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L:\Schools\LMS\LMS Handbook\Website\Website Migration 2021\School Funding Information\"/>
    </mc:Choice>
  </mc:AlternateContent>
  <xr:revisionPtr revIDLastSave="0" documentId="8_{42D5BFE1-58B2-4904-8ABA-657E07B6C5AE}" xr6:coauthVersionLast="46" xr6:coauthVersionMax="46" xr10:uidLastSave="{00000000-0000-0000-0000-000000000000}"/>
  <workbookProtection workbookPassword="BF77" lockStructure="1"/>
  <bookViews>
    <workbookView xWindow="1170" yWindow="1170" windowWidth="20760" windowHeight="11505" xr2:uid="{00000000-000D-0000-FFFF-FFFF00000000}"/>
  </bookViews>
  <sheets>
    <sheet name="Budget Share (Website)" sheetId="1" r:id="rId1"/>
    <sheet name="Data for Website" sheetId="2" state="hidden" r:id="rId2"/>
  </sheets>
  <externalReferences>
    <externalReference r:id="rId3"/>
    <externalReference r:id="rId4"/>
  </externalReferences>
  <definedNames>
    <definedName name="_xlnm.Print_Area" localSheetId="0">'Budget Share (Website)'!$A$1:$G$92</definedName>
    <definedName name="_xlnm.Print_Area" localSheetId="1">'Data for Website'!$A$1:$AK$11</definedName>
    <definedName name="_xlnm.Print_Titles" localSheetId="0">'Budget Share (Website)'!$1:$5</definedName>
    <definedName name="_xlnm.Print_Titles" localSheetId="1">'Data for Website'!$B:$B,'Data for Website'!$3:$6</definedName>
    <definedName name="_xlnm.Recorder" localSheetId="0">#REF!</definedName>
    <definedName name="_xlnm.Recorder" localSheetId="1">#REF!</definedName>
    <definedName name="_xlnm.Recorder">#REF!</definedName>
    <definedName name="Sch_type" localSheetId="0">#REF!</definedName>
    <definedName name="Sch_type" localSheetId="1">#REF!</definedName>
    <definedName name="Sch_type">#REF!</definedName>
    <definedName name="Status" localSheetId="1">[1]Validations!$C$2:$C$3</definedName>
    <definedName name="Status">[2]Validations!$C$2:$C$3</definedName>
    <definedName name="Type" localSheetId="1">[1]Validations!$A$2</definedName>
    <definedName name="Type">[2]Validations!$A$2</definedName>
  </definedNames>
  <calcPr calcId="191029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4" i="1" l="1"/>
  <c r="G83" i="1" s="1"/>
  <c r="E12" i="1" l="1"/>
  <c r="E17" i="1"/>
  <c r="E21" i="1"/>
  <c r="D28" i="1"/>
  <c r="D33" i="1"/>
  <c r="D36" i="1"/>
  <c r="D40" i="1"/>
  <c r="D42" i="1"/>
  <c r="D46" i="1"/>
  <c r="D48" i="1"/>
  <c r="D52" i="1"/>
  <c r="E56" i="1"/>
  <c r="D60" i="1"/>
  <c r="E64" i="1"/>
  <c r="G66" i="1"/>
  <c r="G70" i="1"/>
  <c r="G74" i="1"/>
  <c r="D79" i="1"/>
  <c r="E11" i="1"/>
  <c r="E13" i="1" s="1"/>
  <c r="E16" i="1"/>
  <c r="E18" i="1" s="1"/>
  <c r="E20" i="1"/>
  <c r="E22" i="1" s="1"/>
  <c r="G22" i="1" s="1"/>
  <c r="D29" i="1"/>
  <c r="D32" i="1"/>
  <c r="D37" i="1"/>
  <c r="D39" i="1"/>
  <c r="D43" i="1"/>
  <c r="D45" i="1"/>
  <c r="D49" i="1"/>
  <c r="D51" i="1"/>
  <c r="E55" i="1"/>
  <c r="D59" i="1"/>
  <c r="E63" i="1"/>
  <c r="G68" i="1"/>
  <c r="E48" i="1" l="1"/>
  <c r="G48" i="1" s="1"/>
  <c r="E42" i="1"/>
  <c r="G42" i="1" s="1"/>
  <c r="E36" i="1"/>
  <c r="G36" i="1" s="1"/>
  <c r="E28" i="1"/>
  <c r="G28" i="1" s="1"/>
  <c r="E59" i="1"/>
  <c r="G59" i="1" s="1"/>
  <c r="E51" i="1"/>
  <c r="G51" i="1" s="1"/>
  <c r="E45" i="1"/>
  <c r="G45" i="1" s="1"/>
  <c r="E39" i="1"/>
  <c r="G39" i="1" s="1"/>
  <c r="E32" i="1"/>
  <c r="G32" i="1" s="1"/>
  <c r="G13" i="1"/>
  <c r="G64" i="1"/>
  <c r="G56" i="1"/>
  <c r="G63" i="1"/>
  <c r="D63" i="1"/>
  <c r="G55" i="1"/>
  <c r="D55" i="1"/>
  <c r="E24" i="1"/>
  <c r="G18" i="1"/>
  <c r="D64" i="1" l="1"/>
  <c r="E60" i="1"/>
  <c r="G60" i="1" s="1"/>
  <c r="E52" i="1"/>
  <c r="G52" i="1" s="1"/>
  <c r="E46" i="1"/>
  <c r="G46" i="1" s="1"/>
  <c r="E40" i="1"/>
  <c r="G40" i="1" s="1"/>
  <c r="E33" i="1"/>
  <c r="G33" i="1" s="1"/>
  <c r="E49" i="1"/>
  <c r="G49" i="1" s="1"/>
  <c r="E43" i="1"/>
  <c r="G43" i="1" s="1"/>
  <c r="E37" i="1"/>
  <c r="G37" i="1" s="1"/>
  <c r="E29" i="1"/>
  <c r="G29" i="1" s="1"/>
  <c r="G24" i="1"/>
  <c r="D56" i="1"/>
  <c r="G72" i="1" l="1"/>
  <c r="G76" i="1" s="1"/>
  <c r="G89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Sara Cross</author>
  </authors>
  <commentList>
    <comment ref="AC4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Sara Cross:</t>
        </r>
        <r>
          <rPr>
            <sz val="9"/>
            <color indexed="81"/>
            <rFont val="Tahoma"/>
            <family val="2"/>
          </rPr>
          <t xml:space="preserve">
£5000 of lump sum, 4% Per Pupil entitlement, 30% FSM, 50% IDACI, 100% Prior Attainment
</t>
        </r>
      </text>
    </comment>
    <comment ref="AD4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Sara Cross:</t>
        </r>
        <r>
          <rPr>
            <sz val="9"/>
            <color indexed="81"/>
            <rFont val="Tahoma"/>
            <family val="2"/>
          </rPr>
          <t xml:space="preserve">
FSM, IDACI, Mobility and 75% of EAL</t>
        </r>
      </text>
    </comment>
  </commentList>
</comments>
</file>

<file path=xl/sharedStrings.xml><?xml version="1.0" encoding="utf-8"?>
<sst xmlns="http://schemas.openxmlformats.org/spreadsheetml/2006/main" count="250" uniqueCount="133">
  <si>
    <t>SCHOOLS FUNDING FORMULA</t>
  </si>
  <si>
    <t>FINAL SCHOOL BUDGET SHARE 2018/2019</t>
  </si>
  <si>
    <t>Select your school here</t>
  </si>
  <si>
    <t xml:space="preserve">Percentage </t>
  </si>
  <si>
    <t>2018/2019</t>
  </si>
  <si>
    <t>Funding</t>
  </si>
  <si>
    <t>CFR</t>
  </si>
  <si>
    <t xml:space="preserve">Of Eligible </t>
  </si>
  <si>
    <t xml:space="preserve">Funded </t>
  </si>
  <si>
    <t>£</t>
  </si>
  <si>
    <t>Code</t>
  </si>
  <si>
    <t>Pupils</t>
  </si>
  <si>
    <t>Rate</t>
  </si>
  <si>
    <t>Basic Entitlement Age Weighted Pupil Unit (AWPU)</t>
  </si>
  <si>
    <t>Primary</t>
  </si>
  <si>
    <t xml:space="preserve">  October 2017 Pupil Numbers</t>
  </si>
  <si>
    <t xml:space="preserve">  Pupil Growth FYE</t>
  </si>
  <si>
    <t>Primary Funded Numbers</t>
  </si>
  <si>
    <t>Secondary</t>
  </si>
  <si>
    <t xml:space="preserve">  October 2017 Pupil Numbers - KS3</t>
  </si>
  <si>
    <t xml:space="preserve">  Pupil Growth FYE - KS3</t>
  </si>
  <si>
    <t xml:space="preserve">  October 2017 Pupil Numbers - KS4</t>
  </si>
  <si>
    <t xml:space="preserve">  Pupil Growth FYE - KS4</t>
  </si>
  <si>
    <t>Secondary Funded Numbers</t>
  </si>
  <si>
    <t>Deprivation</t>
  </si>
  <si>
    <t>Free School Meal Eligibility</t>
  </si>
  <si>
    <t>IDACI Score Band F</t>
  </si>
  <si>
    <t>IDACI Score Band E</t>
  </si>
  <si>
    <t>IDACI Score Band D</t>
  </si>
  <si>
    <t>IDACI Score Band C</t>
  </si>
  <si>
    <t>IDACI Score Band B</t>
  </si>
  <si>
    <t>IDACI Score Band A</t>
  </si>
  <si>
    <t>Prior Attainment</t>
  </si>
  <si>
    <t>English As An Additional Language</t>
  </si>
  <si>
    <t>Mobility</t>
  </si>
  <si>
    <t>Lump Sum</t>
  </si>
  <si>
    <t>Split Site Allocation</t>
  </si>
  <si>
    <t>Rates</t>
  </si>
  <si>
    <t>SCHOOL BUDGET 2017/2018</t>
  </si>
  <si>
    <t>Minimum Funding Guarantee/(Cap)</t>
  </si>
  <si>
    <t>TOTAL BUDGET ALLOCATION INCL. MFG</t>
  </si>
  <si>
    <t>I01</t>
  </si>
  <si>
    <t>Notional SEN, Included In Above Figure</t>
  </si>
  <si>
    <t>Other Funding to Add to Net Delegated Budget:</t>
  </si>
  <si>
    <t>Growth Funding</t>
  </si>
  <si>
    <t>Special Unit Place Funding</t>
  </si>
  <si>
    <t>Post 16 Funding</t>
  </si>
  <si>
    <t>TOTAL FUNDING DUE TO SCHOOL</t>
  </si>
  <si>
    <t>Pupil Premium is in addition to this figure</t>
  </si>
  <si>
    <t>TOTAL</t>
  </si>
  <si>
    <t>NET</t>
  </si>
  <si>
    <t>HIGH NEEDS FUNDING</t>
  </si>
  <si>
    <t>ADDITIONAL DATA - PRIMARY</t>
  </si>
  <si>
    <t>ADDITIONAL DATA - SECONDARY</t>
  </si>
  <si>
    <t>BASIC ENTITLEMENT</t>
  </si>
  <si>
    <t>ADDITIONAL EDUCATIONAL NEEDS</t>
  </si>
  <si>
    <t>SCHOOL FACTORS</t>
  </si>
  <si>
    <t>SCHOOL</t>
  </si>
  <si>
    <t>2017/18 Adjustment</t>
  </si>
  <si>
    <t>ADJ SCHOOL</t>
  </si>
  <si>
    <t>MFG/</t>
  </si>
  <si>
    <t>De-Delegated</t>
  </si>
  <si>
    <t>Notional</t>
  </si>
  <si>
    <t>Post 16</t>
  </si>
  <si>
    <t>ISP TOP</t>
  </si>
  <si>
    <t>Funded</t>
  </si>
  <si>
    <t>Place</t>
  </si>
  <si>
    <t>Top Up</t>
  </si>
  <si>
    <t xml:space="preserve">Cash </t>
  </si>
  <si>
    <t>APT Jan 2017</t>
  </si>
  <si>
    <t>Check</t>
  </si>
  <si>
    <t>APT + Growth etc</t>
  </si>
  <si>
    <t>School Code</t>
  </si>
  <si>
    <t>NOR</t>
  </si>
  <si>
    <t>FSM</t>
  </si>
  <si>
    <t>FSM Ever 6 %</t>
  </si>
  <si>
    <t>IDACI F</t>
  </si>
  <si>
    <t>IDACI E</t>
  </si>
  <si>
    <t>IDACI D</t>
  </si>
  <si>
    <t>IDACI C</t>
  </si>
  <si>
    <t>IDACI B</t>
  </si>
  <si>
    <t>IDACI A</t>
  </si>
  <si>
    <t>Prior Att</t>
  </si>
  <si>
    <t>EAL</t>
  </si>
  <si>
    <t>Growth</t>
  </si>
  <si>
    <t>NOR KS3</t>
  </si>
  <si>
    <t>NOR KS4</t>
  </si>
  <si>
    <t>Growth FYE</t>
  </si>
  <si>
    <t>School  Name</t>
  </si>
  <si>
    <t>LA &amp; Code</t>
  </si>
  <si>
    <t>Type</t>
  </si>
  <si>
    <t>Status</t>
  </si>
  <si>
    <t>AWPU</t>
  </si>
  <si>
    <t>DEP - FSM</t>
  </si>
  <si>
    <t>DEP - FSM6</t>
  </si>
  <si>
    <t>DEP - IDACI F</t>
  </si>
  <si>
    <t>DEP - IDACI E</t>
  </si>
  <si>
    <t>DEP - IDACI D</t>
  </si>
  <si>
    <t>DEP - IDACI C</t>
  </si>
  <si>
    <t>DEP - IDACI B</t>
  </si>
  <si>
    <t>DEP - IDACI A</t>
  </si>
  <si>
    <t>MOBILITY</t>
  </si>
  <si>
    <t>PRIOR ATTAINMENT</t>
  </si>
  <si>
    <t>LUMP SUM</t>
  </si>
  <si>
    <t>SPARSITY</t>
  </si>
  <si>
    <t>SPLIT SITE</t>
  </si>
  <si>
    <t>RATES</t>
  </si>
  <si>
    <t>BUDGET</t>
  </si>
  <si>
    <t>ADJUSTMENT</t>
  </si>
  <si>
    <t>CAPPING</t>
  </si>
  <si>
    <t>Budget</t>
  </si>
  <si>
    <t>SEN</t>
  </si>
  <si>
    <t>Start Up</t>
  </si>
  <si>
    <t>Protection</t>
  </si>
  <si>
    <t>FUNDING</t>
  </si>
  <si>
    <t>UP</t>
  </si>
  <si>
    <t>Dept</t>
  </si>
  <si>
    <t>Advances</t>
  </si>
  <si>
    <t>FTE</t>
  </si>
  <si>
    <t>%</t>
  </si>
  <si>
    <t>KS3</t>
  </si>
  <si>
    <t>KS4</t>
  </si>
  <si>
    <t>Apr-Jul</t>
  </si>
  <si>
    <t>Places</t>
  </si>
  <si>
    <t>Oakgrove</t>
  </si>
  <si>
    <t>Academy</t>
  </si>
  <si>
    <t>Kents Hill Park</t>
  </si>
  <si>
    <t>Total KS3 Pupils</t>
  </si>
  <si>
    <t>KS3 Rate</t>
  </si>
  <si>
    <t>Total KS4 Pupils</t>
  </si>
  <si>
    <t>KS4 Rate</t>
  </si>
  <si>
    <t>CHECK</t>
  </si>
  <si>
    <t>ALL THROUGH SCHOOL BUDGET 2018/2019 MODEL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</si>
</sst>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0_ ;\-0\ "/>
  </numFmts>
  <fonts count="18" x14ac:knownFonts="1">
    <font>
      <sz val="12"/>
      <color theme="1"/>
      <name val="Arial"/>
      <family val="2"/>
    </font>
    <font>
      <sz val="10"/>
      <name val="Arial"/>
      <family val="2"/>
    </font>
    <font>
      <b/>
      <u/>
      <sz val="12"/>
      <name val="Arial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i/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i/>
      <sz val="10"/>
      <name val="Arial"/>
      <family val="2"/>
    </font>
    <font>
      <sz val="10"/>
      <color rgb="FFFF0000"/>
      <name val="Arial"/>
      <family val="2"/>
    </font>
    <font>
      <sz val="8"/>
      <name val="Calibri"/>
      <family val="2"/>
      <scheme val="minor"/>
    </font>
    <font>
      <sz val="10"/>
      <name val="Calibri"/>
      <family val="2"/>
      <scheme val="minor"/>
    </font>
    <font>
      <b/>
      <sz val="12"/>
      <color rgb="FF0070C0"/>
      <name val="Arial"/>
      <family val="2"/>
    </font>
    <font>
      <b/>
      <sz val="1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rgb="FF00B050"/>
        <bgColor indexed="64"/>
      </patternFill>
    </fill>
  </fills>
  <borders count="7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6">
    <xf numFmtId="0" fontId="0" fillId="0" borderId="0" xfId="0"/>
    <xf numFmtId="0" fontId="2" fillId="2" borderId="0" xfId="3" applyFont="1" applyFill="1"/>
    <xf numFmtId="0" fontId="1" fillId="2" borderId="0" xfId="3" applyFont="1" applyFill="1"/>
    <xf numFmtId="4" fontId="1" fillId="2" borderId="0" xfId="3" applyNumberFormat="1" applyFill="1"/>
    <xf numFmtId="4" fontId="3" fillId="2" borderId="0" xfId="3" applyNumberFormat="1" applyFont="1" applyFill="1" applyAlignment="1">
      <alignment horizontal="right"/>
    </xf>
    <xf numFmtId="3" fontId="3" fillId="2" borderId="0" xfId="3" applyNumberFormat="1" applyFont="1" applyFill="1" applyBorder="1"/>
    <xf numFmtId="4" fontId="3" fillId="2" borderId="1" xfId="3" applyNumberFormat="1" applyFont="1" applyFill="1" applyBorder="1" applyAlignment="1">
      <alignment horizontal="center"/>
    </xf>
    <xf numFmtId="4" fontId="4" fillId="3" borderId="0" xfId="3" applyNumberFormat="1" applyFont="1" applyFill="1" applyAlignment="1">
      <alignment horizontal="center"/>
    </xf>
    <xf numFmtId="4" fontId="3" fillId="3" borderId="0" xfId="3" applyNumberFormat="1" applyFont="1" applyFill="1" applyAlignment="1">
      <alignment horizontal="center"/>
    </xf>
    <xf numFmtId="0" fontId="3" fillId="2" borderId="0" xfId="3" applyFont="1" applyFill="1"/>
    <xf numFmtId="3" fontId="1" fillId="2" borderId="0" xfId="3" applyNumberFormat="1" applyFill="1" applyBorder="1"/>
    <xf numFmtId="4" fontId="3" fillId="2" borderId="0" xfId="3" applyNumberFormat="1" applyFont="1" applyFill="1"/>
    <xf numFmtId="4" fontId="3" fillId="2" borderId="0" xfId="3" applyNumberFormat="1" applyFont="1" applyFill="1" applyAlignment="1">
      <alignment horizontal="center"/>
    </xf>
    <xf numFmtId="4" fontId="3" fillId="2" borderId="0" xfId="3" quotePrefix="1" applyNumberFormat="1" applyFont="1" applyFill="1" applyAlignment="1">
      <alignment horizontal="center"/>
    </xf>
    <xf numFmtId="4" fontId="4" fillId="2" borderId="0" xfId="3" applyNumberFormat="1" applyFont="1" applyFill="1"/>
    <xf numFmtId="4" fontId="1" fillId="2" borderId="0" xfId="3" applyNumberFormat="1" applyFont="1" applyFill="1"/>
    <xf numFmtId="3" fontId="3" fillId="2" borderId="0" xfId="3" applyNumberFormat="1" applyFont="1" applyFill="1" applyBorder="1" applyAlignment="1">
      <alignment horizontal="center"/>
    </xf>
    <xf numFmtId="3" fontId="1" fillId="2" borderId="0" xfId="3" applyNumberFormat="1" applyFont="1" applyFill="1" applyBorder="1"/>
    <xf numFmtId="0" fontId="3" fillId="2" borderId="0" xfId="3" applyFont="1" applyFill="1" applyAlignment="1">
      <alignment vertical="center"/>
    </xf>
    <xf numFmtId="0" fontId="1" fillId="2" borderId="0" xfId="3" applyFont="1" applyFill="1" applyAlignment="1"/>
    <xf numFmtId="2" fontId="1" fillId="2" borderId="0" xfId="3" applyNumberFormat="1" applyFont="1" applyFill="1"/>
    <xf numFmtId="4" fontId="1" fillId="2" borderId="0" xfId="3" applyNumberFormat="1" applyFill="1" applyAlignment="1"/>
    <xf numFmtId="4" fontId="1" fillId="2" borderId="2" xfId="3" applyNumberFormat="1" applyFill="1" applyBorder="1"/>
    <xf numFmtId="3" fontId="1" fillId="2" borderId="2" xfId="3" applyNumberFormat="1" applyFill="1" applyBorder="1"/>
    <xf numFmtId="4" fontId="1" fillId="2" borderId="3" xfId="3" quotePrefix="1" applyNumberFormat="1" applyFont="1" applyFill="1" applyBorder="1" applyAlignment="1"/>
    <xf numFmtId="3" fontId="3" fillId="2" borderId="0" xfId="3" applyNumberFormat="1" applyFont="1" applyFill="1" applyAlignment="1"/>
    <xf numFmtId="0" fontId="3" fillId="2" borderId="0" xfId="3" applyFont="1" applyFill="1" applyAlignment="1"/>
    <xf numFmtId="4" fontId="1" fillId="2" borderId="0" xfId="3" applyNumberFormat="1" applyFill="1" applyBorder="1" applyAlignment="1"/>
    <xf numFmtId="4" fontId="1" fillId="2" borderId="2" xfId="3" applyNumberFormat="1" applyFill="1" applyBorder="1" applyAlignment="1"/>
    <xf numFmtId="3" fontId="1" fillId="2" borderId="0" xfId="3" applyNumberFormat="1" applyFont="1" applyFill="1" applyBorder="1" applyAlignment="1"/>
    <xf numFmtId="3" fontId="3" fillId="2" borderId="2" xfId="3" applyNumberFormat="1" applyFont="1" applyFill="1" applyBorder="1" applyAlignment="1"/>
    <xf numFmtId="3" fontId="3" fillId="2" borderId="0" xfId="3" applyNumberFormat="1" applyFont="1" applyFill="1" applyBorder="1" applyAlignment="1"/>
    <xf numFmtId="4" fontId="3" fillId="2" borderId="0" xfId="3" applyNumberFormat="1" applyFont="1" applyFill="1" applyAlignment="1"/>
    <xf numFmtId="4" fontId="1" fillId="2" borderId="0" xfId="3" applyNumberFormat="1" applyFont="1" applyFill="1" applyAlignment="1"/>
    <xf numFmtId="3" fontId="1" fillId="2" borderId="0" xfId="3" applyNumberFormat="1" applyFill="1" applyAlignment="1"/>
    <xf numFmtId="3" fontId="3" fillId="2" borderId="1" xfId="3" applyNumberFormat="1" applyFont="1" applyFill="1" applyBorder="1" applyAlignment="1">
      <alignment horizontal="center"/>
    </xf>
    <xf numFmtId="4" fontId="1" fillId="2" borderId="0" xfId="2" applyNumberFormat="1" applyFont="1" applyFill="1" applyAlignment="1"/>
    <xf numFmtId="4" fontId="1" fillId="2" borderId="0" xfId="2" applyNumberFormat="1" applyFill="1" applyAlignment="1"/>
    <xf numFmtId="4" fontId="1" fillId="3" borderId="0" xfId="3" applyNumberFormat="1" applyFill="1"/>
    <xf numFmtId="0" fontId="3" fillId="2" borderId="0" xfId="3" applyFont="1" applyFill="1" applyBorder="1" applyAlignment="1">
      <alignment vertical="center"/>
    </xf>
    <xf numFmtId="0" fontId="1" fillId="2" borderId="0" xfId="3" applyFont="1" applyFill="1" applyBorder="1"/>
    <xf numFmtId="4" fontId="1" fillId="2" borderId="0" xfId="3" applyNumberFormat="1" applyFont="1" applyFill="1" applyBorder="1" applyAlignment="1"/>
    <xf numFmtId="0" fontId="1" fillId="3" borderId="0" xfId="3" applyFont="1" applyFill="1" applyBorder="1"/>
    <xf numFmtId="0" fontId="1" fillId="3" borderId="0" xfId="3" applyFont="1" applyFill="1"/>
    <xf numFmtId="3" fontId="1" fillId="2" borderId="2" xfId="3" applyNumberFormat="1" applyFont="1" applyFill="1" applyBorder="1" applyAlignment="1"/>
    <xf numFmtId="0" fontId="1" fillId="2" borderId="0" xfId="3" applyFont="1" applyFill="1" applyAlignment="1">
      <alignment vertical="center"/>
    </xf>
    <xf numFmtId="4" fontId="1" fillId="2" borderId="0" xfId="3" applyNumberFormat="1" applyFont="1" applyFill="1" applyAlignment="1">
      <alignment vertical="center"/>
    </xf>
    <xf numFmtId="3" fontId="3" fillId="2" borderId="0" xfId="3" applyNumberFormat="1" applyFont="1" applyFill="1" applyBorder="1" applyAlignment="1">
      <alignment vertical="center"/>
    </xf>
    <xf numFmtId="4" fontId="3" fillId="2" borderId="1" xfId="3" applyNumberFormat="1" applyFont="1" applyFill="1" applyBorder="1" applyAlignment="1">
      <alignment horizontal="center" vertical="center"/>
    </xf>
    <xf numFmtId="4" fontId="1" fillId="3" borderId="0" xfId="3" applyNumberFormat="1" applyFont="1" applyFill="1" applyAlignment="1">
      <alignment vertical="center"/>
    </xf>
    <xf numFmtId="0" fontId="3" fillId="3" borderId="0" xfId="3" applyFont="1" applyFill="1" applyAlignment="1">
      <alignment vertical="center"/>
    </xf>
    <xf numFmtId="0" fontId="1" fillId="3" borderId="0" xfId="3" applyFont="1" applyFill="1" applyAlignment="1">
      <alignment vertical="center"/>
    </xf>
    <xf numFmtId="3" fontId="3" fillId="3" borderId="0" xfId="3" applyNumberFormat="1" applyFont="1" applyFill="1" applyBorder="1" applyAlignment="1">
      <alignment vertical="center"/>
    </xf>
    <xf numFmtId="4" fontId="1" fillId="3" borderId="0" xfId="3" applyNumberFormat="1" applyFont="1" applyFill="1" applyBorder="1" applyAlignment="1"/>
    <xf numFmtId="4" fontId="3" fillId="3" borderId="0" xfId="3" applyNumberFormat="1" applyFont="1" applyFill="1"/>
    <xf numFmtId="3" fontId="1" fillId="3" borderId="0" xfId="3" applyNumberFormat="1" applyFont="1" applyFill="1" applyAlignment="1"/>
    <xf numFmtId="4" fontId="5" fillId="2" borderId="0" xfId="3" applyNumberFormat="1" applyFont="1" applyFill="1" applyAlignment="1"/>
    <xf numFmtId="4" fontId="5" fillId="3" borderId="0" xfId="3" applyNumberFormat="1" applyFont="1" applyFill="1" applyAlignment="1"/>
    <xf numFmtId="0" fontId="5" fillId="2" borderId="0" xfId="3" applyFont="1" applyFill="1"/>
    <xf numFmtId="3" fontId="5" fillId="2" borderId="0" xfId="3" applyNumberFormat="1" applyFont="1" applyFill="1" applyBorder="1" applyAlignment="1"/>
    <xf numFmtId="0" fontId="5" fillId="3" borderId="0" xfId="3" applyFont="1" applyFill="1"/>
    <xf numFmtId="3" fontId="5" fillId="3" borderId="0" xfId="3" applyNumberFormat="1" applyFont="1" applyFill="1" applyBorder="1" applyAlignment="1"/>
    <xf numFmtId="3" fontId="3" fillId="2" borderId="4" xfId="3" applyNumberFormat="1" applyFont="1" applyFill="1" applyBorder="1" applyAlignment="1">
      <alignment vertical="center"/>
    </xf>
    <xf numFmtId="3" fontId="3" fillId="3" borderId="5" xfId="3" applyNumberFormat="1" applyFont="1" applyFill="1" applyBorder="1" applyAlignment="1">
      <alignment vertical="center"/>
    </xf>
    <xf numFmtId="0" fontId="6" fillId="2" borderId="0" xfId="3" applyFont="1" applyFill="1" applyAlignment="1">
      <alignment vertical="center"/>
    </xf>
    <xf numFmtId="0" fontId="7" fillId="2" borderId="0" xfId="3" applyFont="1" applyFill="1" applyAlignment="1">
      <alignment vertical="center"/>
    </xf>
    <xf numFmtId="4" fontId="7" fillId="2" borderId="0" xfId="3" applyNumberFormat="1" applyFont="1" applyFill="1" applyBorder="1" applyAlignment="1">
      <alignment vertical="center"/>
    </xf>
    <xf numFmtId="3" fontId="6" fillId="2" borderId="0" xfId="3" applyNumberFormat="1" applyFont="1" applyFill="1" applyBorder="1" applyAlignment="1">
      <alignment vertical="center"/>
    </xf>
    <xf numFmtId="0" fontId="8" fillId="2" borderId="0" xfId="3" applyFont="1" applyFill="1"/>
    <xf numFmtId="3" fontId="8" fillId="2" borderId="0" xfId="3" applyNumberFormat="1" applyFont="1" applyFill="1" applyAlignment="1"/>
    <xf numFmtId="4" fontId="6" fillId="2" borderId="0" xfId="3" applyNumberFormat="1" applyFont="1" applyFill="1"/>
    <xf numFmtId="3" fontId="6" fillId="2" borderId="4" xfId="3" applyNumberFormat="1" applyFont="1" applyFill="1" applyBorder="1"/>
    <xf numFmtId="4" fontId="3" fillId="2" borderId="6" xfId="3" applyNumberFormat="1" applyFont="1" applyFill="1" applyBorder="1" applyAlignment="1">
      <alignment horizontal="center"/>
    </xf>
    <xf numFmtId="3" fontId="1" fillId="3" borderId="0" xfId="3" applyNumberFormat="1" applyFill="1"/>
    <xf numFmtId="4" fontId="9" fillId="3" borderId="0" xfId="3" applyNumberFormat="1" applyFont="1" applyFill="1"/>
    <xf numFmtId="3" fontId="10" fillId="0" borderId="0" xfId="3" applyNumberFormat="1" applyFont="1"/>
    <xf numFmtId="3" fontId="10" fillId="0" borderId="0" xfId="3" applyNumberFormat="1" applyFont="1" applyFill="1"/>
    <xf numFmtId="3" fontId="11" fillId="0" borderId="0" xfId="3" applyNumberFormat="1" applyFont="1"/>
    <xf numFmtId="0" fontId="12" fillId="0" borderId="0" xfId="3" applyFont="1"/>
    <xf numFmtId="0" fontId="13" fillId="0" borderId="0" xfId="3" applyFont="1"/>
    <xf numFmtId="3" fontId="11" fillId="0" borderId="0" xfId="3" applyNumberFormat="1" applyFont="1" applyFill="1"/>
    <xf numFmtId="0" fontId="13" fillId="0" borderId="0" xfId="3" applyFont="1" applyAlignment="1">
      <alignment horizontal="center" wrapText="1"/>
    </xf>
    <xf numFmtId="3" fontId="13" fillId="0" borderId="0" xfId="3" applyNumberFormat="1" applyFont="1" applyFill="1" applyAlignment="1">
      <alignment horizontal="center"/>
    </xf>
    <xf numFmtId="3" fontId="13" fillId="5" borderId="0" xfId="3" applyNumberFormat="1" applyFont="1" applyFill="1" applyAlignment="1">
      <alignment horizontal="center"/>
    </xf>
    <xf numFmtId="3" fontId="13" fillId="6" borderId="0" xfId="3" applyNumberFormat="1" applyFont="1" applyFill="1" applyAlignment="1">
      <alignment horizontal="center"/>
    </xf>
    <xf numFmtId="3" fontId="13" fillId="0" borderId="0" xfId="3" applyNumberFormat="1" applyFont="1" applyFill="1"/>
    <xf numFmtId="3" fontId="13" fillId="0" borderId="0" xfId="3" applyNumberFormat="1" applyFont="1" applyAlignment="1">
      <alignment horizontal="center"/>
    </xf>
    <xf numFmtId="3" fontId="13" fillId="8" borderId="0" xfId="3" applyNumberFormat="1" applyFont="1" applyFill="1" applyAlignment="1"/>
    <xf numFmtId="3" fontId="13" fillId="11" borderId="0" xfId="3" applyNumberFormat="1" applyFont="1" applyFill="1" applyAlignment="1">
      <alignment horizontal="center"/>
    </xf>
    <xf numFmtId="3" fontId="13" fillId="11" borderId="0" xfId="3" applyNumberFormat="1" applyFont="1" applyFill="1" applyAlignment="1">
      <alignment horizontal="center" wrapText="1"/>
    </xf>
    <xf numFmtId="3" fontId="14" fillId="0" borderId="0" xfId="3" applyNumberFormat="1" applyFont="1" applyFill="1" applyAlignment="1">
      <alignment horizontal="center"/>
    </xf>
    <xf numFmtId="3" fontId="13" fillId="12" borderId="0" xfId="3" applyNumberFormat="1" applyFont="1" applyFill="1" applyAlignment="1">
      <alignment horizontal="center"/>
    </xf>
    <xf numFmtId="3" fontId="13" fillId="7" borderId="0" xfId="3" applyNumberFormat="1" applyFont="1" applyFill="1" applyAlignment="1">
      <alignment horizontal="center"/>
    </xf>
    <xf numFmtId="3" fontId="13" fillId="0" borderId="0" xfId="3" applyNumberFormat="1" applyFont="1" applyAlignment="1">
      <alignment horizontal="right"/>
    </xf>
    <xf numFmtId="3" fontId="14" fillId="0" borderId="0" xfId="3" applyNumberFormat="1" applyFont="1" applyAlignment="1">
      <alignment horizontal="center"/>
    </xf>
    <xf numFmtId="0" fontId="11" fillId="0" borderId="0" xfId="3" applyFont="1" applyFill="1"/>
    <xf numFmtId="164" fontId="11" fillId="0" borderId="0" xfId="1" applyNumberFormat="1" applyFont="1" applyFill="1" applyAlignment="1">
      <alignment horizontal="center"/>
    </xf>
    <xf numFmtId="0" fontId="11" fillId="0" borderId="0" xfId="3" applyFont="1"/>
    <xf numFmtId="3" fontId="11" fillId="13" borderId="0" xfId="3" applyNumberFormat="1" applyFont="1" applyFill="1"/>
    <xf numFmtId="3" fontId="11" fillId="6" borderId="0" xfId="3" applyNumberFormat="1" applyFont="1" applyFill="1"/>
    <xf numFmtId="4" fontId="11" fillId="12" borderId="0" xfId="3" applyNumberFormat="1" applyFont="1" applyFill="1"/>
    <xf numFmtId="4" fontId="11" fillId="7" borderId="0" xfId="3" applyNumberFormat="1" applyFont="1" applyFill="1"/>
    <xf numFmtId="4" fontId="11" fillId="0" borderId="0" xfId="3" applyNumberFormat="1" applyFont="1"/>
    <xf numFmtId="4" fontId="11" fillId="0" borderId="0" xfId="3" applyNumberFormat="1" applyFont="1" applyFill="1"/>
    <xf numFmtId="3" fontId="11" fillId="11" borderId="0" xfId="3" applyNumberFormat="1" applyFont="1" applyFill="1"/>
    <xf numFmtId="3" fontId="11" fillId="5" borderId="0" xfId="3" applyNumberFormat="1" applyFont="1" applyFill="1"/>
    <xf numFmtId="0" fontId="13" fillId="0" borderId="0" xfId="3" applyFont="1" applyFill="1"/>
    <xf numFmtId="3" fontId="13" fillId="11" borderId="0" xfId="3" applyNumberFormat="1" applyFont="1" applyFill="1"/>
    <xf numFmtId="3" fontId="13" fillId="0" borderId="0" xfId="3" applyNumberFormat="1" applyFont="1"/>
    <xf numFmtId="3" fontId="13" fillId="5" borderId="0" xfId="3" applyNumberFormat="1" applyFont="1" applyFill="1"/>
    <xf numFmtId="4" fontId="13" fillId="6" borderId="0" xfId="3" applyNumberFormat="1" applyFont="1" applyFill="1"/>
    <xf numFmtId="4" fontId="13" fillId="7" borderId="0" xfId="3" applyNumberFormat="1" applyFont="1" applyFill="1"/>
    <xf numFmtId="4" fontId="13" fillId="0" borderId="0" xfId="3" applyNumberFormat="1" applyFont="1" applyFill="1"/>
    <xf numFmtId="3" fontId="11" fillId="7" borderId="0" xfId="3" applyNumberFormat="1" applyFont="1" applyFill="1"/>
    <xf numFmtId="0" fontId="11" fillId="0" borderId="0" xfId="3" applyNumberFormat="1" applyFont="1"/>
    <xf numFmtId="2" fontId="11" fillId="0" borderId="0" xfId="3" applyNumberFormat="1" applyFont="1"/>
    <xf numFmtId="3" fontId="15" fillId="0" borderId="0" xfId="3" applyNumberFormat="1" applyFont="1"/>
    <xf numFmtId="0" fontId="15" fillId="0" borderId="0" xfId="3" applyNumberFormat="1" applyFont="1"/>
    <xf numFmtId="4" fontId="15" fillId="0" borderId="0" xfId="3" applyNumberFormat="1" applyFont="1"/>
    <xf numFmtId="3" fontId="15" fillId="0" borderId="0" xfId="3" applyNumberFormat="1" applyFont="1" applyFill="1"/>
    <xf numFmtId="0" fontId="3" fillId="4" borderId="0" xfId="3" applyFont="1" applyFill="1" applyAlignment="1" applyProtection="1">
      <alignment horizontal="left"/>
      <protection locked="0"/>
    </xf>
    <xf numFmtId="3" fontId="11" fillId="0" borderId="0" xfId="3" applyNumberFormat="1" applyFont="1" applyAlignment="1">
      <alignment horizontal="center"/>
    </xf>
    <xf numFmtId="3" fontId="13" fillId="7" borderId="0" xfId="3" applyNumberFormat="1" applyFont="1" applyFill="1" applyAlignment="1">
      <alignment horizontal="center"/>
    </xf>
    <xf numFmtId="3" fontId="13" fillId="0" borderId="0" xfId="3" applyNumberFormat="1" applyFont="1" applyFill="1" applyAlignment="1">
      <alignment horizontal="center"/>
    </xf>
    <xf numFmtId="3" fontId="13" fillId="9" borderId="0" xfId="3" applyNumberFormat="1" applyFont="1" applyFill="1" applyAlignment="1">
      <alignment horizontal="center"/>
    </xf>
    <xf numFmtId="3" fontId="13" fillId="10" borderId="0" xfId="3" applyNumberFormat="1" applyFont="1" applyFill="1" applyAlignment="1">
      <alignment horizontal="center"/>
    </xf>
  </cellXfs>
  <cellStyles count="6">
    <cellStyle name="Comma" xfId="1" builtinId="3"/>
    <cellStyle name="Comma 2" xfId="4" xr:uid="{00000000-0005-0000-0000-000001000000}"/>
    <cellStyle name="Normal" xfId="0" builtinId="0"/>
    <cellStyle name="Normal 2" xfId="3" xr:uid="{00000000-0005-0000-0000-000003000000}"/>
    <cellStyle name="Percent" xfId="2" builtinId="5"/>
    <cellStyle name="Percent 2 2" xfId="5" xr:uid="{00000000-0005-0000-0000-000005000000}"/>
  </cellStyles>
  <dxfs count="3"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indexed="13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externalLink" Target="externalLinks/externalLink2.xml"/><Relationship Id="rId9" Type="http://schemas.openxmlformats.org/officeDocument/2006/relationships/customXml" Target="../customXml/item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257175</xdr:colOff>
      <xdr:row>0</xdr:row>
      <xdr:rowOff>0</xdr:rowOff>
    </xdr:from>
    <xdr:to>
      <xdr:col>7</xdr:col>
      <xdr:colOff>711994</xdr:colOff>
      <xdr:row>4</xdr:row>
      <xdr:rowOff>42862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4086225" y="0"/>
          <a:ext cx="3893344" cy="76676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3500" b="1">
              <a:solidFill>
                <a:srgbClr val="FF0000"/>
              </a:solidFill>
            </a:rPr>
            <a:t>FINAL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Google_Chrome\Secondary%20Final%2018-19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Google_Chrome\All%20Through%20Final%2018-19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nit Rates"/>
      <sheetName val="Data"/>
      <sheetName val="Budgets"/>
      <sheetName val="MFG"/>
      <sheetName val="De-Delegation"/>
      <sheetName val="Additional Delegation"/>
      <sheetName val="Left to Do"/>
      <sheetName val="Budgets per APT"/>
      <sheetName val="Budget Share (Website)"/>
      <sheetName val="Data for Website"/>
      <sheetName val="Validations"/>
    </sheetNames>
    <sheetDataSet>
      <sheetData sheetId="0">
        <row r="43">
          <cell r="E43">
            <v>10000</v>
          </cell>
        </row>
      </sheetData>
      <sheetData sheetId="1">
        <row r="18">
          <cell r="L18">
            <v>8433</v>
          </cell>
        </row>
      </sheetData>
      <sheetData sheetId="2"/>
      <sheetData sheetId="3"/>
      <sheetData sheetId="4">
        <row r="7">
          <cell r="H7">
            <v>0</v>
          </cell>
        </row>
      </sheetData>
      <sheetData sheetId="5"/>
      <sheetData sheetId="6"/>
      <sheetData sheetId="7"/>
      <sheetData sheetId="8"/>
      <sheetData sheetId="9"/>
      <sheetData sheetId="10">
        <row r="2">
          <cell r="A2" t="str">
            <v>Secondary</v>
          </cell>
          <cell r="C2" t="str">
            <v>Maintained</v>
          </cell>
        </row>
        <row r="3">
          <cell r="C3" t="str">
            <v>Academy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dgets per APT"/>
      <sheetName val="Budget Share (Website)"/>
      <sheetName val="Unit Rates"/>
      <sheetName val="Data"/>
      <sheetName val="Budgets"/>
      <sheetName val="MFG"/>
      <sheetName val="Data for Website"/>
      <sheetName val="Left to Do"/>
      <sheetName val="Validat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2">
          <cell r="A2" t="str">
            <v>Secondary</v>
          </cell>
          <cell r="C2" t="str">
            <v>Maintained</v>
          </cell>
        </row>
        <row r="3">
          <cell r="C3" t="str">
            <v>Academy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6">
    <pageSetUpPr fitToPage="1"/>
  </sheetPr>
  <dimension ref="A1:IU92"/>
  <sheetViews>
    <sheetView tabSelected="1" zoomScale="80" zoomScaleNormal="80" workbookViewId="0"/>
  </sheetViews>
  <sheetFormatPr defaultColWidth="7.109375" defaultRowHeight="12.75" x14ac:dyDescent="0.2"/>
  <cols>
    <col min="1" max="1" width="6.88671875" style="38" customWidth="1"/>
    <col min="2" max="2" width="2.21875" style="38" customWidth="1"/>
    <col min="3" max="3" width="35.5546875" style="38" customWidth="1"/>
    <col min="4" max="4" width="9.88671875" style="38" bestFit="1" customWidth="1"/>
    <col min="5" max="5" width="9.88671875" style="38" customWidth="1"/>
    <col min="6" max="6" width="8.88671875" style="38" bestFit="1" customWidth="1"/>
    <col min="7" max="7" width="11.44140625" style="73" bestFit="1" customWidth="1"/>
    <col min="8" max="8" width="12" style="8" customWidth="1"/>
    <col min="9" max="9" width="9.5546875" style="74" hidden="1" customWidth="1"/>
    <col min="10" max="16384" width="7.109375" style="38"/>
  </cols>
  <sheetData>
    <row r="1" spans="1:9" s="8" customFormat="1" ht="15.75" x14ac:dyDescent="0.25">
      <c r="A1" s="1" t="s">
        <v>0</v>
      </c>
      <c r="B1" s="2"/>
      <c r="C1" s="2"/>
      <c r="D1" s="3"/>
      <c r="E1" s="3"/>
      <c r="F1" s="4"/>
      <c r="G1" s="5"/>
      <c r="H1" s="6"/>
      <c r="I1" s="7"/>
    </row>
    <row r="2" spans="1:9" s="8" customFormat="1" ht="15.75" x14ac:dyDescent="0.25">
      <c r="A2" s="1" t="s">
        <v>1</v>
      </c>
      <c r="B2" s="9"/>
      <c r="C2" s="9"/>
      <c r="D2" s="3"/>
      <c r="E2" s="3"/>
      <c r="F2" s="3"/>
      <c r="G2" s="10"/>
      <c r="H2" s="6"/>
      <c r="I2" s="7"/>
    </row>
    <row r="3" spans="1:9" s="8" customFormat="1" x14ac:dyDescent="0.2">
      <c r="A3" s="11"/>
      <c r="B3" s="3"/>
      <c r="C3" s="3"/>
      <c r="D3" s="12"/>
      <c r="E3" s="13"/>
      <c r="F3" s="12"/>
      <c r="G3" s="10"/>
      <c r="H3" s="6"/>
      <c r="I3" s="7"/>
    </row>
    <row r="4" spans="1:9" s="8" customFormat="1" x14ac:dyDescent="0.2">
      <c r="A4" s="9" t="str">
        <f>IFERROR(VLOOKUP(B4,'Data for Website'!$B$7:$BS$8,42,0),"")</f>
        <v/>
      </c>
      <c r="B4" s="120" t="s">
        <v>2</v>
      </c>
      <c r="C4" s="120"/>
      <c r="D4" s="10"/>
      <c r="E4" s="12"/>
      <c r="F4" s="12"/>
      <c r="G4" s="10"/>
      <c r="H4" s="6"/>
      <c r="I4" s="7"/>
    </row>
    <row r="5" spans="1:9" s="8" customFormat="1" x14ac:dyDescent="0.2">
      <c r="A5" s="3"/>
      <c r="B5" s="14"/>
      <c r="C5" s="3"/>
      <c r="D5" s="12"/>
      <c r="E5" s="12"/>
      <c r="F5" s="12"/>
      <c r="G5" s="10"/>
      <c r="H5" s="6"/>
      <c r="I5" s="7"/>
    </row>
    <row r="6" spans="1:9" s="8" customFormat="1" x14ac:dyDescent="0.2">
      <c r="A6" s="2"/>
      <c r="B6" s="2"/>
      <c r="C6" s="2"/>
      <c r="D6" s="12" t="s">
        <v>3</v>
      </c>
      <c r="E6" s="15"/>
      <c r="F6" s="13" t="s">
        <v>4</v>
      </c>
      <c r="G6" s="16" t="s">
        <v>5</v>
      </c>
      <c r="H6" s="6" t="s">
        <v>6</v>
      </c>
      <c r="I6" s="7"/>
    </row>
    <row r="7" spans="1:9" s="8" customFormat="1" x14ac:dyDescent="0.2">
      <c r="A7" s="9"/>
      <c r="B7" s="2"/>
      <c r="C7" s="2"/>
      <c r="D7" s="12" t="s">
        <v>7</v>
      </c>
      <c r="E7" s="12" t="s">
        <v>8</v>
      </c>
      <c r="F7" s="12" t="s">
        <v>5</v>
      </c>
      <c r="G7" s="16" t="s">
        <v>9</v>
      </c>
      <c r="H7" s="6" t="s">
        <v>10</v>
      </c>
      <c r="I7" s="7"/>
    </row>
    <row r="8" spans="1:9" s="8" customFormat="1" x14ac:dyDescent="0.2">
      <c r="A8" s="2"/>
      <c r="B8" s="2"/>
      <c r="C8" s="2"/>
      <c r="D8" s="12" t="s">
        <v>11</v>
      </c>
      <c r="E8" s="12" t="s">
        <v>11</v>
      </c>
      <c r="F8" s="12" t="s">
        <v>12</v>
      </c>
      <c r="G8" s="17"/>
      <c r="H8" s="6"/>
      <c r="I8" s="7"/>
    </row>
    <row r="9" spans="1:9" s="8" customFormat="1" x14ac:dyDescent="0.2">
      <c r="A9" s="18" t="s">
        <v>13</v>
      </c>
      <c r="B9" s="2"/>
      <c r="C9" s="2"/>
      <c r="D9" s="3"/>
      <c r="E9" s="12"/>
      <c r="F9" s="12"/>
      <c r="G9" s="17"/>
      <c r="H9" s="6"/>
      <c r="I9" s="7"/>
    </row>
    <row r="10" spans="1:9" s="8" customFormat="1" x14ac:dyDescent="0.2">
      <c r="A10" s="18"/>
      <c r="B10" s="9" t="s">
        <v>14</v>
      </c>
      <c r="C10" s="2"/>
      <c r="D10" s="3"/>
      <c r="E10" s="12"/>
      <c r="F10" s="12"/>
      <c r="G10" s="17"/>
      <c r="H10" s="6"/>
      <c r="I10" s="7"/>
    </row>
    <row r="11" spans="1:9" s="8" customFormat="1" x14ac:dyDescent="0.2">
      <c r="A11" s="18"/>
      <c r="B11" s="19"/>
      <c r="C11" s="19" t="s">
        <v>15</v>
      </c>
      <c r="D11" s="3"/>
      <c r="E11" s="20" t="str">
        <f>IFERROR(VLOOKUP($A$4,'Data for Website'!$A$7:$BZ$96,44,0)-E12,"")</f>
        <v/>
      </c>
      <c r="F11" s="3"/>
      <c r="G11" s="10"/>
      <c r="H11" s="6"/>
      <c r="I11" s="7"/>
    </row>
    <row r="12" spans="1:9" s="8" customFormat="1" x14ac:dyDescent="0.2">
      <c r="A12" s="18"/>
      <c r="B12" s="19"/>
      <c r="C12" s="19" t="s">
        <v>16</v>
      </c>
      <c r="D12" s="3"/>
      <c r="E12" s="21" t="str">
        <f>IFERROR(VLOOKUP($A$4,'Data for Website'!$A$7:$BZ$96,56,0),"")</f>
        <v/>
      </c>
      <c r="F12" s="22"/>
      <c r="G12" s="23"/>
      <c r="H12" s="6"/>
      <c r="I12" s="7"/>
    </row>
    <row r="13" spans="1:9" s="8" customFormat="1" x14ac:dyDescent="0.2">
      <c r="A13" s="18"/>
      <c r="B13" s="9" t="s">
        <v>17</v>
      </c>
      <c r="C13" s="19"/>
      <c r="D13" s="3"/>
      <c r="E13" s="24">
        <f>SUM(E11:E12)</f>
        <v>0</v>
      </c>
      <c r="F13" s="21">
        <v>2824.2456400000001</v>
      </c>
      <c r="G13" s="25">
        <f>F13*E13</f>
        <v>0</v>
      </c>
      <c r="H13" s="6"/>
      <c r="I13" s="7"/>
    </row>
    <row r="14" spans="1:9" s="8" customFormat="1" x14ac:dyDescent="0.2">
      <c r="A14" s="18"/>
      <c r="B14" s="19"/>
      <c r="C14" s="19"/>
      <c r="D14" s="3"/>
      <c r="E14" s="21"/>
      <c r="F14" s="21"/>
      <c r="G14" s="10"/>
      <c r="H14" s="6"/>
      <c r="I14" s="7"/>
    </row>
    <row r="15" spans="1:9" s="8" customFormat="1" x14ac:dyDescent="0.2">
      <c r="A15" s="18"/>
      <c r="B15" s="26" t="s">
        <v>18</v>
      </c>
      <c r="C15" s="19"/>
      <c r="D15" s="3"/>
      <c r="E15" s="27"/>
      <c r="F15" s="3"/>
      <c r="G15" s="10"/>
      <c r="H15" s="6"/>
      <c r="I15" s="7"/>
    </row>
    <row r="16" spans="1:9" s="8" customFormat="1" x14ac:dyDescent="0.2">
      <c r="A16" s="18"/>
      <c r="B16" s="19" t="s">
        <v>19</v>
      </c>
      <c r="C16" s="3"/>
      <c r="D16" s="3"/>
      <c r="E16" s="21" t="str">
        <f>IFERROR(VLOOKUP($A$4,'Data for Website'!$A$7:$BV$8,66,0)-E17,"")</f>
        <v/>
      </c>
      <c r="F16" s="3"/>
      <c r="G16" s="10"/>
      <c r="H16" s="6"/>
      <c r="I16" s="7"/>
    </row>
    <row r="17" spans="1:9" s="8" customFormat="1" x14ac:dyDescent="0.2">
      <c r="A17" s="18"/>
      <c r="B17" s="19" t="s">
        <v>20</v>
      </c>
      <c r="C17" s="3"/>
      <c r="D17" s="3"/>
      <c r="E17" s="28" t="str">
        <f>IFERROR(VLOOKUP($A$4,'Data for Website'!$A$7:$CL$17,89,0),"")</f>
        <v/>
      </c>
      <c r="F17" s="22"/>
      <c r="G17" s="23"/>
      <c r="H17" s="6"/>
      <c r="I17" s="7"/>
    </row>
    <row r="18" spans="1:9" s="8" customFormat="1" x14ac:dyDescent="0.2">
      <c r="A18" s="18"/>
      <c r="B18" s="19"/>
      <c r="C18" s="3"/>
      <c r="D18" s="3"/>
      <c r="E18" s="21">
        <f>SUM(E16:E17)</f>
        <v>0</v>
      </c>
      <c r="F18" s="3">
        <v>3971.6275599999999</v>
      </c>
      <c r="G18" s="29">
        <f>F18*E18</f>
        <v>0</v>
      </c>
      <c r="H18" s="6"/>
      <c r="I18" s="7"/>
    </row>
    <row r="19" spans="1:9" s="8" customFormat="1" ht="3" customHeight="1" x14ac:dyDescent="0.2">
      <c r="A19" s="18"/>
      <c r="B19" s="19"/>
      <c r="C19" s="3"/>
      <c r="D19" s="3"/>
      <c r="E19" s="21"/>
      <c r="F19" s="3"/>
      <c r="G19" s="10"/>
      <c r="H19" s="6"/>
      <c r="I19" s="7"/>
    </row>
    <row r="20" spans="1:9" s="8" customFormat="1" x14ac:dyDescent="0.2">
      <c r="A20" s="18"/>
      <c r="B20" s="19" t="s">
        <v>21</v>
      </c>
      <c r="C20" s="3"/>
      <c r="D20" s="3"/>
      <c r="E20" s="21" t="str">
        <f>IFERROR(VLOOKUP($A$4,'Data for Website'!$A$7:$BV$8,67,0)-E21,"")</f>
        <v/>
      </c>
      <c r="F20" s="3"/>
      <c r="G20" s="10"/>
      <c r="H20" s="6"/>
      <c r="I20" s="7"/>
    </row>
    <row r="21" spans="1:9" s="8" customFormat="1" x14ac:dyDescent="0.2">
      <c r="A21" s="18"/>
      <c r="B21" s="19" t="s">
        <v>22</v>
      </c>
      <c r="C21" s="3"/>
      <c r="D21" s="3"/>
      <c r="E21" s="28" t="str">
        <f>IFERROR(VLOOKUP($A$4,'Data for Website'!$A$7:$CL$17,90,0),"")</f>
        <v/>
      </c>
      <c r="F21" s="22"/>
      <c r="G21" s="30"/>
      <c r="H21" s="6"/>
      <c r="I21" s="7"/>
    </row>
    <row r="22" spans="1:9" s="8" customFormat="1" x14ac:dyDescent="0.2">
      <c r="A22" s="18"/>
      <c r="B22" s="9"/>
      <c r="C22" s="3"/>
      <c r="D22" s="3"/>
      <c r="E22" s="21">
        <f>SUM(E20:E21)</f>
        <v>0</v>
      </c>
      <c r="F22" s="21">
        <v>4509.33</v>
      </c>
      <c r="G22" s="29">
        <f>F22*E22</f>
        <v>0</v>
      </c>
      <c r="H22" s="6"/>
      <c r="I22" s="7"/>
    </row>
    <row r="23" spans="1:9" s="8" customFormat="1" x14ac:dyDescent="0.2">
      <c r="A23" s="18"/>
      <c r="B23" s="9"/>
      <c r="C23" s="3"/>
      <c r="D23" s="3"/>
      <c r="E23" s="21"/>
      <c r="F23" s="21"/>
      <c r="G23" s="31"/>
      <c r="H23" s="6"/>
      <c r="I23" s="7"/>
    </row>
    <row r="24" spans="1:9" s="8" customFormat="1" x14ac:dyDescent="0.2">
      <c r="A24" s="18"/>
      <c r="B24" s="9" t="s">
        <v>23</v>
      </c>
      <c r="C24" s="3"/>
      <c r="D24" s="3"/>
      <c r="E24" s="32">
        <f>E18+E22</f>
        <v>0</v>
      </c>
      <c r="F24" s="21"/>
      <c r="G24" s="25">
        <f>G18+G22</f>
        <v>0</v>
      </c>
      <c r="H24" s="6"/>
      <c r="I24" s="7"/>
    </row>
    <row r="25" spans="1:9" s="8" customFormat="1" x14ac:dyDescent="0.2">
      <c r="A25" s="18"/>
      <c r="B25" s="19"/>
      <c r="C25" s="19"/>
      <c r="D25" s="3"/>
      <c r="E25" s="27"/>
      <c r="F25" s="3"/>
      <c r="G25" s="10"/>
      <c r="H25" s="6"/>
      <c r="I25" s="7"/>
    </row>
    <row r="26" spans="1:9" s="8" customFormat="1" x14ac:dyDescent="0.2">
      <c r="A26" s="18" t="s">
        <v>24</v>
      </c>
      <c r="B26" s="2"/>
      <c r="C26" s="2"/>
      <c r="D26" s="33"/>
      <c r="E26" s="33"/>
      <c r="F26" s="33"/>
      <c r="G26" s="29"/>
      <c r="H26" s="6"/>
      <c r="I26" s="6"/>
    </row>
    <row r="27" spans="1:9" s="8" customFormat="1" x14ac:dyDescent="0.2">
      <c r="A27" s="18"/>
      <c r="B27" s="2" t="s">
        <v>25</v>
      </c>
      <c r="C27" s="2"/>
      <c r="D27" s="21"/>
      <c r="E27" s="21"/>
      <c r="F27" s="21"/>
      <c r="G27" s="34"/>
      <c r="H27" s="6"/>
      <c r="I27" s="35"/>
    </row>
    <row r="28" spans="1:9" s="8" customFormat="1" x14ac:dyDescent="0.2">
      <c r="A28" s="18"/>
      <c r="B28" s="2"/>
      <c r="C28" s="2" t="s">
        <v>14</v>
      </c>
      <c r="D28" s="20" t="str">
        <f>IFERROR(VLOOKUP($A$4,'Data for Website'!$A$7:$BZ$8,45,0),"")</f>
        <v/>
      </c>
      <c r="E28" s="21" t="str">
        <f>IFERROR($E$13*D28,"")</f>
        <v/>
      </c>
      <c r="F28" s="21">
        <v>452.37279999999998</v>
      </c>
      <c r="G28" s="34" t="str">
        <f>IFERROR(F28*E28,"")</f>
        <v/>
      </c>
      <c r="H28" s="6"/>
      <c r="I28" s="35"/>
    </row>
    <row r="29" spans="1:9" s="8" customFormat="1" x14ac:dyDescent="0.2">
      <c r="A29" s="18"/>
      <c r="B29" s="2"/>
      <c r="C29" s="2" t="s">
        <v>18</v>
      </c>
      <c r="D29" s="20" t="str">
        <f>IFERROR(VLOOKUP($A$4,'Data for Website'!$A$7:$BZ$8,68,0),"")</f>
        <v/>
      </c>
      <c r="E29" s="21" t="str">
        <f>IFERROR(SUM($E$24*D29),"")</f>
        <v/>
      </c>
      <c r="F29" s="21">
        <v>452.37279999999998</v>
      </c>
      <c r="G29" s="34" t="str">
        <f>IFERROR(F29*E29,"")</f>
        <v/>
      </c>
      <c r="H29" s="6"/>
      <c r="I29" s="6"/>
    </row>
    <row r="30" spans="1:9" s="8" customFormat="1" ht="3" customHeight="1" x14ac:dyDescent="0.2">
      <c r="A30" s="18"/>
      <c r="B30" s="2"/>
      <c r="C30" s="2"/>
      <c r="D30" s="20"/>
      <c r="E30" s="21"/>
      <c r="F30" s="21"/>
      <c r="G30" s="34"/>
      <c r="H30" s="6"/>
      <c r="I30" s="6"/>
    </row>
    <row r="31" spans="1:9" s="8" customFormat="1" x14ac:dyDescent="0.2">
      <c r="A31" s="18"/>
      <c r="B31" s="2" t="s">
        <v>25</v>
      </c>
      <c r="C31" s="2"/>
      <c r="D31" s="21"/>
      <c r="E31" s="21"/>
      <c r="F31" s="21"/>
      <c r="G31" s="34"/>
      <c r="H31" s="6"/>
      <c r="I31" s="35"/>
    </row>
    <row r="32" spans="1:9" s="8" customFormat="1" x14ac:dyDescent="0.2">
      <c r="A32" s="18"/>
      <c r="B32" s="2"/>
      <c r="C32" s="2" t="s">
        <v>14</v>
      </c>
      <c r="D32" s="20" t="str">
        <f>IFERROR(VLOOKUP($A$4,'Data for Website'!$A$7:$BZ$8,46,0),"")</f>
        <v/>
      </c>
      <c r="E32" s="21" t="str">
        <f>IFERROR($E$13*D32,"")</f>
        <v/>
      </c>
      <c r="F32" s="21">
        <v>555.17999999999995</v>
      </c>
      <c r="G32" s="34" t="str">
        <f>IFERROR(F32*E32,"")</f>
        <v/>
      </c>
      <c r="H32" s="6"/>
      <c r="I32" s="35"/>
    </row>
    <row r="33" spans="1:9" s="8" customFormat="1" x14ac:dyDescent="0.2">
      <c r="A33" s="18"/>
      <c r="B33" s="2"/>
      <c r="C33" s="2" t="s">
        <v>18</v>
      </c>
      <c r="D33" s="20" t="str">
        <f>IFERROR(VLOOKUP($A$4,'Data for Website'!$A$7:$BZ$8,69,0),"")</f>
        <v/>
      </c>
      <c r="E33" s="21" t="str">
        <f>IFERROR(SUM($E$24*D33),"")</f>
        <v/>
      </c>
      <c r="F33" s="21">
        <v>807.07</v>
      </c>
      <c r="G33" s="34" t="str">
        <f>IFERROR(F33*E33,"")</f>
        <v/>
      </c>
      <c r="H33" s="6"/>
      <c r="I33" s="6"/>
    </row>
    <row r="34" spans="1:9" s="8" customFormat="1" ht="3" customHeight="1" x14ac:dyDescent="0.2">
      <c r="A34" s="18"/>
      <c r="B34" s="2"/>
      <c r="C34" s="2"/>
      <c r="D34" s="20"/>
      <c r="E34" s="21"/>
      <c r="F34" s="21"/>
      <c r="G34" s="34"/>
      <c r="H34" s="6"/>
      <c r="I34" s="6"/>
    </row>
    <row r="35" spans="1:9" s="8" customFormat="1" x14ac:dyDescent="0.2">
      <c r="A35" s="18"/>
      <c r="B35" s="2" t="s">
        <v>26</v>
      </c>
      <c r="C35" s="2"/>
      <c r="D35" s="21"/>
      <c r="E35" s="21"/>
      <c r="F35" s="21"/>
      <c r="G35" s="34"/>
      <c r="H35" s="6"/>
      <c r="I35" s="35"/>
    </row>
    <row r="36" spans="1:9" s="8" customFormat="1" x14ac:dyDescent="0.2">
      <c r="A36" s="18"/>
      <c r="B36" s="2"/>
      <c r="C36" s="2" t="s">
        <v>14</v>
      </c>
      <c r="D36" s="20" t="str">
        <f>IFERROR(VLOOKUP($A$4,'Data for Website'!$A$7:$BZ$8,47,0),"")</f>
        <v/>
      </c>
      <c r="E36" s="21" t="str">
        <f>IFERROR($E$13*D36,"")</f>
        <v/>
      </c>
      <c r="F36" s="21">
        <v>205.62</v>
      </c>
      <c r="G36" s="34" t="str">
        <f>IFERROR(F36*E36,"")</f>
        <v/>
      </c>
      <c r="H36" s="6"/>
      <c r="I36" s="35"/>
    </row>
    <row r="37" spans="1:9" s="8" customFormat="1" x14ac:dyDescent="0.2">
      <c r="A37" s="18"/>
      <c r="B37" s="2"/>
      <c r="C37" s="2" t="s">
        <v>18</v>
      </c>
      <c r="D37" s="20" t="str">
        <f>IFERROR(VLOOKUP($A$4,'Data for Website'!$A$7:$BZ$8,70,0),"")</f>
        <v/>
      </c>
      <c r="E37" s="21" t="str">
        <f>IFERROR(SUM($E$24*D37),"")</f>
        <v/>
      </c>
      <c r="F37" s="21">
        <v>298.14999999999998</v>
      </c>
      <c r="G37" s="34" t="str">
        <f>IFERROR(F37*E37,"")</f>
        <v/>
      </c>
      <c r="H37" s="6"/>
      <c r="I37" s="35"/>
    </row>
    <row r="38" spans="1:9" s="8" customFormat="1" x14ac:dyDescent="0.2">
      <c r="A38" s="18"/>
      <c r="B38" s="2" t="s">
        <v>27</v>
      </c>
      <c r="C38" s="2"/>
      <c r="D38" s="21"/>
      <c r="E38" s="21"/>
      <c r="F38" s="21"/>
      <c r="G38" s="29"/>
      <c r="H38" s="6"/>
      <c r="I38" s="35"/>
    </row>
    <row r="39" spans="1:9" s="8" customFormat="1" x14ac:dyDescent="0.2">
      <c r="A39" s="18"/>
      <c r="B39" s="2"/>
      <c r="C39" s="2" t="s">
        <v>14</v>
      </c>
      <c r="D39" s="20" t="str">
        <f>IFERROR(VLOOKUP($A$4,'Data for Website'!$A$7:$BZ$8,48,0),"")</f>
        <v/>
      </c>
      <c r="E39" s="21" t="str">
        <f>IFERROR($E$13*D39,"")</f>
        <v/>
      </c>
      <c r="F39" s="21">
        <v>246.75</v>
      </c>
      <c r="G39" s="34" t="str">
        <f>IFERROR(F39*E39,"")</f>
        <v/>
      </c>
      <c r="H39" s="6"/>
      <c r="I39" s="35"/>
    </row>
    <row r="40" spans="1:9" s="8" customFormat="1" x14ac:dyDescent="0.2">
      <c r="A40" s="18"/>
      <c r="B40" s="2"/>
      <c r="C40" s="2" t="s">
        <v>18</v>
      </c>
      <c r="D40" s="20" t="str">
        <f>IFERROR(VLOOKUP($A$4,'Data for Website'!$A$7:$BZ$8,71,0),"")</f>
        <v/>
      </c>
      <c r="E40" s="21" t="str">
        <f>IFERROR(SUM($E$24*D40),"")</f>
        <v/>
      </c>
      <c r="F40" s="21">
        <v>400.97</v>
      </c>
      <c r="G40" s="34" t="str">
        <f>IFERROR(F40*E40,"")</f>
        <v/>
      </c>
      <c r="H40" s="6"/>
      <c r="I40" s="35"/>
    </row>
    <row r="41" spans="1:9" s="8" customFormat="1" x14ac:dyDescent="0.2">
      <c r="A41" s="18"/>
      <c r="B41" s="2" t="s">
        <v>28</v>
      </c>
      <c r="C41" s="2"/>
      <c r="D41" s="21"/>
      <c r="E41" s="21"/>
      <c r="F41" s="21"/>
      <c r="G41" s="29"/>
      <c r="H41" s="6"/>
      <c r="I41" s="35"/>
    </row>
    <row r="42" spans="1:9" s="8" customFormat="1" x14ac:dyDescent="0.2">
      <c r="A42" s="18"/>
      <c r="B42" s="2"/>
      <c r="C42" s="2" t="s">
        <v>14</v>
      </c>
      <c r="D42" s="20" t="str">
        <f>IFERROR(VLOOKUP($A$4,'Data for Website'!$A$7:$BZ$8,49,0),"")</f>
        <v/>
      </c>
      <c r="E42" s="21" t="str">
        <f>IFERROR($E$13*D42,"")</f>
        <v/>
      </c>
      <c r="F42" s="21">
        <v>370.12</v>
      </c>
      <c r="G42" s="34" t="str">
        <f>IFERROR(F42*E42,"")</f>
        <v/>
      </c>
      <c r="H42" s="6"/>
      <c r="I42" s="35"/>
    </row>
    <row r="43" spans="1:9" s="8" customFormat="1" x14ac:dyDescent="0.2">
      <c r="A43" s="18"/>
      <c r="B43" s="2"/>
      <c r="C43" s="2" t="s">
        <v>18</v>
      </c>
      <c r="D43" s="20" t="str">
        <f>IFERROR(VLOOKUP($A$4,'Data for Website'!$A$7:$BZ$8,72,0),"")</f>
        <v/>
      </c>
      <c r="E43" s="21" t="str">
        <f>IFERROR(SUM($E$24*D43),"")</f>
        <v/>
      </c>
      <c r="F43" s="21">
        <v>529.48</v>
      </c>
      <c r="G43" s="34" t="str">
        <f>IFERROR(F43*E43,"")</f>
        <v/>
      </c>
      <c r="H43" s="6"/>
      <c r="I43" s="35"/>
    </row>
    <row r="44" spans="1:9" s="8" customFormat="1" x14ac:dyDescent="0.2">
      <c r="A44" s="18"/>
      <c r="B44" s="2" t="s">
        <v>29</v>
      </c>
      <c r="C44" s="2"/>
      <c r="D44" s="21"/>
      <c r="E44" s="21"/>
      <c r="F44" s="21"/>
      <c r="G44" s="29"/>
      <c r="H44" s="6"/>
      <c r="I44" s="35"/>
    </row>
    <row r="45" spans="1:9" s="8" customFormat="1" x14ac:dyDescent="0.2">
      <c r="A45" s="18"/>
      <c r="B45" s="2"/>
      <c r="C45" s="2" t="s">
        <v>14</v>
      </c>
      <c r="D45" s="20" t="str">
        <f>IFERROR(VLOOKUP($A$4,'Data for Website'!$A$7:$BZ$8,50,0),"")</f>
        <v/>
      </c>
      <c r="E45" s="21" t="str">
        <f>IFERROR($E$13*D45,"")</f>
        <v/>
      </c>
      <c r="F45" s="21">
        <v>400.97</v>
      </c>
      <c r="G45" s="34" t="str">
        <f>IFERROR(F45*E45,"")</f>
        <v/>
      </c>
      <c r="H45" s="6"/>
      <c r="I45" s="35"/>
    </row>
    <row r="46" spans="1:9" s="8" customFormat="1" x14ac:dyDescent="0.2">
      <c r="A46" s="18"/>
      <c r="B46" s="2"/>
      <c r="C46" s="2" t="s">
        <v>18</v>
      </c>
      <c r="D46" s="20" t="str">
        <f>IFERROR(VLOOKUP($A$4,'Data for Website'!$A$7:$BZ$8,73,0),"")</f>
        <v/>
      </c>
      <c r="E46" s="21" t="str">
        <f>IFERROR(SUM($E$24*D46),"")</f>
        <v/>
      </c>
      <c r="F46" s="21">
        <v>575.75</v>
      </c>
      <c r="G46" s="34" t="str">
        <f>IFERROR(F46*E46,"")</f>
        <v/>
      </c>
      <c r="H46" s="6"/>
      <c r="I46" s="35"/>
    </row>
    <row r="47" spans="1:9" s="8" customFormat="1" x14ac:dyDescent="0.2">
      <c r="A47" s="18"/>
      <c r="B47" s="2" t="s">
        <v>30</v>
      </c>
      <c r="C47" s="2"/>
      <c r="D47" s="21"/>
      <c r="E47" s="21"/>
      <c r="F47" s="21"/>
      <c r="G47" s="29"/>
      <c r="H47" s="6"/>
      <c r="I47" s="35"/>
    </row>
    <row r="48" spans="1:9" s="8" customFormat="1" x14ac:dyDescent="0.2">
      <c r="A48" s="18"/>
      <c r="B48" s="2"/>
      <c r="C48" s="2" t="s">
        <v>14</v>
      </c>
      <c r="D48" s="20" t="str">
        <f>IFERROR(VLOOKUP($A$4,'Data for Website'!$A$7:$BZ$8,51,0),"")</f>
        <v/>
      </c>
      <c r="E48" s="21" t="str">
        <f>IFERROR($E$13*D48,"")</f>
        <v/>
      </c>
      <c r="F48" s="21">
        <v>431.81</v>
      </c>
      <c r="G48" s="34" t="str">
        <f>IFERROR(F48*E48,"")</f>
        <v/>
      </c>
      <c r="H48" s="6"/>
      <c r="I48" s="35"/>
    </row>
    <row r="49" spans="1:9" s="8" customFormat="1" x14ac:dyDescent="0.2">
      <c r="A49" s="18"/>
      <c r="B49" s="2"/>
      <c r="C49" s="2" t="s">
        <v>18</v>
      </c>
      <c r="D49" s="20" t="str">
        <f>IFERROR(VLOOKUP($A$4,'Data for Website'!$A$7:$BZ$8,74,0),"")</f>
        <v/>
      </c>
      <c r="E49" s="21" t="str">
        <f>IFERROR(SUM($E$24*D49),"")</f>
        <v/>
      </c>
      <c r="F49" s="21">
        <v>616.87</v>
      </c>
      <c r="G49" s="34" t="str">
        <f>IFERROR(F49*E49,"")</f>
        <v/>
      </c>
      <c r="H49" s="6"/>
      <c r="I49" s="35"/>
    </row>
    <row r="50" spans="1:9" s="8" customFormat="1" x14ac:dyDescent="0.2">
      <c r="A50" s="18"/>
      <c r="B50" s="2" t="s">
        <v>31</v>
      </c>
      <c r="C50" s="2"/>
      <c r="D50" s="21"/>
      <c r="E50" s="21"/>
      <c r="F50" s="21"/>
      <c r="G50" s="29"/>
      <c r="H50" s="6"/>
      <c r="I50" s="35"/>
    </row>
    <row r="51" spans="1:9" s="8" customFormat="1" x14ac:dyDescent="0.2">
      <c r="A51" s="18"/>
      <c r="B51" s="2"/>
      <c r="C51" s="2" t="s">
        <v>14</v>
      </c>
      <c r="D51" s="20" t="str">
        <f>IFERROR(VLOOKUP($A$4,'Data for Website'!$A$7:$BZ$8,52,0),"")</f>
        <v/>
      </c>
      <c r="E51" s="21" t="str">
        <f>IFERROR($E$13*D51,"")</f>
        <v/>
      </c>
      <c r="F51" s="21">
        <v>591.16999999999996</v>
      </c>
      <c r="G51" s="34" t="str">
        <f>IFERROR(F51*E51,"")</f>
        <v/>
      </c>
      <c r="H51" s="6"/>
      <c r="I51" s="35"/>
    </row>
    <row r="52" spans="1:9" s="8" customFormat="1" x14ac:dyDescent="0.2">
      <c r="A52" s="18"/>
      <c r="B52" s="2"/>
      <c r="C52" s="2" t="s">
        <v>18</v>
      </c>
      <c r="D52" s="20" t="str">
        <f>IFERROR(VLOOKUP($A$4,'Data for Website'!$A$7:$BZ$8,75,0),"")</f>
        <v/>
      </c>
      <c r="E52" s="21" t="str">
        <f>IFERROR(SUM($E$24*D52),"")</f>
        <v/>
      </c>
      <c r="F52" s="21">
        <v>832.78</v>
      </c>
      <c r="G52" s="34" t="str">
        <f>IFERROR(F52*E52,"")</f>
        <v/>
      </c>
      <c r="H52" s="6"/>
      <c r="I52" s="35"/>
    </row>
    <row r="53" spans="1:9" s="8" customFormat="1" x14ac:dyDescent="0.2">
      <c r="A53" s="18"/>
      <c r="B53" s="2"/>
      <c r="C53" s="2"/>
      <c r="D53" s="36"/>
      <c r="E53" s="21"/>
      <c r="F53" s="33"/>
      <c r="G53" s="29"/>
      <c r="H53" s="6"/>
      <c r="I53" s="6"/>
    </row>
    <row r="54" spans="1:9" s="8" customFormat="1" x14ac:dyDescent="0.2">
      <c r="A54" s="18" t="s">
        <v>32</v>
      </c>
      <c r="B54" s="2"/>
      <c r="C54" s="2"/>
      <c r="D54" s="21"/>
      <c r="E54" s="21"/>
      <c r="F54" s="21"/>
      <c r="G54" s="34"/>
      <c r="H54" s="6"/>
      <c r="I54" s="35"/>
    </row>
    <row r="55" spans="1:9" s="8" customFormat="1" x14ac:dyDescent="0.2">
      <c r="A55" s="18"/>
      <c r="B55" s="2" t="s">
        <v>14</v>
      </c>
      <c r="C55" s="2"/>
      <c r="D55" s="21" t="str">
        <f>IFERROR(E55/E12*100,"")</f>
        <v/>
      </c>
      <c r="E55" s="20" t="str">
        <f>IFERROR(VLOOKUP($A$4,'Data for Website'!$A$7:$BZ$8,53,0),"")</f>
        <v/>
      </c>
      <c r="F55" s="21">
        <v>1079.53</v>
      </c>
      <c r="G55" s="34" t="str">
        <f>IFERROR(F55*E55,"")</f>
        <v/>
      </c>
      <c r="H55" s="6"/>
      <c r="I55" s="35"/>
    </row>
    <row r="56" spans="1:9" s="8" customFormat="1" x14ac:dyDescent="0.2">
      <c r="A56" s="18"/>
      <c r="B56" s="2" t="s">
        <v>18</v>
      </c>
      <c r="C56" s="2"/>
      <c r="D56" s="37" t="str">
        <f>IFERROR(E56/SUM($E$24)*100,"")</f>
        <v/>
      </c>
      <c r="E56" s="20" t="str">
        <f>IFERROR(VLOOKUP($A$4,'Data for Website'!$A$7:$BZ$8,76,0),"")</f>
        <v/>
      </c>
      <c r="F56" s="21">
        <v>1593.59</v>
      </c>
      <c r="G56" s="34" t="str">
        <f>IFERROR(F56*E56,"")</f>
        <v/>
      </c>
      <c r="H56" s="6"/>
      <c r="I56" s="35"/>
    </row>
    <row r="57" spans="1:9" s="8" customFormat="1" ht="3" customHeight="1" x14ac:dyDescent="0.2">
      <c r="A57" s="18"/>
      <c r="B57" s="2"/>
      <c r="C57" s="2"/>
      <c r="D57" s="36"/>
      <c r="E57" s="21"/>
      <c r="F57" s="33"/>
      <c r="G57" s="29"/>
      <c r="H57" s="6"/>
      <c r="I57" s="6"/>
    </row>
    <row r="58" spans="1:9" s="8" customFormat="1" x14ac:dyDescent="0.2">
      <c r="A58" s="18" t="s">
        <v>33</v>
      </c>
      <c r="B58" s="2"/>
      <c r="C58" s="2"/>
      <c r="D58" s="21"/>
      <c r="E58" s="21"/>
      <c r="F58" s="21"/>
      <c r="G58" s="34"/>
      <c r="H58" s="6"/>
      <c r="I58" s="35"/>
    </row>
    <row r="59" spans="1:9" s="8" customFormat="1" x14ac:dyDescent="0.2">
      <c r="A59" s="18"/>
      <c r="B59" s="2" t="s">
        <v>14</v>
      </c>
      <c r="C59" s="2"/>
      <c r="D59" s="20" t="str">
        <f>IFERROR(VLOOKUP($A$4,'Data for Website'!$A$7:$BZ$8,54,0),"")</f>
        <v/>
      </c>
      <c r="E59" s="21" t="str">
        <f>IFERROR($E$13*D59,"")</f>
        <v/>
      </c>
      <c r="F59" s="21">
        <v>529.48</v>
      </c>
      <c r="G59" s="34" t="str">
        <f>IFERROR(F59*E59,"")</f>
        <v/>
      </c>
      <c r="H59" s="6"/>
      <c r="I59" s="35"/>
    </row>
    <row r="60" spans="1:9" s="8" customFormat="1" x14ac:dyDescent="0.2">
      <c r="A60" s="18"/>
      <c r="B60" s="2" t="s">
        <v>18</v>
      </c>
      <c r="C60" s="2"/>
      <c r="D60" s="20" t="str">
        <f>IFERROR(VLOOKUP($A$4,'Data for Website'!$A$7:$BZ$8,77,0),"")</f>
        <v/>
      </c>
      <c r="E60" s="21" t="str">
        <f>IFERROR(SUM($E$24*D60),"")</f>
        <v/>
      </c>
      <c r="F60" s="21">
        <v>1423.95</v>
      </c>
      <c r="G60" s="34" t="str">
        <f>IFERROR(F60*E60,"")</f>
        <v/>
      </c>
      <c r="H60" s="6"/>
      <c r="I60" s="35"/>
    </row>
    <row r="61" spans="1:9" s="8" customFormat="1" ht="3" customHeight="1" x14ac:dyDescent="0.2">
      <c r="A61" s="18"/>
      <c r="B61" s="2"/>
      <c r="C61" s="2"/>
      <c r="D61" s="33"/>
      <c r="E61" s="21"/>
      <c r="F61" s="33"/>
      <c r="G61" s="29"/>
      <c r="H61" s="6"/>
      <c r="I61" s="6"/>
    </row>
    <row r="62" spans="1:9" s="8" customFormat="1" x14ac:dyDescent="0.2">
      <c r="A62" s="18" t="s">
        <v>34</v>
      </c>
      <c r="B62" s="2"/>
      <c r="C62" s="2"/>
      <c r="D62" s="21"/>
      <c r="E62" s="21"/>
      <c r="F62" s="21"/>
      <c r="G62" s="34"/>
      <c r="H62" s="6"/>
      <c r="I62" s="35"/>
    </row>
    <row r="63" spans="1:9" s="8" customFormat="1" x14ac:dyDescent="0.2">
      <c r="A63" s="18"/>
      <c r="B63" s="2" t="s">
        <v>14</v>
      </c>
      <c r="C63" s="2"/>
      <c r="D63" s="21" t="str">
        <f>IFERROR(E63/E12*100,"")</f>
        <v/>
      </c>
      <c r="E63" s="20" t="str">
        <f>IFERROR(VLOOKUP($A$4,'Data for Website'!$A$7:$BZ$8,55,0),"")</f>
        <v/>
      </c>
      <c r="F63" s="21">
        <v>385.91</v>
      </c>
      <c r="G63" s="34" t="str">
        <f>IFERROR(F63*E63,"")</f>
        <v/>
      </c>
      <c r="H63" s="6"/>
      <c r="I63" s="35"/>
    </row>
    <row r="64" spans="1:9" s="8" customFormat="1" x14ac:dyDescent="0.2">
      <c r="A64" s="18"/>
      <c r="B64" s="2" t="s">
        <v>18</v>
      </c>
      <c r="C64" s="2"/>
      <c r="D64" s="37" t="str">
        <f>IFERROR(E64/SUM(E31:E32)*100,"")</f>
        <v/>
      </c>
      <c r="E64" s="20" t="str">
        <f>IFERROR(VLOOKUP($A$4,'Data for Website'!$A$7:$BZ$8,78,0),"")</f>
        <v/>
      </c>
      <c r="F64" s="21">
        <v>507.25</v>
      </c>
      <c r="G64" s="34" t="str">
        <f>IFERROR(F64*E64,"")</f>
        <v/>
      </c>
      <c r="H64" s="6"/>
      <c r="I64" s="35"/>
    </row>
    <row r="65" spans="1:255" s="8" customFormat="1" ht="3" customHeight="1" x14ac:dyDescent="0.2">
      <c r="A65" s="18"/>
      <c r="B65" s="2"/>
      <c r="C65" s="2"/>
      <c r="D65" s="33"/>
      <c r="E65" s="33"/>
      <c r="F65" s="33"/>
      <c r="G65" s="29"/>
      <c r="H65" s="6"/>
      <c r="I65" s="6"/>
    </row>
    <row r="66" spans="1:255" x14ac:dyDescent="0.2">
      <c r="A66" s="18" t="s">
        <v>35</v>
      </c>
      <c r="B66" s="2"/>
      <c r="C66" s="2"/>
      <c r="D66" s="33"/>
      <c r="E66" s="33"/>
      <c r="F66" s="33"/>
      <c r="G66" s="34" t="str">
        <f>IFERROR(VLOOKUP($A$4,'Data for Website'!$A$7:$BZ$8,18,0),"")</f>
        <v/>
      </c>
      <c r="H66" s="6"/>
      <c r="I66" s="35"/>
    </row>
    <row r="67" spans="1:255" ht="3" customHeight="1" x14ac:dyDescent="0.2">
      <c r="A67" s="18"/>
      <c r="B67" s="2"/>
      <c r="C67" s="2"/>
      <c r="D67" s="33"/>
      <c r="E67" s="33"/>
      <c r="F67" s="33"/>
      <c r="G67" s="29"/>
      <c r="H67" s="6"/>
      <c r="I67" s="35"/>
    </row>
    <row r="68" spans="1:255" s="42" customFormat="1" ht="12.75" customHeight="1" x14ac:dyDescent="0.2">
      <c r="A68" s="39" t="s">
        <v>36</v>
      </c>
      <c r="B68" s="40"/>
      <c r="C68" s="40"/>
      <c r="D68" s="41"/>
      <c r="E68" s="41"/>
      <c r="F68" s="41"/>
      <c r="G68" s="34" t="str">
        <f>IFERROR(VLOOKUP($A$4,'Data for Website'!$A$7:$BZ$8,20,0),"")</f>
        <v/>
      </c>
      <c r="H68" s="6"/>
      <c r="I68" s="16"/>
    </row>
    <row r="69" spans="1:255" s="43" customFormat="1" ht="3" customHeight="1" x14ac:dyDescent="0.2">
      <c r="A69" s="18"/>
      <c r="B69" s="2"/>
      <c r="C69" s="2"/>
      <c r="D69" s="33"/>
      <c r="E69" s="33"/>
      <c r="F69" s="33"/>
      <c r="G69" s="29"/>
      <c r="H69" s="6"/>
      <c r="I69" s="35"/>
    </row>
    <row r="70" spans="1:255" s="43" customFormat="1" ht="16.5" customHeight="1" x14ac:dyDescent="0.2">
      <c r="A70" s="18" t="s">
        <v>37</v>
      </c>
      <c r="B70" s="2"/>
      <c r="C70" s="2"/>
      <c r="D70" s="33"/>
      <c r="E70" s="33"/>
      <c r="F70" s="33"/>
      <c r="G70" s="34" t="str">
        <f>IFERROR(VLOOKUP($A$4,'Data for Website'!$A$7:$BZ$8,21,0),"")</f>
        <v/>
      </c>
      <c r="H70" s="6"/>
      <c r="I70" s="35"/>
    </row>
    <row r="71" spans="1:255" s="43" customFormat="1" ht="12.75" customHeight="1" x14ac:dyDescent="0.2">
      <c r="A71" s="18"/>
      <c r="B71" s="2"/>
      <c r="C71" s="2"/>
      <c r="D71" s="41"/>
      <c r="E71" s="41"/>
      <c r="F71" s="41"/>
      <c r="G71" s="44"/>
      <c r="H71" s="6"/>
      <c r="I71" s="35"/>
    </row>
    <row r="72" spans="1:255" s="43" customFormat="1" ht="17.25" customHeight="1" x14ac:dyDescent="0.2">
      <c r="A72" s="18" t="s">
        <v>38</v>
      </c>
      <c r="B72" s="45"/>
      <c r="C72" s="45"/>
      <c r="D72" s="46"/>
      <c r="E72" s="46"/>
      <c r="F72" s="46"/>
      <c r="G72" s="47">
        <f>SUM(G12:G70)-G18-G22</f>
        <v>0</v>
      </c>
      <c r="H72" s="48"/>
      <c r="I72" s="35"/>
      <c r="J72" s="49"/>
      <c r="K72" s="49"/>
      <c r="L72" s="49"/>
      <c r="M72" s="50"/>
      <c r="N72" s="51"/>
      <c r="O72" s="49"/>
      <c r="P72" s="49"/>
      <c r="Q72" s="49"/>
      <c r="R72" s="50"/>
      <c r="S72" s="51"/>
      <c r="T72" s="49"/>
      <c r="U72" s="49"/>
      <c r="V72" s="49"/>
      <c r="W72" s="52"/>
      <c r="X72" s="50"/>
      <c r="Y72" s="51"/>
      <c r="Z72" s="49"/>
      <c r="AA72" s="49"/>
      <c r="AB72" s="49"/>
      <c r="AC72" s="52"/>
      <c r="AD72" s="50"/>
      <c r="AE72" s="51"/>
      <c r="AF72" s="49"/>
      <c r="AG72" s="49"/>
      <c r="AH72" s="49"/>
      <c r="AI72" s="52"/>
      <c r="AJ72" s="50"/>
      <c r="AK72" s="51"/>
      <c r="AL72" s="49"/>
      <c r="AM72" s="49"/>
      <c r="AN72" s="49"/>
      <c r="AO72" s="52"/>
      <c r="AP72" s="50"/>
      <c r="AQ72" s="51"/>
      <c r="AR72" s="49"/>
      <c r="AS72" s="49"/>
      <c r="AT72" s="49"/>
      <c r="AU72" s="52"/>
      <c r="AV72" s="50"/>
      <c r="AW72" s="51"/>
      <c r="AX72" s="49"/>
      <c r="AY72" s="49"/>
      <c r="AZ72" s="49"/>
      <c r="BA72" s="52"/>
      <c r="BB72" s="50"/>
      <c r="BC72" s="51"/>
      <c r="BD72" s="49"/>
      <c r="BE72" s="49"/>
      <c r="BF72" s="49"/>
      <c r="BG72" s="52"/>
      <c r="BH72" s="50"/>
      <c r="BI72" s="51"/>
      <c r="BJ72" s="49"/>
      <c r="BK72" s="49"/>
      <c r="BL72" s="49"/>
      <c r="BM72" s="52"/>
      <c r="BN72" s="50"/>
      <c r="BO72" s="51"/>
      <c r="BP72" s="49"/>
      <c r="BQ72" s="49"/>
      <c r="BR72" s="49"/>
      <c r="BS72" s="52"/>
      <c r="BT72" s="50"/>
      <c r="BU72" s="51"/>
      <c r="BV72" s="49"/>
      <c r="BW72" s="49"/>
      <c r="BX72" s="49"/>
      <c r="BY72" s="52"/>
      <c r="BZ72" s="50"/>
      <c r="CA72" s="51"/>
      <c r="CB72" s="49"/>
      <c r="CC72" s="49"/>
      <c r="CD72" s="49"/>
      <c r="CE72" s="52"/>
      <c r="CF72" s="50"/>
      <c r="CG72" s="51"/>
      <c r="CH72" s="49"/>
      <c r="CI72" s="49"/>
      <c r="CJ72" s="49"/>
      <c r="CK72" s="52"/>
      <c r="CL72" s="50"/>
      <c r="CM72" s="51"/>
      <c r="CN72" s="49"/>
      <c r="CO72" s="49"/>
      <c r="CP72" s="49"/>
      <c r="CQ72" s="52"/>
      <c r="CR72" s="50"/>
      <c r="CS72" s="51"/>
      <c r="CT72" s="49"/>
      <c r="CU72" s="49"/>
      <c r="CV72" s="49"/>
      <c r="CW72" s="52"/>
      <c r="CX72" s="50"/>
      <c r="CY72" s="51"/>
      <c r="CZ72" s="49"/>
      <c r="DA72" s="49"/>
      <c r="DB72" s="49"/>
      <c r="DC72" s="52"/>
      <c r="DD72" s="50"/>
      <c r="DE72" s="51"/>
      <c r="DF72" s="49"/>
      <c r="DG72" s="49"/>
      <c r="DH72" s="49"/>
      <c r="DI72" s="52"/>
      <c r="DJ72" s="50"/>
      <c r="DK72" s="51"/>
      <c r="DL72" s="49"/>
      <c r="DM72" s="49"/>
      <c r="DN72" s="49"/>
      <c r="DO72" s="52"/>
      <c r="DP72" s="50"/>
      <c r="DQ72" s="51"/>
      <c r="DR72" s="49"/>
      <c r="DS72" s="49"/>
      <c r="DT72" s="49"/>
      <c r="DU72" s="52"/>
      <c r="DV72" s="50"/>
      <c r="DW72" s="51"/>
      <c r="DX72" s="49"/>
      <c r="DY72" s="49"/>
      <c r="DZ72" s="49"/>
      <c r="EA72" s="52"/>
      <c r="EB72" s="50"/>
      <c r="EC72" s="51"/>
      <c r="ED72" s="49"/>
      <c r="EE72" s="49"/>
      <c r="EF72" s="49"/>
      <c r="EG72" s="52"/>
      <c r="EH72" s="50"/>
      <c r="EI72" s="51"/>
      <c r="EJ72" s="49"/>
      <c r="EK72" s="49"/>
      <c r="EL72" s="49"/>
      <c r="EM72" s="52"/>
      <c r="EN72" s="50"/>
      <c r="EO72" s="51"/>
      <c r="EP72" s="49"/>
      <c r="EQ72" s="49"/>
      <c r="ER72" s="49"/>
      <c r="ES72" s="52"/>
      <c r="ET72" s="50"/>
      <c r="EU72" s="51"/>
      <c r="EV72" s="49"/>
      <c r="EW72" s="49"/>
      <c r="EX72" s="49"/>
      <c r="EY72" s="52"/>
      <c r="EZ72" s="50"/>
      <c r="FA72" s="51"/>
      <c r="FB72" s="49"/>
      <c r="FC72" s="49"/>
      <c r="FD72" s="49"/>
      <c r="FE72" s="52"/>
      <c r="FF72" s="50"/>
      <c r="FG72" s="51"/>
      <c r="FH72" s="49"/>
      <c r="FI72" s="49"/>
      <c r="FJ72" s="49"/>
      <c r="FK72" s="52"/>
      <c r="FL72" s="50"/>
      <c r="FM72" s="51"/>
      <c r="FN72" s="49"/>
      <c r="FO72" s="49"/>
      <c r="FP72" s="49"/>
      <c r="FQ72" s="52"/>
      <c r="FR72" s="50"/>
      <c r="FS72" s="51"/>
      <c r="FT72" s="49"/>
      <c r="FU72" s="49"/>
      <c r="FV72" s="49"/>
      <c r="FW72" s="52"/>
      <c r="FX72" s="50"/>
      <c r="FY72" s="51"/>
      <c r="FZ72" s="49"/>
      <c r="GA72" s="49"/>
      <c r="GB72" s="49"/>
      <c r="GC72" s="52"/>
      <c r="GD72" s="50"/>
      <c r="GE72" s="51"/>
      <c r="GF72" s="49"/>
      <c r="GG72" s="49"/>
      <c r="GH72" s="49"/>
      <c r="GI72" s="52"/>
      <c r="GJ72" s="50"/>
      <c r="GK72" s="51"/>
      <c r="GL72" s="49"/>
      <c r="GM72" s="49"/>
      <c r="GN72" s="49"/>
      <c r="GO72" s="52"/>
      <c r="GP72" s="50"/>
      <c r="GQ72" s="51"/>
      <c r="GR72" s="49"/>
      <c r="GS72" s="49"/>
      <c r="GT72" s="49"/>
      <c r="GU72" s="52"/>
      <c r="GV72" s="50"/>
      <c r="GW72" s="51"/>
      <c r="GX72" s="49"/>
      <c r="GY72" s="49"/>
      <c r="GZ72" s="49"/>
      <c r="HA72" s="52"/>
      <c r="HB72" s="50"/>
      <c r="HC72" s="51"/>
      <c r="HD72" s="49"/>
      <c r="HE72" s="49"/>
      <c r="HF72" s="49"/>
      <c r="HG72" s="52"/>
      <c r="HH72" s="50"/>
      <c r="HI72" s="51"/>
      <c r="HJ72" s="49"/>
      <c r="HK72" s="49"/>
      <c r="HL72" s="49"/>
      <c r="HM72" s="52"/>
      <c r="HN72" s="50"/>
      <c r="HO72" s="51"/>
      <c r="HP72" s="49"/>
      <c r="HQ72" s="49"/>
      <c r="HR72" s="49"/>
      <c r="HS72" s="52"/>
      <c r="HT72" s="50"/>
      <c r="HU72" s="51"/>
      <c r="HV72" s="49"/>
      <c r="HW72" s="49"/>
      <c r="HX72" s="49"/>
      <c r="HY72" s="52"/>
      <c r="HZ72" s="50"/>
      <c r="IA72" s="51"/>
      <c r="IB72" s="49"/>
      <c r="IC72" s="49"/>
      <c r="ID72" s="49"/>
      <c r="IE72" s="52"/>
      <c r="IF72" s="50"/>
      <c r="IG72" s="51"/>
      <c r="IH72" s="49"/>
      <c r="II72" s="49"/>
      <c r="IJ72" s="49"/>
      <c r="IK72" s="52"/>
      <c r="IL72" s="50"/>
      <c r="IM72" s="51"/>
      <c r="IN72" s="49"/>
      <c r="IO72" s="49"/>
      <c r="IP72" s="49"/>
      <c r="IQ72" s="52"/>
      <c r="IR72" s="50"/>
      <c r="IS72" s="51"/>
      <c r="IT72" s="49"/>
      <c r="IU72" s="49"/>
    </row>
    <row r="73" spans="1:255" ht="3" customHeight="1" x14ac:dyDescent="0.2">
      <c r="A73" s="11"/>
      <c r="B73" s="2"/>
      <c r="C73" s="2"/>
      <c r="D73" s="41"/>
      <c r="E73" s="41"/>
      <c r="F73" s="41"/>
      <c r="G73" s="29"/>
      <c r="H73" s="6"/>
      <c r="I73" s="35"/>
      <c r="J73" s="53"/>
      <c r="K73" s="53"/>
      <c r="L73" s="53"/>
      <c r="M73" s="54"/>
      <c r="N73" s="43"/>
      <c r="O73" s="53"/>
      <c r="P73" s="53"/>
      <c r="Q73" s="53"/>
      <c r="R73" s="54"/>
      <c r="S73" s="43"/>
      <c r="T73" s="53"/>
      <c r="U73" s="53"/>
      <c r="V73" s="53"/>
      <c r="W73" s="55"/>
      <c r="X73" s="54"/>
      <c r="Y73" s="43"/>
      <c r="Z73" s="53"/>
      <c r="AA73" s="53"/>
      <c r="AB73" s="53"/>
      <c r="AC73" s="55"/>
      <c r="AD73" s="54"/>
      <c r="AE73" s="43"/>
      <c r="AF73" s="53"/>
      <c r="AG73" s="53"/>
      <c r="AH73" s="53"/>
      <c r="AI73" s="55"/>
      <c r="AJ73" s="54"/>
      <c r="AK73" s="43"/>
      <c r="AL73" s="53"/>
      <c r="AM73" s="53"/>
      <c r="AN73" s="53"/>
      <c r="AO73" s="55"/>
      <c r="AP73" s="54"/>
      <c r="AQ73" s="43"/>
      <c r="AR73" s="53"/>
      <c r="AS73" s="53"/>
      <c r="AT73" s="53"/>
      <c r="AU73" s="55"/>
      <c r="AV73" s="54"/>
      <c r="AW73" s="43"/>
      <c r="AX73" s="53"/>
      <c r="AY73" s="53"/>
      <c r="AZ73" s="53"/>
      <c r="BA73" s="55"/>
      <c r="BB73" s="54"/>
      <c r="BC73" s="43"/>
      <c r="BD73" s="53"/>
      <c r="BE73" s="53"/>
      <c r="BF73" s="53"/>
      <c r="BG73" s="55"/>
      <c r="BH73" s="54"/>
      <c r="BI73" s="43"/>
      <c r="BJ73" s="53"/>
      <c r="BK73" s="53"/>
      <c r="BL73" s="53"/>
      <c r="BM73" s="55"/>
      <c r="BN73" s="54"/>
      <c r="BO73" s="43"/>
      <c r="BP73" s="53"/>
      <c r="BQ73" s="53"/>
      <c r="BR73" s="53"/>
      <c r="BS73" s="55"/>
      <c r="BT73" s="54"/>
      <c r="BU73" s="43"/>
      <c r="BV73" s="53"/>
      <c r="BW73" s="53"/>
      <c r="BX73" s="53"/>
      <c r="BY73" s="55"/>
      <c r="BZ73" s="54"/>
      <c r="CA73" s="43"/>
      <c r="CB73" s="53"/>
      <c r="CC73" s="53"/>
      <c r="CD73" s="53"/>
      <c r="CE73" s="55"/>
      <c r="CF73" s="54"/>
      <c r="CG73" s="43"/>
      <c r="CH73" s="53"/>
      <c r="CI73" s="53"/>
      <c r="CJ73" s="53"/>
      <c r="CK73" s="55"/>
      <c r="CL73" s="54"/>
      <c r="CM73" s="43"/>
      <c r="CN73" s="53"/>
      <c r="CO73" s="53"/>
      <c r="CP73" s="53"/>
      <c r="CQ73" s="55"/>
      <c r="CR73" s="54"/>
      <c r="CS73" s="43"/>
      <c r="CT73" s="53"/>
      <c r="CU73" s="53"/>
      <c r="CV73" s="53"/>
      <c r="CW73" s="55"/>
      <c r="CX73" s="54"/>
      <c r="CY73" s="43"/>
      <c r="CZ73" s="53"/>
      <c r="DA73" s="53"/>
      <c r="DB73" s="53"/>
      <c r="DC73" s="55"/>
      <c r="DD73" s="54"/>
      <c r="DE73" s="43"/>
      <c r="DF73" s="53"/>
      <c r="DG73" s="53"/>
      <c r="DH73" s="53"/>
      <c r="DI73" s="55"/>
      <c r="DJ73" s="54"/>
      <c r="DK73" s="43"/>
      <c r="DL73" s="53"/>
      <c r="DM73" s="53"/>
      <c r="DN73" s="53"/>
      <c r="DO73" s="55"/>
      <c r="DP73" s="54"/>
      <c r="DQ73" s="43"/>
      <c r="DR73" s="53"/>
      <c r="DS73" s="53"/>
      <c r="DT73" s="53"/>
      <c r="DU73" s="55"/>
      <c r="DV73" s="54"/>
      <c r="DW73" s="43"/>
      <c r="DX73" s="53"/>
      <c r="DY73" s="53"/>
      <c r="DZ73" s="53"/>
      <c r="EA73" s="55"/>
      <c r="EB73" s="54"/>
      <c r="EC73" s="43"/>
      <c r="ED73" s="53"/>
      <c r="EE73" s="53"/>
      <c r="EF73" s="53"/>
      <c r="EG73" s="55"/>
      <c r="EH73" s="54"/>
      <c r="EI73" s="43"/>
      <c r="EJ73" s="53"/>
      <c r="EK73" s="53"/>
      <c r="EL73" s="53"/>
      <c r="EM73" s="55"/>
      <c r="EN73" s="54"/>
      <c r="EO73" s="43"/>
      <c r="EP73" s="53"/>
      <c r="EQ73" s="53"/>
      <c r="ER73" s="53"/>
      <c r="ES73" s="55"/>
      <c r="ET73" s="54"/>
      <c r="EU73" s="43"/>
      <c r="EV73" s="53"/>
      <c r="EW73" s="53"/>
      <c r="EX73" s="53"/>
      <c r="EY73" s="55"/>
      <c r="EZ73" s="54"/>
      <c r="FA73" s="43"/>
      <c r="FB73" s="53"/>
      <c r="FC73" s="53"/>
      <c r="FD73" s="53"/>
      <c r="FE73" s="55"/>
      <c r="FF73" s="54"/>
      <c r="FG73" s="43"/>
      <c r="FH73" s="53"/>
      <c r="FI73" s="53"/>
      <c r="FJ73" s="53"/>
      <c r="FK73" s="55"/>
      <c r="FL73" s="54"/>
      <c r="FM73" s="43"/>
      <c r="FN73" s="53"/>
      <c r="FO73" s="53"/>
      <c r="FP73" s="53"/>
      <c r="FQ73" s="55"/>
      <c r="FR73" s="54"/>
      <c r="FS73" s="43"/>
      <c r="FT73" s="53"/>
      <c r="FU73" s="53"/>
      <c r="FV73" s="53"/>
      <c r="FW73" s="55"/>
      <c r="FX73" s="54"/>
      <c r="FY73" s="43"/>
      <c r="FZ73" s="53"/>
      <c r="GA73" s="53"/>
      <c r="GB73" s="53"/>
      <c r="GC73" s="55"/>
      <c r="GD73" s="54"/>
      <c r="GE73" s="43"/>
      <c r="GF73" s="53"/>
      <c r="GG73" s="53"/>
      <c r="GH73" s="53"/>
      <c r="GI73" s="55"/>
      <c r="GJ73" s="54"/>
      <c r="GK73" s="43"/>
      <c r="GL73" s="53"/>
      <c r="GM73" s="53"/>
      <c r="GN73" s="53"/>
      <c r="GO73" s="55"/>
      <c r="GP73" s="54"/>
      <c r="GQ73" s="43"/>
      <c r="GR73" s="53"/>
      <c r="GS73" s="53"/>
      <c r="GT73" s="53"/>
      <c r="GU73" s="55"/>
      <c r="GV73" s="54"/>
      <c r="GW73" s="43"/>
      <c r="GX73" s="53"/>
      <c r="GY73" s="53"/>
      <c r="GZ73" s="53"/>
      <c r="HA73" s="55"/>
      <c r="HB73" s="54"/>
      <c r="HC73" s="43"/>
      <c r="HD73" s="53"/>
      <c r="HE73" s="53"/>
      <c r="HF73" s="53"/>
      <c r="HG73" s="55"/>
      <c r="HH73" s="54"/>
      <c r="HI73" s="43"/>
      <c r="HJ73" s="53"/>
      <c r="HK73" s="53"/>
      <c r="HL73" s="53"/>
      <c r="HM73" s="55"/>
      <c r="HN73" s="54"/>
      <c r="HO73" s="43"/>
      <c r="HP73" s="53"/>
      <c r="HQ73" s="53"/>
      <c r="HR73" s="53"/>
      <c r="HS73" s="55"/>
      <c r="HT73" s="54"/>
      <c r="HU73" s="43"/>
      <c r="HV73" s="53"/>
      <c r="HW73" s="53"/>
      <c r="HX73" s="53"/>
      <c r="HY73" s="55"/>
      <c r="HZ73" s="54"/>
      <c r="IA73" s="43"/>
      <c r="IB73" s="53"/>
      <c r="IC73" s="53"/>
      <c r="ID73" s="53"/>
      <c r="IE73" s="55"/>
      <c r="IF73" s="54"/>
      <c r="IG73" s="43"/>
      <c r="IH73" s="53"/>
      <c r="II73" s="53"/>
      <c r="IJ73" s="53"/>
      <c r="IK73" s="55"/>
      <c r="IL73" s="54"/>
      <c r="IM73" s="43"/>
      <c r="IN73" s="53"/>
      <c r="IO73" s="53"/>
      <c r="IP73" s="53"/>
      <c r="IQ73" s="55"/>
      <c r="IR73" s="54"/>
      <c r="IS73" s="43"/>
      <c r="IT73" s="53"/>
      <c r="IU73" s="53"/>
    </row>
    <row r="74" spans="1:255" ht="17.25" customHeight="1" x14ac:dyDescent="0.2">
      <c r="A74" s="2"/>
      <c r="B74" s="2" t="s">
        <v>39</v>
      </c>
      <c r="C74" s="2"/>
      <c r="D74" s="56"/>
      <c r="E74" s="56"/>
      <c r="F74" s="56"/>
      <c r="G74" s="34" t="str">
        <f>IFERROR(VLOOKUP($A$4,'Data for Website'!$A$7:$BZ$8,25,0),"")</f>
        <v/>
      </c>
      <c r="H74" s="6"/>
      <c r="I74" s="35"/>
      <c r="J74" s="57"/>
      <c r="K74" s="57"/>
      <c r="L74" s="57"/>
      <c r="M74" s="43"/>
      <c r="N74" s="43"/>
      <c r="O74" s="57"/>
      <c r="P74" s="57"/>
      <c r="Q74" s="57"/>
      <c r="R74" s="43"/>
      <c r="S74" s="43"/>
      <c r="T74" s="57"/>
      <c r="U74" s="57"/>
      <c r="V74" s="57"/>
      <c r="W74" s="55"/>
      <c r="X74" s="43"/>
      <c r="Y74" s="43"/>
      <c r="Z74" s="57"/>
      <c r="AA74" s="57"/>
      <c r="AB74" s="57"/>
      <c r="AC74" s="55"/>
      <c r="AD74" s="43"/>
      <c r="AE74" s="43"/>
      <c r="AF74" s="57"/>
      <c r="AG74" s="57"/>
      <c r="AH74" s="57"/>
      <c r="AI74" s="55"/>
      <c r="AJ74" s="43"/>
      <c r="AK74" s="43"/>
      <c r="AL74" s="57"/>
      <c r="AM74" s="57"/>
      <c r="AN74" s="57"/>
      <c r="AO74" s="55"/>
      <c r="AP74" s="43"/>
      <c r="AQ74" s="43"/>
      <c r="AR74" s="57"/>
      <c r="AS74" s="57"/>
      <c r="AT74" s="57"/>
      <c r="AU74" s="55"/>
      <c r="AV74" s="43"/>
      <c r="AW74" s="43"/>
      <c r="AX74" s="57"/>
      <c r="AY74" s="57"/>
      <c r="AZ74" s="57"/>
      <c r="BA74" s="55"/>
      <c r="BB74" s="43"/>
      <c r="BC74" s="43"/>
      <c r="BD74" s="57"/>
      <c r="BE74" s="57"/>
      <c r="BF74" s="57"/>
      <c r="BG74" s="55"/>
      <c r="BH74" s="43"/>
      <c r="BI74" s="43"/>
      <c r="BJ74" s="57"/>
      <c r="BK74" s="57"/>
      <c r="BL74" s="57"/>
      <c r="BM74" s="55"/>
      <c r="BN74" s="43"/>
      <c r="BO74" s="43"/>
      <c r="BP74" s="57"/>
      <c r="BQ74" s="57"/>
      <c r="BR74" s="57"/>
      <c r="BS74" s="55"/>
      <c r="BT74" s="43"/>
      <c r="BU74" s="43"/>
      <c r="BV74" s="57"/>
      <c r="BW74" s="57"/>
      <c r="BX74" s="57"/>
      <c r="BY74" s="55"/>
      <c r="BZ74" s="43"/>
      <c r="CA74" s="43"/>
      <c r="CB74" s="57"/>
      <c r="CC74" s="57"/>
      <c r="CD74" s="57"/>
      <c r="CE74" s="55"/>
      <c r="CF74" s="43"/>
      <c r="CG74" s="43"/>
      <c r="CH74" s="57"/>
      <c r="CI74" s="57"/>
      <c r="CJ74" s="57"/>
      <c r="CK74" s="55"/>
      <c r="CL74" s="43"/>
      <c r="CM74" s="43"/>
      <c r="CN74" s="57"/>
      <c r="CO74" s="57"/>
      <c r="CP74" s="57"/>
      <c r="CQ74" s="55"/>
      <c r="CR74" s="43"/>
      <c r="CS74" s="43"/>
      <c r="CT74" s="57"/>
      <c r="CU74" s="57"/>
      <c r="CV74" s="57"/>
      <c r="CW74" s="55"/>
      <c r="CX74" s="43"/>
      <c r="CY74" s="43"/>
      <c r="CZ74" s="57"/>
      <c r="DA74" s="57"/>
      <c r="DB74" s="57"/>
      <c r="DC74" s="55"/>
      <c r="DD74" s="43"/>
      <c r="DE74" s="43"/>
      <c r="DF74" s="57"/>
      <c r="DG74" s="57"/>
      <c r="DH74" s="57"/>
      <c r="DI74" s="55"/>
      <c r="DJ74" s="43"/>
      <c r="DK74" s="43"/>
      <c r="DL74" s="57"/>
      <c r="DM74" s="57"/>
      <c r="DN74" s="57"/>
      <c r="DO74" s="55"/>
      <c r="DP74" s="43"/>
      <c r="DQ74" s="43"/>
      <c r="DR74" s="57"/>
      <c r="DS74" s="57"/>
      <c r="DT74" s="57"/>
      <c r="DU74" s="55"/>
      <c r="DV74" s="43"/>
      <c r="DW74" s="43"/>
      <c r="DX74" s="57"/>
      <c r="DY74" s="57"/>
      <c r="DZ74" s="57"/>
      <c r="EA74" s="55"/>
      <c r="EB74" s="43"/>
      <c r="EC74" s="43"/>
      <c r="ED74" s="57"/>
      <c r="EE74" s="57"/>
      <c r="EF74" s="57"/>
      <c r="EG74" s="55"/>
      <c r="EH74" s="43"/>
      <c r="EI74" s="43"/>
      <c r="EJ74" s="57"/>
      <c r="EK74" s="57"/>
      <c r="EL74" s="57"/>
      <c r="EM74" s="55"/>
      <c r="EN74" s="43"/>
      <c r="EO74" s="43"/>
      <c r="EP74" s="57"/>
      <c r="EQ74" s="57"/>
      <c r="ER74" s="57"/>
      <c r="ES74" s="55"/>
      <c r="ET74" s="43"/>
      <c r="EU74" s="43"/>
      <c r="EV74" s="57"/>
      <c r="EW74" s="57"/>
      <c r="EX74" s="57"/>
      <c r="EY74" s="55"/>
      <c r="EZ74" s="43"/>
      <c r="FA74" s="43"/>
      <c r="FB74" s="57"/>
      <c r="FC74" s="57"/>
      <c r="FD74" s="57"/>
      <c r="FE74" s="55"/>
      <c r="FF74" s="43"/>
      <c r="FG74" s="43"/>
      <c r="FH74" s="57"/>
      <c r="FI74" s="57"/>
      <c r="FJ74" s="57"/>
      <c r="FK74" s="55"/>
      <c r="FL74" s="43"/>
      <c r="FM74" s="43"/>
      <c r="FN74" s="57"/>
      <c r="FO74" s="57"/>
      <c r="FP74" s="57"/>
      <c r="FQ74" s="55"/>
      <c r="FR74" s="43"/>
      <c r="FS74" s="43"/>
      <c r="FT74" s="57"/>
      <c r="FU74" s="57"/>
      <c r="FV74" s="57"/>
      <c r="FW74" s="55"/>
      <c r="FX74" s="43"/>
      <c r="FY74" s="43"/>
      <c r="FZ74" s="57"/>
      <c r="GA74" s="57"/>
      <c r="GB74" s="57"/>
      <c r="GC74" s="55"/>
      <c r="GD74" s="43"/>
      <c r="GE74" s="43"/>
      <c r="GF74" s="57"/>
      <c r="GG74" s="57"/>
      <c r="GH74" s="57"/>
      <c r="GI74" s="55"/>
      <c r="GJ74" s="43"/>
      <c r="GK74" s="43"/>
      <c r="GL74" s="57"/>
      <c r="GM74" s="57"/>
      <c r="GN74" s="57"/>
      <c r="GO74" s="55"/>
      <c r="GP74" s="43"/>
      <c r="GQ74" s="43"/>
      <c r="GR74" s="57"/>
      <c r="GS74" s="57"/>
      <c r="GT74" s="57"/>
      <c r="GU74" s="55"/>
      <c r="GV74" s="43"/>
      <c r="GW74" s="43"/>
      <c r="GX74" s="57"/>
      <c r="GY74" s="57"/>
      <c r="GZ74" s="57"/>
      <c r="HA74" s="55"/>
      <c r="HB74" s="43"/>
      <c r="HC74" s="43"/>
      <c r="HD74" s="57"/>
      <c r="HE74" s="57"/>
      <c r="HF74" s="57"/>
      <c r="HG74" s="55"/>
      <c r="HH74" s="43"/>
      <c r="HI74" s="43"/>
      <c r="HJ74" s="57"/>
      <c r="HK74" s="57"/>
      <c r="HL74" s="57"/>
      <c r="HM74" s="55"/>
      <c r="HN74" s="43"/>
      <c r="HO74" s="43"/>
      <c r="HP74" s="57"/>
      <c r="HQ74" s="57"/>
      <c r="HR74" s="57"/>
      <c r="HS74" s="55"/>
      <c r="HT74" s="43"/>
      <c r="HU74" s="43"/>
      <c r="HV74" s="57"/>
      <c r="HW74" s="57"/>
      <c r="HX74" s="57"/>
      <c r="HY74" s="55"/>
      <c r="HZ74" s="43"/>
      <c r="IA74" s="43"/>
      <c r="IB74" s="57"/>
      <c r="IC74" s="57"/>
      <c r="ID74" s="57"/>
      <c r="IE74" s="55"/>
      <c r="IF74" s="43"/>
      <c r="IG74" s="43"/>
      <c r="IH74" s="57"/>
      <c r="II74" s="57"/>
      <c r="IJ74" s="57"/>
      <c r="IK74" s="55"/>
      <c r="IL74" s="43"/>
      <c r="IM74" s="43"/>
      <c r="IN74" s="57"/>
      <c r="IO74" s="57"/>
      <c r="IP74" s="57"/>
      <c r="IQ74" s="55"/>
      <c r="IR74" s="43"/>
      <c r="IS74" s="43"/>
      <c r="IT74" s="57"/>
      <c r="IU74" s="57"/>
    </row>
    <row r="75" spans="1:255" x14ac:dyDescent="0.2">
      <c r="A75" s="2"/>
      <c r="B75" s="58"/>
      <c r="C75" s="58"/>
      <c r="D75" s="56"/>
      <c r="E75" s="56"/>
      <c r="F75" s="56"/>
      <c r="G75" s="59"/>
      <c r="H75" s="6"/>
      <c r="I75" s="35"/>
      <c r="J75" s="57"/>
      <c r="K75" s="57"/>
      <c r="L75" s="57"/>
      <c r="M75" s="43"/>
      <c r="N75" s="60"/>
      <c r="O75" s="57"/>
      <c r="P75" s="57"/>
      <c r="Q75" s="57"/>
      <c r="R75" s="43"/>
      <c r="S75" s="60"/>
      <c r="T75" s="57"/>
      <c r="U75" s="57"/>
      <c r="V75" s="57"/>
      <c r="W75" s="61"/>
      <c r="X75" s="43"/>
      <c r="Y75" s="60"/>
      <c r="Z75" s="57"/>
      <c r="AA75" s="57"/>
      <c r="AB75" s="57"/>
      <c r="AC75" s="61"/>
      <c r="AD75" s="43"/>
      <c r="AE75" s="60"/>
      <c r="AF75" s="57"/>
      <c r="AG75" s="57"/>
      <c r="AH75" s="57"/>
      <c r="AI75" s="61"/>
      <c r="AJ75" s="43"/>
      <c r="AK75" s="60"/>
      <c r="AL75" s="57"/>
      <c r="AM75" s="57"/>
      <c r="AN75" s="57"/>
      <c r="AO75" s="61"/>
      <c r="AP75" s="43"/>
      <c r="AQ75" s="60"/>
      <c r="AR75" s="57"/>
      <c r="AS75" s="57"/>
      <c r="AT75" s="57"/>
      <c r="AU75" s="61"/>
      <c r="AV75" s="43"/>
      <c r="AW75" s="60"/>
      <c r="AX75" s="57"/>
      <c r="AY75" s="57"/>
      <c r="AZ75" s="57"/>
      <c r="BA75" s="61"/>
      <c r="BB75" s="43"/>
      <c r="BC75" s="60"/>
      <c r="BD75" s="57"/>
      <c r="BE75" s="57"/>
      <c r="BF75" s="57"/>
      <c r="BG75" s="61"/>
      <c r="BH75" s="43"/>
      <c r="BI75" s="60"/>
      <c r="BJ75" s="57"/>
      <c r="BK75" s="57"/>
      <c r="BL75" s="57"/>
      <c r="BM75" s="61"/>
      <c r="BN75" s="43"/>
      <c r="BO75" s="60"/>
      <c r="BP75" s="57"/>
      <c r="BQ75" s="57"/>
      <c r="BR75" s="57"/>
      <c r="BS75" s="61"/>
      <c r="BT75" s="43"/>
      <c r="BU75" s="60"/>
      <c r="BV75" s="57"/>
      <c r="BW75" s="57"/>
      <c r="BX75" s="57"/>
      <c r="BY75" s="61"/>
      <c r="BZ75" s="43"/>
      <c r="CA75" s="60"/>
      <c r="CB75" s="57"/>
      <c r="CC75" s="57"/>
      <c r="CD75" s="57"/>
      <c r="CE75" s="61"/>
      <c r="CF75" s="43"/>
      <c r="CG75" s="60"/>
      <c r="CH75" s="57"/>
      <c r="CI75" s="57"/>
      <c r="CJ75" s="57"/>
      <c r="CK75" s="61"/>
      <c r="CL75" s="43"/>
      <c r="CM75" s="60"/>
      <c r="CN75" s="57"/>
      <c r="CO75" s="57"/>
      <c r="CP75" s="57"/>
      <c r="CQ75" s="61"/>
      <c r="CR75" s="43"/>
      <c r="CS75" s="60"/>
      <c r="CT75" s="57"/>
      <c r="CU75" s="57"/>
      <c r="CV75" s="57"/>
      <c r="CW75" s="61"/>
      <c r="CX75" s="43"/>
      <c r="CY75" s="60"/>
      <c r="CZ75" s="57"/>
      <c r="DA75" s="57"/>
      <c r="DB75" s="57"/>
      <c r="DC75" s="61"/>
      <c r="DD75" s="43"/>
      <c r="DE75" s="60"/>
      <c r="DF75" s="57"/>
      <c r="DG75" s="57"/>
      <c r="DH75" s="57"/>
      <c r="DI75" s="61"/>
      <c r="DJ75" s="43"/>
      <c r="DK75" s="60"/>
      <c r="DL75" s="57"/>
      <c r="DM75" s="57"/>
      <c r="DN75" s="57"/>
      <c r="DO75" s="61"/>
      <c r="DP75" s="43"/>
      <c r="DQ75" s="60"/>
      <c r="DR75" s="57"/>
      <c r="DS75" s="57"/>
      <c r="DT75" s="57"/>
      <c r="DU75" s="61"/>
      <c r="DV75" s="43"/>
      <c r="DW75" s="60"/>
      <c r="DX75" s="57"/>
      <c r="DY75" s="57"/>
      <c r="DZ75" s="57"/>
      <c r="EA75" s="61"/>
      <c r="EB75" s="43"/>
      <c r="EC75" s="60"/>
      <c r="ED75" s="57"/>
      <c r="EE75" s="57"/>
      <c r="EF75" s="57"/>
      <c r="EG75" s="61"/>
      <c r="EH75" s="43"/>
      <c r="EI75" s="60"/>
      <c r="EJ75" s="57"/>
      <c r="EK75" s="57"/>
      <c r="EL75" s="57"/>
      <c r="EM75" s="61"/>
      <c r="EN75" s="43"/>
      <c r="EO75" s="60"/>
      <c r="EP75" s="57"/>
      <c r="EQ75" s="57"/>
      <c r="ER75" s="57"/>
      <c r="ES75" s="61"/>
      <c r="ET75" s="43"/>
      <c r="EU75" s="60"/>
      <c r="EV75" s="57"/>
      <c r="EW75" s="57"/>
      <c r="EX75" s="57"/>
      <c r="EY75" s="61"/>
      <c r="EZ75" s="43"/>
      <c r="FA75" s="60"/>
      <c r="FB75" s="57"/>
      <c r="FC75" s="57"/>
      <c r="FD75" s="57"/>
      <c r="FE75" s="61"/>
      <c r="FF75" s="43"/>
      <c r="FG75" s="60"/>
      <c r="FH75" s="57"/>
      <c r="FI75" s="57"/>
      <c r="FJ75" s="57"/>
      <c r="FK75" s="61"/>
      <c r="FL75" s="43"/>
      <c r="FM75" s="60"/>
      <c r="FN75" s="57"/>
      <c r="FO75" s="57"/>
      <c r="FP75" s="57"/>
      <c r="FQ75" s="61"/>
      <c r="FR75" s="43"/>
      <c r="FS75" s="60"/>
      <c r="FT75" s="57"/>
      <c r="FU75" s="57"/>
      <c r="FV75" s="57"/>
      <c r="FW75" s="61"/>
      <c r="FX75" s="43"/>
      <c r="FY75" s="60"/>
      <c r="FZ75" s="57"/>
      <c r="GA75" s="57"/>
      <c r="GB75" s="57"/>
      <c r="GC75" s="61"/>
      <c r="GD75" s="43"/>
      <c r="GE75" s="60"/>
      <c r="GF75" s="57"/>
      <c r="GG75" s="57"/>
      <c r="GH75" s="57"/>
      <c r="GI75" s="61"/>
      <c r="GJ75" s="43"/>
      <c r="GK75" s="60"/>
      <c r="GL75" s="57"/>
      <c r="GM75" s="57"/>
      <c r="GN75" s="57"/>
      <c r="GO75" s="61"/>
      <c r="GP75" s="43"/>
      <c r="GQ75" s="60"/>
      <c r="GR75" s="57"/>
      <c r="GS75" s="57"/>
      <c r="GT75" s="57"/>
      <c r="GU75" s="61"/>
      <c r="GV75" s="43"/>
      <c r="GW75" s="60"/>
      <c r="GX75" s="57"/>
      <c r="GY75" s="57"/>
      <c r="GZ75" s="57"/>
      <c r="HA75" s="61"/>
      <c r="HB75" s="43"/>
      <c r="HC75" s="60"/>
      <c r="HD75" s="57"/>
      <c r="HE75" s="57"/>
      <c r="HF75" s="57"/>
      <c r="HG75" s="61"/>
      <c r="HH75" s="43"/>
      <c r="HI75" s="60"/>
      <c r="HJ75" s="57"/>
      <c r="HK75" s="57"/>
      <c r="HL75" s="57"/>
      <c r="HM75" s="61"/>
      <c r="HN75" s="43"/>
      <c r="HO75" s="60"/>
      <c r="HP75" s="57"/>
      <c r="HQ75" s="57"/>
      <c r="HR75" s="57"/>
      <c r="HS75" s="61"/>
      <c r="HT75" s="43"/>
      <c r="HU75" s="60"/>
      <c r="HV75" s="57"/>
      <c r="HW75" s="57"/>
      <c r="HX75" s="57"/>
      <c r="HY75" s="61"/>
      <c r="HZ75" s="43"/>
      <c r="IA75" s="60"/>
      <c r="IB75" s="57"/>
      <c r="IC75" s="57"/>
      <c r="ID75" s="57"/>
      <c r="IE75" s="61"/>
      <c r="IF75" s="43"/>
      <c r="IG75" s="60"/>
      <c r="IH75" s="57"/>
      <c r="II75" s="57"/>
      <c r="IJ75" s="57"/>
      <c r="IK75" s="61"/>
      <c r="IL75" s="43"/>
      <c r="IM75" s="60"/>
      <c r="IN75" s="57"/>
      <c r="IO75" s="57"/>
      <c r="IP75" s="57"/>
      <c r="IQ75" s="61"/>
      <c r="IR75" s="43"/>
      <c r="IS75" s="60"/>
      <c r="IT75" s="57"/>
      <c r="IU75" s="57"/>
    </row>
    <row r="76" spans="1:255" ht="17.25" customHeight="1" thickBot="1" x14ac:dyDescent="0.25">
      <c r="A76" s="18" t="s">
        <v>40</v>
      </c>
      <c r="B76" s="45"/>
      <c r="C76" s="45"/>
      <c r="D76" s="46"/>
      <c r="E76" s="46"/>
      <c r="F76" s="46"/>
      <c r="G76" s="62">
        <f>SUM(G72:G74)</f>
        <v>0</v>
      </c>
      <c r="H76" s="48" t="s">
        <v>41</v>
      </c>
      <c r="I76" s="35"/>
      <c r="J76" s="49"/>
      <c r="K76" s="49"/>
      <c r="L76" s="49"/>
      <c r="M76" s="50"/>
      <c r="N76" s="51"/>
      <c r="O76" s="49"/>
      <c r="P76" s="49"/>
      <c r="Q76" s="49"/>
      <c r="R76" s="50"/>
      <c r="S76" s="51"/>
      <c r="T76" s="49"/>
      <c r="U76" s="49"/>
      <c r="V76" s="49"/>
      <c r="W76" s="55"/>
      <c r="X76" s="50"/>
      <c r="Y76" s="51"/>
      <c r="Z76" s="49"/>
      <c r="AA76" s="49"/>
      <c r="AB76" s="49"/>
      <c r="AC76" s="55"/>
      <c r="AD76" s="50"/>
      <c r="AE76" s="51"/>
      <c r="AF76" s="49"/>
      <c r="AG76" s="49"/>
      <c r="AH76" s="49"/>
      <c r="AI76" s="63"/>
      <c r="AJ76" s="50"/>
      <c r="AK76" s="51"/>
      <c r="AL76" s="49"/>
      <c r="AM76" s="49"/>
      <c r="AN76" s="49"/>
      <c r="AO76" s="63"/>
      <c r="AP76" s="50"/>
      <c r="AQ76" s="51"/>
      <c r="AR76" s="49"/>
      <c r="AS76" s="49"/>
      <c r="AT76" s="49"/>
      <c r="AU76" s="63"/>
      <c r="AV76" s="50"/>
      <c r="AW76" s="51"/>
      <c r="AX76" s="49"/>
      <c r="AY76" s="49"/>
      <c r="AZ76" s="49"/>
      <c r="BA76" s="63"/>
      <c r="BB76" s="50"/>
      <c r="BC76" s="51"/>
      <c r="BD76" s="49"/>
      <c r="BE76" s="49"/>
      <c r="BF76" s="49"/>
      <c r="BG76" s="63"/>
      <c r="BH76" s="50"/>
      <c r="BI76" s="51"/>
      <c r="BJ76" s="49"/>
      <c r="BK76" s="49"/>
      <c r="BL76" s="49"/>
      <c r="BM76" s="63"/>
      <c r="BN76" s="50"/>
      <c r="BO76" s="51"/>
      <c r="BP76" s="49"/>
      <c r="BQ76" s="49"/>
      <c r="BR76" s="49"/>
      <c r="BS76" s="63"/>
      <c r="BT76" s="50"/>
      <c r="BU76" s="51"/>
      <c r="BV76" s="49"/>
      <c r="BW76" s="49"/>
      <c r="BX76" s="49"/>
      <c r="BY76" s="63"/>
      <c r="BZ76" s="50"/>
      <c r="CA76" s="51"/>
      <c r="CB76" s="49"/>
      <c r="CC76" s="49"/>
      <c r="CD76" s="49"/>
      <c r="CE76" s="63"/>
      <c r="CF76" s="50"/>
      <c r="CG76" s="51"/>
      <c r="CH76" s="49"/>
      <c r="CI76" s="49"/>
      <c r="CJ76" s="49"/>
      <c r="CK76" s="63"/>
      <c r="CL76" s="50"/>
      <c r="CM76" s="51"/>
      <c r="CN76" s="49"/>
      <c r="CO76" s="49"/>
      <c r="CP76" s="49"/>
      <c r="CQ76" s="63"/>
      <c r="CR76" s="50"/>
      <c r="CS76" s="51"/>
      <c r="CT76" s="49"/>
      <c r="CU76" s="49"/>
      <c r="CV76" s="49"/>
      <c r="CW76" s="63"/>
      <c r="CX76" s="50"/>
      <c r="CY76" s="51"/>
      <c r="CZ76" s="49"/>
      <c r="DA76" s="49"/>
      <c r="DB76" s="49"/>
      <c r="DC76" s="63"/>
      <c r="DD76" s="50"/>
      <c r="DE76" s="51"/>
      <c r="DF76" s="49"/>
      <c r="DG76" s="49"/>
      <c r="DH76" s="49"/>
      <c r="DI76" s="63"/>
      <c r="DJ76" s="50"/>
      <c r="DK76" s="51"/>
      <c r="DL76" s="49"/>
      <c r="DM76" s="49"/>
      <c r="DN76" s="49"/>
      <c r="DO76" s="63"/>
      <c r="DP76" s="50"/>
      <c r="DQ76" s="51"/>
      <c r="DR76" s="49"/>
      <c r="DS76" s="49"/>
      <c r="DT76" s="49"/>
      <c r="DU76" s="63"/>
      <c r="DV76" s="50"/>
      <c r="DW76" s="51"/>
      <c r="DX76" s="49"/>
      <c r="DY76" s="49"/>
      <c r="DZ76" s="49"/>
      <c r="EA76" s="63"/>
      <c r="EB76" s="50"/>
      <c r="EC76" s="51"/>
      <c r="ED76" s="49"/>
      <c r="EE76" s="49"/>
      <c r="EF76" s="49"/>
      <c r="EG76" s="63"/>
      <c r="EH76" s="50"/>
      <c r="EI76" s="51"/>
      <c r="EJ76" s="49"/>
      <c r="EK76" s="49"/>
      <c r="EL76" s="49"/>
      <c r="EM76" s="63"/>
      <c r="EN76" s="50"/>
      <c r="EO76" s="51"/>
      <c r="EP76" s="49"/>
      <c r="EQ76" s="49"/>
      <c r="ER76" s="49"/>
      <c r="ES76" s="63"/>
      <c r="ET76" s="50"/>
      <c r="EU76" s="51"/>
      <c r="EV76" s="49"/>
      <c r="EW76" s="49"/>
      <c r="EX76" s="49"/>
      <c r="EY76" s="63"/>
      <c r="EZ76" s="50"/>
      <c r="FA76" s="51"/>
      <c r="FB76" s="49"/>
      <c r="FC76" s="49"/>
      <c r="FD76" s="49"/>
      <c r="FE76" s="63"/>
      <c r="FF76" s="50"/>
      <c r="FG76" s="51"/>
      <c r="FH76" s="49"/>
      <c r="FI76" s="49"/>
      <c r="FJ76" s="49"/>
      <c r="FK76" s="63"/>
      <c r="FL76" s="50"/>
      <c r="FM76" s="51"/>
      <c r="FN76" s="49"/>
      <c r="FO76" s="49"/>
      <c r="FP76" s="49"/>
      <c r="FQ76" s="63"/>
      <c r="FR76" s="50"/>
      <c r="FS76" s="51"/>
      <c r="FT76" s="49"/>
      <c r="FU76" s="49"/>
      <c r="FV76" s="49"/>
      <c r="FW76" s="63"/>
      <c r="FX76" s="50"/>
      <c r="FY76" s="51"/>
      <c r="FZ76" s="49"/>
      <c r="GA76" s="49"/>
      <c r="GB76" s="49"/>
      <c r="GC76" s="63"/>
      <c r="GD76" s="50"/>
      <c r="GE76" s="51"/>
      <c r="GF76" s="49"/>
      <c r="GG76" s="49"/>
      <c r="GH76" s="49"/>
      <c r="GI76" s="63"/>
      <c r="GJ76" s="50"/>
      <c r="GK76" s="51"/>
      <c r="GL76" s="49"/>
      <c r="GM76" s="49"/>
      <c r="GN76" s="49"/>
      <c r="GO76" s="63"/>
      <c r="GP76" s="50"/>
      <c r="GQ76" s="51"/>
      <c r="GR76" s="49"/>
      <c r="GS76" s="49"/>
      <c r="GT76" s="49"/>
      <c r="GU76" s="63"/>
      <c r="GV76" s="50"/>
      <c r="GW76" s="51"/>
      <c r="GX76" s="49"/>
      <c r="GY76" s="49"/>
      <c r="GZ76" s="49"/>
      <c r="HA76" s="63"/>
      <c r="HB76" s="50"/>
      <c r="HC76" s="51"/>
      <c r="HD76" s="49"/>
      <c r="HE76" s="49"/>
      <c r="HF76" s="49"/>
      <c r="HG76" s="63"/>
      <c r="HH76" s="50"/>
      <c r="HI76" s="51"/>
      <c r="HJ76" s="49"/>
      <c r="HK76" s="49"/>
      <c r="HL76" s="49"/>
      <c r="HM76" s="63"/>
      <c r="HN76" s="50"/>
      <c r="HO76" s="51"/>
      <c r="HP76" s="49"/>
      <c r="HQ76" s="49"/>
      <c r="HR76" s="49"/>
      <c r="HS76" s="63"/>
      <c r="HT76" s="50"/>
      <c r="HU76" s="51"/>
      <c r="HV76" s="49"/>
      <c r="HW76" s="49"/>
      <c r="HX76" s="49"/>
      <c r="HY76" s="63"/>
      <c r="HZ76" s="50"/>
      <c r="IA76" s="51"/>
      <c r="IB76" s="49"/>
      <c r="IC76" s="49"/>
      <c r="ID76" s="49"/>
      <c r="IE76" s="63"/>
      <c r="IF76" s="50"/>
      <c r="IG76" s="51"/>
      <c r="IH76" s="49"/>
      <c r="II76" s="49"/>
      <c r="IJ76" s="49"/>
      <c r="IK76" s="63"/>
      <c r="IL76" s="50"/>
      <c r="IM76" s="51"/>
      <c r="IN76" s="49"/>
      <c r="IO76" s="49"/>
      <c r="IP76" s="49"/>
      <c r="IQ76" s="63"/>
      <c r="IR76" s="50"/>
      <c r="IS76" s="51"/>
      <c r="IT76" s="49"/>
      <c r="IU76" s="49"/>
    </row>
    <row r="77" spans="1:255" ht="16.5" thickTop="1" x14ac:dyDescent="0.2">
      <c r="A77" s="64"/>
      <c r="B77" s="65"/>
      <c r="C77" s="65"/>
      <c r="D77" s="66"/>
      <c r="E77" s="66"/>
      <c r="F77" s="66"/>
      <c r="G77" s="67"/>
      <c r="H77" s="6"/>
      <c r="I77" s="35"/>
    </row>
    <row r="78" spans="1:255" ht="3" customHeight="1" x14ac:dyDescent="0.2">
      <c r="A78" s="2"/>
      <c r="B78" s="2"/>
      <c r="C78" s="2"/>
      <c r="D78" s="33"/>
      <c r="E78" s="33"/>
      <c r="F78" s="33"/>
      <c r="G78" s="29"/>
      <c r="H78" s="6"/>
      <c r="I78" s="35"/>
    </row>
    <row r="79" spans="1:255" x14ac:dyDescent="0.2">
      <c r="A79" s="3"/>
      <c r="B79" s="68" t="s">
        <v>42</v>
      </c>
      <c r="C79" s="68"/>
      <c r="D79" s="69" t="str">
        <f>IFERROR(VLOOKUP($A$4,'Data for Website'!$A$7:$BZ$8,29,0),"")</f>
        <v/>
      </c>
      <c r="E79" s="3"/>
      <c r="F79" s="3"/>
      <c r="G79" s="10"/>
      <c r="H79" s="6"/>
      <c r="I79" s="35"/>
    </row>
    <row r="80" spans="1:255" x14ac:dyDescent="0.2">
      <c r="A80" s="3"/>
      <c r="B80" s="3"/>
      <c r="C80" s="3"/>
      <c r="D80" s="3"/>
      <c r="E80" s="3"/>
      <c r="F80" s="3"/>
      <c r="G80" s="29"/>
      <c r="H80" s="6"/>
      <c r="I80" s="35"/>
    </row>
    <row r="81" spans="1:9" s="43" customFormat="1" ht="12.75" customHeight="1" x14ac:dyDescent="0.2">
      <c r="A81" s="18" t="s">
        <v>43</v>
      </c>
      <c r="B81" s="11"/>
      <c r="C81" s="11"/>
      <c r="D81" s="33"/>
      <c r="E81" s="33"/>
      <c r="F81" s="33"/>
      <c r="G81" s="29"/>
      <c r="H81" s="6"/>
      <c r="I81" s="35"/>
    </row>
    <row r="82" spans="1:9" s="43" customFormat="1" ht="3" customHeight="1" x14ac:dyDescent="0.2">
      <c r="A82" s="64"/>
      <c r="B82" s="11"/>
      <c r="C82" s="11"/>
      <c r="D82" s="33"/>
      <c r="E82" s="33"/>
      <c r="F82" s="33"/>
      <c r="G82" s="29"/>
      <c r="H82" s="6"/>
      <c r="I82" s="35"/>
    </row>
    <row r="83" spans="1:9" s="43" customFormat="1" x14ac:dyDescent="0.2">
      <c r="A83" s="3"/>
      <c r="B83" s="3" t="s">
        <v>44</v>
      </c>
      <c r="C83" s="3"/>
      <c r="D83" s="33"/>
      <c r="E83" s="33"/>
      <c r="F83" s="33"/>
      <c r="G83" s="34" t="str">
        <f>IFERROR((VLOOKUP($A$4,'Data for Website'!$A$7:$BZ$8,31,0)+VLOOKUP($A$4,'Data for Website'!$A$7:$BZ$8,32,0)),"")</f>
        <v/>
      </c>
      <c r="H83" s="6" t="s">
        <v>41</v>
      </c>
      <c r="I83" s="35"/>
    </row>
    <row r="84" spans="1:9" s="43" customFormat="1" ht="3" customHeight="1" x14ac:dyDescent="0.2">
      <c r="A84" s="3"/>
      <c r="B84" s="3"/>
      <c r="C84" s="3"/>
      <c r="D84" s="33"/>
      <c r="E84" s="33"/>
      <c r="F84" s="33"/>
      <c r="G84" s="29"/>
      <c r="H84" s="6"/>
      <c r="I84" s="35"/>
    </row>
    <row r="85" spans="1:9" s="43" customFormat="1" x14ac:dyDescent="0.2">
      <c r="A85" s="3"/>
      <c r="B85" s="3" t="s">
        <v>45</v>
      </c>
      <c r="C85" s="3"/>
      <c r="D85" s="33"/>
      <c r="E85" s="34"/>
      <c r="F85" s="21"/>
      <c r="G85" s="34"/>
      <c r="H85" s="48"/>
      <c r="I85" s="35"/>
    </row>
    <row r="86" spans="1:9" s="43" customFormat="1" ht="3" customHeight="1" x14ac:dyDescent="0.2">
      <c r="A86" s="64"/>
      <c r="B86" s="11"/>
      <c r="C86" s="11"/>
      <c r="D86" s="33"/>
      <c r="E86" s="33"/>
      <c r="F86" s="33"/>
      <c r="G86" s="29"/>
      <c r="H86" s="6"/>
      <c r="I86" s="35"/>
    </row>
    <row r="87" spans="1:9" s="43" customFormat="1" x14ac:dyDescent="0.2">
      <c r="A87" s="3"/>
      <c r="B87" s="15" t="s">
        <v>46</v>
      </c>
      <c r="C87" s="15"/>
      <c r="D87" s="33"/>
      <c r="E87" s="33"/>
      <c r="F87" s="33"/>
      <c r="G87" s="34"/>
      <c r="H87" s="6"/>
      <c r="I87" s="35"/>
    </row>
    <row r="88" spans="1:9" x14ac:dyDescent="0.2">
      <c r="A88" s="3"/>
      <c r="B88" s="3"/>
      <c r="C88" s="3"/>
      <c r="D88" s="3"/>
      <c r="E88" s="3"/>
      <c r="F88" s="3"/>
      <c r="G88" s="10"/>
      <c r="H88" s="6"/>
      <c r="I88" s="35"/>
    </row>
    <row r="89" spans="1:9" ht="16.5" thickBot="1" x14ac:dyDescent="0.3">
      <c r="A89" s="70" t="s">
        <v>47</v>
      </c>
      <c r="B89" s="3"/>
      <c r="C89" s="3"/>
      <c r="D89" s="3"/>
      <c r="E89" s="3"/>
      <c r="F89" s="3"/>
      <c r="G89" s="71">
        <f>SUM(G76:G87)</f>
        <v>0</v>
      </c>
      <c r="H89" s="6"/>
      <c r="I89" s="35"/>
    </row>
    <row r="90" spans="1:9" ht="13.5" thickTop="1" x14ac:dyDescent="0.2">
      <c r="A90" s="3"/>
      <c r="B90" s="3"/>
      <c r="C90" s="3"/>
      <c r="D90" s="3"/>
      <c r="E90" s="3"/>
      <c r="F90" s="3"/>
      <c r="G90" s="10"/>
      <c r="H90" s="6"/>
      <c r="I90" s="35"/>
    </row>
    <row r="91" spans="1:9" x14ac:dyDescent="0.2">
      <c r="A91" s="3"/>
      <c r="B91" s="11" t="s">
        <v>48</v>
      </c>
      <c r="C91" s="11"/>
      <c r="D91" s="3"/>
      <c r="E91" s="3"/>
      <c r="F91" s="3"/>
      <c r="G91" s="3"/>
      <c r="H91" s="6"/>
      <c r="I91" s="35"/>
    </row>
    <row r="92" spans="1:9" x14ac:dyDescent="0.2">
      <c r="A92" s="22"/>
      <c r="B92" s="22"/>
      <c r="C92" s="22"/>
      <c r="D92" s="22"/>
      <c r="E92" s="22"/>
      <c r="F92" s="22"/>
      <c r="G92" s="23"/>
      <c r="H92" s="72"/>
      <c r="I92" s="35"/>
    </row>
  </sheetData>
  <sheetProtection password="BF77" sheet="1" objects="1" scenarios="1"/>
  <mergeCells count="1">
    <mergeCell ref="B4:C4"/>
  </mergeCells>
  <printOptions horizontalCentered="1"/>
  <pageMargins left="0.35433070866141736" right="0.35433070866141736" top="0.39370078740157483" bottom="0.39370078740157483" header="0.51181102362204722" footer="0.51181102362204722"/>
  <pageSetup paperSize="9" scale="63" orientation="portrait" r:id="rId1"/>
  <headerFooter alignWithMargins="0">
    <oddFooter>&amp;R&amp;8&amp;D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0000000}">
          <x14:formula1>
            <xm:f>'Data for Website'!$B$21:$B$23</xm:f>
          </x14:formula1>
          <xm:sqref>B4:C4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7">
    <tabColor indexed="15"/>
    <pageSetUpPr fitToPage="1"/>
  </sheetPr>
  <dimension ref="A1:CN65482"/>
  <sheetViews>
    <sheetView zoomScaleNormal="100" workbookViewId="0">
      <pane xSplit="2" ySplit="6" topLeftCell="C7" activePane="bottomRight" state="frozen"/>
      <selection pane="topRight"/>
      <selection pane="bottomLeft"/>
      <selection pane="bottomRight" activeCell="D8" sqref="D8"/>
    </sheetView>
  </sheetViews>
  <sheetFormatPr defaultColWidth="7.109375" defaultRowHeight="12.75" x14ac:dyDescent="0.2"/>
  <cols>
    <col min="1" max="1" width="4.44140625" style="77" bestFit="1" customWidth="1"/>
    <col min="2" max="2" width="20" style="77" customWidth="1"/>
    <col min="3" max="3" width="9.44140625" style="77" customWidth="1"/>
    <col min="4" max="4" width="7.6640625" style="77" customWidth="1"/>
    <col min="5" max="5" width="7.77734375" style="77" customWidth="1"/>
    <col min="6" max="6" width="12.88671875" style="77" bestFit="1" customWidth="1"/>
    <col min="7" max="17" width="10.33203125" style="77" customWidth="1"/>
    <col min="18" max="19" width="9.109375" style="77" customWidth="1"/>
    <col min="20" max="20" width="8.77734375" style="77" customWidth="1"/>
    <col min="21" max="21" width="7.88671875" style="77" customWidth="1"/>
    <col min="22" max="24" width="9.88671875" style="77" customWidth="1"/>
    <col min="25" max="25" width="9.109375" style="77" customWidth="1"/>
    <col min="26" max="28" width="9.88671875" style="77" customWidth="1"/>
    <col min="29" max="29" width="9.5546875" style="77" bestFit="1" customWidth="1"/>
    <col min="30" max="30" width="9.109375" style="77" bestFit="1" customWidth="1"/>
    <col min="31" max="31" width="7.88671875" style="80" bestFit="1" customWidth="1"/>
    <col min="32" max="32" width="9.109375" style="80" customWidth="1"/>
    <col min="33" max="33" width="9.109375" style="77" bestFit="1" customWidth="1"/>
    <col min="34" max="34" width="7.88671875" style="77" bestFit="1" customWidth="1"/>
    <col min="35" max="35" width="7.109375" style="77"/>
    <col min="36" max="36" width="9.109375" style="77" bestFit="1" customWidth="1"/>
    <col min="37" max="37" width="7.88671875" style="77" bestFit="1" customWidth="1"/>
    <col min="38" max="38" width="7.109375" style="77"/>
    <col min="39" max="39" width="9.88671875" style="77" bestFit="1" customWidth="1"/>
    <col min="40" max="40" width="9.5546875" style="80" bestFit="1" customWidth="1"/>
    <col min="41" max="41" width="9.21875" style="80" bestFit="1" customWidth="1"/>
    <col min="42" max="42" width="13.6640625" style="80" bestFit="1" customWidth="1"/>
    <col min="43" max="43" width="7.77734375" style="80" customWidth="1"/>
    <col min="44" max="55" width="7.109375" style="80"/>
    <col min="56" max="56" width="7.33203125" style="80" customWidth="1"/>
    <col min="57" max="65" width="7.109375" style="80"/>
    <col min="66" max="66" width="9.88671875" style="80" bestFit="1" customWidth="1"/>
    <col min="67" max="78" width="7.109375" style="77"/>
    <col min="79" max="79" width="2.88671875" style="80" customWidth="1"/>
    <col min="80" max="16384" width="7.109375" style="77"/>
  </cols>
  <sheetData>
    <row r="1" spans="1:92" x14ac:dyDescent="0.2">
      <c r="A1" s="75">
        <v>1</v>
      </c>
      <c r="B1" s="75">
        <v>2</v>
      </c>
      <c r="C1" s="75">
        <v>3</v>
      </c>
      <c r="D1" s="75">
        <v>4</v>
      </c>
      <c r="E1" s="75">
        <v>5</v>
      </c>
      <c r="F1" s="75">
        <v>6</v>
      </c>
      <c r="G1" s="75">
        <v>7</v>
      </c>
      <c r="H1" s="75">
        <v>8</v>
      </c>
      <c r="I1" s="75">
        <v>9</v>
      </c>
      <c r="J1" s="75">
        <v>10</v>
      </c>
      <c r="K1" s="75">
        <v>11</v>
      </c>
      <c r="L1" s="75">
        <v>12</v>
      </c>
      <c r="M1" s="75">
        <v>13</v>
      </c>
      <c r="N1" s="75">
        <v>14</v>
      </c>
      <c r="O1" s="75">
        <v>15</v>
      </c>
      <c r="P1" s="75">
        <v>16</v>
      </c>
      <c r="Q1" s="75">
        <v>17</v>
      </c>
      <c r="R1" s="75">
        <v>18</v>
      </c>
      <c r="S1" s="75">
        <v>19</v>
      </c>
      <c r="T1" s="75">
        <v>20</v>
      </c>
      <c r="U1" s="75">
        <v>21</v>
      </c>
      <c r="V1" s="75">
        <v>22</v>
      </c>
      <c r="W1" s="75">
        <v>23</v>
      </c>
      <c r="X1" s="75">
        <v>24</v>
      </c>
      <c r="Y1" s="75">
        <v>25</v>
      </c>
      <c r="Z1" s="75">
        <v>26</v>
      </c>
      <c r="AA1" s="75">
        <v>27</v>
      </c>
      <c r="AB1" s="75">
        <v>28</v>
      </c>
      <c r="AC1" s="75">
        <v>29</v>
      </c>
      <c r="AD1" s="75">
        <v>30</v>
      </c>
      <c r="AE1" s="75">
        <v>31</v>
      </c>
      <c r="AF1" s="75">
        <v>32</v>
      </c>
      <c r="AG1" s="75">
        <v>33</v>
      </c>
      <c r="AH1" s="75">
        <v>34</v>
      </c>
      <c r="AI1" s="75">
        <v>35</v>
      </c>
      <c r="AJ1" s="75">
        <v>36</v>
      </c>
      <c r="AK1" s="75">
        <v>37</v>
      </c>
      <c r="AL1" s="75">
        <v>38</v>
      </c>
      <c r="AM1" s="75">
        <v>39</v>
      </c>
      <c r="AN1" s="75">
        <v>40</v>
      </c>
      <c r="AO1" s="75">
        <v>41</v>
      </c>
      <c r="AP1" s="75">
        <v>42</v>
      </c>
      <c r="AQ1" s="76">
        <v>43</v>
      </c>
      <c r="AR1" s="76">
        <v>44</v>
      </c>
      <c r="AS1" s="76">
        <v>45</v>
      </c>
      <c r="AT1" s="76">
        <v>46</v>
      </c>
      <c r="AU1" s="76">
        <v>47</v>
      </c>
      <c r="AV1" s="76">
        <v>48</v>
      </c>
      <c r="AW1" s="76">
        <v>49</v>
      </c>
      <c r="AX1" s="76">
        <v>50</v>
      </c>
      <c r="AY1" s="76">
        <v>51</v>
      </c>
      <c r="AZ1" s="76">
        <v>52</v>
      </c>
      <c r="BA1" s="76">
        <v>53</v>
      </c>
      <c r="BB1" s="76">
        <v>54</v>
      </c>
      <c r="BC1" s="76">
        <v>55</v>
      </c>
      <c r="BD1" s="76">
        <v>56</v>
      </c>
      <c r="BE1" s="76">
        <v>57</v>
      </c>
      <c r="BF1" s="76">
        <v>58</v>
      </c>
      <c r="BG1" s="76">
        <v>59</v>
      </c>
      <c r="BH1" s="76">
        <v>60</v>
      </c>
      <c r="BI1" s="76">
        <v>61</v>
      </c>
      <c r="BJ1" s="76">
        <v>62</v>
      </c>
      <c r="BK1" s="76">
        <v>63</v>
      </c>
      <c r="BL1" s="76">
        <v>64</v>
      </c>
      <c r="BM1" s="76">
        <v>65</v>
      </c>
      <c r="BN1" s="76">
        <v>66</v>
      </c>
      <c r="BO1" s="76">
        <v>67</v>
      </c>
      <c r="BP1" s="76">
        <v>68</v>
      </c>
      <c r="BQ1" s="76">
        <v>69</v>
      </c>
      <c r="BR1" s="76">
        <v>70</v>
      </c>
      <c r="BS1" s="76">
        <v>71</v>
      </c>
      <c r="BT1" s="76">
        <v>72</v>
      </c>
      <c r="BU1" s="76">
        <v>73</v>
      </c>
      <c r="BV1" s="76">
        <v>74</v>
      </c>
      <c r="BW1" s="76">
        <v>75</v>
      </c>
      <c r="BX1" s="76">
        <v>76</v>
      </c>
      <c r="BY1" s="76">
        <v>77</v>
      </c>
      <c r="BZ1" s="76">
        <v>78</v>
      </c>
      <c r="CA1" s="76">
        <v>79</v>
      </c>
      <c r="CB1" s="76">
        <v>80</v>
      </c>
      <c r="CC1" s="76">
        <v>81</v>
      </c>
      <c r="CD1" s="76">
        <v>82</v>
      </c>
      <c r="CE1" s="76">
        <v>83</v>
      </c>
      <c r="CF1" s="76">
        <v>84</v>
      </c>
      <c r="CG1" s="76">
        <v>85</v>
      </c>
      <c r="CH1" s="76">
        <v>86</v>
      </c>
      <c r="CI1" s="76">
        <v>87</v>
      </c>
      <c r="CJ1" s="76">
        <v>88</v>
      </c>
      <c r="CK1" s="76">
        <v>89</v>
      </c>
      <c r="CL1" s="76">
        <v>90</v>
      </c>
      <c r="CM1" s="76">
        <v>91</v>
      </c>
      <c r="CN1" s="76">
        <v>92</v>
      </c>
    </row>
    <row r="2" spans="1:92" ht="15.75" x14ac:dyDescent="0.25">
      <c r="A2" s="78" t="s">
        <v>132</v>
      </c>
      <c r="D2" s="79"/>
      <c r="E2" s="79"/>
    </row>
    <row r="3" spans="1:92" ht="12.75" customHeight="1" x14ac:dyDescent="0.2">
      <c r="Y3" s="81"/>
      <c r="Z3" s="82" t="s">
        <v>49</v>
      </c>
      <c r="AA3" s="82"/>
      <c r="AB3" s="83" t="s">
        <v>50</v>
      </c>
      <c r="AF3" s="82"/>
      <c r="AG3" s="84"/>
      <c r="AH3" s="122" t="s">
        <v>51</v>
      </c>
      <c r="AI3" s="122"/>
      <c r="AJ3" s="122"/>
      <c r="AK3" s="122"/>
      <c r="AN3" s="123"/>
      <c r="AO3" s="123"/>
      <c r="AP3" s="123"/>
      <c r="AQ3" s="85" t="s">
        <v>52</v>
      </c>
      <c r="BN3" s="85" t="s">
        <v>53</v>
      </c>
      <c r="BO3" s="80"/>
      <c r="BP3" s="80"/>
      <c r="BQ3" s="80"/>
      <c r="BR3" s="80"/>
      <c r="BS3" s="80"/>
      <c r="BT3" s="80"/>
      <c r="BU3" s="80"/>
      <c r="BV3" s="80"/>
      <c r="BW3" s="80"/>
      <c r="BX3" s="80"/>
      <c r="BY3" s="80"/>
      <c r="BZ3" s="80"/>
    </row>
    <row r="4" spans="1:92" ht="12.75" customHeight="1" x14ac:dyDescent="0.2">
      <c r="B4" s="86"/>
      <c r="C4" s="86"/>
      <c r="D4" s="86"/>
      <c r="E4" s="86"/>
      <c r="F4" s="87" t="s">
        <v>54</v>
      </c>
      <c r="G4" s="124" t="s">
        <v>55</v>
      </c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5" t="s">
        <v>56</v>
      </c>
      <c r="S4" s="125"/>
      <c r="T4" s="125"/>
      <c r="U4" s="125"/>
      <c r="V4" s="88" t="s">
        <v>57</v>
      </c>
      <c r="W4" s="89" t="s">
        <v>58</v>
      </c>
      <c r="X4" s="88" t="s">
        <v>59</v>
      </c>
      <c r="Y4" s="86" t="s">
        <v>60</v>
      </c>
      <c r="Z4" s="82" t="s">
        <v>57</v>
      </c>
      <c r="AA4" s="90" t="s">
        <v>61</v>
      </c>
      <c r="AB4" s="83" t="s">
        <v>57</v>
      </c>
      <c r="AC4" s="86" t="s">
        <v>62</v>
      </c>
      <c r="AD4" s="86" t="s">
        <v>62</v>
      </c>
      <c r="AE4" s="123" t="s">
        <v>44</v>
      </c>
      <c r="AF4" s="123"/>
      <c r="AG4" s="84" t="s">
        <v>63</v>
      </c>
      <c r="AH4" s="91" t="s">
        <v>64</v>
      </c>
      <c r="AI4" s="92" t="s">
        <v>65</v>
      </c>
      <c r="AJ4" s="92" t="s">
        <v>66</v>
      </c>
      <c r="AK4" s="91" t="s">
        <v>67</v>
      </c>
      <c r="AM4" s="86" t="s">
        <v>68</v>
      </c>
      <c r="AN4" s="82" t="s">
        <v>69</v>
      </c>
      <c r="AO4" s="82" t="s">
        <v>70</v>
      </c>
      <c r="AP4" s="82" t="s">
        <v>71</v>
      </c>
      <c r="AQ4" s="82" t="s">
        <v>72</v>
      </c>
      <c r="AR4" s="85" t="s">
        <v>73</v>
      </c>
      <c r="AS4" s="85" t="s">
        <v>74</v>
      </c>
      <c r="AT4" s="85" t="s">
        <v>75</v>
      </c>
      <c r="AU4" s="85" t="s">
        <v>76</v>
      </c>
      <c r="AV4" s="85" t="s">
        <v>77</v>
      </c>
      <c r="AW4" s="85" t="s">
        <v>78</v>
      </c>
      <c r="AX4" s="85" t="s">
        <v>79</v>
      </c>
      <c r="AY4" s="85" t="s">
        <v>80</v>
      </c>
      <c r="AZ4" s="85" t="s">
        <v>81</v>
      </c>
      <c r="BA4" s="85" t="s">
        <v>82</v>
      </c>
      <c r="BB4" s="85" t="s">
        <v>83</v>
      </c>
      <c r="BC4" s="85" t="s">
        <v>34</v>
      </c>
      <c r="BD4" s="85" t="s">
        <v>84</v>
      </c>
      <c r="BE4" s="85" t="s">
        <v>74</v>
      </c>
      <c r="BF4" s="85" t="s">
        <v>75</v>
      </c>
      <c r="BG4" s="85" t="s">
        <v>76</v>
      </c>
      <c r="BH4" s="85" t="s">
        <v>77</v>
      </c>
      <c r="BI4" s="85" t="s">
        <v>78</v>
      </c>
      <c r="BJ4" s="85" t="s">
        <v>79</v>
      </c>
      <c r="BK4" s="85" t="s">
        <v>80</v>
      </c>
      <c r="BL4" s="85" t="s">
        <v>81</v>
      </c>
      <c r="BM4" s="85" t="s">
        <v>83</v>
      </c>
      <c r="BN4" s="85" t="s">
        <v>85</v>
      </c>
      <c r="BO4" s="85" t="s">
        <v>86</v>
      </c>
      <c r="BP4" s="85" t="s">
        <v>74</v>
      </c>
      <c r="BQ4" s="85" t="s">
        <v>75</v>
      </c>
      <c r="BR4" s="85" t="s">
        <v>76</v>
      </c>
      <c r="BS4" s="85" t="s">
        <v>77</v>
      </c>
      <c r="BT4" s="85" t="s">
        <v>78</v>
      </c>
      <c r="BU4" s="85" t="s">
        <v>79</v>
      </c>
      <c r="BV4" s="85" t="s">
        <v>80</v>
      </c>
      <c r="BW4" s="85" t="s">
        <v>81</v>
      </c>
      <c r="BX4" s="85" t="s">
        <v>82</v>
      </c>
      <c r="BY4" s="85" t="s">
        <v>83</v>
      </c>
      <c r="BZ4" s="85" t="s">
        <v>34</v>
      </c>
      <c r="CA4" s="85"/>
      <c r="CB4" s="85" t="s">
        <v>74</v>
      </c>
      <c r="CC4" s="85" t="s">
        <v>75</v>
      </c>
      <c r="CD4" s="85" t="s">
        <v>76</v>
      </c>
      <c r="CE4" s="85" t="s">
        <v>77</v>
      </c>
      <c r="CF4" s="85" t="s">
        <v>78</v>
      </c>
      <c r="CG4" s="85" t="s">
        <v>79</v>
      </c>
      <c r="CH4" s="85" t="s">
        <v>80</v>
      </c>
      <c r="CI4" s="85" t="s">
        <v>81</v>
      </c>
      <c r="CJ4" s="93" t="s">
        <v>83</v>
      </c>
      <c r="CK4" s="121" t="s">
        <v>87</v>
      </c>
      <c r="CL4" s="121"/>
    </row>
    <row r="5" spans="1:92" ht="12.75" customHeight="1" x14ac:dyDescent="0.2">
      <c r="A5" s="86" t="s">
        <v>10</v>
      </c>
      <c r="B5" s="86" t="s">
        <v>88</v>
      </c>
      <c r="C5" s="86" t="s">
        <v>89</v>
      </c>
      <c r="D5" s="86" t="s">
        <v>90</v>
      </c>
      <c r="E5" s="86" t="s">
        <v>91</v>
      </c>
      <c r="F5" s="86" t="s">
        <v>92</v>
      </c>
      <c r="G5" s="86" t="s">
        <v>93</v>
      </c>
      <c r="H5" s="86" t="s">
        <v>94</v>
      </c>
      <c r="I5" s="86" t="s">
        <v>95</v>
      </c>
      <c r="J5" s="86" t="s">
        <v>96</v>
      </c>
      <c r="K5" s="86" t="s">
        <v>97</v>
      </c>
      <c r="L5" s="86" t="s">
        <v>98</v>
      </c>
      <c r="M5" s="86" t="s">
        <v>99</v>
      </c>
      <c r="N5" s="86" t="s">
        <v>100</v>
      </c>
      <c r="O5" s="86" t="s">
        <v>101</v>
      </c>
      <c r="P5" s="86" t="s">
        <v>102</v>
      </c>
      <c r="Q5" s="94" t="s">
        <v>83</v>
      </c>
      <c r="R5" s="86" t="s">
        <v>103</v>
      </c>
      <c r="S5" s="86" t="s">
        <v>104</v>
      </c>
      <c r="T5" s="86" t="s">
        <v>105</v>
      </c>
      <c r="U5" s="86" t="s">
        <v>106</v>
      </c>
      <c r="V5" s="88" t="s">
        <v>107</v>
      </c>
      <c r="W5" s="88" t="s">
        <v>108</v>
      </c>
      <c r="X5" s="88" t="s">
        <v>107</v>
      </c>
      <c r="Y5" s="86" t="s">
        <v>109</v>
      </c>
      <c r="Z5" s="82" t="s">
        <v>107</v>
      </c>
      <c r="AA5" s="90" t="s">
        <v>110</v>
      </c>
      <c r="AB5" s="83" t="s">
        <v>107</v>
      </c>
      <c r="AC5" s="86" t="s">
        <v>111</v>
      </c>
      <c r="AD5" s="86" t="s">
        <v>24</v>
      </c>
      <c r="AE5" s="82" t="s">
        <v>112</v>
      </c>
      <c r="AF5" s="82" t="s">
        <v>113</v>
      </c>
      <c r="AG5" s="84" t="s">
        <v>114</v>
      </c>
      <c r="AH5" s="91" t="s">
        <v>115</v>
      </c>
      <c r="AI5" s="92" t="s">
        <v>116</v>
      </c>
      <c r="AJ5" s="92" t="s">
        <v>5</v>
      </c>
      <c r="AK5" s="91" t="s">
        <v>5</v>
      </c>
      <c r="AM5" s="86" t="s">
        <v>117</v>
      </c>
      <c r="AN5" s="82"/>
      <c r="AO5" s="82"/>
      <c r="AP5" s="82"/>
      <c r="AQ5" s="82"/>
      <c r="AR5" s="80" t="s">
        <v>118</v>
      </c>
      <c r="AS5" s="80" t="s">
        <v>119</v>
      </c>
      <c r="AT5" s="80" t="s">
        <v>119</v>
      </c>
      <c r="AU5" s="80" t="s">
        <v>119</v>
      </c>
      <c r="AV5" s="80" t="s">
        <v>119</v>
      </c>
      <c r="AW5" s="80" t="s">
        <v>119</v>
      </c>
      <c r="AX5" s="80" t="s">
        <v>119</v>
      </c>
      <c r="AY5" s="80" t="s">
        <v>119</v>
      </c>
      <c r="AZ5" s="80" t="s">
        <v>119</v>
      </c>
      <c r="BA5" s="80" t="s">
        <v>118</v>
      </c>
      <c r="BB5" s="80" t="s">
        <v>119</v>
      </c>
      <c r="BC5" s="80" t="s">
        <v>118</v>
      </c>
      <c r="BD5" s="80" t="s">
        <v>118</v>
      </c>
      <c r="BN5" s="80" t="s">
        <v>118</v>
      </c>
      <c r="BO5" s="80" t="s">
        <v>118</v>
      </c>
      <c r="BP5" s="80" t="s">
        <v>119</v>
      </c>
      <c r="BQ5" s="80" t="s">
        <v>119</v>
      </c>
      <c r="BR5" s="80" t="s">
        <v>119</v>
      </c>
      <c r="BS5" s="80" t="s">
        <v>119</v>
      </c>
      <c r="BT5" s="80" t="s">
        <v>119</v>
      </c>
      <c r="BU5" s="80" t="s">
        <v>119</v>
      </c>
      <c r="BV5" s="80" t="s">
        <v>119</v>
      </c>
      <c r="BW5" s="80" t="s">
        <v>119</v>
      </c>
      <c r="BX5" s="80" t="s">
        <v>118</v>
      </c>
      <c r="BY5" s="80" t="s">
        <v>119</v>
      </c>
      <c r="BZ5" s="80" t="s">
        <v>118</v>
      </c>
      <c r="CB5" s="80"/>
      <c r="CC5" s="80"/>
      <c r="CD5" s="80"/>
      <c r="CE5" s="80"/>
      <c r="CF5" s="80"/>
      <c r="CG5" s="80"/>
      <c r="CH5" s="80"/>
      <c r="CI5" s="80"/>
      <c r="CK5" s="77" t="s">
        <v>120</v>
      </c>
      <c r="CL5" s="77" t="s">
        <v>121</v>
      </c>
    </row>
    <row r="6" spans="1:92" ht="12.75" customHeight="1" x14ac:dyDescent="0.2">
      <c r="F6" s="86" t="s">
        <v>9</v>
      </c>
      <c r="G6" s="86" t="s">
        <v>9</v>
      </c>
      <c r="H6" s="86"/>
      <c r="I6" s="86" t="s">
        <v>9</v>
      </c>
      <c r="J6" s="86"/>
      <c r="K6" s="86"/>
      <c r="L6" s="86"/>
      <c r="M6" s="86"/>
      <c r="N6" s="86"/>
      <c r="O6" s="86" t="s">
        <v>9</v>
      </c>
      <c r="P6" s="86" t="s">
        <v>9</v>
      </c>
      <c r="Q6" s="86" t="s">
        <v>9</v>
      </c>
      <c r="R6" s="86" t="s">
        <v>9</v>
      </c>
      <c r="S6" s="86"/>
      <c r="T6" s="86" t="s">
        <v>9</v>
      </c>
      <c r="U6" s="86" t="s">
        <v>9</v>
      </c>
      <c r="V6" s="88" t="s">
        <v>9</v>
      </c>
      <c r="W6" s="88" t="s">
        <v>9</v>
      </c>
      <c r="X6" s="88" t="s">
        <v>9</v>
      </c>
      <c r="Y6" s="86" t="s">
        <v>9</v>
      </c>
      <c r="Z6" s="82" t="s">
        <v>9</v>
      </c>
      <c r="AA6" s="82"/>
      <c r="AB6" s="83"/>
      <c r="AE6" s="82"/>
      <c r="AF6" s="82"/>
      <c r="AG6" s="84" t="s">
        <v>122</v>
      </c>
      <c r="AH6" s="91" t="s">
        <v>9</v>
      </c>
      <c r="AI6" s="92" t="s">
        <v>123</v>
      </c>
      <c r="AJ6" s="92" t="s">
        <v>9</v>
      </c>
      <c r="AK6" s="91" t="s">
        <v>9</v>
      </c>
      <c r="AN6" s="82"/>
      <c r="AO6" s="82"/>
      <c r="AP6" s="82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B6" s="80"/>
      <c r="CC6" s="80"/>
      <c r="CD6" s="80"/>
      <c r="CE6" s="80"/>
      <c r="CF6" s="80"/>
      <c r="CG6" s="80"/>
      <c r="CH6" s="80"/>
      <c r="CI6" s="80"/>
    </row>
    <row r="7" spans="1:92" ht="12.75" customHeight="1" x14ac:dyDescent="0.2">
      <c r="A7" s="95">
        <v>4703</v>
      </c>
      <c r="B7" s="95" t="s">
        <v>124</v>
      </c>
      <c r="C7" s="96">
        <v>8264703</v>
      </c>
      <c r="D7" s="97" t="s">
        <v>18</v>
      </c>
      <c r="E7" s="97" t="s">
        <v>125</v>
      </c>
      <c r="F7" s="98">
        <v>6749694.1620800002</v>
      </c>
      <c r="G7" s="98">
        <v>60725.855063019029</v>
      </c>
      <c r="H7" s="98">
        <v>249988.84248729836</v>
      </c>
      <c r="I7" s="98">
        <v>89652.86297211019</v>
      </c>
      <c r="J7" s="98">
        <v>20522.067030929506</v>
      </c>
      <c r="K7" s="98">
        <v>11316.339360653692</v>
      </c>
      <c r="L7" s="98">
        <v>7109.954513454546</v>
      </c>
      <c r="M7" s="98">
        <v>26857.938969560786</v>
      </c>
      <c r="N7" s="98">
        <v>857.00344581818138</v>
      </c>
      <c r="O7" s="98">
        <v>0</v>
      </c>
      <c r="P7" s="98">
        <v>388677.32634316984</v>
      </c>
      <c r="Q7" s="98">
        <v>63961.689814947858</v>
      </c>
      <c r="R7" s="98">
        <v>110000</v>
      </c>
      <c r="S7" s="98">
        <v>0</v>
      </c>
      <c r="T7" s="98">
        <v>82500</v>
      </c>
      <c r="U7" s="98">
        <v>66034</v>
      </c>
      <c r="V7" s="98">
        <v>7927898.0420809621</v>
      </c>
      <c r="W7" s="98"/>
      <c r="X7" s="98">
        <v>7927898.0420809621</v>
      </c>
      <c r="Y7" s="98">
        <v>0</v>
      </c>
      <c r="Z7" s="98">
        <v>7927898.0420809621</v>
      </c>
      <c r="AA7" s="80">
        <v>0</v>
      </c>
      <c r="AB7" s="98">
        <v>7927898.0420809621</v>
      </c>
      <c r="AC7" s="98">
        <v>619376.15613408119</v>
      </c>
      <c r="AD7" s="77">
        <v>515002</v>
      </c>
      <c r="AE7" s="80">
        <v>66882</v>
      </c>
      <c r="AG7" s="99"/>
      <c r="AH7" s="100">
        <v>0</v>
      </c>
      <c r="AI7" s="101"/>
      <c r="AJ7" s="101">
        <v>0</v>
      </c>
      <c r="AK7" s="100">
        <v>0</v>
      </c>
      <c r="AL7" s="97">
        <v>8264703</v>
      </c>
      <c r="AM7" s="102">
        <v>66882</v>
      </c>
      <c r="AN7" s="103">
        <v>7927898.0420809621</v>
      </c>
      <c r="AO7" s="103">
        <v>0</v>
      </c>
      <c r="AP7" s="80">
        <v>7994780.0420809621</v>
      </c>
      <c r="AQ7" s="95">
        <v>4703</v>
      </c>
      <c r="AR7" s="80">
        <v>302</v>
      </c>
      <c r="AS7" s="103">
        <v>0.142322097378277</v>
      </c>
      <c r="AT7" s="103">
        <v>0.20555555555555555</v>
      </c>
      <c r="AU7" s="103">
        <v>8.98876404494382E-2</v>
      </c>
      <c r="AV7" s="103">
        <v>2.6217228464419502E-2</v>
      </c>
      <c r="AW7" s="103">
        <v>3.7453183520599299E-3</v>
      </c>
      <c r="AX7" s="103">
        <v>0</v>
      </c>
      <c r="AY7" s="103">
        <v>1.1235955056179799E-2</v>
      </c>
      <c r="AZ7" s="103">
        <v>0</v>
      </c>
      <c r="BA7" s="103">
        <v>85.910695399259694</v>
      </c>
      <c r="BB7" s="103">
        <v>0.15311004784689</v>
      </c>
      <c r="BC7" s="103">
        <v>0</v>
      </c>
      <c r="BD7" s="80">
        <v>35</v>
      </c>
      <c r="BE7" s="103">
        <v>42.981273408239652</v>
      </c>
      <c r="BF7" s="103">
        <v>62.077777777777776</v>
      </c>
      <c r="BG7" s="103">
        <v>27.146067415730336</v>
      </c>
      <c r="BH7" s="103">
        <v>7.9176029962546899</v>
      </c>
      <c r="BI7" s="103">
        <v>1.1310861423220988</v>
      </c>
      <c r="BJ7" s="103">
        <v>0</v>
      </c>
      <c r="BK7" s="103">
        <v>3.3932584269662995</v>
      </c>
      <c r="BL7" s="103">
        <v>0</v>
      </c>
      <c r="BM7" s="103"/>
      <c r="BN7" s="80">
        <v>900</v>
      </c>
      <c r="BO7" s="80">
        <v>515</v>
      </c>
      <c r="BP7" s="103">
        <v>6.4492753623188404E-2</v>
      </c>
      <c r="BQ7" s="103">
        <v>0.18872357086922475</v>
      </c>
      <c r="BR7" s="103">
        <v>0.19927272727272699</v>
      </c>
      <c r="BS7" s="103">
        <v>3.2727272727272702E-2</v>
      </c>
      <c r="BT7" s="103">
        <v>1.45454545454545E-2</v>
      </c>
      <c r="BU7" s="103">
        <v>8.7272727272727293E-3</v>
      </c>
      <c r="BV7" s="103">
        <v>2.9090909090909101E-2</v>
      </c>
      <c r="BW7" s="103">
        <v>7.2727272727272701E-4</v>
      </c>
      <c r="BX7" s="103">
        <v>185.70349951718245</v>
      </c>
      <c r="BY7" s="103">
        <v>1.9593613933236598E-2</v>
      </c>
      <c r="BZ7" s="103">
        <v>0</v>
      </c>
      <c r="CB7" s="103">
        <v>91.257246376811594</v>
      </c>
      <c r="CC7" s="103">
        <v>97.192638997650747</v>
      </c>
      <c r="CD7" s="103">
        <v>102.6254545454544</v>
      </c>
      <c r="CE7" s="103">
        <v>16.854545454545441</v>
      </c>
      <c r="CF7" s="103">
        <v>7.4909090909090681</v>
      </c>
      <c r="CG7" s="103">
        <v>4.494545454545456</v>
      </c>
      <c r="CH7" s="103">
        <v>14.981818181818188</v>
      </c>
      <c r="CI7" s="103">
        <v>0.3745454545454544</v>
      </c>
      <c r="CJ7" s="103">
        <v>17.456458635703925</v>
      </c>
      <c r="CK7" s="77">
        <v>0</v>
      </c>
      <c r="CL7" s="77">
        <v>35</v>
      </c>
    </row>
    <row r="8" spans="1:92" ht="12.75" customHeight="1" x14ac:dyDescent="0.2">
      <c r="A8" s="95">
        <v>1234</v>
      </c>
      <c r="B8" s="95" t="s">
        <v>126</v>
      </c>
      <c r="C8" s="96">
        <v>8261234</v>
      </c>
      <c r="D8" s="97" t="s">
        <v>18</v>
      </c>
      <c r="E8" s="97" t="s">
        <v>125</v>
      </c>
      <c r="F8" s="98">
        <v>327438.2279</v>
      </c>
      <c r="G8" s="98">
        <v>4492.9191474199497</v>
      </c>
      <c r="H8" s="98">
        <v>17655.050149977236</v>
      </c>
      <c r="I8" s="98">
        <v>3170.1897423920036</v>
      </c>
      <c r="J8" s="98">
        <v>2916.5594186070157</v>
      </c>
      <c r="K8" s="98">
        <v>2893.1651252469023</v>
      </c>
      <c r="L8" s="98">
        <v>2178.983528260404</v>
      </c>
      <c r="M8" s="98">
        <v>4403.7256699318295</v>
      </c>
      <c r="N8" s="98">
        <v>914.64232875312246</v>
      </c>
      <c r="O8" s="98">
        <v>0</v>
      </c>
      <c r="P8" s="98">
        <v>31219.570186570716</v>
      </c>
      <c r="Q8" s="98">
        <v>5122.2618472975428</v>
      </c>
      <c r="R8" s="98">
        <v>64166.666666666672</v>
      </c>
      <c r="S8" s="98">
        <v>0</v>
      </c>
      <c r="T8" s="98">
        <v>48125</v>
      </c>
      <c r="U8" s="98">
        <v>30000</v>
      </c>
      <c r="V8" s="98">
        <v>544696.96171112359</v>
      </c>
      <c r="W8" s="98"/>
      <c r="X8" s="98">
        <v>544696.96171112359</v>
      </c>
      <c r="Y8" s="98">
        <v>0</v>
      </c>
      <c r="Z8" s="98">
        <v>544696.96171112359</v>
      </c>
      <c r="AA8" s="80">
        <v>0</v>
      </c>
      <c r="AB8" s="98">
        <v>544696.96171112359</v>
      </c>
      <c r="AC8" s="98">
        <v>43668.031813580194</v>
      </c>
      <c r="AD8" s="77">
        <v>42467</v>
      </c>
      <c r="AE8" s="80">
        <v>319000</v>
      </c>
      <c r="AG8" s="99"/>
      <c r="AH8" s="100">
        <v>0</v>
      </c>
      <c r="AI8" s="101"/>
      <c r="AJ8" s="101">
        <v>0</v>
      </c>
      <c r="AK8" s="100">
        <v>0</v>
      </c>
      <c r="AL8" s="97">
        <v>8261234</v>
      </c>
      <c r="AM8" s="102">
        <v>319000</v>
      </c>
      <c r="AN8" s="103">
        <v>544696.96171112335</v>
      </c>
      <c r="AO8" s="103">
        <v>0</v>
      </c>
      <c r="AP8" s="80">
        <v>863696.96171112359</v>
      </c>
      <c r="AQ8" s="95">
        <v>1234</v>
      </c>
      <c r="AR8" s="80">
        <v>17.5</v>
      </c>
      <c r="AS8" s="103">
        <v>0.11705352004603875</v>
      </c>
      <c r="AT8" s="103">
        <v>0.21763367959679164</v>
      </c>
      <c r="AU8" s="103">
        <v>0.13324699263436532</v>
      </c>
      <c r="AV8" s="103">
        <v>8.908226182057262E-2</v>
      </c>
      <c r="AW8" s="103">
        <v>6.8466994638958625E-2</v>
      </c>
      <c r="AX8" s="103">
        <v>4.5862588482284375E-2</v>
      </c>
      <c r="AY8" s="103">
        <v>8.7101505601766771E-2</v>
      </c>
      <c r="AZ8" s="103">
        <v>1.6041386640530345E-2</v>
      </c>
      <c r="BA8" s="103">
        <v>6.4991246583884354</v>
      </c>
      <c r="BB8" s="103">
        <v>0.17644675045336985</v>
      </c>
      <c r="BC8" s="103">
        <v>0</v>
      </c>
      <c r="BD8" s="80">
        <v>17.5</v>
      </c>
      <c r="BE8" s="103">
        <v>2.0484366008056782</v>
      </c>
      <c r="BF8" s="103">
        <v>3.8085893929438539</v>
      </c>
      <c r="BG8" s="103">
        <v>2.331822371101393</v>
      </c>
      <c r="BH8" s="103">
        <v>1.5589395818600209</v>
      </c>
      <c r="BI8" s="103">
        <v>1.198172406181776</v>
      </c>
      <c r="BJ8" s="103">
        <v>0.80259529843997657</v>
      </c>
      <c r="BK8" s="103">
        <v>1.5242763480309185</v>
      </c>
      <c r="BL8" s="103">
        <v>0.28072426620928104</v>
      </c>
      <c r="BM8" s="103">
        <v>3.0878181329339727</v>
      </c>
      <c r="BN8" s="80">
        <v>70</v>
      </c>
      <c r="BO8" s="80">
        <v>0</v>
      </c>
      <c r="BP8" s="103">
        <v>0.11262083417832762</v>
      </c>
      <c r="BQ8" s="103">
        <v>0.27507789794603738</v>
      </c>
      <c r="BR8" s="103">
        <v>0.12892205655569575</v>
      </c>
      <c r="BS8" s="103">
        <v>9.0206718486794346E-2</v>
      </c>
      <c r="BT8" s="103">
        <v>6.609410290048022E-2</v>
      </c>
      <c r="BU8" s="103">
        <v>4.6080974917708968E-2</v>
      </c>
      <c r="BV8" s="103">
        <v>8.6740089872269388E-2</v>
      </c>
      <c r="BW8" s="103">
        <v>1.2843202668689227E-2</v>
      </c>
      <c r="BX8" s="103">
        <v>15.188133016102856</v>
      </c>
      <c r="BY8" s="103">
        <v>3.498645769661627E-2</v>
      </c>
      <c r="BZ8" s="103">
        <v>0</v>
      </c>
      <c r="CB8" s="103">
        <v>7.8834583924829333</v>
      </c>
      <c r="CC8" s="103">
        <v>19.255452856222615</v>
      </c>
      <c r="CD8" s="103">
        <v>9.0245439588987022</v>
      </c>
      <c r="CE8" s="103">
        <v>6.3144702940756039</v>
      </c>
      <c r="CF8" s="103">
        <v>4.6265872030336155</v>
      </c>
      <c r="CG8" s="103">
        <v>3.2256682442396278</v>
      </c>
      <c r="CH8" s="103">
        <v>6.0718062910588575</v>
      </c>
      <c r="CI8" s="103">
        <v>0.89902418680824592</v>
      </c>
      <c r="CJ8" s="103">
        <v>2.4490520387631389</v>
      </c>
      <c r="CK8" s="77">
        <v>70</v>
      </c>
      <c r="CL8" s="77">
        <v>0</v>
      </c>
    </row>
    <row r="9" spans="1:92" x14ac:dyDescent="0.2">
      <c r="A9" s="95"/>
      <c r="B9" s="80"/>
      <c r="C9" s="80"/>
      <c r="D9" s="97"/>
      <c r="E9" s="97"/>
      <c r="F9" s="80"/>
      <c r="V9" s="104"/>
      <c r="W9" s="104"/>
      <c r="X9" s="104"/>
      <c r="Y9" s="80"/>
      <c r="Z9" s="80"/>
      <c r="AA9" s="80"/>
      <c r="AB9" s="105"/>
      <c r="AG9" s="99"/>
      <c r="AH9" s="100"/>
      <c r="AI9" s="101"/>
      <c r="AJ9" s="101"/>
      <c r="AK9" s="100"/>
      <c r="AL9" s="97"/>
      <c r="AM9" s="97"/>
      <c r="AN9" s="103"/>
      <c r="AO9" s="103"/>
      <c r="AP9" s="103"/>
      <c r="AQ9" s="95"/>
      <c r="AS9" s="103"/>
      <c r="AT9" s="103"/>
      <c r="AU9" s="103"/>
      <c r="AV9" s="103"/>
      <c r="AW9" s="103"/>
      <c r="AX9" s="103"/>
      <c r="AY9" s="103"/>
      <c r="AZ9" s="103"/>
      <c r="BA9" s="103"/>
      <c r="BB9" s="103"/>
      <c r="BC9" s="103"/>
      <c r="BO9" s="80"/>
      <c r="BP9" s="103"/>
      <c r="BQ9" s="103"/>
      <c r="BR9" s="103"/>
      <c r="BS9" s="103"/>
      <c r="BT9" s="103"/>
      <c r="BU9" s="103"/>
      <c r="BV9" s="103"/>
      <c r="BW9" s="103"/>
      <c r="BX9" s="103"/>
      <c r="BY9" s="103"/>
      <c r="BZ9" s="103"/>
    </row>
    <row r="10" spans="1:92" s="108" customFormat="1" x14ac:dyDescent="0.2">
      <c r="A10" s="79"/>
      <c r="B10" s="106" t="s">
        <v>49</v>
      </c>
      <c r="C10" s="106"/>
      <c r="D10" s="106"/>
      <c r="E10" s="106"/>
      <c r="F10" s="85">
        <v>7077132.3899800004</v>
      </c>
      <c r="G10" s="85">
        <v>65218.774210438976</v>
      </c>
      <c r="H10" s="85">
        <v>267643.89263727563</v>
      </c>
      <c r="I10" s="85">
        <v>92823.052714502192</v>
      </c>
      <c r="J10" s="85">
        <v>23438.626449536521</v>
      </c>
      <c r="K10" s="85">
        <v>14209.504485900594</v>
      </c>
      <c r="L10" s="85">
        <v>9288.9380417149496</v>
      </c>
      <c r="M10" s="85">
        <v>31261.664639492614</v>
      </c>
      <c r="N10" s="85">
        <v>1771.6457745713037</v>
      </c>
      <c r="O10" s="85">
        <v>0</v>
      </c>
      <c r="P10" s="85">
        <v>419896.89652974054</v>
      </c>
      <c r="Q10" s="85">
        <v>69083.951662245396</v>
      </c>
      <c r="R10" s="85">
        <v>174166.66666666669</v>
      </c>
      <c r="S10" s="85">
        <v>0</v>
      </c>
      <c r="T10" s="85">
        <v>130625</v>
      </c>
      <c r="U10" s="85">
        <v>96034</v>
      </c>
      <c r="V10" s="107">
        <v>8472595.0037920848</v>
      </c>
      <c r="W10" s="107">
        <v>0</v>
      </c>
      <c r="X10" s="107">
        <v>8472595.0037920848</v>
      </c>
      <c r="Y10" s="108">
        <v>0</v>
      </c>
      <c r="Z10" s="85">
        <v>8472595.0037920848</v>
      </c>
      <c r="AA10" s="85">
        <v>0</v>
      </c>
      <c r="AB10" s="109">
        <v>8472595.0037920848</v>
      </c>
      <c r="AC10" s="108">
        <v>663044.18794766138</v>
      </c>
      <c r="AD10" s="108">
        <v>557469</v>
      </c>
      <c r="AE10" s="108">
        <v>385882</v>
      </c>
      <c r="AF10" s="108">
        <v>0</v>
      </c>
      <c r="AG10" s="110">
        <v>0</v>
      </c>
      <c r="AH10" s="111">
        <v>0</v>
      </c>
      <c r="AI10" s="111">
        <v>0</v>
      </c>
      <c r="AJ10" s="111">
        <v>0</v>
      </c>
      <c r="AK10" s="111">
        <v>0</v>
      </c>
      <c r="AM10" s="112">
        <v>385882</v>
      </c>
      <c r="AN10" s="112">
        <v>8472595.0037920848</v>
      </c>
      <c r="AO10" s="112">
        <v>0</v>
      </c>
      <c r="AP10" s="112">
        <v>8858477.0037920848</v>
      </c>
      <c r="AQ10" s="95"/>
      <c r="AR10" s="80"/>
      <c r="AS10" s="103"/>
      <c r="AT10" s="103"/>
      <c r="AU10" s="103"/>
      <c r="AV10" s="103"/>
      <c r="AW10" s="103"/>
      <c r="AX10" s="103"/>
      <c r="AY10" s="103"/>
      <c r="AZ10" s="103"/>
      <c r="BA10" s="103"/>
      <c r="BB10" s="103"/>
      <c r="BC10" s="103"/>
      <c r="BD10" s="80"/>
      <c r="BE10" s="80"/>
      <c r="BF10" s="80"/>
      <c r="BG10" s="80"/>
      <c r="BH10" s="80"/>
      <c r="BI10" s="80"/>
      <c r="BJ10" s="80"/>
      <c r="BK10" s="80"/>
      <c r="BL10" s="80"/>
      <c r="BM10" s="80"/>
      <c r="BN10" s="80"/>
      <c r="BO10" s="80"/>
      <c r="BP10" s="103"/>
      <c r="BQ10" s="103"/>
      <c r="BR10" s="103"/>
      <c r="BS10" s="103"/>
      <c r="BT10" s="103"/>
      <c r="BU10" s="103"/>
      <c r="BV10" s="103"/>
      <c r="BW10" s="103"/>
      <c r="BX10" s="103"/>
      <c r="BY10" s="103"/>
      <c r="BZ10" s="103"/>
      <c r="CA10" s="80"/>
    </row>
    <row r="11" spans="1:92" x14ac:dyDescent="0.2">
      <c r="A11" s="97"/>
      <c r="B11" s="95"/>
      <c r="C11" s="95"/>
      <c r="D11" s="95"/>
      <c r="E11" s="95"/>
      <c r="V11" s="104"/>
      <c r="W11" s="104"/>
      <c r="X11" s="104"/>
      <c r="AB11" s="105"/>
      <c r="AG11" s="99"/>
      <c r="AH11" s="113"/>
      <c r="AI11" s="113"/>
      <c r="AJ11" s="113"/>
      <c r="AK11" s="113"/>
      <c r="AQ11" s="95"/>
      <c r="AS11" s="103"/>
      <c r="AT11" s="103"/>
      <c r="AU11" s="103"/>
      <c r="AV11" s="103"/>
      <c r="AW11" s="103"/>
      <c r="AX11" s="103"/>
      <c r="AY11" s="103"/>
      <c r="AZ11" s="103"/>
      <c r="BA11" s="103"/>
      <c r="BB11" s="103"/>
      <c r="BC11" s="103"/>
      <c r="BO11" s="80"/>
      <c r="BP11" s="103"/>
      <c r="BQ11" s="103"/>
      <c r="BR11" s="103"/>
      <c r="BS11" s="103"/>
      <c r="BT11" s="103"/>
      <c r="BU11" s="103"/>
      <c r="BV11" s="103"/>
      <c r="BW11" s="103"/>
      <c r="BX11" s="103"/>
      <c r="BY11" s="103"/>
      <c r="BZ11" s="103"/>
    </row>
    <row r="12" spans="1:92" x14ac:dyDescent="0.2">
      <c r="A12" s="97"/>
      <c r="B12" s="95"/>
      <c r="C12" s="95"/>
      <c r="D12" s="95"/>
      <c r="E12" s="95"/>
      <c r="AQ12" s="95"/>
      <c r="AS12" s="103"/>
      <c r="AT12" s="103"/>
      <c r="AU12" s="103"/>
      <c r="AV12" s="103"/>
      <c r="AW12" s="103"/>
      <c r="AX12" s="103"/>
      <c r="AY12" s="103"/>
      <c r="AZ12" s="103"/>
      <c r="BA12" s="103"/>
      <c r="BB12" s="103"/>
      <c r="BC12" s="103"/>
      <c r="BO12" s="80"/>
      <c r="BP12" s="103"/>
      <c r="BQ12" s="103"/>
      <c r="BR12" s="103"/>
      <c r="BS12" s="103"/>
      <c r="BT12" s="103"/>
      <c r="BU12" s="103"/>
      <c r="BV12" s="103"/>
      <c r="BW12" s="103"/>
      <c r="BX12" s="103"/>
      <c r="BY12" s="103"/>
      <c r="BZ12" s="103"/>
    </row>
    <row r="13" spans="1:92" x14ac:dyDescent="0.2">
      <c r="A13" s="97"/>
      <c r="B13" s="95" t="s">
        <v>127</v>
      </c>
      <c r="C13" s="95"/>
      <c r="D13" s="95"/>
      <c r="E13" s="95"/>
      <c r="F13" s="77">
        <v>8433</v>
      </c>
      <c r="AQ13" s="95"/>
      <c r="AS13" s="103"/>
      <c r="AT13" s="103"/>
      <c r="AU13" s="103"/>
      <c r="AV13" s="103"/>
      <c r="AW13" s="103"/>
      <c r="AX13" s="103"/>
      <c r="AY13" s="103"/>
      <c r="AZ13" s="103"/>
      <c r="BA13" s="103"/>
      <c r="BB13" s="103"/>
      <c r="BC13" s="103"/>
      <c r="BO13" s="80"/>
      <c r="BP13" s="103"/>
      <c r="BQ13" s="103"/>
      <c r="BR13" s="103"/>
      <c r="BS13" s="103"/>
      <c r="BT13" s="103"/>
      <c r="BU13" s="103"/>
      <c r="BV13" s="103"/>
      <c r="BW13" s="103"/>
      <c r="BX13" s="103"/>
      <c r="BY13" s="103"/>
      <c r="BZ13" s="103"/>
    </row>
    <row r="14" spans="1:92" x14ac:dyDescent="0.2">
      <c r="A14" s="97"/>
      <c r="B14" s="95" t="s">
        <v>128</v>
      </c>
      <c r="C14" s="95"/>
      <c r="D14" s="95"/>
      <c r="E14" s="95"/>
      <c r="F14" s="77">
        <v>3971.6275599999999</v>
      </c>
      <c r="AQ14" s="95"/>
      <c r="AS14" s="103"/>
      <c r="AT14" s="103"/>
      <c r="AU14" s="103"/>
      <c r="AV14" s="103"/>
      <c r="AW14" s="103"/>
      <c r="AX14" s="103"/>
      <c r="AY14" s="103"/>
      <c r="AZ14" s="103"/>
      <c r="BA14" s="103"/>
      <c r="BB14" s="103"/>
      <c r="BC14" s="103"/>
      <c r="BO14" s="80"/>
      <c r="BP14" s="103"/>
      <c r="BQ14" s="103"/>
      <c r="BR14" s="103"/>
      <c r="BS14" s="103"/>
      <c r="BT14" s="103"/>
      <c r="BU14" s="103"/>
      <c r="BV14" s="103"/>
      <c r="BW14" s="103"/>
      <c r="BX14" s="103"/>
      <c r="BY14" s="103"/>
      <c r="BZ14" s="103"/>
    </row>
    <row r="15" spans="1:92" x14ac:dyDescent="0.2">
      <c r="A15" s="97"/>
      <c r="B15" s="95" t="s">
        <v>129</v>
      </c>
      <c r="C15" s="95"/>
      <c r="D15" s="95"/>
      <c r="E15" s="95"/>
      <c r="F15" s="77">
        <v>5246</v>
      </c>
      <c r="AQ15" s="95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O15" s="80"/>
      <c r="BP15" s="103"/>
      <c r="BQ15" s="103"/>
      <c r="BR15" s="103"/>
      <c r="BS15" s="103"/>
      <c r="BT15" s="103"/>
      <c r="BU15" s="103"/>
      <c r="BV15" s="103"/>
      <c r="BW15" s="103"/>
      <c r="BX15" s="103"/>
      <c r="BY15" s="103"/>
      <c r="BZ15" s="103"/>
    </row>
    <row r="16" spans="1:92" x14ac:dyDescent="0.2">
      <c r="A16" s="97"/>
      <c r="B16" s="95" t="s">
        <v>130</v>
      </c>
      <c r="C16" s="95"/>
      <c r="D16" s="95"/>
      <c r="E16" s="95"/>
      <c r="F16" s="77">
        <v>4509.3343199999999</v>
      </c>
      <c r="AQ16" s="95"/>
      <c r="AS16" s="103"/>
      <c r="AT16" s="103"/>
      <c r="AU16" s="103"/>
      <c r="AV16" s="103"/>
      <c r="AW16" s="103"/>
      <c r="AX16" s="103"/>
      <c r="AY16" s="103"/>
      <c r="AZ16" s="103"/>
      <c r="BA16" s="103"/>
      <c r="BB16" s="103"/>
      <c r="BC16" s="103"/>
      <c r="BO16" s="80"/>
      <c r="BP16" s="103"/>
      <c r="BQ16" s="103"/>
      <c r="BR16" s="103"/>
      <c r="BS16" s="103"/>
      <c r="BT16" s="103"/>
      <c r="BU16" s="103"/>
      <c r="BV16" s="103"/>
      <c r="BW16" s="103"/>
      <c r="BX16" s="103"/>
      <c r="BY16" s="103"/>
      <c r="BZ16" s="103"/>
    </row>
    <row r="17" spans="1:79" x14ac:dyDescent="0.2">
      <c r="A17" s="97"/>
      <c r="B17" s="106" t="s">
        <v>49</v>
      </c>
      <c r="C17" s="95"/>
      <c r="D17" s="95"/>
      <c r="E17" s="95"/>
      <c r="F17" s="108">
        <v>7077132.3899800004</v>
      </c>
      <c r="G17" s="108">
        <v>65218.774210438976</v>
      </c>
      <c r="H17" s="108">
        <v>267643.89263727563</v>
      </c>
      <c r="I17" s="108">
        <v>92823.052714502192</v>
      </c>
      <c r="J17" s="108">
        <v>23438.626449536521</v>
      </c>
      <c r="K17" s="108">
        <v>14209.504485900594</v>
      </c>
      <c r="L17" s="108">
        <v>9288.9380417149496</v>
      </c>
      <c r="M17" s="108">
        <v>31261.664639492614</v>
      </c>
      <c r="N17" s="108">
        <v>1771.6457745713037</v>
      </c>
      <c r="O17" s="108">
        <v>0</v>
      </c>
      <c r="P17" s="108">
        <v>419896.89652974054</v>
      </c>
      <c r="Q17" s="108">
        <v>69083.951662245396</v>
      </c>
      <c r="R17" s="108">
        <v>174166.66666666669</v>
      </c>
      <c r="S17" s="108">
        <v>0</v>
      </c>
      <c r="T17" s="108">
        <v>130625</v>
      </c>
      <c r="U17" s="108">
        <v>96034</v>
      </c>
      <c r="V17" s="108">
        <v>8472595.0037920848</v>
      </c>
      <c r="W17" s="108">
        <v>0</v>
      </c>
      <c r="X17" s="108">
        <v>8472595.0037920848</v>
      </c>
      <c r="Y17" s="108">
        <v>0</v>
      </c>
      <c r="AQ17" s="95"/>
      <c r="AS17" s="103"/>
      <c r="AT17" s="103"/>
      <c r="AU17" s="103"/>
      <c r="AV17" s="103"/>
      <c r="AW17" s="103"/>
      <c r="AX17" s="103"/>
      <c r="AY17" s="103"/>
      <c r="AZ17" s="103"/>
      <c r="BA17" s="103"/>
      <c r="BB17" s="103"/>
      <c r="BC17" s="103"/>
      <c r="BO17" s="80"/>
      <c r="BP17" s="103"/>
      <c r="BQ17" s="103"/>
      <c r="BR17" s="103"/>
      <c r="BS17" s="103"/>
      <c r="BT17" s="103"/>
      <c r="BU17" s="103"/>
      <c r="BV17" s="103"/>
      <c r="BW17" s="103"/>
      <c r="BX17" s="103"/>
      <c r="BY17" s="103"/>
      <c r="BZ17" s="103"/>
    </row>
    <row r="18" spans="1:79" x14ac:dyDescent="0.2">
      <c r="A18" s="97"/>
      <c r="B18" s="106"/>
      <c r="C18" s="95"/>
      <c r="D18" s="95"/>
      <c r="E18" s="95"/>
      <c r="F18" s="108"/>
      <c r="AQ18" s="95"/>
      <c r="AS18" s="103"/>
      <c r="AT18" s="103"/>
      <c r="AU18" s="103"/>
      <c r="AV18" s="103"/>
      <c r="AW18" s="103"/>
      <c r="AX18" s="103"/>
      <c r="AY18" s="103"/>
      <c r="AZ18" s="103"/>
      <c r="BA18" s="103"/>
      <c r="BB18" s="103"/>
      <c r="BC18" s="103"/>
      <c r="BN18" s="103"/>
    </row>
    <row r="19" spans="1:79" x14ac:dyDescent="0.2">
      <c r="B19" s="77" t="s">
        <v>131</v>
      </c>
      <c r="F19" s="77">
        <v>0</v>
      </c>
      <c r="G19" s="77">
        <v>0</v>
      </c>
      <c r="H19" s="77">
        <v>0</v>
      </c>
      <c r="I19" s="77">
        <v>0</v>
      </c>
      <c r="J19" s="77">
        <v>0</v>
      </c>
      <c r="K19" s="77">
        <v>0</v>
      </c>
      <c r="L19" s="77">
        <v>0</v>
      </c>
      <c r="M19" s="77">
        <v>0</v>
      </c>
      <c r="N19" s="77">
        <v>0</v>
      </c>
      <c r="O19" s="77">
        <v>0</v>
      </c>
      <c r="P19" s="77">
        <v>0</v>
      </c>
      <c r="Q19" s="77">
        <v>0</v>
      </c>
      <c r="R19" s="77">
        <v>0</v>
      </c>
      <c r="S19" s="77">
        <v>0</v>
      </c>
      <c r="T19" s="77">
        <v>0</v>
      </c>
      <c r="U19" s="77">
        <v>0</v>
      </c>
      <c r="V19" s="77">
        <v>0</v>
      </c>
      <c r="W19" s="77">
        <v>0</v>
      </c>
      <c r="X19" s="77">
        <v>0</v>
      </c>
      <c r="Y19" s="77">
        <v>0</v>
      </c>
      <c r="AQ19" s="95"/>
      <c r="AS19" s="103"/>
      <c r="AT19" s="103"/>
      <c r="AU19" s="103"/>
      <c r="AV19" s="103"/>
      <c r="AW19" s="103"/>
      <c r="AX19" s="103"/>
      <c r="AY19" s="103"/>
      <c r="AZ19" s="103"/>
      <c r="BA19" s="103"/>
      <c r="BB19" s="103"/>
      <c r="BC19" s="103"/>
      <c r="BN19" s="112"/>
      <c r="BO19" s="108"/>
      <c r="BP19" s="108"/>
      <c r="BQ19" s="108"/>
      <c r="BR19" s="108"/>
      <c r="BS19" s="108"/>
      <c r="BT19" s="108"/>
      <c r="BU19" s="108"/>
      <c r="BV19" s="108"/>
      <c r="BW19" s="108"/>
      <c r="BX19" s="108"/>
      <c r="BY19" s="108"/>
      <c r="BZ19" s="108"/>
    </row>
    <row r="20" spans="1:79" x14ac:dyDescent="0.2">
      <c r="I20" s="108"/>
      <c r="AA20" s="114"/>
      <c r="AQ20" s="95"/>
      <c r="AS20" s="103"/>
      <c r="AT20" s="103"/>
      <c r="AU20" s="103"/>
      <c r="AV20" s="103"/>
      <c r="AW20" s="103"/>
      <c r="AX20" s="103"/>
      <c r="AY20" s="103"/>
      <c r="AZ20" s="103"/>
      <c r="BA20" s="103"/>
      <c r="BB20" s="103"/>
      <c r="BC20" s="103"/>
    </row>
    <row r="21" spans="1:79" x14ac:dyDescent="0.2">
      <c r="B21" s="77" t="s">
        <v>2</v>
      </c>
      <c r="AA21" s="114"/>
      <c r="AK21" s="115"/>
      <c r="AQ21" s="95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/>
      <c r="BC21" s="103"/>
      <c r="BN21" s="103"/>
    </row>
    <row r="22" spans="1:79" x14ac:dyDescent="0.2">
      <c r="B22" s="95" t="s">
        <v>124</v>
      </c>
      <c r="AQ22" s="95"/>
      <c r="AS22" s="103"/>
      <c r="AT22" s="103"/>
      <c r="AU22" s="103"/>
      <c r="AV22" s="103"/>
      <c r="AW22" s="103"/>
      <c r="AX22" s="103"/>
      <c r="AY22" s="103"/>
      <c r="AZ22" s="103"/>
      <c r="BA22" s="103"/>
      <c r="BB22" s="103"/>
      <c r="BC22" s="103"/>
      <c r="BN22" s="103"/>
    </row>
    <row r="23" spans="1:79" x14ac:dyDescent="0.2">
      <c r="B23" s="95" t="s">
        <v>126</v>
      </c>
      <c r="AQ23" s="95"/>
      <c r="AS23" s="103"/>
      <c r="AT23" s="103"/>
      <c r="AU23" s="103"/>
      <c r="AV23" s="103"/>
      <c r="AW23" s="103"/>
      <c r="AX23" s="103"/>
      <c r="AY23" s="103"/>
      <c r="AZ23" s="103"/>
      <c r="BA23" s="103"/>
      <c r="BB23" s="103"/>
      <c r="BC23" s="103"/>
    </row>
    <row r="24" spans="1:79" x14ac:dyDescent="0.2">
      <c r="AQ24" s="95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</row>
    <row r="25" spans="1:79" s="116" customFormat="1" x14ac:dyDescent="0.2">
      <c r="I25" s="117"/>
      <c r="V25" s="118"/>
      <c r="W25" s="118"/>
      <c r="X25" s="118"/>
      <c r="Y25" s="118"/>
      <c r="Z25" s="118"/>
      <c r="AA25" s="118"/>
      <c r="AB25" s="118"/>
      <c r="AC25" s="118"/>
      <c r="AD25" s="118"/>
      <c r="AE25" s="80"/>
      <c r="AF25" s="80"/>
      <c r="AG25" s="77"/>
      <c r="AH25" s="77"/>
      <c r="AI25" s="77"/>
      <c r="AJ25" s="77"/>
      <c r="AK25" s="77"/>
      <c r="AL25" s="77"/>
      <c r="AM25" s="77"/>
      <c r="AN25" s="118"/>
      <c r="AO25" s="118"/>
      <c r="AQ25" s="95"/>
      <c r="AR25" s="80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80"/>
    </row>
    <row r="26" spans="1:79" s="116" customFormat="1" x14ac:dyDescent="0.2">
      <c r="AC26" s="118"/>
      <c r="AD26" s="118"/>
      <c r="AE26" s="80"/>
      <c r="AF26" s="80"/>
      <c r="AG26" s="77"/>
      <c r="AH26" s="77"/>
      <c r="AI26" s="77"/>
      <c r="AJ26" s="77"/>
      <c r="AK26" s="77"/>
      <c r="AL26" s="77"/>
      <c r="AM26" s="77"/>
      <c r="AN26" s="118"/>
      <c r="AO26" s="118"/>
      <c r="AQ26" s="95"/>
      <c r="AR26" s="80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80"/>
    </row>
    <row r="27" spans="1:79" x14ac:dyDescent="0.2">
      <c r="AQ27" s="95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</row>
    <row r="28" spans="1:79" x14ac:dyDescent="0.2">
      <c r="AQ28" s="95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</row>
    <row r="29" spans="1:79" x14ac:dyDescent="0.2">
      <c r="AQ29" s="95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</row>
    <row r="30" spans="1:79" x14ac:dyDescent="0.2">
      <c r="AQ30" s="95"/>
      <c r="AS30" s="103"/>
      <c r="AT30" s="103"/>
      <c r="AU30" s="103"/>
      <c r="AV30" s="103"/>
      <c r="AW30" s="103"/>
      <c r="AX30" s="103"/>
      <c r="AY30" s="103"/>
      <c r="AZ30" s="103"/>
      <c r="BA30" s="103"/>
      <c r="BB30" s="103"/>
      <c r="BC30" s="103"/>
    </row>
    <row r="31" spans="1:79" x14ac:dyDescent="0.2">
      <c r="AQ31" s="95"/>
      <c r="AS31" s="103"/>
      <c r="AT31" s="103"/>
      <c r="AU31" s="103"/>
      <c r="AV31" s="103"/>
      <c r="AW31" s="103"/>
      <c r="AX31" s="103"/>
      <c r="AY31" s="103"/>
      <c r="AZ31" s="103"/>
      <c r="BA31" s="103"/>
      <c r="BB31" s="103"/>
      <c r="BC31" s="103"/>
    </row>
    <row r="32" spans="1:79" x14ac:dyDescent="0.2">
      <c r="AQ32" s="95"/>
      <c r="AS32" s="103"/>
      <c r="AT32" s="103"/>
      <c r="AU32" s="103"/>
      <c r="AV32" s="103"/>
      <c r="AW32" s="103"/>
      <c r="AX32" s="103"/>
      <c r="AY32" s="103"/>
      <c r="AZ32" s="103"/>
      <c r="BA32" s="103"/>
      <c r="BB32" s="103"/>
      <c r="BC32" s="103"/>
    </row>
    <row r="33" spans="43:78" x14ac:dyDescent="0.2">
      <c r="AQ33" s="95"/>
      <c r="AS33" s="103"/>
      <c r="AT33" s="103"/>
      <c r="AU33" s="103"/>
      <c r="AV33" s="103"/>
      <c r="AW33" s="103"/>
      <c r="AX33" s="103"/>
      <c r="AY33" s="103"/>
      <c r="AZ33" s="103"/>
      <c r="BA33" s="103"/>
      <c r="BB33" s="103"/>
      <c r="BC33" s="103"/>
    </row>
    <row r="34" spans="43:78" x14ac:dyDescent="0.2">
      <c r="AQ34" s="95"/>
      <c r="AS34" s="103"/>
      <c r="AT34" s="103"/>
      <c r="AU34" s="103"/>
      <c r="AV34" s="103"/>
      <c r="AW34" s="103"/>
      <c r="AX34" s="103"/>
      <c r="AY34" s="103"/>
      <c r="AZ34" s="103"/>
      <c r="BA34" s="103"/>
      <c r="BB34" s="103"/>
      <c r="BC34" s="103"/>
    </row>
    <row r="35" spans="43:78" x14ac:dyDescent="0.2">
      <c r="AQ35" s="95"/>
      <c r="AS35" s="103"/>
      <c r="AT35" s="103"/>
      <c r="AU35" s="103"/>
      <c r="AV35" s="103"/>
      <c r="AW35" s="103"/>
      <c r="AX35" s="103"/>
      <c r="AY35" s="103"/>
      <c r="AZ35" s="103"/>
      <c r="BA35" s="103"/>
      <c r="BB35" s="103"/>
      <c r="BC35" s="103"/>
    </row>
    <row r="36" spans="43:78" x14ac:dyDescent="0.2">
      <c r="AQ36" s="95"/>
      <c r="AS36" s="103"/>
      <c r="AT36" s="103"/>
      <c r="AU36" s="103"/>
      <c r="AV36" s="103"/>
      <c r="AW36" s="103"/>
      <c r="AX36" s="103"/>
      <c r="AY36" s="103"/>
      <c r="AZ36" s="103"/>
      <c r="BA36" s="103"/>
      <c r="BB36" s="103"/>
      <c r="BC36" s="103"/>
      <c r="BN36" s="116"/>
      <c r="BO36" s="116"/>
      <c r="BP36" s="116"/>
      <c r="BQ36" s="116"/>
      <c r="BR36" s="116"/>
      <c r="BS36" s="116"/>
      <c r="BT36" s="116"/>
      <c r="BU36" s="116"/>
      <c r="BV36" s="116"/>
      <c r="BW36" s="116"/>
      <c r="BX36" s="116"/>
      <c r="BY36" s="116"/>
      <c r="BZ36" s="116"/>
    </row>
    <row r="37" spans="43:78" x14ac:dyDescent="0.2">
      <c r="AQ37" s="95"/>
      <c r="AS37" s="103"/>
      <c r="AT37" s="103"/>
      <c r="AU37" s="103"/>
      <c r="AV37" s="103"/>
      <c r="AW37" s="103"/>
      <c r="AX37" s="103"/>
      <c r="AY37" s="103"/>
      <c r="AZ37" s="103"/>
      <c r="BA37" s="103"/>
      <c r="BB37" s="103"/>
      <c r="BC37" s="103"/>
      <c r="BN37" s="116"/>
      <c r="BO37" s="116"/>
      <c r="BP37" s="116"/>
      <c r="BQ37" s="116"/>
      <c r="BR37" s="116"/>
      <c r="BS37" s="116"/>
      <c r="BT37" s="116"/>
      <c r="BU37" s="116"/>
      <c r="BV37" s="116"/>
      <c r="BW37" s="116"/>
      <c r="BX37" s="116"/>
      <c r="BY37" s="116"/>
      <c r="BZ37" s="116"/>
    </row>
    <row r="38" spans="43:78" x14ac:dyDescent="0.2">
      <c r="AQ38" s="95"/>
      <c r="AS38" s="103"/>
      <c r="AT38" s="103"/>
      <c r="AU38" s="103"/>
      <c r="AV38" s="103"/>
      <c r="AW38" s="103"/>
      <c r="AX38" s="103"/>
      <c r="AY38" s="103"/>
      <c r="AZ38" s="103"/>
      <c r="BA38" s="103"/>
      <c r="BB38" s="103"/>
      <c r="BC38" s="103"/>
    </row>
    <row r="39" spans="43:78" x14ac:dyDescent="0.2">
      <c r="AQ39" s="95"/>
      <c r="AS39" s="103"/>
      <c r="AT39" s="103"/>
      <c r="AU39" s="103"/>
      <c r="AV39" s="103"/>
      <c r="AW39" s="103"/>
      <c r="AX39" s="103"/>
      <c r="AY39" s="103"/>
      <c r="AZ39" s="103"/>
      <c r="BA39" s="103"/>
      <c r="BB39" s="103"/>
      <c r="BC39" s="103"/>
    </row>
    <row r="40" spans="43:78" x14ac:dyDescent="0.2">
      <c r="AQ40" s="95"/>
      <c r="AS40" s="103"/>
      <c r="AT40" s="103"/>
      <c r="AU40" s="103"/>
      <c r="AV40" s="103"/>
      <c r="AW40" s="103"/>
      <c r="AX40" s="103"/>
      <c r="AY40" s="103"/>
      <c r="AZ40" s="103"/>
      <c r="BA40" s="103"/>
      <c r="BB40" s="103"/>
      <c r="BC40" s="103"/>
    </row>
    <row r="41" spans="43:78" x14ac:dyDescent="0.2">
      <c r="AQ41" s="95"/>
      <c r="AS41" s="103"/>
      <c r="AT41" s="103"/>
      <c r="AU41" s="103"/>
      <c r="AV41" s="103"/>
      <c r="AW41" s="103"/>
      <c r="AX41" s="103"/>
      <c r="AY41" s="103"/>
      <c r="AZ41" s="103"/>
      <c r="BA41" s="103"/>
      <c r="BB41" s="103"/>
      <c r="BC41" s="103"/>
    </row>
    <row r="42" spans="43:78" x14ac:dyDescent="0.2">
      <c r="AQ42" s="95"/>
      <c r="AS42" s="103"/>
      <c r="AT42" s="103"/>
      <c r="AU42" s="103"/>
      <c r="AV42" s="103"/>
      <c r="AW42" s="103"/>
      <c r="AX42" s="103"/>
      <c r="AY42" s="103"/>
      <c r="AZ42" s="103"/>
      <c r="BA42" s="103"/>
      <c r="BB42" s="103"/>
      <c r="BC42" s="103"/>
    </row>
    <row r="43" spans="43:78" x14ac:dyDescent="0.2">
      <c r="AQ43" s="95"/>
      <c r="AS43" s="103"/>
      <c r="AT43" s="103"/>
      <c r="AU43" s="103"/>
      <c r="AV43" s="103"/>
      <c r="AW43" s="103"/>
      <c r="AX43" s="103"/>
      <c r="AY43" s="103"/>
      <c r="AZ43" s="103"/>
      <c r="BA43" s="103"/>
      <c r="BB43" s="103"/>
      <c r="BC43" s="103"/>
    </row>
    <row r="44" spans="43:78" x14ac:dyDescent="0.2">
      <c r="AQ44" s="95"/>
      <c r="AS44" s="103"/>
      <c r="AT44" s="103"/>
      <c r="AU44" s="103"/>
      <c r="AV44" s="103"/>
      <c r="AW44" s="103"/>
      <c r="AX44" s="103"/>
      <c r="AY44" s="103"/>
      <c r="AZ44" s="103"/>
      <c r="BA44" s="103"/>
      <c r="BB44" s="103"/>
      <c r="BC44" s="103"/>
    </row>
    <row r="45" spans="43:78" x14ac:dyDescent="0.2">
      <c r="AQ45" s="95"/>
      <c r="AS45" s="103"/>
      <c r="AT45" s="103"/>
      <c r="AU45" s="103"/>
      <c r="AV45" s="103"/>
      <c r="AW45" s="103"/>
      <c r="AX45" s="103"/>
      <c r="AY45" s="103"/>
      <c r="AZ45" s="103"/>
      <c r="BA45" s="103"/>
      <c r="BB45" s="103"/>
      <c r="BC45" s="103"/>
    </row>
    <row r="46" spans="43:78" x14ac:dyDescent="0.2">
      <c r="AQ46" s="95"/>
      <c r="AS46" s="103"/>
      <c r="AT46" s="103"/>
      <c r="AU46" s="103"/>
      <c r="AV46" s="103"/>
      <c r="AW46" s="103"/>
      <c r="AX46" s="103"/>
      <c r="AY46" s="103"/>
      <c r="AZ46" s="103"/>
      <c r="BA46" s="103"/>
      <c r="BB46" s="103"/>
      <c r="BC46" s="103"/>
    </row>
    <row r="47" spans="43:78" x14ac:dyDescent="0.2">
      <c r="AQ47" s="95"/>
      <c r="AS47" s="103"/>
      <c r="AT47" s="103"/>
      <c r="AU47" s="103"/>
      <c r="AV47" s="103"/>
      <c r="AW47" s="103"/>
      <c r="AX47" s="103"/>
      <c r="AY47" s="103"/>
      <c r="AZ47" s="103"/>
      <c r="BA47" s="103"/>
      <c r="BB47" s="103"/>
      <c r="BC47" s="103"/>
    </row>
    <row r="48" spans="43:78" x14ac:dyDescent="0.2">
      <c r="AQ48" s="95"/>
      <c r="AS48" s="103"/>
      <c r="AT48" s="103"/>
      <c r="AU48" s="103"/>
      <c r="AV48" s="103"/>
      <c r="AW48" s="103"/>
      <c r="AX48" s="103"/>
      <c r="AY48" s="103"/>
      <c r="AZ48" s="103"/>
      <c r="BA48" s="103"/>
      <c r="BB48" s="103"/>
      <c r="BC48" s="103"/>
    </row>
    <row r="49" spans="43:55" x14ac:dyDescent="0.2">
      <c r="AQ49" s="95"/>
      <c r="AS49" s="103"/>
      <c r="AT49" s="103"/>
      <c r="AU49" s="103"/>
      <c r="AV49" s="103"/>
      <c r="AW49" s="103"/>
      <c r="AX49" s="103"/>
      <c r="AY49" s="103"/>
      <c r="AZ49" s="103"/>
      <c r="BA49" s="103"/>
      <c r="BB49" s="103"/>
      <c r="BC49" s="103"/>
    </row>
    <row r="50" spans="43:55" x14ac:dyDescent="0.2">
      <c r="AQ50" s="95"/>
      <c r="AS50" s="103"/>
      <c r="AT50" s="103"/>
      <c r="AU50" s="103"/>
      <c r="AV50" s="103"/>
      <c r="AW50" s="103"/>
      <c r="AX50" s="103"/>
      <c r="AY50" s="103"/>
      <c r="AZ50" s="103"/>
      <c r="BA50" s="103"/>
      <c r="BB50" s="103"/>
      <c r="BC50" s="103"/>
    </row>
    <row r="51" spans="43:55" x14ac:dyDescent="0.2">
      <c r="AQ51" s="95"/>
      <c r="AS51" s="103"/>
      <c r="AT51" s="103"/>
      <c r="AU51" s="103"/>
      <c r="AV51" s="103"/>
      <c r="AW51" s="103"/>
      <c r="AX51" s="103"/>
      <c r="AY51" s="103"/>
      <c r="AZ51" s="103"/>
      <c r="BA51" s="103"/>
      <c r="BB51" s="103"/>
      <c r="BC51" s="103"/>
    </row>
    <row r="52" spans="43:55" x14ac:dyDescent="0.2">
      <c r="AQ52" s="95"/>
      <c r="AS52" s="103"/>
      <c r="AT52" s="103"/>
      <c r="AU52" s="103"/>
      <c r="AV52" s="103"/>
      <c r="AW52" s="103"/>
      <c r="AX52" s="103"/>
      <c r="AY52" s="103"/>
      <c r="AZ52" s="103"/>
      <c r="BA52" s="103"/>
      <c r="BB52" s="103"/>
      <c r="BC52" s="103"/>
    </row>
    <row r="53" spans="43:55" x14ac:dyDescent="0.2">
      <c r="AQ53" s="95"/>
      <c r="AS53" s="103"/>
      <c r="AT53" s="103"/>
      <c r="AU53" s="103"/>
      <c r="AV53" s="103"/>
      <c r="AW53" s="103"/>
      <c r="AX53" s="103"/>
      <c r="AY53" s="103"/>
      <c r="AZ53" s="103"/>
      <c r="BA53" s="103"/>
      <c r="BB53" s="103"/>
      <c r="BC53" s="103"/>
    </row>
    <row r="54" spans="43:55" x14ac:dyDescent="0.2">
      <c r="AQ54" s="95"/>
      <c r="AS54" s="103"/>
      <c r="AT54" s="103"/>
      <c r="AU54" s="103"/>
      <c r="AV54" s="103"/>
      <c r="AW54" s="103"/>
      <c r="AX54" s="103"/>
      <c r="AY54" s="103"/>
      <c r="AZ54" s="103"/>
      <c r="BA54" s="103"/>
      <c r="BB54" s="103"/>
      <c r="BC54" s="103"/>
    </row>
    <row r="55" spans="43:55" x14ac:dyDescent="0.2">
      <c r="AQ55" s="95"/>
      <c r="AS55" s="103"/>
      <c r="AT55" s="103"/>
      <c r="AU55" s="103"/>
      <c r="AV55" s="103"/>
      <c r="AW55" s="103"/>
      <c r="AX55" s="103"/>
      <c r="AY55" s="103"/>
      <c r="AZ55" s="103"/>
      <c r="BA55" s="103"/>
      <c r="BB55" s="103"/>
      <c r="BC55" s="103"/>
    </row>
    <row r="56" spans="43:55" x14ac:dyDescent="0.2">
      <c r="AQ56" s="95"/>
      <c r="AS56" s="103"/>
      <c r="AT56" s="103"/>
      <c r="AU56" s="103"/>
      <c r="AV56" s="103"/>
      <c r="AW56" s="103"/>
      <c r="AX56" s="103"/>
      <c r="AY56" s="103"/>
      <c r="AZ56" s="103"/>
      <c r="BA56" s="103"/>
      <c r="BB56" s="103"/>
      <c r="BC56" s="103"/>
    </row>
    <row r="57" spans="43:55" x14ac:dyDescent="0.2">
      <c r="AQ57" s="95"/>
      <c r="AS57" s="103"/>
      <c r="AT57" s="103"/>
      <c r="AU57" s="103"/>
      <c r="AV57" s="103"/>
      <c r="AW57" s="103"/>
      <c r="AX57" s="103"/>
      <c r="AY57" s="103"/>
      <c r="AZ57" s="103"/>
      <c r="BA57" s="103"/>
      <c r="BB57" s="103"/>
      <c r="BC57" s="103"/>
    </row>
    <row r="58" spans="43:55" x14ac:dyDescent="0.2">
      <c r="AQ58" s="95"/>
      <c r="AS58" s="103"/>
      <c r="AT58" s="103"/>
      <c r="AU58" s="103"/>
      <c r="AV58" s="103"/>
      <c r="AW58" s="103"/>
      <c r="AX58" s="103"/>
      <c r="AY58" s="103"/>
      <c r="AZ58" s="103"/>
      <c r="BA58" s="103"/>
      <c r="BB58" s="103"/>
      <c r="BC58" s="103"/>
    </row>
    <row r="59" spans="43:55" x14ac:dyDescent="0.2">
      <c r="AQ59" s="95"/>
      <c r="AS59" s="103"/>
      <c r="AT59" s="103"/>
      <c r="AU59" s="103"/>
      <c r="AV59" s="103"/>
      <c r="AW59" s="103"/>
      <c r="AX59" s="103"/>
      <c r="AY59" s="103"/>
      <c r="AZ59" s="103"/>
      <c r="BA59" s="103"/>
      <c r="BB59" s="103"/>
      <c r="BC59" s="103"/>
    </row>
    <row r="60" spans="43:55" x14ac:dyDescent="0.2">
      <c r="AQ60" s="95"/>
      <c r="AS60" s="103"/>
      <c r="AT60" s="103"/>
      <c r="AU60" s="103"/>
      <c r="AV60" s="103"/>
      <c r="AW60" s="103"/>
      <c r="AX60" s="103"/>
      <c r="AY60" s="103"/>
      <c r="AZ60" s="103"/>
      <c r="BA60" s="103"/>
      <c r="BB60" s="103"/>
      <c r="BC60" s="103"/>
    </row>
    <row r="61" spans="43:55" x14ac:dyDescent="0.2">
      <c r="AQ61" s="95"/>
      <c r="AS61" s="103"/>
      <c r="AT61" s="103"/>
      <c r="AU61" s="103"/>
      <c r="AV61" s="103"/>
      <c r="AW61" s="103"/>
      <c r="AX61" s="103"/>
      <c r="AY61" s="103"/>
      <c r="AZ61" s="103"/>
      <c r="BA61" s="103"/>
      <c r="BB61" s="103"/>
      <c r="BC61" s="103"/>
    </row>
    <row r="62" spans="43:55" x14ac:dyDescent="0.2">
      <c r="AQ62" s="95"/>
      <c r="AS62" s="103"/>
      <c r="AT62" s="103"/>
      <c r="AU62" s="103"/>
      <c r="AV62" s="103"/>
      <c r="AW62" s="103"/>
      <c r="AX62" s="103"/>
      <c r="AY62" s="103"/>
      <c r="AZ62" s="103"/>
      <c r="BA62" s="103"/>
      <c r="BB62" s="103"/>
      <c r="BC62" s="103"/>
    </row>
    <row r="63" spans="43:55" x14ac:dyDescent="0.2">
      <c r="AQ63" s="95"/>
      <c r="AS63" s="103"/>
      <c r="AT63" s="103"/>
      <c r="AU63" s="103"/>
      <c r="AV63" s="103"/>
      <c r="AW63" s="103"/>
      <c r="AX63" s="103"/>
      <c r="AY63" s="103"/>
      <c r="AZ63" s="103"/>
      <c r="BA63" s="103"/>
      <c r="BB63" s="103"/>
      <c r="BC63" s="103"/>
    </row>
    <row r="64" spans="43:55" x14ac:dyDescent="0.2">
      <c r="AQ64" s="95"/>
      <c r="AS64" s="103"/>
      <c r="AT64" s="103"/>
      <c r="AU64" s="103"/>
      <c r="AV64" s="103"/>
      <c r="AW64" s="103"/>
      <c r="AX64" s="103"/>
      <c r="AY64" s="103"/>
      <c r="AZ64" s="103"/>
      <c r="BA64" s="103"/>
      <c r="BB64" s="103"/>
      <c r="BC64" s="103"/>
    </row>
    <row r="65" spans="43:55" x14ac:dyDescent="0.2">
      <c r="AQ65" s="95"/>
      <c r="AS65" s="103"/>
      <c r="AT65" s="103"/>
      <c r="AU65" s="103"/>
      <c r="AV65" s="103"/>
      <c r="AW65" s="103"/>
      <c r="AX65" s="103"/>
      <c r="AY65" s="103"/>
      <c r="AZ65" s="103"/>
      <c r="BA65" s="103"/>
      <c r="BB65" s="103"/>
      <c r="BC65" s="103"/>
    </row>
    <row r="66" spans="43:55" x14ac:dyDescent="0.2">
      <c r="AQ66" s="95"/>
      <c r="AS66" s="103"/>
      <c r="AT66" s="103"/>
      <c r="AU66" s="103"/>
      <c r="AV66" s="103"/>
      <c r="AW66" s="103"/>
      <c r="AX66" s="103"/>
      <c r="AY66" s="103"/>
      <c r="AZ66" s="103"/>
      <c r="BA66" s="103"/>
      <c r="BB66" s="103"/>
      <c r="BC66" s="103"/>
    </row>
    <row r="67" spans="43:55" x14ac:dyDescent="0.2">
      <c r="AQ67" s="95"/>
      <c r="AS67" s="103"/>
      <c r="AT67" s="103"/>
      <c r="AU67" s="103"/>
      <c r="AV67" s="103"/>
      <c r="AW67" s="103"/>
      <c r="AX67" s="103"/>
      <c r="AY67" s="103"/>
      <c r="AZ67" s="103"/>
      <c r="BA67" s="103"/>
      <c r="BB67" s="103"/>
      <c r="BC67" s="103"/>
    </row>
    <row r="68" spans="43:55" x14ac:dyDescent="0.2">
      <c r="AQ68" s="95"/>
      <c r="AS68" s="103"/>
      <c r="AT68" s="103"/>
      <c r="AU68" s="103"/>
      <c r="AV68" s="103"/>
      <c r="AW68" s="103"/>
      <c r="AX68" s="103"/>
      <c r="AY68" s="103"/>
      <c r="AZ68" s="103"/>
      <c r="BA68" s="103"/>
      <c r="BB68" s="103"/>
      <c r="BC68" s="103"/>
    </row>
    <row r="69" spans="43:55" x14ac:dyDescent="0.2">
      <c r="AQ69" s="95"/>
      <c r="AS69" s="103"/>
      <c r="AT69" s="103"/>
      <c r="AU69" s="103"/>
      <c r="AV69" s="103"/>
      <c r="AW69" s="103"/>
      <c r="AX69" s="103"/>
      <c r="AY69" s="103"/>
      <c r="AZ69" s="103"/>
      <c r="BA69" s="103"/>
      <c r="BB69" s="103"/>
      <c r="BC69" s="103"/>
    </row>
    <row r="70" spans="43:55" x14ac:dyDescent="0.2">
      <c r="AQ70" s="95"/>
      <c r="AS70" s="103"/>
      <c r="AT70" s="103"/>
      <c r="AU70" s="103"/>
      <c r="AV70" s="103"/>
      <c r="AW70" s="103"/>
      <c r="AX70" s="103"/>
      <c r="AY70" s="103"/>
      <c r="AZ70" s="103"/>
      <c r="BA70" s="103"/>
      <c r="BB70" s="103"/>
      <c r="BC70" s="103"/>
    </row>
    <row r="71" spans="43:55" x14ac:dyDescent="0.2">
      <c r="AQ71" s="95"/>
      <c r="AS71" s="103"/>
      <c r="AT71" s="103"/>
      <c r="AU71" s="103"/>
      <c r="AV71" s="103"/>
      <c r="AW71" s="103"/>
      <c r="AX71" s="103"/>
      <c r="AY71" s="103"/>
      <c r="AZ71" s="103"/>
      <c r="BA71" s="103"/>
      <c r="BB71" s="103"/>
      <c r="BC71" s="103"/>
    </row>
    <row r="72" spans="43:55" x14ac:dyDescent="0.2">
      <c r="AQ72" s="95"/>
      <c r="AS72" s="103"/>
      <c r="AT72" s="103"/>
      <c r="AU72" s="103"/>
      <c r="AV72" s="103"/>
      <c r="AW72" s="103"/>
      <c r="AX72" s="103"/>
      <c r="AY72" s="103"/>
      <c r="AZ72" s="103"/>
      <c r="BA72" s="103"/>
      <c r="BB72" s="103"/>
      <c r="BC72" s="103"/>
    </row>
    <row r="73" spans="43:55" x14ac:dyDescent="0.2">
      <c r="AQ73" s="95"/>
      <c r="AS73" s="103"/>
      <c r="AT73" s="103"/>
      <c r="AU73" s="103"/>
      <c r="AV73" s="103"/>
      <c r="AW73" s="103"/>
      <c r="AX73" s="103"/>
      <c r="AY73" s="103"/>
      <c r="AZ73" s="103"/>
      <c r="BA73" s="103"/>
      <c r="BB73" s="103"/>
      <c r="BC73" s="103"/>
    </row>
    <row r="74" spans="43:55" x14ac:dyDescent="0.2">
      <c r="AQ74" s="95"/>
      <c r="AS74" s="103"/>
      <c r="AT74" s="103"/>
      <c r="AU74" s="103"/>
      <c r="AV74" s="103"/>
      <c r="AW74" s="103"/>
      <c r="AX74" s="103"/>
      <c r="AY74" s="103"/>
      <c r="AZ74" s="103"/>
      <c r="BA74" s="103"/>
      <c r="BB74" s="103"/>
      <c r="BC74" s="103"/>
    </row>
    <row r="75" spans="43:55" x14ac:dyDescent="0.2">
      <c r="AQ75" s="95"/>
      <c r="AS75" s="103"/>
      <c r="AT75" s="103"/>
      <c r="AU75" s="103"/>
      <c r="AV75" s="103"/>
      <c r="AW75" s="103"/>
      <c r="AX75" s="103"/>
      <c r="AY75" s="103"/>
      <c r="AZ75" s="103"/>
      <c r="BA75" s="103"/>
      <c r="BB75" s="103"/>
      <c r="BC75" s="103"/>
    </row>
    <row r="76" spans="43:55" x14ac:dyDescent="0.2">
      <c r="AQ76" s="95"/>
      <c r="AS76" s="103"/>
      <c r="AT76" s="103"/>
      <c r="AU76" s="103"/>
      <c r="AV76" s="103"/>
      <c r="AW76" s="103"/>
      <c r="AX76" s="103"/>
      <c r="AY76" s="103"/>
      <c r="AZ76" s="103"/>
      <c r="BA76" s="103"/>
      <c r="BB76" s="103"/>
      <c r="BC76" s="103"/>
    </row>
    <row r="77" spans="43:55" x14ac:dyDescent="0.2">
      <c r="AQ77" s="95"/>
      <c r="AS77" s="103"/>
      <c r="AT77" s="103"/>
      <c r="AU77" s="103"/>
      <c r="AV77" s="103"/>
      <c r="AW77" s="103"/>
      <c r="AX77" s="103"/>
      <c r="AY77" s="103"/>
      <c r="AZ77" s="103"/>
      <c r="BA77" s="103"/>
      <c r="BB77" s="103"/>
      <c r="BC77" s="103"/>
    </row>
    <row r="78" spans="43:55" x14ac:dyDescent="0.2">
      <c r="AQ78" s="95"/>
      <c r="AS78" s="103"/>
      <c r="AT78" s="103"/>
      <c r="AU78" s="103"/>
      <c r="AV78" s="103"/>
      <c r="AW78" s="103"/>
      <c r="AX78" s="103"/>
      <c r="AY78" s="103"/>
      <c r="AZ78" s="103"/>
      <c r="BA78" s="103"/>
      <c r="BB78" s="103"/>
      <c r="BC78" s="103"/>
    </row>
    <row r="79" spans="43:55" x14ac:dyDescent="0.2">
      <c r="AQ79" s="95"/>
      <c r="AS79" s="103"/>
      <c r="AT79" s="103"/>
      <c r="AU79" s="103"/>
      <c r="AV79" s="103"/>
      <c r="AW79" s="103"/>
      <c r="AX79" s="103"/>
      <c r="AY79" s="103"/>
      <c r="AZ79" s="103"/>
      <c r="BA79" s="103"/>
      <c r="BB79" s="103"/>
      <c r="BC79" s="103"/>
    </row>
    <row r="80" spans="43:55" x14ac:dyDescent="0.2">
      <c r="AQ80" s="95"/>
      <c r="AS80" s="103"/>
      <c r="AT80" s="103"/>
      <c r="AU80" s="103"/>
      <c r="AV80" s="103"/>
      <c r="AW80" s="103"/>
      <c r="AX80" s="103"/>
      <c r="AY80" s="103"/>
      <c r="AZ80" s="103"/>
      <c r="BA80" s="103"/>
      <c r="BB80" s="103"/>
      <c r="BC80" s="103"/>
    </row>
    <row r="81" spans="43:55" x14ac:dyDescent="0.2">
      <c r="AQ81" s="95"/>
      <c r="AS81" s="103"/>
      <c r="AT81" s="103"/>
      <c r="AU81" s="103"/>
      <c r="AV81" s="103"/>
      <c r="AW81" s="103"/>
      <c r="AX81" s="103"/>
      <c r="AY81" s="103"/>
      <c r="AZ81" s="103"/>
      <c r="BA81" s="103"/>
      <c r="BB81" s="103"/>
      <c r="BC81" s="103"/>
    </row>
    <row r="82" spans="43:55" x14ac:dyDescent="0.2">
      <c r="AQ82" s="95"/>
      <c r="AS82" s="103"/>
      <c r="AT82" s="103"/>
      <c r="AU82" s="103"/>
      <c r="AV82" s="103"/>
      <c r="AW82" s="103"/>
      <c r="AX82" s="103"/>
      <c r="AY82" s="103"/>
      <c r="AZ82" s="103"/>
      <c r="BA82" s="103"/>
      <c r="BB82" s="103"/>
      <c r="BC82" s="103"/>
    </row>
    <row r="83" spans="43:55" x14ac:dyDescent="0.2">
      <c r="AQ83" s="95"/>
      <c r="AS83" s="103"/>
      <c r="AT83" s="103"/>
      <c r="AU83" s="103"/>
      <c r="AV83" s="103"/>
      <c r="AW83" s="103"/>
      <c r="AX83" s="103"/>
      <c r="AY83" s="103"/>
      <c r="AZ83" s="103"/>
      <c r="BA83" s="103"/>
      <c r="BB83" s="103"/>
      <c r="BC83" s="103"/>
    </row>
    <row r="84" spans="43:55" x14ac:dyDescent="0.2">
      <c r="AQ84" s="95"/>
      <c r="AS84" s="103"/>
      <c r="AT84" s="103"/>
      <c r="AU84" s="103"/>
      <c r="AV84" s="103"/>
      <c r="AW84" s="103"/>
      <c r="AX84" s="103"/>
      <c r="AY84" s="103"/>
      <c r="AZ84" s="103"/>
      <c r="BA84" s="103"/>
      <c r="BB84" s="103"/>
      <c r="BC84" s="103"/>
    </row>
    <row r="85" spans="43:55" x14ac:dyDescent="0.2">
      <c r="AQ85" s="95"/>
      <c r="AS85" s="103"/>
      <c r="AT85" s="103"/>
      <c r="AU85" s="103"/>
      <c r="AV85" s="103"/>
      <c r="AW85" s="103"/>
      <c r="AX85" s="103"/>
      <c r="AY85" s="103"/>
      <c r="AZ85" s="103"/>
      <c r="BA85" s="103"/>
      <c r="BB85" s="103"/>
      <c r="BC85" s="103"/>
    </row>
    <row r="86" spans="43:55" x14ac:dyDescent="0.2">
      <c r="AQ86" s="95"/>
      <c r="AS86" s="103"/>
      <c r="AT86" s="103"/>
      <c r="AU86" s="103"/>
      <c r="AV86" s="103"/>
      <c r="AW86" s="103"/>
      <c r="AX86" s="103"/>
      <c r="AY86" s="103"/>
      <c r="AZ86" s="103"/>
      <c r="BA86" s="103"/>
      <c r="BB86" s="103"/>
      <c r="BC86" s="103"/>
    </row>
    <row r="87" spans="43:55" x14ac:dyDescent="0.2">
      <c r="AQ87" s="95"/>
      <c r="AS87" s="103"/>
      <c r="AT87" s="103"/>
      <c r="AU87" s="103"/>
      <c r="AV87" s="103"/>
      <c r="AW87" s="103"/>
      <c r="AX87" s="103"/>
      <c r="AY87" s="103"/>
      <c r="AZ87" s="103"/>
      <c r="BA87" s="103"/>
      <c r="BB87" s="103"/>
      <c r="BC87" s="103"/>
    </row>
    <row r="88" spans="43:55" x14ac:dyDescent="0.2">
      <c r="AQ88" s="95"/>
      <c r="AS88" s="103"/>
      <c r="AT88" s="103"/>
      <c r="AU88" s="103"/>
      <c r="AV88" s="103"/>
      <c r="AW88" s="103"/>
      <c r="AX88" s="103"/>
      <c r="AY88" s="103"/>
      <c r="AZ88" s="103"/>
      <c r="BA88" s="103"/>
      <c r="BB88" s="103"/>
      <c r="BC88" s="103"/>
    </row>
    <row r="89" spans="43:55" x14ac:dyDescent="0.2">
      <c r="AQ89" s="95"/>
      <c r="AS89" s="103"/>
      <c r="AT89" s="103"/>
      <c r="AU89" s="103"/>
      <c r="AV89" s="103"/>
      <c r="AW89" s="103"/>
      <c r="AX89" s="103"/>
      <c r="AY89" s="103"/>
      <c r="AZ89" s="103"/>
      <c r="BA89" s="103"/>
      <c r="BB89" s="103"/>
      <c r="BC89" s="103"/>
    </row>
    <row r="90" spans="43:55" x14ac:dyDescent="0.2">
      <c r="AQ90" s="95"/>
      <c r="AS90" s="103"/>
      <c r="AT90" s="103"/>
      <c r="AU90" s="103"/>
      <c r="AV90" s="103"/>
      <c r="AW90" s="103"/>
      <c r="AX90" s="103"/>
      <c r="AY90" s="103"/>
      <c r="AZ90" s="103"/>
      <c r="BA90" s="103"/>
      <c r="BB90" s="103"/>
      <c r="BC90" s="103"/>
    </row>
    <row r="91" spans="43:55" x14ac:dyDescent="0.2">
      <c r="AQ91" s="95"/>
      <c r="AS91" s="103"/>
      <c r="AT91" s="103"/>
      <c r="AU91" s="103"/>
      <c r="AV91" s="103"/>
      <c r="AW91" s="103"/>
      <c r="AX91" s="103"/>
      <c r="AY91" s="103"/>
      <c r="AZ91" s="103"/>
      <c r="BA91" s="103"/>
      <c r="BB91" s="103"/>
      <c r="BC91" s="103"/>
    </row>
    <row r="92" spans="43:55" x14ac:dyDescent="0.2">
      <c r="AQ92" s="95"/>
      <c r="AS92" s="103"/>
      <c r="AT92" s="103"/>
      <c r="AU92" s="103"/>
      <c r="AV92" s="103"/>
      <c r="AW92" s="103"/>
      <c r="AX92" s="103"/>
      <c r="AY92" s="103"/>
      <c r="AZ92" s="103"/>
      <c r="BA92" s="103"/>
      <c r="BB92" s="103"/>
      <c r="BC92" s="103"/>
    </row>
    <row r="93" spans="43:55" x14ac:dyDescent="0.2">
      <c r="AQ93" s="95"/>
      <c r="AS93" s="103"/>
      <c r="AT93" s="103"/>
      <c r="AU93" s="103"/>
      <c r="AV93" s="103"/>
      <c r="AW93" s="103"/>
      <c r="AX93" s="103"/>
      <c r="AY93" s="103"/>
      <c r="AZ93" s="103"/>
      <c r="BA93" s="103"/>
      <c r="BB93" s="103"/>
      <c r="BC93" s="103"/>
    </row>
    <row r="94" spans="43:55" x14ac:dyDescent="0.2">
      <c r="AQ94" s="95"/>
      <c r="AS94" s="103"/>
      <c r="AT94" s="103"/>
      <c r="AU94" s="103"/>
      <c r="AV94" s="103"/>
      <c r="AW94" s="103"/>
      <c r="AX94" s="103"/>
      <c r="AY94" s="103"/>
      <c r="AZ94" s="103"/>
      <c r="BA94" s="103"/>
      <c r="BB94" s="103"/>
      <c r="BC94" s="103"/>
    </row>
    <row r="95" spans="43:55" x14ac:dyDescent="0.2">
      <c r="AQ95" s="95"/>
      <c r="AS95" s="103"/>
      <c r="AT95" s="103"/>
      <c r="AU95" s="103"/>
      <c r="AV95" s="103"/>
      <c r="AW95" s="103"/>
      <c r="AX95" s="103"/>
      <c r="AY95" s="103"/>
      <c r="AZ95" s="103"/>
      <c r="BA95" s="103"/>
      <c r="BB95" s="103"/>
      <c r="BC95" s="103"/>
    </row>
    <row r="96" spans="43:55" x14ac:dyDescent="0.2">
      <c r="AQ96" s="95"/>
      <c r="AS96" s="103"/>
      <c r="AT96" s="103"/>
      <c r="AU96" s="103"/>
      <c r="AV96" s="103"/>
      <c r="AW96" s="103"/>
      <c r="AX96" s="103"/>
      <c r="AY96" s="103"/>
      <c r="AZ96" s="103"/>
      <c r="BA96" s="103"/>
      <c r="BB96" s="103"/>
      <c r="BC96" s="103"/>
    </row>
    <row r="97" spans="31:79" x14ac:dyDescent="0.2">
      <c r="AE97" s="112"/>
      <c r="AF97" s="112"/>
      <c r="AQ97" s="103"/>
    </row>
    <row r="98" spans="31:79" x14ac:dyDescent="0.2">
      <c r="AQ98" s="103"/>
    </row>
    <row r="99" spans="31:79" x14ac:dyDescent="0.2">
      <c r="AQ99" s="112"/>
      <c r="AR99" s="112">
        <v>319.5</v>
      </c>
      <c r="AS99" s="85"/>
      <c r="AT99" s="85"/>
      <c r="AU99" s="85"/>
      <c r="AV99" s="85"/>
      <c r="AW99" s="85"/>
      <c r="AX99" s="85"/>
      <c r="AY99" s="85"/>
      <c r="AZ99" s="85"/>
      <c r="BA99" s="85"/>
      <c r="BB99" s="85"/>
      <c r="BC99" s="85"/>
      <c r="BD99" s="85"/>
      <c r="BE99" s="85"/>
      <c r="BF99" s="85"/>
      <c r="BG99" s="85"/>
      <c r="BH99" s="85"/>
      <c r="BI99" s="85"/>
      <c r="BJ99" s="85"/>
      <c r="BK99" s="85"/>
      <c r="BL99" s="85"/>
      <c r="BM99" s="85"/>
      <c r="CA99" s="85"/>
    </row>
    <row r="101" spans="31:79" x14ac:dyDescent="0.2">
      <c r="AQ101" s="103"/>
      <c r="AR101" s="80">
        <v>0</v>
      </c>
    </row>
    <row r="102" spans="31:79" x14ac:dyDescent="0.2">
      <c r="AQ102" s="103"/>
      <c r="AR102" s="80">
        <v>0</v>
      </c>
    </row>
    <row r="109" spans="31:79" x14ac:dyDescent="0.2">
      <c r="AQ109" s="119"/>
      <c r="AR109" s="119"/>
      <c r="AS109" s="119"/>
      <c r="AT109" s="119"/>
      <c r="AU109" s="119"/>
      <c r="AV109" s="119"/>
      <c r="AW109" s="119"/>
      <c r="AX109" s="119"/>
      <c r="AY109" s="119"/>
      <c r="AZ109" s="119"/>
      <c r="BA109" s="119"/>
      <c r="BB109" s="119"/>
      <c r="BC109" s="119"/>
      <c r="BD109" s="119"/>
      <c r="BE109" s="119"/>
      <c r="BF109" s="119"/>
      <c r="BG109" s="119"/>
      <c r="BH109" s="119"/>
      <c r="BI109" s="119"/>
      <c r="BJ109" s="119"/>
      <c r="BK109" s="119"/>
      <c r="BL109" s="119"/>
      <c r="BM109" s="119"/>
      <c r="CA109" s="119"/>
    </row>
    <row r="110" spans="31:79" x14ac:dyDescent="0.2">
      <c r="AQ110" s="119"/>
      <c r="AR110" s="119"/>
      <c r="AS110" s="119"/>
      <c r="AT110" s="119"/>
      <c r="AU110" s="119"/>
      <c r="AV110" s="119"/>
      <c r="AW110" s="119"/>
      <c r="AX110" s="119"/>
      <c r="AY110" s="119"/>
      <c r="AZ110" s="119"/>
      <c r="BA110" s="119"/>
      <c r="BB110" s="119"/>
      <c r="BC110" s="119"/>
      <c r="BD110" s="119"/>
      <c r="BE110" s="119"/>
      <c r="BF110" s="119"/>
      <c r="BG110" s="119"/>
      <c r="BH110" s="119"/>
      <c r="BI110" s="119"/>
      <c r="BJ110" s="119"/>
      <c r="BK110" s="119"/>
      <c r="BL110" s="119"/>
      <c r="BM110" s="119"/>
      <c r="CA110" s="119"/>
    </row>
    <row r="45946" spans="31:79" s="97" customFormat="1" x14ac:dyDescent="0.2">
      <c r="AE45946" s="80"/>
      <c r="AF45946" s="80"/>
      <c r="AN45946" s="95"/>
      <c r="AO45946" s="95"/>
      <c r="AP45946" s="95"/>
      <c r="AQ45946" s="80"/>
      <c r="AR45946" s="80"/>
      <c r="AS45946" s="80"/>
      <c r="AT45946" s="80"/>
      <c r="AU45946" s="80"/>
      <c r="AV45946" s="80"/>
      <c r="AW45946" s="80"/>
      <c r="AX45946" s="80"/>
      <c r="AY45946" s="80"/>
      <c r="AZ45946" s="80"/>
      <c r="BA45946" s="80"/>
      <c r="BB45946" s="80"/>
      <c r="BC45946" s="80"/>
      <c r="BD45946" s="80"/>
      <c r="BE45946" s="80"/>
      <c r="BF45946" s="80"/>
      <c r="BG45946" s="80"/>
      <c r="BH45946" s="80"/>
      <c r="BI45946" s="80"/>
      <c r="BJ45946" s="80"/>
      <c r="BK45946" s="80"/>
      <c r="BL45946" s="80"/>
      <c r="BM45946" s="80"/>
      <c r="BN45946" s="80"/>
      <c r="BO45946" s="77"/>
      <c r="BP45946" s="77"/>
      <c r="BQ45946" s="77"/>
      <c r="BR45946" s="77"/>
      <c r="BS45946" s="77"/>
      <c r="BT45946" s="77"/>
      <c r="BU45946" s="77"/>
      <c r="BV45946" s="77"/>
      <c r="BW45946" s="77"/>
      <c r="BX45946" s="77"/>
      <c r="BY45946" s="77"/>
      <c r="BZ45946" s="77"/>
      <c r="CA45946" s="80"/>
    </row>
    <row r="45947" spans="31:79" s="97" customFormat="1" x14ac:dyDescent="0.2">
      <c r="AE45947" s="80"/>
      <c r="AF45947" s="80"/>
      <c r="AN45947" s="95"/>
      <c r="AO45947" s="95"/>
      <c r="AP45947" s="95"/>
      <c r="AQ45947" s="80"/>
      <c r="AR45947" s="80"/>
      <c r="AS45947" s="80"/>
      <c r="AT45947" s="80"/>
      <c r="AU45947" s="80"/>
      <c r="AV45947" s="80"/>
      <c r="AW45947" s="80"/>
      <c r="AX45947" s="80"/>
      <c r="AY45947" s="80"/>
      <c r="AZ45947" s="80"/>
      <c r="BA45947" s="80"/>
      <c r="BB45947" s="80"/>
      <c r="BC45947" s="80"/>
      <c r="BD45947" s="80"/>
      <c r="BE45947" s="80"/>
      <c r="BF45947" s="80"/>
      <c r="BG45947" s="80"/>
      <c r="BH45947" s="80"/>
      <c r="BI45947" s="80"/>
      <c r="BJ45947" s="80"/>
      <c r="BK45947" s="80"/>
      <c r="BL45947" s="80"/>
      <c r="BM45947" s="80"/>
      <c r="BN45947" s="80"/>
      <c r="BO45947" s="77"/>
      <c r="BP45947" s="77"/>
      <c r="BQ45947" s="77"/>
      <c r="BR45947" s="77"/>
      <c r="BS45947" s="77"/>
      <c r="BT45947" s="77"/>
      <c r="BU45947" s="77"/>
      <c r="BV45947" s="77"/>
      <c r="BW45947" s="77"/>
      <c r="BX45947" s="77"/>
      <c r="BY45947" s="77"/>
      <c r="BZ45947" s="77"/>
      <c r="CA45947" s="80"/>
    </row>
    <row r="45948" spans="31:79" s="97" customFormat="1" x14ac:dyDescent="0.2">
      <c r="AE45948" s="80"/>
      <c r="AF45948" s="80"/>
      <c r="AN45948" s="95"/>
      <c r="AO45948" s="95"/>
      <c r="AP45948" s="95"/>
      <c r="AQ45948" s="80"/>
      <c r="AR45948" s="80"/>
      <c r="AS45948" s="80"/>
      <c r="AT45948" s="80"/>
      <c r="AU45948" s="80"/>
      <c r="AV45948" s="80"/>
      <c r="AW45948" s="80"/>
      <c r="AX45948" s="80"/>
      <c r="AY45948" s="80"/>
      <c r="AZ45948" s="80"/>
      <c r="BA45948" s="80"/>
      <c r="BB45948" s="80"/>
      <c r="BC45948" s="80"/>
      <c r="BD45948" s="80"/>
      <c r="BE45948" s="80"/>
      <c r="BF45948" s="80"/>
      <c r="BG45948" s="80"/>
      <c r="BH45948" s="80"/>
      <c r="BI45948" s="80"/>
      <c r="BJ45948" s="80"/>
      <c r="BK45948" s="80"/>
      <c r="BL45948" s="80"/>
      <c r="BM45948" s="80"/>
      <c r="BN45948" s="80"/>
      <c r="BO45948" s="77"/>
      <c r="BP45948" s="77"/>
      <c r="BQ45948" s="77"/>
      <c r="BR45948" s="77"/>
      <c r="BS45948" s="77"/>
      <c r="BT45948" s="77"/>
      <c r="BU45948" s="77"/>
      <c r="BV45948" s="77"/>
      <c r="BW45948" s="77"/>
      <c r="BX45948" s="77"/>
      <c r="BY45948" s="77"/>
      <c r="BZ45948" s="77"/>
      <c r="CA45948" s="80"/>
    </row>
    <row r="45949" spans="31:79" s="97" customFormat="1" x14ac:dyDescent="0.2">
      <c r="AE45949" s="80"/>
      <c r="AF45949" s="80"/>
      <c r="AN45949" s="95"/>
      <c r="AO45949" s="95"/>
      <c r="AP45949" s="95"/>
      <c r="AQ45949" s="80"/>
      <c r="AR45949" s="80"/>
      <c r="AS45949" s="80"/>
      <c r="AT45949" s="80"/>
      <c r="AU45949" s="80"/>
      <c r="AV45949" s="80"/>
      <c r="AW45949" s="80"/>
      <c r="AX45949" s="80"/>
      <c r="AY45949" s="80"/>
      <c r="AZ45949" s="80"/>
      <c r="BA45949" s="80"/>
      <c r="BB45949" s="80"/>
      <c r="BC45949" s="80"/>
      <c r="BD45949" s="80"/>
      <c r="BE45949" s="80"/>
      <c r="BF45949" s="80"/>
      <c r="BG45949" s="80"/>
      <c r="BH45949" s="80"/>
      <c r="BI45949" s="80"/>
      <c r="BJ45949" s="80"/>
      <c r="BK45949" s="80"/>
      <c r="BL45949" s="80"/>
      <c r="BM45949" s="80"/>
      <c r="BN45949" s="80"/>
      <c r="BO45949" s="77"/>
      <c r="BP45949" s="77"/>
      <c r="BQ45949" s="77"/>
      <c r="BR45949" s="77"/>
      <c r="BS45949" s="77"/>
      <c r="BT45949" s="77"/>
      <c r="BU45949" s="77"/>
      <c r="BV45949" s="77"/>
      <c r="BW45949" s="77"/>
      <c r="BX45949" s="77"/>
      <c r="BY45949" s="77"/>
      <c r="BZ45949" s="77"/>
      <c r="CA45949" s="80"/>
    </row>
    <row r="45950" spans="31:79" s="97" customFormat="1" x14ac:dyDescent="0.2">
      <c r="AE45950" s="80"/>
      <c r="AF45950" s="80"/>
      <c r="AN45950" s="95"/>
      <c r="AO45950" s="95"/>
      <c r="AP45950" s="95"/>
      <c r="AQ45950" s="80"/>
      <c r="AR45950" s="80"/>
      <c r="AS45950" s="80"/>
      <c r="AT45950" s="80"/>
      <c r="AU45950" s="80"/>
      <c r="AV45950" s="80"/>
      <c r="AW45950" s="80"/>
      <c r="AX45950" s="80"/>
      <c r="AY45950" s="80"/>
      <c r="AZ45950" s="80"/>
      <c r="BA45950" s="80"/>
      <c r="BB45950" s="80"/>
      <c r="BC45950" s="80"/>
      <c r="BD45950" s="80"/>
      <c r="BE45950" s="80"/>
      <c r="BF45950" s="80"/>
      <c r="BG45950" s="80"/>
      <c r="BH45950" s="80"/>
      <c r="BI45950" s="80"/>
      <c r="BJ45950" s="80"/>
      <c r="BK45950" s="80"/>
      <c r="BL45950" s="80"/>
      <c r="BM45950" s="80"/>
      <c r="BN45950" s="80"/>
      <c r="BO45950" s="77"/>
      <c r="BP45950" s="77"/>
      <c r="BQ45950" s="77"/>
      <c r="BR45950" s="77"/>
      <c r="BS45950" s="77"/>
      <c r="BT45950" s="77"/>
      <c r="BU45950" s="77"/>
      <c r="BV45950" s="77"/>
      <c r="BW45950" s="77"/>
      <c r="BX45950" s="77"/>
      <c r="BY45950" s="77"/>
      <c r="BZ45950" s="77"/>
      <c r="CA45950" s="80"/>
    </row>
    <row r="45951" spans="31:79" s="97" customFormat="1" x14ac:dyDescent="0.2">
      <c r="AE45951" s="80"/>
      <c r="AF45951" s="80"/>
      <c r="AN45951" s="95"/>
      <c r="AO45951" s="95"/>
      <c r="AP45951" s="95"/>
      <c r="AQ45951" s="80"/>
      <c r="AR45951" s="80"/>
      <c r="AS45951" s="80"/>
      <c r="AT45951" s="80"/>
      <c r="AU45951" s="80"/>
      <c r="AV45951" s="80"/>
      <c r="AW45951" s="80"/>
      <c r="AX45951" s="80"/>
      <c r="AY45951" s="80"/>
      <c r="AZ45951" s="80"/>
      <c r="BA45951" s="80"/>
      <c r="BB45951" s="80"/>
      <c r="BC45951" s="80"/>
      <c r="BD45951" s="80"/>
      <c r="BE45951" s="80"/>
      <c r="BF45951" s="80"/>
      <c r="BG45951" s="80"/>
      <c r="BH45951" s="80"/>
      <c r="BI45951" s="80"/>
      <c r="BJ45951" s="80"/>
      <c r="BK45951" s="80"/>
      <c r="BL45951" s="80"/>
      <c r="BM45951" s="80"/>
      <c r="BN45951" s="80"/>
      <c r="BO45951" s="77"/>
      <c r="BP45951" s="77"/>
      <c r="BQ45951" s="77"/>
      <c r="BR45951" s="77"/>
      <c r="BS45951" s="77"/>
      <c r="BT45951" s="77"/>
      <c r="BU45951" s="77"/>
      <c r="BV45951" s="77"/>
      <c r="BW45951" s="77"/>
      <c r="BX45951" s="77"/>
      <c r="BY45951" s="77"/>
      <c r="BZ45951" s="77"/>
      <c r="CA45951" s="80"/>
    </row>
    <row r="45952" spans="31:79" s="97" customFormat="1" x14ac:dyDescent="0.2">
      <c r="AE45952" s="80"/>
      <c r="AF45952" s="80"/>
      <c r="AN45952" s="95"/>
      <c r="AO45952" s="95"/>
      <c r="AP45952" s="95"/>
      <c r="AQ45952" s="80"/>
      <c r="AR45952" s="80"/>
      <c r="AS45952" s="80"/>
      <c r="AT45952" s="80"/>
      <c r="AU45952" s="80"/>
      <c r="AV45952" s="80"/>
      <c r="AW45952" s="80"/>
      <c r="AX45952" s="80"/>
      <c r="AY45952" s="80"/>
      <c r="AZ45952" s="80"/>
      <c r="BA45952" s="80"/>
      <c r="BB45952" s="80"/>
      <c r="BC45952" s="80"/>
      <c r="BD45952" s="80"/>
      <c r="BE45952" s="80"/>
      <c r="BF45952" s="80"/>
      <c r="BG45952" s="80"/>
      <c r="BH45952" s="80"/>
      <c r="BI45952" s="80"/>
      <c r="BJ45952" s="80"/>
      <c r="BK45952" s="80"/>
      <c r="BL45952" s="80"/>
      <c r="BM45952" s="80"/>
      <c r="BN45952" s="80"/>
      <c r="BO45952" s="77"/>
      <c r="BP45952" s="77"/>
      <c r="BQ45952" s="77"/>
      <c r="BR45952" s="77"/>
      <c r="BS45952" s="77"/>
      <c r="BT45952" s="77"/>
      <c r="BU45952" s="77"/>
      <c r="BV45952" s="77"/>
      <c r="BW45952" s="77"/>
      <c r="BX45952" s="77"/>
      <c r="BY45952" s="77"/>
      <c r="BZ45952" s="77"/>
      <c r="CA45952" s="80"/>
    </row>
    <row r="45953" spans="31:79" s="97" customFormat="1" x14ac:dyDescent="0.2">
      <c r="AE45953" s="80"/>
      <c r="AF45953" s="80"/>
      <c r="AN45953" s="95"/>
      <c r="AO45953" s="95"/>
      <c r="AP45953" s="95"/>
      <c r="AQ45953" s="80"/>
      <c r="AR45953" s="80"/>
      <c r="AS45953" s="80"/>
      <c r="AT45953" s="80"/>
      <c r="AU45953" s="80"/>
      <c r="AV45953" s="80"/>
      <c r="AW45953" s="80"/>
      <c r="AX45953" s="80"/>
      <c r="AY45953" s="80"/>
      <c r="AZ45953" s="80"/>
      <c r="BA45953" s="80"/>
      <c r="BB45953" s="80"/>
      <c r="BC45953" s="80"/>
      <c r="BD45953" s="80"/>
      <c r="BE45953" s="80"/>
      <c r="BF45953" s="80"/>
      <c r="BG45953" s="80"/>
      <c r="BH45953" s="80"/>
      <c r="BI45953" s="80"/>
      <c r="BJ45953" s="80"/>
      <c r="BK45953" s="80"/>
      <c r="BL45953" s="80"/>
      <c r="BM45953" s="80"/>
      <c r="BN45953" s="80"/>
      <c r="BO45953" s="77"/>
      <c r="BP45953" s="77"/>
      <c r="BQ45953" s="77"/>
      <c r="BR45953" s="77"/>
      <c r="BS45953" s="77"/>
      <c r="BT45953" s="77"/>
      <c r="BU45953" s="77"/>
      <c r="BV45953" s="77"/>
      <c r="BW45953" s="77"/>
      <c r="BX45953" s="77"/>
      <c r="BY45953" s="77"/>
      <c r="BZ45953" s="77"/>
      <c r="CA45953" s="80"/>
    </row>
    <row r="45954" spans="31:79" s="97" customFormat="1" x14ac:dyDescent="0.2">
      <c r="AE45954" s="80"/>
      <c r="AF45954" s="80"/>
      <c r="AN45954" s="95"/>
      <c r="AO45954" s="95"/>
      <c r="AP45954" s="95"/>
      <c r="AQ45954" s="80"/>
      <c r="AR45954" s="80"/>
      <c r="AS45954" s="80"/>
      <c r="AT45954" s="80"/>
      <c r="AU45954" s="80"/>
      <c r="AV45954" s="80"/>
      <c r="AW45954" s="80"/>
      <c r="AX45954" s="80"/>
      <c r="AY45954" s="80"/>
      <c r="AZ45954" s="80"/>
      <c r="BA45954" s="80"/>
      <c r="BB45954" s="80"/>
      <c r="BC45954" s="80"/>
      <c r="BD45954" s="80"/>
      <c r="BE45954" s="80"/>
      <c r="BF45954" s="80"/>
      <c r="BG45954" s="80"/>
      <c r="BH45954" s="80"/>
      <c r="BI45954" s="80"/>
      <c r="BJ45954" s="80"/>
      <c r="BK45954" s="80"/>
      <c r="BL45954" s="80"/>
      <c r="BM45954" s="80"/>
      <c r="BN45954" s="80"/>
      <c r="BO45954" s="77"/>
      <c r="BP45954" s="77"/>
      <c r="BQ45954" s="77"/>
      <c r="BR45954" s="77"/>
      <c r="BS45954" s="77"/>
      <c r="BT45954" s="77"/>
      <c r="BU45954" s="77"/>
      <c r="BV45954" s="77"/>
      <c r="BW45954" s="77"/>
      <c r="BX45954" s="77"/>
      <c r="BY45954" s="77"/>
      <c r="BZ45954" s="77"/>
      <c r="CA45954" s="80"/>
    </row>
    <row r="45955" spans="31:79" s="97" customFormat="1" x14ac:dyDescent="0.2">
      <c r="AE45955" s="80"/>
      <c r="AF45955" s="80"/>
      <c r="AN45955" s="95"/>
      <c r="AO45955" s="95"/>
      <c r="AP45955" s="95"/>
      <c r="AQ45955" s="80"/>
      <c r="AR45955" s="80"/>
      <c r="AS45955" s="80"/>
      <c r="AT45955" s="80"/>
      <c r="AU45955" s="80"/>
      <c r="AV45955" s="80"/>
      <c r="AW45955" s="80"/>
      <c r="AX45955" s="80"/>
      <c r="AY45955" s="80"/>
      <c r="AZ45955" s="80"/>
      <c r="BA45955" s="80"/>
      <c r="BB45955" s="80"/>
      <c r="BC45955" s="80"/>
      <c r="BD45955" s="80"/>
      <c r="BE45955" s="80"/>
      <c r="BF45955" s="80"/>
      <c r="BG45955" s="80"/>
      <c r="BH45955" s="80"/>
      <c r="BI45955" s="80"/>
      <c r="BJ45955" s="80"/>
      <c r="BK45955" s="80"/>
      <c r="BL45955" s="80"/>
      <c r="BM45955" s="80"/>
      <c r="BN45955" s="80"/>
      <c r="BO45955" s="77"/>
      <c r="BP45955" s="77"/>
      <c r="BQ45955" s="77"/>
      <c r="BR45955" s="77"/>
      <c r="BS45955" s="77"/>
      <c r="BT45955" s="77"/>
      <c r="BU45955" s="77"/>
      <c r="BV45955" s="77"/>
      <c r="BW45955" s="77"/>
      <c r="BX45955" s="77"/>
      <c r="BY45955" s="77"/>
      <c r="BZ45955" s="77"/>
      <c r="CA45955" s="80"/>
    </row>
    <row r="45956" spans="31:79" s="97" customFormat="1" x14ac:dyDescent="0.2">
      <c r="AE45956" s="80"/>
      <c r="AF45956" s="80"/>
      <c r="AN45956" s="95"/>
      <c r="AO45956" s="95"/>
      <c r="AP45956" s="95"/>
      <c r="AQ45956" s="80"/>
      <c r="AR45956" s="80"/>
      <c r="AS45956" s="80"/>
      <c r="AT45956" s="80"/>
      <c r="AU45956" s="80"/>
      <c r="AV45956" s="80"/>
      <c r="AW45956" s="80"/>
      <c r="AX45956" s="80"/>
      <c r="AY45956" s="80"/>
      <c r="AZ45956" s="80"/>
      <c r="BA45956" s="80"/>
      <c r="BB45956" s="80"/>
      <c r="BC45956" s="80"/>
      <c r="BD45956" s="80"/>
      <c r="BE45956" s="80"/>
      <c r="BF45956" s="80"/>
      <c r="BG45956" s="80"/>
      <c r="BH45956" s="80"/>
      <c r="BI45956" s="80"/>
      <c r="BJ45956" s="80"/>
      <c r="BK45956" s="80"/>
      <c r="BL45956" s="80"/>
      <c r="BM45956" s="80"/>
      <c r="BN45956" s="80"/>
      <c r="BO45956" s="77"/>
      <c r="BP45956" s="77"/>
      <c r="BQ45956" s="77"/>
      <c r="BR45956" s="77"/>
      <c r="BS45956" s="77"/>
      <c r="BT45956" s="77"/>
      <c r="BU45956" s="77"/>
      <c r="BV45956" s="77"/>
      <c r="BW45956" s="77"/>
      <c r="BX45956" s="77"/>
      <c r="BY45956" s="77"/>
      <c r="BZ45956" s="77"/>
      <c r="CA45956" s="80"/>
    </row>
    <row r="45957" spans="31:79" s="97" customFormat="1" x14ac:dyDescent="0.2">
      <c r="AE45957" s="80"/>
      <c r="AF45957" s="80"/>
      <c r="AN45957" s="95"/>
      <c r="AO45957" s="95"/>
      <c r="AP45957" s="95"/>
      <c r="AQ45957" s="80"/>
      <c r="AR45957" s="80"/>
      <c r="AS45957" s="80"/>
      <c r="AT45957" s="80"/>
      <c r="AU45957" s="80"/>
      <c r="AV45957" s="80"/>
      <c r="AW45957" s="80"/>
      <c r="AX45957" s="80"/>
      <c r="AY45957" s="80"/>
      <c r="AZ45957" s="80"/>
      <c r="BA45957" s="80"/>
      <c r="BB45957" s="80"/>
      <c r="BC45957" s="80"/>
      <c r="BD45957" s="80"/>
      <c r="BE45957" s="80"/>
      <c r="BF45957" s="80"/>
      <c r="BG45957" s="80"/>
      <c r="BH45957" s="80"/>
      <c r="BI45957" s="80"/>
      <c r="BJ45957" s="80"/>
      <c r="BK45957" s="80"/>
      <c r="BL45957" s="80"/>
      <c r="BM45957" s="80"/>
      <c r="BN45957" s="95"/>
      <c r="CA45957" s="80"/>
    </row>
    <row r="45958" spans="31:79" s="97" customFormat="1" x14ac:dyDescent="0.2">
      <c r="AE45958" s="80"/>
      <c r="AF45958" s="80"/>
      <c r="AN45958" s="95"/>
      <c r="AO45958" s="95"/>
      <c r="AP45958" s="95"/>
      <c r="AQ45958" s="80"/>
      <c r="AR45958" s="80"/>
      <c r="AS45958" s="80"/>
      <c r="AT45958" s="80"/>
      <c r="AU45958" s="80"/>
      <c r="AV45958" s="80"/>
      <c r="AW45958" s="80"/>
      <c r="AX45958" s="80"/>
      <c r="AY45958" s="80"/>
      <c r="AZ45958" s="80"/>
      <c r="BA45958" s="80"/>
      <c r="BB45958" s="80"/>
      <c r="BC45958" s="80"/>
      <c r="BD45958" s="80"/>
      <c r="BE45958" s="80"/>
      <c r="BF45958" s="80"/>
      <c r="BG45958" s="80"/>
      <c r="BH45958" s="80"/>
      <c r="BI45958" s="80"/>
      <c r="BJ45958" s="80"/>
      <c r="BK45958" s="80"/>
      <c r="BL45958" s="80"/>
      <c r="BM45958" s="80"/>
      <c r="BN45958" s="95"/>
      <c r="CA45958" s="80"/>
    </row>
    <row r="45959" spans="31:79" s="97" customFormat="1" x14ac:dyDescent="0.2">
      <c r="AE45959" s="80"/>
      <c r="AF45959" s="80"/>
      <c r="AN45959" s="95"/>
      <c r="AO45959" s="95"/>
      <c r="AP45959" s="95"/>
      <c r="AQ45959" s="80"/>
      <c r="AR45959" s="80"/>
      <c r="AS45959" s="80"/>
      <c r="AT45959" s="80"/>
      <c r="AU45959" s="80"/>
      <c r="AV45959" s="80"/>
      <c r="AW45959" s="80"/>
      <c r="AX45959" s="80"/>
      <c r="AY45959" s="80"/>
      <c r="AZ45959" s="80"/>
      <c r="BA45959" s="80"/>
      <c r="BB45959" s="80"/>
      <c r="BC45959" s="80"/>
      <c r="BD45959" s="80"/>
      <c r="BE45959" s="80"/>
      <c r="BF45959" s="80"/>
      <c r="BG45959" s="80"/>
      <c r="BH45959" s="80"/>
      <c r="BI45959" s="80"/>
      <c r="BJ45959" s="80"/>
      <c r="BK45959" s="80"/>
      <c r="BL45959" s="80"/>
      <c r="BM45959" s="80"/>
      <c r="BN45959" s="95"/>
      <c r="CA45959" s="80"/>
    </row>
    <row r="45960" spans="31:79" s="97" customFormat="1" x14ac:dyDescent="0.2">
      <c r="AE45960" s="80"/>
      <c r="AF45960" s="80"/>
      <c r="AN45960" s="95"/>
      <c r="AO45960" s="95"/>
      <c r="AP45960" s="95"/>
      <c r="AQ45960" s="80"/>
      <c r="AR45960" s="80"/>
      <c r="AS45960" s="80"/>
      <c r="AT45960" s="80"/>
      <c r="AU45960" s="80"/>
      <c r="AV45960" s="80"/>
      <c r="AW45960" s="80"/>
      <c r="AX45960" s="80"/>
      <c r="AY45960" s="80"/>
      <c r="AZ45960" s="80"/>
      <c r="BA45960" s="80"/>
      <c r="BB45960" s="80"/>
      <c r="BC45960" s="80"/>
      <c r="BD45960" s="80"/>
      <c r="BE45960" s="80"/>
      <c r="BF45960" s="80"/>
      <c r="BG45960" s="80"/>
      <c r="BH45960" s="80"/>
      <c r="BI45960" s="80"/>
      <c r="BJ45960" s="80"/>
      <c r="BK45960" s="80"/>
      <c r="BL45960" s="80"/>
      <c r="BM45960" s="80"/>
      <c r="BN45960" s="95"/>
      <c r="CA45960" s="80"/>
    </row>
    <row r="45961" spans="31:79" s="97" customFormat="1" x14ac:dyDescent="0.2">
      <c r="AE45961" s="80"/>
      <c r="AF45961" s="80"/>
      <c r="AN45961" s="95"/>
      <c r="AO45961" s="95"/>
      <c r="AP45961" s="95"/>
      <c r="AQ45961" s="80"/>
      <c r="AR45961" s="80"/>
      <c r="AS45961" s="80"/>
      <c r="AT45961" s="80"/>
      <c r="AU45961" s="80"/>
      <c r="AV45961" s="80"/>
      <c r="AW45961" s="80"/>
      <c r="AX45961" s="80"/>
      <c r="AY45961" s="80"/>
      <c r="AZ45961" s="80"/>
      <c r="BA45961" s="80"/>
      <c r="BB45961" s="80"/>
      <c r="BC45961" s="80"/>
      <c r="BD45961" s="80"/>
      <c r="BE45961" s="80"/>
      <c r="BF45961" s="80"/>
      <c r="BG45961" s="80"/>
      <c r="BH45961" s="80"/>
      <c r="BI45961" s="80"/>
      <c r="BJ45961" s="80"/>
      <c r="BK45961" s="80"/>
      <c r="BL45961" s="80"/>
      <c r="BM45961" s="80"/>
      <c r="BN45961" s="95"/>
      <c r="CA45961" s="80"/>
    </row>
    <row r="45962" spans="31:79" s="97" customFormat="1" x14ac:dyDescent="0.2">
      <c r="AE45962" s="80"/>
      <c r="AF45962" s="80"/>
      <c r="AN45962" s="95"/>
      <c r="AO45962" s="95"/>
      <c r="AP45962" s="95"/>
      <c r="AQ45962" s="80"/>
      <c r="AR45962" s="80"/>
      <c r="AS45962" s="80"/>
      <c r="AT45962" s="80"/>
      <c r="AU45962" s="80"/>
      <c r="AV45962" s="80"/>
      <c r="AW45962" s="80"/>
      <c r="AX45962" s="80"/>
      <c r="AY45962" s="80"/>
      <c r="AZ45962" s="80"/>
      <c r="BA45962" s="80"/>
      <c r="BB45962" s="80"/>
      <c r="BC45962" s="80"/>
      <c r="BD45962" s="80"/>
      <c r="BE45962" s="80"/>
      <c r="BF45962" s="80"/>
      <c r="BG45962" s="80"/>
      <c r="BH45962" s="80"/>
      <c r="BI45962" s="80"/>
      <c r="BJ45962" s="80"/>
      <c r="BK45962" s="80"/>
      <c r="BL45962" s="80"/>
      <c r="BM45962" s="80"/>
      <c r="BN45962" s="95"/>
      <c r="CA45962" s="80"/>
    </row>
    <row r="45963" spans="31:79" s="97" customFormat="1" x14ac:dyDescent="0.2">
      <c r="AE45963" s="80"/>
      <c r="AF45963" s="80"/>
      <c r="AN45963" s="95"/>
      <c r="AO45963" s="95"/>
      <c r="AP45963" s="95"/>
      <c r="AQ45963" s="80"/>
      <c r="AR45963" s="80"/>
      <c r="AS45963" s="80"/>
      <c r="AT45963" s="80"/>
      <c r="AU45963" s="80"/>
      <c r="AV45963" s="80"/>
      <c r="AW45963" s="80"/>
      <c r="AX45963" s="80"/>
      <c r="AY45963" s="80"/>
      <c r="AZ45963" s="80"/>
      <c r="BA45963" s="80"/>
      <c r="BB45963" s="80"/>
      <c r="BC45963" s="80"/>
      <c r="BD45963" s="80"/>
      <c r="BE45963" s="80"/>
      <c r="BF45963" s="80"/>
      <c r="BG45963" s="80"/>
      <c r="BH45963" s="80"/>
      <c r="BI45963" s="80"/>
      <c r="BJ45963" s="80"/>
      <c r="BK45963" s="80"/>
      <c r="BL45963" s="80"/>
      <c r="BM45963" s="80"/>
      <c r="BN45963" s="95"/>
      <c r="CA45963" s="80"/>
    </row>
    <row r="45964" spans="31:79" s="97" customFormat="1" x14ac:dyDescent="0.2">
      <c r="AE45964" s="80"/>
      <c r="AF45964" s="80"/>
      <c r="AN45964" s="95"/>
      <c r="AO45964" s="95"/>
      <c r="AP45964" s="95"/>
      <c r="AQ45964" s="80"/>
      <c r="AR45964" s="80"/>
      <c r="AS45964" s="80"/>
      <c r="AT45964" s="80"/>
      <c r="AU45964" s="80"/>
      <c r="AV45964" s="80"/>
      <c r="AW45964" s="80"/>
      <c r="AX45964" s="80"/>
      <c r="AY45964" s="80"/>
      <c r="AZ45964" s="80"/>
      <c r="BA45964" s="80"/>
      <c r="BB45964" s="80"/>
      <c r="BC45964" s="80"/>
      <c r="BD45964" s="80"/>
      <c r="BE45964" s="80"/>
      <c r="BF45964" s="80"/>
      <c r="BG45964" s="80"/>
      <c r="BH45964" s="80"/>
      <c r="BI45964" s="80"/>
      <c r="BJ45964" s="80"/>
      <c r="BK45964" s="80"/>
      <c r="BL45964" s="80"/>
      <c r="BM45964" s="80"/>
      <c r="BN45964" s="95"/>
      <c r="CA45964" s="80"/>
    </row>
    <row r="45965" spans="31:79" s="97" customFormat="1" x14ac:dyDescent="0.2">
      <c r="AE45965" s="80"/>
      <c r="AF45965" s="80"/>
      <c r="AN45965" s="95"/>
      <c r="AO45965" s="95"/>
      <c r="AP45965" s="95"/>
      <c r="AQ45965" s="80"/>
      <c r="AR45965" s="80"/>
      <c r="AS45965" s="80"/>
      <c r="AT45965" s="80"/>
      <c r="AU45965" s="80"/>
      <c r="AV45965" s="80"/>
      <c r="AW45965" s="80"/>
      <c r="AX45965" s="80"/>
      <c r="AY45965" s="80"/>
      <c r="AZ45965" s="80"/>
      <c r="BA45965" s="80"/>
      <c r="BB45965" s="80"/>
      <c r="BC45965" s="80"/>
      <c r="BD45965" s="80"/>
      <c r="BE45965" s="80"/>
      <c r="BF45965" s="80"/>
      <c r="BG45965" s="80"/>
      <c r="BH45965" s="80"/>
      <c r="BI45965" s="80"/>
      <c r="BJ45965" s="80"/>
      <c r="BK45965" s="80"/>
      <c r="BL45965" s="80"/>
      <c r="BM45965" s="80"/>
      <c r="BN45965" s="95"/>
      <c r="CA45965" s="80"/>
    </row>
    <row r="45966" spans="31:79" s="97" customFormat="1" x14ac:dyDescent="0.2">
      <c r="AE45966" s="80"/>
      <c r="AF45966" s="80"/>
      <c r="AN45966" s="95"/>
      <c r="AO45966" s="95"/>
      <c r="AP45966" s="95"/>
      <c r="AQ45966" s="80"/>
      <c r="AR45966" s="80"/>
      <c r="AS45966" s="80"/>
      <c r="AT45966" s="80"/>
      <c r="AU45966" s="80"/>
      <c r="AV45966" s="80"/>
      <c r="AW45966" s="80"/>
      <c r="AX45966" s="80"/>
      <c r="AY45966" s="80"/>
      <c r="AZ45966" s="80"/>
      <c r="BA45966" s="80"/>
      <c r="BB45966" s="80"/>
      <c r="BC45966" s="80"/>
      <c r="BD45966" s="80"/>
      <c r="BE45966" s="80"/>
      <c r="BF45966" s="80"/>
      <c r="BG45966" s="80"/>
      <c r="BH45966" s="80"/>
      <c r="BI45966" s="80"/>
      <c r="BJ45966" s="80"/>
      <c r="BK45966" s="80"/>
      <c r="BL45966" s="80"/>
      <c r="BM45966" s="80"/>
      <c r="BN45966" s="95"/>
      <c r="CA45966" s="80"/>
    </row>
    <row r="45967" spans="31:79" s="97" customFormat="1" x14ac:dyDescent="0.2">
      <c r="AE45967" s="80"/>
      <c r="AF45967" s="80"/>
      <c r="AN45967" s="95"/>
      <c r="AO45967" s="95"/>
      <c r="AP45967" s="95"/>
      <c r="AQ45967" s="80"/>
      <c r="AR45967" s="80"/>
      <c r="AS45967" s="80"/>
      <c r="AT45967" s="80"/>
      <c r="AU45967" s="80"/>
      <c r="AV45967" s="80"/>
      <c r="AW45967" s="80"/>
      <c r="AX45967" s="80"/>
      <c r="AY45967" s="80"/>
      <c r="AZ45967" s="80"/>
      <c r="BA45967" s="80"/>
      <c r="BB45967" s="80"/>
      <c r="BC45967" s="80"/>
      <c r="BD45967" s="80"/>
      <c r="BE45967" s="80"/>
      <c r="BF45967" s="80"/>
      <c r="BG45967" s="80"/>
      <c r="BH45967" s="80"/>
      <c r="BI45967" s="80"/>
      <c r="BJ45967" s="80"/>
      <c r="BK45967" s="80"/>
      <c r="BL45967" s="80"/>
      <c r="BM45967" s="80"/>
      <c r="BN45967" s="95"/>
      <c r="CA45967" s="80"/>
    </row>
    <row r="45968" spans="31:79" s="97" customFormat="1" x14ac:dyDescent="0.2">
      <c r="AE45968" s="80"/>
      <c r="AF45968" s="80"/>
      <c r="AN45968" s="95"/>
      <c r="AO45968" s="95"/>
      <c r="AP45968" s="95"/>
      <c r="AQ45968" s="80"/>
      <c r="AR45968" s="80"/>
      <c r="AS45968" s="80"/>
      <c r="AT45968" s="80"/>
      <c r="AU45968" s="80"/>
      <c r="AV45968" s="80"/>
      <c r="AW45968" s="80"/>
      <c r="AX45968" s="80"/>
      <c r="AY45968" s="80"/>
      <c r="AZ45968" s="80"/>
      <c r="BA45968" s="80"/>
      <c r="BB45968" s="80"/>
      <c r="BC45968" s="80"/>
      <c r="BD45968" s="80"/>
      <c r="BE45968" s="80"/>
      <c r="BF45968" s="80"/>
      <c r="BG45968" s="80"/>
      <c r="BH45968" s="80"/>
      <c r="BI45968" s="80"/>
      <c r="BJ45968" s="80"/>
      <c r="BK45968" s="80"/>
      <c r="BL45968" s="80"/>
      <c r="BM45968" s="80"/>
      <c r="BN45968" s="95"/>
      <c r="CA45968" s="80"/>
    </row>
    <row r="45969" spans="31:79" s="97" customFormat="1" x14ac:dyDescent="0.2">
      <c r="AE45969" s="80"/>
      <c r="AF45969" s="80"/>
      <c r="AN45969" s="95"/>
      <c r="AO45969" s="95"/>
      <c r="AP45969" s="95"/>
      <c r="AQ45969" s="80"/>
      <c r="AR45969" s="80"/>
      <c r="AS45969" s="80"/>
      <c r="AT45969" s="80"/>
      <c r="AU45969" s="80"/>
      <c r="AV45969" s="80"/>
      <c r="AW45969" s="80"/>
      <c r="AX45969" s="80"/>
      <c r="AY45969" s="80"/>
      <c r="AZ45969" s="80"/>
      <c r="BA45969" s="80"/>
      <c r="BB45969" s="80"/>
      <c r="BC45969" s="80"/>
      <c r="BD45969" s="80"/>
      <c r="BE45969" s="80"/>
      <c r="BF45969" s="80"/>
      <c r="BG45969" s="80"/>
      <c r="BH45969" s="80"/>
      <c r="BI45969" s="80"/>
      <c r="BJ45969" s="80"/>
      <c r="BK45969" s="80"/>
      <c r="BL45969" s="80"/>
      <c r="BM45969" s="80"/>
      <c r="BN45969" s="95"/>
      <c r="CA45969" s="80"/>
    </row>
    <row r="45970" spans="31:79" s="97" customFormat="1" x14ac:dyDescent="0.2">
      <c r="AE45970" s="80"/>
      <c r="AF45970" s="80"/>
      <c r="AN45970" s="95"/>
      <c r="AO45970" s="95"/>
      <c r="AP45970" s="95"/>
      <c r="AQ45970" s="80"/>
      <c r="AR45970" s="80"/>
      <c r="AS45970" s="80"/>
      <c r="AT45970" s="80"/>
      <c r="AU45970" s="80"/>
      <c r="AV45970" s="80"/>
      <c r="AW45970" s="80"/>
      <c r="AX45970" s="80"/>
      <c r="AY45970" s="80"/>
      <c r="AZ45970" s="80"/>
      <c r="BA45970" s="80"/>
      <c r="BB45970" s="80"/>
      <c r="BC45970" s="80"/>
      <c r="BD45970" s="80"/>
      <c r="BE45970" s="80"/>
      <c r="BF45970" s="80"/>
      <c r="BG45970" s="80"/>
      <c r="BH45970" s="80"/>
      <c r="BI45970" s="80"/>
      <c r="BJ45970" s="80"/>
      <c r="BK45970" s="80"/>
      <c r="BL45970" s="80"/>
      <c r="BM45970" s="80"/>
      <c r="BN45970" s="95"/>
      <c r="CA45970" s="80"/>
    </row>
    <row r="45971" spans="31:79" s="97" customFormat="1" x14ac:dyDescent="0.2">
      <c r="AE45971" s="80"/>
      <c r="AF45971" s="80"/>
      <c r="AN45971" s="95"/>
      <c r="AO45971" s="95"/>
      <c r="AP45971" s="95"/>
      <c r="AQ45971" s="80"/>
      <c r="AR45971" s="80"/>
      <c r="AS45971" s="80"/>
      <c r="AT45971" s="80"/>
      <c r="AU45971" s="80"/>
      <c r="AV45971" s="80"/>
      <c r="AW45971" s="80"/>
      <c r="AX45971" s="80"/>
      <c r="AY45971" s="80"/>
      <c r="AZ45971" s="80"/>
      <c r="BA45971" s="80"/>
      <c r="BB45971" s="80"/>
      <c r="BC45971" s="80"/>
      <c r="BD45971" s="80"/>
      <c r="BE45971" s="80"/>
      <c r="BF45971" s="80"/>
      <c r="BG45971" s="80"/>
      <c r="BH45971" s="80"/>
      <c r="BI45971" s="80"/>
      <c r="BJ45971" s="80"/>
      <c r="BK45971" s="80"/>
      <c r="BL45971" s="80"/>
      <c r="BM45971" s="80"/>
      <c r="BN45971" s="95"/>
      <c r="CA45971" s="80"/>
    </row>
    <row r="45972" spans="31:79" s="97" customFormat="1" x14ac:dyDescent="0.2">
      <c r="AE45972" s="80"/>
      <c r="AF45972" s="80"/>
      <c r="AN45972" s="95"/>
      <c r="AO45972" s="95"/>
      <c r="AP45972" s="95"/>
      <c r="AQ45972" s="80"/>
      <c r="AR45972" s="80"/>
      <c r="AS45972" s="80"/>
      <c r="AT45972" s="80"/>
      <c r="AU45972" s="80"/>
      <c r="AV45972" s="80"/>
      <c r="AW45972" s="80"/>
      <c r="AX45972" s="80"/>
      <c r="AY45972" s="80"/>
      <c r="AZ45972" s="80"/>
      <c r="BA45972" s="80"/>
      <c r="BB45972" s="80"/>
      <c r="BC45972" s="80"/>
      <c r="BD45972" s="80"/>
      <c r="BE45972" s="80"/>
      <c r="BF45972" s="80"/>
      <c r="BG45972" s="80"/>
      <c r="BH45972" s="80"/>
      <c r="BI45972" s="80"/>
      <c r="BJ45972" s="80"/>
      <c r="BK45972" s="80"/>
      <c r="BL45972" s="80"/>
      <c r="BM45972" s="80"/>
      <c r="BN45972" s="95"/>
      <c r="CA45972" s="80"/>
    </row>
    <row r="45973" spans="31:79" s="97" customFormat="1" x14ac:dyDescent="0.2">
      <c r="AE45973" s="80"/>
      <c r="AF45973" s="80"/>
      <c r="AN45973" s="95"/>
      <c r="AO45973" s="95"/>
      <c r="AP45973" s="95"/>
      <c r="AQ45973" s="80"/>
      <c r="AR45973" s="80"/>
      <c r="AS45973" s="80"/>
      <c r="AT45973" s="80"/>
      <c r="AU45973" s="80"/>
      <c r="AV45973" s="80"/>
      <c r="AW45973" s="80"/>
      <c r="AX45973" s="80"/>
      <c r="AY45973" s="80"/>
      <c r="AZ45973" s="80"/>
      <c r="BA45973" s="80"/>
      <c r="BB45973" s="80"/>
      <c r="BC45973" s="80"/>
      <c r="BD45973" s="80"/>
      <c r="BE45973" s="80"/>
      <c r="BF45973" s="80"/>
      <c r="BG45973" s="80"/>
      <c r="BH45973" s="80"/>
      <c r="BI45973" s="80"/>
      <c r="BJ45973" s="80"/>
      <c r="BK45973" s="80"/>
      <c r="BL45973" s="80"/>
      <c r="BM45973" s="80"/>
      <c r="BN45973" s="95"/>
      <c r="CA45973" s="80"/>
    </row>
    <row r="45974" spans="31:79" s="97" customFormat="1" x14ac:dyDescent="0.2">
      <c r="AE45974" s="80"/>
      <c r="AF45974" s="80"/>
      <c r="AN45974" s="95"/>
      <c r="AO45974" s="95"/>
      <c r="AP45974" s="95"/>
      <c r="AQ45974" s="80"/>
      <c r="AR45974" s="80"/>
      <c r="AS45974" s="80"/>
      <c r="AT45974" s="80"/>
      <c r="AU45974" s="80"/>
      <c r="AV45974" s="80"/>
      <c r="AW45974" s="80"/>
      <c r="AX45974" s="80"/>
      <c r="AY45974" s="80"/>
      <c r="AZ45974" s="80"/>
      <c r="BA45974" s="80"/>
      <c r="BB45974" s="80"/>
      <c r="BC45974" s="80"/>
      <c r="BD45974" s="80"/>
      <c r="BE45974" s="80"/>
      <c r="BF45974" s="80"/>
      <c r="BG45974" s="80"/>
      <c r="BH45974" s="80"/>
      <c r="BI45974" s="80"/>
      <c r="BJ45974" s="80"/>
      <c r="BK45974" s="80"/>
      <c r="BL45974" s="80"/>
      <c r="BM45974" s="80"/>
      <c r="BN45974" s="95"/>
      <c r="CA45974" s="80"/>
    </row>
    <row r="45975" spans="31:79" s="97" customFormat="1" x14ac:dyDescent="0.2">
      <c r="AE45975" s="80"/>
      <c r="AF45975" s="80"/>
      <c r="AN45975" s="95"/>
      <c r="AO45975" s="95"/>
      <c r="AP45975" s="95"/>
      <c r="AQ45975" s="80"/>
      <c r="AR45975" s="80"/>
      <c r="AS45975" s="80"/>
      <c r="AT45975" s="80"/>
      <c r="AU45975" s="80"/>
      <c r="AV45975" s="80"/>
      <c r="AW45975" s="80"/>
      <c r="AX45975" s="80"/>
      <c r="AY45975" s="80"/>
      <c r="AZ45975" s="80"/>
      <c r="BA45975" s="80"/>
      <c r="BB45975" s="80"/>
      <c r="BC45975" s="80"/>
      <c r="BD45975" s="80"/>
      <c r="BE45975" s="80"/>
      <c r="BF45975" s="80"/>
      <c r="BG45975" s="80"/>
      <c r="BH45975" s="80"/>
      <c r="BI45975" s="80"/>
      <c r="BJ45975" s="80"/>
      <c r="BK45975" s="80"/>
      <c r="BL45975" s="80"/>
      <c r="BM45975" s="80"/>
      <c r="BN45975" s="95"/>
      <c r="CA45975" s="80"/>
    </row>
    <row r="45976" spans="31:79" s="97" customFormat="1" x14ac:dyDescent="0.2">
      <c r="AE45976" s="80"/>
      <c r="AF45976" s="80"/>
      <c r="AN45976" s="95"/>
      <c r="AO45976" s="95"/>
      <c r="AP45976" s="95"/>
      <c r="AQ45976" s="80"/>
      <c r="AR45976" s="80"/>
      <c r="AS45976" s="80"/>
      <c r="AT45976" s="80"/>
      <c r="AU45976" s="80"/>
      <c r="AV45976" s="80"/>
      <c r="AW45976" s="80"/>
      <c r="AX45976" s="80"/>
      <c r="AY45976" s="80"/>
      <c r="AZ45976" s="80"/>
      <c r="BA45976" s="80"/>
      <c r="BB45976" s="80"/>
      <c r="BC45976" s="80"/>
      <c r="BD45976" s="80"/>
      <c r="BE45976" s="80"/>
      <c r="BF45976" s="80"/>
      <c r="BG45976" s="80"/>
      <c r="BH45976" s="80"/>
      <c r="BI45976" s="80"/>
      <c r="BJ45976" s="80"/>
      <c r="BK45976" s="80"/>
      <c r="BL45976" s="80"/>
      <c r="BM45976" s="80"/>
      <c r="BN45976" s="95"/>
      <c r="CA45976" s="80"/>
    </row>
    <row r="45977" spans="31:79" s="97" customFormat="1" x14ac:dyDescent="0.2">
      <c r="AE45977" s="80"/>
      <c r="AF45977" s="80"/>
      <c r="AN45977" s="95"/>
      <c r="AO45977" s="95"/>
      <c r="AP45977" s="95"/>
      <c r="AQ45977" s="80"/>
      <c r="AR45977" s="80"/>
      <c r="AS45977" s="80"/>
      <c r="AT45977" s="80"/>
      <c r="AU45977" s="80"/>
      <c r="AV45977" s="80"/>
      <c r="AW45977" s="80"/>
      <c r="AX45977" s="80"/>
      <c r="AY45977" s="80"/>
      <c r="AZ45977" s="80"/>
      <c r="BA45977" s="80"/>
      <c r="BB45977" s="80"/>
      <c r="BC45977" s="80"/>
      <c r="BD45977" s="80"/>
      <c r="BE45977" s="80"/>
      <c r="BF45977" s="80"/>
      <c r="BG45977" s="80"/>
      <c r="BH45977" s="80"/>
      <c r="BI45977" s="80"/>
      <c r="BJ45977" s="80"/>
      <c r="BK45977" s="80"/>
      <c r="BL45977" s="80"/>
      <c r="BM45977" s="80"/>
      <c r="BN45977" s="95"/>
      <c r="CA45977" s="80"/>
    </row>
    <row r="45978" spans="31:79" s="97" customFormat="1" x14ac:dyDescent="0.2">
      <c r="AE45978" s="80"/>
      <c r="AF45978" s="80"/>
      <c r="AN45978" s="95"/>
      <c r="AO45978" s="95"/>
      <c r="AP45978" s="95"/>
      <c r="AQ45978" s="80"/>
      <c r="AR45978" s="80"/>
      <c r="AS45978" s="80"/>
      <c r="AT45978" s="80"/>
      <c r="AU45978" s="80"/>
      <c r="AV45978" s="80"/>
      <c r="AW45978" s="80"/>
      <c r="AX45978" s="80"/>
      <c r="AY45978" s="80"/>
      <c r="AZ45978" s="80"/>
      <c r="BA45978" s="80"/>
      <c r="BB45978" s="80"/>
      <c r="BC45978" s="80"/>
      <c r="BD45978" s="80"/>
      <c r="BE45978" s="80"/>
      <c r="BF45978" s="80"/>
      <c r="BG45978" s="80"/>
      <c r="BH45978" s="80"/>
      <c r="BI45978" s="80"/>
      <c r="BJ45978" s="80"/>
      <c r="BK45978" s="80"/>
      <c r="BL45978" s="80"/>
      <c r="BM45978" s="80"/>
      <c r="BN45978" s="95"/>
      <c r="CA45978" s="80"/>
    </row>
    <row r="45979" spans="31:79" s="97" customFormat="1" x14ac:dyDescent="0.2">
      <c r="AE45979" s="80"/>
      <c r="AF45979" s="80"/>
      <c r="AN45979" s="95"/>
      <c r="AO45979" s="95"/>
      <c r="AP45979" s="95"/>
      <c r="AQ45979" s="80"/>
      <c r="AR45979" s="80"/>
      <c r="AS45979" s="80"/>
      <c r="AT45979" s="80"/>
      <c r="AU45979" s="80"/>
      <c r="AV45979" s="80"/>
      <c r="AW45979" s="80"/>
      <c r="AX45979" s="80"/>
      <c r="AY45979" s="80"/>
      <c r="AZ45979" s="80"/>
      <c r="BA45979" s="80"/>
      <c r="BB45979" s="80"/>
      <c r="BC45979" s="80"/>
      <c r="BD45979" s="80"/>
      <c r="BE45979" s="80"/>
      <c r="BF45979" s="80"/>
      <c r="BG45979" s="80"/>
      <c r="BH45979" s="80"/>
      <c r="BI45979" s="80"/>
      <c r="BJ45979" s="80"/>
      <c r="BK45979" s="80"/>
      <c r="BL45979" s="80"/>
      <c r="BM45979" s="80"/>
      <c r="BN45979" s="95"/>
      <c r="CA45979" s="80"/>
    </row>
    <row r="45980" spans="31:79" s="97" customFormat="1" x14ac:dyDescent="0.2">
      <c r="AE45980" s="80"/>
      <c r="AF45980" s="80"/>
      <c r="AN45980" s="95"/>
      <c r="AO45980" s="95"/>
      <c r="AP45980" s="95"/>
      <c r="AQ45980" s="80"/>
      <c r="AR45980" s="80"/>
      <c r="AS45980" s="80"/>
      <c r="AT45980" s="80"/>
      <c r="AU45980" s="80"/>
      <c r="AV45980" s="80"/>
      <c r="AW45980" s="80"/>
      <c r="AX45980" s="80"/>
      <c r="AY45980" s="80"/>
      <c r="AZ45980" s="80"/>
      <c r="BA45980" s="80"/>
      <c r="BB45980" s="80"/>
      <c r="BC45980" s="80"/>
      <c r="BD45980" s="80"/>
      <c r="BE45980" s="80"/>
      <c r="BF45980" s="80"/>
      <c r="BG45980" s="80"/>
      <c r="BH45980" s="80"/>
      <c r="BI45980" s="80"/>
      <c r="BJ45980" s="80"/>
      <c r="BK45980" s="80"/>
      <c r="BL45980" s="80"/>
      <c r="BM45980" s="80"/>
      <c r="BN45980" s="95"/>
      <c r="CA45980" s="80"/>
    </row>
    <row r="45981" spans="31:79" s="97" customFormat="1" x14ac:dyDescent="0.2">
      <c r="AE45981" s="80"/>
      <c r="AF45981" s="80"/>
      <c r="AN45981" s="95"/>
      <c r="AO45981" s="95"/>
      <c r="AP45981" s="95"/>
      <c r="AQ45981" s="80"/>
      <c r="AR45981" s="80"/>
      <c r="AS45981" s="80"/>
      <c r="AT45981" s="80"/>
      <c r="AU45981" s="80"/>
      <c r="AV45981" s="80"/>
      <c r="AW45981" s="80"/>
      <c r="AX45981" s="80"/>
      <c r="AY45981" s="80"/>
      <c r="AZ45981" s="80"/>
      <c r="BA45981" s="80"/>
      <c r="BB45981" s="80"/>
      <c r="BC45981" s="80"/>
      <c r="BD45981" s="80"/>
      <c r="BE45981" s="80"/>
      <c r="BF45981" s="80"/>
      <c r="BG45981" s="80"/>
      <c r="BH45981" s="80"/>
      <c r="BI45981" s="80"/>
      <c r="BJ45981" s="80"/>
      <c r="BK45981" s="80"/>
      <c r="BL45981" s="80"/>
      <c r="BM45981" s="80"/>
      <c r="BN45981" s="95"/>
      <c r="CA45981" s="80"/>
    </row>
    <row r="45982" spans="31:79" s="97" customFormat="1" x14ac:dyDescent="0.2">
      <c r="AE45982" s="80"/>
      <c r="AF45982" s="80"/>
      <c r="AN45982" s="95"/>
      <c r="AO45982" s="95"/>
      <c r="AP45982" s="95"/>
      <c r="AQ45982" s="80"/>
      <c r="AR45982" s="80"/>
      <c r="AS45982" s="80"/>
      <c r="AT45982" s="80"/>
      <c r="AU45982" s="80"/>
      <c r="AV45982" s="80"/>
      <c r="AW45982" s="80"/>
      <c r="AX45982" s="80"/>
      <c r="AY45982" s="80"/>
      <c r="AZ45982" s="80"/>
      <c r="BA45982" s="80"/>
      <c r="BB45982" s="80"/>
      <c r="BC45982" s="80"/>
      <c r="BD45982" s="80"/>
      <c r="BE45982" s="80"/>
      <c r="BF45982" s="80"/>
      <c r="BG45982" s="80"/>
      <c r="BH45982" s="80"/>
      <c r="BI45982" s="80"/>
      <c r="BJ45982" s="80"/>
      <c r="BK45982" s="80"/>
      <c r="BL45982" s="80"/>
      <c r="BM45982" s="80"/>
      <c r="BN45982" s="95"/>
      <c r="CA45982" s="80"/>
    </row>
    <row r="45983" spans="31:79" s="97" customFormat="1" x14ac:dyDescent="0.2">
      <c r="AE45983" s="80"/>
      <c r="AF45983" s="80"/>
      <c r="AN45983" s="95"/>
      <c r="AO45983" s="95"/>
      <c r="AP45983" s="95"/>
      <c r="AQ45983" s="80"/>
      <c r="AR45983" s="80"/>
      <c r="AS45983" s="80"/>
      <c r="AT45983" s="80"/>
      <c r="AU45983" s="80"/>
      <c r="AV45983" s="80"/>
      <c r="AW45983" s="80"/>
      <c r="AX45983" s="80"/>
      <c r="AY45983" s="80"/>
      <c r="AZ45983" s="80"/>
      <c r="BA45983" s="80"/>
      <c r="BB45983" s="80"/>
      <c r="BC45983" s="80"/>
      <c r="BD45983" s="80"/>
      <c r="BE45983" s="80"/>
      <c r="BF45983" s="80"/>
      <c r="BG45983" s="80"/>
      <c r="BH45983" s="80"/>
      <c r="BI45983" s="80"/>
      <c r="BJ45983" s="80"/>
      <c r="BK45983" s="80"/>
      <c r="BL45983" s="80"/>
      <c r="BM45983" s="80"/>
      <c r="BN45983" s="95"/>
      <c r="CA45983" s="80"/>
    </row>
    <row r="45984" spans="31:79" s="97" customFormat="1" x14ac:dyDescent="0.2">
      <c r="AE45984" s="80"/>
      <c r="AF45984" s="80"/>
      <c r="AN45984" s="95"/>
      <c r="AO45984" s="95"/>
      <c r="AP45984" s="95"/>
      <c r="AQ45984" s="80"/>
      <c r="AR45984" s="80"/>
      <c r="AS45984" s="80"/>
      <c r="AT45984" s="80"/>
      <c r="AU45984" s="80"/>
      <c r="AV45984" s="80"/>
      <c r="AW45984" s="80"/>
      <c r="AX45984" s="80"/>
      <c r="AY45984" s="80"/>
      <c r="AZ45984" s="80"/>
      <c r="BA45984" s="80"/>
      <c r="BB45984" s="80"/>
      <c r="BC45984" s="80"/>
      <c r="BD45984" s="80"/>
      <c r="BE45984" s="80"/>
      <c r="BF45984" s="80"/>
      <c r="BG45984" s="80"/>
      <c r="BH45984" s="80"/>
      <c r="BI45984" s="80"/>
      <c r="BJ45984" s="80"/>
      <c r="BK45984" s="80"/>
      <c r="BL45984" s="80"/>
      <c r="BM45984" s="80"/>
      <c r="BN45984" s="95"/>
      <c r="CA45984" s="80"/>
    </row>
    <row r="45985" spans="31:79" s="97" customFormat="1" x14ac:dyDescent="0.2">
      <c r="AE45985" s="80"/>
      <c r="AF45985" s="80"/>
      <c r="AN45985" s="95"/>
      <c r="AO45985" s="95"/>
      <c r="AP45985" s="95"/>
      <c r="AQ45985" s="80"/>
      <c r="AR45985" s="80"/>
      <c r="AS45985" s="80"/>
      <c r="AT45985" s="80"/>
      <c r="AU45985" s="80"/>
      <c r="AV45985" s="80"/>
      <c r="AW45985" s="80"/>
      <c r="AX45985" s="80"/>
      <c r="AY45985" s="80"/>
      <c r="AZ45985" s="80"/>
      <c r="BA45985" s="80"/>
      <c r="BB45985" s="80"/>
      <c r="BC45985" s="80"/>
      <c r="BD45985" s="80"/>
      <c r="BE45985" s="80"/>
      <c r="BF45985" s="80"/>
      <c r="BG45985" s="80"/>
      <c r="BH45985" s="80"/>
      <c r="BI45985" s="80"/>
      <c r="BJ45985" s="80"/>
      <c r="BK45985" s="80"/>
      <c r="BL45985" s="80"/>
      <c r="BM45985" s="80"/>
      <c r="BN45985" s="95"/>
      <c r="CA45985" s="80"/>
    </row>
    <row r="45986" spans="31:79" s="97" customFormat="1" x14ac:dyDescent="0.2">
      <c r="AE45986" s="80"/>
      <c r="AF45986" s="80"/>
      <c r="AN45986" s="95"/>
      <c r="AO45986" s="95"/>
      <c r="AP45986" s="95"/>
      <c r="AQ45986" s="80"/>
      <c r="AR45986" s="80"/>
      <c r="AS45986" s="80"/>
      <c r="AT45986" s="80"/>
      <c r="AU45986" s="80"/>
      <c r="AV45986" s="80"/>
      <c r="AW45986" s="80"/>
      <c r="AX45986" s="80"/>
      <c r="AY45986" s="80"/>
      <c r="AZ45986" s="80"/>
      <c r="BA45986" s="80"/>
      <c r="BB45986" s="80"/>
      <c r="BC45986" s="80"/>
      <c r="BD45986" s="80"/>
      <c r="BE45986" s="80"/>
      <c r="BF45986" s="80"/>
      <c r="BG45986" s="80"/>
      <c r="BH45986" s="80"/>
      <c r="BI45986" s="80"/>
      <c r="BJ45986" s="80"/>
      <c r="BK45986" s="80"/>
      <c r="BL45986" s="80"/>
      <c r="BM45986" s="80"/>
      <c r="BN45986" s="95"/>
      <c r="CA45986" s="80"/>
    </row>
    <row r="45987" spans="31:79" s="97" customFormat="1" x14ac:dyDescent="0.2">
      <c r="AE45987" s="80"/>
      <c r="AF45987" s="80"/>
      <c r="AN45987" s="95"/>
      <c r="AO45987" s="95"/>
      <c r="AP45987" s="95"/>
      <c r="AQ45987" s="80"/>
      <c r="AR45987" s="80"/>
      <c r="AS45987" s="80"/>
      <c r="AT45987" s="80"/>
      <c r="AU45987" s="80"/>
      <c r="AV45987" s="80"/>
      <c r="AW45987" s="80"/>
      <c r="AX45987" s="80"/>
      <c r="AY45987" s="80"/>
      <c r="AZ45987" s="80"/>
      <c r="BA45987" s="80"/>
      <c r="BB45987" s="80"/>
      <c r="BC45987" s="80"/>
      <c r="BD45987" s="80"/>
      <c r="BE45987" s="80"/>
      <c r="BF45987" s="80"/>
      <c r="BG45987" s="80"/>
      <c r="BH45987" s="80"/>
      <c r="BI45987" s="80"/>
      <c r="BJ45987" s="80"/>
      <c r="BK45987" s="80"/>
      <c r="BL45987" s="80"/>
      <c r="BM45987" s="80"/>
      <c r="BN45987" s="95"/>
      <c r="CA45987" s="80"/>
    </row>
    <row r="45988" spans="31:79" s="97" customFormat="1" x14ac:dyDescent="0.2">
      <c r="AE45988" s="80"/>
      <c r="AF45988" s="80"/>
      <c r="AN45988" s="95"/>
      <c r="AO45988" s="95"/>
      <c r="AP45988" s="95"/>
      <c r="AQ45988" s="80"/>
      <c r="AR45988" s="80"/>
      <c r="AS45988" s="80"/>
      <c r="AT45988" s="80"/>
      <c r="AU45988" s="80"/>
      <c r="AV45988" s="80"/>
      <c r="AW45988" s="80"/>
      <c r="AX45988" s="80"/>
      <c r="AY45988" s="80"/>
      <c r="AZ45988" s="80"/>
      <c r="BA45988" s="80"/>
      <c r="BB45988" s="80"/>
      <c r="BC45988" s="80"/>
      <c r="BD45988" s="80"/>
      <c r="BE45988" s="80"/>
      <c r="BF45988" s="80"/>
      <c r="BG45988" s="80"/>
      <c r="BH45988" s="80"/>
      <c r="BI45988" s="80"/>
      <c r="BJ45988" s="80"/>
      <c r="BK45988" s="80"/>
      <c r="BL45988" s="80"/>
      <c r="BM45988" s="80"/>
      <c r="BN45988" s="95"/>
      <c r="CA45988" s="80"/>
    </row>
    <row r="45989" spans="31:79" s="97" customFormat="1" x14ac:dyDescent="0.2">
      <c r="AE45989" s="80"/>
      <c r="AF45989" s="80"/>
      <c r="AN45989" s="95"/>
      <c r="AO45989" s="95"/>
      <c r="AP45989" s="95"/>
      <c r="AQ45989" s="80"/>
      <c r="AR45989" s="80"/>
      <c r="AS45989" s="80"/>
      <c r="AT45989" s="80"/>
      <c r="AU45989" s="80"/>
      <c r="AV45989" s="80"/>
      <c r="AW45989" s="80"/>
      <c r="AX45989" s="80"/>
      <c r="AY45989" s="80"/>
      <c r="AZ45989" s="80"/>
      <c r="BA45989" s="80"/>
      <c r="BB45989" s="80"/>
      <c r="BC45989" s="80"/>
      <c r="BD45989" s="80"/>
      <c r="BE45989" s="80"/>
      <c r="BF45989" s="80"/>
      <c r="BG45989" s="80"/>
      <c r="BH45989" s="80"/>
      <c r="BI45989" s="80"/>
      <c r="BJ45989" s="80"/>
      <c r="BK45989" s="80"/>
      <c r="BL45989" s="80"/>
      <c r="BM45989" s="80"/>
      <c r="BN45989" s="95"/>
      <c r="CA45989" s="80"/>
    </row>
    <row r="45990" spans="31:79" s="97" customFormat="1" x14ac:dyDescent="0.2">
      <c r="AE45990" s="80"/>
      <c r="AF45990" s="80"/>
      <c r="AN45990" s="95"/>
      <c r="AO45990" s="95"/>
      <c r="AP45990" s="95"/>
      <c r="AQ45990" s="80"/>
      <c r="AR45990" s="80"/>
      <c r="AS45990" s="80"/>
      <c r="AT45990" s="80"/>
      <c r="AU45990" s="80"/>
      <c r="AV45990" s="80"/>
      <c r="AW45990" s="80"/>
      <c r="AX45990" s="80"/>
      <c r="AY45990" s="80"/>
      <c r="AZ45990" s="80"/>
      <c r="BA45990" s="80"/>
      <c r="BB45990" s="80"/>
      <c r="BC45990" s="80"/>
      <c r="BD45990" s="80"/>
      <c r="BE45990" s="80"/>
      <c r="BF45990" s="80"/>
      <c r="BG45990" s="80"/>
      <c r="BH45990" s="80"/>
      <c r="BI45990" s="80"/>
      <c r="BJ45990" s="80"/>
      <c r="BK45990" s="80"/>
      <c r="BL45990" s="80"/>
      <c r="BM45990" s="80"/>
      <c r="BN45990" s="95"/>
      <c r="CA45990" s="80"/>
    </row>
    <row r="45991" spans="31:79" s="97" customFormat="1" x14ac:dyDescent="0.2">
      <c r="AE45991" s="80"/>
      <c r="AF45991" s="80"/>
      <c r="AN45991" s="95"/>
      <c r="AO45991" s="95"/>
      <c r="AP45991" s="95"/>
      <c r="AQ45991" s="80"/>
      <c r="AR45991" s="80"/>
      <c r="AS45991" s="80"/>
      <c r="AT45991" s="80"/>
      <c r="AU45991" s="80"/>
      <c r="AV45991" s="80"/>
      <c r="AW45991" s="80"/>
      <c r="AX45991" s="80"/>
      <c r="AY45991" s="80"/>
      <c r="AZ45991" s="80"/>
      <c r="BA45991" s="80"/>
      <c r="BB45991" s="80"/>
      <c r="BC45991" s="80"/>
      <c r="BD45991" s="80"/>
      <c r="BE45991" s="80"/>
      <c r="BF45991" s="80"/>
      <c r="BG45991" s="80"/>
      <c r="BH45991" s="80"/>
      <c r="BI45991" s="80"/>
      <c r="BJ45991" s="80"/>
      <c r="BK45991" s="80"/>
      <c r="BL45991" s="80"/>
      <c r="BM45991" s="80"/>
      <c r="BN45991" s="95"/>
      <c r="CA45991" s="80"/>
    </row>
    <row r="45992" spans="31:79" s="97" customFormat="1" x14ac:dyDescent="0.2">
      <c r="AE45992" s="80"/>
      <c r="AF45992" s="80"/>
      <c r="AN45992" s="95"/>
      <c r="AO45992" s="95"/>
      <c r="AP45992" s="95"/>
      <c r="AQ45992" s="80"/>
      <c r="AR45992" s="80"/>
      <c r="AS45992" s="80"/>
      <c r="AT45992" s="80"/>
      <c r="AU45992" s="80"/>
      <c r="AV45992" s="80"/>
      <c r="AW45992" s="80"/>
      <c r="AX45992" s="80"/>
      <c r="AY45992" s="80"/>
      <c r="AZ45992" s="80"/>
      <c r="BA45992" s="80"/>
      <c r="BB45992" s="80"/>
      <c r="BC45992" s="80"/>
      <c r="BD45992" s="80"/>
      <c r="BE45992" s="80"/>
      <c r="BF45992" s="80"/>
      <c r="BG45992" s="80"/>
      <c r="BH45992" s="80"/>
      <c r="BI45992" s="80"/>
      <c r="BJ45992" s="80"/>
      <c r="BK45992" s="80"/>
      <c r="BL45992" s="80"/>
      <c r="BM45992" s="80"/>
      <c r="BN45992" s="95"/>
      <c r="CA45992" s="80"/>
    </row>
    <row r="45993" spans="31:79" s="97" customFormat="1" x14ac:dyDescent="0.2">
      <c r="AE45993" s="80"/>
      <c r="AF45993" s="80"/>
      <c r="AN45993" s="95"/>
      <c r="AO45993" s="95"/>
      <c r="AP45993" s="95"/>
      <c r="AQ45993" s="80"/>
      <c r="AR45993" s="80"/>
      <c r="AS45993" s="80"/>
      <c r="AT45993" s="80"/>
      <c r="AU45993" s="80"/>
      <c r="AV45993" s="80"/>
      <c r="AW45993" s="80"/>
      <c r="AX45993" s="80"/>
      <c r="AY45993" s="80"/>
      <c r="AZ45993" s="80"/>
      <c r="BA45993" s="80"/>
      <c r="BB45993" s="80"/>
      <c r="BC45993" s="80"/>
      <c r="BD45993" s="80"/>
      <c r="BE45993" s="80"/>
      <c r="BF45993" s="80"/>
      <c r="BG45993" s="80"/>
      <c r="BH45993" s="80"/>
      <c r="BI45993" s="80"/>
      <c r="BJ45993" s="80"/>
      <c r="BK45993" s="80"/>
      <c r="BL45993" s="80"/>
      <c r="BM45993" s="80"/>
      <c r="BN45993" s="95"/>
      <c r="CA45993" s="80"/>
    </row>
    <row r="45994" spans="31:79" s="97" customFormat="1" x14ac:dyDescent="0.2">
      <c r="AE45994" s="80"/>
      <c r="AF45994" s="80"/>
      <c r="AN45994" s="95"/>
      <c r="AO45994" s="95"/>
      <c r="AP45994" s="95"/>
      <c r="AQ45994" s="80"/>
      <c r="AR45994" s="80"/>
      <c r="AS45994" s="80"/>
      <c r="AT45994" s="80"/>
      <c r="AU45994" s="80"/>
      <c r="AV45994" s="80"/>
      <c r="AW45994" s="80"/>
      <c r="AX45994" s="80"/>
      <c r="AY45994" s="80"/>
      <c r="AZ45994" s="80"/>
      <c r="BA45994" s="80"/>
      <c r="BB45994" s="80"/>
      <c r="BC45994" s="80"/>
      <c r="BD45994" s="80"/>
      <c r="BE45994" s="80"/>
      <c r="BF45994" s="80"/>
      <c r="BG45994" s="80"/>
      <c r="BH45994" s="80"/>
      <c r="BI45994" s="80"/>
      <c r="BJ45994" s="80"/>
      <c r="BK45994" s="80"/>
      <c r="BL45994" s="80"/>
      <c r="BM45994" s="80"/>
      <c r="BN45994" s="95"/>
      <c r="CA45994" s="80"/>
    </row>
    <row r="45995" spans="31:79" s="97" customFormat="1" x14ac:dyDescent="0.2">
      <c r="AE45995" s="80"/>
      <c r="AF45995" s="80"/>
      <c r="AN45995" s="95"/>
      <c r="AO45995" s="95"/>
      <c r="AP45995" s="95"/>
      <c r="AQ45995" s="80"/>
      <c r="AR45995" s="80"/>
      <c r="AS45995" s="80"/>
      <c r="AT45995" s="80"/>
      <c r="AU45995" s="80"/>
      <c r="AV45995" s="80"/>
      <c r="AW45995" s="80"/>
      <c r="AX45995" s="80"/>
      <c r="AY45995" s="80"/>
      <c r="AZ45995" s="80"/>
      <c r="BA45995" s="80"/>
      <c r="BB45995" s="80"/>
      <c r="BC45995" s="80"/>
      <c r="BD45995" s="80"/>
      <c r="BE45995" s="80"/>
      <c r="BF45995" s="80"/>
      <c r="BG45995" s="80"/>
      <c r="BH45995" s="80"/>
      <c r="BI45995" s="80"/>
      <c r="BJ45995" s="80"/>
      <c r="BK45995" s="80"/>
      <c r="BL45995" s="80"/>
      <c r="BM45995" s="80"/>
      <c r="BN45995" s="95"/>
      <c r="CA45995" s="80"/>
    </row>
    <row r="45996" spans="31:79" s="97" customFormat="1" x14ac:dyDescent="0.2">
      <c r="AE45996" s="80"/>
      <c r="AF45996" s="80"/>
      <c r="AN45996" s="95"/>
      <c r="AO45996" s="95"/>
      <c r="AP45996" s="95"/>
      <c r="AQ45996" s="80"/>
      <c r="AR45996" s="80"/>
      <c r="AS45996" s="80"/>
      <c r="AT45996" s="80"/>
      <c r="AU45996" s="80"/>
      <c r="AV45996" s="80"/>
      <c r="AW45996" s="80"/>
      <c r="AX45996" s="80"/>
      <c r="AY45996" s="80"/>
      <c r="AZ45996" s="80"/>
      <c r="BA45996" s="80"/>
      <c r="BB45996" s="80"/>
      <c r="BC45996" s="80"/>
      <c r="BD45996" s="80"/>
      <c r="BE45996" s="80"/>
      <c r="BF45996" s="80"/>
      <c r="BG45996" s="80"/>
      <c r="BH45996" s="80"/>
      <c r="BI45996" s="80"/>
      <c r="BJ45996" s="80"/>
      <c r="BK45996" s="80"/>
      <c r="BL45996" s="80"/>
      <c r="BM45996" s="80"/>
      <c r="BN45996" s="95"/>
      <c r="CA45996" s="80"/>
    </row>
    <row r="45997" spans="31:79" s="97" customFormat="1" x14ac:dyDescent="0.2">
      <c r="AE45997" s="80"/>
      <c r="AF45997" s="80"/>
      <c r="AN45997" s="95"/>
      <c r="AO45997" s="95"/>
      <c r="AP45997" s="95"/>
      <c r="AQ45997" s="80"/>
      <c r="AR45997" s="80"/>
      <c r="AS45997" s="80"/>
      <c r="AT45997" s="80"/>
      <c r="AU45997" s="80"/>
      <c r="AV45997" s="80"/>
      <c r="AW45997" s="80"/>
      <c r="AX45997" s="80"/>
      <c r="AY45997" s="80"/>
      <c r="AZ45997" s="80"/>
      <c r="BA45997" s="80"/>
      <c r="BB45997" s="80"/>
      <c r="BC45997" s="80"/>
      <c r="BD45997" s="80"/>
      <c r="BE45997" s="80"/>
      <c r="BF45997" s="80"/>
      <c r="BG45997" s="80"/>
      <c r="BH45997" s="80"/>
      <c r="BI45997" s="80"/>
      <c r="BJ45997" s="80"/>
      <c r="BK45997" s="80"/>
      <c r="BL45997" s="80"/>
      <c r="BM45997" s="80"/>
      <c r="BN45997" s="95"/>
      <c r="CA45997" s="80"/>
    </row>
    <row r="45998" spans="31:79" s="97" customFormat="1" x14ac:dyDescent="0.2">
      <c r="AE45998" s="80"/>
      <c r="AF45998" s="80"/>
      <c r="AN45998" s="95"/>
      <c r="AO45998" s="95"/>
      <c r="AP45998" s="95"/>
      <c r="AQ45998" s="80"/>
      <c r="AR45998" s="80"/>
      <c r="AS45998" s="80"/>
      <c r="AT45998" s="80"/>
      <c r="AU45998" s="80"/>
      <c r="AV45998" s="80"/>
      <c r="AW45998" s="80"/>
      <c r="AX45998" s="80"/>
      <c r="AY45998" s="80"/>
      <c r="AZ45998" s="80"/>
      <c r="BA45998" s="80"/>
      <c r="BB45998" s="80"/>
      <c r="BC45998" s="80"/>
      <c r="BD45998" s="80"/>
      <c r="BE45998" s="80"/>
      <c r="BF45998" s="80"/>
      <c r="BG45998" s="80"/>
      <c r="BH45998" s="80"/>
      <c r="BI45998" s="80"/>
      <c r="BJ45998" s="80"/>
      <c r="BK45998" s="80"/>
      <c r="BL45998" s="80"/>
      <c r="BM45998" s="80"/>
      <c r="BN45998" s="95"/>
      <c r="CA45998" s="80"/>
    </row>
    <row r="45999" spans="31:79" s="97" customFormat="1" x14ac:dyDescent="0.2">
      <c r="AE45999" s="80"/>
      <c r="AF45999" s="80"/>
      <c r="AN45999" s="95"/>
      <c r="AO45999" s="95"/>
      <c r="AP45999" s="95"/>
      <c r="AQ45999" s="80"/>
      <c r="AR45999" s="80"/>
      <c r="AS45999" s="80"/>
      <c r="AT45999" s="80"/>
      <c r="AU45999" s="80"/>
      <c r="AV45999" s="80"/>
      <c r="AW45999" s="80"/>
      <c r="AX45999" s="80"/>
      <c r="AY45999" s="80"/>
      <c r="AZ45999" s="80"/>
      <c r="BA45999" s="80"/>
      <c r="BB45999" s="80"/>
      <c r="BC45999" s="80"/>
      <c r="BD45999" s="80"/>
      <c r="BE45999" s="80"/>
      <c r="BF45999" s="80"/>
      <c r="BG45999" s="80"/>
      <c r="BH45999" s="80"/>
      <c r="BI45999" s="80"/>
      <c r="BJ45999" s="80"/>
      <c r="BK45999" s="80"/>
      <c r="BL45999" s="80"/>
      <c r="BM45999" s="80"/>
      <c r="BN45999" s="95"/>
      <c r="CA45999" s="80"/>
    </row>
    <row r="46000" spans="31:79" s="97" customFormat="1" x14ac:dyDescent="0.2">
      <c r="AE46000" s="80"/>
      <c r="AF46000" s="80"/>
      <c r="AN46000" s="95"/>
      <c r="AO46000" s="95"/>
      <c r="AP46000" s="95"/>
      <c r="AQ46000" s="80"/>
      <c r="AR46000" s="80"/>
      <c r="AS46000" s="80"/>
      <c r="AT46000" s="80"/>
      <c r="AU46000" s="80"/>
      <c r="AV46000" s="80"/>
      <c r="AW46000" s="80"/>
      <c r="AX46000" s="80"/>
      <c r="AY46000" s="80"/>
      <c r="AZ46000" s="80"/>
      <c r="BA46000" s="80"/>
      <c r="BB46000" s="80"/>
      <c r="BC46000" s="80"/>
      <c r="BD46000" s="80"/>
      <c r="BE46000" s="80"/>
      <c r="BF46000" s="80"/>
      <c r="BG46000" s="80"/>
      <c r="BH46000" s="80"/>
      <c r="BI46000" s="80"/>
      <c r="BJ46000" s="80"/>
      <c r="BK46000" s="80"/>
      <c r="BL46000" s="80"/>
      <c r="BM46000" s="80"/>
      <c r="BN46000" s="95"/>
      <c r="CA46000" s="80"/>
    </row>
    <row r="46001" spans="31:79" s="97" customFormat="1" x14ac:dyDescent="0.2">
      <c r="AE46001" s="80"/>
      <c r="AF46001" s="80"/>
      <c r="AN46001" s="95"/>
      <c r="AO46001" s="95"/>
      <c r="AP46001" s="95"/>
      <c r="AQ46001" s="80"/>
      <c r="AR46001" s="80"/>
      <c r="AS46001" s="80"/>
      <c r="AT46001" s="80"/>
      <c r="AU46001" s="80"/>
      <c r="AV46001" s="80"/>
      <c r="AW46001" s="80"/>
      <c r="AX46001" s="80"/>
      <c r="AY46001" s="80"/>
      <c r="AZ46001" s="80"/>
      <c r="BA46001" s="80"/>
      <c r="BB46001" s="80"/>
      <c r="BC46001" s="80"/>
      <c r="BD46001" s="80"/>
      <c r="BE46001" s="80"/>
      <c r="BF46001" s="80"/>
      <c r="BG46001" s="80"/>
      <c r="BH46001" s="80"/>
      <c r="BI46001" s="80"/>
      <c r="BJ46001" s="80"/>
      <c r="BK46001" s="80"/>
      <c r="BL46001" s="80"/>
      <c r="BM46001" s="80"/>
      <c r="BN46001" s="95"/>
      <c r="CA46001" s="80"/>
    </row>
    <row r="46002" spans="31:79" s="97" customFormat="1" x14ac:dyDescent="0.2">
      <c r="AE46002" s="80"/>
      <c r="AF46002" s="80"/>
      <c r="AN46002" s="95"/>
      <c r="AO46002" s="95"/>
      <c r="AP46002" s="95"/>
      <c r="AQ46002" s="80"/>
      <c r="AR46002" s="80"/>
      <c r="AS46002" s="80"/>
      <c r="AT46002" s="80"/>
      <c r="AU46002" s="80"/>
      <c r="AV46002" s="80"/>
      <c r="AW46002" s="80"/>
      <c r="AX46002" s="80"/>
      <c r="AY46002" s="80"/>
      <c r="AZ46002" s="80"/>
      <c r="BA46002" s="80"/>
      <c r="BB46002" s="80"/>
      <c r="BC46002" s="80"/>
      <c r="BD46002" s="80"/>
      <c r="BE46002" s="80"/>
      <c r="BF46002" s="80"/>
      <c r="BG46002" s="80"/>
      <c r="BH46002" s="80"/>
      <c r="BI46002" s="80"/>
      <c r="BJ46002" s="80"/>
      <c r="BK46002" s="80"/>
      <c r="BL46002" s="80"/>
      <c r="BM46002" s="80"/>
      <c r="BN46002" s="95"/>
      <c r="CA46002" s="80"/>
    </row>
    <row r="46003" spans="31:79" s="97" customFormat="1" x14ac:dyDescent="0.2">
      <c r="AE46003" s="80"/>
      <c r="AF46003" s="80"/>
      <c r="AN46003" s="95"/>
      <c r="AO46003" s="95"/>
      <c r="AP46003" s="95"/>
      <c r="AQ46003" s="80"/>
      <c r="AR46003" s="80"/>
      <c r="AS46003" s="80"/>
      <c r="AT46003" s="80"/>
      <c r="AU46003" s="80"/>
      <c r="AV46003" s="80"/>
      <c r="AW46003" s="80"/>
      <c r="AX46003" s="80"/>
      <c r="AY46003" s="80"/>
      <c r="AZ46003" s="80"/>
      <c r="BA46003" s="80"/>
      <c r="BB46003" s="80"/>
      <c r="BC46003" s="80"/>
      <c r="BD46003" s="80"/>
      <c r="BE46003" s="80"/>
      <c r="BF46003" s="80"/>
      <c r="BG46003" s="80"/>
      <c r="BH46003" s="80"/>
      <c r="BI46003" s="80"/>
      <c r="BJ46003" s="80"/>
      <c r="BK46003" s="80"/>
      <c r="BL46003" s="80"/>
      <c r="BM46003" s="80"/>
      <c r="BN46003" s="95"/>
      <c r="CA46003" s="80"/>
    </row>
    <row r="46004" spans="31:79" s="97" customFormat="1" x14ac:dyDescent="0.2">
      <c r="AE46004" s="80"/>
      <c r="AF46004" s="80"/>
      <c r="AN46004" s="95"/>
      <c r="AO46004" s="95"/>
      <c r="AP46004" s="95"/>
      <c r="AQ46004" s="80"/>
      <c r="AR46004" s="80"/>
      <c r="AS46004" s="80"/>
      <c r="AT46004" s="80"/>
      <c r="AU46004" s="80"/>
      <c r="AV46004" s="80"/>
      <c r="AW46004" s="80"/>
      <c r="AX46004" s="80"/>
      <c r="AY46004" s="80"/>
      <c r="AZ46004" s="80"/>
      <c r="BA46004" s="80"/>
      <c r="BB46004" s="80"/>
      <c r="BC46004" s="80"/>
      <c r="BD46004" s="80"/>
      <c r="BE46004" s="80"/>
      <c r="BF46004" s="80"/>
      <c r="BG46004" s="80"/>
      <c r="BH46004" s="80"/>
      <c r="BI46004" s="80"/>
      <c r="BJ46004" s="80"/>
      <c r="BK46004" s="80"/>
      <c r="BL46004" s="80"/>
      <c r="BM46004" s="80"/>
      <c r="BN46004" s="95"/>
      <c r="CA46004" s="80"/>
    </row>
    <row r="46005" spans="31:79" s="97" customFormat="1" x14ac:dyDescent="0.2">
      <c r="AE46005" s="80"/>
      <c r="AF46005" s="80"/>
      <c r="AN46005" s="95"/>
      <c r="AO46005" s="95"/>
      <c r="AP46005" s="95"/>
      <c r="AQ46005" s="80"/>
      <c r="AR46005" s="80"/>
      <c r="AS46005" s="80"/>
      <c r="AT46005" s="80"/>
      <c r="AU46005" s="80"/>
      <c r="AV46005" s="80"/>
      <c r="AW46005" s="80"/>
      <c r="AX46005" s="80"/>
      <c r="AY46005" s="80"/>
      <c r="AZ46005" s="80"/>
      <c r="BA46005" s="80"/>
      <c r="BB46005" s="80"/>
      <c r="BC46005" s="80"/>
      <c r="BD46005" s="80"/>
      <c r="BE46005" s="80"/>
      <c r="BF46005" s="80"/>
      <c r="BG46005" s="80"/>
      <c r="BH46005" s="80"/>
      <c r="BI46005" s="80"/>
      <c r="BJ46005" s="80"/>
      <c r="BK46005" s="80"/>
      <c r="BL46005" s="80"/>
      <c r="BM46005" s="80"/>
      <c r="BN46005" s="95"/>
      <c r="CA46005" s="80"/>
    </row>
    <row r="46006" spans="31:79" s="97" customFormat="1" x14ac:dyDescent="0.2">
      <c r="AE46006" s="80"/>
      <c r="AF46006" s="80"/>
      <c r="AN46006" s="95"/>
      <c r="AO46006" s="95"/>
      <c r="AP46006" s="95"/>
      <c r="AQ46006" s="80"/>
      <c r="AR46006" s="80"/>
      <c r="AS46006" s="80"/>
      <c r="AT46006" s="80"/>
      <c r="AU46006" s="80"/>
      <c r="AV46006" s="80"/>
      <c r="AW46006" s="80"/>
      <c r="AX46006" s="80"/>
      <c r="AY46006" s="80"/>
      <c r="AZ46006" s="80"/>
      <c r="BA46006" s="80"/>
      <c r="BB46006" s="80"/>
      <c r="BC46006" s="80"/>
      <c r="BD46006" s="80"/>
      <c r="BE46006" s="80"/>
      <c r="BF46006" s="80"/>
      <c r="BG46006" s="80"/>
      <c r="BH46006" s="80"/>
      <c r="BI46006" s="80"/>
      <c r="BJ46006" s="80"/>
      <c r="BK46006" s="80"/>
      <c r="BL46006" s="80"/>
      <c r="BM46006" s="80"/>
      <c r="BN46006" s="95"/>
      <c r="CA46006" s="80"/>
    </row>
    <row r="46007" spans="31:79" s="97" customFormat="1" x14ac:dyDescent="0.2">
      <c r="AE46007" s="80"/>
      <c r="AF46007" s="80"/>
      <c r="AN46007" s="95"/>
      <c r="AO46007" s="95"/>
      <c r="AP46007" s="95"/>
      <c r="AQ46007" s="80"/>
      <c r="AR46007" s="80"/>
      <c r="AS46007" s="80"/>
      <c r="AT46007" s="80"/>
      <c r="AU46007" s="80"/>
      <c r="AV46007" s="80"/>
      <c r="AW46007" s="80"/>
      <c r="AX46007" s="80"/>
      <c r="AY46007" s="80"/>
      <c r="AZ46007" s="80"/>
      <c r="BA46007" s="80"/>
      <c r="BB46007" s="80"/>
      <c r="BC46007" s="80"/>
      <c r="BD46007" s="80"/>
      <c r="BE46007" s="80"/>
      <c r="BF46007" s="80"/>
      <c r="BG46007" s="80"/>
      <c r="BH46007" s="80"/>
      <c r="BI46007" s="80"/>
      <c r="BJ46007" s="80"/>
      <c r="BK46007" s="80"/>
      <c r="BL46007" s="80"/>
      <c r="BM46007" s="80"/>
      <c r="BN46007" s="95"/>
      <c r="CA46007" s="80"/>
    </row>
    <row r="46008" spans="31:79" s="97" customFormat="1" x14ac:dyDescent="0.2">
      <c r="AE46008" s="80"/>
      <c r="AF46008" s="80"/>
      <c r="AN46008" s="95"/>
      <c r="AO46008" s="95"/>
      <c r="AP46008" s="95"/>
      <c r="AQ46008" s="95"/>
      <c r="AR46008" s="95"/>
      <c r="AS46008" s="95"/>
      <c r="AT46008" s="95"/>
      <c r="AU46008" s="95"/>
      <c r="AV46008" s="95"/>
      <c r="AW46008" s="95"/>
      <c r="AX46008" s="95"/>
      <c r="AY46008" s="95"/>
      <c r="AZ46008" s="95"/>
      <c r="BA46008" s="95"/>
      <c r="BB46008" s="95"/>
      <c r="BC46008" s="95"/>
      <c r="BD46008" s="95"/>
      <c r="BE46008" s="95"/>
      <c r="BF46008" s="95"/>
      <c r="BG46008" s="95"/>
      <c r="BH46008" s="95"/>
      <c r="BI46008" s="95"/>
      <c r="BJ46008" s="95"/>
      <c r="BK46008" s="95"/>
      <c r="BL46008" s="95"/>
      <c r="BM46008" s="95"/>
      <c r="BN46008" s="95"/>
      <c r="CA46008" s="95"/>
    </row>
    <row r="46009" spans="31:79" s="97" customFormat="1" x14ac:dyDescent="0.2">
      <c r="AE46009" s="80"/>
      <c r="AF46009" s="80"/>
      <c r="AN46009" s="95"/>
      <c r="AO46009" s="95"/>
      <c r="AP46009" s="95"/>
      <c r="AQ46009" s="95"/>
      <c r="AR46009" s="95"/>
      <c r="AS46009" s="95"/>
      <c r="AT46009" s="95"/>
      <c r="AU46009" s="95"/>
      <c r="AV46009" s="95"/>
      <c r="AW46009" s="95"/>
      <c r="AX46009" s="95"/>
      <c r="AY46009" s="95"/>
      <c r="AZ46009" s="95"/>
      <c r="BA46009" s="95"/>
      <c r="BB46009" s="95"/>
      <c r="BC46009" s="95"/>
      <c r="BD46009" s="95"/>
      <c r="BE46009" s="95"/>
      <c r="BF46009" s="95"/>
      <c r="BG46009" s="95"/>
      <c r="BH46009" s="95"/>
      <c r="BI46009" s="95"/>
      <c r="BJ46009" s="95"/>
      <c r="BK46009" s="95"/>
      <c r="BL46009" s="95"/>
      <c r="BM46009" s="95"/>
      <c r="BN46009" s="95"/>
      <c r="CA46009" s="95"/>
    </row>
    <row r="46010" spans="31:79" s="97" customFormat="1" x14ac:dyDescent="0.2">
      <c r="AE46010" s="80"/>
      <c r="AF46010" s="80"/>
      <c r="AN46010" s="95"/>
      <c r="AO46010" s="95"/>
      <c r="AP46010" s="95"/>
      <c r="AQ46010" s="95"/>
      <c r="AR46010" s="95"/>
      <c r="AS46010" s="95"/>
      <c r="AT46010" s="95"/>
      <c r="AU46010" s="95"/>
      <c r="AV46010" s="95"/>
      <c r="AW46010" s="95"/>
      <c r="AX46010" s="95"/>
      <c r="AY46010" s="95"/>
      <c r="AZ46010" s="95"/>
      <c r="BA46010" s="95"/>
      <c r="BB46010" s="95"/>
      <c r="BC46010" s="95"/>
      <c r="BD46010" s="95"/>
      <c r="BE46010" s="95"/>
      <c r="BF46010" s="95"/>
      <c r="BG46010" s="95"/>
      <c r="BH46010" s="95"/>
      <c r="BI46010" s="95"/>
      <c r="BJ46010" s="95"/>
      <c r="BK46010" s="95"/>
      <c r="BL46010" s="95"/>
      <c r="BM46010" s="95"/>
      <c r="BN46010" s="95"/>
      <c r="CA46010" s="95"/>
    </row>
    <row r="46011" spans="31:79" s="97" customFormat="1" x14ac:dyDescent="0.2">
      <c r="AE46011" s="80"/>
      <c r="AF46011" s="80"/>
      <c r="AN46011" s="95"/>
      <c r="AO46011" s="95"/>
      <c r="AP46011" s="95"/>
      <c r="AQ46011" s="95"/>
      <c r="AR46011" s="95"/>
      <c r="AS46011" s="95"/>
      <c r="AT46011" s="95"/>
      <c r="AU46011" s="95"/>
      <c r="AV46011" s="95"/>
      <c r="AW46011" s="95"/>
      <c r="AX46011" s="95"/>
      <c r="AY46011" s="95"/>
      <c r="AZ46011" s="95"/>
      <c r="BA46011" s="95"/>
      <c r="BB46011" s="95"/>
      <c r="BC46011" s="95"/>
      <c r="BD46011" s="95"/>
      <c r="BE46011" s="95"/>
      <c r="BF46011" s="95"/>
      <c r="BG46011" s="95"/>
      <c r="BH46011" s="95"/>
      <c r="BI46011" s="95"/>
      <c r="BJ46011" s="95"/>
      <c r="BK46011" s="95"/>
      <c r="BL46011" s="95"/>
      <c r="BM46011" s="95"/>
      <c r="BN46011" s="95"/>
      <c r="CA46011" s="95"/>
    </row>
    <row r="46012" spans="31:79" s="97" customFormat="1" x14ac:dyDescent="0.2">
      <c r="AE46012" s="80"/>
      <c r="AF46012" s="80"/>
      <c r="AN46012" s="95"/>
      <c r="AO46012" s="95"/>
      <c r="AP46012" s="95"/>
      <c r="AQ46012" s="95"/>
      <c r="AR46012" s="95"/>
      <c r="AS46012" s="95"/>
      <c r="AT46012" s="95"/>
      <c r="AU46012" s="95"/>
      <c r="AV46012" s="95"/>
      <c r="AW46012" s="95"/>
      <c r="AX46012" s="95"/>
      <c r="AY46012" s="95"/>
      <c r="AZ46012" s="95"/>
      <c r="BA46012" s="95"/>
      <c r="BB46012" s="95"/>
      <c r="BC46012" s="95"/>
      <c r="BD46012" s="95"/>
      <c r="BE46012" s="95"/>
      <c r="BF46012" s="95"/>
      <c r="BG46012" s="95"/>
      <c r="BH46012" s="95"/>
      <c r="BI46012" s="95"/>
      <c r="BJ46012" s="95"/>
      <c r="BK46012" s="95"/>
      <c r="BL46012" s="95"/>
      <c r="BM46012" s="95"/>
      <c r="BN46012" s="95"/>
      <c r="CA46012" s="95"/>
    </row>
    <row r="46013" spans="31:79" s="97" customFormat="1" x14ac:dyDescent="0.2">
      <c r="AE46013" s="80"/>
      <c r="AF46013" s="80"/>
      <c r="AN46013" s="95"/>
      <c r="AO46013" s="95"/>
      <c r="AP46013" s="95"/>
      <c r="AQ46013" s="95"/>
      <c r="AR46013" s="95"/>
      <c r="AS46013" s="95"/>
      <c r="AT46013" s="95"/>
      <c r="AU46013" s="95"/>
      <c r="AV46013" s="95"/>
      <c r="AW46013" s="95"/>
      <c r="AX46013" s="95"/>
      <c r="AY46013" s="95"/>
      <c r="AZ46013" s="95"/>
      <c r="BA46013" s="95"/>
      <c r="BB46013" s="95"/>
      <c r="BC46013" s="95"/>
      <c r="BD46013" s="95"/>
      <c r="BE46013" s="95"/>
      <c r="BF46013" s="95"/>
      <c r="BG46013" s="95"/>
      <c r="BH46013" s="95"/>
      <c r="BI46013" s="95"/>
      <c r="BJ46013" s="95"/>
      <c r="BK46013" s="95"/>
      <c r="BL46013" s="95"/>
      <c r="BM46013" s="95"/>
      <c r="BN46013" s="95"/>
      <c r="CA46013" s="95"/>
    </row>
    <row r="46014" spans="31:79" s="97" customFormat="1" x14ac:dyDescent="0.2">
      <c r="AE46014" s="80"/>
      <c r="AF46014" s="80"/>
      <c r="AN46014" s="95"/>
      <c r="AO46014" s="95"/>
      <c r="AP46014" s="95"/>
      <c r="AQ46014" s="95"/>
      <c r="AR46014" s="95"/>
      <c r="AS46014" s="95"/>
      <c r="AT46014" s="95"/>
      <c r="AU46014" s="95"/>
      <c r="AV46014" s="95"/>
      <c r="AW46014" s="95"/>
      <c r="AX46014" s="95"/>
      <c r="AY46014" s="95"/>
      <c r="AZ46014" s="95"/>
      <c r="BA46014" s="95"/>
      <c r="BB46014" s="95"/>
      <c r="BC46014" s="95"/>
      <c r="BD46014" s="95"/>
      <c r="BE46014" s="95"/>
      <c r="BF46014" s="95"/>
      <c r="BG46014" s="95"/>
      <c r="BH46014" s="95"/>
      <c r="BI46014" s="95"/>
      <c r="BJ46014" s="95"/>
      <c r="BK46014" s="95"/>
      <c r="BL46014" s="95"/>
      <c r="BM46014" s="95"/>
      <c r="BN46014" s="95"/>
      <c r="CA46014" s="95"/>
    </row>
    <row r="46015" spans="31:79" s="97" customFormat="1" x14ac:dyDescent="0.2">
      <c r="AE46015" s="80"/>
      <c r="AF46015" s="80"/>
      <c r="AN46015" s="95"/>
      <c r="AO46015" s="95"/>
      <c r="AP46015" s="95"/>
      <c r="AQ46015" s="95"/>
      <c r="AR46015" s="95"/>
      <c r="AS46015" s="95"/>
      <c r="AT46015" s="95"/>
      <c r="AU46015" s="95"/>
      <c r="AV46015" s="95"/>
      <c r="AW46015" s="95"/>
      <c r="AX46015" s="95"/>
      <c r="AY46015" s="95"/>
      <c r="AZ46015" s="95"/>
      <c r="BA46015" s="95"/>
      <c r="BB46015" s="95"/>
      <c r="BC46015" s="95"/>
      <c r="BD46015" s="95"/>
      <c r="BE46015" s="95"/>
      <c r="BF46015" s="95"/>
      <c r="BG46015" s="95"/>
      <c r="BH46015" s="95"/>
      <c r="BI46015" s="95"/>
      <c r="BJ46015" s="95"/>
      <c r="BK46015" s="95"/>
      <c r="BL46015" s="95"/>
      <c r="BM46015" s="95"/>
      <c r="BN46015" s="95"/>
      <c r="CA46015" s="95"/>
    </row>
    <row r="46016" spans="31:79" s="97" customFormat="1" x14ac:dyDescent="0.2">
      <c r="AE46016" s="80"/>
      <c r="AF46016" s="80"/>
      <c r="AN46016" s="95"/>
      <c r="AO46016" s="95"/>
      <c r="AP46016" s="95"/>
      <c r="AQ46016" s="95"/>
      <c r="AR46016" s="95"/>
      <c r="AS46016" s="95"/>
      <c r="AT46016" s="95"/>
      <c r="AU46016" s="95"/>
      <c r="AV46016" s="95"/>
      <c r="AW46016" s="95"/>
      <c r="AX46016" s="95"/>
      <c r="AY46016" s="95"/>
      <c r="AZ46016" s="95"/>
      <c r="BA46016" s="95"/>
      <c r="BB46016" s="95"/>
      <c r="BC46016" s="95"/>
      <c r="BD46016" s="95"/>
      <c r="BE46016" s="95"/>
      <c r="BF46016" s="95"/>
      <c r="BG46016" s="95"/>
      <c r="BH46016" s="95"/>
      <c r="BI46016" s="95"/>
      <c r="BJ46016" s="95"/>
      <c r="BK46016" s="95"/>
      <c r="BL46016" s="95"/>
      <c r="BM46016" s="95"/>
      <c r="BN46016" s="95"/>
      <c r="CA46016" s="95"/>
    </row>
    <row r="46017" spans="31:79" s="97" customFormat="1" x14ac:dyDescent="0.2">
      <c r="AE46017" s="80"/>
      <c r="AF46017" s="80"/>
      <c r="AN46017" s="95"/>
      <c r="AO46017" s="95"/>
      <c r="AP46017" s="95"/>
      <c r="AQ46017" s="95"/>
      <c r="AR46017" s="95"/>
      <c r="AS46017" s="95"/>
      <c r="AT46017" s="95"/>
      <c r="AU46017" s="95"/>
      <c r="AV46017" s="95"/>
      <c r="AW46017" s="95"/>
      <c r="AX46017" s="95"/>
      <c r="AY46017" s="95"/>
      <c r="AZ46017" s="95"/>
      <c r="BA46017" s="95"/>
      <c r="BB46017" s="95"/>
      <c r="BC46017" s="95"/>
      <c r="BD46017" s="95"/>
      <c r="BE46017" s="95"/>
      <c r="BF46017" s="95"/>
      <c r="BG46017" s="95"/>
      <c r="BH46017" s="95"/>
      <c r="BI46017" s="95"/>
      <c r="BJ46017" s="95"/>
      <c r="BK46017" s="95"/>
      <c r="BL46017" s="95"/>
      <c r="BM46017" s="95"/>
      <c r="BN46017" s="95"/>
      <c r="CA46017" s="95"/>
    </row>
    <row r="46018" spans="31:79" s="97" customFormat="1" x14ac:dyDescent="0.2">
      <c r="AE46018" s="80"/>
      <c r="AF46018" s="80"/>
      <c r="AN46018" s="95"/>
      <c r="AO46018" s="95"/>
      <c r="AP46018" s="95"/>
      <c r="AQ46018" s="95"/>
      <c r="AR46018" s="95"/>
      <c r="AS46018" s="95"/>
      <c r="AT46018" s="95"/>
      <c r="AU46018" s="95"/>
      <c r="AV46018" s="95"/>
      <c r="AW46018" s="95"/>
      <c r="AX46018" s="95"/>
      <c r="AY46018" s="95"/>
      <c r="AZ46018" s="95"/>
      <c r="BA46018" s="95"/>
      <c r="BB46018" s="95"/>
      <c r="BC46018" s="95"/>
      <c r="BD46018" s="95"/>
      <c r="BE46018" s="95"/>
      <c r="BF46018" s="95"/>
      <c r="BG46018" s="95"/>
      <c r="BH46018" s="95"/>
      <c r="BI46018" s="95"/>
      <c r="BJ46018" s="95"/>
      <c r="BK46018" s="95"/>
      <c r="BL46018" s="95"/>
      <c r="BM46018" s="95"/>
      <c r="BN46018" s="95"/>
      <c r="CA46018" s="95"/>
    </row>
    <row r="46019" spans="31:79" s="97" customFormat="1" x14ac:dyDescent="0.2">
      <c r="AE46019" s="80"/>
      <c r="AF46019" s="80"/>
      <c r="AN46019" s="95"/>
      <c r="AO46019" s="95"/>
      <c r="AP46019" s="95"/>
      <c r="AQ46019" s="95"/>
      <c r="AR46019" s="95"/>
      <c r="AS46019" s="95"/>
      <c r="AT46019" s="95"/>
      <c r="AU46019" s="95"/>
      <c r="AV46019" s="95"/>
      <c r="AW46019" s="95"/>
      <c r="AX46019" s="95"/>
      <c r="AY46019" s="95"/>
      <c r="AZ46019" s="95"/>
      <c r="BA46019" s="95"/>
      <c r="BB46019" s="95"/>
      <c r="BC46019" s="95"/>
      <c r="BD46019" s="95"/>
      <c r="BE46019" s="95"/>
      <c r="BF46019" s="95"/>
      <c r="BG46019" s="95"/>
      <c r="BH46019" s="95"/>
      <c r="BI46019" s="95"/>
      <c r="BJ46019" s="95"/>
      <c r="BK46019" s="95"/>
      <c r="BL46019" s="95"/>
      <c r="BM46019" s="95"/>
      <c r="BN46019" s="95"/>
      <c r="CA46019" s="95"/>
    </row>
    <row r="46020" spans="31:79" s="97" customFormat="1" x14ac:dyDescent="0.2">
      <c r="AE46020" s="80"/>
      <c r="AF46020" s="80"/>
      <c r="AN46020" s="95"/>
      <c r="AO46020" s="95"/>
      <c r="AP46020" s="95"/>
      <c r="AQ46020" s="95"/>
      <c r="AR46020" s="95"/>
      <c r="AS46020" s="95"/>
      <c r="AT46020" s="95"/>
      <c r="AU46020" s="95"/>
      <c r="AV46020" s="95"/>
      <c r="AW46020" s="95"/>
      <c r="AX46020" s="95"/>
      <c r="AY46020" s="95"/>
      <c r="AZ46020" s="95"/>
      <c r="BA46020" s="95"/>
      <c r="BB46020" s="95"/>
      <c r="BC46020" s="95"/>
      <c r="BD46020" s="95"/>
      <c r="BE46020" s="95"/>
      <c r="BF46020" s="95"/>
      <c r="BG46020" s="95"/>
      <c r="BH46020" s="95"/>
      <c r="BI46020" s="95"/>
      <c r="BJ46020" s="95"/>
      <c r="BK46020" s="95"/>
      <c r="BL46020" s="95"/>
      <c r="BM46020" s="95"/>
      <c r="BN46020" s="95"/>
      <c r="CA46020" s="95"/>
    </row>
    <row r="46021" spans="31:79" s="97" customFormat="1" x14ac:dyDescent="0.2">
      <c r="AE46021" s="80"/>
      <c r="AF46021" s="80"/>
      <c r="AN46021" s="95"/>
      <c r="AO46021" s="95"/>
      <c r="AP46021" s="95"/>
      <c r="AQ46021" s="95"/>
      <c r="AR46021" s="95"/>
      <c r="AS46021" s="95"/>
      <c r="AT46021" s="95"/>
      <c r="AU46021" s="95"/>
      <c r="AV46021" s="95"/>
      <c r="AW46021" s="95"/>
      <c r="AX46021" s="95"/>
      <c r="AY46021" s="95"/>
      <c r="AZ46021" s="95"/>
      <c r="BA46021" s="95"/>
      <c r="BB46021" s="95"/>
      <c r="BC46021" s="95"/>
      <c r="BD46021" s="95"/>
      <c r="BE46021" s="95"/>
      <c r="BF46021" s="95"/>
      <c r="BG46021" s="95"/>
      <c r="BH46021" s="95"/>
      <c r="BI46021" s="95"/>
      <c r="BJ46021" s="95"/>
      <c r="BK46021" s="95"/>
      <c r="BL46021" s="95"/>
      <c r="BM46021" s="95"/>
      <c r="BN46021" s="95"/>
      <c r="CA46021" s="95"/>
    </row>
    <row r="46022" spans="31:79" s="97" customFormat="1" x14ac:dyDescent="0.2">
      <c r="AE46022" s="80"/>
      <c r="AF46022" s="80"/>
      <c r="AN46022" s="95"/>
      <c r="AO46022" s="95"/>
      <c r="AP46022" s="95"/>
      <c r="AQ46022" s="95"/>
      <c r="AR46022" s="95"/>
      <c r="AS46022" s="95"/>
      <c r="AT46022" s="95"/>
      <c r="AU46022" s="95"/>
      <c r="AV46022" s="95"/>
      <c r="AW46022" s="95"/>
      <c r="AX46022" s="95"/>
      <c r="AY46022" s="95"/>
      <c r="AZ46022" s="95"/>
      <c r="BA46022" s="95"/>
      <c r="BB46022" s="95"/>
      <c r="BC46022" s="95"/>
      <c r="BD46022" s="95"/>
      <c r="BE46022" s="95"/>
      <c r="BF46022" s="95"/>
      <c r="BG46022" s="95"/>
      <c r="BH46022" s="95"/>
      <c r="BI46022" s="95"/>
      <c r="BJ46022" s="95"/>
      <c r="BK46022" s="95"/>
      <c r="BL46022" s="95"/>
      <c r="BM46022" s="95"/>
      <c r="BN46022" s="95"/>
      <c r="CA46022" s="95"/>
    </row>
    <row r="46023" spans="31:79" s="97" customFormat="1" x14ac:dyDescent="0.2">
      <c r="AE46023" s="80"/>
      <c r="AF46023" s="80"/>
      <c r="AN46023" s="95"/>
      <c r="AO46023" s="95"/>
      <c r="AP46023" s="95"/>
      <c r="AQ46023" s="95"/>
      <c r="AR46023" s="95"/>
      <c r="AS46023" s="95"/>
      <c r="AT46023" s="95"/>
      <c r="AU46023" s="95"/>
      <c r="AV46023" s="95"/>
      <c r="AW46023" s="95"/>
      <c r="AX46023" s="95"/>
      <c r="AY46023" s="95"/>
      <c r="AZ46023" s="95"/>
      <c r="BA46023" s="95"/>
      <c r="BB46023" s="95"/>
      <c r="BC46023" s="95"/>
      <c r="BD46023" s="95"/>
      <c r="BE46023" s="95"/>
      <c r="BF46023" s="95"/>
      <c r="BG46023" s="95"/>
      <c r="BH46023" s="95"/>
      <c r="BI46023" s="95"/>
      <c r="BJ46023" s="95"/>
      <c r="BK46023" s="95"/>
      <c r="BL46023" s="95"/>
      <c r="BM46023" s="95"/>
      <c r="BN46023" s="95"/>
      <c r="CA46023" s="95"/>
    </row>
    <row r="46024" spans="31:79" s="97" customFormat="1" x14ac:dyDescent="0.2">
      <c r="AE46024" s="80"/>
      <c r="AF46024" s="80"/>
      <c r="AN46024" s="95"/>
      <c r="AO46024" s="95"/>
      <c r="AP46024" s="95"/>
      <c r="AQ46024" s="95"/>
      <c r="AR46024" s="95"/>
      <c r="AS46024" s="95"/>
      <c r="AT46024" s="95"/>
      <c r="AU46024" s="95"/>
      <c r="AV46024" s="95"/>
      <c r="AW46024" s="95"/>
      <c r="AX46024" s="95"/>
      <c r="AY46024" s="95"/>
      <c r="AZ46024" s="95"/>
      <c r="BA46024" s="95"/>
      <c r="BB46024" s="95"/>
      <c r="BC46024" s="95"/>
      <c r="BD46024" s="95"/>
      <c r="BE46024" s="95"/>
      <c r="BF46024" s="95"/>
      <c r="BG46024" s="95"/>
      <c r="BH46024" s="95"/>
      <c r="BI46024" s="95"/>
      <c r="BJ46024" s="95"/>
      <c r="BK46024" s="95"/>
      <c r="BL46024" s="95"/>
      <c r="BM46024" s="95"/>
      <c r="BN46024" s="95"/>
      <c r="CA46024" s="95"/>
    </row>
    <row r="46025" spans="31:79" s="97" customFormat="1" x14ac:dyDescent="0.2">
      <c r="AE46025" s="80"/>
      <c r="AF46025" s="80"/>
      <c r="AN46025" s="95"/>
      <c r="AO46025" s="95"/>
      <c r="AP46025" s="95"/>
      <c r="AQ46025" s="95"/>
      <c r="AR46025" s="95"/>
      <c r="AS46025" s="95"/>
      <c r="AT46025" s="95"/>
      <c r="AU46025" s="95"/>
      <c r="AV46025" s="95"/>
      <c r="AW46025" s="95"/>
      <c r="AX46025" s="95"/>
      <c r="AY46025" s="95"/>
      <c r="AZ46025" s="95"/>
      <c r="BA46025" s="95"/>
      <c r="BB46025" s="95"/>
      <c r="BC46025" s="95"/>
      <c r="BD46025" s="95"/>
      <c r="BE46025" s="95"/>
      <c r="BF46025" s="95"/>
      <c r="BG46025" s="95"/>
      <c r="BH46025" s="95"/>
      <c r="BI46025" s="95"/>
      <c r="BJ46025" s="95"/>
      <c r="BK46025" s="95"/>
      <c r="BL46025" s="95"/>
      <c r="BM46025" s="95"/>
      <c r="BN46025" s="95"/>
      <c r="CA46025" s="95"/>
    </row>
    <row r="46026" spans="31:79" s="97" customFormat="1" x14ac:dyDescent="0.2">
      <c r="AE46026" s="80"/>
      <c r="AF46026" s="80"/>
      <c r="AN46026" s="95"/>
      <c r="AO46026" s="95"/>
      <c r="AP46026" s="95"/>
      <c r="AQ46026" s="95"/>
      <c r="AR46026" s="95"/>
      <c r="AS46026" s="95"/>
      <c r="AT46026" s="95"/>
      <c r="AU46026" s="95"/>
      <c r="AV46026" s="95"/>
      <c r="AW46026" s="95"/>
      <c r="AX46026" s="95"/>
      <c r="AY46026" s="95"/>
      <c r="AZ46026" s="95"/>
      <c r="BA46026" s="95"/>
      <c r="BB46026" s="95"/>
      <c r="BC46026" s="95"/>
      <c r="BD46026" s="95"/>
      <c r="BE46026" s="95"/>
      <c r="BF46026" s="95"/>
      <c r="BG46026" s="95"/>
      <c r="BH46026" s="95"/>
      <c r="BI46026" s="95"/>
      <c r="BJ46026" s="95"/>
      <c r="BK46026" s="95"/>
      <c r="BL46026" s="95"/>
      <c r="BM46026" s="95"/>
      <c r="BN46026" s="95"/>
      <c r="CA46026" s="95"/>
    </row>
    <row r="46027" spans="31:79" s="97" customFormat="1" x14ac:dyDescent="0.2">
      <c r="AE46027" s="80"/>
      <c r="AF46027" s="80"/>
      <c r="AN46027" s="95"/>
      <c r="AO46027" s="95"/>
      <c r="AP46027" s="95"/>
      <c r="AQ46027" s="95"/>
      <c r="AR46027" s="95"/>
      <c r="AS46027" s="95"/>
      <c r="AT46027" s="95"/>
      <c r="AU46027" s="95"/>
      <c r="AV46027" s="95"/>
      <c r="AW46027" s="95"/>
      <c r="AX46027" s="95"/>
      <c r="AY46027" s="95"/>
      <c r="AZ46027" s="95"/>
      <c r="BA46027" s="95"/>
      <c r="BB46027" s="95"/>
      <c r="BC46027" s="95"/>
      <c r="BD46027" s="95"/>
      <c r="BE46027" s="95"/>
      <c r="BF46027" s="95"/>
      <c r="BG46027" s="95"/>
      <c r="BH46027" s="95"/>
      <c r="BI46027" s="95"/>
      <c r="BJ46027" s="95"/>
      <c r="BK46027" s="95"/>
      <c r="BL46027" s="95"/>
      <c r="BM46027" s="95"/>
      <c r="BN46027" s="95"/>
      <c r="CA46027" s="95"/>
    </row>
    <row r="46028" spans="31:79" s="97" customFormat="1" x14ac:dyDescent="0.2">
      <c r="AE46028" s="95"/>
      <c r="AF46028" s="95"/>
      <c r="AN46028" s="95"/>
      <c r="AO46028" s="95"/>
      <c r="AP46028" s="95"/>
      <c r="AQ46028" s="95"/>
      <c r="AR46028" s="95"/>
      <c r="AS46028" s="95"/>
      <c r="AT46028" s="95"/>
      <c r="AU46028" s="95"/>
      <c r="AV46028" s="95"/>
      <c r="AW46028" s="95"/>
      <c r="AX46028" s="95"/>
      <c r="AY46028" s="95"/>
      <c r="AZ46028" s="95"/>
      <c r="BA46028" s="95"/>
      <c r="BB46028" s="95"/>
      <c r="BC46028" s="95"/>
      <c r="BD46028" s="95"/>
      <c r="BE46028" s="95"/>
      <c r="BF46028" s="95"/>
      <c r="BG46028" s="95"/>
      <c r="BH46028" s="95"/>
      <c r="BI46028" s="95"/>
      <c r="BJ46028" s="95"/>
      <c r="BK46028" s="95"/>
      <c r="BL46028" s="95"/>
      <c r="BM46028" s="95"/>
      <c r="BN46028" s="95"/>
      <c r="CA46028" s="95"/>
    </row>
    <row r="46029" spans="31:79" s="97" customFormat="1" x14ac:dyDescent="0.2">
      <c r="AE46029" s="95"/>
      <c r="AF46029" s="95"/>
      <c r="AN46029" s="95"/>
      <c r="AO46029" s="95"/>
      <c r="AP46029" s="95"/>
      <c r="AQ46029" s="95"/>
      <c r="AR46029" s="95"/>
      <c r="AS46029" s="95"/>
      <c r="AT46029" s="95"/>
      <c r="AU46029" s="95"/>
      <c r="AV46029" s="95"/>
      <c r="AW46029" s="95"/>
      <c r="AX46029" s="95"/>
      <c r="AY46029" s="95"/>
      <c r="AZ46029" s="95"/>
      <c r="BA46029" s="95"/>
      <c r="BB46029" s="95"/>
      <c r="BC46029" s="95"/>
      <c r="BD46029" s="95"/>
      <c r="BE46029" s="95"/>
      <c r="BF46029" s="95"/>
      <c r="BG46029" s="95"/>
      <c r="BH46029" s="95"/>
      <c r="BI46029" s="95"/>
      <c r="BJ46029" s="95"/>
      <c r="BK46029" s="95"/>
      <c r="BL46029" s="95"/>
      <c r="BM46029" s="95"/>
      <c r="BN46029" s="95"/>
      <c r="CA46029" s="95"/>
    </row>
    <row r="46030" spans="31:79" s="97" customFormat="1" x14ac:dyDescent="0.2">
      <c r="AE46030" s="95"/>
      <c r="AF46030" s="95"/>
      <c r="AN46030" s="95"/>
      <c r="AO46030" s="95"/>
      <c r="AP46030" s="95"/>
      <c r="AQ46030" s="95"/>
      <c r="AR46030" s="95"/>
      <c r="AS46030" s="95"/>
      <c r="AT46030" s="95"/>
      <c r="AU46030" s="95"/>
      <c r="AV46030" s="95"/>
      <c r="AW46030" s="95"/>
      <c r="AX46030" s="95"/>
      <c r="AY46030" s="95"/>
      <c r="AZ46030" s="95"/>
      <c r="BA46030" s="95"/>
      <c r="BB46030" s="95"/>
      <c r="BC46030" s="95"/>
      <c r="BD46030" s="95"/>
      <c r="BE46030" s="95"/>
      <c r="BF46030" s="95"/>
      <c r="BG46030" s="95"/>
      <c r="BH46030" s="95"/>
      <c r="BI46030" s="95"/>
      <c r="BJ46030" s="95"/>
      <c r="BK46030" s="95"/>
      <c r="BL46030" s="95"/>
      <c r="BM46030" s="95"/>
      <c r="BN46030" s="95"/>
      <c r="CA46030" s="95"/>
    </row>
    <row r="46031" spans="31:79" s="97" customFormat="1" x14ac:dyDescent="0.2">
      <c r="AE46031" s="95"/>
      <c r="AF46031" s="95"/>
      <c r="AN46031" s="95"/>
      <c r="AO46031" s="95"/>
      <c r="AP46031" s="95"/>
      <c r="AQ46031" s="95"/>
      <c r="AR46031" s="95"/>
      <c r="AS46031" s="95"/>
      <c r="AT46031" s="95"/>
      <c r="AU46031" s="95"/>
      <c r="AV46031" s="95"/>
      <c r="AW46031" s="95"/>
      <c r="AX46031" s="95"/>
      <c r="AY46031" s="95"/>
      <c r="AZ46031" s="95"/>
      <c r="BA46031" s="95"/>
      <c r="BB46031" s="95"/>
      <c r="BC46031" s="95"/>
      <c r="BD46031" s="95"/>
      <c r="BE46031" s="95"/>
      <c r="BF46031" s="95"/>
      <c r="BG46031" s="95"/>
      <c r="BH46031" s="95"/>
      <c r="BI46031" s="95"/>
      <c r="BJ46031" s="95"/>
      <c r="BK46031" s="95"/>
      <c r="BL46031" s="95"/>
      <c r="BM46031" s="95"/>
      <c r="BN46031" s="95"/>
      <c r="CA46031" s="95"/>
    </row>
    <row r="46032" spans="31:79" s="97" customFormat="1" x14ac:dyDescent="0.2">
      <c r="AE46032" s="95"/>
      <c r="AF46032" s="95"/>
      <c r="AN46032" s="95"/>
      <c r="AO46032" s="95"/>
      <c r="AP46032" s="95"/>
      <c r="AQ46032" s="95"/>
      <c r="AR46032" s="95"/>
      <c r="AS46032" s="95"/>
      <c r="AT46032" s="95"/>
      <c r="AU46032" s="95"/>
      <c r="AV46032" s="95"/>
      <c r="AW46032" s="95"/>
      <c r="AX46032" s="95"/>
      <c r="AY46032" s="95"/>
      <c r="AZ46032" s="95"/>
      <c r="BA46032" s="95"/>
      <c r="BB46032" s="95"/>
      <c r="BC46032" s="95"/>
      <c r="BD46032" s="95"/>
      <c r="BE46032" s="95"/>
      <c r="BF46032" s="95"/>
      <c r="BG46032" s="95"/>
      <c r="BH46032" s="95"/>
      <c r="BI46032" s="95"/>
      <c r="BJ46032" s="95"/>
      <c r="BK46032" s="95"/>
      <c r="BL46032" s="95"/>
      <c r="BM46032" s="95"/>
      <c r="BN46032" s="95"/>
      <c r="CA46032" s="95"/>
    </row>
    <row r="46033" spans="31:79" s="97" customFormat="1" x14ac:dyDescent="0.2">
      <c r="AE46033" s="95"/>
      <c r="AF46033" s="95"/>
      <c r="AN46033" s="95"/>
      <c r="AO46033" s="95"/>
      <c r="AP46033" s="95"/>
      <c r="AQ46033" s="95"/>
      <c r="AR46033" s="95"/>
      <c r="AS46033" s="95"/>
      <c r="AT46033" s="95"/>
      <c r="AU46033" s="95"/>
      <c r="AV46033" s="95"/>
      <c r="AW46033" s="95"/>
      <c r="AX46033" s="95"/>
      <c r="AY46033" s="95"/>
      <c r="AZ46033" s="95"/>
      <c r="BA46033" s="95"/>
      <c r="BB46033" s="95"/>
      <c r="BC46033" s="95"/>
      <c r="BD46033" s="95"/>
      <c r="BE46033" s="95"/>
      <c r="BF46033" s="95"/>
      <c r="BG46033" s="95"/>
      <c r="BH46033" s="95"/>
      <c r="BI46033" s="95"/>
      <c r="BJ46033" s="95"/>
      <c r="BK46033" s="95"/>
      <c r="BL46033" s="95"/>
      <c r="BM46033" s="95"/>
      <c r="BN46033" s="95"/>
      <c r="CA46033" s="95"/>
    </row>
    <row r="46034" spans="31:79" s="97" customFormat="1" x14ac:dyDescent="0.2">
      <c r="AE46034" s="95"/>
      <c r="AF46034" s="95"/>
      <c r="AN46034" s="95"/>
      <c r="AO46034" s="95"/>
      <c r="AP46034" s="95"/>
      <c r="AQ46034" s="95"/>
      <c r="AR46034" s="95"/>
      <c r="AS46034" s="95"/>
      <c r="AT46034" s="95"/>
      <c r="AU46034" s="95"/>
      <c r="AV46034" s="95"/>
      <c r="AW46034" s="95"/>
      <c r="AX46034" s="95"/>
      <c r="AY46034" s="95"/>
      <c r="AZ46034" s="95"/>
      <c r="BA46034" s="95"/>
      <c r="BB46034" s="95"/>
      <c r="BC46034" s="95"/>
      <c r="BD46034" s="95"/>
      <c r="BE46034" s="95"/>
      <c r="BF46034" s="95"/>
      <c r="BG46034" s="95"/>
      <c r="BH46034" s="95"/>
      <c r="BI46034" s="95"/>
      <c r="BJ46034" s="95"/>
      <c r="BK46034" s="95"/>
      <c r="BL46034" s="95"/>
      <c r="BM46034" s="95"/>
      <c r="BN46034" s="95"/>
      <c r="CA46034" s="95"/>
    </row>
    <row r="46035" spans="31:79" s="97" customFormat="1" x14ac:dyDescent="0.2">
      <c r="AE46035" s="95"/>
      <c r="AF46035" s="95"/>
      <c r="AN46035" s="95"/>
      <c r="AO46035" s="95"/>
      <c r="AP46035" s="95"/>
      <c r="AQ46035" s="95"/>
      <c r="AR46035" s="95"/>
      <c r="AS46035" s="95"/>
      <c r="AT46035" s="95"/>
      <c r="AU46035" s="95"/>
      <c r="AV46035" s="95"/>
      <c r="AW46035" s="95"/>
      <c r="AX46035" s="95"/>
      <c r="AY46035" s="95"/>
      <c r="AZ46035" s="95"/>
      <c r="BA46035" s="95"/>
      <c r="BB46035" s="95"/>
      <c r="BC46035" s="95"/>
      <c r="BD46035" s="95"/>
      <c r="BE46035" s="95"/>
      <c r="BF46035" s="95"/>
      <c r="BG46035" s="95"/>
      <c r="BH46035" s="95"/>
      <c r="BI46035" s="95"/>
      <c r="BJ46035" s="95"/>
      <c r="BK46035" s="95"/>
      <c r="BL46035" s="95"/>
      <c r="BM46035" s="95"/>
      <c r="BN46035" s="95"/>
      <c r="CA46035" s="95"/>
    </row>
    <row r="46036" spans="31:79" s="97" customFormat="1" x14ac:dyDescent="0.2">
      <c r="AE46036" s="95"/>
      <c r="AF46036" s="95"/>
      <c r="AN46036" s="95"/>
      <c r="AO46036" s="95"/>
      <c r="AP46036" s="95"/>
      <c r="AQ46036" s="95"/>
      <c r="AR46036" s="95"/>
      <c r="AS46036" s="95"/>
      <c r="AT46036" s="95"/>
      <c r="AU46036" s="95"/>
      <c r="AV46036" s="95"/>
      <c r="AW46036" s="95"/>
      <c r="AX46036" s="95"/>
      <c r="AY46036" s="95"/>
      <c r="AZ46036" s="95"/>
      <c r="BA46036" s="95"/>
      <c r="BB46036" s="95"/>
      <c r="BC46036" s="95"/>
      <c r="BD46036" s="95"/>
      <c r="BE46036" s="95"/>
      <c r="BF46036" s="95"/>
      <c r="BG46036" s="95"/>
      <c r="BH46036" s="95"/>
      <c r="BI46036" s="95"/>
      <c r="BJ46036" s="95"/>
      <c r="BK46036" s="95"/>
      <c r="BL46036" s="95"/>
      <c r="BM46036" s="95"/>
      <c r="BN46036" s="95"/>
      <c r="CA46036" s="95"/>
    </row>
    <row r="46037" spans="31:79" s="97" customFormat="1" x14ac:dyDescent="0.2">
      <c r="AE46037" s="95"/>
      <c r="AF46037" s="95"/>
      <c r="AN46037" s="95"/>
      <c r="AO46037" s="95"/>
      <c r="AP46037" s="95"/>
      <c r="AQ46037" s="95"/>
      <c r="AR46037" s="95"/>
      <c r="AS46037" s="95"/>
      <c r="AT46037" s="95"/>
      <c r="AU46037" s="95"/>
      <c r="AV46037" s="95"/>
      <c r="AW46037" s="95"/>
      <c r="AX46037" s="95"/>
      <c r="AY46037" s="95"/>
      <c r="AZ46037" s="95"/>
      <c r="BA46037" s="95"/>
      <c r="BB46037" s="95"/>
      <c r="BC46037" s="95"/>
      <c r="BD46037" s="95"/>
      <c r="BE46037" s="95"/>
      <c r="BF46037" s="95"/>
      <c r="BG46037" s="95"/>
      <c r="BH46037" s="95"/>
      <c r="BI46037" s="95"/>
      <c r="BJ46037" s="95"/>
      <c r="BK46037" s="95"/>
      <c r="BL46037" s="95"/>
      <c r="BM46037" s="95"/>
      <c r="BN46037" s="95"/>
      <c r="CA46037" s="95"/>
    </row>
    <row r="46038" spans="31:79" s="97" customFormat="1" x14ac:dyDescent="0.2">
      <c r="AE46038" s="95"/>
      <c r="AF46038" s="95"/>
      <c r="AN46038" s="95"/>
      <c r="AO46038" s="95"/>
      <c r="AP46038" s="95"/>
      <c r="AQ46038" s="95"/>
      <c r="AR46038" s="95"/>
      <c r="AS46038" s="95"/>
      <c r="AT46038" s="95"/>
      <c r="AU46038" s="95"/>
      <c r="AV46038" s="95"/>
      <c r="AW46038" s="95"/>
      <c r="AX46038" s="95"/>
      <c r="AY46038" s="95"/>
      <c r="AZ46038" s="95"/>
      <c r="BA46038" s="95"/>
      <c r="BB46038" s="95"/>
      <c r="BC46038" s="95"/>
      <c r="BD46038" s="95"/>
      <c r="BE46038" s="95"/>
      <c r="BF46038" s="95"/>
      <c r="BG46038" s="95"/>
      <c r="BH46038" s="95"/>
      <c r="BI46038" s="95"/>
      <c r="BJ46038" s="95"/>
      <c r="BK46038" s="95"/>
      <c r="BL46038" s="95"/>
      <c r="BM46038" s="95"/>
      <c r="BN46038" s="95"/>
      <c r="CA46038" s="95"/>
    </row>
    <row r="46039" spans="31:79" s="97" customFormat="1" x14ac:dyDescent="0.2">
      <c r="AE46039" s="95"/>
      <c r="AF46039" s="95"/>
      <c r="AN46039" s="95"/>
      <c r="AO46039" s="95"/>
      <c r="AP46039" s="95"/>
      <c r="AQ46039" s="95"/>
      <c r="AR46039" s="95"/>
      <c r="AS46039" s="95"/>
      <c r="AT46039" s="95"/>
      <c r="AU46039" s="95"/>
      <c r="AV46039" s="95"/>
      <c r="AW46039" s="95"/>
      <c r="AX46039" s="95"/>
      <c r="AY46039" s="95"/>
      <c r="AZ46039" s="95"/>
      <c r="BA46039" s="95"/>
      <c r="BB46039" s="95"/>
      <c r="BC46039" s="95"/>
      <c r="BD46039" s="95"/>
      <c r="BE46039" s="95"/>
      <c r="BF46039" s="95"/>
      <c r="BG46039" s="95"/>
      <c r="BH46039" s="95"/>
      <c r="BI46039" s="95"/>
      <c r="BJ46039" s="95"/>
      <c r="BK46039" s="95"/>
      <c r="BL46039" s="95"/>
      <c r="BM46039" s="95"/>
      <c r="BN46039" s="95"/>
      <c r="CA46039" s="95"/>
    </row>
    <row r="46040" spans="31:79" s="97" customFormat="1" x14ac:dyDescent="0.2">
      <c r="AE46040" s="95"/>
      <c r="AF46040" s="95"/>
      <c r="AN46040" s="95"/>
      <c r="AO46040" s="95"/>
      <c r="AP46040" s="95"/>
      <c r="AQ46040" s="95"/>
      <c r="AR46040" s="95"/>
      <c r="AS46040" s="95"/>
      <c r="AT46040" s="95"/>
      <c r="AU46040" s="95"/>
      <c r="AV46040" s="95"/>
      <c r="AW46040" s="95"/>
      <c r="AX46040" s="95"/>
      <c r="AY46040" s="95"/>
      <c r="AZ46040" s="95"/>
      <c r="BA46040" s="95"/>
      <c r="BB46040" s="95"/>
      <c r="BC46040" s="95"/>
      <c r="BD46040" s="95"/>
      <c r="BE46040" s="95"/>
      <c r="BF46040" s="95"/>
      <c r="BG46040" s="95"/>
      <c r="BH46040" s="95"/>
      <c r="BI46040" s="95"/>
      <c r="BJ46040" s="95"/>
      <c r="BK46040" s="95"/>
      <c r="BL46040" s="95"/>
      <c r="BM46040" s="95"/>
      <c r="BN46040" s="95"/>
      <c r="CA46040" s="95"/>
    </row>
    <row r="46041" spans="31:79" s="97" customFormat="1" x14ac:dyDescent="0.2">
      <c r="AE46041" s="95"/>
      <c r="AF46041" s="95"/>
      <c r="AN46041" s="95"/>
      <c r="AO46041" s="95"/>
      <c r="AP46041" s="95"/>
      <c r="AQ46041" s="95"/>
      <c r="AR46041" s="95"/>
      <c r="AS46041" s="95"/>
      <c r="AT46041" s="95"/>
      <c r="AU46041" s="95"/>
      <c r="AV46041" s="95"/>
      <c r="AW46041" s="95"/>
      <c r="AX46041" s="95"/>
      <c r="AY46041" s="95"/>
      <c r="AZ46041" s="95"/>
      <c r="BA46041" s="95"/>
      <c r="BB46041" s="95"/>
      <c r="BC46041" s="95"/>
      <c r="BD46041" s="95"/>
      <c r="BE46041" s="95"/>
      <c r="BF46041" s="95"/>
      <c r="BG46041" s="95"/>
      <c r="BH46041" s="95"/>
      <c r="BI46041" s="95"/>
      <c r="BJ46041" s="95"/>
      <c r="BK46041" s="95"/>
      <c r="BL46041" s="95"/>
      <c r="BM46041" s="95"/>
      <c r="BN46041" s="95"/>
      <c r="CA46041" s="95"/>
    </row>
    <row r="46042" spans="31:79" s="97" customFormat="1" x14ac:dyDescent="0.2">
      <c r="AE46042" s="95"/>
      <c r="AF46042" s="95"/>
      <c r="AN46042" s="95"/>
      <c r="AO46042" s="95"/>
      <c r="AP46042" s="95"/>
      <c r="AQ46042" s="95"/>
      <c r="AR46042" s="95"/>
      <c r="AS46042" s="95"/>
      <c r="AT46042" s="95"/>
      <c r="AU46042" s="95"/>
      <c r="AV46042" s="95"/>
      <c r="AW46042" s="95"/>
      <c r="AX46042" s="95"/>
      <c r="AY46042" s="95"/>
      <c r="AZ46042" s="95"/>
      <c r="BA46042" s="95"/>
      <c r="BB46042" s="95"/>
      <c r="BC46042" s="95"/>
      <c r="BD46042" s="95"/>
      <c r="BE46042" s="95"/>
      <c r="BF46042" s="95"/>
      <c r="BG46042" s="95"/>
      <c r="BH46042" s="95"/>
      <c r="BI46042" s="95"/>
      <c r="BJ46042" s="95"/>
      <c r="BK46042" s="95"/>
      <c r="BL46042" s="95"/>
      <c r="BM46042" s="95"/>
      <c r="BN46042" s="95"/>
      <c r="CA46042" s="95"/>
    </row>
    <row r="46043" spans="31:79" s="97" customFormat="1" x14ac:dyDescent="0.2">
      <c r="AE46043" s="95"/>
      <c r="AF46043" s="95"/>
      <c r="AN46043" s="95"/>
      <c r="AO46043" s="95"/>
      <c r="AP46043" s="95"/>
      <c r="AQ46043" s="95"/>
      <c r="AR46043" s="95"/>
      <c r="AS46043" s="95"/>
      <c r="AT46043" s="95"/>
      <c r="AU46043" s="95"/>
      <c r="AV46043" s="95"/>
      <c r="AW46043" s="95"/>
      <c r="AX46043" s="95"/>
      <c r="AY46043" s="95"/>
      <c r="AZ46043" s="95"/>
      <c r="BA46043" s="95"/>
      <c r="BB46043" s="95"/>
      <c r="BC46043" s="95"/>
      <c r="BD46043" s="95"/>
      <c r="BE46043" s="95"/>
      <c r="BF46043" s="95"/>
      <c r="BG46043" s="95"/>
      <c r="BH46043" s="95"/>
      <c r="BI46043" s="95"/>
      <c r="BJ46043" s="95"/>
      <c r="BK46043" s="95"/>
      <c r="BL46043" s="95"/>
      <c r="BM46043" s="95"/>
      <c r="BN46043" s="95"/>
      <c r="CA46043" s="95"/>
    </row>
    <row r="46044" spans="31:79" s="97" customFormat="1" x14ac:dyDescent="0.2">
      <c r="AE46044" s="95"/>
      <c r="AF46044" s="95"/>
      <c r="AN46044" s="95"/>
      <c r="AO46044" s="95"/>
      <c r="AP46044" s="95"/>
      <c r="AQ46044" s="95"/>
      <c r="AR46044" s="95"/>
      <c r="AS46044" s="95"/>
      <c r="AT46044" s="95"/>
      <c r="AU46044" s="95"/>
      <c r="AV46044" s="95"/>
      <c r="AW46044" s="95"/>
      <c r="AX46044" s="95"/>
      <c r="AY46044" s="95"/>
      <c r="AZ46044" s="95"/>
      <c r="BA46044" s="95"/>
      <c r="BB46044" s="95"/>
      <c r="BC46044" s="95"/>
      <c r="BD46044" s="95"/>
      <c r="BE46044" s="95"/>
      <c r="BF46044" s="95"/>
      <c r="BG46044" s="95"/>
      <c r="BH46044" s="95"/>
      <c r="BI46044" s="95"/>
      <c r="BJ46044" s="95"/>
      <c r="BK46044" s="95"/>
      <c r="BL46044" s="95"/>
      <c r="BM46044" s="95"/>
      <c r="BN46044" s="95"/>
      <c r="CA46044" s="95"/>
    </row>
    <row r="46045" spans="31:79" s="97" customFormat="1" x14ac:dyDescent="0.2">
      <c r="AE46045" s="95"/>
      <c r="AF46045" s="95"/>
      <c r="AN46045" s="95"/>
      <c r="AO46045" s="95"/>
      <c r="AP46045" s="95"/>
      <c r="AQ46045" s="95"/>
      <c r="AR46045" s="95"/>
      <c r="AS46045" s="95"/>
      <c r="AT46045" s="95"/>
      <c r="AU46045" s="95"/>
      <c r="AV46045" s="95"/>
      <c r="AW46045" s="95"/>
      <c r="AX46045" s="95"/>
      <c r="AY46045" s="95"/>
      <c r="AZ46045" s="95"/>
      <c r="BA46045" s="95"/>
      <c r="BB46045" s="95"/>
      <c r="BC46045" s="95"/>
      <c r="BD46045" s="95"/>
      <c r="BE46045" s="95"/>
      <c r="BF46045" s="95"/>
      <c r="BG46045" s="95"/>
      <c r="BH46045" s="95"/>
      <c r="BI46045" s="95"/>
      <c r="BJ46045" s="95"/>
      <c r="BK46045" s="95"/>
      <c r="BL46045" s="95"/>
      <c r="BM46045" s="95"/>
      <c r="BN46045" s="95"/>
      <c r="CA46045" s="95"/>
    </row>
    <row r="46046" spans="31:79" s="97" customFormat="1" x14ac:dyDescent="0.2">
      <c r="AE46046" s="95"/>
      <c r="AF46046" s="95"/>
      <c r="AN46046" s="95"/>
      <c r="AO46046" s="95"/>
      <c r="AP46046" s="95"/>
      <c r="AQ46046" s="95"/>
      <c r="AR46046" s="95"/>
      <c r="AS46046" s="95"/>
      <c r="AT46046" s="95"/>
      <c r="AU46046" s="95"/>
      <c r="AV46046" s="95"/>
      <c r="AW46046" s="95"/>
      <c r="AX46046" s="95"/>
      <c r="AY46046" s="95"/>
      <c r="AZ46046" s="95"/>
      <c r="BA46046" s="95"/>
      <c r="BB46046" s="95"/>
      <c r="BC46046" s="95"/>
      <c r="BD46046" s="95"/>
      <c r="BE46046" s="95"/>
      <c r="BF46046" s="95"/>
      <c r="BG46046" s="95"/>
      <c r="BH46046" s="95"/>
      <c r="BI46046" s="95"/>
      <c r="BJ46046" s="95"/>
      <c r="BK46046" s="95"/>
      <c r="BL46046" s="95"/>
      <c r="BM46046" s="95"/>
      <c r="BN46046" s="95"/>
      <c r="CA46046" s="95"/>
    </row>
    <row r="46047" spans="31:79" s="97" customFormat="1" x14ac:dyDescent="0.2">
      <c r="AE46047" s="95"/>
      <c r="AF46047" s="95"/>
      <c r="AN46047" s="95"/>
      <c r="AO46047" s="95"/>
      <c r="AP46047" s="95"/>
      <c r="AQ46047" s="95"/>
      <c r="AR46047" s="95"/>
      <c r="AS46047" s="95"/>
      <c r="AT46047" s="95"/>
      <c r="AU46047" s="95"/>
      <c r="AV46047" s="95"/>
      <c r="AW46047" s="95"/>
      <c r="AX46047" s="95"/>
      <c r="AY46047" s="95"/>
      <c r="AZ46047" s="95"/>
      <c r="BA46047" s="95"/>
      <c r="BB46047" s="95"/>
      <c r="BC46047" s="95"/>
      <c r="BD46047" s="95"/>
      <c r="BE46047" s="95"/>
      <c r="BF46047" s="95"/>
      <c r="BG46047" s="95"/>
      <c r="BH46047" s="95"/>
      <c r="BI46047" s="95"/>
      <c r="BJ46047" s="95"/>
      <c r="BK46047" s="95"/>
      <c r="BL46047" s="95"/>
      <c r="BM46047" s="95"/>
      <c r="BN46047" s="95"/>
      <c r="CA46047" s="95"/>
    </row>
    <row r="46048" spans="31:79" s="97" customFormat="1" x14ac:dyDescent="0.2">
      <c r="AE46048" s="95"/>
      <c r="AF46048" s="95"/>
      <c r="AN46048" s="95"/>
      <c r="AO46048" s="95"/>
      <c r="AP46048" s="95"/>
      <c r="AQ46048" s="95"/>
      <c r="AR46048" s="95"/>
      <c r="AS46048" s="95"/>
      <c r="AT46048" s="95"/>
      <c r="AU46048" s="95"/>
      <c r="AV46048" s="95"/>
      <c r="AW46048" s="95"/>
      <c r="AX46048" s="95"/>
      <c r="AY46048" s="95"/>
      <c r="AZ46048" s="95"/>
      <c r="BA46048" s="95"/>
      <c r="BB46048" s="95"/>
      <c r="BC46048" s="95"/>
      <c r="BD46048" s="95"/>
      <c r="BE46048" s="95"/>
      <c r="BF46048" s="95"/>
      <c r="BG46048" s="95"/>
      <c r="BH46048" s="95"/>
      <c r="BI46048" s="95"/>
      <c r="BJ46048" s="95"/>
      <c r="BK46048" s="95"/>
      <c r="BL46048" s="95"/>
      <c r="BM46048" s="95"/>
      <c r="BN46048" s="95"/>
      <c r="CA46048" s="95"/>
    </row>
    <row r="46049" spans="31:79" s="97" customFormat="1" x14ac:dyDescent="0.2">
      <c r="AE46049" s="95"/>
      <c r="AF46049" s="95"/>
      <c r="AN46049" s="95"/>
      <c r="AO46049" s="95"/>
      <c r="AP46049" s="95"/>
      <c r="AQ46049" s="95"/>
      <c r="AR46049" s="95"/>
      <c r="AS46049" s="95"/>
      <c r="AT46049" s="95"/>
      <c r="AU46049" s="95"/>
      <c r="AV46049" s="95"/>
      <c r="AW46049" s="95"/>
      <c r="AX46049" s="95"/>
      <c r="AY46049" s="95"/>
      <c r="AZ46049" s="95"/>
      <c r="BA46049" s="95"/>
      <c r="BB46049" s="95"/>
      <c r="BC46049" s="95"/>
      <c r="BD46049" s="95"/>
      <c r="BE46049" s="95"/>
      <c r="BF46049" s="95"/>
      <c r="BG46049" s="95"/>
      <c r="BH46049" s="95"/>
      <c r="BI46049" s="95"/>
      <c r="BJ46049" s="95"/>
      <c r="BK46049" s="95"/>
      <c r="BL46049" s="95"/>
      <c r="BM46049" s="95"/>
      <c r="BN46049" s="95"/>
      <c r="CA46049" s="95"/>
    </row>
    <row r="46050" spans="31:79" s="97" customFormat="1" x14ac:dyDescent="0.2">
      <c r="AE46050" s="95"/>
      <c r="AF46050" s="95"/>
      <c r="AN46050" s="95"/>
      <c r="AO46050" s="95"/>
      <c r="AP46050" s="95"/>
      <c r="AQ46050" s="95"/>
      <c r="AR46050" s="95"/>
      <c r="AS46050" s="95"/>
      <c r="AT46050" s="95"/>
      <c r="AU46050" s="95"/>
      <c r="AV46050" s="95"/>
      <c r="AW46050" s="95"/>
      <c r="AX46050" s="95"/>
      <c r="AY46050" s="95"/>
      <c r="AZ46050" s="95"/>
      <c r="BA46050" s="95"/>
      <c r="BB46050" s="95"/>
      <c r="BC46050" s="95"/>
      <c r="BD46050" s="95"/>
      <c r="BE46050" s="95"/>
      <c r="BF46050" s="95"/>
      <c r="BG46050" s="95"/>
      <c r="BH46050" s="95"/>
      <c r="BI46050" s="95"/>
      <c r="BJ46050" s="95"/>
      <c r="BK46050" s="95"/>
      <c r="BL46050" s="95"/>
      <c r="BM46050" s="95"/>
      <c r="BN46050" s="95"/>
      <c r="CA46050" s="95"/>
    </row>
    <row r="46051" spans="31:79" s="97" customFormat="1" x14ac:dyDescent="0.2">
      <c r="AE46051" s="95"/>
      <c r="AF46051" s="95"/>
      <c r="AN46051" s="95"/>
      <c r="AO46051" s="95"/>
      <c r="AP46051" s="95"/>
      <c r="AQ46051" s="95"/>
      <c r="AR46051" s="95"/>
      <c r="AS46051" s="95"/>
      <c r="AT46051" s="95"/>
      <c r="AU46051" s="95"/>
      <c r="AV46051" s="95"/>
      <c r="AW46051" s="95"/>
      <c r="AX46051" s="95"/>
      <c r="AY46051" s="95"/>
      <c r="AZ46051" s="95"/>
      <c r="BA46051" s="95"/>
      <c r="BB46051" s="95"/>
      <c r="BC46051" s="95"/>
      <c r="BD46051" s="95"/>
      <c r="BE46051" s="95"/>
      <c r="BF46051" s="95"/>
      <c r="BG46051" s="95"/>
      <c r="BH46051" s="95"/>
      <c r="BI46051" s="95"/>
      <c r="BJ46051" s="95"/>
      <c r="BK46051" s="95"/>
      <c r="BL46051" s="95"/>
      <c r="BM46051" s="95"/>
      <c r="BN46051" s="95"/>
      <c r="CA46051" s="95"/>
    </row>
    <row r="46052" spans="31:79" s="97" customFormat="1" x14ac:dyDescent="0.2">
      <c r="AE46052" s="95"/>
      <c r="AF46052" s="95"/>
      <c r="AN46052" s="95"/>
      <c r="AO46052" s="95"/>
      <c r="AP46052" s="95"/>
      <c r="AQ46052" s="95"/>
      <c r="AR46052" s="95"/>
      <c r="AS46052" s="95"/>
      <c r="AT46052" s="95"/>
      <c r="AU46052" s="95"/>
      <c r="AV46052" s="95"/>
      <c r="AW46052" s="95"/>
      <c r="AX46052" s="95"/>
      <c r="AY46052" s="95"/>
      <c r="AZ46052" s="95"/>
      <c r="BA46052" s="95"/>
      <c r="BB46052" s="95"/>
      <c r="BC46052" s="95"/>
      <c r="BD46052" s="95"/>
      <c r="BE46052" s="95"/>
      <c r="BF46052" s="95"/>
      <c r="BG46052" s="95"/>
      <c r="BH46052" s="95"/>
      <c r="BI46052" s="95"/>
      <c r="BJ46052" s="95"/>
      <c r="BK46052" s="95"/>
      <c r="BL46052" s="95"/>
      <c r="BM46052" s="95"/>
      <c r="BN46052" s="95"/>
      <c r="CA46052" s="95"/>
    </row>
    <row r="46053" spans="31:79" s="97" customFormat="1" x14ac:dyDescent="0.2">
      <c r="AE46053" s="95"/>
      <c r="AF46053" s="95"/>
      <c r="AN46053" s="95"/>
      <c r="AO46053" s="95"/>
      <c r="AP46053" s="95"/>
      <c r="AQ46053" s="95"/>
      <c r="AR46053" s="95"/>
      <c r="AS46053" s="95"/>
      <c r="AT46053" s="95"/>
      <c r="AU46053" s="95"/>
      <c r="AV46053" s="95"/>
      <c r="AW46053" s="95"/>
      <c r="AX46053" s="95"/>
      <c r="AY46053" s="95"/>
      <c r="AZ46053" s="95"/>
      <c r="BA46053" s="95"/>
      <c r="BB46053" s="95"/>
      <c r="BC46053" s="95"/>
      <c r="BD46053" s="95"/>
      <c r="BE46053" s="95"/>
      <c r="BF46053" s="95"/>
      <c r="BG46053" s="95"/>
      <c r="BH46053" s="95"/>
      <c r="BI46053" s="95"/>
      <c r="BJ46053" s="95"/>
      <c r="BK46053" s="95"/>
      <c r="BL46053" s="95"/>
      <c r="BM46053" s="95"/>
      <c r="BN46053" s="95"/>
      <c r="CA46053" s="95"/>
    </row>
    <row r="46054" spans="31:79" s="97" customFormat="1" x14ac:dyDescent="0.2">
      <c r="AE46054" s="95"/>
      <c r="AF46054" s="95"/>
      <c r="AN46054" s="95"/>
      <c r="AO46054" s="95"/>
      <c r="AP46054" s="95"/>
      <c r="AQ46054" s="95"/>
      <c r="AR46054" s="95"/>
      <c r="AS46054" s="95"/>
      <c r="AT46054" s="95"/>
      <c r="AU46054" s="95"/>
      <c r="AV46054" s="95"/>
      <c r="AW46054" s="95"/>
      <c r="AX46054" s="95"/>
      <c r="AY46054" s="95"/>
      <c r="AZ46054" s="95"/>
      <c r="BA46054" s="95"/>
      <c r="BB46054" s="95"/>
      <c r="BC46054" s="95"/>
      <c r="BD46054" s="95"/>
      <c r="BE46054" s="95"/>
      <c r="BF46054" s="95"/>
      <c r="BG46054" s="95"/>
      <c r="BH46054" s="95"/>
      <c r="BI46054" s="95"/>
      <c r="BJ46054" s="95"/>
      <c r="BK46054" s="95"/>
      <c r="BL46054" s="95"/>
      <c r="BM46054" s="95"/>
      <c r="BN46054" s="95"/>
      <c r="CA46054" s="95"/>
    </row>
    <row r="46055" spans="31:79" s="97" customFormat="1" x14ac:dyDescent="0.2">
      <c r="AE46055" s="95"/>
      <c r="AF46055" s="95"/>
      <c r="AN46055" s="95"/>
      <c r="AO46055" s="95"/>
      <c r="AP46055" s="95"/>
      <c r="AQ46055" s="95"/>
      <c r="AR46055" s="95"/>
      <c r="AS46055" s="95"/>
      <c r="AT46055" s="95"/>
      <c r="AU46055" s="95"/>
      <c r="AV46055" s="95"/>
      <c r="AW46055" s="95"/>
      <c r="AX46055" s="95"/>
      <c r="AY46055" s="95"/>
      <c r="AZ46055" s="95"/>
      <c r="BA46055" s="95"/>
      <c r="BB46055" s="95"/>
      <c r="BC46055" s="95"/>
      <c r="BD46055" s="95"/>
      <c r="BE46055" s="95"/>
      <c r="BF46055" s="95"/>
      <c r="BG46055" s="95"/>
      <c r="BH46055" s="95"/>
      <c r="BI46055" s="95"/>
      <c r="BJ46055" s="95"/>
      <c r="BK46055" s="95"/>
      <c r="BL46055" s="95"/>
      <c r="BM46055" s="95"/>
      <c r="BN46055" s="95"/>
      <c r="CA46055" s="95"/>
    </row>
    <row r="46056" spans="31:79" s="97" customFormat="1" x14ac:dyDescent="0.2">
      <c r="AE46056" s="95"/>
      <c r="AF46056" s="95"/>
      <c r="AN46056" s="95"/>
      <c r="AO46056" s="95"/>
      <c r="AP46056" s="95"/>
      <c r="AQ46056" s="95"/>
      <c r="AR46056" s="95"/>
      <c r="AS46056" s="95"/>
      <c r="AT46056" s="95"/>
      <c r="AU46056" s="95"/>
      <c r="AV46056" s="95"/>
      <c r="AW46056" s="95"/>
      <c r="AX46056" s="95"/>
      <c r="AY46056" s="95"/>
      <c r="AZ46056" s="95"/>
      <c r="BA46056" s="95"/>
      <c r="BB46056" s="95"/>
      <c r="BC46056" s="95"/>
      <c r="BD46056" s="95"/>
      <c r="BE46056" s="95"/>
      <c r="BF46056" s="95"/>
      <c r="BG46056" s="95"/>
      <c r="BH46056" s="95"/>
      <c r="BI46056" s="95"/>
      <c r="BJ46056" s="95"/>
      <c r="BK46056" s="95"/>
      <c r="BL46056" s="95"/>
      <c r="BM46056" s="95"/>
      <c r="BN46056" s="95"/>
      <c r="CA46056" s="95"/>
    </row>
    <row r="46057" spans="31:79" s="97" customFormat="1" x14ac:dyDescent="0.2">
      <c r="AE46057" s="95"/>
      <c r="AF46057" s="95"/>
      <c r="AN46057" s="95"/>
      <c r="AO46057" s="95"/>
      <c r="AP46057" s="95"/>
      <c r="AQ46057" s="95"/>
      <c r="AR46057" s="95"/>
      <c r="AS46057" s="95"/>
      <c r="AT46057" s="95"/>
      <c r="AU46057" s="95"/>
      <c r="AV46057" s="95"/>
      <c r="AW46057" s="95"/>
      <c r="AX46057" s="95"/>
      <c r="AY46057" s="95"/>
      <c r="AZ46057" s="95"/>
      <c r="BA46057" s="95"/>
      <c r="BB46057" s="95"/>
      <c r="BC46057" s="95"/>
      <c r="BD46057" s="95"/>
      <c r="BE46057" s="95"/>
      <c r="BF46057" s="95"/>
      <c r="BG46057" s="95"/>
      <c r="BH46057" s="95"/>
      <c r="BI46057" s="95"/>
      <c r="BJ46057" s="95"/>
      <c r="BK46057" s="95"/>
      <c r="BL46057" s="95"/>
      <c r="BM46057" s="95"/>
      <c r="BN46057" s="95"/>
      <c r="CA46057" s="95"/>
    </row>
    <row r="46058" spans="31:79" s="97" customFormat="1" x14ac:dyDescent="0.2">
      <c r="AE46058" s="95"/>
      <c r="AF46058" s="95"/>
      <c r="AN46058" s="95"/>
      <c r="AO46058" s="95"/>
      <c r="AP46058" s="95"/>
      <c r="AQ46058" s="95"/>
      <c r="AR46058" s="95"/>
      <c r="AS46058" s="95"/>
      <c r="AT46058" s="95"/>
      <c r="AU46058" s="95"/>
      <c r="AV46058" s="95"/>
      <c r="AW46058" s="95"/>
      <c r="AX46058" s="95"/>
      <c r="AY46058" s="95"/>
      <c r="AZ46058" s="95"/>
      <c r="BA46058" s="95"/>
      <c r="BB46058" s="95"/>
      <c r="BC46058" s="95"/>
      <c r="BD46058" s="95"/>
      <c r="BE46058" s="95"/>
      <c r="BF46058" s="95"/>
      <c r="BG46058" s="95"/>
      <c r="BH46058" s="95"/>
      <c r="BI46058" s="95"/>
      <c r="BJ46058" s="95"/>
      <c r="BK46058" s="95"/>
      <c r="BL46058" s="95"/>
      <c r="BM46058" s="95"/>
      <c r="BN46058" s="95"/>
      <c r="CA46058" s="95"/>
    </row>
    <row r="46059" spans="31:79" s="97" customFormat="1" x14ac:dyDescent="0.2">
      <c r="AE46059" s="95"/>
      <c r="AF46059" s="95"/>
      <c r="AN46059" s="95"/>
      <c r="AO46059" s="95"/>
      <c r="AP46059" s="95"/>
      <c r="AQ46059" s="95"/>
      <c r="AR46059" s="95"/>
      <c r="AS46059" s="95"/>
      <c r="AT46059" s="95"/>
      <c r="AU46059" s="95"/>
      <c r="AV46059" s="95"/>
      <c r="AW46059" s="95"/>
      <c r="AX46059" s="95"/>
      <c r="AY46059" s="95"/>
      <c r="AZ46059" s="95"/>
      <c r="BA46059" s="95"/>
      <c r="BB46059" s="95"/>
      <c r="BC46059" s="95"/>
      <c r="BD46059" s="95"/>
      <c r="BE46059" s="95"/>
      <c r="BF46059" s="95"/>
      <c r="BG46059" s="95"/>
      <c r="BH46059" s="95"/>
      <c r="BI46059" s="95"/>
      <c r="BJ46059" s="95"/>
      <c r="BK46059" s="95"/>
      <c r="BL46059" s="95"/>
      <c r="BM46059" s="95"/>
      <c r="BN46059" s="95"/>
      <c r="CA46059" s="95"/>
    </row>
    <row r="46060" spans="31:79" s="97" customFormat="1" x14ac:dyDescent="0.2">
      <c r="AE46060" s="95"/>
      <c r="AF46060" s="95"/>
      <c r="AN46060" s="95"/>
      <c r="AO46060" s="95"/>
      <c r="AP46060" s="95"/>
      <c r="AQ46060" s="95"/>
      <c r="AR46060" s="95"/>
      <c r="AS46060" s="95"/>
      <c r="AT46060" s="95"/>
      <c r="AU46060" s="95"/>
      <c r="AV46060" s="95"/>
      <c r="AW46060" s="95"/>
      <c r="AX46060" s="95"/>
      <c r="AY46060" s="95"/>
      <c r="AZ46060" s="95"/>
      <c r="BA46060" s="95"/>
      <c r="BB46060" s="95"/>
      <c r="BC46060" s="95"/>
      <c r="BD46060" s="95"/>
      <c r="BE46060" s="95"/>
      <c r="BF46060" s="95"/>
      <c r="BG46060" s="95"/>
      <c r="BH46060" s="95"/>
      <c r="BI46060" s="95"/>
      <c r="BJ46060" s="95"/>
      <c r="BK46060" s="95"/>
      <c r="BL46060" s="95"/>
      <c r="BM46060" s="95"/>
      <c r="BN46060" s="95"/>
      <c r="CA46060" s="95"/>
    </row>
    <row r="46061" spans="31:79" s="97" customFormat="1" x14ac:dyDescent="0.2">
      <c r="AE46061" s="95"/>
      <c r="AF46061" s="95"/>
      <c r="AN46061" s="95"/>
      <c r="AO46061" s="95"/>
      <c r="AP46061" s="95"/>
      <c r="AQ46061" s="95"/>
      <c r="AR46061" s="95"/>
      <c r="AS46061" s="95"/>
      <c r="AT46061" s="95"/>
      <c r="AU46061" s="95"/>
      <c r="AV46061" s="95"/>
      <c r="AW46061" s="95"/>
      <c r="AX46061" s="95"/>
      <c r="AY46061" s="95"/>
      <c r="AZ46061" s="95"/>
      <c r="BA46061" s="95"/>
      <c r="BB46061" s="95"/>
      <c r="BC46061" s="95"/>
      <c r="BD46061" s="95"/>
      <c r="BE46061" s="95"/>
      <c r="BF46061" s="95"/>
      <c r="BG46061" s="95"/>
      <c r="BH46061" s="95"/>
      <c r="BI46061" s="95"/>
      <c r="BJ46061" s="95"/>
      <c r="BK46061" s="95"/>
      <c r="BL46061" s="95"/>
      <c r="BM46061" s="95"/>
      <c r="BN46061" s="95"/>
      <c r="CA46061" s="95"/>
    </row>
    <row r="46062" spans="31:79" s="97" customFormat="1" x14ac:dyDescent="0.2">
      <c r="AE46062" s="95"/>
      <c r="AF46062" s="95"/>
      <c r="AN46062" s="95"/>
      <c r="AO46062" s="95"/>
      <c r="AP46062" s="95"/>
      <c r="AQ46062" s="95"/>
      <c r="AR46062" s="95"/>
      <c r="AS46062" s="95"/>
      <c r="AT46062" s="95"/>
      <c r="AU46062" s="95"/>
      <c r="AV46062" s="95"/>
      <c r="AW46062" s="95"/>
      <c r="AX46062" s="95"/>
      <c r="AY46062" s="95"/>
      <c r="AZ46062" s="95"/>
      <c r="BA46062" s="95"/>
      <c r="BB46062" s="95"/>
      <c r="BC46062" s="95"/>
      <c r="BD46062" s="95"/>
      <c r="BE46062" s="95"/>
      <c r="BF46062" s="95"/>
      <c r="BG46062" s="95"/>
      <c r="BH46062" s="95"/>
      <c r="BI46062" s="95"/>
      <c r="BJ46062" s="95"/>
      <c r="BK46062" s="95"/>
      <c r="BL46062" s="95"/>
      <c r="BM46062" s="95"/>
      <c r="BN46062" s="95"/>
      <c r="CA46062" s="95"/>
    </row>
    <row r="46063" spans="31:79" s="97" customFormat="1" x14ac:dyDescent="0.2">
      <c r="AE46063" s="95"/>
      <c r="AF46063" s="95"/>
      <c r="AN46063" s="95"/>
      <c r="AO46063" s="95"/>
      <c r="AP46063" s="95"/>
      <c r="AQ46063" s="95"/>
      <c r="AR46063" s="95"/>
      <c r="AS46063" s="95"/>
      <c r="AT46063" s="95"/>
      <c r="AU46063" s="95"/>
      <c r="AV46063" s="95"/>
      <c r="AW46063" s="95"/>
      <c r="AX46063" s="95"/>
      <c r="AY46063" s="95"/>
      <c r="AZ46063" s="95"/>
      <c r="BA46063" s="95"/>
      <c r="BB46063" s="95"/>
      <c r="BC46063" s="95"/>
      <c r="BD46063" s="95"/>
      <c r="BE46063" s="95"/>
      <c r="BF46063" s="95"/>
      <c r="BG46063" s="95"/>
      <c r="BH46063" s="95"/>
      <c r="BI46063" s="95"/>
      <c r="BJ46063" s="95"/>
      <c r="BK46063" s="95"/>
      <c r="BL46063" s="95"/>
      <c r="BM46063" s="95"/>
      <c r="BN46063" s="95"/>
      <c r="CA46063" s="95"/>
    </row>
    <row r="46064" spans="31:79" s="97" customFormat="1" x14ac:dyDescent="0.2">
      <c r="AE46064" s="95"/>
      <c r="AF46064" s="95"/>
      <c r="AN46064" s="95"/>
      <c r="AO46064" s="95"/>
      <c r="AP46064" s="95"/>
      <c r="AQ46064" s="95"/>
      <c r="AR46064" s="95"/>
      <c r="AS46064" s="95"/>
      <c r="AT46064" s="95"/>
      <c r="AU46064" s="95"/>
      <c r="AV46064" s="95"/>
      <c r="AW46064" s="95"/>
      <c r="AX46064" s="95"/>
      <c r="AY46064" s="95"/>
      <c r="AZ46064" s="95"/>
      <c r="BA46064" s="95"/>
      <c r="BB46064" s="95"/>
      <c r="BC46064" s="95"/>
      <c r="BD46064" s="95"/>
      <c r="BE46064" s="95"/>
      <c r="BF46064" s="95"/>
      <c r="BG46064" s="95"/>
      <c r="BH46064" s="95"/>
      <c r="BI46064" s="95"/>
      <c r="BJ46064" s="95"/>
      <c r="BK46064" s="95"/>
      <c r="BL46064" s="95"/>
      <c r="BM46064" s="95"/>
      <c r="BN46064" s="95"/>
      <c r="CA46064" s="95"/>
    </row>
    <row r="46065" spans="31:79" s="97" customFormat="1" x14ac:dyDescent="0.2">
      <c r="AE46065" s="95"/>
      <c r="AF46065" s="95"/>
      <c r="AN46065" s="95"/>
      <c r="AO46065" s="95"/>
      <c r="AP46065" s="95"/>
      <c r="AQ46065" s="95"/>
      <c r="AR46065" s="95"/>
      <c r="AS46065" s="95"/>
      <c r="AT46065" s="95"/>
      <c r="AU46065" s="95"/>
      <c r="AV46065" s="95"/>
      <c r="AW46065" s="95"/>
      <c r="AX46065" s="95"/>
      <c r="AY46065" s="95"/>
      <c r="AZ46065" s="95"/>
      <c r="BA46065" s="95"/>
      <c r="BB46065" s="95"/>
      <c r="BC46065" s="95"/>
      <c r="BD46065" s="95"/>
      <c r="BE46065" s="95"/>
      <c r="BF46065" s="95"/>
      <c r="BG46065" s="95"/>
      <c r="BH46065" s="95"/>
      <c r="BI46065" s="95"/>
      <c r="BJ46065" s="95"/>
      <c r="BK46065" s="95"/>
      <c r="BL46065" s="95"/>
      <c r="BM46065" s="95"/>
      <c r="BN46065" s="95"/>
      <c r="CA46065" s="95"/>
    </row>
    <row r="46066" spans="31:79" s="97" customFormat="1" x14ac:dyDescent="0.2">
      <c r="AE46066" s="95"/>
      <c r="AF46066" s="95"/>
      <c r="AN46066" s="95"/>
      <c r="AO46066" s="95"/>
      <c r="AP46066" s="95"/>
      <c r="AQ46066" s="95"/>
      <c r="AR46066" s="95"/>
      <c r="AS46066" s="95"/>
      <c r="AT46066" s="95"/>
      <c r="AU46066" s="95"/>
      <c r="AV46066" s="95"/>
      <c r="AW46066" s="95"/>
      <c r="AX46066" s="95"/>
      <c r="AY46066" s="95"/>
      <c r="AZ46066" s="95"/>
      <c r="BA46066" s="95"/>
      <c r="BB46066" s="95"/>
      <c r="BC46066" s="95"/>
      <c r="BD46066" s="95"/>
      <c r="BE46066" s="95"/>
      <c r="BF46066" s="95"/>
      <c r="BG46066" s="95"/>
      <c r="BH46066" s="95"/>
      <c r="BI46066" s="95"/>
      <c r="BJ46066" s="95"/>
      <c r="BK46066" s="95"/>
      <c r="BL46066" s="95"/>
      <c r="BM46066" s="95"/>
      <c r="BN46066" s="95"/>
      <c r="CA46066" s="95"/>
    </row>
    <row r="46067" spans="31:79" s="97" customFormat="1" x14ac:dyDescent="0.2">
      <c r="AE46067" s="95"/>
      <c r="AF46067" s="95"/>
      <c r="AN46067" s="95"/>
      <c r="AO46067" s="95"/>
      <c r="AP46067" s="95"/>
      <c r="AQ46067" s="95"/>
      <c r="AR46067" s="95"/>
      <c r="AS46067" s="95"/>
      <c r="AT46067" s="95"/>
      <c r="AU46067" s="95"/>
      <c r="AV46067" s="95"/>
      <c r="AW46067" s="95"/>
      <c r="AX46067" s="95"/>
      <c r="AY46067" s="95"/>
      <c r="AZ46067" s="95"/>
      <c r="BA46067" s="95"/>
      <c r="BB46067" s="95"/>
      <c r="BC46067" s="95"/>
      <c r="BD46067" s="95"/>
      <c r="BE46067" s="95"/>
      <c r="BF46067" s="95"/>
      <c r="BG46067" s="95"/>
      <c r="BH46067" s="95"/>
      <c r="BI46067" s="95"/>
      <c r="BJ46067" s="95"/>
      <c r="BK46067" s="95"/>
      <c r="BL46067" s="95"/>
      <c r="BM46067" s="95"/>
      <c r="BN46067" s="95"/>
      <c r="CA46067" s="95"/>
    </row>
    <row r="46068" spans="31:79" s="97" customFormat="1" x14ac:dyDescent="0.2">
      <c r="AE46068" s="95"/>
      <c r="AF46068" s="95"/>
      <c r="AN46068" s="95"/>
      <c r="AO46068" s="95"/>
      <c r="AP46068" s="95"/>
      <c r="AQ46068" s="95"/>
      <c r="AR46068" s="95"/>
      <c r="AS46068" s="95"/>
      <c r="AT46068" s="95"/>
      <c r="AU46068" s="95"/>
      <c r="AV46068" s="95"/>
      <c r="AW46068" s="95"/>
      <c r="AX46068" s="95"/>
      <c r="AY46068" s="95"/>
      <c r="AZ46068" s="95"/>
      <c r="BA46068" s="95"/>
      <c r="BB46068" s="95"/>
      <c r="BC46068" s="95"/>
      <c r="BD46068" s="95"/>
      <c r="BE46068" s="95"/>
      <c r="BF46068" s="95"/>
      <c r="BG46068" s="95"/>
      <c r="BH46068" s="95"/>
      <c r="BI46068" s="95"/>
      <c r="BJ46068" s="95"/>
      <c r="BK46068" s="95"/>
      <c r="BL46068" s="95"/>
      <c r="BM46068" s="95"/>
      <c r="BN46068" s="95"/>
      <c r="CA46068" s="95"/>
    </row>
    <row r="46069" spans="31:79" s="97" customFormat="1" x14ac:dyDescent="0.2">
      <c r="AE46069" s="95"/>
      <c r="AF46069" s="95"/>
      <c r="AN46069" s="95"/>
      <c r="AO46069" s="95"/>
      <c r="AP46069" s="95"/>
      <c r="AQ46069" s="95"/>
      <c r="AR46069" s="95"/>
      <c r="AS46069" s="95"/>
      <c r="AT46069" s="95"/>
      <c r="AU46069" s="95"/>
      <c r="AV46069" s="95"/>
      <c r="AW46069" s="95"/>
      <c r="AX46069" s="95"/>
      <c r="AY46069" s="95"/>
      <c r="AZ46069" s="95"/>
      <c r="BA46069" s="95"/>
      <c r="BB46069" s="95"/>
      <c r="BC46069" s="95"/>
      <c r="BD46069" s="95"/>
      <c r="BE46069" s="95"/>
      <c r="BF46069" s="95"/>
      <c r="BG46069" s="95"/>
      <c r="BH46069" s="95"/>
      <c r="BI46069" s="95"/>
      <c r="BJ46069" s="95"/>
      <c r="BK46069" s="95"/>
      <c r="BL46069" s="95"/>
      <c r="BM46069" s="95"/>
      <c r="BN46069" s="95"/>
      <c r="CA46069" s="95"/>
    </row>
    <row r="46070" spans="31:79" s="97" customFormat="1" x14ac:dyDescent="0.2">
      <c r="AE46070" s="95"/>
      <c r="AF46070" s="95"/>
      <c r="AN46070" s="95"/>
      <c r="AO46070" s="95"/>
      <c r="AP46070" s="95"/>
      <c r="AQ46070" s="95"/>
      <c r="AR46070" s="95"/>
      <c r="AS46070" s="95"/>
      <c r="AT46070" s="95"/>
      <c r="AU46070" s="95"/>
      <c r="AV46070" s="95"/>
      <c r="AW46070" s="95"/>
      <c r="AX46070" s="95"/>
      <c r="AY46070" s="95"/>
      <c r="AZ46070" s="95"/>
      <c r="BA46070" s="95"/>
      <c r="BB46070" s="95"/>
      <c r="BC46070" s="95"/>
      <c r="BD46070" s="95"/>
      <c r="BE46070" s="95"/>
      <c r="BF46070" s="95"/>
      <c r="BG46070" s="95"/>
      <c r="BH46070" s="95"/>
      <c r="BI46070" s="95"/>
      <c r="BJ46070" s="95"/>
      <c r="BK46070" s="95"/>
      <c r="BL46070" s="95"/>
      <c r="BM46070" s="95"/>
      <c r="BN46070" s="95"/>
      <c r="CA46070" s="95"/>
    </row>
    <row r="46071" spans="31:79" s="97" customFormat="1" x14ac:dyDescent="0.2">
      <c r="AE46071" s="95"/>
      <c r="AF46071" s="95"/>
      <c r="AN46071" s="95"/>
      <c r="AO46071" s="95"/>
      <c r="AP46071" s="95"/>
      <c r="AQ46071" s="95"/>
      <c r="AR46071" s="95"/>
      <c r="AS46071" s="95"/>
      <c r="AT46071" s="95"/>
      <c r="AU46071" s="95"/>
      <c r="AV46071" s="95"/>
      <c r="AW46071" s="95"/>
      <c r="AX46071" s="95"/>
      <c r="AY46071" s="95"/>
      <c r="AZ46071" s="95"/>
      <c r="BA46071" s="95"/>
      <c r="BB46071" s="95"/>
      <c r="BC46071" s="95"/>
      <c r="BD46071" s="95"/>
      <c r="BE46071" s="95"/>
      <c r="BF46071" s="95"/>
      <c r="BG46071" s="95"/>
      <c r="BH46071" s="95"/>
      <c r="BI46071" s="95"/>
      <c r="BJ46071" s="95"/>
      <c r="BK46071" s="95"/>
      <c r="BL46071" s="95"/>
      <c r="BM46071" s="95"/>
      <c r="BN46071" s="95"/>
      <c r="CA46071" s="95"/>
    </row>
    <row r="46072" spans="31:79" s="97" customFormat="1" x14ac:dyDescent="0.2">
      <c r="AE46072" s="95"/>
      <c r="AF46072" s="95"/>
      <c r="AN46072" s="95"/>
      <c r="AO46072" s="95"/>
      <c r="AP46072" s="95"/>
      <c r="AQ46072" s="95"/>
      <c r="AR46072" s="95"/>
      <c r="AS46072" s="95"/>
      <c r="AT46072" s="95"/>
      <c r="AU46072" s="95"/>
      <c r="AV46072" s="95"/>
      <c r="AW46072" s="95"/>
      <c r="AX46072" s="95"/>
      <c r="AY46072" s="95"/>
      <c r="AZ46072" s="95"/>
      <c r="BA46072" s="95"/>
      <c r="BB46072" s="95"/>
      <c r="BC46072" s="95"/>
      <c r="BD46072" s="95"/>
      <c r="BE46072" s="95"/>
      <c r="BF46072" s="95"/>
      <c r="BG46072" s="95"/>
      <c r="BH46072" s="95"/>
      <c r="BI46072" s="95"/>
      <c r="BJ46072" s="95"/>
      <c r="BK46072" s="95"/>
      <c r="BL46072" s="95"/>
      <c r="BM46072" s="95"/>
      <c r="BN46072" s="95"/>
      <c r="CA46072" s="95"/>
    </row>
    <row r="46073" spans="31:79" s="97" customFormat="1" x14ac:dyDescent="0.2">
      <c r="AE46073" s="95"/>
      <c r="AF46073" s="95"/>
      <c r="AN46073" s="95"/>
      <c r="AO46073" s="95"/>
      <c r="AP46073" s="95"/>
      <c r="AQ46073" s="95"/>
      <c r="AR46073" s="95"/>
      <c r="AS46073" s="95"/>
      <c r="AT46073" s="95"/>
      <c r="AU46073" s="95"/>
      <c r="AV46073" s="95"/>
      <c r="AW46073" s="95"/>
      <c r="AX46073" s="95"/>
      <c r="AY46073" s="95"/>
      <c r="AZ46073" s="95"/>
      <c r="BA46073" s="95"/>
      <c r="BB46073" s="95"/>
      <c r="BC46073" s="95"/>
      <c r="BD46073" s="95"/>
      <c r="BE46073" s="95"/>
      <c r="BF46073" s="95"/>
      <c r="BG46073" s="95"/>
      <c r="BH46073" s="95"/>
      <c r="BI46073" s="95"/>
      <c r="BJ46073" s="95"/>
      <c r="BK46073" s="95"/>
      <c r="BL46073" s="95"/>
      <c r="BM46073" s="95"/>
      <c r="BN46073" s="95"/>
      <c r="CA46073" s="95"/>
    </row>
    <row r="46074" spans="31:79" s="97" customFormat="1" x14ac:dyDescent="0.2">
      <c r="AE46074" s="95"/>
      <c r="AF46074" s="95"/>
      <c r="AN46074" s="95"/>
      <c r="AO46074" s="95"/>
      <c r="AP46074" s="95"/>
      <c r="AQ46074" s="95"/>
      <c r="AR46074" s="95"/>
      <c r="AS46074" s="95"/>
      <c r="AT46074" s="95"/>
      <c r="AU46074" s="95"/>
      <c r="AV46074" s="95"/>
      <c r="AW46074" s="95"/>
      <c r="AX46074" s="95"/>
      <c r="AY46074" s="95"/>
      <c r="AZ46074" s="95"/>
      <c r="BA46074" s="95"/>
      <c r="BB46074" s="95"/>
      <c r="BC46074" s="95"/>
      <c r="BD46074" s="95"/>
      <c r="BE46074" s="95"/>
      <c r="BF46074" s="95"/>
      <c r="BG46074" s="95"/>
      <c r="BH46074" s="95"/>
      <c r="BI46074" s="95"/>
      <c r="BJ46074" s="95"/>
      <c r="BK46074" s="95"/>
      <c r="BL46074" s="95"/>
      <c r="BM46074" s="95"/>
      <c r="BN46074" s="95"/>
      <c r="CA46074" s="95"/>
    </row>
    <row r="46075" spans="31:79" s="97" customFormat="1" x14ac:dyDescent="0.2">
      <c r="AE46075" s="95"/>
      <c r="AF46075" s="95"/>
      <c r="AN46075" s="95"/>
      <c r="AO46075" s="95"/>
      <c r="AP46075" s="95"/>
      <c r="AQ46075" s="95"/>
      <c r="AR46075" s="95"/>
      <c r="AS46075" s="95"/>
      <c r="AT46075" s="95"/>
      <c r="AU46075" s="95"/>
      <c r="AV46075" s="95"/>
      <c r="AW46075" s="95"/>
      <c r="AX46075" s="95"/>
      <c r="AY46075" s="95"/>
      <c r="AZ46075" s="95"/>
      <c r="BA46075" s="95"/>
      <c r="BB46075" s="95"/>
      <c r="BC46075" s="95"/>
      <c r="BD46075" s="95"/>
      <c r="BE46075" s="95"/>
      <c r="BF46075" s="95"/>
      <c r="BG46075" s="95"/>
      <c r="BH46075" s="95"/>
      <c r="BI46075" s="95"/>
      <c r="BJ46075" s="95"/>
      <c r="BK46075" s="95"/>
      <c r="BL46075" s="95"/>
      <c r="BM46075" s="95"/>
      <c r="BN46075" s="95"/>
      <c r="CA46075" s="95"/>
    </row>
    <row r="46076" spans="31:79" s="97" customFormat="1" x14ac:dyDescent="0.2">
      <c r="AE46076" s="95"/>
      <c r="AF46076" s="95"/>
      <c r="AN46076" s="95"/>
      <c r="AO46076" s="95"/>
      <c r="AP46076" s="95"/>
      <c r="AQ46076" s="95"/>
      <c r="AR46076" s="95"/>
      <c r="AS46076" s="95"/>
      <c r="AT46076" s="95"/>
      <c r="AU46076" s="95"/>
      <c r="AV46076" s="95"/>
      <c r="AW46076" s="95"/>
      <c r="AX46076" s="95"/>
      <c r="AY46076" s="95"/>
      <c r="AZ46076" s="95"/>
      <c r="BA46076" s="95"/>
      <c r="BB46076" s="95"/>
      <c r="BC46076" s="95"/>
      <c r="BD46076" s="95"/>
      <c r="BE46076" s="95"/>
      <c r="BF46076" s="95"/>
      <c r="BG46076" s="95"/>
      <c r="BH46076" s="95"/>
      <c r="BI46076" s="95"/>
      <c r="BJ46076" s="95"/>
      <c r="BK46076" s="95"/>
      <c r="BL46076" s="95"/>
      <c r="BM46076" s="95"/>
      <c r="BN46076" s="95"/>
      <c r="CA46076" s="95"/>
    </row>
    <row r="46077" spans="31:79" s="97" customFormat="1" x14ac:dyDescent="0.2">
      <c r="AE46077" s="95"/>
      <c r="AF46077" s="95"/>
      <c r="AN46077" s="95"/>
      <c r="AO46077" s="95"/>
      <c r="AP46077" s="95"/>
      <c r="AQ46077" s="95"/>
      <c r="AR46077" s="95"/>
      <c r="AS46077" s="95"/>
      <c r="AT46077" s="95"/>
      <c r="AU46077" s="95"/>
      <c r="AV46077" s="95"/>
      <c r="AW46077" s="95"/>
      <c r="AX46077" s="95"/>
      <c r="AY46077" s="95"/>
      <c r="AZ46077" s="95"/>
      <c r="BA46077" s="95"/>
      <c r="BB46077" s="95"/>
      <c r="BC46077" s="95"/>
      <c r="BD46077" s="95"/>
      <c r="BE46077" s="95"/>
      <c r="BF46077" s="95"/>
      <c r="BG46077" s="95"/>
      <c r="BH46077" s="95"/>
      <c r="BI46077" s="95"/>
      <c r="BJ46077" s="95"/>
      <c r="BK46077" s="95"/>
      <c r="BL46077" s="95"/>
      <c r="BM46077" s="95"/>
      <c r="BN46077" s="95"/>
      <c r="CA46077" s="95"/>
    </row>
    <row r="46078" spans="31:79" s="97" customFormat="1" x14ac:dyDescent="0.2">
      <c r="AE46078" s="95"/>
      <c r="AF46078" s="95"/>
      <c r="AN46078" s="95"/>
      <c r="AO46078" s="95"/>
      <c r="AP46078" s="95"/>
      <c r="AQ46078" s="95"/>
      <c r="AR46078" s="95"/>
      <c r="AS46078" s="95"/>
      <c r="AT46078" s="95"/>
      <c r="AU46078" s="95"/>
      <c r="AV46078" s="95"/>
      <c r="AW46078" s="95"/>
      <c r="AX46078" s="95"/>
      <c r="AY46078" s="95"/>
      <c r="AZ46078" s="95"/>
      <c r="BA46078" s="95"/>
      <c r="BB46078" s="95"/>
      <c r="BC46078" s="95"/>
      <c r="BD46078" s="95"/>
      <c r="BE46078" s="95"/>
      <c r="BF46078" s="95"/>
      <c r="BG46078" s="95"/>
      <c r="BH46078" s="95"/>
      <c r="BI46078" s="95"/>
      <c r="BJ46078" s="95"/>
      <c r="BK46078" s="95"/>
      <c r="BL46078" s="95"/>
      <c r="BM46078" s="95"/>
      <c r="BN46078" s="95"/>
      <c r="CA46078" s="95"/>
    </row>
    <row r="46079" spans="31:79" s="97" customFormat="1" x14ac:dyDescent="0.2">
      <c r="AE46079" s="95"/>
      <c r="AF46079" s="95"/>
      <c r="AN46079" s="95"/>
      <c r="AO46079" s="95"/>
      <c r="AP46079" s="95"/>
      <c r="AQ46079" s="95"/>
      <c r="AR46079" s="95"/>
      <c r="AS46079" s="95"/>
      <c r="AT46079" s="95"/>
      <c r="AU46079" s="95"/>
      <c r="AV46079" s="95"/>
      <c r="AW46079" s="95"/>
      <c r="AX46079" s="95"/>
      <c r="AY46079" s="95"/>
      <c r="AZ46079" s="95"/>
      <c r="BA46079" s="95"/>
      <c r="BB46079" s="95"/>
      <c r="BC46079" s="95"/>
      <c r="BD46079" s="95"/>
      <c r="BE46079" s="95"/>
      <c r="BF46079" s="95"/>
      <c r="BG46079" s="95"/>
      <c r="BH46079" s="95"/>
      <c r="BI46079" s="95"/>
      <c r="BJ46079" s="95"/>
      <c r="BK46079" s="95"/>
      <c r="BL46079" s="95"/>
      <c r="BM46079" s="95"/>
      <c r="BN46079" s="95"/>
      <c r="CA46079" s="95"/>
    </row>
    <row r="46080" spans="31:79" s="97" customFormat="1" x14ac:dyDescent="0.2">
      <c r="AE46080" s="95"/>
      <c r="AF46080" s="95"/>
      <c r="AN46080" s="95"/>
      <c r="AO46080" s="95"/>
      <c r="AP46080" s="95"/>
      <c r="AQ46080" s="95"/>
      <c r="AR46080" s="95"/>
      <c r="AS46080" s="95"/>
      <c r="AT46080" s="95"/>
      <c r="AU46080" s="95"/>
      <c r="AV46080" s="95"/>
      <c r="AW46080" s="95"/>
      <c r="AX46080" s="95"/>
      <c r="AY46080" s="95"/>
      <c r="AZ46080" s="95"/>
      <c r="BA46080" s="95"/>
      <c r="BB46080" s="95"/>
      <c r="BC46080" s="95"/>
      <c r="BD46080" s="95"/>
      <c r="BE46080" s="95"/>
      <c r="BF46080" s="95"/>
      <c r="BG46080" s="95"/>
      <c r="BH46080" s="95"/>
      <c r="BI46080" s="95"/>
      <c r="BJ46080" s="95"/>
      <c r="BK46080" s="95"/>
      <c r="BL46080" s="95"/>
      <c r="BM46080" s="95"/>
      <c r="BN46080" s="95"/>
      <c r="CA46080" s="95"/>
    </row>
    <row r="46081" spans="31:79" s="97" customFormat="1" x14ac:dyDescent="0.2">
      <c r="AE46081" s="95"/>
      <c r="AF46081" s="95"/>
      <c r="AN46081" s="95"/>
      <c r="AO46081" s="95"/>
      <c r="AP46081" s="95"/>
      <c r="AQ46081" s="95"/>
      <c r="AR46081" s="95"/>
      <c r="AS46081" s="95"/>
      <c r="AT46081" s="95"/>
      <c r="AU46081" s="95"/>
      <c r="AV46081" s="95"/>
      <c r="AW46081" s="95"/>
      <c r="AX46081" s="95"/>
      <c r="AY46081" s="95"/>
      <c r="AZ46081" s="95"/>
      <c r="BA46081" s="95"/>
      <c r="BB46081" s="95"/>
      <c r="BC46081" s="95"/>
      <c r="BD46081" s="95"/>
      <c r="BE46081" s="95"/>
      <c r="BF46081" s="95"/>
      <c r="BG46081" s="95"/>
      <c r="BH46081" s="95"/>
      <c r="BI46081" s="95"/>
      <c r="BJ46081" s="95"/>
      <c r="BK46081" s="95"/>
      <c r="BL46081" s="95"/>
      <c r="BM46081" s="95"/>
      <c r="BN46081" s="95"/>
      <c r="CA46081" s="95"/>
    </row>
    <row r="46082" spans="31:79" s="97" customFormat="1" x14ac:dyDescent="0.2">
      <c r="AE46082" s="95"/>
      <c r="AF46082" s="95"/>
      <c r="AN46082" s="95"/>
      <c r="AO46082" s="95"/>
      <c r="AP46082" s="95"/>
      <c r="AQ46082" s="95"/>
      <c r="AR46082" s="95"/>
      <c r="AS46082" s="95"/>
      <c r="AT46082" s="95"/>
      <c r="AU46082" s="95"/>
      <c r="AV46082" s="95"/>
      <c r="AW46082" s="95"/>
      <c r="AX46082" s="95"/>
      <c r="AY46082" s="95"/>
      <c r="AZ46082" s="95"/>
      <c r="BA46082" s="95"/>
      <c r="BB46082" s="95"/>
      <c r="BC46082" s="95"/>
      <c r="BD46082" s="95"/>
      <c r="BE46082" s="95"/>
      <c r="BF46082" s="95"/>
      <c r="BG46082" s="95"/>
      <c r="BH46082" s="95"/>
      <c r="BI46082" s="95"/>
      <c r="BJ46082" s="95"/>
      <c r="BK46082" s="95"/>
      <c r="BL46082" s="95"/>
      <c r="BM46082" s="95"/>
      <c r="BN46082" s="95"/>
      <c r="CA46082" s="95"/>
    </row>
    <row r="46083" spans="31:79" s="97" customFormat="1" x14ac:dyDescent="0.2">
      <c r="AE46083" s="95"/>
      <c r="AF46083" s="95"/>
      <c r="AN46083" s="95"/>
      <c r="AO46083" s="95"/>
      <c r="AP46083" s="95"/>
      <c r="AQ46083" s="95"/>
      <c r="AR46083" s="95"/>
      <c r="AS46083" s="95"/>
      <c r="AT46083" s="95"/>
      <c r="AU46083" s="95"/>
      <c r="AV46083" s="95"/>
      <c r="AW46083" s="95"/>
      <c r="AX46083" s="95"/>
      <c r="AY46083" s="95"/>
      <c r="AZ46083" s="95"/>
      <c r="BA46083" s="95"/>
      <c r="BB46083" s="95"/>
      <c r="BC46083" s="95"/>
      <c r="BD46083" s="95"/>
      <c r="BE46083" s="95"/>
      <c r="BF46083" s="95"/>
      <c r="BG46083" s="95"/>
      <c r="BH46083" s="95"/>
      <c r="BI46083" s="95"/>
      <c r="BJ46083" s="95"/>
      <c r="BK46083" s="95"/>
      <c r="BL46083" s="95"/>
      <c r="BM46083" s="95"/>
      <c r="BN46083" s="95"/>
      <c r="CA46083" s="95"/>
    </row>
    <row r="46084" spans="31:79" s="97" customFormat="1" x14ac:dyDescent="0.2">
      <c r="AE46084" s="95"/>
      <c r="AF46084" s="95"/>
      <c r="AN46084" s="95"/>
      <c r="AO46084" s="95"/>
      <c r="AP46084" s="95"/>
      <c r="AQ46084" s="95"/>
      <c r="AR46084" s="95"/>
      <c r="AS46084" s="95"/>
      <c r="AT46084" s="95"/>
      <c r="AU46084" s="95"/>
      <c r="AV46084" s="95"/>
      <c r="AW46084" s="95"/>
      <c r="AX46084" s="95"/>
      <c r="AY46084" s="95"/>
      <c r="AZ46084" s="95"/>
      <c r="BA46084" s="95"/>
      <c r="BB46084" s="95"/>
      <c r="BC46084" s="95"/>
      <c r="BD46084" s="95"/>
      <c r="BE46084" s="95"/>
      <c r="BF46084" s="95"/>
      <c r="BG46084" s="95"/>
      <c r="BH46084" s="95"/>
      <c r="BI46084" s="95"/>
      <c r="BJ46084" s="95"/>
      <c r="BK46084" s="95"/>
      <c r="BL46084" s="95"/>
      <c r="BM46084" s="95"/>
      <c r="BN46084" s="95"/>
      <c r="CA46084" s="95"/>
    </row>
    <row r="46085" spans="31:79" s="97" customFormat="1" x14ac:dyDescent="0.2">
      <c r="AE46085" s="95"/>
      <c r="AF46085" s="95"/>
      <c r="AN46085" s="95"/>
      <c r="AO46085" s="95"/>
      <c r="AP46085" s="95"/>
      <c r="AQ46085" s="95"/>
      <c r="AR46085" s="95"/>
      <c r="AS46085" s="95"/>
      <c r="AT46085" s="95"/>
      <c r="AU46085" s="95"/>
      <c r="AV46085" s="95"/>
      <c r="AW46085" s="95"/>
      <c r="AX46085" s="95"/>
      <c r="AY46085" s="95"/>
      <c r="AZ46085" s="95"/>
      <c r="BA46085" s="95"/>
      <c r="BB46085" s="95"/>
      <c r="BC46085" s="95"/>
      <c r="BD46085" s="95"/>
      <c r="BE46085" s="95"/>
      <c r="BF46085" s="95"/>
      <c r="BG46085" s="95"/>
      <c r="BH46085" s="95"/>
      <c r="BI46085" s="95"/>
      <c r="BJ46085" s="95"/>
      <c r="BK46085" s="95"/>
      <c r="BL46085" s="95"/>
      <c r="BM46085" s="95"/>
      <c r="BN46085" s="95"/>
      <c r="CA46085" s="95"/>
    </row>
    <row r="46086" spans="31:79" s="97" customFormat="1" x14ac:dyDescent="0.2">
      <c r="AE46086" s="95"/>
      <c r="AF46086" s="95"/>
      <c r="AN46086" s="95"/>
      <c r="AO46086" s="95"/>
      <c r="AP46086" s="95"/>
      <c r="AQ46086" s="95"/>
      <c r="AR46086" s="95"/>
      <c r="AS46086" s="95"/>
      <c r="AT46086" s="95"/>
      <c r="AU46086" s="95"/>
      <c r="AV46086" s="95"/>
      <c r="AW46086" s="95"/>
      <c r="AX46086" s="95"/>
      <c r="AY46086" s="95"/>
      <c r="AZ46086" s="95"/>
      <c r="BA46086" s="95"/>
      <c r="BB46086" s="95"/>
      <c r="BC46086" s="95"/>
      <c r="BD46086" s="95"/>
      <c r="BE46086" s="95"/>
      <c r="BF46086" s="95"/>
      <c r="BG46086" s="95"/>
      <c r="BH46086" s="95"/>
      <c r="BI46086" s="95"/>
      <c r="BJ46086" s="95"/>
      <c r="BK46086" s="95"/>
      <c r="BL46086" s="95"/>
      <c r="BM46086" s="95"/>
      <c r="BN46086" s="95"/>
      <c r="CA46086" s="95"/>
    </row>
    <row r="46087" spans="31:79" s="97" customFormat="1" x14ac:dyDescent="0.2">
      <c r="AE46087" s="95"/>
      <c r="AF46087" s="95"/>
      <c r="AN46087" s="95"/>
      <c r="AO46087" s="95"/>
      <c r="AP46087" s="95"/>
      <c r="AQ46087" s="95"/>
      <c r="AR46087" s="95"/>
      <c r="AS46087" s="95"/>
      <c r="AT46087" s="95"/>
      <c r="AU46087" s="95"/>
      <c r="AV46087" s="95"/>
      <c r="AW46087" s="95"/>
      <c r="AX46087" s="95"/>
      <c r="AY46087" s="95"/>
      <c r="AZ46087" s="95"/>
      <c r="BA46087" s="95"/>
      <c r="BB46087" s="95"/>
      <c r="BC46087" s="95"/>
      <c r="BD46087" s="95"/>
      <c r="BE46087" s="95"/>
      <c r="BF46087" s="95"/>
      <c r="BG46087" s="95"/>
      <c r="BH46087" s="95"/>
      <c r="BI46087" s="95"/>
      <c r="BJ46087" s="95"/>
      <c r="BK46087" s="95"/>
      <c r="BL46087" s="95"/>
      <c r="BM46087" s="95"/>
      <c r="BN46087" s="95"/>
      <c r="CA46087" s="95"/>
    </row>
    <row r="46088" spans="31:79" s="97" customFormat="1" x14ac:dyDescent="0.2">
      <c r="AE46088" s="95"/>
      <c r="AF46088" s="95"/>
      <c r="AN46088" s="95"/>
      <c r="AO46088" s="95"/>
      <c r="AP46088" s="95"/>
      <c r="AQ46088" s="95"/>
      <c r="AR46088" s="95"/>
      <c r="AS46088" s="95"/>
      <c r="AT46088" s="95"/>
      <c r="AU46088" s="95"/>
      <c r="AV46088" s="95"/>
      <c r="AW46088" s="95"/>
      <c r="AX46088" s="95"/>
      <c r="AY46088" s="95"/>
      <c r="AZ46088" s="95"/>
      <c r="BA46088" s="95"/>
      <c r="BB46088" s="95"/>
      <c r="BC46088" s="95"/>
      <c r="BD46088" s="95"/>
      <c r="BE46088" s="95"/>
      <c r="BF46088" s="95"/>
      <c r="BG46088" s="95"/>
      <c r="BH46088" s="95"/>
      <c r="BI46088" s="95"/>
      <c r="BJ46088" s="95"/>
      <c r="BK46088" s="95"/>
      <c r="BL46088" s="95"/>
      <c r="BM46088" s="95"/>
      <c r="BN46088" s="95"/>
      <c r="CA46088" s="95"/>
    </row>
    <row r="46089" spans="31:79" s="97" customFormat="1" x14ac:dyDescent="0.2">
      <c r="AE46089" s="95"/>
      <c r="AF46089" s="95"/>
      <c r="AN46089" s="95"/>
      <c r="AO46089" s="95"/>
      <c r="AP46089" s="95"/>
      <c r="AQ46089" s="95"/>
      <c r="AR46089" s="95"/>
      <c r="AS46089" s="95"/>
      <c r="AT46089" s="95"/>
      <c r="AU46089" s="95"/>
      <c r="AV46089" s="95"/>
      <c r="AW46089" s="95"/>
      <c r="AX46089" s="95"/>
      <c r="AY46089" s="95"/>
      <c r="AZ46089" s="95"/>
      <c r="BA46089" s="95"/>
      <c r="BB46089" s="95"/>
      <c r="BC46089" s="95"/>
      <c r="BD46089" s="95"/>
      <c r="BE46089" s="95"/>
      <c r="BF46089" s="95"/>
      <c r="BG46089" s="95"/>
      <c r="BH46089" s="95"/>
      <c r="BI46089" s="95"/>
      <c r="BJ46089" s="95"/>
      <c r="BK46089" s="95"/>
      <c r="BL46089" s="95"/>
      <c r="BM46089" s="95"/>
      <c r="BN46089" s="95"/>
      <c r="CA46089" s="95"/>
    </row>
    <row r="46090" spans="31:79" s="97" customFormat="1" x14ac:dyDescent="0.2">
      <c r="AE46090" s="95"/>
      <c r="AF46090" s="95"/>
      <c r="AN46090" s="95"/>
      <c r="AO46090" s="95"/>
      <c r="AP46090" s="95"/>
      <c r="AQ46090" s="95"/>
      <c r="AR46090" s="95"/>
      <c r="AS46090" s="95"/>
      <c r="AT46090" s="95"/>
      <c r="AU46090" s="95"/>
      <c r="AV46090" s="95"/>
      <c r="AW46090" s="95"/>
      <c r="AX46090" s="95"/>
      <c r="AY46090" s="95"/>
      <c r="AZ46090" s="95"/>
      <c r="BA46090" s="95"/>
      <c r="BB46090" s="95"/>
      <c r="BC46090" s="95"/>
      <c r="BD46090" s="95"/>
      <c r="BE46090" s="95"/>
      <c r="BF46090" s="95"/>
      <c r="BG46090" s="95"/>
      <c r="BH46090" s="95"/>
      <c r="BI46090" s="95"/>
      <c r="BJ46090" s="95"/>
      <c r="BK46090" s="95"/>
      <c r="BL46090" s="95"/>
      <c r="BM46090" s="95"/>
      <c r="BN46090" s="95"/>
      <c r="CA46090" s="95"/>
    </row>
    <row r="46091" spans="31:79" s="97" customFormat="1" x14ac:dyDescent="0.2">
      <c r="AE46091" s="95"/>
      <c r="AF46091" s="95"/>
      <c r="AN46091" s="95"/>
      <c r="AO46091" s="95"/>
      <c r="AP46091" s="95"/>
      <c r="AQ46091" s="95"/>
      <c r="AR46091" s="95"/>
      <c r="AS46091" s="95"/>
      <c r="AT46091" s="95"/>
      <c r="AU46091" s="95"/>
      <c r="AV46091" s="95"/>
      <c r="AW46091" s="95"/>
      <c r="AX46091" s="95"/>
      <c r="AY46091" s="95"/>
      <c r="AZ46091" s="95"/>
      <c r="BA46091" s="95"/>
      <c r="BB46091" s="95"/>
      <c r="BC46091" s="95"/>
      <c r="BD46091" s="95"/>
      <c r="BE46091" s="95"/>
      <c r="BF46091" s="95"/>
      <c r="BG46091" s="95"/>
      <c r="BH46091" s="95"/>
      <c r="BI46091" s="95"/>
      <c r="BJ46091" s="95"/>
      <c r="BK46091" s="95"/>
      <c r="BL46091" s="95"/>
      <c r="BM46091" s="95"/>
      <c r="BN46091" s="95"/>
      <c r="CA46091" s="95"/>
    </row>
    <row r="46092" spans="31:79" s="97" customFormat="1" x14ac:dyDescent="0.2">
      <c r="AE46092" s="95"/>
      <c r="AF46092" s="95"/>
      <c r="AN46092" s="95"/>
      <c r="AO46092" s="95"/>
      <c r="AP46092" s="95"/>
      <c r="AQ46092" s="95"/>
      <c r="AR46092" s="95"/>
      <c r="AS46092" s="95"/>
      <c r="AT46092" s="95"/>
      <c r="AU46092" s="95"/>
      <c r="AV46092" s="95"/>
      <c r="AW46092" s="95"/>
      <c r="AX46092" s="95"/>
      <c r="AY46092" s="95"/>
      <c r="AZ46092" s="95"/>
      <c r="BA46092" s="95"/>
      <c r="BB46092" s="95"/>
      <c r="BC46092" s="95"/>
      <c r="BD46092" s="95"/>
      <c r="BE46092" s="95"/>
      <c r="BF46092" s="95"/>
      <c r="BG46092" s="95"/>
      <c r="BH46092" s="95"/>
      <c r="BI46092" s="95"/>
      <c r="BJ46092" s="95"/>
      <c r="BK46092" s="95"/>
      <c r="BL46092" s="95"/>
      <c r="BM46092" s="95"/>
      <c r="BN46092" s="95"/>
      <c r="CA46092" s="95"/>
    </row>
    <row r="46093" spans="31:79" s="97" customFormat="1" x14ac:dyDescent="0.2">
      <c r="AE46093" s="95"/>
      <c r="AF46093" s="95"/>
      <c r="AN46093" s="95"/>
      <c r="AO46093" s="95"/>
      <c r="AP46093" s="95"/>
      <c r="AQ46093" s="95"/>
      <c r="AR46093" s="95"/>
      <c r="AS46093" s="95"/>
      <c r="AT46093" s="95"/>
      <c r="AU46093" s="95"/>
      <c r="AV46093" s="95"/>
      <c r="AW46093" s="95"/>
      <c r="AX46093" s="95"/>
      <c r="AY46093" s="95"/>
      <c r="AZ46093" s="95"/>
      <c r="BA46093" s="95"/>
      <c r="BB46093" s="95"/>
      <c r="BC46093" s="95"/>
      <c r="BD46093" s="95"/>
      <c r="BE46093" s="95"/>
      <c r="BF46093" s="95"/>
      <c r="BG46093" s="95"/>
      <c r="BH46093" s="95"/>
      <c r="BI46093" s="95"/>
      <c r="BJ46093" s="95"/>
      <c r="BK46093" s="95"/>
      <c r="BL46093" s="95"/>
      <c r="BM46093" s="95"/>
      <c r="BN46093" s="95"/>
      <c r="CA46093" s="95"/>
    </row>
    <row r="46094" spans="31:79" s="97" customFormat="1" x14ac:dyDescent="0.2">
      <c r="AE46094" s="95"/>
      <c r="AF46094" s="95"/>
      <c r="AN46094" s="95"/>
      <c r="AO46094" s="95"/>
      <c r="AP46094" s="95"/>
      <c r="AQ46094" s="95"/>
      <c r="AR46094" s="95"/>
      <c r="AS46094" s="95"/>
      <c r="AT46094" s="95"/>
      <c r="AU46094" s="95"/>
      <c r="AV46094" s="95"/>
      <c r="AW46094" s="95"/>
      <c r="AX46094" s="95"/>
      <c r="AY46094" s="95"/>
      <c r="AZ46094" s="95"/>
      <c r="BA46094" s="95"/>
      <c r="BB46094" s="95"/>
      <c r="BC46094" s="95"/>
      <c r="BD46094" s="95"/>
      <c r="BE46094" s="95"/>
      <c r="BF46094" s="95"/>
      <c r="BG46094" s="95"/>
      <c r="BH46094" s="95"/>
      <c r="BI46094" s="95"/>
      <c r="BJ46094" s="95"/>
      <c r="BK46094" s="95"/>
      <c r="BL46094" s="95"/>
      <c r="BM46094" s="95"/>
      <c r="BN46094" s="95"/>
      <c r="CA46094" s="95"/>
    </row>
    <row r="46095" spans="31:79" s="97" customFormat="1" x14ac:dyDescent="0.2">
      <c r="AE46095" s="95"/>
      <c r="AF46095" s="95"/>
      <c r="AN46095" s="95"/>
      <c r="AO46095" s="95"/>
      <c r="AP46095" s="95"/>
      <c r="AQ46095" s="95"/>
      <c r="AR46095" s="95"/>
      <c r="AS46095" s="95"/>
      <c r="AT46095" s="95"/>
      <c r="AU46095" s="95"/>
      <c r="AV46095" s="95"/>
      <c r="AW46095" s="95"/>
      <c r="AX46095" s="95"/>
      <c r="AY46095" s="95"/>
      <c r="AZ46095" s="95"/>
      <c r="BA46095" s="95"/>
      <c r="BB46095" s="95"/>
      <c r="BC46095" s="95"/>
      <c r="BD46095" s="95"/>
      <c r="BE46095" s="95"/>
      <c r="BF46095" s="95"/>
      <c r="BG46095" s="95"/>
      <c r="BH46095" s="95"/>
      <c r="BI46095" s="95"/>
      <c r="BJ46095" s="95"/>
      <c r="BK46095" s="95"/>
      <c r="BL46095" s="95"/>
      <c r="BM46095" s="95"/>
      <c r="BN46095" s="95"/>
      <c r="CA46095" s="95"/>
    </row>
    <row r="46096" spans="31:79" s="97" customFormat="1" x14ac:dyDescent="0.2">
      <c r="AE46096" s="95"/>
      <c r="AF46096" s="95"/>
      <c r="AN46096" s="95"/>
      <c r="AO46096" s="95"/>
      <c r="AP46096" s="95"/>
      <c r="AQ46096" s="95"/>
      <c r="AR46096" s="95"/>
      <c r="AS46096" s="95"/>
      <c r="AT46096" s="95"/>
      <c r="AU46096" s="95"/>
      <c r="AV46096" s="95"/>
      <c r="AW46096" s="95"/>
      <c r="AX46096" s="95"/>
      <c r="AY46096" s="95"/>
      <c r="AZ46096" s="95"/>
      <c r="BA46096" s="95"/>
      <c r="BB46096" s="95"/>
      <c r="BC46096" s="95"/>
      <c r="BD46096" s="95"/>
      <c r="BE46096" s="95"/>
      <c r="BF46096" s="95"/>
      <c r="BG46096" s="95"/>
      <c r="BH46096" s="95"/>
      <c r="BI46096" s="95"/>
      <c r="BJ46096" s="95"/>
      <c r="BK46096" s="95"/>
      <c r="BL46096" s="95"/>
      <c r="BM46096" s="95"/>
      <c r="BN46096" s="95"/>
      <c r="CA46096" s="95"/>
    </row>
    <row r="46097" spans="31:79" s="97" customFormat="1" x14ac:dyDescent="0.2">
      <c r="AE46097" s="95"/>
      <c r="AF46097" s="95"/>
      <c r="AN46097" s="95"/>
      <c r="AO46097" s="95"/>
      <c r="AP46097" s="95"/>
      <c r="AQ46097" s="95"/>
      <c r="AR46097" s="95"/>
      <c r="AS46097" s="95"/>
      <c r="AT46097" s="95"/>
      <c r="AU46097" s="95"/>
      <c r="AV46097" s="95"/>
      <c r="AW46097" s="95"/>
      <c r="AX46097" s="95"/>
      <c r="AY46097" s="95"/>
      <c r="AZ46097" s="95"/>
      <c r="BA46097" s="95"/>
      <c r="BB46097" s="95"/>
      <c r="BC46097" s="95"/>
      <c r="BD46097" s="95"/>
      <c r="BE46097" s="95"/>
      <c r="BF46097" s="95"/>
      <c r="BG46097" s="95"/>
      <c r="BH46097" s="95"/>
      <c r="BI46097" s="95"/>
      <c r="BJ46097" s="95"/>
      <c r="BK46097" s="95"/>
      <c r="BL46097" s="95"/>
      <c r="BM46097" s="95"/>
      <c r="BN46097" s="95"/>
      <c r="CA46097" s="95"/>
    </row>
    <row r="46098" spans="31:79" s="97" customFormat="1" x14ac:dyDescent="0.2">
      <c r="AE46098" s="95"/>
      <c r="AF46098" s="95"/>
      <c r="AN46098" s="95"/>
      <c r="AO46098" s="95"/>
      <c r="AP46098" s="95"/>
      <c r="AQ46098" s="95"/>
      <c r="AR46098" s="95"/>
      <c r="AS46098" s="95"/>
      <c r="AT46098" s="95"/>
      <c r="AU46098" s="95"/>
      <c r="AV46098" s="95"/>
      <c r="AW46098" s="95"/>
      <c r="AX46098" s="95"/>
      <c r="AY46098" s="95"/>
      <c r="AZ46098" s="95"/>
      <c r="BA46098" s="95"/>
      <c r="BB46098" s="95"/>
      <c r="BC46098" s="95"/>
      <c r="BD46098" s="95"/>
      <c r="BE46098" s="95"/>
      <c r="BF46098" s="95"/>
      <c r="BG46098" s="95"/>
      <c r="BH46098" s="95"/>
      <c r="BI46098" s="95"/>
      <c r="BJ46098" s="95"/>
      <c r="BK46098" s="95"/>
      <c r="BL46098" s="95"/>
      <c r="BM46098" s="95"/>
      <c r="BN46098" s="95"/>
      <c r="CA46098" s="95"/>
    </row>
    <row r="46099" spans="31:79" s="97" customFormat="1" x14ac:dyDescent="0.2">
      <c r="AE46099" s="95"/>
      <c r="AF46099" s="95"/>
      <c r="AN46099" s="95"/>
      <c r="AO46099" s="95"/>
      <c r="AP46099" s="95"/>
      <c r="AQ46099" s="95"/>
      <c r="AR46099" s="95"/>
      <c r="AS46099" s="95"/>
      <c r="AT46099" s="95"/>
      <c r="AU46099" s="95"/>
      <c r="AV46099" s="95"/>
      <c r="AW46099" s="95"/>
      <c r="AX46099" s="95"/>
      <c r="AY46099" s="95"/>
      <c r="AZ46099" s="95"/>
      <c r="BA46099" s="95"/>
      <c r="BB46099" s="95"/>
      <c r="BC46099" s="95"/>
      <c r="BD46099" s="95"/>
      <c r="BE46099" s="95"/>
      <c r="BF46099" s="95"/>
      <c r="BG46099" s="95"/>
      <c r="BH46099" s="95"/>
      <c r="BI46099" s="95"/>
      <c r="BJ46099" s="95"/>
      <c r="BK46099" s="95"/>
      <c r="BL46099" s="95"/>
      <c r="BM46099" s="95"/>
      <c r="BN46099" s="95"/>
      <c r="CA46099" s="95"/>
    </row>
    <row r="46100" spans="31:79" s="97" customFormat="1" x14ac:dyDescent="0.2">
      <c r="AE46100" s="95"/>
      <c r="AF46100" s="95"/>
      <c r="AN46100" s="95"/>
      <c r="AO46100" s="95"/>
      <c r="AP46100" s="95"/>
      <c r="AQ46100" s="95"/>
      <c r="AR46100" s="95"/>
      <c r="AS46100" s="95"/>
      <c r="AT46100" s="95"/>
      <c r="AU46100" s="95"/>
      <c r="AV46100" s="95"/>
      <c r="AW46100" s="95"/>
      <c r="AX46100" s="95"/>
      <c r="AY46100" s="95"/>
      <c r="AZ46100" s="95"/>
      <c r="BA46100" s="95"/>
      <c r="BB46100" s="95"/>
      <c r="BC46100" s="95"/>
      <c r="BD46100" s="95"/>
      <c r="BE46100" s="95"/>
      <c r="BF46100" s="95"/>
      <c r="BG46100" s="95"/>
      <c r="BH46100" s="95"/>
      <c r="BI46100" s="95"/>
      <c r="BJ46100" s="95"/>
      <c r="BK46100" s="95"/>
      <c r="BL46100" s="95"/>
      <c r="BM46100" s="95"/>
      <c r="BN46100" s="95"/>
      <c r="CA46100" s="95"/>
    </row>
    <row r="46101" spans="31:79" s="97" customFormat="1" x14ac:dyDescent="0.2">
      <c r="AE46101" s="95"/>
      <c r="AF46101" s="95"/>
      <c r="AN46101" s="95"/>
      <c r="AO46101" s="95"/>
      <c r="AP46101" s="95"/>
      <c r="AQ46101" s="95"/>
      <c r="AR46101" s="95"/>
      <c r="AS46101" s="95"/>
      <c r="AT46101" s="95"/>
      <c r="AU46101" s="95"/>
      <c r="AV46101" s="95"/>
      <c r="AW46101" s="95"/>
      <c r="AX46101" s="95"/>
      <c r="AY46101" s="95"/>
      <c r="AZ46101" s="95"/>
      <c r="BA46101" s="95"/>
      <c r="BB46101" s="95"/>
      <c r="BC46101" s="95"/>
      <c r="BD46101" s="95"/>
      <c r="BE46101" s="95"/>
      <c r="BF46101" s="95"/>
      <c r="BG46101" s="95"/>
      <c r="BH46101" s="95"/>
      <c r="BI46101" s="95"/>
      <c r="BJ46101" s="95"/>
      <c r="BK46101" s="95"/>
      <c r="BL46101" s="95"/>
      <c r="BM46101" s="95"/>
      <c r="BN46101" s="95"/>
      <c r="CA46101" s="95"/>
    </row>
    <row r="46102" spans="31:79" s="97" customFormat="1" x14ac:dyDescent="0.2">
      <c r="AE46102" s="95"/>
      <c r="AF46102" s="95"/>
      <c r="AN46102" s="95"/>
      <c r="AO46102" s="95"/>
      <c r="AP46102" s="95"/>
      <c r="AQ46102" s="95"/>
      <c r="AR46102" s="95"/>
      <c r="AS46102" s="95"/>
      <c r="AT46102" s="95"/>
      <c r="AU46102" s="95"/>
      <c r="AV46102" s="95"/>
      <c r="AW46102" s="95"/>
      <c r="AX46102" s="95"/>
      <c r="AY46102" s="95"/>
      <c r="AZ46102" s="95"/>
      <c r="BA46102" s="95"/>
      <c r="BB46102" s="95"/>
      <c r="BC46102" s="95"/>
      <c r="BD46102" s="95"/>
      <c r="BE46102" s="95"/>
      <c r="BF46102" s="95"/>
      <c r="BG46102" s="95"/>
      <c r="BH46102" s="95"/>
      <c r="BI46102" s="95"/>
      <c r="BJ46102" s="95"/>
      <c r="BK46102" s="95"/>
      <c r="BL46102" s="95"/>
      <c r="BM46102" s="95"/>
      <c r="BN46102" s="95"/>
      <c r="CA46102" s="95"/>
    </row>
    <row r="46103" spans="31:79" s="97" customFormat="1" x14ac:dyDescent="0.2">
      <c r="AE46103" s="95"/>
      <c r="AF46103" s="95"/>
      <c r="AN46103" s="95"/>
      <c r="AO46103" s="95"/>
      <c r="AP46103" s="95"/>
      <c r="AQ46103" s="95"/>
      <c r="AR46103" s="95"/>
      <c r="AS46103" s="95"/>
      <c r="AT46103" s="95"/>
      <c r="AU46103" s="95"/>
      <c r="AV46103" s="95"/>
      <c r="AW46103" s="95"/>
      <c r="AX46103" s="95"/>
      <c r="AY46103" s="95"/>
      <c r="AZ46103" s="95"/>
      <c r="BA46103" s="95"/>
      <c r="BB46103" s="95"/>
      <c r="BC46103" s="95"/>
      <c r="BD46103" s="95"/>
      <c r="BE46103" s="95"/>
      <c r="BF46103" s="95"/>
      <c r="BG46103" s="95"/>
      <c r="BH46103" s="95"/>
      <c r="BI46103" s="95"/>
      <c r="BJ46103" s="95"/>
      <c r="BK46103" s="95"/>
      <c r="BL46103" s="95"/>
      <c r="BM46103" s="95"/>
      <c r="BN46103" s="95"/>
      <c r="CA46103" s="95"/>
    </row>
    <row r="46104" spans="31:79" s="97" customFormat="1" x14ac:dyDescent="0.2">
      <c r="AE46104" s="95"/>
      <c r="AF46104" s="95"/>
      <c r="AN46104" s="95"/>
      <c r="AO46104" s="95"/>
      <c r="AP46104" s="95"/>
      <c r="AQ46104" s="95"/>
      <c r="AR46104" s="95"/>
      <c r="AS46104" s="95"/>
      <c r="AT46104" s="95"/>
      <c r="AU46104" s="95"/>
      <c r="AV46104" s="95"/>
      <c r="AW46104" s="95"/>
      <c r="AX46104" s="95"/>
      <c r="AY46104" s="95"/>
      <c r="AZ46104" s="95"/>
      <c r="BA46104" s="95"/>
      <c r="BB46104" s="95"/>
      <c r="BC46104" s="95"/>
      <c r="BD46104" s="95"/>
      <c r="BE46104" s="95"/>
      <c r="BF46104" s="95"/>
      <c r="BG46104" s="95"/>
      <c r="BH46104" s="95"/>
      <c r="BI46104" s="95"/>
      <c r="BJ46104" s="95"/>
      <c r="BK46104" s="95"/>
      <c r="BL46104" s="95"/>
      <c r="BM46104" s="95"/>
      <c r="BN46104" s="95"/>
      <c r="CA46104" s="95"/>
    </row>
    <row r="46105" spans="31:79" s="97" customFormat="1" x14ac:dyDescent="0.2">
      <c r="AE46105" s="95"/>
      <c r="AF46105" s="95"/>
      <c r="AN46105" s="95"/>
      <c r="AO46105" s="95"/>
      <c r="AP46105" s="95"/>
      <c r="AQ46105" s="95"/>
      <c r="AR46105" s="95"/>
      <c r="AS46105" s="95"/>
      <c r="AT46105" s="95"/>
      <c r="AU46105" s="95"/>
      <c r="AV46105" s="95"/>
      <c r="AW46105" s="95"/>
      <c r="AX46105" s="95"/>
      <c r="AY46105" s="95"/>
      <c r="AZ46105" s="95"/>
      <c r="BA46105" s="95"/>
      <c r="BB46105" s="95"/>
      <c r="BC46105" s="95"/>
      <c r="BD46105" s="95"/>
      <c r="BE46105" s="95"/>
      <c r="BF46105" s="95"/>
      <c r="BG46105" s="95"/>
      <c r="BH46105" s="95"/>
      <c r="BI46105" s="95"/>
      <c r="BJ46105" s="95"/>
      <c r="BK46105" s="95"/>
      <c r="BL46105" s="95"/>
      <c r="BM46105" s="95"/>
      <c r="BN46105" s="95"/>
      <c r="CA46105" s="95"/>
    </row>
    <row r="46106" spans="31:79" s="97" customFormat="1" x14ac:dyDescent="0.2">
      <c r="AE46106" s="95"/>
      <c r="AF46106" s="95"/>
      <c r="AN46106" s="95"/>
      <c r="AO46106" s="95"/>
      <c r="AP46106" s="95"/>
      <c r="AQ46106" s="95"/>
      <c r="AR46106" s="95"/>
      <c r="AS46106" s="95"/>
      <c r="AT46106" s="95"/>
      <c r="AU46106" s="95"/>
      <c r="AV46106" s="95"/>
      <c r="AW46106" s="95"/>
      <c r="AX46106" s="95"/>
      <c r="AY46106" s="95"/>
      <c r="AZ46106" s="95"/>
      <c r="BA46106" s="95"/>
      <c r="BB46106" s="95"/>
      <c r="BC46106" s="95"/>
      <c r="BD46106" s="95"/>
      <c r="BE46106" s="95"/>
      <c r="BF46106" s="95"/>
      <c r="BG46106" s="95"/>
      <c r="BH46106" s="95"/>
      <c r="BI46106" s="95"/>
      <c r="BJ46106" s="95"/>
      <c r="BK46106" s="95"/>
      <c r="BL46106" s="95"/>
      <c r="BM46106" s="95"/>
      <c r="BN46106" s="95"/>
      <c r="CA46106" s="95"/>
    </row>
    <row r="46107" spans="31:79" s="97" customFormat="1" x14ac:dyDescent="0.2">
      <c r="AE46107" s="95"/>
      <c r="AF46107" s="95"/>
      <c r="AN46107" s="95"/>
      <c r="AO46107" s="95"/>
      <c r="AP46107" s="95"/>
      <c r="AQ46107" s="95"/>
      <c r="AR46107" s="95"/>
      <c r="AS46107" s="95"/>
      <c r="AT46107" s="95"/>
      <c r="AU46107" s="95"/>
      <c r="AV46107" s="95"/>
      <c r="AW46107" s="95"/>
      <c r="AX46107" s="95"/>
      <c r="AY46107" s="95"/>
      <c r="AZ46107" s="95"/>
      <c r="BA46107" s="95"/>
      <c r="BB46107" s="95"/>
      <c r="BC46107" s="95"/>
      <c r="BD46107" s="95"/>
      <c r="BE46107" s="95"/>
      <c r="BF46107" s="95"/>
      <c r="BG46107" s="95"/>
      <c r="BH46107" s="95"/>
      <c r="BI46107" s="95"/>
      <c r="BJ46107" s="95"/>
      <c r="BK46107" s="95"/>
      <c r="BL46107" s="95"/>
      <c r="BM46107" s="95"/>
      <c r="BN46107" s="95"/>
      <c r="CA46107" s="95"/>
    </row>
    <row r="46108" spans="31:79" s="97" customFormat="1" x14ac:dyDescent="0.2">
      <c r="AE46108" s="95"/>
      <c r="AF46108" s="95"/>
      <c r="AN46108" s="95"/>
      <c r="AO46108" s="95"/>
      <c r="AP46108" s="95"/>
      <c r="AQ46108" s="95"/>
      <c r="AR46108" s="95"/>
      <c r="AS46108" s="95"/>
      <c r="AT46108" s="95"/>
      <c r="AU46108" s="95"/>
      <c r="AV46108" s="95"/>
      <c r="AW46108" s="95"/>
      <c r="AX46108" s="95"/>
      <c r="AY46108" s="95"/>
      <c r="AZ46108" s="95"/>
      <c r="BA46108" s="95"/>
      <c r="BB46108" s="95"/>
      <c r="BC46108" s="95"/>
      <c r="BD46108" s="95"/>
      <c r="BE46108" s="95"/>
      <c r="BF46108" s="95"/>
      <c r="BG46108" s="95"/>
      <c r="BH46108" s="95"/>
      <c r="BI46108" s="95"/>
      <c r="BJ46108" s="95"/>
      <c r="BK46108" s="95"/>
      <c r="BL46108" s="95"/>
      <c r="BM46108" s="95"/>
      <c r="BN46108" s="95"/>
      <c r="CA46108" s="95"/>
    </row>
    <row r="46109" spans="31:79" s="97" customFormat="1" x14ac:dyDescent="0.2">
      <c r="AE46109" s="95"/>
      <c r="AF46109" s="95"/>
      <c r="AN46109" s="95"/>
      <c r="AO46109" s="95"/>
      <c r="AP46109" s="95"/>
      <c r="AQ46109" s="95"/>
      <c r="AR46109" s="95"/>
      <c r="AS46109" s="95"/>
      <c r="AT46109" s="95"/>
      <c r="AU46109" s="95"/>
      <c r="AV46109" s="95"/>
      <c r="AW46109" s="95"/>
      <c r="AX46109" s="95"/>
      <c r="AY46109" s="95"/>
      <c r="AZ46109" s="95"/>
      <c r="BA46109" s="95"/>
      <c r="BB46109" s="95"/>
      <c r="BC46109" s="95"/>
      <c r="BD46109" s="95"/>
      <c r="BE46109" s="95"/>
      <c r="BF46109" s="95"/>
      <c r="BG46109" s="95"/>
      <c r="BH46109" s="95"/>
      <c r="BI46109" s="95"/>
      <c r="BJ46109" s="95"/>
      <c r="BK46109" s="95"/>
      <c r="BL46109" s="95"/>
      <c r="BM46109" s="95"/>
      <c r="BN46109" s="95"/>
      <c r="CA46109" s="95"/>
    </row>
    <row r="46110" spans="31:79" s="97" customFormat="1" x14ac:dyDescent="0.2">
      <c r="AE46110" s="95"/>
      <c r="AF46110" s="95"/>
      <c r="AN46110" s="95"/>
      <c r="AO46110" s="95"/>
      <c r="AP46110" s="95"/>
      <c r="AQ46110" s="95"/>
      <c r="AR46110" s="95"/>
      <c r="AS46110" s="95"/>
      <c r="AT46110" s="95"/>
      <c r="AU46110" s="95"/>
      <c r="AV46110" s="95"/>
      <c r="AW46110" s="95"/>
      <c r="AX46110" s="95"/>
      <c r="AY46110" s="95"/>
      <c r="AZ46110" s="95"/>
      <c r="BA46110" s="95"/>
      <c r="BB46110" s="95"/>
      <c r="BC46110" s="95"/>
      <c r="BD46110" s="95"/>
      <c r="BE46110" s="95"/>
      <c r="BF46110" s="95"/>
      <c r="BG46110" s="95"/>
      <c r="BH46110" s="95"/>
      <c r="BI46110" s="95"/>
      <c r="BJ46110" s="95"/>
      <c r="BK46110" s="95"/>
      <c r="BL46110" s="95"/>
      <c r="BM46110" s="95"/>
      <c r="BN46110" s="95"/>
      <c r="CA46110" s="95"/>
    </row>
    <row r="46111" spans="31:79" s="97" customFormat="1" x14ac:dyDescent="0.2">
      <c r="AE46111" s="95"/>
      <c r="AF46111" s="95"/>
      <c r="AN46111" s="95"/>
      <c r="AO46111" s="95"/>
      <c r="AP46111" s="95"/>
      <c r="AQ46111" s="95"/>
      <c r="AR46111" s="95"/>
      <c r="AS46111" s="95"/>
      <c r="AT46111" s="95"/>
      <c r="AU46111" s="95"/>
      <c r="AV46111" s="95"/>
      <c r="AW46111" s="95"/>
      <c r="AX46111" s="95"/>
      <c r="AY46111" s="95"/>
      <c r="AZ46111" s="95"/>
      <c r="BA46111" s="95"/>
      <c r="BB46111" s="95"/>
      <c r="BC46111" s="95"/>
      <c r="BD46111" s="95"/>
      <c r="BE46111" s="95"/>
      <c r="BF46111" s="95"/>
      <c r="BG46111" s="95"/>
      <c r="BH46111" s="95"/>
      <c r="BI46111" s="95"/>
      <c r="BJ46111" s="95"/>
      <c r="BK46111" s="95"/>
      <c r="BL46111" s="95"/>
      <c r="BM46111" s="95"/>
      <c r="BN46111" s="95"/>
      <c r="CA46111" s="95"/>
    </row>
    <row r="46112" spans="31:79" s="97" customFormat="1" x14ac:dyDescent="0.2">
      <c r="AE46112" s="95"/>
      <c r="AF46112" s="95"/>
      <c r="AN46112" s="95"/>
      <c r="AO46112" s="95"/>
      <c r="AP46112" s="95"/>
      <c r="AQ46112" s="95"/>
      <c r="AR46112" s="95"/>
      <c r="AS46112" s="95"/>
      <c r="AT46112" s="95"/>
      <c r="AU46112" s="95"/>
      <c r="AV46112" s="95"/>
      <c r="AW46112" s="95"/>
      <c r="AX46112" s="95"/>
      <c r="AY46112" s="95"/>
      <c r="AZ46112" s="95"/>
      <c r="BA46112" s="95"/>
      <c r="BB46112" s="95"/>
      <c r="BC46112" s="95"/>
      <c r="BD46112" s="95"/>
      <c r="BE46112" s="95"/>
      <c r="BF46112" s="95"/>
      <c r="BG46112" s="95"/>
      <c r="BH46112" s="95"/>
      <c r="BI46112" s="95"/>
      <c r="BJ46112" s="95"/>
      <c r="BK46112" s="95"/>
      <c r="BL46112" s="95"/>
      <c r="BM46112" s="95"/>
      <c r="BN46112" s="95"/>
      <c r="CA46112" s="95"/>
    </row>
    <row r="46113" spans="31:79" s="97" customFormat="1" x14ac:dyDescent="0.2">
      <c r="AE46113" s="95"/>
      <c r="AF46113" s="95"/>
      <c r="AN46113" s="95"/>
      <c r="AO46113" s="95"/>
      <c r="AP46113" s="95"/>
      <c r="AQ46113" s="95"/>
      <c r="AR46113" s="95"/>
      <c r="AS46113" s="95"/>
      <c r="AT46113" s="95"/>
      <c r="AU46113" s="95"/>
      <c r="AV46113" s="95"/>
      <c r="AW46113" s="95"/>
      <c r="AX46113" s="95"/>
      <c r="AY46113" s="95"/>
      <c r="AZ46113" s="95"/>
      <c r="BA46113" s="95"/>
      <c r="BB46113" s="95"/>
      <c r="BC46113" s="95"/>
      <c r="BD46113" s="95"/>
      <c r="BE46113" s="95"/>
      <c r="BF46113" s="95"/>
      <c r="BG46113" s="95"/>
      <c r="BH46113" s="95"/>
      <c r="BI46113" s="95"/>
      <c r="BJ46113" s="95"/>
      <c r="BK46113" s="95"/>
      <c r="BL46113" s="95"/>
      <c r="BM46113" s="95"/>
      <c r="BN46113" s="95"/>
      <c r="CA46113" s="95"/>
    </row>
    <row r="46114" spans="31:79" s="97" customFormat="1" x14ac:dyDescent="0.2">
      <c r="AE46114" s="95"/>
      <c r="AF46114" s="95"/>
      <c r="AN46114" s="95"/>
      <c r="AO46114" s="95"/>
      <c r="AP46114" s="95"/>
      <c r="AQ46114" s="95"/>
      <c r="AR46114" s="95"/>
      <c r="AS46114" s="95"/>
      <c r="AT46114" s="95"/>
      <c r="AU46114" s="95"/>
      <c r="AV46114" s="95"/>
      <c r="AW46114" s="95"/>
      <c r="AX46114" s="95"/>
      <c r="AY46114" s="95"/>
      <c r="AZ46114" s="95"/>
      <c r="BA46114" s="95"/>
      <c r="BB46114" s="95"/>
      <c r="BC46114" s="95"/>
      <c r="BD46114" s="95"/>
      <c r="BE46114" s="95"/>
      <c r="BF46114" s="95"/>
      <c r="BG46114" s="95"/>
      <c r="BH46114" s="95"/>
      <c r="BI46114" s="95"/>
      <c r="BJ46114" s="95"/>
      <c r="BK46114" s="95"/>
      <c r="BL46114" s="95"/>
      <c r="BM46114" s="95"/>
      <c r="BN46114" s="95"/>
      <c r="CA46114" s="95"/>
    </row>
    <row r="46115" spans="31:79" s="97" customFormat="1" x14ac:dyDescent="0.2">
      <c r="AE46115" s="95"/>
      <c r="AF46115" s="95"/>
      <c r="AN46115" s="95"/>
      <c r="AO46115" s="95"/>
      <c r="AP46115" s="95"/>
      <c r="AQ46115" s="95"/>
      <c r="AR46115" s="95"/>
      <c r="AS46115" s="95"/>
      <c r="AT46115" s="95"/>
      <c r="AU46115" s="95"/>
      <c r="AV46115" s="95"/>
      <c r="AW46115" s="95"/>
      <c r="AX46115" s="95"/>
      <c r="AY46115" s="95"/>
      <c r="AZ46115" s="95"/>
      <c r="BA46115" s="95"/>
      <c r="BB46115" s="95"/>
      <c r="BC46115" s="95"/>
      <c r="BD46115" s="95"/>
      <c r="BE46115" s="95"/>
      <c r="BF46115" s="95"/>
      <c r="BG46115" s="95"/>
      <c r="BH46115" s="95"/>
      <c r="BI46115" s="95"/>
      <c r="BJ46115" s="95"/>
      <c r="BK46115" s="95"/>
      <c r="BL46115" s="95"/>
      <c r="BM46115" s="95"/>
      <c r="BN46115" s="95"/>
      <c r="CA46115" s="95"/>
    </row>
    <row r="46116" spans="31:79" s="97" customFormat="1" x14ac:dyDescent="0.2">
      <c r="AE46116" s="95"/>
      <c r="AF46116" s="95"/>
      <c r="AN46116" s="95"/>
      <c r="AO46116" s="95"/>
      <c r="AP46116" s="95"/>
      <c r="AQ46116" s="95"/>
      <c r="AR46116" s="95"/>
      <c r="AS46116" s="95"/>
      <c r="AT46116" s="95"/>
      <c r="AU46116" s="95"/>
      <c r="AV46116" s="95"/>
      <c r="AW46116" s="95"/>
      <c r="AX46116" s="95"/>
      <c r="AY46116" s="95"/>
      <c r="AZ46116" s="95"/>
      <c r="BA46116" s="95"/>
      <c r="BB46116" s="95"/>
      <c r="BC46116" s="95"/>
      <c r="BD46116" s="95"/>
      <c r="BE46116" s="95"/>
      <c r="BF46116" s="95"/>
      <c r="BG46116" s="95"/>
      <c r="BH46116" s="95"/>
      <c r="BI46116" s="95"/>
      <c r="BJ46116" s="95"/>
      <c r="BK46116" s="95"/>
      <c r="BL46116" s="95"/>
      <c r="BM46116" s="95"/>
      <c r="BN46116" s="95"/>
      <c r="CA46116" s="95"/>
    </row>
    <row r="46117" spans="31:79" s="97" customFormat="1" x14ac:dyDescent="0.2">
      <c r="AE46117" s="95"/>
      <c r="AF46117" s="95"/>
      <c r="AN46117" s="95"/>
      <c r="AO46117" s="95"/>
      <c r="AP46117" s="95"/>
      <c r="AQ46117" s="95"/>
      <c r="AR46117" s="95"/>
      <c r="AS46117" s="95"/>
      <c r="AT46117" s="95"/>
      <c r="AU46117" s="95"/>
      <c r="AV46117" s="95"/>
      <c r="AW46117" s="95"/>
      <c r="AX46117" s="95"/>
      <c r="AY46117" s="95"/>
      <c r="AZ46117" s="95"/>
      <c r="BA46117" s="95"/>
      <c r="BB46117" s="95"/>
      <c r="BC46117" s="95"/>
      <c r="BD46117" s="95"/>
      <c r="BE46117" s="95"/>
      <c r="BF46117" s="95"/>
      <c r="BG46117" s="95"/>
      <c r="BH46117" s="95"/>
      <c r="BI46117" s="95"/>
      <c r="BJ46117" s="95"/>
      <c r="BK46117" s="95"/>
      <c r="BL46117" s="95"/>
      <c r="BM46117" s="95"/>
      <c r="BN46117" s="95"/>
      <c r="CA46117" s="95"/>
    </row>
    <row r="46118" spans="31:79" s="97" customFormat="1" x14ac:dyDescent="0.2">
      <c r="AE46118" s="95"/>
      <c r="AF46118" s="95"/>
      <c r="AN46118" s="95"/>
      <c r="AO46118" s="95"/>
      <c r="AP46118" s="95"/>
      <c r="AQ46118" s="95"/>
      <c r="AR46118" s="95"/>
      <c r="AS46118" s="95"/>
      <c r="AT46118" s="95"/>
      <c r="AU46118" s="95"/>
      <c r="AV46118" s="95"/>
      <c r="AW46118" s="95"/>
      <c r="AX46118" s="95"/>
      <c r="AY46118" s="95"/>
      <c r="AZ46118" s="95"/>
      <c r="BA46118" s="95"/>
      <c r="BB46118" s="95"/>
      <c r="BC46118" s="95"/>
      <c r="BD46118" s="95"/>
      <c r="BE46118" s="95"/>
      <c r="BF46118" s="95"/>
      <c r="BG46118" s="95"/>
      <c r="BH46118" s="95"/>
      <c r="BI46118" s="95"/>
      <c r="BJ46118" s="95"/>
      <c r="BK46118" s="95"/>
      <c r="BL46118" s="95"/>
      <c r="BM46118" s="95"/>
      <c r="BN46118" s="95"/>
      <c r="CA46118" s="95"/>
    </row>
    <row r="46119" spans="31:79" s="97" customFormat="1" x14ac:dyDescent="0.2">
      <c r="AE46119" s="95"/>
      <c r="AF46119" s="95"/>
      <c r="AN46119" s="95"/>
      <c r="AO46119" s="95"/>
      <c r="AP46119" s="95"/>
      <c r="AQ46119" s="95"/>
      <c r="AR46119" s="95"/>
      <c r="AS46119" s="95"/>
      <c r="AT46119" s="95"/>
      <c r="AU46119" s="95"/>
      <c r="AV46119" s="95"/>
      <c r="AW46119" s="95"/>
      <c r="AX46119" s="95"/>
      <c r="AY46119" s="95"/>
      <c r="AZ46119" s="95"/>
      <c r="BA46119" s="95"/>
      <c r="BB46119" s="95"/>
      <c r="BC46119" s="95"/>
      <c r="BD46119" s="95"/>
      <c r="BE46119" s="95"/>
      <c r="BF46119" s="95"/>
      <c r="BG46119" s="95"/>
      <c r="BH46119" s="95"/>
      <c r="BI46119" s="95"/>
      <c r="BJ46119" s="95"/>
      <c r="BK46119" s="95"/>
      <c r="BL46119" s="95"/>
      <c r="BM46119" s="95"/>
      <c r="BN46119" s="95"/>
      <c r="CA46119" s="95"/>
    </row>
    <row r="46120" spans="31:79" s="97" customFormat="1" x14ac:dyDescent="0.2">
      <c r="AE46120" s="95"/>
      <c r="AF46120" s="95"/>
      <c r="AN46120" s="95"/>
      <c r="AO46120" s="95"/>
      <c r="AP46120" s="95"/>
      <c r="AQ46120" s="95"/>
      <c r="AR46120" s="95"/>
      <c r="AS46120" s="95"/>
      <c r="AT46120" s="95"/>
      <c r="AU46120" s="95"/>
      <c r="AV46120" s="95"/>
      <c r="AW46120" s="95"/>
      <c r="AX46120" s="95"/>
      <c r="AY46120" s="95"/>
      <c r="AZ46120" s="95"/>
      <c r="BA46120" s="95"/>
      <c r="BB46120" s="95"/>
      <c r="BC46120" s="95"/>
      <c r="BD46120" s="95"/>
      <c r="BE46120" s="95"/>
      <c r="BF46120" s="95"/>
      <c r="BG46120" s="95"/>
      <c r="BH46120" s="95"/>
      <c r="BI46120" s="95"/>
      <c r="BJ46120" s="95"/>
      <c r="BK46120" s="95"/>
      <c r="BL46120" s="95"/>
      <c r="BM46120" s="95"/>
      <c r="BN46120" s="95"/>
      <c r="CA46120" s="95"/>
    </row>
    <row r="46121" spans="31:79" s="97" customFormat="1" x14ac:dyDescent="0.2">
      <c r="AE46121" s="95"/>
      <c r="AF46121" s="95"/>
      <c r="AN46121" s="95"/>
      <c r="AO46121" s="95"/>
      <c r="AP46121" s="95"/>
      <c r="AQ46121" s="95"/>
      <c r="AR46121" s="95"/>
      <c r="AS46121" s="95"/>
      <c r="AT46121" s="95"/>
      <c r="AU46121" s="95"/>
      <c r="AV46121" s="95"/>
      <c r="AW46121" s="95"/>
      <c r="AX46121" s="95"/>
      <c r="AY46121" s="95"/>
      <c r="AZ46121" s="95"/>
      <c r="BA46121" s="95"/>
      <c r="BB46121" s="95"/>
      <c r="BC46121" s="95"/>
      <c r="BD46121" s="95"/>
      <c r="BE46121" s="95"/>
      <c r="BF46121" s="95"/>
      <c r="BG46121" s="95"/>
      <c r="BH46121" s="95"/>
      <c r="BI46121" s="95"/>
      <c r="BJ46121" s="95"/>
      <c r="BK46121" s="95"/>
      <c r="BL46121" s="95"/>
      <c r="BM46121" s="95"/>
      <c r="BN46121" s="95"/>
      <c r="CA46121" s="95"/>
    </row>
    <row r="46122" spans="31:79" s="97" customFormat="1" x14ac:dyDescent="0.2">
      <c r="AE46122" s="95"/>
      <c r="AF46122" s="95"/>
      <c r="AN46122" s="95"/>
      <c r="AO46122" s="95"/>
      <c r="AP46122" s="95"/>
      <c r="AQ46122" s="95"/>
      <c r="AR46122" s="95"/>
      <c r="AS46122" s="95"/>
      <c r="AT46122" s="95"/>
      <c r="AU46122" s="95"/>
      <c r="AV46122" s="95"/>
      <c r="AW46122" s="95"/>
      <c r="AX46122" s="95"/>
      <c r="AY46122" s="95"/>
      <c r="AZ46122" s="95"/>
      <c r="BA46122" s="95"/>
      <c r="BB46122" s="95"/>
      <c r="BC46122" s="95"/>
      <c r="BD46122" s="95"/>
      <c r="BE46122" s="95"/>
      <c r="BF46122" s="95"/>
      <c r="BG46122" s="95"/>
      <c r="BH46122" s="95"/>
      <c r="BI46122" s="95"/>
      <c r="BJ46122" s="95"/>
      <c r="BK46122" s="95"/>
      <c r="BL46122" s="95"/>
      <c r="BM46122" s="95"/>
      <c r="BN46122" s="95"/>
      <c r="CA46122" s="95"/>
    </row>
    <row r="46123" spans="31:79" s="97" customFormat="1" x14ac:dyDescent="0.2">
      <c r="AE46123" s="95"/>
      <c r="AF46123" s="95"/>
      <c r="AN46123" s="95"/>
      <c r="AO46123" s="95"/>
      <c r="AP46123" s="95"/>
      <c r="AQ46123" s="95"/>
      <c r="AR46123" s="95"/>
      <c r="AS46123" s="95"/>
      <c r="AT46123" s="95"/>
      <c r="AU46123" s="95"/>
      <c r="AV46123" s="95"/>
      <c r="AW46123" s="95"/>
      <c r="AX46123" s="95"/>
      <c r="AY46123" s="95"/>
      <c r="AZ46123" s="95"/>
      <c r="BA46123" s="95"/>
      <c r="BB46123" s="95"/>
      <c r="BC46123" s="95"/>
      <c r="BD46123" s="95"/>
      <c r="BE46123" s="95"/>
      <c r="BF46123" s="95"/>
      <c r="BG46123" s="95"/>
      <c r="BH46123" s="95"/>
      <c r="BI46123" s="95"/>
      <c r="BJ46123" s="95"/>
      <c r="BK46123" s="95"/>
      <c r="BL46123" s="95"/>
      <c r="BM46123" s="95"/>
      <c r="BN46123" s="95"/>
      <c r="CA46123" s="95"/>
    </row>
    <row r="46124" spans="31:79" s="97" customFormat="1" x14ac:dyDescent="0.2">
      <c r="AE46124" s="95"/>
      <c r="AF46124" s="95"/>
      <c r="AN46124" s="95"/>
      <c r="AO46124" s="95"/>
      <c r="AP46124" s="95"/>
      <c r="AQ46124" s="95"/>
      <c r="AR46124" s="95"/>
      <c r="AS46124" s="95"/>
      <c r="AT46124" s="95"/>
      <c r="AU46124" s="95"/>
      <c r="AV46124" s="95"/>
      <c r="AW46124" s="95"/>
      <c r="AX46124" s="95"/>
      <c r="AY46124" s="95"/>
      <c r="AZ46124" s="95"/>
      <c r="BA46124" s="95"/>
      <c r="BB46124" s="95"/>
      <c r="BC46124" s="95"/>
      <c r="BD46124" s="95"/>
      <c r="BE46124" s="95"/>
      <c r="BF46124" s="95"/>
      <c r="BG46124" s="95"/>
      <c r="BH46124" s="95"/>
      <c r="BI46124" s="95"/>
      <c r="BJ46124" s="95"/>
      <c r="BK46124" s="95"/>
      <c r="BL46124" s="95"/>
      <c r="BM46124" s="95"/>
      <c r="BN46124" s="95"/>
      <c r="CA46124" s="95"/>
    </row>
    <row r="46125" spans="31:79" s="97" customFormat="1" x14ac:dyDescent="0.2">
      <c r="AE46125" s="95"/>
      <c r="AF46125" s="95"/>
      <c r="AN46125" s="95"/>
      <c r="AO46125" s="95"/>
      <c r="AP46125" s="95"/>
      <c r="AQ46125" s="95"/>
      <c r="AR46125" s="95"/>
      <c r="AS46125" s="95"/>
      <c r="AT46125" s="95"/>
      <c r="AU46125" s="95"/>
      <c r="AV46125" s="95"/>
      <c r="AW46125" s="95"/>
      <c r="AX46125" s="95"/>
      <c r="AY46125" s="95"/>
      <c r="AZ46125" s="95"/>
      <c r="BA46125" s="95"/>
      <c r="BB46125" s="95"/>
      <c r="BC46125" s="95"/>
      <c r="BD46125" s="95"/>
      <c r="BE46125" s="95"/>
      <c r="BF46125" s="95"/>
      <c r="BG46125" s="95"/>
      <c r="BH46125" s="95"/>
      <c r="BI46125" s="95"/>
      <c r="BJ46125" s="95"/>
      <c r="BK46125" s="95"/>
      <c r="BL46125" s="95"/>
      <c r="BM46125" s="95"/>
      <c r="BN46125" s="95"/>
      <c r="CA46125" s="95"/>
    </row>
    <row r="46126" spans="31:79" s="97" customFormat="1" x14ac:dyDescent="0.2">
      <c r="AE46126" s="95"/>
      <c r="AF46126" s="95"/>
      <c r="AN46126" s="95"/>
      <c r="AO46126" s="95"/>
      <c r="AP46126" s="95"/>
      <c r="AQ46126" s="95"/>
      <c r="AR46126" s="95"/>
      <c r="AS46126" s="95"/>
      <c r="AT46126" s="95"/>
      <c r="AU46126" s="95"/>
      <c r="AV46126" s="95"/>
      <c r="AW46126" s="95"/>
      <c r="AX46126" s="95"/>
      <c r="AY46126" s="95"/>
      <c r="AZ46126" s="95"/>
      <c r="BA46126" s="95"/>
      <c r="BB46126" s="95"/>
      <c r="BC46126" s="95"/>
      <c r="BD46126" s="95"/>
      <c r="BE46126" s="95"/>
      <c r="BF46126" s="95"/>
      <c r="BG46126" s="95"/>
      <c r="BH46126" s="95"/>
      <c r="BI46126" s="95"/>
      <c r="BJ46126" s="95"/>
      <c r="BK46126" s="95"/>
      <c r="BL46126" s="95"/>
      <c r="BM46126" s="95"/>
      <c r="BN46126" s="95"/>
      <c r="CA46126" s="95"/>
    </row>
    <row r="46127" spans="31:79" s="97" customFormat="1" x14ac:dyDescent="0.2">
      <c r="AE46127" s="95"/>
      <c r="AF46127" s="95"/>
      <c r="AN46127" s="95"/>
      <c r="AO46127" s="95"/>
      <c r="AP46127" s="95"/>
      <c r="AQ46127" s="95"/>
      <c r="AR46127" s="95"/>
      <c r="AS46127" s="95"/>
      <c r="AT46127" s="95"/>
      <c r="AU46127" s="95"/>
      <c r="AV46127" s="95"/>
      <c r="AW46127" s="95"/>
      <c r="AX46127" s="95"/>
      <c r="AY46127" s="95"/>
      <c r="AZ46127" s="95"/>
      <c r="BA46127" s="95"/>
      <c r="BB46127" s="95"/>
      <c r="BC46127" s="95"/>
      <c r="BD46127" s="95"/>
      <c r="BE46127" s="95"/>
      <c r="BF46127" s="95"/>
      <c r="BG46127" s="95"/>
      <c r="BH46127" s="95"/>
      <c r="BI46127" s="95"/>
      <c r="BJ46127" s="95"/>
      <c r="BK46127" s="95"/>
      <c r="BL46127" s="95"/>
      <c r="BM46127" s="95"/>
      <c r="BN46127" s="95"/>
      <c r="CA46127" s="95"/>
    </row>
    <row r="46128" spans="31:79" s="97" customFormat="1" x14ac:dyDescent="0.2">
      <c r="AE46128" s="95"/>
      <c r="AF46128" s="95"/>
      <c r="AN46128" s="95"/>
      <c r="AO46128" s="95"/>
      <c r="AP46128" s="95"/>
      <c r="AQ46128" s="95"/>
      <c r="AR46128" s="95"/>
      <c r="AS46128" s="95"/>
      <c r="AT46128" s="95"/>
      <c r="AU46128" s="95"/>
      <c r="AV46128" s="95"/>
      <c r="AW46128" s="95"/>
      <c r="AX46128" s="95"/>
      <c r="AY46128" s="95"/>
      <c r="AZ46128" s="95"/>
      <c r="BA46128" s="95"/>
      <c r="BB46128" s="95"/>
      <c r="BC46128" s="95"/>
      <c r="BD46128" s="95"/>
      <c r="BE46128" s="95"/>
      <c r="BF46128" s="95"/>
      <c r="BG46128" s="95"/>
      <c r="BH46128" s="95"/>
      <c r="BI46128" s="95"/>
      <c r="BJ46128" s="95"/>
      <c r="BK46128" s="95"/>
      <c r="BL46128" s="95"/>
      <c r="BM46128" s="95"/>
      <c r="BN46128" s="95"/>
      <c r="CA46128" s="95"/>
    </row>
    <row r="46129" spans="31:79" s="97" customFormat="1" x14ac:dyDescent="0.2">
      <c r="AE46129" s="95"/>
      <c r="AF46129" s="95"/>
      <c r="AN46129" s="95"/>
      <c r="AO46129" s="95"/>
      <c r="AP46129" s="95"/>
      <c r="AQ46129" s="95"/>
      <c r="AR46129" s="95"/>
      <c r="AS46129" s="95"/>
      <c r="AT46129" s="95"/>
      <c r="AU46129" s="95"/>
      <c r="AV46129" s="95"/>
      <c r="AW46129" s="95"/>
      <c r="AX46129" s="95"/>
      <c r="AY46129" s="95"/>
      <c r="AZ46129" s="95"/>
      <c r="BA46129" s="95"/>
      <c r="BB46129" s="95"/>
      <c r="BC46129" s="95"/>
      <c r="BD46129" s="95"/>
      <c r="BE46129" s="95"/>
      <c r="BF46129" s="95"/>
      <c r="BG46129" s="95"/>
      <c r="BH46129" s="95"/>
      <c r="BI46129" s="95"/>
      <c r="BJ46129" s="95"/>
      <c r="BK46129" s="95"/>
      <c r="BL46129" s="95"/>
      <c r="BM46129" s="95"/>
      <c r="BN46129" s="95"/>
      <c r="CA46129" s="95"/>
    </row>
    <row r="46130" spans="31:79" s="97" customFormat="1" x14ac:dyDescent="0.2">
      <c r="AE46130" s="95"/>
      <c r="AF46130" s="95"/>
      <c r="AN46130" s="95"/>
      <c r="AO46130" s="95"/>
      <c r="AP46130" s="95"/>
      <c r="AQ46130" s="95"/>
      <c r="AR46130" s="95"/>
      <c r="AS46130" s="95"/>
      <c r="AT46130" s="95"/>
      <c r="AU46130" s="95"/>
      <c r="AV46130" s="95"/>
      <c r="AW46130" s="95"/>
      <c r="AX46130" s="95"/>
      <c r="AY46130" s="95"/>
      <c r="AZ46130" s="95"/>
      <c r="BA46130" s="95"/>
      <c r="BB46130" s="95"/>
      <c r="BC46130" s="95"/>
      <c r="BD46130" s="95"/>
      <c r="BE46130" s="95"/>
      <c r="BF46130" s="95"/>
      <c r="BG46130" s="95"/>
      <c r="BH46130" s="95"/>
      <c r="BI46130" s="95"/>
      <c r="BJ46130" s="95"/>
      <c r="BK46130" s="95"/>
      <c r="BL46130" s="95"/>
      <c r="BM46130" s="95"/>
      <c r="BN46130" s="95"/>
      <c r="CA46130" s="95"/>
    </row>
    <row r="46131" spans="31:79" s="97" customFormat="1" x14ac:dyDescent="0.2">
      <c r="AE46131" s="95"/>
      <c r="AF46131" s="95"/>
      <c r="AN46131" s="95"/>
      <c r="AO46131" s="95"/>
      <c r="AP46131" s="95"/>
      <c r="AQ46131" s="95"/>
      <c r="AR46131" s="95"/>
      <c r="AS46131" s="95"/>
      <c r="AT46131" s="95"/>
      <c r="AU46131" s="95"/>
      <c r="AV46131" s="95"/>
      <c r="AW46131" s="95"/>
      <c r="AX46131" s="95"/>
      <c r="AY46131" s="95"/>
      <c r="AZ46131" s="95"/>
      <c r="BA46131" s="95"/>
      <c r="BB46131" s="95"/>
      <c r="BC46131" s="95"/>
      <c r="BD46131" s="95"/>
      <c r="BE46131" s="95"/>
      <c r="BF46131" s="95"/>
      <c r="BG46131" s="95"/>
      <c r="BH46131" s="95"/>
      <c r="BI46131" s="95"/>
      <c r="BJ46131" s="95"/>
      <c r="BK46131" s="95"/>
      <c r="BL46131" s="95"/>
      <c r="BM46131" s="95"/>
      <c r="BN46131" s="95"/>
      <c r="CA46131" s="95"/>
    </row>
    <row r="46132" spans="31:79" s="97" customFormat="1" x14ac:dyDescent="0.2">
      <c r="AE46132" s="95"/>
      <c r="AF46132" s="95"/>
      <c r="AN46132" s="95"/>
      <c r="AO46132" s="95"/>
      <c r="AP46132" s="95"/>
      <c r="AQ46132" s="95"/>
      <c r="AR46132" s="95"/>
      <c r="AS46132" s="95"/>
      <c r="AT46132" s="95"/>
      <c r="AU46132" s="95"/>
      <c r="AV46132" s="95"/>
      <c r="AW46132" s="95"/>
      <c r="AX46132" s="95"/>
      <c r="AY46132" s="95"/>
      <c r="AZ46132" s="95"/>
      <c r="BA46132" s="95"/>
      <c r="BB46132" s="95"/>
      <c r="BC46132" s="95"/>
      <c r="BD46132" s="95"/>
      <c r="BE46132" s="95"/>
      <c r="BF46132" s="95"/>
      <c r="BG46132" s="95"/>
      <c r="BH46132" s="95"/>
      <c r="BI46132" s="95"/>
      <c r="BJ46132" s="95"/>
      <c r="BK46132" s="95"/>
      <c r="BL46132" s="95"/>
      <c r="BM46132" s="95"/>
      <c r="BN46132" s="95"/>
      <c r="CA46132" s="95"/>
    </row>
    <row r="46133" spans="31:79" s="97" customFormat="1" x14ac:dyDescent="0.2">
      <c r="AE46133" s="95"/>
      <c r="AF46133" s="95"/>
      <c r="AN46133" s="95"/>
      <c r="AO46133" s="95"/>
      <c r="AP46133" s="95"/>
      <c r="AQ46133" s="95"/>
      <c r="AR46133" s="95"/>
      <c r="AS46133" s="95"/>
      <c r="AT46133" s="95"/>
      <c r="AU46133" s="95"/>
      <c r="AV46133" s="95"/>
      <c r="AW46133" s="95"/>
      <c r="AX46133" s="95"/>
      <c r="AY46133" s="95"/>
      <c r="AZ46133" s="95"/>
      <c r="BA46133" s="95"/>
      <c r="BB46133" s="95"/>
      <c r="BC46133" s="95"/>
      <c r="BD46133" s="95"/>
      <c r="BE46133" s="95"/>
      <c r="BF46133" s="95"/>
      <c r="BG46133" s="95"/>
      <c r="BH46133" s="95"/>
      <c r="BI46133" s="95"/>
      <c r="BJ46133" s="95"/>
      <c r="BK46133" s="95"/>
      <c r="BL46133" s="95"/>
      <c r="BM46133" s="95"/>
      <c r="BN46133" s="95"/>
      <c r="CA46133" s="95"/>
    </row>
    <row r="46134" spans="31:79" s="97" customFormat="1" x14ac:dyDescent="0.2">
      <c r="AE46134" s="95"/>
      <c r="AF46134" s="95"/>
      <c r="AN46134" s="95"/>
      <c r="AO46134" s="95"/>
      <c r="AP46134" s="95"/>
      <c r="AQ46134" s="95"/>
      <c r="AR46134" s="95"/>
      <c r="AS46134" s="95"/>
      <c r="AT46134" s="95"/>
      <c r="AU46134" s="95"/>
      <c r="AV46134" s="95"/>
      <c r="AW46134" s="95"/>
      <c r="AX46134" s="95"/>
      <c r="AY46134" s="95"/>
      <c r="AZ46134" s="95"/>
      <c r="BA46134" s="95"/>
      <c r="BB46134" s="95"/>
      <c r="BC46134" s="95"/>
      <c r="BD46134" s="95"/>
      <c r="BE46134" s="95"/>
      <c r="BF46134" s="95"/>
      <c r="BG46134" s="95"/>
      <c r="BH46134" s="95"/>
      <c r="BI46134" s="95"/>
      <c r="BJ46134" s="95"/>
      <c r="BK46134" s="95"/>
      <c r="BL46134" s="95"/>
      <c r="BM46134" s="95"/>
      <c r="BN46134" s="95"/>
      <c r="CA46134" s="95"/>
    </row>
    <row r="46135" spans="31:79" s="97" customFormat="1" x14ac:dyDescent="0.2">
      <c r="AE46135" s="95"/>
      <c r="AF46135" s="95"/>
      <c r="AN46135" s="95"/>
      <c r="AO46135" s="95"/>
      <c r="AP46135" s="95"/>
      <c r="AQ46135" s="95"/>
      <c r="AR46135" s="95"/>
      <c r="AS46135" s="95"/>
      <c r="AT46135" s="95"/>
      <c r="AU46135" s="95"/>
      <c r="AV46135" s="95"/>
      <c r="AW46135" s="95"/>
      <c r="AX46135" s="95"/>
      <c r="AY46135" s="95"/>
      <c r="AZ46135" s="95"/>
      <c r="BA46135" s="95"/>
      <c r="BB46135" s="95"/>
      <c r="BC46135" s="95"/>
      <c r="BD46135" s="95"/>
      <c r="BE46135" s="95"/>
      <c r="BF46135" s="95"/>
      <c r="BG46135" s="95"/>
      <c r="BH46135" s="95"/>
      <c r="BI46135" s="95"/>
      <c r="BJ46135" s="95"/>
      <c r="BK46135" s="95"/>
      <c r="BL46135" s="95"/>
      <c r="BM46135" s="95"/>
      <c r="BN46135" s="95"/>
      <c r="CA46135" s="95"/>
    </row>
    <row r="46136" spans="31:79" s="97" customFormat="1" x14ac:dyDescent="0.2">
      <c r="AE46136" s="95"/>
      <c r="AF46136" s="95"/>
      <c r="AN46136" s="95"/>
      <c r="AO46136" s="95"/>
      <c r="AP46136" s="95"/>
      <c r="AQ46136" s="95"/>
      <c r="AR46136" s="95"/>
      <c r="AS46136" s="95"/>
      <c r="AT46136" s="95"/>
      <c r="AU46136" s="95"/>
      <c r="AV46136" s="95"/>
      <c r="AW46136" s="95"/>
      <c r="AX46136" s="95"/>
      <c r="AY46136" s="95"/>
      <c r="AZ46136" s="95"/>
      <c r="BA46136" s="95"/>
      <c r="BB46136" s="95"/>
      <c r="BC46136" s="95"/>
      <c r="BD46136" s="95"/>
      <c r="BE46136" s="95"/>
      <c r="BF46136" s="95"/>
      <c r="BG46136" s="95"/>
      <c r="BH46136" s="95"/>
      <c r="BI46136" s="95"/>
      <c r="BJ46136" s="95"/>
      <c r="BK46136" s="95"/>
      <c r="BL46136" s="95"/>
      <c r="BM46136" s="95"/>
      <c r="BN46136" s="95"/>
      <c r="CA46136" s="95"/>
    </row>
    <row r="46137" spans="31:79" s="97" customFormat="1" x14ac:dyDescent="0.2">
      <c r="AE46137" s="95"/>
      <c r="AF46137" s="95"/>
      <c r="AN46137" s="95"/>
      <c r="AO46137" s="95"/>
      <c r="AP46137" s="95"/>
      <c r="AQ46137" s="95"/>
      <c r="AR46137" s="95"/>
      <c r="AS46137" s="95"/>
      <c r="AT46137" s="95"/>
      <c r="AU46137" s="95"/>
      <c r="AV46137" s="95"/>
      <c r="AW46137" s="95"/>
      <c r="AX46137" s="95"/>
      <c r="AY46137" s="95"/>
      <c r="AZ46137" s="95"/>
      <c r="BA46137" s="95"/>
      <c r="BB46137" s="95"/>
      <c r="BC46137" s="95"/>
      <c r="BD46137" s="95"/>
      <c r="BE46137" s="95"/>
      <c r="BF46137" s="95"/>
      <c r="BG46137" s="95"/>
      <c r="BH46137" s="95"/>
      <c r="BI46137" s="95"/>
      <c r="BJ46137" s="95"/>
      <c r="BK46137" s="95"/>
      <c r="BL46137" s="95"/>
      <c r="BM46137" s="95"/>
      <c r="BN46137" s="95"/>
      <c r="CA46137" s="95"/>
    </row>
    <row r="46138" spans="31:79" s="97" customFormat="1" x14ac:dyDescent="0.2">
      <c r="AE46138" s="95"/>
      <c r="AF46138" s="95"/>
      <c r="AN46138" s="95"/>
      <c r="AO46138" s="95"/>
      <c r="AP46138" s="95"/>
      <c r="AQ46138" s="95"/>
      <c r="AR46138" s="95"/>
      <c r="AS46138" s="95"/>
      <c r="AT46138" s="95"/>
      <c r="AU46138" s="95"/>
      <c r="AV46138" s="95"/>
      <c r="AW46138" s="95"/>
      <c r="AX46138" s="95"/>
      <c r="AY46138" s="95"/>
      <c r="AZ46138" s="95"/>
      <c r="BA46138" s="95"/>
      <c r="BB46138" s="95"/>
      <c r="BC46138" s="95"/>
      <c r="BD46138" s="95"/>
      <c r="BE46138" s="95"/>
      <c r="BF46138" s="95"/>
      <c r="BG46138" s="95"/>
      <c r="BH46138" s="95"/>
      <c r="BI46138" s="95"/>
      <c r="BJ46138" s="95"/>
      <c r="BK46138" s="95"/>
      <c r="BL46138" s="95"/>
      <c r="BM46138" s="95"/>
      <c r="BN46138" s="95"/>
      <c r="CA46138" s="95"/>
    </row>
    <row r="46139" spans="31:79" s="97" customFormat="1" x14ac:dyDescent="0.2">
      <c r="AE46139" s="95"/>
      <c r="AF46139" s="95"/>
      <c r="AN46139" s="95"/>
      <c r="AO46139" s="95"/>
      <c r="AP46139" s="95"/>
      <c r="AQ46139" s="95"/>
      <c r="AR46139" s="95"/>
      <c r="AS46139" s="95"/>
      <c r="AT46139" s="95"/>
      <c r="AU46139" s="95"/>
      <c r="AV46139" s="95"/>
      <c r="AW46139" s="95"/>
      <c r="AX46139" s="95"/>
      <c r="AY46139" s="95"/>
      <c r="AZ46139" s="95"/>
      <c r="BA46139" s="95"/>
      <c r="BB46139" s="95"/>
      <c r="BC46139" s="95"/>
      <c r="BD46139" s="95"/>
      <c r="BE46139" s="95"/>
      <c r="BF46139" s="95"/>
      <c r="BG46139" s="95"/>
      <c r="BH46139" s="95"/>
      <c r="BI46139" s="95"/>
      <c r="BJ46139" s="95"/>
      <c r="BK46139" s="95"/>
      <c r="BL46139" s="95"/>
      <c r="BM46139" s="95"/>
      <c r="BN46139" s="95"/>
      <c r="CA46139" s="95"/>
    </row>
    <row r="46140" spans="31:79" s="97" customFormat="1" x14ac:dyDescent="0.2">
      <c r="AE46140" s="95"/>
      <c r="AF46140" s="95"/>
      <c r="AN46140" s="95"/>
      <c r="AO46140" s="95"/>
      <c r="AP46140" s="95"/>
      <c r="AQ46140" s="95"/>
      <c r="AR46140" s="95"/>
      <c r="AS46140" s="95"/>
      <c r="AT46140" s="95"/>
      <c r="AU46140" s="95"/>
      <c r="AV46140" s="95"/>
      <c r="AW46140" s="95"/>
      <c r="AX46140" s="95"/>
      <c r="AY46140" s="95"/>
      <c r="AZ46140" s="95"/>
      <c r="BA46140" s="95"/>
      <c r="BB46140" s="95"/>
      <c r="BC46140" s="95"/>
      <c r="BD46140" s="95"/>
      <c r="BE46140" s="95"/>
      <c r="BF46140" s="95"/>
      <c r="BG46140" s="95"/>
      <c r="BH46140" s="95"/>
      <c r="BI46140" s="95"/>
      <c r="BJ46140" s="95"/>
      <c r="BK46140" s="95"/>
      <c r="BL46140" s="95"/>
      <c r="BM46140" s="95"/>
      <c r="BN46140" s="95"/>
      <c r="CA46140" s="95"/>
    </row>
    <row r="46141" spans="31:79" s="97" customFormat="1" x14ac:dyDescent="0.2">
      <c r="AE46141" s="95"/>
      <c r="AF46141" s="95"/>
      <c r="AN46141" s="95"/>
      <c r="AO46141" s="95"/>
      <c r="AP46141" s="95"/>
      <c r="AQ46141" s="95"/>
      <c r="AR46141" s="95"/>
      <c r="AS46141" s="95"/>
      <c r="AT46141" s="95"/>
      <c r="AU46141" s="95"/>
      <c r="AV46141" s="95"/>
      <c r="AW46141" s="95"/>
      <c r="AX46141" s="95"/>
      <c r="AY46141" s="95"/>
      <c r="AZ46141" s="95"/>
      <c r="BA46141" s="95"/>
      <c r="BB46141" s="95"/>
      <c r="BC46141" s="95"/>
      <c r="BD46141" s="95"/>
      <c r="BE46141" s="95"/>
      <c r="BF46141" s="95"/>
      <c r="BG46141" s="95"/>
      <c r="BH46141" s="95"/>
      <c r="BI46141" s="95"/>
      <c r="BJ46141" s="95"/>
      <c r="BK46141" s="95"/>
      <c r="BL46141" s="95"/>
      <c r="BM46141" s="95"/>
      <c r="BN46141" s="95"/>
      <c r="CA46141" s="95"/>
    </row>
    <row r="46142" spans="31:79" s="97" customFormat="1" x14ac:dyDescent="0.2">
      <c r="AE46142" s="95"/>
      <c r="AF46142" s="95"/>
      <c r="AN46142" s="95"/>
      <c r="AO46142" s="95"/>
      <c r="AP46142" s="95"/>
      <c r="AQ46142" s="95"/>
      <c r="AR46142" s="95"/>
      <c r="AS46142" s="95"/>
      <c r="AT46142" s="95"/>
      <c r="AU46142" s="95"/>
      <c r="AV46142" s="95"/>
      <c r="AW46142" s="95"/>
      <c r="AX46142" s="95"/>
      <c r="AY46142" s="95"/>
      <c r="AZ46142" s="95"/>
      <c r="BA46142" s="95"/>
      <c r="BB46142" s="95"/>
      <c r="BC46142" s="95"/>
      <c r="BD46142" s="95"/>
      <c r="BE46142" s="95"/>
      <c r="BF46142" s="95"/>
      <c r="BG46142" s="95"/>
      <c r="BH46142" s="95"/>
      <c r="BI46142" s="95"/>
      <c r="BJ46142" s="95"/>
      <c r="BK46142" s="95"/>
      <c r="BL46142" s="95"/>
      <c r="BM46142" s="95"/>
      <c r="BN46142" s="95"/>
      <c r="CA46142" s="95"/>
    </row>
    <row r="46143" spans="31:79" s="97" customFormat="1" x14ac:dyDescent="0.2">
      <c r="AE46143" s="95"/>
      <c r="AF46143" s="95"/>
      <c r="AN46143" s="95"/>
      <c r="AO46143" s="95"/>
      <c r="AP46143" s="95"/>
      <c r="AQ46143" s="95"/>
      <c r="AR46143" s="95"/>
      <c r="AS46143" s="95"/>
      <c r="AT46143" s="95"/>
      <c r="AU46143" s="95"/>
      <c r="AV46143" s="95"/>
      <c r="AW46143" s="95"/>
      <c r="AX46143" s="95"/>
      <c r="AY46143" s="95"/>
      <c r="AZ46143" s="95"/>
      <c r="BA46143" s="95"/>
      <c r="BB46143" s="95"/>
      <c r="BC46143" s="95"/>
      <c r="BD46143" s="95"/>
      <c r="BE46143" s="95"/>
      <c r="BF46143" s="95"/>
      <c r="BG46143" s="95"/>
      <c r="BH46143" s="95"/>
      <c r="BI46143" s="95"/>
      <c r="BJ46143" s="95"/>
      <c r="BK46143" s="95"/>
      <c r="BL46143" s="95"/>
      <c r="BM46143" s="95"/>
      <c r="BN46143" s="95"/>
      <c r="CA46143" s="95"/>
    </row>
    <row r="46144" spans="31:79" s="97" customFormat="1" x14ac:dyDescent="0.2">
      <c r="AE46144" s="95"/>
      <c r="AF46144" s="95"/>
      <c r="AN46144" s="95"/>
      <c r="AO46144" s="95"/>
      <c r="AP46144" s="95"/>
      <c r="AQ46144" s="95"/>
      <c r="AR46144" s="95"/>
      <c r="AS46144" s="95"/>
      <c r="AT46144" s="95"/>
      <c r="AU46144" s="95"/>
      <c r="AV46144" s="95"/>
      <c r="AW46144" s="95"/>
      <c r="AX46144" s="95"/>
      <c r="AY46144" s="95"/>
      <c r="AZ46144" s="95"/>
      <c r="BA46144" s="95"/>
      <c r="BB46144" s="95"/>
      <c r="BC46144" s="95"/>
      <c r="BD46144" s="95"/>
      <c r="BE46144" s="95"/>
      <c r="BF46144" s="95"/>
      <c r="BG46144" s="95"/>
      <c r="BH46144" s="95"/>
      <c r="BI46144" s="95"/>
      <c r="BJ46144" s="95"/>
      <c r="BK46144" s="95"/>
      <c r="BL46144" s="95"/>
      <c r="BM46144" s="95"/>
      <c r="BN46144" s="95"/>
      <c r="CA46144" s="95"/>
    </row>
    <row r="46145" spans="31:79" s="97" customFormat="1" x14ac:dyDescent="0.2">
      <c r="AE46145" s="95"/>
      <c r="AF46145" s="95"/>
      <c r="AN46145" s="95"/>
      <c r="AO46145" s="95"/>
      <c r="AP46145" s="95"/>
      <c r="AQ46145" s="95"/>
      <c r="AR46145" s="95"/>
      <c r="AS46145" s="95"/>
      <c r="AT46145" s="95"/>
      <c r="AU46145" s="95"/>
      <c r="AV46145" s="95"/>
      <c r="AW46145" s="95"/>
      <c r="AX46145" s="95"/>
      <c r="AY46145" s="95"/>
      <c r="AZ46145" s="95"/>
      <c r="BA46145" s="95"/>
      <c r="BB46145" s="95"/>
      <c r="BC46145" s="95"/>
      <c r="BD46145" s="95"/>
      <c r="BE46145" s="95"/>
      <c r="BF46145" s="95"/>
      <c r="BG46145" s="95"/>
      <c r="BH46145" s="95"/>
      <c r="BI46145" s="95"/>
      <c r="BJ46145" s="95"/>
      <c r="BK46145" s="95"/>
      <c r="BL46145" s="95"/>
      <c r="BM46145" s="95"/>
      <c r="BN46145" s="95"/>
      <c r="CA46145" s="95"/>
    </row>
    <row r="46146" spans="31:79" s="97" customFormat="1" x14ac:dyDescent="0.2">
      <c r="AE46146" s="95"/>
      <c r="AF46146" s="95"/>
      <c r="AN46146" s="95"/>
      <c r="AO46146" s="95"/>
      <c r="AP46146" s="95"/>
      <c r="AQ46146" s="95"/>
      <c r="AR46146" s="95"/>
      <c r="AS46146" s="95"/>
      <c r="AT46146" s="95"/>
      <c r="AU46146" s="95"/>
      <c r="AV46146" s="95"/>
      <c r="AW46146" s="95"/>
      <c r="AX46146" s="95"/>
      <c r="AY46146" s="95"/>
      <c r="AZ46146" s="95"/>
      <c r="BA46146" s="95"/>
      <c r="BB46146" s="95"/>
      <c r="BC46146" s="95"/>
      <c r="BD46146" s="95"/>
      <c r="BE46146" s="95"/>
      <c r="BF46146" s="95"/>
      <c r="BG46146" s="95"/>
      <c r="BH46146" s="95"/>
      <c r="BI46146" s="95"/>
      <c r="BJ46146" s="95"/>
      <c r="BK46146" s="95"/>
      <c r="BL46146" s="95"/>
      <c r="BM46146" s="95"/>
      <c r="BN46146" s="95"/>
      <c r="CA46146" s="95"/>
    </row>
    <row r="46147" spans="31:79" s="97" customFormat="1" x14ac:dyDescent="0.2">
      <c r="AE46147" s="95"/>
      <c r="AF46147" s="95"/>
      <c r="AN46147" s="95"/>
      <c r="AO46147" s="95"/>
      <c r="AP46147" s="95"/>
      <c r="AQ46147" s="95"/>
      <c r="AR46147" s="95"/>
      <c r="AS46147" s="95"/>
      <c r="AT46147" s="95"/>
      <c r="AU46147" s="95"/>
      <c r="AV46147" s="95"/>
      <c r="AW46147" s="95"/>
      <c r="AX46147" s="95"/>
      <c r="AY46147" s="95"/>
      <c r="AZ46147" s="95"/>
      <c r="BA46147" s="95"/>
      <c r="BB46147" s="95"/>
      <c r="BC46147" s="95"/>
      <c r="BD46147" s="95"/>
      <c r="BE46147" s="95"/>
      <c r="BF46147" s="95"/>
      <c r="BG46147" s="95"/>
      <c r="BH46147" s="95"/>
      <c r="BI46147" s="95"/>
      <c r="BJ46147" s="95"/>
      <c r="BK46147" s="95"/>
      <c r="BL46147" s="95"/>
      <c r="BM46147" s="95"/>
      <c r="BN46147" s="95"/>
      <c r="CA46147" s="95"/>
    </row>
    <row r="46148" spans="31:79" s="97" customFormat="1" x14ac:dyDescent="0.2">
      <c r="AE46148" s="95"/>
      <c r="AF46148" s="95"/>
      <c r="AN46148" s="95"/>
      <c r="AO46148" s="95"/>
      <c r="AP46148" s="95"/>
      <c r="AQ46148" s="95"/>
      <c r="AR46148" s="95"/>
      <c r="AS46148" s="95"/>
      <c r="AT46148" s="95"/>
      <c r="AU46148" s="95"/>
      <c r="AV46148" s="95"/>
      <c r="AW46148" s="95"/>
      <c r="AX46148" s="95"/>
      <c r="AY46148" s="95"/>
      <c r="AZ46148" s="95"/>
      <c r="BA46148" s="95"/>
      <c r="BB46148" s="95"/>
      <c r="BC46148" s="95"/>
      <c r="BD46148" s="95"/>
      <c r="BE46148" s="95"/>
      <c r="BF46148" s="95"/>
      <c r="BG46148" s="95"/>
      <c r="BH46148" s="95"/>
      <c r="BI46148" s="95"/>
      <c r="BJ46148" s="95"/>
      <c r="BK46148" s="95"/>
      <c r="BL46148" s="95"/>
      <c r="BM46148" s="95"/>
      <c r="BN46148" s="95"/>
      <c r="CA46148" s="95"/>
    </row>
    <row r="46149" spans="31:79" s="97" customFormat="1" x14ac:dyDescent="0.2">
      <c r="AE46149" s="95"/>
      <c r="AF46149" s="95"/>
      <c r="AN46149" s="95"/>
      <c r="AO46149" s="95"/>
      <c r="AP46149" s="95"/>
      <c r="AQ46149" s="95"/>
      <c r="AR46149" s="95"/>
      <c r="AS46149" s="95"/>
      <c r="AT46149" s="95"/>
      <c r="AU46149" s="95"/>
      <c r="AV46149" s="95"/>
      <c r="AW46149" s="95"/>
      <c r="AX46149" s="95"/>
      <c r="AY46149" s="95"/>
      <c r="AZ46149" s="95"/>
      <c r="BA46149" s="95"/>
      <c r="BB46149" s="95"/>
      <c r="BC46149" s="95"/>
      <c r="BD46149" s="95"/>
      <c r="BE46149" s="95"/>
      <c r="BF46149" s="95"/>
      <c r="BG46149" s="95"/>
      <c r="BH46149" s="95"/>
      <c r="BI46149" s="95"/>
      <c r="BJ46149" s="95"/>
      <c r="BK46149" s="95"/>
      <c r="BL46149" s="95"/>
      <c r="BM46149" s="95"/>
      <c r="BN46149" s="95"/>
      <c r="CA46149" s="95"/>
    </row>
    <row r="46150" spans="31:79" s="97" customFormat="1" x14ac:dyDescent="0.2">
      <c r="AE46150" s="95"/>
      <c r="AF46150" s="95"/>
      <c r="AN46150" s="95"/>
      <c r="AO46150" s="95"/>
      <c r="AP46150" s="95"/>
      <c r="AQ46150" s="95"/>
      <c r="AR46150" s="95"/>
      <c r="AS46150" s="95"/>
      <c r="AT46150" s="95"/>
      <c r="AU46150" s="95"/>
      <c r="AV46150" s="95"/>
      <c r="AW46150" s="95"/>
      <c r="AX46150" s="95"/>
      <c r="AY46150" s="95"/>
      <c r="AZ46150" s="95"/>
      <c r="BA46150" s="95"/>
      <c r="BB46150" s="95"/>
      <c r="BC46150" s="95"/>
      <c r="BD46150" s="95"/>
      <c r="BE46150" s="95"/>
      <c r="BF46150" s="95"/>
      <c r="BG46150" s="95"/>
      <c r="BH46150" s="95"/>
      <c r="BI46150" s="95"/>
      <c r="BJ46150" s="95"/>
      <c r="BK46150" s="95"/>
      <c r="BL46150" s="95"/>
      <c r="BM46150" s="95"/>
      <c r="BN46150" s="95"/>
      <c r="CA46150" s="95"/>
    </row>
    <row r="46151" spans="31:79" s="97" customFormat="1" x14ac:dyDescent="0.2">
      <c r="AE46151" s="95"/>
      <c r="AF46151" s="95"/>
      <c r="AN46151" s="95"/>
      <c r="AO46151" s="95"/>
      <c r="AP46151" s="95"/>
      <c r="AQ46151" s="95"/>
      <c r="AR46151" s="95"/>
      <c r="AS46151" s="95"/>
      <c r="AT46151" s="95"/>
      <c r="AU46151" s="95"/>
      <c r="AV46151" s="95"/>
      <c r="AW46151" s="95"/>
      <c r="AX46151" s="95"/>
      <c r="AY46151" s="95"/>
      <c r="AZ46151" s="95"/>
      <c r="BA46151" s="95"/>
      <c r="BB46151" s="95"/>
      <c r="BC46151" s="95"/>
      <c r="BD46151" s="95"/>
      <c r="BE46151" s="95"/>
      <c r="BF46151" s="95"/>
      <c r="BG46151" s="95"/>
      <c r="BH46151" s="95"/>
      <c r="BI46151" s="95"/>
      <c r="BJ46151" s="95"/>
      <c r="BK46151" s="95"/>
      <c r="BL46151" s="95"/>
      <c r="BM46151" s="95"/>
      <c r="BN46151" s="95"/>
      <c r="CA46151" s="95"/>
    </row>
    <row r="46152" spans="31:79" s="97" customFormat="1" x14ac:dyDescent="0.2">
      <c r="AE46152" s="95"/>
      <c r="AF46152" s="95"/>
      <c r="AN46152" s="95"/>
      <c r="AO46152" s="95"/>
      <c r="AP46152" s="95"/>
      <c r="AQ46152" s="95"/>
      <c r="AR46152" s="95"/>
      <c r="AS46152" s="95"/>
      <c r="AT46152" s="95"/>
      <c r="AU46152" s="95"/>
      <c r="AV46152" s="95"/>
      <c r="AW46152" s="95"/>
      <c r="AX46152" s="95"/>
      <c r="AY46152" s="95"/>
      <c r="AZ46152" s="95"/>
      <c r="BA46152" s="95"/>
      <c r="BB46152" s="95"/>
      <c r="BC46152" s="95"/>
      <c r="BD46152" s="95"/>
      <c r="BE46152" s="95"/>
      <c r="BF46152" s="95"/>
      <c r="BG46152" s="95"/>
      <c r="BH46152" s="95"/>
      <c r="BI46152" s="95"/>
      <c r="BJ46152" s="95"/>
      <c r="BK46152" s="95"/>
      <c r="BL46152" s="95"/>
      <c r="BM46152" s="95"/>
      <c r="BN46152" s="95"/>
      <c r="CA46152" s="95"/>
    </row>
    <row r="46153" spans="31:79" s="97" customFormat="1" x14ac:dyDescent="0.2">
      <c r="AE46153" s="95"/>
      <c r="AF46153" s="95"/>
      <c r="AN46153" s="95"/>
      <c r="AO46153" s="95"/>
      <c r="AP46153" s="95"/>
      <c r="AQ46153" s="95"/>
      <c r="AR46153" s="95"/>
      <c r="AS46153" s="95"/>
      <c r="AT46153" s="95"/>
      <c r="AU46153" s="95"/>
      <c r="AV46153" s="95"/>
      <c r="AW46153" s="95"/>
      <c r="AX46153" s="95"/>
      <c r="AY46153" s="95"/>
      <c r="AZ46153" s="95"/>
      <c r="BA46153" s="95"/>
      <c r="BB46153" s="95"/>
      <c r="BC46153" s="95"/>
      <c r="BD46153" s="95"/>
      <c r="BE46153" s="95"/>
      <c r="BF46153" s="95"/>
      <c r="BG46153" s="95"/>
      <c r="BH46153" s="95"/>
      <c r="BI46153" s="95"/>
      <c r="BJ46153" s="95"/>
      <c r="BK46153" s="95"/>
      <c r="BL46153" s="95"/>
      <c r="BM46153" s="95"/>
      <c r="BN46153" s="95"/>
      <c r="CA46153" s="95"/>
    </row>
    <row r="46154" spans="31:79" s="97" customFormat="1" x14ac:dyDescent="0.2">
      <c r="AE46154" s="95"/>
      <c r="AF46154" s="95"/>
      <c r="AN46154" s="95"/>
      <c r="AO46154" s="95"/>
      <c r="AP46154" s="95"/>
      <c r="AQ46154" s="95"/>
      <c r="AR46154" s="95"/>
      <c r="AS46154" s="95"/>
      <c r="AT46154" s="95"/>
      <c r="AU46154" s="95"/>
      <c r="AV46154" s="95"/>
      <c r="AW46154" s="95"/>
      <c r="AX46154" s="95"/>
      <c r="AY46154" s="95"/>
      <c r="AZ46154" s="95"/>
      <c r="BA46154" s="95"/>
      <c r="BB46154" s="95"/>
      <c r="BC46154" s="95"/>
      <c r="BD46154" s="95"/>
      <c r="BE46154" s="95"/>
      <c r="BF46154" s="95"/>
      <c r="BG46154" s="95"/>
      <c r="BH46154" s="95"/>
      <c r="BI46154" s="95"/>
      <c r="BJ46154" s="95"/>
      <c r="BK46154" s="95"/>
      <c r="BL46154" s="95"/>
      <c r="BM46154" s="95"/>
      <c r="BN46154" s="95"/>
      <c r="CA46154" s="95"/>
    </row>
    <row r="46155" spans="31:79" s="97" customFormat="1" x14ac:dyDescent="0.2">
      <c r="AE46155" s="95"/>
      <c r="AF46155" s="95"/>
      <c r="AN46155" s="95"/>
      <c r="AO46155" s="95"/>
      <c r="AP46155" s="95"/>
      <c r="AQ46155" s="95"/>
      <c r="AR46155" s="95"/>
      <c r="AS46155" s="95"/>
      <c r="AT46155" s="95"/>
      <c r="AU46155" s="95"/>
      <c r="AV46155" s="95"/>
      <c r="AW46155" s="95"/>
      <c r="AX46155" s="95"/>
      <c r="AY46155" s="95"/>
      <c r="AZ46155" s="95"/>
      <c r="BA46155" s="95"/>
      <c r="BB46155" s="95"/>
      <c r="BC46155" s="95"/>
      <c r="BD46155" s="95"/>
      <c r="BE46155" s="95"/>
      <c r="BF46155" s="95"/>
      <c r="BG46155" s="95"/>
      <c r="BH46155" s="95"/>
      <c r="BI46155" s="95"/>
      <c r="BJ46155" s="95"/>
      <c r="BK46155" s="95"/>
      <c r="BL46155" s="95"/>
      <c r="BM46155" s="95"/>
      <c r="BN46155" s="95"/>
      <c r="CA46155" s="95"/>
    </row>
    <row r="46156" spans="31:79" s="97" customFormat="1" x14ac:dyDescent="0.2">
      <c r="AE46156" s="95"/>
      <c r="AF46156" s="95"/>
      <c r="AN46156" s="95"/>
      <c r="AO46156" s="95"/>
      <c r="AP46156" s="95"/>
      <c r="AQ46156" s="95"/>
      <c r="AR46156" s="95"/>
      <c r="AS46156" s="95"/>
      <c r="AT46156" s="95"/>
      <c r="AU46156" s="95"/>
      <c r="AV46156" s="95"/>
      <c r="AW46156" s="95"/>
      <c r="AX46156" s="95"/>
      <c r="AY46156" s="95"/>
      <c r="AZ46156" s="95"/>
      <c r="BA46156" s="95"/>
      <c r="BB46156" s="95"/>
      <c r="BC46156" s="95"/>
      <c r="BD46156" s="95"/>
      <c r="BE46156" s="95"/>
      <c r="BF46156" s="95"/>
      <c r="BG46156" s="95"/>
      <c r="BH46156" s="95"/>
      <c r="BI46156" s="95"/>
      <c r="BJ46156" s="95"/>
      <c r="BK46156" s="95"/>
      <c r="BL46156" s="95"/>
      <c r="BM46156" s="95"/>
      <c r="BN46156" s="95"/>
      <c r="CA46156" s="95"/>
    </row>
    <row r="46157" spans="31:79" s="97" customFormat="1" x14ac:dyDescent="0.2">
      <c r="AE46157" s="95"/>
      <c r="AF46157" s="95"/>
      <c r="AN46157" s="95"/>
      <c r="AO46157" s="95"/>
      <c r="AP46157" s="95"/>
      <c r="AQ46157" s="95"/>
      <c r="AR46157" s="95"/>
      <c r="AS46157" s="95"/>
      <c r="AT46157" s="95"/>
      <c r="AU46157" s="95"/>
      <c r="AV46157" s="95"/>
      <c r="AW46157" s="95"/>
      <c r="AX46157" s="95"/>
      <c r="AY46157" s="95"/>
      <c r="AZ46157" s="95"/>
      <c r="BA46157" s="95"/>
      <c r="BB46157" s="95"/>
      <c r="BC46157" s="95"/>
      <c r="BD46157" s="95"/>
      <c r="BE46157" s="95"/>
      <c r="BF46157" s="95"/>
      <c r="BG46157" s="95"/>
      <c r="BH46157" s="95"/>
      <c r="BI46157" s="95"/>
      <c r="BJ46157" s="95"/>
      <c r="BK46157" s="95"/>
      <c r="BL46157" s="95"/>
      <c r="BM46157" s="95"/>
      <c r="BN46157" s="95"/>
      <c r="CA46157" s="95"/>
    </row>
    <row r="46158" spans="31:79" s="97" customFormat="1" x14ac:dyDescent="0.2">
      <c r="AE46158" s="95"/>
      <c r="AF46158" s="95"/>
      <c r="AN46158" s="95"/>
      <c r="AO46158" s="95"/>
      <c r="AP46158" s="95"/>
      <c r="AQ46158" s="95"/>
      <c r="AR46158" s="95"/>
      <c r="AS46158" s="95"/>
      <c r="AT46158" s="95"/>
      <c r="AU46158" s="95"/>
      <c r="AV46158" s="95"/>
      <c r="AW46158" s="95"/>
      <c r="AX46158" s="95"/>
      <c r="AY46158" s="95"/>
      <c r="AZ46158" s="95"/>
      <c r="BA46158" s="95"/>
      <c r="BB46158" s="95"/>
      <c r="BC46158" s="95"/>
      <c r="BD46158" s="95"/>
      <c r="BE46158" s="95"/>
      <c r="BF46158" s="95"/>
      <c r="BG46158" s="95"/>
      <c r="BH46158" s="95"/>
      <c r="BI46158" s="95"/>
      <c r="BJ46158" s="95"/>
      <c r="BK46158" s="95"/>
      <c r="BL46158" s="95"/>
      <c r="BM46158" s="95"/>
      <c r="BN46158" s="95"/>
      <c r="CA46158" s="95"/>
    </row>
    <row r="46159" spans="31:79" s="97" customFormat="1" x14ac:dyDescent="0.2">
      <c r="AE46159" s="95"/>
      <c r="AF46159" s="95"/>
      <c r="AN46159" s="95"/>
      <c r="AO46159" s="95"/>
      <c r="AP46159" s="95"/>
      <c r="AQ46159" s="95"/>
      <c r="AR46159" s="95"/>
      <c r="AS46159" s="95"/>
      <c r="AT46159" s="95"/>
      <c r="AU46159" s="95"/>
      <c r="AV46159" s="95"/>
      <c r="AW46159" s="95"/>
      <c r="AX46159" s="95"/>
      <c r="AY46159" s="95"/>
      <c r="AZ46159" s="95"/>
      <c r="BA46159" s="95"/>
      <c r="BB46159" s="95"/>
      <c r="BC46159" s="95"/>
      <c r="BD46159" s="95"/>
      <c r="BE46159" s="95"/>
      <c r="BF46159" s="95"/>
      <c r="BG46159" s="95"/>
      <c r="BH46159" s="95"/>
      <c r="BI46159" s="95"/>
      <c r="BJ46159" s="95"/>
      <c r="BK46159" s="95"/>
      <c r="BL46159" s="95"/>
      <c r="BM46159" s="95"/>
      <c r="BN46159" s="95"/>
      <c r="CA46159" s="95"/>
    </row>
    <row r="46160" spans="31:79" s="97" customFormat="1" x14ac:dyDescent="0.2">
      <c r="AE46160" s="95"/>
      <c r="AF46160" s="95"/>
      <c r="AN46160" s="95"/>
      <c r="AO46160" s="95"/>
      <c r="AP46160" s="95"/>
      <c r="AQ46160" s="95"/>
      <c r="AR46160" s="95"/>
      <c r="AS46160" s="95"/>
      <c r="AT46160" s="95"/>
      <c r="AU46160" s="95"/>
      <c r="AV46160" s="95"/>
      <c r="AW46160" s="95"/>
      <c r="AX46160" s="95"/>
      <c r="AY46160" s="95"/>
      <c r="AZ46160" s="95"/>
      <c r="BA46160" s="95"/>
      <c r="BB46160" s="95"/>
      <c r="BC46160" s="95"/>
      <c r="BD46160" s="95"/>
      <c r="BE46160" s="95"/>
      <c r="BF46160" s="95"/>
      <c r="BG46160" s="95"/>
      <c r="BH46160" s="95"/>
      <c r="BI46160" s="95"/>
      <c r="BJ46160" s="95"/>
      <c r="BK46160" s="95"/>
      <c r="BL46160" s="95"/>
      <c r="BM46160" s="95"/>
      <c r="BN46160" s="95"/>
      <c r="CA46160" s="95"/>
    </row>
    <row r="46161" spans="31:79" s="97" customFormat="1" x14ac:dyDescent="0.2">
      <c r="AE46161" s="95"/>
      <c r="AF46161" s="95"/>
      <c r="AN46161" s="95"/>
      <c r="AO46161" s="95"/>
      <c r="AP46161" s="95"/>
      <c r="AQ46161" s="95"/>
      <c r="AR46161" s="95"/>
      <c r="AS46161" s="95"/>
      <c r="AT46161" s="95"/>
      <c r="AU46161" s="95"/>
      <c r="AV46161" s="95"/>
      <c r="AW46161" s="95"/>
      <c r="AX46161" s="95"/>
      <c r="AY46161" s="95"/>
      <c r="AZ46161" s="95"/>
      <c r="BA46161" s="95"/>
      <c r="BB46161" s="95"/>
      <c r="BC46161" s="95"/>
      <c r="BD46161" s="95"/>
      <c r="BE46161" s="95"/>
      <c r="BF46161" s="95"/>
      <c r="BG46161" s="95"/>
      <c r="BH46161" s="95"/>
      <c r="BI46161" s="95"/>
      <c r="BJ46161" s="95"/>
      <c r="BK46161" s="95"/>
      <c r="BL46161" s="95"/>
      <c r="BM46161" s="95"/>
      <c r="BN46161" s="95"/>
      <c r="CA46161" s="95"/>
    </row>
    <row r="46162" spans="31:79" s="97" customFormat="1" x14ac:dyDescent="0.2">
      <c r="AE46162" s="95"/>
      <c r="AF46162" s="95"/>
      <c r="AN46162" s="95"/>
      <c r="AO46162" s="95"/>
      <c r="AP46162" s="95"/>
      <c r="AQ46162" s="95"/>
      <c r="AR46162" s="95"/>
      <c r="AS46162" s="95"/>
      <c r="AT46162" s="95"/>
      <c r="AU46162" s="95"/>
      <c r="AV46162" s="95"/>
      <c r="AW46162" s="95"/>
      <c r="AX46162" s="95"/>
      <c r="AY46162" s="95"/>
      <c r="AZ46162" s="95"/>
      <c r="BA46162" s="95"/>
      <c r="BB46162" s="95"/>
      <c r="BC46162" s="95"/>
      <c r="BD46162" s="95"/>
      <c r="BE46162" s="95"/>
      <c r="BF46162" s="95"/>
      <c r="BG46162" s="95"/>
      <c r="BH46162" s="95"/>
      <c r="BI46162" s="95"/>
      <c r="BJ46162" s="95"/>
      <c r="BK46162" s="95"/>
      <c r="BL46162" s="95"/>
      <c r="BM46162" s="95"/>
      <c r="BN46162" s="95"/>
      <c r="CA46162" s="95"/>
    </row>
    <row r="46163" spans="31:79" s="97" customFormat="1" x14ac:dyDescent="0.2">
      <c r="AE46163" s="95"/>
      <c r="AF46163" s="95"/>
      <c r="AN46163" s="95"/>
      <c r="AO46163" s="95"/>
      <c r="AP46163" s="95"/>
      <c r="AQ46163" s="95"/>
      <c r="AR46163" s="95"/>
      <c r="AS46163" s="95"/>
      <c r="AT46163" s="95"/>
      <c r="AU46163" s="95"/>
      <c r="AV46163" s="95"/>
      <c r="AW46163" s="95"/>
      <c r="AX46163" s="95"/>
      <c r="AY46163" s="95"/>
      <c r="AZ46163" s="95"/>
      <c r="BA46163" s="95"/>
      <c r="BB46163" s="95"/>
      <c r="BC46163" s="95"/>
      <c r="BD46163" s="95"/>
      <c r="BE46163" s="95"/>
      <c r="BF46163" s="95"/>
      <c r="BG46163" s="95"/>
      <c r="BH46163" s="95"/>
      <c r="BI46163" s="95"/>
      <c r="BJ46163" s="95"/>
      <c r="BK46163" s="95"/>
      <c r="BL46163" s="95"/>
      <c r="BM46163" s="95"/>
      <c r="BN46163" s="95"/>
      <c r="CA46163" s="95"/>
    </row>
    <row r="46164" spans="31:79" s="97" customFormat="1" x14ac:dyDescent="0.2">
      <c r="AE46164" s="95"/>
      <c r="AF46164" s="95"/>
      <c r="AN46164" s="95"/>
      <c r="AO46164" s="95"/>
      <c r="AP46164" s="95"/>
      <c r="AQ46164" s="95"/>
      <c r="AR46164" s="95"/>
      <c r="AS46164" s="95"/>
      <c r="AT46164" s="95"/>
      <c r="AU46164" s="95"/>
      <c r="AV46164" s="95"/>
      <c r="AW46164" s="95"/>
      <c r="AX46164" s="95"/>
      <c r="AY46164" s="95"/>
      <c r="AZ46164" s="95"/>
      <c r="BA46164" s="95"/>
      <c r="BB46164" s="95"/>
      <c r="BC46164" s="95"/>
      <c r="BD46164" s="95"/>
      <c r="BE46164" s="95"/>
      <c r="BF46164" s="95"/>
      <c r="BG46164" s="95"/>
      <c r="BH46164" s="95"/>
      <c r="BI46164" s="95"/>
      <c r="BJ46164" s="95"/>
      <c r="BK46164" s="95"/>
      <c r="BL46164" s="95"/>
      <c r="BM46164" s="95"/>
      <c r="BN46164" s="95"/>
      <c r="CA46164" s="95"/>
    </row>
    <row r="46165" spans="31:79" s="97" customFormat="1" x14ac:dyDescent="0.2">
      <c r="AE46165" s="95"/>
      <c r="AF46165" s="95"/>
      <c r="AN46165" s="95"/>
      <c r="AO46165" s="95"/>
      <c r="AP46165" s="95"/>
      <c r="AQ46165" s="95"/>
      <c r="AR46165" s="95"/>
      <c r="AS46165" s="95"/>
      <c r="AT46165" s="95"/>
      <c r="AU46165" s="95"/>
      <c r="AV46165" s="95"/>
      <c r="AW46165" s="95"/>
      <c r="AX46165" s="95"/>
      <c r="AY46165" s="95"/>
      <c r="AZ46165" s="95"/>
      <c r="BA46165" s="95"/>
      <c r="BB46165" s="95"/>
      <c r="BC46165" s="95"/>
      <c r="BD46165" s="95"/>
      <c r="BE46165" s="95"/>
      <c r="BF46165" s="95"/>
      <c r="BG46165" s="95"/>
      <c r="BH46165" s="95"/>
      <c r="BI46165" s="95"/>
      <c r="BJ46165" s="95"/>
      <c r="BK46165" s="95"/>
      <c r="BL46165" s="95"/>
      <c r="BM46165" s="95"/>
      <c r="BN46165" s="95"/>
      <c r="CA46165" s="95"/>
    </row>
    <row r="46166" spans="31:79" s="97" customFormat="1" x14ac:dyDescent="0.2">
      <c r="AE46166" s="95"/>
      <c r="AF46166" s="95"/>
      <c r="AN46166" s="95"/>
      <c r="AO46166" s="95"/>
      <c r="AP46166" s="95"/>
      <c r="AQ46166" s="95"/>
      <c r="AR46166" s="95"/>
      <c r="AS46166" s="95"/>
      <c r="AT46166" s="95"/>
      <c r="AU46166" s="95"/>
      <c r="AV46166" s="95"/>
      <c r="AW46166" s="95"/>
      <c r="AX46166" s="95"/>
      <c r="AY46166" s="95"/>
      <c r="AZ46166" s="95"/>
      <c r="BA46166" s="95"/>
      <c r="BB46166" s="95"/>
      <c r="BC46166" s="95"/>
      <c r="BD46166" s="95"/>
      <c r="BE46166" s="95"/>
      <c r="BF46166" s="95"/>
      <c r="BG46166" s="95"/>
      <c r="BH46166" s="95"/>
      <c r="BI46166" s="95"/>
      <c r="BJ46166" s="95"/>
      <c r="BK46166" s="95"/>
      <c r="BL46166" s="95"/>
      <c r="BM46166" s="95"/>
      <c r="BN46166" s="95"/>
      <c r="CA46166" s="95"/>
    </row>
    <row r="46167" spans="31:79" s="97" customFormat="1" x14ac:dyDescent="0.2">
      <c r="AE46167" s="95"/>
      <c r="AF46167" s="95"/>
      <c r="AN46167" s="95"/>
      <c r="AO46167" s="95"/>
      <c r="AP46167" s="95"/>
      <c r="AQ46167" s="95"/>
      <c r="AR46167" s="95"/>
      <c r="AS46167" s="95"/>
      <c r="AT46167" s="95"/>
      <c r="AU46167" s="95"/>
      <c r="AV46167" s="95"/>
      <c r="AW46167" s="95"/>
      <c r="AX46167" s="95"/>
      <c r="AY46167" s="95"/>
      <c r="AZ46167" s="95"/>
      <c r="BA46167" s="95"/>
      <c r="BB46167" s="95"/>
      <c r="BC46167" s="95"/>
      <c r="BD46167" s="95"/>
      <c r="BE46167" s="95"/>
      <c r="BF46167" s="95"/>
      <c r="BG46167" s="95"/>
      <c r="BH46167" s="95"/>
      <c r="BI46167" s="95"/>
      <c r="BJ46167" s="95"/>
      <c r="BK46167" s="95"/>
      <c r="BL46167" s="95"/>
      <c r="BM46167" s="95"/>
      <c r="BN46167" s="95"/>
      <c r="CA46167" s="95"/>
    </row>
    <row r="46168" spans="31:79" s="97" customFormat="1" x14ac:dyDescent="0.2">
      <c r="AE46168" s="95"/>
      <c r="AF46168" s="95"/>
      <c r="AN46168" s="95"/>
      <c r="AO46168" s="95"/>
      <c r="AP46168" s="95"/>
      <c r="AQ46168" s="95"/>
      <c r="AR46168" s="95"/>
      <c r="AS46168" s="95"/>
      <c r="AT46168" s="95"/>
      <c r="AU46168" s="95"/>
      <c r="AV46168" s="95"/>
      <c r="AW46168" s="95"/>
      <c r="AX46168" s="95"/>
      <c r="AY46168" s="95"/>
      <c r="AZ46168" s="95"/>
      <c r="BA46168" s="95"/>
      <c r="BB46168" s="95"/>
      <c r="BC46168" s="95"/>
      <c r="BD46168" s="95"/>
      <c r="BE46168" s="95"/>
      <c r="BF46168" s="95"/>
      <c r="BG46168" s="95"/>
      <c r="BH46168" s="95"/>
      <c r="BI46168" s="95"/>
      <c r="BJ46168" s="95"/>
      <c r="BK46168" s="95"/>
      <c r="BL46168" s="95"/>
      <c r="BM46168" s="95"/>
      <c r="BN46168" s="95"/>
      <c r="CA46168" s="95"/>
    </row>
    <row r="46169" spans="31:79" s="97" customFormat="1" x14ac:dyDescent="0.2">
      <c r="AE46169" s="95"/>
      <c r="AF46169" s="95"/>
      <c r="AN46169" s="95"/>
      <c r="AO46169" s="95"/>
      <c r="AP46169" s="95"/>
      <c r="AQ46169" s="95"/>
      <c r="AR46169" s="95"/>
      <c r="AS46169" s="95"/>
      <c r="AT46169" s="95"/>
      <c r="AU46169" s="95"/>
      <c r="AV46169" s="95"/>
      <c r="AW46169" s="95"/>
      <c r="AX46169" s="95"/>
      <c r="AY46169" s="95"/>
      <c r="AZ46169" s="95"/>
      <c r="BA46169" s="95"/>
      <c r="BB46169" s="95"/>
      <c r="BC46169" s="95"/>
      <c r="BD46169" s="95"/>
      <c r="BE46169" s="95"/>
      <c r="BF46169" s="95"/>
      <c r="BG46169" s="95"/>
      <c r="BH46169" s="95"/>
      <c r="BI46169" s="95"/>
      <c r="BJ46169" s="95"/>
      <c r="BK46169" s="95"/>
      <c r="BL46169" s="95"/>
      <c r="BM46169" s="95"/>
      <c r="BN46169" s="95"/>
      <c r="CA46169" s="95"/>
    </row>
    <row r="46170" spans="31:79" s="97" customFormat="1" x14ac:dyDescent="0.2">
      <c r="AE46170" s="95"/>
      <c r="AF46170" s="95"/>
      <c r="AN46170" s="95"/>
      <c r="AO46170" s="95"/>
      <c r="AP46170" s="95"/>
      <c r="AQ46170" s="95"/>
      <c r="AR46170" s="95"/>
      <c r="AS46170" s="95"/>
      <c r="AT46170" s="95"/>
      <c r="AU46170" s="95"/>
      <c r="AV46170" s="95"/>
      <c r="AW46170" s="95"/>
      <c r="AX46170" s="95"/>
      <c r="AY46170" s="95"/>
      <c r="AZ46170" s="95"/>
      <c r="BA46170" s="95"/>
      <c r="BB46170" s="95"/>
      <c r="BC46170" s="95"/>
      <c r="BD46170" s="95"/>
      <c r="BE46170" s="95"/>
      <c r="BF46170" s="95"/>
      <c r="BG46170" s="95"/>
      <c r="BH46170" s="95"/>
      <c r="BI46170" s="95"/>
      <c r="BJ46170" s="95"/>
      <c r="BK46170" s="95"/>
      <c r="BL46170" s="95"/>
      <c r="BM46170" s="95"/>
      <c r="BN46170" s="95"/>
      <c r="CA46170" s="95"/>
    </row>
    <row r="46171" spans="31:79" s="97" customFormat="1" x14ac:dyDescent="0.2">
      <c r="AE46171" s="95"/>
      <c r="AF46171" s="95"/>
      <c r="AN46171" s="95"/>
      <c r="AO46171" s="95"/>
      <c r="AP46171" s="95"/>
      <c r="AQ46171" s="95"/>
      <c r="AR46171" s="95"/>
      <c r="AS46171" s="95"/>
      <c r="AT46171" s="95"/>
      <c r="AU46171" s="95"/>
      <c r="AV46171" s="95"/>
      <c r="AW46171" s="95"/>
      <c r="AX46171" s="95"/>
      <c r="AY46171" s="95"/>
      <c r="AZ46171" s="95"/>
      <c r="BA46171" s="95"/>
      <c r="BB46171" s="95"/>
      <c r="BC46171" s="95"/>
      <c r="BD46171" s="95"/>
      <c r="BE46171" s="95"/>
      <c r="BF46171" s="95"/>
      <c r="BG46171" s="95"/>
      <c r="BH46171" s="95"/>
      <c r="BI46171" s="95"/>
      <c r="BJ46171" s="95"/>
      <c r="BK46171" s="95"/>
      <c r="BL46171" s="95"/>
      <c r="BM46171" s="95"/>
      <c r="BN46171" s="95"/>
      <c r="CA46171" s="95"/>
    </row>
    <row r="46172" spans="31:79" s="97" customFormat="1" x14ac:dyDescent="0.2">
      <c r="AE46172" s="95"/>
      <c r="AF46172" s="95"/>
      <c r="AN46172" s="95"/>
      <c r="AO46172" s="95"/>
      <c r="AP46172" s="95"/>
      <c r="AQ46172" s="95"/>
      <c r="AR46172" s="95"/>
      <c r="AS46172" s="95"/>
      <c r="AT46172" s="95"/>
      <c r="AU46172" s="95"/>
      <c r="AV46172" s="95"/>
      <c r="AW46172" s="95"/>
      <c r="AX46172" s="95"/>
      <c r="AY46172" s="95"/>
      <c r="AZ46172" s="95"/>
      <c r="BA46172" s="95"/>
      <c r="BB46172" s="95"/>
      <c r="BC46172" s="95"/>
      <c r="BD46172" s="95"/>
      <c r="BE46172" s="95"/>
      <c r="BF46172" s="95"/>
      <c r="BG46172" s="95"/>
      <c r="BH46172" s="95"/>
      <c r="BI46172" s="95"/>
      <c r="BJ46172" s="95"/>
      <c r="BK46172" s="95"/>
      <c r="BL46172" s="95"/>
      <c r="BM46172" s="95"/>
      <c r="BN46172" s="95"/>
      <c r="CA46172" s="95"/>
    </row>
    <row r="46173" spans="31:79" s="97" customFormat="1" x14ac:dyDescent="0.2">
      <c r="AE46173" s="95"/>
      <c r="AF46173" s="95"/>
      <c r="AN46173" s="95"/>
      <c r="AO46173" s="95"/>
      <c r="AP46173" s="95"/>
      <c r="AQ46173" s="95"/>
      <c r="AR46173" s="95"/>
      <c r="AS46173" s="95"/>
      <c r="AT46173" s="95"/>
      <c r="AU46173" s="95"/>
      <c r="AV46173" s="95"/>
      <c r="AW46173" s="95"/>
      <c r="AX46173" s="95"/>
      <c r="AY46173" s="95"/>
      <c r="AZ46173" s="95"/>
      <c r="BA46173" s="95"/>
      <c r="BB46173" s="95"/>
      <c r="BC46173" s="95"/>
      <c r="BD46173" s="95"/>
      <c r="BE46173" s="95"/>
      <c r="BF46173" s="95"/>
      <c r="BG46173" s="95"/>
      <c r="BH46173" s="95"/>
      <c r="BI46173" s="95"/>
      <c r="BJ46173" s="95"/>
      <c r="BK46173" s="95"/>
      <c r="BL46173" s="95"/>
      <c r="BM46173" s="95"/>
      <c r="BN46173" s="95"/>
      <c r="CA46173" s="95"/>
    </row>
    <row r="46174" spans="31:79" s="97" customFormat="1" x14ac:dyDescent="0.2">
      <c r="AE46174" s="95"/>
      <c r="AF46174" s="95"/>
      <c r="AN46174" s="95"/>
      <c r="AO46174" s="95"/>
      <c r="AP46174" s="95"/>
      <c r="AQ46174" s="95"/>
      <c r="AR46174" s="95"/>
      <c r="AS46174" s="95"/>
      <c r="AT46174" s="95"/>
      <c r="AU46174" s="95"/>
      <c r="AV46174" s="95"/>
      <c r="AW46174" s="95"/>
      <c r="AX46174" s="95"/>
      <c r="AY46174" s="95"/>
      <c r="AZ46174" s="95"/>
      <c r="BA46174" s="95"/>
      <c r="BB46174" s="95"/>
      <c r="BC46174" s="95"/>
      <c r="BD46174" s="95"/>
      <c r="BE46174" s="95"/>
      <c r="BF46174" s="95"/>
      <c r="BG46174" s="95"/>
      <c r="BH46174" s="95"/>
      <c r="BI46174" s="95"/>
      <c r="BJ46174" s="95"/>
      <c r="BK46174" s="95"/>
      <c r="BL46174" s="95"/>
      <c r="BM46174" s="95"/>
      <c r="BN46174" s="95"/>
      <c r="CA46174" s="95"/>
    </row>
    <row r="46175" spans="31:79" s="97" customFormat="1" x14ac:dyDescent="0.2">
      <c r="AE46175" s="95"/>
      <c r="AF46175" s="95"/>
      <c r="AN46175" s="95"/>
      <c r="AO46175" s="95"/>
      <c r="AP46175" s="95"/>
      <c r="AQ46175" s="95"/>
      <c r="AR46175" s="95"/>
      <c r="AS46175" s="95"/>
      <c r="AT46175" s="95"/>
      <c r="AU46175" s="95"/>
      <c r="AV46175" s="95"/>
      <c r="AW46175" s="95"/>
      <c r="AX46175" s="95"/>
      <c r="AY46175" s="95"/>
      <c r="AZ46175" s="95"/>
      <c r="BA46175" s="95"/>
      <c r="BB46175" s="95"/>
      <c r="BC46175" s="95"/>
      <c r="BD46175" s="95"/>
      <c r="BE46175" s="95"/>
      <c r="BF46175" s="95"/>
      <c r="BG46175" s="95"/>
      <c r="BH46175" s="95"/>
      <c r="BI46175" s="95"/>
      <c r="BJ46175" s="95"/>
      <c r="BK46175" s="95"/>
      <c r="BL46175" s="95"/>
      <c r="BM46175" s="95"/>
      <c r="BN46175" s="95"/>
      <c r="CA46175" s="95"/>
    </row>
    <row r="46176" spans="31:79" s="97" customFormat="1" x14ac:dyDescent="0.2">
      <c r="AE46176" s="95"/>
      <c r="AF46176" s="95"/>
      <c r="AN46176" s="95"/>
      <c r="AO46176" s="95"/>
      <c r="AP46176" s="95"/>
      <c r="AQ46176" s="95"/>
      <c r="AR46176" s="95"/>
      <c r="AS46176" s="95"/>
      <c r="AT46176" s="95"/>
      <c r="AU46176" s="95"/>
      <c r="AV46176" s="95"/>
      <c r="AW46176" s="95"/>
      <c r="AX46176" s="95"/>
      <c r="AY46176" s="95"/>
      <c r="AZ46176" s="95"/>
      <c r="BA46176" s="95"/>
      <c r="BB46176" s="95"/>
      <c r="BC46176" s="95"/>
      <c r="BD46176" s="95"/>
      <c r="BE46176" s="95"/>
      <c r="BF46176" s="95"/>
      <c r="BG46176" s="95"/>
      <c r="BH46176" s="95"/>
      <c r="BI46176" s="95"/>
      <c r="BJ46176" s="95"/>
      <c r="BK46176" s="95"/>
      <c r="BL46176" s="95"/>
      <c r="BM46176" s="95"/>
      <c r="BN46176" s="95"/>
      <c r="CA46176" s="95"/>
    </row>
    <row r="46177" spans="31:79" s="97" customFormat="1" x14ac:dyDescent="0.2">
      <c r="AE46177" s="95"/>
      <c r="AF46177" s="95"/>
      <c r="AN46177" s="95"/>
      <c r="AO46177" s="95"/>
      <c r="AP46177" s="95"/>
      <c r="AQ46177" s="95"/>
      <c r="AR46177" s="95"/>
      <c r="AS46177" s="95"/>
      <c r="AT46177" s="95"/>
      <c r="AU46177" s="95"/>
      <c r="AV46177" s="95"/>
      <c r="AW46177" s="95"/>
      <c r="AX46177" s="95"/>
      <c r="AY46177" s="95"/>
      <c r="AZ46177" s="95"/>
      <c r="BA46177" s="95"/>
      <c r="BB46177" s="95"/>
      <c r="BC46177" s="95"/>
      <c r="BD46177" s="95"/>
      <c r="BE46177" s="95"/>
      <c r="BF46177" s="95"/>
      <c r="BG46177" s="95"/>
      <c r="BH46177" s="95"/>
      <c r="BI46177" s="95"/>
      <c r="BJ46177" s="95"/>
      <c r="BK46177" s="95"/>
      <c r="BL46177" s="95"/>
      <c r="BM46177" s="95"/>
      <c r="BN46177" s="95"/>
      <c r="CA46177" s="95"/>
    </row>
    <row r="46178" spans="31:79" s="97" customFormat="1" x14ac:dyDescent="0.2">
      <c r="AE46178" s="95"/>
      <c r="AF46178" s="95"/>
      <c r="AN46178" s="95"/>
      <c r="AO46178" s="95"/>
      <c r="AP46178" s="95"/>
      <c r="AQ46178" s="95"/>
      <c r="AR46178" s="95"/>
      <c r="AS46178" s="95"/>
      <c r="AT46178" s="95"/>
      <c r="AU46178" s="95"/>
      <c r="AV46178" s="95"/>
      <c r="AW46178" s="95"/>
      <c r="AX46178" s="95"/>
      <c r="AY46178" s="95"/>
      <c r="AZ46178" s="95"/>
      <c r="BA46178" s="95"/>
      <c r="BB46178" s="95"/>
      <c r="BC46178" s="95"/>
      <c r="BD46178" s="95"/>
      <c r="BE46178" s="95"/>
      <c r="BF46178" s="95"/>
      <c r="BG46178" s="95"/>
      <c r="BH46178" s="95"/>
      <c r="BI46178" s="95"/>
      <c r="BJ46178" s="95"/>
      <c r="BK46178" s="95"/>
      <c r="BL46178" s="95"/>
      <c r="BM46178" s="95"/>
      <c r="BN46178" s="95"/>
      <c r="CA46178" s="95"/>
    </row>
    <row r="46179" spans="31:79" s="97" customFormat="1" x14ac:dyDescent="0.2">
      <c r="AE46179" s="95"/>
      <c r="AF46179" s="95"/>
      <c r="AN46179" s="95"/>
      <c r="AO46179" s="95"/>
      <c r="AP46179" s="95"/>
      <c r="AQ46179" s="95"/>
      <c r="AR46179" s="95"/>
      <c r="AS46179" s="95"/>
      <c r="AT46179" s="95"/>
      <c r="AU46179" s="95"/>
      <c r="AV46179" s="95"/>
      <c r="AW46179" s="95"/>
      <c r="AX46179" s="95"/>
      <c r="AY46179" s="95"/>
      <c r="AZ46179" s="95"/>
      <c r="BA46179" s="95"/>
      <c r="BB46179" s="95"/>
      <c r="BC46179" s="95"/>
      <c r="BD46179" s="95"/>
      <c r="BE46179" s="95"/>
      <c r="BF46179" s="95"/>
      <c r="BG46179" s="95"/>
      <c r="BH46179" s="95"/>
      <c r="BI46179" s="95"/>
      <c r="BJ46179" s="95"/>
      <c r="BK46179" s="95"/>
      <c r="BL46179" s="95"/>
      <c r="BM46179" s="95"/>
      <c r="BN46179" s="95"/>
      <c r="CA46179" s="95"/>
    </row>
    <row r="46180" spans="31:79" s="97" customFormat="1" x14ac:dyDescent="0.2">
      <c r="AE46180" s="95"/>
      <c r="AF46180" s="95"/>
      <c r="AN46180" s="95"/>
      <c r="AO46180" s="95"/>
      <c r="AP46180" s="95"/>
      <c r="AQ46180" s="95"/>
      <c r="AR46180" s="95"/>
      <c r="AS46180" s="95"/>
      <c r="AT46180" s="95"/>
      <c r="AU46180" s="95"/>
      <c r="AV46180" s="95"/>
      <c r="AW46180" s="95"/>
      <c r="AX46180" s="95"/>
      <c r="AY46180" s="95"/>
      <c r="AZ46180" s="95"/>
      <c r="BA46180" s="95"/>
      <c r="BB46180" s="95"/>
      <c r="BC46180" s="95"/>
      <c r="BD46180" s="95"/>
      <c r="BE46180" s="95"/>
      <c r="BF46180" s="95"/>
      <c r="BG46180" s="95"/>
      <c r="BH46180" s="95"/>
      <c r="BI46180" s="95"/>
      <c r="BJ46180" s="95"/>
      <c r="BK46180" s="95"/>
      <c r="BL46180" s="95"/>
      <c r="BM46180" s="95"/>
      <c r="BN46180" s="95"/>
      <c r="CA46180" s="95"/>
    </row>
    <row r="46181" spans="31:79" s="97" customFormat="1" x14ac:dyDescent="0.2">
      <c r="AE46181" s="95"/>
      <c r="AF46181" s="95"/>
      <c r="AN46181" s="95"/>
      <c r="AO46181" s="95"/>
      <c r="AP46181" s="95"/>
      <c r="AQ46181" s="95"/>
      <c r="AR46181" s="95"/>
      <c r="AS46181" s="95"/>
      <c r="AT46181" s="95"/>
      <c r="AU46181" s="95"/>
      <c r="AV46181" s="95"/>
      <c r="AW46181" s="95"/>
      <c r="AX46181" s="95"/>
      <c r="AY46181" s="95"/>
      <c r="AZ46181" s="95"/>
      <c r="BA46181" s="95"/>
      <c r="BB46181" s="95"/>
      <c r="BC46181" s="95"/>
      <c r="BD46181" s="95"/>
      <c r="BE46181" s="95"/>
      <c r="BF46181" s="95"/>
      <c r="BG46181" s="95"/>
      <c r="BH46181" s="95"/>
      <c r="BI46181" s="95"/>
      <c r="BJ46181" s="95"/>
      <c r="BK46181" s="95"/>
      <c r="BL46181" s="95"/>
      <c r="BM46181" s="95"/>
      <c r="BN46181" s="95"/>
      <c r="CA46181" s="95"/>
    </row>
    <row r="46182" spans="31:79" s="97" customFormat="1" x14ac:dyDescent="0.2">
      <c r="AE46182" s="95"/>
      <c r="AF46182" s="95"/>
      <c r="AN46182" s="95"/>
      <c r="AO46182" s="95"/>
      <c r="AP46182" s="95"/>
      <c r="AQ46182" s="95"/>
      <c r="AR46182" s="95"/>
      <c r="AS46182" s="95"/>
      <c r="AT46182" s="95"/>
      <c r="AU46182" s="95"/>
      <c r="AV46182" s="95"/>
      <c r="AW46182" s="95"/>
      <c r="AX46182" s="95"/>
      <c r="AY46182" s="95"/>
      <c r="AZ46182" s="95"/>
      <c r="BA46182" s="95"/>
      <c r="BB46182" s="95"/>
      <c r="BC46182" s="95"/>
      <c r="BD46182" s="95"/>
      <c r="BE46182" s="95"/>
      <c r="BF46182" s="95"/>
      <c r="BG46182" s="95"/>
      <c r="BH46182" s="95"/>
      <c r="BI46182" s="95"/>
      <c r="BJ46182" s="95"/>
      <c r="BK46182" s="95"/>
      <c r="BL46182" s="95"/>
      <c r="BM46182" s="95"/>
      <c r="BN46182" s="95"/>
      <c r="CA46182" s="95"/>
    </row>
    <row r="46183" spans="31:79" s="97" customFormat="1" x14ac:dyDescent="0.2">
      <c r="AE46183" s="95"/>
      <c r="AF46183" s="95"/>
      <c r="AN46183" s="95"/>
      <c r="AO46183" s="95"/>
      <c r="AP46183" s="95"/>
      <c r="AQ46183" s="95"/>
      <c r="AR46183" s="95"/>
      <c r="AS46183" s="95"/>
      <c r="AT46183" s="95"/>
      <c r="AU46183" s="95"/>
      <c r="AV46183" s="95"/>
      <c r="AW46183" s="95"/>
      <c r="AX46183" s="95"/>
      <c r="AY46183" s="95"/>
      <c r="AZ46183" s="95"/>
      <c r="BA46183" s="95"/>
      <c r="BB46183" s="95"/>
      <c r="BC46183" s="95"/>
      <c r="BD46183" s="95"/>
      <c r="BE46183" s="95"/>
      <c r="BF46183" s="95"/>
      <c r="BG46183" s="95"/>
      <c r="BH46183" s="95"/>
      <c r="BI46183" s="95"/>
      <c r="BJ46183" s="95"/>
      <c r="BK46183" s="95"/>
      <c r="BL46183" s="95"/>
      <c r="BM46183" s="95"/>
      <c r="BN46183" s="95"/>
      <c r="CA46183" s="95"/>
    </row>
    <row r="46184" spans="31:79" s="97" customFormat="1" x14ac:dyDescent="0.2">
      <c r="AE46184" s="95"/>
      <c r="AF46184" s="95"/>
      <c r="AN46184" s="95"/>
      <c r="AO46184" s="95"/>
      <c r="AP46184" s="95"/>
      <c r="AQ46184" s="95"/>
      <c r="AR46184" s="95"/>
      <c r="AS46184" s="95"/>
      <c r="AT46184" s="95"/>
      <c r="AU46184" s="95"/>
      <c r="AV46184" s="95"/>
      <c r="AW46184" s="95"/>
      <c r="AX46184" s="95"/>
      <c r="AY46184" s="95"/>
      <c r="AZ46184" s="95"/>
      <c r="BA46184" s="95"/>
      <c r="BB46184" s="95"/>
      <c r="BC46184" s="95"/>
      <c r="BD46184" s="95"/>
      <c r="BE46184" s="95"/>
      <c r="BF46184" s="95"/>
      <c r="BG46184" s="95"/>
      <c r="BH46184" s="95"/>
      <c r="BI46184" s="95"/>
      <c r="BJ46184" s="95"/>
      <c r="BK46184" s="95"/>
      <c r="BL46184" s="95"/>
      <c r="BM46184" s="95"/>
      <c r="BN46184" s="95"/>
      <c r="CA46184" s="95"/>
    </row>
    <row r="46185" spans="31:79" s="97" customFormat="1" x14ac:dyDescent="0.2">
      <c r="AE46185" s="95"/>
      <c r="AF46185" s="95"/>
      <c r="AN46185" s="95"/>
      <c r="AO46185" s="95"/>
      <c r="AP46185" s="95"/>
      <c r="AQ46185" s="95"/>
      <c r="AR46185" s="95"/>
      <c r="AS46185" s="95"/>
      <c r="AT46185" s="95"/>
      <c r="AU46185" s="95"/>
      <c r="AV46185" s="95"/>
      <c r="AW46185" s="95"/>
      <c r="AX46185" s="95"/>
      <c r="AY46185" s="95"/>
      <c r="AZ46185" s="95"/>
      <c r="BA46185" s="95"/>
      <c r="BB46185" s="95"/>
      <c r="BC46185" s="95"/>
      <c r="BD46185" s="95"/>
      <c r="BE46185" s="95"/>
      <c r="BF46185" s="95"/>
      <c r="BG46185" s="95"/>
      <c r="BH46185" s="95"/>
      <c r="BI46185" s="95"/>
      <c r="BJ46185" s="95"/>
      <c r="BK46185" s="95"/>
      <c r="BL46185" s="95"/>
      <c r="BM46185" s="95"/>
      <c r="BN46185" s="95"/>
      <c r="CA46185" s="95"/>
    </row>
    <row r="46186" spans="31:79" s="97" customFormat="1" x14ac:dyDescent="0.2">
      <c r="AE46186" s="95"/>
      <c r="AF46186" s="95"/>
      <c r="AN46186" s="95"/>
      <c r="AO46186" s="95"/>
      <c r="AP46186" s="95"/>
      <c r="AQ46186" s="95"/>
      <c r="AR46186" s="95"/>
      <c r="AS46186" s="95"/>
      <c r="AT46186" s="95"/>
      <c r="AU46186" s="95"/>
      <c r="AV46186" s="95"/>
      <c r="AW46186" s="95"/>
      <c r="AX46186" s="95"/>
      <c r="AY46186" s="95"/>
      <c r="AZ46186" s="95"/>
      <c r="BA46186" s="95"/>
      <c r="BB46186" s="95"/>
      <c r="BC46186" s="95"/>
      <c r="BD46186" s="95"/>
      <c r="BE46186" s="95"/>
      <c r="BF46186" s="95"/>
      <c r="BG46186" s="95"/>
      <c r="BH46186" s="95"/>
      <c r="BI46186" s="95"/>
      <c r="BJ46186" s="95"/>
      <c r="BK46186" s="95"/>
      <c r="BL46186" s="95"/>
      <c r="BM46186" s="95"/>
      <c r="BN46186" s="95"/>
      <c r="CA46186" s="95"/>
    </row>
    <row r="46187" spans="31:79" s="97" customFormat="1" x14ac:dyDescent="0.2">
      <c r="AE46187" s="95"/>
      <c r="AF46187" s="95"/>
      <c r="AN46187" s="95"/>
      <c r="AO46187" s="95"/>
      <c r="AP46187" s="95"/>
      <c r="AQ46187" s="95"/>
      <c r="AR46187" s="95"/>
      <c r="AS46187" s="95"/>
      <c r="AT46187" s="95"/>
      <c r="AU46187" s="95"/>
      <c r="AV46187" s="95"/>
      <c r="AW46187" s="95"/>
      <c r="AX46187" s="95"/>
      <c r="AY46187" s="95"/>
      <c r="AZ46187" s="95"/>
      <c r="BA46187" s="95"/>
      <c r="BB46187" s="95"/>
      <c r="BC46187" s="95"/>
      <c r="BD46187" s="95"/>
      <c r="BE46187" s="95"/>
      <c r="BF46187" s="95"/>
      <c r="BG46187" s="95"/>
      <c r="BH46187" s="95"/>
      <c r="BI46187" s="95"/>
      <c r="BJ46187" s="95"/>
      <c r="BK46187" s="95"/>
      <c r="BL46187" s="95"/>
      <c r="BM46187" s="95"/>
      <c r="BN46187" s="95"/>
      <c r="CA46187" s="95"/>
    </row>
    <row r="46188" spans="31:79" s="97" customFormat="1" x14ac:dyDescent="0.2">
      <c r="AE46188" s="95"/>
      <c r="AF46188" s="95"/>
      <c r="AN46188" s="95"/>
      <c r="AO46188" s="95"/>
      <c r="AP46188" s="95"/>
      <c r="AQ46188" s="95"/>
      <c r="AR46188" s="95"/>
      <c r="AS46188" s="95"/>
      <c r="AT46188" s="95"/>
      <c r="AU46188" s="95"/>
      <c r="AV46188" s="95"/>
      <c r="AW46188" s="95"/>
      <c r="AX46188" s="95"/>
      <c r="AY46188" s="95"/>
      <c r="AZ46188" s="95"/>
      <c r="BA46188" s="95"/>
      <c r="BB46188" s="95"/>
      <c r="BC46188" s="95"/>
      <c r="BD46188" s="95"/>
      <c r="BE46188" s="95"/>
      <c r="BF46188" s="95"/>
      <c r="BG46188" s="95"/>
      <c r="BH46188" s="95"/>
      <c r="BI46188" s="95"/>
      <c r="BJ46188" s="95"/>
      <c r="BK46188" s="95"/>
      <c r="BL46188" s="95"/>
      <c r="BM46188" s="95"/>
      <c r="BN46188" s="95"/>
      <c r="CA46188" s="95"/>
    </row>
    <row r="46189" spans="31:79" s="97" customFormat="1" x14ac:dyDescent="0.2">
      <c r="AE46189" s="95"/>
      <c r="AF46189" s="95"/>
      <c r="AN46189" s="95"/>
      <c r="AO46189" s="95"/>
      <c r="AP46189" s="95"/>
      <c r="AQ46189" s="95"/>
      <c r="AR46189" s="95"/>
      <c r="AS46189" s="95"/>
      <c r="AT46189" s="95"/>
      <c r="AU46189" s="95"/>
      <c r="AV46189" s="95"/>
      <c r="AW46189" s="95"/>
      <c r="AX46189" s="95"/>
      <c r="AY46189" s="95"/>
      <c r="AZ46189" s="95"/>
      <c r="BA46189" s="95"/>
      <c r="BB46189" s="95"/>
      <c r="BC46189" s="95"/>
      <c r="BD46189" s="95"/>
      <c r="BE46189" s="95"/>
      <c r="BF46189" s="95"/>
      <c r="BG46189" s="95"/>
      <c r="BH46189" s="95"/>
      <c r="BI46189" s="95"/>
      <c r="BJ46189" s="95"/>
      <c r="BK46189" s="95"/>
      <c r="BL46189" s="95"/>
      <c r="BM46189" s="95"/>
      <c r="BN46189" s="95"/>
      <c r="CA46189" s="95"/>
    </row>
    <row r="46190" spans="31:79" s="97" customFormat="1" x14ac:dyDescent="0.2">
      <c r="AE46190" s="95"/>
      <c r="AF46190" s="95"/>
      <c r="AN46190" s="95"/>
      <c r="AO46190" s="95"/>
      <c r="AP46190" s="95"/>
      <c r="AQ46190" s="95"/>
      <c r="AR46190" s="95"/>
      <c r="AS46190" s="95"/>
      <c r="AT46190" s="95"/>
      <c r="AU46190" s="95"/>
      <c r="AV46190" s="95"/>
      <c r="AW46190" s="95"/>
      <c r="AX46190" s="95"/>
      <c r="AY46190" s="95"/>
      <c r="AZ46190" s="95"/>
      <c r="BA46190" s="95"/>
      <c r="BB46190" s="95"/>
      <c r="BC46190" s="95"/>
      <c r="BD46190" s="95"/>
      <c r="BE46190" s="95"/>
      <c r="BF46190" s="95"/>
      <c r="BG46190" s="95"/>
      <c r="BH46190" s="95"/>
      <c r="BI46190" s="95"/>
      <c r="BJ46190" s="95"/>
      <c r="BK46190" s="95"/>
      <c r="BL46190" s="95"/>
      <c r="BM46190" s="95"/>
      <c r="BN46190" s="95"/>
      <c r="CA46190" s="95"/>
    </row>
    <row r="46191" spans="31:79" s="97" customFormat="1" x14ac:dyDescent="0.2">
      <c r="AE46191" s="95"/>
      <c r="AF46191" s="95"/>
      <c r="AN46191" s="95"/>
      <c r="AO46191" s="95"/>
      <c r="AP46191" s="95"/>
      <c r="AQ46191" s="95"/>
      <c r="AR46191" s="95"/>
      <c r="AS46191" s="95"/>
      <c r="AT46191" s="95"/>
      <c r="AU46191" s="95"/>
      <c r="AV46191" s="95"/>
      <c r="AW46191" s="95"/>
      <c r="AX46191" s="95"/>
      <c r="AY46191" s="95"/>
      <c r="AZ46191" s="95"/>
      <c r="BA46191" s="95"/>
      <c r="BB46191" s="95"/>
      <c r="BC46191" s="95"/>
      <c r="BD46191" s="95"/>
      <c r="BE46191" s="95"/>
      <c r="BF46191" s="95"/>
      <c r="BG46191" s="95"/>
      <c r="BH46191" s="95"/>
      <c r="BI46191" s="95"/>
      <c r="BJ46191" s="95"/>
      <c r="BK46191" s="95"/>
      <c r="BL46191" s="95"/>
      <c r="BM46191" s="95"/>
      <c r="BN46191" s="95"/>
      <c r="CA46191" s="95"/>
    </row>
    <row r="46192" spans="31:79" s="97" customFormat="1" x14ac:dyDescent="0.2">
      <c r="AE46192" s="95"/>
      <c r="AF46192" s="95"/>
      <c r="AN46192" s="95"/>
      <c r="AO46192" s="95"/>
      <c r="AP46192" s="95"/>
      <c r="AQ46192" s="95"/>
      <c r="AR46192" s="95"/>
      <c r="AS46192" s="95"/>
      <c r="AT46192" s="95"/>
      <c r="AU46192" s="95"/>
      <c r="AV46192" s="95"/>
      <c r="AW46192" s="95"/>
      <c r="AX46192" s="95"/>
      <c r="AY46192" s="95"/>
      <c r="AZ46192" s="95"/>
      <c r="BA46192" s="95"/>
      <c r="BB46192" s="95"/>
      <c r="BC46192" s="95"/>
      <c r="BD46192" s="95"/>
      <c r="BE46192" s="95"/>
      <c r="BF46192" s="95"/>
      <c r="BG46192" s="95"/>
      <c r="BH46192" s="95"/>
      <c r="BI46192" s="95"/>
      <c r="BJ46192" s="95"/>
      <c r="BK46192" s="95"/>
      <c r="BL46192" s="95"/>
      <c r="BM46192" s="95"/>
      <c r="BN46192" s="95"/>
      <c r="CA46192" s="95"/>
    </row>
    <row r="46193" spans="31:79" s="97" customFormat="1" x14ac:dyDescent="0.2">
      <c r="AE46193" s="95"/>
      <c r="AF46193" s="95"/>
      <c r="AN46193" s="95"/>
      <c r="AO46193" s="95"/>
      <c r="AP46193" s="95"/>
      <c r="AQ46193" s="95"/>
      <c r="AR46193" s="95"/>
      <c r="AS46193" s="95"/>
      <c r="AT46193" s="95"/>
      <c r="AU46193" s="95"/>
      <c r="AV46193" s="95"/>
      <c r="AW46193" s="95"/>
      <c r="AX46193" s="95"/>
      <c r="AY46193" s="95"/>
      <c r="AZ46193" s="95"/>
      <c r="BA46193" s="95"/>
      <c r="BB46193" s="95"/>
      <c r="BC46193" s="95"/>
      <c r="BD46193" s="95"/>
      <c r="BE46193" s="95"/>
      <c r="BF46193" s="95"/>
      <c r="BG46193" s="95"/>
      <c r="BH46193" s="95"/>
      <c r="BI46193" s="95"/>
      <c r="BJ46193" s="95"/>
      <c r="BK46193" s="95"/>
      <c r="BL46193" s="95"/>
      <c r="BM46193" s="95"/>
      <c r="BN46193" s="95"/>
      <c r="CA46193" s="95"/>
    </row>
    <row r="46194" spans="31:79" s="97" customFormat="1" x14ac:dyDescent="0.2">
      <c r="AE46194" s="95"/>
      <c r="AF46194" s="95"/>
      <c r="AN46194" s="95"/>
      <c r="AO46194" s="95"/>
      <c r="AP46194" s="95"/>
      <c r="AQ46194" s="95"/>
      <c r="AR46194" s="95"/>
      <c r="AS46194" s="95"/>
      <c r="AT46194" s="95"/>
      <c r="AU46194" s="95"/>
      <c r="AV46194" s="95"/>
      <c r="AW46194" s="95"/>
      <c r="AX46194" s="95"/>
      <c r="AY46194" s="95"/>
      <c r="AZ46194" s="95"/>
      <c r="BA46194" s="95"/>
      <c r="BB46194" s="95"/>
      <c r="BC46194" s="95"/>
      <c r="BD46194" s="95"/>
      <c r="BE46194" s="95"/>
      <c r="BF46194" s="95"/>
      <c r="BG46194" s="95"/>
      <c r="BH46194" s="95"/>
      <c r="BI46194" s="95"/>
      <c r="BJ46194" s="95"/>
      <c r="BK46194" s="95"/>
      <c r="BL46194" s="95"/>
      <c r="BM46194" s="95"/>
      <c r="BN46194" s="95"/>
      <c r="CA46194" s="95"/>
    </row>
    <row r="46195" spans="31:79" s="97" customFormat="1" x14ac:dyDescent="0.2">
      <c r="AE46195" s="95"/>
      <c r="AF46195" s="95"/>
      <c r="AN46195" s="95"/>
      <c r="AO46195" s="95"/>
      <c r="AP46195" s="95"/>
      <c r="AQ46195" s="95"/>
      <c r="AR46195" s="95"/>
      <c r="AS46195" s="95"/>
      <c r="AT46195" s="95"/>
      <c r="AU46195" s="95"/>
      <c r="AV46195" s="95"/>
      <c r="AW46195" s="95"/>
      <c r="AX46195" s="95"/>
      <c r="AY46195" s="95"/>
      <c r="AZ46195" s="95"/>
      <c r="BA46195" s="95"/>
      <c r="BB46195" s="95"/>
      <c r="BC46195" s="95"/>
      <c r="BD46195" s="95"/>
      <c r="BE46195" s="95"/>
      <c r="BF46195" s="95"/>
      <c r="BG46195" s="95"/>
      <c r="BH46195" s="95"/>
      <c r="BI46195" s="95"/>
      <c r="BJ46195" s="95"/>
      <c r="BK46195" s="95"/>
      <c r="BL46195" s="95"/>
      <c r="BM46195" s="95"/>
      <c r="BN46195" s="95"/>
      <c r="CA46195" s="95"/>
    </row>
    <row r="46196" spans="31:79" s="97" customFormat="1" x14ac:dyDescent="0.2">
      <c r="AE46196" s="95"/>
      <c r="AF46196" s="95"/>
      <c r="AN46196" s="95"/>
      <c r="AO46196" s="95"/>
      <c r="AP46196" s="95"/>
      <c r="AQ46196" s="95"/>
      <c r="AR46196" s="95"/>
      <c r="AS46196" s="95"/>
      <c r="AT46196" s="95"/>
      <c r="AU46196" s="95"/>
      <c r="AV46196" s="95"/>
      <c r="AW46196" s="95"/>
      <c r="AX46196" s="95"/>
      <c r="AY46196" s="95"/>
      <c r="AZ46196" s="95"/>
      <c r="BA46196" s="95"/>
      <c r="BB46196" s="95"/>
      <c r="BC46196" s="95"/>
      <c r="BD46196" s="95"/>
      <c r="BE46196" s="95"/>
      <c r="BF46196" s="95"/>
      <c r="BG46196" s="95"/>
      <c r="BH46196" s="95"/>
      <c r="BI46196" s="95"/>
      <c r="BJ46196" s="95"/>
      <c r="BK46196" s="95"/>
      <c r="BL46196" s="95"/>
      <c r="BM46196" s="95"/>
      <c r="BN46196" s="95"/>
      <c r="CA46196" s="95"/>
    </row>
    <row r="46197" spans="31:79" s="97" customFormat="1" x14ac:dyDescent="0.2">
      <c r="AE46197" s="95"/>
      <c r="AF46197" s="95"/>
      <c r="AN46197" s="95"/>
      <c r="AO46197" s="95"/>
      <c r="AP46197" s="95"/>
      <c r="AQ46197" s="95"/>
      <c r="AR46197" s="95"/>
      <c r="AS46197" s="95"/>
      <c r="AT46197" s="95"/>
      <c r="AU46197" s="95"/>
      <c r="AV46197" s="95"/>
      <c r="AW46197" s="95"/>
      <c r="AX46197" s="95"/>
      <c r="AY46197" s="95"/>
      <c r="AZ46197" s="95"/>
      <c r="BA46197" s="95"/>
      <c r="BB46197" s="95"/>
      <c r="BC46197" s="95"/>
      <c r="BD46197" s="95"/>
      <c r="BE46197" s="95"/>
      <c r="BF46197" s="95"/>
      <c r="BG46197" s="95"/>
      <c r="BH46197" s="95"/>
      <c r="BI46197" s="95"/>
      <c r="BJ46197" s="95"/>
      <c r="BK46197" s="95"/>
      <c r="BL46197" s="95"/>
      <c r="BM46197" s="95"/>
      <c r="BN46197" s="95"/>
      <c r="CA46197" s="95"/>
    </row>
    <row r="46198" spans="31:79" s="97" customFormat="1" x14ac:dyDescent="0.2">
      <c r="AE46198" s="95"/>
      <c r="AF46198" s="95"/>
      <c r="AN46198" s="95"/>
      <c r="AO46198" s="95"/>
      <c r="AP46198" s="95"/>
      <c r="AQ46198" s="95"/>
      <c r="AR46198" s="95"/>
      <c r="AS46198" s="95"/>
      <c r="AT46198" s="95"/>
      <c r="AU46198" s="95"/>
      <c r="AV46198" s="95"/>
      <c r="AW46198" s="95"/>
      <c r="AX46198" s="95"/>
      <c r="AY46198" s="95"/>
      <c r="AZ46198" s="95"/>
      <c r="BA46198" s="95"/>
      <c r="BB46198" s="95"/>
      <c r="BC46198" s="95"/>
      <c r="BD46198" s="95"/>
      <c r="BE46198" s="95"/>
      <c r="BF46198" s="95"/>
      <c r="BG46198" s="95"/>
      <c r="BH46198" s="95"/>
      <c r="BI46198" s="95"/>
      <c r="BJ46198" s="95"/>
      <c r="BK46198" s="95"/>
      <c r="BL46198" s="95"/>
      <c r="BM46198" s="95"/>
      <c r="BN46198" s="95"/>
      <c r="CA46198" s="95"/>
    </row>
    <row r="46199" spans="31:79" s="97" customFormat="1" x14ac:dyDescent="0.2">
      <c r="AE46199" s="95"/>
      <c r="AF46199" s="95"/>
      <c r="AN46199" s="95"/>
      <c r="AO46199" s="95"/>
      <c r="AP46199" s="95"/>
      <c r="AQ46199" s="95"/>
      <c r="AR46199" s="95"/>
      <c r="AS46199" s="95"/>
      <c r="AT46199" s="95"/>
      <c r="AU46199" s="95"/>
      <c r="AV46199" s="95"/>
      <c r="AW46199" s="95"/>
      <c r="AX46199" s="95"/>
      <c r="AY46199" s="95"/>
      <c r="AZ46199" s="95"/>
      <c r="BA46199" s="95"/>
      <c r="BB46199" s="95"/>
      <c r="BC46199" s="95"/>
      <c r="BD46199" s="95"/>
      <c r="BE46199" s="95"/>
      <c r="BF46199" s="95"/>
      <c r="BG46199" s="95"/>
      <c r="BH46199" s="95"/>
      <c r="BI46199" s="95"/>
      <c r="BJ46199" s="95"/>
      <c r="BK46199" s="95"/>
      <c r="BL46199" s="95"/>
      <c r="BM46199" s="95"/>
      <c r="BN46199" s="95"/>
      <c r="CA46199" s="95"/>
    </row>
    <row r="46200" spans="31:79" s="97" customFormat="1" x14ac:dyDescent="0.2">
      <c r="AE46200" s="95"/>
      <c r="AF46200" s="95"/>
      <c r="AN46200" s="95"/>
      <c r="AO46200" s="95"/>
      <c r="AP46200" s="95"/>
      <c r="AQ46200" s="95"/>
      <c r="AR46200" s="95"/>
      <c r="AS46200" s="95"/>
      <c r="AT46200" s="95"/>
      <c r="AU46200" s="95"/>
      <c r="AV46200" s="95"/>
      <c r="AW46200" s="95"/>
      <c r="AX46200" s="95"/>
      <c r="AY46200" s="95"/>
      <c r="AZ46200" s="95"/>
      <c r="BA46200" s="95"/>
      <c r="BB46200" s="95"/>
      <c r="BC46200" s="95"/>
      <c r="BD46200" s="95"/>
      <c r="BE46200" s="95"/>
      <c r="BF46200" s="95"/>
      <c r="BG46200" s="95"/>
      <c r="BH46200" s="95"/>
      <c r="BI46200" s="95"/>
      <c r="BJ46200" s="95"/>
      <c r="BK46200" s="95"/>
      <c r="BL46200" s="95"/>
      <c r="BM46200" s="95"/>
      <c r="BN46200" s="95"/>
      <c r="CA46200" s="95"/>
    </row>
    <row r="46201" spans="31:79" s="97" customFormat="1" x14ac:dyDescent="0.2">
      <c r="AE46201" s="95"/>
      <c r="AF46201" s="95"/>
      <c r="AN46201" s="95"/>
      <c r="AO46201" s="95"/>
      <c r="AP46201" s="95"/>
      <c r="AQ46201" s="95"/>
      <c r="AR46201" s="95"/>
      <c r="AS46201" s="95"/>
      <c r="AT46201" s="95"/>
      <c r="AU46201" s="95"/>
      <c r="AV46201" s="95"/>
      <c r="AW46201" s="95"/>
      <c r="AX46201" s="95"/>
      <c r="AY46201" s="95"/>
      <c r="AZ46201" s="95"/>
      <c r="BA46201" s="95"/>
      <c r="BB46201" s="95"/>
      <c r="BC46201" s="95"/>
      <c r="BD46201" s="95"/>
      <c r="BE46201" s="95"/>
      <c r="BF46201" s="95"/>
      <c r="BG46201" s="95"/>
      <c r="BH46201" s="95"/>
      <c r="BI46201" s="95"/>
      <c r="BJ46201" s="95"/>
      <c r="BK46201" s="95"/>
      <c r="BL46201" s="95"/>
      <c r="BM46201" s="95"/>
      <c r="BN46201" s="95"/>
      <c r="CA46201" s="95"/>
    </row>
    <row r="46202" spans="31:79" s="97" customFormat="1" x14ac:dyDescent="0.2">
      <c r="AE46202" s="95"/>
      <c r="AF46202" s="95"/>
      <c r="AN46202" s="95"/>
      <c r="AO46202" s="95"/>
      <c r="AP46202" s="95"/>
      <c r="AQ46202" s="95"/>
      <c r="AR46202" s="95"/>
      <c r="AS46202" s="95"/>
      <c r="AT46202" s="95"/>
      <c r="AU46202" s="95"/>
      <c r="AV46202" s="95"/>
      <c r="AW46202" s="95"/>
      <c r="AX46202" s="95"/>
      <c r="AY46202" s="95"/>
      <c r="AZ46202" s="95"/>
      <c r="BA46202" s="95"/>
      <c r="BB46202" s="95"/>
      <c r="BC46202" s="95"/>
      <c r="BD46202" s="95"/>
      <c r="BE46202" s="95"/>
      <c r="BF46202" s="95"/>
      <c r="BG46202" s="95"/>
      <c r="BH46202" s="95"/>
      <c r="BI46202" s="95"/>
      <c r="BJ46202" s="95"/>
      <c r="BK46202" s="95"/>
      <c r="BL46202" s="95"/>
      <c r="BM46202" s="95"/>
      <c r="BN46202" s="95"/>
      <c r="CA46202" s="95"/>
    </row>
    <row r="46203" spans="31:79" s="97" customFormat="1" x14ac:dyDescent="0.2">
      <c r="AE46203" s="95"/>
      <c r="AF46203" s="95"/>
      <c r="AN46203" s="95"/>
      <c r="AO46203" s="95"/>
      <c r="AP46203" s="95"/>
      <c r="AQ46203" s="95"/>
      <c r="AR46203" s="95"/>
      <c r="AS46203" s="95"/>
      <c r="AT46203" s="95"/>
      <c r="AU46203" s="95"/>
      <c r="AV46203" s="95"/>
      <c r="AW46203" s="95"/>
      <c r="AX46203" s="95"/>
      <c r="AY46203" s="95"/>
      <c r="AZ46203" s="95"/>
      <c r="BA46203" s="95"/>
      <c r="BB46203" s="95"/>
      <c r="BC46203" s="95"/>
      <c r="BD46203" s="95"/>
      <c r="BE46203" s="95"/>
      <c r="BF46203" s="95"/>
      <c r="BG46203" s="95"/>
      <c r="BH46203" s="95"/>
      <c r="BI46203" s="95"/>
      <c r="BJ46203" s="95"/>
      <c r="BK46203" s="95"/>
      <c r="BL46203" s="95"/>
      <c r="BM46203" s="95"/>
      <c r="BN46203" s="95"/>
      <c r="CA46203" s="95"/>
    </row>
    <row r="46204" spans="31:79" s="97" customFormat="1" x14ac:dyDescent="0.2">
      <c r="AE46204" s="95"/>
      <c r="AF46204" s="95"/>
      <c r="AN46204" s="95"/>
      <c r="AO46204" s="95"/>
      <c r="AP46204" s="95"/>
      <c r="AQ46204" s="95"/>
      <c r="AR46204" s="95"/>
      <c r="AS46204" s="95"/>
      <c r="AT46204" s="95"/>
      <c r="AU46204" s="95"/>
      <c r="AV46204" s="95"/>
      <c r="AW46204" s="95"/>
      <c r="AX46204" s="95"/>
      <c r="AY46204" s="95"/>
      <c r="AZ46204" s="95"/>
      <c r="BA46204" s="95"/>
      <c r="BB46204" s="95"/>
      <c r="BC46204" s="95"/>
      <c r="BD46204" s="95"/>
      <c r="BE46204" s="95"/>
      <c r="BF46204" s="95"/>
      <c r="BG46204" s="95"/>
      <c r="BH46204" s="95"/>
      <c r="BI46204" s="95"/>
      <c r="BJ46204" s="95"/>
      <c r="BK46204" s="95"/>
      <c r="BL46204" s="95"/>
      <c r="BM46204" s="95"/>
      <c r="BN46204" s="95"/>
      <c r="CA46204" s="95"/>
    </row>
    <row r="46205" spans="31:79" s="97" customFormat="1" x14ac:dyDescent="0.2">
      <c r="AE46205" s="95"/>
      <c r="AF46205" s="95"/>
      <c r="AN46205" s="95"/>
      <c r="AO46205" s="95"/>
      <c r="AP46205" s="95"/>
      <c r="AQ46205" s="95"/>
      <c r="AR46205" s="95"/>
      <c r="AS46205" s="95"/>
      <c r="AT46205" s="95"/>
      <c r="AU46205" s="95"/>
      <c r="AV46205" s="95"/>
      <c r="AW46205" s="95"/>
      <c r="AX46205" s="95"/>
      <c r="AY46205" s="95"/>
      <c r="AZ46205" s="95"/>
      <c r="BA46205" s="95"/>
      <c r="BB46205" s="95"/>
      <c r="BC46205" s="95"/>
      <c r="BD46205" s="95"/>
      <c r="BE46205" s="95"/>
      <c r="BF46205" s="95"/>
      <c r="BG46205" s="95"/>
      <c r="BH46205" s="95"/>
      <c r="BI46205" s="95"/>
      <c r="BJ46205" s="95"/>
      <c r="BK46205" s="95"/>
      <c r="BL46205" s="95"/>
      <c r="BM46205" s="95"/>
      <c r="BN46205" s="95"/>
      <c r="CA46205" s="95"/>
    </row>
    <row r="46206" spans="31:79" s="97" customFormat="1" x14ac:dyDescent="0.2">
      <c r="AE46206" s="95"/>
      <c r="AF46206" s="95"/>
      <c r="AN46206" s="95"/>
      <c r="AO46206" s="95"/>
      <c r="AP46206" s="95"/>
      <c r="AQ46206" s="95"/>
      <c r="AR46206" s="95"/>
      <c r="AS46206" s="95"/>
      <c r="AT46206" s="95"/>
      <c r="AU46206" s="95"/>
      <c r="AV46206" s="95"/>
      <c r="AW46206" s="95"/>
      <c r="AX46206" s="95"/>
      <c r="AY46206" s="95"/>
      <c r="AZ46206" s="95"/>
      <c r="BA46206" s="95"/>
      <c r="BB46206" s="95"/>
      <c r="BC46206" s="95"/>
      <c r="BD46206" s="95"/>
      <c r="BE46206" s="95"/>
      <c r="BF46206" s="95"/>
      <c r="BG46206" s="95"/>
      <c r="BH46206" s="95"/>
      <c r="BI46206" s="95"/>
      <c r="BJ46206" s="95"/>
      <c r="BK46206" s="95"/>
      <c r="BL46206" s="95"/>
      <c r="BM46206" s="95"/>
      <c r="BN46206" s="95"/>
      <c r="CA46206" s="95"/>
    </row>
    <row r="46207" spans="31:79" s="97" customFormat="1" x14ac:dyDescent="0.2">
      <c r="AE46207" s="95"/>
      <c r="AF46207" s="95"/>
      <c r="AN46207" s="95"/>
      <c r="AO46207" s="95"/>
      <c r="AP46207" s="95"/>
      <c r="AQ46207" s="95"/>
      <c r="AR46207" s="95"/>
      <c r="AS46207" s="95"/>
      <c r="AT46207" s="95"/>
      <c r="AU46207" s="95"/>
      <c r="AV46207" s="95"/>
      <c r="AW46207" s="95"/>
      <c r="AX46207" s="95"/>
      <c r="AY46207" s="95"/>
      <c r="AZ46207" s="95"/>
      <c r="BA46207" s="95"/>
      <c r="BB46207" s="95"/>
      <c r="BC46207" s="95"/>
      <c r="BD46207" s="95"/>
      <c r="BE46207" s="95"/>
      <c r="BF46207" s="95"/>
      <c r="BG46207" s="95"/>
      <c r="BH46207" s="95"/>
      <c r="BI46207" s="95"/>
      <c r="BJ46207" s="95"/>
      <c r="BK46207" s="95"/>
      <c r="BL46207" s="95"/>
      <c r="BM46207" s="95"/>
      <c r="BN46207" s="95"/>
      <c r="CA46207" s="95"/>
    </row>
    <row r="46208" spans="31:79" s="97" customFormat="1" x14ac:dyDescent="0.2">
      <c r="AE46208" s="95"/>
      <c r="AF46208" s="95"/>
      <c r="AN46208" s="95"/>
      <c r="AO46208" s="95"/>
      <c r="AP46208" s="95"/>
      <c r="AQ46208" s="95"/>
      <c r="AR46208" s="95"/>
      <c r="AS46208" s="95"/>
      <c r="AT46208" s="95"/>
      <c r="AU46208" s="95"/>
      <c r="AV46208" s="95"/>
      <c r="AW46208" s="95"/>
      <c r="AX46208" s="95"/>
      <c r="AY46208" s="95"/>
      <c r="AZ46208" s="95"/>
      <c r="BA46208" s="95"/>
      <c r="BB46208" s="95"/>
      <c r="BC46208" s="95"/>
      <c r="BD46208" s="95"/>
      <c r="BE46208" s="95"/>
      <c r="BF46208" s="95"/>
      <c r="BG46208" s="95"/>
      <c r="BH46208" s="95"/>
      <c r="BI46208" s="95"/>
      <c r="BJ46208" s="95"/>
      <c r="BK46208" s="95"/>
      <c r="BL46208" s="95"/>
      <c r="BM46208" s="95"/>
      <c r="BN46208" s="95"/>
      <c r="CA46208" s="95"/>
    </row>
    <row r="46209" spans="31:79" s="97" customFormat="1" x14ac:dyDescent="0.2">
      <c r="AE46209" s="95"/>
      <c r="AF46209" s="95"/>
      <c r="AN46209" s="95"/>
      <c r="AO46209" s="95"/>
      <c r="AP46209" s="95"/>
      <c r="AQ46209" s="95"/>
      <c r="AR46209" s="95"/>
      <c r="AS46209" s="95"/>
      <c r="AT46209" s="95"/>
      <c r="AU46209" s="95"/>
      <c r="AV46209" s="95"/>
      <c r="AW46209" s="95"/>
      <c r="AX46209" s="95"/>
      <c r="AY46209" s="95"/>
      <c r="AZ46209" s="95"/>
      <c r="BA46209" s="95"/>
      <c r="BB46209" s="95"/>
      <c r="BC46209" s="95"/>
      <c r="BD46209" s="95"/>
      <c r="BE46209" s="95"/>
      <c r="BF46209" s="95"/>
      <c r="BG46209" s="95"/>
      <c r="BH46209" s="95"/>
      <c r="BI46209" s="95"/>
      <c r="BJ46209" s="95"/>
      <c r="BK46209" s="95"/>
      <c r="BL46209" s="95"/>
      <c r="BM46209" s="95"/>
      <c r="BN46209" s="95"/>
      <c r="CA46209" s="95"/>
    </row>
    <row r="46210" spans="31:79" s="97" customFormat="1" x14ac:dyDescent="0.2">
      <c r="AE46210" s="95"/>
      <c r="AF46210" s="95"/>
      <c r="AN46210" s="95"/>
      <c r="AO46210" s="95"/>
      <c r="AP46210" s="95"/>
      <c r="AQ46210" s="95"/>
      <c r="AR46210" s="95"/>
      <c r="AS46210" s="95"/>
      <c r="AT46210" s="95"/>
      <c r="AU46210" s="95"/>
      <c r="AV46210" s="95"/>
      <c r="AW46210" s="95"/>
      <c r="AX46210" s="95"/>
      <c r="AY46210" s="95"/>
      <c r="AZ46210" s="95"/>
      <c r="BA46210" s="95"/>
      <c r="BB46210" s="95"/>
      <c r="BC46210" s="95"/>
      <c r="BD46210" s="95"/>
      <c r="BE46210" s="95"/>
      <c r="BF46210" s="95"/>
      <c r="BG46210" s="95"/>
      <c r="BH46210" s="95"/>
      <c r="BI46210" s="95"/>
      <c r="BJ46210" s="95"/>
      <c r="BK46210" s="95"/>
      <c r="BL46210" s="95"/>
      <c r="BM46210" s="95"/>
      <c r="BN46210" s="95"/>
      <c r="CA46210" s="95"/>
    </row>
    <row r="46211" spans="31:79" s="97" customFormat="1" x14ac:dyDescent="0.2">
      <c r="AE46211" s="95"/>
      <c r="AF46211" s="95"/>
      <c r="AN46211" s="95"/>
      <c r="AO46211" s="95"/>
      <c r="AP46211" s="95"/>
      <c r="AQ46211" s="95"/>
      <c r="AR46211" s="95"/>
      <c r="AS46211" s="95"/>
      <c r="AT46211" s="95"/>
      <c r="AU46211" s="95"/>
      <c r="AV46211" s="95"/>
      <c r="AW46211" s="95"/>
      <c r="AX46211" s="95"/>
      <c r="AY46211" s="95"/>
      <c r="AZ46211" s="95"/>
      <c r="BA46211" s="95"/>
      <c r="BB46211" s="95"/>
      <c r="BC46211" s="95"/>
      <c r="BD46211" s="95"/>
      <c r="BE46211" s="95"/>
      <c r="BF46211" s="95"/>
      <c r="BG46211" s="95"/>
      <c r="BH46211" s="95"/>
      <c r="BI46211" s="95"/>
      <c r="BJ46211" s="95"/>
      <c r="BK46211" s="95"/>
      <c r="BL46211" s="95"/>
      <c r="BM46211" s="95"/>
      <c r="BN46211" s="95"/>
      <c r="CA46211" s="95"/>
    </row>
    <row r="46212" spans="31:79" s="97" customFormat="1" x14ac:dyDescent="0.2">
      <c r="AE46212" s="95"/>
      <c r="AF46212" s="95"/>
      <c r="AN46212" s="95"/>
      <c r="AO46212" s="95"/>
      <c r="AP46212" s="95"/>
      <c r="AQ46212" s="95"/>
      <c r="AR46212" s="95"/>
      <c r="AS46212" s="95"/>
      <c r="AT46212" s="95"/>
      <c r="AU46212" s="95"/>
      <c r="AV46212" s="95"/>
      <c r="AW46212" s="95"/>
      <c r="AX46212" s="95"/>
      <c r="AY46212" s="95"/>
      <c r="AZ46212" s="95"/>
      <c r="BA46212" s="95"/>
      <c r="BB46212" s="95"/>
      <c r="BC46212" s="95"/>
      <c r="BD46212" s="95"/>
      <c r="BE46212" s="95"/>
      <c r="BF46212" s="95"/>
      <c r="BG46212" s="95"/>
      <c r="BH46212" s="95"/>
      <c r="BI46212" s="95"/>
      <c r="BJ46212" s="95"/>
      <c r="BK46212" s="95"/>
      <c r="BL46212" s="95"/>
      <c r="BM46212" s="95"/>
      <c r="BN46212" s="95"/>
      <c r="CA46212" s="95"/>
    </row>
    <row r="46213" spans="31:79" s="97" customFormat="1" x14ac:dyDescent="0.2">
      <c r="AE46213" s="95"/>
      <c r="AF46213" s="95"/>
      <c r="AN46213" s="95"/>
      <c r="AO46213" s="95"/>
      <c r="AP46213" s="95"/>
      <c r="AQ46213" s="95"/>
      <c r="AR46213" s="95"/>
      <c r="AS46213" s="95"/>
      <c r="AT46213" s="95"/>
      <c r="AU46213" s="95"/>
      <c r="AV46213" s="95"/>
      <c r="AW46213" s="95"/>
      <c r="AX46213" s="95"/>
      <c r="AY46213" s="95"/>
      <c r="AZ46213" s="95"/>
      <c r="BA46213" s="95"/>
      <c r="BB46213" s="95"/>
      <c r="BC46213" s="95"/>
      <c r="BD46213" s="95"/>
      <c r="BE46213" s="95"/>
      <c r="BF46213" s="95"/>
      <c r="BG46213" s="95"/>
      <c r="BH46213" s="95"/>
      <c r="BI46213" s="95"/>
      <c r="BJ46213" s="95"/>
      <c r="BK46213" s="95"/>
      <c r="BL46213" s="95"/>
      <c r="BM46213" s="95"/>
      <c r="BN46213" s="95"/>
      <c r="CA46213" s="95"/>
    </row>
    <row r="46214" spans="31:79" s="97" customFormat="1" x14ac:dyDescent="0.2">
      <c r="AE46214" s="95"/>
      <c r="AF46214" s="95"/>
      <c r="AN46214" s="95"/>
      <c r="AO46214" s="95"/>
      <c r="AP46214" s="95"/>
      <c r="AQ46214" s="95"/>
      <c r="AR46214" s="95"/>
      <c r="AS46214" s="95"/>
      <c r="AT46214" s="95"/>
      <c r="AU46214" s="95"/>
      <c r="AV46214" s="95"/>
      <c r="AW46214" s="95"/>
      <c r="AX46214" s="95"/>
      <c r="AY46214" s="95"/>
      <c r="AZ46214" s="95"/>
      <c r="BA46214" s="95"/>
      <c r="BB46214" s="95"/>
      <c r="BC46214" s="95"/>
      <c r="BD46214" s="95"/>
      <c r="BE46214" s="95"/>
      <c r="BF46214" s="95"/>
      <c r="BG46214" s="95"/>
      <c r="BH46214" s="95"/>
      <c r="BI46214" s="95"/>
      <c r="BJ46214" s="95"/>
      <c r="BK46214" s="95"/>
      <c r="BL46214" s="95"/>
      <c r="BM46214" s="95"/>
      <c r="BN46214" s="95"/>
      <c r="CA46214" s="95"/>
    </row>
    <row r="46215" spans="31:79" s="97" customFormat="1" x14ac:dyDescent="0.2">
      <c r="AE46215" s="95"/>
      <c r="AF46215" s="95"/>
      <c r="AN46215" s="95"/>
      <c r="AO46215" s="95"/>
      <c r="AP46215" s="95"/>
      <c r="AQ46215" s="95"/>
      <c r="AR46215" s="95"/>
      <c r="AS46215" s="95"/>
      <c r="AT46215" s="95"/>
      <c r="AU46215" s="95"/>
      <c r="AV46215" s="95"/>
      <c r="AW46215" s="95"/>
      <c r="AX46215" s="95"/>
      <c r="AY46215" s="95"/>
      <c r="AZ46215" s="95"/>
      <c r="BA46215" s="95"/>
      <c r="BB46215" s="95"/>
      <c r="BC46215" s="95"/>
      <c r="BD46215" s="95"/>
      <c r="BE46215" s="95"/>
      <c r="BF46215" s="95"/>
      <c r="BG46215" s="95"/>
      <c r="BH46215" s="95"/>
      <c r="BI46215" s="95"/>
      <c r="BJ46215" s="95"/>
      <c r="BK46215" s="95"/>
      <c r="BL46215" s="95"/>
      <c r="BM46215" s="95"/>
      <c r="BN46215" s="95"/>
      <c r="CA46215" s="95"/>
    </row>
    <row r="46216" spans="31:79" s="97" customFormat="1" x14ac:dyDescent="0.2">
      <c r="AE46216" s="95"/>
      <c r="AF46216" s="95"/>
      <c r="AN46216" s="95"/>
      <c r="AO46216" s="95"/>
      <c r="AP46216" s="95"/>
      <c r="AQ46216" s="95"/>
      <c r="AR46216" s="95"/>
      <c r="AS46216" s="95"/>
      <c r="AT46216" s="95"/>
      <c r="AU46216" s="95"/>
      <c r="AV46216" s="95"/>
      <c r="AW46216" s="95"/>
      <c r="AX46216" s="95"/>
      <c r="AY46216" s="95"/>
      <c r="AZ46216" s="95"/>
      <c r="BA46216" s="95"/>
      <c r="BB46216" s="95"/>
      <c r="BC46216" s="95"/>
      <c r="BD46216" s="95"/>
      <c r="BE46216" s="95"/>
      <c r="BF46216" s="95"/>
      <c r="BG46216" s="95"/>
      <c r="BH46216" s="95"/>
      <c r="BI46216" s="95"/>
      <c r="BJ46216" s="95"/>
      <c r="BK46216" s="95"/>
      <c r="BL46216" s="95"/>
      <c r="BM46216" s="95"/>
      <c r="BN46216" s="95"/>
      <c r="CA46216" s="95"/>
    </row>
    <row r="46217" spans="31:79" s="97" customFormat="1" x14ac:dyDescent="0.2">
      <c r="AE46217" s="95"/>
      <c r="AF46217" s="95"/>
      <c r="AN46217" s="95"/>
      <c r="AO46217" s="95"/>
      <c r="AP46217" s="95"/>
      <c r="AQ46217" s="95"/>
      <c r="AR46217" s="95"/>
      <c r="AS46217" s="95"/>
      <c r="AT46217" s="95"/>
      <c r="AU46217" s="95"/>
      <c r="AV46217" s="95"/>
      <c r="AW46217" s="95"/>
      <c r="AX46217" s="95"/>
      <c r="AY46217" s="95"/>
      <c r="AZ46217" s="95"/>
      <c r="BA46217" s="95"/>
      <c r="BB46217" s="95"/>
      <c r="BC46217" s="95"/>
      <c r="BD46217" s="95"/>
      <c r="BE46217" s="95"/>
      <c r="BF46217" s="95"/>
      <c r="BG46217" s="95"/>
      <c r="BH46217" s="95"/>
      <c r="BI46217" s="95"/>
      <c r="BJ46217" s="95"/>
      <c r="BK46217" s="95"/>
      <c r="BL46217" s="95"/>
      <c r="BM46217" s="95"/>
      <c r="BN46217" s="95"/>
      <c r="CA46217" s="95"/>
    </row>
    <row r="46218" spans="31:79" s="97" customFormat="1" x14ac:dyDescent="0.2">
      <c r="AE46218" s="95"/>
      <c r="AF46218" s="95"/>
      <c r="AN46218" s="95"/>
      <c r="AO46218" s="95"/>
      <c r="AP46218" s="95"/>
      <c r="AQ46218" s="95"/>
      <c r="AR46218" s="95"/>
      <c r="AS46218" s="95"/>
      <c r="AT46218" s="95"/>
      <c r="AU46218" s="95"/>
      <c r="AV46218" s="95"/>
      <c r="AW46218" s="95"/>
      <c r="AX46218" s="95"/>
      <c r="AY46218" s="95"/>
      <c r="AZ46218" s="95"/>
      <c r="BA46218" s="95"/>
      <c r="BB46218" s="95"/>
      <c r="BC46218" s="95"/>
      <c r="BD46218" s="95"/>
      <c r="BE46218" s="95"/>
      <c r="BF46218" s="95"/>
      <c r="BG46218" s="95"/>
      <c r="BH46218" s="95"/>
      <c r="BI46218" s="95"/>
      <c r="BJ46218" s="95"/>
      <c r="BK46218" s="95"/>
      <c r="BL46218" s="95"/>
      <c r="BM46218" s="95"/>
      <c r="BN46218" s="95"/>
      <c r="CA46218" s="95"/>
    </row>
    <row r="46219" spans="31:79" s="97" customFormat="1" x14ac:dyDescent="0.2">
      <c r="AE46219" s="95"/>
      <c r="AF46219" s="95"/>
      <c r="AN46219" s="95"/>
      <c r="AO46219" s="95"/>
      <c r="AP46219" s="95"/>
      <c r="AQ46219" s="95"/>
      <c r="AR46219" s="95"/>
      <c r="AS46219" s="95"/>
      <c r="AT46219" s="95"/>
      <c r="AU46219" s="95"/>
      <c r="AV46219" s="95"/>
      <c r="AW46219" s="95"/>
      <c r="AX46219" s="95"/>
      <c r="AY46219" s="95"/>
      <c r="AZ46219" s="95"/>
      <c r="BA46219" s="95"/>
      <c r="BB46219" s="95"/>
      <c r="BC46219" s="95"/>
      <c r="BD46219" s="95"/>
      <c r="BE46219" s="95"/>
      <c r="BF46219" s="95"/>
      <c r="BG46219" s="95"/>
      <c r="BH46219" s="95"/>
      <c r="BI46219" s="95"/>
      <c r="BJ46219" s="95"/>
      <c r="BK46219" s="95"/>
      <c r="BL46219" s="95"/>
      <c r="BM46219" s="95"/>
      <c r="BN46219" s="95"/>
      <c r="CA46219" s="95"/>
    </row>
    <row r="46220" spans="31:79" s="97" customFormat="1" x14ac:dyDescent="0.2">
      <c r="AE46220" s="95"/>
      <c r="AF46220" s="95"/>
      <c r="AN46220" s="95"/>
      <c r="AO46220" s="95"/>
      <c r="AP46220" s="95"/>
      <c r="AQ46220" s="95"/>
      <c r="AR46220" s="95"/>
      <c r="AS46220" s="95"/>
      <c r="AT46220" s="95"/>
      <c r="AU46220" s="95"/>
      <c r="AV46220" s="95"/>
      <c r="AW46220" s="95"/>
      <c r="AX46220" s="95"/>
      <c r="AY46220" s="95"/>
      <c r="AZ46220" s="95"/>
      <c r="BA46220" s="95"/>
      <c r="BB46220" s="95"/>
      <c r="BC46220" s="95"/>
      <c r="BD46220" s="95"/>
      <c r="BE46220" s="95"/>
      <c r="BF46220" s="95"/>
      <c r="BG46220" s="95"/>
      <c r="BH46220" s="95"/>
      <c r="BI46220" s="95"/>
      <c r="BJ46220" s="95"/>
      <c r="BK46220" s="95"/>
      <c r="BL46220" s="95"/>
      <c r="BM46220" s="95"/>
      <c r="BN46220" s="95"/>
      <c r="CA46220" s="95"/>
    </row>
    <row r="46221" spans="31:79" s="97" customFormat="1" x14ac:dyDescent="0.2">
      <c r="AE46221" s="95"/>
      <c r="AF46221" s="95"/>
      <c r="AN46221" s="95"/>
      <c r="AO46221" s="95"/>
      <c r="AP46221" s="95"/>
      <c r="AQ46221" s="95"/>
      <c r="AR46221" s="95"/>
      <c r="AS46221" s="95"/>
      <c r="AT46221" s="95"/>
      <c r="AU46221" s="95"/>
      <c r="AV46221" s="95"/>
      <c r="AW46221" s="95"/>
      <c r="AX46221" s="95"/>
      <c r="AY46221" s="95"/>
      <c r="AZ46221" s="95"/>
      <c r="BA46221" s="95"/>
      <c r="BB46221" s="95"/>
      <c r="BC46221" s="95"/>
      <c r="BD46221" s="95"/>
      <c r="BE46221" s="95"/>
      <c r="BF46221" s="95"/>
      <c r="BG46221" s="95"/>
      <c r="BH46221" s="95"/>
      <c r="BI46221" s="95"/>
      <c r="BJ46221" s="95"/>
      <c r="BK46221" s="95"/>
      <c r="BL46221" s="95"/>
      <c r="BM46221" s="95"/>
      <c r="BN46221" s="95"/>
      <c r="CA46221" s="95"/>
    </row>
    <row r="46222" spans="31:79" s="97" customFormat="1" x14ac:dyDescent="0.2">
      <c r="AE46222" s="95"/>
      <c r="AF46222" s="95"/>
      <c r="AN46222" s="95"/>
      <c r="AO46222" s="95"/>
      <c r="AP46222" s="95"/>
      <c r="AQ46222" s="95"/>
      <c r="AR46222" s="95"/>
      <c r="AS46222" s="95"/>
      <c r="AT46222" s="95"/>
      <c r="AU46222" s="95"/>
      <c r="AV46222" s="95"/>
      <c r="AW46222" s="95"/>
      <c r="AX46222" s="95"/>
      <c r="AY46222" s="95"/>
      <c r="AZ46222" s="95"/>
      <c r="BA46222" s="95"/>
      <c r="BB46222" s="95"/>
      <c r="BC46222" s="95"/>
      <c r="BD46222" s="95"/>
      <c r="BE46222" s="95"/>
      <c r="BF46222" s="95"/>
      <c r="BG46222" s="95"/>
      <c r="BH46222" s="95"/>
      <c r="BI46222" s="95"/>
      <c r="BJ46222" s="95"/>
      <c r="BK46222" s="95"/>
      <c r="BL46222" s="95"/>
      <c r="BM46222" s="95"/>
      <c r="BN46222" s="95"/>
      <c r="CA46222" s="95"/>
    </row>
    <row r="46223" spans="31:79" s="97" customFormat="1" x14ac:dyDescent="0.2">
      <c r="AE46223" s="95"/>
      <c r="AF46223" s="95"/>
      <c r="AN46223" s="95"/>
      <c r="AO46223" s="95"/>
      <c r="AP46223" s="95"/>
      <c r="AQ46223" s="95"/>
      <c r="AR46223" s="95"/>
      <c r="AS46223" s="95"/>
      <c r="AT46223" s="95"/>
      <c r="AU46223" s="95"/>
      <c r="AV46223" s="95"/>
      <c r="AW46223" s="95"/>
      <c r="AX46223" s="95"/>
      <c r="AY46223" s="95"/>
      <c r="AZ46223" s="95"/>
      <c r="BA46223" s="95"/>
      <c r="BB46223" s="95"/>
      <c r="BC46223" s="95"/>
      <c r="BD46223" s="95"/>
      <c r="BE46223" s="95"/>
      <c r="BF46223" s="95"/>
      <c r="BG46223" s="95"/>
      <c r="BH46223" s="95"/>
      <c r="BI46223" s="95"/>
      <c r="BJ46223" s="95"/>
      <c r="BK46223" s="95"/>
      <c r="BL46223" s="95"/>
      <c r="BM46223" s="95"/>
      <c r="BN46223" s="95"/>
      <c r="CA46223" s="95"/>
    </row>
    <row r="46224" spans="31:79" s="97" customFormat="1" x14ac:dyDescent="0.2">
      <c r="AE46224" s="95"/>
      <c r="AF46224" s="95"/>
      <c r="AN46224" s="95"/>
      <c r="AO46224" s="95"/>
      <c r="AP46224" s="95"/>
      <c r="AQ46224" s="95"/>
      <c r="AR46224" s="95"/>
      <c r="AS46224" s="95"/>
      <c r="AT46224" s="95"/>
      <c r="AU46224" s="95"/>
      <c r="AV46224" s="95"/>
      <c r="AW46224" s="95"/>
      <c r="AX46224" s="95"/>
      <c r="AY46224" s="95"/>
      <c r="AZ46224" s="95"/>
      <c r="BA46224" s="95"/>
      <c r="BB46224" s="95"/>
      <c r="BC46224" s="95"/>
      <c r="BD46224" s="95"/>
      <c r="BE46224" s="95"/>
      <c r="BF46224" s="95"/>
      <c r="BG46224" s="95"/>
      <c r="BH46224" s="95"/>
      <c r="BI46224" s="95"/>
      <c r="BJ46224" s="95"/>
      <c r="BK46224" s="95"/>
      <c r="BL46224" s="95"/>
      <c r="BM46224" s="95"/>
      <c r="BN46224" s="95"/>
      <c r="CA46224" s="95"/>
    </row>
    <row r="46225" spans="31:79" s="97" customFormat="1" x14ac:dyDescent="0.2">
      <c r="AE46225" s="95"/>
      <c r="AF46225" s="95"/>
      <c r="AN46225" s="95"/>
      <c r="AO46225" s="95"/>
      <c r="AP46225" s="95"/>
      <c r="AQ46225" s="95"/>
      <c r="AR46225" s="95"/>
      <c r="AS46225" s="95"/>
      <c r="AT46225" s="95"/>
      <c r="AU46225" s="95"/>
      <c r="AV46225" s="95"/>
      <c r="AW46225" s="95"/>
      <c r="AX46225" s="95"/>
      <c r="AY46225" s="95"/>
      <c r="AZ46225" s="95"/>
      <c r="BA46225" s="95"/>
      <c r="BB46225" s="95"/>
      <c r="BC46225" s="95"/>
      <c r="BD46225" s="95"/>
      <c r="BE46225" s="95"/>
      <c r="BF46225" s="95"/>
      <c r="BG46225" s="95"/>
      <c r="BH46225" s="95"/>
      <c r="BI46225" s="95"/>
      <c r="BJ46225" s="95"/>
      <c r="BK46225" s="95"/>
      <c r="BL46225" s="95"/>
      <c r="BM46225" s="95"/>
      <c r="BN46225" s="95"/>
      <c r="CA46225" s="95"/>
    </row>
    <row r="46226" spans="31:79" s="97" customFormat="1" x14ac:dyDescent="0.2">
      <c r="AE46226" s="95"/>
      <c r="AF46226" s="95"/>
      <c r="AN46226" s="95"/>
      <c r="AO46226" s="95"/>
      <c r="AP46226" s="95"/>
      <c r="AQ46226" s="95"/>
      <c r="AR46226" s="95"/>
      <c r="AS46226" s="95"/>
      <c r="AT46226" s="95"/>
      <c r="AU46226" s="95"/>
      <c r="AV46226" s="95"/>
      <c r="AW46226" s="95"/>
      <c r="AX46226" s="95"/>
      <c r="AY46226" s="95"/>
      <c r="AZ46226" s="95"/>
      <c r="BA46226" s="95"/>
      <c r="BB46226" s="95"/>
      <c r="BC46226" s="95"/>
      <c r="BD46226" s="95"/>
      <c r="BE46226" s="95"/>
      <c r="BF46226" s="95"/>
      <c r="BG46226" s="95"/>
      <c r="BH46226" s="95"/>
      <c r="BI46226" s="95"/>
      <c r="BJ46226" s="95"/>
      <c r="BK46226" s="95"/>
      <c r="BL46226" s="95"/>
      <c r="BM46226" s="95"/>
      <c r="BN46226" s="95"/>
      <c r="CA46226" s="95"/>
    </row>
    <row r="46227" spans="31:79" s="97" customFormat="1" x14ac:dyDescent="0.2">
      <c r="AE46227" s="95"/>
      <c r="AF46227" s="95"/>
      <c r="AN46227" s="95"/>
      <c r="AO46227" s="95"/>
      <c r="AP46227" s="95"/>
      <c r="AQ46227" s="95"/>
      <c r="AR46227" s="95"/>
      <c r="AS46227" s="95"/>
      <c r="AT46227" s="95"/>
      <c r="AU46227" s="95"/>
      <c r="AV46227" s="95"/>
      <c r="AW46227" s="95"/>
      <c r="AX46227" s="95"/>
      <c r="AY46227" s="95"/>
      <c r="AZ46227" s="95"/>
      <c r="BA46227" s="95"/>
      <c r="BB46227" s="95"/>
      <c r="BC46227" s="95"/>
      <c r="BD46227" s="95"/>
      <c r="BE46227" s="95"/>
      <c r="BF46227" s="95"/>
      <c r="BG46227" s="95"/>
      <c r="BH46227" s="95"/>
      <c r="BI46227" s="95"/>
      <c r="BJ46227" s="95"/>
      <c r="BK46227" s="95"/>
      <c r="BL46227" s="95"/>
      <c r="BM46227" s="95"/>
      <c r="BN46227" s="95"/>
      <c r="CA46227" s="95"/>
    </row>
    <row r="46228" spans="31:79" s="97" customFormat="1" x14ac:dyDescent="0.2">
      <c r="AE46228" s="95"/>
      <c r="AF46228" s="95"/>
      <c r="AN46228" s="95"/>
      <c r="AO46228" s="95"/>
      <c r="AP46228" s="95"/>
      <c r="AQ46228" s="95"/>
      <c r="AR46228" s="95"/>
      <c r="AS46228" s="95"/>
      <c r="AT46228" s="95"/>
      <c r="AU46228" s="95"/>
      <c r="AV46228" s="95"/>
      <c r="AW46228" s="95"/>
      <c r="AX46228" s="95"/>
      <c r="AY46228" s="95"/>
      <c r="AZ46228" s="95"/>
      <c r="BA46228" s="95"/>
      <c r="BB46228" s="95"/>
      <c r="BC46228" s="95"/>
      <c r="BD46228" s="95"/>
      <c r="BE46228" s="95"/>
      <c r="BF46228" s="95"/>
      <c r="BG46228" s="95"/>
      <c r="BH46228" s="95"/>
      <c r="BI46228" s="95"/>
      <c r="BJ46228" s="95"/>
      <c r="BK46228" s="95"/>
      <c r="BL46228" s="95"/>
      <c r="BM46228" s="95"/>
      <c r="BN46228" s="95"/>
      <c r="CA46228" s="95"/>
    </row>
    <row r="46229" spans="31:79" s="97" customFormat="1" x14ac:dyDescent="0.2">
      <c r="AE46229" s="95"/>
      <c r="AF46229" s="95"/>
      <c r="AN46229" s="95"/>
      <c r="AO46229" s="95"/>
      <c r="AP46229" s="95"/>
      <c r="AQ46229" s="95"/>
      <c r="AR46229" s="95"/>
      <c r="AS46229" s="95"/>
      <c r="AT46229" s="95"/>
      <c r="AU46229" s="95"/>
      <c r="AV46229" s="95"/>
      <c r="AW46229" s="95"/>
      <c r="AX46229" s="95"/>
      <c r="AY46229" s="95"/>
      <c r="AZ46229" s="95"/>
      <c r="BA46229" s="95"/>
      <c r="BB46229" s="95"/>
      <c r="BC46229" s="95"/>
      <c r="BD46229" s="95"/>
      <c r="BE46229" s="95"/>
      <c r="BF46229" s="95"/>
      <c r="BG46229" s="95"/>
      <c r="BH46229" s="95"/>
      <c r="BI46229" s="95"/>
      <c r="BJ46229" s="95"/>
      <c r="BK46229" s="95"/>
      <c r="BL46229" s="95"/>
      <c r="BM46229" s="95"/>
      <c r="BN46229" s="95"/>
      <c r="CA46229" s="95"/>
    </row>
    <row r="46230" spans="31:79" s="97" customFormat="1" x14ac:dyDescent="0.2">
      <c r="AE46230" s="95"/>
      <c r="AF46230" s="95"/>
      <c r="AN46230" s="95"/>
      <c r="AO46230" s="95"/>
      <c r="AP46230" s="95"/>
      <c r="AQ46230" s="95"/>
      <c r="AR46230" s="95"/>
      <c r="AS46230" s="95"/>
      <c r="AT46230" s="95"/>
      <c r="AU46230" s="95"/>
      <c r="AV46230" s="95"/>
      <c r="AW46230" s="95"/>
      <c r="AX46230" s="95"/>
      <c r="AY46230" s="95"/>
      <c r="AZ46230" s="95"/>
      <c r="BA46230" s="95"/>
      <c r="BB46230" s="95"/>
      <c r="BC46230" s="95"/>
      <c r="BD46230" s="95"/>
      <c r="BE46230" s="95"/>
      <c r="BF46230" s="95"/>
      <c r="BG46230" s="95"/>
      <c r="BH46230" s="95"/>
      <c r="BI46230" s="95"/>
      <c r="BJ46230" s="95"/>
      <c r="BK46230" s="95"/>
      <c r="BL46230" s="95"/>
      <c r="BM46230" s="95"/>
      <c r="BN46230" s="95"/>
      <c r="CA46230" s="95"/>
    </row>
    <row r="46231" spans="31:79" s="97" customFormat="1" x14ac:dyDescent="0.2">
      <c r="AE46231" s="95"/>
      <c r="AF46231" s="95"/>
      <c r="AN46231" s="95"/>
      <c r="AO46231" s="95"/>
      <c r="AP46231" s="95"/>
      <c r="AQ46231" s="95"/>
      <c r="AR46231" s="95"/>
      <c r="AS46231" s="95"/>
      <c r="AT46231" s="95"/>
      <c r="AU46231" s="95"/>
      <c r="AV46231" s="95"/>
      <c r="AW46231" s="95"/>
      <c r="AX46231" s="95"/>
      <c r="AY46231" s="95"/>
      <c r="AZ46231" s="95"/>
      <c r="BA46231" s="95"/>
      <c r="BB46231" s="95"/>
      <c r="BC46231" s="95"/>
      <c r="BD46231" s="95"/>
      <c r="BE46231" s="95"/>
      <c r="BF46231" s="95"/>
      <c r="BG46231" s="95"/>
      <c r="BH46231" s="95"/>
      <c r="BI46231" s="95"/>
      <c r="BJ46231" s="95"/>
      <c r="BK46231" s="95"/>
      <c r="BL46231" s="95"/>
      <c r="BM46231" s="95"/>
      <c r="BN46231" s="95"/>
      <c r="CA46231" s="95"/>
    </row>
    <row r="46232" spans="31:79" s="97" customFormat="1" x14ac:dyDescent="0.2">
      <c r="AE46232" s="95"/>
      <c r="AF46232" s="95"/>
      <c r="AN46232" s="95"/>
      <c r="AO46232" s="95"/>
      <c r="AP46232" s="95"/>
      <c r="AQ46232" s="95"/>
      <c r="AR46232" s="95"/>
      <c r="AS46232" s="95"/>
      <c r="AT46232" s="95"/>
      <c r="AU46232" s="95"/>
      <c r="AV46232" s="95"/>
      <c r="AW46232" s="95"/>
      <c r="AX46232" s="95"/>
      <c r="AY46232" s="95"/>
      <c r="AZ46232" s="95"/>
      <c r="BA46232" s="95"/>
      <c r="BB46232" s="95"/>
      <c r="BC46232" s="95"/>
      <c r="BD46232" s="95"/>
      <c r="BE46232" s="95"/>
      <c r="BF46232" s="95"/>
      <c r="BG46232" s="95"/>
      <c r="BH46232" s="95"/>
      <c r="BI46232" s="95"/>
      <c r="BJ46232" s="95"/>
      <c r="BK46232" s="95"/>
      <c r="BL46232" s="95"/>
      <c r="BM46232" s="95"/>
      <c r="BN46232" s="95"/>
      <c r="CA46232" s="95"/>
    </row>
    <row r="46233" spans="31:79" s="97" customFormat="1" x14ac:dyDescent="0.2">
      <c r="AE46233" s="95"/>
      <c r="AF46233" s="95"/>
      <c r="AN46233" s="95"/>
      <c r="AO46233" s="95"/>
      <c r="AP46233" s="95"/>
      <c r="AQ46233" s="95"/>
      <c r="AR46233" s="95"/>
      <c r="AS46233" s="95"/>
      <c r="AT46233" s="95"/>
      <c r="AU46233" s="95"/>
      <c r="AV46233" s="95"/>
      <c r="AW46233" s="95"/>
      <c r="AX46233" s="95"/>
      <c r="AY46233" s="95"/>
      <c r="AZ46233" s="95"/>
      <c r="BA46233" s="95"/>
      <c r="BB46233" s="95"/>
      <c r="BC46233" s="95"/>
      <c r="BD46233" s="95"/>
      <c r="BE46233" s="95"/>
      <c r="BF46233" s="95"/>
      <c r="BG46233" s="95"/>
      <c r="BH46233" s="95"/>
      <c r="BI46233" s="95"/>
      <c r="BJ46233" s="95"/>
      <c r="BK46233" s="95"/>
      <c r="BL46233" s="95"/>
      <c r="BM46233" s="95"/>
      <c r="BN46233" s="95"/>
      <c r="CA46233" s="95"/>
    </row>
    <row r="46234" spans="31:79" s="97" customFormat="1" x14ac:dyDescent="0.2">
      <c r="AE46234" s="95"/>
      <c r="AF46234" s="95"/>
      <c r="AN46234" s="95"/>
      <c r="AO46234" s="95"/>
      <c r="AP46234" s="95"/>
      <c r="AQ46234" s="95"/>
      <c r="AR46234" s="95"/>
      <c r="AS46234" s="95"/>
      <c r="AT46234" s="95"/>
      <c r="AU46234" s="95"/>
      <c r="AV46234" s="95"/>
      <c r="AW46234" s="95"/>
      <c r="AX46234" s="95"/>
      <c r="AY46234" s="95"/>
      <c r="AZ46234" s="95"/>
      <c r="BA46234" s="95"/>
      <c r="BB46234" s="95"/>
      <c r="BC46234" s="95"/>
      <c r="BD46234" s="95"/>
      <c r="BE46234" s="95"/>
      <c r="BF46234" s="95"/>
      <c r="BG46234" s="95"/>
      <c r="BH46234" s="95"/>
      <c r="BI46234" s="95"/>
      <c r="BJ46234" s="95"/>
      <c r="BK46234" s="95"/>
      <c r="BL46234" s="95"/>
      <c r="BM46234" s="95"/>
      <c r="BN46234" s="95"/>
      <c r="CA46234" s="95"/>
    </row>
    <row r="46235" spans="31:79" s="97" customFormat="1" x14ac:dyDescent="0.2">
      <c r="AE46235" s="95"/>
      <c r="AF46235" s="95"/>
      <c r="AN46235" s="95"/>
      <c r="AO46235" s="95"/>
      <c r="AP46235" s="95"/>
      <c r="AQ46235" s="95"/>
      <c r="AR46235" s="95"/>
      <c r="AS46235" s="95"/>
      <c r="AT46235" s="95"/>
      <c r="AU46235" s="95"/>
      <c r="AV46235" s="95"/>
      <c r="AW46235" s="95"/>
      <c r="AX46235" s="95"/>
      <c r="AY46235" s="95"/>
      <c r="AZ46235" s="95"/>
      <c r="BA46235" s="95"/>
      <c r="BB46235" s="95"/>
      <c r="BC46235" s="95"/>
      <c r="BD46235" s="95"/>
      <c r="BE46235" s="95"/>
      <c r="BF46235" s="95"/>
      <c r="BG46235" s="95"/>
      <c r="BH46235" s="95"/>
      <c r="BI46235" s="95"/>
      <c r="BJ46235" s="95"/>
      <c r="BK46235" s="95"/>
      <c r="BL46235" s="95"/>
      <c r="BM46235" s="95"/>
      <c r="BN46235" s="95"/>
      <c r="CA46235" s="95"/>
    </row>
    <row r="46236" spans="31:79" s="97" customFormat="1" x14ac:dyDescent="0.2">
      <c r="AE46236" s="95"/>
      <c r="AF46236" s="95"/>
      <c r="AN46236" s="95"/>
      <c r="AO46236" s="95"/>
      <c r="AP46236" s="95"/>
      <c r="AQ46236" s="95"/>
      <c r="AR46236" s="95"/>
      <c r="AS46236" s="95"/>
      <c r="AT46236" s="95"/>
      <c r="AU46236" s="95"/>
      <c r="AV46236" s="95"/>
      <c r="AW46236" s="95"/>
      <c r="AX46236" s="95"/>
      <c r="AY46236" s="95"/>
      <c r="AZ46236" s="95"/>
      <c r="BA46236" s="95"/>
      <c r="BB46236" s="95"/>
      <c r="BC46236" s="95"/>
      <c r="BD46236" s="95"/>
      <c r="BE46236" s="95"/>
      <c r="BF46236" s="95"/>
      <c r="BG46236" s="95"/>
      <c r="BH46236" s="95"/>
      <c r="BI46236" s="95"/>
      <c r="BJ46236" s="95"/>
      <c r="BK46236" s="95"/>
      <c r="BL46236" s="95"/>
      <c r="BM46236" s="95"/>
      <c r="BN46236" s="95"/>
      <c r="CA46236" s="95"/>
    </row>
    <row r="46237" spans="31:79" s="97" customFormat="1" x14ac:dyDescent="0.2">
      <c r="AE46237" s="95"/>
      <c r="AF46237" s="95"/>
      <c r="AN46237" s="95"/>
      <c r="AO46237" s="95"/>
      <c r="AP46237" s="95"/>
      <c r="AQ46237" s="95"/>
      <c r="AR46237" s="95"/>
      <c r="AS46237" s="95"/>
      <c r="AT46237" s="95"/>
      <c r="AU46237" s="95"/>
      <c r="AV46237" s="95"/>
      <c r="AW46237" s="95"/>
      <c r="AX46237" s="95"/>
      <c r="AY46237" s="95"/>
      <c r="AZ46237" s="95"/>
      <c r="BA46237" s="95"/>
      <c r="BB46237" s="95"/>
      <c r="BC46237" s="95"/>
      <c r="BD46237" s="95"/>
      <c r="BE46237" s="95"/>
      <c r="BF46237" s="95"/>
      <c r="BG46237" s="95"/>
      <c r="BH46237" s="95"/>
      <c r="BI46237" s="95"/>
      <c r="BJ46237" s="95"/>
      <c r="BK46237" s="95"/>
      <c r="BL46237" s="95"/>
      <c r="BM46237" s="95"/>
      <c r="BN46237" s="95"/>
      <c r="CA46237" s="95"/>
    </row>
    <row r="46238" spans="31:79" s="97" customFormat="1" x14ac:dyDescent="0.2">
      <c r="AE46238" s="95"/>
      <c r="AF46238" s="95"/>
      <c r="AN46238" s="95"/>
      <c r="AO46238" s="95"/>
      <c r="AP46238" s="95"/>
      <c r="AQ46238" s="95"/>
      <c r="AR46238" s="95"/>
      <c r="AS46238" s="95"/>
      <c r="AT46238" s="95"/>
      <c r="AU46238" s="95"/>
      <c r="AV46238" s="95"/>
      <c r="AW46238" s="95"/>
      <c r="AX46238" s="95"/>
      <c r="AY46238" s="95"/>
      <c r="AZ46238" s="95"/>
      <c r="BA46238" s="95"/>
      <c r="BB46238" s="95"/>
      <c r="BC46238" s="95"/>
      <c r="BD46238" s="95"/>
      <c r="BE46238" s="95"/>
      <c r="BF46238" s="95"/>
      <c r="BG46238" s="95"/>
      <c r="BH46238" s="95"/>
      <c r="BI46238" s="95"/>
      <c r="BJ46238" s="95"/>
      <c r="BK46238" s="95"/>
      <c r="BL46238" s="95"/>
      <c r="BM46238" s="95"/>
      <c r="BN46238" s="95"/>
      <c r="CA46238" s="95"/>
    </row>
    <row r="46239" spans="31:79" s="97" customFormat="1" x14ac:dyDescent="0.2">
      <c r="AE46239" s="95"/>
      <c r="AF46239" s="95"/>
      <c r="AN46239" s="95"/>
      <c r="AO46239" s="95"/>
      <c r="AP46239" s="95"/>
      <c r="AQ46239" s="95"/>
      <c r="AR46239" s="95"/>
      <c r="AS46239" s="95"/>
      <c r="AT46239" s="95"/>
      <c r="AU46239" s="95"/>
      <c r="AV46239" s="95"/>
      <c r="AW46239" s="95"/>
      <c r="AX46239" s="95"/>
      <c r="AY46239" s="95"/>
      <c r="AZ46239" s="95"/>
      <c r="BA46239" s="95"/>
      <c r="BB46239" s="95"/>
      <c r="BC46239" s="95"/>
      <c r="BD46239" s="95"/>
      <c r="BE46239" s="95"/>
      <c r="BF46239" s="95"/>
      <c r="BG46239" s="95"/>
      <c r="BH46239" s="95"/>
      <c r="BI46239" s="95"/>
      <c r="BJ46239" s="95"/>
      <c r="BK46239" s="95"/>
      <c r="BL46239" s="95"/>
      <c r="BM46239" s="95"/>
      <c r="BN46239" s="95"/>
      <c r="CA46239" s="95"/>
    </row>
    <row r="46240" spans="31:79" s="97" customFormat="1" x14ac:dyDescent="0.2">
      <c r="AE46240" s="95"/>
      <c r="AF46240" s="95"/>
      <c r="AN46240" s="95"/>
      <c r="AO46240" s="95"/>
      <c r="AP46240" s="95"/>
      <c r="AQ46240" s="95"/>
      <c r="AR46240" s="95"/>
      <c r="AS46240" s="95"/>
      <c r="AT46240" s="95"/>
      <c r="AU46240" s="95"/>
      <c r="AV46240" s="95"/>
      <c r="AW46240" s="95"/>
      <c r="AX46240" s="95"/>
      <c r="AY46240" s="95"/>
      <c r="AZ46240" s="95"/>
      <c r="BA46240" s="95"/>
      <c r="BB46240" s="95"/>
      <c r="BC46240" s="95"/>
      <c r="BD46240" s="95"/>
      <c r="BE46240" s="95"/>
      <c r="BF46240" s="95"/>
      <c r="BG46240" s="95"/>
      <c r="BH46240" s="95"/>
      <c r="BI46240" s="95"/>
      <c r="BJ46240" s="95"/>
      <c r="BK46240" s="95"/>
      <c r="BL46240" s="95"/>
      <c r="BM46240" s="95"/>
      <c r="BN46240" s="95"/>
      <c r="CA46240" s="95"/>
    </row>
    <row r="46241" spans="31:79" s="97" customFormat="1" x14ac:dyDescent="0.2">
      <c r="AE46241" s="95"/>
      <c r="AF46241" s="95"/>
      <c r="AN46241" s="95"/>
      <c r="AO46241" s="95"/>
      <c r="AP46241" s="95"/>
      <c r="AQ46241" s="95"/>
      <c r="AR46241" s="95"/>
      <c r="AS46241" s="95"/>
      <c r="AT46241" s="95"/>
      <c r="AU46241" s="95"/>
      <c r="AV46241" s="95"/>
      <c r="AW46241" s="95"/>
      <c r="AX46241" s="95"/>
      <c r="AY46241" s="95"/>
      <c r="AZ46241" s="95"/>
      <c r="BA46241" s="95"/>
      <c r="BB46241" s="95"/>
      <c r="BC46241" s="95"/>
      <c r="BD46241" s="95"/>
      <c r="BE46241" s="95"/>
      <c r="BF46241" s="95"/>
      <c r="BG46241" s="95"/>
      <c r="BH46241" s="95"/>
      <c r="BI46241" s="95"/>
      <c r="BJ46241" s="95"/>
      <c r="BK46241" s="95"/>
      <c r="BL46241" s="95"/>
      <c r="BM46241" s="95"/>
      <c r="BN46241" s="95"/>
      <c r="CA46241" s="95"/>
    </row>
    <row r="46242" spans="31:79" s="97" customFormat="1" x14ac:dyDescent="0.2">
      <c r="AE46242" s="95"/>
      <c r="AF46242" s="95"/>
      <c r="AN46242" s="95"/>
      <c r="AO46242" s="95"/>
      <c r="AP46242" s="95"/>
      <c r="AQ46242" s="95"/>
      <c r="AR46242" s="95"/>
      <c r="AS46242" s="95"/>
      <c r="AT46242" s="95"/>
      <c r="AU46242" s="95"/>
      <c r="AV46242" s="95"/>
      <c r="AW46242" s="95"/>
      <c r="AX46242" s="95"/>
      <c r="AY46242" s="95"/>
      <c r="AZ46242" s="95"/>
      <c r="BA46242" s="95"/>
      <c r="BB46242" s="95"/>
      <c r="BC46242" s="95"/>
      <c r="BD46242" s="95"/>
      <c r="BE46242" s="95"/>
      <c r="BF46242" s="95"/>
      <c r="BG46242" s="95"/>
      <c r="BH46242" s="95"/>
      <c r="BI46242" s="95"/>
      <c r="BJ46242" s="95"/>
      <c r="BK46242" s="95"/>
      <c r="BL46242" s="95"/>
      <c r="BM46242" s="95"/>
      <c r="BN46242" s="95"/>
      <c r="CA46242" s="95"/>
    </row>
    <row r="46243" spans="31:79" s="97" customFormat="1" x14ac:dyDescent="0.2">
      <c r="AE46243" s="95"/>
      <c r="AF46243" s="95"/>
      <c r="AN46243" s="95"/>
      <c r="AO46243" s="95"/>
      <c r="AP46243" s="95"/>
      <c r="AQ46243" s="95"/>
      <c r="AR46243" s="95"/>
      <c r="AS46243" s="95"/>
      <c r="AT46243" s="95"/>
      <c r="AU46243" s="95"/>
      <c r="AV46243" s="95"/>
      <c r="AW46243" s="95"/>
      <c r="AX46243" s="95"/>
      <c r="AY46243" s="95"/>
      <c r="AZ46243" s="95"/>
      <c r="BA46243" s="95"/>
      <c r="BB46243" s="95"/>
      <c r="BC46243" s="95"/>
      <c r="BD46243" s="95"/>
      <c r="BE46243" s="95"/>
      <c r="BF46243" s="95"/>
      <c r="BG46243" s="95"/>
      <c r="BH46243" s="95"/>
      <c r="BI46243" s="95"/>
      <c r="BJ46243" s="95"/>
      <c r="BK46243" s="95"/>
      <c r="BL46243" s="95"/>
      <c r="BM46243" s="95"/>
      <c r="BN46243" s="95"/>
      <c r="CA46243" s="95"/>
    </row>
    <row r="46244" spans="31:79" s="97" customFormat="1" x14ac:dyDescent="0.2">
      <c r="AE46244" s="95"/>
      <c r="AF46244" s="95"/>
      <c r="AN46244" s="95"/>
      <c r="AO46244" s="95"/>
      <c r="AP46244" s="95"/>
      <c r="AQ46244" s="95"/>
      <c r="AR46244" s="95"/>
      <c r="AS46244" s="95"/>
      <c r="AT46244" s="95"/>
      <c r="AU46244" s="95"/>
      <c r="AV46244" s="95"/>
      <c r="AW46244" s="95"/>
      <c r="AX46244" s="95"/>
      <c r="AY46244" s="95"/>
      <c r="AZ46244" s="95"/>
      <c r="BA46244" s="95"/>
      <c r="BB46244" s="95"/>
      <c r="BC46244" s="95"/>
      <c r="BD46244" s="95"/>
      <c r="BE46244" s="95"/>
      <c r="BF46244" s="95"/>
      <c r="BG46244" s="95"/>
      <c r="BH46244" s="95"/>
      <c r="BI46244" s="95"/>
      <c r="BJ46244" s="95"/>
      <c r="BK46244" s="95"/>
      <c r="BL46244" s="95"/>
      <c r="BM46244" s="95"/>
      <c r="BN46244" s="95"/>
      <c r="CA46244" s="95"/>
    </row>
    <row r="46245" spans="31:79" s="97" customFormat="1" x14ac:dyDescent="0.2">
      <c r="AE46245" s="95"/>
      <c r="AF46245" s="95"/>
      <c r="AN46245" s="95"/>
      <c r="AO46245" s="95"/>
      <c r="AP46245" s="95"/>
      <c r="AQ46245" s="95"/>
      <c r="AR46245" s="95"/>
      <c r="AS46245" s="95"/>
      <c r="AT46245" s="95"/>
      <c r="AU46245" s="95"/>
      <c r="AV46245" s="95"/>
      <c r="AW46245" s="95"/>
      <c r="AX46245" s="95"/>
      <c r="AY46245" s="95"/>
      <c r="AZ46245" s="95"/>
      <c r="BA46245" s="95"/>
      <c r="BB46245" s="95"/>
      <c r="BC46245" s="95"/>
      <c r="BD46245" s="95"/>
      <c r="BE46245" s="95"/>
      <c r="BF46245" s="95"/>
      <c r="BG46245" s="95"/>
      <c r="BH46245" s="95"/>
      <c r="BI46245" s="95"/>
      <c r="BJ46245" s="95"/>
      <c r="BK46245" s="95"/>
      <c r="BL46245" s="95"/>
      <c r="BM46245" s="95"/>
      <c r="BN46245" s="95"/>
      <c r="CA46245" s="95"/>
    </row>
    <row r="46246" spans="31:79" s="97" customFormat="1" x14ac:dyDescent="0.2">
      <c r="AE46246" s="95"/>
      <c r="AF46246" s="95"/>
      <c r="AN46246" s="95"/>
      <c r="AO46246" s="95"/>
      <c r="AP46246" s="95"/>
      <c r="AQ46246" s="95"/>
      <c r="AR46246" s="95"/>
      <c r="AS46246" s="95"/>
      <c r="AT46246" s="95"/>
      <c r="AU46246" s="95"/>
      <c r="AV46246" s="95"/>
      <c r="AW46246" s="95"/>
      <c r="AX46246" s="95"/>
      <c r="AY46246" s="95"/>
      <c r="AZ46246" s="95"/>
      <c r="BA46246" s="95"/>
      <c r="BB46246" s="95"/>
      <c r="BC46246" s="95"/>
      <c r="BD46246" s="95"/>
      <c r="BE46246" s="95"/>
      <c r="BF46246" s="95"/>
      <c r="BG46246" s="95"/>
      <c r="BH46246" s="95"/>
      <c r="BI46246" s="95"/>
      <c r="BJ46246" s="95"/>
      <c r="BK46246" s="95"/>
      <c r="BL46246" s="95"/>
      <c r="BM46246" s="95"/>
      <c r="BN46246" s="95"/>
      <c r="CA46246" s="95"/>
    </row>
    <row r="46247" spans="31:79" s="97" customFormat="1" x14ac:dyDescent="0.2">
      <c r="AE46247" s="95"/>
      <c r="AF46247" s="95"/>
      <c r="AN46247" s="95"/>
      <c r="AO46247" s="95"/>
      <c r="AP46247" s="95"/>
      <c r="AQ46247" s="95"/>
      <c r="AR46247" s="95"/>
      <c r="AS46247" s="95"/>
      <c r="AT46247" s="95"/>
      <c r="AU46247" s="95"/>
      <c r="AV46247" s="95"/>
      <c r="AW46247" s="95"/>
      <c r="AX46247" s="95"/>
      <c r="AY46247" s="95"/>
      <c r="AZ46247" s="95"/>
      <c r="BA46247" s="95"/>
      <c r="BB46247" s="95"/>
      <c r="BC46247" s="95"/>
      <c r="BD46247" s="95"/>
      <c r="BE46247" s="95"/>
      <c r="BF46247" s="95"/>
      <c r="BG46247" s="95"/>
      <c r="BH46247" s="95"/>
      <c r="BI46247" s="95"/>
      <c r="BJ46247" s="95"/>
      <c r="BK46247" s="95"/>
      <c r="BL46247" s="95"/>
      <c r="BM46247" s="95"/>
      <c r="BN46247" s="95"/>
      <c r="CA46247" s="95"/>
    </row>
    <row r="46248" spans="31:79" s="97" customFormat="1" x14ac:dyDescent="0.2">
      <c r="AE46248" s="95"/>
      <c r="AF46248" s="95"/>
      <c r="AN46248" s="95"/>
      <c r="AO46248" s="95"/>
      <c r="AP46248" s="95"/>
      <c r="AQ46248" s="95"/>
      <c r="AR46248" s="95"/>
      <c r="AS46248" s="95"/>
      <c r="AT46248" s="95"/>
      <c r="AU46248" s="95"/>
      <c r="AV46248" s="95"/>
      <c r="AW46248" s="95"/>
      <c r="AX46248" s="95"/>
      <c r="AY46248" s="95"/>
      <c r="AZ46248" s="95"/>
      <c r="BA46248" s="95"/>
      <c r="BB46248" s="95"/>
      <c r="BC46248" s="95"/>
      <c r="BD46248" s="95"/>
      <c r="BE46248" s="95"/>
      <c r="BF46248" s="95"/>
      <c r="BG46248" s="95"/>
      <c r="BH46248" s="95"/>
      <c r="BI46248" s="95"/>
      <c r="BJ46248" s="95"/>
      <c r="BK46248" s="95"/>
      <c r="BL46248" s="95"/>
      <c r="BM46248" s="95"/>
      <c r="BN46248" s="95"/>
      <c r="CA46248" s="95"/>
    </row>
    <row r="46249" spans="31:79" s="97" customFormat="1" x14ac:dyDescent="0.2">
      <c r="AE46249" s="95"/>
      <c r="AF46249" s="95"/>
      <c r="AN46249" s="95"/>
      <c r="AO46249" s="95"/>
      <c r="AP46249" s="95"/>
      <c r="AQ46249" s="95"/>
      <c r="AR46249" s="95"/>
      <c r="AS46249" s="95"/>
      <c r="AT46249" s="95"/>
      <c r="AU46249" s="95"/>
      <c r="AV46249" s="95"/>
      <c r="AW46249" s="95"/>
      <c r="AX46249" s="95"/>
      <c r="AY46249" s="95"/>
      <c r="AZ46249" s="95"/>
      <c r="BA46249" s="95"/>
      <c r="BB46249" s="95"/>
      <c r="BC46249" s="95"/>
      <c r="BD46249" s="95"/>
      <c r="BE46249" s="95"/>
      <c r="BF46249" s="95"/>
      <c r="BG46249" s="95"/>
      <c r="BH46249" s="95"/>
      <c r="BI46249" s="95"/>
      <c r="BJ46249" s="95"/>
      <c r="BK46249" s="95"/>
      <c r="BL46249" s="95"/>
      <c r="BM46249" s="95"/>
      <c r="BN46249" s="95"/>
      <c r="CA46249" s="95"/>
    </row>
    <row r="46250" spans="31:79" s="97" customFormat="1" x14ac:dyDescent="0.2">
      <c r="AE46250" s="95"/>
      <c r="AF46250" s="95"/>
      <c r="AN46250" s="95"/>
      <c r="AO46250" s="95"/>
      <c r="AP46250" s="95"/>
      <c r="AQ46250" s="95"/>
      <c r="AR46250" s="95"/>
      <c r="AS46250" s="95"/>
      <c r="AT46250" s="95"/>
      <c r="AU46250" s="95"/>
      <c r="AV46250" s="95"/>
      <c r="AW46250" s="95"/>
      <c r="AX46250" s="95"/>
      <c r="AY46250" s="95"/>
      <c r="AZ46250" s="95"/>
      <c r="BA46250" s="95"/>
      <c r="BB46250" s="95"/>
      <c r="BC46250" s="95"/>
      <c r="BD46250" s="95"/>
      <c r="BE46250" s="95"/>
      <c r="BF46250" s="95"/>
      <c r="BG46250" s="95"/>
      <c r="BH46250" s="95"/>
      <c r="BI46250" s="95"/>
      <c r="BJ46250" s="95"/>
      <c r="BK46250" s="95"/>
      <c r="BL46250" s="95"/>
      <c r="BM46250" s="95"/>
      <c r="BN46250" s="95"/>
      <c r="CA46250" s="95"/>
    </row>
    <row r="46251" spans="31:79" s="97" customFormat="1" x14ac:dyDescent="0.2">
      <c r="AE46251" s="95"/>
      <c r="AF46251" s="95"/>
      <c r="AN46251" s="95"/>
      <c r="AO46251" s="95"/>
      <c r="AP46251" s="95"/>
      <c r="AQ46251" s="95"/>
      <c r="AR46251" s="95"/>
      <c r="AS46251" s="95"/>
      <c r="AT46251" s="95"/>
      <c r="AU46251" s="95"/>
      <c r="AV46251" s="95"/>
      <c r="AW46251" s="95"/>
      <c r="AX46251" s="95"/>
      <c r="AY46251" s="95"/>
      <c r="AZ46251" s="95"/>
      <c r="BA46251" s="95"/>
      <c r="BB46251" s="95"/>
      <c r="BC46251" s="95"/>
      <c r="BD46251" s="95"/>
      <c r="BE46251" s="95"/>
      <c r="BF46251" s="95"/>
      <c r="BG46251" s="95"/>
      <c r="BH46251" s="95"/>
      <c r="BI46251" s="95"/>
      <c r="BJ46251" s="95"/>
      <c r="BK46251" s="95"/>
      <c r="BL46251" s="95"/>
      <c r="BM46251" s="95"/>
      <c r="BN46251" s="95"/>
      <c r="CA46251" s="95"/>
    </row>
    <row r="46252" spans="31:79" s="97" customFormat="1" x14ac:dyDescent="0.2">
      <c r="AE46252" s="95"/>
      <c r="AF46252" s="95"/>
      <c r="AN46252" s="95"/>
      <c r="AO46252" s="95"/>
      <c r="AP46252" s="95"/>
      <c r="AQ46252" s="95"/>
      <c r="AR46252" s="95"/>
      <c r="AS46252" s="95"/>
      <c r="AT46252" s="95"/>
      <c r="AU46252" s="95"/>
      <c r="AV46252" s="95"/>
      <c r="AW46252" s="95"/>
      <c r="AX46252" s="95"/>
      <c r="AY46252" s="95"/>
      <c r="AZ46252" s="95"/>
      <c r="BA46252" s="95"/>
      <c r="BB46252" s="95"/>
      <c r="BC46252" s="95"/>
      <c r="BD46252" s="95"/>
      <c r="BE46252" s="95"/>
      <c r="BF46252" s="95"/>
      <c r="BG46252" s="95"/>
      <c r="BH46252" s="95"/>
      <c r="BI46252" s="95"/>
      <c r="BJ46252" s="95"/>
      <c r="BK46252" s="95"/>
      <c r="BL46252" s="95"/>
      <c r="BM46252" s="95"/>
      <c r="BN46252" s="95"/>
      <c r="CA46252" s="95"/>
    </row>
    <row r="46253" spans="31:79" s="97" customFormat="1" x14ac:dyDescent="0.2">
      <c r="AE46253" s="95"/>
      <c r="AF46253" s="95"/>
      <c r="AN46253" s="95"/>
      <c r="AO46253" s="95"/>
      <c r="AP46253" s="95"/>
      <c r="AQ46253" s="95"/>
      <c r="AR46253" s="95"/>
      <c r="AS46253" s="95"/>
      <c r="AT46253" s="95"/>
      <c r="AU46253" s="95"/>
      <c r="AV46253" s="95"/>
      <c r="AW46253" s="95"/>
      <c r="AX46253" s="95"/>
      <c r="AY46253" s="95"/>
      <c r="AZ46253" s="95"/>
      <c r="BA46253" s="95"/>
      <c r="BB46253" s="95"/>
      <c r="BC46253" s="95"/>
      <c r="BD46253" s="95"/>
      <c r="BE46253" s="95"/>
      <c r="BF46253" s="95"/>
      <c r="BG46253" s="95"/>
      <c r="BH46253" s="95"/>
      <c r="BI46253" s="95"/>
      <c r="BJ46253" s="95"/>
      <c r="BK46253" s="95"/>
      <c r="BL46253" s="95"/>
      <c r="BM46253" s="95"/>
      <c r="BN46253" s="95"/>
      <c r="CA46253" s="95"/>
    </row>
    <row r="46254" spans="31:79" s="97" customFormat="1" x14ac:dyDescent="0.2">
      <c r="AE46254" s="95"/>
      <c r="AF46254" s="95"/>
      <c r="AN46254" s="95"/>
      <c r="AO46254" s="95"/>
      <c r="AP46254" s="95"/>
      <c r="AQ46254" s="95"/>
      <c r="AR46254" s="95"/>
      <c r="AS46254" s="95"/>
      <c r="AT46254" s="95"/>
      <c r="AU46254" s="95"/>
      <c r="AV46254" s="95"/>
      <c r="AW46254" s="95"/>
      <c r="AX46254" s="95"/>
      <c r="AY46254" s="95"/>
      <c r="AZ46254" s="95"/>
      <c r="BA46254" s="95"/>
      <c r="BB46254" s="95"/>
      <c r="BC46254" s="95"/>
      <c r="BD46254" s="95"/>
      <c r="BE46254" s="95"/>
      <c r="BF46254" s="95"/>
      <c r="BG46254" s="95"/>
      <c r="BH46254" s="95"/>
      <c r="BI46254" s="95"/>
      <c r="BJ46254" s="95"/>
      <c r="BK46254" s="95"/>
      <c r="BL46254" s="95"/>
      <c r="BM46254" s="95"/>
      <c r="BN46254" s="95"/>
      <c r="CA46254" s="95"/>
    </row>
    <row r="46255" spans="31:79" s="97" customFormat="1" x14ac:dyDescent="0.2">
      <c r="AE46255" s="95"/>
      <c r="AF46255" s="95"/>
      <c r="AN46255" s="95"/>
      <c r="AO46255" s="95"/>
      <c r="AP46255" s="95"/>
      <c r="AQ46255" s="95"/>
      <c r="AR46255" s="95"/>
      <c r="AS46255" s="95"/>
      <c r="AT46255" s="95"/>
      <c r="AU46255" s="95"/>
      <c r="AV46255" s="95"/>
      <c r="AW46255" s="95"/>
      <c r="AX46255" s="95"/>
      <c r="AY46255" s="95"/>
      <c r="AZ46255" s="95"/>
      <c r="BA46255" s="95"/>
      <c r="BB46255" s="95"/>
      <c r="BC46255" s="95"/>
      <c r="BD46255" s="95"/>
      <c r="BE46255" s="95"/>
      <c r="BF46255" s="95"/>
      <c r="BG46255" s="95"/>
      <c r="BH46255" s="95"/>
      <c r="BI46255" s="95"/>
      <c r="BJ46255" s="95"/>
      <c r="BK46255" s="95"/>
      <c r="BL46255" s="95"/>
      <c r="BM46255" s="95"/>
      <c r="BN46255" s="95"/>
      <c r="CA46255" s="95"/>
    </row>
    <row r="46256" spans="31:79" s="97" customFormat="1" x14ac:dyDescent="0.2">
      <c r="AE46256" s="95"/>
      <c r="AF46256" s="95"/>
      <c r="AN46256" s="95"/>
      <c r="AO46256" s="95"/>
      <c r="AP46256" s="95"/>
      <c r="AQ46256" s="95"/>
      <c r="AR46256" s="95"/>
      <c r="AS46256" s="95"/>
      <c r="AT46256" s="95"/>
      <c r="AU46256" s="95"/>
      <c r="AV46256" s="95"/>
      <c r="AW46256" s="95"/>
      <c r="AX46256" s="95"/>
      <c r="AY46256" s="95"/>
      <c r="AZ46256" s="95"/>
      <c r="BA46256" s="95"/>
      <c r="BB46256" s="95"/>
      <c r="BC46256" s="95"/>
      <c r="BD46256" s="95"/>
      <c r="BE46256" s="95"/>
      <c r="BF46256" s="95"/>
      <c r="BG46256" s="95"/>
      <c r="BH46256" s="95"/>
      <c r="BI46256" s="95"/>
      <c r="BJ46256" s="95"/>
      <c r="BK46256" s="95"/>
      <c r="BL46256" s="95"/>
      <c r="BM46256" s="95"/>
      <c r="BN46256" s="95"/>
      <c r="CA46256" s="95"/>
    </row>
    <row r="46257" spans="31:79" s="97" customFormat="1" x14ac:dyDescent="0.2">
      <c r="AE46257" s="95"/>
      <c r="AF46257" s="95"/>
      <c r="AN46257" s="95"/>
      <c r="AO46257" s="95"/>
      <c r="AP46257" s="95"/>
      <c r="AQ46257" s="95"/>
      <c r="AR46257" s="95"/>
      <c r="AS46257" s="95"/>
      <c r="AT46257" s="95"/>
      <c r="AU46257" s="95"/>
      <c r="AV46257" s="95"/>
      <c r="AW46257" s="95"/>
      <c r="AX46257" s="95"/>
      <c r="AY46257" s="95"/>
      <c r="AZ46257" s="95"/>
      <c r="BA46257" s="95"/>
      <c r="BB46257" s="95"/>
      <c r="BC46257" s="95"/>
      <c r="BD46257" s="95"/>
      <c r="BE46257" s="95"/>
      <c r="BF46257" s="95"/>
      <c r="BG46257" s="95"/>
      <c r="BH46257" s="95"/>
      <c r="BI46257" s="95"/>
      <c r="BJ46257" s="95"/>
      <c r="BK46257" s="95"/>
      <c r="BL46257" s="95"/>
      <c r="BM46257" s="95"/>
      <c r="BN46257" s="95"/>
      <c r="CA46257" s="95"/>
    </row>
    <row r="46258" spans="31:79" s="97" customFormat="1" x14ac:dyDescent="0.2">
      <c r="AE46258" s="95"/>
      <c r="AF46258" s="95"/>
      <c r="AN46258" s="95"/>
      <c r="AO46258" s="95"/>
      <c r="AP46258" s="95"/>
      <c r="AQ46258" s="95"/>
      <c r="AR46258" s="95"/>
      <c r="AS46258" s="95"/>
      <c r="AT46258" s="95"/>
      <c r="AU46258" s="95"/>
      <c r="AV46258" s="95"/>
      <c r="AW46258" s="95"/>
      <c r="AX46258" s="95"/>
      <c r="AY46258" s="95"/>
      <c r="AZ46258" s="95"/>
      <c r="BA46258" s="95"/>
      <c r="BB46258" s="95"/>
      <c r="BC46258" s="95"/>
      <c r="BD46258" s="95"/>
      <c r="BE46258" s="95"/>
      <c r="BF46258" s="95"/>
      <c r="BG46258" s="95"/>
      <c r="BH46258" s="95"/>
      <c r="BI46258" s="95"/>
      <c r="BJ46258" s="95"/>
      <c r="BK46258" s="95"/>
      <c r="BL46258" s="95"/>
      <c r="BM46258" s="95"/>
      <c r="BN46258" s="95"/>
      <c r="CA46258" s="95"/>
    </row>
    <row r="46259" spans="31:79" s="97" customFormat="1" x14ac:dyDescent="0.2">
      <c r="AE46259" s="95"/>
      <c r="AF46259" s="95"/>
      <c r="AN46259" s="95"/>
      <c r="AO46259" s="95"/>
      <c r="AP46259" s="95"/>
      <c r="AQ46259" s="95"/>
      <c r="AR46259" s="95"/>
      <c r="AS46259" s="95"/>
      <c r="AT46259" s="95"/>
      <c r="AU46259" s="95"/>
      <c r="AV46259" s="95"/>
      <c r="AW46259" s="95"/>
      <c r="AX46259" s="95"/>
      <c r="AY46259" s="95"/>
      <c r="AZ46259" s="95"/>
      <c r="BA46259" s="95"/>
      <c r="BB46259" s="95"/>
      <c r="BC46259" s="95"/>
      <c r="BD46259" s="95"/>
      <c r="BE46259" s="95"/>
      <c r="BF46259" s="95"/>
      <c r="BG46259" s="95"/>
      <c r="BH46259" s="95"/>
      <c r="BI46259" s="95"/>
      <c r="BJ46259" s="95"/>
      <c r="BK46259" s="95"/>
      <c r="BL46259" s="95"/>
      <c r="BM46259" s="95"/>
      <c r="BN46259" s="95"/>
      <c r="CA46259" s="95"/>
    </row>
    <row r="46260" spans="31:79" s="97" customFormat="1" x14ac:dyDescent="0.2">
      <c r="AE46260" s="95"/>
      <c r="AF46260" s="95"/>
      <c r="AN46260" s="95"/>
      <c r="AO46260" s="95"/>
      <c r="AP46260" s="95"/>
      <c r="AQ46260" s="95"/>
      <c r="AR46260" s="95"/>
      <c r="AS46260" s="95"/>
      <c r="AT46260" s="95"/>
      <c r="AU46260" s="95"/>
      <c r="AV46260" s="95"/>
      <c r="AW46260" s="95"/>
      <c r="AX46260" s="95"/>
      <c r="AY46260" s="95"/>
      <c r="AZ46260" s="95"/>
      <c r="BA46260" s="95"/>
      <c r="BB46260" s="95"/>
      <c r="BC46260" s="95"/>
      <c r="BD46260" s="95"/>
      <c r="BE46260" s="95"/>
      <c r="BF46260" s="95"/>
      <c r="BG46260" s="95"/>
      <c r="BH46260" s="95"/>
      <c r="BI46260" s="95"/>
      <c r="BJ46260" s="95"/>
      <c r="BK46260" s="95"/>
      <c r="BL46260" s="95"/>
      <c r="BM46260" s="95"/>
      <c r="BN46260" s="95"/>
      <c r="CA46260" s="95"/>
    </row>
    <row r="46261" spans="31:79" s="97" customFormat="1" x14ac:dyDescent="0.2">
      <c r="AE46261" s="95"/>
      <c r="AF46261" s="95"/>
      <c r="AN46261" s="95"/>
      <c r="AO46261" s="95"/>
      <c r="AP46261" s="95"/>
      <c r="AQ46261" s="95"/>
      <c r="AR46261" s="95"/>
      <c r="AS46261" s="95"/>
      <c r="AT46261" s="95"/>
      <c r="AU46261" s="95"/>
      <c r="AV46261" s="95"/>
      <c r="AW46261" s="95"/>
      <c r="AX46261" s="95"/>
      <c r="AY46261" s="95"/>
      <c r="AZ46261" s="95"/>
      <c r="BA46261" s="95"/>
      <c r="BB46261" s="95"/>
      <c r="BC46261" s="95"/>
      <c r="BD46261" s="95"/>
      <c r="BE46261" s="95"/>
      <c r="BF46261" s="95"/>
      <c r="BG46261" s="95"/>
      <c r="BH46261" s="95"/>
      <c r="BI46261" s="95"/>
      <c r="BJ46261" s="95"/>
      <c r="BK46261" s="95"/>
      <c r="BL46261" s="95"/>
      <c r="BM46261" s="95"/>
      <c r="BN46261" s="95"/>
      <c r="CA46261" s="95"/>
    </row>
    <row r="46262" spans="31:79" s="97" customFormat="1" x14ac:dyDescent="0.2">
      <c r="AE46262" s="95"/>
      <c r="AF46262" s="95"/>
      <c r="AN46262" s="95"/>
      <c r="AO46262" s="95"/>
      <c r="AP46262" s="95"/>
      <c r="AQ46262" s="95"/>
      <c r="AR46262" s="95"/>
      <c r="AS46262" s="95"/>
      <c r="AT46262" s="95"/>
      <c r="AU46262" s="95"/>
      <c r="AV46262" s="95"/>
      <c r="AW46262" s="95"/>
      <c r="AX46262" s="95"/>
      <c r="AY46262" s="95"/>
      <c r="AZ46262" s="95"/>
      <c r="BA46262" s="95"/>
      <c r="BB46262" s="95"/>
      <c r="BC46262" s="95"/>
      <c r="BD46262" s="95"/>
      <c r="BE46262" s="95"/>
      <c r="BF46262" s="95"/>
      <c r="BG46262" s="95"/>
      <c r="BH46262" s="95"/>
      <c r="BI46262" s="95"/>
      <c r="BJ46262" s="95"/>
      <c r="BK46262" s="95"/>
      <c r="BL46262" s="95"/>
      <c r="BM46262" s="95"/>
      <c r="BN46262" s="95"/>
      <c r="CA46262" s="95"/>
    </row>
    <row r="46263" spans="31:79" s="97" customFormat="1" x14ac:dyDescent="0.2">
      <c r="AE46263" s="95"/>
      <c r="AF46263" s="95"/>
      <c r="AN46263" s="95"/>
      <c r="AO46263" s="95"/>
      <c r="AP46263" s="95"/>
      <c r="AQ46263" s="95"/>
      <c r="AR46263" s="95"/>
      <c r="AS46263" s="95"/>
      <c r="AT46263" s="95"/>
      <c r="AU46263" s="95"/>
      <c r="AV46263" s="95"/>
      <c r="AW46263" s="95"/>
      <c r="AX46263" s="95"/>
      <c r="AY46263" s="95"/>
      <c r="AZ46263" s="95"/>
      <c r="BA46263" s="95"/>
      <c r="BB46263" s="95"/>
      <c r="BC46263" s="95"/>
      <c r="BD46263" s="95"/>
      <c r="BE46263" s="95"/>
      <c r="BF46263" s="95"/>
      <c r="BG46263" s="95"/>
      <c r="BH46263" s="95"/>
      <c r="BI46263" s="95"/>
      <c r="BJ46263" s="95"/>
      <c r="BK46263" s="95"/>
      <c r="BL46263" s="95"/>
      <c r="BM46263" s="95"/>
      <c r="BN46263" s="95"/>
      <c r="CA46263" s="95"/>
    </row>
    <row r="46264" spans="31:79" s="97" customFormat="1" x14ac:dyDescent="0.2">
      <c r="AE46264" s="95"/>
      <c r="AF46264" s="95"/>
      <c r="AN46264" s="95"/>
      <c r="AO46264" s="95"/>
      <c r="AP46264" s="95"/>
      <c r="AQ46264" s="95"/>
      <c r="AR46264" s="95"/>
      <c r="AS46264" s="95"/>
      <c r="AT46264" s="95"/>
      <c r="AU46264" s="95"/>
      <c r="AV46264" s="95"/>
      <c r="AW46264" s="95"/>
      <c r="AX46264" s="95"/>
      <c r="AY46264" s="95"/>
      <c r="AZ46264" s="95"/>
      <c r="BA46264" s="95"/>
      <c r="BB46264" s="95"/>
      <c r="BC46264" s="95"/>
      <c r="BD46264" s="95"/>
      <c r="BE46264" s="95"/>
      <c r="BF46264" s="95"/>
      <c r="BG46264" s="95"/>
      <c r="BH46264" s="95"/>
      <c r="BI46264" s="95"/>
      <c r="BJ46264" s="95"/>
      <c r="BK46264" s="95"/>
      <c r="BL46264" s="95"/>
      <c r="BM46264" s="95"/>
      <c r="BN46264" s="95"/>
      <c r="CA46264" s="95"/>
    </row>
    <row r="46265" spans="31:79" s="97" customFormat="1" x14ac:dyDescent="0.2">
      <c r="AE46265" s="95"/>
      <c r="AF46265" s="95"/>
      <c r="AN46265" s="95"/>
      <c r="AO46265" s="95"/>
      <c r="AP46265" s="95"/>
      <c r="AQ46265" s="95"/>
      <c r="AR46265" s="95"/>
      <c r="AS46265" s="95"/>
      <c r="AT46265" s="95"/>
      <c r="AU46265" s="95"/>
      <c r="AV46265" s="95"/>
      <c r="AW46265" s="95"/>
      <c r="AX46265" s="95"/>
      <c r="AY46265" s="95"/>
      <c r="AZ46265" s="95"/>
      <c r="BA46265" s="95"/>
      <c r="BB46265" s="95"/>
      <c r="BC46265" s="95"/>
      <c r="BD46265" s="95"/>
      <c r="BE46265" s="95"/>
      <c r="BF46265" s="95"/>
      <c r="BG46265" s="95"/>
      <c r="BH46265" s="95"/>
      <c r="BI46265" s="95"/>
      <c r="BJ46265" s="95"/>
      <c r="BK46265" s="95"/>
      <c r="BL46265" s="95"/>
      <c r="BM46265" s="95"/>
      <c r="BN46265" s="95"/>
      <c r="CA46265" s="95"/>
    </row>
    <row r="46266" spans="31:79" s="97" customFormat="1" x14ac:dyDescent="0.2">
      <c r="AE46266" s="95"/>
      <c r="AF46266" s="95"/>
      <c r="AN46266" s="95"/>
      <c r="AO46266" s="95"/>
      <c r="AP46266" s="95"/>
      <c r="AQ46266" s="95"/>
      <c r="AR46266" s="95"/>
      <c r="AS46266" s="95"/>
      <c r="AT46266" s="95"/>
      <c r="AU46266" s="95"/>
      <c r="AV46266" s="95"/>
      <c r="AW46266" s="95"/>
      <c r="AX46266" s="95"/>
      <c r="AY46266" s="95"/>
      <c r="AZ46266" s="95"/>
      <c r="BA46266" s="95"/>
      <c r="BB46266" s="95"/>
      <c r="BC46266" s="95"/>
      <c r="BD46266" s="95"/>
      <c r="BE46266" s="95"/>
      <c r="BF46266" s="95"/>
      <c r="BG46266" s="95"/>
      <c r="BH46266" s="95"/>
      <c r="BI46266" s="95"/>
      <c r="BJ46266" s="95"/>
      <c r="BK46266" s="95"/>
      <c r="BL46266" s="95"/>
      <c r="BM46266" s="95"/>
      <c r="BN46266" s="95"/>
      <c r="CA46266" s="95"/>
    </row>
    <row r="46267" spans="31:79" s="97" customFormat="1" x14ac:dyDescent="0.2">
      <c r="AE46267" s="95"/>
      <c r="AF46267" s="95"/>
      <c r="AN46267" s="95"/>
      <c r="AO46267" s="95"/>
      <c r="AP46267" s="95"/>
      <c r="AQ46267" s="95"/>
      <c r="AR46267" s="95"/>
      <c r="AS46267" s="95"/>
      <c r="AT46267" s="95"/>
      <c r="AU46267" s="95"/>
      <c r="AV46267" s="95"/>
      <c r="AW46267" s="95"/>
      <c r="AX46267" s="95"/>
      <c r="AY46267" s="95"/>
      <c r="AZ46267" s="95"/>
      <c r="BA46267" s="95"/>
      <c r="BB46267" s="95"/>
      <c r="BC46267" s="95"/>
      <c r="BD46267" s="95"/>
      <c r="BE46267" s="95"/>
      <c r="BF46267" s="95"/>
      <c r="BG46267" s="95"/>
      <c r="BH46267" s="95"/>
      <c r="BI46267" s="95"/>
      <c r="BJ46267" s="95"/>
      <c r="BK46267" s="95"/>
      <c r="BL46267" s="95"/>
      <c r="BM46267" s="95"/>
      <c r="BN46267" s="95"/>
      <c r="CA46267" s="95"/>
    </row>
    <row r="46268" spans="31:79" s="97" customFormat="1" x14ac:dyDescent="0.2">
      <c r="AE46268" s="95"/>
      <c r="AF46268" s="95"/>
      <c r="AN46268" s="95"/>
      <c r="AO46268" s="95"/>
      <c r="AP46268" s="95"/>
      <c r="AQ46268" s="95"/>
      <c r="AR46268" s="95"/>
      <c r="AS46268" s="95"/>
      <c r="AT46268" s="95"/>
      <c r="AU46268" s="95"/>
      <c r="AV46268" s="95"/>
      <c r="AW46268" s="95"/>
      <c r="AX46268" s="95"/>
      <c r="AY46268" s="95"/>
      <c r="AZ46268" s="95"/>
      <c r="BA46268" s="95"/>
      <c r="BB46268" s="95"/>
      <c r="BC46268" s="95"/>
      <c r="BD46268" s="95"/>
      <c r="BE46268" s="95"/>
      <c r="BF46268" s="95"/>
      <c r="BG46268" s="95"/>
      <c r="BH46268" s="95"/>
      <c r="BI46268" s="95"/>
      <c r="BJ46268" s="95"/>
      <c r="BK46268" s="95"/>
      <c r="BL46268" s="95"/>
      <c r="BM46268" s="95"/>
      <c r="BN46268" s="95"/>
      <c r="CA46268" s="95"/>
    </row>
    <row r="46269" spans="31:79" s="97" customFormat="1" x14ac:dyDescent="0.2">
      <c r="AE46269" s="95"/>
      <c r="AF46269" s="95"/>
      <c r="AN46269" s="95"/>
      <c r="AO46269" s="95"/>
      <c r="AP46269" s="95"/>
      <c r="AQ46269" s="95"/>
      <c r="AR46269" s="95"/>
      <c r="AS46269" s="95"/>
      <c r="AT46269" s="95"/>
      <c r="AU46269" s="95"/>
      <c r="AV46269" s="95"/>
      <c r="AW46269" s="95"/>
      <c r="AX46269" s="95"/>
      <c r="AY46269" s="95"/>
      <c r="AZ46269" s="95"/>
      <c r="BA46269" s="95"/>
      <c r="BB46269" s="95"/>
      <c r="BC46269" s="95"/>
      <c r="BD46269" s="95"/>
      <c r="BE46269" s="95"/>
      <c r="BF46269" s="95"/>
      <c r="BG46269" s="95"/>
      <c r="BH46269" s="95"/>
      <c r="BI46269" s="95"/>
      <c r="BJ46269" s="95"/>
      <c r="BK46269" s="95"/>
      <c r="BL46269" s="95"/>
      <c r="BM46269" s="95"/>
      <c r="BN46269" s="95"/>
      <c r="CA46269" s="95"/>
    </row>
    <row r="46270" spans="31:79" s="97" customFormat="1" x14ac:dyDescent="0.2">
      <c r="AE46270" s="95"/>
      <c r="AF46270" s="95"/>
      <c r="AN46270" s="95"/>
      <c r="AO46270" s="95"/>
      <c r="AP46270" s="95"/>
      <c r="AQ46270" s="95"/>
      <c r="AR46270" s="95"/>
      <c r="AS46270" s="95"/>
      <c r="AT46270" s="95"/>
      <c r="AU46270" s="95"/>
      <c r="AV46270" s="95"/>
      <c r="AW46270" s="95"/>
      <c r="AX46270" s="95"/>
      <c r="AY46270" s="95"/>
      <c r="AZ46270" s="95"/>
      <c r="BA46270" s="95"/>
      <c r="BB46270" s="95"/>
      <c r="BC46270" s="95"/>
      <c r="BD46270" s="95"/>
      <c r="BE46270" s="95"/>
      <c r="BF46270" s="95"/>
      <c r="BG46270" s="95"/>
      <c r="BH46270" s="95"/>
      <c r="BI46270" s="95"/>
      <c r="BJ46270" s="95"/>
      <c r="BK46270" s="95"/>
      <c r="BL46270" s="95"/>
      <c r="BM46270" s="95"/>
      <c r="BN46270" s="95"/>
      <c r="CA46270" s="95"/>
    </row>
    <row r="46271" spans="31:79" s="97" customFormat="1" x14ac:dyDescent="0.2">
      <c r="AE46271" s="95"/>
      <c r="AF46271" s="95"/>
      <c r="AN46271" s="95"/>
      <c r="AO46271" s="95"/>
      <c r="AP46271" s="95"/>
      <c r="AQ46271" s="95"/>
      <c r="AR46271" s="95"/>
      <c r="AS46271" s="95"/>
      <c r="AT46271" s="95"/>
      <c r="AU46271" s="95"/>
      <c r="AV46271" s="95"/>
      <c r="AW46271" s="95"/>
      <c r="AX46271" s="95"/>
      <c r="AY46271" s="95"/>
      <c r="AZ46271" s="95"/>
      <c r="BA46271" s="95"/>
      <c r="BB46271" s="95"/>
      <c r="BC46271" s="95"/>
      <c r="BD46271" s="95"/>
      <c r="BE46271" s="95"/>
      <c r="BF46271" s="95"/>
      <c r="BG46271" s="95"/>
      <c r="BH46271" s="95"/>
      <c r="BI46271" s="95"/>
      <c r="BJ46271" s="95"/>
      <c r="BK46271" s="95"/>
      <c r="BL46271" s="95"/>
      <c r="BM46271" s="95"/>
      <c r="BN46271" s="95"/>
      <c r="CA46271" s="95"/>
    </row>
    <row r="46272" spans="31:79" s="97" customFormat="1" x14ac:dyDescent="0.2">
      <c r="AE46272" s="95"/>
      <c r="AF46272" s="95"/>
      <c r="AN46272" s="95"/>
      <c r="AO46272" s="95"/>
      <c r="AP46272" s="95"/>
      <c r="AQ46272" s="95"/>
      <c r="AR46272" s="95"/>
      <c r="AS46272" s="95"/>
      <c r="AT46272" s="95"/>
      <c r="AU46272" s="95"/>
      <c r="AV46272" s="95"/>
      <c r="AW46272" s="95"/>
      <c r="AX46272" s="95"/>
      <c r="AY46272" s="95"/>
      <c r="AZ46272" s="95"/>
      <c r="BA46272" s="95"/>
      <c r="BB46272" s="95"/>
      <c r="BC46272" s="95"/>
      <c r="BD46272" s="95"/>
      <c r="BE46272" s="95"/>
      <c r="BF46272" s="95"/>
      <c r="BG46272" s="95"/>
      <c r="BH46272" s="95"/>
      <c r="BI46272" s="95"/>
      <c r="BJ46272" s="95"/>
      <c r="BK46272" s="95"/>
      <c r="BL46272" s="95"/>
      <c r="BM46272" s="95"/>
      <c r="BN46272" s="95"/>
      <c r="CA46272" s="95"/>
    </row>
    <row r="46273" spans="31:79" s="97" customFormat="1" x14ac:dyDescent="0.2">
      <c r="AE46273" s="95"/>
      <c r="AF46273" s="95"/>
      <c r="AN46273" s="95"/>
      <c r="AO46273" s="95"/>
      <c r="AP46273" s="95"/>
      <c r="AQ46273" s="95"/>
      <c r="AR46273" s="95"/>
      <c r="AS46273" s="95"/>
      <c r="AT46273" s="95"/>
      <c r="AU46273" s="95"/>
      <c r="AV46273" s="95"/>
      <c r="AW46273" s="95"/>
      <c r="AX46273" s="95"/>
      <c r="AY46273" s="95"/>
      <c r="AZ46273" s="95"/>
      <c r="BA46273" s="95"/>
      <c r="BB46273" s="95"/>
      <c r="BC46273" s="95"/>
      <c r="BD46273" s="95"/>
      <c r="BE46273" s="95"/>
      <c r="BF46273" s="95"/>
      <c r="BG46273" s="95"/>
      <c r="BH46273" s="95"/>
      <c r="BI46273" s="95"/>
      <c r="BJ46273" s="95"/>
      <c r="BK46273" s="95"/>
      <c r="BL46273" s="95"/>
      <c r="BM46273" s="95"/>
      <c r="BN46273" s="95"/>
      <c r="CA46273" s="95"/>
    </row>
    <row r="46274" spans="31:79" s="97" customFormat="1" x14ac:dyDescent="0.2">
      <c r="AE46274" s="95"/>
      <c r="AF46274" s="95"/>
      <c r="AN46274" s="95"/>
      <c r="AO46274" s="95"/>
      <c r="AP46274" s="95"/>
      <c r="AQ46274" s="95"/>
      <c r="AR46274" s="95"/>
      <c r="AS46274" s="95"/>
      <c r="AT46274" s="95"/>
      <c r="AU46274" s="95"/>
      <c r="AV46274" s="95"/>
      <c r="AW46274" s="95"/>
      <c r="AX46274" s="95"/>
      <c r="AY46274" s="95"/>
      <c r="AZ46274" s="95"/>
      <c r="BA46274" s="95"/>
      <c r="BB46274" s="95"/>
      <c r="BC46274" s="95"/>
      <c r="BD46274" s="95"/>
      <c r="BE46274" s="95"/>
      <c r="BF46274" s="95"/>
      <c r="BG46274" s="95"/>
      <c r="BH46274" s="95"/>
      <c r="BI46274" s="95"/>
      <c r="BJ46274" s="95"/>
      <c r="BK46274" s="95"/>
      <c r="BL46274" s="95"/>
      <c r="BM46274" s="95"/>
      <c r="BN46274" s="95"/>
      <c r="CA46274" s="95"/>
    </row>
    <row r="46275" spans="31:79" s="97" customFormat="1" x14ac:dyDescent="0.2">
      <c r="AE46275" s="95"/>
      <c r="AF46275" s="95"/>
      <c r="AN46275" s="95"/>
      <c r="AO46275" s="95"/>
      <c r="AP46275" s="95"/>
      <c r="AQ46275" s="95"/>
      <c r="AR46275" s="95"/>
      <c r="AS46275" s="95"/>
      <c r="AT46275" s="95"/>
      <c r="AU46275" s="95"/>
      <c r="AV46275" s="95"/>
      <c r="AW46275" s="95"/>
      <c r="AX46275" s="95"/>
      <c r="AY46275" s="95"/>
      <c r="AZ46275" s="95"/>
      <c r="BA46275" s="95"/>
      <c r="BB46275" s="95"/>
      <c r="BC46275" s="95"/>
      <c r="BD46275" s="95"/>
      <c r="BE46275" s="95"/>
      <c r="BF46275" s="95"/>
      <c r="BG46275" s="95"/>
      <c r="BH46275" s="95"/>
      <c r="BI46275" s="95"/>
      <c r="BJ46275" s="95"/>
      <c r="BK46275" s="95"/>
      <c r="BL46275" s="95"/>
      <c r="BM46275" s="95"/>
      <c r="BN46275" s="95"/>
      <c r="CA46275" s="95"/>
    </row>
    <row r="46276" spans="31:79" s="97" customFormat="1" x14ac:dyDescent="0.2">
      <c r="AE46276" s="95"/>
      <c r="AF46276" s="95"/>
      <c r="AN46276" s="95"/>
      <c r="AO46276" s="95"/>
      <c r="AP46276" s="95"/>
      <c r="AQ46276" s="95"/>
      <c r="AR46276" s="95"/>
      <c r="AS46276" s="95"/>
      <c r="AT46276" s="95"/>
      <c r="AU46276" s="95"/>
      <c r="AV46276" s="95"/>
      <c r="AW46276" s="95"/>
      <c r="AX46276" s="95"/>
      <c r="AY46276" s="95"/>
      <c r="AZ46276" s="95"/>
      <c r="BA46276" s="95"/>
      <c r="BB46276" s="95"/>
      <c r="BC46276" s="95"/>
      <c r="BD46276" s="95"/>
      <c r="BE46276" s="95"/>
      <c r="BF46276" s="95"/>
      <c r="BG46276" s="95"/>
      <c r="BH46276" s="95"/>
      <c r="BI46276" s="95"/>
      <c r="BJ46276" s="95"/>
      <c r="BK46276" s="95"/>
      <c r="BL46276" s="95"/>
      <c r="BM46276" s="95"/>
      <c r="BN46276" s="95"/>
      <c r="CA46276" s="95"/>
    </row>
    <row r="46277" spans="31:79" s="97" customFormat="1" x14ac:dyDescent="0.2">
      <c r="AE46277" s="95"/>
      <c r="AF46277" s="95"/>
      <c r="AN46277" s="95"/>
      <c r="AO46277" s="95"/>
      <c r="AP46277" s="95"/>
      <c r="AQ46277" s="95"/>
      <c r="AR46277" s="95"/>
      <c r="AS46277" s="95"/>
      <c r="AT46277" s="95"/>
      <c r="AU46277" s="95"/>
      <c r="AV46277" s="95"/>
      <c r="AW46277" s="95"/>
      <c r="AX46277" s="95"/>
      <c r="AY46277" s="95"/>
      <c r="AZ46277" s="95"/>
      <c r="BA46277" s="95"/>
      <c r="BB46277" s="95"/>
      <c r="BC46277" s="95"/>
      <c r="BD46277" s="95"/>
      <c r="BE46277" s="95"/>
      <c r="BF46277" s="95"/>
      <c r="BG46277" s="95"/>
      <c r="BH46277" s="95"/>
      <c r="BI46277" s="95"/>
      <c r="BJ46277" s="95"/>
      <c r="BK46277" s="95"/>
      <c r="BL46277" s="95"/>
      <c r="BM46277" s="95"/>
      <c r="BN46277" s="95"/>
      <c r="CA46277" s="95"/>
    </row>
    <row r="46278" spans="31:79" s="97" customFormat="1" x14ac:dyDescent="0.2">
      <c r="AE46278" s="95"/>
      <c r="AF46278" s="95"/>
      <c r="AN46278" s="95"/>
      <c r="AO46278" s="95"/>
      <c r="AP46278" s="95"/>
      <c r="AQ46278" s="95"/>
      <c r="AR46278" s="95"/>
      <c r="AS46278" s="95"/>
      <c r="AT46278" s="95"/>
      <c r="AU46278" s="95"/>
      <c r="AV46278" s="95"/>
      <c r="AW46278" s="95"/>
      <c r="AX46278" s="95"/>
      <c r="AY46278" s="95"/>
      <c r="AZ46278" s="95"/>
      <c r="BA46278" s="95"/>
      <c r="BB46278" s="95"/>
      <c r="BC46278" s="95"/>
      <c r="BD46278" s="95"/>
      <c r="BE46278" s="95"/>
      <c r="BF46278" s="95"/>
      <c r="BG46278" s="95"/>
      <c r="BH46278" s="95"/>
      <c r="BI46278" s="95"/>
      <c r="BJ46278" s="95"/>
      <c r="BK46278" s="95"/>
      <c r="BL46278" s="95"/>
      <c r="BM46278" s="95"/>
      <c r="BN46278" s="95"/>
      <c r="CA46278" s="95"/>
    </row>
    <row r="46279" spans="31:79" s="97" customFormat="1" x14ac:dyDescent="0.2">
      <c r="AE46279" s="95"/>
      <c r="AF46279" s="95"/>
      <c r="AN46279" s="95"/>
      <c r="AO46279" s="95"/>
      <c r="AP46279" s="95"/>
      <c r="AQ46279" s="95"/>
      <c r="AR46279" s="95"/>
      <c r="AS46279" s="95"/>
      <c r="AT46279" s="95"/>
      <c r="AU46279" s="95"/>
      <c r="AV46279" s="95"/>
      <c r="AW46279" s="95"/>
      <c r="AX46279" s="95"/>
      <c r="AY46279" s="95"/>
      <c r="AZ46279" s="95"/>
      <c r="BA46279" s="95"/>
      <c r="BB46279" s="95"/>
      <c r="BC46279" s="95"/>
      <c r="BD46279" s="95"/>
      <c r="BE46279" s="95"/>
      <c r="BF46279" s="95"/>
      <c r="BG46279" s="95"/>
      <c r="BH46279" s="95"/>
      <c r="BI46279" s="95"/>
      <c r="BJ46279" s="95"/>
      <c r="BK46279" s="95"/>
      <c r="BL46279" s="95"/>
      <c r="BM46279" s="95"/>
      <c r="BN46279" s="95"/>
      <c r="CA46279" s="95"/>
    </row>
    <row r="46280" spans="31:79" s="97" customFormat="1" x14ac:dyDescent="0.2">
      <c r="AE46280" s="95"/>
      <c r="AF46280" s="95"/>
      <c r="AN46280" s="95"/>
      <c r="AO46280" s="95"/>
      <c r="AP46280" s="95"/>
      <c r="AQ46280" s="95"/>
      <c r="AR46280" s="95"/>
      <c r="AS46280" s="95"/>
      <c r="AT46280" s="95"/>
      <c r="AU46280" s="95"/>
      <c r="AV46280" s="95"/>
      <c r="AW46280" s="95"/>
      <c r="AX46280" s="95"/>
      <c r="AY46280" s="95"/>
      <c r="AZ46280" s="95"/>
      <c r="BA46280" s="95"/>
      <c r="BB46280" s="95"/>
      <c r="BC46280" s="95"/>
      <c r="BD46280" s="95"/>
      <c r="BE46280" s="95"/>
      <c r="BF46280" s="95"/>
      <c r="BG46280" s="95"/>
      <c r="BH46280" s="95"/>
      <c r="BI46280" s="95"/>
      <c r="BJ46280" s="95"/>
      <c r="BK46280" s="95"/>
      <c r="BL46280" s="95"/>
      <c r="BM46280" s="95"/>
      <c r="BN46280" s="95"/>
      <c r="CA46280" s="95"/>
    </row>
    <row r="46281" spans="31:79" s="97" customFormat="1" x14ac:dyDescent="0.2">
      <c r="AE46281" s="95"/>
      <c r="AF46281" s="95"/>
      <c r="AN46281" s="95"/>
      <c r="AO46281" s="95"/>
      <c r="AP46281" s="95"/>
      <c r="AQ46281" s="95"/>
      <c r="AR46281" s="95"/>
      <c r="AS46281" s="95"/>
      <c r="AT46281" s="95"/>
      <c r="AU46281" s="95"/>
      <c r="AV46281" s="95"/>
      <c r="AW46281" s="95"/>
      <c r="AX46281" s="95"/>
      <c r="AY46281" s="95"/>
      <c r="AZ46281" s="95"/>
      <c r="BA46281" s="95"/>
      <c r="BB46281" s="95"/>
      <c r="BC46281" s="95"/>
      <c r="BD46281" s="95"/>
      <c r="BE46281" s="95"/>
      <c r="BF46281" s="95"/>
      <c r="BG46281" s="95"/>
      <c r="BH46281" s="95"/>
      <c r="BI46281" s="95"/>
      <c r="BJ46281" s="95"/>
      <c r="BK46281" s="95"/>
      <c r="BL46281" s="95"/>
      <c r="BM46281" s="95"/>
      <c r="BN46281" s="95"/>
      <c r="CA46281" s="95"/>
    </row>
    <row r="46282" spans="31:79" s="97" customFormat="1" x14ac:dyDescent="0.2">
      <c r="AE46282" s="95"/>
      <c r="AF46282" s="95"/>
      <c r="AN46282" s="95"/>
      <c r="AO46282" s="95"/>
      <c r="AP46282" s="95"/>
      <c r="AQ46282" s="95"/>
      <c r="AR46282" s="95"/>
      <c r="AS46282" s="95"/>
      <c r="AT46282" s="95"/>
      <c r="AU46282" s="95"/>
      <c r="AV46282" s="95"/>
      <c r="AW46282" s="95"/>
      <c r="AX46282" s="95"/>
      <c r="AY46282" s="95"/>
      <c r="AZ46282" s="95"/>
      <c r="BA46282" s="95"/>
      <c r="BB46282" s="95"/>
      <c r="BC46282" s="95"/>
      <c r="BD46282" s="95"/>
      <c r="BE46282" s="95"/>
      <c r="BF46282" s="95"/>
      <c r="BG46282" s="95"/>
      <c r="BH46282" s="95"/>
      <c r="BI46282" s="95"/>
      <c r="BJ46282" s="95"/>
      <c r="BK46282" s="95"/>
      <c r="BL46282" s="95"/>
      <c r="BM46282" s="95"/>
      <c r="BN46282" s="95"/>
      <c r="CA46282" s="95"/>
    </row>
    <row r="46283" spans="31:79" s="97" customFormat="1" x14ac:dyDescent="0.2">
      <c r="AE46283" s="95"/>
      <c r="AF46283" s="95"/>
      <c r="AN46283" s="95"/>
      <c r="AO46283" s="95"/>
      <c r="AP46283" s="95"/>
      <c r="AQ46283" s="95"/>
      <c r="AR46283" s="95"/>
      <c r="AS46283" s="95"/>
      <c r="AT46283" s="95"/>
      <c r="AU46283" s="95"/>
      <c r="AV46283" s="95"/>
      <c r="AW46283" s="95"/>
      <c r="AX46283" s="95"/>
      <c r="AY46283" s="95"/>
      <c r="AZ46283" s="95"/>
      <c r="BA46283" s="95"/>
      <c r="BB46283" s="95"/>
      <c r="BC46283" s="95"/>
      <c r="BD46283" s="95"/>
      <c r="BE46283" s="95"/>
      <c r="BF46283" s="95"/>
      <c r="BG46283" s="95"/>
      <c r="BH46283" s="95"/>
      <c r="BI46283" s="95"/>
      <c r="BJ46283" s="95"/>
      <c r="BK46283" s="95"/>
      <c r="BL46283" s="95"/>
      <c r="BM46283" s="95"/>
      <c r="BN46283" s="95"/>
      <c r="CA46283" s="95"/>
    </row>
    <row r="46284" spans="31:79" s="97" customFormat="1" x14ac:dyDescent="0.2">
      <c r="AE46284" s="95"/>
      <c r="AF46284" s="95"/>
      <c r="AN46284" s="95"/>
      <c r="AO46284" s="95"/>
      <c r="AP46284" s="95"/>
      <c r="AQ46284" s="95"/>
      <c r="AR46284" s="95"/>
      <c r="AS46284" s="95"/>
      <c r="AT46284" s="95"/>
      <c r="AU46284" s="95"/>
      <c r="AV46284" s="95"/>
      <c r="AW46284" s="95"/>
      <c r="AX46284" s="95"/>
      <c r="AY46284" s="95"/>
      <c r="AZ46284" s="95"/>
      <c r="BA46284" s="95"/>
      <c r="BB46284" s="95"/>
      <c r="BC46284" s="95"/>
      <c r="BD46284" s="95"/>
      <c r="BE46284" s="95"/>
      <c r="BF46284" s="95"/>
      <c r="BG46284" s="95"/>
      <c r="BH46284" s="95"/>
      <c r="BI46284" s="95"/>
      <c r="BJ46284" s="95"/>
      <c r="BK46284" s="95"/>
      <c r="BL46284" s="95"/>
      <c r="BM46284" s="95"/>
      <c r="BN46284" s="95"/>
      <c r="CA46284" s="95"/>
    </row>
    <row r="46285" spans="31:79" s="97" customFormat="1" x14ac:dyDescent="0.2">
      <c r="AE46285" s="95"/>
      <c r="AF46285" s="95"/>
      <c r="AN46285" s="95"/>
      <c r="AO46285" s="95"/>
      <c r="AP46285" s="95"/>
      <c r="AQ46285" s="95"/>
      <c r="AR46285" s="95"/>
      <c r="AS46285" s="95"/>
      <c r="AT46285" s="95"/>
      <c r="AU46285" s="95"/>
      <c r="AV46285" s="95"/>
      <c r="AW46285" s="95"/>
      <c r="AX46285" s="95"/>
      <c r="AY46285" s="95"/>
      <c r="AZ46285" s="95"/>
      <c r="BA46285" s="95"/>
      <c r="BB46285" s="95"/>
      <c r="BC46285" s="95"/>
      <c r="BD46285" s="95"/>
      <c r="BE46285" s="95"/>
      <c r="BF46285" s="95"/>
      <c r="BG46285" s="95"/>
      <c r="BH46285" s="95"/>
      <c r="BI46285" s="95"/>
      <c r="BJ46285" s="95"/>
      <c r="BK46285" s="95"/>
      <c r="BL46285" s="95"/>
      <c r="BM46285" s="95"/>
      <c r="BN46285" s="95"/>
      <c r="CA46285" s="95"/>
    </row>
    <row r="46286" spans="31:79" s="97" customFormat="1" x14ac:dyDescent="0.2">
      <c r="AE46286" s="95"/>
      <c r="AF46286" s="95"/>
      <c r="AN46286" s="95"/>
      <c r="AO46286" s="95"/>
      <c r="AP46286" s="95"/>
      <c r="AQ46286" s="95"/>
      <c r="AR46286" s="95"/>
      <c r="AS46286" s="95"/>
      <c r="AT46286" s="95"/>
      <c r="AU46286" s="95"/>
      <c r="AV46286" s="95"/>
      <c r="AW46286" s="95"/>
      <c r="AX46286" s="95"/>
      <c r="AY46286" s="95"/>
      <c r="AZ46286" s="95"/>
      <c r="BA46286" s="95"/>
      <c r="BB46286" s="95"/>
      <c r="BC46286" s="95"/>
      <c r="BD46286" s="95"/>
      <c r="BE46286" s="95"/>
      <c r="BF46286" s="95"/>
      <c r="BG46286" s="95"/>
      <c r="BH46286" s="95"/>
      <c r="BI46286" s="95"/>
      <c r="BJ46286" s="95"/>
      <c r="BK46286" s="95"/>
      <c r="BL46286" s="95"/>
      <c r="BM46286" s="95"/>
      <c r="BN46286" s="95"/>
      <c r="CA46286" s="95"/>
    </row>
    <row r="46287" spans="31:79" s="97" customFormat="1" x14ac:dyDescent="0.2">
      <c r="AE46287" s="95"/>
      <c r="AF46287" s="95"/>
      <c r="AN46287" s="95"/>
      <c r="AO46287" s="95"/>
      <c r="AP46287" s="95"/>
      <c r="AQ46287" s="95"/>
      <c r="AR46287" s="95"/>
      <c r="AS46287" s="95"/>
      <c r="AT46287" s="95"/>
      <c r="AU46287" s="95"/>
      <c r="AV46287" s="95"/>
      <c r="AW46287" s="95"/>
      <c r="AX46287" s="95"/>
      <c r="AY46287" s="95"/>
      <c r="AZ46287" s="95"/>
      <c r="BA46287" s="95"/>
      <c r="BB46287" s="95"/>
      <c r="BC46287" s="95"/>
      <c r="BD46287" s="95"/>
      <c r="BE46287" s="95"/>
      <c r="BF46287" s="95"/>
      <c r="BG46287" s="95"/>
      <c r="BH46287" s="95"/>
      <c r="BI46287" s="95"/>
      <c r="BJ46287" s="95"/>
      <c r="BK46287" s="95"/>
      <c r="BL46287" s="95"/>
      <c r="BM46287" s="95"/>
      <c r="BN46287" s="95"/>
      <c r="CA46287" s="95"/>
    </row>
    <row r="46288" spans="31:79" s="97" customFormat="1" x14ac:dyDescent="0.2">
      <c r="AE46288" s="95"/>
      <c r="AF46288" s="95"/>
      <c r="AN46288" s="95"/>
      <c r="AO46288" s="95"/>
      <c r="AP46288" s="95"/>
      <c r="AQ46288" s="95"/>
      <c r="AR46288" s="95"/>
      <c r="AS46288" s="95"/>
      <c r="AT46288" s="95"/>
      <c r="AU46288" s="95"/>
      <c r="AV46288" s="95"/>
      <c r="AW46288" s="95"/>
      <c r="AX46288" s="95"/>
      <c r="AY46288" s="95"/>
      <c r="AZ46288" s="95"/>
      <c r="BA46288" s="95"/>
      <c r="BB46288" s="95"/>
      <c r="BC46288" s="95"/>
      <c r="BD46288" s="95"/>
      <c r="BE46288" s="95"/>
      <c r="BF46288" s="95"/>
      <c r="BG46288" s="95"/>
      <c r="BH46288" s="95"/>
      <c r="BI46288" s="95"/>
      <c r="BJ46288" s="95"/>
      <c r="BK46288" s="95"/>
      <c r="BL46288" s="95"/>
      <c r="BM46288" s="95"/>
      <c r="BN46288" s="95"/>
      <c r="CA46288" s="95"/>
    </row>
    <row r="46289" spans="31:79" s="97" customFormat="1" x14ac:dyDescent="0.2">
      <c r="AE46289" s="95"/>
      <c r="AF46289" s="95"/>
      <c r="AN46289" s="95"/>
      <c r="AO46289" s="95"/>
      <c r="AP46289" s="95"/>
      <c r="AQ46289" s="95"/>
      <c r="AR46289" s="95"/>
      <c r="AS46289" s="95"/>
      <c r="AT46289" s="95"/>
      <c r="AU46289" s="95"/>
      <c r="AV46289" s="95"/>
      <c r="AW46289" s="95"/>
      <c r="AX46289" s="95"/>
      <c r="AY46289" s="95"/>
      <c r="AZ46289" s="95"/>
      <c r="BA46289" s="95"/>
      <c r="BB46289" s="95"/>
      <c r="BC46289" s="95"/>
      <c r="BD46289" s="95"/>
      <c r="BE46289" s="95"/>
      <c r="BF46289" s="95"/>
      <c r="BG46289" s="95"/>
      <c r="BH46289" s="95"/>
      <c r="BI46289" s="95"/>
      <c r="BJ46289" s="95"/>
      <c r="BK46289" s="95"/>
      <c r="BL46289" s="95"/>
      <c r="BM46289" s="95"/>
      <c r="BN46289" s="95"/>
      <c r="CA46289" s="95"/>
    </row>
    <row r="46290" spans="31:79" s="97" customFormat="1" x14ac:dyDescent="0.2">
      <c r="AE46290" s="95"/>
      <c r="AF46290" s="95"/>
      <c r="AN46290" s="95"/>
      <c r="AO46290" s="95"/>
      <c r="AP46290" s="95"/>
      <c r="AQ46290" s="95"/>
      <c r="AR46290" s="95"/>
      <c r="AS46290" s="95"/>
      <c r="AT46290" s="95"/>
      <c r="AU46290" s="95"/>
      <c r="AV46290" s="95"/>
      <c r="AW46290" s="95"/>
      <c r="AX46290" s="95"/>
      <c r="AY46290" s="95"/>
      <c r="AZ46290" s="95"/>
      <c r="BA46290" s="95"/>
      <c r="BB46290" s="95"/>
      <c r="BC46290" s="95"/>
      <c r="BD46290" s="95"/>
      <c r="BE46290" s="95"/>
      <c r="BF46290" s="95"/>
      <c r="BG46290" s="95"/>
      <c r="BH46290" s="95"/>
      <c r="BI46290" s="95"/>
      <c r="BJ46290" s="95"/>
      <c r="BK46290" s="95"/>
      <c r="BL46290" s="95"/>
      <c r="BM46290" s="95"/>
      <c r="BN46290" s="95"/>
      <c r="CA46290" s="95"/>
    </row>
    <row r="46291" spans="31:79" s="97" customFormat="1" x14ac:dyDescent="0.2">
      <c r="AE46291" s="95"/>
      <c r="AF46291" s="95"/>
      <c r="AN46291" s="95"/>
      <c r="AO46291" s="95"/>
      <c r="AP46291" s="95"/>
      <c r="AQ46291" s="95"/>
      <c r="AR46291" s="95"/>
      <c r="AS46291" s="95"/>
      <c r="AT46291" s="95"/>
      <c r="AU46291" s="95"/>
      <c r="AV46291" s="95"/>
      <c r="AW46291" s="95"/>
      <c r="AX46291" s="95"/>
      <c r="AY46291" s="95"/>
      <c r="AZ46291" s="95"/>
      <c r="BA46291" s="95"/>
      <c r="BB46291" s="95"/>
      <c r="BC46291" s="95"/>
      <c r="BD46291" s="95"/>
      <c r="BE46291" s="95"/>
      <c r="BF46291" s="95"/>
      <c r="BG46291" s="95"/>
      <c r="BH46291" s="95"/>
      <c r="BI46291" s="95"/>
      <c r="BJ46291" s="95"/>
      <c r="BK46291" s="95"/>
      <c r="BL46291" s="95"/>
      <c r="BM46291" s="95"/>
      <c r="BN46291" s="95"/>
      <c r="CA46291" s="95"/>
    </row>
    <row r="46292" spans="31:79" s="97" customFormat="1" x14ac:dyDescent="0.2">
      <c r="AE46292" s="95"/>
      <c r="AF46292" s="95"/>
      <c r="AN46292" s="95"/>
      <c r="AO46292" s="95"/>
      <c r="AP46292" s="95"/>
      <c r="AQ46292" s="95"/>
      <c r="AR46292" s="95"/>
      <c r="AS46292" s="95"/>
      <c r="AT46292" s="95"/>
      <c r="AU46292" s="95"/>
      <c r="AV46292" s="95"/>
      <c r="AW46292" s="95"/>
      <c r="AX46292" s="95"/>
      <c r="AY46292" s="95"/>
      <c r="AZ46292" s="95"/>
      <c r="BA46292" s="95"/>
      <c r="BB46292" s="95"/>
      <c r="BC46292" s="95"/>
      <c r="BD46292" s="95"/>
      <c r="BE46292" s="95"/>
      <c r="BF46292" s="95"/>
      <c r="BG46292" s="95"/>
      <c r="BH46292" s="95"/>
      <c r="BI46292" s="95"/>
      <c r="BJ46292" s="95"/>
      <c r="BK46292" s="95"/>
      <c r="BL46292" s="95"/>
      <c r="BM46292" s="95"/>
      <c r="BN46292" s="95"/>
      <c r="CA46292" s="95"/>
    </row>
    <row r="46293" spans="31:79" s="97" customFormat="1" x14ac:dyDescent="0.2">
      <c r="AE46293" s="95"/>
      <c r="AF46293" s="95"/>
      <c r="AN46293" s="95"/>
      <c r="AO46293" s="95"/>
      <c r="AP46293" s="95"/>
      <c r="AQ46293" s="95"/>
      <c r="AR46293" s="95"/>
      <c r="AS46293" s="95"/>
      <c r="AT46293" s="95"/>
      <c r="AU46293" s="95"/>
      <c r="AV46293" s="95"/>
      <c r="AW46293" s="95"/>
      <c r="AX46293" s="95"/>
      <c r="AY46293" s="95"/>
      <c r="AZ46293" s="95"/>
      <c r="BA46293" s="95"/>
      <c r="BB46293" s="95"/>
      <c r="BC46293" s="95"/>
      <c r="BD46293" s="95"/>
      <c r="BE46293" s="95"/>
      <c r="BF46293" s="95"/>
      <c r="BG46293" s="95"/>
      <c r="BH46293" s="95"/>
      <c r="BI46293" s="95"/>
      <c r="BJ46293" s="95"/>
      <c r="BK46293" s="95"/>
      <c r="BL46293" s="95"/>
      <c r="BM46293" s="95"/>
      <c r="BN46293" s="95"/>
      <c r="CA46293" s="95"/>
    </row>
    <row r="46294" spans="31:79" s="97" customFormat="1" x14ac:dyDescent="0.2">
      <c r="AE46294" s="95"/>
      <c r="AF46294" s="95"/>
      <c r="AN46294" s="95"/>
      <c r="AO46294" s="95"/>
      <c r="AP46294" s="95"/>
      <c r="AQ46294" s="95"/>
      <c r="AR46294" s="95"/>
      <c r="AS46294" s="95"/>
      <c r="AT46294" s="95"/>
      <c r="AU46294" s="95"/>
      <c r="AV46294" s="95"/>
      <c r="AW46294" s="95"/>
      <c r="AX46294" s="95"/>
      <c r="AY46294" s="95"/>
      <c r="AZ46294" s="95"/>
      <c r="BA46294" s="95"/>
      <c r="BB46294" s="95"/>
      <c r="BC46294" s="95"/>
      <c r="BD46294" s="95"/>
      <c r="BE46294" s="95"/>
      <c r="BF46294" s="95"/>
      <c r="BG46294" s="95"/>
      <c r="BH46294" s="95"/>
      <c r="BI46294" s="95"/>
      <c r="BJ46294" s="95"/>
      <c r="BK46294" s="95"/>
      <c r="BL46294" s="95"/>
      <c r="BM46294" s="95"/>
      <c r="BN46294" s="95"/>
      <c r="CA46294" s="95"/>
    </row>
    <row r="46295" spans="31:79" s="97" customFormat="1" x14ac:dyDescent="0.2">
      <c r="AE46295" s="95"/>
      <c r="AF46295" s="95"/>
      <c r="AN46295" s="95"/>
      <c r="AO46295" s="95"/>
      <c r="AP46295" s="95"/>
      <c r="AQ46295" s="95"/>
      <c r="AR46295" s="95"/>
      <c r="AS46295" s="95"/>
      <c r="AT46295" s="95"/>
      <c r="AU46295" s="95"/>
      <c r="AV46295" s="95"/>
      <c r="AW46295" s="95"/>
      <c r="AX46295" s="95"/>
      <c r="AY46295" s="95"/>
      <c r="AZ46295" s="95"/>
      <c r="BA46295" s="95"/>
      <c r="BB46295" s="95"/>
      <c r="BC46295" s="95"/>
      <c r="BD46295" s="95"/>
      <c r="BE46295" s="95"/>
      <c r="BF46295" s="95"/>
      <c r="BG46295" s="95"/>
      <c r="BH46295" s="95"/>
      <c r="BI46295" s="95"/>
      <c r="BJ46295" s="95"/>
      <c r="BK46295" s="95"/>
      <c r="BL46295" s="95"/>
      <c r="BM46295" s="95"/>
      <c r="BN46295" s="95"/>
      <c r="CA46295" s="95"/>
    </row>
    <row r="46296" spans="31:79" s="97" customFormat="1" x14ac:dyDescent="0.2">
      <c r="AE46296" s="95"/>
      <c r="AF46296" s="95"/>
      <c r="AN46296" s="95"/>
      <c r="AO46296" s="95"/>
      <c r="AP46296" s="95"/>
      <c r="AQ46296" s="95"/>
      <c r="AR46296" s="95"/>
      <c r="AS46296" s="95"/>
      <c r="AT46296" s="95"/>
      <c r="AU46296" s="95"/>
      <c r="AV46296" s="95"/>
      <c r="AW46296" s="95"/>
      <c r="AX46296" s="95"/>
      <c r="AY46296" s="95"/>
      <c r="AZ46296" s="95"/>
      <c r="BA46296" s="95"/>
      <c r="BB46296" s="95"/>
      <c r="BC46296" s="95"/>
      <c r="BD46296" s="95"/>
      <c r="BE46296" s="95"/>
      <c r="BF46296" s="95"/>
      <c r="BG46296" s="95"/>
      <c r="BH46296" s="95"/>
      <c r="BI46296" s="95"/>
      <c r="BJ46296" s="95"/>
      <c r="BK46296" s="95"/>
      <c r="BL46296" s="95"/>
      <c r="BM46296" s="95"/>
      <c r="BN46296" s="95"/>
      <c r="CA46296" s="95"/>
    </row>
    <row r="46297" spans="31:79" s="97" customFormat="1" x14ac:dyDescent="0.2">
      <c r="AE46297" s="95"/>
      <c r="AF46297" s="95"/>
      <c r="AN46297" s="95"/>
      <c r="AO46297" s="95"/>
      <c r="AP46297" s="95"/>
      <c r="AQ46297" s="95"/>
      <c r="AR46297" s="95"/>
      <c r="AS46297" s="95"/>
      <c r="AT46297" s="95"/>
      <c r="AU46297" s="95"/>
      <c r="AV46297" s="95"/>
      <c r="AW46297" s="95"/>
      <c r="AX46297" s="95"/>
      <c r="AY46297" s="95"/>
      <c r="AZ46297" s="95"/>
      <c r="BA46297" s="95"/>
      <c r="BB46297" s="95"/>
      <c r="BC46297" s="95"/>
      <c r="BD46297" s="95"/>
      <c r="BE46297" s="95"/>
      <c r="BF46297" s="95"/>
      <c r="BG46297" s="95"/>
      <c r="BH46297" s="95"/>
      <c r="BI46297" s="95"/>
      <c r="BJ46297" s="95"/>
      <c r="BK46297" s="95"/>
      <c r="BL46297" s="95"/>
      <c r="BM46297" s="95"/>
      <c r="BN46297" s="95"/>
      <c r="CA46297" s="95"/>
    </row>
    <row r="46298" spans="31:79" s="97" customFormat="1" x14ac:dyDescent="0.2">
      <c r="AE46298" s="95"/>
      <c r="AF46298" s="95"/>
      <c r="AN46298" s="95"/>
      <c r="AO46298" s="95"/>
      <c r="AP46298" s="95"/>
      <c r="AQ46298" s="95"/>
      <c r="AR46298" s="95"/>
      <c r="AS46298" s="95"/>
      <c r="AT46298" s="95"/>
      <c r="AU46298" s="95"/>
      <c r="AV46298" s="95"/>
      <c r="AW46298" s="95"/>
      <c r="AX46298" s="95"/>
      <c r="AY46298" s="95"/>
      <c r="AZ46298" s="95"/>
      <c r="BA46298" s="95"/>
      <c r="BB46298" s="95"/>
      <c r="BC46298" s="95"/>
      <c r="BD46298" s="95"/>
      <c r="BE46298" s="95"/>
      <c r="BF46298" s="95"/>
      <c r="BG46298" s="95"/>
      <c r="BH46298" s="95"/>
      <c r="BI46298" s="95"/>
      <c r="BJ46298" s="95"/>
      <c r="BK46298" s="95"/>
      <c r="BL46298" s="95"/>
      <c r="BM46298" s="95"/>
      <c r="BN46298" s="95"/>
      <c r="CA46298" s="95"/>
    </row>
    <row r="46299" spans="31:79" s="97" customFormat="1" x14ac:dyDescent="0.2">
      <c r="AE46299" s="95"/>
      <c r="AF46299" s="95"/>
      <c r="AN46299" s="95"/>
      <c r="AO46299" s="95"/>
      <c r="AP46299" s="95"/>
      <c r="AQ46299" s="95"/>
      <c r="AR46299" s="95"/>
      <c r="AS46299" s="95"/>
      <c r="AT46299" s="95"/>
      <c r="AU46299" s="95"/>
      <c r="AV46299" s="95"/>
      <c r="AW46299" s="95"/>
      <c r="AX46299" s="95"/>
      <c r="AY46299" s="95"/>
      <c r="AZ46299" s="95"/>
      <c r="BA46299" s="95"/>
      <c r="BB46299" s="95"/>
      <c r="BC46299" s="95"/>
      <c r="BD46299" s="95"/>
      <c r="BE46299" s="95"/>
      <c r="BF46299" s="95"/>
      <c r="BG46299" s="95"/>
      <c r="BH46299" s="95"/>
      <c r="BI46299" s="95"/>
      <c r="BJ46299" s="95"/>
      <c r="BK46299" s="95"/>
      <c r="BL46299" s="95"/>
      <c r="BM46299" s="95"/>
      <c r="BN46299" s="95"/>
      <c r="CA46299" s="95"/>
    </row>
    <row r="46300" spans="31:79" s="97" customFormat="1" x14ac:dyDescent="0.2">
      <c r="AE46300" s="95"/>
      <c r="AF46300" s="95"/>
      <c r="AN46300" s="95"/>
      <c r="AO46300" s="95"/>
      <c r="AP46300" s="95"/>
      <c r="AQ46300" s="95"/>
      <c r="AR46300" s="95"/>
      <c r="AS46300" s="95"/>
      <c r="AT46300" s="95"/>
      <c r="AU46300" s="95"/>
      <c r="AV46300" s="95"/>
      <c r="AW46300" s="95"/>
      <c r="AX46300" s="95"/>
      <c r="AY46300" s="95"/>
      <c r="AZ46300" s="95"/>
      <c r="BA46300" s="95"/>
      <c r="BB46300" s="95"/>
      <c r="BC46300" s="95"/>
      <c r="BD46300" s="95"/>
      <c r="BE46300" s="95"/>
      <c r="BF46300" s="95"/>
      <c r="BG46300" s="95"/>
      <c r="BH46300" s="95"/>
      <c r="BI46300" s="95"/>
      <c r="BJ46300" s="95"/>
      <c r="BK46300" s="95"/>
      <c r="BL46300" s="95"/>
      <c r="BM46300" s="95"/>
      <c r="BN46300" s="95"/>
      <c r="CA46300" s="95"/>
    </row>
    <row r="46301" spans="31:79" s="97" customFormat="1" x14ac:dyDescent="0.2">
      <c r="AE46301" s="95"/>
      <c r="AF46301" s="95"/>
      <c r="AN46301" s="95"/>
      <c r="AO46301" s="95"/>
      <c r="AP46301" s="95"/>
      <c r="AQ46301" s="95"/>
      <c r="AR46301" s="95"/>
      <c r="AS46301" s="95"/>
      <c r="AT46301" s="95"/>
      <c r="AU46301" s="95"/>
      <c r="AV46301" s="95"/>
      <c r="AW46301" s="95"/>
      <c r="AX46301" s="95"/>
      <c r="AY46301" s="95"/>
      <c r="AZ46301" s="95"/>
      <c r="BA46301" s="95"/>
      <c r="BB46301" s="95"/>
      <c r="BC46301" s="95"/>
      <c r="BD46301" s="95"/>
      <c r="BE46301" s="95"/>
      <c r="BF46301" s="95"/>
      <c r="BG46301" s="95"/>
      <c r="BH46301" s="95"/>
      <c r="BI46301" s="95"/>
      <c r="BJ46301" s="95"/>
      <c r="BK46301" s="95"/>
      <c r="BL46301" s="95"/>
      <c r="BM46301" s="95"/>
      <c r="BN46301" s="95"/>
      <c r="CA46301" s="95"/>
    </row>
    <row r="46302" spans="31:79" s="97" customFormat="1" x14ac:dyDescent="0.2">
      <c r="AE46302" s="95"/>
      <c r="AF46302" s="95"/>
      <c r="AN46302" s="95"/>
      <c r="AO46302" s="95"/>
      <c r="AP46302" s="95"/>
      <c r="AQ46302" s="95"/>
      <c r="AR46302" s="95"/>
      <c r="AS46302" s="95"/>
      <c r="AT46302" s="95"/>
      <c r="AU46302" s="95"/>
      <c r="AV46302" s="95"/>
      <c r="AW46302" s="95"/>
      <c r="AX46302" s="95"/>
      <c r="AY46302" s="95"/>
      <c r="AZ46302" s="95"/>
      <c r="BA46302" s="95"/>
      <c r="BB46302" s="95"/>
      <c r="BC46302" s="95"/>
      <c r="BD46302" s="95"/>
      <c r="BE46302" s="95"/>
      <c r="BF46302" s="95"/>
      <c r="BG46302" s="95"/>
      <c r="BH46302" s="95"/>
      <c r="BI46302" s="95"/>
      <c r="BJ46302" s="95"/>
      <c r="BK46302" s="95"/>
      <c r="BL46302" s="95"/>
      <c r="BM46302" s="95"/>
      <c r="BN46302" s="95"/>
      <c r="CA46302" s="95"/>
    </row>
    <row r="46303" spans="31:79" s="97" customFormat="1" x14ac:dyDescent="0.2">
      <c r="AE46303" s="95"/>
      <c r="AF46303" s="95"/>
      <c r="AN46303" s="95"/>
      <c r="AO46303" s="95"/>
      <c r="AP46303" s="95"/>
      <c r="AQ46303" s="95"/>
      <c r="AR46303" s="95"/>
      <c r="AS46303" s="95"/>
      <c r="AT46303" s="95"/>
      <c r="AU46303" s="95"/>
      <c r="AV46303" s="95"/>
      <c r="AW46303" s="95"/>
      <c r="AX46303" s="95"/>
      <c r="AY46303" s="95"/>
      <c r="AZ46303" s="95"/>
      <c r="BA46303" s="95"/>
      <c r="BB46303" s="95"/>
      <c r="BC46303" s="95"/>
      <c r="BD46303" s="95"/>
      <c r="BE46303" s="95"/>
      <c r="BF46303" s="95"/>
      <c r="BG46303" s="95"/>
      <c r="BH46303" s="95"/>
      <c r="BI46303" s="95"/>
      <c r="BJ46303" s="95"/>
      <c r="BK46303" s="95"/>
      <c r="BL46303" s="95"/>
      <c r="BM46303" s="95"/>
      <c r="BN46303" s="95"/>
      <c r="CA46303" s="95"/>
    </row>
    <row r="46304" spans="31:79" s="97" customFormat="1" x14ac:dyDescent="0.2">
      <c r="AE46304" s="95"/>
      <c r="AF46304" s="95"/>
      <c r="AN46304" s="95"/>
      <c r="AO46304" s="95"/>
      <c r="AP46304" s="95"/>
      <c r="AQ46304" s="95"/>
      <c r="AR46304" s="95"/>
      <c r="AS46304" s="95"/>
      <c r="AT46304" s="95"/>
      <c r="AU46304" s="95"/>
      <c r="AV46304" s="95"/>
      <c r="AW46304" s="95"/>
      <c r="AX46304" s="95"/>
      <c r="AY46304" s="95"/>
      <c r="AZ46304" s="95"/>
      <c r="BA46304" s="95"/>
      <c r="BB46304" s="95"/>
      <c r="BC46304" s="95"/>
      <c r="BD46304" s="95"/>
      <c r="BE46304" s="95"/>
      <c r="BF46304" s="95"/>
      <c r="BG46304" s="95"/>
      <c r="BH46304" s="95"/>
      <c r="BI46304" s="95"/>
      <c r="BJ46304" s="95"/>
      <c r="BK46304" s="95"/>
      <c r="BL46304" s="95"/>
      <c r="BM46304" s="95"/>
      <c r="BN46304" s="95"/>
      <c r="CA46304" s="95"/>
    </row>
    <row r="46305" spans="31:79" s="97" customFormat="1" x14ac:dyDescent="0.2">
      <c r="AE46305" s="95"/>
      <c r="AF46305" s="95"/>
      <c r="AN46305" s="95"/>
      <c r="AO46305" s="95"/>
      <c r="AP46305" s="95"/>
      <c r="AQ46305" s="95"/>
      <c r="AR46305" s="95"/>
      <c r="AS46305" s="95"/>
      <c r="AT46305" s="95"/>
      <c r="AU46305" s="95"/>
      <c r="AV46305" s="95"/>
      <c r="AW46305" s="95"/>
      <c r="AX46305" s="95"/>
      <c r="AY46305" s="95"/>
      <c r="AZ46305" s="95"/>
      <c r="BA46305" s="95"/>
      <c r="BB46305" s="95"/>
      <c r="BC46305" s="95"/>
      <c r="BD46305" s="95"/>
      <c r="BE46305" s="95"/>
      <c r="BF46305" s="95"/>
      <c r="BG46305" s="95"/>
      <c r="BH46305" s="95"/>
      <c r="BI46305" s="95"/>
      <c r="BJ46305" s="95"/>
      <c r="BK46305" s="95"/>
      <c r="BL46305" s="95"/>
      <c r="BM46305" s="95"/>
      <c r="BN46305" s="95"/>
      <c r="CA46305" s="95"/>
    </row>
    <row r="46306" spans="31:79" s="97" customFormat="1" x14ac:dyDescent="0.2">
      <c r="AE46306" s="95"/>
      <c r="AF46306" s="95"/>
      <c r="AN46306" s="95"/>
      <c r="AO46306" s="95"/>
      <c r="AP46306" s="95"/>
      <c r="AQ46306" s="95"/>
      <c r="AR46306" s="95"/>
      <c r="AS46306" s="95"/>
      <c r="AT46306" s="95"/>
      <c r="AU46306" s="95"/>
      <c r="AV46306" s="95"/>
      <c r="AW46306" s="95"/>
      <c r="AX46306" s="95"/>
      <c r="AY46306" s="95"/>
      <c r="AZ46306" s="95"/>
      <c r="BA46306" s="95"/>
      <c r="BB46306" s="95"/>
      <c r="BC46306" s="95"/>
      <c r="BD46306" s="95"/>
      <c r="BE46306" s="95"/>
      <c r="BF46306" s="95"/>
      <c r="BG46306" s="95"/>
      <c r="BH46306" s="95"/>
      <c r="BI46306" s="95"/>
      <c r="BJ46306" s="95"/>
      <c r="BK46306" s="95"/>
      <c r="BL46306" s="95"/>
      <c r="BM46306" s="95"/>
      <c r="BN46306" s="95"/>
      <c r="CA46306" s="95"/>
    </row>
    <row r="46307" spans="31:79" s="97" customFormat="1" x14ac:dyDescent="0.2">
      <c r="AE46307" s="95"/>
      <c r="AF46307" s="95"/>
      <c r="AN46307" s="95"/>
      <c r="AO46307" s="95"/>
      <c r="AP46307" s="95"/>
      <c r="AQ46307" s="95"/>
      <c r="AR46307" s="95"/>
      <c r="AS46307" s="95"/>
      <c r="AT46307" s="95"/>
      <c r="AU46307" s="95"/>
      <c r="AV46307" s="95"/>
      <c r="AW46307" s="95"/>
      <c r="AX46307" s="95"/>
      <c r="AY46307" s="95"/>
      <c r="AZ46307" s="95"/>
      <c r="BA46307" s="95"/>
      <c r="BB46307" s="95"/>
      <c r="BC46307" s="95"/>
      <c r="BD46307" s="95"/>
      <c r="BE46307" s="95"/>
      <c r="BF46307" s="95"/>
      <c r="BG46307" s="95"/>
      <c r="BH46307" s="95"/>
      <c r="BI46307" s="95"/>
      <c r="BJ46307" s="95"/>
      <c r="BK46307" s="95"/>
      <c r="BL46307" s="95"/>
      <c r="BM46307" s="95"/>
      <c r="BN46307" s="95"/>
      <c r="CA46307" s="95"/>
    </row>
    <row r="46308" spans="31:79" s="97" customFormat="1" x14ac:dyDescent="0.2">
      <c r="AE46308" s="95"/>
      <c r="AF46308" s="95"/>
      <c r="AN46308" s="95"/>
      <c r="AO46308" s="95"/>
      <c r="AP46308" s="95"/>
      <c r="AQ46308" s="95"/>
      <c r="AR46308" s="95"/>
      <c r="AS46308" s="95"/>
      <c r="AT46308" s="95"/>
      <c r="AU46308" s="95"/>
      <c r="AV46308" s="95"/>
      <c r="AW46308" s="95"/>
      <c r="AX46308" s="95"/>
      <c r="AY46308" s="95"/>
      <c r="AZ46308" s="95"/>
      <c r="BA46308" s="95"/>
      <c r="BB46308" s="95"/>
      <c r="BC46308" s="95"/>
      <c r="BD46308" s="95"/>
      <c r="BE46308" s="95"/>
      <c r="BF46308" s="95"/>
      <c r="BG46308" s="95"/>
      <c r="BH46308" s="95"/>
      <c r="BI46308" s="95"/>
      <c r="BJ46308" s="95"/>
      <c r="BK46308" s="95"/>
      <c r="BL46308" s="95"/>
      <c r="BM46308" s="95"/>
      <c r="BN46308" s="95"/>
      <c r="CA46308" s="95"/>
    </row>
    <row r="46309" spans="31:79" s="97" customFormat="1" x14ac:dyDescent="0.2">
      <c r="AE46309" s="95"/>
      <c r="AF46309" s="95"/>
      <c r="AN46309" s="95"/>
      <c r="AO46309" s="95"/>
      <c r="AP46309" s="95"/>
      <c r="AQ46309" s="95"/>
      <c r="AR46309" s="95"/>
      <c r="AS46309" s="95"/>
      <c r="AT46309" s="95"/>
      <c r="AU46309" s="95"/>
      <c r="AV46309" s="95"/>
      <c r="AW46309" s="95"/>
      <c r="AX46309" s="95"/>
      <c r="AY46309" s="95"/>
      <c r="AZ46309" s="95"/>
      <c r="BA46309" s="95"/>
      <c r="BB46309" s="95"/>
      <c r="BC46309" s="95"/>
      <c r="BD46309" s="95"/>
      <c r="BE46309" s="95"/>
      <c r="BF46309" s="95"/>
      <c r="BG46309" s="95"/>
      <c r="BH46309" s="95"/>
      <c r="BI46309" s="95"/>
      <c r="BJ46309" s="95"/>
      <c r="BK46309" s="95"/>
      <c r="BL46309" s="95"/>
      <c r="BM46309" s="95"/>
      <c r="BN46309" s="95"/>
      <c r="CA46309" s="95"/>
    </row>
    <row r="46310" spans="31:79" s="97" customFormat="1" x14ac:dyDescent="0.2">
      <c r="AE46310" s="95"/>
      <c r="AF46310" s="95"/>
      <c r="AN46310" s="95"/>
      <c r="AO46310" s="95"/>
      <c r="AP46310" s="95"/>
      <c r="AQ46310" s="95"/>
      <c r="AR46310" s="95"/>
      <c r="AS46310" s="95"/>
      <c r="AT46310" s="95"/>
      <c r="AU46310" s="95"/>
      <c r="AV46310" s="95"/>
      <c r="AW46310" s="95"/>
      <c r="AX46310" s="95"/>
      <c r="AY46310" s="95"/>
      <c r="AZ46310" s="95"/>
      <c r="BA46310" s="95"/>
      <c r="BB46310" s="95"/>
      <c r="BC46310" s="95"/>
      <c r="BD46310" s="95"/>
      <c r="BE46310" s="95"/>
      <c r="BF46310" s="95"/>
      <c r="BG46310" s="95"/>
      <c r="BH46310" s="95"/>
      <c r="BI46310" s="95"/>
      <c r="BJ46310" s="95"/>
      <c r="BK46310" s="95"/>
      <c r="BL46310" s="95"/>
      <c r="BM46310" s="95"/>
      <c r="BN46310" s="95"/>
      <c r="CA46310" s="95"/>
    </row>
    <row r="46311" spans="31:79" s="97" customFormat="1" x14ac:dyDescent="0.2">
      <c r="AE46311" s="95"/>
      <c r="AF46311" s="95"/>
      <c r="AN46311" s="95"/>
      <c r="AO46311" s="95"/>
      <c r="AP46311" s="95"/>
      <c r="AQ46311" s="95"/>
      <c r="AR46311" s="95"/>
      <c r="AS46311" s="95"/>
      <c r="AT46311" s="95"/>
      <c r="AU46311" s="95"/>
      <c r="AV46311" s="95"/>
      <c r="AW46311" s="95"/>
      <c r="AX46311" s="95"/>
      <c r="AY46311" s="95"/>
      <c r="AZ46311" s="95"/>
      <c r="BA46311" s="95"/>
      <c r="BB46311" s="95"/>
      <c r="BC46311" s="95"/>
      <c r="BD46311" s="95"/>
      <c r="BE46311" s="95"/>
      <c r="BF46311" s="95"/>
      <c r="BG46311" s="95"/>
      <c r="BH46311" s="95"/>
      <c r="BI46311" s="95"/>
      <c r="BJ46311" s="95"/>
      <c r="BK46311" s="95"/>
      <c r="BL46311" s="95"/>
      <c r="BM46311" s="95"/>
      <c r="BN46311" s="95"/>
      <c r="CA46311" s="95"/>
    </row>
    <row r="46312" spans="31:79" s="97" customFormat="1" x14ac:dyDescent="0.2">
      <c r="AE46312" s="95"/>
      <c r="AF46312" s="95"/>
      <c r="AN46312" s="95"/>
      <c r="AO46312" s="95"/>
      <c r="AP46312" s="95"/>
      <c r="AQ46312" s="95"/>
      <c r="AR46312" s="95"/>
      <c r="AS46312" s="95"/>
      <c r="AT46312" s="95"/>
      <c r="AU46312" s="95"/>
      <c r="AV46312" s="95"/>
      <c r="AW46312" s="95"/>
      <c r="AX46312" s="95"/>
      <c r="AY46312" s="95"/>
      <c r="AZ46312" s="95"/>
      <c r="BA46312" s="95"/>
      <c r="BB46312" s="95"/>
      <c r="BC46312" s="95"/>
      <c r="BD46312" s="95"/>
      <c r="BE46312" s="95"/>
      <c r="BF46312" s="95"/>
      <c r="BG46312" s="95"/>
      <c r="BH46312" s="95"/>
      <c r="BI46312" s="95"/>
      <c r="BJ46312" s="95"/>
      <c r="BK46312" s="95"/>
      <c r="BL46312" s="95"/>
      <c r="BM46312" s="95"/>
      <c r="BN46312" s="95"/>
      <c r="CA46312" s="95"/>
    </row>
    <row r="46313" spans="31:79" s="97" customFormat="1" x14ac:dyDescent="0.2">
      <c r="AE46313" s="95"/>
      <c r="AF46313" s="95"/>
      <c r="AN46313" s="95"/>
      <c r="AO46313" s="95"/>
      <c r="AP46313" s="95"/>
      <c r="AQ46313" s="95"/>
      <c r="AR46313" s="95"/>
      <c r="AS46313" s="95"/>
      <c r="AT46313" s="95"/>
      <c r="AU46313" s="95"/>
      <c r="AV46313" s="95"/>
      <c r="AW46313" s="95"/>
      <c r="AX46313" s="95"/>
      <c r="AY46313" s="95"/>
      <c r="AZ46313" s="95"/>
      <c r="BA46313" s="95"/>
      <c r="BB46313" s="95"/>
      <c r="BC46313" s="95"/>
      <c r="BD46313" s="95"/>
      <c r="BE46313" s="95"/>
      <c r="BF46313" s="95"/>
      <c r="BG46313" s="95"/>
      <c r="BH46313" s="95"/>
      <c r="BI46313" s="95"/>
      <c r="BJ46313" s="95"/>
      <c r="BK46313" s="95"/>
      <c r="BL46313" s="95"/>
      <c r="BM46313" s="95"/>
      <c r="BN46313" s="95"/>
      <c r="CA46313" s="95"/>
    </row>
    <row r="46314" spans="31:79" s="97" customFormat="1" x14ac:dyDescent="0.2">
      <c r="AE46314" s="95"/>
      <c r="AF46314" s="95"/>
      <c r="AN46314" s="95"/>
      <c r="AO46314" s="95"/>
      <c r="AP46314" s="95"/>
      <c r="AQ46314" s="95"/>
      <c r="AR46314" s="95"/>
      <c r="AS46314" s="95"/>
      <c r="AT46314" s="95"/>
      <c r="AU46314" s="95"/>
      <c r="AV46314" s="95"/>
      <c r="AW46314" s="95"/>
      <c r="AX46314" s="95"/>
      <c r="AY46314" s="95"/>
      <c r="AZ46314" s="95"/>
      <c r="BA46314" s="95"/>
      <c r="BB46314" s="95"/>
      <c r="BC46314" s="95"/>
      <c r="BD46314" s="95"/>
      <c r="BE46314" s="95"/>
      <c r="BF46314" s="95"/>
      <c r="BG46314" s="95"/>
      <c r="BH46314" s="95"/>
      <c r="BI46314" s="95"/>
      <c r="BJ46314" s="95"/>
      <c r="BK46314" s="95"/>
      <c r="BL46314" s="95"/>
      <c r="BM46314" s="95"/>
      <c r="BN46314" s="95"/>
      <c r="CA46314" s="95"/>
    </row>
    <row r="46315" spans="31:79" s="97" customFormat="1" x14ac:dyDescent="0.2">
      <c r="AE46315" s="95"/>
      <c r="AF46315" s="95"/>
      <c r="AN46315" s="95"/>
      <c r="AO46315" s="95"/>
      <c r="AP46315" s="95"/>
      <c r="AQ46315" s="95"/>
      <c r="AR46315" s="95"/>
      <c r="AS46315" s="95"/>
      <c r="AT46315" s="95"/>
      <c r="AU46315" s="95"/>
      <c r="AV46315" s="95"/>
      <c r="AW46315" s="95"/>
      <c r="AX46315" s="95"/>
      <c r="AY46315" s="95"/>
      <c r="AZ46315" s="95"/>
      <c r="BA46315" s="95"/>
      <c r="BB46315" s="95"/>
      <c r="BC46315" s="95"/>
      <c r="BD46315" s="95"/>
      <c r="BE46315" s="95"/>
      <c r="BF46315" s="95"/>
      <c r="BG46315" s="95"/>
      <c r="BH46315" s="95"/>
      <c r="BI46315" s="95"/>
      <c r="BJ46315" s="95"/>
      <c r="BK46315" s="95"/>
      <c r="BL46315" s="95"/>
      <c r="BM46315" s="95"/>
      <c r="BN46315" s="95"/>
      <c r="CA46315" s="95"/>
    </row>
    <row r="46316" spans="31:79" s="97" customFormat="1" x14ac:dyDescent="0.2">
      <c r="AE46316" s="95"/>
      <c r="AF46316" s="95"/>
      <c r="AN46316" s="95"/>
      <c r="AO46316" s="95"/>
      <c r="AP46316" s="95"/>
      <c r="AQ46316" s="95"/>
      <c r="AR46316" s="95"/>
      <c r="AS46316" s="95"/>
      <c r="AT46316" s="95"/>
      <c r="AU46316" s="95"/>
      <c r="AV46316" s="95"/>
      <c r="AW46316" s="95"/>
      <c r="AX46316" s="95"/>
      <c r="AY46316" s="95"/>
      <c r="AZ46316" s="95"/>
      <c r="BA46316" s="95"/>
      <c r="BB46316" s="95"/>
      <c r="BC46316" s="95"/>
      <c r="BD46316" s="95"/>
      <c r="BE46316" s="95"/>
      <c r="BF46316" s="95"/>
      <c r="BG46316" s="95"/>
      <c r="BH46316" s="95"/>
      <c r="BI46316" s="95"/>
      <c r="BJ46316" s="95"/>
      <c r="BK46316" s="95"/>
      <c r="BL46316" s="95"/>
      <c r="BM46316" s="95"/>
      <c r="BN46316" s="95"/>
      <c r="CA46316" s="95"/>
    </row>
    <row r="46317" spans="31:79" s="97" customFormat="1" x14ac:dyDescent="0.2">
      <c r="AE46317" s="95"/>
      <c r="AF46317" s="95"/>
      <c r="AN46317" s="95"/>
      <c r="AO46317" s="95"/>
      <c r="AP46317" s="95"/>
      <c r="AQ46317" s="95"/>
      <c r="AR46317" s="95"/>
      <c r="AS46317" s="95"/>
      <c r="AT46317" s="95"/>
      <c r="AU46317" s="95"/>
      <c r="AV46317" s="95"/>
      <c r="AW46317" s="95"/>
      <c r="AX46317" s="95"/>
      <c r="AY46317" s="95"/>
      <c r="AZ46317" s="95"/>
      <c r="BA46317" s="95"/>
      <c r="BB46317" s="95"/>
      <c r="BC46317" s="95"/>
      <c r="BD46317" s="95"/>
      <c r="BE46317" s="95"/>
      <c r="BF46317" s="95"/>
      <c r="BG46317" s="95"/>
      <c r="BH46317" s="95"/>
      <c r="BI46317" s="95"/>
      <c r="BJ46317" s="95"/>
      <c r="BK46317" s="95"/>
      <c r="BL46317" s="95"/>
      <c r="BM46317" s="95"/>
      <c r="BN46317" s="95"/>
      <c r="CA46317" s="95"/>
    </row>
    <row r="46318" spans="31:79" s="97" customFormat="1" x14ac:dyDescent="0.2">
      <c r="AE46318" s="95"/>
      <c r="AF46318" s="95"/>
      <c r="AN46318" s="95"/>
      <c r="AO46318" s="95"/>
      <c r="AP46318" s="95"/>
      <c r="AQ46318" s="95"/>
      <c r="AR46318" s="95"/>
      <c r="AS46318" s="95"/>
      <c r="AT46318" s="95"/>
      <c r="AU46318" s="95"/>
      <c r="AV46318" s="95"/>
      <c r="AW46318" s="95"/>
      <c r="AX46318" s="95"/>
      <c r="AY46318" s="95"/>
      <c r="AZ46318" s="95"/>
      <c r="BA46318" s="95"/>
      <c r="BB46318" s="95"/>
      <c r="BC46318" s="95"/>
      <c r="BD46318" s="95"/>
      <c r="BE46318" s="95"/>
      <c r="BF46318" s="95"/>
      <c r="BG46318" s="95"/>
      <c r="BH46318" s="95"/>
      <c r="BI46318" s="95"/>
      <c r="BJ46318" s="95"/>
      <c r="BK46318" s="95"/>
      <c r="BL46318" s="95"/>
      <c r="BM46318" s="95"/>
      <c r="BN46318" s="95"/>
      <c r="CA46318" s="95"/>
    </row>
    <row r="46319" spans="31:79" s="97" customFormat="1" x14ac:dyDescent="0.2">
      <c r="AE46319" s="95"/>
      <c r="AF46319" s="95"/>
      <c r="AN46319" s="95"/>
      <c r="AO46319" s="95"/>
      <c r="AP46319" s="95"/>
      <c r="AQ46319" s="95"/>
      <c r="AR46319" s="95"/>
      <c r="AS46319" s="95"/>
      <c r="AT46319" s="95"/>
      <c r="AU46319" s="95"/>
      <c r="AV46319" s="95"/>
      <c r="AW46319" s="95"/>
      <c r="AX46319" s="95"/>
      <c r="AY46319" s="95"/>
      <c r="AZ46319" s="95"/>
      <c r="BA46319" s="95"/>
      <c r="BB46319" s="95"/>
      <c r="BC46319" s="95"/>
      <c r="BD46319" s="95"/>
      <c r="BE46319" s="95"/>
      <c r="BF46319" s="95"/>
      <c r="BG46319" s="95"/>
      <c r="BH46319" s="95"/>
      <c r="BI46319" s="95"/>
      <c r="BJ46319" s="95"/>
      <c r="BK46319" s="95"/>
      <c r="BL46319" s="95"/>
      <c r="BM46319" s="95"/>
      <c r="BN46319" s="95"/>
      <c r="CA46319" s="95"/>
    </row>
    <row r="46320" spans="31:79" s="97" customFormat="1" x14ac:dyDescent="0.2">
      <c r="AE46320" s="95"/>
      <c r="AF46320" s="95"/>
      <c r="AN46320" s="95"/>
      <c r="AO46320" s="95"/>
      <c r="AP46320" s="95"/>
      <c r="AQ46320" s="95"/>
      <c r="AR46320" s="95"/>
      <c r="AS46320" s="95"/>
      <c r="AT46320" s="95"/>
      <c r="AU46320" s="95"/>
      <c r="AV46320" s="95"/>
      <c r="AW46320" s="95"/>
      <c r="AX46320" s="95"/>
      <c r="AY46320" s="95"/>
      <c r="AZ46320" s="95"/>
      <c r="BA46320" s="95"/>
      <c r="BB46320" s="95"/>
      <c r="BC46320" s="95"/>
      <c r="BD46320" s="95"/>
      <c r="BE46320" s="95"/>
      <c r="BF46320" s="95"/>
      <c r="BG46320" s="95"/>
      <c r="BH46320" s="95"/>
      <c r="BI46320" s="95"/>
      <c r="BJ46320" s="95"/>
      <c r="BK46320" s="95"/>
      <c r="BL46320" s="95"/>
      <c r="BM46320" s="95"/>
      <c r="BN46320" s="95"/>
      <c r="CA46320" s="95"/>
    </row>
    <row r="46321" spans="31:79" s="97" customFormat="1" x14ac:dyDescent="0.2">
      <c r="AE46321" s="95"/>
      <c r="AF46321" s="95"/>
      <c r="AN46321" s="95"/>
      <c r="AO46321" s="95"/>
      <c r="AP46321" s="95"/>
      <c r="AQ46321" s="95"/>
      <c r="AR46321" s="95"/>
      <c r="AS46321" s="95"/>
      <c r="AT46321" s="95"/>
      <c r="AU46321" s="95"/>
      <c r="AV46321" s="95"/>
      <c r="AW46321" s="95"/>
      <c r="AX46321" s="95"/>
      <c r="AY46321" s="95"/>
      <c r="AZ46321" s="95"/>
      <c r="BA46321" s="95"/>
      <c r="BB46321" s="95"/>
      <c r="BC46321" s="95"/>
      <c r="BD46321" s="95"/>
      <c r="BE46321" s="95"/>
      <c r="BF46321" s="95"/>
      <c r="BG46321" s="95"/>
      <c r="BH46321" s="95"/>
      <c r="BI46321" s="95"/>
      <c r="BJ46321" s="95"/>
      <c r="BK46321" s="95"/>
      <c r="BL46321" s="95"/>
      <c r="BM46321" s="95"/>
      <c r="BN46321" s="95"/>
      <c r="CA46321" s="95"/>
    </row>
    <row r="46322" spans="31:79" s="97" customFormat="1" x14ac:dyDescent="0.2">
      <c r="AE46322" s="95"/>
      <c r="AF46322" s="95"/>
      <c r="AN46322" s="95"/>
      <c r="AO46322" s="95"/>
      <c r="AP46322" s="95"/>
      <c r="AQ46322" s="95"/>
      <c r="AR46322" s="95"/>
      <c r="AS46322" s="95"/>
      <c r="AT46322" s="95"/>
      <c r="AU46322" s="95"/>
      <c r="AV46322" s="95"/>
      <c r="AW46322" s="95"/>
      <c r="AX46322" s="95"/>
      <c r="AY46322" s="95"/>
      <c r="AZ46322" s="95"/>
      <c r="BA46322" s="95"/>
      <c r="BB46322" s="95"/>
      <c r="BC46322" s="95"/>
      <c r="BD46322" s="95"/>
      <c r="BE46322" s="95"/>
      <c r="BF46322" s="95"/>
      <c r="BG46322" s="95"/>
      <c r="BH46322" s="95"/>
      <c r="BI46322" s="95"/>
      <c r="BJ46322" s="95"/>
      <c r="BK46322" s="95"/>
      <c r="BL46322" s="95"/>
      <c r="BM46322" s="95"/>
      <c r="BN46322" s="95"/>
      <c r="CA46322" s="95"/>
    </row>
    <row r="46323" spans="31:79" s="97" customFormat="1" x14ac:dyDescent="0.2">
      <c r="AE46323" s="95"/>
      <c r="AF46323" s="95"/>
      <c r="AN46323" s="95"/>
      <c r="AO46323" s="95"/>
      <c r="AP46323" s="95"/>
      <c r="AQ46323" s="95"/>
      <c r="AR46323" s="95"/>
      <c r="AS46323" s="95"/>
      <c r="AT46323" s="95"/>
      <c r="AU46323" s="95"/>
      <c r="AV46323" s="95"/>
      <c r="AW46323" s="95"/>
      <c r="AX46323" s="95"/>
      <c r="AY46323" s="95"/>
      <c r="AZ46323" s="95"/>
      <c r="BA46323" s="95"/>
      <c r="BB46323" s="95"/>
      <c r="BC46323" s="95"/>
      <c r="BD46323" s="95"/>
      <c r="BE46323" s="95"/>
      <c r="BF46323" s="95"/>
      <c r="BG46323" s="95"/>
      <c r="BH46323" s="95"/>
      <c r="BI46323" s="95"/>
      <c r="BJ46323" s="95"/>
      <c r="BK46323" s="95"/>
      <c r="BL46323" s="95"/>
      <c r="BM46323" s="95"/>
      <c r="BN46323" s="95"/>
      <c r="CA46323" s="95"/>
    </row>
    <row r="46324" spans="31:79" s="97" customFormat="1" x14ac:dyDescent="0.2">
      <c r="AE46324" s="95"/>
      <c r="AF46324" s="95"/>
      <c r="AN46324" s="95"/>
      <c r="AO46324" s="95"/>
      <c r="AP46324" s="95"/>
      <c r="AQ46324" s="95"/>
      <c r="AR46324" s="95"/>
      <c r="AS46324" s="95"/>
      <c r="AT46324" s="95"/>
      <c r="AU46324" s="95"/>
      <c r="AV46324" s="95"/>
      <c r="AW46324" s="95"/>
      <c r="AX46324" s="95"/>
      <c r="AY46324" s="95"/>
      <c r="AZ46324" s="95"/>
      <c r="BA46324" s="95"/>
      <c r="BB46324" s="95"/>
      <c r="BC46324" s="95"/>
      <c r="BD46324" s="95"/>
      <c r="BE46324" s="95"/>
      <c r="BF46324" s="95"/>
      <c r="BG46324" s="95"/>
      <c r="BH46324" s="95"/>
      <c r="BI46324" s="95"/>
      <c r="BJ46324" s="95"/>
      <c r="BK46324" s="95"/>
      <c r="BL46324" s="95"/>
      <c r="BM46324" s="95"/>
      <c r="BN46324" s="95"/>
      <c r="CA46324" s="95"/>
    </row>
    <row r="46325" spans="31:79" s="97" customFormat="1" x14ac:dyDescent="0.2">
      <c r="AE46325" s="95"/>
      <c r="AF46325" s="95"/>
      <c r="AN46325" s="95"/>
      <c r="AO46325" s="95"/>
      <c r="AP46325" s="95"/>
      <c r="AQ46325" s="95"/>
      <c r="AR46325" s="95"/>
      <c r="AS46325" s="95"/>
      <c r="AT46325" s="95"/>
      <c r="AU46325" s="95"/>
      <c r="AV46325" s="95"/>
      <c r="AW46325" s="95"/>
      <c r="AX46325" s="95"/>
      <c r="AY46325" s="95"/>
      <c r="AZ46325" s="95"/>
      <c r="BA46325" s="95"/>
      <c r="BB46325" s="95"/>
      <c r="BC46325" s="95"/>
      <c r="BD46325" s="95"/>
      <c r="BE46325" s="95"/>
      <c r="BF46325" s="95"/>
      <c r="BG46325" s="95"/>
      <c r="BH46325" s="95"/>
      <c r="BI46325" s="95"/>
      <c r="BJ46325" s="95"/>
      <c r="BK46325" s="95"/>
      <c r="BL46325" s="95"/>
      <c r="BM46325" s="95"/>
      <c r="BN46325" s="95"/>
      <c r="CA46325" s="95"/>
    </row>
    <row r="46326" spans="31:79" s="97" customFormat="1" x14ac:dyDescent="0.2">
      <c r="AE46326" s="95"/>
      <c r="AF46326" s="95"/>
      <c r="AN46326" s="95"/>
      <c r="AO46326" s="95"/>
      <c r="AP46326" s="95"/>
      <c r="AQ46326" s="95"/>
      <c r="AR46326" s="95"/>
      <c r="AS46326" s="95"/>
      <c r="AT46326" s="95"/>
      <c r="AU46326" s="95"/>
      <c r="AV46326" s="95"/>
      <c r="AW46326" s="95"/>
      <c r="AX46326" s="95"/>
      <c r="AY46326" s="95"/>
      <c r="AZ46326" s="95"/>
      <c r="BA46326" s="95"/>
      <c r="BB46326" s="95"/>
      <c r="BC46326" s="95"/>
      <c r="BD46326" s="95"/>
      <c r="BE46326" s="95"/>
      <c r="BF46326" s="95"/>
      <c r="BG46326" s="95"/>
      <c r="BH46326" s="95"/>
      <c r="BI46326" s="95"/>
      <c r="BJ46326" s="95"/>
      <c r="BK46326" s="95"/>
      <c r="BL46326" s="95"/>
      <c r="BM46326" s="95"/>
      <c r="BN46326" s="95"/>
      <c r="CA46326" s="95"/>
    </row>
    <row r="46327" spans="31:79" s="97" customFormat="1" x14ac:dyDescent="0.2">
      <c r="AE46327" s="95"/>
      <c r="AF46327" s="95"/>
      <c r="AN46327" s="95"/>
      <c r="AO46327" s="95"/>
      <c r="AP46327" s="95"/>
      <c r="AQ46327" s="95"/>
      <c r="AR46327" s="95"/>
      <c r="AS46327" s="95"/>
      <c r="AT46327" s="95"/>
      <c r="AU46327" s="95"/>
      <c r="AV46327" s="95"/>
      <c r="AW46327" s="95"/>
      <c r="AX46327" s="95"/>
      <c r="AY46327" s="95"/>
      <c r="AZ46327" s="95"/>
      <c r="BA46327" s="95"/>
      <c r="BB46327" s="95"/>
      <c r="BC46327" s="95"/>
      <c r="BD46327" s="95"/>
      <c r="BE46327" s="95"/>
      <c r="BF46327" s="95"/>
      <c r="BG46327" s="95"/>
      <c r="BH46327" s="95"/>
      <c r="BI46327" s="95"/>
      <c r="BJ46327" s="95"/>
      <c r="BK46327" s="95"/>
      <c r="BL46327" s="95"/>
      <c r="BM46327" s="95"/>
      <c r="BN46327" s="95"/>
      <c r="CA46327" s="95"/>
    </row>
    <row r="46328" spans="31:79" s="97" customFormat="1" x14ac:dyDescent="0.2">
      <c r="AE46328" s="95"/>
      <c r="AF46328" s="95"/>
      <c r="AN46328" s="95"/>
      <c r="AO46328" s="95"/>
      <c r="AP46328" s="95"/>
      <c r="AQ46328" s="95"/>
      <c r="AR46328" s="95"/>
      <c r="AS46328" s="95"/>
      <c r="AT46328" s="95"/>
      <c r="AU46328" s="95"/>
      <c r="AV46328" s="95"/>
      <c r="AW46328" s="95"/>
      <c r="AX46328" s="95"/>
      <c r="AY46328" s="95"/>
      <c r="AZ46328" s="95"/>
      <c r="BA46328" s="95"/>
      <c r="BB46328" s="95"/>
      <c r="BC46328" s="95"/>
      <c r="BD46328" s="95"/>
      <c r="BE46328" s="95"/>
      <c r="BF46328" s="95"/>
      <c r="BG46328" s="95"/>
      <c r="BH46328" s="95"/>
      <c r="BI46328" s="95"/>
      <c r="BJ46328" s="95"/>
      <c r="BK46328" s="95"/>
      <c r="BL46328" s="95"/>
      <c r="BM46328" s="95"/>
      <c r="BN46328" s="95"/>
      <c r="CA46328" s="95"/>
    </row>
    <row r="46329" spans="31:79" s="97" customFormat="1" x14ac:dyDescent="0.2">
      <c r="AE46329" s="95"/>
      <c r="AF46329" s="95"/>
      <c r="AN46329" s="95"/>
      <c r="AO46329" s="95"/>
      <c r="AP46329" s="95"/>
      <c r="AQ46329" s="95"/>
      <c r="AR46329" s="95"/>
      <c r="AS46329" s="95"/>
      <c r="AT46329" s="95"/>
      <c r="AU46329" s="95"/>
      <c r="AV46329" s="95"/>
      <c r="AW46329" s="95"/>
      <c r="AX46329" s="95"/>
      <c r="AY46329" s="95"/>
      <c r="AZ46329" s="95"/>
      <c r="BA46329" s="95"/>
      <c r="BB46329" s="95"/>
      <c r="BC46329" s="95"/>
      <c r="BD46329" s="95"/>
      <c r="BE46329" s="95"/>
      <c r="BF46329" s="95"/>
      <c r="BG46329" s="95"/>
      <c r="BH46329" s="95"/>
      <c r="BI46329" s="95"/>
      <c r="BJ46329" s="95"/>
      <c r="BK46329" s="95"/>
      <c r="BL46329" s="95"/>
      <c r="BM46329" s="95"/>
      <c r="BN46329" s="95"/>
      <c r="CA46329" s="95"/>
    </row>
    <row r="46330" spans="31:79" s="97" customFormat="1" x14ac:dyDescent="0.2">
      <c r="AE46330" s="95"/>
      <c r="AF46330" s="95"/>
      <c r="AN46330" s="95"/>
      <c r="AO46330" s="95"/>
      <c r="AP46330" s="95"/>
      <c r="AQ46330" s="95"/>
      <c r="AR46330" s="95"/>
      <c r="AS46330" s="95"/>
      <c r="AT46330" s="95"/>
      <c r="AU46330" s="95"/>
      <c r="AV46330" s="95"/>
      <c r="AW46330" s="95"/>
      <c r="AX46330" s="95"/>
      <c r="AY46330" s="95"/>
      <c r="AZ46330" s="95"/>
      <c r="BA46330" s="95"/>
      <c r="BB46330" s="95"/>
      <c r="BC46330" s="95"/>
      <c r="BD46330" s="95"/>
      <c r="BE46330" s="95"/>
      <c r="BF46330" s="95"/>
      <c r="BG46330" s="95"/>
      <c r="BH46330" s="95"/>
      <c r="BI46330" s="95"/>
      <c r="BJ46330" s="95"/>
      <c r="BK46330" s="95"/>
      <c r="BL46330" s="95"/>
      <c r="BM46330" s="95"/>
      <c r="BN46330" s="95"/>
      <c r="CA46330" s="95"/>
    </row>
    <row r="46331" spans="31:79" s="97" customFormat="1" x14ac:dyDescent="0.2">
      <c r="AE46331" s="95"/>
      <c r="AF46331" s="95"/>
      <c r="AN46331" s="95"/>
      <c r="AO46331" s="95"/>
      <c r="AP46331" s="95"/>
      <c r="AQ46331" s="95"/>
      <c r="AR46331" s="95"/>
      <c r="AS46331" s="95"/>
      <c r="AT46331" s="95"/>
      <c r="AU46331" s="95"/>
      <c r="AV46331" s="95"/>
      <c r="AW46331" s="95"/>
      <c r="AX46331" s="95"/>
      <c r="AY46331" s="95"/>
      <c r="AZ46331" s="95"/>
      <c r="BA46331" s="95"/>
      <c r="BB46331" s="95"/>
      <c r="BC46331" s="95"/>
      <c r="BD46331" s="95"/>
      <c r="BE46331" s="95"/>
      <c r="BF46331" s="95"/>
      <c r="BG46331" s="95"/>
      <c r="BH46331" s="95"/>
      <c r="BI46331" s="95"/>
      <c r="BJ46331" s="95"/>
      <c r="BK46331" s="95"/>
      <c r="BL46331" s="95"/>
      <c r="BM46331" s="95"/>
      <c r="BN46331" s="95"/>
      <c r="CA46331" s="95"/>
    </row>
    <row r="46332" spans="31:79" s="97" customFormat="1" x14ac:dyDescent="0.2">
      <c r="AE46332" s="95"/>
      <c r="AF46332" s="95"/>
      <c r="AN46332" s="95"/>
      <c r="AO46332" s="95"/>
      <c r="AP46332" s="95"/>
      <c r="AQ46332" s="95"/>
      <c r="AR46332" s="95"/>
      <c r="AS46332" s="95"/>
      <c r="AT46332" s="95"/>
      <c r="AU46332" s="95"/>
      <c r="AV46332" s="95"/>
      <c r="AW46332" s="95"/>
      <c r="AX46332" s="95"/>
      <c r="AY46332" s="95"/>
      <c r="AZ46332" s="95"/>
      <c r="BA46332" s="95"/>
      <c r="BB46332" s="95"/>
      <c r="BC46332" s="95"/>
      <c r="BD46332" s="95"/>
      <c r="BE46332" s="95"/>
      <c r="BF46332" s="95"/>
      <c r="BG46332" s="95"/>
      <c r="BH46332" s="95"/>
      <c r="BI46332" s="95"/>
      <c r="BJ46332" s="95"/>
      <c r="BK46332" s="95"/>
      <c r="BL46332" s="95"/>
      <c r="BM46332" s="95"/>
      <c r="BN46332" s="95"/>
      <c r="CA46332" s="95"/>
    </row>
    <row r="46333" spans="31:79" s="97" customFormat="1" x14ac:dyDescent="0.2">
      <c r="AE46333" s="95"/>
      <c r="AF46333" s="95"/>
      <c r="AN46333" s="95"/>
      <c r="AO46333" s="95"/>
      <c r="AP46333" s="95"/>
      <c r="AQ46333" s="95"/>
      <c r="AR46333" s="95"/>
      <c r="AS46333" s="95"/>
      <c r="AT46333" s="95"/>
      <c r="AU46333" s="95"/>
      <c r="AV46333" s="95"/>
      <c r="AW46333" s="95"/>
      <c r="AX46333" s="95"/>
      <c r="AY46333" s="95"/>
      <c r="AZ46333" s="95"/>
      <c r="BA46333" s="95"/>
      <c r="BB46333" s="95"/>
      <c r="BC46333" s="95"/>
      <c r="BD46333" s="95"/>
      <c r="BE46333" s="95"/>
      <c r="BF46333" s="95"/>
      <c r="BG46333" s="95"/>
      <c r="BH46333" s="95"/>
      <c r="BI46333" s="95"/>
      <c r="BJ46333" s="95"/>
      <c r="BK46333" s="95"/>
      <c r="BL46333" s="95"/>
      <c r="BM46333" s="95"/>
      <c r="BN46333" s="95"/>
      <c r="CA46333" s="95"/>
    </row>
    <row r="46334" spans="31:79" s="97" customFormat="1" x14ac:dyDescent="0.2">
      <c r="AE46334" s="95"/>
      <c r="AF46334" s="95"/>
      <c r="AN46334" s="95"/>
      <c r="AO46334" s="95"/>
      <c r="AP46334" s="95"/>
      <c r="AQ46334" s="95"/>
      <c r="AR46334" s="95"/>
      <c r="AS46334" s="95"/>
      <c r="AT46334" s="95"/>
      <c r="AU46334" s="95"/>
      <c r="AV46334" s="95"/>
      <c r="AW46334" s="95"/>
      <c r="AX46334" s="95"/>
      <c r="AY46334" s="95"/>
      <c r="AZ46334" s="95"/>
      <c r="BA46334" s="95"/>
      <c r="BB46334" s="95"/>
      <c r="BC46334" s="95"/>
      <c r="BD46334" s="95"/>
      <c r="BE46334" s="95"/>
      <c r="BF46334" s="95"/>
      <c r="BG46334" s="95"/>
      <c r="BH46334" s="95"/>
      <c r="BI46334" s="95"/>
      <c r="BJ46334" s="95"/>
      <c r="BK46334" s="95"/>
      <c r="BL46334" s="95"/>
      <c r="BM46334" s="95"/>
      <c r="BN46334" s="95"/>
      <c r="CA46334" s="95"/>
    </row>
    <row r="46335" spans="31:79" s="97" customFormat="1" x14ac:dyDescent="0.2">
      <c r="AE46335" s="95"/>
      <c r="AF46335" s="95"/>
      <c r="AN46335" s="95"/>
      <c r="AO46335" s="95"/>
      <c r="AP46335" s="95"/>
      <c r="AQ46335" s="95"/>
      <c r="AR46335" s="95"/>
      <c r="AS46335" s="95"/>
      <c r="AT46335" s="95"/>
      <c r="AU46335" s="95"/>
      <c r="AV46335" s="95"/>
      <c r="AW46335" s="95"/>
      <c r="AX46335" s="95"/>
      <c r="AY46335" s="95"/>
      <c r="AZ46335" s="95"/>
      <c r="BA46335" s="95"/>
      <c r="BB46335" s="95"/>
      <c r="BC46335" s="95"/>
      <c r="BD46335" s="95"/>
      <c r="BE46335" s="95"/>
      <c r="BF46335" s="95"/>
      <c r="BG46335" s="95"/>
      <c r="BH46335" s="95"/>
      <c r="BI46335" s="95"/>
      <c r="BJ46335" s="95"/>
      <c r="BK46335" s="95"/>
      <c r="BL46335" s="95"/>
      <c r="BM46335" s="95"/>
      <c r="BN46335" s="95"/>
      <c r="CA46335" s="95"/>
    </row>
    <row r="46336" spans="31:79" s="97" customFormat="1" x14ac:dyDescent="0.2">
      <c r="AE46336" s="95"/>
      <c r="AF46336" s="95"/>
      <c r="AN46336" s="95"/>
      <c r="AO46336" s="95"/>
      <c r="AP46336" s="95"/>
      <c r="AQ46336" s="95"/>
      <c r="AR46336" s="95"/>
      <c r="AS46336" s="95"/>
      <c r="AT46336" s="95"/>
      <c r="AU46336" s="95"/>
      <c r="AV46336" s="95"/>
      <c r="AW46336" s="95"/>
      <c r="AX46336" s="95"/>
      <c r="AY46336" s="95"/>
      <c r="AZ46336" s="95"/>
      <c r="BA46336" s="95"/>
      <c r="BB46336" s="95"/>
      <c r="BC46336" s="95"/>
      <c r="BD46336" s="95"/>
      <c r="BE46336" s="95"/>
      <c r="BF46336" s="95"/>
      <c r="BG46336" s="95"/>
      <c r="BH46336" s="95"/>
      <c r="BI46336" s="95"/>
      <c r="BJ46336" s="95"/>
      <c r="BK46336" s="95"/>
      <c r="BL46336" s="95"/>
      <c r="BM46336" s="95"/>
      <c r="BN46336" s="95"/>
      <c r="CA46336" s="95"/>
    </row>
    <row r="46337" spans="31:79" s="97" customFormat="1" x14ac:dyDescent="0.2">
      <c r="AE46337" s="95"/>
      <c r="AF46337" s="95"/>
      <c r="AN46337" s="95"/>
      <c r="AO46337" s="95"/>
      <c r="AP46337" s="95"/>
      <c r="AQ46337" s="95"/>
      <c r="AR46337" s="95"/>
      <c r="AS46337" s="95"/>
      <c r="AT46337" s="95"/>
      <c r="AU46337" s="95"/>
      <c r="AV46337" s="95"/>
      <c r="AW46337" s="95"/>
      <c r="AX46337" s="95"/>
      <c r="AY46337" s="95"/>
      <c r="AZ46337" s="95"/>
      <c r="BA46337" s="95"/>
      <c r="BB46337" s="95"/>
      <c r="BC46337" s="95"/>
      <c r="BD46337" s="95"/>
      <c r="BE46337" s="95"/>
      <c r="BF46337" s="95"/>
      <c r="BG46337" s="95"/>
      <c r="BH46337" s="95"/>
      <c r="BI46337" s="95"/>
      <c r="BJ46337" s="95"/>
      <c r="BK46337" s="95"/>
      <c r="BL46337" s="95"/>
      <c r="BM46337" s="95"/>
      <c r="BN46337" s="95"/>
      <c r="CA46337" s="95"/>
    </row>
    <row r="46338" spans="31:79" s="97" customFormat="1" x14ac:dyDescent="0.2">
      <c r="AE46338" s="95"/>
      <c r="AF46338" s="95"/>
      <c r="AN46338" s="95"/>
      <c r="AO46338" s="95"/>
      <c r="AP46338" s="95"/>
      <c r="AQ46338" s="95"/>
      <c r="AR46338" s="95"/>
      <c r="AS46338" s="95"/>
      <c r="AT46338" s="95"/>
      <c r="AU46338" s="95"/>
      <c r="AV46338" s="95"/>
      <c r="AW46338" s="95"/>
      <c r="AX46338" s="95"/>
      <c r="AY46338" s="95"/>
      <c r="AZ46338" s="95"/>
      <c r="BA46338" s="95"/>
      <c r="BB46338" s="95"/>
      <c r="BC46338" s="95"/>
      <c r="BD46338" s="95"/>
      <c r="BE46338" s="95"/>
      <c r="BF46338" s="95"/>
      <c r="BG46338" s="95"/>
      <c r="BH46338" s="95"/>
      <c r="BI46338" s="95"/>
      <c r="BJ46338" s="95"/>
      <c r="BK46338" s="95"/>
      <c r="BL46338" s="95"/>
      <c r="BM46338" s="95"/>
      <c r="BN46338" s="95"/>
      <c r="CA46338" s="95"/>
    </row>
    <row r="46339" spans="31:79" s="97" customFormat="1" x14ac:dyDescent="0.2">
      <c r="AE46339" s="95"/>
      <c r="AF46339" s="95"/>
      <c r="AN46339" s="95"/>
      <c r="AO46339" s="95"/>
      <c r="AP46339" s="95"/>
      <c r="AQ46339" s="95"/>
      <c r="AR46339" s="95"/>
      <c r="AS46339" s="95"/>
      <c r="AT46339" s="95"/>
      <c r="AU46339" s="95"/>
      <c r="AV46339" s="95"/>
      <c r="AW46339" s="95"/>
      <c r="AX46339" s="95"/>
      <c r="AY46339" s="95"/>
      <c r="AZ46339" s="95"/>
      <c r="BA46339" s="95"/>
      <c r="BB46339" s="95"/>
      <c r="BC46339" s="95"/>
      <c r="BD46339" s="95"/>
      <c r="BE46339" s="95"/>
      <c r="BF46339" s="95"/>
      <c r="BG46339" s="95"/>
      <c r="BH46339" s="95"/>
      <c r="BI46339" s="95"/>
      <c r="BJ46339" s="95"/>
      <c r="BK46339" s="95"/>
      <c r="BL46339" s="95"/>
      <c r="BM46339" s="95"/>
      <c r="BN46339" s="95"/>
      <c r="CA46339" s="95"/>
    </row>
    <row r="46340" spans="31:79" s="97" customFormat="1" x14ac:dyDescent="0.2">
      <c r="AE46340" s="95"/>
      <c r="AF46340" s="95"/>
      <c r="AN46340" s="95"/>
      <c r="AO46340" s="95"/>
      <c r="AP46340" s="95"/>
      <c r="AQ46340" s="95"/>
      <c r="AR46340" s="95"/>
      <c r="AS46340" s="95"/>
      <c r="AT46340" s="95"/>
      <c r="AU46340" s="95"/>
      <c r="AV46340" s="95"/>
      <c r="AW46340" s="95"/>
      <c r="AX46340" s="95"/>
      <c r="AY46340" s="95"/>
      <c r="AZ46340" s="95"/>
      <c r="BA46340" s="95"/>
      <c r="BB46340" s="95"/>
      <c r="BC46340" s="95"/>
      <c r="BD46340" s="95"/>
      <c r="BE46340" s="95"/>
      <c r="BF46340" s="95"/>
      <c r="BG46340" s="95"/>
      <c r="BH46340" s="95"/>
      <c r="BI46340" s="95"/>
      <c r="BJ46340" s="95"/>
      <c r="BK46340" s="95"/>
      <c r="BL46340" s="95"/>
      <c r="BM46340" s="95"/>
      <c r="BN46340" s="95"/>
      <c r="CA46340" s="95"/>
    </row>
    <row r="46341" spans="31:79" s="97" customFormat="1" x14ac:dyDescent="0.2">
      <c r="AE46341" s="95"/>
      <c r="AF46341" s="95"/>
      <c r="AN46341" s="95"/>
      <c r="AO46341" s="95"/>
      <c r="AP46341" s="95"/>
      <c r="AQ46341" s="95"/>
      <c r="AR46341" s="95"/>
      <c r="AS46341" s="95"/>
      <c r="AT46341" s="95"/>
      <c r="AU46341" s="95"/>
      <c r="AV46341" s="95"/>
      <c r="AW46341" s="95"/>
      <c r="AX46341" s="95"/>
      <c r="AY46341" s="95"/>
      <c r="AZ46341" s="95"/>
      <c r="BA46341" s="95"/>
      <c r="BB46341" s="95"/>
      <c r="BC46341" s="95"/>
      <c r="BD46341" s="95"/>
      <c r="BE46341" s="95"/>
      <c r="BF46341" s="95"/>
      <c r="BG46341" s="95"/>
      <c r="BH46341" s="95"/>
      <c r="BI46341" s="95"/>
      <c r="BJ46341" s="95"/>
      <c r="BK46341" s="95"/>
      <c r="BL46341" s="95"/>
      <c r="BM46341" s="95"/>
      <c r="BN46341" s="95"/>
      <c r="CA46341" s="95"/>
    </row>
    <row r="46342" spans="31:79" s="97" customFormat="1" x14ac:dyDescent="0.2">
      <c r="AE46342" s="95"/>
      <c r="AF46342" s="95"/>
      <c r="AN46342" s="95"/>
      <c r="AO46342" s="95"/>
      <c r="AP46342" s="95"/>
      <c r="AQ46342" s="95"/>
      <c r="AR46342" s="95"/>
      <c r="AS46342" s="95"/>
      <c r="AT46342" s="95"/>
      <c r="AU46342" s="95"/>
      <c r="AV46342" s="95"/>
      <c r="AW46342" s="95"/>
      <c r="AX46342" s="95"/>
      <c r="AY46342" s="95"/>
      <c r="AZ46342" s="95"/>
      <c r="BA46342" s="95"/>
      <c r="BB46342" s="95"/>
      <c r="BC46342" s="95"/>
      <c r="BD46342" s="95"/>
      <c r="BE46342" s="95"/>
      <c r="BF46342" s="95"/>
      <c r="BG46342" s="95"/>
      <c r="BH46342" s="95"/>
      <c r="BI46342" s="95"/>
      <c r="BJ46342" s="95"/>
      <c r="BK46342" s="95"/>
      <c r="BL46342" s="95"/>
      <c r="BM46342" s="95"/>
      <c r="BN46342" s="95"/>
      <c r="CA46342" s="95"/>
    </row>
    <row r="46343" spans="31:79" s="97" customFormat="1" x14ac:dyDescent="0.2">
      <c r="AE46343" s="95"/>
      <c r="AF46343" s="95"/>
      <c r="AN46343" s="95"/>
      <c r="AO46343" s="95"/>
      <c r="AP46343" s="95"/>
      <c r="AQ46343" s="95"/>
      <c r="AR46343" s="95"/>
      <c r="AS46343" s="95"/>
      <c r="AT46343" s="95"/>
      <c r="AU46343" s="95"/>
      <c r="AV46343" s="95"/>
      <c r="AW46343" s="95"/>
      <c r="AX46343" s="95"/>
      <c r="AY46343" s="95"/>
      <c r="AZ46343" s="95"/>
      <c r="BA46343" s="95"/>
      <c r="BB46343" s="95"/>
      <c r="BC46343" s="95"/>
      <c r="BD46343" s="95"/>
      <c r="BE46343" s="95"/>
      <c r="BF46343" s="95"/>
      <c r="BG46343" s="95"/>
      <c r="BH46343" s="95"/>
      <c r="BI46343" s="95"/>
      <c r="BJ46343" s="95"/>
      <c r="BK46343" s="95"/>
      <c r="BL46343" s="95"/>
      <c r="BM46343" s="95"/>
      <c r="BN46343" s="95"/>
      <c r="CA46343" s="95"/>
    </row>
    <row r="46344" spans="31:79" s="97" customFormat="1" x14ac:dyDescent="0.2">
      <c r="AE46344" s="95"/>
      <c r="AF46344" s="95"/>
      <c r="AN46344" s="95"/>
      <c r="AO46344" s="95"/>
      <c r="AP46344" s="95"/>
      <c r="AQ46344" s="95"/>
      <c r="AR46344" s="95"/>
      <c r="AS46344" s="95"/>
      <c r="AT46344" s="95"/>
      <c r="AU46344" s="95"/>
      <c r="AV46344" s="95"/>
      <c r="AW46344" s="95"/>
      <c r="AX46344" s="95"/>
      <c r="AY46344" s="95"/>
      <c r="AZ46344" s="95"/>
      <c r="BA46344" s="95"/>
      <c r="BB46344" s="95"/>
      <c r="BC46344" s="95"/>
      <c r="BD46344" s="95"/>
      <c r="BE46344" s="95"/>
      <c r="BF46344" s="95"/>
      <c r="BG46344" s="95"/>
      <c r="BH46344" s="95"/>
      <c r="BI46344" s="95"/>
      <c r="BJ46344" s="95"/>
      <c r="BK46344" s="95"/>
      <c r="BL46344" s="95"/>
      <c r="BM46344" s="95"/>
      <c r="BN46344" s="95"/>
      <c r="CA46344" s="95"/>
    </row>
    <row r="46345" spans="31:79" s="97" customFormat="1" x14ac:dyDescent="0.2">
      <c r="AE46345" s="95"/>
      <c r="AF46345" s="95"/>
      <c r="AN46345" s="95"/>
      <c r="AO46345" s="95"/>
      <c r="AP46345" s="95"/>
      <c r="AQ46345" s="95"/>
      <c r="AR46345" s="95"/>
      <c r="AS46345" s="95"/>
      <c r="AT46345" s="95"/>
      <c r="AU46345" s="95"/>
      <c r="AV46345" s="95"/>
      <c r="AW46345" s="95"/>
      <c r="AX46345" s="95"/>
      <c r="AY46345" s="95"/>
      <c r="AZ46345" s="95"/>
      <c r="BA46345" s="95"/>
      <c r="BB46345" s="95"/>
      <c r="BC46345" s="95"/>
      <c r="BD46345" s="95"/>
      <c r="BE46345" s="95"/>
      <c r="BF46345" s="95"/>
      <c r="BG46345" s="95"/>
      <c r="BH46345" s="95"/>
      <c r="BI46345" s="95"/>
      <c r="BJ46345" s="95"/>
      <c r="BK46345" s="95"/>
      <c r="BL46345" s="95"/>
      <c r="BM46345" s="95"/>
      <c r="BN46345" s="95"/>
      <c r="CA46345" s="95"/>
    </row>
    <row r="46346" spans="31:79" s="97" customFormat="1" x14ac:dyDescent="0.2">
      <c r="AE46346" s="95"/>
      <c r="AF46346" s="95"/>
      <c r="AN46346" s="95"/>
      <c r="AO46346" s="95"/>
      <c r="AP46346" s="95"/>
      <c r="AQ46346" s="95"/>
      <c r="AR46346" s="95"/>
      <c r="AS46346" s="95"/>
      <c r="AT46346" s="95"/>
      <c r="AU46346" s="95"/>
      <c r="AV46346" s="95"/>
      <c r="AW46346" s="95"/>
      <c r="AX46346" s="95"/>
      <c r="AY46346" s="95"/>
      <c r="AZ46346" s="95"/>
      <c r="BA46346" s="95"/>
      <c r="BB46346" s="95"/>
      <c r="BC46346" s="95"/>
      <c r="BD46346" s="95"/>
      <c r="BE46346" s="95"/>
      <c r="BF46346" s="95"/>
      <c r="BG46346" s="95"/>
      <c r="BH46346" s="95"/>
      <c r="BI46346" s="95"/>
      <c r="BJ46346" s="95"/>
      <c r="BK46346" s="95"/>
      <c r="BL46346" s="95"/>
      <c r="BM46346" s="95"/>
      <c r="BN46346" s="95"/>
      <c r="CA46346" s="95"/>
    </row>
    <row r="46347" spans="31:79" s="97" customFormat="1" x14ac:dyDescent="0.2">
      <c r="AE46347" s="95"/>
      <c r="AF46347" s="95"/>
      <c r="AN46347" s="95"/>
      <c r="AO46347" s="95"/>
      <c r="AP46347" s="95"/>
      <c r="AQ46347" s="95"/>
      <c r="AR46347" s="95"/>
      <c r="AS46347" s="95"/>
      <c r="AT46347" s="95"/>
      <c r="AU46347" s="95"/>
      <c r="AV46347" s="95"/>
      <c r="AW46347" s="95"/>
      <c r="AX46347" s="95"/>
      <c r="AY46347" s="95"/>
      <c r="AZ46347" s="95"/>
      <c r="BA46347" s="95"/>
      <c r="BB46347" s="95"/>
      <c r="BC46347" s="95"/>
      <c r="BD46347" s="95"/>
      <c r="BE46347" s="95"/>
      <c r="BF46347" s="95"/>
      <c r="BG46347" s="95"/>
      <c r="BH46347" s="95"/>
      <c r="BI46347" s="95"/>
      <c r="BJ46347" s="95"/>
      <c r="BK46347" s="95"/>
      <c r="BL46347" s="95"/>
      <c r="BM46347" s="95"/>
      <c r="BN46347" s="95"/>
      <c r="CA46347" s="95"/>
    </row>
    <row r="46348" spans="31:79" s="97" customFormat="1" x14ac:dyDescent="0.2">
      <c r="AE46348" s="95"/>
      <c r="AF46348" s="95"/>
      <c r="AN46348" s="95"/>
      <c r="AO46348" s="95"/>
      <c r="AP46348" s="95"/>
      <c r="AQ46348" s="95"/>
      <c r="AR46348" s="95"/>
      <c r="AS46348" s="95"/>
      <c r="AT46348" s="95"/>
      <c r="AU46348" s="95"/>
      <c r="AV46348" s="95"/>
      <c r="AW46348" s="95"/>
      <c r="AX46348" s="95"/>
      <c r="AY46348" s="95"/>
      <c r="AZ46348" s="95"/>
      <c r="BA46348" s="95"/>
      <c r="BB46348" s="95"/>
      <c r="BC46348" s="95"/>
      <c r="BD46348" s="95"/>
      <c r="BE46348" s="95"/>
      <c r="BF46348" s="95"/>
      <c r="BG46348" s="95"/>
      <c r="BH46348" s="95"/>
      <c r="BI46348" s="95"/>
      <c r="BJ46348" s="95"/>
      <c r="BK46348" s="95"/>
      <c r="BL46348" s="95"/>
      <c r="BM46348" s="95"/>
      <c r="BN46348" s="95"/>
      <c r="CA46348" s="95"/>
    </row>
    <row r="46349" spans="31:79" s="97" customFormat="1" x14ac:dyDescent="0.2">
      <c r="AE46349" s="95"/>
      <c r="AF46349" s="95"/>
      <c r="AN46349" s="95"/>
      <c r="AO46349" s="95"/>
      <c r="AP46349" s="95"/>
      <c r="AQ46349" s="95"/>
      <c r="AR46349" s="95"/>
      <c r="AS46349" s="95"/>
      <c r="AT46349" s="95"/>
      <c r="AU46349" s="95"/>
      <c r="AV46349" s="95"/>
      <c r="AW46349" s="95"/>
      <c r="AX46349" s="95"/>
      <c r="AY46349" s="95"/>
      <c r="AZ46349" s="95"/>
      <c r="BA46349" s="95"/>
      <c r="BB46349" s="95"/>
      <c r="BC46349" s="95"/>
      <c r="BD46349" s="95"/>
      <c r="BE46349" s="95"/>
      <c r="BF46349" s="95"/>
      <c r="BG46349" s="95"/>
      <c r="BH46349" s="95"/>
      <c r="BI46349" s="95"/>
      <c r="BJ46349" s="95"/>
      <c r="BK46349" s="95"/>
      <c r="BL46349" s="95"/>
      <c r="BM46349" s="95"/>
      <c r="BN46349" s="95"/>
      <c r="CA46349" s="95"/>
    </row>
    <row r="46350" spans="31:79" s="97" customFormat="1" x14ac:dyDescent="0.2">
      <c r="AE46350" s="95"/>
      <c r="AF46350" s="95"/>
      <c r="AN46350" s="95"/>
      <c r="AO46350" s="95"/>
      <c r="AP46350" s="95"/>
      <c r="AQ46350" s="95"/>
      <c r="AR46350" s="95"/>
      <c r="AS46350" s="95"/>
      <c r="AT46350" s="95"/>
      <c r="AU46350" s="95"/>
      <c r="AV46350" s="95"/>
      <c r="AW46350" s="95"/>
      <c r="AX46350" s="95"/>
      <c r="AY46350" s="95"/>
      <c r="AZ46350" s="95"/>
      <c r="BA46350" s="95"/>
      <c r="BB46350" s="95"/>
      <c r="BC46350" s="95"/>
      <c r="BD46350" s="95"/>
      <c r="BE46350" s="95"/>
      <c r="BF46350" s="95"/>
      <c r="BG46350" s="95"/>
      <c r="BH46350" s="95"/>
      <c r="BI46350" s="95"/>
      <c r="BJ46350" s="95"/>
      <c r="BK46350" s="95"/>
      <c r="BL46350" s="95"/>
      <c r="BM46350" s="95"/>
      <c r="BN46350" s="95"/>
      <c r="CA46350" s="95"/>
    </row>
    <row r="46351" spans="31:79" s="97" customFormat="1" x14ac:dyDescent="0.2">
      <c r="AE46351" s="95"/>
      <c r="AF46351" s="95"/>
      <c r="AN46351" s="95"/>
      <c r="AO46351" s="95"/>
      <c r="AP46351" s="95"/>
      <c r="AQ46351" s="95"/>
      <c r="AR46351" s="95"/>
      <c r="AS46351" s="95"/>
      <c r="AT46351" s="95"/>
      <c r="AU46351" s="95"/>
      <c r="AV46351" s="95"/>
      <c r="AW46351" s="95"/>
      <c r="AX46351" s="95"/>
      <c r="AY46351" s="95"/>
      <c r="AZ46351" s="95"/>
      <c r="BA46351" s="95"/>
      <c r="BB46351" s="95"/>
      <c r="BC46351" s="95"/>
      <c r="BD46351" s="95"/>
      <c r="BE46351" s="95"/>
      <c r="BF46351" s="95"/>
      <c r="BG46351" s="95"/>
      <c r="BH46351" s="95"/>
      <c r="BI46351" s="95"/>
      <c r="BJ46351" s="95"/>
      <c r="BK46351" s="95"/>
      <c r="BL46351" s="95"/>
      <c r="BM46351" s="95"/>
      <c r="BN46351" s="95"/>
      <c r="CA46351" s="95"/>
    </row>
    <row r="46352" spans="31:79" s="97" customFormat="1" x14ac:dyDescent="0.2">
      <c r="AE46352" s="95"/>
      <c r="AF46352" s="95"/>
      <c r="AN46352" s="95"/>
      <c r="AO46352" s="95"/>
      <c r="AP46352" s="95"/>
      <c r="AQ46352" s="95"/>
      <c r="AR46352" s="95"/>
      <c r="AS46352" s="95"/>
      <c r="AT46352" s="95"/>
      <c r="AU46352" s="95"/>
      <c r="AV46352" s="95"/>
      <c r="AW46352" s="95"/>
      <c r="AX46352" s="95"/>
      <c r="AY46352" s="95"/>
      <c r="AZ46352" s="95"/>
      <c r="BA46352" s="95"/>
      <c r="BB46352" s="95"/>
      <c r="BC46352" s="95"/>
      <c r="BD46352" s="95"/>
      <c r="BE46352" s="95"/>
      <c r="BF46352" s="95"/>
      <c r="BG46352" s="95"/>
      <c r="BH46352" s="95"/>
      <c r="BI46352" s="95"/>
      <c r="BJ46352" s="95"/>
      <c r="BK46352" s="95"/>
      <c r="BL46352" s="95"/>
      <c r="BM46352" s="95"/>
      <c r="BN46352" s="95"/>
      <c r="CA46352" s="95"/>
    </row>
    <row r="46353" spans="31:79" s="97" customFormat="1" x14ac:dyDescent="0.2">
      <c r="AE46353" s="95"/>
      <c r="AF46353" s="95"/>
      <c r="AN46353" s="95"/>
      <c r="AO46353" s="95"/>
      <c r="AP46353" s="95"/>
      <c r="AQ46353" s="95"/>
      <c r="AR46353" s="95"/>
      <c r="AS46353" s="95"/>
      <c r="AT46353" s="95"/>
      <c r="AU46353" s="95"/>
      <c r="AV46353" s="95"/>
      <c r="AW46353" s="95"/>
      <c r="AX46353" s="95"/>
      <c r="AY46353" s="95"/>
      <c r="AZ46353" s="95"/>
      <c r="BA46353" s="95"/>
      <c r="BB46353" s="95"/>
      <c r="BC46353" s="95"/>
      <c r="BD46353" s="95"/>
      <c r="BE46353" s="95"/>
      <c r="BF46353" s="95"/>
      <c r="BG46353" s="95"/>
      <c r="BH46353" s="95"/>
      <c r="BI46353" s="95"/>
      <c r="BJ46353" s="95"/>
      <c r="BK46353" s="95"/>
      <c r="BL46353" s="95"/>
      <c r="BM46353" s="95"/>
      <c r="BN46353" s="95"/>
      <c r="CA46353" s="95"/>
    </row>
    <row r="46354" spans="31:79" s="97" customFormat="1" x14ac:dyDescent="0.2">
      <c r="AE46354" s="95"/>
      <c r="AF46354" s="95"/>
      <c r="AN46354" s="95"/>
      <c r="AO46354" s="95"/>
      <c r="AP46354" s="95"/>
      <c r="AQ46354" s="95"/>
      <c r="AR46354" s="95"/>
      <c r="AS46354" s="95"/>
      <c r="AT46354" s="95"/>
      <c r="AU46354" s="95"/>
      <c r="AV46354" s="95"/>
      <c r="AW46354" s="95"/>
      <c r="AX46354" s="95"/>
      <c r="AY46354" s="95"/>
      <c r="AZ46354" s="95"/>
      <c r="BA46354" s="95"/>
      <c r="BB46354" s="95"/>
      <c r="BC46354" s="95"/>
      <c r="BD46354" s="95"/>
      <c r="BE46354" s="95"/>
      <c r="BF46354" s="95"/>
      <c r="BG46354" s="95"/>
      <c r="BH46354" s="95"/>
      <c r="BI46354" s="95"/>
      <c r="BJ46354" s="95"/>
      <c r="BK46354" s="95"/>
      <c r="BL46354" s="95"/>
      <c r="BM46354" s="95"/>
      <c r="BN46354" s="95"/>
      <c r="CA46354" s="95"/>
    </row>
    <row r="46355" spans="31:79" s="97" customFormat="1" x14ac:dyDescent="0.2">
      <c r="AE46355" s="95"/>
      <c r="AF46355" s="95"/>
      <c r="AN46355" s="95"/>
      <c r="AO46355" s="95"/>
      <c r="AP46355" s="95"/>
      <c r="AQ46355" s="95"/>
      <c r="AR46355" s="95"/>
      <c r="AS46355" s="95"/>
      <c r="AT46355" s="95"/>
      <c r="AU46355" s="95"/>
      <c r="AV46355" s="95"/>
      <c r="AW46355" s="95"/>
      <c r="AX46355" s="95"/>
      <c r="AY46355" s="95"/>
      <c r="AZ46355" s="95"/>
      <c r="BA46355" s="95"/>
      <c r="BB46355" s="95"/>
      <c r="BC46355" s="95"/>
      <c r="BD46355" s="95"/>
      <c r="BE46355" s="95"/>
      <c r="BF46355" s="95"/>
      <c r="BG46355" s="95"/>
      <c r="BH46355" s="95"/>
      <c r="BI46355" s="95"/>
      <c r="BJ46355" s="95"/>
      <c r="BK46355" s="95"/>
      <c r="BL46355" s="95"/>
      <c r="BM46355" s="95"/>
      <c r="BN46355" s="95"/>
      <c r="CA46355" s="95"/>
    </row>
    <row r="46356" spans="31:79" s="97" customFormat="1" x14ac:dyDescent="0.2">
      <c r="AE46356" s="95"/>
      <c r="AF46356" s="95"/>
      <c r="AN46356" s="95"/>
      <c r="AO46356" s="95"/>
      <c r="AP46356" s="95"/>
      <c r="AQ46356" s="95"/>
      <c r="AR46356" s="95"/>
      <c r="AS46356" s="95"/>
      <c r="AT46356" s="95"/>
      <c r="AU46356" s="95"/>
      <c r="AV46356" s="95"/>
      <c r="AW46356" s="95"/>
      <c r="AX46356" s="95"/>
      <c r="AY46356" s="95"/>
      <c r="AZ46356" s="95"/>
      <c r="BA46356" s="95"/>
      <c r="BB46356" s="95"/>
      <c r="BC46356" s="95"/>
      <c r="BD46356" s="95"/>
      <c r="BE46356" s="95"/>
      <c r="BF46356" s="95"/>
      <c r="BG46356" s="95"/>
      <c r="BH46356" s="95"/>
      <c r="BI46356" s="95"/>
      <c r="BJ46356" s="95"/>
      <c r="BK46356" s="95"/>
      <c r="BL46356" s="95"/>
      <c r="BM46356" s="95"/>
      <c r="BN46356" s="95"/>
      <c r="CA46356" s="95"/>
    </row>
    <row r="46357" spans="31:79" s="97" customFormat="1" x14ac:dyDescent="0.2">
      <c r="AE46357" s="95"/>
      <c r="AF46357" s="95"/>
      <c r="AN46357" s="95"/>
      <c r="AO46357" s="95"/>
      <c r="AP46357" s="95"/>
      <c r="AQ46357" s="95"/>
      <c r="AR46357" s="95"/>
      <c r="AS46357" s="95"/>
      <c r="AT46357" s="95"/>
      <c r="AU46357" s="95"/>
      <c r="AV46357" s="95"/>
      <c r="AW46357" s="95"/>
      <c r="AX46357" s="95"/>
      <c r="AY46357" s="95"/>
      <c r="AZ46357" s="95"/>
      <c r="BA46357" s="95"/>
      <c r="BB46357" s="95"/>
      <c r="BC46357" s="95"/>
      <c r="BD46357" s="95"/>
      <c r="BE46357" s="95"/>
      <c r="BF46357" s="95"/>
      <c r="BG46357" s="95"/>
      <c r="BH46357" s="95"/>
      <c r="BI46357" s="95"/>
      <c r="BJ46357" s="95"/>
      <c r="BK46357" s="95"/>
      <c r="BL46357" s="95"/>
      <c r="BM46357" s="95"/>
      <c r="BN46357" s="95"/>
      <c r="CA46357" s="95"/>
    </row>
    <row r="46358" spans="31:79" s="97" customFormat="1" x14ac:dyDescent="0.2">
      <c r="AE46358" s="95"/>
      <c r="AF46358" s="95"/>
      <c r="AN46358" s="95"/>
      <c r="AO46358" s="95"/>
      <c r="AP46358" s="95"/>
      <c r="AQ46358" s="95"/>
      <c r="AR46358" s="95"/>
      <c r="AS46358" s="95"/>
      <c r="AT46358" s="95"/>
      <c r="AU46358" s="95"/>
      <c r="AV46358" s="95"/>
      <c r="AW46358" s="95"/>
      <c r="AX46358" s="95"/>
      <c r="AY46358" s="95"/>
      <c r="AZ46358" s="95"/>
      <c r="BA46358" s="95"/>
      <c r="BB46358" s="95"/>
      <c r="BC46358" s="95"/>
      <c r="BD46358" s="95"/>
      <c r="BE46358" s="95"/>
      <c r="BF46358" s="95"/>
      <c r="BG46358" s="95"/>
      <c r="BH46358" s="95"/>
      <c r="BI46358" s="95"/>
      <c r="BJ46358" s="95"/>
      <c r="BK46358" s="95"/>
      <c r="BL46358" s="95"/>
      <c r="BM46358" s="95"/>
      <c r="BN46358" s="95"/>
      <c r="CA46358" s="95"/>
    </row>
    <row r="46359" spans="31:79" s="97" customFormat="1" x14ac:dyDescent="0.2">
      <c r="AE46359" s="95"/>
      <c r="AF46359" s="95"/>
      <c r="AN46359" s="95"/>
      <c r="AO46359" s="95"/>
      <c r="AP46359" s="95"/>
      <c r="AQ46359" s="95"/>
      <c r="AR46359" s="95"/>
      <c r="AS46359" s="95"/>
      <c r="AT46359" s="95"/>
      <c r="AU46359" s="95"/>
      <c r="AV46359" s="95"/>
      <c r="AW46359" s="95"/>
      <c r="AX46359" s="95"/>
      <c r="AY46359" s="95"/>
      <c r="AZ46359" s="95"/>
      <c r="BA46359" s="95"/>
      <c r="BB46359" s="95"/>
      <c r="BC46359" s="95"/>
      <c r="BD46359" s="95"/>
      <c r="BE46359" s="95"/>
      <c r="BF46359" s="95"/>
      <c r="BG46359" s="95"/>
      <c r="BH46359" s="95"/>
      <c r="BI46359" s="95"/>
      <c r="BJ46359" s="95"/>
      <c r="BK46359" s="95"/>
      <c r="BL46359" s="95"/>
      <c r="BM46359" s="95"/>
      <c r="BN46359" s="95"/>
      <c r="CA46359" s="95"/>
    </row>
    <row r="46360" spans="31:79" s="97" customFormat="1" x14ac:dyDescent="0.2">
      <c r="AE46360" s="95"/>
      <c r="AF46360" s="95"/>
      <c r="AN46360" s="95"/>
      <c r="AO46360" s="95"/>
      <c r="AP46360" s="95"/>
      <c r="AQ46360" s="95"/>
      <c r="AR46360" s="95"/>
      <c r="AS46360" s="95"/>
      <c r="AT46360" s="95"/>
      <c r="AU46360" s="95"/>
      <c r="AV46360" s="95"/>
      <c r="AW46360" s="95"/>
      <c r="AX46360" s="95"/>
      <c r="AY46360" s="95"/>
      <c r="AZ46360" s="95"/>
      <c r="BA46360" s="95"/>
      <c r="BB46360" s="95"/>
      <c r="BC46360" s="95"/>
      <c r="BD46360" s="95"/>
      <c r="BE46360" s="95"/>
      <c r="BF46360" s="95"/>
      <c r="BG46360" s="95"/>
      <c r="BH46360" s="95"/>
      <c r="BI46360" s="95"/>
      <c r="BJ46360" s="95"/>
      <c r="BK46360" s="95"/>
      <c r="BL46360" s="95"/>
      <c r="BM46360" s="95"/>
      <c r="BN46360" s="95"/>
      <c r="CA46360" s="95"/>
    </row>
    <row r="46361" spans="31:79" s="97" customFormat="1" x14ac:dyDescent="0.2">
      <c r="AE46361" s="95"/>
      <c r="AF46361" s="95"/>
      <c r="AN46361" s="95"/>
      <c r="AO46361" s="95"/>
      <c r="AP46361" s="95"/>
      <c r="AQ46361" s="95"/>
      <c r="AR46361" s="95"/>
      <c r="AS46361" s="95"/>
      <c r="AT46361" s="95"/>
      <c r="AU46361" s="95"/>
      <c r="AV46361" s="95"/>
      <c r="AW46361" s="95"/>
      <c r="AX46361" s="95"/>
      <c r="AY46361" s="95"/>
      <c r="AZ46361" s="95"/>
      <c r="BA46361" s="95"/>
      <c r="BB46361" s="95"/>
      <c r="BC46361" s="95"/>
      <c r="BD46361" s="95"/>
      <c r="BE46361" s="95"/>
      <c r="BF46361" s="95"/>
      <c r="BG46361" s="95"/>
      <c r="BH46361" s="95"/>
      <c r="BI46361" s="95"/>
      <c r="BJ46361" s="95"/>
      <c r="BK46361" s="95"/>
      <c r="BL46361" s="95"/>
      <c r="BM46361" s="95"/>
      <c r="BN46361" s="95"/>
      <c r="CA46361" s="95"/>
    </row>
    <row r="46362" spans="31:79" s="97" customFormat="1" x14ac:dyDescent="0.2">
      <c r="AE46362" s="95"/>
      <c r="AF46362" s="95"/>
      <c r="AN46362" s="95"/>
      <c r="AO46362" s="95"/>
      <c r="AP46362" s="95"/>
      <c r="AQ46362" s="95"/>
      <c r="AR46362" s="95"/>
      <c r="AS46362" s="95"/>
      <c r="AT46362" s="95"/>
      <c r="AU46362" s="95"/>
      <c r="AV46362" s="95"/>
      <c r="AW46362" s="95"/>
      <c r="AX46362" s="95"/>
      <c r="AY46362" s="95"/>
      <c r="AZ46362" s="95"/>
      <c r="BA46362" s="95"/>
      <c r="BB46362" s="95"/>
      <c r="BC46362" s="95"/>
      <c r="BD46362" s="95"/>
      <c r="BE46362" s="95"/>
      <c r="BF46362" s="95"/>
      <c r="BG46362" s="95"/>
      <c r="BH46362" s="95"/>
      <c r="BI46362" s="95"/>
      <c r="BJ46362" s="95"/>
      <c r="BK46362" s="95"/>
      <c r="BL46362" s="95"/>
      <c r="BM46362" s="95"/>
      <c r="BN46362" s="95"/>
      <c r="CA46362" s="95"/>
    </row>
    <row r="46363" spans="31:79" s="97" customFormat="1" x14ac:dyDescent="0.2">
      <c r="AE46363" s="95"/>
      <c r="AF46363" s="95"/>
      <c r="AN46363" s="95"/>
      <c r="AO46363" s="95"/>
      <c r="AP46363" s="95"/>
      <c r="AQ46363" s="95"/>
      <c r="AR46363" s="95"/>
      <c r="AS46363" s="95"/>
      <c r="AT46363" s="95"/>
      <c r="AU46363" s="95"/>
      <c r="AV46363" s="95"/>
      <c r="AW46363" s="95"/>
      <c r="AX46363" s="95"/>
      <c r="AY46363" s="95"/>
      <c r="AZ46363" s="95"/>
      <c r="BA46363" s="95"/>
      <c r="BB46363" s="95"/>
      <c r="BC46363" s="95"/>
      <c r="BD46363" s="95"/>
      <c r="BE46363" s="95"/>
      <c r="BF46363" s="95"/>
      <c r="BG46363" s="95"/>
      <c r="BH46363" s="95"/>
      <c r="BI46363" s="95"/>
      <c r="BJ46363" s="95"/>
      <c r="BK46363" s="95"/>
      <c r="BL46363" s="95"/>
      <c r="BM46363" s="95"/>
      <c r="BN46363" s="95"/>
      <c r="CA46363" s="95"/>
    </row>
    <row r="46364" spans="31:79" s="97" customFormat="1" x14ac:dyDescent="0.2">
      <c r="AE46364" s="95"/>
      <c r="AF46364" s="95"/>
      <c r="AN46364" s="95"/>
      <c r="AO46364" s="95"/>
      <c r="AP46364" s="95"/>
      <c r="AQ46364" s="95"/>
      <c r="AR46364" s="95"/>
      <c r="AS46364" s="95"/>
      <c r="AT46364" s="95"/>
      <c r="AU46364" s="95"/>
      <c r="AV46364" s="95"/>
      <c r="AW46364" s="95"/>
      <c r="AX46364" s="95"/>
      <c r="AY46364" s="95"/>
      <c r="AZ46364" s="95"/>
      <c r="BA46364" s="95"/>
      <c r="BB46364" s="95"/>
      <c r="BC46364" s="95"/>
      <c r="BD46364" s="95"/>
      <c r="BE46364" s="95"/>
      <c r="BF46364" s="95"/>
      <c r="BG46364" s="95"/>
      <c r="BH46364" s="95"/>
      <c r="BI46364" s="95"/>
      <c r="BJ46364" s="95"/>
      <c r="BK46364" s="95"/>
      <c r="BL46364" s="95"/>
      <c r="BM46364" s="95"/>
      <c r="BN46364" s="95"/>
      <c r="CA46364" s="95"/>
    </row>
    <row r="46365" spans="31:79" s="97" customFormat="1" x14ac:dyDescent="0.2">
      <c r="AE46365" s="95"/>
      <c r="AF46365" s="95"/>
      <c r="AN46365" s="95"/>
      <c r="AO46365" s="95"/>
      <c r="AP46365" s="95"/>
      <c r="AQ46365" s="95"/>
      <c r="AR46365" s="95"/>
      <c r="AS46365" s="95"/>
      <c r="AT46365" s="95"/>
      <c r="AU46365" s="95"/>
      <c r="AV46365" s="95"/>
      <c r="AW46365" s="95"/>
      <c r="AX46365" s="95"/>
      <c r="AY46365" s="95"/>
      <c r="AZ46365" s="95"/>
      <c r="BA46365" s="95"/>
      <c r="BB46365" s="95"/>
      <c r="BC46365" s="95"/>
      <c r="BD46365" s="95"/>
      <c r="BE46365" s="95"/>
      <c r="BF46365" s="95"/>
      <c r="BG46365" s="95"/>
      <c r="BH46365" s="95"/>
      <c r="BI46365" s="95"/>
      <c r="BJ46365" s="95"/>
      <c r="BK46365" s="95"/>
      <c r="BL46365" s="95"/>
      <c r="BM46365" s="95"/>
      <c r="BN46365" s="95"/>
      <c r="CA46365" s="95"/>
    </row>
    <row r="46366" spans="31:79" s="97" customFormat="1" x14ac:dyDescent="0.2">
      <c r="AE46366" s="95"/>
      <c r="AF46366" s="95"/>
      <c r="AN46366" s="95"/>
      <c r="AO46366" s="95"/>
      <c r="AP46366" s="95"/>
      <c r="AQ46366" s="95"/>
      <c r="AR46366" s="95"/>
      <c r="AS46366" s="95"/>
      <c r="AT46366" s="95"/>
      <c r="AU46366" s="95"/>
      <c r="AV46366" s="95"/>
      <c r="AW46366" s="95"/>
      <c r="AX46366" s="95"/>
      <c r="AY46366" s="95"/>
      <c r="AZ46366" s="95"/>
      <c r="BA46366" s="95"/>
      <c r="BB46366" s="95"/>
      <c r="BC46366" s="95"/>
      <c r="BD46366" s="95"/>
      <c r="BE46366" s="95"/>
      <c r="BF46366" s="95"/>
      <c r="BG46366" s="95"/>
      <c r="BH46366" s="95"/>
      <c r="BI46366" s="95"/>
      <c r="BJ46366" s="95"/>
      <c r="BK46366" s="95"/>
      <c r="BL46366" s="95"/>
      <c r="BM46366" s="95"/>
      <c r="BN46366" s="95"/>
      <c r="CA46366" s="95"/>
    </row>
    <row r="46367" spans="31:79" s="97" customFormat="1" x14ac:dyDescent="0.2">
      <c r="AE46367" s="95"/>
      <c r="AF46367" s="95"/>
      <c r="AN46367" s="95"/>
      <c r="AO46367" s="95"/>
      <c r="AP46367" s="95"/>
      <c r="AQ46367" s="95"/>
      <c r="AR46367" s="95"/>
      <c r="AS46367" s="95"/>
      <c r="AT46367" s="95"/>
      <c r="AU46367" s="95"/>
      <c r="AV46367" s="95"/>
      <c r="AW46367" s="95"/>
      <c r="AX46367" s="95"/>
      <c r="AY46367" s="95"/>
      <c r="AZ46367" s="95"/>
      <c r="BA46367" s="95"/>
      <c r="BB46367" s="95"/>
      <c r="BC46367" s="95"/>
      <c r="BD46367" s="95"/>
      <c r="BE46367" s="95"/>
      <c r="BF46367" s="95"/>
      <c r="BG46367" s="95"/>
      <c r="BH46367" s="95"/>
      <c r="BI46367" s="95"/>
      <c r="BJ46367" s="95"/>
      <c r="BK46367" s="95"/>
      <c r="BL46367" s="95"/>
      <c r="BM46367" s="95"/>
      <c r="BN46367" s="95"/>
      <c r="CA46367" s="95"/>
    </row>
    <row r="46368" spans="31:79" s="97" customFormat="1" x14ac:dyDescent="0.2">
      <c r="AE46368" s="95"/>
      <c r="AF46368" s="95"/>
      <c r="AN46368" s="95"/>
      <c r="AO46368" s="95"/>
      <c r="AP46368" s="95"/>
      <c r="AQ46368" s="95"/>
      <c r="AR46368" s="95"/>
      <c r="AS46368" s="95"/>
      <c r="AT46368" s="95"/>
      <c r="AU46368" s="95"/>
      <c r="AV46368" s="95"/>
      <c r="AW46368" s="95"/>
      <c r="AX46368" s="95"/>
      <c r="AY46368" s="95"/>
      <c r="AZ46368" s="95"/>
      <c r="BA46368" s="95"/>
      <c r="BB46368" s="95"/>
      <c r="BC46368" s="95"/>
      <c r="BD46368" s="95"/>
      <c r="BE46368" s="95"/>
      <c r="BF46368" s="95"/>
      <c r="BG46368" s="95"/>
      <c r="BH46368" s="95"/>
      <c r="BI46368" s="95"/>
      <c r="BJ46368" s="95"/>
      <c r="BK46368" s="95"/>
      <c r="BL46368" s="95"/>
      <c r="BM46368" s="95"/>
      <c r="BN46368" s="95"/>
      <c r="CA46368" s="95"/>
    </row>
    <row r="46369" spans="31:79" s="97" customFormat="1" x14ac:dyDescent="0.2">
      <c r="AE46369" s="95"/>
      <c r="AF46369" s="95"/>
      <c r="AN46369" s="95"/>
      <c r="AO46369" s="95"/>
      <c r="AP46369" s="95"/>
      <c r="AQ46369" s="95"/>
      <c r="AR46369" s="95"/>
      <c r="AS46369" s="95"/>
      <c r="AT46369" s="95"/>
      <c r="AU46369" s="95"/>
      <c r="AV46369" s="95"/>
      <c r="AW46369" s="95"/>
      <c r="AX46369" s="95"/>
      <c r="AY46369" s="95"/>
      <c r="AZ46369" s="95"/>
      <c r="BA46369" s="95"/>
      <c r="BB46369" s="95"/>
      <c r="BC46369" s="95"/>
      <c r="BD46369" s="95"/>
      <c r="BE46369" s="95"/>
      <c r="BF46369" s="95"/>
      <c r="BG46369" s="95"/>
      <c r="BH46369" s="95"/>
      <c r="BI46369" s="95"/>
      <c r="BJ46369" s="95"/>
      <c r="BK46369" s="95"/>
      <c r="BL46369" s="95"/>
      <c r="BM46369" s="95"/>
      <c r="BN46369" s="95"/>
      <c r="CA46369" s="95"/>
    </row>
    <row r="46370" spans="31:79" s="97" customFormat="1" x14ac:dyDescent="0.2">
      <c r="AE46370" s="95"/>
      <c r="AF46370" s="95"/>
      <c r="AN46370" s="95"/>
      <c r="AO46370" s="95"/>
      <c r="AP46370" s="95"/>
      <c r="AQ46370" s="95"/>
      <c r="AR46370" s="95"/>
      <c r="AS46370" s="95"/>
      <c r="AT46370" s="95"/>
      <c r="AU46370" s="95"/>
      <c r="AV46370" s="95"/>
      <c r="AW46370" s="95"/>
      <c r="AX46370" s="95"/>
      <c r="AY46370" s="95"/>
      <c r="AZ46370" s="95"/>
      <c r="BA46370" s="95"/>
      <c r="BB46370" s="95"/>
      <c r="BC46370" s="95"/>
      <c r="BD46370" s="95"/>
      <c r="BE46370" s="95"/>
      <c r="BF46370" s="95"/>
      <c r="BG46370" s="95"/>
      <c r="BH46370" s="95"/>
      <c r="BI46370" s="95"/>
      <c r="BJ46370" s="95"/>
      <c r="BK46370" s="95"/>
      <c r="BL46370" s="95"/>
      <c r="BM46370" s="95"/>
      <c r="BN46370" s="95"/>
      <c r="CA46370" s="95"/>
    </row>
    <row r="46371" spans="31:79" s="97" customFormat="1" x14ac:dyDescent="0.2">
      <c r="AE46371" s="95"/>
      <c r="AF46371" s="95"/>
      <c r="AN46371" s="95"/>
      <c r="AO46371" s="95"/>
      <c r="AP46371" s="95"/>
      <c r="AQ46371" s="95"/>
      <c r="AR46371" s="95"/>
      <c r="AS46371" s="95"/>
      <c r="AT46371" s="95"/>
      <c r="AU46371" s="95"/>
      <c r="AV46371" s="95"/>
      <c r="AW46371" s="95"/>
      <c r="AX46371" s="95"/>
      <c r="AY46371" s="95"/>
      <c r="AZ46371" s="95"/>
      <c r="BA46371" s="95"/>
      <c r="BB46371" s="95"/>
      <c r="BC46371" s="95"/>
      <c r="BD46371" s="95"/>
      <c r="BE46371" s="95"/>
      <c r="BF46371" s="95"/>
      <c r="BG46371" s="95"/>
      <c r="BH46371" s="95"/>
      <c r="BI46371" s="95"/>
      <c r="BJ46371" s="95"/>
      <c r="BK46371" s="95"/>
      <c r="BL46371" s="95"/>
      <c r="BM46371" s="95"/>
      <c r="BN46371" s="95"/>
      <c r="CA46371" s="95"/>
    </row>
    <row r="46372" spans="31:79" s="97" customFormat="1" x14ac:dyDescent="0.2">
      <c r="AE46372" s="95"/>
      <c r="AF46372" s="95"/>
      <c r="AN46372" s="95"/>
      <c r="AO46372" s="95"/>
      <c r="AP46372" s="95"/>
      <c r="AQ46372" s="95"/>
      <c r="AR46372" s="95"/>
      <c r="AS46372" s="95"/>
      <c r="AT46372" s="95"/>
      <c r="AU46372" s="95"/>
      <c r="AV46372" s="95"/>
      <c r="AW46372" s="95"/>
      <c r="AX46372" s="95"/>
      <c r="AY46372" s="95"/>
      <c r="AZ46372" s="95"/>
      <c r="BA46372" s="95"/>
      <c r="BB46372" s="95"/>
      <c r="BC46372" s="95"/>
      <c r="BD46372" s="95"/>
      <c r="BE46372" s="95"/>
      <c r="BF46372" s="95"/>
      <c r="BG46372" s="95"/>
      <c r="BH46372" s="95"/>
      <c r="BI46372" s="95"/>
      <c r="BJ46372" s="95"/>
      <c r="BK46372" s="95"/>
      <c r="BL46372" s="95"/>
      <c r="BM46372" s="95"/>
      <c r="BN46372" s="95"/>
      <c r="CA46372" s="95"/>
    </row>
    <row r="46373" spans="31:79" s="97" customFormat="1" x14ac:dyDescent="0.2">
      <c r="AE46373" s="95"/>
      <c r="AF46373" s="95"/>
      <c r="AN46373" s="95"/>
      <c r="AO46373" s="95"/>
      <c r="AP46373" s="95"/>
      <c r="AQ46373" s="95"/>
      <c r="AR46373" s="95"/>
      <c r="AS46373" s="95"/>
      <c r="AT46373" s="95"/>
      <c r="AU46373" s="95"/>
      <c r="AV46373" s="95"/>
      <c r="AW46373" s="95"/>
      <c r="AX46373" s="95"/>
      <c r="AY46373" s="95"/>
      <c r="AZ46373" s="95"/>
      <c r="BA46373" s="95"/>
      <c r="BB46373" s="95"/>
      <c r="BC46373" s="95"/>
      <c r="BD46373" s="95"/>
      <c r="BE46373" s="95"/>
      <c r="BF46373" s="95"/>
      <c r="BG46373" s="95"/>
      <c r="BH46373" s="95"/>
      <c r="BI46373" s="95"/>
      <c r="BJ46373" s="95"/>
      <c r="BK46373" s="95"/>
      <c r="BL46373" s="95"/>
      <c r="BM46373" s="95"/>
      <c r="BN46373" s="95"/>
      <c r="CA46373" s="95"/>
    </row>
    <row r="46374" spans="31:79" s="97" customFormat="1" x14ac:dyDescent="0.2">
      <c r="AE46374" s="95"/>
      <c r="AF46374" s="95"/>
      <c r="AN46374" s="95"/>
      <c r="AO46374" s="95"/>
      <c r="AP46374" s="95"/>
      <c r="AQ46374" s="95"/>
      <c r="AR46374" s="95"/>
      <c r="AS46374" s="95"/>
      <c r="AT46374" s="95"/>
      <c r="AU46374" s="95"/>
      <c r="AV46374" s="95"/>
      <c r="AW46374" s="95"/>
      <c r="AX46374" s="95"/>
      <c r="AY46374" s="95"/>
      <c r="AZ46374" s="95"/>
      <c r="BA46374" s="95"/>
      <c r="BB46374" s="95"/>
      <c r="BC46374" s="95"/>
      <c r="BD46374" s="95"/>
      <c r="BE46374" s="95"/>
      <c r="BF46374" s="95"/>
      <c r="BG46374" s="95"/>
      <c r="BH46374" s="95"/>
      <c r="BI46374" s="95"/>
      <c r="BJ46374" s="95"/>
      <c r="BK46374" s="95"/>
      <c r="BL46374" s="95"/>
      <c r="BM46374" s="95"/>
      <c r="BN46374" s="95"/>
      <c r="CA46374" s="95"/>
    </row>
    <row r="46375" spans="31:79" s="97" customFormat="1" x14ac:dyDescent="0.2">
      <c r="AE46375" s="95"/>
      <c r="AF46375" s="95"/>
      <c r="AN46375" s="95"/>
      <c r="AO46375" s="95"/>
      <c r="AP46375" s="95"/>
      <c r="AQ46375" s="95"/>
      <c r="AR46375" s="95"/>
      <c r="AS46375" s="95"/>
      <c r="AT46375" s="95"/>
      <c r="AU46375" s="95"/>
      <c r="AV46375" s="95"/>
      <c r="AW46375" s="95"/>
      <c r="AX46375" s="95"/>
      <c r="AY46375" s="95"/>
      <c r="AZ46375" s="95"/>
      <c r="BA46375" s="95"/>
      <c r="BB46375" s="95"/>
      <c r="BC46375" s="95"/>
      <c r="BD46375" s="95"/>
      <c r="BE46375" s="95"/>
      <c r="BF46375" s="95"/>
      <c r="BG46375" s="95"/>
      <c r="BH46375" s="95"/>
      <c r="BI46375" s="95"/>
      <c r="BJ46375" s="95"/>
      <c r="BK46375" s="95"/>
      <c r="BL46375" s="95"/>
      <c r="BM46375" s="95"/>
      <c r="BN46375" s="95"/>
      <c r="CA46375" s="95"/>
    </row>
    <row r="46376" spans="31:79" s="97" customFormat="1" x14ac:dyDescent="0.2">
      <c r="AE46376" s="95"/>
      <c r="AF46376" s="95"/>
      <c r="AN46376" s="95"/>
      <c r="AO46376" s="95"/>
      <c r="AP46376" s="95"/>
      <c r="AQ46376" s="95"/>
      <c r="AR46376" s="95"/>
      <c r="AS46376" s="95"/>
      <c r="AT46376" s="95"/>
      <c r="AU46376" s="95"/>
      <c r="AV46376" s="95"/>
      <c r="AW46376" s="95"/>
      <c r="AX46376" s="95"/>
      <c r="AY46376" s="95"/>
      <c r="AZ46376" s="95"/>
      <c r="BA46376" s="95"/>
      <c r="BB46376" s="95"/>
      <c r="BC46376" s="95"/>
      <c r="BD46376" s="95"/>
      <c r="BE46376" s="95"/>
      <c r="BF46376" s="95"/>
      <c r="BG46376" s="95"/>
      <c r="BH46376" s="95"/>
      <c r="BI46376" s="95"/>
      <c r="BJ46376" s="95"/>
      <c r="BK46376" s="95"/>
      <c r="BL46376" s="95"/>
      <c r="BM46376" s="95"/>
      <c r="BN46376" s="95"/>
      <c r="CA46376" s="95"/>
    </row>
    <row r="46377" spans="31:79" s="97" customFormat="1" x14ac:dyDescent="0.2">
      <c r="AE46377" s="95"/>
      <c r="AF46377" s="95"/>
      <c r="AN46377" s="95"/>
      <c r="AO46377" s="95"/>
      <c r="AP46377" s="95"/>
      <c r="AQ46377" s="95"/>
      <c r="AR46377" s="95"/>
      <c r="AS46377" s="95"/>
      <c r="AT46377" s="95"/>
      <c r="AU46377" s="95"/>
      <c r="AV46377" s="95"/>
      <c r="AW46377" s="95"/>
      <c r="AX46377" s="95"/>
      <c r="AY46377" s="95"/>
      <c r="AZ46377" s="95"/>
      <c r="BA46377" s="95"/>
      <c r="BB46377" s="95"/>
      <c r="BC46377" s="95"/>
      <c r="BD46377" s="95"/>
      <c r="BE46377" s="95"/>
      <c r="BF46377" s="95"/>
      <c r="BG46377" s="95"/>
      <c r="BH46377" s="95"/>
      <c r="BI46377" s="95"/>
      <c r="BJ46377" s="95"/>
      <c r="BK46377" s="95"/>
      <c r="BL46377" s="95"/>
      <c r="BM46377" s="95"/>
      <c r="BN46377" s="95"/>
      <c r="CA46377" s="95"/>
    </row>
    <row r="46378" spans="31:79" s="97" customFormat="1" x14ac:dyDescent="0.2">
      <c r="AE46378" s="95"/>
      <c r="AF46378" s="95"/>
      <c r="AN46378" s="95"/>
      <c r="AO46378" s="95"/>
      <c r="AP46378" s="95"/>
      <c r="AQ46378" s="95"/>
      <c r="AR46378" s="95"/>
      <c r="AS46378" s="95"/>
      <c r="AT46378" s="95"/>
      <c r="AU46378" s="95"/>
      <c r="AV46378" s="95"/>
      <c r="AW46378" s="95"/>
      <c r="AX46378" s="95"/>
      <c r="AY46378" s="95"/>
      <c r="AZ46378" s="95"/>
      <c r="BA46378" s="95"/>
      <c r="BB46378" s="95"/>
      <c r="BC46378" s="95"/>
      <c r="BD46378" s="95"/>
      <c r="BE46378" s="95"/>
      <c r="BF46378" s="95"/>
      <c r="BG46378" s="95"/>
      <c r="BH46378" s="95"/>
      <c r="BI46378" s="95"/>
      <c r="BJ46378" s="95"/>
      <c r="BK46378" s="95"/>
      <c r="BL46378" s="95"/>
      <c r="BM46378" s="95"/>
      <c r="BN46378" s="95"/>
      <c r="CA46378" s="95"/>
    </row>
    <row r="46379" spans="31:79" s="97" customFormat="1" x14ac:dyDescent="0.2">
      <c r="AE46379" s="95"/>
      <c r="AF46379" s="95"/>
      <c r="AN46379" s="95"/>
      <c r="AO46379" s="95"/>
      <c r="AP46379" s="95"/>
      <c r="AQ46379" s="95"/>
      <c r="AR46379" s="95"/>
      <c r="AS46379" s="95"/>
      <c r="AT46379" s="95"/>
      <c r="AU46379" s="95"/>
      <c r="AV46379" s="95"/>
      <c r="AW46379" s="95"/>
      <c r="AX46379" s="95"/>
      <c r="AY46379" s="95"/>
      <c r="AZ46379" s="95"/>
      <c r="BA46379" s="95"/>
      <c r="BB46379" s="95"/>
      <c r="BC46379" s="95"/>
      <c r="BD46379" s="95"/>
      <c r="BE46379" s="95"/>
      <c r="BF46379" s="95"/>
      <c r="BG46379" s="95"/>
      <c r="BH46379" s="95"/>
      <c r="BI46379" s="95"/>
      <c r="BJ46379" s="95"/>
      <c r="BK46379" s="95"/>
      <c r="BL46379" s="95"/>
      <c r="BM46379" s="95"/>
      <c r="BN46379" s="95"/>
      <c r="CA46379" s="95"/>
    </row>
    <row r="46380" spans="31:79" s="97" customFormat="1" x14ac:dyDescent="0.2">
      <c r="AE46380" s="95"/>
      <c r="AF46380" s="95"/>
      <c r="AN46380" s="95"/>
      <c r="AO46380" s="95"/>
      <c r="AP46380" s="95"/>
      <c r="AQ46380" s="95"/>
      <c r="AR46380" s="95"/>
      <c r="AS46380" s="95"/>
      <c r="AT46380" s="95"/>
      <c r="AU46380" s="95"/>
      <c r="AV46380" s="95"/>
      <c r="AW46380" s="95"/>
      <c r="AX46380" s="95"/>
      <c r="AY46380" s="95"/>
      <c r="AZ46380" s="95"/>
      <c r="BA46380" s="95"/>
      <c r="BB46380" s="95"/>
      <c r="BC46380" s="95"/>
      <c r="BD46380" s="95"/>
      <c r="BE46380" s="95"/>
      <c r="BF46380" s="95"/>
      <c r="BG46380" s="95"/>
      <c r="BH46380" s="95"/>
      <c r="BI46380" s="95"/>
      <c r="BJ46380" s="95"/>
      <c r="BK46380" s="95"/>
      <c r="BL46380" s="95"/>
      <c r="BM46380" s="95"/>
      <c r="BN46380" s="95"/>
      <c r="CA46380" s="95"/>
    </row>
    <row r="46381" spans="31:79" s="97" customFormat="1" x14ac:dyDescent="0.2">
      <c r="AE46381" s="95"/>
      <c r="AF46381" s="95"/>
      <c r="AN46381" s="95"/>
      <c r="AO46381" s="95"/>
      <c r="AP46381" s="95"/>
      <c r="AQ46381" s="95"/>
      <c r="AR46381" s="95"/>
      <c r="AS46381" s="95"/>
      <c r="AT46381" s="95"/>
      <c r="AU46381" s="95"/>
      <c r="AV46381" s="95"/>
      <c r="AW46381" s="95"/>
      <c r="AX46381" s="95"/>
      <c r="AY46381" s="95"/>
      <c r="AZ46381" s="95"/>
      <c r="BA46381" s="95"/>
      <c r="BB46381" s="95"/>
      <c r="BC46381" s="95"/>
      <c r="BD46381" s="95"/>
      <c r="BE46381" s="95"/>
      <c r="BF46381" s="95"/>
      <c r="BG46381" s="95"/>
      <c r="BH46381" s="95"/>
      <c r="BI46381" s="95"/>
      <c r="BJ46381" s="95"/>
      <c r="BK46381" s="95"/>
      <c r="BL46381" s="95"/>
      <c r="BM46381" s="95"/>
      <c r="BN46381" s="95"/>
      <c r="CA46381" s="95"/>
    </row>
    <row r="46382" spans="31:79" s="97" customFormat="1" x14ac:dyDescent="0.2">
      <c r="AE46382" s="95"/>
      <c r="AF46382" s="95"/>
      <c r="AN46382" s="95"/>
      <c r="AO46382" s="95"/>
      <c r="AP46382" s="95"/>
      <c r="AQ46382" s="95"/>
      <c r="AR46382" s="95"/>
      <c r="AS46382" s="95"/>
      <c r="AT46382" s="95"/>
      <c r="AU46382" s="95"/>
      <c r="AV46382" s="95"/>
      <c r="AW46382" s="95"/>
      <c r="AX46382" s="95"/>
      <c r="AY46382" s="95"/>
      <c r="AZ46382" s="95"/>
      <c r="BA46382" s="95"/>
      <c r="BB46382" s="95"/>
      <c r="BC46382" s="95"/>
      <c r="BD46382" s="95"/>
      <c r="BE46382" s="95"/>
      <c r="BF46382" s="95"/>
      <c r="BG46382" s="95"/>
      <c r="BH46382" s="95"/>
      <c r="BI46382" s="95"/>
      <c r="BJ46382" s="95"/>
      <c r="BK46382" s="95"/>
      <c r="BL46382" s="95"/>
      <c r="BM46382" s="95"/>
      <c r="BN46382" s="95"/>
      <c r="CA46382" s="95"/>
    </row>
    <row r="46383" spans="31:79" s="97" customFormat="1" x14ac:dyDescent="0.2">
      <c r="AE46383" s="95"/>
      <c r="AF46383" s="95"/>
      <c r="AN46383" s="95"/>
      <c r="AO46383" s="95"/>
      <c r="AP46383" s="95"/>
      <c r="AQ46383" s="95"/>
      <c r="AR46383" s="95"/>
      <c r="AS46383" s="95"/>
      <c r="AT46383" s="95"/>
      <c r="AU46383" s="95"/>
      <c r="AV46383" s="95"/>
      <c r="AW46383" s="95"/>
      <c r="AX46383" s="95"/>
      <c r="AY46383" s="95"/>
      <c r="AZ46383" s="95"/>
      <c r="BA46383" s="95"/>
      <c r="BB46383" s="95"/>
      <c r="BC46383" s="95"/>
      <c r="BD46383" s="95"/>
      <c r="BE46383" s="95"/>
      <c r="BF46383" s="95"/>
      <c r="BG46383" s="95"/>
      <c r="BH46383" s="95"/>
      <c r="BI46383" s="95"/>
      <c r="BJ46383" s="95"/>
      <c r="BK46383" s="95"/>
      <c r="BL46383" s="95"/>
      <c r="BM46383" s="95"/>
      <c r="BN46383" s="95"/>
      <c r="CA46383" s="95"/>
    </row>
    <row r="46384" spans="31:79" s="97" customFormat="1" x14ac:dyDescent="0.2">
      <c r="AE46384" s="95"/>
      <c r="AF46384" s="95"/>
      <c r="AN46384" s="95"/>
      <c r="AO46384" s="95"/>
      <c r="AP46384" s="95"/>
      <c r="AQ46384" s="95"/>
      <c r="AR46384" s="95"/>
      <c r="AS46384" s="95"/>
      <c r="AT46384" s="95"/>
      <c r="AU46384" s="95"/>
      <c r="AV46384" s="95"/>
      <c r="AW46384" s="95"/>
      <c r="AX46384" s="95"/>
      <c r="AY46384" s="95"/>
      <c r="AZ46384" s="95"/>
      <c r="BA46384" s="95"/>
      <c r="BB46384" s="95"/>
      <c r="BC46384" s="95"/>
      <c r="BD46384" s="95"/>
      <c r="BE46384" s="95"/>
      <c r="BF46384" s="95"/>
      <c r="BG46384" s="95"/>
      <c r="BH46384" s="95"/>
      <c r="BI46384" s="95"/>
      <c r="BJ46384" s="95"/>
      <c r="BK46384" s="95"/>
      <c r="BL46384" s="95"/>
      <c r="BM46384" s="95"/>
      <c r="BN46384" s="95"/>
      <c r="CA46384" s="95"/>
    </row>
    <row r="46385" spans="31:79" s="97" customFormat="1" x14ac:dyDescent="0.2">
      <c r="AE46385" s="95"/>
      <c r="AF46385" s="95"/>
      <c r="AN46385" s="95"/>
      <c r="AO46385" s="95"/>
      <c r="AP46385" s="95"/>
      <c r="AQ46385" s="95"/>
      <c r="AR46385" s="95"/>
      <c r="AS46385" s="95"/>
      <c r="AT46385" s="95"/>
      <c r="AU46385" s="95"/>
      <c r="AV46385" s="95"/>
      <c r="AW46385" s="95"/>
      <c r="AX46385" s="95"/>
      <c r="AY46385" s="95"/>
      <c r="AZ46385" s="95"/>
      <c r="BA46385" s="95"/>
      <c r="BB46385" s="95"/>
      <c r="BC46385" s="95"/>
      <c r="BD46385" s="95"/>
      <c r="BE46385" s="95"/>
      <c r="BF46385" s="95"/>
      <c r="BG46385" s="95"/>
      <c r="BH46385" s="95"/>
      <c r="BI46385" s="95"/>
      <c r="BJ46385" s="95"/>
      <c r="BK46385" s="95"/>
      <c r="BL46385" s="95"/>
      <c r="BM46385" s="95"/>
      <c r="BN46385" s="95"/>
      <c r="CA46385" s="95"/>
    </row>
    <row r="46386" spans="31:79" s="97" customFormat="1" x14ac:dyDescent="0.2">
      <c r="AE46386" s="95"/>
      <c r="AF46386" s="95"/>
      <c r="AN46386" s="95"/>
      <c r="AO46386" s="95"/>
      <c r="AP46386" s="95"/>
      <c r="AQ46386" s="95"/>
      <c r="AR46386" s="95"/>
      <c r="AS46386" s="95"/>
      <c r="AT46386" s="95"/>
      <c r="AU46386" s="95"/>
      <c r="AV46386" s="95"/>
      <c r="AW46386" s="95"/>
      <c r="AX46386" s="95"/>
      <c r="AY46386" s="95"/>
      <c r="AZ46386" s="95"/>
      <c r="BA46386" s="95"/>
      <c r="BB46386" s="95"/>
      <c r="BC46386" s="95"/>
      <c r="BD46386" s="95"/>
      <c r="BE46386" s="95"/>
      <c r="BF46386" s="95"/>
      <c r="BG46386" s="95"/>
      <c r="BH46386" s="95"/>
      <c r="BI46386" s="95"/>
      <c r="BJ46386" s="95"/>
      <c r="BK46386" s="95"/>
      <c r="BL46386" s="95"/>
      <c r="BM46386" s="95"/>
      <c r="BN46386" s="95"/>
      <c r="CA46386" s="95"/>
    </row>
    <row r="46387" spans="31:79" s="97" customFormat="1" x14ac:dyDescent="0.2">
      <c r="AE46387" s="95"/>
      <c r="AF46387" s="95"/>
      <c r="AN46387" s="95"/>
      <c r="AO46387" s="95"/>
      <c r="AP46387" s="95"/>
      <c r="AQ46387" s="95"/>
      <c r="AR46387" s="95"/>
      <c r="AS46387" s="95"/>
      <c r="AT46387" s="95"/>
      <c r="AU46387" s="95"/>
      <c r="AV46387" s="95"/>
      <c r="AW46387" s="95"/>
      <c r="AX46387" s="95"/>
      <c r="AY46387" s="95"/>
      <c r="AZ46387" s="95"/>
      <c r="BA46387" s="95"/>
      <c r="BB46387" s="95"/>
      <c r="BC46387" s="95"/>
      <c r="BD46387" s="95"/>
      <c r="BE46387" s="95"/>
      <c r="BF46387" s="95"/>
      <c r="BG46387" s="95"/>
      <c r="BH46387" s="95"/>
      <c r="BI46387" s="95"/>
      <c r="BJ46387" s="95"/>
      <c r="BK46387" s="95"/>
      <c r="BL46387" s="95"/>
      <c r="BM46387" s="95"/>
      <c r="BN46387" s="95"/>
      <c r="CA46387" s="95"/>
    </row>
    <row r="46388" spans="31:79" s="97" customFormat="1" x14ac:dyDescent="0.2">
      <c r="AE46388" s="95"/>
      <c r="AF46388" s="95"/>
      <c r="AN46388" s="95"/>
      <c r="AO46388" s="95"/>
      <c r="AP46388" s="95"/>
      <c r="AQ46388" s="95"/>
      <c r="AR46388" s="95"/>
      <c r="AS46388" s="95"/>
      <c r="AT46388" s="95"/>
      <c r="AU46388" s="95"/>
      <c r="AV46388" s="95"/>
      <c r="AW46388" s="95"/>
      <c r="AX46388" s="95"/>
      <c r="AY46388" s="95"/>
      <c r="AZ46388" s="95"/>
      <c r="BA46388" s="95"/>
      <c r="BB46388" s="95"/>
      <c r="BC46388" s="95"/>
      <c r="BD46388" s="95"/>
      <c r="BE46388" s="95"/>
      <c r="BF46388" s="95"/>
      <c r="BG46388" s="95"/>
      <c r="BH46388" s="95"/>
      <c r="BI46388" s="95"/>
      <c r="BJ46388" s="95"/>
      <c r="BK46388" s="95"/>
      <c r="BL46388" s="95"/>
      <c r="BM46388" s="95"/>
      <c r="BN46388" s="95"/>
      <c r="CA46388" s="95"/>
    </row>
    <row r="46389" spans="31:79" s="97" customFormat="1" x14ac:dyDescent="0.2">
      <c r="AE46389" s="95"/>
      <c r="AF46389" s="95"/>
      <c r="AN46389" s="95"/>
      <c r="AO46389" s="95"/>
      <c r="AP46389" s="95"/>
      <c r="AQ46389" s="95"/>
      <c r="AR46389" s="95"/>
      <c r="AS46389" s="95"/>
      <c r="AT46389" s="95"/>
      <c r="AU46389" s="95"/>
      <c r="AV46389" s="95"/>
      <c r="AW46389" s="95"/>
      <c r="AX46389" s="95"/>
      <c r="AY46389" s="95"/>
      <c r="AZ46389" s="95"/>
      <c r="BA46389" s="95"/>
      <c r="BB46389" s="95"/>
      <c r="BC46389" s="95"/>
      <c r="BD46389" s="95"/>
      <c r="BE46389" s="95"/>
      <c r="BF46389" s="95"/>
      <c r="BG46389" s="95"/>
      <c r="BH46389" s="95"/>
      <c r="BI46389" s="95"/>
      <c r="BJ46389" s="95"/>
      <c r="BK46389" s="95"/>
      <c r="BL46389" s="95"/>
      <c r="BM46389" s="95"/>
      <c r="BN46389" s="95"/>
      <c r="CA46389" s="95"/>
    </row>
    <row r="46390" spans="31:79" s="97" customFormat="1" x14ac:dyDescent="0.2">
      <c r="AE46390" s="95"/>
      <c r="AF46390" s="95"/>
      <c r="AN46390" s="95"/>
      <c r="AO46390" s="95"/>
      <c r="AP46390" s="95"/>
      <c r="AQ46390" s="95"/>
      <c r="AR46390" s="95"/>
      <c r="AS46390" s="95"/>
      <c r="AT46390" s="95"/>
      <c r="AU46390" s="95"/>
      <c r="AV46390" s="95"/>
      <c r="AW46390" s="95"/>
      <c r="AX46390" s="95"/>
      <c r="AY46390" s="95"/>
      <c r="AZ46390" s="95"/>
      <c r="BA46390" s="95"/>
      <c r="BB46390" s="95"/>
      <c r="BC46390" s="95"/>
      <c r="BD46390" s="95"/>
      <c r="BE46390" s="95"/>
      <c r="BF46390" s="95"/>
      <c r="BG46390" s="95"/>
      <c r="BH46390" s="95"/>
      <c r="BI46390" s="95"/>
      <c r="BJ46390" s="95"/>
      <c r="BK46390" s="95"/>
      <c r="BL46390" s="95"/>
      <c r="BM46390" s="95"/>
      <c r="BN46390" s="95"/>
      <c r="CA46390" s="95"/>
    </row>
    <row r="46391" spans="31:79" s="97" customFormat="1" x14ac:dyDescent="0.2">
      <c r="AE46391" s="95"/>
      <c r="AF46391" s="95"/>
      <c r="AN46391" s="95"/>
      <c r="AO46391" s="95"/>
      <c r="AP46391" s="95"/>
      <c r="AQ46391" s="95"/>
      <c r="AR46391" s="95"/>
      <c r="AS46391" s="95"/>
      <c r="AT46391" s="95"/>
      <c r="AU46391" s="95"/>
      <c r="AV46391" s="95"/>
      <c r="AW46391" s="95"/>
      <c r="AX46391" s="95"/>
      <c r="AY46391" s="95"/>
      <c r="AZ46391" s="95"/>
      <c r="BA46391" s="95"/>
      <c r="BB46391" s="95"/>
      <c r="BC46391" s="95"/>
      <c r="BD46391" s="95"/>
      <c r="BE46391" s="95"/>
      <c r="BF46391" s="95"/>
      <c r="BG46391" s="95"/>
      <c r="BH46391" s="95"/>
      <c r="BI46391" s="95"/>
      <c r="BJ46391" s="95"/>
      <c r="BK46391" s="95"/>
      <c r="BL46391" s="95"/>
      <c r="BM46391" s="95"/>
      <c r="BN46391" s="95"/>
      <c r="CA46391" s="95"/>
    </row>
    <row r="46392" spans="31:79" s="97" customFormat="1" x14ac:dyDescent="0.2">
      <c r="AE46392" s="95"/>
      <c r="AF46392" s="95"/>
      <c r="AN46392" s="95"/>
      <c r="AO46392" s="95"/>
      <c r="AP46392" s="95"/>
      <c r="AQ46392" s="95"/>
      <c r="AR46392" s="95"/>
      <c r="AS46392" s="95"/>
      <c r="AT46392" s="95"/>
      <c r="AU46392" s="95"/>
      <c r="AV46392" s="95"/>
      <c r="AW46392" s="95"/>
      <c r="AX46392" s="95"/>
      <c r="AY46392" s="95"/>
      <c r="AZ46392" s="95"/>
      <c r="BA46392" s="95"/>
      <c r="BB46392" s="95"/>
      <c r="BC46392" s="95"/>
      <c r="BD46392" s="95"/>
      <c r="BE46392" s="95"/>
      <c r="BF46392" s="95"/>
      <c r="BG46392" s="95"/>
      <c r="BH46392" s="95"/>
      <c r="BI46392" s="95"/>
      <c r="BJ46392" s="95"/>
      <c r="BK46392" s="95"/>
      <c r="BL46392" s="95"/>
      <c r="BM46392" s="95"/>
      <c r="BN46392" s="95"/>
      <c r="CA46392" s="95"/>
    </row>
    <row r="46393" spans="31:79" s="97" customFormat="1" x14ac:dyDescent="0.2">
      <c r="AE46393" s="95"/>
      <c r="AF46393" s="95"/>
      <c r="AN46393" s="95"/>
      <c r="AO46393" s="95"/>
      <c r="AP46393" s="95"/>
      <c r="AQ46393" s="95"/>
      <c r="AR46393" s="95"/>
      <c r="AS46393" s="95"/>
      <c r="AT46393" s="95"/>
      <c r="AU46393" s="95"/>
      <c r="AV46393" s="95"/>
      <c r="AW46393" s="95"/>
      <c r="AX46393" s="95"/>
      <c r="AY46393" s="95"/>
      <c r="AZ46393" s="95"/>
      <c r="BA46393" s="95"/>
      <c r="BB46393" s="95"/>
      <c r="BC46393" s="95"/>
      <c r="BD46393" s="95"/>
      <c r="BE46393" s="95"/>
      <c r="BF46393" s="95"/>
      <c r="BG46393" s="95"/>
      <c r="BH46393" s="95"/>
      <c r="BI46393" s="95"/>
      <c r="BJ46393" s="95"/>
      <c r="BK46393" s="95"/>
      <c r="BL46393" s="95"/>
      <c r="BM46393" s="95"/>
      <c r="BN46393" s="95"/>
      <c r="CA46393" s="95"/>
    </row>
    <row r="46394" spans="31:79" s="97" customFormat="1" x14ac:dyDescent="0.2">
      <c r="AE46394" s="95"/>
      <c r="AF46394" s="95"/>
      <c r="AN46394" s="95"/>
      <c r="AO46394" s="95"/>
      <c r="AP46394" s="95"/>
      <c r="AQ46394" s="95"/>
      <c r="AR46394" s="95"/>
      <c r="AS46394" s="95"/>
      <c r="AT46394" s="95"/>
      <c r="AU46394" s="95"/>
      <c r="AV46394" s="95"/>
      <c r="AW46394" s="95"/>
      <c r="AX46394" s="95"/>
      <c r="AY46394" s="95"/>
      <c r="AZ46394" s="95"/>
      <c r="BA46394" s="95"/>
      <c r="BB46394" s="95"/>
      <c r="BC46394" s="95"/>
      <c r="BD46394" s="95"/>
      <c r="BE46394" s="95"/>
      <c r="BF46394" s="95"/>
      <c r="BG46394" s="95"/>
      <c r="BH46394" s="95"/>
      <c r="BI46394" s="95"/>
      <c r="BJ46394" s="95"/>
      <c r="BK46394" s="95"/>
      <c r="BL46394" s="95"/>
      <c r="BM46394" s="95"/>
      <c r="BN46394" s="95"/>
      <c r="CA46394" s="95"/>
    </row>
    <row r="46395" spans="31:79" s="97" customFormat="1" x14ac:dyDescent="0.2">
      <c r="AE46395" s="95"/>
      <c r="AF46395" s="95"/>
      <c r="AN46395" s="95"/>
      <c r="AO46395" s="95"/>
      <c r="AP46395" s="95"/>
      <c r="AQ46395" s="95"/>
      <c r="AR46395" s="95"/>
      <c r="AS46395" s="95"/>
      <c r="AT46395" s="95"/>
      <c r="AU46395" s="95"/>
      <c r="AV46395" s="95"/>
      <c r="AW46395" s="95"/>
      <c r="AX46395" s="95"/>
      <c r="AY46395" s="95"/>
      <c r="AZ46395" s="95"/>
      <c r="BA46395" s="95"/>
      <c r="BB46395" s="95"/>
      <c r="BC46395" s="95"/>
      <c r="BD46395" s="95"/>
      <c r="BE46395" s="95"/>
      <c r="BF46395" s="95"/>
      <c r="BG46395" s="95"/>
      <c r="BH46395" s="95"/>
      <c r="BI46395" s="95"/>
      <c r="BJ46395" s="95"/>
      <c r="BK46395" s="95"/>
      <c r="BL46395" s="95"/>
      <c r="BM46395" s="95"/>
      <c r="BN46395" s="95"/>
      <c r="CA46395" s="95"/>
    </row>
    <row r="46396" spans="31:79" s="97" customFormat="1" x14ac:dyDescent="0.2">
      <c r="AE46396" s="95"/>
      <c r="AF46396" s="95"/>
      <c r="AN46396" s="95"/>
      <c r="AO46396" s="95"/>
      <c r="AP46396" s="95"/>
      <c r="AQ46396" s="95"/>
      <c r="AR46396" s="95"/>
      <c r="AS46396" s="95"/>
      <c r="AT46396" s="95"/>
      <c r="AU46396" s="95"/>
      <c r="AV46396" s="95"/>
      <c r="AW46396" s="95"/>
      <c r="AX46396" s="95"/>
      <c r="AY46396" s="95"/>
      <c r="AZ46396" s="95"/>
      <c r="BA46396" s="95"/>
      <c r="BB46396" s="95"/>
      <c r="BC46396" s="95"/>
      <c r="BD46396" s="95"/>
      <c r="BE46396" s="95"/>
      <c r="BF46396" s="95"/>
      <c r="BG46396" s="95"/>
      <c r="BH46396" s="95"/>
      <c r="BI46396" s="95"/>
      <c r="BJ46396" s="95"/>
      <c r="BK46396" s="95"/>
      <c r="BL46396" s="95"/>
      <c r="BM46396" s="95"/>
      <c r="BN46396" s="95"/>
      <c r="CA46396" s="95"/>
    </row>
    <row r="46397" spans="31:79" s="97" customFormat="1" x14ac:dyDescent="0.2">
      <c r="AE46397" s="95"/>
      <c r="AF46397" s="95"/>
      <c r="AN46397" s="95"/>
      <c r="AO46397" s="95"/>
      <c r="AP46397" s="95"/>
      <c r="AQ46397" s="95"/>
      <c r="AR46397" s="95"/>
      <c r="AS46397" s="95"/>
      <c r="AT46397" s="95"/>
      <c r="AU46397" s="95"/>
      <c r="AV46397" s="95"/>
      <c r="AW46397" s="95"/>
      <c r="AX46397" s="95"/>
      <c r="AY46397" s="95"/>
      <c r="AZ46397" s="95"/>
      <c r="BA46397" s="95"/>
      <c r="BB46397" s="95"/>
      <c r="BC46397" s="95"/>
      <c r="BD46397" s="95"/>
      <c r="BE46397" s="95"/>
      <c r="BF46397" s="95"/>
      <c r="BG46397" s="95"/>
      <c r="BH46397" s="95"/>
      <c r="BI46397" s="95"/>
      <c r="BJ46397" s="95"/>
      <c r="BK46397" s="95"/>
      <c r="BL46397" s="95"/>
      <c r="BM46397" s="95"/>
      <c r="BN46397" s="95"/>
      <c r="CA46397" s="95"/>
    </row>
    <row r="46398" spans="31:79" s="97" customFormat="1" x14ac:dyDescent="0.2">
      <c r="AE46398" s="95"/>
      <c r="AF46398" s="95"/>
      <c r="AN46398" s="95"/>
      <c r="AO46398" s="95"/>
      <c r="AP46398" s="95"/>
      <c r="AQ46398" s="95"/>
      <c r="AR46398" s="95"/>
      <c r="AS46398" s="95"/>
      <c r="AT46398" s="95"/>
      <c r="AU46398" s="95"/>
      <c r="AV46398" s="95"/>
      <c r="AW46398" s="95"/>
      <c r="AX46398" s="95"/>
      <c r="AY46398" s="95"/>
      <c r="AZ46398" s="95"/>
      <c r="BA46398" s="95"/>
      <c r="BB46398" s="95"/>
      <c r="BC46398" s="95"/>
      <c r="BD46398" s="95"/>
      <c r="BE46398" s="95"/>
      <c r="BF46398" s="95"/>
      <c r="BG46398" s="95"/>
      <c r="BH46398" s="95"/>
      <c r="BI46398" s="95"/>
      <c r="BJ46398" s="95"/>
      <c r="BK46398" s="95"/>
      <c r="BL46398" s="95"/>
      <c r="BM46398" s="95"/>
      <c r="BN46398" s="95"/>
      <c r="CA46398" s="95"/>
    </row>
    <row r="46399" spans="31:79" s="97" customFormat="1" x14ac:dyDescent="0.2">
      <c r="AE46399" s="95"/>
      <c r="AF46399" s="95"/>
      <c r="AN46399" s="95"/>
      <c r="AO46399" s="95"/>
      <c r="AP46399" s="95"/>
      <c r="AQ46399" s="95"/>
      <c r="AR46399" s="95"/>
      <c r="AS46399" s="95"/>
      <c r="AT46399" s="95"/>
      <c r="AU46399" s="95"/>
      <c r="AV46399" s="95"/>
      <c r="AW46399" s="95"/>
      <c r="AX46399" s="95"/>
      <c r="AY46399" s="95"/>
      <c r="AZ46399" s="95"/>
      <c r="BA46399" s="95"/>
      <c r="BB46399" s="95"/>
      <c r="BC46399" s="95"/>
      <c r="BD46399" s="95"/>
      <c r="BE46399" s="95"/>
      <c r="BF46399" s="95"/>
      <c r="BG46399" s="95"/>
      <c r="BH46399" s="95"/>
      <c r="BI46399" s="95"/>
      <c r="BJ46399" s="95"/>
      <c r="BK46399" s="95"/>
      <c r="BL46399" s="95"/>
      <c r="BM46399" s="95"/>
      <c r="BN46399" s="95"/>
      <c r="CA46399" s="95"/>
    </row>
    <row r="46400" spans="31:79" s="97" customFormat="1" x14ac:dyDescent="0.2">
      <c r="AE46400" s="95"/>
      <c r="AF46400" s="95"/>
      <c r="AN46400" s="95"/>
      <c r="AO46400" s="95"/>
      <c r="AP46400" s="95"/>
      <c r="AQ46400" s="95"/>
      <c r="AR46400" s="95"/>
      <c r="AS46400" s="95"/>
      <c r="AT46400" s="95"/>
      <c r="AU46400" s="95"/>
      <c r="AV46400" s="95"/>
      <c r="AW46400" s="95"/>
      <c r="AX46400" s="95"/>
      <c r="AY46400" s="95"/>
      <c r="AZ46400" s="95"/>
      <c r="BA46400" s="95"/>
      <c r="BB46400" s="95"/>
      <c r="BC46400" s="95"/>
      <c r="BD46400" s="95"/>
      <c r="BE46400" s="95"/>
      <c r="BF46400" s="95"/>
      <c r="BG46400" s="95"/>
      <c r="BH46400" s="95"/>
      <c r="BI46400" s="95"/>
      <c r="BJ46400" s="95"/>
      <c r="BK46400" s="95"/>
      <c r="BL46400" s="95"/>
      <c r="BM46400" s="95"/>
      <c r="BN46400" s="95"/>
      <c r="CA46400" s="95"/>
    </row>
    <row r="46401" spans="31:79" s="97" customFormat="1" x14ac:dyDescent="0.2">
      <c r="AE46401" s="95"/>
      <c r="AF46401" s="95"/>
      <c r="AN46401" s="95"/>
      <c r="AO46401" s="95"/>
      <c r="AP46401" s="95"/>
      <c r="AQ46401" s="95"/>
      <c r="AR46401" s="95"/>
      <c r="AS46401" s="95"/>
      <c r="AT46401" s="95"/>
      <c r="AU46401" s="95"/>
      <c r="AV46401" s="95"/>
      <c r="AW46401" s="95"/>
      <c r="AX46401" s="95"/>
      <c r="AY46401" s="95"/>
      <c r="AZ46401" s="95"/>
      <c r="BA46401" s="95"/>
      <c r="BB46401" s="95"/>
      <c r="BC46401" s="95"/>
      <c r="BD46401" s="95"/>
      <c r="BE46401" s="95"/>
      <c r="BF46401" s="95"/>
      <c r="BG46401" s="95"/>
      <c r="BH46401" s="95"/>
      <c r="BI46401" s="95"/>
      <c r="BJ46401" s="95"/>
      <c r="BK46401" s="95"/>
      <c r="BL46401" s="95"/>
      <c r="BM46401" s="95"/>
      <c r="BN46401" s="95"/>
      <c r="CA46401" s="95"/>
    </row>
    <row r="46402" spans="31:79" s="97" customFormat="1" x14ac:dyDescent="0.2">
      <c r="AE46402" s="95"/>
      <c r="AF46402" s="95"/>
      <c r="AN46402" s="95"/>
      <c r="AO46402" s="95"/>
      <c r="AP46402" s="95"/>
      <c r="AQ46402" s="95"/>
      <c r="AR46402" s="95"/>
      <c r="AS46402" s="95"/>
      <c r="AT46402" s="95"/>
      <c r="AU46402" s="95"/>
      <c r="AV46402" s="95"/>
      <c r="AW46402" s="95"/>
      <c r="AX46402" s="95"/>
      <c r="AY46402" s="95"/>
      <c r="AZ46402" s="95"/>
      <c r="BA46402" s="95"/>
      <c r="BB46402" s="95"/>
      <c r="BC46402" s="95"/>
      <c r="BD46402" s="95"/>
      <c r="BE46402" s="95"/>
      <c r="BF46402" s="95"/>
      <c r="BG46402" s="95"/>
      <c r="BH46402" s="95"/>
      <c r="BI46402" s="95"/>
      <c r="BJ46402" s="95"/>
      <c r="BK46402" s="95"/>
      <c r="BL46402" s="95"/>
      <c r="BM46402" s="95"/>
      <c r="BN46402" s="95"/>
      <c r="CA46402" s="95"/>
    </row>
    <row r="46403" spans="31:79" s="97" customFormat="1" x14ac:dyDescent="0.2">
      <c r="AE46403" s="95"/>
      <c r="AF46403" s="95"/>
      <c r="AN46403" s="95"/>
      <c r="AO46403" s="95"/>
      <c r="AP46403" s="95"/>
      <c r="AQ46403" s="95"/>
      <c r="AR46403" s="95"/>
      <c r="AS46403" s="95"/>
      <c r="AT46403" s="95"/>
      <c r="AU46403" s="95"/>
      <c r="AV46403" s="95"/>
      <c r="AW46403" s="95"/>
      <c r="AX46403" s="95"/>
      <c r="AY46403" s="95"/>
      <c r="AZ46403" s="95"/>
      <c r="BA46403" s="95"/>
      <c r="BB46403" s="95"/>
      <c r="BC46403" s="95"/>
      <c r="BD46403" s="95"/>
      <c r="BE46403" s="95"/>
      <c r="BF46403" s="95"/>
      <c r="BG46403" s="95"/>
      <c r="BH46403" s="95"/>
      <c r="BI46403" s="95"/>
      <c r="BJ46403" s="95"/>
      <c r="BK46403" s="95"/>
      <c r="BL46403" s="95"/>
      <c r="BM46403" s="95"/>
      <c r="BN46403" s="95"/>
      <c r="CA46403" s="95"/>
    </row>
    <row r="46404" spans="31:79" s="97" customFormat="1" x14ac:dyDescent="0.2">
      <c r="AE46404" s="95"/>
      <c r="AF46404" s="95"/>
      <c r="AN46404" s="95"/>
      <c r="AO46404" s="95"/>
      <c r="AP46404" s="95"/>
      <c r="AQ46404" s="95"/>
      <c r="AR46404" s="95"/>
      <c r="AS46404" s="95"/>
      <c r="AT46404" s="95"/>
      <c r="AU46404" s="95"/>
      <c r="AV46404" s="95"/>
      <c r="AW46404" s="95"/>
      <c r="AX46404" s="95"/>
      <c r="AY46404" s="95"/>
      <c r="AZ46404" s="95"/>
      <c r="BA46404" s="95"/>
      <c r="BB46404" s="95"/>
      <c r="BC46404" s="95"/>
      <c r="BD46404" s="95"/>
      <c r="BE46404" s="95"/>
      <c r="BF46404" s="95"/>
      <c r="BG46404" s="95"/>
      <c r="BH46404" s="95"/>
      <c r="BI46404" s="95"/>
      <c r="BJ46404" s="95"/>
      <c r="BK46404" s="95"/>
      <c r="BL46404" s="95"/>
      <c r="BM46404" s="95"/>
      <c r="BN46404" s="95"/>
      <c r="CA46404" s="95"/>
    </row>
    <row r="46405" spans="31:79" s="97" customFormat="1" x14ac:dyDescent="0.2">
      <c r="AE46405" s="95"/>
      <c r="AF46405" s="95"/>
      <c r="AN46405" s="95"/>
      <c r="AO46405" s="95"/>
      <c r="AP46405" s="95"/>
      <c r="AQ46405" s="95"/>
      <c r="AR46405" s="95"/>
      <c r="AS46405" s="95"/>
      <c r="AT46405" s="95"/>
      <c r="AU46405" s="95"/>
      <c r="AV46405" s="95"/>
      <c r="AW46405" s="95"/>
      <c r="AX46405" s="95"/>
      <c r="AY46405" s="95"/>
      <c r="AZ46405" s="95"/>
      <c r="BA46405" s="95"/>
      <c r="BB46405" s="95"/>
      <c r="BC46405" s="95"/>
      <c r="BD46405" s="95"/>
      <c r="BE46405" s="95"/>
      <c r="BF46405" s="95"/>
      <c r="BG46405" s="95"/>
      <c r="BH46405" s="95"/>
      <c r="BI46405" s="95"/>
      <c r="BJ46405" s="95"/>
      <c r="BK46405" s="95"/>
      <c r="BL46405" s="95"/>
      <c r="BM46405" s="95"/>
      <c r="BN46405" s="95"/>
      <c r="CA46405" s="95"/>
    </row>
    <row r="46406" spans="31:79" s="97" customFormat="1" x14ac:dyDescent="0.2">
      <c r="AE46406" s="95"/>
      <c r="AF46406" s="95"/>
      <c r="AN46406" s="95"/>
      <c r="AO46406" s="95"/>
      <c r="AP46406" s="95"/>
      <c r="AQ46406" s="95"/>
      <c r="AR46406" s="95"/>
      <c r="AS46406" s="95"/>
      <c r="AT46406" s="95"/>
      <c r="AU46406" s="95"/>
      <c r="AV46406" s="95"/>
      <c r="AW46406" s="95"/>
      <c r="AX46406" s="95"/>
      <c r="AY46406" s="95"/>
      <c r="AZ46406" s="95"/>
      <c r="BA46406" s="95"/>
      <c r="BB46406" s="95"/>
      <c r="BC46406" s="95"/>
      <c r="BD46406" s="95"/>
      <c r="BE46406" s="95"/>
      <c r="BF46406" s="95"/>
      <c r="BG46406" s="95"/>
      <c r="BH46406" s="95"/>
      <c r="BI46406" s="95"/>
      <c r="BJ46406" s="95"/>
      <c r="BK46406" s="95"/>
      <c r="BL46406" s="95"/>
      <c r="BM46406" s="95"/>
      <c r="BN46406" s="95"/>
      <c r="CA46406" s="95"/>
    </row>
    <row r="46407" spans="31:79" s="97" customFormat="1" x14ac:dyDescent="0.2">
      <c r="AE46407" s="95"/>
      <c r="AF46407" s="95"/>
      <c r="AN46407" s="95"/>
      <c r="AO46407" s="95"/>
      <c r="AP46407" s="95"/>
      <c r="AQ46407" s="95"/>
      <c r="AR46407" s="95"/>
      <c r="AS46407" s="95"/>
      <c r="AT46407" s="95"/>
      <c r="AU46407" s="95"/>
      <c r="AV46407" s="95"/>
      <c r="AW46407" s="95"/>
      <c r="AX46407" s="95"/>
      <c r="AY46407" s="95"/>
      <c r="AZ46407" s="95"/>
      <c r="BA46407" s="95"/>
      <c r="BB46407" s="95"/>
      <c r="BC46407" s="95"/>
      <c r="BD46407" s="95"/>
      <c r="BE46407" s="95"/>
      <c r="BF46407" s="95"/>
      <c r="BG46407" s="95"/>
      <c r="BH46407" s="95"/>
      <c r="BI46407" s="95"/>
      <c r="BJ46407" s="95"/>
      <c r="BK46407" s="95"/>
      <c r="BL46407" s="95"/>
      <c r="BM46407" s="95"/>
      <c r="BN46407" s="95"/>
      <c r="CA46407" s="95"/>
    </row>
    <row r="46408" spans="31:79" s="97" customFormat="1" x14ac:dyDescent="0.2">
      <c r="AE46408" s="95"/>
      <c r="AF46408" s="95"/>
      <c r="AN46408" s="95"/>
      <c r="AO46408" s="95"/>
      <c r="AP46408" s="95"/>
      <c r="AQ46408" s="95"/>
      <c r="AR46408" s="95"/>
      <c r="AS46408" s="95"/>
      <c r="AT46408" s="95"/>
      <c r="AU46408" s="95"/>
      <c r="AV46408" s="95"/>
      <c r="AW46408" s="95"/>
      <c r="AX46408" s="95"/>
      <c r="AY46408" s="95"/>
      <c r="AZ46408" s="95"/>
      <c r="BA46408" s="95"/>
      <c r="BB46408" s="95"/>
      <c r="BC46408" s="95"/>
      <c r="BD46408" s="95"/>
      <c r="BE46408" s="95"/>
      <c r="BF46408" s="95"/>
      <c r="BG46408" s="95"/>
      <c r="BH46408" s="95"/>
      <c r="BI46408" s="95"/>
      <c r="BJ46408" s="95"/>
      <c r="BK46408" s="95"/>
      <c r="BL46408" s="95"/>
      <c r="BM46408" s="95"/>
      <c r="BN46408" s="95"/>
      <c r="CA46408" s="95"/>
    </row>
    <row r="46409" spans="31:79" s="97" customFormat="1" x14ac:dyDescent="0.2">
      <c r="AE46409" s="95"/>
      <c r="AF46409" s="95"/>
      <c r="AN46409" s="95"/>
      <c r="AO46409" s="95"/>
      <c r="AP46409" s="95"/>
      <c r="AQ46409" s="95"/>
      <c r="AR46409" s="95"/>
      <c r="AS46409" s="95"/>
      <c r="AT46409" s="95"/>
      <c r="AU46409" s="95"/>
      <c r="AV46409" s="95"/>
      <c r="AW46409" s="95"/>
      <c r="AX46409" s="95"/>
      <c r="AY46409" s="95"/>
      <c r="AZ46409" s="95"/>
      <c r="BA46409" s="95"/>
      <c r="BB46409" s="95"/>
      <c r="BC46409" s="95"/>
      <c r="BD46409" s="95"/>
      <c r="BE46409" s="95"/>
      <c r="BF46409" s="95"/>
      <c r="BG46409" s="95"/>
      <c r="BH46409" s="95"/>
      <c r="BI46409" s="95"/>
      <c r="BJ46409" s="95"/>
      <c r="BK46409" s="95"/>
      <c r="BL46409" s="95"/>
      <c r="BM46409" s="95"/>
      <c r="BN46409" s="95"/>
      <c r="CA46409" s="95"/>
    </row>
    <row r="46410" spans="31:79" s="97" customFormat="1" x14ac:dyDescent="0.2">
      <c r="AE46410" s="95"/>
      <c r="AF46410" s="95"/>
      <c r="AN46410" s="95"/>
      <c r="AO46410" s="95"/>
      <c r="AP46410" s="95"/>
      <c r="AQ46410" s="95"/>
      <c r="AR46410" s="95"/>
      <c r="AS46410" s="95"/>
      <c r="AT46410" s="95"/>
      <c r="AU46410" s="95"/>
      <c r="AV46410" s="95"/>
      <c r="AW46410" s="95"/>
      <c r="AX46410" s="95"/>
      <c r="AY46410" s="95"/>
      <c r="AZ46410" s="95"/>
      <c r="BA46410" s="95"/>
      <c r="BB46410" s="95"/>
      <c r="BC46410" s="95"/>
      <c r="BD46410" s="95"/>
      <c r="BE46410" s="95"/>
      <c r="BF46410" s="95"/>
      <c r="BG46410" s="95"/>
      <c r="BH46410" s="95"/>
      <c r="BI46410" s="95"/>
      <c r="BJ46410" s="95"/>
      <c r="BK46410" s="95"/>
      <c r="BL46410" s="95"/>
      <c r="BM46410" s="95"/>
      <c r="BN46410" s="95"/>
      <c r="CA46410" s="95"/>
    </row>
    <row r="46411" spans="31:79" s="97" customFormat="1" x14ac:dyDescent="0.2">
      <c r="AE46411" s="95"/>
      <c r="AF46411" s="95"/>
      <c r="AN46411" s="95"/>
      <c r="AO46411" s="95"/>
      <c r="AP46411" s="95"/>
      <c r="AQ46411" s="95"/>
      <c r="AR46411" s="95"/>
      <c r="AS46411" s="95"/>
      <c r="AT46411" s="95"/>
      <c r="AU46411" s="95"/>
      <c r="AV46411" s="95"/>
      <c r="AW46411" s="95"/>
      <c r="AX46411" s="95"/>
      <c r="AY46411" s="95"/>
      <c r="AZ46411" s="95"/>
      <c r="BA46411" s="95"/>
      <c r="BB46411" s="95"/>
      <c r="BC46411" s="95"/>
      <c r="BD46411" s="95"/>
      <c r="BE46411" s="95"/>
      <c r="BF46411" s="95"/>
      <c r="BG46411" s="95"/>
      <c r="BH46411" s="95"/>
      <c r="BI46411" s="95"/>
      <c r="BJ46411" s="95"/>
      <c r="BK46411" s="95"/>
      <c r="BL46411" s="95"/>
      <c r="BM46411" s="95"/>
      <c r="BN46411" s="95"/>
      <c r="CA46411" s="95"/>
    </row>
    <row r="46412" spans="31:79" s="97" customFormat="1" x14ac:dyDescent="0.2">
      <c r="AE46412" s="95"/>
      <c r="AF46412" s="95"/>
      <c r="AN46412" s="95"/>
      <c r="AO46412" s="95"/>
      <c r="AP46412" s="95"/>
      <c r="AQ46412" s="95"/>
      <c r="AR46412" s="95"/>
      <c r="AS46412" s="95"/>
      <c r="AT46412" s="95"/>
      <c r="AU46412" s="95"/>
      <c r="AV46412" s="95"/>
      <c r="AW46412" s="95"/>
      <c r="AX46412" s="95"/>
      <c r="AY46412" s="95"/>
      <c r="AZ46412" s="95"/>
      <c r="BA46412" s="95"/>
      <c r="BB46412" s="95"/>
      <c r="BC46412" s="95"/>
      <c r="BD46412" s="95"/>
      <c r="BE46412" s="95"/>
      <c r="BF46412" s="95"/>
      <c r="BG46412" s="95"/>
      <c r="BH46412" s="95"/>
      <c r="BI46412" s="95"/>
      <c r="BJ46412" s="95"/>
      <c r="BK46412" s="95"/>
      <c r="BL46412" s="95"/>
      <c r="BM46412" s="95"/>
      <c r="BN46412" s="95"/>
      <c r="CA46412" s="95"/>
    </row>
    <row r="46413" spans="31:79" s="97" customFormat="1" x14ac:dyDescent="0.2">
      <c r="AE46413" s="95"/>
      <c r="AF46413" s="95"/>
      <c r="AN46413" s="95"/>
      <c r="AO46413" s="95"/>
      <c r="AP46413" s="95"/>
      <c r="AQ46413" s="95"/>
      <c r="AR46413" s="95"/>
      <c r="AS46413" s="95"/>
      <c r="AT46413" s="95"/>
      <c r="AU46413" s="95"/>
      <c r="AV46413" s="95"/>
      <c r="AW46413" s="95"/>
      <c r="AX46413" s="95"/>
      <c r="AY46413" s="95"/>
      <c r="AZ46413" s="95"/>
      <c r="BA46413" s="95"/>
      <c r="BB46413" s="95"/>
      <c r="BC46413" s="95"/>
      <c r="BD46413" s="95"/>
      <c r="BE46413" s="95"/>
      <c r="BF46413" s="95"/>
      <c r="BG46413" s="95"/>
      <c r="BH46413" s="95"/>
      <c r="BI46413" s="95"/>
      <c r="BJ46413" s="95"/>
      <c r="BK46413" s="95"/>
      <c r="BL46413" s="95"/>
      <c r="BM46413" s="95"/>
      <c r="BN46413" s="95"/>
      <c r="CA46413" s="95"/>
    </row>
    <row r="46414" spans="31:79" s="97" customFormat="1" x14ac:dyDescent="0.2">
      <c r="AE46414" s="95"/>
      <c r="AF46414" s="95"/>
      <c r="AN46414" s="95"/>
      <c r="AO46414" s="95"/>
      <c r="AP46414" s="95"/>
      <c r="AQ46414" s="95"/>
      <c r="AR46414" s="95"/>
      <c r="AS46414" s="95"/>
      <c r="AT46414" s="95"/>
      <c r="AU46414" s="95"/>
      <c r="AV46414" s="95"/>
      <c r="AW46414" s="95"/>
      <c r="AX46414" s="95"/>
      <c r="AY46414" s="95"/>
      <c r="AZ46414" s="95"/>
      <c r="BA46414" s="95"/>
      <c r="BB46414" s="95"/>
      <c r="BC46414" s="95"/>
      <c r="BD46414" s="95"/>
      <c r="BE46414" s="95"/>
      <c r="BF46414" s="95"/>
      <c r="BG46414" s="95"/>
      <c r="BH46414" s="95"/>
      <c r="BI46414" s="95"/>
      <c r="BJ46414" s="95"/>
      <c r="BK46414" s="95"/>
      <c r="BL46414" s="95"/>
      <c r="BM46414" s="95"/>
      <c r="BN46414" s="95"/>
      <c r="CA46414" s="95"/>
    </row>
    <row r="46415" spans="31:79" s="97" customFormat="1" x14ac:dyDescent="0.2">
      <c r="AE46415" s="95"/>
      <c r="AF46415" s="95"/>
      <c r="AN46415" s="95"/>
      <c r="AO46415" s="95"/>
      <c r="AP46415" s="95"/>
      <c r="AQ46415" s="95"/>
      <c r="AR46415" s="95"/>
      <c r="AS46415" s="95"/>
      <c r="AT46415" s="95"/>
      <c r="AU46415" s="95"/>
      <c r="AV46415" s="95"/>
      <c r="AW46415" s="95"/>
      <c r="AX46415" s="95"/>
      <c r="AY46415" s="95"/>
      <c r="AZ46415" s="95"/>
      <c r="BA46415" s="95"/>
      <c r="BB46415" s="95"/>
      <c r="BC46415" s="95"/>
      <c r="BD46415" s="95"/>
      <c r="BE46415" s="95"/>
      <c r="BF46415" s="95"/>
      <c r="BG46415" s="95"/>
      <c r="BH46415" s="95"/>
      <c r="BI46415" s="95"/>
      <c r="BJ46415" s="95"/>
      <c r="BK46415" s="95"/>
      <c r="BL46415" s="95"/>
      <c r="BM46415" s="95"/>
      <c r="BN46415" s="95"/>
      <c r="CA46415" s="95"/>
    </row>
    <row r="46416" spans="31:79" s="97" customFormat="1" x14ac:dyDescent="0.2">
      <c r="AE46416" s="95"/>
      <c r="AF46416" s="95"/>
      <c r="AN46416" s="95"/>
      <c r="AO46416" s="95"/>
      <c r="AP46416" s="95"/>
      <c r="AQ46416" s="95"/>
      <c r="AR46416" s="95"/>
      <c r="AS46416" s="95"/>
      <c r="AT46416" s="95"/>
      <c r="AU46416" s="95"/>
      <c r="AV46416" s="95"/>
      <c r="AW46416" s="95"/>
      <c r="AX46416" s="95"/>
      <c r="AY46416" s="95"/>
      <c r="AZ46416" s="95"/>
      <c r="BA46416" s="95"/>
      <c r="BB46416" s="95"/>
      <c r="BC46416" s="95"/>
      <c r="BD46416" s="95"/>
      <c r="BE46416" s="95"/>
      <c r="BF46416" s="95"/>
      <c r="BG46416" s="95"/>
      <c r="BH46416" s="95"/>
      <c r="BI46416" s="95"/>
      <c r="BJ46416" s="95"/>
      <c r="BK46416" s="95"/>
      <c r="BL46416" s="95"/>
      <c r="BM46416" s="95"/>
      <c r="BN46416" s="95"/>
      <c r="CA46416" s="95"/>
    </row>
    <row r="46417" spans="31:79" s="97" customFormat="1" x14ac:dyDescent="0.2">
      <c r="AE46417" s="95"/>
      <c r="AF46417" s="95"/>
      <c r="AN46417" s="95"/>
      <c r="AO46417" s="95"/>
      <c r="AP46417" s="95"/>
      <c r="AQ46417" s="95"/>
      <c r="AR46417" s="95"/>
      <c r="AS46417" s="95"/>
      <c r="AT46417" s="95"/>
      <c r="AU46417" s="95"/>
      <c r="AV46417" s="95"/>
      <c r="AW46417" s="95"/>
      <c r="AX46417" s="95"/>
      <c r="AY46417" s="95"/>
      <c r="AZ46417" s="95"/>
      <c r="BA46417" s="95"/>
      <c r="BB46417" s="95"/>
      <c r="BC46417" s="95"/>
      <c r="BD46417" s="95"/>
      <c r="BE46417" s="95"/>
      <c r="BF46417" s="95"/>
      <c r="BG46417" s="95"/>
      <c r="BH46417" s="95"/>
      <c r="BI46417" s="95"/>
      <c r="BJ46417" s="95"/>
      <c r="BK46417" s="95"/>
      <c r="BL46417" s="95"/>
      <c r="BM46417" s="95"/>
      <c r="BN46417" s="95"/>
      <c r="CA46417" s="95"/>
    </row>
    <row r="46418" spans="31:79" s="97" customFormat="1" x14ac:dyDescent="0.2">
      <c r="AE46418" s="95"/>
      <c r="AF46418" s="95"/>
      <c r="AN46418" s="95"/>
      <c r="AO46418" s="95"/>
      <c r="AP46418" s="95"/>
      <c r="AQ46418" s="95"/>
      <c r="AR46418" s="95"/>
      <c r="AS46418" s="95"/>
      <c r="AT46418" s="95"/>
      <c r="AU46418" s="95"/>
      <c r="AV46418" s="95"/>
      <c r="AW46418" s="95"/>
      <c r="AX46418" s="95"/>
      <c r="AY46418" s="95"/>
      <c r="AZ46418" s="95"/>
      <c r="BA46418" s="95"/>
      <c r="BB46418" s="95"/>
      <c r="BC46418" s="95"/>
      <c r="BD46418" s="95"/>
      <c r="BE46418" s="95"/>
      <c r="BF46418" s="95"/>
      <c r="BG46418" s="95"/>
      <c r="BH46418" s="95"/>
      <c r="BI46418" s="95"/>
      <c r="BJ46418" s="95"/>
      <c r="BK46418" s="95"/>
      <c r="BL46418" s="95"/>
      <c r="BM46418" s="95"/>
      <c r="BN46418" s="95"/>
      <c r="CA46418" s="95"/>
    </row>
    <row r="46419" spans="31:79" s="97" customFormat="1" x14ac:dyDescent="0.2">
      <c r="AE46419" s="95"/>
      <c r="AF46419" s="95"/>
      <c r="AN46419" s="95"/>
      <c r="AO46419" s="95"/>
      <c r="AP46419" s="95"/>
      <c r="AQ46419" s="95"/>
      <c r="AR46419" s="95"/>
      <c r="AS46419" s="95"/>
      <c r="AT46419" s="95"/>
      <c r="AU46419" s="95"/>
      <c r="AV46419" s="95"/>
      <c r="AW46419" s="95"/>
      <c r="AX46419" s="95"/>
      <c r="AY46419" s="95"/>
      <c r="AZ46419" s="95"/>
      <c r="BA46419" s="95"/>
      <c r="BB46419" s="95"/>
      <c r="BC46419" s="95"/>
      <c r="BD46419" s="95"/>
      <c r="BE46419" s="95"/>
      <c r="BF46419" s="95"/>
      <c r="BG46419" s="95"/>
      <c r="BH46419" s="95"/>
      <c r="BI46419" s="95"/>
      <c r="BJ46419" s="95"/>
      <c r="BK46419" s="95"/>
      <c r="BL46419" s="95"/>
      <c r="BM46419" s="95"/>
      <c r="BN46419" s="95"/>
      <c r="CA46419" s="95"/>
    </row>
    <row r="46420" spans="31:79" s="97" customFormat="1" x14ac:dyDescent="0.2">
      <c r="AE46420" s="95"/>
      <c r="AF46420" s="95"/>
      <c r="AN46420" s="95"/>
      <c r="AO46420" s="95"/>
      <c r="AP46420" s="95"/>
      <c r="AQ46420" s="95"/>
      <c r="AR46420" s="95"/>
      <c r="AS46420" s="95"/>
      <c r="AT46420" s="95"/>
      <c r="AU46420" s="95"/>
      <c r="AV46420" s="95"/>
      <c r="AW46420" s="95"/>
      <c r="AX46420" s="95"/>
      <c r="AY46420" s="95"/>
      <c r="AZ46420" s="95"/>
      <c r="BA46420" s="95"/>
      <c r="BB46420" s="95"/>
      <c r="BC46420" s="95"/>
      <c r="BD46420" s="95"/>
      <c r="BE46420" s="95"/>
      <c r="BF46420" s="95"/>
      <c r="BG46420" s="95"/>
      <c r="BH46420" s="95"/>
      <c r="BI46420" s="95"/>
      <c r="BJ46420" s="95"/>
      <c r="BK46420" s="95"/>
      <c r="BL46420" s="95"/>
      <c r="BM46420" s="95"/>
      <c r="BN46420" s="95"/>
      <c r="CA46420" s="95"/>
    </row>
    <row r="46421" spans="31:79" s="97" customFormat="1" x14ac:dyDescent="0.2">
      <c r="AE46421" s="95"/>
      <c r="AF46421" s="95"/>
      <c r="AN46421" s="95"/>
      <c r="AO46421" s="95"/>
      <c r="AP46421" s="95"/>
      <c r="AQ46421" s="95"/>
      <c r="AR46421" s="95"/>
      <c r="AS46421" s="95"/>
      <c r="AT46421" s="95"/>
      <c r="AU46421" s="95"/>
      <c r="AV46421" s="95"/>
      <c r="AW46421" s="95"/>
      <c r="AX46421" s="95"/>
      <c r="AY46421" s="95"/>
      <c r="AZ46421" s="95"/>
      <c r="BA46421" s="95"/>
      <c r="BB46421" s="95"/>
      <c r="BC46421" s="95"/>
      <c r="BD46421" s="95"/>
      <c r="BE46421" s="95"/>
      <c r="BF46421" s="95"/>
      <c r="BG46421" s="95"/>
      <c r="BH46421" s="95"/>
      <c r="BI46421" s="95"/>
      <c r="BJ46421" s="95"/>
      <c r="BK46421" s="95"/>
      <c r="BL46421" s="95"/>
      <c r="BM46421" s="95"/>
      <c r="BN46421" s="95"/>
      <c r="CA46421" s="95"/>
    </row>
    <row r="46422" spans="31:79" s="97" customFormat="1" x14ac:dyDescent="0.2">
      <c r="AE46422" s="95"/>
      <c r="AF46422" s="95"/>
      <c r="AN46422" s="95"/>
      <c r="AO46422" s="95"/>
      <c r="AP46422" s="95"/>
      <c r="AQ46422" s="95"/>
      <c r="AR46422" s="95"/>
      <c r="AS46422" s="95"/>
      <c r="AT46422" s="95"/>
      <c r="AU46422" s="95"/>
      <c r="AV46422" s="95"/>
      <c r="AW46422" s="95"/>
      <c r="AX46422" s="95"/>
      <c r="AY46422" s="95"/>
      <c r="AZ46422" s="95"/>
      <c r="BA46422" s="95"/>
      <c r="BB46422" s="95"/>
      <c r="BC46422" s="95"/>
      <c r="BD46422" s="95"/>
      <c r="BE46422" s="95"/>
      <c r="BF46422" s="95"/>
      <c r="BG46422" s="95"/>
      <c r="BH46422" s="95"/>
      <c r="BI46422" s="95"/>
      <c r="BJ46422" s="95"/>
      <c r="BK46422" s="95"/>
      <c r="BL46422" s="95"/>
      <c r="BM46422" s="95"/>
      <c r="BN46422" s="95"/>
      <c r="CA46422" s="95"/>
    </row>
    <row r="46423" spans="31:79" s="97" customFormat="1" x14ac:dyDescent="0.2">
      <c r="AE46423" s="95"/>
      <c r="AF46423" s="95"/>
      <c r="AN46423" s="95"/>
      <c r="AO46423" s="95"/>
      <c r="AP46423" s="95"/>
      <c r="AQ46423" s="95"/>
      <c r="AR46423" s="95"/>
      <c r="AS46423" s="95"/>
      <c r="AT46423" s="95"/>
      <c r="AU46423" s="95"/>
      <c r="AV46423" s="95"/>
      <c r="AW46423" s="95"/>
      <c r="AX46423" s="95"/>
      <c r="AY46423" s="95"/>
      <c r="AZ46423" s="95"/>
      <c r="BA46423" s="95"/>
      <c r="BB46423" s="95"/>
      <c r="BC46423" s="95"/>
      <c r="BD46423" s="95"/>
      <c r="BE46423" s="95"/>
      <c r="BF46423" s="95"/>
      <c r="BG46423" s="95"/>
      <c r="BH46423" s="95"/>
      <c r="BI46423" s="95"/>
      <c r="BJ46423" s="95"/>
      <c r="BK46423" s="95"/>
      <c r="BL46423" s="95"/>
      <c r="BM46423" s="95"/>
      <c r="BN46423" s="95"/>
      <c r="CA46423" s="95"/>
    </row>
    <row r="46424" spans="31:79" s="97" customFormat="1" x14ac:dyDescent="0.2">
      <c r="AE46424" s="95"/>
      <c r="AF46424" s="95"/>
      <c r="AN46424" s="95"/>
      <c r="AO46424" s="95"/>
      <c r="AP46424" s="95"/>
      <c r="AQ46424" s="95"/>
      <c r="AR46424" s="95"/>
      <c r="AS46424" s="95"/>
      <c r="AT46424" s="95"/>
      <c r="AU46424" s="95"/>
      <c r="AV46424" s="95"/>
      <c r="AW46424" s="95"/>
      <c r="AX46424" s="95"/>
      <c r="AY46424" s="95"/>
      <c r="AZ46424" s="95"/>
      <c r="BA46424" s="95"/>
      <c r="BB46424" s="95"/>
      <c r="BC46424" s="95"/>
      <c r="BD46424" s="95"/>
      <c r="BE46424" s="95"/>
      <c r="BF46424" s="95"/>
      <c r="BG46424" s="95"/>
      <c r="BH46424" s="95"/>
      <c r="BI46424" s="95"/>
      <c r="BJ46424" s="95"/>
      <c r="BK46424" s="95"/>
      <c r="BL46424" s="95"/>
      <c r="BM46424" s="95"/>
      <c r="BN46424" s="95"/>
      <c r="CA46424" s="95"/>
    </row>
    <row r="46425" spans="31:79" s="97" customFormat="1" x14ac:dyDescent="0.2">
      <c r="AE46425" s="95"/>
      <c r="AF46425" s="95"/>
      <c r="AN46425" s="95"/>
      <c r="AO46425" s="95"/>
      <c r="AP46425" s="95"/>
      <c r="AQ46425" s="95"/>
      <c r="AR46425" s="95"/>
      <c r="AS46425" s="95"/>
      <c r="AT46425" s="95"/>
      <c r="AU46425" s="95"/>
      <c r="AV46425" s="95"/>
      <c r="AW46425" s="95"/>
      <c r="AX46425" s="95"/>
      <c r="AY46425" s="95"/>
      <c r="AZ46425" s="95"/>
      <c r="BA46425" s="95"/>
      <c r="BB46425" s="95"/>
      <c r="BC46425" s="95"/>
      <c r="BD46425" s="95"/>
      <c r="BE46425" s="95"/>
      <c r="BF46425" s="95"/>
      <c r="BG46425" s="95"/>
      <c r="BH46425" s="95"/>
      <c r="BI46425" s="95"/>
      <c r="BJ46425" s="95"/>
      <c r="BK46425" s="95"/>
      <c r="BL46425" s="95"/>
      <c r="BM46425" s="95"/>
      <c r="BN46425" s="95"/>
      <c r="CA46425" s="95"/>
    </row>
    <row r="46426" spans="31:79" s="97" customFormat="1" x14ac:dyDescent="0.2">
      <c r="AE46426" s="95"/>
      <c r="AF46426" s="95"/>
      <c r="AN46426" s="95"/>
      <c r="AO46426" s="95"/>
      <c r="AP46426" s="95"/>
      <c r="AQ46426" s="95"/>
      <c r="AR46426" s="95"/>
      <c r="AS46426" s="95"/>
      <c r="AT46426" s="95"/>
      <c r="AU46426" s="95"/>
      <c r="AV46426" s="95"/>
      <c r="AW46426" s="95"/>
      <c r="AX46426" s="95"/>
      <c r="AY46426" s="95"/>
      <c r="AZ46426" s="95"/>
      <c r="BA46426" s="95"/>
      <c r="BB46426" s="95"/>
      <c r="BC46426" s="95"/>
      <c r="BD46426" s="95"/>
      <c r="BE46426" s="95"/>
      <c r="BF46426" s="95"/>
      <c r="BG46426" s="95"/>
      <c r="BH46426" s="95"/>
      <c r="BI46426" s="95"/>
      <c r="BJ46426" s="95"/>
      <c r="BK46426" s="95"/>
      <c r="BL46426" s="95"/>
      <c r="BM46426" s="95"/>
      <c r="BN46426" s="95"/>
      <c r="CA46426" s="95"/>
    </row>
    <row r="46427" spans="31:79" s="97" customFormat="1" x14ac:dyDescent="0.2">
      <c r="AE46427" s="95"/>
      <c r="AF46427" s="95"/>
      <c r="AN46427" s="95"/>
      <c r="AO46427" s="95"/>
      <c r="AP46427" s="95"/>
      <c r="AQ46427" s="95"/>
      <c r="AR46427" s="95"/>
      <c r="AS46427" s="95"/>
      <c r="AT46427" s="95"/>
      <c r="AU46427" s="95"/>
      <c r="AV46427" s="95"/>
      <c r="AW46427" s="95"/>
      <c r="AX46427" s="95"/>
      <c r="AY46427" s="95"/>
      <c r="AZ46427" s="95"/>
      <c r="BA46427" s="95"/>
      <c r="BB46427" s="95"/>
      <c r="BC46427" s="95"/>
      <c r="BD46427" s="95"/>
      <c r="BE46427" s="95"/>
      <c r="BF46427" s="95"/>
      <c r="BG46427" s="95"/>
      <c r="BH46427" s="95"/>
      <c r="BI46427" s="95"/>
      <c r="BJ46427" s="95"/>
      <c r="BK46427" s="95"/>
      <c r="BL46427" s="95"/>
      <c r="BM46427" s="95"/>
      <c r="BN46427" s="95"/>
      <c r="CA46427" s="95"/>
    </row>
    <row r="46428" spans="31:79" s="97" customFormat="1" x14ac:dyDescent="0.2">
      <c r="AE46428" s="95"/>
      <c r="AF46428" s="95"/>
      <c r="AN46428" s="95"/>
      <c r="AO46428" s="95"/>
      <c r="AP46428" s="95"/>
      <c r="AQ46428" s="95"/>
      <c r="AR46428" s="95"/>
      <c r="AS46428" s="95"/>
      <c r="AT46428" s="95"/>
      <c r="AU46428" s="95"/>
      <c r="AV46428" s="95"/>
      <c r="AW46428" s="95"/>
      <c r="AX46428" s="95"/>
      <c r="AY46428" s="95"/>
      <c r="AZ46428" s="95"/>
      <c r="BA46428" s="95"/>
      <c r="BB46428" s="95"/>
      <c r="BC46428" s="95"/>
      <c r="BD46428" s="95"/>
      <c r="BE46428" s="95"/>
      <c r="BF46428" s="95"/>
      <c r="BG46428" s="95"/>
      <c r="BH46428" s="95"/>
      <c r="BI46428" s="95"/>
      <c r="BJ46428" s="95"/>
      <c r="BK46428" s="95"/>
      <c r="BL46428" s="95"/>
      <c r="BM46428" s="95"/>
      <c r="BN46428" s="95"/>
      <c r="CA46428" s="95"/>
    </row>
    <row r="46429" spans="31:79" s="97" customFormat="1" x14ac:dyDescent="0.2">
      <c r="AE46429" s="95"/>
      <c r="AF46429" s="95"/>
      <c r="AN46429" s="95"/>
      <c r="AO46429" s="95"/>
      <c r="AP46429" s="95"/>
      <c r="AQ46429" s="95"/>
      <c r="AR46429" s="95"/>
      <c r="AS46429" s="95"/>
      <c r="AT46429" s="95"/>
      <c r="AU46429" s="95"/>
      <c r="AV46429" s="95"/>
      <c r="AW46429" s="95"/>
      <c r="AX46429" s="95"/>
      <c r="AY46429" s="95"/>
      <c r="AZ46429" s="95"/>
      <c r="BA46429" s="95"/>
      <c r="BB46429" s="95"/>
      <c r="BC46429" s="95"/>
      <c r="BD46429" s="95"/>
      <c r="BE46429" s="95"/>
      <c r="BF46429" s="95"/>
      <c r="BG46429" s="95"/>
      <c r="BH46429" s="95"/>
      <c r="BI46429" s="95"/>
      <c r="BJ46429" s="95"/>
      <c r="BK46429" s="95"/>
      <c r="BL46429" s="95"/>
      <c r="BM46429" s="95"/>
      <c r="BN46429" s="95"/>
      <c r="CA46429" s="95"/>
    </row>
    <row r="46430" spans="31:79" s="97" customFormat="1" x14ac:dyDescent="0.2">
      <c r="AE46430" s="95"/>
      <c r="AF46430" s="95"/>
      <c r="AN46430" s="95"/>
      <c r="AO46430" s="95"/>
      <c r="AP46430" s="95"/>
      <c r="AQ46430" s="95"/>
      <c r="AR46430" s="95"/>
      <c r="AS46430" s="95"/>
      <c r="AT46430" s="95"/>
      <c r="AU46430" s="95"/>
      <c r="AV46430" s="95"/>
      <c r="AW46430" s="95"/>
      <c r="AX46430" s="95"/>
      <c r="AY46430" s="95"/>
      <c r="AZ46430" s="95"/>
      <c r="BA46430" s="95"/>
      <c r="BB46430" s="95"/>
      <c r="BC46430" s="95"/>
      <c r="BD46430" s="95"/>
      <c r="BE46430" s="95"/>
      <c r="BF46430" s="95"/>
      <c r="BG46430" s="95"/>
      <c r="BH46430" s="95"/>
      <c r="BI46430" s="95"/>
      <c r="BJ46430" s="95"/>
      <c r="BK46430" s="95"/>
      <c r="BL46430" s="95"/>
      <c r="BM46430" s="95"/>
      <c r="BN46430" s="95"/>
      <c r="CA46430" s="95"/>
    </row>
    <row r="46431" spans="31:79" s="97" customFormat="1" x14ac:dyDescent="0.2">
      <c r="AE46431" s="95"/>
      <c r="AF46431" s="95"/>
      <c r="AN46431" s="95"/>
      <c r="AO46431" s="95"/>
      <c r="AP46431" s="95"/>
      <c r="AQ46431" s="95"/>
      <c r="AR46431" s="95"/>
      <c r="AS46431" s="95"/>
      <c r="AT46431" s="95"/>
      <c r="AU46431" s="95"/>
      <c r="AV46431" s="95"/>
      <c r="AW46431" s="95"/>
      <c r="AX46431" s="95"/>
      <c r="AY46431" s="95"/>
      <c r="AZ46431" s="95"/>
      <c r="BA46431" s="95"/>
      <c r="BB46431" s="95"/>
      <c r="BC46431" s="95"/>
      <c r="BD46431" s="95"/>
      <c r="BE46431" s="95"/>
      <c r="BF46431" s="95"/>
      <c r="BG46431" s="95"/>
      <c r="BH46431" s="95"/>
      <c r="BI46431" s="95"/>
      <c r="BJ46431" s="95"/>
      <c r="BK46431" s="95"/>
      <c r="BL46431" s="95"/>
      <c r="BM46431" s="95"/>
      <c r="BN46431" s="95"/>
      <c r="CA46431" s="95"/>
    </row>
    <row r="46432" spans="31:79" s="97" customFormat="1" x14ac:dyDescent="0.2">
      <c r="AE46432" s="95"/>
      <c r="AF46432" s="95"/>
      <c r="AN46432" s="95"/>
      <c r="AO46432" s="95"/>
      <c r="AP46432" s="95"/>
      <c r="AQ46432" s="95"/>
      <c r="AR46432" s="95"/>
      <c r="AS46432" s="95"/>
      <c r="AT46432" s="95"/>
      <c r="AU46432" s="95"/>
      <c r="AV46432" s="95"/>
      <c r="AW46432" s="95"/>
      <c r="AX46432" s="95"/>
      <c r="AY46432" s="95"/>
      <c r="AZ46432" s="95"/>
      <c r="BA46432" s="95"/>
      <c r="BB46432" s="95"/>
      <c r="BC46432" s="95"/>
      <c r="BD46432" s="95"/>
      <c r="BE46432" s="95"/>
      <c r="BF46432" s="95"/>
      <c r="BG46432" s="95"/>
      <c r="BH46432" s="95"/>
      <c r="BI46432" s="95"/>
      <c r="BJ46432" s="95"/>
      <c r="BK46432" s="95"/>
      <c r="BL46432" s="95"/>
      <c r="BM46432" s="95"/>
      <c r="BN46432" s="95"/>
      <c r="CA46432" s="95"/>
    </row>
    <row r="46433" spans="31:79" s="97" customFormat="1" x14ac:dyDescent="0.2">
      <c r="AE46433" s="95"/>
      <c r="AF46433" s="95"/>
      <c r="AN46433" s="95"/>
      <c r="AO46433" s="95"/>
      <c r="AP46433" s="95"/>
      <c r="AQ46433" s="95"/>
      <c r="AR46433" s="95"/>
      <c r="AS46433" s="95"/>
      <c r="AT46433" s="95"/>
      <c r="AU46433" s="95"/>
      <c r="AV46433" s="95"/>
      <c r="AW46433" s="95"/>
      <c r="AX46433" s="95"/>
      <c r="AY46433" s="95"/>
      <c r="AZ46433" s="95"/>
      <c r="BA46433" s="95"/>
      <c r="BB46433" s="95"/>
      <c r="BC46433" s="95"/>
      <c r="BD46433" s="95"/>
      <c r="BE46433" s="95"/>
      <c r="BF46433" s="95"/>
      <c r="BG46433" s="95"/>
      <c r="BH46433" s="95"/>
      <c r="BI46433" s="95"/>
      <c r="BJ46433" s="95"/>
      <c r="BK46433" s="95"/>
      <c r="BL46433" s="95"/>
      <c r="BM46433" s="95"/>
      <c r="BN46433" s="95"/>
      <c r="CA46433" s="95"/>
    </row>
    <row r="46434" spans="31:79" s="97" customFormat="1" x14ac:dyDescent="0.2">
      <c r="AE46434" s="95"/>
      <c r="AF46434" s="95"/>
      <c r="AN46434" s="95"/>
      <c r="AO46434" s="95"/>
      <c r="AP46434" s="95"/>
      <c r="AQ46434" s="95"/>
      <c r="AR46434" s="95"/>
      <c r="AS46434" s="95"/>
      <c r="AT46434" s="95"/>
      <c r="AU46434" s="95"/>
      <c r="AV46434" s="95"/>
      <c r="AW46434" s="95"/>
      <c r="AX46434" s="95"/>
      <c r="AY46434" s="95"/>
      <c r="AZ46434" s="95"/>
      <c r="BA46434" s="95"/>
      <c r="BB46434" s="95"/>
      <c r="BC46434" s="95"/>
      <c r="BD46434" s="95"/>
      <c r="BE46434" s="95"/>
      <c r="BF46434" s="95"/>
      <c r="BG46434" s="95"/>
      <c r="BH46434" s="95"/>
      <c r="BI46434" s="95"/>
      <c r="BJ46434" s="95"/>
      <c r="BK46434" s="95"/>
      <c r="BL46434" s="95"/>
      <c r="BM46434" s="95"/>
      <c r="BN46434" s="95"/>
      <c r="CA46434" s="95"/>
    </row>
    <row r="46435" spans="31:79" s="97" customFormat="1" x14ac:dyDescent="0.2">
      <c r="AE46435" s="95"/>
      <c r="AF46435" s="95"/>
      <c r="AN46435" s="95"/>
      <c r="AO46435" s="95"/>
      <c r="AP46435" s="95"/>
      <c r="AQ46435" s="95"/>
      <c r="AR46435" s="95"/>
      <c r="AS46435" s="95"/>
      <c r="AT46435" s="95"/>
      <c r="AU46435" s="95"/>
      <c r="AV46435" s="95"/>
      <c r="AW46435" s="95"/>
      <c r="AX46435" s="95"/>
      <c r="AY46435" s="95"/>
      <c r="AZ46435" s="95"/>
      <c r="BA46435" s="95"/>
      <c r="BB46435" s="95"/>
      <c r="BC46435" s="95"/>
      <c r="BD46435" s="95"/>
      <c r="BE46435" s="95"/>
      <c r="BF46435" s="95"/>
      <c r="BG46435" s="95"/>
      <c r="BH46435" s="95"/>
      <c r="BI46435" s="95"/>
      <c r="BJ46435" s="95"/>
      <c r="BK46435" s="95"/>
      <c r="BL46435" s="95"/>
      <c r="BM46435" s="95"/>
      <c r="BN46435" s="95"/>
      <c r="CA46435" s="95"/>
    </row>
    <row r="46436" spans="31:79" s="97" customFormat="1" x14ac:dyDescent="0.2">
      <c r="AE46436" s="95"/>
      <c r="AF46436" s="95"/>
      <c r="AN46436" s="95"/>
      <c r="AO46436" s="95"/>
      <c r="AP46436" s="95"/>
      <c r="AQ46436" s="95"/>
      <c r="AR46436" s="95"/>
      <c r="AS46436" s="95"/>
      <c r="AT46436" s="95"/>
      <c r="AU46436" s="95"/>
      <c r="AV46436" s="95"/>
      <c r="AW46436" s="95"/>
      <c r="AX46436" s="95"/>
      <c r="AY46436" s="95"/>
      <c r="AZ46436" s="95"/>
      <c r="BA46436" s="95"/>
      <c r="BB46436" s="95"/>
      <c r="BC46436" s="95"/>
      <c r="BD46436" s="95"/>
      <c r="BE46436" s="95"/>
      <c r="BF46436" s="95"/>
      <c r="BG46436" s="95"/>
      <c r="BH46436" s="95"/>
      <c r="BI46436" s="95"/>
      <c r="BJ46436" s="95"/>
      <c r="BK46436" s="95"/>
      <c r="BL46436" s="95"/>
      <c r="BM46436" s="95"/>
      <c r="BN46436" s="95"/>
      <c r="CA46436" s="95"/>
    </row>
    <row r="46437" spans="31:79" s="97" customFormat="1" x14ac:dyDescent="0.2">
      <c r="AE46437" s="95"/>
      <c r="AF46437" s="95"/>
      <c r="AN46437" s="95"/>
      <c r="AO46437" s="95"/>
      <c r="AP46437" s="95"/>
      <c r="AQ46437" s="95"/>
      <c r="AR46437" s="95"/>
      <c r="AS46437" s="95"/>
      <c r="AT46437" s="95"/>
      <c r="AU46437" s="95"/>
      <c r="AV46437" s="95"/>
      <c r="AW46437" s="95"/>
      <c r="AX46437" s="95"/>
      <c r="AY46437" s="95"/>
      <c r="AZ46437" s="95"/>
      <c r="BA46437" s="95"/>
      <c r="BB46437" s="95"/>
      <c r="BC46437" s="95"/>
      <c r="BD46437" s="95"/>
      <c r="BE46437" s="95"/>
      <c r="BF46437" s="95"/>
      <c r="BG46437" s="95"/>
      <c r="BH46437" s="95"/>
      <c r="BI46437" s="95"/>
      <c r="BJ46437" s="95"/>
      <c r="BK46437" s="95"/>
      <c r="BL46437" s="95"/>
      <c r="BM46437" s="95"/>
      <c r="BN46437" s="95"/>
      <c r="CA46437" s="95"/>
    </row>
    <row r="46438" spans="31:79" s="97" customFormat="1" x14ac:dyDescent="0.2">
      <c r="AE46438" s="95"/>
      <c r="AF46438" s="95"/>
      <c r="AN46438" s="95"/>
      <c r="AO46438" s="95"/>
      <c r="AP46438" s="95"/>
      <c r="AQ46438" s="95"/>
      <c r="AR46438" s="95"/>
      <c r="AS46438" s="95"/>
      <c r="AT46438" s="95"/>
      <c r="AU46438" s="95"/>
      <c r="AV46438" s="95"/>
      <c r="AW46438" s="95"/>
      <c r="AX46438" s="95"/>
      <c r="AY46438" s="95"/>
      <c r="AZ46438" s="95"/>
      <c r="BA46438" s="95"/>
      <c r="BB46438" s="95"/>
      <c r="BC46438" s="95"/>
      <c r="BD46438" s="95"/>
      <c r="BE46438" s="95"/>
      <c r="BF46438" s="95"/>
      <c r="BG46438" s="95"/>
      <c r="BH46438" s="95"/>
      <c r="BI46438" s="95"/>
      <c r="BJ46438" s="95"/>
      <c r="BK46438" s="95"/>
      <c r="BL46438" s="95"/>
      <c r="BM46438" s="95"/>
      <c r="BN46438" s="95"/>
      <c r="CA46438" s="95"/>
    </row>
    <row r="46439" spans="31:79" s="97" customFormat="1" x14ac:dyDescent="0.2">
      <c r="AE46439" s="95"/>
      <c r="AF46439" s="95"/>
      <c r="AN46439" s="95"/>
      <c r="AO46439" s="95"/>
      <c r="AP46439" s="95"/>
      <c r="AQ46439" s="95"/>
      <c r="AR46439" s="95"/>
      <c r="AS46439" s="95"/>
      <c r="AT46439" s="95"/>
      <c r="AU46439" s="95"/>
      <c r="AV46439" s="95"/>
      <c r="AW46439" s="95"/>
      <c r="AX46439" s="95"/>
      <c r="AY46439" s="95"/>
      <c r="AZ46439" s="95"/>
      <c r="BA46439" s="95"/>
      <c r="BB46439" s="95"/>
      <c r="BC46439" s="95"/>
      <c r="BD46439" s="95"/>
      <c r="BE46439" s="95"/>
      <c r="BF46439" s="95"/>
      <c r="BG46439" s="95"/>
      <c r="BH46439" s="95"/>
      <c r="BI46439" s="95"/>
      <c r="BJ46439" s="95"/>
      <c r="BK46439" s="95"/>
      <c r="BL46439" s="95"/>
      <c r="BM46439" s="95"/>
      <c r="BN46439" s="95"/>
      <c r="CA46439" s="95"/>
    </row>
    <row r="46440" spans="31:79" s="97" customFormat="1" x14ac:dyDescent="0.2">
      <c r="AE46440" s="95"/>
      <c r="AF46440" s="95"/>
      <c r="AN46440" s="95"/>
      <c r="AO46440" s="95"/>
      <c r="AP46440" s="95"/>
      <c r="AQ46440" s="95"/>
      <c r="AR46440" s="95"/>
      <c r="AS46440" s="95"/>
      <c r="AT46440" s="95"/>
      <c r="AU46440" s="95"/>
      <c r="AV46440" s="95"/>
      <c r="AW46440" s="95"/>
      <c r="AX46440" s="95"/>
      <c r="AY46440" s="95"/>
      <c r="AZ46440" s="95"/>
      <c r="BA46440" s="95"/>
      <c r="BB46440" s="95"/>
      <c r="BC46440" s="95"/>
      <c r="BD46440" s="95"/>
      <c r="BE46440" s="95"/>
      <c r="BF46440" s="95"/>
      <c r="BG46440" s="95"/>
      <c r="BH46440" s="95"/>
      <c r="BI46440" s="95"/>
      <c r="BJ46440" s="95"/>
      <c r="BK46440" s="95"/>
      <c r="BL46440" s="95"/>
      <c r="BM46440" s="95"/>
      <c r="BN46440" s="95"/>
      <c r="CA46440" s="95"/>
    </row>
    <row r="46441" spans="31:79" s="97" customFormat="1" x14ac:dyDescent="0.2">
      <c r="AE46441" s="95"/>
      <c r="AF46441" s="95"/>
      <c r="AN46441" s="95"/>
      <c r="AO46441" s="95"/>
      <c r="AP46441" s="95"/>
      <c r="AQ46441" s="95"/>
      <c r="AR46441" s="95"/>
      <c r="AS46441" s="95"/>
      <c r="AT46441" s="95"/>
      <c r="AU46441" s="95"/>
      <c r="AV46441" s="95"/>
      <c r="AW46441" s="95"/>
      <c r="AX46441" s="95"/>
      <c r="AY46441" s="95"/>
      <c r="AZ46441" s="95"/>
      <c r="BA46441" s="95"/>
      <c r="BB46441" s="95"/>
      <c r="BC46441" s="95"/>
      <c r="BD46441" s="95"/>
      <c r="BE46441" s="95"/>
      <c r="BF46441" s="95"/>
      <c r="BG46441" s="95"/>
      <c r="BH46441" s="95"/>
      <c r="BI46441" s="95"/>
      <c r="BJ46441" s="95"/>
      <c r="BK46441" s="95"/>
      <c r="BL46441" s="95"/>
      <c r="BM46441" s="95"/>
      <c r="BN46441" s="95"/>
      <c r="CA46441" s="95"/>
    </row>
    <row r="46442" spans="31:79" s="97" customFormat="1" x14ac:dyDescent="0.2">
      <c r="AE46442" s="95"/>
      <c r="AF46442" s="95"/>
      <c r="AN46442" s="95"/>
      <c r="AO46442" s="95"/>
      <c r="AP46442" s="95"/>
      <c r="AQ46442" s="95"/>
      <c r="AR46442" s="95"/>
      <c r="AS46442" s="95"/>
      <c r="AT46442" s="95"/>
      <c r="AU46442" s="95"/>
      <c r="AV46442" s="95"/>
      <c r="AW46442" s="95"/>
      <c r="AX46442" s="95"/>
      <c r="AY46442" s="95"/>
      <c r="AZ46442" s="95"/>
      <c r="BA46442" s="95"/>
      <c r="BB46442" s="95"/>
      <c r="BC46442" s="95"/>
      <c r="BD46442" s="95"/>
      <c r="BE46442" s="95"/>
      <c r="BF46442" s="95"/>
      <c r="BG46442" s="95"/>
      <c r="BH46442" s="95"/>
      <c r="BI46442" s="95"/>
      <c r="BJ46442" s="95"/>
      <c r="BK46442" s="95"/>
      <c r="BL46442" s="95"/>
      <c r="BM46442" s="95"/>
      <c r="BN46442" s="95"/>
      <c r="CA46442" s="95"/>
    </row>
    <row r="46443" spans="31:79" s="97" customFormat="1" x14ac:dyDescent="0.2">
      <c r="AE46443" s="95"/>
      <c r="AF46443" s="95"/>
      <c r="AN46443" s="95"/>
      <c r="AO46443" s="95"/>
      <c r="AP46443" s="95"/>
      <c r="AQ46443" s="95"/>
      <c r="AR46443" s="95"/>
      <c r="AS46443" s="95"/>
      <c r="AT46443" s="95"/>
      <c r="AU46443" s="95"/>
      <c r="AV46443" s="95"/>
      <c r="AW46443" s="95"/>
      <c r="AX46443" s="95"/>
      <c r="AY46443" s="95"/>
      <c r="AZ46443" s="95"/>
      <c r="BA46443" s="95"/>
      <c r="BB46443" s="95"/>
      <c r="BC46443" s="95"/>
      <c r="BD46443" s="95"/>
      <c r="BE46443" s="95"/>
      <c r="BF46443" s="95"/>
      <c r="BG46443" s="95"/>
      <c r="BH46443" s="95"/>
      <c r="BI46443" s="95"/>
      <c r="BJ46443" s="95"/>
      <c r="BK46443" s="95"/>
      <c r="BL46443" s="95"/>
      <c r="BM46443" s="95"/>
      <c r="BN46443" s="95"/>
      <c r="CA46443" s="95"/>
    </row>
    <row r="46444" spans="31:79" s="97" customFormat="1" x14ac:dyDescent="0.2">
      <c r="AE46444" s="95"/>
      <c r="AF46444" s="95"/>
      <c r="AN46444" s="95"/>
      <c r="AO46444" s="95"/>
      <c r="AP46444" s="95"/>
      <c r="AQ46444" s="95"/>
      <c r="AR46444" s="95"/>
      <c r="AS46444" s="95"/>
      <c r="AT46444" s="95"/>
      <c r="AU46444" s="95"/>
      <c r="AV46444" s="95"/>
      <c r="AW46444" s="95"/>
      <c r="AX46444" s="95"/>
      <c r="AY46444" s="95"/>
      <c r="AZ46444" s="95"/>
      <c r="BA46444" s="95"/>
      <c r="BB46444" s="95"/>
      <c r="BC46444" s="95"/>
      <c r="BD46444" s="95"/>
      <c r="BE46444" s="95"/>
      <c r="BF46444" s="95"/>
      <c r="BG46444" s="95"/>
      <c r="BH46444" s="95"/>
      <c r="BI46444" s="95"/>
      <c r="BJ46444" s="95"/>
      <c r="BK46444" s="95"/>
      <c r="BL46444" s="95"/>
      <c r="BM46444" s="95"/>
      <c r="BN46444" s="95"/>
      <c r="CA46444" s="95"/>
    </row>
    <row r="46445" spans="31:79" s="97" customFormat="1" x14ac:dyDescent="0.2">
      <c r="AE46445" s="95"/>
      <c r="AF46445" s="95"/>
      <c r="AN46445" s="95"/>
      <c r="AO46445" s="95"/>
      <c r="AP46445" s="95"/>
      <c r="AQ46445" s="95"/>
      <c r="AR46445" s="95"/>
      <c r="AS46445" s="95"/>
      <c r="AT46445" s="95"/>
      <c r="AU46445" s="95"/>
      <c r="AV46445" s="95"/>
      <c r="AW46445" s="95"/>
      <c r="AX46445" s="95"/>
      <c r="AY46445" s="95"/>
      <c r="AZ46445" s="95"/>
      <c r="BA46445" s="95"/>
      <c r="BB46445" s="95"/>
      <c r="BC46445" s="95"/>
      <c r="BD46445" s="95"/>
      <c r="BE46445" s="95"/>
      <c r="BF46445" s="95"/>
      <c r="BG46445" s="95"/>
      <c r="BH46445" s="95"/>
      <c r="BI46445" s="95"/>
      <c r="BJ46445" s="95"/>
      <c r="BK46445" s="95"/>
      <c r="BL46445" s="95"/>
      <c r="BM46445" s="95"/>
      <c r="BN46445" s="95"/>
      <c r="CA46445" s="95"/>
    </row>
    <row r="46446" spans="31:79" s="97" customFormat="1" x14ac:dyDescent="0.2">
      <c r="AE46446" s="95"/>
      <c r="AF46446" s="95"/>
      <c r="AN46446" s="95"/>
      <c r="AO46446" s="95"/>
      <c r="AP46446" s="95"/>
      <c r="AQ46446" s="95"/>
      <c r="AR46446" s="95"/>
      <c r="AS46446" s="95"/>
      <c r="AT46446" s="95"/>
      <c r="AU46446" s="95"/>
      <c r="AV46446" s="95"/>
      <c r="AW46446" s="95"/>
      <c r="AX46446" s="95"/>
      <c r="AY46446" s="95"/>
      <c r="AZ46446" s="95"/>
      <c r="BA46446" s="95"/>
      <c r="BB46446" s="95"/>
      <c r="BC46446" s="95"/>
      <c r="BD46446" s="95"/>
      <c r="BE46446" s="95"/>
      <c r="BF46446" s="95"/>
      <c r="BG46446" s="95"/>
      <c r="BH46446" s="95"/>
      <c r="BI46446" s="95"/>
      <c r="BJ46446" s="95"/>
      <c r="BK46446" s="95"/>
      <c r="BL46446" s="95"/>
      <c r="BM46446" s="95"/>
      <c r="BN46446" s="95"/>
      <c r="CA46446" s="95"/>
    </row>
    <row r="46447" spans="31:79" s="97" customFormat="1" x14ac:dyDescent="0.2">
      <c r="AE46447" s="95"/>
      <c r="AF46447" s="95"/>
      <c r="AN46447" s="95"/>
      <c r="AO46447" s="95"/>
      <c r="AP46447" s="95"/>
      <c r="AQ46447" s="95"/>
      <c r="AR46447" s="95"/>
      <c r="AS46447" s="95"/>
      <c r="AT46447" s="95"/>
      <c r="AU46447" s="95"/>
      <c r="AV46447" s="95"/>
      <c r="AW46447" s="95"/>
      <c r="AX46447" s="95"/>
      <c r="AY46447" s="95"/>
      <c r="AZ46447" s="95"/>
      <c r="BA46447" s="95"/>
      <c r="BB46447" s="95"/>
      <c r="BC46447" s="95"/>
      <c r="BD46447" s="95"/>
      <c r="BE46447" s="95"/>
      <c r="BF46447" s="95"/>
      <c r="BG46447" s="95"/>
      <c r="BH46447" s="95"/>
      <c r="BI46447" s="95"/>
      <c r="BJ46447" s="95"/>
      <c r="BK46447" s="95"/>
      <c r="BL46447" s="95"/>
      <c r="BM46447" s="95"/>
      <c r="BN46447" s="95"/>
      <c r="CA46447" s="95"/>
    </row>
    <row r="46448" spans="31:79" s="97" customFormat="1" x14ac:dyDescent="0.2">
      <c r="AE46448" s="95"/>
      <c r="AF46448" s="95"/>
      <c r="AN46448" s="95"/>
      <c r="AO46448" s="95"/>
      <c r="AP46448" s="95"/>
      <c r="AQ46448" s="95"/>
      <c r="AR46448" s="95"/>
      <c r="AS46448" s="95"/>
      <c r="AT46448" s="95"/>
      <c r="AU46448" s="95"/>
      <c r="AV46448" s="95"/>
      <c r="AW46448" s="95"/>
      <c r="AX46448" s="95"/>
      <c r="AY46448" s="95"/>
      <c r="AZ46448" s="95"/>
      <c r="BA46448" s="95"/>
      <c r="BB46448" s="95"/>
      <c r="BC46448" s="95"/>
      <c r="BD46448" s="95"/>
      <c r="BE46448" s="95"/>
      <c r="BF46448" s="95"/>
      <c r="BG46448" s="95"/>
      <c r="BH46448" s="95"/>
      <c r="BI46448" s="95"/>
      <c r="BJ46448" s="95"/>
      <c r="BK46448" s="95"/>
      <c r="BL46448" s="95"/>
      <c r="BM46448" s="95"/>
      <c r="BN46448" s="95"/>
      <c r="CA46448" s="95"/>
    </row>
    <row r="46449" spans="31:79" s="97" customFormat="1" x14ac:dyDescent="0.2">
      <c r="AE46449" s="95"/>
      <c r="AF46449" s="95"/>
      <c r="AN46449" s="95"/>
      <c r="AO46449" s="95"/>
      <c r="AP46449" s="95"/>
      <c r="AQ46449" s="95"/>
      <c r="AR46449" s="95"/>
      <c r="AS46449" s="95"/>
      <c r="AT46449" s="95"/>
      <c r="AU46449" s="95"/>
      <c r="AV46449" s="95"/>
      <c r="AW46449" s="95"/>
      <c r="AX46449" s="95"/>
      <c r="AY46449" s="95"/>
      <c r="AZ46449" s="95"/>
      <c r="BA46449" s="95"/>
      <c r="BB46449" s="95"/>
      <c r="BC46449" s="95"/>
      <c r="BD46449" s="95"/>
      <c r="BE46449" s="95"/>
      <c r="BF46449" s="95"/>
      <c r="BG46449" s="95"/>
      <c r="BH46449" s="95"/>
      <c r="BI46449" s="95"/>
      <c r="BJ46449" s="95"/>
      <c r="BK46449" s="95"/>
      <c r="BL46449" s="95"/>
      <c r="BM46449" s="95"/>
      <c r="BN46449" s="95"/>
      <c r="CA46449" s="95"/>
    </row>
    <row r="46450" spans="31:79" s="97" customFormat="1" x14ac:dyDescent="0.2">
      <c r="AE46450" s="95"/>
      <c r="AF46450" s="95"/>
      <c r="AN46450" s="95"/>
      <c r="AO46450" s="95"/>
      <c r="AP46450" s="95"/>
      <c r="AQ46450" s="95"/>
      <c r="AR46450" s="95"/>
      <c r="AS46450" s="95"/>
      <c r="AT46450" s="95"/>
      <c r="AU46450" s="95"/>
      <c r="AV46450" s="95"/>
      <c r="AW46450" s="95"/>
      <c r="AX46450" s="95"/>
      <c r="AY46450" s="95"/>
      <c r="AZ46450" s="95"/>
      <c r="BA46450" s="95"/>
      <c r="BB46450" s="95"/>
      <c r="BC46450" s="95"/>
      <c r="BD46450" s="95"/>
      <c r="BE46450" s="95"/>
      <c r="BF46450" s="95"/>
      <c r="BG46450" s="95"/>
      <c r="BH46450" s="95"/>
      <c r="BI46450" s="95"/>
      <c r="BJ46450" s="95"/>
      <c r="BK46450" s="95"/>
      <c r="BL46450" s="95"/>
      <c r="BM46450" s="95"/>
      <c r="BN46450" s="95"/>
      <c r="CA46450" s="95"/>
    </row>
    <row r="46451" spans="31:79" s="97" customFormat="1" x14ac:dyDescent="0.2">
      <c r="AE46451" s="95"/>
      <c r="AF46451" s="95"/>
      <c r="AN46451" s="95"/>
      <c r="AO46451" s="95"/>
      <c r="AP46451" s="95"/>
      <c r="AQ46451" s="95"/>
      <c r="AR46451" s="95"/>
      <c r="AS46451" s="95"/>
      <c r="AT46451" s="95"/>
      <c r="AU46451" s="95"/>
      <c r="AV46451" s="95"/>
      <c r="AW46451" s="95"/>
      <c r="AX46451" s="95"/>
      <c r="AY46451" s="95"/>
      <c r="AZ46451" s="95"/>
      <c r="BA46451" s="95"/>
      <c r="BB46451" s="95"/>
      <c r="BC46451" s="95"/>
      <c r="BD46451" s="95"/>
      <c r="BE46451" s="95"/>
      <c r="BF46451" s="95"/>
      <c r="BG46451" s="95"/>
      <c r="BH46451" s="95"/>
      <c r="BI46451" s="95"/>
      <c r="BJ46451" s="95"/>
      <c r="BK46451" s="95"/>
      <c r="BL46451" s="95"/>
      <c r="BM46451" s="95"/>
      <c r="BN46451" s="95"/>
      <c r="CA46451" s="95"/>
    </row>
    <row r="46452" spans="31:79" s="97" customFormat="1" x14ac:dyDescent="0.2">
      <c r="AE46452" s="95"/>
      <c r="AF46452" s="95"/>
      <c r="AN46452" s="95"/>
      <c r="AO46452" s="95"/>
      <c r="AP46452" s="95"/>
      <c r="AQ46452" s="95"/>
      <c r="AR46452" s="95"/>
      <c r="AS46452" s="95"/>
      <c r="AT46452" s="95"/>
      <c r="AU46452" s="95"/>
      <c r="AV46452" s="95"/>
      <c r="AW46452" s="95"/>
      <c r="AX46452" s="95"/>
      <c r="AY46452" s="95"/>
      <c r="AZ46452" s="95"/>
      <c r="BA46452" s="95"/>
      <c r="BB46452" s="95"/>
      <c r="BC46452" s="95"/>
      <c r="BD46452" s="95"/>
      <c r="BE46452" s="95"/>
      <c r="BF46452" s="95"/>
      <c r="BG46452" s="95"/>
      <c r="BH46452" s="95"/>
      <c r="BI46452" s="95"/>
      <c r="BJ46452" s="95"/>
      <c r="BK46452" s="95"/>
      <c r="BL46452" s="95"/>
      <c r="BM46452" s="95"/>
      <c r="BN46452" s="95"/>
      <c r="CA46452" s="95"/>
    </row>
    <row r="46453" spans="31:79" s="97" customFormat="1" x14ac:dyDescent="0.2">
      <c r="AE46453" s="95"/>
      <c r="AF46453" s="95"/>
      <c r="AN46453" s="95"/>
      <c r="AO46453" s="95"/>
      <c r="AP46453" s="95"/>
      <c r="AQ46453" s="95"/>
      <c r="AR46453" s="95"/>
      <c r="AS46453" s="95"/>
      <c r="AT46453" s="95"/>
      <c r="AU46453" s="95"/>
      <c r="AV46453" s="95"/>
      <c r="AW46453" s="95"/>
      <c r="AX46453" s="95"/>
      <c r="AY46453" s="95"/>
      <c r="AZ46453" s="95"/>
      <c r="BA46453" s="95"/>
      <c r="BB46453" s="95"/>
      <c r="BC46453" s="95"/>
      <c r="BD46453" s="95"/>
      <c r="BE46453" s="95"/>
      <c r="BF46453" s="95"/>
      <c r="BG46453" s="95"/>
      <c r="BH46453" s="95"/>
      <c r="BI46453" s="95"/>
      <c r="BJ46453" s="95"/>
      <c r="BK46453" s="95"/>
      <c r="BL46453" s="95"/>
      <c r="BM46453" s="95"/>
      <c r="BN46453" s="95"/>
      <c r="CA46453" s="95"/>
    </row>
    <row r="46454" spans="31:79" s="97" customFormat="1" x14ac:dyDescent="0.2">
      <c r="AE46454" s="95"/>
      <c r="AF46454" s="95"/>
      <c r="AN46454" s="95"/>
      <c r="AO46454" s="95"/>
      <c r="AP46454" s="95"/>
      <c r="AQ46454" s="95"/>
      <c r="AR46454" s="95"/>
      <c r="AS46454" s="95"/>
      <c r="AT46454" s="95"/>
      <c r="AU46454" s="95"/>
      <c r="AV46454" s="95"/>
      <c r="AW46454" s="95"/>
      <c r="AX46454" s="95"/>
      <c r="AY46454" s="95"/>
      <c r="AZ46454" s="95"/>
      <c r="BA46454" s="95"/>
      <c r="BB46454" s="95"/>
      <c r="BC46454" s="95"/>
      <c r="BD46454" s="95"/>
      <c r="BE46454" s="95"/>
      <c r="BF46454" s="95"/>
      <c r="BG46454" s="95"/>
      <c r="BH46454" s="95"/>
      <c r="BI46454" s="95"/>
      <c r="BJ46454" s="95"/>
      <c r="BK46454" s="95"/>
      <c r="BL46454" s="95"/>
      <c r="BM46454" s="95"/>
      <c r="BN46454" s="95"/>
      <c r="CA46454" s="95"/>
    </row>
    <row r="46455" spans="31:79" s="97" customFormat="1" x14ac:dyDescent="0.2">
      <c r="AE46455" s="95"/>
      <c r="AF46455" s="95"/>
      <c r="AN46455" s="95"/>
      <c r="AO46455" s="95"/>
      <c r="AP46455" s="95"/>
      <c r="AQ46455" s="95"/>
      <c r="AR46455" s="95"/>
      <c r="AS46455" s="95"/>
      <c r="AT46455" s="95"/>
      <c r="AU46455" s="95"/>
      <c r="AV46455" s="95"/>
      <c r="AW46455" s="95"/>
      <c r="AX46455" s="95"/>
      <c r="AY46455" s="95"/>
      <c r="AZ46455" s="95"/>
      <c r="BA46455" s="95"/>
      <c r="BB46455" s="95"/>
      <c r="BC46455" s="95"/>
      <c r="BD46455" s="95"/>
      <c r="BE46455" s="95"/>
      <c r="BF46455" s="95"/>
      <c r="BG46455" s="95"/>
      <c r="BH46455" s="95"/>
      <c r="BI46455" s="95"/>
      <c r="BJ46455" s="95"/>
      <c r="BK46455" s="95"/>
      <c r="BL46455" s="95"/>
      <c r="BM46455" s="95"/>
      <c r="BN46455" s="95"/>
      <c r="CA46455" s="95"/>
    </row>
    <row r="46456" spans="31:79" s="97" customFormat="1" x14ac:dyDescent="0.2">
      <c r="AE46456" s="95"/>
      <c r="AF46456" s="95"/>
      <c r="AN46456" s="95"/>
      <c r="AO46456" s="95"/>
      <c r="AP46456" s="95"/>
      <c r="AQ46456" s="95"/>
      <c r="AR46456" s="95"/>
      <c r="AS46456" s="95"/>
      <c r="AT46456" s="95"/>
      <c r="AU46456" s="95"/>
      <c r="AV46456" s="95"/>
      <c r="AW46456" s="95"/>
      <c r="AX46456" s="95"/>
      <c r="AY46456" s="95"/>
      <c r="AZ46456" s="95"/>
      <c r="BA46456" s="95"/>
      <c r="BB46456" s="95"/>
      <c r="BC46456" s="95"/>
      <c r="BD46456" s="95"/>
      <c r="BE46456" s="95"/>
      <c r="BF46456" s="95"/>
      <c r="BG46456" s="95"/>
      <c r="BH46456" s="95"/>
      <c r="BI46456" s="95"/>
      <c r="BJ46456" s="95"/>
      <c r="BK46456" s="95"/>
      <c r="BL46456" s="95"/>
      <c r="BM46456" s="95"/>
      <c r="BN46456" s="95"/>
      <c r="CA46456" s="95"/>
    </row>
    <row r="46457" spans="31:79" s="97" customFormat="1" x14ac:dyDescent="0.2">
      <c r="AE46457" s="95"/>
      <c r="AF46457" s="95"/>
      <c r="AN46457" s="95"/>
      <c r="AO46457" s="95"/>
      <c r="AP46457" s="95"/>
      <c r="AQ46457" s="95"/>
      <c r="AR46457" s="95"/>
      <c r="AS46457" s="95"/>
      <c r="AT46457" s="95"/>
      <c r="AU46457" s="95"/>
      <c r="AV46457" s="95"/>
      <c r="AW46457" s="95"/>
      <c r="AX46457" s="95"/>
      <c r="AY46457" s="95"/>
      <c r="AZ46457" s="95"/>
      <c r="BA46457" s="95"/>
      <c r="BB46457" s="95"/>
      <c r="BC46457" s="95"/>
      <c r="BD46457" s="95"/>
      <c r="BE46457" s="95"/>
      <c r="BF46457" s="95"/>
      <c r="BG46457" s="95"/>
      <c r="BH46457" s="95"/>
      <c r="BI46457" s="95"/>
      <c r="BJ46457" s="95"/>
      <c r="BK46457" s="95"/>
      <c r="BL46457" s="95"/>
      <c r="BM46457" s="95"/>
      <c r="BN46457" s="95"/>
      <c r="CA46457" s="95"/>
    </row>
    <row r="46458" spans="31:79" s="97" customFormat="1" x14ac:dyDescent="0.2">
      <c r="AE46458" s="95"/>
      <c r="AF46458" s="95"/>
      <c r="AN46458" s="95"/>
      <c r="AO46458" s="95"/>
      <c r="AP46458" s="95"/>
      <c r="AQ46458" s="95"/>
      <c r="AR46458" s="95"/>
      <c r="AS46458" s="95"/>
      <c r="AT46458" s="95"/>
      <c r="AU46458" s="95"/>
      <c r="AV46458" s="95"/>
      <c r="AW46458" s="95"/>
      <c r="AX46458" s="95"/>
      <c r="AY46458" s="95"/>
      <c r="AZ46458" s="95"/>
      <c r="BA46458" s="95"/>
      <c r="BB46458" s="95"/>
      <c r="BC46458" s="95"/>
      <c r="BD46458" s="95"/>
      <c r="BE46458" s="95"/>
      <c r="BF46458" s="95"/>
      <c r="BG46458" s="95"/>
      <c r="BH46458" s="95"/>
      <c r="BI46458" s="95"/>
      <c r="BJ46458" s="95"/>
      <c r="BK46458" s="95"/>
      <c r="BL46458" s="95"/>
      <c r="BM46458" s="95"/>
      <c r="BN46458" s="95"/>
      <c r="CA46458" s="95"/>
    </row>
    <row r="46459" spans="31:79" s="97" customFormat="1" x14ac:dyDescent="0.2">
      <c r="AE46459" s="95"/>
      <c r="AF46459" s="95"/>
      <c r="AN46459" s="95"/>
      <c r="AO46459" s="95"/>
      <c r="AP46459" s="95"/>
      <c r="AQ46459" s="95"/>
      <c r="AR46459" s="95"/>
      <c r="AS46459" s="95"/>
      <c r="AT46459" s="95"/>
      <c r="AU46459" s="95"/>
      <c r="AV46459" s="95"/>
      <c r="AW46459" s="95"/>
      <c r="AX46459" s="95"/>
      <c r="AY46459" s="95"/>
      <c r="AZ46459" s="95"/>
      <c r="BA46459" s="95"/>
      <c r="BB46459" s="95"/>
      <c r="BC46459" s="95"/>
      <c r="BD46459" s="95"/>
      <c r="BE46459" s="95"/>
      <c r="BF46459" s="95"/>
      <c r="BG46459" s="95"/>
      <c r="BH46459" s="95"/>
      <c r="BI46459" s="95"/>
      <c r="BJ46459" s="95"/>
      <c r="BK46459" s="95"/>
      <c r="BL46459" s="95"/>
      <c r="BM46459" s="95"/>
      <c r="BN46459" s="95"/>
      <c r="CA46459" s="95"/>
    </row>
    <row r="46460" spans="31:79" s="97" customFormat="1" x14ac:dyDescent="0.2">
      <c r="AE46460" s="95"/>
      <c r="AF46460" s="95"/>
      <c r="AN46460" s="95"/>
      <c r="AO46460" s="95"/>
      <c r="AP46460" s="95"/>
      <c r="AQ46460" s="95"/>
      <c r="AR46460" s="95"/>
      <c r="AS46460" s="95"/>
      <c r="AT46460" s="95"/>
      <c r="AU46460" s="95"/>
      <c r="AV46460" s="95"/>
      <c r="AW46460" s="95"/>
      <c r="AX46460" s="95"/>
      <c r="AY46460" s="95"/>
      <c r="AZ46460" s="95"/>
      <c r="BA46460" s="95"/>
      <c r="BB46460" s="95"/>
      <c r="BC46460" s="95"/>
      <c r="BD46460" s="95"/>
      <c r="BE46460" s="95"/>
      <c r="BF46460" s="95"/>
      <c r="BG46460" s="95"/>
      <c r="BH46460" s="95"/>
      <c r="BI46460" s="95"/>
      <c r="BJ46460" s="95"/>
      <c r="BK46460" s="95"/>
      <c r="BL46460" s="95"/>
      <c r="BM46460" s="95"/>
      <c r="BN46460" s="95"/>
      <c r="CA46460" s="95"/>
    </row>
    <row r="46461" spans="31:79" s="97" customFormat="1" x14ac:dyDescent="0.2">
      <c r="AE46461" s="95"/>
      <c r="AF46461" s="95"/>
      <c r="AN46461" s="95"/>
      <c r="AO46461" s="95"/>
      <c r="AP46461" s="95"/>
      <c r="AQ46461" s="95"/>
      <c r="AR46461" s="95"/>
      <c r="AS46461" s="95"/>
      <c r="AT46461" s="95"/>
      <c r="AU46461" s="95"/>
      <c r="AV46461" s="95"/>
      <c r="AW46461" s="95"/>
      <c r="AX46461" s="95"/>
      <c r="AY46461" s="95"/>
      <c r="AZ46461" s="95"/>
      <c r="BA46461" s="95"/>
      <c r="BB46461" s="95"/>
      <c r="BC46461" s="95"/>
      <c r="BD46461" s="95"/>
      <c r="BE46461" s="95"/>
      <c r="BF46461" s="95"/>
      <c r="BG46461" s="95"/>
      <c r="BH46461" s="95"/>
      <c r="BI46461" s="95"/>
      <c r="BJ46461" s="95"/>
      <c r="BK46461" s="95"/>
      <c r="BL46461" s="95"/>
      <c r="BM46461" s="95"/>
      <c r="BN46461" s="95"/>
      <c r="CA46461" s="95"/>
    </row>
    <row r="46462" spans="31:79" s="97" customFormat="1" x14ac:dyDescent="0.2">
      <c r="AE46462" s="95"/>
      <c r="AF46462" s="95"/>
      <c r="AN46462" s="95"/>
      <c r="AO46462" s="95"/>
      <c r="AP46462" s="95"/>
      <c r="AQ46462" s="95"/>
      <c r="AR46462" s="95"/>
      <c r="AS46462" s="95"/>
      <c r="AT46462" s="95"/>
      <c r="AU46462" s="95"/>
      <c r="AV46462" s="95"/>
      <c r="AW46462" s="95"/>
      <c r="AX46462" s="95"/>
      <c r="AY46462" s="95"/>
      <c r="AZ46462" s="95"/>
      <c r="BA46462" s="95"/>
      <c r="BB46462" s="95"/>
      <c r="BC46462" s="95"/>
      <c r="BD46462" s="95"/>
      <c r="BE46462" s="95"/>
      <c r="BF46462" s="95"/>
      <c r="BG46462" s="95"/>
      <c r="BH46462" s="95"/>
      <c r="BI46462" s="95"/>
      <c r="BJ46462" s="95"/>
      <c r="BK46462" s="95"/>
      <c r="BL46462" s="95"/>
      <c r="BM46462" s="95"/>
      <c r="BN46462" s="95"/>
      <c r="CA46462" s="95"/>
    </row>
    <row r="46463" spans="31:79" s="97" customFormat="1" x14ac:dyDescent="0.2">
      <c r="AE46463" s="95"/>
      <c r="AF46463" s="95"/>
      <c r="AN46463" s="95"/>
      <c r="AO46463" s="95"/>
      <c r="AP46463" s="95"/>
      <c r="AQ46463" s="95"/>
      <c r="AR46463" s="95"/>
      <c r="AS46463" s="95"/>
      <c r="AT46463" s="95"/>
      <c r="AU46463" s="95"/>
      <c r="AV46463" s="95"/>
      <c r="AW46463" s="95"/>
      <c r="AX46463" s="95"/>
      <c r="AY46463" s="95"/>
      <c r="AZ46463" s="95"/>
      <c r="BA46463" s="95"/>
      <c r="BB46463" s="95"/>
      <c r="BC46463" s="95"/>
      <c r="BD46463" s="95"/>
      <c r="BE46463" s="95"/>
      <c r="BF46463" s="95"/>
      <c r="BG46463" s="95"/>
      <c r="BH46463" s="95"/>
      <c r="BI46463" s="95"/>
      <c r="BJ46463" s="95"/>
      <c r="BK46463" s="95"/>
      <c r="BL46463" s="95"/>
      <c r="BM46463" s="95"/>
      <c r="BN46463" s="95"/>
      <c r="CA46463" s="95"/>
    </row>
    <row r="46464" spans="31:79" s="97" customFormat="1" x14ac:dyDescent="0.2">
      <c r="AE46464" s="95"/>
      <c r="AF46464" s="95"/>
      <c r="AN46464" s="95"/>
      <c r="AO46464" s="95"/>
      <c r="AP46464" s="95"/>
      <c r="AQ46464" s="95"/>
      <c r="AR46464" s="95"/>
      <c r="AS46464" s="95"/>
      <c r="AT46464" s="95"/>
      <c r="AU46464" s="95"/>
      <c r="AV46464" s="95"/>
      <c r="AW46464" s="95"/>
      <c r="AX46464" s="95"/>
      <c r="AY46464" s="95"/>
      <c r="AZ46464" s="95"/>
      <c r="BA46464" s="95"/>
      <c r="BB46464" s="95"/>
      <c r="BC46464" s="95"/>
      <c r="BD46464" s="95"/>
      <c r="BE46464" s="95"/>
      <c r="BF46464" s="95"/>
      <c r="BG46464" s="95"/>
      <c r="BH46464" s="95"/>
      <c r="BI46464" s="95"/>
      <c r="BJ46464" s="95"/>
      <c r="BK46464" s="95"/>
      <c r="BL46464" s="95"/>
      <c r="BM46464" s="95"/>
      <c r="BN46464" s="95"/>
      <c r="CA46464" s="95"/>
    </row>
    <row r="46465" spans="31:79" s="97" customFormat="1" x14ac:dyDescent="0.2">
      <c r="AE46465" s="95"/>
      <c r="AF46465" s="95"/>
      <c r="AN46465" s="95"/>
      <c r="AO46465" s="95"/>
      <c r="AP46465" s="95"/>
      <c r="AQ46465" s="95"/>
      <c r="AR46465" s="95"/>
      <c r="AS46465" s="95"/>
      <c r="AT46465" s="95"/>
      <c r="AU46465" s="95"/>
      <c r="AV46465" s="95"/>
      <c r="AW46465" s="95"/>
      <c r="AX46465" s="95"/>
      <c r="AY46465" s="95"/>
      <c r="AZ46465" s="95"/>
      <c r="BA46465" s="95"/>
      <c r="BB46465" s="95"/>
      <c r="BC46465" s="95"/>
      <c r="BD46465" s="95"/>
      <c r="BE46465" s="95"/>
      <c r="BF46465" s="95"/>
      <c r="BG46465" s="95"/>
      <c r="BH46465" s="95"/>
      <c r="BI46465" s="95"/>
      <c r="BJ46465" s="95"/>
      <c r="BK46465" s="95"/>
      <c r="BL46465" s="95"/>
      <c r="BM46465" s="95"/>
      <c r="BN46465" s="95"/>
      <c r="CA46465" s="95"/>
    </row>
    <row r="46466" spans="31:79" s="97" customFormat="1" x14ac:dyDescent="0.2">
      <c r="AE46466" s="95"/>
      <c r="AF46466" s="95"/>
      <c r="AN46466" s="95"/>
      <c r="AO46466" s="95"/>
      <c r="AP46466" s="95"/>
      <c r="AQ46466" s="95"/>
      <c r="AR46466" s="95"/>
      <c r="AS46466" s="95"/>
      <c r="AT46466" s="95"/>
      <c r="AU46466" s="95"/>
      <c r="AV46466" s="95"/>
      <c r="AW46466" s="95"/>
      <c r="AX46466" s="95"/>
      <c r="AY46466" s="95"/>
      <c r="AZ46466" s="95"/>
      <c r="BA46466" s="95"/>
      <c r="BB46466" s="95"/>
      <c r="BC46466" s="95"/>
      <c r="BD46466" s="95"/>
      <c r="BE46466" s="95"/>
      <c r="BF46466" s="95"/>
      <c r="BG46466" s="95"/>
      <c r="BH46466" s="95"/>
      <c r="BI46466" s="95"/>
      <c r="BJ46466" s="95"/>
      <c r="BK46466" s="95"/>
      <c r="BL46466" s="95"/>
      <c r="BM46466" s="95"/>
      <c r="BN46466" s="95"/>
      <c r="CA46466" s="95"/>
    </row>
    <row r="46467" spans="31:79" s="97" customFormat="1" x14ac:dyDescent="0.2">
      <c r="AE46467" s="95"/>
      <c r="AF46467" s="95"/>
      <c r="AN46467" s="95"/>
      <c r="AO46467" s="95"/>
      <c r="AP46467" s="95"/>
      <c r="AQ46467" s="95"/>
      <c r="AR46467" s="95"/>
      <c r="AS46467" s="95"/>
      <c r="AT46467" s="95"/>
      <c r="AU46467" s="95"/>
      <c r="AV46467" s="95"/>
      <c r="AW46467" s="95"/>
      <c r="AX46467" s="95"/>
      <c r="AY46467" s="95"/>
      <c r="AZ46467" s="95"/>
      <c r="BA46467" s="95"/>
      <c r="BB46467" s="95"/>
      <c r="BC46467" s="95"/>
      <c r="BD46467" s="95"/>
      <c r="BE46467" s="95"/>
      <c r="BF46467" s="95"/>
      <c r="BG46467" s="95"/>
      <c r="BH46467" s="95"/>
      <c r="BI46467" s="95"/>
      <c r="BJ46467" s="95"/>
      <c r="BK46467" s="95"/>
      <c r="BL46467" s="95"/>
      <c r="BM46467" s="95"/>
      <c r="BN46467" s="95"/>
      <c r="CA46467" s="95"/>
    </row>
    <row r="46468" spans="31:79" s="97" customFormat="1" x14ac:dyDescent="0.2">
      <c r="AE46468" s="95"/>
      <c r="AF46468" s="95"/>
      <c r="AN46468" s="95"/>
      <c r="AO46468" s="95"/>
      <c r="AP46468" s="95"/>
      <c r="AQ46468" s="95"/>
      <c r="AR46468" s="95"/>
      <c r="AS46468" s="95"/>
      <c r="AT46468" s="95"/>
      <c r="AU46468" s="95"/>
      <c r="AV46468" s="95"/>
      <c r="AW46468" s="95"/>
      <c r="AX46468" s="95"/>
      <c r="AY46468" s="95"/>
      <c r="AZ46468" s="95"/>
      <c r="BA46468" s="95"/>
      <c r="BB46468" s="95"/>
      <c r="BC46468" s="95"/>
      <c r="BD46468" s="95"/>
      <c r="BE46468" s="95"/>
      <c r="BF46468" s="95"/>
      <c r="BG46468" s="95"/>
      <c r="BH46468" s="95"/>
      <c r="BI46468" s="95"/>
      <c r="BJ46468" s="95"/>
      <c r="BK46468" s="95"/>
      <c r="BL46468" s="95"/>
      <c r="BM46468" s="95"/>
      <c r="BN46468" s="95"/>
      <c r="CA46468" s="95"/>
    </row>
    <row r="46469" spans="31:79" s="97" customFormat="1" x14ac:dyDescent="0.2">
      <c r="AE46469" s="95"/>
      <c r="AF46469" s="95"/>
      <c r="AN46469" s="95"/>
      <c r="AO46469" s="95"/>
      <c r="AP46469" s="95"/>
      <c r="AQ46469" s="95"/>
      <c r="AR46469" s="95"/>
      <c r="AS46469" s="95"/>
      <c r="AT46469" s="95"/>
      <c r="AU46469" s="95"/>
      <c r="AV46469" s="95"/>
      <c r="AW46469" s="95"/>
      <c r="AX46469" s="95"/>
      <c r="AY46469" s="95"/>
      <c r="AZ46469" s="95"/>
      <c r="BA46469" s="95"/>
      <c r="BB46469" s="95"/>
      <c r="BC46469" s="95"/>
      <c r="BD46469" s="95"/>
      <c r="BE46469" s="95"/>
      <c r="BF46469" s="95"/>
      <c r="BG46469" s="95"/>
      <c r="BH46469" s="95"/>
      <c r="BI46469" s="95"/>
      <c r="BJ46469" s="95"/>
      <c r="BK46469" s="95"/>
      <c r="BL46469" s="95"/>
      <c r="BM46469" s="95"/>
      <c r="BN46469" s="95"/>
      <c r="CA46469" s="95"/>
    </row>
    <row r="46470" spans="31:79" s="97" customFormat="1" x14ac:dyDescent="0.2">
      <c r="AE46470" s="95"/>
      <c r="AF46470" s="95"/>
      <c r="AN46470" s="95"/>
      <c r="AO46470" s="95"/>
      <c r="AP46470" s="95"/>
      <c r="AQ46470" s="95"/>
      <c r="AR46470" s="95"/>
      <c r="AS46470" s="95"/>
      <c r="AT46470" s="95"/>
      <c r="AU46470" s="95"/>
      <c r="AV46470" s="95"/>
      <c r="AW46470" s="95"/>
      <c r="AX46470" s="95"/>
      <c r="AY46470" s="95"/>
      <c r="AZ46470" s="95"/>
      <c r="BA46470" s="95"/>
      <c r="BB46470" s="95"/>
      <c r="BC46470" s="95"/>
      <c r="BD46470" s="95"/>
      <c r="BE46470" s="95"/>
      <c r="BF46470" s="95"/>
      <c r="BG46470" s="95"/>
      <c r="BH46470" s="95"/>
      <c r="BI46470" s="95"/>
      <c r="BJ46470" s="95"/>
      <c r="BK46470" s="95"/>
      <c r="BL46470" s="95"/>
      <c r="BM46470" s="95"/>
      <c r="BN46470" s="95"/>
      <c r="CA46470" s="95"/>
    </row>
    <row r="46471" spans="31:79" s="97" customFormat="1" x14ac:dyDescent="0.2">
      <c r="AE46471" s="95"/>
      <c r="AF46471" s="95"/>
      <c r="AN46471" s="95"/>
      <c r="AO46471" s="95"/>
      <c r="AP46471" s="95"/>
      <c r="AQ46471" s="95"/>
      <c r="AR46471" s="95"/>
      <c r="AS46471" s="95"/>
      <c r="AT46471" s="95"/>
      <c r="AU46471" s="95"/>
      <c r="AV46471" s="95"/>
      <c r="AW46471" s="95"/>
      <c r="AX46471" s="95"/>
      <c r="AY46471" s="95"/>
      <c r="AZ46471" s="95"/>
      <c r="BA46471" s="95"/>
      <c r="BB46471" s="95"/>
      <c r="BC46471" s="95"/>
      <c r="BD46471" s="95"/>
      <c r="BE46471" s="95"/>
      <c r="BF46471" s="95"/>
      <c r="BG46471" s="95"/>
      <c r="BH46471" s="95"/>
      <c r="BI46471" s="95"/>
      <c r="BJ46471" s="95"/>
      <c r="BK46471" s="95"/>
      <c r="BL46471" s="95"/>
      <c r="BM46471" s="95"/>
      <c r="BN46471" s="95"/>
      <c r="CA46471" s="95"/>
    </row>
    <row r="46472" spans="31:79" s="97" customFormat="1" x14ac:dyDescent="0.2">
      <c r="AE46472" s="95"/>
      <c r="AF46472" s="95"/>
      <c r="AN46472" s="95"/>
      <c r="AO46472" s="95"/>
      <c r="AP46472" s="95"/>
      <c r="AQ46472" s="95"/>
      <c r="AR46472" s="95"/>
      <c r="AS46472" s="95"/>
      <c r="AT46472" s="95"/>
      <c r="AU46472" s="95"/>
      <c r="AV46472" s="95"/>
      <c r="AW46472" s="95"/>
      <c r="AX46472" s="95"/>
      <c r="AY46472" s="95"/>
      <c r="AZ46472" s="95"/>
      <c r="BA46472" s="95"/>
      <c r="BB46472" s="95"/>
      <c r="BC46472" s="95"/>
      <c r="BD46472" s="95"/>
      <c r="BE46472" s="95"/>
      <c r="BF46472" s="95"/>
      <c r="BG46472" s="95"/>
      <c r="BH46472" s="95"/>
      <c r="BI46472" s="95"/>
      <c r="BJ46472" s="95"/>
      <c r="BK46472" s="95"/>
      <c r="BL46472" s="95"/>
      <c r="BM46472" s="95"/>
      <c r="BN46472" s="95"/>
      <c r="CA46472" s="95"/>
    </row>
    <row r="46473" spans="31:79" s="97" customFormat="1" x14ac:dyDescent="0.2">
      <c r="AE46473" s="95"/>
      <c r="AF46473" s="95"/>
      <c r="AN46473" s="95"/>
      <c r="AO46473" s="95"/>
      <c r="AP46473" s="95"/>
      <c r="AQ46473" s="95"/>
      <c r="AR46473" s="95"/>
      <c r="AS46473" s="95"/>
      <c r="AT46473" s="95"/>
      <c r="AU46473" s="95"/>
      <c r="AV46473" s="95"/>
      <c r="AW46473" s="95"/>
      <c r="AX46473" s="95"/>
      <c r="AY46473" s="95"/>
      <c r="AZ46473" s="95"/>
      <c r="BA46473" s="95"/>
      <c r="BB46473" s="95"/>
      <c r="BC46473" s="95"/>
      <c r="BD46473" s="95"/>
      <c r="BE46473" s="95"/>
      <c r="BF46473" s="95"/>
      <c r="BG46473" s="95"/>
      <c r="BH46473" s="95"/>
      <c r="BI46473" s="95"/>
      <c r="BJ46473" s="95"/>
      <c r="BK46473" s="95"/>
      <c r="BL46473" s="95"/>
      <c r="BM46473" s="95"/>
      <c r="BN46473" s="95"/>
      <c r="CA46473" s="95"/>
    </row>
    <row r="46474" spans="31:79" s="97" customFormat="1" x14ac:dyDescent="0.2">
      <c r="AE46474" s="95"/>
      <c r="AF46474" s="95"/>
      <c r="AN46474" s="95"/>
      <c r="AO46474" s="95"/>
      <c r="AP46474" s="95"/>
      <c r="AQ46474" s="95"/>
      <c r="AR46474" s="95"/>
      <c r="AS46474" s="95"/>
      <c r="AT46474" s="95"/>
      <c r="AU46474" s="95"/>
      <c r="AV46474" s="95"/>
      <c r="AW46474" s="95"/>
      <c r="AX46474" s="95"/>
      <c r="AY46474" s="95"/>
      <c r="AZ46474" s="95"/>
      <c r="BA46474" s="95"/>
      <c r="BB46474" s="95"/>
      <c r="BC46474" s="95"/>
      <c r="BD46474" s="95"/>
      <c r="BE46474" s="95"/>
      <c r="BF46474" s="95"/>
      <c r="BG46474" s="95"/>
      <c r="BH46474" s="95"/>
      <c r="BI46474" s="95"/>
      <c r="BJ46474" s="95"/>
      <c r="BK46474" s="95"/>
      <c r="BL46474" s="95"/>
      <c r="BM46474" s="95"/>
      <c r="BN46474" s="95"/>
      <c r="CA46474" s="95"/>
    </row>
    <row r="46475" spans="31:79" s="97" customFormat="1" x14ac:dyDescent="0.2">
      <c r="AE46475" s="95"/>
      <c r="AF46475" s="95"/>
      <c r="AN46475" s="95"/>
      <c r="AO46475" s="95"/>
      <c r="AP46475" s="95"/>
      <c r="AQ46475" s="95"/>
      <c r="AR46475" s="95"/>
      <c r="AS46475" s="95"/>
      <c r="AT46475" s="95"/>
      <c r="AU46475" s="95"/>
      <c r="AV46475" s="95"/>
      <c r="AW46475" s="95"/>
      <c r="AX46475" s="95"/>
      <c r="AY46475" s="95"/>
      <c r="AZ46475" s="95"/>
      <c r="BA46475" s="95"/>
      <c r="BB46475" s="95"/>
      <c r="BC46475" s="95"/>
      <c r="BD46475" s="95"/>
      <c r="BE46475" s="95"/>
      <c r="BF46475" s="95"/>
      <c r="BG46475" s="95"/>
      <c r="BH46475" s="95"/>
      <c r="BI46475" s="95"/>
      <c r="BJ46475" s="95"/>
      <c r="BK46475" s="95"/>
      <c r="BL46475" s="95"/>
      <c r="BM46475" s="95"/>
      <c r="BN46475" s="95"/>
      <c r="CA46475" s="95"/>
    </row>
    <row r="46476" spans="31:79" s="97" customFormat="1" x14ac:dyDescent="0.2">
      <c r="AE46476" s="95"/>
      <c r="AF46476" s="95"/>
      <c r="AN46476" s="95"/>
      <c r="AO46476" s="95"/>
      <c r="AP46476" s="95"/>
      <c r="AQ46476" s="95"/>
      <c r="AR46476" s="95"/>
      <c r="AS46476" s="95"/>
      <c r="AT46476" s="95"/>
      <c r="AU46476" s="95"/>
      <c r="AV46476" s="95"/>
      <c r="AW46476" s="95"/>
      <c r="AX46476" s="95"/>
      <c r="AY46476" s="95"/>
      <c r="AZ46476" s="95"/>
      <c r="BA46476" s="95"/>
      <c r="BB46476" s="95"/>
      <c r="BC46476" s="95"/>
      <c r="BD46476" s="95"/>
      <c r="BE46476" s="95"/>
      <c r="BF46476" s="95"/>
      <c r="BG46476" s="95"/>
      <c r="BH46476" s="95"/>
      <c r="BI46476" s="95"/>
      <c r="BJ46476" s="95"/>
      <c r="BK46476" s="95"/>
      <c r="BL46476" s="95"/>
      <c r="BM46476" s="95"/>
      <c r="BN46476" s="95"/>
      <c r="CA46476" s="95"/>
    </row>
    <row r="46477" spans="31:79" s="97" customFormat="1" x14ac:dyDescent="0.2">
      <c r="AE46477" s="95"/>
      <c r="AF46477" s="95"/>
      <c r="AN46477" s="95"/>
      <c r="AO46477" s="95"/>
      <c r="AP46477" s="95"/>
      <c r="AQ46477" s="95"/>
      <c r="AR46477" s="95"/>
      <c r="AS46477" s="95"/>
      <c r="AT46477" s="95"/>
      <c r="AU46477" s="95"/>
      <c r="AV46477" s="95"/>
      <c r="AW46477" s="95"/>
      <c r="AX46477" s="95"/>
      <c r="AY46477" s="95"/>
      <c r="AZ46477" s="95"/>
      <c r="BA46477" s="95"/>
      <c r="BB46477" s="95"/>
      <c r="BC46477" s="95"/>
      <c r="BD46477" s="95"/>
      <c r="BE46477" s="95"/>
      <c r="BF46477" s="95"/>
      <c r="BG46477" s="95"/>
      <c r="BH46477" s="95"/>
      <c r="BI46477" s="95"/>
      <c r="BJ46477" s="95"/>
      <c r="BK46477" s="95"/>
      <c r="BL46477" s="95"/>
      <c r="BM46477" s="95"/>
      <c r="BN46477" s="95"/>
      <c r="CA46477" s="95"/>
    </row>
    <row r="46478" spans="31:79" s="97" customFormat="1" x14ac:dyDescent="0.2">
      <c r="AE46478" s="95"/>
      <c r="AF46478" s="95"/>
      <c r="AN46478" s="95"/>
      <c r="AO46478" s="95"/>
      <c r="AP46478" s="95"/>
      <c r="AQ46478" s="95"/>
      <c r="AR46478" s="95"/>
      <c r="AS46478" s="95"/>
      <c r="AT46478" s="95"/>
      <c r="AU46478" s="95"/>
      <c r="AV46478" s="95"/>
      <c r="AW46478" s="95"/>
      <c r="AX46478" s="95"/>
      <c r="AY46478" s="95"/>
      <c r="AZ46478" s="95"/>
      <c r="BA46478" s="95"/>
      <c r="BB46478" s="95"/>
      <c r="BC46478" s="95"/>
      <c r="BD46478" s="95"/>
      <c r="BE46478" s="95"/>
      <c r="BF46478" s="95"/>
      <c r="BG46478" s="95"/>
      <c r="BH46478" s="95"/>
      <c r="BI46478" s="95"/>
      <c r="BJ46478" s="95"/>
      <c r="BK46478" s="95"/>
      <c r="BL46478" s="95"/>
      <c r="BM46478" s="95"/>
      <c r="BN46478" s="95"/>
      <c r="CA46478" s="95"/>
    </row>
    <row r="46479" spans="31:79" s="97" customFormat="1" x14ac:dyDescent="0.2">
      <c r="AE46479" s="95"/>
      <c r="AF46479" s="95"/>
      <c r="AN46479" s="95"/>
      <c r="AO46479" s="95"/>
      <c r="AP46479" s="95"/>
      <c r="AQ46479" s="95"/>
      <c r="AR46479" s="95"/>
      <c r="AS46479" s="95"/>
      <c r="AT46479" s="95"/>
      <c r="AU46479" s="95"/>
      <c r="AV46479" s="95"/>
      <c r="AW46479" s="95"/>
      <c r="AX46479" s="95"/>
      <c r="AY46479" s="95"/>
      <c r="AZ46479" s="95"/>
      <c r="BA46479" s="95"/>
      <c r="BB46479" s="95"/>
      <c r="BC46479" s="95"/>
      <c r="BD46479" s="95"/>
      <c r="BE46479" s="95"/>
      <c r="BF46479" s="95"/>
      <c r="BG46479" s="95"/>
      <c r="BH46479" s="95"/>
      <c r="BI46479" s="95"/>
      <c r="BJ46479" s="95"/>
      <c r="BK46479" s="95"/>
      <c r="BL46479" s="95"/>
      <c r="BM46479" s="95"/>
      <c r="BN46479" s="95"/>
      <c r="CA46479" s="95"/>
    </row>
    <row r="46480" spans="31:79" s="97" customFormat="1" x14ac:dyDescent="0.2">
      <c r="AE46480" s="95"/>
      <c r="AF46480" s="95"/>
      <c r="AN46480" s="95"/>
      <c r="AO46480" s="95"/>
      <c r="AP46480" s="95"/>
      <c r="AQ46480" s="95"/>
      <c r="AR46480" s="95"/>
      <c r="AS46480" s="95"/>
      <c r="AT46480" s="95"/>
      <c r="AU46480" s="95"/>
      <c r="AV46480" s="95"/>
      <c r="AW46480" s="95"/>
      <c r="AX46480" s="95"/>
      <c r="AY46480" s="95"/>
      <c r="AZ46480" s="95"/>
      <c r="BA46480" s="95"/>
      <c r="BB46480" s="95"/>
      <c r="BC46480" s="95"/>
      <c r="BD46480" s="95"/>
      <c r="BE46480" s="95"/>
      <c r="BF46480" s="95"/>
      <c r="BG46480" s="95"/>
      <c r="BH46480" s="95"/>
      <c r="BI46480" s="95"/>
      <c r="BJ46480" s="95"/>
      <c r="BK46480" s="95"/>
      <c r="BL46480" s="95"/>
      <c r="BM46480" s="95"/>
      <c r="BN46480" s="95"/>
      <c r="CA46480" s="95"/>
    </row>
    <row r="46481" spans="31:79" s="97" customFormat="1" x14ac:dyDescent="0.2">
      <c r="AE46481" s="95"/>
      <c r="AF46481" s="95"/>
      <c r="AN46481" s="95"/>
      <c r="AO46481" s="95"/>
      <c r="AP46481" s="95"/>
      <c r="AQ46481" s="95"/>
      <c r="AR46481" s="95"/>
      <c r="AS46481" s="95"/>
      <c r="AT46481" s="95"/>
      <c r="AU46481" s="95"/>
      <c r="AV46481" s="95"/>
      <c r="AW46481" s="95"/>
      <c r="AX46481" s="95"/>
      <c r="AY46481" s="95"/>
      <c r="AZ46481" s="95"/>
      <c r="BA46481" s="95"/>
      <c r="BB46481" s="95"/>
      <c r="BC46481" s="95"/>
      <c r="BD46481" s="95"/>
      <c r="BE46481" s="95"/>
      <c r="BF46481" s="95"/>
      <c r="BG46481" s="95"/>
      <c r="BH46481" s="95"/>
      <c r="BI46481" s="95"/>
      <c r="BJ46481" s="95"/>
      <c r="BK46481" s="95"/>
      <c r="BL46481" s="95"/>
      <c r="BM46481" s="95"/>
      <c r="BN46481" s="95"/>
      <c r="CA46481" s="95"/>
    </row>
    <row r="46482" spans="31:79" s="97" customFormat="1" x14ac:dyDescent="0.2">
      <c r="AE46482" s="95"/>
      <c r="AF46482" s="95"/>
      <c r="AN46482" s="95"/>
      <c r="AO46482" s="95"/>
      <c r="AP46482" s="95"/>
      <c r="AQ46482" s="95"/>
      <c r="AR46482" s="95"/>
      <c r="AS46482" s="95"/>
      <c r="AT46482" s="95"/>
      <c r="AU46482" s="95"/>
      <c r="AV46482" s="95"/>
      <c r="AW46482" s="95"/>
      <c r="AX46482" s="95"/>
      <c r="AY46482" s="95"/>
      <c r="AZ46482" s="95"/>
      <c r="BA46482" s="95"/>
      <c r="BB46482" s="95"/>
      <c r="BC46482" s="95"/>
      <c r="BD46482" s="95"/>
      <c r="BE46482" s="95"/>
      <c r="BF46482" s="95"/>
      <c r="BG46482" s="95"/>
      <c r="BH46482" s="95"/>
      <c r="BI46482" s="95"/>
      <c r="BJ46482" s="95"/>
      <c r="BK46482" s="95"/>
      <c r="BL46482" s="95"/>
      <c r="BM46482" s="95"/>
      <c r="BN46482" s="95"/>
      <c r="CA46482" s="95"/>
    </row>
    <row r="46483" spans="31:79" s="97" customFormat="1" x14ac:dyDescent="0.2">
      <c r="AE46483" s="95"/>
      <c r="AF46483" s="95"/>
      <c r="AN46483" s="95"/>
      <c r="AO46483" s="95"/>
      <c r="AP46483" s="95"/>
      <c r="AQ46483" s="95"/>
      <c r="AR46483" s="95"/>
      <c r="AS46483" s="95"/>
      <c r="AT46483" s="95"/>
      <c r="AU46483" s="95"/>
      <c r="AV46483" s="95"/>
      <c r="AW46483" s="95"/>
      <c r="AX46483" s="95"/>
      <c r="AY46483" s="95"/>
      <c r="AZ46483" s="95"/>
      <c r="BA46483" s="95"/>
      <c r="BB46483" s="95"/>
      <c r="BC46483" s="95"/>
      <c r="BD46483" s="95"/>
      <c r="BE46483" s="95"/>
      <c r="BF46483" s="95"/>
      <c r="BG46483" s="95"/>
      <c r="BH46483" s="95"/>
      <c r="BI46483" s="95"/>
      <c r="BJ46483" s="95"/>
      <c r="BK46483" s="95"/>
      <c r="BL46483" s="95"/>
      <c r="BM46483" s="95"/>
      <c r="BN46483" s="95"/>
      <c r="CA46483" s="95"/>
    </row>
    <row r="46484" spans="31:79" s="97" customFormat="1" x14ac:dyDescent="0.2">
      <c r="AE46484" s="95"/>
      <c r="AF46484" s="95"/>
      <c r="AN46484" s="95"/>
      <c r="AO46484" s="95"/>
      <c r="AP46484" s="95"/>
      <c r="AQ46484" s="95"/>
      <c r="AR46484" s="95"/>
      <c r="AS46484" s="95"/>
      <c r="AT46484" s="95"/>
      <c r="AU46484" s="95"/>
      <c r="AV46484" s="95"/>
      <c r="AW46484" s="95"/>
      <c r="AX46484" s="95"/>
      <c r="AY46484" s="95"/>
      <c r="AZ46484" s="95"/>
      <c r="BA46484" s="95"/>
      <c r="BB46484" s="95"/>
      <c r="BC46484" s="95"/>
      <c r="BD46484" s="95"/>
      <c r="BE46484" s="95"/>
      <c r="BF46484" s="95"/>
      <c r="BG46484" s="95"/>
      <c r="BH46484" s="95"/>
      <c r="BI46484" s="95"/>
      <c r="BJ46484" s="95"/>
      <c r="BK46484" s="95"/>
      <c r="BL46484" s="95"/>
      <c r="BM46484" s="95"/>
      <c r="BN46484" s="95"/>
      <c r="CA46484" s="95"/>
    </row>
    <row r="46485" spans="31:79" s="97" customFormat="1" x14ac:dyDescent="0.2">
      <c r="AE46485" s="95"/>
      <c r="AF46485" s="95"/>
      <c r="AN46485" s="95"/>
      <c r="AO46485" s="95"/>
      <c r="AP46485" s="95"/>
      <c r="AQ46485" s="95"/>
      <c r="AR46485" s="95"/>
      <c r="AS46485" s="95"/>
      <c r="AT46485" s="95"/>
      <c r="AU46485" s="95"/>
      <c r="AV46485" s="95"/>
      <c r="AW46485" s="95"/>
      <c r="AX46485" s="95"/>
      <c r="AY46485" s="95"/>
      <c r="AZ46485" s="95"/>
      <c r="BA46485" s="95"/>
      <c r="BB46485" s="95"/>
      <c r="BC46485" s="95"/>
      <c r="BD46485" s="95"/>
      <c r="BE46485" s="95"/>
      <c r="BF46485" s="95"/>
      <c r="BG46485" s="95"/>
      <c r="BH46485" s="95"/>
      <c r="BI46485" s="95"/>
      <c r="BJ46485" s="95"/>
      <c r="BK46485" s="95"/>
      <c r="BL46485" s="95"/>
      <c r="BM46485" s="95"/>
      <c r="BN46485" s="95"/>
      <c r="CA46485" s="95"/>
    </row>
    <row r="46486" spans="31:79" s="97" customFormat="1" x14ac:dyDescent="0.2">
      <c r="AE46486" s="95"/>
      <c r="AF46486" s="95"/>
      <c r="AN46486" s="95"/>
      <c r="AO46486" s="95"/>
      <c r="AP46486" s="95"/>
      <c r="AQ46486" s="95"/>
      <c r="AR46486" s="95"/>
      <c r="AS46486" s="95"/>
      <c r="AT46486" s="95"/>
      <c r="AU46486" s="95"/>
      <c r="AV46486" s="95"/>
      <c r="AW46486" s="95"/>
      <c r="AX46486" s="95"/>
      <c r="AY46486" s="95"/>
      <c r="AZ46486" s="95"/>
      <c r="BA46486" s="95"/>
      <c r="BB46486" s="95"/>
      <c r="BC46486" s="95"/>
      <c r="BD46486" s="95"/>
      <c r="BE46486" s="95"/>
      <c r="BF46486" s="95"/>
      <c r="BG46486" s="95"/>
      <c r="BH46486" s="95"/>
      <c r="BI46486" s="95"/>
      <c r="BJ46486" s="95"/>
      <c r="BK46486" s="95"/>
      <c r="BL46486" s="95"/>
      <c r="BM46486" s="95"/>
      <c r="BN46486" s="95"/>
      <c r="CA46486" s="95"/>
    </row>
    <row r="46487" spans="31:79" s="97" customFormat="1" x14ac:dyDescent="0.2">
      <c r="AE46487" s="95"/>
      <c r="AF46487" s="95"/>
      <c r="AN46487" s="95"/>
      <c r="AO46487" s="95"/>
      <c r="AP46487" s="95"/>
      <c r="AQ46487" s="95"/>
      <c r="AR46487" s="95"/>
      <c r="AS46487" s="95"/>
      <c r="AT46487" s="95"/>
      <c r="AU46487" s="95"/>
      <c r="AV46487" s="95"/>
      <c r="AW46487" s="95"/>
      <c r="AX46487" s="95"/>
      <c r="AY46487" s="95"/>
      <c r="AZ46487" s="95"/>
      <c r="BA46487" s="95"/>
      <c r="BB46487" s="95"/>
      <c r="BC46487" s="95"/>
      <c r="BD46487" s="95"/>
      <c r="BE46487" s="95"/>
      <c r="BF46487" s="95"/>
      <c r="BG46487" s="95"/>
      <c r="BH46487" s="95"/>
      <c r="BI46487" s="95"/>
      <c r="BJ46487" s="95"/>
      <c r="BK46487" s="95"/>
      <c r="BL46487" s="95"/>
      <c r="BM46487" s="95"/>
      <c r="BN46487" s="95"/>
      <c r="CA46487" s="95"/>
    </row>
    <row r="46488" spans="31:79" s="97" customFormat="1" x14ac:dyDescent="0.2">
      <c r="AE46488" s="95"/>
      <c r="AF46488" s="95"/>
      <c r="AN46488" s="95"/>
      <c r="AO46488" s="95"/>
      <c r="AP46488" s="95"/>
      <c r="AQ46488" s="95"/>
      <c r="AR46488" s="95"/>
      <c r="AS46488" s="95"/>
      <c r="AT46488" s="95"/>
      <c r="AU46488" s="95"/>
      <c r="AV46488" s="95"/>
      <c r="AW46488" s="95"/>
      <c r="AX46488" s="95"/>
      <c r="AY46488" s="95"/>
      <c r="AZ46488" s="95"/>
      <c r="BA46488" s="95"/>
      <c r="BB46488" s="95"/>
      <c r="BC46488" s="95"/>
      <c r="BD46488" s="95"/>
      <c r="BE46488" s="95"/>
      <c r="BF46488" s="95"/>
      <c r="BG46488" s="95"/>
      <c r="BH46488" s="95"/>
      <c r="BI46488" s="95"/>
      <c r="BJ46488" s="95"/>
      <c r="BK46488" s="95"/>
      <c r="BL46488" s="95"/>
      <c r="BM46488" s="95"/>
      <c r="BN46488" s="95"/>
      <c r="CA46488" s="95"/>
    </row>
    <row r="46489" spans="31:79" s="97" customFormat="1" x14ac:dyDescent="0.2">
      <c r="AE46489" s="95"/>
      <c r="AF46489" s="95"/>
      <c r="AN46489" s="95"/>
      <c r="AO46489" s="95"/>
      <c r="AP46489" s="95"/>
      <c r="AQ46489" s="95"/>
      <c r="AR46489" s="95"/>
      <c r="AS46489" s="95"/>
      <c r="AT46489" s="95"/>
      <c r="AU46489" s="95"/>
      <c r="AV46489" s="95"/>
      <c r="AW46489" s="95"/>
      <c r="AX46489" s="95"/>
      <c r="AY46489" s="95"/>
      <c r="AZ46489" s="95"/>
      <c r="BA46489" s="95"/>
      <c r="BB46489" s="95"/>
      <c r="BC46489" s="95"/>
      <c r="BD46489" s="95"/>
      <c r="BE46489" s="95"/>
      <c r="BF46489" s="95"/>
      <c r="BG46489" s="95"/>
      <c r="BH46489" s="95"/>
      <c r="BI46489" s="95"/>
      <c r="BJ46489" s="95"/>
      <c r="BK46489" s="95"/>
      <c r="BL46489" s="95"/>
      <c r="BM46489" s="95"/>
      <c r="BN46489" s="95"/>
      <c r="CA46489" s="95"/>
    </row>
    <row r="46490" spans="31:79" s="97" customFormat="1" x14ac:dyDescent="0.2">
      <c r="AE46490" s="95"/>
      <c r="AF46490" s="95"/>
      <c r="AN46490" s="95"/>
      <c r="AO46490" s="95"/>
      <c r="AP46490" s="95"/>
      <c r="AQ46490" s="95"/>
      <c r="AR46490" s="95"/>
      <c r="AS46490" s="95"/>
      <c r="AT46490" s="95"/>
      <c r="AU46490" s="95"/>
      <c r="AV46490" s="95"/>
      <c r="AW46490" s="95"/>
      <c r="AX46490" s="95"/>
      <c r="AY46490" s="95"/>
      <c r="AZ46490" s="95"/>
      <c r="BA46490" s="95"/>
      <c r="BB46490" s="95"/>
      <c r="BC46490" s="95"/>
      <c r="BD46490" s="95"/>
      <c r="BE46490" s="95"/>
      <c r="BF46490" s="95"/>
      <c r="BG46490" s="95"/>
      <c r="BH46490" s="95"/>
      <c r="BI46490" s="95"/>
      <c r="BJ46490" s="95"/>
      <c r="BK46490" s="95"/>
      <c r="BL46490" s="95"/>
      <c r="BM46490" s="95"/>
      <c r="BN46490" s="95"/>
      <c r="CA46490" s="95"/>
    </row>
    <row r="46491" spans="31:79" s="97" customFormat="1" x14ac:dyDescent="0.2">
      <c r="AE46491" s="95"/>
      <c r="AF46491" s="95"/>
      <c r="AN46491" s="95"/>
      <c r="AO46491" s="95"/>
      <c r="AP46491" s="95"/>
      <c r="AQ46491" s="95"/>
      <c r="AR46491" s="95"/>
      <c r="AS46491" s="95"/>
      <c r="AT46491" s="95"/>
      <c r="AU46491" s="95"/>
      <c r="AV46491" s="95"/>
      <c r="AW46491" s="95"/>
      <c r="AX46491" s="95"/>
      <c r="AY46491" s="95"/>
      <c r="AZ46491" s="95"/>
      <c r="BA46491" s="95"/>
      <c r="BB46491" s="95"/>
      <c r="BC46491" s="95"/>
      <c r="BD46491" s="95"/>
      <c r="BE46491" s="95"/>
      <c r="BF46491" s="95"/>
      <c r="BG46491" s="95"/>
      <c r="BH46491" s="95"/>
      <c r="BI46491" s="95"/>
      <c r="BJ46491" s="95"/>
      <c r="BK46491" s="95"/>
      <c r="BL46491" s="95"/>
      <c r="BM46491" s="95"/>
      <c r="BN46491" s="95"/>
      <c r="CA46491" s="95"/>
    </row>
    <row r="46492" spans="31:79" s="97" customFormat="1" x14ac:dyDescent="0.2">
      <c r="AE46492" s="95"/>
      <c r="AF46492" s="95"/>
      <c r="AN46492" s="95"/>
      <c r="AO46492" s="95"/>
      <c r="AP46492" s="95"/>
      <c r="AQ46492" s="95"/>
      <c r="AR46492" s="95"/>
      <c r="AS46492" s="95"/>
      <c r="AT46492" s="95"/>
      <c r="AU46492" s="95"/>
      <c r="AV46492" s="95"/>
      <c r="AW46492" s="95"/>
      <c r="AX46492" s="95"/>
      <c r="AY46492" s="95"/>
      <c r="AZ46492" s="95"/>
      <c r="BA46492" s="95"/>
      <c r="BB46492" s="95"/>
      <c r="BC46492" s="95"/>
      <c r="BD46492" s="95"/>
      <c r="BE46492" s="95"/>
      <c r="BF46492" s="95"/>
      <c r="BG46492" s="95"/>
      <c r="BH46492" s="95"/>
      <c r="BI46492" s="95"/>
      <c r="BJ46492" s="95"/>
      <c r="BK46492" s="95"/>
      <c r="BL46492" s="95"/>
      <c r="BM46492" s="95"/>
      <c r="BN46492" s="95"/>
      <c r="CA46492" s="95"/>
    </row>
    <row r="46493" spans="31:79" s="97" customFormat="1" x14ac:dyDescent="0.2">
      <c r="AE46493" s="95"/>
      <c r="AF46493" s="95"/>
      <c r="AN46493" s="95"/>
      <c r="AO46493" s="95"/>
      <c r="AP46493" s="95"/>
      <c r="AQ46493" s="95"/>
      <c r="AR46493" s="95"/>
      <c r="AS46493" s="95"/>
      <c r="AT46493" s="95"/>
      <c r="AU46493" s="95"/>
      <c r="AV46493" s="95"/>
      <c r="AW46493" s="95"/>
      <c r="AX46493" s="95"/>
      <c r="AY46493" s="95"/>
      <c r="AZ46493" s="95"/>
      <c r="BA46493" s="95"/>
      <c r="BB46493" s="95"/>
      <c r="BC46493" s="95"/>
      <c r="BD46493" s="95"/>
      <c r="BE46493" s="95"/>
      <c r="BF46493" s="95"/>
      <c r="BG46493" s="95"/>
      <c r="BH46493" s="95"/>
      <c r="BI46493" s="95"/>
      <c r="BJ46493" s="95"/>
      <c r="BK46493" s="95"/>
      <c r="BL46493" s="95"/>
      <c r="BM46493" s="95"/>
      <c r="BN46493" s="95"/>
      <c r="CA46493" s="95"/>
    </row>
    <row r="46494" spans="31:79" s="97" customFormat="1" x14ac:dyDescent="0.2">
      <c r="AE46494" s="95"/>
      <c r="AF46494" s="95"/>
      <c r="AN46494" s="95"/>
      <c r="AO46494" s="95"/>
      <c r="AP46494" s="95"/>
      <c r="AQ46494" s="95"/>
      <c r="AR46494" s="95"/>
      <c r="AS46494" s="95"/>
      <c r="AT46494" s="95"/>
      <c r="AU46494" s="95"/>
      <c r="AV46494" s="95"/>
      <c r="AW46494" s="95"/>
      <c r="AX46494" s="95"/>
      <c r="AY46494" s="95"/>
      <c r="AZ46494" s="95"/>
      <c r="BA46494" s="95"/>
      <c r="BB46494" s="95"/>
      <c r="BC46494" s="95"/>
      <c r="BD46494" s="95"/>
      <c r="BE46494" s="95"/>
      <c r="BF46494" s="95"/>
      <c r="BG46494" s="95"/>
      <c r="BH46494" s="95"/>
      <c r="BI46494" s="95"/>
      <c r="BJ46494" s="95"/>
      <c r="BK46494" s="95"/>
      <c r="BL46494" s="95"/>
      <c r="BM46494" s="95"/>
      <c r="BN46494" s="95"/>
      <c r="CA46494" s="95"/>
    </row>
    <row r="46495" spans="31:79" s="97" customFormat="1" x14ac:dyDescent="0.2">
      <c r="AE46495" s="95"/>
      <c r="AF46495" s="95"/>
      <c r="AN46495" s="95"/>
      <c r="AO46495" s="95"/>
      <c r="AP46495" s="95"/>
      <c r="AQ46495" s="95"/>
      <c r="AR46495" s="95"/>
      <c r="AS46495" s="95"/>
      <c r="AT46495" s="95"/>
      <c r="AU46495" s="95"/>
      <c r="AV46495" s="95"/>
      <c r="AW46495" s="95"/>
      <c r="AX46495" s="95"/>
      <c r="AY46495" s="95"/>
      <c r="AZ46495" s="95"/>
      <c r="BA46495" s="95"/>
      <c r="BB46495" s="95"/>
      <c r="BC46495" s="95"/>
      <c r="BD46495" s="95"/>
      <c r="BE46495" s="95"/>
      <c r="BF46495" s="95"/>
      <c r="BG46495" s="95"/>
      <c r="BH46495" s="95"/>
      <c r="BI46495" s="95"/>
      <c r="BJ46495" s="95"/>
      <c r="BK46495" s="95"/>
      <c r="BL46495" s="95"/>
      <c r="BM46495" s="95"/>
      <c r="BN46495" s="95"/>
      <c r="CA46495" s="95"/>
    </row>
    <row r="46496" spans="31:79" s="97" customFormat="1" x14ac:dyDescent="0.2">
      <c r="AE46496" s="95"/>
      <c r="AF46496" s="95"/>
      <c r="AN46496" s="95"/>
      <c r="AO46496" s="95"/>
      <c r="AP46496" s="95"/>
      <c r="AQ46496" s="95"/>
      <c r="AR46496" s="95"/>
      <c r="AS46496" s="95"/>
      <c r="AT46496" s="95"/>
      <c r="AU46496" s="95"/>
      <c r="AV46496" s="95"/>
      <c r="AW46496" s="95"/>
      <c r="AX46496" s="95"/>
      <c r="AY46496" s="95"/>
      <c r="AZ46496" s="95"/>
      <c r="BA46496" s="95"/>
      <c r="BB46496" s="95"/>
      <c r="BC46496" s="95"/>
      <c r="BD46496" s="95"/>
      <c r="BE46496" s="95"/>
      <c r="BF46496" s="95"/>
      <c r="BG46496" s="95"/>
      <c r="BH46496" s="95"/>
      <c r="BI46496" s="95"/>
      <c r="BJ46496" s="95"/>
      <c r="BK46496" s="95"/>
      <c r="BL46496" s="95"/>
      <c r="BM46496" s="95"/>
      <c r="BN46496" s="95"/>
      <c r="CA46496" s="95"/>
    </row>
    <row r="46497" spans="31:79" s="97" customFormat="1" x14ac:dyDescent="0.2">
      <c r="AE46497" s="95"/>
      <c r="AF46497" s="95"/>
      <c r="AN46497" s="95"/>
      <c r="AO46497" s="95"/>
      <c r="AP46497" s="95"/>
      <c r="AQ46497" s="95"/>
      <c r="AR46497" s="95"/>
      <c r="AS46497" s="95"/>
      <c r="AT46497" s="95"/>
      <c r="AU46497" s="95"/>
      <c r="AV46497" s="95"/>
      <c r="AW46497" s="95"/>
      <c r="AX46497" s="95"/>
      <c r="AY46497" s="95"/>
      <c r="AZ46497" s="95"/>
      <c r="BA46497" s="95"/>
      <c r="BB46497" s="95"/>
      <c r="BC46497" s="95"/>
      <c r="BD46497" s="95"/>
      <c r="BE46497" s="95"/>
      <c r="BF46497" s="95"/>
      <c r="BG46497" s="95"/>
      <c r="BH46497" s="95"/>
      <c r="BI46497" s="95"/>
      <c r="BJ46497" s="95"/>
      <c r="BK46497" s="95"/>
      <c r="BL46497" s="95"/>
      <c r="BM46497" s="95"/>
      <c r="BN46497" s="95"/>
      <c r="CA46497" s="95"/>
    </row>
    <row r="46498" spans="31:79" s="97" customFormat="1" x14ac:dyDescent="0.2">
      <c r="AE46498" s="95"/>
      <c r="AF46498" s="95"/>
      <c r="AN46498" s="95"/>
      <c r="AO46498" s="95"/>
      <c r="AP46498" s="95"/>
      <c r="AQ46498" s="95"/>
      <c r="AR46498" s="95"/>
      <c r="AS46498" s="95"/>
      <c r="AT46498" s="95"/>
      <c r="AU46498" s="95"/>
      <c r="AV46498" s="95"/>
      <c r="AW46498" s="95"/>
      <c r="AX46498" s="95"/>
      <c r="AY46498" s="95"/>
      <c r="AZ46498" s="95"/>
      <c r="BA46498" s="95"/>
      <c r="BB46498" s="95"/>
      <c r="BC46498" s="95"/>
      <c r="BD46498" s="95"/>
      <c r="BE46498" s="95"/>
      <c r="BF46498" s="95"/>
      <c r="BG46498" s="95"/>
      <c r="BH46498" s="95"/>
      <c r="BI46498" s="95"/>
      <c r="BJ46498" s="95"/>
      <c r="BK46498" s="95"/>
      <c r="BL46498" s="95"/>
      <c r="BM46498" s="95"/>
      <c r="BN46498" s="95"/>
      <c r="CA46498" s="95"/>
    </row>
    <row r="46499" spans="31:79" s="97" customFormat="1" x14ac:dyDescent="0.2">
      <c r="AE46499" s="95"/>
      <c r="AF46499" s="95"/>
      <c r="AN46499" s="95"/>
      <c r="AO46499" s="95"/>
      <c r="AP46499" s="95"/>
      <c r="AQ46499" s="95"/>
      <c r="AR46499" s="95"/>
      <c r="AS46499" s="95"/>
      <c r="AT46499" s="95"/>
      <c r="AU46499" s="95"/>
      <c r="AV46499" s="95"/>
      <c r="AW46499" s="95"/>
      <c r="AX46499" s="95"/>
      <c r="AY46499" s="95"/>
      <c r="AZ46499" s="95"/>
      <c r="BA46499" s="95"/>
      <c r="BB46499" s="95"/>
      <c r="BC46499" s="95"/>
      <c r="BD46499" s="95"/>
      <c r="BE46499" s="95"/>
      <c r="BF46499" s="95"/>
      <c r="BG46499" s="95"/>
      <c r="BH46499" s="95"/>
      <c r="BI46499" s="95"/>
      <c r="BJ46499" s="95"/>
      <c r="BK46499" s="95"/>
      <c r="BL46499" s="95"/>
      <c r="BM46499" s="95"/>
      <c r="BN46499" s="95"/>
      <c r="CA46499" s="95"/>
    </row>
    <row r="46500" spans="31:79" s="97" customFormat="1" x14ac:dyDescent="0.2">
      <c r="AE46500" s="95"/>
      <c r="AF46500" s="95"/>
      <c r="AN46500" s="95"/>
      <c r="AO46500" s="95"/>
      <c r="AP46500" s="95"/>
      <c r="AQ46500" s="95"/>
      <c r="AR46500" s="95"/>
      <c r="AS46500" s="95"/>
      <c r="AT46500" s="95"/>
      <c r="AU46500" s="95"/>
      <c r="AV46500" s="95"/>
      <c r="AW46500" s="95"/>
      <c r="AX46500" s="95"/>
      <c r="AY46500" s="95"/>
      <c r="AZ46500" s="95"/>
      <c r="BA46500" s="95"/>
      <c r="BB46500" s="95"/>
      <c r="BC46500" s="95"/>
      <c r="BD46500" s="95"/>
      <c r="BE46500" s="95"/>
      <c r="BF46500" s="95"/>
      <c r="BG46500" s="95"/>
      <c r="BH46500" s="95"/>
      <c r="BI46500" s="95"/>
      <c r="BJ46500" s="95"/>
      <c r="BK46500" s="95"/>
      <c r="BL46500" s="95"/>
      <c r="BM46500" s="95"/>
      <c r="BN46500" s="95"/>
      <c r="CA46500" s="95"/>
    </row>
    <row r="46501" spans="31:79" s="97" customFormat="1" x14ac:dyDescent="0.2">
      <c r="AE46501" s="95"/>
      <c r="AF46501" s="95"/>
      <c r="AN46501" s="95"/>
      <c r="AO46501" s="95"/>
      <c r="AP46501" s="95"/>
      <c r="AQ46501" s="95"/>
      <c r="AR46501" s="95"/>
      <c r="AS46501" s="95"/>
      <c r="AT46501" s="95"/>
      <c r="AU46501" s="95"/>
      <c r="AV46501" s="95"/>
      <c r="AW46501" s="95"/>
      <c r="AX46501" s="95"/>
      <c r="AY46501" s="95"/>
      <c r="AZ46501" s="95"/>
      <c r="BA46501" s="95"/>
      <c r="BB46501" s="95"/>
      <c r="BC46501" s="95"/>
      <c r="BD46501" s="95"/>
      <c r="BE46501" s="95"/>
      <c r="BF46501" s="95"/>
      <c r="BG46501" s="95"/>
      <c r="BH46501" s="95"/>
      <c r="BI46501" s="95"/>
      <c r="BJ46501" s="95"/>
      <c r="BK46501" s="95"/>
      <c r="BL46501" s="95"/>
      <c r="BM46501" s="95"/>
      <c r="BN46501" s="95"/>
      <c r="CA46501" s="95"/>
    </row>
    <row r="46502" spans="31:79" s="97" customFormat="1" x14ac:dyDescent="0.2">
      <c r="AE46502" s="95"/>
      <c r="AF46502" s="95"/>
      <c r="AN46502" s="95"/>
      <c r="AO46502" s="95"/>
      <c r="AP46502" s="95"/>
      <c r="AQ46502" s="95"/>
      <c r="AR46502" s="95"/>
      <c r="AS46502" s="95"/>
      <c r="AT46502" s="95"/>
      <c r="AU46502" s="95"/>
      <c r="AV46502" s="95"/>
      <c r="AW46502" s="95"/>
      <c r="AX46502" s="95"/>
      <c r="AY46502" s="95"/>
      <c r="AZ46502" s="95"/>
      <c r="BA46502" s="95"/>
      <c r="BB46502" s="95"/>
      <c r="BC46502" s="95"/>
      <c r="BD46502" s="95"/>
      <c r="BE46502" s="95"/>
      <c r="BF46502" s="95"/>
      <c r="BG46502" s="95"/>
      <c r="BH46502" s="95"/>
      <c r="BI46502" s="95"/>
      <c r="BJ46502" s="95"/>
      <c r="BK46502" s="95"/>
      <c r="BL46502" s="95"/>
      <c r="BM46502" s="95"/>
      <c r="BN46502" s="95"/>
      <c r="CA46502" s="95"/>
    </row>
    <row r="46503" spans="31:79" s="97" customFormat="1" x14ac:dyDescent="0.2">
      <c r="AE46503" s="95"/>
      <c r="AF46503" s="95"/>
      <c r="AN46503" s="95"/>
      <c r="AO46503" s="95"/>
      <c r="AP46503" s="95"/>
      <c r="AQ46503" s="95"/>
      <c r="AR46503" s="95"/>
      <c r="AS46503" s="95"/>
      <c r="AT46503" s="95"/>
      <c r="AU46503" s="95"/>
      <c r="AV46503" s="95"/>
      <c r="AW46503" s="95"/>
      <c r="AX46503" s="95"/>
      <c r="AY46503" s="95"/>
      <c r="AZ46503" s="95"/>
      <c r="BA46503" s="95"/>
      <c r="BB46503" s="95"/>
      <c r="BC46503" s="95"/>
      <c r="BD46503" s="95"/>
      <c r="BE46503" s="95"/>
      <c r="BF46503" s="95"/>
      <c r="BG46503" s="95"/>
      <c r="BH46503" s="95"/>
      <c r="BI46503" s="95"/>
      <c r="BJ46503" s="95"/>
      <c r="BK46503" s="95"/>
      <c r="BL46503" s="95"/>
      <c r="BM46503" s="95"/>
      <c r="BN46503" s="95"/>
      <c r="CA46503" s="95"/>
    </row>
    <row r="46504" spans="31:79" s="97" customFormat="1" x14ac:dyDescent="0.2">
      <c r="AE46504" s="95"/>
      <c r="AF46504" s="95"/>
      <c r="AN46504" s="95"/>
      <c r="AO46504" s="95"/>
      <c r="AP46504" s="95"/>
      <c r="AQ46504" s="95"/>
      <c r="AR46504" s="95"/>
      <c r="AS46504" s="95"/>
      <c r="AT46504" s="95"/>
      <c r="AU46504" s="95"/>
      <c r="AV46504" s="95"/>
      <c r="AW46504" s="95"/>
      <c r="AX46504" s="95"/>
      <c r="AY46504" s="95"/>
      <c r="AZ46504" s="95"/>
      <c r="BA46504" s="95"/>
      <c r="BB46504" s="95"/>
      <c r="BC46504" s="95"/>
      <c r="BD46504" s="95"/>
      <c r="BE46504" s="95"/>
      <c r="BF46504" s="95"/>
      <c r="BG46504" s="95"/>
      <c r="BH46504" s="95"/>
      <c r="BI46504" s="95"/>
      <c r="BJ46504" s="95"/>
      <c r="BK46504" s="95"/>
      <c r="BL46504" s="95"/>
      <c r="BM46504" s="95"/>
      <c r="BN46504" s="95"/>
      <c r="CA46504" s="95"/>
    </row>
    <row r="46505" spans="31:79" s="97" customFormat="1" x14ac:dyDescent="0.2">
      <c r="AE46505" s="95"/>
      <c r="AF46505" s="95"/>
      <c r="AN46505" s="95"/>
      <c r="AO46505" s="95"/>
      <c r="AP46505" s="95"/>
      <c r="AQ46505" s="95"/>
      <c r="AR46505" s="95"/>
      <c r="AS46505" s="95"/>
      <c r="AT46505" s="95"/>
      <c r="AU46505" s="95"/>
      <c r="AV46505" s="95"/>
      <c r="AW46505" s="95"/>
      <c r="AX46505" s="95"/>
      <c r="AY46505" s="95"/>
      <c r="AZ46505" s="95"/>
      <c r="BA46505" s="95"/>
      <c r="BB46505" s="95"/>
      <c r="BC46505" s="95"/>
      <c r="BD46505" s="95"/>
      <c r="BE46505" s="95"/>
      <c r="BF46505" s="95"/>
      <c r="BG46505" s="95"/>
      <c r="BH46505" s="95"/>
      <c r="BI46505" s="95"/>
      <c r="BJ46505" s="95"/>
      <c r="BK46505" s="95"/>
      <c r="BL46505" s="95"/>
      <c r="BM46505" s="95"/>
      <c r="BN46505" s="95"/>
      <c r="CA46505" s="95"/>
    </row>
    <row r="46506" spans="31:79" s="97" customFormat="1" x14ac:dyDescent="0.2">
      <c r="AE46506" s="95"/>
      <c r="AF46506" s="95"/>
      <c r="AN46506" s="95"/>
      <c r="AO46506" s="95"/>
      <c r="AP46506" s="95"/>
      <c r="AQ46506" s="95"/>
      <c r="AR46506" s="95"/>
      <c r="AS46506" s="95"/>
      <c r="AT46506" s="95"/>
      <c r="AU46506" s="95"/>
      <c r="AV46506" s="95"/>
      <c r="AW46506" s="95"/>
      <c r="AX46506" s="95"/>
      <c r="AY46506" s="95"/>
      <c r="AZ46506" s="95"/>
      <c r="BA46506" s="95"/>
      <c r="BB46506" s="95"/>
      <c r="BC46506" s="95"/>
      <c r="BD46506" s="95"/>
      <c r="BE46506" s="95"/>
      <c r="BF46506" s="95"/>
      <c r="BG46506" s="95"/>
      <c r="BH46506" s="95"/>
      <c r="BI46506" s="95"/>
      <c r="BJ46506" s="95"/>
      <c r="BK46506" s="95"/>
      <c r="BL46506" s="95"/>
      <c r="BM46506" s="95"/>
      <c r="BN46506" s="95"/>
      <c r="CA46506" s="95"/>
    </row>
    <row r="46507" spans="31:79" s="97" customFormat="1" x14ac:dyDescent="0.2">
      <c r="AE46507" s="95"/>
      <c r="AF46507" s="95"/>
      <c r="AN46507" s="95"/>
      <c r="AO46507" s="95"/>
      <c r="AP46507" s="95"/>
      <c r="AQ46507" s="95"/>
      <c r="AR46507" s="95"/>
      <c r="AS46507" s="95"/>
      <c r="AT46507" s="95"/>
      <c r="AU46507" s="95"/>
      <c r="AV46507" s="95"/>
      <c r="AW46507" s="95"/>
      <c r="AX46507" s="95"/>
      <c r="AY46507" s="95"/>
      <c r="AZ46507" s="95"/>
      <c r="BA46507" s="95"/>
      <c r="BB46507" s="95"/>
      <c r="BC46507" s="95"/>
      <c r="BD46507" s="95"/>
      <c r="BE46507" s="95"/>
      <c r="BF46507" s="95"/>
      <c r="BG46507" s="95"/>
      <c r="BH46507" s="95"/>
      <c r="BI46507" s="95"/>
      <c r="BJ46507" s="95"/>
      <c r="BK46507" s="95"/>
      <c r="BL46507" s="95"/>
      <c r="BM46507" s="95"/>
      <c r="BN46507" s="95"/>
      <c r="CA46507" s="95"/>
    </row>
    <row r="46508" spans="31:79" s="97" customFormat="1" x14ac:dyDescent="0.2">
      <c r="AE46508" s="95"/>
      <c r="AF46508" s="95"/>
      <c r="AN46508" s="95"/>
      <c r="AO46508" s="95"/>
      <c r="AP46508" s="95"/>
      <c r="AQ46508" s="95"/>
      <c r="AR46508" s="95"/>
      <c r="AS46508" s="95"/>
      <c r="AT46508" s="95"/>
      <c r="AU46508" s="95"/>
      <c r="AV46508" s="95"/>
      <c r="AW46508" s="95"/>
      <c r="AX46508" s="95"/>
      <c r="AY46508" s="95"/>
      <c r="AZ46508" s="95"/>
      <c r="BA46508" s="95"/>
      <c r="BB46508" s="95"/>
      <c r="BC46508" s="95"/>
      <c r="BD46508" s="95"/>
      <c r="BE46508" s="95"/>
      <c r="BF46508" s="95"/>
      <c r="BG46508" s="95"/>
      <c r="BH46508" s="95"/>
      <c r="BI46508" s="95"/>
      <c r="BJ46508" s="95"/>
      <c r="BK46508" s="95"/>
      <c r="BL46508" s="95"/>
      <c r="BM46508" s="95"/>
      <c r="BN46508" s="95"/>
      <c r="CA46508" s="95"/>
    </row>
    <row r="46509" spans="31:79" s="97" customFormat="1" x14ac:dyDescent="0.2">
      <c r="AE46509" s="95"/>
      <c r="AF46509" s="95"/>
      <c r="AN46509" s="95"/>
      <c r="AO46509" s="95"/>
      <c r="AP46509" s="95"/>
      <c r="AQ46509" s="95"/>
      <c r="AR46509" s="95"/>
      <c r="AS46509" s="95"/>
      <c r="AT46509" s="95"/>
      <c r="AU46509" s="95"/>
      <c r="AV46509" s="95"/>
      <c r="AW46509" s="95"/>
      <c r="AX46509" s="95"/>
      <c r="AY46509" s="95"/>
      <c r="AZ46509" s="95"/>
      <c r="BA46509" s="95"/>
      <c r="BB46509" s="95"/>
      <c r="BC46509" s="95"/>
      <c r="BD46509" s="95"/>
      <c r="BE46509" s="95"/>
      <c r="BF46509" s="95"/>
      <c r="BG46509" s="95"/>
      <c r="BH46509" s="95"/>
      <c r="BI46509" s="95"/>
      <c r="BJ46509" s="95"/>
      <c r="BK46509" s="95"/>
      <c r="BL46509" s="95"/>
      <c r="BM46509" s="95"/>
      <c r="BN46509" s="95"/>
      <c r="CA46509" s="95"/>
    </row>
    <row r="46510" spans="31:79" s="97" customFormat="1" x14ac:dyDescent="0.2">
      <c r="AE46510" s="95"/>
      <c r="AF46510" s="95"/>
      <c r="AN46510" s="95"/>
      <c r="AO46510" s="95"/>
      <c r="AP46510" s="95"/>
      <c r="AQ46510" s="95"/>
      <c r="AR46510" s="95"/>
      <c r="AS46510" s="95"/>
      <c r="AT46510" s="95"/>
      <c r="AU46510" s="95"/>
      <c r="AV46510" s="95"/>
      <c r="AW46510" s="95"/>
      <c r="AX46510" s="95"/>
      <c r="AY46510" s="95"/>
      <c r="AZ46510" s="95"/>
      <c r="BA46510" s="95"/>
      <c r="BB46510" s="95"/>
      <c r="BC46510" s="95"/>
      <c r="BD46510" s="95"/>
      <c r="BE46510" s="95"/>
      <c r="BF46510" s="95"/>
      <c r="BG46510" s="95"/>
      <c r="BH46510" s="95"/>
      <c r="BI46510" s="95"/>
      <c r="BJ46510" s="95"/>
      <c r="BK46510" s="95"/>
      <c r="BL46510" s="95"/>
      <c r="BM46510" s="95"/>
      <c r="BN46510" s="95"/>
      <c r="CA46510" s="95"/>
    </row>
    <row r="46511" spans="31:79" s="97" customFormat="1" x14ac:dyDescent="0.2">
      <c r="AE46511" s="95"/>
      <c r="AF46511" s="95"/>
      <c r="AN46511" s="95"/>
      <c r="AO46511" s="95"/>
      <c r="AP46511" s="95"/>
      <c r="AQ46511" s="95"/>
      <c r="AR46511" s="95"/>
      <c r="AS46511" s="95"/>
      <c r="AT46511" s="95"/>
      <c r="AU46511" s="95"/>
      <c r="AV46511" s="95"/>
      <c r="AW46511" s="95"/>
      <c r="AX46511" s="95"/>
      <c r="AY46511" s="95"/>
      <c r="AZ46511" s="95"/>
      <c r="BA46511" s="95"/>
      <c r="BB46511" s="95"/>
      <c r="BC46511" s="95"/>
      <c r="BD46511" s="95"/>
      <c r="BE46511" s="95"/>
      <c r="BF46511" s="95"/>
      <c r="BG46511" s="95"/>
      <c r="BH46511" s="95"/>
      <c r="BI46511" s="95"/>
      <c r="BJ46511" s="95"/>
      <c r="BK46511" s="95"/>
      <c r="BL46511" s="95"/>
      <c r="BM46511" s="95"/>
      <c r="BN46511" s="95"/>
      <c r="CA46511" s="95"/>
    </row>
    <row r="46512" spans="31:79" s="97" customFormat="1" x14ac:dyDescent="0.2">
      <c r="AE46512" s="95"/>
      <c r="AF46512" s="95"/>
      <c r="AN46512" s="95"/>
      <c r="AO46512" s="95"/>
      <c r="AP46512" s="95"/>
      <c r="AQ46512" s="95"/>
      <c r="AR46512" s="95"/>
      <c r="AS46512" s="95"/>
      <c r="AT46512" s="95"/>
      <c r="AU46512" s="95"/>
      <c r="AV46512" s="95"/>
      <c r="AW46512" s="95"/>
      <c r="AX46512" s="95"/>
      <c r="AY46512" s="95"/>
      <c r="AZ46512" s="95"/>
      <c r="BA46512" s="95"/>
      <c r="BB46512" s="95"/>
      <c r="BC46512" s="95"/>
      <c r="BD46512" s="95"/>
      <c r="BE46512" s="95"/>
      <c r="BF46512" s="95"/>
      <c r="BG46512" s="95"/>
      <c r="BH46512" s="95"/>
      <c r="BI46512" s="95"/>
      <c r="BJ46512" s="95"/>
      <c r="BK46512" s="95"/>
      <c r="BL46512" s="95"/>
      <c r="BM46512" s="95"/>
      <c r="BN46512" s="95"/>
      <c r="CA46512" s="95"/>
    </row>
    <row r="46513" spans="31:79" s="97" customFormat="1" x14ac:dyDescent="0.2">
      <c r="AE46513" s="95"/>
      <c r="AF46513" s="95"/>
      <c r="AN46513" s="95"/>
      <c r="AO46513" s="95"/>
      <c r="AP46513" s="95"/>
      <c r="AQ46513" s="95"/>
      <c r="AR46513" s="95"/>
      <c r="AS46513" s="95"/>
      <c r="AT46513" s="95"/>
      <c r="AU46513" s="95"/>
      <c r="AV46513" s="95"/>
      <c r="AW46513" s="95"/>
      <c r="AX46513" s="95"/>
      <c r="AY46513" s="95"/>
      <c r="AZ46513" s="95"/>
      <c r="BA46513" s="95"/>
      <c r="BB46513" s="95"/>
      <c r="BC46513" s="95"/>
      <c r="BD46513" s="95"/>
      <c r="BE46513" s="95"/>
      <c r="BF46513" s="95"/>
      <c r="BG46513" s="95"/>
      <c r="BH46513" s="95"/>
      <c r="BI46513" s="95"/>
      <c r="BJ46513" s="95"/>
      <c r="BK46513" s="95"/>
      <c r="BL46513" s="95"/>
      <c r="BM46513" s="95"/>
      <c r="BN46513" s="95"/>
      <c r="CA46513" s="95"/>
    </row>
    <row r="46514" spans="31:79" s="97" customFormat="1" x14ac:dyDescent="0.2">
      <c r="AE46514" s="95"/>
      <c r="AF46514" s="95"/>
      <c r="AN46514" s="95"/>
      <c r="AO46514" s="95"/>
      <c r="AP46514" s="95"/>
      <c r="AQ46514" s="95"/>
      <c r="AR46514" s="95"/>
      <c r="AS46514" s="95"/>
      <c r="AT46514" s="95"/>
      <c r="AU46514" s="95"/>
      <c r="AV46514" s="95"/>
      <c r="AW46514" s="95"/>
      <c r="AX46514" s="95"/>
      <c r="AY46514" s="95"/>
      <c r="AZ46514" s="95"/>
      <c r="BA46514" s="95"/>
      <c r="BB46514" s="95"/>
      <c r="BC46514" s="95"/>
      <c r="BD46514" s="95"/>
      <c r="BE46514" s="95"/>
      <c r="BF46514" s="95"/>
      <c r="BG46514" s="95"/>
      <c r="BH46514" s="95"/>
      <c r="BI46514" s="95"/>
      <c r="BJ46514" s="95"/>
      <c r="BK46514" s="95"/>
      <c r="BL46514" s="95"/>
      <c r="BM46514" s="95"/>
      <c r="BN46514" s="95"/>
      <c r="CA46514" s="95"/>
    </row>
    <row r="46515" spans="31:79" s="97" customFormat="1" x14ac:dyDescent="0.2">
      <c r="AE46515" s="95"/>
      <c r="AF46515" s="95"/>
      <c r="AN46515" s="95"/>
      <c r="AO46515" s="95"/>
      <c r="AP46515" s="95"/>
      <c r="AQ46515" s="95"/>
      <c r="AR46515" s="95"/>
      <c r="AS46515" s="95"/>
      <c r="AT46515" s="95"/>
      <c r="AU46515" s="95"/>
      <c r="AV46515" s="95"/>
      <c r="AW46515" s="95"/>
      <c r="AX46515" s="95"/>
      <c r="AY46515" s="95"/>
      <c r="AZ46515" s="95"/>
      <c r="BA46515" s="95"/>
      <c r="BB46515" s="95"/>
      <c r="BC46515" s="95"/>
      <c r="BD46515" s="95"/>
      <c r="BE46515" s="95"/>
      <c r="BF46515" s="95"/>
      <c r="BG46515" s="95"/>
      <c r="BH46515" s="95"/>
      <c r="BI46515" s="95"/>
      <c r="BJ46515" s="95"/>
      <c r="BK46515" s="95"/>
      <c r="BL46515" s="95"/>
      <c r="BM46515" s="95"/>
      <c r="BN46515" s="95"/>
      <c r="CA46515" s="95"/>
    </row>
    <row r="46516" spans="31:79" s="97" customFormat="1" x14ac:dyDescent="0.2">
      <c r="AE46516" s="95"/>
      <c r="AF46516" s="95"/>
      <c r="AN46516" s="95"/>
      <c r="AO46516" s="95"/>
      <c r="AP46516" s="95"/>
      <c r="AQ46516" s="95"/>
      <c r="AR46516" s="95"/>
      <c r="AS46516" s="95"/>
      <c r="AT46516" s="95"/>
      <c r="AU46516" s="95"/>
      <c r="AV46516" s="95"/>
      <c r="AW46516" s="95"/>
      <c r="AX46516" s="95"/>
      <c r="AY46516" s="95"/>
      <c r="AZ46516" s="95"/>
      <c r="BA46516" s="95"/>
      <c r="BB46516" s="95"/>
      <c r="BC46516" s="95"/>
      <c r="BD46516" s="95"/>
      <c r="BE46516" s="95"/>
      <c r="BF46516" s="95"/>
      <c r="BG46516" s="95"/>
      <c r="BH46516" s="95"/>
      <c r="BI46516" s="95"/>
      <c r="BJ46516" s="95"/>
      <c r="BK46516" s="95"/>
      <c r="BL46516" s="95"/>
      <c r="BM46516" s="95"/>
      <c r="BN46516" s="95"/>
      <c r="CA46516" s="95"/>
    </row>
    <row r="46517" spans="31:79" s="97" customFormat="1" x14ac:dyDescent="0.2">
      <c r="AE46517" s="95"/>
      <c r="AF46517" s="95"/>
      <c r="AN46517" s="95"/>
      <c r="AO46517" s="95"/>
      <c r="AP46517" s="95"/>
      <c r="AQ46517" s="95"/>
      <c r="AR46517" s="95"/>
      <c r="AS46517" s="95"/>
      <c r="AT46517" s="95"/>
      <c r="AU46517" s="95"/>
      <c r="AV46517" s="95"/>
      <c r="AW46517" s="95"/>
      <c r="AX46517" s="95"/>
      <c r="AY46517" s="95"/>
      <c r="AZ46517" s="95"/>
      <c r="BA46517" s="95"/>
      <c r="BB46517" s="95"/>
      <c r="BC46517" s="95"/>
      <c r="BD46517" s="95"/>
      <c r="BE46517" s="95"/>
      <c r="BF46517" s="95"/>
      <c r="BG46517" s="95"/>
      <c r="BH46517" s="95"/>
      <c r="BI46517" s="95"/>
      <c r="BJ46517" s="95"/>
      <c r="BK46517" s="95"/>
      <c r="BL46517" s="95"/>
      <c r="BM46517" s="95"/>
      <c r="BN46517" s="95"/>
      <c r="CA46517" s="95"/>
    </row>
    <row r="46518" spans="31:79" s="97" customFormat="1" x14ac:dyDescent="0.2">
      <c r="AE46518" s="95"/>
      <c r="AF46518" s="95"/>
      <c r="AN46518" s="95"/>
      <c r="AO46518" s="95"/>
      <c r="AP46518" s="95"/>
      <c r="AQ46518" s="95"/>
      <c r="AR46518" s="95"/>
      <c r="AS46518" s="95"/>
      <c r="AT46518" s="95"/>
      <c r="AU46518" s="95"/>
      <c r="AV46518" s="95"/>
      <c r="AW46518" s="95"/>
      <c r="AX46518" s="95"/>
      <c r="AY46518" s="95"/>
      <c r="AZ46518" s="95"/>
      <c r="BA46518" s="95"/>
      <c r="BB46518" s="95"/>
      <c r="BC46518" s="95"/>
      <c r="BD46518" s="95"/>
      <c r="BE46518" s="95"/>
      <c r="BF46518" s="95"/>
      <c r="BG46518" s="95"/>
      <c r="BH46518" s="95"/>
      <c r="BI46518" s="95"/>
      <c r="BJ46518" s="95"/>
      <c r="BK46518" s="95"/>
      <c r="BL46518" s="95"/>
      <c r="BM46518" s="95"/>
      <c r="BN46518" s="95"/>
      <c r="CA46518" s="95"/>
    </row>
    <row r="46519" spans="31:79" s="97" customFormat="1" x14ac:dyDescent="0.2">
      <c r="AE46519" s="95"/>
      <c r="AF46519" s="95"/>
      <c r="AN46519" s="95"/>
      <c r="AO46519" s="95"/>
      <c r="AP46519" s="95"/>
      <c r="AQ46519" s="95"/>
      <c r="AR46519" s="95"/>
      <c r="AS46519" s="95"/>
      <c r="AT46519" s="95"/>
      <c r="AU46519" s="95"/>
      <c r="AV46519" s="95"/>
      <c r="AW46519" s="95"/>
      <c r="AX46519" s="95"/>
      <c r="AY46519" s="95"/>
      <c r="AZ46519" s="95"/>
      <c r="BA46519" s="95"/>
      <c r="BB46519" s="95"/>
      <c r="BC46519" s="95"/>
      <c r="BD46519" s="95"/>
      <c r="BE46519" s="95"/>
      <c r="BF46519" s="95"/>
      <c r="BG46519" s="95"/>
      <c r="BH46519" s="95"/>
      <c r="BI46519" s="95"/>
      <c r="BJ46519" s="95"/>
      <c r="BK46519" s="95"/>
      <c r="BL46519" s="95"/>
      <c r="BM46519" s="95"/>
      <c r="BN46519" s="95"/>
      <c r="CA46519" s="95"/>
    </row>
    <row r="46520" spans="31:79" s="97" customFormat="1" x14ac:dyDescent="0.2">
      <c r="AE46520" s="95"/>
      <c r="AF46520" s="95"/>
      <c r="AN46520" s="95"/>
      <c r="AO46520" s="95"/>
      <c r="AP46520" s="95"/>
      <c r="AQ46520" s="95"/>
      <c r="AR46520" s="95"/>
      <c r="AS46520" s="95"/>
      <c r="AT46520" s="95"/>
      <c r="AU46520" s="95"/>
      <c r="AV46520" s="95"/>
      <c r="AW46520" s="95"/>
      <c r="AX46520" s="95"/>
      <c r="AY46520" s="95"/>
      <c r="AZ46520" s="95"/>
      <c r="BA46520" s="95"/>
      <c r="BB46520" s="95"/>
      <c r="BC46520" s="95"/>
      <c r="BD46520" s="95"/>
      <c r="BE46520" s="95"/>
      <c r="BF46520" s="95"/>
      <c r="BG46520" s="95"/>
      <c r="BH46520" s="95"/>
      <c r="BI46520" s="95"/>
      <c r="BJ46520" s="95"/>
      <c r="BK46520" s="95"/>
      <c r="BL46520" s="95"/>
      <c r="BM46520" s="95"/>
      <c r="BN46520" s="95"/>
      <c r="CA46520" s="95"/>
    </row>
    <row r="46521" spans="31:79" s="97" customFormat="1" x14ac:dyDescent="0.2">
      <c r="AE46521" s="95"/>
      <c r="AF46521" s="95"/>
      <c r="AN46521" s="95"/>
      <c r="AO46521" s="95"/>
      <c r="AP46521" s="95"/>
      <c r="AQ46521" s="95"/>
      <c r="AR46521" s="95"/>
      <c r="AS46521" s="95"/>
      <c r="AT46521" s="95"/>
      <c r="AU46521" s="95"/>
      <c r="AV46521" s="95"/>
      <c r="AW46521" s="95"/>
      <c r="AX46521" s="95"/>
      <c r="AY46521" s="95"/>
      <c r="AZ46521" s="95"/>
      <c r="BA46521" s="95"/>
      <c r="BB46521" s="95"/>
      <c r="BC46521" s="95"/>
      <c r="BD46521" s="95"/>
      <c r="BE46521" s="95"/>
      <c r="BF46521" s="95"/>
      <c r="BG46521" s="95"/>
      <c r="BH46521" s="95"/>
      <c r="BI46521" s="95"/>
      <c r="BJ46521" s="95"/>
      <c r="BK46521" s="95"/>
      <c r="BL46521" s="95"/>
      <c r="BM46521" s="95"/>
      <c r="BN46521" s="95"/>
      <c r="CA46521" s="95"/>
    </row>
    <row r="46522" spans="31:79" s="97" customFormat="1" x14ac:dyDescent="0.2">
      <c r="AE46522" s="95"/>
      <c r="AF46522" s="95"/>
      <c r="AN46522" s="95"/>
      <c r="AO46522" s="95"/>
      <c r="AP46522" s="95"/>
      <c r="AQ46522" s="95"/>
      <c r="AR46522" s="95"/>
      <c r="AS46522" s="95"/>
      <c r="AT46522" s="95"/>
      <c r="AU46522" s="95"/>
      <c r="AV46522" s="95"/>
      <c r="AW46522" s="95"/>
      <c r="AX46522" s="95"/>
      <c r="AY46522" s="95"/>
      <c r="AZ46522" s="95"/>
      <c r="BA46522" s="95"/>
      <c r="BB46522" s="95"/>
      <c r="BC46522" s="95"/>
      <c r="BD46522" s="95"/>
      <c r="BE46522" s="95"/>
      <c r="BF46522" s="95"/>
      <c r="BG46522" s="95"/>
      <c r="BH46522" s="95"/>
      <c r="BI46522" s="95"/>
      <c r="BJ46522" s="95"/>
      <c r="BK46522" s="95"/>
      <c r="BL46522" s="95"/>
      <c r="BM46522" s="95"/>
      <c r="BN46522" s="95"/>
      <c r="CA46522" s="95"/>
    </row>
    <row r="46523" spans="31:79" s="97" customFormat="1" x14ac:dyDescent="0.2">
      <c r="AE46523" s="95"/>
      <c r="AF46523" s="95"/>
      <c r="AN46523" s="95"/>
      <c r="AO46523" s="95"/>
      <c r="AP46523" s="95"/>
      <c r="AQ46523" s="95"/>
      <c r="AR46523" s="95"/>
      <c r="AS46523" s="95"/>
      <c r="AT46523" s="95"/>
      <c r="AU46523" s="95"/>
      <c r="AV46523" s="95"/>
      <c r="AW46523" s="95"/>
      <c r="AX46523" s="95"/>
      <c r="AY46523" s="95"/>
      <c r="AZ46523" s="95"/>
      <c r="BA46523" s="95"/>
      <c r="BB46523" s="95"/>
      <c r="BC46523" s="95"/>
      <c r="BD46523" s="95"/>
      <c r="BE46523" s="95"/>
      <c r="BF46523" s="95"/>
      <c r="BG46523" s="95"/>
      <c r="BH46523" s="95"/>
      <c r="BI46523" s="95"/>
      <c r="BJ46523" s="95"/>
      <c r="BK46523" s="95"/>
      <c r="BL46523" s="95"/>
      <c r="BM46523" s="95"/>
      <c r="BN46523" s="95"/>
      <c r="CA46523" s="95"/>
    </row>
    <row r="46524" spans="31:79" s="97" customFormat="1" x14ac:dyDescent="0.2">
      <c r="AE46524" s="95"/>
      <c r="AF46524" s="95"/>
      <c r="AN46524" s="95"/>
      <c r="AO46524" s="95"/>
      <c r="AP46524" s="95"/>
      <c r="AQ46524" s="95"/>
      <c r="AR46524" s="95"/>
      <c r="AS46524" s="95"/>
      <c r="AT46524" s="95"/>
      <c r="AU46524" s="95"/>
      <c r="AV46524" s="95"/>
      <c r="AW46524" s="95"/>
      <c r="AX46524" s="95"/>
      <c r="AY46524" s="95"/>
      <c r="AZ46524" s="95"/>
      <c r="BA46524" s="95"/>
      <c r="BB46524" s="95"/>
      <c r="BC46524" s="95"/>
      <c r="BD46524" s="95"/>
      <c r="BE46524" s="95"/>
      <c r="BF46524" s="95"/>
      <c r="BG46524" s="95"/>
      <c r="BH46524" s="95"/>
      <c r="BI46524" s="95"/>
      <c r="BJ46524" s="95"/>
      <c r="BK46524" s="95"/>
      <c r="BL46524" s="95"/>
      <c r="BM46524" s="95"/>
      <c r="BN46524" s="95"/>
      <c r="CA46524" s="95"/>
    </row>
    <row r="46525" spans="31:79" s="97" customFormat="1" x14ac:dyDescent="0.2">
      <c r="AE46525" s="95"/>
      <c r="AF46525" s="95"/>
      <c r="AN46525" s="95"/>
      <c r="AO46525" s="95"/>
      <c r="AP46525" s="95"/>
      <c r="AQ46525" s="95"/>
      <c r="AR46525" s="95"/>
      <c r="AS46525" s="95"/>
      <c r="AT46525" s="95"/>
      <c r="AU46525" s="95"/>
      <c r="AV46525" s="95"/>
      <c r="AW46525" s="95"/>
      <c r="AX46525" s="95"/>
      <c r="AY46525" s="95"/>
      <c r="AZ46525" s="95"/>
      <c r="BA46525" s="95"/>
      <c r="BB46525" s="95"/>
      <c r="BC46525" s="95"/>
      <c r="BD46525" s="95"/>
      <c r="BE46525" s="95"/>
      <c r="BF46525" s="95"/>
      <c r="BG46525" s="95"/>
      <c r="BH46525" s="95"/>
      <c r="BI46525" s="95"/>
      <c r="BJ46525" s="95"/>
      <c r="BK46525" s="95"/>
      <c r="BL46525" s="95"/>
      <c r="BM46525" s="95"/>
      <c r="BN46525" s="95"/>
      <c r="CA46525" s="95"/>
    </row>
    <row r="46526" spans="31:79" s="97" customFormat="1" x14ac:dyDescent="0.2">
      <c r="AE46526" s="95"/>
      <c r="AF46526" s="95"/>
      <c r="AN46526" s="95"/>
      <c r="AO46526" s="95"/>
      <c r="AP46526" s="95"/>
      <c r="AQ46526" s="95"/>
      <c r="AR46526" s="95"/>
      <c r="AS46526" s="95"/>
      <c r="AT46526" s="95"/>
      <c r="AU46526" s="95"/>
      <c r="AV46526" s="95"/>
      <c r="AW46526" s="95"/>
      <c r="AX46526" s="95"/>
      <c r="AY46526" s="95"/>
      <c r="AZ46526" s="95"/>
      <c r="BA46526" s="95"/>
      <c r="BB46526" s="95"/>
      <c r="BC46526" s="95"/>
      <c r="BD46526" s="95"/>
      <c r="BE46526" s="95"/>
      <c r="BF46526" s="95"/>
      <c r="BG46526" s="95"/>
      <c r="BH46526" s="95"/>
      <c r="BI46526" s="95"/>
      <c r="BJ46526" s="95"/>
      <c r="BK46526" s="95"/>
      <c r="BL46526" s="95"/>
      <c r="BM46526" s="95"/>
      <c r="BN46526" s="95"/>
      <c r="CA46526" s="95"/>
    </row>
    <row r="46527" spans="31:79" s="97" customFormat="1" x14ac:dyDescent="0.2">
      <c r="AE46527" s="95"/>
      <c r="AF46527" s="95"/>
      <c r="AN46527" s="95"/>
      <c r="AO46527" s="95"/>
      <c r="AP46527" s="95"/>
      <c r="AQ46527" s="95"/>
      <c r="AR46527" s="95"/>
      <c r="AS46527" s="95"/>
      <c r="AT46527" s="95"/>
      <c r="AU46527" s="95"/>
      <c r="AV46527" s="95"/>
      <c r="AW46527" s="95"/>
      <c r="AX46527" s="95"/>
      <c r="AY46527" s="95"/>
      <c r="AZ46527" s="95"/>
      <c r="BA46527" s="95"/>
      <c r="BB46527" s="95"/>
      <c r="BC46527" s="95"/>
      <c r="BD46527" s="95"/>
      <c r="BE46527" s="95"/>
      <c r="BF46527" s="95"/>
      <c r="BG46527" s="95"/>
      <c r="BH46527" s="95"/>
      <c r="BI46527" s="95"/>
      <c r="BJ46527" s="95"/>
      <c r="BK46527" s="95"/>
      <c r="BL46527" s="95"/>
      <c r="BM46527" s="95"/>
      <c r="BN46527" s="95"/>
      <c r="CA46527" s="95"/>
    </row>
    <row r="46528" spans="31:79" s="97" customFormat="1" x14ac:dyDescent="0.2">
      <c r="AE46528" s="95"/>
      <c r="AF46528" s="95"/>
      <c r="AN46528" s="95"/>
      <c r="AO46528" s="95"/>
      <c r="AP46528" s="95"/>
      <c r="AQ46528" s="95"/>
      <c r="AR46528" s="95"/>
      <c r="AS46528" s="95"/>
      <c r="AT46528" s="95"/>
      <c r="AU46528" s="95"/>
      <c r="AV46528" s="95"/>
      <c r="AW46528" s="95"/>
      <c r="AX46528" s="95"/>
      <c r="AY46528" s="95"/>
      <c r="AZ46528" s="95"/>
      <c r="BA46528" s="95"/>
      <c r="BB46528" s="95"/>
      <c r="BC46528" s="95"/>
      <c r="BD46528" s="95"/>
      <c r="BE46528" s="95"/>
      <c r="BF46528" s="95"/>
      <c r="BG46528" s="95"/>
      <c r="BH46528" s="95"/>
      <c r="BI46528" s="95"/>
      <c r="BJ46528" s="95"/>
      <c r="BK46528" s="95"/>
      <c r="BL46528" s="95"/>
      <c r="BM46528" s="95"/>
      <c r="BN46528" s="95"/>
      <c r="CA46528" s="95"/>
    </row>
    <row r="46529" spans="31:79" s="97" customFormat="1" x14ac:dyDescent="0.2">
      <c r="AE46529" s="95"/>
      <c r="AF46529" s="95"/>
      <c r="AN46529" s="95"/>
      <c r="AO46529" s="95"/>
      <c r="AP46529" s="95"/>
      <c r="AQ46529" s="95"/>
      <c r="AR46529" s="95"/>
      <c r="AS46529" s="95"/>
      <c r="AT46529" s="95"/>
      <c r="AU46529" s="95"/>
      <c r="AV46529" s="95"/>
      <c r="AW46529" s="95"/>
      <c r="AX46529" s="95"/>
      <c r="AY46529" s="95"/>
      <c r="AZ46529" s="95"/>
      <c r="BA46529" s="95"/>
      <c r="BB46529" s="95"/>
      <c r="BC46529" s="95"/>
      <c r="BD46529" s="95"/>
      <c r="BE46529" s="95"/>
      <c r="BF46529" s="95"/>
      <c r="BG46529" s="95"/>
      <c r="BH46529" s="95"/>
      <c r="BI46529" s="95"/>
      <c r="BJ46529" s="95"/>
      <c r="BK46529" s="95"/>
      <c r="BL46529" s="95"/>
      <c r="BM46529" s="95"/>
      <c r="BN46529" s="95"/>
      <c r="CA46529" s="95"/>
    </row>
    <row r="46530" spans="31:79" s="97" customFormat="1" x14ac:dyDescent="0.2">
      <c r="AE46530" s="95"/>
      <c r="AF46530" s="95"/>
      <c r="AN46530" s="95"/>
      <c r="AO46530" s="95"/>
      <c r="AP46530" s="95"/>
      <c r="AQ46530" s="95"/>
      <c r="AR46530" s="95"/>
      <c r="AS46530" s="95"/>
      <c r="AT46530" s="95"/>
      <c r="AU46530" s="95"/>
      <c r="AV46530" s="95"/>
      <c r="AW46530" s="95"/>
      <c r="AX46530" s="95"/>
      <c r="AY46530" s="95"/>
      <c r="AZ46530" s="95"/>
      <c r="BA46530" s="95"/>
      <c r="BB46530" s="95"/>
      <c r="BC46530" s="95"/>
      <c r="BD46530" s="95"/>
      <c r="BE46530" s="95"/>
      <c r="BF46530" s="95"/>
      <c r="BG46530" s="95"/>
      <c r="BH46530" s="95"/>
      <c r="BI46530" s="95"/>
      <c r="BJ46530" s="95"/>
      <c r="BK46530" s="95"/>
      <c r="BL46530" s="95"/>
      <c r="BM46530" s="95"/>
      <c r="BN46530" s="95"/>
      <c r="CA46530" s="95"/>
    </row>
    <row r="46531" spans="31:79" s="97" customFormat="1" x14ac:dyDescent="0.2">
      <c r="AE46531" s="95"/>
      <c r="AF46531" s="95"/>
      <c r="AN46531" s="95"/>
      <c r="AO46531" s="95"/>
      <c r="AP46531" s="95"/>
      <c r="AQ46531" s="95"/>
      <c r="AR46531" s="95"/>
      <c r="AS46531" s="95"/>
      <c r="AT46531" s="95"/>
      <c r="AU46531" s="95"/>
      <c r="AV46531" s="95"/>
      <c r="AW46531" s="95"/>
      <c r="AX46531" s="95"/>
      <c r="AY46531" s="95"/>
      <c r="AZ46531" s="95"/>
      <c r="BA46531" s="95"/>
      <c r="BB46531" s="95"/>
      <c r="BC46531" s="95"/>
      <c r="BD46531" s="95"/>
      <c r="BE46531" s="95"/>
      <c r="BF46531" s="95"/>
      <c r="BG46531" s="95"/>
      <c r="BH46531" s="95"/>
      <c r="BI46531" s="95"/>
      <c r="BJ46531" s="95"/>
      <c r="BK46531" s="95"/>
      <c r="BL46531" s="95"/>
      <c r="BM46531" s="95"/>
      <c r="BN46531" s="95"/>
      <c r="CA46531" s="95"/>
    </row>
    <row r="46532" spans="31:79" s="97" customFormat="1" x14ac:dyDescent="0.2">
      <c r="AE46532" s="95"/>
      <c r="AF46532" s="95"/>
      <c r="AN46532" s="95"/>
      <c r="AO46532" s="95"/>
      <c r="AP46532" s="95"/>
      <c r="AQ46532" s="95"/>
      <c r="AR46532" s="95"/>
      <c r="AS46532" s="95"/>
      <c r="AT46532" s="95"/>
      <c r="AU46532" s="95"/>
      <c r="AV46532" s="95"/>
      <c r="AW46532" s="95"/>
      <c r="AX46532" s="95"/>
      <c r="AY46532" s="95"/>
      <c r="AZ46532" s="95"/>
      <c r="BA46532" s="95"/>
      <c r="BB46532" s="95"/>
      <c r="BC46532" s="95"/>
      <c r="BD46532" s="95"/>
      <c r="BE46532" s="95"/>
      <c r="BF46532" s="95"/>
      <c r="BG46532" s="95"/>
      <c r="BH46532" s="95"/>
      <c r="BI46532" s="95"/>
      <c r="BJ46532" s="95"/>
      <c r="BK46532" s="95"/>
      <c r="BL46532" s="95"/>
      <c r="BM46532" s="95"/>
      <c r="BN46532" s="95"/>
      <c r="CA46532" s="95"/>
    </row>
    <row r="46533" spans="31:79" s="97" customFormat="1" x14ac:dyDescent="0.2">
      <c r="AE46533" s="95"/>
      <c r="AF46533" s="95"/>
      <c r="AN46533" s="95"/>
      <c r="AO46533" s="95"/>
      <c r="AP46533" s="95"/>
      <c r="AQ46533" s="95"/>
      <c r="AR46533" s="95"/>
      <c r="AS46533" s="95"/>
      <c r="AT46533" s="95"/>
      <c r="AU46533" s="95"/>
      <c r="AV46533" s="95"/>
      <c r="AW46533" s="95"/>
      <c r="AX46533" s="95"/>
      <c r="AY46533" s="95"/>
      <c r="AZ46533" s="95"/>
      <c r="BA46533" s="95"/>
      <c r="BB46533" s="95"/>
      <c r="BC46533" s="95"/>
      <c r="BD46533" s="95"/>
      <c r="BE46533" s="95"/>
      <c r="BF46533" s="95"/>
      <c r="BG46533" s="95"/>
      <c r="BH46533" s="95"/>
      <c r="BI46533" s="95"/>
      <c r="BJ46533" s="95"/>
      <c r="BK46533" s="95"/>
      <c r="BL46533" s="95"/>
      <c r="BM46533" s="95"/>
      <c r="BN46533" s="95"/>
      <c r="CA46533" s="95"/>
    </row>
    <row r="46534" spans="31:79" s="97" customFormat="1" x14ac:dyDescent="0.2">
      <c r="AE46534" s="95"/>
      <c r="AF46534" s="95"/>
      <c r="AN46534" s="95"/>
      <c r="AO46534" s="95"/>
      <c r="AP46534" s="95"/>
      <c r="AQ46534" s="95"/>
      <c r="AR46534" s="95"/>
      <c r="AS46534" s="95"/>
      <c r="AT46534" s="95"/>
      <c r="AU46534" s="95"/>
      <c r="AV46534" s="95"/>
      <c r="AW46534" s="95"/>
      <c r="AX46534" s="95"/>
      <c r="AY46534" s="95"/>
      <c r="AZ46534" s="95"/>
      <c r="BA46534" s="95"/>
      <c r="BB46534" s="95"/>
      <c r="BC46534" s="95"/>
      <c r="BD46534" s="95"/>
      <c r="BE46534" s="95"/>
      <c r="BF46534" s="95"/>
      <c r="BG46534" s="95"/>
      <c r="BH46534" s="95"/>
      <c r="BI46534" s="95"/>
      <c r="BJ46534" s="95"/>
      <c r="BK46534" s="95"/>
      <c r="BL46534" s="95"/>
      <c r="BM46534" s="95"/>
      <c r="BN46534" s="95"/>
      <c r="CA46534" s="95"/>
    </row>
    <row r="46535" spans="31:79" s="97" customFormat="1" x14ac:dyDescent="0.2">
      <c r="AE46535" s="95"/>
      <c r="AF46535" s="95"/>
      <c r="AN46535" s="95"/>
      <c r="AO46535" s="95"/>
      <c r="AP46535" s="95"/>
      <c r="AQ46535" s="95"/>
      <c r="AR46535" s="95"/>
      <c r="AS46535" s="95"/>
      <c r="AT46535" s="95"/>
      <c r="AU46535" s="95"/>
      <c r="AV46535" s="95"/>
      <c r="AW46535" s="95"/>
      <c r="AX46535" s="95"/>
      <c r="AY46535" s="95"/>
      <c r="AZ46535" s="95"/>
      <c r="BA46535" s="95"/>
      <c r="BB46535" s="95"/>
      <c r="BC46535" s="95"/>
      <c r="BD46535" s="95"/>
      <c r="BE46535" s="95"/>
      <c r="BF46535" s="95"/>
      <c r="BG46535" s="95"/>
      <c r="BH46535" s="95"/>
      <c r="BI46535" s="95"/>
      <c r="BJ46535" s="95"/>
      <c r="BK46535" s="95"/>
      <c r="BL46535" s="95"/>
      <c r="BM46535" s="95"/>
      <c r="BN46535" s="95"/>
      <c r="CA46535" s="95"/>
    </row>
    <row r="46536" spans="31:79" s="97" customFormat="1" x14ac:dyDescent="0.2">
      <c r="AE46536" s="95"/>
      <c r="AF46536" s="95"/>
      <c r="AN46536" s="95"/>
      <c r="AO46536" s="95"/>
      <c r="AP46536" s="95"/>
      <c r="AQ46536" s="95"/>
      <c r="AR46536" s="95"/>
      <c r="AS46536" s="95"/>
      <c r="AT46536" s="95"/>
      <c r="AU46536" s="95"/>
      <c r="AV46536" s="95"/>
      <c r="AW46536" s="95"/>
      <c r="AX46536" s="95"/>
      <c r="AY46536" s="95"/>
      <c r="AZ46536" s="95"/>
      <c r="BA46536" s="95"/>
      <c r="BB46536" s="95"/>
      <c r="BC46536" s="95"/>
      <c r="BD46536" s="95"/>
      <c r="BE46536" s="95"/>
      <c r="BF46536" s="95"/>
      <c r="BG46536" s="95"/>
      <c r="BH46536" s="95"/>
      <c r="BI46536" s="95"/>
      <c r="BJ46536" s="95"/>
      <c r="BK46536" s="95"/>
      <c r="BL46536" s="95"/>
      <c r="BM46536" s="95"/>
      <c r="BN46536" s="95"/>
      <c r="CA46536" s="95"/>
    </row>
    <row r="46537" spans="31:79" s="97" customFormat="1" x14ac:dyDescent="0.2">
      <c r="AE46537" s="95"/>
      <c r="AF46537" s="95"/>
      <c r="AN46537" s="95"/>
      <c r="AO46537" s="95"/>
      <c r="AP46537" s="95"/>
      <c r="AQ46537" s="95"/>
      <c r="AR46537" s="95"/>
      <c r="AS46537" s="95"/>
      <c r="AT46537" s="95"/>
      <c r="AU46537" s="95"/>
      <c r="AV46537" s="95"/>
      <c r="AW46537" s="95"/>
      <c r="AX46537" s="95"/>
      <c r="AY46537" s="95"/>
      <c r="AZ46537" s="95"/>
      <c r="BA46537" s="95"/>
      <c r="BB46537" s="95"/>
      <c r="BC46537" s="95"/>
      <c r="BD46537" s="95"/>
      <c r="BE46537" s="95"/>
      <c r="BF46537" s="95"/>
      <c r="BG46537" s="95"/>
      <c r="BH46537" s="95"/>
      <c r="BI46537" s="95"/>
      <c r="BJ46537" s="95"/>
      <c r="BK46537" s="95"/>
      <c r="BL46537" s="95"/>
      <c r="BM46537" s="95"/>
      <c r="BN46537" s="95"/>
      <c r="CA46537" s="95"/>
    </row>
    <row r="46538" spans="31:79" s="97" customFormat="1" x14ac:dyDescent="0.2">
      <c r="AE46538" s="95"/>
      <c r="AF46538" s="95"/>
      <c r="AN46538" s="95"/>
      <c r="AO46538" s="95"/>
      <c r="AP46538" s="95"/>
      <c r="AQ46538" s="95"/>
      <c r="AR46538" s="95"/>
      <c r="AS46538" s="95"/>
      <c r="AT46538" s="95"/>
      <c r="AU46538" s="95"/>
      <c r="AV46538" s="95"/>
      <c r="AW46538" s="95"/>
      <c r="AX46538" s="95"/>
      <c r="AY46538" s="95"/>
      <c r="AZ46538" s="95"/>
      <c r="BA46538" s="95"/>
      <c r="BB46538" s="95"/>
      <c r="BC46538" s="95"/>
      <c r="BD46538" s="95"/>
      <c r="BE46538" s="95"/>
      <c r="BF46538" s="95"/>
      <c r="BG46538" s="95"/>
      <c r="BH46538" s="95"/>
      <c r="BI46538" s="95"/>
      <c r="BJ46538" s="95"/>
      <c r="BK46538" s="95"/>
      <c r="BL46538" s="95"/>
      <c r="BM46538" s="95"/>
      <c r="BN46538" s="95"/>
      <c r="CA46538" s="95"/>
    </row>
    <row r="46539" spans="31:79" s="97" customFormat="1" x14ac:dyDescent="0.2">
      <c r="AE46539" s="95"/>
      <c r="AF46539" s="95"/>
      <c r="AN46539" s="95"/>
      <c r="AO46539" s="95"/>
      <c r="AP46539" s="95"/>
      <c r="AQ46539" s="95"/>
      <c r="AR46539" s="95"/>
      <c r="AS46539" s="95"/>
      <c r="AT46539" s="95"/>
      <c r="AU46539" s="95"/>
      <c r="AV46539" s="95"/>
      <c r="AW46539" s="95"/>
      <c r="AX46539" s="95"/>
      <c r="AY46539" s="95"/>
      <c r="AZ46539" s="95"/>
      <c r="BA46539" s="95"/>
      <c r="BB46539" s="95"/>
      <c r="BC46539" s="95"/>
      <c r="BD46539" s="95"/>
      <c r="BE46539" s="95"/>
      <c r="BF46539" s="95"/>
      <c r="BG46539" s="95"/>
      <c r="BH46539" s="95"/>
      <c r="BI46539" s="95"/>
      <c r="BJ46539" s="95"/>
      <c r="BK46539" s="95"/>
      <c r="BL46539" s="95"/>
      <c r="BM46539" s="95"/>
      <c r="BN46539" s="95"/>
      <c r="CA46539" s="95"/>
    </row>
    <row r="46540" spans="31:79" s="97" customFormat="1" x14ac:dyDescent="0.2">
      <c r="AE46540" s="95"/>
      <c r="AF46540" s="95"/>
      <c r="AN46540" s="95"/>
      <c r="AO46540" s="95"/>
      <c r="AP46540" s="95"/>
      <c r="AQ46540" s="95"/>
      <c r="AR46540" s="95"/>
      <c r="AS46540" s="95"/>
      <c r="AT46540" s="95"/>
      <c r="AU46540" s="95"/>
      <c r="AV46540" s="95"/>
      <c r="AW46540" s="95"/>
      <c r="AX46540" s="95"/>
      <c r="AY46540" s="95"/>
      <c r="AZ46540" s="95"/>
      <c r="BA46540" s="95"/>
      <c r="BB46540" s="95"/>
      <c r="BC46540" s="95"/>
      <c r="BD46540" s="95"/>
      <c r="BE46540" s="95"/>
      <c r="BF46540" s="95"/>
      <c r="BG46540" s="95"/>
      <c r="BH46540" s="95"/>
      <c r="BI46540" s="95"/>
      <c r="BJ46540" s="95"/>
      <c r="BK46540" s="95"/>
      <c r="BL46540" s="95"/>
      <c r="BM46540" s="95"/>
      <c r="BN46540" s="95"/>
      <c r="CA46540" s="95"/>
    </row>
    <row r="46541" spans="31:79" s="97" customFormat="1" x14ac:dyDescent="0.2">
      <c r="AE46541" s="95"/>
      <c r="AF46541" s="95"/>
      <c r="AN46541" s="95"/>
      <c r="AO46541" s="95"/>
      <c r="AP46541" s="95"/>
      <c r="AQ46541" s="95"/>
      <c r="AR46541" s="95"/>
      <c r="AS46541" s="95"/>
      <c r="AT46541" s="95"/>
      <c r="AU46541" s="95"/>
      <c r="AV46541" s="95"/>
      <c r="AW46541" s="95"/>
      <c r="AX46541" s="95"/>
      <c r="AY46541" s="95"/>
      <c r="AZ46541" s="95"/>
      <c r="BA46541" s="95"/>
      <c r="BB46541" s="95"/>
      <c r="BC46541" s="95"/>
      <c r="BD46541" s="95"/>
      <c r="BE46541" s="95"/>
      <c r="BF46541" s="95"/>
      <c r="BG46541" s="95"/>
      <c r="BH46541" s="95"/>
      <c r="BI46541" s="95"/>
      <c r="BJ46541" s="95"/>
      <c r="BK46541" s="95"/>
      <c r="BL46541" s="95"/>
      <c r="BM46541" s="95"/>
      <c r="BN46541" s="95"/>
      <c r="CA46541" s="95"/>
    </row>
    <row r="46542" spans="31:79" s="97" customFormat="1" x14ac:dyDescent="0.2">
      <c r="AE46542" s="95"/>
      <c r="AF46542" s="95"/>
      <c r="AN46542" s="95"/>
      <c r="AO46542" s="95"/>
      <c r="AP46542" s="95"/>
      <c r="AQ46542" s="95"/>
      <c r="AR46542" s="95"/>
      <c r="AS46542" s="95"/>
      <c r="AT46542" s="95"/>
      <c r="AU46542" s="95"/>
      <c r="AV46542" s="95"/>
      <c r="AW46542" s="95"/>
      <c r="AX46542" s="95"/>
      <c r="AY46542" s="95"/>
      <c r="AZ46542" s="95"/>
      <c r="BA46542" s="95"/>
      <c r="BB46542" s="95"/>
      <c r="BC46542" s="95"/>
      <c r="BD46542" s="95"/>
      <c r="BE46542" s="95"/>
      <c r="BF46542" s="95"/>
      <c r="BG46542" s="95"/>
      <c r="BH46542" s="95"/>
      <c r="BI46542" s="95"/>
      <c r="BJ46542" s="95"/>
      <c r="BK46542" s="95"/>
      <c r="BL46542" s="95"/>
      <c r="BM46542" s="95"/>
      <c r="BN46542" s="95"/>
      <c r="CA46542" s="95"/>
    </row>
    <row r="46543" spans="31:79" s="97" customFormat="1" x14ac:dyDescent="0.2">
      <c r="AE46543" s="95"/>
      <c r="AF46543" s="95"/>
      <c r="AN46543" s="95"/>
      <c r="AO46543" s="95"/>
      <c r="AP46543" s="95"/>
      <c r="AQ46543" s="95"/>
      <c r="AR46543" s="95"/>
      <c r="AS46543" s="95"/>
      <c r="AT46543" s="95"/>
      <c r="AU46543" s="95"/>
      <c r="AV46543" s="95"/>
      <c r="AW46543" s="95"/>
      <c r="AX46543" s="95"/>
      <c r="AY46543" s="95"/>
      <c r="AZ46543" s="95"/>
      <c r="BA46543" s="95"/>
      <c r="BB46543" s="95"/>
      <c r="BC46543" s="95"/>
      <c r="BD46543" s="95"/>
      <c r="BE46543" s="95"/>
      <c r="BF46543" s="95"/>
      <c r="BG46543" s="95"/>
      <c r="BH46543" s="95"/>
      <c r="BI46543" s="95"/>
      <c r="BJ46543" s="95"/>
      <c r="BK46543" s="95"/>
      <c r="BL46543" s="95"/>
      <c r="BM46543" s="95"/>
      <c r="BN46543" s="95"/>
      <c r="CA46543" s="95"/>
    </row>
    <row r="46544" spans="31:79" s="97" customFormat="1" x14ac:dyDescent="0.2">
      <c r="AE46544" s="95"/>
      <c r="AF46544" s="95"/>
      <c r="AN46544" s="95"/>
      <c r="AO46544" s="95"/>
      <c r="AP46544" s="95"/>
      <c r="AQ46544" s="95"/>
      <c r="AR46544" s="95"/>
      <c r="AS46544" s="95"/>
      <c r="AT46544" s="95"/>
      <c r="AU46544" s="95"/>
      <c r="AV46544" s="95"/>
      <c r="AW46544" s="95"/>
      <c r="AX46544" s="95"/>
      <c r="AY46544" s="95"/>
      <c r="AZ46544" s="95"/>
      <c r="BA46544" s="95"/>
      <c r="BB46544" s="95"/>
      <c r="BC46544" s="95"/>
      <c r="BD46544" s="95"/>
      <c r="BE46544" s="95"/>
      <c r="BF46544" s="95"/>
      <c r="BG46544" s="95"/>
      <c r="BH46544" s="95"/>
      <c r="BI46544" s="95"/>
      <c r="BJ46544" s="95"/>
      <c r="BK46544" s="95"/>
      <c r="BL46544" s="95"/>
      <c r="BM46544" s="95"/>
      <c r="BN46544" s="95"/>
      <c r="CA46544" s="95"/>
    </row>
    <row r="46545" spans="31:79" s="97" customFormat="1" x14ac:dyDescent="0.2">
      <c r="AE46545" s="95"/>
      <c r="AF46545" s="95"/>
      <c r="AN46545" s="95"/>
      <c r="AO46545" s="95"/>
      <c r="AP46545" s="95"/>
      <c r="AQ46545" s="95"/>
      <c r="AR46545" s="95"/>
      <c r="AS46545" s="95"/>
      <c r="AT46545" s="95"/>
      <c r="AU46545" s="95"/>
      <c r="AV46545" s="95"/>
      <c r="AW46545" s="95"/>
      <c r="AX46545" s="95"/>
      <c r="AY46545" s="95"/>
      <c r="AZ46545" s="95"/>
      <c r="BA46545" s="95"/>
      <c r="BB46545" s="95"/>
      <c r="BC46545" s="95"/>
      <c r="BD46545" s="95"/>
      <c r="BE46545" s="95"/>
      <c r="BF46545" s="95"/>
      <c r="BG46545" s="95"/>
      <c r="BH46545" s="95"/>
      <c r="BI46545" s="95"/>
      <c r="BJ46545" s="95"/>
      <c r="BK46545" s="95"/>
      <c r="BL46545" s="95"/>
      <c r="BM46545" s="95"/>
      <c r="BN46545" s="95"/>
      <c r="CA46545" s="95"/>
    </row>
    <row r="46546" spans="31:79" s="97" customFormat="1" x14ac:dyDescent="0.2">
      <c r="AE46546" s="95"/>
      <c r="AF46546" s="95"/>
      <c r="AN46546" s="95"/>
      <c r="AO46546" s="95"/>
      <c r="AP46546" s="95"/>
      <c r="AQ46546" s="95"/>
      <c r="AR46546" s="95"/>
      <c r="AS46546" s="95"/>
      <c r="AT46546" s="95"/>
      <c r="AU46546" s="95"/>
      <c r="AV46546" s="95"/>
      <c r="AW46546" s="95"/>
      <c r="AX46546" s="95"/>
      <c r="AY46546" s="95"/>
      <c r="AZ46546" s="95"/>
      <c r="BA46546" s="95"/>
      <c r="BB46546" s="95"/>
      <c r="BC46546" s="95"/>
      <c r="BD46546" s="95"/>
      <c r="BE46546" s="95"/>
      <c r="BF46546" s="95"/>
      <c r="BG46546" s="95"/>
      <c r="BH46546" s="95"/>
      <c r="BI46546" s="95"/>
      <c r="BJ46546" s="95"/>
      <c r="BK46546" s="95"/>
      <c r="BL46546" s="95"/>
      <c r="BM46546" s="95"/>
      <c r="BN46546" s="95"/>
      <c r="CA46546" s="95"/>
    </row>
    <row r="46547" spans="31:79" s="97" customFormat="1" x14ac:dyDescent="0.2">
      <c r="AE46547" s="95"/>
      <c r="AF46547" s="95"/>
      <c r="AN46547" s="95"/>
      <c r="AO46547" s="95"/>
      <c r="AP46547" s="95"/>
      <c r="AQ46547" s="95"/>
      <c r="AR46547" s="95"/>
      <c r="AS46547" s="95"/>
      <c r="AT46547" s="95"/>
      <c r="AU46547" s="95"/>
      <c r="AV46547" s="95"/>
      <c r="AW46547" s="95"/>
      <c r="AX46547" s="95"/>
      <c r="AY46547" s="95"/>
      <c r="AZ46547" s="95"/>
      <c r="BA46547" s="95"/>
      <c r="BB46547" s="95"/>
      <c r="BC46547" s="95"/>
      <c r="BD46547" s="95"/>
      <c r="BE46547" s="95"/>
      <c r="BF46547" s="95"/>
      <c r="BG46547" s="95"/>
      <c r="BH46547" s="95"/>
      <c r="BI46547" s="95"/>
      <c r="BJ46547" s="95"/>
      <c r="BK46547" s="95"/>
      <c r="BL46547" s="95"/>
      <c r="BM46547" s="95"/>
      <c r="BN46547" s="95"/>
      <c r="CA46547" s="95"/>
    </row>
    <row r="46548" spans="31:79" s="97" customFormat="1" x14ac:dyDescent="0.2">
      <c r="AE46548" s="95"/>
      <c r="AF46548" s="95"/>
      <c r="AN46548" s="95"/>
      <c r="AO46548" s="95"/>
      <c r="AP46548" s="95"/>
      <c r="AQ46548" s="95"/>
      <c r="AR46548" s="95"/>
      <c r="AS46548" s="95"/>
      <c r="AT46548" s="95"/>
      <c r="AU46548" s="95"/>
      <c r="AV46548" s="95"/>
      <c r="AW46548" s="95"/>
      <c r="AX46548" s="95"/>
      <c r="AY46548" s="95"/>
      <c r="AZ46548" s="95"/>
      <c r="BA46548" s="95"/>
      <c r="BB46548" s="95"/>
      <c r="BC46548" s="95"/>
      <c r="BD46548" s="95"/>
      <c r="BE46548" s="95"/>
      <c r="BF46548" s="95"/>
      <c r="BG46548" s="95"/>
      <c r="BH46548" s="95"/>
      <c r="BI46548" s="95"/>
      <c r="BJ46548" s="95"/>
      <c r="BK46548" s="95"/>
      <c r="BL46548" s="95"/>
      <c r="BM46548" s="95"/>
      <c r="BN46548" s="95"/>
      <c r="CA46548" s="95"/>
    </row>
    <row r="46549" spans="31:79" s="97" customFormat="1" x14ac:dyDescent="0.2">
      <c r="AE46549" s="95"/>
      <c r="AF46549" s="95"/>
      <c r="AN46549" s="95"/>
      <c r="AO46549" s="95"/>
      <c r="AP46549" s="95"/>
      <c r="AQ46549" s="95"/>
      <c r="AR46549" s="95"/>
      <c r="AS46549" s="95"/>
      <c r="AT46549" s="95"/>
      <c r="AU46549" s="95"/>
      <c r="AV46549" s="95"/>
      <c r="AW46549" s="95"/>
      <c r="AX46549" s="95"/>
      <c r="AY46549" s="95"/>
      <c r="AZ46549" s="95"/>
      <c r="BA46549" s="95"/>
      <c r="BB46549" s="95"/>
      <c r="BC46549" s="95"/>
      <c r="BD46549" s="95"/>
      <c r="BE46549" s="95"/>
      <c r="BF46549" s="95"/>
      <c r="BG46549" s="95"/>
      <c r="BH46549" s="95"/>
      <c r="BI46549" s="95"/>
      <c r="BJ46549" s="95"/>
      <c r="BK46549" s="95"/>
      <c r="BL46549" s="95"/>
      <c r="BM46549" s="95"/>
      <c r="BN46549" s="95"/>
      <c r="CA46549" s="95"/>
    </row>
    <row r="46550" spans="31:79" s="97" customFormat="1" x14ac:dyDescent="0.2">
      <c r="AE46550" s="95"/>
      <c r="AF46550" s="95"/>
      <c r="AN46550" s="95"/>
      <c r="AO46550" s="95"/>
      <c r="AP46550" s="95"/>
      <c r="AQ46550" s="95"/>
      <c r="AR46550" s="95"/>
      <c r="AS46550" s="95"/>
      <c r="AT46550" s="95"/>
      <c r="AU46550" s="95"/>
      <c r="AV46550" s="95"/>
      <c r="AW46550" s="95"/>
      <c r="AX46550" s="95"/>
      <c r="AY46550" s="95"/>
      <c r="AZ46550" s="95"/>
      <c r="BA46550" s="95"/>
      <c r="BB46550" s="95"/>
      <c r="BC46550" s="95"/>
      <c r="BD46550" s="95"/>
      <c r="BE46550" s="95"/>
      <c r="BF46550" s="95"/>
      <c r="BG46550" s="95"/>
      <c r="BH46550" s="95"/>
      <c r="BI46550" s="95"/>
      <c r="BJ46550" s="95"/>
      <c r="BK46550" s="95"/>
      <c r="BL46550" s="95"/>
      <c r="BM46550" s="95"/>
      <c r="BN46550" s="95"/>
      <c r="CA46550" s="95"/>
    </row>
    <row r="46551" spans="31:79" s="97" customFormat="1" x14ac:dyDescent="0.2">
      <c r="AE46551" s="95"/>
      <c r="AF46551" s="95"/>
      <c r="AN46551" s="95"/>
      <c r="AO46551" s="95"/>
      <c r="AP46551" s="95"/>
      <c r="AQ46551" s="95"/>
      <c r="AR46551" s="95"/>
      <c r="AS46551" s="95"/>
      <c r="AT46551" s="95"/>
      <c r="AU46551" s="95"/>
      <c r="AV46551" s="95"/>
      <c r="AW46551" s="95"/>
      <c r="AX46551" s="95"/>
      <c r="AY46551" s="95"/>
      <c r="AZ46551" s="95"/>
      <c r="BA46551" s="95"/>
      <c r="BB46551" s="95"/>
      <c r="BC46551" s="95"/>
      <c r="BD46551" s="95"/>
      <c r="BE46551" s="95"/>
      <c r="BF46551" s="95"/>
      <c r="BG46551" s="95"/>
      <c r="BH46551" s="95"/>
      <c r="BI46551" s="95"/>
      <c r="BJ46551" s="95"/>
      <c r="BK46551" s="95"/>
      <c r="BL46551" s="95"/>
      <c r="BM46551" s="95"/>
      <c r="BN46551" s="95"/>
      <c r="CA46551" s="95"/>
    </row>
    <row r="46552" spans="31:79" s="97" customFormat="1" x14ac:dyDescent="0.2">
      <c r="AE46552" s="95"/>
      <c r="AF46552" s="95"/>
      <c r="AN46552" s="95"/>
      <c r="AO46552" s="95"/>
      <c r="AP46552" s="95"/>
      <c r="AQ46552" s="95"/>
      <c r="AR46552" s="95"/>
      <c r="AS46552" s="95"/>
      <c r="AT46552" s="95"/>
      <c r="AU46552" s="95"/>
      <c r="AV46552" s="95"/>
      <c r="AW46552" s="95"/>
      <c r="AX46552" s="95"/>
      <c r="AY46552" s="95"/>
      <c r="AZ46552" s="95"/>
      <c r="BA46552" s="95"/>
      <c r="BB46552" s="95"/>
      <c r="BC46552" s="95"/>
      <c r="BD46552" s="95"/>
      <c r="BE46552" s="95"/>
      <c r="BF46552" s="95"/>
      <c r="BG46552" s="95"/>
      <c r="BH46552" s="95"/>
      <c r="BI46552" s="95"/>
      <c r="BJ46552" s="95"/>
      <c r="BK46552" s="95"/>
      <c r="BL46552" s="95"/>
      <c r="BM46552" s="95"/>
      <c r="BN46552" s="95"/>
      <c r="CA46552" s="95"/>
    </row>
    <row r="46553" spans="31:79" s="97" customFormat="1" x14ac:dyDescent="0.2">
      <c r="AE46553" s="95"/>
      <c r="AF46553" s="95"/>
      <c r="AN46553" s="95"/>
      <c r="AO46553" s="95"/>
      <c r="AP46553" s="95"/>
      <c r="AQ46553" s="95"/>
      <c r="AR46553" s="95"/>
      <c r="AS46553" s="95"/>
      <c r="AT46553" s="95"/>
      <c r="AU46553" s="95"/>
      <c r="AV46553" s="95"/>
      <c r="AW46553" s="95"/>
      <c r="AX46553" s="95"/>
      <c r="AY46553" s="95"/>
      <c r="AZ46553" s="95"/>
      <c r="BA46553" s="95"/>
      <c r="BB46553" s="95"/>
      <c r="BC46553" s="95"/>
      <c r="BD46553" s="95"/>
      <c r="BE46553" s="95"/>
      <c r="BF46553" s="95"/>
      <c r="BG46553" s="95"/>
      <c r="BH46553" s="95"/>
      <c r="BI46553" s="95"/>
      <c r="BJ46553" s="95"/>
      <c r="BK46553" s="95"/>
      <c r="BL46553" s="95"/>
      <c r="BM46553" s="95"/>
      <c r="BN46553" s="95"/>
      <c r="CA46553" s="95"/>
    </row>
    <row r="46554" spans="31:79" s="97" customFormat="1" x14ac:dyDescent="0.2">
      <c r="AE46554" s="95"/>
      <c r="AF46554" s="95"/>
      <c r="AN46554" s="95"/>
      <c r="AO46554" s="95"/>
      <c r="AP46554" s="95"/>
      <c r="AQ46554" s="95"/>
      <c r="AR46554" s="95"/>
      <c r="AS46554" s="95"/>
      <c r="AT46554" s="95"/>
      <c r="AU46554" s="95"/>
      <c r="AV46554" s="95"/>
      <c r="AW46554" s="95"/>
      <c r="AX46554" s="95"/>
      <c r="AY46554" s="95"/>
      <c r="AZ46554" s="95"/>
      <c r="BA46554" s="95"/>
      <c r="BB46554" s="95"/>
      <c r="BC46554" s="95"/>
      <c r="BD46554" s="95"/>
      <c r="BE46554" s="95"/>
      <c r="BF46554" s="95"/>
      <c r="BG46554" s="95"/>
      <c r="BH46554" s="95"/>
      <c r="BI46554" s="95"/>
      <c r="BJ46554" s="95"/>
      <c r="BK46554" s="95"/>
      <c r="BL46554" s="95"/>
      <c r="BM46554" s="95"/>
      <c r="BN46554" s="95"/>
      <c r="CA46554" s="95"/>
    </row>
    <row r="46555" spans="31:79" s="97" customFormat="1" x14ac:dyDescent="0.2">
      <c r="AE46555" s="95"/>
      <c r="AF46555" s="95"/>
      <c r="AN46555" s="95"/>
      <c r="AO46555" s="95"/>
      <c r="AP46555" s="95"/>
      <c r="AQ46555" s="95"/>
      <c r="AR46555" s="95"/>
      <c r="AS46555" s="95"/>
      <c r="AT46555" s="95"/>
      <c r="AU46555" s="95"/>
      <c r="AV46555" s="95"/>
      <c r="AW46555" s="95"/>
      <c r="AX46555" s="95"/>
      <c r="AY46555" s="95"/>
      <c r="AZ46555" s="95"/>
      <c r="BA46555" s="95"/>
      <c r="BB46555" s="95"/>
      <c r="BC46555" s="95"/>
      <c r="BD46555" s="95"/>
      <c r="BE46555" s="95"/>
      <c r="BF46555" s="95"/>
      <c r="BG46555" s="95"/>
      <c r="BH46555" s="95"/>
      <c r="BI46555" s="95"/>
      <c r="BJ46555" s="95"/>
      <c r="BK46555" s="95"/>
      <c r="BL46555" s="95"/>
      <c r="BM46555" s="95"/>
      <c r="BN46555" s="95"/>
      <c r="CA46555" s="95"/>
    </row>
    <row r="46556" spans="31:79" s="97" customFormat="1" x14ac:dyDescent="0.2">
      <c r="AE46556" s="95"/>
      <c r="AF46556" s="95"/>
      <c r="AN46556" s="95"/>
      <c r="AO46556" s="95"/>
      <c r="AP46556" s="95"/>
      <c r="AQ46556" s="95"/>
      <c r="AR46556" s="95"/>
      <c r="AS46556" s="95"/>
      <c r="AT46556" s="95"/>
      <c r="AU46556" s="95"/>
      <c r="AV46556" s="95"/>
      <c r="AW46556" s="95"/>
      <c r="AX46556" s="95"/>
      <c r="AY46556" s="95"/>
      <c r="AZ46556" s="95"/>
      <c r="BA46556" s="95"/>
      <c r="BB46556" s="95"/>
      <c r="BC46556" s="95"/>
      <c r="BD46556" s="95"/>
      <c r="BE46556" s="95"/>
      <c r="BF46556" s="95"/>
      <c r="BG46556" s="95"/>
      <c r="BH46556" s="95"/>
      <c r="BI46556" s="95"/>
      <c r="BJ46556" s="95"/>
      <c r="BK46556" s="95"/>
      <c r="BL46556" s="95"/>
      <c r="BM46556" s="95"/>
      <c r="BN46556" s="95"/>
      <c r="CA46556" s="95"/>
    </row>
    <row r="46557" spans="31:79" s="97" customFormat="1" x14ac:dyDescent="0.2">
      <c r="AE46557" s="95"/>
      <c r="AF46557" s="95"/>
      <c r="AN46557" s="95"/>
      <c r="AO46557" s="95"/>
      <c r="AP46557" s="95"/>
      <c r="AQ46557" s="95"/>
      <c r="AR46557" s="95"/>
      <c r="AS46557" s="95"/>
      <c r="AT46557" s="95"/>
      <c r="AU46557" s="95"/>
      <c r="AV46557" s="95"/>
      <c r="AW46557" s="95"/>
      <c r="AX46557" s="95"/>
      <c r="AY46557" s="95"/>
      <c r="AZ46557" s="95"/>
      <c r="BA46557" s="95"/>
      <c r="BB46557" s="95"/>
      <c r="BC46557" s="95"/>
      <c r="BD46557" s="95"/>
      <c r="BE46557" s="95"/>
      <c r="BF46557" s="95"/>
      <c r="BG46557" s="95"/>
      <c r="BH46557" s="95"/>
      <c r="BI46557" s="95"/>
      <c r="BJ46557" s="95"/>
      <c r="BK46557" s="95"/>
      <c r="BL46557" s="95"/>
      <c r="BM46557" s="95"/>
      <c r="BN46557" s="95"/>
      <c r="CA46557" s="95"/>
    </row>
    <row r="46558" spans="31:79" s="97" customFormat="1" x14ac:dyDescent="0.2">
      <c r="AE46558" s="95"/>
      <c r="AF46558" s="95"/>
      <c r="AN46558" s="95"/>
      <c r="AO46558" s="95"/>
      <c r="AP46558" s="95"/>
      <c r="AQ46558" s="95"/>
      <c r="AR46558" s="95"/>
      <c r="AS46558" s="95"/>
      <c r="AT46558" s="95"/>
      <c r="AU46558" s="95"/>
      <c r="AV46558" s="95"/>
      <c r="AW46558" s="95"/>
      <c r="AX46558" s="95"/>
      <c r="AY46558" s="95"/>
      <c r="AZ46558" s="95"/>
      <c r="BA46558" s="95"/>
      <c r="BB46558" s="95"/>
      <c r="BC46558" s="95"/>
      <c r="BD46558" s="95"/>
      <c r="BE46558" s="95"/>
      <c r="BF46558" s="95"/>
      <c r="BG46558" s="95"/>
      <c r="BH46558" s="95"/>
      <c r="BI46558" s="95"/>
      <c r="BJ46558" s="95"/>
      <c r="BK46558" s="95"/>
      <c r="BL46558" s="95"/>
      <c r="BM46558" s="95"/>
      <c r="BN46558" s="95"/>
      <c r="CA46558" s="95"/>
    </row>
    <row r="46559" spans="31:79" s="97" customFormat="1" x14ac:dyDescent="0.2">
      <c r="AE46559" s="95"/>
      <c r="AF46559" s="95"/>
      <c r="AN46559" s="95"/>
      <c r="AO46559" s="95"/>
      <c r="AP46559" s="95"/>
      <c r="AQ46559" s="95"/>
      <c r="AR46559" s="95"/>
      <c r="AS46559" s="95"/>
      <c r="AT46559" s="95"/>
      <c r="AU46559" s="95"/>
      <c r="AV46559" s="95"/>
      <c r="AW46559" s="95"/>
      <c r="AX46559" s="95"/>
      <c r="AY46559" s="95"/>
      <c r="AZ46559" s="95"/>
      <c r="BA46559" s="95"/>
      <c r="BB46559" s="95"/>
      <c r="BC46559" s="95"/>
      <c r="BD46559" s="95"/>
      <c r="BE46559" s="95"/>
      <c r="BF46559" s="95"/>
      <c r="BG46559" s="95"/>
      <c r="BH46559" s="95"/>
      <c r="BI46559" s="95"/>
      <c r="BJ46559" s="95"/>
      <c r="BK46559" s="95"/>
      <c r="BL46559" s="95"/>
      <c r="BM46559" s="95"/>
      <c r="BN46559" s="95"/>
      <c r="CA46559" s="95"/>
    </row>
    <row r="46560" spans="31:79" s="97" customFormat="1" x14ac:dyDescent="0.2">
      <c r="AE46560" s="95"/>
      <c r="AF46560" s="95"/>
      <c r="AN46560" s="95"/>
      <c r="AO46560" s="95"/>
      <c r="AP46560" s="95"/>
      <c r="AQ46560" s="95"/>
      <c r="AR46560" s="95"/>
      <c r="AS46560" s="95"/>
      <c r="AT46560" s="95"/>
      <c r="AU46560" s="95"/>
      <c r="AV46560" s="95"/>
      <c r="AW46560" s="95"/>
      <c r="AX46560" s="95"/>
      <c r="AY46560" s="95"/>
      <c r="AZ46560" s="95"/>
      <c r="BA46560" s="95"/>
      <c r="BB46560" s="95"/>
      <c r="BC46560" s="95"/>
      <c r="BD46560" s="95"/>
      <c r="BE46560" s="95"/>
      <c r="BF46560" s="95"/>
      <c r="BG46560" s="95"/>
      <c r="BH46560" s="95"/>
      <c r="BI46560" s="95"/>
      <c r="BJ46560" s="95"/>
      <c r="BK46560" s="95"/>
      <c r="BL46560" s="95"/>
      <c r="BM46560" s="95"/>
      <c r="BN46560" s="95"/>
      <c r="CA46560" s="95"/>
    </row>
    <row r="46561" spans="31:79" s="97" customFormat="1" x14ac:dyDescent="0.2">
      <c r="AE46561" s="95"/>
      <c r="AF46561" s="95"/>
      <c r="AN46561" s="95"/>
      <c r="AO46561" s="95"/>
      <c r="AP46561" s="95"/>
      <c r="AQ46561" s="95"/>
      <c r="AR46561" s="95"/>
      <c r="AS46561" s="95"/>
      <c r="AT46561" s="95"/>
      <c r="AU46561" s="95"/>
      <c r="AV46561" s="95"/>
      <c r="AW46561" s="95"/>
      <c r="AX46561" s="95"/>
      <c r="AY46561" s="95"/>
      <c r="AZ46561" s="95"/>
      <c r="BA46561" s="95"/>
      <c r="BB46561" s="95"/>
      <c r="BC46561" s="95"/>
      <c r="BD46561" s="95"/>
      <c r="BE46561" s="95"/>
      <c r="BF46561" s="95"/>
      <c r="BG46561" s="95"/>
      <c r="BH46561" s="95"/>
      <c r="BI46561" s="95"/>
      <c r="BJ46561" s="95"/>
      <c r="BK46561" s="95"/>
      <c r="BL46561" s="95"/>
      <c r="BM46561" s="95"/>
      <c r="BN46561" s="95"/>
      <c r="CA46561" s="95"/>
    </row>
    <row r="46562" spans="31:79" s="97" customFormat="1" x14ac:dyDescent="0.2">
      <c r="AE46562" s="95"/>
      <c r="AF46562" s="95"/>
      <c r="AN46562" s="95"/>
      <c r="AO46562" s="95"/>
      <c r="AP46562" s="95"/>
      <c r="AQ46562" s="95"/>
      <c r="AR46562" s="95"/>
      <c r="AS46562" s="95"/>
      <c r="AT46562" s="95"/>
      <c r="AU46562" s="95"/>
      <c r="AV46562" s="95"/>
      <c r="AW46562" s="95"/>
      <c r="AX46562" s="95"/>
      <c r="AY46562" s="95"/>
      <c r="AZ46562" s="95"/>
      <c r="BA46562" s="95"/>
      <c r="BB46562" s="95"/>
      <c r="BC46562" s="95"/>
      <c r="BD46562" s="95"/>
      <c r="BE46562" s="95"/>
      <c r="BF46562" s="95"/>
      <c r="BG46562" s="95"/>
      <c r="BH46562" s="95"/>
      <c r="BI46562" s="95"/>
      <c r="BJ46562" s="95"/>
      <c r="BK46562" s="95"/>
      <c r="BL46562" s="95"/>
      <c r="BM46562" s="95"/>
      <c r="BN46562" s="95"/>
      <c r="CA46562" s="95"/>
    </row>
    <row r="46563" spans="31:79" s="97" customFormat="1" x14ac:dyDescent="0.2">
      <c r="AE46563" s="95"/>
      <c r="AF46563" s="95"/>
      <c r="AN46563" s="95"/>
      <c r="AO46563" s="95"/>
      <c r="AP46563" s="95"/>
      <c r="AQ46563" s="95"/>
      <c r="AR46563" s="95"/>
      <c r="AS46563" s="95"/>
      <c r="AT46563" s="95"/>
      <c r="AU46563" s="95"/>
      <c r="AV46563" s="95"/>
      <c r="AW46563" s="95"/>
      <c r="AX46563" s="95"/>
      <c r="AY46563" s="95"/>
      <c r="AZ46563" s="95"/>
      <c r="BA46563" s="95"/>
      <c r="BB46563" s="95"/>
      <c r="BC46563" s="95"/>
      <c r="BD46563" s="95"/>
      <c r="BE46563" s="95"/>
      <c r="BF46563" s="95"/>
      <c r="BG46563" s="95"/>
      <c r="BH46563" s="95"/>
      <c r="BI46563" s="95"/>
      <c r="BJ46563" s="95"/>
      <c r="BK46563" s="95"/>
      <c r="BL46563" s="95"/>
      <c r="BM46563" s="95"/>
      <c r="BN46563" s="95"/>
      <c r="CA46563" s="95"/>
    </row>
    <row r="46564" spans="31:79" s="97" customFormat="1" x14ac:dyDescent="0.2">
      <c r="AE46564" s="95"/>
      <c r="AF46564" s="95"/>
      <c r="AN46564" s="95"/>
      <c r="AO46564" s="95"/>
      <c r="AP46564" s="95"/>
      <c r="AQ46564" s="95"/>
      <c r="AR46564" s="95"/>
      <c r="AS46564" s="95"/>
      <c r="AT46564" s="95"/>
      <c r="AU46564" s="95"/>
      <c r="AV46564" s="95"/>
      <c r="AW46564" s="95"/>
      <c r="AX46564" s="95"/>
      <c r="AY46564" s="95"/>
      <c r="AZ46564" s="95"/>
      <c r="BA46564" s="95"/>
      <c r="BB46564" s="95"/>
      <c r="BC46564" s="95"/>
      <c r="BD46564" s="95"/>
      <c r="BE46564" s="95"/>
      <c r="BF46564" s="95"/>
      <c r="BG46564" s="95"/>
      <c r="BH46564" s="95"/>
      <c r="BI46564" s="95"/>
      <c r="BJ46564" s="95"/>
      <c r="BK46564" s="95"/>
      <c r="BL46564" s="95"/>
      <c r="BM46564" s="95"/>
      <c r="BN46564" s="95"/>
      <c r="CA46564" s="95"/>
    </row>
    <row r="46565" spans="31:79" s="97" customFormat="1" x14ac:dyDescent="0.2">
      <c r="AE46565" s="95"/>
      <c r="AF46565" s="95"/>
      <c r="AN46565" s="95"/>
      <c r="AO46565" s="95"/>
      <c r="AP46565" s="95"/>
      <c r="AQ46565" s="95"/>
      <c r="AR46565" s="95"/>
      <c r="AS46565" s="95"/>
      <c r="AT46565" s="95"/>
      <c r="AU46565" s="95"/>
      <c r="AV46565" s="95"/>
      <c r="AW46565" s="95"/>
      <c r="AX46565" s="95"/>
      <c r="AY46565" s="95"/>
      <c r="AZ46565" s="95"/>
      <c r="BA46565" s="95"/>
      <c r="BB46565" s="95"/>
      <c r="BC46565" s="95"/>
      <c r="BD46565" s="95"/>
      <c r="BE46565" s="95"/>
      <c r="BF46565" s="95"/>
      <c r="BG46565" s="95"/>
      <c r="BH46565" s="95"/>
      <c r="BI46565" s="95"/>
      <c r="BJ46565" s="95"/>
      <c r="BK46565" s="95"/>
      <c r="BL46565" s="95"/>
      <c r="BM46565" s="95"/>
      <c r="BN46565" s="95"/>
      <c r="CA46565" s="95"/>
    </row>
    <row r="46566" spans="31:79" s="97" customFormat="1" x14ac:dyDescent="0.2">
      <c r="AE46566" s="95"/>
      <c r="AF46566" s="95"/>
      <c r="AN46566" s="95"/>
      <c r="AO46566" s="95"/>
      <c r="AP46566" s="95"/>
      <c r="AQ46566" s="95"/>
      <c r="AR46566" s="95"/>
      <c r="AS46566" s="95"/>
      <c r="AT46566" s="95"/>
      <c r="AU46566" s="95"/>
      <c r="AV46566" s="95"/>
      <c r="AW46566" s="95"/>
      <c r="AX46566" s="95"/>
      <c r="AY46566" s="95"/>
      <c r="AZ46566" s="95"/>
      <c r="BA46566" s="95"/>
      <c r="BB46566" s="95"/>
      <c r="BC46566" s="95"/>
      <c r="BD46566" s="95"/>
      <c r="BE46566" s="95"/>
      <c r="BF46566" s="95"/>
      <c r="BG46566" s="95"/>
      <c r="BH46566" s="95"/>
      <c r="BI46566" s="95"/>
      <c r="BJ46566" s="95"/>
      <c r="BK46566" s="95"/>
      <c r="BL46566" s="95"/>
      <c r="BM46566" s="95"/>
      <c r="BN46566" s="95"/>
      <c r="CA46566" s="95"/>
    </row>
    <row r="46567" spans="31:79" s="97" customFormat="1" x14ac:dyDescent="0.2">
      <c r="AE46567" s="95"/>
      <c r="AF46567" s="95"/>
      <c r="AN46567" s="95"/>
      <c r="AO46567" s="95"/>
      <c r="AP46567" s="95"/>
      <c r="AQ46567" s="95"/>
      <c r="AR46567" s="95"/>
      <c r="AS46567" s="95"/>
      <c r="AT46567" s="95"/>
      <c r="AU46567" s="95"/>
      <c r="AV46567" s="95"/>
      <c r="AW46567" s="95"/>
      <c r="AX46567" s="95"/>
      <c r="AY46567" s="95"/>
      <c r="AZ46567" s="95"/>
      <c r="BA46567" s="95"/>
      <c r="BB46567" s="95"/>
      <c r="BC46567" s="95"/>
      <c r="BD46567" s="95"/>
      <c r="BE46567" s="95"/>
      <c r="BF46567" s="95"/>
      <c r="BG46567" s="95"/>
      <c r="BH46567" s="95"/>
      <c r="BI46567" s="95"/>
      <c r="BJ46567" s="95"/>
      <c r="BK46567" s="95"/>
      <c r="BL46567" s="95"/>
      <c r="BM46567" s="95"/>
      <c r="BN46567" s="95"/>
      <c r="CA46567" s="95"/>
    </row>
    <row r="46568" spans="31:79" s="97" customFormat="1" x14ac:dyDescent="0.2">
      <c r="AE46568" s="95"/>
      <c r="AF46568" s="95"/>
      <c r="AN46568" s="95"/>
      <c r="AO46568" s="95"/>
      <c r="AP46568" s="95"/>
      <c r="AQ46568" s="95"/>
      <c r="AR46568" s="95"/>
      <c r="AS46568" s="95"/>
      <c r="AT46568" s="95"/>
      <c r="AU46568" s="95"/>
      <c r="AV46568" s="95"/>
      <c r="AW46568" s="95"/>
      <c r="AX46568" s="95"/>
      <c r="AY46568" s="95"/>
      <c r="AZ46568" s="95"/>
      <c r="BA46568" s="95"/>
      <c r="BB46568" s="95"/>
      <c r="BC46568" s="95"/>
      <c r="BD46568" s="95"/>
      <c r="BE46568" s="95"/>
      <c r="BF46568" s="95"/>
      <c r="BG46568" s="95"/>
      <c r="BH46568" s="95"/>
      <c r="BI46568" s="95"/>
      <c r="BJ46568" s="95"/>
      <c r="BK46568" s="95"/>
      <c r="BL46568" s="95"/>
      <c r="BM46568" s="95"/>
      <c r="BN46568" s="95"/>
      <c r="CA46568" s="95"/>
    </row>
    <row r="46569" spans="31:79" s="97" customFormat="1" x14ac:dyDescent="0.2">
      <c r="AE46569" s="95"/>
      <c r="AF46569" s="95"/>
      <c r="AN46569" s="95"/>
      <c r="AO46569" s="95"/>
      <c r="AP46569" s="95"/>
      <c r="AQ46569" s="95"/>
      <c r="AR46569" s="95"/>
      <c r="AS46569" s="95"/>
      <c r="AT46569" s="95"/>
      <c r="AU46569" s="95"/>
      <c r="AV46569" s="95"/>
      <c r="AW46569" s="95"/>
      <c r="AX46569" s="95"/>
      <c r="AY46569" s="95"/>
      <c r="AZ46569" s="95"/>
      <c r="BA46569" s="95"/>
      <c r="BB46569" s="95"/>
      <c r="BC46569" s="95"/>
      <c r="BD46569" s="95"/>
      <c r="BE46569" s="95"/>
      <c r="BF46569" s="95"/>
      <c r="BG46569" s="95"/>
      <c r="BH46569" s="95"/>
      <c r="BI46569" s="95"/>
      <c r="BJ46569" s="95"/>
      <c r="BK46569" s="95"/>
      <c r="BL46569" s="95"/>
      <c r="BM46569" s="95"/>
      <c r="BN46569" s="95"/>
      <c r="CA46569" s="95"/>
    </row>
    <row r="46570" spans="31:79" s="97" customFormat="1" x14ac:dyDescent="0.2">
      <c r="AE46570" s="95"/>
      <c r="AF46570" s="95"/>
      <c r="AN46570" s="95"/>
      <c r="AO46570" s="95"/>
      <c r="AP46570" s="95"/>
      <c r="AQ46570" s="95"/>
      <c r="AR46570" s="95"/>
      <c r="AS46570" s="95"/>
      <c r="AT46570" s="95"/>
      <c r="AU46570" s="95"/>
      <c r="AV46570" s="95"/>
      <c r="AW46570" s="95"/>
      <c r="AX46570" s="95"/>
      <c r="AY46570" s="95"/>
      <c r="AZ46570" s="95"/>
      <c r="BA46570" s="95"/>
      <c r="BB46570" s="95"/>
      <c r="BC46570" s="95"/>
      <c r="BD46570" s="95"/>
      <c r="BE46570" s="95"/>
      <c r="BF46570" s="95"/>
      <c r="BG46570" s="95"/>
      <c r="BH46570" s="95"/>
      <c r="BI46570" s="95"/>
      <c r="BJ46570" s="95"/>
      <c r="BK46570" s="95"/>
      <c r="BL46570" s="95"/>
      <c r="BM46570" s="95"/>
      <c r="BN46570" s="95"/>
      <c r="CA46570" s="95"/>
    </row>
    <row r="46571" spans="31:79" s="97" customFormat="1" x14ac:dyDescent="0.2">
      <c r="AE46571" s="95"/>
      <c r="AF46571" s="95"/>
      <c r="AN46571" s="95"/>
      <c r="AO46571" s="95"/>
      <c r="AP46571" s="95"/>
      <c r="AQ46571" s="95"/>
      <c r="AR46571" s="95"/>
      <c r="AS46571" s="95"/>
      <c r="AT46571" s="95"/>
      <c r="AU46571" s="95"/>
      <c r="AV46571" s="95"/>
      <c r="AW46571" s="95"/>
      <c r="AX46571" s="95"/>
      <c r="AY46571" s="95"/>
      <c r="AZ46571" s="95"/>
      <c r="BA46571" s="95"/>
      <c r="BB46571" s="95"/>
      <c r="BC46571" s="95"/>
      <c r="BD46571" s="95"/>
      <c r="BE46571" s="95"/>
      <c r="BF46571" s="95"/>
      <c r="BG46571" s="95"/>
      <c r="BH46571" s="95"/>
      <c r="BI46571" s="95"/>
      <c r="BJ46571" s="95"/>
      <c r="BK46571" s="95"/>
      <c r="BL46571" s="95"/>
      <c r="BM46571" s="95"/>
      <c r="BN46571" s="95"/>
      <c r="CA46571" s="95"/>
    </row>
    <row r="46572" spans="31:79" s="97" customFormat="1" x14ac:dyDescent="0.2">
      <c r="AE46572" s="95"/>
      <c r="AF46572" s="95"/>
      <c r="AN46572" s="95"/>
      <c r="AO46572" s="95"/>
      <c r="AP46572" s="95"/>
      <c r="AQ46572" s="95"/>
      <c r="AR46572" s="95"/>
      <c r="AS46572" s="95"/>
      <c r="AT46572" s="95"/>
      <c r="AU46572" s="95"/>
      <c r="AV46572" s="95"/>
      <c r="AW46572" s="95"/>
      <c r="AX46572" s="95"/>
      <c r="AY46572" s="95"/>
      <c r="AZ46572" s="95"/>
      <c r="BA46572" s="95"/>
      <c r="BB46572" s="95"/>
      <c r="BC46572" s="95"/>
      <c r="BD46572" s="95"/>
      <c r="BE46572" s="95"/>
      <c r="BF46572" s="95"/>
      <c r="BG46572" s="95"/>
      <c r="BH46572" s="95"/>
      <c r="BI46572" s="95"/>
      <c r="BJ46572" s="95"/>
      <c r="BK46572" s="95"/>
      <c r="BL46572" s="95"/>
      <c r="BM46572" s="95"/>
      <c r="BN46572" s="95"/>
      <c r="CA46572" s="95"/>
    </row>
    <row r="46573" spans="31:79" s="97" customFormat="1" x14ac:dyDescent="0.2">
      <c r="AE46573" s="95"/>
      <c r="AF46573" s="95"/>
      <c r="AN46573" s="95"/>
      <c r="AO46573" s="95"/>
      <c r="AP46573" s="95"/>
      <c r="AQ46573" s="95"/>
      <c r="AR46573" s="95"/>
      <c r="AS46573" s="95"/>
      <c r="AT46573" s="95"/>
      <c r="AU46573" s="95"/>
      <c r="AV46573" s="95"/>
      <c r="AW46573" s="95"/>
      <c r="AX46573" s="95"/>
      <c r="AY46573" s="95"/>
      <c r="AZ46573" s="95"/>
      <c r="BA46573" s="95"/>
      <c r="BB46573" s="95"/>
      <c r="BC46573" s="95"/>
      <c r="BD46573" s="95"/>
      <c r="BE46573" s="95"/>
      <c r="BF46573" s="95"/>
      <c r="BG46573" s="95"/>
      <c r="BH46573" s="95"/>
      <c r="BI46573" s="95"/>
      <c r="BJ46573" s="95"/>
      <c r="BK46573" s="95"/>
      <c r="BL46573" s="95"/>
      <c r="BM46573" s="95"/>
      <c r="BN46573" s="95"/>
      <c r="CA46573" s="95"/>
    </row>
    <row r="46574" spans="31:79" s="97" customFormat="1" x14ac:dyDescent="0.2">
      <c r="AE46574" s="95"/>
      <c r="AF46574" s="95"/>
      <c r="AN46574" s="95"/>
      <c r="AO46574" s="95"/>
      <c r="AP46574" s="95"/>
      <c r="AQ46574" s="95"/>
      <c r="AR46574" s="95"/>
      <c r="AS46574" s="95"/>
      <c r="AT46574" s="95"/>
      <c r="AU46574" s="95"/>
      <c r="AV46574" s="95"/>
      <c r="AW46574" s="95"/>
      <c r="AX46574" s="95"/>
      <c r="AY46574" s="95"/>
      <c r="AZ46574" s="95"/>
      <c r="BA46574" s="95"/>
      <c r="BB46574" s="95"/>
      <c r="BC46574" s="95"/>
      <c r="BD46574" s="95"/>
      <c r="BE46574" s="95"/>
      <c r="BF46574" s="95"/>
      <c r="BG46574" s="95"/>
      <c r="BH46574" s="95"/>
      <c r="BI46574" s="95"/>
      <c r="BJ46574" s="95"/>
      <c r="BK46574" s="95"/>
      <c r="BL46574" s="95"/>
      <c r="BM46574" s="95"/>
      <c r="BN46574" s="95"/>
      <c r="CA46574" s="95"/>
    </row>
    <row r="46575" spans="31:79" s="97" customFormat="1" x14ac:dyDescent="0.2">
      <c r="AE46575" s="95"/>
      <c r="AF46575" s="95"/>
      <c r="AN46575" s="95"/>
      <c r="AO46575" s="95"/>
      <c r="AP46575" s="95"/>
      <c r="AQ46575" s="95"/>
      <c r="AR46575" s="95"/>
      <c r="AS46575" s="95"/>
      <c r="AT46575" s="95"/>
      <c r="AU46575" s="95"/>
      <c r="AV46575" s="95"/>
      <c r="AW46575" s="95"/>
      <c r="AX46575" s="95"/>
      <c r="AY46575" s="95"/>
      <c r="AZ46575" s="95"/>
      <c r="BA46575" s="95"/>
      <c r="BB46575" s="95"/>
      <c r="BC46575" s="95"/>
      <c r="BD46575" s="95"/>
      <c r="BE46575" s="95"/>
      <c r="BF46575" s="95"/>
      <c r="BG46575" s="95"/>
      <c r="BH46575" s="95"/>
      <c r="BI46575" s="95"/>
      <c r="BJ46575" s="95"/>
      <c r="BK46575" s="95"/>
      <c r="BL46575" s="95"/>
      <c r="BM46575" s="95"/>
      <c r="BN46575" s="95"/>
      <c r="CA46575" s="95"/>
    </row>
    <row r="46576" spans="31:79" s="97" customFormat="1" x14ac:dyDescent="0.2">
      <c r="AE46576" s="95"/>
      <c r="AF46576" s="95"/>
      <c r="AN46576" s="95"/>
      <c r="AO46576" s="95"/>
      <c r="AP46576" s="95"/>
      <c r="AQ46576" s="95"/>
      <c r="AR46576" s="95"/>
      <c r="AS46576" s="95"/>
      <c r="AT46576" s="95"/>
      <c r="AU46576" s="95"/>
      <c r="AV46576" s="95"/>
      <c r="AW46576" s="95"/>
      <c r="AX46576" s="95"/>
      <c r="AY46576" s="95"/>
      <c r="AZ46576" s="95"/>
      <c r="BA46576" s="95"/>
      <c r="BB46576" s="95"/>
      <c r="BC46576" s="95"/>
      <c r="BD46576" s="95"/>
      <c r="BE46576" s="95"/>
      <c r="BF46576" s="95"/>
      <c r="BG46576" s="95"/>
      <c r="BH46576" s="95"/>
      <c r="BI46576" s="95"/>
      <c r="BJ46576" s="95"/>
      <c r="BK46576" s="95"/>
      <c r="BL46576" s="95"/>
      <c r="BM46576" s="95"/>
      <c r="BN46576" s="95"/>
      <c r="CA46576" s="95"/>
    </row>
    <row r="46577" spans="31:79" s="97" customFormat="1" x14ac:dyDescent="0.2">
      <c r="AE46577" s="95"/>
      <c r="AF46577" s="95"/>
      <c r="AN46577" s="95"/>
      <c r="AO46577" s="95"/>
      <c r="AP46577" s="95"/>
      <c r="AQ46577" s="95"/>
      <c r="AR46577" s="95"/>
      <c r="AS46577" s="95"/>
      <c r="AT46577" s="95"/>
      <c r="AU46577" s="95"/>
      <c r="AV46577" s="95"/>
      <c r="AW46577" s="95"/>
      <c r="AX46577" s="95"/>
      <c r="AY46577" s="95"/>
      <c r="AZ46577" s="95"/>
      <c r="BA46577" s="95"/>
      <c r="BB46577" s="95"/>
      <c r="BC46577" s="95"/>
      <c r="BD46577" s="95"/>
      <c r="BE46577" s="95"/>
      <c r="BF46577" s="95"/>
      <c r="BG46577" s="95"/>
      <c r="BH46577" s="95"/>
      <c r="BI46577" s="95"/>
      <c r="BJ46577" s="95"/>
      <c r="BK46577" s="95"/>
      <c r="BL46577" s="95"/>
      <c r="BM46577" s="95"/>
      <c r="BN46577" s="95"/>
      <c r="CA46577" s="95"/>
    </row>
    <row r="46578" spans="31:79" s="97" customFormat="1" x14ac:dyDescent="0.2">
      <c r="AE46578" s="95"/>
      <c r="AF46578" s="95"/>
      <c r="AN46578" s="95"/>
      <c r="AO46578" s="95"/>
      <c r="AP46578" s="95"/>
      <c r="AQ46578" s="95"/>
      <c r="AR46578" s="95"/>
      <c r="AS46578" s="95"/>
      <c r="AT46578" s="95"/>
      <c r="AU46578" s="95"/>
      <c r="AV46578" s="95"/>
      <c r="AW46578" s="95"/>
      <c r="AX46578" s="95"/>
      <c r="AY46578" s="95"/>
      <c r="AZ46578" s="95"/>
      <c r="BA46578" s="95"/>
      <c r="BB46578" s="95"/>
      <c r="BC46578" s="95"/>
      <c r="BD46578" s="95"/>
      <c r="BE46578" s="95"/>
      <c r="BF46578" s="95"/>
      <c r="BG46578" s="95"/>
      <c r="BH46578" s="95"/>
      <c r="BI46578" s="95"/>
      <c r="BJ46578" s="95"/>
      <c r="BK46578" s="95"/>
      <c r="BL46578" s="95"/>
      <c r="BM46578" s="95"/>
      <c r="BN46578" s="95"/>
      <c r="CA46578" s="95"/>
    </row>
    <row r="46579" spans="31:79" s="97" customFormat="1" x14ac:dyDescent="0.2">
      <c r="AE46579" s="95"/>
      <c r="AF46579" s="95"/>
      <c r="AN46579" s="95"/>
      <c r="AO46579" s="95"/>
      <c r="AP46579" s="95"/>
      <c r="AQ46579" s="95"/>
      <c r="AR46579" s="95"/>
      <c r="AS46579" s="95"/>
      <c r="AT46579" s="95"/>
      <c r="AU46579" s="95"/>
      <c r="AV46579" s="95"/>
      <c r="AW46579" s="95"/>
      <c r="AX46579" s="95"/>
      <c r="AY46579" s="95"/>
      <c r="AZ46579" s="95"/>
      <c r="BA46579" s="95"/>
      <c r="BB46579" s="95"/>
      <c r="BC46579" s="95"/>
      <c r="BD46579" s="95"/>
      <c r="BE46579" s="95"/>
      <c r="BF46579" s="95"/>
      <c r="BG46579" s="95"/>
      <c r="BH46579" s="95"/>
      <c r="BI46579" s="95"/>
      <c r="BJ46579" s="95"/>
      <c r="BK46579" s="95"/>
      <c r="BL46579" s="95"/>
      <c r="BM46579" s="95"/>
      <c r="BN46579" s="95"/>
      <c r="CA46579" s="95"/>
    </row>
    <row r="46580" spans="31:79" s="97" customFormat="1" x14ac:dyDescent="0.2">
      <c r="AE46580" s="95"/>
      <c r="AF46580" s="95"/>
      <c r="AN46580" s="95"/>
      <c r="AO46580" s="95"/>
      <c r="AP46580" s="95"/>
      <c r="AQ46580" s="95"/>
      <c r="AR46580" s="95"/>
      <c r="AS46580" s="95"/>
      <c r="AT46580" s="95"/>
      <c r="AU46580" s="95"/>
      <c r="AV46580" s="95"/>
      <c r="AW46580" s="95"/>
      <c r="AX46580" s="95"/>
      <c r="AY46580" s="95"/>
      <c r="AZ46580" s="95"/>
      <c r="BA46580" s="95"/>
      <c r="BB46580" s="95"/>
      <c r="BC46580" s="95"/>
      <c r="BD46580" s="95"/>
      <c r="BE46580" s="95"/>
      <c r="BF46580" s="95"/>
      <c r="BG46580" s="95"/>
      <c r="BH46580" s="95"/>
      <c r="BI46580" s="95"/>
      <c r="BJ46580" s="95"/>
      <c r="BK46580" s="95"/>
      <c r="BL46580" s="95"/>
      <c r="BM46580" s="95"/>
      <c r="BN46580" s="95"/>
      <c r="CA46580" s="95"/>
    </row>
    <row r="46581" spans="31:79" s="97" customFormat="1" x14ac:dyDescent="0.2">
      <c r="AE46581" s="95"/>
      <c r="AF46581" s="95"/>
      <c r="AN46581" s="95"/>
      <c r="AO46581" s="95"/>
      <c r="AP46581" s="95"/>
      <c r="AQ46581" s="95"/>
      <c r="AR46581" s="95"/>
      <c r="AS46581" s="95"/>
      <c r="AT46581" s="95"/>
      <c r="AU46581" s="95"/>
      <c r="AV46581" s="95"/>
      <c r="AW46581" s="95"/>
      <c r="AX46581" s="95"/>
      <c r="AY46581" s="95"/>
      <c r="AZ46581" s="95"/>
      <c r="BA46581" s="95"/>
      <c r="BB46581" s="95"/>
      <c r="BC46581" s="95"/>
      <c r="BD46581" s="95"/>
      <c r="BE46581" s="95"/>
      <c r="BF46581" s="95"/>
      <c r="BG46581" s="95"/>
      <c r="BH46581" s="95"/>
      <c r="BI46581" s="95"/>
      <c r="BJ46581" s="95"/>
      <c r="BK46581" s="95"/>
      <c r="BL46581" s="95"/>
      <c r="BM46581" s="95"/>
      <c r="BN46581" s="95"/>
      <c r="CA46581" s="95"/>
    </row>
    <row r="46582" spans="31:79" s="97" customFormat="1" x14ac:dyDescent="0.2">
      <c r="AE46582" s="95"/>
      <c r="AF46582" s="95"/>
      <c r="AN46582" s="95"/>
      <c r="AO46582" s="95"/>
      <c r="AP46582" s="95"/>
      <c r="AQ46582" s="95"/>
      <c r="AR46582" s="95"/>
      <c r="AS46582" s="95"/>
      <c r="AT46582" s="95"/>
      <c r="AU46582" s="95"/>
      <c r="AV46582" s="95"/>
      <c r="AW46582" s="95"/>
      <c r="AX46582" s="95"/>
      <c r="AY46582" s="95"/>
      <c r="AZ46582" s="95"/>
      <c r="BA46582" s="95"/>
      <c r="BB46582" s="95"/>
      <c r="BC46582" s="95"/>
      <c r="BD46582" s="95"/>
      <c r="BE46582" s="95"/>
      <c r="BF46582" s="95"/>
      <c r="BG46582" s="95"/>
      <c r="BH46582" s="95"/>
      <c r="BI46582" s="95"/>
      <c r="BJ46582" s="95"/>
      <c r="BK46582" s="95"/>
      <c r="BL46582" s="95"/>
      <c r="BM46582" s="95"/>
      <c r="BN46582" s="95"/>
      <c r="CA46582" s="95"/>
    </row>
    <row r="46583" spans="31:79" s="97" customFormat="1" x14ac:dyDescent="0.2">
      <c r="AE46583" s="95"/>
      <c r="AF46583" s="95"/>
      <c r="AN46583" s="95"/>
      <c r="AO46583" s="95"/>
      <c r="AP46583" s="95"/>
      <c r="AQ46583" s="95"/>
      <c r="AR46583" s="95"/>
      <c r="AS46583" s="95"/>
      <c r="AT46583" s="95"/>
      <c r="AU46583" s="95"/>
      <c r="AV46583" s="95"/>
      <c r="AW46583" s="95"/>
      <c r="AX46583" s="95"/>
      <c r="AY46583" s="95"/>
      <c r="AZ46583" s="95"/>
      <c r="BA46583" s="95"/>
      <c r="BB46583" s="95"/>
      <c r="BC46583" s="95"/>
      <c r="BD46583" s="95"/>
      <c r="BE46583" s="95"/>
      <c r="BF46583" s="95"/>
      <c r="BG46583" s="95"/>
      <c r="BH46583" s="95"/>
      <c r="BI46583" s="95"/>
      <c r="BJ46583" s="95"/>
      <c r="BK46583" s="95"/>
      <c r="BL46583" s="95"/>
      <c r="BM46583" s="95"/>
      <c r="BN46583" s="95"/>
      <c r="CA46583" s="95"/>
    </row>
    <row r="46584" spans="31:79" s="97" customFormat="1" x14ac:dyDescent="0.2">
      <c r="AE46584" s="95"/>
      <c r="AF46584" s="95"/>
      <c r="AN46584" s="95"/>
      <c r="AO46584" s="95"/>
      <c r="AP46584" s="95"/>
      <c r="AQ46584" s="95"/>
      <c r="AR46584" s="95"/>
      <c r="AS46584" s="95"/>
      <c r="AT46584" s="95"/>
      <c r="AU46584" s="95"/>
      <c r="AV46584" s="95"/>
      <c r="AW46584" s="95"/>
      <c r="AX46584" s="95"/>
      <c r="AY46584" s="95"/>
      <c r="AZ46584" s="95"/>
      <c r="BA46584" s="95"/>
      <c r="BB46584" s="95"/>
      <c r="BC46584" s="95"/>
      <c r="BD46584" s="95"/>
      <c r="BE46584" s="95"/>
      <c r="BF46584" s="95"/>
      <c r="BG46584" s="95"/>
      <c r="BH46584" s="95"/>
      <c r="BI46584" s="95"/>
      <c r="BJ46584" s="95"/>
      <c r="BK46584" s="95"/>
      <c r="BL46584" s="95"/>
      <c r="BM46584" s="95"/>
      <c r="BN46584" s="95"/>
      <c r="CA46584" s="95"/>
    </row>
    <row r="46585" spans="31:79" s="97" customFormat="1" x14ac:dyDescent="0.2">
      <c r="AE46585" s="95"/>
      <c r="AF46585" s="95"/>
      <c r="AN46585" s="95"/>
      <c r="AO46585" s="95"/>
      <c r="AP46585" s="95"/>
      <c r="AQ46585" s="95"/>
      <c r="AR46585" s="95"/>
      <c r="AS46585" s="95"/>
      <c r="AT46585" s="95"/>
      <c r="AU46585" s="95"/>
      <c r="AV46585" s="95"/>
      <c r="AW46585" s="95"/>
      <c r="AX46585" s="95"/>
      <c r="AY46585" s="95"/>
      <c r="AZ46585" s="95"/>
      <c r="BA46585" s="95"/>
      <c r="BB46585" s="95"/>
      <c r="BC46585" s="95"/>
      <c r="BD46585" s="95"/>
      <c r="BE46585" s="95"/>
      <c r="BF46585" s="95"/>
      <c r="BG46585" s="95"/>
      <c r="BH46585" s="95"/>
      <c r="BI46585" s="95"/>
      <c r="BJ46585" s="95"/>
      <c r="BK46585" s="95"/>
      <c r="BL46585" s="95"/>
      <c r="BM46585" s="95"/>
      <c r="BN46585" s="95"/>
      <c r="CA46585" s="95"/>
    </row>
    <row r="46586" spans="31:79" s="97" customFormat="1" x14ac:dyDescent="0.2">
      <c r="AE46586" s="95"/>
      <c r="AF46586" s="95"/>
      <c r="AN46586" s="95"/>
      <c r="AO46586" s="95"/>
      <c r="AP46586" s="95"/>
      <c r="AQ46586" s="95"/>
      <c r="AR46586" s="95"/>
      <c r="AS46586" s="95"/>
      <c r="AT46586" s="95"/>
      <c r="AU46586" s="95"/>
      <c r="AV46586" s="95"/>
      <c r="AW46586" s="95"/>
      <c r="AX46586" s="95"/>
      <c r="AY46586" s="95"/>
      <c r="AZ46586" s="95"/>
      <c r="BA46586" s="95"/>
      <c r="BB46586" s="95"/>
      <c r="BC46586" s="95"/>
      <c r="BD46586" s="95"/>
      <c r="BE46586" s="95"/>
      <c r="BF46586" s="95"/>
      <c r="BG46586" s="95"/>
      <c r="BH46586" s="95"/>
      <c r="BI46586" s="95"/>
      <c r="BJ46586" s="95"/>
      <c r="BK46586" s="95"/>
      <c r="BL46586" s="95"/>
      <c r="BM46586" s="95"/>
      <c r="BN46586" s="95"/>
      <c r="CA46586" s="95"/>
    </row>
    <row r="46587" spans="31:79" s="97" customFormat="1" x14ac:dyDescent="0.2">
      <c r="AE46587" s="95"/>
      <c r="AF46587" s="95"/>
      <c r="AN46587" s="95"/>
      <c r="AO46587" s="95"/>
      <c r="AP46587" s="95"/>
      <c r="AQ46587" s="95"/>
      <c r="AR46587" s="95"/>
      <c r="AS46587" s="95"/>
      <c r="AT46587" s="95"/>
      <c r="AU46587" s="95"/>
      <c r="AV46587" s="95"/>
      <c r="AW46587" s="95"/>
      <c r="AX46587" s="95"/>
      <c r="AY46587" s="95"/>
      <c r="AZ46587" s="95"/>
      <c r="BA46587" s="95"/>
      <c r="BB46587" s="95"/>
      <c r="BC46587" s="95"/>
      <c r="BD46587" s="95"/>
      <c r="BE46587" s="95"/>
      <c r="BF46587" s="95"/>
      <c r="BG46587" s="95"/>
      <c r="BH46587" s="95"/>
      <c r="BI46587" s="95"/>
      <c r="BJ46587" s="95"/>
      <c r="BK46587" s="95"/>
      <c r="BL46587" s="95"/>
      <c r="BM46587" s="95"/>
      <c r="BN46587" s="95"/>
      <c r="CA46587" s="95"/>
    </row>
    <row r="46588" spans="31:79" s="97" customFormat="1" x14ac:dyDescent="0.2">
      <c r="AE46588" s="95"/>
      <c r="AF46588" s="95"/>
      <c r="AN46588" s="95"/>
      <c r="AO46588" s="95"/>
      <c r="AP46588" s="95"/>
      <c r="AQ46588" s="95"/>
      <c r="AR46588" s="95"/>
      <c r="AS46588" s="95"/>
      <c r="AT46588" s="95"/>
      <c r="AU46588" s="95"/>
      <c r="AV46588" s="95"/>
      <c r="AW46588" s="95"/>
      <c r="AX46588" s="95"/>
      <c r="AY46588" s="95"/>
      <c r="AZ46588" s="95"/>
      <c r="BA46588" s="95"/>
      <c r="BB46588" s="95"/>
      <c r="BC46588" s="95"/>
      <c r="BD46588" s="95"/>
      <c r="BE46588" s="95"/>
      <c r="BF46588" s="95"/>
      <c r="BG46588" s="95"/>
      <c r="BH46588" s="95"/>
      <c r="BI46588" s="95"/>
      <c r="BJ46588" s="95"/>
      <c r="BK46588" s="95"/>
      <c r="BL46588" s="95"/>
      <c r="BM46588" s="95"/>
      <c r="BN46588" s="95"/>
      <c r="CA46588" s="95"/>
    </row>
    <row r="46589" spans="31:79" s="97" customFormat="1" x14ac:dyDescent="0.2">
      <c r="AE46589" s="95"/>
      <c r="AF46589" s="95"/>
      <c r="AN46589" s="95"/>
      <c r="AO46589" s="95"/>
      <c r="AP46589" s="95"/>
      <c r="AQ46589" s="95"/>
      <c r="AR46589" s="95"/>
      <c r="AS46589" s="95"/>
      <c r="AT46589" s="95"/>
      <c r="AU46589" s="95"/>
      <c r="AV46589" s="95"/>
      <c r="AW46589" s="95"/>
      <c r="AX46589" s="95"/>
      <c r="AY46589" s="95"/>
      <c r="AZ46589" s="95"/>
      <c r="BA46589" s="95"/>
      <c r="BB46589" s="95"/>
      <c r="BC46589" s="95"/>
      <c r="BD46589" s="95"/>
      <c r="BE46589" s="95"/>
      <c r="BF46589" s="95"/>
      <c r="BG46589" s="95"/>
      <c r="BH46589" s="95"/>
      <c r="BI46589" s="95"/>
      <c r="BJ46589" s="95"/>
      <c r="BK46589" s="95"/>
      <c r="BL46589" s="95"/>
      <c r="BM46589" s="95"/>
      <c r="BN46589" s="95"/>
      <c r="CA46589" s="95"/>
    </row>
    <row r="46590" spans="31:79" s="97" customFormat="1" x14ac:dyDescent="0.2">
      <c r="AE46590" s="95"/>
      <c r="AF46590" s="95"/>
      <c r="AN46590" s="95"/>
      <c r="AO46590" s="95"/>
      <c r="AP46590" s="95"/>
      <c r="AQ46590" s="95"/>
      <c r="AR46590" s="95"/>
      <c r="AS46590" s="95"/>
      <c r="AT46590" s="95"/>
      <c r="AU46590" s="95"/>
      <c r="AV46590" s="95"/>
      <c r="AW46590" s="95"/>
      <c r="AX46590" s="95"/>
      <c r="AY46590" s="95"/>
      <c r="AZ46590" s="95"/>
      <c r="BA46590" s="95"/>
      <c r="BB46590" s="95"/>
      <c r="BC46590" s="95"/>
      <c r="BD46590" s="95"/>
      <c r="BE46590" s="95"/>
      <c r="BF46590" s="95"/>
      <c r="BG46590" s="95"/>
      <c r="BH46590" s="95"/>
      <c r="BI46590" s="95"/>
      <c r="BJ46590" s="95"/>
      <c r="BK46590" s="95"/>
      <c r="BL46590" s="95"/>
      <c r="BM46590" s="95"/>
      <c r="BN46590" s="95"/>
      <c r="CA46590" s="95"/>
    </row>
    <row r="46591" spans="31:79" s="97" customFormat="1" x14ac:dyDescent="0.2">
      <c r="AE46591" s="95"/>
      <c r="AF46591" s="95"/>
      <c r="AN46591" s="95"/>
      <c r="AO46591" s="95"/>
      <c r="AP46591" s="95"/>
      <c r="AQ46591" s="95"/>
      <c r="AR46591" s="95"/>
      <c r="AS46591" s="95"/>
      <c r="AT46591" s="95"/>
      <c r="AU46591" s="95"/>
      <c r="AV46591" s="95"/>
      <c r="AW46591" s="95"/>
      <c r="AX46591" s="95"/>
      <c r="AY46591" s="95"/>
      <c r="AZ46591" s="95"/>
      <c r="BA46591" s="95"/>
      <c r="BB46591" s="95"/>
      <c r="BC46591" s="95"/>
      <c r="BD46591" s="95"/>
      <c r="BE46591" s="95"/>
      <c r="BF46591" s="95"/>
      <c r="BG46591" s="95"/>
      <c r="BH46591" s="95"/>
      <c r="BI46591" s="95"/>
      <c r="BJ46591" s="95"/>
      <c r="BK46591" s="95"/>
      <c r="BL46591" s="95"/>
      <c r="BM46591" s="95"/>
      <c r="BN46591" s="95"/>
      <c r="CA46591" s="95"/>
    </row>
    <row r="46592" spans="31:79" s="97" customFormat="1" x14ac:dyDescent="0.2">
      <c r="AE46592" s="95"/>
      <c r="AF46592" s="95"/>
      <c r="AN46592" s="95"/>
      <c r="AO46592" s="95"/>
      <c r="AP46592" s="95"/>
      <c r="AQ46592" s="95"/>
      <c r="AR46592" s="95"/>
      <c r="AS46592" s="95"/>
      <c r="AT46592" s="95"/>
      <c r="AU46592" s="95"/>
      <c r="AV46592" s="95"/>
      <c r="AW46592" s="95"/>
      <c r="AX46592" s="95"/>
      <c r="AY46592" s="95"/>
      <c r="AZ46592" s="95"/>
      <c r="BA46592" s="95"/>
      <c r="BB46592" s="95"/>
      <c r="BC46592" s="95"/>
      <c r="BD46592" s="95"/>
      <c r="BE46592" s="95"/>
      <c r="BF46592" s="95"/>
      <c r="BG46592" s="95"/>
      <c r="BH46592" s="95"/>
      <c r="BI46592" s="95"/>
      <c r="BJ46592" s="95"/>
      <c r="BK46592" s="95"/>
      <c r="BL46592" s="95"/>
      <c r="BM46592" s="95"/>
      <c r="BN46592" s="95"/>
      <c r="CA46592" s="95"/>
    </row>
    <row r="46593" spans="31:79" s="97" customFormat="1" x14ac:dyDescent="0.2">
      <c r="AE46593" s="95"/>
      <c r="AF46593" s="95"/>
      <c r="AN46593" s="95"/>
      <c r="AO46593" s="95"/>
      <c r="AP46593" s="95"/>
      <c r="AQ46593" s="95"/>
      <c r="AR46593" s="95"/>
      <c r="AS46593" s="95"/>
      <c r="AT46593" s="95"/>
      <c r="AU46593" s="95"/>
      <c r="AV46593" s="95"/>
      <c r="AW46593" s="95"/>
      <c r="AX46593" s="95"/>
      <c r="AY46593" s="95"/>
      <c r="AZ46593" s="95"/>
      <c r="BA46593" s="95"/>
      <c r="BB46593" s="95"/>
      <c r="BC46593" s="95"/>
      <c r="BD46593" s="95"/>
      <c r="BE46593" s="95"/>
      <c r="BF46593" s="95"/>
      <c r="BG46593" s="95"/>
      <c r="BH46593" s="95"/>
      <c r="BI46593" s="95"/>
      <c r="BJ46593" s="95"/>
      <c r="BK46593" s="95"/>
      <c r="BL46593" s="95"/>
      <c r="BM46593" s="95"/>
      <c r="BN46593" s="95"/>
      <c r="CA46593" s="95"/>
    </row>
    <row r="46594" spans="31:79" s="97" customFormat="1" x14ac:dyDescent="0.2">
      <c r="AE46594" s="95"/>
      <c r="AF46594" s="95"/>
      <c r="AN46594" s="95"/>
      <c r="AO46594" s="95"/>
      <c r="AP46594" s="95"/>
      <c r="AQ46594" s="95"/>
      <c r="AR46594" s="95"/>
      <c r="AS46594" s="95"/>
      <c r="AT46594" s="95"/>
      <c r="AU46594" s="95"/>
      <c r="AV46594" s="95"/>
      <c r="AW46594" s="95"/>
      <c r="AX46594" s="95"/>
      <c r="AY46594" s="95"/>
      <c r="AZ46594" s="95"/>
      <c r="BA46594" s="95"/>
      <c r="BB46594" s="95"/>
      <c r="BC46594" s="95"/>
      <c r="BD46594" s="95"/>
      <c r="BE46594" s="95"/>
      <c r="BF46594" s="95"/>
      <c r="BG46594" s="95"/>
      <c r="BH46594" s="95"/>
      <c r="BI46594" s="95"/>
      <c r="BJ46594" s="95"/>
      <c r="BK46594" s="95"/>
      <c r="BL46594" s="95"/>
      <c r="BM46594" s="95"/>
      <c r="BN46594" s="95"/>
      <c r="CA46594" s="95"/>
    </row>
    <row r="46595" spans="31:79" s="97" customFormat="1" x14ac:dyDescent="0.2">
      <c r="AE46595" s="95"/>
      <c r="AF46595" s="95"/>
      <c r="AN46595" s="95"/>
      <c r="AO46595" s="95"/>
      <c r="AP46595" s="95"/>
      <c r="AQ46595" s="95"/>
      <c r="AR46595" s="95"/>
      <c r="AS46595" s="95"/>
      <c r="AT46595" s="95"/>
      <c r="AU46595" s="95"/>
      <c r="AV46595" s="95"/>
      <c r="AW46595" s="95"/>
      <c r="AX46595" s="95"/>
      <c r="AY46595" s="95"/>
      <c r="AZ46595" s="95"/>
      <c r="BA46595" s="95"/>
      <c r="BB46595" s="95"/>
      <c r="BC46595" s="95"/>
      <c r="BD46595" s="95"/>
      <c r="BE46595" s="95"/>
      <c r="BF46595" s="95"/>
      <c r="BG46595" s="95"/>
      <c r="BH46595" s="95"/>
      <c r="BI46595" s="95"/>
      <c r="BJ46595" s="95"/>
      <c r="BK46595" s="95"/>
      <c r="BL46595" s="95"/>
      <c r="BM46595" s="95"/>
      <c r="BN46595" s="95"/>
      <c r="CA46595" s="95"/>
    </row>
    <row r="46596" spans="31:79" s="97" customFormat="1" x14ac:dyDescent="0.2">
      <c r="AE46596" s="95"/>
      <c r="AF46596" s="95"/>
      <c r="AN46596" s="95"/>
      <c r="AO46596" s="95"/>
      <c r="AP46596" s="95"/>
      <c r="AQ46596" s="95"/>
      <c r="AR46596" s="95"/>
      <c r="AS46596" s="95"/>
      <c r="AT46596" s="95"/>
      <c r="AU46596" s="95"/>
      <c r="AV46596" s="95"/>
      <c r="AW46596" s="95"/>
      <c r="AX46596" s="95"/>
      <c r="AY46596" s="95"/>
      <c r="AZ46596" s="95"/>
      <c r="BA46596" s="95"/>
      <c r="BB46596" s="95"/>
      <c r="BC46596" s="95"/>
      <c r="BD46596" s="95"/>
      <c r="BE46596" s="95"/>
      <c r="BF46596" s="95"/>
      <c r="BG46596" s="95"/>
      <c r="BH46596" s="95"/>
      <c r="BI46596" s="95"/>
      <c r="BJ46596" s="95"/>
      <c r="BK46596" s="95"/>
      <c r="BL46596" s="95"/>
      <c r="BM46596" s="95"/>
      <c r="BN46596" s="95"/>
      <c r="CA46596" s="95"/>
    </row>
    <row r="46597" spans="31:79" s="97" customFormat="1" x14ac:dyDescent="0.2">
      <c r="AE46597" s="95"/>
      <c r="AF46597" s="95"/>
      <c r="AN46597" s="95"/>
      <c r="AO46597" s="95"/>
      <c r="AP46597" s="95"/>
      <c r="AQ46597" s="95"/>
      <c r="AR46597" s="95"/>
      <c r="AS46597" s="95"/>
      <c r="AT46597" s="95"/>
      <c r="AU46597" s="95"/>
      <c r="AV46597" s="95"/>
      <c r="AW46597" s="95"/>
      <c r="AX46597" s="95"/>
      <c r="AY46597" s="95"/>
      <c r="AZ46597" s="95"/>
      <c r="BA46597" s="95"/>
      <c r="BB46597" s="95"/>
      <c r="BC46597" s="95"/>
      <c r="BD46597" s="95"/>
      <c r="BE46597" s="95"/>
      <c r="BF46597" s="95"/>
      <c r="BG46597" s="95"/>
      <c r="BH46597" s="95"/>
      <c r="BI46597" s="95"/>
      <c r="BJ46597" s="95"/>
      <c r="BK46597" s="95"/>
      <c r="BL46597" s="95"/>
      <c r="BM46597" s="95"/>
      <c r="BN46597" s="95"/>
      <c r="CA46597" s="95"/>
    </row>
    <row r="46598" spans="31:79" s="97" customFormat="1" x14ac:dyDescent="0.2">
      <c r="AE46598" s="95"/>
      <c r="AF46598" s="95"/>
      <c r="AN46598" s="95"/>
      <c r="AO46598" s="95"/>
      <c r="AP46598" s="95"/>
      <c r="AQ46598" s="95"/>
      <c r="AR46598" s="95"/>
      <c r="AS46598" s="95"/>
      <c r="AT46598" s="95"/>
      <c r="AU46598" s="95"/>
      <c r="AV46598" s="95"/>
      <c r="AW46598" s="95"/>
      <c r="AX46598" s="95"/>
      <c r="AY46598" s="95"/>
      <c r="AZ46598" s="95"/>
      <c r="BA46598" s="95"/>
      <c r="BB46598" s="95"/>
      <c r="BC46598" s="95"/>
      <c r="BD46598" s="95"/>
      <c r="BE46598" s="95"/>
      <c r="BF46598" s="95"/>
      <c r="BG46598" s="95"/>
      <c r="BH46598" s="95"/>
      <c r="BI46598" s="95"/>
      <c r="BJ46598" s="95"/>
      <c r="BK46598" s="95"/>
      <c r="BL46598" s="95"/>
      <c r="BM46598" s="95"/>
      <c r="BN46598" s="95"/>
      <c r="CA46598" s="95"/>
    </row>
    <row r="46599" spans="31:79" s="97" customFormat="1" x14ac:dyDescent="0.2">
      <c r="AE46599" s="95"/>
      <c r="AF46599" s="95"/>
      <c r="AN46599" s="95"/>
      <c r="AO46599" s="95"/>
      <c r="AP46599" s="95"/>
      <c r="AQ46599" s="95"/>
      <c r="AR46599" s="95"/>
      <c r="AS46599" s="95"/>
      <c r="AT46599" s="95"/>
      <c r="AU46599" s="95"/>
      <c r="AV46599" s="95"/>
      <c r="AW46599" s="95"/>
      <c r="AX46599" s="95"/>
      <c r="AY46599" s="95"/>
      <c r="AZ46599" s="95"/>
      <c r="BA46599" s="95"/>
      <c r="BB46599" s="95"/>
      <c r="BC46599" s="95"/>
      <c r="BD46599" s="95"/>
      <c r="BE46599" s="95"/>
      <c r="BF46599" s="95"/>
      <c r="BG46599" s="95"/>
      <c r="BH46599" s="95"/>
      <c r="BI46599" s="95"/>
      <c r="BJ46599" s="95"/>
      <c r="BK46599" s="95"/>
      <c r="BL46599" s="95"/>
      <c r="BM46599" s="95"/>
      <c r="BN46599" s="95"/>
      <c r="CA46599" s="95"/>
    </row>
    <row r="46600" spans="31:79" s="97" customFormat="1" x14ac:dyDescent="0.2">
      <c r="AE46600" s="95"/>
      <c r="AF46600" s="95"/>
      <c r="AN46600" s="95"/>
      <c r="AO46600" s="95"/>
      <c r="AP46600" s="95"/>
      <c r="AQ46600" s="95"/>
      <c r="AR46600" s="95"/>
      <c r="AS46600" s="95"/>
      <c r="AT46600" s="95"/>
      <c r="AU46600" s="95"/>
      <c r="AV46600" s="95"/>
      <c r="AW46600" s="95"/>
      <c r="AX46600" s="95"/>
      <c r="AY46600" s="95"/>
      <c r="AZ46600" s="95"/>
      <c r="BA46600" s="95"/>
      <c r="BB46600" s="95"/>
      <c r="BC46600" s="95"/>
      <c r="BD46600" s="95"/>
      <c r="BE46600" s="95"/>
      <c r="BF46600" s="95"/>
      <c r="BG46600" s="95"/>
      <c r="BH46600" s="95"/>
      <c r="BI46600" s="95"/>
      <c r="BJ46600" s="95"/>
      <c r="BK46600" s="95"/>
      <c r="BL46600" s="95"/>
      <c r="BM46600" s="95"/>
      <c r="BN46600" s="95"/>
      <c r="CA46600" s="95"/>
    </row>
    <row r="46601" spans="31:79" s="97" customFormat="1" x14ac:dyDescent="0.2">
      <c r="AE46601" s="95"/>
      <c r="AF46601" s="95"/>
      <c r="AN46601" s="95"/>
      <c r="AO46601" s="95"/>
      <c r="AP46601" s="95"/>
      <c r="AQ46601" s="95"/>
      <c r="AR46601" s="95"/>
      <c r="AS46601" s="95"/>
      <c r="AT46601" s="95"/>
      <c r="AU46601" s="95"/>
      <c r="AV46601" s="95"/>
      <c r="AW46601" s="95"/>
      <c r="AX46601" s="95"/>
      <c r="AY46601" s="95"/>
      <c r="AZ46601" s="95"/>
      <c r="BA46601" s="95"/>
      <c r="BB46601" s="95"/>
      <c r="BC46601" s="95"/>
      <c r="BD46601" s="95"/>
      <c r="BE46601" s="95"/>
      <c r="BF46601" s="95"/>
      <c r="BG46601" s="95"/>
      <c r="BH46601" s="95"/>
      <c r="BI46601" s="95"/>
      <c r="BJ46601" s="95"/>
      <c r="BK46601" s="95"/>
      <c r="BL46601" s="95"/>
      <c r="BM46601" s="95"/>
      <c r="BN46601" s="95"/>
      <c r="CA46601" s="95"/>
    </row>
    <row r="46602" spans="31:79" s="97" customFormat="1" x14ac:dyDescent="0.2">
      <c r="AE46602" s="95"/>
      <c r="AF46602" s="95"/>
      <c r="AN46602" s="95"/>
      <c r="AO46602" s="95"/>
      <c r="AP46602" s="95"/>
      <c r="AQ46602" s="95"/>
      <c r="AR46602" s="95"/>
      <c r="AS46602" s="95"/>
      <c r="AT46602" s="95"/>
      <c r="AU46602" s="95"/>
      <c r="AV46602" s="95"/>
      <c r="AW46602" s="95"/>
      <c r="AX46602" s="95"/>
      <c r="AY46602" s="95"/>
      <c r="AZ46602" s="95"/>
      <c r="BA46602" s="95"/>
      <c r="BB46602" s="95"/>
      <c r="BC46602" s="95"/>
      <c r="BD46602" s="95"/>
      <c r="BE46602" s="95"/>
      <c r="BF46602" s="95"/>
      <c r="BG46602" s="95"/>
      <c r="BH46602" s="95"/>
      <c r="BI46602" s="95"/>
      <c r="BJ46602" s="95"/>
      <c r="BK46602" s="95"/>
      <c r="BL46602" s="95"/>
      <c r="BM46602" s="95"/>
      <c r="BN46602" s="95"/>
      <c r="CA46602" s="95"/>
    </row>
    <row r="46603" spans="31:79" s="97" customFormat="1" x14ac:dyDescent="0.2">
      <c r="AE46603" s="95"/>
      <c r="AF46603" s="95"/>
      <c r="AN46603" s="95"/>
      <c r="AO46603" s="95"/>
      <c r="AP46603" s="95"/>
      <c r="AQ46603" s="95"/>
      <c r="AR46603" s="95"/>
      <c r="AS46603" s="95"/>
      <c r="AT46603" s="95"/>
      <c r="AU46603" s="95"/>
      <c r="AV46603" s="95"/>
      <c r="AW46603" s="95"/>
      <c r="AX46603" s="95"/>
      <c r="AY46603" s="95"/>
      <c r="AZ46603" s="95"/>
      <c r="BA46603" s="95"/>
      <c r="BB46603" s="95"/>
      <c r="BC46603" s="95"/>
      <c r="BD46603" s="95"/>
      <c r="BE46603" s="95"/>
      <c r="BF46603" s="95"/>
      <c r="BG46603" s="95"/>
      <c r="BH46603" s="95"/>
      <c r="BI46603" s="95"/>
      <c r="BJ46603" s="95"/>
      <c r="BK46603" s="95"/>
      <c r="BL46603" s="95"/>
      <c r="BM46603" s="95"/>
      <c r="BN46603" s="95"/>
      <c r="CA46603" s="95"/>
    </row>
    <row r="46604" spans="31:79" s="97" customFormat="1" x14ac:dyDescent="0.2">
      <c r="AE46604" s="95"/>
      <c r="AF46604" s="95"/>
      <c r="AN46604" s="95"/>
      <c r="AO46604" s="95"/>
      <c r="AP46604" s="95"/>
      <c r="AQ46604" s="95"/>
      <c r="AR46604" s="95"/>
      <c r="AS46604" s="95"/>
      <c r="AT46604" s="95"/>
      <c r="AU46604" s="95"/>
      <c r="AV46604" s="95"/>
      <c r="AW46604" s="95"/>
      <c r="AX46604" s="95"/>
      <c r="AY46604" s="95"/>
      <c r="AZ46604" s="95"/>
      <c r="BA46604" s="95"/>
      <c r="BB46604" s="95"/>
      <c r="BC46604" s="95"/>
      <c r="BD46604" s="95"/>
      <c r="BE46604" s="95"/>
      <c r="BF46604" s="95"/>
      <c r="BG46604" s="95"/>
      <c r="BH46604" s="95"/>
      <c r="BI46604" s="95"/>
      <c r="BJ46604" s="95"/>
      <c r="BK46604" s="95"/>
      <c r="BL46604" s="95"/>
      <c r="BM46604" s="95"/>
      <c r="BN46604" s="95"/>
      <c r="CA46604" s="95"/>
    </row>
    <row r="46605" spans="31:79" s="97" customFormat="1" x14ac:dyDescent="0.2">
      <c r="AE46605" s="95"/>
      <c r="AF46605" s="95"/>
      <c r="AN46605" s="95"/>
      <c r="AO46605" s="95"/>
      <c r="AP46605" s="95"/>
      <c r="AQ46605" s="95"/>
      <c r="AR46605" s="95"/>
      <c r="AS46605" s="95"/>
      <c r="AT46605" s="95"/>
      <c r="AU46605" s="95"/>
      <c r="AV46605" s="95"/>
      <c r="AW46605" s="95"/>
      <c r="AX46605" s="95"/>
      <c r="AY46605" s="95"/>
      <c r="AZ46605" s="95"/>
      <c r="BA46605" s="95"/>
      <c r="BB46605" s="95"/>
      <c r="BC46605" s="95"/>
      <c r="BD46605" s="95"/>
      <c r="BE46605" s="95"/>
      <c r="BF46605" s="95"/>
      <c r="BG46605" s="95"/>
      <c r="BH46605" s="95"/>
      <c r="BI46605" s="95"/>
      <c r="BJ46605" s="95"/>
      <c r="BK46605" s="95"/>
      <c r="BL46605" s="95"/>
      <c r="BM46605" s="95"/>
      <c r="BN46605" s="95"/>
      <c r="CA46605" s="95"/>
    </row>
    <row r="46606" spans="31:79" s="97" customFormat="1" x14ac:dyDescent="0.2">
      <c r="AE46606" s="95"/>
      <c r="AF46606" s="95"/>
      <c r="AN46606" s="95"/>
      <c r="AO46606" s="95"/>
      <c r="AP46606" s="95"/>
      <c r="AQ46606" s="95"/>
      <c r="AR46606" s="95"/>
      <c r="AS46606" s="95"/>
      <c r="AT46606" s="95"/>
      <c r="AU46606" s="95"/>
      <c r="AV46606" s="95"/>
      <c r="AW46606" s="95"/>
      <c r="AX46606" s="95"/>
      <c r="AY46606" s="95"/>
      <c r="AZ46606" s="95"/>
      <c r="BA46606" s="95"/>
      <c r="BB46606" s="95"/>
      <c r="BC46606" s="95"/>
      <c r="BD46606" s="95"/>
      <c r="BE46606" s="95"/>
      <c r="BF46606" s="95"/>
      <c r="BG46606" s="95"/>
      <c r="BH46606" s="95"/>
      <c r="BI46606" s="95"/>
      <c r="BJ46606" s="95"/>
      <c r="BK46606" s="95"/>
      <c r="BL46606" s="95"/>
      <c r="BM46606" s="95"/>
      <c r="BN46606" s="95"/>
      <c r="CA46606" s="95"/>
    </row>
    <row r="46607" spans="31:79" s="97" customFormat="1" x14ac:dyDescent="0.2">
      <c r="AE46607" s="95"/>
      <c r="AF46607" s="95"/>
      <c r="AN46607" s="95"/>
      <c r="AO46607" s="95"/>
      <c r="AP46607" s="95"/>
      <c r="AQ46607" s="95"/>
      <c r="AR46607" s="95"/>
      <c r="AS46607" s="95"/>
      <c r="AT46607" s="95"/>
      <c r="AU46607" s="95"/>
      <c r="AV46607" s="95"/>
      <c r="AW46607" s="95"/>
      <c r="AX46607" s="95"/>
      <c r="AY46607" s="95"/>
      <c r="AZ46607" s="95"/>
      <c r="BA46607" s="95"/>
      <c r="BB46607" s="95"/>
      <c r="BC46607" s="95"/>
      <c r="BD46607" s="95"/>
      <c r="BE46607" s="95"/>
      <c r="BF46607" s="95"/>
      <c r="BG46607" s="95"/>
      <c r="BH46607" s="95"/>
      <c r="BI46607" s="95"/>
      <c r="BJ46607" s="95"/>
      <c r="BK46607" s="95"/>
      <c r="BL46607" s="95"/>
      <c r="BM46607" s="95"/>
      <c r="BN46607" s="95"/>
      <c r="CA46607" s="95"/>
    </row>
    <row r="46608" spans="31:79" s="97" customFormat="1" x14ac:dyDescent="0.2">
      <c r="AE46608" s="95"/>
      <c r="AF46608" s="95"/>
      <c r="AN46608" s="95"/>
      <c r="AO46608" s="95"/>
      <c r="AP46608" s="95"/>
      <c r="AQ46608" s="95"/>
      <c r="AR46608" s="95"/>
      <c r="AS46608" s="95"/>
      <c r="AT46608" s="95"/>
      <c r="AU46608" s="95"/>
      <c r="AV46608" s="95"/>
      <c r="AW46608" s="95"/>
      <c r="AX46608" s="95"/>
      <c r="AY46608" s="95"/>
      <c r="AZ46608" s="95"/>
      <c r="BA46608" s="95"/>
      <c r="BB46608" s="95"/>
      <c r="BC46608" s="95"/>
      <c r="BD46608" s="95"/>
      <c r="BE46608" s="95"/>
      <c r="BF46608" s="95"/>
      <c r="BG46608" s="95"/>
      <c r="BH46608" s="95"/>
      <c r="BI46608" s="95"/>
      <c r="BJ46608" s="95"/>
      <c r="BK46608" s="95"/>
      <c r="BL46608" s="95"/>
      <c r="BM46608" s="95"/>
      <c r="BN46608" s="95"/>
      <c r="CA46608" s="95"/>
    </row>
    <row r="46609" spans="31:79" s="97" customFormat="1" x14ac:dyDescent="0.2">
      <c r="AE46609" s="95"/>
      <c r="AF46609" s="95"/>
      <c r="AN46609" s="95"/>
      <c r="AO46609" s="95"/>
      <c r="AP46609" s="95"/>
      <c r="AQ46609" s="95"/>
      <c r="AR46609" s="95"/>
      <c r="AS46609" s="95"/>
      <c r="AT46609" s="95"/>
      <c r="AU46609" s="95"/>
      <c r="AV46609" s="95"/>
      <c r="AW46609" s="95"/>
      <c r="AX46609" s="95"/>
      <c r="AY46609" s="95"/>
      <c r="AZ46609" s="95"/>
      <c r="BA46609" s="95"/>
      <c r="BB46609" s="95"/>
      <c r="BC46609" s="95"/>
      <c r="BD46609" s="95"/>
      <c r="BE46609" s="95"/>
      <c r="BF46609" s="95"/>
      <c r="BG46609" s="95"/>
      <c r="BH46609" s="95"/>
      <c r="BI46609" s="95"/>
      <c r="BJ46609" s="95"/>
      <c r="BK46609" s="95"/>
      <c r="BL46609" s="95"/>
      <c r="BM46609" s="95"/>
      <c r="BN46609" s="95"/>
      <c r="CA46609" s="95"/>
    </row>
    <row r="46610" spans="31:79" s="97" customFormat="1" x14ac:dyDescent="0.2">
      <c r="AE46610" s="95"/>
      <c r="AF46610" s="95"/>
      <c r="AN46610" s="95"/>
      <c r="AO46610" s="95"/>
      <c r="AP46610" s="95"/>
      <c r="AQ46610" s="95"/>
      <c r="AR46610" s="95"/>
      <c r="AS46610" s="95"/>
      <c r="AT46610" s="95"/>
      <c r="AU46610" s="95"/>
      <c r="AV46610" s="95"/>
      <c r="AW46610" s="95"/>
      <c r="AX46610" s="95"/>
      <c r="AY46610" s="95"/>
      <c r="AZ46610" s="95"/>
      <c r="BA46610" s="95"/>
      <c r="BB46610" s="95"/>
      <c r="BC46610" s="95"/>
      <c r="BD46610" s="95"/>
      <c r="BE46610" s="95"/>
      <c r="BF46610" s="95"/>
      <c r="BG46610" s="95"/>
      <c r="BH46610" s="95"/>
      <c r="BI46610" s="95"/>
      <c r="BJ46610" s="95"/>
      <c r="BK46610" s="95"/>
      <c r="BL46610" s="95"/>
      <c r="BM46610" s="95"/>
      <c r="BN46610" s="95"/>
      <c r="CA46610" s="95"/>
    </row>
    <row r="46611" spans="31:79" s="97" customFormat="1" x14ac:dyDescent="0.2">
      <c r="AE46611" s="95"/>
      <c r="AF46611" s="95"/>
      <c r="AN46611" s="95"/>
      <c r="AO46611" s="95"/>
      <c r="AP46611" s="95"/>
      <c r="AQ46611" s="95"/>
      <c r="AR46611" s="95"/>
      <c r="AS46611" s="95"/>
      <c r="AT46611" s="95"/>
      <c r="AU46611" s="95"/>
      <c r="AV46611" s="95"/>
      <c r="AW46611" s="95"/>
      <c r="AX46611" s="95"/>
      <c r="AY46611" s="95"/>
      <c r="AZ46611" s="95"/>
      <c r="BA46611" s="95"/>
      <c r="BB46611" s="95"/>
      <c r="BC46611" s="95"/>
      <c r="BD46611" s="95"/>
      <c r="BE46611" s="95"/>
      <c r="BF46611" s="95"/>
      <c r="BG46611" s="95"/>
      <c r="BH46611" s="95"/>
      <c r="BI46611" s="95"/>
      <c r="BJ46611" s="95"/>
      <c r="BK46611" s="95"/>
      <c r="BL46611" s="95"/>
      <c r="BM46611" s="95"/>
      <c r="BN46611" s="95"/>
      <c r="CA46611" s="95"/>
    </row>
    <row r="46612" spans="31:79" s="97" customFormat="1" x14ac:dyDescent="0.2">
      <c r="AE46612" s="95"/>
      <c r="AF46612" s="95"/>
      <c r="AN46612" s="95"/>
      <c r="AO46612" s="95"/>
      <c r="AP46612" s="95"/>
      <c r="AQ46612" s="95"/>
      <c r="AR46612" s="95"/>
      <c r="AS46612" s="95"/>
      <c r="AT46612" s="95"/>
      <c r="AU46612" s="95"/>
      <c r="AV46612" s="95"/>
      <c r="AW46612" s="95"/>
      <c r="AX46612" s="95"/>
      <c r="AY46612" s="95"/>
      <c r="AZ46612" s="95"/>
      <c r="BA46612" s="95"/>
      <c r="BB46612" s="95"/>
      <c r="BC46612" s="95"/>
      <c r="BD46612" s="95"/>
      <c r="BE46612" s="95"/>
      <c r="BF46612" s="95"/>
      <c r="BG46612" s="95"/>
      <c r="BH46612" s="95"/>
      <c r="BI46612" s="95"/>
      <c r="BJ46612" s="95"/>
      <c r="BK46612" s="95"/>
      <c r="BL46612" s="95"/>
      <c r="BM46612" s="95"/>
      <c r="BN46612" s="95"/>
      <c r="CA46612" s="95"/>
    </row>
    <row r="46613" spans="31:79" s="97" customFormat="1" x14ac:dyDescent="0.2">
      <c r="AE46613" s="95"/>
      <c r="AF46613" s="95"/>
      <c r="AN46613" s="95"/>
      <c r="AO46613" s="95"/>
      <c r="AP46613" s="95"/>
      <c r="AQ46613" s="95"/>
      <c r="AR46613" s="95"/>
      <c r="AS46613" s="95"/>
      <c r="AT46613" s="95"/>
      <c r="AU46613" s="95"/>
      <c r="AV46613" s="95"/>
      <c r="AW46613" s="95"/>
      <c r="AX46613" s="95"/>
      <c r="AY46613" s="95"/>
      <c r="AZ46613" s="95"/>
      <c r="BA46613" s="95"/>
      <c r="BB46613" s="95"/>
      <c r="BC46613" s="95"/>
      <c r="BD46613" s="95"/>
      <c r="BE46613" s="95"/>
      <c r="BF46613" s="95"/>
      <c r="BG46613" s="95"/>
      <c r="BH46613" s="95"/>
      <c r="BI46613" s="95"/>
      <c r="BJ46613" s="95"/>
      <c r="BK46613" s="95"/>
      <c r="BL46613" s="95"/>
      <c r="BM46613" s="95"/>
      <c r="BN46613" s="95"/>
      <c r="CA46613" s="95"/>
    </row>
    <row r="46614" spans="31:79" s="97" customFormat="1" x14ac:dyDescent="0.2">
      <c r="AE46614" s="95"/>
      <c r="AF46614" s="95"/>
      <c r="AN46614" s="95"/>
      <c r="AO46614" s="95"/>
      <c r="AP46614" s="95"/>
      <c r="AQ46614" s="95"/>
      <c r="AR46614" s="95"/>
      <c r="AS46614" s="95"/>
      <c r="AT46614" s="95"/>
      <c r="AU46614" s="95"/>
      <c r="AV46614" s="95"/>
      <c r="AW46614" s="95"/>
      <c r="AX46614" s="95"/>
      <c r="AY46614" s="95"/>
      <c r="AZ46614" s="95"/>
      <c r="BA46614" s="95"/>
      <c r="BB46614" s="95"/>
      <c r="BC46614" s="95"/>
      <c r="BD46614" s="95"/>
      <c r="BE46614" s="95"/>
      <c r="BF46614" s="95"/>
      <c r="BG46614" s="95"/>
      <c r="BH46614" s="95"/>
      <c r="BI46614" s="95"/>
      <c r="BJ46614" s="95"/>
      <c r="BK46614" s="95"/>
      <c r="BL46614" s="95"/>
      <c r="BM46614" s="95"/>
      <c r="BN46614" s="95"/>
      <c r="CA46614" s="95"/>
    </row>
    <row r="46615" spans="31:79" s="97" customFormat="1" x14ac:dyDescent="0.2">
      <c r="AE46615" s="95"/>
      <c r="AF46615" s="95"/>
      <c r="AN46615" s="95"/>
      <c r="AO46615" s="95"/>
      <c r="AP46615" s="95"/>
      <c r="AQ46615" s="95"/>
      <c r="AR46615" s="95"/>
      <c r="AS46615" s="95"/>
      <c r="AT46615" s="95"/>
      <c r="AU46615" s="95"/>
      <c r="AV46615" s="95"/>
      <c r="AW46615" s="95"/>
      <c r="AX46615" s="95"/>
      <c r="AY46615" s="95"/>
      <c r="AZ46615" s="95"/>
      <c r="BA46615" s="95"/>
      <c r="BB46615" s="95"/>
      <c r="BC46615" s="95"/>
      <c r="BD46615" s="95"/>
      <c r="BE46615" s="95"/>
      <c r="BF46615" s="95"/>
      <c r="BG46615" s="95"/>
      <c r="BH46615" s="95"/>
      <c r="BI46615" s="95"/>
      <c r="BJ46615" s="95"/>
      <c r="BK46615" s="95"/>
      <c r="BL46615" s="95"/>
      <c r="BM46615" s="95"/>
      <c r="BN46615" s="95"/>
      <c r="CA46615" s="95"/>
    </row>
    <row r="46616" spans="31:79" s="97" customFormat="1" x14ac:dyDescent="0.2">
      <c r="AE46616" s="95"/>
      <c r="AF46616" s="95"/>
      <c r="AN46616" s="95"/>
      <c r="AO46616" s="95"/>
      <c r="AP46616" s="95"/>
      <c r="AQ46616" s="95"/>
      <c r="AR46616" s="95"/>
      <c r="AS46616" s="95"/>
      <c r="AT46616" s="95"/>
      <c r="AU46616" s="95"/>
      <c r="AV46616" s="95"/>
      <c r="AW46616" s="95"/>
      <c r="AX46616" s="95"/>
      <c r="AY46616" s="95"/>
      <c r="AZ46616" s="95"/>
      <c r="BA46616" s="95"/>
      <c r="BB46616" s="95"/>
      <c r="BC46616" s="95"/>
      <c r="BD46616" s="95"/>
      <c r="BE46616" s="95"/>
      <c r="BF46616" s="95"/>
      <c r="BG46616" s="95"/>
      <c r="BH46616" s="95"/>
      <c r="BI46616" s="95"/>
      <c r="BJ46616" s="95"/>
      <c r="BK46616" s="95"/>
      <c r="BL46616" s="95"/>
      <c r="BM46616" s="95"/>
      <c r="BN46616" s="95"/>
      <c r="CA46616" s="95"/>
    </row>
    <row r="46617" spans="31:79" s="97" customFormat="1" x14ac:dyDescent="0.2">
      <c r="AE46617" s="95"/>
      <c r="AF46617" s="95"/>
      <c r="AN46617" s="95"/>
      <c r="AO46617" s="95"/>
      <c r="AP46617" s="95"/>
      <c r="AQ46617" s="95"/>
      <c r="AR46617" s="95"/>
      <c r="AS46617" s="95"/>
      <c r="AT46617" s="95"/>
      <c r="AU46617" s="95"/>
      <c r="AV46617" s="95"/>
      <c r="AW46617" s="95"/>
      <c r="AX46617" s="95"/>
      <c r="AY46617" s="95"/>
      <c r="AZ46617" s="95"/>
      <c r="BA46617" s="95"/>
      <c r="BB46617" s="95"/>
      <c r="BC46617" s="95"/>
      <c r="BD46617" s="95"/>
      <c r="BE46617" s="95"/>
      <c r="BF46617" s="95"/>
      <c r="BG46617" s="95"/>
      <c r="BH46617" s="95"/>
      <c r="BI46617" s="95"/>
      <c r="BJ46617" s="95"/>
      <c r="BK46617" s="95"/>
      <c r="BL46617" s="95"/>
      <c r="BM46617" s="95"/>
      <c r="BN46617" s="95"/>
      <c r="CA46617" s="95"/>
    </row>
    <row r="46618" spans="31:79" s="97" customFormat="1" x14ac:dyDescent="0.2">
      <c r="AE46618" s="95"/>
      <c r="AF46618" s="95"/>
      <c r="AN46618" s="95"/>
      <c r="AO46618" s="95"/>
      <c r="AP46618" s="95"/>
      <c r="AQ46618" s="95"/>
      <c r="AR46618" s="95"/>
      <c r="AS46618" s="95"/>
      <c r="AT46618" s="95"/>
      <c r="AU46618" s="95"/>
      <c r="AV46618" s="95"/>
      <c r="AW46618" s="95"/>
      <c r="AX46618" s="95"/>
      <c r="AY46618" s="95"/>
      <c r="AZ46618" s="95"/>
      <c r="BA46618" s="95"/>
      <c r="BB46618" s="95"/>
      <c r="BC46618" s="95"/>
      <c r="BD46618" s="95"/>
      <c r="BE46618" s="95"/>
      <c r="BF46618" s="95"/>
      <c r="BG46618" s="95"/>
      <c r="BH46618" s="95"/>
      <c r="BI46618" s="95"/>
      <c r="BJ46618" s="95"/>
      <c r="BK46618" s="95"/>
      <c r="BL46618" s="95"/>
      <c r="BM46618" s="95"/>
      <c r="BN46618" s="95"/>
      <c r="CA46618" s="95"/>
    </row>
    <row r="46619" spans="31:79" s="97" customFormat="1" x14ac:dyDescent="0.2">
      <c r="AE46619" s="95"/>
      <c r="AF46619" s="95"/>
      <c r="AN46619" s="95"/>
      <c r="AO46619" s="95"/>
      <c r="AP46619" s="95"/>
      <c r="AQ46619" s="95"/>
      <c r="AR46619" s="95"/>
      <c r="AS46619" s="95"/>
      <c r="AT46619" s="95"/>
      <c r="AU46619" s="95"/>
      <c r="AV46619" s="95"/>
      <c r="AW46619" s="95"/>
      <c r="AX46619" s="95"/>
      <c r="AY46619" s="95"/>
      <c r="AZ46619" s="95"/>
      <c r="BA46619" s="95"/>
      <c r="BB46619" s="95"/>
      <c r="BC46619" s="95"/>
      <c r="BD46619" s="95"/>
      <c r="BE46619" s="95"/>
      <c r="BF46619" s="95"/>
      <c r="BG46619" s="95"/>
      <c r="BH46619" s="95"/>
      <c r="BI46619" s="95"/>
      <c r="BJ46619" s="95"/>
      <c r="BK46619" s="95"/>
      <c r="BL46619" s="95"/>
      <c r="BM46619" s="95"/>
      <c r="BN46619" s="95"/>
      <c r="CA46619" s="95"/>
    </row>
    <row r="46620" spans="31:79" s="97" customFormat="1" x14ac:dyDescent="0.2">
      <c r="AE46620" s="95"/>
      <c r="AF46620" s="95"/>
      <c r="AN46620" s="95"/>
      <c r="AO46620" s="95"/>
      <c r="AP46620" s="95"/>
      <c r="AQ46620" s="95"/>
      <c r="AR46620" s="95"/>
      <c r="AS46620" s="95"/>
      <c r="AT46620" s="95"/>
      <c r="AU46620" s="95"/>
      <c r="AV46620" s="95"/>
      <c r="AW46620" s="95"/>
      <c r="AX46620" s="95"/>
      <c r="AY46620" s="95"/>
      <c r="AZ46620" s="95"/>
      <c r="BA46620" s="95"/>
      <c r="BB46620" s="95"/>
      <c r="BC46620" s="95"/>
      <c r="BD46620" s="95"/>
      <c r="BE46620" s="95"/>
      <c r="BF46620" s="95"/>
      <c r="BG46620" s="95"/>
      <c r="BH46620" s="95"/>
      <c r="BI46620" s="95"/>
      <c r="BJ46620" s="95"/>
      <c r="BK46620" s="95"/>
      <c r="BL46620" s="95"/>
      <c r="BM46620" s="95"/>
      <c r="BN46620" s="95"/>
      <c r="CA46620" s="95"/>
    </row>
    <row r="46621" spans="31:79" s="97" customFormat="1" x14ac:dyDescent="0.2">
      <c r="AE46621" s="95"/>
      <c r="AF46621" s="95"/>
      <c r="AN46621" s="95"/>
      <c r="AO46621" s="95"/>
      <c r="AP46621" s="95"/>
      <c r="AQ46621" s="95"/>
      <c r="AR46621" s="95"/>
      <c r="AS46621" s="95"/>
      <c r="AT46621" s="95"/>
      <c r="AU46621" s="95"/>
      <c r="AV46621" s="95"/>
      <c r="AW46621" s="95"/>
      <c r="AX46621" s="95"/>
      <c r="AY46621" s="95"/>
      <c r="AZ46621" s="95"/>
      <c r="BA46621" s="95"/>
      <c r="BB46621" s="95"/>
      <c r="BC46621" s="95"/>
      <c r="BD46621" s="95"/>
      <c r="BE46621" s="95"/>
      <c r="BF46621" s="95"/>
      <c r="BG46621" s="95"/>
      <c r="BH46621" s="95"/>
      <c r="BI46621" s="95"/>
      <c r="BJ46621" s="95"/>
      <c r="BK46621" s="95"/>
      <c r="BL46621" s="95"/>
      <c r="BM46621" s="95"/>
      <c r="BN46621" s="95"/>
      <c r="CA46621" s="95"/>
    </row>
    <row r="46622" spans="31:79" s="97" customFormat="1" x14ac:dyDescent="0.2">
      <c r="AE46622" s="95"/>
      <c r="AF46622" s="95"/>
      <c r="AN46622" s="95"/>
      <c r="AO46622" s="95"/>
      <c r="AP46622" s="95"/>
      <c r="AQ46622" s="95"/>
      <c r="AR46622" s="95"/>
      <c r="AS46622" s="95"/>
      <c r="AT46622" s="95"/>
      <c r="AU46622" s="95"/>
      <c r="AV46622" s="95"/>
      <c r="AW46622" s="95"/>
      <c r="AX46622" s="95"/>
      <c r="AY46622" s="95"/>
      <c r="AZ46622" s="95"/>
      <c r="BA46622" s="95"/>
      <c r="BB46622" s="95"/>
      <c r="BC46622" s="95"/>
      <c r="BD46622" s="95"/>
      <c r="BE46622" s="95"/>
      <c r="BF46622" s="95"/>
      <c r="BG46622" s="95"/>
      <c r="BH46622" s="95"/>
      <c r="BI46622" s="95"/>
      <c r="BJ46622" s="95"/>
      <c r="BK46622" s="95"/>
      <c r="BL46622" s="95"/>
      <c r="BM46622" s="95"/>
      <c r="BN46622" s="95"/>
      <c r="CA46622" s="95"/>
    </row>
    <row r="46623" spans="31:79" s="97" customFormat="1" x14ac:dyDescent="0.2">
      <c r="AE46623" s="95"/>
      <c r="AF46623" s="95"/>
      <c r="AN46623" s="95"/>
      <c r="AO46623" s="95"/>
      <c r="AP46623" s="95"/>
      <c r="AQ46623" s="95"/>
      <c r="AR46623" s="95"/>
      <c r="AS46623" s="95"/>
      <c r="AT46623" s="95"/>
      <c r="AU46623" s="95"/>
      <c r="AV46623" s="95"/>
      <c r="AW46623" s="95"/>
      <c r="AX46623" s="95"/>
      <c r="AY46623" s="95"/>
      <c r="AZ46623" s="95"/>
      <c r="BA46623" s="95"/>
      <c r="BB46623" s="95"/>
      <c r="BC46623" s="95"/>
      <c r="BD46623" s="95"/>
      <c r="BE46623" s="95"/>
      <c r="BF46623" s="95"/>
      <c r="BG46623" s="95"/>
      <c r="BH46623" s="95"/>
      <c r="BI46623" s="95"/>
      <c r="BJ46623" s="95"/>
      <c r="BK46623" s="95"/>
      <c r="BL46623" s="95"/>
      <c r="BM46623" s="95"/>
      <c r="BN46623" s="95"/>
      <c r="CA46623" s="95"/>
    </row>
    <row r="46624" spans="31:79" s="97" customFormat="1" x14ac:dyDescent="0.2">
      <c r="AE46624" s="95"/>
      <c r="AF46624" s="95"/>
      <c r="AN46624" s="95"/>
      <c r="AO46624" s="95"/>
      <c r="AP46624" s="95"/>
      <c r="AQ46624" s="95"/>
      <c r="AR46624" s="95"/>
      <c r="AS46624" s="95"/>
      <c r="AT46624" s="95"/>
      <c r="AU46624" s="95"/>
      <c r="AV46624" s="95"/>
      <c r="AW46624" s="95"/>
      <c r="AX46624" s="95"/>
      <c r="AY46624" s="95"/>
      <c r="AZ46624" s="95"/>
      <c r="BA46624" s="95"/>
      <c r="BB46624" s="95"/>
      <c r="BC46624" s="95"/>
      <c r="BD46624" s="95"/>
      <c r="BE46624" s="95"/>
      <c r="BF46624" s="95"/>
      <c r="BG46624" s="95"/>
      <c r="BH46624" s="95"/>
      <c r="BI46624" s="95"/>
      <c r="BJ46624" s="95"/>
      <c r="BK46624" s="95"/>
      <c r="BL46624" s="95"/>
      <c r="BM46624" s="95"/>
      <c r="BN46624" s="95"/>
      <c r="CA46624" s="95"/>
    </row>
    <row r="46625" spans="31:79" s="97" customFormat="1" x14ac:dyDescent="0.2">
      <c r="AE46625" s="95"/>
      <c r="AF46625" s="95"/>
      <c r="AN46625" s="95"/>
      <c r="AO46625" s="95"/>
      <c r="AP46625" s="95"/>
      <c r="AQ46625" s="95"/>
      <c r="AR46625" s="95"/>
      <c r="AS46625" s="95"/>
      <c r="AT46625" s="95"/>
      <c r="AU46625" s="95"/>
      <c r="AV46625" s="95"/>
      <c r="AW46625" s="95"/>
      <c r="AX46625" s="95"/>
      <c r="AY46625" s="95"/>
      <c r="AZ46625" s="95"/>
      <c r="BA46625" s="95"/>
      <c r="BB46625" s="95"/>
      <c r="BC46625" s="95"/>
      <c r="BD46625" s="95"/>
      <c r="BE46625" s="95"/>
      <c r="BF46625" s="95"/>
      <c r="BG46625" s="95"/>
      <c r="BH46625" s="95"/>
      <c r="BI46625" s="95"/>
      <c r="BJ46625" s="95"/>
      <c r="BK46625" s="95"/>
      <c r="BL46625" s="95"/>
      <c r="BM46625" s="95"/>
      <c r="BN46625" s="95"/>
      <c r="CA46625" s="95"/>
    </row>
    <row r="46626" spans="31:79" s="97" customFormat="1" x14ac:dyDescent="0.2">
      <c r="AE46626" s="95"/>
      <c r="AF46626" s="95"/>
      <c r="AN46626" s="95"/>
      <c r="AO46626" s="95"/>
      <c r="AP46626" s="95"/>
      <c r="AQ46626" s="95"/>
      <c r="AR46626" s="95"/>
      <c r="AS46626" s="95"/>
      <c r="AT46626" s="95"/>
      <c r="AU46626" s="95"/>
      <c r="AV46626" s="95"/>
      <c r="AW46626" s="95"/>
      <c r="AX46626" s="95"/>
      <c r="AY46626" s="95"/>
      <c r="AZ46626" s="95"/>
      <c r="BA46626" s="95"/>
      <c r="BB46626" s="95"/>
      <c r="BC46626" s="95"/>
      <c r="BD46626" s="95"/>
      <c r="BE46626" s="95"/>
      <c r="BF46626" s="95"/>
      <c r="BG46626" s="95"/>
      <c r="BH46626" s="95"/>
      <c r="BI46626" s="95"/>
      <c r="BJ46626" s="95"/>
      <c r="BK46626" s="95"/>
      <c r="BL46626" s="95"/>
      <c r="BM46626" s="95"/>
      <c r="BN46626" s="95"/>
      <c r="CA46626" s="95"/>
    </row>
    <row r="46627" spans="31:79" s="97" customFormat="1" x14ac:dyDescent="0.2">
      <c r="AE46627" s="95"/>
      <c r="AF46627" s="95"/>
      <c r="AN46627" s="95"/>
      <c r="AO46627" s="95"/>
      <c r="AP46627" s="95"/>
      <c r="AQ46627" s="95"/>
      <c r="AR46627" s="95"/>
      <c r="AS46627" s="95"/>
      <c r="AT46627" s="95"/>
      <c r="AU46627" s="95"/>
      <c r="AV46627" s="95"/>
      <c r="AW46627" s="95"/>
      <c r="AX46627" s="95"/>
      <c r="AY46627" s="95"/>
      <c r="AZ46627" s="95"/>
      <c r="BA46627" s="95"/>
      <c r="BB46627" s="95"/>
      <c r="BC46627" s="95"/>
      <c r="BD46627" s="95"/>
      <c r="BE46627" s="95"/>
      <c r="BF46627" s="95"/>
      <c r="BG46627" s="95"/>
      <c r="BH46627" s="95"/>
      <c r="BI46627" s="95"/>
      <c r="BJ46627" s="95"/>
      <c r="BK46627" s="95"/>
      <c r="BL46627" s="95"/>
      <c r="BM46627" s="95"/>
      <c r="BN46627" s="95"/>
      <c r="CA46627" s="95"/>
    </row>
    <row r="46628" spans="31:79" s="97" customFormat="1" x14ac:dyDescent="0.2">
      <c r="AE46628" s="95"/>
      <c r="AF46628" s="95"/>
      <c r="AN46628" s="95"/>
      <c r="AO46628" s="95"/>
      <c r="AP46628" s="95"/>
      <c r="AQ46628" s="95"/>
      <c r="AR46628" s="95"/>
      <c r="AS46628" s="95"/>
      <c r="AT46628" s="95"/>
      <c r="AU46628" s="95"/>
      <c r="AV46628" s="95"/>
      <c r="AW46628" s="95"/>
      <c r="AX46628" s="95"/>
      <c r="AY46628" s="95"/>
      <c r="AZ46628" s="95"/>
      <c r="BA46628" s="95"/>
      <c r="BB46628" s="95"/>
      <c r="BC46628" s="95"/>
      <c r="BD46628" s="95"/>
      <c r="BE46628" s="95"/>
      <c r="BF46628" s="95"/>
      <c r="BG46628" s="95"/>
      <c r="BH46628" s="95"/>
      <c r="BI46628" s="95"/>
      <c r="BJ46628" s="95"/>
      <c r="BK46628" s="95"/>
      <c r="BL46628" s="95"/>
      <c r="BM46628" s="95"/>
      <c r="BN46628" s="95"/>
      <c r="CA46628" s="95"/>
    </row>
    <row r="46629" spans="31:79" s="97" customFormat="1" x14ac:dyDescent="0.2">
      <c r="AE46629" s="95"/>
      <c r="AF46629" s="95"/>
      <c r="AN46629" s="95"/>
      <c r="AO46629" s="95"/>
      <c r="AP46629" s="95"/>
      <c r="AQ46629" s="95"/>
      <c r="AR46629" s="95"/>
      <c r="AS46629" s="95"/>
      <c r="AT46629" s="95"/>
      <c r="AU46629" s="95"/>
      <c r="AV46629" s="95"/>
      <c r="AW46629" s="95"/>
      <c r="AX46629" s="95"/>
      <c r="AY46629" s="95"/>
      <c r="AZ46629" s="95"/>
      <c r="BA46629" s="95"/>
      <c r="BB46629" s="95"/>
      <c r="BC46629" s="95"/>
      <c r="BD46629" s="95"/>
      <c r="BE46629" s="95"/>
      <c r="BF46629" s="95"/>
      <c r="BG46629" s="95"/>
      <c r="BH46629" s="95"/>
      <c r="BI46629" s="95"/>
      <c r="BJ46629" s="95"/>
      <c r="BK46629" s="95"/>
      <c r="BL46629" s="95"/>
      <c r="BM46629" s="95"/>
      <c r="BN46629" s="95"/>
      <c r="CA46629" s="95"/>
    </row>
    <row r="46630" spans="31:79" s="97" customFormat="1" x14ac:dyDescent="0.2">
      <c r="AE46630" s="95"/>
      <c r="AF46630" s="95"/>
      <c r="AN46630" s="95"/>
      <c r="AO46630" s="95"/>
      <c r="AP46630" s="95"/>
      <c r="AQ46630" s="95"/>
      <c r="AR46630" s="95"/>
      <c r="AS46630" s="95"/>
      <c r="AT46630" s="95"/>
      <c r="AU46630" s="95"/>
      <c r="AV46630" s="95"/>
      <c r="AW46630" s="95"/>
      <c r="AX46630" s="95"/>
      <c r="AY46630" s="95"/>
      <c r="AZ46630" s="95"/>
      <c r="BA46630" s="95"/>
      <c r="BB46630" s="95"/>
      <c r="BC46630" s="95"/>
      <c r="BD46630" s="95"/>
      <c r="BE46630" s="95"/>
      <c r="BF46630" s="95"/>
      <c r="BG46630" s="95"/>
      <c r="BH46630" s="95"/>
      <c r="BI46630" s="95"/>
      <c r="BJ46630" s="95"/>
      <c r="BK46630" s="95"/>
      <c r="BL46630" s="95"/>
      <c r="BM46630" s="95"/>
      <c r="BN46630" s="95"/>
      <c r="CA46630" s="95"/>
    </row>
    <row r="46631" spans="31:79" s="97" customFormat="1" x14ac:dyDescent="0.2">
      <c r="AE46631" s="95"/>
      <c r="AF46631" s="95"/>
      <c r="AN46631" s="95"/>
      <c r="AO46631" s="95"/>
      <c r="AP46631" s="95"/>
      <c r="AQ46631" s="95"/>
      <c r="AR46631" s="95"/>
      <c r="AS46631" s="95"/>
      <c r="AT46631" s="95"/>
      <c r="AU46631" s="95"/>
      <c r="AV46631" s="95"/>
      <c r="AW46631" s="95"/>
      <c r="AX46631" s="95"/>
      <c r="AY46631" s="95"/>
      <c r="AZ46631" s="95"/>
      <c r="BA46631" s="95"/>
      <c r="BB46631" s="95"/>
      <c r="BC46631" s="95"/>
      <c r="BD46631" s="95"/>
      <c r="BE46631" s="95"/>
      <c r="BF46631" s="95"/>
      <c r="BG46631" s="95"/>
      <c r="BH46631" s="95"/>
      <c r="BI46631" s="95"/>
      <c r="BJ46631" s="95"/>
      <c r="BK46631" s="95"/>
      <c r="BL46631" s="95"/>
      <c r="BM46631" s="95"/>
      <c r="BN46631" s="95"/>
      <c r="CA46631" s="95"/>
    </row>
    <row r="46632" spans="31:79" s="97" customFormat="1" x14ac:dyDescent="0.2">
      <c r="AE46632" s="95"/>
      <c r="AF46632" s="95"/>
      <c r="AN46632" s="95"/>
      <c r="AO46632" s="95"/>
      <c r="AP46632" s="95"/>
      <c r="AQ46632" s="95"/>
      <c r="AR46632" s="95"/>
      <c r="AS46632" s="95"/>
      <c r="AT46632" s="95"/>
      <c r="AU46632" s="95"/>
      <c r="AV46632" s="95"/>
      <c r="AW46632" s="95"/>
      <c r="AX46632" s="95"/>
      <c r="AY46632" s="95"/>
      <c r="AZ46632" s="95"/>
      <c r="BA46632" s="95"/>
      <c r="BB46632" s="95"/>
      <c r="BC46632" s="95"/>
      <c r="BD46632" s="95"/>
      <c r="BE46632" s="95"/>
      <c r="BF46632" s="95"/>
      <c r="BG46632" s="95"/>
      <c r="BH46632" s="95"/>
      <c r="BI46632" s="95"/>
      <c r="BJ46632" s="95"/>
      <c r="BK46632" s="95"/>
      <c r="BL46632" s="95"/>
      <c r="BM46632" s="95"/>
      <c r="BN46632" s="95"/>
      <c r="CA46632" s="95"/>
    </row>
    <row r="46633" spans="31:79" s="97" customFormat="1" x14ac:dyDescent="0.2">
      <c r="AE46633" s="95"/>
      <c r="AF46633" s="95"/>
      <c r="AN46633" s="95"/>
      <c r="AO46633" s="95"/>
      <c r="AP46633" s="95"/>
      <c r="AQ46633" s="95"/>
      <c r="AR46633" s="95"/>
      <c r="AS46633" s="95"/>
      <c r="AT46633" s="95"/>
      <c r="AU46633" s="95"/>
      <c r="AV46633" s="95"/>
      <c r="AW46633" s="95"/>
      <c r="AX46633" s="95"/>
      <c r="AY46633" s="95"/>
      <c r="AZ46633" s="95"/>
      <c r="BA46633" s="95"/>
      <c r="BB46633" s="95"/>
      <c r="BC46633" s="95"/>
      <c r="BD46633" s="95"/>
      <c r="BE46633" s="95"/>
      <c r="BF46633" s="95"/>
      <c r="BG46633" s="95"/>
      <c r="BH46633" s="95"/>
      <c r="BI46633" s="95"/>
      <c r="BJ46633" s="95"/>
      <c r="BK46633" s="95"/>
      <c r="BL46633" s="95"/>
      <c r="BM46633" s="95"/>
      <c r="BN46633" s="95"/>
      <c r="CA46633" s="95"/>
    </row>
    <row r="46634" spans="31:79" s="97" customFormat="1" x14ac:dyDescent="0.2">
      <c r="AE46634" s="95"/>
      <c r="AF46634" s="95"/>
      <c r="AN46634" s="95"/>
      <c r="AO46634" s="95"/>
      <c r="AP46634" s="95"/>
      <c r="AQ46634" s="95"/>
      <c r="AR46634" s="95"/>
      <c r="AS46634" s="95"/>
      <c r="AT46634" s="95"/>
      <c r="AU46634" s="95"/>
      <c r="AV46634" s="95"/>
      <c r="AW46634" s="95"/>
      <c r="AX46634" s="95"/>
      <c r="AY46634" s="95"/>
      <c r="AZ46634" s="95"/>
      <c r="BA46634" s="95"/>
      <c r="BB46634" s="95"/>
      <c r="BC46634" s="95"/>
      <c r="BD46634" s="95"/>
      <c r="BE46634" s="95"/>
      <c r="BF46634" s="95"/>
      <c r="BG46634" s="95"/>
      <c r="BH46634" s="95"/>
      <c r="BI46634" s="95"/>
      <c r="BJ46634" s="95"/>
      <c r="BK46634" s="95"/>
      <c r="BL46634" s="95"/>
      <c r="BM46634" s="95"/>
      <c r="BN46634" s="95"/>
      <c r="CA46634" s="95"/>
    </row>
    <row r="46635" spans="31:79" s="97" customFormat="1" x14ac:dyDescent="0.2">
      <c r="AE46635" s="95"/>
      <c r="AF46635" s="95"/>
      <c r="AN46635" s="95"/>
      <c r="AO46635" s="95"/>
      <c r="AP46635" s="95"/>
      <c r="AQ46635" s="95"/>
      <c r="AR46635" s="95"/>
      <c r="AS46635" s="95"/>
      <c r="AT46635" s="95"/>
      <c r="AU46635" s="95"/>
      <c r="AV46635" s="95"/>
      <c r="AW46635" s="95"/>
      <c r="AX46635" s="95"/>
      <c r="AY46635" s="95"/>
      <c r="AZ46635" s="95"/>
      <c r="BA46635" s="95"/>
      <c r="BB46635" s="95"/>
      <c r="BC46635" s="95"/>
      <c r="BD46635" s="95"/>
      <c r="BE46635" s="95"/>
      <c r="BF46635" s="95"/>
      <c r="BG46635" s="95"/>
      <c r="BH46635" s="95"/>
      <c r="BI46635" s="95"/>
      <c r="BJ46635" s="95"/>
      <c r="BK46635" s="95"/>
      <c r="BL46635" s="95"/>
      <c r="BM46635" s="95"/>
      <c r="BN46635" s="95"/>
      <c r="CA46635" s="95"/>
    </row>
    <row r="46636" spans="31:79" s="97" customFormat="1" x14ac:dyDescent="0.2">
      <c r="AE46636" s="95"/>
      <c r="AF46636" s="95"/>
      <c r="AN46636" s="95"/>
      <c r="AO46636" s="95"/>
      <c r="AP46636" s="95"/>
      <c r="AQ46636" s="95"/>
      <c r="AR46636" s="95"/>
      <c r="AS46636" s="95"/>
      <c r="AT46636" s="95"/>
      <c r="AU46636" s="95"/>
      <c r="AV46636" s="95"/>
      <c r="AW46636" s="95"/>
      <c r="AX46636" s="95"/>
      <c r="AY46636" s="95"/>
      <c r="AZ46636" s="95"/>
      <c r="BA46636" s="95"/>
      <c r="BB46636" s="95"/>
      <c r="BC46636" s="95"/>
      <c r="BD46636" s="95"/>
      <c r="BE46636" s="95"/>
      <c r="BF46636" s="95"/>
      <c r="BG46636" s="95"/>
      <c r="BH46636" s="95"/>
      <c r="BI46636" s="95"/>
      <c r="BJ46636" s="95"/>
      <c r="BK46636" s="95"/>
      <c r="BL46636" s="95"/>
      <c r="BM46636" s="95"/>
      <c r="BN46636" s="95"/>
      <c r="CA46636" s="95"/>
    </row>
    <row r="46637" spans="31:79" s="97" customFormat="1" x14ac:dyDescent="0.2">
      <c r="AE46637" s="95"/>
      <c r="AF46637" s="95"/>
      <c r="AN46637" s="95"/>
      <c r="AO46637" s="95"/>
      <c r="AP46637" s="95"/>
      <c r="AQ46637" s="95"/>
      <c r="AR46637" s="95"/>
      <c r="AS46637" s="95"/>
      <c r="AT46637" s="95"/>
      <c r="AU46637" s="95"/>
      <c r="AV46637" s="95"/>
      <c r="AW46637" s="95"/>
      <c r="AX46637" s="95"/>
      <c r="AY46637" s="95"/>
      <c r="AZ46637" s="95"/>
      <c r="BA46637" s="95"/>
      <c r="BB46637" s="95"/>
      <c r="BC46637" s="95"/>
      <c r="BD46637" s="95"/>
      <c r="BE46637" s="95"/>
      <c r="BF46637" s="95"/>
      <c r="BG46637" s="95"/>
      <c r="BH46637" s="95"/>
      <c r="BI46637" s="95"/>
      <c r="BJ46637" s="95"/>
      <c r="BK46637" s="95"/>
      <c r="BL46637" s="95"/>
      <c r="BM46637" s="95"/>
      <c r="BN46637" s="95"/>
      <c r="CA46637" s="95"/>
    </row>
    <row r="46638" spans="31:79" s="97" customFormat="1" x14ac:dyDescent="0.2">
      <c r="AE46638" s="95"/>
      <c r="AF46638" s="95"/>
      <c r="AN46638" s="95"/>
      <c r="AO46638" s="95"/>
      <c r="AP46638" s="95"/>
      <c r="AQ46638" s="95"/>
      <c r="AR46638" s="95"/>
      <c r="AS46638" s="95"/>
      <c r="AT46638" s="95"/>
      <c r="AU46638" s="95"/>
      <c r="AV46638" s="95"/>
      <c r="AW46638" s="95"/>
      <c r="AX46638" s="95"/>
      <c r="AY46638" s="95"/>
      <c r="AZ46638" s="95"/>
      <c r="BA46638" s="95"/>
      <c r="BB46638" s="95"/>
      <c r="BC46638" s="95"/>
      <c r="BD46638" s="95"/>
      <c r="BE46638" s="95"/>
      <c r="BF46638" s="95"/>
      <c r="BG46638" s="95"/>
      <c r="BH46638" s="95"/>
      <c r="BI46638" s="95"/>
      <c r="BJ46638" s="95"/>
      <c r="BK46638" s="95"/>
      <c r="BL46638" s="95"/>
      <c r="BM46638" s="95"/>
      <c r="BN46638" s="95"/>
      <c r="CA46638" s="95"/>
    </row>
    <row r="46639" spans="31:79" s="97" customFormat="1" x14ac:dyDescent="0.2">
      <c r="AE46639" s="95"/>
      <c r="AF46639" s="95"/>
      <c r="AN46639" s="95"/>
      <c r="AO46639" s="95"/>
      <c r="AP46639" s="95"/>
      <c r="AQ46639" s="95"/>
      <c r="AR46639" s="95"/>
      <c r="AS46639" s="95"/>
      <c r="AT46639" s="95"/>
      <c r="AU46639" s="95"/>
      <c r="AV46639" s="95"/>
      <c r="AW46639" s="95"/>
      <c r="AX46639" s="95"/>
      <c r="AY46639" s="95"/>
      <c r="AZ46639" s="95"/>
      <c r="BA46639" s="95"/>
      <c r="BB46639" s="95"/>
      <c r="BC46639" s="95"/>
      <c r="BD46639" s="95"/>
      <c r="BE46639" s="95"/>
      <c r="BF46639" s="95"/>
      <c r="BG46639" s="95"/>
      <c r="BH46639" s="95"/>
      <c r="BI46639" s="95"/>
      <c r="BJ46639" s="95"/>
      <c r="BK46639" s="95"/>
      <c r="BL46639" s="95"/>
      <c r="BM46639" s="95"/>
      <c r="BN46639" s="95"/>
      <c r="CA46639" s="95"/>
    </row>
    <row r="46640" spans="31:79" s="97" customFormat="1" x14ac:dyDescent="0.2">
      <c r="AE46640" s="95"/>
      <c r="AF46640" s="95"/>
      <c r="AN46640" s="95"/>
      <c r="AO46640" s="95"/>
      <c r="AP46640" s="95"/>
      <c r="AQ46640" s="95"/>
      <c r="AR46640" s="95"/>
      <c r="AS46640" s="95"/>
      <c r="AT46640" s="95"/>
      <c r="AU46640" s="95"/>
      <c r="AV46640" s="95"/>
      <c r="AW46640" s="95"/>
      <c r="AX46640" s="95"/>
      <c r="AY46640" s="95"/>
      <c r="AZ46640" s="95"/>
      <c r="BA46640" s="95"/>
      <c r="BB46640" s="95"/>
      <c r="BC46640" s="95"/>
      <c r="BD46640" s="95"/>
      <c r="BE46640" s="95"/>
      <c r="BF46640" s="95"/>
      <c r="BG46640" s="95"/>
      <c r="BH46640" s="95"/>
      <c r="BI46640" s="95"/>
      <c r="BJ46640" s="95"/>
      <c r="BK46640" s="95"/>
      <c r="BL46640" s="95"/>
      <c r="BM46640" s="95"/>
      <c r="BN46640" s="95"/>
      <c r="CA46640" s="95"/>
    </row>
    <row r="46641" spans="31:79" s="97" customFormat="1" x14ac:dyDescent="0.2">
      <c r="AE46641" s="95"/>
      <c r="AF46641" s="95"/>
      <c r="AN46641" s="95"/>
      <c r="AO46641" s="95"/>
      <c r="AP46641" s="95"/>
      <c r="AQ46641" s="95"/>
      <c r="AR46641" s="95"/>
      <c r="AS46641" s="95"/>
      <c r="AT46641" s="95"/>
      <c r="AU46641" s="95"/>
      <c r="AV46641" s="95"/>
      <c r="AW46641" s="95"/>
      <c r="AX46641" s="95"/>
      <c r="AY46641" s="95"/>
      <c r="AZ46641" s="95"/>
      <c r="BA46641" s="95"/>
      <c r="BB46641" s="95"/>
      <c r="BC46641" s="95"/>
      <c r="BD46641" s="95"/>
      <c r="BE46641" s="95"/>
      <c r="BF46641" s="95"/>
      <c r="BG46641" s="95"/>
      <c r="BH46641" s="95"/>
      <c r="BI46641" s="95"/>
      <c r="BJ46641" s="95"/>
      <c r="BK46641" s="95"/>
      <c r="BL46641" s="95"/>
      <c r="BM46641" s="95"/>
      <c r="BN46641" s="95"/>
      <c r="CA46641" s="95"/>
    </row>
    <row r="46642" spans="31:79" s="97" customFormat="1" x14ac:dyDescent="0.2">
      <c r="AE46642" s="95"/>
      <c r="AF46642" s="95"/>
      <c r="AN46642" s="95"/>
      <c r="AO46642" s="95"/>
      <c r="AP46642" s="95"/>
      <c r="AQ46642" s="95"/>
      <c r="AR46642" s="95"/>
      <c r="AS46642" s="95"/>
      <c r="AT46642" s="95"/>
      <c r="AU46642" s="95"/>
      <c r="AV46642" s="95"/>
      <c r="AW46642" s="95"/>
      <c r="AX46642" s="95"/>
      <c r="AY46642" s="95"/>
      <c r="AZ46642" s="95"/>
      <c r="BA46642" s="95"/>
      <c r="BB46642" s="95"/>
      <c r="BC46642" s="95"/>
      <c r="BD46642" s="95"/>
      <c r="BE46642" s="95"/>
      <c r="BF46642" s="95"/>
      <c r="BG46642" s="95"/>
      <c r="BH46642" s="95"/>
      <c r="BI46642" s="95"/>
      <c r="BJ46642" s="95"/>
      <c r="BK46642" s="95"/>
      <c r="BL46642" s="95"/>
      <c r="BM46642" s="95"/>
      <c r="BN46642" s="95"/>
      <c r="CA46642" s="95"/>
    </row>
    <row r="46643" spans="31:79" s="97" customFormat="1" x14ac:dyDescent="0.2">
      <c r="AE46643" s="95"/>
      <c r="AF46643" s="95"/>
      <c r="AN46643" s="95"/>
      <c r="AO46643" s="95"/>
      <c r="AP46643" s="95"/>
      <c r="AQ46643" s="95"/>
      <c r="AR46643" s="95"/>
      <c r="AS46643" s="95"/>
      <c r="AT46643" s="95"/>
      <c r="AU46643" s="95"/>
      <c r="AV46643" s="95"/>
      <c r="AW46643" s="95"/>
      <c r="AX46643" s="95"/>
      <c r="AY46643" s="95"/>
      <c r="AZ46643" s="95"/>
      <c r="BA46643" s="95"/>
      <c r="BB46643" s="95"/>
      <c r="BC46643" s="95"/>
      <c r="BD46643" s="95"/>
      <c r="BE46643" s="95"/>
      <c r="BF46643" s="95"/>
      <c r="BG46643" s="95"/>
      <c r="BH46643" s="95"/>
      <c r="BI46643" s="95"/>
      <c r="BJ46643" s="95"/>
      <c r="BK46643" s="95"/>
      <c r="BL46643" s="95"/>
      <c r="BM46643" s="95"/>
      <c r="BN46643" s="95"/>
      <c r="CA46643" s="95"/>
    </row>
    <row r="46644" spans="31:79" s="97" customFormat="1" x14ac:dyDescent="0.2">
      <c r="AE46644" s="95"/>
      <c r="AF46644" s="95"/>
      <c r="AN46644" s="95"/>
      <c r="AO46644" s="95"/>
      <c r="AP46644" s="95"/>
      <c r="AQ46644" s="95"/>
      <c r="AR46644" s="95"/>
      <c r="AS46644" s="95"/>
      <c r="AT46644" s="95"/>
      <c r="AU46644" s="95"/>
      <c r="AV46644" s="95"/>
      <c r="AW46644" s="95"/>
      <c r="AX46644" s="95"/>
      <c r="AY46644" s="95"/>
      <c r="AZ46644" s="95"/>
      <c r="BA46644" s="95"/>
      <c r="BB46644" s="95"/>
      <c r="BC46644" s="95"/>
      <c r="BD46644" s="95"/>
      <c r="BE46644" s="95"/>
      <c r="BF46644" s="95"/>
      <c r="BG46644" s="95"/>
      <c r="BH46644" s="95"/>
      <c r="BI46644" s="95"/>
      <c r="BJ46644" s="95"/>
      <c r="BK46644" s="95"/>
      <c r="BL46644" s="95"/>
      <c r="BM46644" s="95"/>
      <c r="BN46644" s="95"/>
      <c r="CA46644" s="95"/>
    </row>
    <row r="46645" spans="31:79" s="97" customFormat="1" x14ac:dyDescent="0.2">
      <c r="AE46645" s="95"/>
      <c r="AF46645" s="95"/>
      <c r="AN46645" s="95"/>
      <c r="AO46645" s="95"/>
      <c r="AP46645" s="95"/>
      <c r="AQ46645" s="95"/>
      <c r="AR46645" s="95"/>
      <c r="AS46645" s="95"/>
      <c r="AT46645" s="95"/>
      <c r="AU46645" s="95"/>
      <c r="AV46645" s="95"/>
      <c r="AW46645" s="95"/>
      <c r="AX46645" s="95"/>
      <c r="AY46645" s="95"/>
      <c r="AZ46645" s="95"/>
      <c r="BA46645" s="95"/>
      <c r="BB46645" s="95"/>
      <c r="BC46645" s="95"/>
      <c r="BD46645" s="95"/>
      <c r="BE46645" s="95"/>
      <c r="BF46645" s="95"/>
      <c r="BG46645" s="95"/>
      <c r="BH46645" s="95"/>
      <c r="BI46645" s="95"/>
      <c r="BJ46645" s="95"/>
      <c r="BK46645" s="95"/>
      <c r="BL46645" s="95"/>
      <c r="BM46645" s="95"/>
      <c r="BN46645" s="95"/>
      <c r="CA46645" s="95"/>
    </row>
    <row r="46646" spans="31:79" s="97" customFormat="1" x14ac:dyDescent="0.2">
      <c r="AE46646" s="95"/>
      <c r="AF46646" s="95"/>
      <c r="AN46646" s="95"/>
      <c r="AO46646" s="95"/>
      <c r="AP46646" s="95"/>
      <c r="AQ46646" s="95"/>
      <c r="AR46646" s="95"/>
      <c r="AS46646" s="95"/>
      <c r="AT46646" s="95"/>
      <c r="AU46646" s="95"/>
      <c r="AV46646" s="95"/>
      <c r="AW46646" s="95"/>
      <c r="AX46646" s="95"/>
      <c r="AY46646" s="95"/>
      <c r="AZ46646" s="95"/>
      <c r="BA46646" s="95"/>
      <c r="BB46646" s="95"/>
      <c r="BC46646" s="95"/>
      <c r="BD46646" s="95"/>
      <c r="BE46646" s="95"/>
      <c r="BF46646" s="95"/>
      <c r="BG46646" s="95"/>
      <c r="BH46646" s="95"/>
      <c r="BI46646" s="95"/>
      <c r="BJ46646" s="95"/>
      <c r="BK46646" s="95"/>
      <c r="BL46646" s="95"/>
      <c r="BM46646" s="95"/>
      <c r="BN46646" s="95"/>
      <c r="CA46646" s="95"/>
    </row>
    <row r="46647" spans="31:79" s="97" customFormat="1" x14ac:dyDescent="0.2">
      <c r="AE46647" s="95"/>
      <c r="AF46647" s="95"/>
      <c r="AN46647" s="95"/>
      <c r="AO46647" s="95"/>
      <c r="AP46647" s="95"/>
      <c r="AQ46647" s="95"/>
      <c r="AR46647" s="95"/>
      <c r="AS46647" s="95"/>
      <c r="AT46647" s="95"/>
      <c r="AU46647" s="95"/>
      <c r="AV46647" s="95"/>
      <c r="AW46647" s="95"/>
      <c r="AX46647" s="95"/>
      <c r="AY46647" s="95"/>
      <c r="AZ46647" s="95"/>
      <c r="BA46647" s="95"/>
      <c r="BB46647" s="95"/>
      <c r="BC46647" s="95"/>
      <c r="BD46647" s="95"/>
      <c r="BE46647" s="95"/>
      <c r="BF46647" s="95"/>
      <c r="BG46647" s="95"/>
      <c r="BH46647" s="95"/>
      <c r="BI46647" s="95"/>
      <c r="BJ46647" s="95"/>
      <c r="BK46647" s="95"/>
      <c r="BL46647" s="95"/>
      <c r="BM46647" s="95"/>
      <c r="BN46647" s="95"/>
      <c r="CA46647" s="95"/>
    </row>
    <row r="46648" spans="31:79" s="97" customFormat="1" x14ac:dyDescent="0.2">
      <c r="AE46648" s="95"/>
      <c r="AF46648" s="95"/>
      <c r="AN46648" s="95"/>
      <c r="AO46648" s="95"/>
      <c r="AP46648" s="95"/>
      <c r="AQ46648" s="95"/>
      <c r="AR46648" s="95"/>
      <c r="AS46648" s="95"/>
      <c r="AT46648" s="95"/>
      <c r="AU46648" s="95"/>
      <c r="AV46648" s="95"/>
      <c r="AW46648" s="95"/>
      <c r="AX46648" s="95"/>
      <c r="AY46648" s="95"/>
      <c r="AZ46648" s="95"/>
      <c r="BA46648" s="95"/>
      <c r="BB46648" s="95"/>
      <c r="BC46648" s="95"/>
      <c r="BD46648" s="95"/>
      <c r="BE46648" s="95"/>
      <c r="BF46648" s="95"/>
      <c r="BG46648" s="95"/>
      <c r="BH46648" s="95"/>
      <c r="BI46648" s="95"/>
      <c r="BJ46648" s="95"/>
      <c r="BK46648" s="95"/>
      <c r="BL46648" s="95"/>
      <c r="BM46648" s="95"/>
      <c r="BN46648" s="95"/>
      <c r="CA46648" s="95"/>
    </row>
    <row r="46649" spans="31:79" s="97" customFormat="1" x14ac:dyDescent="0.2">
      <c r="AE46649" s="95"/>
      <c r="AF46649" s="95"/>
      <c r="AN46649" s="95"/>
      <c r="AO46649" s="95"/>
      <c r="AP46649" s="95"/>
      <c r="AQ46649" s="95"/>
      <c r="AR46649" s="95"/>
      <c r="AS46649" s="95"/>
      <c r="AT46649" s="95"/>
      <c r="AU46649" s="95"/>
      <c r="AV46649" s="95"/>
      <c r="AW46649" s="95"/>
      <c r="AX46649" s="95"/>
      <c r="AY46649" s="95"/>
      <c r="AZ46649" s="95"/>
      <c r="BA46649" s="95"/>
      <c r="BB46649" s="95"/>
      <c r="BC46649" s="95"/>
      <c r="BD46649" s="95"/>
      <c r="BE46649" s="95"/>
      <c r="BF46649" s="95"/>
      <c r="BG46649" s="95"/>
      <c r="BH46649" s="95"/>
      <c r="BI46649" s="95"/>
      <c r="BJ46649" s="95"/>
      <c r="BK46649" s="95"/>
      <c r="BL46649" s="95"/>
      <c r="BM46649" s="95"/>
      <c r="BN46649" s="95"/>
      <c r="CA46649" s="95"/>
    </row>
    <row r="46650" spans="31:79" s="97" customFormat="1" x14ac:dyDescent="0.2">
      <c r="AE46650" s="95"/>
      <c r="AF46650" s="95"/>
      <c r="AN46650" s="95"/>
      <c r="AO46650" s="95"/>
      <c r="AP46650" s="95"/>
      <c r="AQ46650" s="95"/>
      <c r="AR46650" s="95"/>
      <c r="AS46650" s="95"/>
      <c r="AT46650" s="95"/>
      <c r="AU46650" s="95"/>
      <c r="AV46650" s="95"/>
      <c r="AW46650" s="95"/>
      <c r="AX46650" s="95"/>
      <c r="AY46650" s="95"/>
      <c r="AZ46650" s="95"/>
      <c r="BA46650" s="95"/>
      <c r="BB46650" s="95"/>
      <c r="BC46650" s="95"/>
      <c r="BD46650" s="95"/>
      <c r="BE46650" s="95"/>
      <c r="BF46650" s="95"/>
      <c r="BG46650" s="95"/>
      <c r="BH46650" s="95"/>
      <c r="BI46650" s="95"/>
      <c r="BJ46650" s="95"/>
      <c r="BK46650" s="95"/>
      <c r="BL46650" s="95"/>
      <c r="BM46650" s="95"/>
      <c r="BN46650" s="95"/>
      <c r="CA46650" s="95"/>
    </row>
    <row r="46651" spans="31:79" s="97" customFormat="1" x14ac:dyDescent="0.2">
      <c r="AE46651" s="95"/>
      <c r="AF46651" s="95"/>
      <c r="AN46651" s="95"/>
      <c r="AO46651" s="95"/>
      <c r="AP46651" s="95"/>
      <c r="AQ46651" s="95"/>
      <c r="AR46651" s="95"/>
      <c r="AS46651" s="95"/>
      <c r="AT46651" s="95"/>
      <c r="AU46651" s="95"/>
      <c r="AV46651" s="95"/>
      <c r="AW46651" s="95"/>
      <c r="AX46651" s="95"/>
      <c r="AY46651" s="95"/>
      <c r="AZ46651" s="95"/>
      <c r="BA46651" s="95"/>
      <c r="BB46651" s="95"/>
      <c r="BC46651" s="95"/>
      <c r="BD46651" s="95"/>
      <c r="BE46651" s="95"/>
      <c r="BF46651" s="95"/>
      <c r="BG46651" s="95"/>
      <c r="BH46651" s="95"/>
      <c r="BI46651" s="95"/>
      <c r="BJ46651" s="95"/>
      <c r="BK46651" s="95"/>
      <c r="BL46651" s="95"/>
      <c r="BM46651" s="95"/>
      <c r="BN46651" s="95"/>
      <c r="CA46651" s="95"/>
    </row>
    <row r="46652" spans="31:79" s="97" customFormat="1" x14ac:dyDescent="0.2">
      <c r="AE46652" s="95"/>
      <c r="AF46652" s="95"/>
      <c r="AN46652" s="95"/>
      <c r="AO46652" s="95"/>
      <c r="AP46652" s="95"/>
      <c r="AQ46652" s="95"/>
      <c r="AR46652" s="95"/>
      <c r="AS46652" s="95"/>
      <c r="AT46652" s="95"/>
      <c r="AU46652" s="95"/>
      <c r="AV46652" s="95"/>
      <c r="AW46652" s="95"/>
      <c r="AX46652" s="95"/>
      <c r="AY46652" s="95"/>
      <c r="AZ46652" s="95"/>
      <c r="BA46652" s="95"/>
      <c r="BB46652" s="95"/>
      <c r="BC46652" s="95"/>
      <c r="BD46652" s="95"/>
      <c r="BE46652" s="95"/>
      <c r="BF46652" s="95"/>
      <c r="BG46652" s="95"/>
      <c r="BH46652" s="95"/>
      <c r="BI46652" s="95"/>
      <c r="BJ46652" s="95"/>
      <c r="BK46652" s="95"/>
      <c r="BL46652" s="95"/>
      <c r="BM46652" s="95"/>
      <c r="BN46652" s="95"/>
      <c r="CA46652" s="95"/>
    </row>
    <row r="46653" spans="31:79" s="97" customFormat="1" x14ac:dyDescent="0.2">
      <c r="AE46653" s="95"/>
      <c r="AF46653" s="95"/>
      <c r="AN46653" s="95"/>
      <c r="AO46653" s="95"/>
      <c r="AP46653" s="95"/>
      <c r="AQ46653" s="95"/>
      <c r="AR46653" s="95"/>
      <c r="AS46653" s="95"/>
      <c r="AT46653" s="95"/>
      <c r="AU46653" s="95"/>
      <c r="AV46653" s="95"/>
      <c r="AW46653" s="95"/>
      <c r="AX46653" s="95"/>
      <c r="AY46653" s="95"/>
      <c r="AZ46653" s="95"/>
      <c r="BA46653" s="95"/>
      <c r="BB46653" s="95"/>
      <c r="BC46653" s="95"/>
      <c r="BD46653" s="95"/>
      <c r="BE46653" s="95"/>
      <c r="BF46653" s="95"/>
      <c r="BG46653" s="95"/>
      <c r="BH46653" s="95"/>
      <c r="BI46653" s="95"/>
      <c r="BJ46653" s="95"/>
      <c r="BK46653" s="95"/>
      <c r="BL46653" s="95"/>
      <c r="BM46653" s="95"/>
      <c r="BN46653" s="95"/>
      <c r="CA46653" s="95"/>
    </row>
    <row r="46654" spans="31:79" s="97" customFormat="1" x14ac:dyDescent="0.2">
      <c r="AE46654" s="95"/>
      <c r="AF46654" s="95"/>
      <c r="AN46654" s="95"/>
      <c r="AO46654" s="95"/>
      <c r="AP46654" s="95"/>
      <c r="AQ46654" s="95"/>
      <c r="AR46654" s="95"/>
      <c r="AS46654" s="95"/>
      <c r="AT46654" s="95"/>
      <c r="AU46654" s="95"/>
      <c r="AV46654" s="95"/>
      <c r="AW46654" s="95"/>
      <c r="AX46654" s="95"/>
      <c r="AY46654" s="95"/>
      <c r="AZ46654" s="95"/>
      <c r="BA46654" s="95"/>
      <c r="BB46654" s="95"/>
      <c r="BC46654" s="95"/>
      <c r="BD46654" s="95"/>
      <c r="BE46654" s="95"/>
      <c r="BF46654" s="95"/>
      <c r="BG46654" s="95"/>
      <c r="BH46654" s="95"/>
      <c r="BI46654" s="95"/>
      <c r="BJ46654" s="95"/>
      <c r="BK46654" s="95"/>
      <c r="BL46654" s="95"/>
      <c r="BM46654" s="95"/>
      <c r="BN46654" s="95"/>
      <c r="CA46654" s="95"/>
    </row>
    <row r="46655" spans="31:79" s="97" customFormat="1" x14ac:dyDescent="0.2">
      <c r="AE46655" s="95"/>
      <c r="AF46655" s="95"/>
      <c r="AN46655" s="95"/>
      <c r="AO46655" s="95"/>
      <c r="AP46655" s="95"/>
      <c r="AQ46655" s="95"/>
      <c r="AR46655" s="95"/>
      <c r="AS46655" s="95"/>
      <c r="AT46655" s="95"/>
      <c r="AU46655" s="95"/>
      <c r="AV46655" s="95"/>
      <c r="AW46655" s="95"/>
      <c r="AX46655" s="95"/>
      <c r="AY46655" s="95"/>
      <c r="AZ46655" s="95"/>
      <c r="BA46655" s="95"/>
      <c r="BB46655" s="95"/>
      <c r="BC46655" s="95"/>
      <c r="BD46655" s="95"/>
      <c r="BE46655" s="95"/>
      <c r="BF46655" s="95"/>
      <c r="BG46655" s="95"/>
      <c r="BH46655" s="95"/>
      <c r="BI46655" s="95"/>
      <c r="BJ46655" s="95"/>
      <c r="BK46655" s="95"/>
      <c r="BL46655" s="95"/>
      <c r="BM46655" s="95"/>
      <c r="BN46655" s="95"/>
      <c r="CA46655" s="95"/>
    </row>
    <row r="46656" spans="31:79" s="97" customFormat="1" x14ac:dyDescent="0.2">
      <c r="AE46656" s="95"/>
      <c r="AF46656" s="95"/>
      <c r="AN46656" s="95"/>
      <c r="AO46656" s="95"/>
      <c r="AP46656" s="95"/>
      <c r="AQ46656" s="95"/>
      <c r="AR46656" s="95"/>
      <c r="AS46656" s="95"/>
      <c r="AT46656" s="95"/>
      <c r="AU46656" s="95"/>
      <c r="AV46656" s="95"/>
      <c r="AW46656" s="95"/>
      <c r="AX46656" s="95"/>
      <c r="AY46656" s="95"/>
      <c r="AZ46656" s="95"/>
      <c r="BA46656" s="95"/>
      <c r="BB46656" s="95"/>
      <c r="BC46656" s="95"/>
      <c r="BD46656" s="95"/>
      <c r="BE46656" s="95"/>
      <c r="BF46656" s="95"/>
      <c r="BG46656" s="95"/>
      <c r="BH46656" s="95"/>
      <c r="BI46656" s="95"/>
      <c r="BJ46656" s="95"/>
      <c r="BK46656" s="95"/>
      <c r="BL46656" s="95"/>
      <c r="BM46656" s="95"/>
      <c r="BN46656" s="95"/>
      <c r="CA46656" s="95"/>
    </row>
    <row r="46657" spans="31:79" s="97" customFormat="1" x14ac:dyDescent="0.2">
      <c r="AE46657" s="95"/>
      <c r="AF46657" s="95"/>
      <c r="AN46657" s="95"/>
      <c r="AO46657" s="95"/>
      <c r="AP46657" s="95"/>
      <c r="AQ46657" s="95"/>
      <c r="AR46657" s="95"/>
      <c r="AS46657" s="95"/>
      <c r="AT46657" s="95"/>
      <c r="AU46657" s="95"/>
      <c r="AV46657" s="95"/>
      <c r="AW46657" s="95"/>
      <c r="AX46657" s="95"/>
      <c r="AY46657" s="95"/>
      <c r="AZ46657" s="95"/>
      <c r="BA46657" s="95"/>
      <c r="BB46657" s="95"/>
      <c r="BC46657" s="95"/>
      <c r="BD46657" s="95"/>
      <c r="BE46657" s="95"/>
      <c r="BF46657" s="95"/>
      <c r="BG46657" s="95"/>
      <c r="BH46657" s="95"/>
      <c r="BI46657" s="95"/>
      <c r="BJ46657" s="95"/>
      <c r="BK46657" s="95"/>
      <c r="BL46657" s="95"/>
      <c r="BM46657" s="95"/>
      <c r="BN46657" s="95"/>
      <c r="CA46657" s="95"/>
    </row>
    <row r="46658" spans="31:79" s="97" customFormat="1" x14ac:dyDescent="0.2">
      <c r="AE46658" s="95"/>
      <c r="AF46658" s="95"/>
      <c r="AN46658" s="95"/>
      <c r="AO46658" s="95"/>
      <c r="AP46658" s="95"/>
      <c r="AQ46658" s="95"/>
      <c r="AR46658" s="95"/>
      <c r="AS46658" s="95"/>
      <c r="AT46658" s="95"/>
      <c r="AU46658" s="95"/>
      <c r="AV46658" s="95"/>
      <c r="AW46658" s="95"/>
      <c r="AX46658" s="95"/>
      <c r="AY46658" s="95"/>
      <c r="AZ46658" s="95"/>
      <c r="BA46658" s="95"/>
      <c r="BB46658" s="95"/>
      <c r="BC46658" s="95"/>
      <c r="BD46658" s="95"/>
      <c r="BE46658" s="95"/>
      <c r="BF46658" s="95"/>
      <c r="BG46658" s="95"/>
      <c r="BH46658" s="95"/>
      <c r="BI46658" s="95"/>
      <c r="BJ46658" s="95"/>
      <c r="BK46658" s="95"/>
      <c r="BL46658" s="95"/>
      <c r="BM46658" s="95"/>
      <c r="BN46658" s="95"/>
      <c r="CA46658" s="95"/>
    </row>
    <row r="46659" spans="31:79" s="97" customFormat="1" x14ac:dyDescent="0.2">
      <c r="AE46659" s="95"/>
      <c r="AF46659" s="95"/>
      <c r="AN46659" s="95"/>
      <c r="AO46659" s="95"/>
      <c r="AP46659" s="95"/>
      <c r="AQ46659" s="95"/>
      <c r="AR46659" s="95"/>
      <c r="AS46659" s="95"/>
      <c r="AT46659" s="95"/>
      <c r="AU46659" s="95"/>
      <c r="AV46659" s="95"/>
      <c r="AW46659" s="95"/>
      <c r="AX46659" s="95"/>
      <c r="AY46659" s="95"/>
      <c r="AZ46659" s="95"/>
      <c r="BA46659" s="95"/>
      <c r="BB46659" s="95"/>
      <c r="BC46659" s="95"/>
      <c r="BD46659" s="95"/>
      <c r="BE46659" s="95"/>
      <c r="BF46659" s="95"/>
      <c r="BG46659" s="95"/>
      <c r="BH46659" s="95"/>
      <c r="BI46659" s="95"/>
      <c r="BJ46659" s="95"/>
      <c r="BK46659" s="95"/>
      <c r="BL46659" s="95"/>
      <c r="BM46659" s="95"/>
      <c r="BN46659" s="95"/>
      <c r="CA46659" s="95"/>
    </row>
    <row r="46660" spans="31:79" s="97" customFormat="1" x14ac:dyDescent="0.2">
      <c r="AE46660" s="95"/>
      <c r="AF46660" s="95"/>
      <c r="AN46660" s="95"/>
      <c r="AO46660" s="95"/>
      <c r="AP46660" s="95"/>
      <c r="AQ46660" s="95"/>
      <c r="AR46660" s="95"/>
      <c r="AS46660" s="95"/>
      <c r="AT46660" s="95"/>
      <c r="AU46660" s="95"/>
      <c r="AV46660" s="95"/>
      <c r="AW46660" s="95"/>
      <c r="AX46660" s="95"/>
      <c r="AY46660" s="95"/>
      <c r="AZ46660" s="95"/>
      <c r="BA46660" s="95"/>
      <c r="BB46660" s="95"/>
      <c r="BC46660" s="95"/>
      <c r="BD46660" s="95"/>
      <c r="BE46660" s="95"/>
      <c r="BF46660" s="95"/>
      <c r="BG46660" s="95"/>
      <c r="BH46660" s="95"/>
      <c r="BI46660" s="95"/>
      <c r="BJ46660" s="95"/>
      <c r="BK46660" s="95"/>
      <c r="BL46660" s="95"/>
      <c r="BM46660" s="95"/>
      <c r="BN46660" s="95"/>
      <c r="CA46660" s="95"/>
    </row>
    <row r="46661" spans="31:79" s="97" customFormat="1" x14ac:dyDescent="0.2">
      <c r="AE46661" s="95"/>
      <c r="AF46661" s="95"/>
      <c r="AN46661" s="95"/>
      <c r="AO46661" s="95"/>
      <c r="AP46661" s="95"/>
      <c r="AQ46661" s="95"/>
      <c r="AR46661" s="95"/>
      <c r="AS46661" s="95"/>
      <c r="AT46661" s="95"/>
      <c r="AU46661" s="95"/>
      <c r="AV46661" s="95"/>
      <c r="AW46661" s="95"/>
      <c r="AX46661" s="95"/>
      <c r="AY46661" s="95"/>
      <c r="AZ46661" s="95"/>
      <c r="BA46661" s="95"/>
      <c r="BB46661" s="95"/>
      <c r="BC46661" s="95"/>
      <c r="BD46661" s="95"/>
      <c r="BE46661" s="95"/>
      <c r="BF46661" s="95"/>
      <c r="BG46661" s="95"/>
      <c r="BH46661" s="95"/>
      <c r="BI46661" s="95"/>
      <c r="BJ46661" s="95"/>
      <c r="BK46661" s="95"/>
      <c r="BL46661" s="95"/>
      <c r="BM46661" s="95"/>
      <c r="BN46661" s="95"/>
      <c r="CA46661" s="95"/>
    </row>
    <row r="46662" spans="31:79" s="97" customFormat="1" x14ac:dyDescent="0.2">
      <c r="AE46662" s="95"/>
      <c r="AF46662" s="95"/>
      <c r="AN46662" s="95"/>
      <c r="AO46662" s="95"/>
      <c r="AP46662" s="95"/>
      <c r="AQ46662" s="95"/>
      <c r="AR46662" s="95"/>
      <c r="AS46662" s="95"/>
      <c r="AT46662" s="95"/>
      <c r="AU46662" s="95"/>
      <c r="AV46662" s="95"/>
      <c r="AW46662" s="95"/>
      <c r="AX46662" s="95"/>
      <c r="AY46662" s="95"/>
      <c r="AZ46662" s="95"/>
      <c r="BA46662" s="95"/>
      <c r="BB46662" s="95"/>
      <c r="BC46662" s="95"/>
      <c r="BD46662" s="95"/>
      <c r="BE46662" s="95"/>
      <c r="BF46662" s="95"/>
      <c r="BG46662" s="95"/>
      <c r="BH46662" s="95"/>
      <c r="BI46662" s="95"/>
      <c r="BJ46662" s="95"/>
      <c r="BK46662" s="95"/>
      <c r="BL46662" s="95"/>
      <c r="BM46662" s="95"/>
      <c r="BN46662" s="95"/>
      <c r="CA46662" s="95"/>
    </row>
    <row r="46663" spans="31:79" s="97" customFormat="1" x14ac:dyDescent="0.2">
      <c r="AE46663" s="95"/>
      <c r="AF46663" s="95"/>
      <c r="AN46663" s="95"/>
      <c r="AO46663" s="95"/>
      <c r="AP46663" s="95"/>
      <c r="AQ46663" s="95"/>
      <c r="AR46663" s="95"/>
      <c r="AS46663" s="95"/>
      <c r="AT46663" s="95"/>
      <c r="AU46663" s="95"/>
      <c r="AV46663" s="95"/>
      <c r="AW46663" s="95"/>
      <c r="AX46663" s="95"/>
      <c r="AY46663" s="95"/>
      <c r="AZ46663" s="95"/>
      <c r="BA46663" s="95"/>
      <c r="BB46663" s="95"/>
      <c r="BC46663" s="95"/>
      <c r="BD46663" s="95"/>
      <c r="BE46663" s="95"/>
      <c r="BF46663" s="95"/>
      <c r="BG46663" s="95"/>
      <c r="BH46663" s="95"/>
      <c r="BI46663" s="95"/>
      <c r="BJ46663" s="95"/>
      <c r="BK46663" s="95"/>
      <c r="BL46663" s="95"/>
      <c r="BM46663" s="95"/>
      <c r="BN46663" s="95"/>
      <c r="CA46663" s="95"/>
    </row>
    <row r="46664" spans="31:79" s="97" customFormat="1" x14ac:dyDescent="0.2">
      <c r="AE46664" s="95"/>
      <c r="AF46664" s="95"/>
      <c r="AN46664" s="95"/>
      <c r="AO46664" s="95"/>
      <c r="AP46664" s="95"/>
      <c r="AQ46664" s="95"/>
      <c r="AR46664" s="95"/>
      <c r="AS46664" s="95"/>
      <c r="AT46664" s="95"/>
      <c r="AU46664" s="95"/>
      <c r="AV46664" s="95"/>
      <c r="AW46664" s="95"/>
      <c r="AX46664" s="95"/>
      <c r="AY46664" s="95"/>
      <c r="AZ46664" s="95"/>
      <c r="BA46664" s="95"/>
      <c r="BB46664" s="95"/>
      <c r="BC46664" s="95"/>
      <c r="BD46664" s="95"/>
      <c r="BE46664" s="95"/>
      <c r="BF46664" s="95"/>
      <c r="BG46664" s="95"/>
      <c r="BH46664" s="95"/>
      <c r="BI46664" s="95"/>
      <c r="BJ46664" s="95"/>
      <c r="BK46664" s="95"/>
      <c r="BL46664" s="95"/>
      <c r="BM46664" s="95"/>
      <c r="BN46664" s="95"/>
      <c r="CA46664" s="95"/>
    </row>
    <row r="46665" spans="31:79" s="97" customFormat="1" x14ac:dyDescent="0.2">
      <c r="AE46665" s="95"/>
      <c r="AF46665" s="95"/>
      <c r="AN46665" s="95"/>
      <c r="AO46665" s="95"/>
      <c r="AP46665" s="95"/>
      <c r="AQ46665" s="95"/>
      <c r="AR46665" s="95"/>
      <c r="AS46665" s="95"/>
      <c r="AT46665" s="95"/>
      <c r="AU46665" s="95"/>
      <c r="AV46665" s="95"/>
      <c r="AW46665" s="95"/>
      <c r="AX46665" s="95"/>
      <c r="AY46665" s="95"/>
      <c r="AZ46665" s="95"/>
      <c r="BA46665" s="95"/>
      <c r="BB46665" s="95"/>
      <c r="BC46665" s="95"/>
      <c r="BD46665" s="95"/>
      <c r="BE46665" s="95"/>
      <c r="BF46665" s="95"/>
      <c r="BG46665" s="95"/>
      <c r="BH46665" s="95"/>
      <c r="BI46665" s="95"/>
      <c r="BJ46665" s="95"/>
      <c r="BK46665" s="95"/>
      <c r="BL46665" s="95"/>
      <c r="BM46665" s="95"/>
      <c r="BN46665" s="95"/>
      <c r="CA46665" s="95"/>
    </row>
    <row r="46666" spans="31:79" s="97" customFormat="1" x14ac:dyDescent="0.2">
      <c r="AE46666" s="95"/>
      <c r="AF46666" s="95"/>
      <c r="AN46666" s="95"/>
      <c r="AO46666" s="95"/>
      <c r="AP46666" s="95"/>
      <c r="AQ46666" s="95"/>
      <c r="AR46666" s="95"/>
      <c r="AS46666" s="95"/>
      <c r="AT46666" s="95"/>
      <c r="AU46666" s="95"/>
      <c r="AV46666" s="95"/>
      <c r="AW46666" s="95"/>
      <c r="AX46666" s="95"/>
      <c r="AY46666" s="95"/>
      <c r="AZ46666" s="95"/>
      <c r="BA46666" s="95"/>
      <c r="BB46666" s="95"/>
      <c r="BC46666" s="95"/>
      <c r="BD46666" s="95"/>
      <c r="BE46666" s="95"/>
      <c r="BF46666" s="95"/>
      <c r="BG46666" s="95"/>
      <c r="BH46666" s="95"/>
      <c r="BI46666" s="95"/>
      <c r="BJ46666" s="95"/>
      <c r="BK46666" s="95"/>
      <c r="BL46666" s="95"/>
      <c r="BM46666" s="95"/>
      <c r="BN46666" s="95"/>
      <c r="CA46666" s="95"/>
    </row>
    <row r="46667" spans="31:79" s="97" customFormat="1" x14ac:dyDescent="0.2">
      <c r="AE46667" s="95"/>
      <c r="AF46667" s="95"/>
      <c r="AN46667" s="95"/>
      <c r="AO46667" s="95"/>
      <c r="AP46667" s="95"/>
      <c r="AQ46667" s="95"/>
      <c r="AR46667" s="95"/>
      <c r="AS46667" s="95"/>
      <c r="AT46667" s="95"/>
      <c r="AU46667" s="95"/>
      <c r="AV46667" s="95"/>
      <c r="AW46667" s="95"/>
      <c r="AX46667" s="95"/>
      <c r="AY46667" s="95"/>
      <c r="AZ46667" s="95"/>
      <c r="BA46667" s="95"/>
      <c r="BB46667" s="95"/>
      <c r="BC46667" s="95"/>
      <c r="BD46667" s="95"/>
      <c r="BE46667" s="95"/>
      <c r="BF46667" s="95"/>
      <c r="BG46667" s="95"/>
      <c r="BH46667" s="95"/>
      <c r="BI46667" s="95"/>
      <c r="BJ46667" s="95"/>
      <c r="BK46667" s="95"/>
      <c r="BL46667" s="95"/>
      <c r="BM46667" s="95"/>
      <c r="BN46667" s="95"/>
      <c r="CA46667" s="95"/>
    </row>
    <row r="46668" spans="31:79" s="97" customFormat="1" x14ac:dyDescent="0.2">
      <c r="AE46668" s="95"/>
      <c r="AF46668" s="95"/>
      <c r="AN46668" s="95"/>
      <c r="AO46668" s="95"/>
      <c r="AP46668" s="95"/>
      <c r="AQ46668" s="95"/>
      <c r="AR46668" s="95"/>
      <c r="AS46668" s="95"/>
      <c r="AT46668" s="95"/>
      <c r="AU46668" s="95"/>
      <c r="AV46668" s="95"/>
      <c r="AW46668" s="95"/>
      <c r="AX46668" s="95"/>
      <c r="AY46668" s="95"/>
      <c r="AZ46668" s="95"/>
      <c r="BA46668" s="95"/>
      <c r="BB46668" s="95"/>
      <c r="BC46668" s="95"/>
      <c r="BD46668" s="95"/>
      <c r="BE46668" s="95"/>
      <c r="BF46668" s="95"/>
      <c r="BG46668" s="95"/>
      <c r="BH46668" s="95"/>
      <c r="BI46668" s="95"/>
      <c r="BJ46668" s="95"/>
      <c r="BK46668" s="95"/>
      <c r="BL46668" s="95"/>
      <c r="BM46668" s="95"/>
      <c r="BN46668" s="95"/>
      <c r="CA46668" s="95"/>
    </row>
    <row r="46669" spans="31:79" s="97" customFormat="1" x14ac:dyDescent="0.2">
      <c r="AE46669" s="95"/>
      <c r="AF46669" s="95"/>
      <c r="AN46669" s="95"/>
      <c r="AO46669" s="95"/>
      <c r="AP46669" s="95"/>
      <c r="AQ46669" s="95"/>
      <c r="AR46669" s="95"/>
      <c r="AS46669" s="95"/>
      <c r="AT46669" s="95"/>
      <c r="AU46669" s="95"/>
      <c r="AV46669" s="95"/>
      <c r="AW46669" s="95"/>
      <c r="AX46669" s="95"/>
      <c r="AY46669" s="95"/>
      <c r="AZ46669" s="95"/>
      <c r="BA46669" s="95"/>
      <c r="BB46669" s="95"/>
      <c r="BC46669" s="95"/>
      <c r="BD46669" s="95"/>
      <c r="BE46669" s="95"/>
      <c r="BF46669" s="95"/>
      <c r="BG46669" s="95"/>
      <c r="BH46669" s="95"/>
      <c r="BI46669" s="95"/>
      <c r="BJ46669" s="95"/>
      <c r="BK46669" s="95"/>
      <c r="BL46669" s="95"/>
      <c r="BM46669" s="95"/>
      <c r="BN46669" s="95"/>
      <c r="CA46669" s="95"/>
    </row>
    <row r="46670" spans="31:79" s="97" customFormat="1" x14ac:dyDescent="0.2">
      <c r="AE46670" s="95"/>
      <c r="AF46670" s="95"/>
      <c r="AN46670" s="95"/>
      <c r="AO46670" s="95"/>
      <c r="AP46670" s="95"/>
      <c r="AQ46670" s="95"/>
      <c r="AR46670" s="95"/>
      <c r="AS46670" s="95"/>
      <c r="AT46670" s="95"/>
      <c r="AU46670" s="95"/>
      <c r="AV46670" s="95"/>
      <c r="AW46670" s="95"/>
      <c r="AX46670" s="95"/>
      <c r="AY46670" s="95"/>
      <c r="AZ46670" s="95"/>
      <c r="BA46670" s="95"/>
      <c r="BB46670" s="95"/>
      <c r="BC46670" s="95"/>
      <c r="BD46670" s="95"/>
      <c r="BE46670" s="95"/>
      <c r="BF46670" s="95"/>
      <c r="BG46670" s="95"/>
      <c r="BH46670" s="95"/>
      <c r="BI46670" s="95"/>
      <c r="BJ46670" s="95"/>
      <c r="BK46670" s="95"/>
      <c r="BL46670" s="95"/>
      <c r="BM46670" s="95"/>
      <c r="BN46670" s="95"/>
      <c r="CA46670" s="95"/>
    </row>
    <row r="46671" spans="31:79" s="97" customFormat="1" x14ac:dyDescent="0.2">
      <c r="AE46671" s="95"/>
      <c r="AF46671" s="95"/>
      <c r="AN46671" s="95"/>
      <c r="AO46671" s="95"/>
      <c r="AP46671" s="95"/>
      <c r="AQ46671" s="95"/>
      <c r="AR46671" s="95"/>
      <c r="AS46671" s="95"/>
      <c r="AT46671" s="95"/>
      <c r="AU46671" s="95"/>
      <c r="AV46671" s="95"/>
      <c r="AW46671" s="95"/>
      <c r="AX46671" s="95"/>
      <c r="AY46671" s="95"/>
      <c r="AZ46671" s="95"/>
      <c r="BA46671" s="95"/>
      <c r="BB46671" s="95"/>
      <c r="BC46671" s="95"/>
      <c r="BD46671" s="95"/>
      <c r="BE46671" s="95"/>
      <c r="BF46671" s="95"/>
      <c r="BG46671" s="95"/>
      <c r="BH46671" s="95"/>
      <c r="BI46671" s="95"/>
      <c r="BJ46671" s="95"/>
      <c r="BK46671" s="95"/>
      <c r="BL46671" s="95"/>
      <c r="BM46671" s="95"/>
      <c r="BN46671" s="95"/>
      <c r="CA46671" s="95"/>
    </row>
    <row r="46672" spans="31:79" s="97" customFormat="1" x14ac:dyDescent="0.2">
      <c r="AE46672" s="95"/>
      <c r="AF46672" s="95"/>
      <c r="AN46672" s="95"/>
      <c r="AO46672" s="95"/>
      <c r="AP46672" s="95"/>
      <c r="AQ46672" s="95"/>
      <c r="AR46672" s="95"/>
      <c r="AS46672" s="95"/>
      <c r="AT46672" s="95"/>
      <c r="AU46672" s="95"/>
      <c r="AV46672" s="95"/>
      <c r="AW46672" s="95"/>
      <c r="AX46672" s="95"/>
      <c r="AY46672" s="95"/>
      <c r="AZ46672" s="95"/>
      <c r="BA46672" s="95"/>
      <c r="BB46672" s="95"/>
      <c r="BC46672" s="95"/>
      <c r="BD46672" s="95"/>
      <c r="BE46672" s="95"/>
      <c r="BF46672" s="95"/>
      <c r="BG46672" s="95"/>
      <c r="BH46672" s="95"/>
      <c r="BI46672" s="95"/>
      <c r="BJ46672" s="95"/>
      <c r="BK46672" s="95"/>
      <c r="BL46672" s="95"/>
      <c r="BM46672" s="95"/>
      <c r="BN46672" s="95"/>
      <c r="CA46672" s="95"/>
    </row>
    <row r="46673" spans="31:79" s="97" customFormat="1" x14ac:dyDescent="0.2">
      <c r="AE46673" s="95"/>
      <c r="AF46673" s="95"/>
      <c r="AN46673" s="95"/>
      <c r="AO46673" s="95"/>
      <c r="AP46673" s="95"/>
      <c r="AQ46673" s="95"/>
      <c r="AR46673" s="95"/>
      <c r="AS46673" s="95"/>
      <c r="AT46673" s="95"/>
      <c r="AU46673" s="95"/>
      <c r="AV46673" s="95"/>
      <c r="AW46673" s="95"/>
      <c r="AX46673" s="95"/>
      <c r="AY46673" s="95"/>
      <c r="AZ46673" s="95"/>
      <c r="BA46673" s="95"/>
      <c r="BB46673" s="95"/>
      <c r="BC46673" s="95"/>
      <c r="BD46673" s="95"/>
      <c r="BE46673" s="95"/>
      <c r="BF46673" s="95"/>
      <c r="BG46673" s="95"/>
      <c r="BH46673" s="95"/>
      <c r="BI46673" s="95"/>
      <c r="BJ46673" s="95"/>
      <c r="BK46673" s="95"/>
      <c r="BL46673" s="95"/>
      <c r="BM46673" s="95"/>
      <c r="BN46673" s="95"/>
      <c r="CA46673" s="95"/>
    </row>
    <row r="46674" spans="31:79" s="97" customFormat="1" x14ac:dyDescent="0.2">
      <c r="AE46674" s="95"/>
      <c r="AF46674" s="95"/>
      <c r="AN46674" s="95"/>
      <c r="AO46674" s="95"/>
      <c r="AP46674" s="95"/>
      <c r="AQ46674" s="95"/>
      <c r="AR46674" s="95"/>
      <c r="AS46674" s="95"/>
      <c r="AT46674" s="95"/>
      <c r="AU46674" s="95"/>
      <c r="AV46674" s="95"/>
      <c r="AW46674" s="95"/>
      <c r="AX46674" s="95"/>
      <c r="AY46674" s="95"/>
      <c r="AZ46674" s="95"/>
      <c r="BA46674" s="95"/>
      <c r="BB46674" s="95"/>
      <c r="BC46674" s="95"/>
      <c r="BD46674" s="95"/>
      <c r="BE46674" s="95"/>
      <c r="BF46674" s="95"/>
      <c r="BG46674" s="95"/>
      <c r="BH46674" s="95"/>
      <c r="BI46674" s="95"/>
      <c r="BJ46674" s="95"/>
      <c r="BK46674" s="95"/>
      <c r="BL46674" s="95"/>
      <c r="BM46674" s="95"/>
      <c r="BN46674" s="95"/>
      <c r="CA46674" s="95"/>
    </row>
    <row r="46675" spans="31:79" s="97" customFormat="1" x14ac:dyDescent="0.2">
      <c r="AE46675" s="95"/>
      <c r="AF46675" s="95"/>
      <c r="AN46675" s="95"/>
      <c r="AO46675" s="95"/>
      <c r="AP46675" s="95"/>
      <c r="AQ46675" s="95"/>
      <c r="AR46675" s="95"/>
      <c r="AS46675" s="95"/>
      <c r="AT46675" s="95"/>
      <c r="AU46675" s="95"/>
      <c r="AV46675" s="95"/>
      <c r="AW46675" s="95"/>
      <c r="AX46675" s="95"/>
      <c r="AY46675" s="95"/>
      <c r="AZ46675" s="95"/>
      <c r="BA46675" s="95"/>
      <c r="BB46675" s="95"/>
      <c r="BC46675" s="95"/>
      <c r="BD46675" s="95"/>
      <c r="BE46675" s="95"/>
      <c r="BF46675" s="95"/>
      <c r="BG46675" s="95"/>
      <c r="BH46675" s="95"/>
      <c r="BI46675" s="95"/>
      <c r="BJ46675" s="95"/>
      <c r="BK46675" s="95"/>
      <c r="BL46675" s="95"/>
      <c r="BM46675" s="95"/>
      <c r="BN46675" s="95"/>
      <c r="CA46675" s="95"/>
    </row>
    <row r="46676" spans="31:79" s="97" customFormat="1" x14ac:dyDescent="0.2">
      <c r="AE46676" s="95"/>
      <c r="AF46676" s="95"/>
      <c r="AN46676" s="95"/>
      <c r="AO46676" s="95"/>
      <c r="AP46676" s="95"/>
      <c r="AQ46676" s="95"/>
      <c r="AR46676" s="95"/>
      <c r="AS46676" s="95"/>
      <c r="AT46676" s="95"/>
      <c r="AU46676" s="95"/>
      <c r="AV46676" s="95"/>
      <c r="AW46676" s="95"/>
      <c r="AX46676" s="95"/>
      <c r="AY46676" s="95"/>
      <c r="AZ46676" s="95"/>
      <c r="BA46676" s="95"/>
      <c r="BB46676" s="95"/>
      <c r="BC46676" s="95"/>
      <c r="BD46676" s="95"/>
      <c r="BE46676" s="95"/>
      <c r="BF46676" s="95"/>
      <c r="BG46676" s="95"/>
      <c r="BH46676" s="95"/>
      <c r="BI46676" s="95"/>
      <c r="BJ46676" s="95"/>
      <c r="BK46676" s="95"/>
      <c r="BL46676" s="95"/>
      <c r="BM46676" s="95"/>
      <c r="BN46676" s="95"/>
      <c r="CA46676" s="95"/>
    </row>
    <row r="46677" spans="31:79" s="97" customFormat="1" x14ac:dyDescent="0.2">
      <c r="AE46677" s="95"/>
      <c r="AF46677" s="95"/>
      <c r="AN46677" s="95"/>
      <c r="AO46677" s="95"/>
      <c r="AP46677" s="95"/>
      <c r="AQ46677" s="95"/>
      <c r="AR46677" s="95"/>
      <c r="AS46677" s="95"/>
      <c r="AT46677" s="95"/>
      <c r="AU46677" s="95"/>
      <c r="AV46677" s="95"/>
      <c r="AW46677" s="95"/>
      <c r="AX46677" s="95"/>
      <c r="AY46677" s="95"/>
      <c r="AZ46677" s="95"/>
      <c r="BA46677" s="95"/>
      <c r="BB46677" s="95"/>
      <c r="BC46677" s="95"/>
      <c r="BD46677" s="95"/>
      <c r="BE46677" s="95"/>
      <c r="BF46677" s="95"/>
      <c r="BG46677" s="95"/>
      <c r="BH46677" s="95"/>
      <c r="BI46677" s="95"/>
      <c r="BJ46677" s="95"/>
      <c r="BK46677" s="95"/>
      <c r="BL46677" s="95"/>
      <c r="BM46677" s="95"/>
      <c r="BN46677" s="95"/>
      <c r="CA46677" s="95"/>
    </row>
    <row r="46678" spans="31:79" s="97" customFormat="1" x14ac:dyDescent="0.2">
      <c r="AE46678" s="95"/>
      <c r="AF46678" s="95"/>
      <c r="AN46678" s="95"/>
      <c r="AO46678" s="95"/>
      <c r="AP46678" s="95"/>
      <c r="AQ46678" s="95"/>
      <c r="AR46678" s="95"/>
      <c r="AS46678" s="95"/>
      <c r="AT46678" s="95"/>
      <c r="AU46678" s="95"/>
      <c r="AV46678" s="95"/>
      <c r="AW46678" s="95"/>
      <c r="AX46678" s="95"/>
      <c r="AY46678" s="95"/>
      <c r="AZ46678" s="95"/>
      <c r="BA46678" s="95"/>
      <c r="BB46678" s="95"/>
      <c r="BC46678" s="95"/>
      <c r="BD46678" s="95"/>
      <c r="BE46678" s="95"/>
      <c r="BF46678" s="95"/>
      <c r="BG46678" s="95"/>
      <c r="BH46678" s="95"/>
      <c r="BI46678" s="95"/>
      <c r="BJ46678" s="95"/>
      <c r="BK46678" s="95"/>
      <c r="BL46678" s="95"/>
      <c r="BM46678" s="95"/>
      <c r="BN46678" s="95"/>
      <c r="CA46678" s="95"/>
    </row>
    <row r="46679" spans="31:79" s="97" customFormat="1" x14ac:dyDescent="0.2">
      <c r="AE46679" s="95"/>
      <c r="AF46679" s="95"/>
      <c r="AN46679" s="95"/>
      <c r="AO46679" s="95"/>
      <c r="AP46679" s="95"/>
      <c r="AQ46679" s="95"/>
      <c r="AR46679" s="95"/>
      <c r="AS46679" s="95"/>
      <c r="AT46679" s="95"/>
      <c r="AU46679" s="95"/>
      <c r="AV46679" s="95"/>
      <c r="AW46679" s="95"/>
      <c r="AX46679" s="95"/>
      <c r="AY46679" s="95"/>
      <c r="AZ46679" s="95"/>
      <c r="BA46679" s="95"/>
      <c r="BB46679" s="95"/>
      <c r="BC46679" s="95"/>
      <c r="BD46679" s="95"/>
      <c r="BE46679" s="95"/>
      <c r="BF46679" s="95"/>
      <c r="BG46679" s="95"/>
      <c r="BH46679" s="95"/>
      <c r="BI46679" s="95"/>
      <c r="BJ46679" s="95"/>
      <c r="BK46679" s="95"/>
      <c r="BL46679" s="95"/>
      <c r="BM46679" s="95"/>
      <c r="BN46679" s="95"/>
      <c r="CA46679" s="95"/>
    </row>
    <row r="46680" spans="31:79" s="97" customFormat="1" x14ac:dyDescent="0.2">
      <c r="AE46680" s="95"/>
      <c r="AF46680" s="95"/>
      <c r="AN46680" s="95"/>
      <c r="AO46680" s="95"/>
      <c r="AP46680" s="95"/>
      <c r="AQ46680" s="95"/>
      <c r="AR46680" s="95"/>
      <c r="AS46680" s="95"/>
      <c r="AT46680" s="95"/>
      <c r="AU46680" s="95"/>
      <c r="AV46680" s="95"/>
      <c r="AW46680" s="95"/>
      <c r="AX46680" s="95"/>
      <c r="AY46680" s="95"/>
      <c r="AZ46680" s="95"/>
      <c r="BA46680" s="95"/>
      <c r="BB46680" s="95"/>
      <c r="BC46680" s="95"/>
      <c r="BD46680" s="95"/>
      <c r="BE46680" s="95"/>
      <c r="BF46680" s="95"/>
      <c r="BG46680" s="95"/>
      <c r="BH46680" s="95"/>
      <c r="BI46680" s="95"/>
      <c r="BJ46680" s="95"/>
      <c r="BK46680" s="95"/>
      <c r="BL46680" s="95"/>
      <c r="BM46680" s="95"/>
      <c r="BN46680" s="95"/>
      <c r="CA46680" s="95"/>
    </row>
    <row r="46681" spans="31:79" s="97" customFormat="1" x14ac:dyDescent="0.2">
      <c r="AE46681" s="95"/>
      <c r="AF46681" s="95"/>
      <c r="AN46681" s="95"/>
      <c r="AO46681" s="95"/>
      <c r="AP46681" s="95"/>
      <c r="AQ46681" s="95"/>
      <c r="AR46681" s="95"/>
      <c r="AS46681" s="95"/>
      <c r="AT46681" s="95"/>
      <c r="AU46681" s="95"/>
      <c r="AV46681" s="95"/>
      <c r="AW46681" s="95"/>
      <c r="AX46681" s="95"/>
      <c r="AY46681" s="95"/>
      <c r="AZ46681" s="95"/>
      <c r="BA46681" s="95"/>
      <c r="BB46681" s="95"/>
      <c r="BC46681" s="95"/>
      <c r="BD46681" s="95"/>
      <c r="BE46681" s="95"/>
      <c r="BF46681" s="95"/>
      <c r="BG46681" s="95"/>
      <c r="BH46681" s="95"/>
      <c r="BI46681" s="95"/>
      <c r="BJ46681" s="95"/>
      <c r="BK46681" s="95"/>
      <c r="BL46681" s="95"/>
      <c r="BM46681" s="95"/>
      <c r="BN46681" s="95"/>
      <c r="CA46681" s="95"/>
    </row>
    <row r="46682" spans="31:79" s="97" customFormat="1" x14ac:dyDescent="0.2">
      <c r="AE46682" s="95"/>
      <c r="AF46682" s="95"/>
      <c r="AN46682" s="95"/>
      <c r="AO46682" s="95"/>
      <c r="AP46682" s="95"/>
      <c r="AQ46682" s="95"/>
      <c r="AR46682" s="95"/>
      <c r="AS46682" s="95"/>
      <c r="AT46682" s="95"/>
      <c r="AU46682" s="95"/>
      <c r="AV46682" s="95"/>
      <c r="AW46682" s="95"/>
      <c r="AX46682" s="95"/>
      <c r="AY46682" s="95"/>
      <c r="AZ46682" s="95"/>
      <c r="BA46682" s="95"/>
      <c r="BB46682" s="95"/>
      <c r="BC46682" s="95"/>
      <c r="BD46682" s="95"/>
      <c r="BE46682" s="95"/>
      <c r="BF46682" s="95"/>
      <c r="BG46682" s="95"/>
      <c r="BH46682" s="95"/>
      <c r="BI46682" s="95"/>
      <c r="BJ46682" s="95"/>
      <c r="BK46682" s="95"/>
      <c r="BL46682" s="95"/>
      <c r="BM46682" s="95"/>
      <c r="BN46682" s="95"/>
      <c r="CA46682" s="95"/>
    </row>
    <row r="46683" spans="31:79" s="97" customFormat="1" x14ac:dyDescent="0.2">
      <c r="AE46683" s="95"/>
      <c r="AF46683" s="95"/>
      <c r="AN46683" s="95"/>
      <c r="AO46683" s="95"/>
      <c r="AP46683" s="95"/>
      <c r="AQ46683" s="95"/>
      <c r="AR46683" s="95"/>
      <c r="AS46683" s="95"/>
      <c r="AT46683" s="95"/>
      <c r="AU46683" s="95"/>
      <c r="AV46683" s="95"/>
      <c r="AW46683" s="95"/>
      <c r="AX46683" s="95"/>
      <c r="AY46683" s="95"/>
      <c r="AZ46683" s="95"/>
      <c r="BA46683" s="95"/>
      <c r="BB46683" s="95"/>
      <c r="BC46683" s="95"/>
      <c r="BD46683" s="95"/>
      <c r="BE46683" s="95"/>
      <c r="BF46683" s="95"/>
      <c r="BG46683" s="95"/>
      <c r="BH46683" s="95"/>
      <c r="BI46683" s="95"/>
      <c r="BJ46683" s="95"/>
      <c r="BK46683" s="95"/>
      <c r="BL46683" s="95"/>
      <c r="BM46683" s="95"/>
      <c r="BN46683" s="95"/>
      <c r="CA46683" s="95"/>
    </row>
    <row r="46684" spans="31:79" s="97" customFormat="1" x14ac:dyDescent="0.2">
      <c r="AE46684" s="95"/>
      <c r="AF46684" s="95"/>
      <c r="AN46684" s="95"/>
      <c r="AO46684" s="95"/>
      <c r="AP46684" s="95"/>
      <c r="AQ46684" s="95"/>
      <c r="AR46684" s="95"/>
      <c r="AS46684" s="95"/>
      <c r="AT46684" s="95"/>
      <c r="AU46684" s="95"/>
      <c r="AV46684" s="95"/>
      <c r="AW46684" s="95"/>
      <c r="AX46684" s="95"/>
      <c r="AY46684" s="95"/>
      <c r="AZ46684" s="95"/>
      <c r="BA46684" s="95"/>
      <c r="BB46684" s="95"/>
      <c r="BC46684" s="95"/>
      <c r="BD46684" s="95"/>
      <c r="BE46684" s="95"/>
      <c r="BF46684" s="95"/>
      <c r="BG46684" s="95"/>
      <c r="BH46684" s="95"/>
      <c r="BI46684" s="95"/>
      <c r="BJ46684" s="95"/>
      <c r="BK46684" s="95"/>
      <c r="BL46684" s="95"/>
      <c r="BM46684" s="95"/>
      <c r="BN46684" s="95"/>
      <c r="CA46684" s="95"/>
    </row>
    <row r="46685" spans="31:79" s="97" customFormat="1" x14ac:dyDescent="0.2">
      <c r="AE46685" s="95"/>
      <c r="AF46685" s="95"/>
      <c r="AN46685" s="95"/>
      <c r="AO46685" s="95"/>
      <c r="AP46685" s="95"/>
      <c r="AQ46685" s="95"/>
      <c r="AR46685" s="95"/>
      <c r="AS46685" s="95"/>
      <c r="AT46685" s="95"/>
      <c r="AU46685" s="95"/>
      <c r="AV46685" s="95"/>
      <c r="AW46685" s="95"/>
      <c r="AX46685" s="95"/>
      <c r="AY46685" s="95"/>
      <c r="AZ46685" s="95"/>
      <c r="BA46685" s="95"/>
      <c r="BB46685" s="95"/>
      <c r="BC46685" s="95"/>
      <c r="BD46685" s="95"/>
      <c r="BE46685" s="95"/>
      <c r="BF46685" s="95"/>
      <c r="BG46685" s="95"/>
      <c r="BH46685" s="95"/>
      <c r="BI46685" s="95"/>
      <c r="BJ46685" s="95"/>
      <c r="BK46685" s="95"/>
      <c r="BL46685" s="95"/>
      <c r="BM46685" s="95"/>
      <c r="BN46685" s="95"/>
      <c r="CA46685" s="95"/>
    </row>
    <row r="46686" spans="31:79" s="97" customFormat="1" x14ac:dyDescent="0.2">
      <c r="AE46686" s="95"/>
      <c r="AF46686" s="95"/>
      <c r="AN46686" s="95"/>
      <c r="AO46686" s="95"/>
      <c r="AP46686" s="95"/>
      <c r="AQ46686" s="95"/>
      <c r="AR46686" s="95"/>
      <c r="AS46686" s="95"/>
      <c r="AT46686" s="95"/>
      <c r="AU46686" s="95"/>
      <c r="AV46686" s="95"/>
      <c r="AW46686" s="95"/>
      <c r="AX46686" s="95"/>
      <c r="AY46686" s="95"/>
      <c r="AZ46686" s="95"/>
      <c r="BA46686" s="95"/>
      <c r="BB46686" s="95"/>
      <c r="BC46686" s="95"/>
      <c r="BD46686" s="95"/>
      <c r="BE46686" s="95"/>
      <c r="BF46686" s="95"/>
      <c r="BG46686" s="95"/>
      <c r="BH46686" s="95"/>
      <c r="BI46686" s="95"/>
      <c r="BJ46686" s="95"/>
      <c r="BK46686" s="95"/>
      <c r="BL46686" s="95"/>
      <c r="BM46686" s="95"/>
      <c r="BN46686" s="95"/>
      <c r="CA46686" s="95"/>
    </row>
    <row r="46687" spans="31:79" s="97" customFormat="1" x14ac:dyDescent="0.2">
      <c r="AE46687" s="95"/>
      <c r="AF46687" s="95"/>
      <c r="AN46687" s="95"/>
      <c r="AO46687" s="95"/>
      <c r="AP46687" s="95"/>
      <c r="AQ46687" s="95"/>
      <c r="AR46687" s="95"/>
      <c r="AS46687" s="95"/>
      <c r="AT46687" s="95"/>
      <c r="AU46687" s="95"/>
      <c r="AV46687" s="95"/>
      <c r="AW46687" s="95"/>
      <c r="AX46687" s="95"/>
      <c r="AY46687" s="95"/>
      <c r="AZ46687" s="95"/>
      <c r="BA46687" s="95"/>
      <c r="BB46687" s="95"/>
      <c r="BC46687" s="95"/>
      <c r="BD46687" s="95"/>
      <c r="BE46687" s="95"/>
      <c r="BF46687" s="95"/>
      <c r="BG46687" s="95"/>
      <c r="BH46687" s="95"/>
      <c r="BI46687" s="95"/>
      <c r="BJ46687" s="95"/>
      <c r="BK46687" s="95"/>
      <c r="BL46687" s="95"/>
      <c r="BM46687" s="95"/>
      <c r="BN46687" s="95"/>
      <c r="CA46687" s="95"/>
    </row>
    <row r="46688" spans="31:79" s="97" customFormat="1" x14ac:dyDescent="0.2">
      <c r="AE46688" s="95"/>
      <c r="AF46688" s="95"/>
      <c r="AN46688" s="95"/>
      <c r="AO46688" s="95"/>
      <c r="AP46688" s="95"/>
      <c r="AQ46688" s="95"/>
      <c r="AR46688" s="95"/>
      <c r="AS46688" s="95"/>
      <c r="AT46688" s="95"/>
      <c r="AU46688" s="95"/>
      <c r="AV46688" s="95"/>
      <c r="AW46688" s="95"/>
      <c r="AX46688" s="95"/>
      <c r="AY46688" s="95"/>
      <c r="AZ46688" s="95"/>
      <c r="BA46688" s="95"/>
      <c r="BB46688" s="95"/>
      <c r="BC46688" s="95"/>
      <c r="BD46688" s="95"/>
      <c r="BE46688" s="95"/>
      <c r="BF46688" s="95"/>
      <c r="BG46688" s="95"/>
      <c r="BH46688" s="95"/>
      <c r="BI46688" s="95"/>
      <c r="BJ46688" s="95"/>
      <c r="BK46688" s="95"/>
      <c r="BL46688" s="95"/>
      <c r="BM46688" s="95"/>
      <c r="BN46688" s="95"/>
      <c r="CA46688" s="95"/>
    </row>
    <row r="46689" spans="31:79" s="97" customFormat="1" x14ac:dyDescent="0.2">
      <c r="AE46689" s="95"/>
      <c r="AF46689" s="95"/>
      <c r="AN46689" s="95"/>
      <c r="AO46689" s="95"/>
      <c r="AP46689" s="95"/>
      <c r="AQ46689" s="95"/>
      <c r="AR46689" s="95"/>
      <c r="AS46689" s="95"/>
      <c r="AT46689" s="95"/>
      <c r="AU46689" s="95"/>
      <c r="AV46689" s="95"/>
      <c r="AW46689" s="95"/>
      <c r="AX46689" s="95"/>
      <c r="AY46689" s="95"/>
      <c r="AZ46689" s="95"/>
      <c r="BA46689" s="95"/>
      <c r="BB46689" s="95"/>
      <c r="BC46689" s="95"/>
      <c r="BD46689" s="95"/>
      <c r="BE46689" s="95"/>
      <c r="BF46689" s="95"/>
      <c r="BG46689" s="95"/>
      <c r="BH46689" s="95"/>
      <c r="BI46689" s="95"/>
      <c r="BJ46689" s="95"/>
      <c r="BK46689" s="95"/>
      <c r="BL46689" s="95"/>
      <c r="BM46689" s="95"/>
      <c r="BN46689" s="95"/>
      <c r="CA46689" s="95"/>
    </row>
    <row r="46690" spans="31:79" s="97" customFormat="1" x14ac:dyDescent="0.2">
      <c r="AE46690" s="95"/>
      <c r="AF46690" s="95"/>
      <c r="AN46690" s="95"/>
      <c r="AO46690" s="95"/>
      <c r="AP46690" s="95"/>
      <c r="AQ46690" s="95"/>
      <c r="AR46690" s="95"/>
      <c r="AS46690" s="95"/>
      <c r="AT46690" s="95"/>
      <c r="AU46690" s="95"/>
      <c r="AV46690" s="95"/>
      <c r="AW46690" s="95"/>
      <c r="AX46690" s="95"/>
      <c r="AY46690" s="95"/>
      <c r="AZ46690" s="95"/>
      <c r="BA46690" s="95"/>
      <c r="BB46690" s="95"/>
      <c r="BC46690" s="95"/>
      <c r="BD46690" s="95"/>
      <c r="BE46690" s="95"/>
      <c r="BF46690" s="95"/>
      <c r="BG46690" s="95"/>
      <c r="BH46690" s="95"/>
      <c r="BI46690" s="95"/>
      <c r="BJ46690" s="95"/>
      <c r="BK46690" s="95"/>
      <c r="BL46690" s="95"/>
      <c r="BM46690" s="95"/>
      <c r="BN46690" s="95"/>
      <c r="CA46690" s="95"/>
    </row>
    <row r="46691" spans="31:79" s="97" customFormat="1" x14ac:dyDescent="0.2">
      <c r="AE46691" s="95"/>
      <c r="AF46691" s="95"/>
      <c r="AN46691" s="95"/>
      <c r="AO46691" s="95"/>
      <c r="AP46691" s="95"/>
      <c r="AQ46691" s="95"/>
      <c r="AR46691" s="95"/>
      <c r="AS46691" s="95"/>
      <c r="AT46691" s="95"/>
      <c r="AU46691" s="95"/>
      <c r="AV46691" s="95"/>
      <c r="AW46691" s="95"/>
      <c r="AX46691" s="95"/>
      <c r="AY46691" s="95"/>
      <c r="AZ46691" s="95"/>
      <c r="BA46691" s="95"/>
      <c r="BB46691" s="95"/>
      <c r="BC46691" s="95"/>
      <c r="BD46691" s="95"/>
      <c r="BE46691" s="95"/>
      <c r="BF46691" s="95"/>
      <c r="BG46691" s="95"/>
      <c r="BH46691" s="95"/>
      <c r="BI46691" s="95"/>
      <c r="BJ46691" s="95"/>
      <c r="BK46691" s="95"/>
      <c r="BL46691" s="95"/>
      <c r="BM46691" s="95"/>
      <c r="BN46691" s="95"/>
      <c r="CA46691" s="95"/>
    </row>
    <row r="46692" spans="31:79" s="97" customFormat="1" x14ac:dyDescent="0.2">
      <c r="AE46692" s="95"/>
      <c r="AF46692" s="95"/>
      <c r="AN46692" s="95"/>
      <c r="AO46692" s="95"/>
      <c r="AP46692" s="95"/>
      <c r="AQ46692" s="95"/>
      <c r="AR46692" s="95"/>
      <c r="AS46692" s="95"/>
      <c r="AT46692" s="95"/>
      <c r="AU46692" s="95"/>
      <c r="AV46692" s="95"/>
      <c r="AW46692" s="95"/>
      <c r="AX46692" s="95"/>
      <c r="AY46692" s="95"/>
      <c r="AZ46692" s="95"/>
      <c r="BA46692" s="95"/>
      <c r="BB46692" s="95"/>
      <c r="BC46692" s="95"/>
      <c r="BD46692" s="95"/>
      <c r="BE46692" s="95"/>
      <c r="BF46692" s="95"/>
      <c r="BG46692" s="95"/>
      <c r="BH46692" s="95"/>
      <c r="BI46692" s="95"/>
      <c r="BJ46692" s="95"/>
      <c r="BK46692" s="95"/>
      <c r="BL46692" s="95"/>
      <c r="BM46692" s="95"/>
      <c r="BN46692" s="95"/>
      <c r="CA46692" s="95"/>
    </row>
    <row r="46693" spans="31:79" s="97" customFormat="1" x14ac:dyDescent="0.2">
      <c r="AE46693" s="95"/>
      <c r="AF46693" s="95"/>
      <c r="AN46693" s="95"/>
      <c r="AO46693" s="95"/>
      <c r="AP46693" s="95"/>
      <c r="AQ46693" s="95"/>
      <c r="AR46693" s="95"/>
      <c r="AS46693" s="95"/>
      <c r="AT46693" s="95"/>
      <c r="AU46693" s="95"/>
      <c r="AV46693" s="95"/>
      <c r="AW46693" s="95"/>
      <c r="AX46693" s="95"/>
      <c r="AY46693" s="95"/>
      <c r="AZ46693" s="95"/>
      <c r="BA46693" s="95"/>
      <c r="BB46693" s="95"/>
      <c r="BC46693" s="95"/>
      <c r="BD46693" s="95"/>
      <c r="BE46693" s="95"/>
      <c r="BF46693" s="95"/>
      <c r="BG46693" s="95"/>
      <c r="BH46693" s="95"/>
      <c r="BI46693" s="95"/>
      <c r="BJ46693" s="95"/>
      <c r="BK46693" s="95"/>
      <c r="BL46693" s="95"/>
      <c r="BM46693" s="95"/>
      <c r="BN46693" s="95"/>
      <c r="CA46693" s="95"/>
    </row>
    <row r="46694" spans="31:79" s="97" customFormat="1" x14ac:dyDescent="0.2">
      <c r="AE46694" s="95"/>
      <c r="AF46694" s="95"/>
      <c r="AN46694" s="95"/>
      <c r="AO46694" s="95"/>
      <c r="AP46694" s="95"/>
      <c r="AQ46694" s="95"/>
      <c r="AR46694" s="95"/>
      <c r="AS46694" s="95"/>
      <c r="AT46694" s="95"/>
      <c r="AU46694" s="95"/>
      <c r="AV46694" s="95"/>
      <c r="AW46694" s="95"/>
      <c r="AX46694" s="95"/>
      <c r="AY46694" s="95"/>
      <c r="AZ46694" s="95"/>
      <c r="BA46694" s="95"/>
      <c r="BB46694" s="95"/>
      <c r="BC46694" s="95"/>
      <c r="BD46694" s="95"/>
      <c r="BE46694" s="95"/>
      <c r="BF46694" s="95"/>
      <c r="BG46694" s="95"/>
      <c r="BH46694" s="95"/>
      <c r="BI46694" s="95"/>
      <c r="BJ46694" s="95"/>
      <c r="BK46694" s="95"/>
      <c r="BL46694" s="95"/>
      <c r="BM46694" s="95"/>
      <c r="BN46694" s="95"/>
      <c r="CA46694" s="95"/>
    </row>
    <row r="46695" spans="31:79" s="97" customFormat="1" x14ac:dyDescent="0.2">
      <c r="AE46695" s="95"/>
      <c r="AF46695" s="95"/>
      <c r="AN46695" s="95"/>
      <c r="AO46695" s="95"/>
      <c r="AP46695" s="95"/>
      <c r="AQ46695" s="95"/>
      <c r="AR46695" s="95"/>
      <c r="AS46695" s="95"/>
      <c r="AT46695" s="95"/>
      <c r="AU46695" s="95"/>
      <c r="AV46695" s="95"/>
      <c r="AW46695" s="95"/>
      <c r="AX46695" s="95"/>
      <c r="AY46695" s="95"/>
      <c r="AZ46695" s="95"/>
      <c r="BA46695" s="95"/>
      <c r="BB46695" s="95"/>
      <c r="BC46695" s="95"/>
      <c r="BD46695" s="95"/>
      <c r="BE46695" s="95"/>
      <c r="BF46695" s="95"/>
      <c r="BG46695" s="95"/>
      <c r="BH46695" s="95"/>
      <c r="BI46695" s="95"/>
      <c r="BJ46695" s="95"/>
      <c r="BK46695" s="95"/>
      <c r="BL46695" s="95"/>
      <c r="BM46695" s="95"/>
      <c r="BN46695" s="95"/>
      <c r="CA46695" s="95"/>
    </row>
    <row r="46696" spans="31:79" s="97" customFormat="1" x14ac:dyDescent="0.2">
      <c r="AE46696" s="95"/>
      <c r="AF46696" s="95"/>
      <c r="AN46696" s="95"/>
      <c r="AO46696" s="95"/>
      <c r="AP46696" s="95"/>
      <c r="AQ46696" s="95"/>
      <c r="AR46696" s="95"/>
      <c r="AS46696" s="95"/>
      <c r="AT46696" s="95"/>
      <c r="AU46696" s="95"/>
      <c r="AV46696" s="95"/>
      <c r="AW46696" s="95"/>
      <c r="AX46696" s="95"/>
      <c r="AY46696" s="95"/>
      <c r="AZ46696" s="95"/>
      <c r="BA46696" s="95"/>
      <c r="BB46696" s="95"/>
      <c r="BC46696" s="95"/>
      <c r="BD46696" s="95"/>
      <c r="BE46696" s="95"/>
      <c r="BF46696" s="95"/>
      <c r="BG46696" s="95"/>
      <c r="BH46696" s="95"/>
      <c r="BI46696" s="95"/>
      <c r="BJ46696" s="95"/>
      <c r="BK46696" s="95"/>
      <c r="BL46696" s="95"/>
      <c r="BM46696" s="95"/>
      <c r="BN46696" s="95"/>
      <c r="CA46696" s="95"/>
    </row>
    <row r="46697" spans="31:79" s="97" customFormat="1" x14ac:dyDescent="0.2">
      <c r="AE46697" s="95"/>
      <c r="AF46697" s="95"/>
      <c r="AN46697" s="95"/>
      <c r="AO46697" s="95"/>
      <c r="AP46697" s="95"/>
      <c r="AQ46697" s="95"/>
      <c r="AR46697" s="95"/>
      <c r="AS46697" s="95"/>
      <c r="AT46697" s="95"/>
      <c r="AU46697" s="95"/>
      <c r="AV46697" s="95"/>
      <c r="AW46697" s="95"/>
      <c r="AX46697" s="95"/>
      <c r="AY46697" s="95"/>
      <c r="AZ46697" s="95"/>
      <c r="BA46697" s="95"/>
      <c r="BB46697" s="95"/>
      <c r="BC46697" s="95"/>
      <c r="BD46697" s="95"/>
      <c r="BE46697" s="95"/>
      <c r="BF46697" s="95"/>
      <c r="BG46697" s="95"/>
      <c r="BH46697" s="95"/>
      <c r="BI46697" s="95"/>
      <c r="BJ46697" s="95"/>
      <c r="BK46697" s="95"/>
      <c r="BL46697" s="95"/>
      <c r="BM46697" s="95"/>
      <c r="BN46697" s="95"/>
      <c r="CA46697" s="95"/>
    </row>
    <row r="46698" spans="31:79" s="97" customFormat="1" x14ac:dyDescent="0.2">
      <c r="AE46698" s="95"/>
      <c r="AF46698" s="95"/>
      <c r="AN46698" s="95"/>
      <c r="AO46698" s="95"/>
      <c r="AP46698" s="95"/>
      <c r="AQ46698" s="95"/>
      <c r="AR46698" s="95"/>
      <c r="AS46698" s="95"/>
      <c r="AT46698" s="95"/>
      <c r="AU46698" s="95"/>
      <c r="AV46698" s="95"/>
      <c r="AW46698" s="95"/>
      <c r="AX46698" s="95"/>
      <c r="AY46698" s="95"/>
      <c r="AZ46698" s="95"/>
      <c r="BA46698" s="95"/>
      <c r="BB46698" s="95"/>
      <c r="BC46698" s="95"/>
      <c r="BD46698" s="95"/>
      <c r="BE46698" s="95"/>
      <c r="BF46698" s="95"/>
      <c r="BG46698" s="95"/>
      <c r="BH46698" s="95"/>
      <c r="BI46698" s="95"/>
      <c r="BJ46698" s="95"/>
      <c r="BK46698" s="95"/>
      <c r="BL46698" s="95"/>
      <c r="BM46698" s="95"/>
      <c r="BN46698" s="95"/>
      <c r="CA46698" s="95"/>
    </row>
    <row r="46699" spans="31:79" s="97" customFormat="1" x14ac:dyDescent="0.2">
      <c r="AE46699" s="95"/>
      <c r="AF46699" s="95"/>
      <c r="AN46699" s="95"/>
      <c r="AO46699" s="95"/>
      <c r="AP46699" s="95"/>
      <c r="AQ46699" s="95"/>
      <c r="AR46699" s="95"/>
      <c r="AS46699" s="95"/>
      <c r="AT46699" s="95"/>
      <c r="AU46699" s="95"/>
      <c r="AV46699" s="95"/>
      <c r="AW46699" s="95"/>
      <c r="AX46699" s="95"/>
      <c r="AY46699" s="95"/>
      <c r="AZ46699" s="95"/>
      <c r="BA46699" s="95"/>
      <c r="BB46699" s="95"/>
      <c r="BC46699" s="95"/>
      <c r="BD46699" s="95"/>
      <c r="BE46699" s="95"/>
      <c r="BF46699" s="95"/>
      <c r="BG46699" s="95"/>
      <c r="BH46699" s="95"/>
      <c r="BI46699" s="95"/>
      <c r="BJ46699" s="95"/>
      <c r="BK46699" s="95"/>
      <c r="BL46699" s="95"/>
      <c r="BM46699" s="95"/>
      <c r="BN46699" s="95"/>
      <c r="CA46699" s="95"/>
    </row>
    <row r="46700" spans="31:79" s="97" customFormat="1" x14ac:dyDescent="0.2">
      <c r="AE46700" s="95"/>
      <c r="AF46700" s="95"/>
      <c r="AN46700" s="95"/>
      <c r="AO46700" s="95"/>
      <c r="AP46700" s="95"/>
      <c r="AQ46700" s="95"/>
      <c r="AR46700" s="95"/>
      <c r="AS46700" s="95"/>
      <c r="AT46700" s="95"/>
      <c r="AU46700" s="95"/>
      <c r="AV46700" s="95"/>
      <c r="AW46700" s="95"/>
      <c r="AX46700" s="95"/>
      <c r="AY46700" s="95"/>
      <c r="AZ46700" s="95"/>
      <c r="BA46700" s="95"/>
      <c r="BB46700" s="95"/>
      <c r="BC46700" s="95"/>
      <c r="BD46700" s="95"/>
      <c r="BE46700" s="95"/>
      <c r="BF46700" s="95"/>
      <c r="BG46700" s="95"/>
      <c r="BH46700" s="95"/>
      <c r="BI46700" s="95"/>
      <c r="BJ46700" s="95"/>
      <c r="BK46700" s="95"/>
      <c r="BL46700" s="95"/>
      <c r="BM46700" s="95"/>
      <c r="BN46700" s="95"/>
      <c r="CA46700" s="95"/>
    </row>
    <row r="46701" spans="31:79" s="97" customFormat="1" x14ac:dyDescent="0.2">
      <c r="AE46701" s="95"/>
      <c r="AF46701" s="95"/>
      <c r="AN46701" s="95"/>
      <c r="AO46701" s="95"/>
      <c r="AP46701" s="95"/>
      <c r="AQ46701" s="95"/>
      <c r="AR46701" s="95"/>
      <c r="AS46701" s="95"/>
      <c r="AT46701" s="95"/>
      <c r="AU46701" s="95"/>
      <c r="AV46701" s="95"/>
      <c r="AW46701" s="95"/>
      <c r="AX46701" s="95"/>
      <c r="AY46701" s="95"/>
      <c r="AZ46701" s="95"/>
      <c r="BA46701" s="95"/>
      <c r="BB46701" s="95"/>
      <c r="BC46701" s="95"/>
      <c r="BD46701" s="95"/>
      <c r="BE46701" s="95"/>
      <c r="BF46701" s="95"/>
      <c r="BG46701" s="95"/>
      <c r="BH46701" s="95"/>
      <c r="BI46701" s="95"/>
      <c r="BJ46701" s="95"/>
      <c r="BK46701" s="95"/>
      <c r="BL46701" s="95"/>
      <c r="BM46701" s="95"/>
      <c r="BN46701" s="95"/>
      <c r="CA46701" s="95"/>
    </row>
    <row r="46702" spans="31:79" s="97" customFormat="1" x14ac:dyDescent="0.2">
      <c r="AE46702" s="95"/>
      <c r="AF46702" s="95"/>
      <c r="AN46702" s="95"/>
      <c r="AO46702" s="95"/>
      <c r="AP46702" s="95"/>
      <c r="AQ46702" s="95"/>
      <c r="AR46702" s="95"/>
      <c r="AS46702" s="95"/>
      <c r="AT46702" s="95"/>
      <c r="AU46702" s="95"/>
      <c r="AV46702" s="95"/>
      <c r="AW46702" s="95"/>
      <c r="AX46702" s="95"/>
      <c r="AY46702" s="95"/>
      <c r="AZ46702" s="95"/>
      <c r="BA46702" s="95"/>
      <c r="BB46702" s="95"/>
      <c r="BC46702" s="95"/>
      <c r="BD46702" s="95"/>
      <c r="BE46702" s="95"/>
      <c r="BF46702" s="95"/>
      <c r="BG46702" s="95"/>
      <c r="BH46702" s="95"/>
      <c r="BI46702" s="95"/>
      <c r="BJ46702" s="95"/>
      <c r="BK46702" s="95"/>
      <c r="BL46702" s="95"/>
      <c r="BM46702" s="95"/>
      <c r="BN46702" s="95"/>
      <c r="CA46702" s="95"/>
    </row>
    <row r="46703" spans="31:79" s="97" customFormat="1" x14ac:dyDescent="0.2">
      <c r="AE46703" s="95"/>
      <c r="AF46703" s="95"/>
      <c r="AN46703" s="95"/>
      <c r="AO46703" s="95"/>
      <c r="AP46703" s="95"/>
      <c r="AQ46703" s="95"/>
      <c r="AR46703" s="95"/>
      <c r="AS46703" s="95"/>
      <c r="AT46703" s="95"/>
      <c r="AU46703" s="95"/>
      <c r="AV46703" s="95"/>
      <c r="AW46703" s="95"/>
      <c r="AX46703" s="95"/>
      <c r="AY46703" s="95"/>
      <c r="AZ46703" s="95"/>
      <c r="BA46703" s="95"/>
      <c r="BB46703" s="95"/>
      <c r="BC46703" s="95"/>
      <c r="BD46703" s="95"/>
      <c r="BE46703" s="95"/>
      <c r="BF46703" s="95"/>
      <c r="BG46703" s="95"/>
      <c r="BH46703" s="95"/>
      <c r="BI46703" s="95"/>
      <c r="BJ46703" s="95"/>
      <c r="BK46703" s="95"/>
      <c r="BL46703" s="95"/>
      <c r="BM46703" s="95"/>
      <c r="BN46703" s="95"/>
      <c r="CA46703" s="95"/>
    </row>
    <row r="46704" spans="31:79" s="97" customFormat="1" x14ac:dyDescent="0.2">
      <c r="AE46704" s="95"/>
      <c r="AF46704" s="95"/>
      <c r="AN46704" s="95"/>
      <c r="AO46704" s="95"/>
      <c r="AP46704" s="95"/>
      <c r="AQ46704" s="95"/>
      <c r="AR46704" s="95"/>
      <c r="AS46704" s="95"/>
      <c r="AT46704" s="95"/>
      <c r="AU46704" s="95"/>
      <c r="AV46704" s="95"/>
      <c r="AW46704" s="95"/>
      <c r="AX46704" s="95"/>
      <c r="AY46704" s="95"/>
      <c r="AZ46704" s="95"/>
      <c r="BA46704" s="95"/>
      <c r="BB46704" s="95"/>
      <c r="BC46704" s="95"/>
      <c r="BD46704" s="95"/>
      <c r="BE46704" s="95"/>
      <c r="BF46704" s="95"/>
      <c r="BG46704" s="95"/>
      <c r="BH46704" s="95"/>
      <c r="BI46704" s="95"/>
      <c r="BJ46704" s="95"/>
      <c r="BK46704" s="95"/>
      <c r="BL46704" s="95"/>
      <c r="BM46704" s="95"/>
      <c r="BN46704" s="95"/>
      <c r="CA46704" s="95"/>
    </row>
    <row r="46705" spans="31:79" s="97" customFormat="1" x14ac:dyDescent="0.2">
      <c r="AE46705" s="95"/>
      <c r="AF46705" s="95"/>
      <c r="AN46705" s="95"/>
      <c r="AO46705" s="95"/>
      <c r="AP46705" s="95"/>
      <c r="AQ46705" s="95"/>
      <c r="AR46705" s="95"/>
      <c r="AS46705" s="95"/>
      <c r="AT46705" s="95"/>
      <c r="AU46705" s="95"/>
      <c r="AV46705" s="95"/>
      <c r="AW46705" s="95"/>
      <c r="AX46705" s="95"/>
      <c r="AY46705" s="95"/>
      <c r="AZ46705" s="95"/>
      <c r="BA46705" s="95"/>
      <c r="BB46705" s="95"/>
      <c r="BC46705" s="95"/>
      <c r="BD46705" s="95"/>
      <c r="BE46705" s="95"/>
      <c r="BF46705" s="95"/>
      <c r="BG46705" s="95"/>
      <c r="BH46705" s="95"/>
      <c r="BI46705" s="95"/>
      <c r="BJ46705" s="95"/>
      <c r="BK46705" s="95"/>
      <c r="BL46705" s="95"/>
      <c r="BM46705" s="95"/>
      <c r="BN46705" s="95"/>
      <c r="CA46705" s="95"/>
    </row>
    <row r="46706" spans="31:79" s="97" customFormat="1" x14ac:dyDescent="0.2">
      <c r="AE46706" s="95"/>
      <c r="AF46706" s="95"/>
      <c r="AN46706" s="95"/>
      <c r="AO46706" s="95"/>
      <c r="AP46706" s="95"/>
      <c r="AQ46706" s="95"/>
      <c r="AR46706" s="95"/>
      <c r="AS46706" s="95"/>
      <c r="AT46706" s="95"/>
      <c r="AU46706" s="95"/>
      <c r="AV46706" s="95"/>
      <c r="AW46706" s="95"/>
      <c r="AX46706" s="95"/>
      <c r="AY46706" s="95"/>
      <c r="AZ46706" s="95"/>
      <c r="BA46706" s="95"/>
      <c r="BB46706" s="95"/>
      <c r="BC46706" s="95"/>
      <c r="BD46706" s="95"/>
      <c r="BE46706" s="95"/>
      <c r="BF46706" s="95"/>
      <c r="BG46706" s="95"/>
      <c r="BH46706" s="95"/>
      <c r="BI46706" s="95"/>
      <c r="BJ46706" s="95"/>
      <c r="BK46706" s="95"/>
      <c r="BL46706" s="95"/>
      <c r="BM46706" s="95"/>
      <c r="BN46706" s="95"/>
      <c r="CA46706" s="95"/>
    </row>
    <row r="46707" spans="31:79" s="97" customFormat="1" x14ac:dyDescent="0.2">
      <c r="AE46707" s="95"/>
      <c r="AF46707" s="95"/>
      <c r="AN46707" s="95"/>
      <c r="AO46707" s="95"/>
      <c r="AP46707" s="95"/>
      <c r="AQ46707" s="95"/>
      <c r="AR46707" s="95"/>
      <c r="AS46707" s="95"/>
      <c r="AT46707" s="95"/>
      <c r="AU46707" s="95"/>
      <c r="AV46707" s="95"/>
      <c r="AW46707" s="95"/>
      <c r="AX46707" s="95"/>
      <c r="AY46707" s="95"/>
      <c r="AZ46707" s="95"/>
      <c r="BA46707" s="95"/>
      <c r="BB46707" s="95"/>
      <c r="BC46707" s="95"/>
      <c r="BD46707" s="95"/>
      <c r="BE46707" s="95"/>
      <c r="BF46707" s="95"/>
      <c r="BG46707" s="95"/>
      <c r="BH46707" s="95"/>
      <c r="BI46707" s="95"/>
      <c r="BJ46707" s="95"/>
      <c r="BK46707" s="95"/>
      <c r="BL46707" s="95"/>
      <c r="BM46707" s="95"/>
      <c r="BN46707" s="95"/>
      <c r="CA46707" s="95"/>
    </row>
    <row r="46708" spans="31:79" s="97" customFormat="1" x14ac:dyDescent="0.2">
      <c r="AE46708" s="95"/>
      <c r="AF46708" s="95"/>
      <c r="AN46708" s="95"/>
      <c r="AO46708" s="95"/>
      <c r="AP46708" s="95"/>
      <c r="AQ46708" s="95"/>
      <c r="AR46708" s="95"/>
      <c r="AS46708" s="95"/>
      <c r="AT46708" s="95"/>
      <c r="AU46708" s="95"/>
      <c r="AV46708" s="95"/>
      <c r="AW46708" s="95"/>
      <c r="AX46708" s="95"/>
      <c r="AY46708" s="95"/>
      <c r="AZ46708" s="95"/>
      <c r="BA46708" s="95"/>
      <c r="BB46708" s="95"/>
      <c r="BC46708" s="95"/>
      <c r="BD46708" s="95"/>
      <c r="BE46708" s="95"/>
      <c r="BF46708" s="95"/>
      <c r="BG46708" s="95"/>
      <c r="BH46708" s="95"/>
      <c r="BI46708" s="95"/>
      <c r="BJ46708" s="95"/>
      <c r="BK46708" s="95"/>
      <c r="BL46708" s="95"/>
      <c r="BM46708" s="95"/>
      <c r="BN46708" s="95"/>
      <c r="CA46708" s="95"/>
    </row>
    <row r="46709" spans="31:79" s="97" customFormat="1" x14ac:dyDescent="0.2">
      <c r="AE46709" s="95"/>
      <c r="AF46709" s="95"/>
      <c r="AN46709" s="95"/>
      <c r="AO46709" s="95"/>
      <c r="AP46709" s="95"/>
      <c r="AQ46709" s="95"/>
      <c r="AR46709" s="95"/>
      <c r="AS46709" s="95"/>
      <c r="AT46709" s="95"/>
      <c r="AU46709" s="95"/>
      <c r="AV46709" s="95"/>
      <c r="AW46709" s="95"/>
      <c r="AX46709" s="95"/>
      <c r="AY46709" s="95"/>
      <c r="AZ46709" s="95"/>
      <c r="BA46709" s="95"/>
      <c r="BB46709" s="95"/>
      <c r="BC46709" s="95"/>
      <c r="BD46709" s="95"/>
      <c r="BE46709" s="95"/>
      <c r="BF46709" s="95"/>
      <c r="BG46709" s="95"/>
      <c r="BH46709" s="95"/>
      <c r="BI46709" s="95"/>
      <c r="BJ46709" s="95"/>
      <c r="BK46709" s="95"/>
      <c r="BL46709" s="95"/>
      <c r="BM46709" s="95"/>
      <c r="BN46709" s="95"/>
      <c r="CA46709" s="95"/>
    </row>
    <row r="46710" spans="31:79" s="97" customFormat="1" x14ac:dyDescent="0.2">
      <c r="AE46710" s="95"/>
      <c r="AF46710" s="95"/>
      <c r="AN46710" s="95"/>
      <c r="AO46710" s="95"/>
      <c r="AP46710" s="95"/>
      <c r="AQ46710" s="95"/>
      <c r="AR46710" s="95"/>
      <c r="AS46710" s="95"/>
      <c r="AT46710" s="95"/>
      <c r="AU46710" s="95"/>
      <c r="AV46710" s="95"/>
      <c r="AW46710" s="95"/>
      <c r="AX46710" s="95"/>
      <c r="AY46710" s="95"/>
      <c r="AZ46710" s="95"/>
      <c r="BA46710" s="95"/>
      <c r="BB46710" s="95"/>
      <c r="BC46710" s="95"/>
      <c r="BD46710" s="95"/>
      <c r="BE46710" s="95"/>
      <c r="BF46710" s="95"/>
      <c r="BG46710" s="95"/>
      <c r="BH46710" s="95"/>
      <c r="BI46710" s="95"/>
      <c r="BJ46710" s="95"/>
      <c r="BK46710" s="95"/>
      <c r="BL46710" s="95"/>
      <c r="BM46710" s="95"/>
      <c r="BN46710" s="95"/>
      <c r="CA46710" s="95"/>
    </row>
    <row r="46711" spans="31:79" s="97" customFormat="1" x14ac:dyDescent="0.2">
      <c r="AE46711" s="95"/>
      <c r="AF46711" s="95"/>
      <c r="AN46711" s="95"/>
      <c r="AO46711" s="95"/>
      <c r="AP46711" s="95"/>
      <c r="AQ46711" s="95"/>
      <c r="AR46711" s="95"/>
      <c r="AS46711" s="95"/>
      <c r="AT46711" s="95"/>
      <c r="AU46711" s="95"/>
      <c r="AV46711" s="95"/>
      <c r="AW46711" s="95"/>
      <c r="AX46711" s="95"/>
      <c r="AY46711" s="95"/>
      <c r="AZ46711" s="95"/>
      <c r="BA46711" s="95"/>
      <c r="BB46711" s="95"/>
      <c r="BC46711" s="95"/>
      <c r="BD46711" s="95"/>
      <c r="BE46711" s="95"/>
      <c r="BF46711" s="95"/>
      <c r="BG46711" s="95"/>
      <c r="BH46711" s="95"/>
      <c r="BI46711" s="95"/>
      <c r="BJ46711" s="95"/>
      <c r="BK46711" s="95"/>
      <c r="BL46711" s="95"/>
      <c r="BM46711" s="95"/>
      <c r="BN46711" s="95"/>
      <c r="CA46711" s="95"/>
    </row>
    <row r="46712" spans="31:79" s="97" customFormat="1" x14ac:dyDescent="0.2">
      <c r="AE46712" s="95"/>
      <c r="AF46712" s="95"/>
      <c r="AN46712" s="95"/>
      <c r="AO46712" s="95"/>
      <c r="AP46712" s="95"/>
      <c r="AQ46712" s="95"/>
      <c r="AR46712" s="95"/>
      <c r="AS46712" s="95"/>
      <c r="AT46712" s="95"/>
      <c r="AU46712" s="95"/>
      <c r="AV46712" s="95"/>
      <c r="AW46712" s="95"/>
      <c r="AX46712" s="95"/>
      <c r="AY46712" s="95"/>
      <c r="AZ46712" s="95"/>
      <c r="BA46712" s="95"/>
      <c r="BB46712" s="95"/>
      <c r="BC46712" s="95"/>
      <c r="BD46712" s="95"/>
      <c r="BE46712" s="95"/>
      <c r="BF46712" s="95"/>
      <c r="BG46712" s="95"/>
      <c r="BH46712" s="95"/>
      <c r="BI46712" s="95"/>
      <c r="BJ46712" s="95"/>
      <c r="BK46712" s="95"/>
      <c r="BL46712" s="95"/>
      <c r="BM46712" s="95"/>
      <c r="BN46712" s="95"/>
      <c r="CA46712" s="95"/>
    </row>
    <row r="46713" spans="31:79" s="97" customFormat="1" x14ac:dyDescent="0.2">
      <c r="AE46713" s="95"/>
      <c r="AF46713" s="95"/>
      <c r="AN46713" s="95"/>
      <c r="AO46713" s="95"/>
      <c r="AP46713" s="95"/>
      <c r="AQ46713" s="95"/>
      <c r="AR46713" s="95"/>
      <c r="AS46713" s="95"/>
      <c r="AT46713" s="95"/>
      <c r="AU46713" s="95"/>
      <c r="AV46713" s="95"/>
      <c r="AW46713" s="95"/>
      <c r="AX46713" s="95"/>
      <c r="AY46713" s="95"/>
      <c r="AZ46713" s="95"/>
      <c r="BA46713" s="95"/>
      <c r="BB46713" s="95"/>
      <c r="BC46713" s="95"/>
      <c r="BD46713" s="95"/>
      <c r="BE46713" s="95"/>
      <c r="BF46713" s="95"/>
      <c r="BG46713" s="95"/>
      <c r="BH46713" s="95"/>
      <c r="BI46713" s="95"/>
      <c r="BJ46713" s="95"/>
      <c r="BK46713" s="95"/>
      <c r="BL46713" s="95"/>
      <c r="BM46713" s="95"/>
      <c r="BN46713" s="95"/>
      <c r="CA46713" s="95"/>
    </row>
    <row r="46714" spans="31:79" s="97" customFormat="1" x14ac:dyDescent="0.2">
      <c r="AE46714" s="95"/>
      <c r="AF46714" s="95"/>
      <c r="AN46714" s="95"/>
      <c r="AO46714" s="95"/>
      <c r="AP46714" s="95"/>
      <c r="AQ46714" s="95"/>
      <c r="AR46714" s="95"/>
      <c r="AS46714" s="95"/>
      <c r="AT46714" s="95"/>
      <c r="AU46714" s="95"/>
      <c r="AV46714" s="95"/>
      <c r="AW46714" s="95"/>
      <c r="AX46714" s="95"/>
      <c r="AY46714" s="95"/>
      <c r="AZ46714" s="95"/>
      <c r="BA46714" s="95"/>
      <c r="BB46714" s="95"/>
      <c r="BC46714" s="95"/>
      <c r="BD46714" s="95"/>
      <c r="BE46714" s="95"/>
      <c r="BF46714" s="95"/>
      <c r="BG46714" s="95"/>
      <c r="BH46714" s="95"/>
      <c r="BI46714" s="95"/>
      <c r="BJ46714" s="95"/>
      <c r="BK46714" s="95"/>
      <c r="BL46714" s="95"/>
      <c r="BM46714" s="95"/>
      <c r="BN46714" s="95"/>
      <c r="CA46714" s="95"/>
    </row>
    <row r="46715" spans="31:79" s="97" customFormat="1" x14ac:dyDescent="0.2">
      <c r="AE46715" s="95"/>
      <c r="AF46715" s="95"/>
      <c r="AN46715" s="95"/>
      <c r="AO46715" s="95"/>
      <c r="AP46715" s="95"/>
      <c r="AQ46715" s="95"/>
      <c r="AR46715" s="95"/>
      <c r="AS46715" s="95"/>
      <c r="AT46715" s="95"/>
      <c r="AU46715" s="95"/>
      <c r="AV46715" s="95"/>
      <c r="AW46715" s="95"/>
      <c r="AX46715" s="95"/>
      <c r="AY46715" s="95"/>
      <c r="AZ46715" s="95"/>
      <c r="BA46715" s="95"/>
      <c r="BB46715" s="95"/>
      <c r="BC46715" s="95"/>
      <c r="BD46715" s="95"/>
      <c r="BE46715" s="95"/>
      <c r="BF46715" s="95"/>
      <c r="BG46715" s="95"/>
      <c r="BH46715" s="95"/>
      <c r="BI46715" s="95"/>
      <c r="BJ46715" s="95"/>
      <c r="BK46715" s="95"/>
      <c r="BL46715" s="95"/>
      <c r="BM46715" s="95"/>
      <c r="BN46715" s="95"/>
      <c r="CA46715" s="95"/>
    </row>
    <row r="46716" spans="31:79" s="97" customFormat="1" x14ac:dyDescent="0.2">
      <c r="AE46716" s="95"/>
      <c r="AF46716" s="95"/>
      <c r="AN46716" s="95"/>
      <c r="AO46716" s="95"/>
      <c r="AP46716" s="95"/>
      <c r="AQ46716" s="95"/>
      <c r="AR46716" s="95"/>
      <c r="AS46716" s="95"/>
      <c r="AT46716" s="95"/>
      <c r="AU46716" s="95"/>
      <c r="AV46716" s="95"/>
      <c r="AW46716" s="95"/>
      <c r="AX46716" s="95"/>
      <c r="AY46716" s="95"/>
      <c r="AZ46716" s="95"/>
      <c r="BA46716" s="95"/>
      <c r="BB46716" s="95"/>
      <c r="BC46716" s="95"/>
      <c r="BD46716" s="95"/>
      <c r="BE46716" s="95"/>
      <c r="BF46716" s="95"/>
      <c r="BG46716" s="95"/>
      <c r="BH46716" s="95"/>
      <c r="BI46716" s="95"/>
      <c r="BJ46716" s="95"/>
      <c r="BK46716" s="95"/>
      <c r="BL46716" s="95"/>
      <c r="BM46716" s="95"/>
      <c r="BN46716" s="95"/>
      <c r="CA46716" s="95"/>
    </row>
    <row r="46717" spans="31:79" s="97" customFormat="1" x14ac:dyDescent="0.2">
      <c r="AE46717" s="95"/>
      <c r="AF46717" s="95"/>
      <c r="AN46717" s="95"/>
      <c r="AO46717" s="95"/>
      <c r="AP46717" s="95"/>
      <c r="AQ46717" s="95"/>
      <c r="AR46717" s="95"/>
      <c r="AS46717" s="95"/>
      <c r="AT46717" s="95"/>
      <c r="AU46717" s="95"/>
      <c r="AV46717" s="95"/>
      <c r="AW46717" s="95"/>
      <c r="AX46717" s="95"/>
      <c r="AY46717" s="95"/>
      <c r="AZ46717" s="95"/>
      <c r="BA46717" s="95"/>
      <c r="BB46717" s="95"/>
      <c r="BC46717" s="95"/>
      <c r="BD46717" s="95"/>
      <c r="BE46717" s="95"/>
      <c r="BF46717" s="95"/>
      <c r="BG46717" s="95"/>
      <c r="BH46717" s="95"/>
      <c r="BI46717" s="95"/>
      <c r="BJ46717" s="95"/>
      <c r="BK46717" s="95"/>
      <c r="BL46717" s="95"/>
      <c r="BM46717" s="95"/>
      <c r="BN46717" s="95"/>
      <c r="CA46717" s="95"/>
    </row>
    <row r="46718" spans="31:79" s="97" customFormat="1" x14ac:dyDescent="0.2">
      <c r="AE46718" s="95"/>
      <c r="AF46718" s="95"/>
      <c r="AN46718" s="95"/>
      <c r="AO46718" s="95"/>
      <c r="AP46718" s="95"/>
      <c r="AQ46718" s="95"/>
      <c r="AR46718" s="95"/>
      <c r="AS46718" s="95"/>
      <c r="AT46718" s="95"/>
      <c r="AU46718" s="95"/>
      <c r="AV46718" s="95"/>
      <c r="AW46718" s="95"/>
      <c r="AX46718" s="95"/>
      <c r="AY46718" s="95"/>
      <c r="AZ46718" s="95"/>
      <c r="BA46718" s="95"/>
      <c r="BB46718" s="95"/>
      <c r="BC46718" s="95"/>
      <c r="BD46718" s="95"/>
      <c r="BE46718" s="95"/>
      <c r="BF46718" s="95"/>
      <c r="BG46718" s="95"/>
      <c r="BH46718" s="95"/>
      <c r="BI46718" s="95"/>
      <c r="BJ46718" s="95"/>
      <c r="BK46718" s="95"/>
      <c r="BL46718" s="95"/>
      <c r="BM46718" s="95"/>
      <c r="BN46718" s="95"/>
      <c r="CA46718" s="95"/>
    </row>
    <row r="46719" spans="31:79" s="97" customFormat="1" x14ac:dyDescent="0.2">
      <c r="AE46719" s="95"/>
      <c r="AF46719" s="95"/>
      <c r="AN46719" s="95"/>
      <c r="AO46719" s="95"/>
      <c r="AP46719" s="95"/>
      <c r="AQ46719" s="95"/>
      <c r="AR46719" s="95"/>
      <c r="AS46719" s="95"/>
      <c r="AT46719" s="95"/>
      <c r="AU46719" s="95"/>
      <c r="AV46719" s="95"/>
      <c r="AW46719" s="95"/>
      <c r="AX46719" s="95"/>
      <c r="AY46719" s="95"/>
      <c r="AZ46719" s="95"/>
      <c r="BA46719" s="95"/>
      <c r="BB46719" s="95"/>
      <c r="BC46719" s="95"/>
      <c r="BD46719" s="95"/>
      <c r="BE46719" s="95"/>
      <c r="BF46719" s="95"/>
      <c r="BG46719" s="95"/>
      <c r="BH46719" s="95"/>
      <c r="BI46719" s="95"/>
      <c r="BJ46719" s="95"/>
      <c r="BK46719" s="95"/>
      <c r="BL46719" s="95"/>
      <c r="BM46719" s="95"/>
      <c r="BN46719" s="95"/>
      <c r="CA46719" s="95"/>
    </row>
    <row r="46720" spans="31:79" s="97" customFormat="1" x14ac:dyDescent="0.2">
      <c r="AE46720" s="95"/>
      <c r="AF46720" s="95"/>
      <c r="AN46720" s="95"/>
      <c r="AO46720" s="95"/>
      <c r="AP46720" s="95"/>
      <c r="AQ46720" s="95"/>
      <c r="AR46720" s="95"/>
      <c r="AS46720" s="95"/>
      <c r="AT46720" s="95"/>
      <c r="AU46720" s="95"/>
      <c r="AV46720" s="95"/>
      <c r="AW46720" s="95"/>
      <c r="AX46720" s="95"/>
      <c r="AY46720" s="95"/>
      <c r="AZ46720" s="95"/>
      <c r="BA46720" s="95"/>
      <c r="BB46720" s="95"/>
      <c r="BC46720" s="95"/>
      <c r="BD46720" s="95"/>
      <c r="BE46720" s="95"/>
      <c r="BF46720" s="95"/>
      <c r="BG46720" s="95"/>
      <c r="BH46720" s="95"/>
      <c r="BI46720" s="95"/>
      <c r="BJ46720" s="95"/>
      <c r="BK46720" s="95"/>
      <c r="BL46720" s="95"/>
      <c r="BM46720" s="95"/>
      <c r="BN46720" s="95"/>
      <c r="CA46720" s="95"/>
    </row>
    <row r="46721" spans="31:79" s="97" customFormat="1" x14ac:dyDescent="0.2">
      <c r="AE46721" s="95"/>
      <c r="AF46721" s="95"/>
      <c r="AN46721" s="95"/>
      <c r="AO46721" s="95"/>
      <c r="AP46721" s="95"/>
      <c r="AQ46721" s="95"/>
      <c r="AR46721" s="95"/>
      <c r="AS46721" s="95"/>
      <c r="AT46721" s="95"/>
      <c r="AU46721" s="95"/>
      <c r="AV46721" s="95"/>
      <c r="AW46721" s="95"/>
      <c r="AX46721" s="95"/>
      <c r="AY46721" s="95"/>
      <c r="AZ46721" s="95"/>
      <c r="BA46721" s="95"/>
      <c r="BB46721" s="95"/>
      <c r="BC46721" s="95"/>
      <c r="BD46721" s="95"/>
      <c r="BE46721" s="95"/>
      <c r="BF46721" s="95"/>
      <c r="BG46721" s="95"/>
      <c r="BH46721" s="95"/>
      <c r="BI46721" s="95"/>
      <c r="BJ46721" s="95"/>
      <c r="BK46721" s="95"/>
      <c r="BL46721" s="95"/>
      <c r="BM46721" s="95"/>
      <c r="BN46721" s="95"/>
      <c r="CA46721" s="95"/>
    </row>
    <row r="46722" spans="31:79" s="97" customFormat="1" x14ac:dyDescent="0.2">
      <c r="AE46722" s="95"/>
      <c r="AF46722" s="95"/>
      <c r="AN46722" s="95"/>
      <c r="AO46722" s="95"/>
      <c r="AP46722" s="95"/>
      <c r="AQ46722" s="95"/>
      <c r="AR46722" s="95"/>
      <c r="AS46722" s="95"/>
      <c r="AT46722" s="95"/>
      <c r="AU46722" s="95"/>
      <c r="AV46722" s="95"/>
      <c r="AW46722" s="95"/>
      <c r="AX46722" s="95"/>
      <c r="AY46722" s="95"/>
      <c r="AZ46722" s="95"/>
      <c r="BA46722" s="95"/>
      <c r="BB46722" s="95"/>
      <c r="BC46722" s="95"/>
      <c r="BD46722" s="95"/>
      <c r="BE46722" s="95"/>
      <c r="BF46722" s="95"/>
      <c r="BG46722" s="95"/>
      <c r="BH46722" s="95"/>
      <c r="BI46722" s="95"/>
      <c r="BJ46722" s="95"/>
      <c r="BK46722" s="95"/>
      <c r="BL46722" s="95"/>
      <c r="BM46722" s="95"/>
      <c r="BN46722" s="95"/>
      <c r="CA46722" s="95"/>
    </row>
    <row r="46723" spans="31:79" s="97" customFormat="1" x14ac:dyDescent="0.2">
      <c r="AE46723" s="95"/>
      <c r="AF46723" s="95"/>
      <c r="AN46723" s="95"/>
      <c r="AO46723" s="95"/>
      <c r="AP46723" s="95"/>
      <c r="AQ46723" s="95"/>
      <c r="AR46723" s="95"/>
      <c r="AS46723" s="95"/>
      <c r="AT46723" s="95"/>
      <c r="AU46723" s="95"/>
      <c r="AV46723" s="95"/>
      <c r="AW46723" s="95"/>
      <c r="AX46723" s="95"/>
      <c r="AY46723" s="95"/>
      <c r="AZ46723" s="95"/>
      <c r="BA46723" s="95"/>
      <c r="BB46723" s="95"/>
      <c r="BC46723" s="95"/>
      <c r="BD46723" s="95"/>
      <c r="BE46723" s="95"/>
      <c r="BF46723" s="95"/>
      <c r="BG46723" s="95"/>
      <c r="BH46723" s="95"/>
      <c r="BI46723" s="95"/>
      <c r="BJ46723" s="95"/>
      <c r="BK46723" s="95"/>
      <c r="BL46723" s="95"/>
      <c r="BM46723" s="95"/>
      <c r="BN46723" s="95"/>
      <c r="CA46723" s="95"/>
    </row>
    <row r="46724" spans="31:79" s="97" customFormat="1" x14ac:dyDescent="0.2">
      <c r="AE46724" s="95"/>
      <c r="AF46724" s="95"/>
      <c r="AN46724" s="95"/>
      <c r="AO46724" s="95"/>
      <c r="AP46724" s="95"/>
      <c r="AQ46724" s="95"/>
      <c r="AR46724" s="95"/>
      <c r="AS46724" s="95"/>
      <c r="AT46724" s="95"/>
      <c r="AU46724" s="95"/>
      <c r="AV46724" s="95"/>
      <c r="AW46724" s="95"/>
      <c r="AX46724" s="95"/>
      <c r="AY46724" s="95"/>
      <c r="AZ46724" s="95"/>
      <c r="BA46724" s="95"/>
      <c r="BB46724" s="95"/>
      <c r="BC46724" s="95"/>
      <c r="BD46724" s="95"/>
      <c r="BE46724" s="95"/>
      <c r="BF46724" s="95"/>
      <c r="BG46724" s="95"/>
      <c r="BH46724" s="95"/>
      <c r="BI46724" s="95"/>
      <c r="BJ46724" s="95"/>
      <c r="BK46724" s="95"/>
      <c r="BL46724" s="95"/>
      <c r="BM46724" s="95"/>
      <c r="BN46724" s="95"/>
      <c r="CA46724" s="95"/>
    </row>
    <row r="46725" spans="31:79" s="97" customFormat="1" x14ac:dyDescent="0.2">
      <c r="AE46725" s="95"/>
      <c r="AF46725" s="95"/>
      <c r="AN46725" s="95"/>
      <c r="AO46725" s="95"/>
      <c r="AP46725" s="95"/>
      <c r="AQ46725" s="95"/>
      <c r="AR46725" s="95"/>
      <c r="AS46725" s="95"/>
      <c r="AT46725" s="95"/>
      <c r="AU46725" s="95"/>
      <c r="AV46725" s="95"/>
      <c r="AW46725" s="95"/>
      <c r="AX46725" s="95"/>
      <c r="AY46725" s="95"/>
      <c r="AZ46725" s="95"/>
      <c r="BA46725" s="95"/>
      <c r="BB46725" s="95"/>
      <c r="BC46725" s="95"/>
      <c r="BD46725" s="95"/>
      <c r="BE46725" s="95"/>
      <c r="BF46725" s="95"/>
      <c r="BG46725" s="95"/>
      <c r="BH46725" s="95"/>
      <c r="BI46725" s="95"/>
      <c r="BJ46725" s="95"/>
      <c r="BK46725" s="95"/>
      <c r="BL46725" s="95"/>
      <c r="BM46725" s="95"/>
      <c r="BN46725" s="95"/>
      <c r="CA46725" s="95"/>
    </row>
    <row r="46726" spans="31:79" s="97" customFormat="1" x14ac:dyDescent="0.2">
      <c r="AE46726" s="95"/>
      <c r="AF46726" s="95"/>
      <c r="AN46726" s="95"/>
      <c r="AO46726" s="95"/>
      <c r="AP46726" s="95"/>
      <c r="AQ46726" s="95"/>
      <c r="AR46726" s="95"/>
      <c r="AS46726" s="95"/>
      <c r="AT46726" s="95"/>
      <c r="AU46726" s="95"/>
      <c r="AV46726" s="95"/>
      <c r="AW46726" s="95"/>
      <c r="AX46726" s="95"/>
      <c r="AY46726" s="95"/>
      <c r="AZ46726" s="95"/>
      <c r="BA46726" s="95"/>
      <c r="BB46726" s="95"/>
      <c r="BC46726" s="95"/>
      <c r="BD46726" s="95"/>
      <c r="BE46726" s="95"/>
      <c r="BF46726" s="95"/>
      <c r="BG46726" s="95"/>
      <c r="BH46726" s="95"/>
      <c r="BI46726" s="95"/>
      <c r="BJ46726" s="95"/>
      <c r="BK46726" s="95"/>
      <c r="BL46726" s="95"/>
      <c r="BM46726" s="95"/>
      <c r="BN46726" s="95"/>
      <c r="CA46726" s="95"/>
    </row>
    <row r="46727" spans="31:79" s="97" customFormat="1" x14ac:dyDescent="0.2">
      <c r="AE46727" s="95"/>
      <c r="AF46727" s="95"/>
      <c r="AN46727" s="95"/>
      <c r="AO46727" s="95"/>
      <c r="AP46727" s="95"/>
      <c r="AQ46727" s="95"/>
      <c r="AR46727" s="95"/>
      <c r="AS46727" s="95"/>
      <c r="AT46727" s="95"/>
      <c r="AU46727" s="95"/>
      <c r="AV46727" s="95"/>
      <c r="AW46727" s="95"/>
      <c r="AX46727" s="95"/>
      <c r="AY46727" s="95"/>
      <c r="AZ46727" s="95"/>
      <c r="BA46727" s="95"/>
      <c r="BB46727" s="95"/>
      <c r="BC46727" s="95"/>
      <c r="BD46727" s="95"/>
      <c r="BE46727" s="95"/>
      <c r="BF46727" s="95"/>
      <c r="BG46727" s="95"/>
      <c r="BH46727" s="95"/>
      <c r="BI46727" s="95"/>
      <c r="BJ46727" s="95"/>
      <c r="BK46727" s="95"/>
      <c r="BL46727" s="95"/>
      <c r="BM46727" s="95"/>
      <c r="BN46727" s="95"/>
      <c r="CA46727" s="95"/>
    </row>
    <row r="46728" spans="31:79" s="97" customFormat="1" x14ac:dyDescent="0.2">
      <c r="AE46728" s="95"/>
      <c r="AF46728" s="95"/>
      <c r="AN46728" s="95"/>
      <c r="AO46728" s="95"/>
      <c r="AP46728" s="95"/>
      <c r="AQ46728" s="95"/>
      <c r="AR46728" s="95"/>
      <c r="AS46728" s="95"/>
      <c r="AT46728" s="95"/>
      <c r="AU46728" s="95"/>
      <c r="AV46728" s="95"/>
      <c r="AW46728" s="95"/>
      <c r="AX46728" s="95"/>
      <c r="AY46728" s="95"/>
      <c r="AZ46728" s="95"/>
      <c r="BA46728" s="95"/>
      <c r="BB46728" s="95"/>
      <c r="BC46728" s="95"/>
      <c r="BD46728" s="95"/>
      <c r="BE46728" s="95"/>
      <c r="BF46728" s="95"/>
      <c r="BG46728" s="95"/>
      <c r="BH46728" s="95"/>
      <c r="BI46728" s="95"/>
      <c r="BJ46728" s="95"/>
      <c r="BK46728" s="95"/>
      <c r="BL46728" s="95"/>
      <c r="BM46728" s="95"/>
      <c r="BN46728" s="95"/>
      <c r="CA46728" s="95"/>
    </row>
    <row r="46729" spans="31:79" s="97" customFormat="1" x14ac:dyDescent="0.2">
      <c r="AE46729" s="95"/>
      <c r="AF46729" s="95"/>
      <c r="AN46729" s="95"/>
      <c r="AO46729" s="95"/>
      <c r="AP46729" s="95"/>
      <c r="AQ46729" s="95"/>
      <c r="AR46729" s="95"/>
      <c r="AS46729" s="95"/>
      <c r="AT46729" s="95"/>
      <c r="AU46729" s="95"/>
      <c r="AV46729" s="95"/>
      <c r="AW46729" s="95"/>
      <c r="AX46729" s="95"/>
      <c r="AY46729" s="95"/>
      <c r="AZ46729" s="95"/>
      <c r="BA46729" s="95"/>
      <c r="BB46729" s="95"/>
      <c r="BC46729" s="95"/>
      <c r="BD46729" s="95"/>
      <c r="BE46729" s="95"/>
      <c r="BF46729" s="95"/>
      <c r="BG46729" s="95"/>
      <c r="BH46729" s="95"/>
      <c r="BI46729" s="95"/>
      <c r="BJ46729" s="95"/>
      <c r="BK46729" s="95"/>
      <c r="BL46729" s="95"/>
      <c r="BM46729" s="95"/>
      <c r="BN46729" s="95"/>
      <c r="CA46729" s="95"/>
    </row>
    <row r="46730" spans="31:79" s="97" customFormat="1" x14ac:dyDescent="0.2">
      <c r="AE46730" s="95"/>
      <c r="AF46730" s="95"/>
      <c r="AN46730" s="95"/>
      <c r="AO46730" s="95"/>
      <c r="AP46730" s="95"/>
      <c r="AQ46730" s="95"/>
      <c r="AR46730" s="95"/>
      <c r="AS46730" s="95"/>
      <c r="AT46730" s="95"/>
      <c r="AU46730" s="95"/>
      <c r="AV46730" s="95"/>
      <c r="AW46730" s="95"/>
      <c r="AX46730" s="95"/>
      <c r="AY46730" s="95"/>
      <c r="AZ46730" s="95"/>
      <c r="BA46730" s="95"/>
      <c r="BB46730" s="95"/>
      <c r="BC46730" s="95"/>
      <c r="BD46730" s="95"/>
      <c r="BE46730" s="95"/>
      <c r="BF46730" s="95"/>
      <c r="BG46730" s="95"/>
      <c r="BH46730" s="95"/>
      <c r="BI46730" s="95"/>
      <c r="BJ46730" s="95"/>
      <c r="BK46730" s="95"/>
      <c r="BL46730" s="95"/>
      <c r="BM46730" s="95"/>
      <c r="BN46730" s="95"/>
      <c r="CA46730" s="95"/>
    </row>
    <row r="46731" spans="31:79" s="97" customFormat="1" x14ac:dyDescent="0.2">
      <c r="AE46731" s="95"/>
      <c r="AF46731" s="95"/>
      <c r="AN46731" s="95"/>
      <c r="AO46731" s="95"/>
      <c r="AP46731" s="95"/>
      <c r="AQ46731" s="95"/>
      <c r="AR46731" s="95"/>
      <c r="AS46731" s="95"/>
      <c r="AT46731" s="95"/>
      <c r="AU46731" s="95"/>
      <c r="AV46731" s="95"/>
      <c r="AW46731" s="95"/>
      <c r="AX46731" s="95"/>
      <c r="AY46731" s="95"/>
      <c r="AZ46731" s="95"/>
      <c r="BA46731" s="95"/>
      <c r="BB46731" s="95"/>
      <c r="BC46731" s="95"/>
      <c r="BD46731" s="95"/>
      <c r="BE46731" s="95"/>
      <c r="BF46731" s="95"/>
      <c r="BG46731" s="95"/>
      <c r="BH46731" s="95"/>
      <c r="BI46731" s="95"/>
      <c r="BJ46731" s="95"/>
      <c r="BK46731" s="95"/>
      <c r="BL46731" s="95"/>
      <c r="BM46731" s="95"/>
      <c r="BN46731" s="95"/>
      <c r="CA46731" s="95"/>
    </row>
    <row r="46732" spans="31:79" s="97" customFormat="1" x14ac:dyDescent="0.2">
      <c r="AE46732" s="95"/>
      <c r="AF46732" s="95"/>
      <c r="AN46732" s="95"/>
      <c r="AO46732" s="95"/>
      <c r="AP46732" s="95"/>
      <c r="AQ46732" s="95"/>
      <c r="AR46732" s="95"/>
      <c r="AS46732" s="95"/>
      <c r="AT46732" s="95"/>
      <c r="AU46732" s="95"/>
      <c r="AV46732" s="95"/>
      <c r="AW46732" s="95"/>
      <c r="AX46732" s="95"/>
      <c r="AY46732" s="95"/>
      <c r="AZ46732" s="95"/>
      <c r="BA46732" s="95"/>
      <c r="BB46732" s="95"/>
      <c r="BC46732" s="95"/>
      <c r="BD46732" s="95"/>
      <c r="BE46732" s="95"/>
      <c r="BF46732" s="95"/>
      <c r="BG46732" s="95"/>
      <c r="BH46732" s="95"/>
      <c r="BI46732" s="95"/>
      <c r="BJ46732" s="95"/>
      <c r="BK46732" s="95"/>
      <c r="BL46732" s="95"/>
      <c r="BM46732" s="95"/>
      <c r="BN46732" s="95"/>
      <c r="CA46732" s="95"/>
    </row>
    <row r="46733" spans="31:79" s="97" customFormat="1" x14ac:dyDescent="0.2">
      <c r="AE46733" s="95"/>
      <c r="AF46733" s="95"/>
      <c r="AN46733" s="95"/>
      <c r="AO46733" s="95"/>
      <c r="AP46733" s="95"/>
      <c r="AQ46733" s="95"/>
      <c r="AR46733" s="95"/>
      <c r="AS46733" s="95"/>
      <c r="AT46733" s="95"/>
      <c r="AU46733" s="95"/>
      <c r="AV46733" s="95"/>
      <c r="AW46733" s="95"/>
      <c r="AX46733" s="95"/>
      <c r="AY46733" s="95"/>
      <c r="AZ46733" s="95"/>
      <c r="BA46733" s="95"/>
      <c r="BB46733" s="95"/>
      <c r="BC46733" s="95"/>
      <c r="BD46733" s="95"/>
      <c r="BE46733" s="95"/>
      <c r="BF46733" s="95"/>
      <c r="BG46733" s="95"/>
      <c r="BH46733" s="95"/>
      <c r="BI46733" s="95"/>
      <c r="BJ46733" s="95"/>
      <c r="BK46733" s="95"/>
      <c r="BL46733" s="95"/>
      <c r="BM46733" s="95"/>
      <c r="BN46733" s="95"/>
      <c r="CA46733" s="95"/>
    </row>
    <row r="46734" spans="31:79" s="97" customFormat="1" x14ac:dyDescent="0.2">
      <c r="AE46734" s="95"/>
      <c r="AF46734" s="95"/>
      <c r="AN46734" s="95"/>
      <c r="AO46734" s="95"/>
      <c r="AP46734" s="95"/>
      <c r="AQ46734" s="95"/>
      <c r="AR46734" s="95"/>
      <c r="AS46734" s="95"/>
      <c r="AT46734" s="95"/>
      <c r="AU46734" s="95"/>
      <c r="AV46734" s="95"/>
      <c r="AW46734" s="95"/>
      <c r="AX46734" s="95"/>
      <c r="AY46734" s="95"/>
      <c r="AZ46734" s="95"/>
      <c r="BA46734" s="95"/>
      <c r="BB46734" s="95"/>
      <c r="BC46734" s="95"/>
      <c r="BD46734" s="95"/>
      <c r="BE46734" s="95"/>
      <c r="BF46734" s="95"/>
      <c r="BG46734" s="95"/>
      <c r="BH46734" s="95"/>
      <c r="BI46734" s="95"/>
      <c r="BJ46734" s="95"/>
      <c r="BK46734" s="95"/>
      <c r="BL46734" s="95"/>
      <c r="BM46734" s="95"/>
      <c r="BN46734" s="95"/>
      <c r="CA46734" s="95"/>
    </row>
    <row r="46735" spans="31:79" s="97" customFormat="1" x14ac:dyDescent="0.2">
      <c r="AE46735" s="95"/>
      <c r="AF46735" s="95"/>
      <c r="AN46735" s="95"/>
      <c r="AO46735" s="95"/>
      <c r="AP46735" s="95"/>
      <c r="AQ46735" s="95"/>
      <c r="AR46735" s="95"/>
      <c r="AS46735" s="95"/>
      <c r="AT46735" s="95"/>
      <c r="AU46735" s="95"/>
      <c r="AV46735" s="95"/>
      <c r="AW46735" s="95"/>
      <c r="AX46735" s="95"/>
      <c r="AY46735" s="95"/>
      <c r="AZ46735" s="95"/>
      <c r="BA46735" s="95"/>
      <c r="BB46735" s="95"/>
      <c r="BC46735" s="95"/>
      <c r="BD46735" s="95"/>
      <c r="BE46735" s="95"/>
      <c r="BF46735" s="95"/>
      <c r="BG46735" s="95"/>
      <c r="BH46735" s="95"/>
      <c r="BI46735" s="95"/>
      <c r="BJ46735" s="95"/>
      <c r="BK46735" s="95"/>
      <c r="BL46735" s="95"/>
      <c r="BM46735" s="95"/>
      <c r="BN46735" s="95"/>
      <c r="CA46735" s="95"/>
    </row>
    <row r="46736" spans="31:79" s="97" customFormat="1" x14ac:dyDescent="0.2">
      <c r="AE46736" s="95"/>
      <c r="AF46736" s="95"/>
      <c r="AN46736" s="95"/>
      <c r="AO46736" s="95"/>
      <c r="AP46736" s="95"/>
      <c r="AQ46736" s="95"/>
      <c r="AR46736" s="95"/>
      <c r="AS46736" s="95"/>
      <c r="AT46736" s="95"/>
      <c r="AU46736" s="95"/>
      <c r="AV46736" s="95"/>
      <c r="AW46736" s="95"/>
      <c r="AX46736" s="95"/>
      <c r="AY46736" s="95"/>
      <c r="AZ46736" s="95"/>
      <c r="BA46736" s="95"/>
      <c r="BB46736" s="95"/>
      <c r="BC46736" s="95"/>
      <c r="BD46736" s="95"/>
      <c r="BE46736" s="95"/>
      <c r="BF46736" s="95"/>
      <c r="BG46736" s="95"/>
      <c r="BH46736" s="95"/>
      <c r="BI46736" s="95"/>
      <c r="BJ46736" s="95"/>
      <c r="BK46736" s="95"/>
      <c r="BL46736" s="95"/>
      <c r="BM46736" s="95"/>
      <c r="BN46736" s="95"/>
      <c r="CA46736" s="95"/>
    </row>
    <row r="46737" spans="31:79" s="97" customFormat="1" x14ac:dyDescent="0.2">
      <c r="AE46737" s="95"/>
      <c r="AF46737" s="95"/>
      <c r="AN46737" s="95"/>
      <c r="AO46737" s="95"/>
      <c r="AP46737" s="95"/>
      <c r="AQ46737" s="95"/>
      <c r="AR46737" s="95"/>
      <c r="AS46737" s="95"/>
      <c r="AT46737" s="95"/>
      <c r="AU46737" s="95"/>
      <c r="AV46737" s="95"/>
      <c r="AW46737" s="95"/>
      <c r="AX46737" s="95"/>
      <c r="AY46737" s="95"/>
      <c r="AZ46737" s="95"/>
      <c r="BA46737" s="95"/>
      <c r="BB46737" s="95"/>
      <c r="BC46737" s="95"/>
      <c r="BD46737" s="95"/>
      <c r="BE46737" s="95"/>
      <c r="BF46737" s="95"/>
      <c r="BG46737" s="95"/>
      <c r="BH46737" s="95"/>
      <c r="BI46737" s="95"/>
      <c r="BJ46737" s="95"/>
      <c r="BK46737" s="95"/>
      <c r="BL46737" s="95"/>
      <c r="BM46737" s="95"/>
      <c r="BN46737" s="95"/>
      <c r="CA46737" s="95"/>
    </row>
    <row r="46738" spans="31:79" s="97" customFormat="1" x14ac:dyDescent="0.2">
      <c r="AE46738" s="95"/>
      <c r="AF46738" s="95"/>
      <c r="AN46738" s="95"/>
      <c r="AO46738" s="95"/>
      <c r="AP46738" s="95"/>
      <c r="AQ46738" s="95"/>
      <c r="AR46738" s="95"/>
      <c r="AS46738" s="95"/>
      <c r="AT46738" s="95"/>
      <c r="AU46738" s="95"/>
      <c r="AV46738" s="95"/>
      <c r="AW46738" s="95"/>
      <c r="AX46738" s="95"/>
      <c r="AY46738" s="95"/>
      <c r="AZ46738" s="95"/>
      <c r="BA46738" s="95"/>
      <c r="BB46738" s="95"/>
      <c r="BC46738" s="95"/>
      <c r="BD46738" s="95"/>
      <c r="BE46738" s="95"/>
      <c r="BF46738" s="95"/>
      <c r="BG46738" s="95"/>
      <c r="BH46738" s="95"/>
      <c r="BI46738" s="95"/>
      <c r="BJ46738" s="95"/>
      <c r="BK46738" s="95"/>
      <c r="BL46738" s="95"/>
      <c r="BM46738" s="95"/>
      <c r="BN46738" s="95"/>
      <c r="CA46738" s="95"/>
    </row>
    <row r="46739" spans="31:79" s="97" customFormat="1" x14ac:dyDescent="0.2">
      <c r="AE46739" s="95"/>
      <c r="AF46739" s="95"/>
      <c r="AN46739" s="95"/>
      <c r="AO46739" s="95"/>
      <c r="AP46739" s="95"/>
      <c r="AQ46739" s="95"/>
      <c r="AR46739" s="95"/>
      <c r="AS46739" s="95"/>
      <c r="AT46739" s="95"/>
      <c r="AU46739" s="95"/>
      <c r="AV46739" s="95"/>
      <c r="AW46739" s="95"/>
      <c r="AX46739" s="95"/>
      <c r="AY46739" s="95"/>
      <c r="AZ46739" s="95"/>
      <c r="BA46739" s="95"/>
      <c r="BB46739" s="95"/>
      <c r="BC46739" s="95"/>
      <c r="BD46739" s="95"/>
      <c r="BE46739" s="95"/>
      <c r="BF46739" s="95"/>
      <c r="BG46739" s="95"/>
      <c r="BH46739" s="95"/>
      <c r="BI46739" s="95"/>
      <c r="BJ46739" s="95"/>
      <c r="BK46739" s="95"/>
      <c r="BL46739" s="95"/>
      <c r="BM46739" s="95"/>
      <c r="BN46739" s="95"/>
      <c r="CA46739" s="95"/>
    </row>
    <row r="46740" spans="31:79" s="97" customFormat="1" x14ac:dyDescent="0.2">
      <c r="AE46740" s="95"/>
      <c r="AF46740" s="95"/>
      <c r="AN46740" s="95"/>
      <c r="AO46740" s="95"/>
      <c r="AP46740" s="95"/>
      <c r="AQ46740" s="95"/>
      <c r="AR46740" s="95"/>
      <c r="AS46740" s="95"/>
      <c r="AT46740" s="95"/>
      <c r="AU46740" s="95"/>
      <c r="AV46740" s="95"/>
      <c r="AW46740" s="95"/>
      <c r="AX46740" s="95"/>
      <c r="AY46740" s="95"/>
      <c r="AZ46740" s="95"/>
      <c r="BA46740" s="95"/>
      <c r="BB46740" s="95"/>
      <c r="BC46740" s="95"/>
      <c r="BD46740" s="95"/>
      <c r="BE46740" s="95"/>
      <c r="BF46740" s="95"/>
      <c r="BG46740" s="95"/>
      <c r="BH46740" s="95"/>
      <c r="BI46740" s="95"/>
      <c r="BJ46740" s="95"/>
      <c r="BK46740" s="95"/>
      <c r="BL46740" s="95"/>
      <c r="BM46740" s="95"/>
      <c r="BN46740" s="95"/>
      <c r="CA46740" s="95"/>
    </row>
    <row r="46741" spans="31:79" s="97" customFormat="1" x14ac:dyDescent="0.2">
      <c r="AE46741" s="95"/>
      <c r="AF46741" s="95"/>
      <c r="AN46741" s="95"/>
      <c r="AO46741" s="95"/>
      <c r="AP46741" s="95"/>
      <c r="AQ46741" s="95"/>
      <c r="AR46741" s="95"/>
      <c r="AS46741" s="95"/>
      <c r="AT46741" s="95"/>
      <c r="AU46741" s="95"/>
      <c r="AV46741" s="95"/>
      <c r="AW46741" s="95"/>
      <c r="AX46741" s="95"/>
      <c r="AY46741" s="95"/>
      <c r="AZ46741" s="95"/>
      <c r="BA46741" s="95"/>
      <c r="BB46741" s="95"/>
      <c r="BC46741" s="95"/>
      <c r="BD46741" s="95"/>
      <c r="BE46741" s="95"/>
      <c r="BF46741" s="95"/>
      <c r="BG46741" s="95"/>
      <c r="BH46741" s="95"/>
      <c r="BI46741" s="95"/>
      <c r="BJ46741" s="95"/>
      <c r="BK46741" s="95"/>
      <c r="BL46741" s="95"/>
      <c r="BM46741" s="95"/>
      <c r="BN46741" s="95"/>
      <c r="CA46741" s="95"/>
    </row>
    <row r="46742" spans="31:79" s="97" customFormat="1" x14ac:dyDescent="0.2">
      <c r="AE46742" s="95"/>
      <c r="AF46742" s="95"/>
      <c r="AN46742" s="95"/>
      <c r="AO46742" s="95"/>
      <c r="AP46742" s="95"/>
      <c r="AQ46742" s="95"/>
      <c r="AR46742" s="95"/>
      <c r="AS46742" s="95"/>
      <c r="AT46742" s="95"/>
      <c r="AU46742" s="95"/>
      <c r="AV46742" s="95"/>
      <c r="AW46742" s="95"/>
      <c r="AX46742" s="95"/>
      <c r="AY46742" s="95"/>
      <c r="AZ46742" s="95"/>
      <c r="BA46742" s="95"/>
      <c r="BB46742" s="95"/>
      <c r="BC46742" s="95"/>
      <c r="BD46742" s="95"/>
      <c r="BE46742" s="95"/>
      <c r="BF46742" s="95"/>
      <c r="BG46742" s="95"/>
      <c r="BH46742" s="95"/>
      <c r="BI46742" s="95"/>
      <c r="BJ46742" s="95"/>
      <c r="BK46742" s="95"/>
      <c r="BL46742" s="95"/>
      <c r="BM46742" s="95"/>
      <c r="BN46742" s="95"/>
      <c r="CA46742" s="95"/>
    </row>
    <row r="46743" spans="31:79" s="97" customFormat="1" x14ac:dyDescent="0.2">
      <c r="AE46743" s="95"/>
      <c r="AF46743" s="95"/>
      <c r="AN46743" s="95"/>
      <c r="AO46743" s="95"/>
      <c r="AP46743" s="95"/>
      <c r="AQ46743" s="95"/>
      <c r="AR46743" s="95"/>
      <c r="AS46743" s="95"/>
      <c r="AT46743" s="95"/>
      <c r="AU46743" s="95"/>
      <c r="AV46743" s="95"/>
      <c r="AW46743" s="95"/>
      <c r="AX46743" s="95"/>
      <c r="AY46743" s="95"/>
      <c r="AZ46743" s="95"/>
      <c r="BA46743" s="95"/>
      <c r="BB46743" s="95"/>
      <c r="BC46743" s="95"/>
      <c r="BD46743" s="95"/>
      <c r="BE46743" s="95"/>
      <c r="BF46743" s="95"/>
      <c r="BG46743" s="95"/>
      <c r="BH46743" s="95"/>
      <c r="BI46743" s="95"/>
      <c r="BJ46743" s="95"/>
      <c r="BK46743" s="95"/>
      <c r="BL46743" s="95"/>
      <c r="BM46743" s="95"/>
      <c r="BN46743" s="95"/>
      <c r="CA46743" s="95"/>
    </row>
    <row r="46744" spans="31:79" s="97" customFormat="1" x14ac:dyDescent="0.2">
      <c r="AE46744" s="95"/>
      <c r="AF46744" s="95"/>
      <c r="AN46744" s="95"/>
      <c r="AO46744" s="95"/>
      <c r="AP46744" s="95"/>
      <c r="AQ46744" s="95"/>
      <c r="AR46744" s="95"/>
      <c r="AS46744" s="95"/>
      <c r="AT46744" s="95"/>
      <c r="AU46744" s="95"/>
      <c r="AV46744" s="95"/>
      <c r="AW46744" s="95"/>
      <c r="AX46744" s="95"/>
      <c r="AY46744" s="95"/>
      <c r="AZ46744" s="95"/>
      <c r="BA46744" s="95"/>
      <c r="BB46744" s="95"/>
      <c r="BC46744" s="95"/>
      <c r="BD46744" s="95"/>
      <c r="BE46744" s="95"/>
      <c r="BF46744" s="95"/>
      <c r="BG46744" s="95"/>
      <c r="BH46744" s="95"/>
      <c r="BI46744" s="95"/>
      <c r="BJ46744" s="95"/>
      <c r="BK46744" s="95"/>
      <c r="BL46744" s="95"/>
      <c r="BM46744" s="95"/>
      <c r="BN46744" s="95"/>
      <c r="CA46744" s="95"/>
    </row>
    <row r="46745" spans="31:79" s="97" customFormat="1" x14ac:dyDescent="0.2">
      <c r="AE46745" s="95"/>
      <c r="AF46745" s="95"/>
      <c r="AN46745" s="95"/>
      <c r="AO46745" s="95"/>
      <c r="AP46745" s="95"/>
      <c r="AQ46745" s="95"/>
      <c r="AR46745" s="95"/>
      <c r="AS46745" s="95"/>
      <c r="AT46745" s="95"/>
      <c r="AU46745" s="95"/>
      <c r="AV46745" s="95"/>
      <c r="AW46745" s="95"/>
      <c r="AX46745" s="95"/>
      <c r="AY46745" s="95"/>
      <c r="AZ46745" s="95"/>
      <c r="BA46745" s="95"/>
      <c r="BB46745" s="95"/>
      <c r="BC46745" s="95"/>
      <c r="BD46745" s="95"/>
      <c r="BE46745" s="95"/>
      <c r="BF46745" s="95"/>
      <c r="BG46745" s="95"/>
      <c r="BH46745" s="95"/>
      <c r="BI46745" s="95"/>
      <c r="BJ46745" s="95"/>
      <c r="BK46745" s="95"/>
      <c r="BL46745" s="95"/>
      <c r="BM46745" s="95"/>
      <c r="BN46745" s="95"/>
      <c r="CA46745" s="95"/>
    </row>
    <row r="46746" spans="31:79" s="97" customFormat="1" x14ac:dyDescent="0.2">
      <c r="AE46746" s="95"/>
      <c r="AF46746" s="95"/>
      <c r="AN46746" s="95"/>
      <c r="AO46746" s="95"/>
      <c r="AP46746" s="95"/>
      <c r="AQ46746" s="95"/>
      <c r="AR46746" s="95"/>
      <c r="AS46746" s="95"/>
      <c r="AT46746" s="95"/>
      <c r="AU46746" s="95"/>
      <c r="AV46746" s="95"/>
      <c r="AW46746" s="95"/>
      <c r="AX46746" s="95"/>
      <c r="AY46746" s="95"/>
      <c r="AZ46746" s="95"/>
      <c r="BA46746" s="95"/>
      <c r="BB46746" s="95"/>
      <c r="BC46746" s="95"/>
      <c r="BD46746" s="95"/>
      <c r="BE46746" s="95"/>
      <c r="BF46746" s="95"/>
      <c r="BG46746" s="95"/>
      <c r="BH46746" s="95"/>
      <c r="BI46746" s="95"/>
      <c r="BJ46746" s="95"/>
      <c r="BK46746" s="95"/>
      <c r="BL46746" s="95"/>
      <c r="BM46746" s="95"/>
      <c r="BN46746" s="95"/>
      <c r="CA46746" s="95"/>
    </row>
    <row r="46747" spans="31:79" s="97" customFormat="1" x14ac:dyDescent="0.2">
      <c r="AE46747" s="95"/>
      <c r="AF46747" s="95"/>
      <c r="AN46747" s="95"/>
      <c r="AO46747" s="95"/>
      <c r="AP46747" s="95"/>
      <c r="AQ46747" s="95"/>
      <c r="AR46747" s="95"/>
      <c r="AS46747" s="95"/>
      <c r="AT46747" s="95"/>
      <c r="AU46747" s="95"/>
      <c r="AV46747" s="95"/>
      <c r="AW46747" s="95"/>
      <c r="AX46747" s="95"/>
      <c r="AY46747" s="95"/>
      <c r="AZ46747" s="95"/>
      <c r="BA46747" s="95"/>
      <c r="BB46747" s="95"/>
      <c r="BC46747" s="95"/>
      <c r="BD46747" s="95"/>
      <c r="BE46747" s="95"/>
      <c r="BF46747" s="95"/>
      <c r="BG46747" s="95"/>
      <c r="BH46747" s="95"/>
      <c r="BI46747" s="95"/>
      <c r="BJ46747" s="95"/>
      <c r="BK46747" s="95"/>
      <c r="BL46747" s="95"/>
      <c r="BM46747" s="95"/>
      <c r="BN46747" s="95"/>
      <c r="CA46747" s="95"/>
    </row>
    <row r="46748" spans="31:79" s="97" customFormat="1" x14ac:dyDescent="0.2">
      <c r="AE46748" s="95"/>
      <c r="AF46748" s="95"/>
      <c r="AN46748" s="95"/>
      <c r="AO46748" s="95"/>
      <c r="AP46748" s="95"/>
      <c r="AQ46748" s="95"/>
      <c r="AR46748" s="95"/>
      <c r="AS46748" s="95"/>
      <c r="AT46748" s="95"/>
      <c r="AU46748" s="95"/>
      <c r="AV46748" s="95"/>
      <c r="AW46748" s="95"/>
      <c r="AX46748" s="95"/>
      <c r="AY46748" s="95"/>
      <c r="AZ46748" s="95"/>
      <c r="BA46748" s="95"/>
      <c r="BB46748" s="95"/>
      <c r="BC46748" s="95"/>
      <c r="BD46748" s="95"/>
      <c r="BE46748" s="95"/>
      <c r="BF46748" s="95"/>
      <c r="BG46748" s="95"/>
      <c r="BH46748" s="95"/>
      <c r="BI46748" s="95"/>
      <c r="BJ46748" s="95"/>
      <c r="BK46748" s="95"/>
      <c r="BL46748" s="95"/>
      <c r="BM46748" s="95"/>
      <c r="BN46748" s="95"/>
      <c r="CA46748" s="95"/>
    </row>
    <row r="46749" spans="31:79" s="97" customFormat="1" x14ac:dyDescent="0.2">
      <c r="AE46749" s="95"/>
      <c r="AF46749" s="95"/>
      <c r="AN46749" s="95"/>
      <c r="AO46749" s="95"/>
      <c r="AP46749" s="95"/>
      <c r="AQ46749" s="95"/>
      <c r="AR46749" s="95"/>
      <c r="AS46749" s="95"/>
      <c r="AT46749" s="95"/>
      <c r="AU46749" s="95"/>
      <c r="AV46749" s="95"/>
      <c r="AW46749" s="95"/>
      <c r="AX46749" s="95"/>
      <c r="AY46749" s="95"/>
      <c r="AZ46749" s="95"/>
      <c r="BA46749" s="95"/>
      <c r="BB46749" s="95"/>
      <c r="BC46749" s="95"/>
      <c r="BD46749" s="95"/>
      <c r="BE46749" s="95"/>
      <c r="BF46749" s="95"/>
      <c r="BG46749" s="95"/>
      <c r="BH46749" s="95"/>
      <c r="BI46749" s="95"/>
      <c r="BJ46749" s="95"/>
      <c r="BK46749" s="95"/>
      <c r="BL46749" s="95"/>
      <c r="BM46749" s="95"/>
      <c r="BN46749" s="95"/>
      <c r="CA46749" s="95"/>
    </row>
    <row r="46750" spans="31:79" s="97" customFormat="1" x14ac:dyDescent="0.2">
      <c r="AE46750" s="95"/>
      <c r="AF46750" s="95"/>
      <c r="AN46750" s="95"/>
      <c r="AO46750" s="95"/>
      <c r="AP46750" s="95"/>
      <c r="AQ46750" s="95"/>
      <c r="AR46750" s="95"/>
      <c r="AS46750" s="95"/>
      <c r="AT46750" s="95"/>
      <c r="AU46750" s="95"/>
      <c r="AV46750" s="95"/>
      <c r="AW46750" s="95"/>
      <c r="AX46750" s="95"/>
      <c r="AY46750" s="95"/>
      <c r="AZ46750" s="95"/>
      <c r="BA46750" s="95"/>
      <c r="BB46750" s="95"/>
      <c r="BC46750" s="95"/>
      <c r="BD46750" s="95"/>
      <c r="BE46750" s="95"/>
      <c r="BF46750" s="95"/>
      <c r="BG46750" s="95"/>
      <c r="BH46750" s="95"/>
      <c r="BI46750" s="95"/>
      <c r="BJ46750" s="95"/>
      <c r="BK46750" s="95"/>
      <c r="BL46750" s="95"/>
      <c r="BM46750" s="95"/>
      <c r="BN46750" s="95"/>
      <c r="CA46750" s="95"/>
    </row>
    <row r="46751" spans="31:79" s="97" customFormat="1" x14ac:dyDescent="0.2">
      <c r="AE46751" s="95"/>
      <c r="AF46751" s="95"/>
      <c r="AN46751" s="95"/>
      <c r="AO46751" s="95"/>
      <c r="AP46751" s="95"/>
      <c r="AQ46751" s="95"/>
      <c r="AR46751" s="95"/>
      <c r="AS46751" s="95"/>
      <c r="AT46751" s="95"/>
      <c r="AU46751" s="95"/>
      <c r="AV46751" s="95"/>
      <c r="AW46751" s="95"/>
      <c r="AX46751" s="95"/>
      <c r="AY46751" s="95"/>
      <c r="AZ46751" s="95"/>
      <c r="BA46751" s="95"/>
      <c r="BB46751" s="95"/>
      <c r="BC46751" s="95"/>
      <c r="BD46751" s="95"/>
      <c r="BE46751" s="95"/>
      <c r="BF46751" s="95"/>
      <c r="BG46751" s="95"/>
      <c r="BH46751" s="95"/>
      <c r="BI46751" s="95"/>
      <c r="BJ46751" s="95"/>
      <c r="BK46751" s="95"/>
      <c r="BL46751" s="95"/>
      <c r="BM46751" s="95"/>
      <c r="BN46751" s="95"/>
      <c r="CA46751" s="95"/>
    </row>
    <row r="46752" spans="31:79" s="97" customFormat="1" x14ac:dyDescent="0.2">
      <c r="AE46752" s="95"/>
      <c r="AF46752" s="95"/>
      <c r="AN46752" s="95"/>
      <c r="AO46752" s="95"/>
      <c r="AP46752" s="95"/>
      <c r="AQ46752" s="95"/>
      <c r="AR46752" s="95"/>
      <c r="AS46752" s="95"/>
      <c r="AT46752" s="95"/>
      <c r="AU46752" s="95"/>
      <c r="AV46752" s="95"/>
      <c r="AW46752" s="95"/>
      <c r="AX46752" s="95"/>
      <c r="AY46752" s="95"/>
      <c r="AZ46752" s="95"/>
      <c r="BA46752" s="95"/>
      <c r="BB46752" s="95"/>
      <c r="BC46752" s="95"/>
      <c r="BD46752" s="95"/>
      <c r="BE46752" s="95"/>
      <c r="BF46752" s="95"/>
      <c r="BG46752" s="95"/>
      <c r="BH46752" s="95"/>
      <c r="BI46752" s="95"/>
      <c r="BJ46752" s="95"/>
      <c r="BK46752" s="95"/>
      <c r="BL46752" s="95"/>
      <c r="BM46752" s="95"/>
      <c r="BN46752" s="95"/>
      <c r="CA46752" s="95"/>
    </row>
    <row r="46753" spans="31:79" s="97" customFormat="1" x14ac:dyDescent="0.2">
      <c r="AE46753" s="95"/>
      <c r="AF46753" s="95"/>
      <c r="AN46753" s="95"/>
      <c r="AO46753" s="95"/>
      <c r="AP46753" s="95"/>
      <c r="AQ46753" s="95"/>
      <c r="AR46753" s="95"/>
      <c r="AS46753" s="95"/>
      <c r="AT46753" s="95"/>
      <c r="AU46753" s="95"/>
      <c r="AV46753" s="95"/>
      <c r="AW46753" s="95"/>
      <c r="AX46753" s="95"/>
      <c r="AY46753" s="95"/>
      <c r="AZ46753" s="95"/>
      <c r="BA46753" s="95"/>
      <c r="BB46753" s="95"/>
      <c r="BC46753" s="95"/>
      <c r="BD46753" s="95"/>
      <c r="BE46753" s="95"/>
      <c r="BF46753" s="95"/>
      <c r="BG46753" s="95"/>
      <c r="BH46753" s="95"/>
      <c r="BI46753" s="95"/>
      <c r="BJ46753" s="95"/>
      <c r="BK46753" s="95"/>
      <c r="BL46753" s="95"/>
      <c r="BM46753" s="95"/>
      <c r="BN46753" s="95"/>
      <c r="CA46753" s="95"/>
    </row>
    <row r="46754" spans="31:79" s="97" customFormat="1" x14ac:dyDescent="0.2">
      <c r="AE46754" s="95"/>
      <c r="AF46754" s="95"/>
      <c r="AN46754" s="95"/>
      <c r="AO46754" s="95"/>
      <c r="AP46754" s="95"/>
      <c r="AQ46754" s="95"/>
      <c r="AR46754" s="95"/>
      <c r="AS46754" s="95"/>
      <c r="AT46754" s="95"/>
      <c r="AU46754" s="95"/>
      <c r="AV46754" s="95"/>
      <c r="AW46754" s="95"/>
      <c r="AX46754" s="95"/>
      <c r="AY46754" s="95"/>
      <c r="AZ46754" s="95"/>
      <c r="BA46754" s="95"/>
      <c r="BB46754" s="95"/>
      <c r="BC46754" s="95"/>
      <c r="BD46754" s="95"/>
      <c r="BE46754" s="95"/>
      <c r="BF46754" s="95"/>
      <c r="BG46754" s="95"/>
      <c r="BH46754" s="95"/>
      <c r="BI46754" s="95"/>
      <c r="BJ46754" s="95"/>
      <c r="BK46754" s="95"/>
      <c r="BL46754" s="95"/>
      <c r="BM46754" s="95"/>
      <c r="BN46754" s="95"/>
      <c r="CA46754" s="95"/>
    </row>
    <row r="46755" spans="31:79" s="97" customFormat="1" x14ac:dyDescent="0.2">
      <c r="AE46755" s="95"/>
      <c r="AF46755" s="95"/>
      <c r="AN46755" s="95"/>
      <c r="AO46755" s="95"/>
      <c r="AP46755" s="95"/>
      <c r="AQ46755" s="95"/>
      <c r="AR46755" s="95"/>
      <c r="AS46755" s="95"/>
      <c r="AT46755" s="95"/>
      <c r="AU46755" s="95"/>
      <c r="AV46755" s="95"/>
      <c r="AW46755" s="95"/>
      <c r="AX46755" s="95"/>
      <c r="AY46755" s="95"/>
      <c r="AZ46755" s="95"/>
      <c r="BA46755" s="95"/>
      <c r="BB46755" s="95"/>
      <c r="BC46755" s="95"/>
      <c r="BD46755" s="95"/>
      <c r="BE46755" s="95"/>
      <c r="BF46755" s="95"/>
      <c r="BG46755" s="95"/>
      <c r="BH46755" s="95"/>
      <c r="BI46755" s="95"/>
      <c r="BJ46755" s="95"/>
      <c r="BK46755" s="95"/>
      <c r="BL46755" s="95"/>
      <c r="BM46755" s="95"/>
      <c r="BN46755" s="95"/>
      <c r="CA46755" s="95"/>
    </row>
    <row r="46756" spans="31:79" s="97" customFormat="1" x14ac:dyDescent="0.2">
      <c r="AE46756" s="95"/>
      <c r="AF46756" s="95"/>
      <c r="AN46756" s="95"/>
      <c r="AO46756" s="95"/>
      <c r="AP46756" s="95"/>
      <c r="AQ46756" s="95"/>
      <c r="AR46756" s="95"/>
      <c r="AS46756" s="95"/>
      <c r="AT46756" s="95"/>
      <c r="AU46756" s="95"/>
      <c r="AV46756" s="95"/>
      <c r="AW46756" s="95"/>
      <c r="AX46756" s="95"/>
      <c r="AY46756" s="95"/>
      <c r="AZ46756" s="95"/>
      <c r="BA46756" s="95"/>
      <c r="BB46756" s="95"/>
      <c r="BC46756" s="95"/>
      <c r="BD46756" s="95"/>
      <c r="BE46756" s="95"/>
      <c r="BF46756" s="95"/>
      <c r="BG46756" s="95"/>
      <c r="BH46756" s="95"/>
      <c r="BI46756" s="95"/>
      <c r="BJ46756" s="95"/>
      <c r="BK46756" s="95"/>
      <c r="BL46756" s="95"/>
      <c r="BM46756" s="95"/>
      <c r="BN46756" s="95"/>
      <c r="CA46756" s="95"/>
    </row>
    <row r="46757" spans="31:79" s="97" customFormat="1" x14ac:dyDescent="0.2">
      <c r="AE46757" s="95"/>
      <c r="AF46757" s="95"/>
      <c r="AN46757" s="95"/>
      <c r="AO46757" s="95"/>
      <c r="AP46757" s="95"/>
      <c r="AQ46757" s="95"/>
      <c r="AR46757" s="95"/>
      <c r="AS46757" s="95"/>
      <c r="AT46757" s="95"/>
      <c r="AU46757" s="95"/>
      <c r="AV46757" s="95"/>
      <c r="AW46757" s="95"/>
      <c r="AX46757" s="95"/>
      <c r="AY46757" s="95"/>
      <c r="AZ46757" s="95"/>
      <c r="BA46757" s="95"/>
      <c r="BB46757" s="95"/>
      <c r="BC46757" s="95"/>
      <c r="BD46757" s="95"/>
      <c r="BE46757" s="95"/>
      <c r="BF46757" s="95"/>
      <c r="BG46757" s="95"/>
      <c r="BH46757" s="95"/>
      <c r="BI46757" s="95"/>
      <c r="BJ46757" s="95"/>
      <c r="BK46757" s="95"/>
      <c r="BL46757" s="95"/>
      <c r="BM46757" s="95"/>
      <c r="BN46757" s="95"/>
      <c r="CA46757" s="95"/>
    </row>
    <row r="46758" spans="31:79" s="97" customFormat="1" x14ac:dyDescent="0.2">
      <c r="AE46758" s="95"/>
      <c r="AF46758" s="95"/>
      <c r="AN46758" s="95"/>
      <c r="AO46758" s="95"/>
      <c r="AP46758" s="95"/>
      <c r="AQ46758" s="95"/>
      <c r="AR46758" s="95"/>
      <c r="AS46758" s="95"/>
      <c r="AT46758" s="95"/>
      <c r="AU46758" s="95"/>
      <c r="AV46758" s="95"/>
      <c r="AW46758" s="95"/>
      <c r="AX46758" s="95"/>
      <c r="AY46758" s="95"/>
      <c r="AZ46758" s="95"/>
      <c r="BA46758" s="95"/>
      <c r="BB46758" s="95"/>
      <c r="BC46758" s="95"/>
      <c r="BD46758" s="95"/>
      <c r="BE46758" s="95"/>
      <c r="BF46758" s="95"/>
      <c r="BG46758" s="95"/>
      <c r="BH46758" s="95"/>
      <c r="BI46758" s="95"/>
      <c r="BJ46758" s="95"/>
      <c r="BK46758" s="95"/>
      <c r="BL46758" s="95"/>
      <c r="BM46758" s="95"/>
      <c r="BN46758" s="95"/>
      <c r="CA46758" s="95"/>
    </row>
    <row r="46759" spans="31:79" s="97" customFormat="1" x14ac:dyDescent="0.2">
      <c r="AE46759" s="95"/>
      <c r="AF46759" s="95"/>
      <c r="AN46759" s="95"/>
      <c r="AO46759" s="95"/>
      <c r="AP46759" s="95"/>
      <c r="AQ46759" s="95"/>
      <c r="AR46759" s="95"/>
      <c r="AS46759" s="95"/>
      <c r="AT46759" s="95"/>
      <c r="AU46759" s="95"/>
      <c r="AV46759" s="95"/>
      <c r="AW46759" s="95"/>
      <c r="AX46759" s="95"/>
      <c r="AY46759" s="95"/>
      <c r="AZ46759" s="95"/>
      <c r="BA46759" s="95"/>
      <c r="BB46759" s="95"/>
      <c r="BC46759" s="95"/>
      <c r="BD46759" s="95"/>
      <c r="BE46759" s="95"/>
      <c r="BF46759" s="95"/>
      <c r="BG46759" s="95"/>
      <c r="BH46759" s="95"/>
      <c r="BI46759" s="95"/>
      <c r="BJ46759" s="95"/>
      <c r="BK46759" s="95"/>
      <c r="BL46759" s="95"/>
      <c r="BM46759" s="95"/>
      <c r="BN46759" s="95"/>
      <c r="CA46759" s="95"/>
    </row>
    <row r="46760" spans="31:79" s="97" customFormat="1" x14ac:dyDescent="0.2">
      <c r="AE46760" s="95"/>
      <c r="AF46760" s="95"/>
      <c r="AN46760" s="95"/>
      <c r="AO46760" s="95"/>
      <c r="AP46760" s="95"/>
      <c r="AQ46760" s="95"/>
      <c r="AR46760" s="95"/>
      <c r="AS46760" s="95"/>
      <c r="AT46760" s="95"/>
      <c r="AU46760" s="95"/>
      <c r="AV46760" s="95"/>
      <c r="AW46760" s="95"/>
      <c r="AX46760" s="95"/>
      <c r="AY46760" s="95"/>
      <c r="AZ46760" s="95"/>
      <c r="BA46760" s="95"/>
      <c r="BB46760" s="95"/>
      <c r="BC46760" s="95"/>
      <c r="BD46760" s="95"/>
      <c r="BE46760" s="95"/>
      <c r="BF46760" s="95"/>
      <c r="BG46760" s="95"/>
      <c r="BH46760" s="95"/>
      <c r="BI46760" s="95"/>
      <c r="BJ46760" s="95"/>
      <c r="BK46760" s="95"/>
      <c r="BL46760" s="95"/>
      <c r="BM46760" s="95"/>
      <c r="BN46760" s="95"/>
      <c r="CA46760" s="95"/>
    </row>
    <row r="46761" spans="31:79" s="97" customFormat="1" x14ac:dyDescent="0.2">
      <c r="AE46761" s="95"/>
      <c r="AF46761" s="95"/>
      <c r="AN46761" s="95"/>
      <c r="AO46761" s="95"/>
      <c r="AP46761" s="95"/>
      <c r="AQ46761" s="95"/>
      <c r="AR46761" s="95"/>
      <c r="AS46761" s="95"/>
      <c r="AT46761" s="95"/>
      <c r="AU46761" s="95"/>
      <c r="AV46761" s="95"/>
      <c r="AW46761" s="95"/>
      <c r="AX46761" s="95"/>
      <c r="AY46761" s="95"/>
      <c r="AZ46761" s="95"/>
      <c r="BA46761" s="95"/>
      <c r="BB46761" s="95"/>
      <c r="BC46761" s="95"/>
      <c r="BD46761" s="95"/>
      <c r="BE46761" s="95"/>
      <c r="BF46761" s="95"/>
      <c r="BG46761" s="95"/>
      <c r="BH46761" s="95"/>
      <c r="BI46761" s="95"/>
      <c r="BJ46761" s="95"/>
      <c r="BK46761" s="95"/>
      <c r="BL46761" s="95"/>
      <c r="BM46761" s="95"/>
      <c r="BN46761" s="95"/>
      <c r="CA46761" s="95"/>
    </row>
    <row r="46762" spans="31:79" s="97" customFormat="1" x14ac:dyDescent="0.2">
      <c r="AE46762" s="95"/>
      <c r="AF46762" s="95"/>
      <c r="AN46762" s="95"/>
      <c r="AO46762" s="95"/>
      <c r="AP46762" s="95"/>
      <c r="AQ46762" s="95"/>
      <c r="AR46762" s="95"/>
      <c r="AS46762" s="95"/>
      <c r="AT46762" s="95"/>
      <c r="AU46762" s="95"/>
      <c r="AV46762" s="95"/>
      <c r="AW46762" s="95"/>
      <c r="AX46762" s="95"/>
      <c r="AY46762" s="95"/>
      <c r="AZ46762" s="95"/>
      <c r="BA46762" s="95"/>
      <c r="BB46762" s="95"/>
      <c r="BC46762" s="95"/>
      <c r="BD46762" s="95"/>
      <c r="BE46762" s="95"/>
      <c r="BF46762" s="95"/>
      <c r="BG46762" s="95"/>
      <c r="BH46762" s="95"/>
      <c r="BI46762" s="95"/>
      <c r="BJ46762" s="95"/>
      <c r="BK46762" s="95"/>
      <c r="BL46762" s="95"/>
      <c r="BM46762" s="95"/>
      <c r="BN46762" s="95"/>
      <c r="CA46762" s="95"/>
    </row>
    <row r="46763" spans="31:79" s="97" customFormat="1" x14ac:dyDescent="0.2">
      <c r="AE46763" s="95"/>
      <c r="AF46763" s="95"/>
      <c r="AN46763" s="95"/>
      <c r="AO46763" s="95"/>
      <c r="AP46763" s="95"/>
      <c r="AQ46763" s="95"/>
      <c r="AR46763" s="95"/>
      <c r="AS46763" s="95"/>
      <c r="AT46763" s="95"/>
      <c r="AU46763" s="95"/>
      <c r="AV46763" s="95"/>
      <c r="AW46763" s="95"/>
      <c r="AX46763" s="95"/>
      <c r="AY46763" s="95"/>
      <c r="AZ46763" s="95"/>
      <c r="BA46763" s="95"/>
      <c r="BB46763" s="95"/>
      <c r="BC46763" s="95"/>
      <c r="BD46763" s="95"/>
      <c r="BE46763" s="95"/>
      <c r="BF46763" s="95"/>
      <c r="BG46763" s="95"/>
      <c r="BH46763" s="95"/>
      <c r="BI46763" s="95"/>
      <c r="BJ46763" s="95"/>
      <c r="BK46763" s="95"/>
      <c r="BL46763" s="95"/>
      <c r="BM46763" s="95"/>
      <c r="BN46763" s="95"/>
      <c r="CA46763" s="95"/>
    </row>
    <row r="46764" spans="31:79" s="97" customFormat="1" x14ac:dyDescent="0.2">
      <c r="AE46764" s="95"/>
      <c r="AF46764" s="95"/>
      <c r="AN46764" s="95"/>
      <c r="AO46764" s="95"/>
      <c r="AP46764" s="95"/>
      <c r="AQ46764" s="95"/>
      <c r="AR46764" s="95"/>
      <c r="AS46764" s="95"/>
      <c r="AT46764" s="95"/>
      <c r="AU46764" s="95"/>
      <c r="AV46764" s="95"/>
      <c r="AW46764" s="95"/>
      <c r="AX46764" s="95"/>
      <c r="AY46764" s="95"/>
      <c r="AZ46764" s="95"/>
      <c r="BA46764" s="95"/>
      <c r="BB46764" s="95"/>
      <c r="BC46764" s="95"/>
      <c r="BD46764" s="95"/>
      <c r="BE46764" s="95"/>
      <c r="BF46764" s="95"/>
      <c r="BG46764" s="95"/>
      <c r="BH46764" s="95"/>
      <c r="BI46764" s="95"/>
      <c r="BJ46764" s="95"/>
      <c r="BK46764" s="95"/>
      <c r="BL46764" s="95"/>
      <c r="BM46764" s="95"/>
      <c r="BN46764" s="95"/>
      <c r="CA46764" s="95"/>
    </row>
    <row r="46765" spans="31:79" s="97" customFormat="1" x14ac:dyDescent="0.2">
      <c r="AE46765" s="95"/>
      <c r="AF46765" s="95"/>
      <c r="AN46765" s="95"/>
      <c r="AO46765" s="95"/>
      <c r="AP46765" s="95"/>
      <c r="AQ46765" s="95"/>
      <c r="AR46765" s="95"/>
      <c r="AS46765" s="95"/>
      <c r="AT46765" s="95"/>
      <c r="AU46765" s="95"/>
      <c r="AV46765" s="95"/>
      <c r="AW46765" s="95"/>
      <c r="AX46765" s="95"/>
      <c r="AY46765" s="95"/>
      <c r="AZ46765" s="95"/>
      <c r="BA46765" s="95"/>
      <c r="BB46765" s="95"/>
      <c r="BC46765" s="95"/>
      <c r="BD46765" s="95"/>
      <c r="BE46765" s="95"/>
      <c r="BF46765" s="95"/>
      <c r="BG46765" s="95"/>
      <c r="BH46765" s="95"/>
      <c r="BI46765" s="95"/>
      <c r="BJ46765" s="95"/>
      <c r="BK46765" s="95"/>
      <c r="BL46765" s="95"/>
      <c r="BM46765" s="95"/>
      <c r="BN46765" s="95"/>
      <c r="CA46765" s="95"/>
    </row>
    <row r="46766" spans="31:79" s="97" customFormat="1" x14ac:dyDescent="0.2">
      <c r="AE46766" s="95"/>
      <c r="AF46766" s="95"/>
      <c r="AN46766" s="95"/>
      <c r="AO46766" s="95"/>
      <c r="AP46766" s="95"/>
      <c r="AQ46766" s="95"/>
      <c r="AR46766" s="95"/>
      <c r="AS46766" s="95"/>
      <c r="AT46766" s="95"/>
      <c r="AU46766" s="95"/>
      <c r="AV46766" s="95"/>
      <c r="AW46766" s="95"/>
      <c r="AX46766" s="95"/>
      <c r="AY46766" s="95"/>
      <c r="AZ46766" s="95"/>
      <c r="BA46766" s="95"/>
      <c r="BB46766" s="95"/>
      <c r="BC46766" s="95"/>
      <c r="BD46766" s="95"/>
      <c r="BE46766" s="95"/>
      <c r="BF46766" s="95"/>
      <c r="BG46766" s="95"/>
      <c r="BH46766" s="95"/>
      <c r="BI46766" s="95"/>
      <c r="BJ46766" s="95"/>
      <c r="BK46766" s="95"/>
      <c r="BL46766" s="95"/>
      <c r="BM46766" s="95"/>
      <c r="BN46766" s="95"/>
      <c r="CA46766" s="95"/>
    </row>
    <row r="46767" spans="31:79" s="97" customFormat="1" x14ac:dyDescent="0.2">
      <c r="AE46767" s="95"/>
      <c r="AF46767" s="95"/>
      <c r="AN46767" s="95"/>
      <c r="AO46767" s="95"/>
      <c r="AP46767" s="95"/>
      <c r="AQ46767" s="95"/>
      <c r="AR46767" s="95"/>
      <c r="AS46767" s="95"/>
      <c r="AT46767" s="95"/>
      <c r="AU46767" s="95"/>
      <c r="AV46767" s="95"/>
      <c r="AW46767" s="95"/>
      <c r="AX46767" s="95"/>
      <c r="AY46767" s="95"/>
      <c r="AZ46767" s="95"/>
      <c r="BA46767" s="95"/>
      <c r="BB46767" s="95"/>
      <c r="BC46767" s="95"/>
      <c r="BD46767" s="95"/>
      <c r="BE46767" s="95"/>
      <c r="BF46767" s="95"/>
      <c r="BG46767" s="95"/>
      <c r="BH46767" s="95"/>
      <c r="BI46767" s="95"/>
      <c r="BJ46767" s="95"/>
      <c r="BK46767" s="95"/>
      <c r="BL46767" s="95"/>
      <c r="BM46767" s="95"/>
      <c r="BN46767" s="95"/>
      <c r="CA46767" s="95"/>
    </row>
    <row r="46768" spans="31:79" s="97" customFormat="1" x14ac:dyDescent="0.2">
      <c r="AE46768" s="95"/>
      <c r="AF46768" s="95"/>
      <c r="AN46768" s="95"/>
      <c r="AO46768" s="95"/>
      <c r="AP46768" s="95"/>
      <c r="AQ46768" s="95"/>
      <c r="AR46768" s="95"/>
      <c r="AS46768" s="95"/>
      <c r="AT46768" s="95"/>
      <c r="AU46768" s="95"/>
      <c r="AV46768" s="95"/>
      <c r="AW46768" s="95"/>
      <c r="AX46768" s="95"/>
      <c r="AY46768" s="95"/>
      <c r="AZ46768" s="95"/>
      <c r="BA46768" s="95"/>
      <c r="BB46768" s="95"/>
      <c r="BC46768" s="95"/>
      <c r="BD46768" s="95"/>
      <c r="BE46768" s="95"/>
      <c r="BF46768" s="95"/>
      <c r="BG46768" s="95"/>
      <c r="BH46768" s="95"/>
      <c r="BI46768" s="95"/>
      <c r="BJ46768" s="95"/>
      <c r="BK46768" s="95"/>
      <c r="BL46768" s="95"/>
      <c r="BM46768" s="95"/>
      <c r="BN46768" s="95"/>
      <c r="CA46768" s="95"/>
    </row>
    <row r="46769" spans="31:79" s="97" customFormat="1" x14ac:dyDescent="0.2">
      <c r="AE46769" s="95"/>
      <c r="AF46769" s="95"/>
      <c r="AN46769" s="95"/>
      <c r="AO46769" s="95"/>
      <c r="AP46769" s="95"/>
      <c r="AQ46769" s="95"/>
      <c r="AR46769" s="95"/>
      <c r="AS46769" s="95"/>
      <c r="AT46769" s="95"/>
      <c r="AU46769" s="95"/>
      <c r="AV46769" s="95"/>
      <c r="AW46769" s="95"/>
      <c r="AX46769" s="95"/>
      <c r="AY46769" s="95"/>
      <c r="AZ46769" s="95"/>
      <c r="BA46769" s="95"/>
      <c r="BB46769" s="95"/>
      <c r="BC46769" s="95"/>
      <c r="BD46769" s="95"/>
      <c r="BE46769" s="95"/>
      <c r="BF46769" s="95"/>
      <c r="BG46769" s="95"/>
      <c r="BH46769" s="95"/>
      <c r="BI46769" s="95"/>
      <c r="BJ46769" s="95"/>
      <c r="BK46769" s="95"/>
      <c r="BL46769" s="95"/>
      <c r="BM46769" s="95"/>
      <c r="BN46769" s="95"/>
      <c r="CA46769" s="95"/>
    </row>
    <row r="46770" spans="31:79" s="97" customFormat="1" x14ac:dyDescent="0.2">
      <c r="AE46770" s="95"/>
      <c r="AF46770" s="95"/>
      <c r="AN46770" s="95"/>
      <c r="AO46770" s="95"/>
      <c r="AP46770" s="95"/>
      <c r="AQ46770" s="95"/>
      <c r="AR46770" s="95"/>
      <c r="AS46770" s="95"/>
      <c r="AT46770" s="95"/>
      <c r="AU46770" s="95"/>
      <c r="AV46770" s="95"/>
      <c r="AW46770" s="95"/>
      <c r="AX46770" s="95"/>
      <c r="AY46770" s="95"/>
      <c r="AZ46770" s="95"/>
      <c r="BA46770" s="95"/>
      <c r="BB46770" s="95"/>
      <c r="BC46770" s="95"/>
      <c r="BD46770" s="95"/>
      <c r="BE46770" s="95"/>
      <c r="BF46770" s="95"/>
      <c r="BG46770" s="95"/>
      <c r="BH46770" s="95"/>
      <c r="BI46770" s="95"/>
      <c r="BJ46770" s="95"/>
      <c r="BK46770" s="95"/>
      <c r="BL46770" s="95"/>
      <c r="BM46770" s="95"/>
      <c r="BN46770" s="95"/>
      <c r="CA46770" s="95"/>
    </row>
    <row r="46771" spans="31:79" s="97" customFormat="1" x14ac:dyDescent="0.2">
      <c r="AE46771" s="95"/>
      <c r="AF46771" s="95"/>
      <c r="AN46771" s="95"/>
      <c r="AO46771" s="95"/>
      <c r="AP46771" s="95"/>
      <c r="AQ46771" s="95"/>
      <c r="AR46771" s="95"/>
      <c r="AS46771" s="95"/>
      <c r="AT46771" s="95"/>
      <c r="AU46771" s="95"/>
      <c r="AV46771" s="95"/>
      <c r="AW46771" s="95"/>
      <c r="AX46771" s="95"/>
      <c r="AY46771" s="95"/>
      <c r="AZ46771" s="95"/>
      <c r="BA46771" s="95"/>
      <c r="BB46771" s="95"/>
      <c r="BC46771" s="95"/>
      <c r="BD46771" s="95"/>
      <c r="BE46771" s="95"/>
      <c r="BF46771" s="95"/>
      <c r="BG46771" s="95"/>
      <c r="BH46771" s="95"/>
      <c r="BI46771" s="95"/>
      <c r="BJ46771" s="95"/>
      <c r="BK46771" s="95"/>
      <c r="BL46771" s="95"/>
      <c r="BM46771" s="95"/>
      <c r="BN46771" s="95"/>
      <c r="CA46771" s="95"/>
    </row>
    <row r="46772" spans="31:79" s="97" customFormat="1" x14ac:dyDescent="0.2">
      <c r="AE46772" s="95"/>
      <c r="AF46772" s="95"/>
      <c r="AN46772" s="95"/>
      <c r="AO46772" s="95"/>
      <c r="AP46772" s="95"/>
      <c r="AQ46772" s="95"/>
      <c r="AR46772" s="95"/>
      <c r="AS46772" s="95"/>
      <c r="AT46772" s="95"/>
      <c r="AU46772" s="95"/>
      <c r="AV46772" s="95"/>
      <c r="AW46772" s="95"/>
      <c r="AX46772" s="95"/>
      <c r="AY46772" s="95"/>
      <c r="AZ46772" s="95"/>
      <c r="BA46772" s="95"/>
      <c r="BB46772" s="95"/>
      <c r="BC46772" s="95"/>
      <c r="BD46772" s="95"/>
      <c r="BE46772" s="95"/>
      <c r="BF46772" s="95"/>
      <c r="BG46772" s="95"/>
      <c r="BH46772" s="95"/>
      <c r="BI46772" s="95"/>
      <c r="BJ46772" s="95"/>
      <c r="BK46772" s="95"/>
      <c r="BL46772" s="95"/>
      <c r="BM46772" s="95"/>
      <c r="BN46772" s="95"/>
      <c r="CA46772" s="95"/>
    </row>
    <row r="46773" spans="31:79" s="97" customFormat="1" x14ac:dyDescent="0.2">
      <c r="AE46773" s="95"/>
      <c r="AF46773" s="95"/>
      <c r="AN46773" s="95"/>
      <c r="AO46773" s="95"/>
      <c r="AP46773" s="95"/>
      <c r="AQ46773" s="95"/>
      <c r="AR46773" s="95"/>
      <c r="AS46773" s="95"/>
      <c r="AT46773" s="95"/>
      <c r="AU46773" s="95"/>
      <c r="AV46773" s="95"/>
      <c r="AW46773" s="95"/>
      <c r="AX46773" s="95"/>
      <c r="AY46773" s="95"/>
      <c r="AZ46773" s="95"/>
      <c r="BA46773" s="95"/>
      <c r="BB46773" s="95"/>
      <c r="BC46773" s="95"/>
      <c r="BD46773" s="95"/>
      <c r="BE46773" s="95"/>
      <c r="BF46773" s="95"/>
      <c r="BG46773" s="95"/>
      <c r="BH46773" s="95"/>
      <c r="BI46773" s="95"/>
      <c r="BJ46773" s="95"/>
      <c r="BK46773" s="95"/>
      <c r="BL46773" s="95"/>
      <c r="BM46773" s="95"/>
      <c r="BN46773" s="95"/>
      <c r="CA46773" s="95"/>
    </row>
    <row r="46774" spans="31:79" s="97" customFormat="1" x14ac:dyDescent="0.2">
      <c r="AE46774" s="95"/>
      <c r="AF46774" s="95"/>
      <c r="AN46774" s="95"/>
      <c r="AO46774" s="95"/>
      <c r="AP46774" s="95"/>
      <c r="AQ46774" s="95"/>
      <c r="AR46774" s="95"/>
      <c r="AS46774" s="95"/>
      <c r="AT46774" s="95"/>
      <c r="AU46774" s="95"/>
      <c r="AV46774" s="95"/>
      <c r="AW46774" s="95"/>
      <c r="AX46774" s="95"/>
      <c r="AY46774" s="95"/>
      <c r="AZ46774" s="95"/>
      <c r="BA46774" s="95"/>
      <c r="BB46774" s="95"/>
      <c r="BC46774" s="95"/>
      <c r="BD46774" s="95"/>
      <c r="BE46774" s="95"/>
      <c r="BF46774" s="95"/>
      <c r="BG46774" s="95"/>
      <c r="BH46774" s="95"/>
      <c r="BI46774" s="95"/>
      <c r="BJ46774" s="95"/>
      <c r="BK46774" s="95"/>
      <c r="BL46774" s="95"/>
      <c r="BM46774" s="95"/>
      <c r="BN46774" s="95"/>
      <c r="CA46774" s="95"/>
    </row>
    <row r="46775" spans="31:79" s="97" customFormat="1" x14ac:dyDescent="0.2">
      <c r="AE46775" s="95"/>
      <c r="AF46775" s="95"/>
      <c r="AN46775" s="95"/>
      <c r="AO46775" s="95"/>
      <c r="AP46775" s="95"/>
      <c r="AQ46775" s="95"/>
      <c r="AR46775" s="95"/>
      <c r="AS46775" s="95"/>
      <c r="AT46775" s="95"/>
      <c r="AU46775" s="95"/>
      <c r="AV46775" s="95"/>
      <c r="AW46775" s="95"/>
      <c r="AX46775" s="95"/>
      <c r="AY46775" s="95"/>
      <c r="AZ46775" s="95"/>
      <c r="BA46775" s="95"/>
      <c r="BB46775" s="95"/>
      <c r="BC46775" s="95"/>
      <c r="BD46775" s="95"/>
      <c r="BE46775" s="95"/>
      <c r="BF46775" s="95"/>
      <c r="BG46775" s="95"/>
      <c r="BH46775" s="95"/>
      <c r="BI46775" s="95"/>
      <c r="BJ46775" s="95"/>
      <c r="BK46775" s="95"/>
      <c r="BL46775" s="95"/>
      <c r="BM46775" s="95"/>
      <c r="BN46775" s="95"/>
      <c r="CA46775" s="95"/>
    </row>
    <row r="46776" spans="31:79" s="97" customFormat="1" x14ac:dyDescent="0.2">
      <c r="AE46776" s="95"/>
      <c r="AF46776" s="95"/>
      <c r="AN46776" s="95"/>
      <c r="AO46776" s="95"/>
      <c r="AP46776" s="95"/>
      <c r="AQ46776" s="95"/>
      <c r="AR46776" s="95"/>
      <c r="AS46776" s="95"/>
      <c r="AT46776" s="95"/>
      <c r="AU46776" s="95"/>
      <c r="AV46776" s="95"/>
      <c r="AW46776" s="95"/>
      <c r="AX46776" s="95"/>
      <c r="AY46776" s="95"/>
      <c r="AZ46776" s="95"/>
      <c r="BA46776" s="95"/>
      <c r="BB46776" s="95"/>
      <c r="BC46776" s="95"/>
      <c r="BD46776" s="95"/>
      <c r="BE46776" s="95"/>
      <c r="BF46776" s="95"/>
      <c r="BG46776" s="95"/>
      <c r="BH46776" s="95"/>
      <c r="BI46776" s="95"/>
      <c r="BJ46776" s="95"/>
      <c r="BK46776" s="95"/>
      <c r="BL46776" s="95"/>
      <c r="BM46776" s="95"/>
      <c r="BN46776" s="95"/>
      <c r="CA46776" s="95"/>
    </row>
    <row r="46777" spans="31:79" s="97" customFormat="1" x14ac:dyDescent="0.2">
      <c r="AE46777" s="95"/>
      <c r="AF46777" s="95"/>
      <c r="AN46777" s="95"/>
      <c r="AO46777" s="95"/>
      <c r="AP46777" s="95"/>
      <c r="AQ46777" s="95"/>
      <c r="AR46777" s="95"/>
      <c r="AS46777" s="95"/>
      <c r="AT46777" s="95"/>
      <c r="AU46777" s="95"/>
      <c r="AV46777" s="95"/>
      <c r="AW46777" s="95"/>
      <c r="AX46777" s="95"/>
      <c r="AY46777" s="95"/>
      <c r="AZ46777" s="95"/>
      <c r="BA46777" s="95"/>
      <c r="BB46777" s="95"/>
      <c r="BC46777" s="95"/>
      <c r="BD46777" s="95"/>
      <c r="BE46777" s="95"/>
      <c r="BF46777" s="95"/>
      <c r="BG46777" s="95"/>
      <c r="BH46777" s="95"/>
      <c r="BI46777" s="95"/>
      <c r="BJ46777" s="95"/>
      <c r="BK46777" s="95"/>
      <c r="BL46777" s="95"/>
      <c r="BM46777" s="95"/>
      <c r="BN46777" s="95"/>
      <c r="CA46777" s="95"/>
    </row>
    <row r="46778" spans="31:79" s="97" customFormat="1" x14ac:dyDescent="0.2">
      <c r="AE46778" s="95"/>
      <c r="AF46778" s="95"/>
      <c r="AN46778" s="95"/>
      <c r="AO46778" s="95"/>
      <c r="AP46778" s="95"/>
      <c r="AQ46778" s="95"/>
      <c r="AR46778" s="95"/>
      <c r="AS46778" s="95"/>
      <c r="AT46778" s="95"/>
      <c r="AU46778" s="95"/>
      <c r="AV46778" s="95"/>
      <c r="AW46778" s="95"/>
      <c r="AX46778" s="95"/>
      <c r="AY46778" s="95"/>
      <c r="AZ46778" s="95"/>
      <c r="BA46778" s="95"/>
      <c r="BB46778" s="95"/>
      <c r="BC46778" s="95"/>
      <c r="BD46778" s="95"/>
      <c r="BE46778" s="95"/>
      <c r="BF46778" s="95"/>
      <c r="BG46778" s="95"/>
      <c r="BH46778" s="95"/>
      <c r="BI46778" s="95"/>
      <c r="BJ46778" s="95"/>
      <c r="BK46778" s="95"/>
      <c r="BL46778" s="95"/>
      <c r="BM46778" s="95"/>
      <c r="BN46778" s="95"/>
      <c r="CA46778" s="95"/>
    </row>
    <row r="46779" spans="31:79" s="97" customFormat="1" x14ac:dyDescent="0.2">
      <c r="AE46779" s="95"/>
      <c r="AF46779" s="95"/>
      <c r="AN46779" s="95"/>
      <c r="AO46779" s="95"/>
      <c r="AP46779" s="95"/>
      <c r="AQ46779" s="95"/>
      <c r="AR46779" s="95"/>
      <c r="AS46779" s="95"/>
      <c r="AT46779" s="95"/>
      <c r="AU46779" s="95"/>
      <c r="AV46779" s="95"/>
      <c r="AW46779" s="95"/>
      <c r="AX46779" s="95"/>
      <c r="AY46779" s="95"/>
      <c r="AZ46779" s="95"/>
      <c r="BA46779" s="95"/>
      <c r="BB46779" s="95"/>
      <c r="BC46779" s="95"/>
      <c r="BD46779" s="95"/>
      <c r="BE46779" s="95"/>
      <c r="BF46779" s="95"/>
      <c r="BG46779" s="95"/>
      <c r="BH46779" s="95"/>
      <c r="BI46779" s="95"/>
      <c r="BJ46779" s="95"/>
      <c r="BK46779" s="95"/>
      <c r="BL46779" s="95"/>
      <c r="BM46779" s="95"/>
      <c r="BN46779" s="95"/>
      <c r="CA46779" s="95"/>
    </row>
    <row r="46780" spans="31:79" s="97" customFormat="1" x14ac:dyDescent="0.2">
      <c r="AE46780" s="95"/>
      <c r="AF46780" s="95"/>
      <c r="AN46780" s="95"/>
      <c r="AO46780" s="95"/>
      <c r="AP46780" s="95"/>
      <c r="AQ46780" s="95"/>
      <c r="AR46780" s="95"/>
      <c r="AS46780" s="95"/>
      <c r="AT46780" s="95"/>
      <c r="AU46780" s="95"/>
      <c r="AV46780" s="95"/>
      <c r="AW46780" s="95"/>
      <c r="AX46780" s="95"/>
      <c r="AY46780" s="95"/>
      <c r="AZ46780" s="95"/>
      <c r="BA46780" s="95"/>
      <c r="BB46780" s="95"/>
      <c r="BC46780" s="95"/>
      <c r="BD46780" s="95"/>
      <c r="BE46780" s="95"/>
      <c r="BF46780" s="95"/>
      <c r="BG46780" s="95"/>
      <c r="BH46780" s="95"/>
      <c r="BI46780" s="95"/>
      <c r="BJ46780" s="95"/>
      <c r="BK46780" s="95"/>
      <c r="BL46780" s="95"/>
      <c r="BM46780" s="95"/>
      <c r="BN46780" s="95"/>
      <c r="CA46780" s="95"/>
    </row>
    <row r="46781" spans="31:79" s="97" customFormat="1" x14ac:dyDescent="0.2">
      <c r="AE46781" s="95"/>
      <c r="AF46781" s="95"/>
      <c r="AN46781" s="95"/>
      <c r="AO46781" s="95"/>
      <c r="AP46781" s="95"/>
      <c r="AQ46781" s="95"/>
      <c r="AR46781" s="95"/>
      <c r="AS46781" s="95"/>
      <c r="AT46781" s="95"/>
      <c r="AU46781" s="95"/>
      <c r="AV46781" s="95"/>
      <c r="AW46781" s="95"/>
      <c r="AX46781" s="95"/>
      <c r="AY46781" s="95"/>
      <c r="AZ46781" s="95"/>
      <c r="BA46781" s="95"/>
      <c r="BB46781" s="95"/>
      <c r="BC46781" s="95"/>
      <c r="BD46781" s="95"/>
      <c r="BE46781" s="95"/>
      <c r="BF46781" s="95"/>
      <c r="BG46781" s="95"/>
      <c r="BH46781" s="95"/>
      <c r="BI46781" s="95"/>
      <c r="BJ46781" s="95"/>
      <c r="BK46781" s="95"/>
      <c r="BL46781" s="95"/>
      <c r="BM46781" s="95"/>
      <c r="BN46781" s="95"/>
      <c r="CA46781" s="95"/>
    </row>
    <row r="46782" spans="31:79" s="97" customFormat="1" x14ac:dyDescent="0.2">
      <c r="AE46782" s="95"/>
      <c r="AF46782" s="95"/>
      <c r="AN46782" s="95"/>
      <c r="AO46782" s="95"/>
      <c r="AP46782" s="95"/>
      <c r="AQ46782" s="95"/>
      <c r="AR46782" s="95"/>
      <c r="AS46782" s="95"/>
      <c r="AT46782" s="95"/>
      <c r="AU46782" s="95"/>
      <c r="AV46782" s="95"/>
      <c r="AW46782" s="95"/>
      <c r="AX46782" s="95"/>
      <c r="AY46782" s="95"/>
      <c r="AZ46782" s="95"/>
      <c r="BA46782" s="95"/>
      <c r="BB46782" s="95"/>
      <c r="BC46782" s="95"/>
      <c r="BD46782" s="95"/>
      <c r="BE46782" s="95"/>
      <c r="BF46782" s="95"/>
      <c r="BG46782" s="95"/>
      <c r="BH46782" s="95"/>
      <c r="BI46782" s="95"/>
      <c r="BJ46782" s="95"/>
      <c r="BK46782" s="95"/>
      <c r="BL46782" s="95"/>
      <c r="BM46782" s="95"/>
      <c r="BN46782" s="95"/>
      <c r="CA46782" s="95"/>
    </row>
    <row r="46783" spans="31:79" s="97" customFormat="1" x14ac:dyDescent="0.2">
      <c r="AE46783" s="95"/>
      <c r="AF46783" s="95"/>
      <c r="AN46783" s="95"/>
      <c r="AO46783" s="95"/>
      <c r="AP46783" s="95"/>
      <c r="AQ46783" s="95"/>
      <c r="AR46783" s="95"/>
      <c r="AS46783" s="95"/>
      <c r="AT46783" s="95"/>
      <c r="AU46783" s="95"/>
      <c r="AV46783" s="95"/>
      <c r="AW46783" s="95"/>
      <c r="AX46783" s="95"/>
      <c r="AY46783" s="95"/>
      <c r="AZ46783" s="95"/>
      <c r="BA46783" s="95"/>
      <c r="BB46783" s="95"/>
      <c r="BC46783" s="95"/>
      <c r="BD46783" s="95"/>
      <c r="BE46783" s="95"/>
      <c r="BF46783" s="95"/>
      <c r="BG46783" s="95"/>
      <c r="BH46783" s="95"/>
      <c r="BI46783" s="95"/>
      <c r="BJ46783" s="95"/>
      <c r="BK46783" s="95"/>
      <c r="BL46783" s="95"/>
      <c r="BM46783" s="95"/>
      <c r="BN46783" s="95"/>
      <c r="CA46783" s="95"/>
    </row>
    <row r="46784" spans="31:79" s="97" customFormat="1" x14ac:dyDescent="0.2">
      <c r="AE46784" s="95"/>
      <c r="AF46784" s="95"/>
      <c r="AN46784" s="95"/>
      <c r="AO46784" s="95"/>
      <c r="AP46784" s="95"/>
      <c r="AQ46784" s="95"/>
      <c r="AR46784" s="95"/>
      <c r="AS46784" s="95"/>
      <c r="AT46784" s="95"/>
      <c r="AU46784" s="95"/>
      <c r="AV46784" s="95"/>
      <c r="AW46784" s="95"/>
      <c r="AX46784" s="95"/>
      <c r="AY46784" s="95"/>
      <c r="AZ46784" s="95"/>
      <c r="BA46784" s="95"/>
      <c r="BB46784" s="95"/>
      <c r="BC46784" s="95"/>
      <c r="BD46784" s="95"/>
      <c r="BE46784" s="95"/>
      <c r="BF46784" s="95"/>
      <c r="BG46784" s="95"/>
      <c r="BH46784" s="95"/>
      <c r="BI46784" s="95"/>
      <c r="BJ46784" s="95"/>
      <c r="BK46784" s="95"/>
      <c r="BL46784" s="95"/>
      <c r="BM46784" s="95"/>
      <c r="BN46784" s="95"/>
      <c r="CA46784" s="95"/>
    </row>
    <row r="46785" spans="31:79" s="97" customFormat="1" x14ac:dyDescent="0.2">
      <c r="AE46785" s="95"/>
      <c r="AF46785" s="95"/>
      <c r="AN46785" s="95"/>
      <c r="AO46785" s="95"/>
      <c r="AP46785" s="95"/>
      <c r="AQ46785" s="95"/>
      <c r="AR46785" s="95"/>
      <c r="AS46785" s="95"/>
      <c r="AT46785" s="95"/>
      <c r="AU46785" s="95"/>
      <c r="AV46785" s="95"/>
      <c r="AW46785" s="95"/>
      <c r="AX46785" s="95"/>
      <c r="AY46785" s="95"/>
      <c r="AZ46785" s="95"/>
      <c r="BA46785" s="95"/>
      <c r="BB46785" s="95"/>
      <c r="BC46785" s="95"/>
      <c r="BD46785" s="95"/>
      <c r="BE46785" s="95"/>
      <c r="BF46785" s="95"/>
      <c r="BG46785" s="95"/>
      <c r="BH46785" s="95"/>
      <c r="BI46785" s="95"/>
      <c r="BJ46785" s="95"/>
      <c r="BK46785" s="95"/>
      <c r="BL46785" s="95"/>
      <c r="BM46785" s="95"/>
      <c r="BN46785" s="95"/>
      <c r="CA46785" s="95"/>
    </row>
    <row r="46786" spans="31:79" s="97" customFormat="1" x14ac:dyDescent="0.2">
      <c r="AE46786" s="95"/>
      <c r="AF46786" s="95"/>
      <c r="AN46786" s="95"/>
      <c r="AO46786" s="95"/>
      <c r="AP46786" s="95"/>
      <c r="AQ46786" s="95"/>
      <c r="AR46786" s="95"/>
      <c r="AS46786" s="95"/>
      <c r="AT46786" s="95"/>
      <c r="AU46786" s="95"/>
      <c r="AV46786" s="95"/>
      <c r="AW46786" s="95"/>
      <c r="AX46786" s="95"/>
      <c r="AY46786" s="95"/>
      <c r="AZ46786" s="95"/>
      <c r="BA46786" s="95"/>
      <c r="BB46786" s="95"/>
      <c r="BC46786" s="95"/>
      <c r="BD46786" s="95"/>
      <c r="BE46786" s="95"/>
      <c r="BF46786" s="95"/>
      <c r="BG46786" s="95"/>
      <c r="BH46786" s="95"/>
      <c r="BI46786" s="95"/>
      <c r="BJ46786" s="95"/>
      <c r="BK46786" s="95"/>
      <c r="BL46786" s="95"/>
      <c r="BM46786" s="95"/>
      <c r="BN46786" s="95"/>
      <c r="CA46786" s="95"/>
    </row>
    <row r="46787" spans="31:79" s="97" customFormat="1" x14ac:dyDescent="0.2">
      <c r="AE46787" s="95"/>
      <c r="AF46787" s="95"/>
      <c r="AN46787" s="95"/>
      <c r="AO46787" s="95"/>
      <c r="AP46787" s="95"/>
      <c r="AQ46787" s="95"/>
      <c r="AR46787" s="95"/>
      <c r="AS46787" s="95"/>
      <c r="AT46787" s="95"/>
      <c r="AU46787" s="95"/>
      <c r="AV46787" s="95"/>
      <c r="AW46787" s="95"/>
      <c r="AX46787" s="95"/>
      <c r="AY46787" s="95"/>
      <c r="AZ46787" s="95"/>
      <c r="BA46787" s="95"/>
      <c r="BB46787" s="95"/>
      <c r="BC46787" s="95"/>
      <c r="BD46787" s="95"/>
      <c r="BE46787" s="95"/>
      <c r="BF46787" s="95"/>
      <c r="BG46787" s="95"/>
      <c r="BH46787" s="95"/>
      <c r="BI46787" s="95"/>
      <c r="BJ46787" s="95"/>
      <c r="BK46787" s="95"/>
      <c r="BL46787" s="95"/>
      <c r="BM46787" s="95"/>
      <c r="BN46787" s="95"/>
      <c r="CA46787" s="95"/>
    </row>
    <row r="46788" spans="31:79" s="97" customFormat="1" x14ac:dyDescent="0.2">
      <c r="AE46788" s="95"/>
      <c r="AF46788" s="95"/>
      <c r="AN46788" s="95"/>
      <c r="AO46788" s="95"/>
      <c r="AP46788" s="95"/>
      <c r="AQ46788" s="95"/>
      <c r="AR46788" s="95"/>
      <c r="AS46788" s="95"/>
      <c r="AT46788" s="95"/>
      <c r="AU46788" s="95"/>
      <c r="AV46788" s="95"/>
      <c r="AW46788" s="95"/>
      <c r="AX46788" s="95"/>
      <c r="AY46788" s="95"/>
      <c r="AZ46788" s="95"/>
      <c r="BA46788" s="95"/>
      <c r="BB46788" s="95"/>
      <c r="BC46788" s="95"/>
      <c r="BD46788" s="95"/>
      <c r="BE46788" s="95"/>
      <c r="BF46788" s="95"/>
      <c r="BG46788" s="95"/>
      <c r="BH46788" s="95"/>
      <c r="BI46788" s="95"/>
      <c r="BJ46788" s="95"/>
      <c r="BK46788" s="95"/>
      <c r="BL46788" s="95"/>
      <c r="BM46788" s="95"/>
      <c r="BN46788" s="95"/>
      <c r="CA46788" s="95"/>
    </row>
    <row r="46789" spans="31:79" s="97" customFormat="1" x14ac:dyDescent="0.2">
      <c r="AE46789" s="95"/>
      <c r="AF46789" s="95"/>
      <c r="AN46789" s="95"/>
      <c r="AO46789" s="95"/>
      <c r="AP46789" s="95"/>
      <c r="AQ46789" s="95"/>
      <c r="AR46789" s="95"/>
      <c r="AS46789" s="95"/>
      <c r="AT46789" s="95"/>
      <c r="AU46789" s="95"/>
      <c r="AV46789" s="95"/>
      <c r="AW46789" s="95"/>
      <c r="AX46789" s="95"/>
      <c r="AY46789" s="95"/>
      <c r="AZ46789" s="95"/>
      <c r="BA46789" s="95"/>
      <c r="BB46789" s="95"/>
      <c r="BC46789" s="95"/>
      <c r="BD46789" s="95"/>
      <c r="BE46789" s="95"/>
      <c r="BF46789" s="95"/>
      <c r="BG46789" s="95"/>
      <c r="BH46789" s="95"/>
      <c r="BI46789" s="95"/>
      <c r="BJ46789" s="95"/>
      <c r="BK46789" s="95"/>
      <c r="BL46789" s="95"/>
      <c r="BM46789" s="95"/>
      <c r="BN46789" s="95"/>
      <c r="CA46789" s="95"/>
    </row>
    <row r="46790" spans="31:79" s="97" customFormat="1" x14ac:dyDescent="0.2">
      <c r="AE46790" s="95"/>
      <c r="AF46790" s="95"/>
      <c r="AN46790" s="95"/>
      <c r="AO46790" s="95"/>
      <c r="AP46790" s="95"/>
      <c r="AQ46790" s="95"/>
      <c r="AR46790" s="95"/>
      <c r="AS46790" s="95"/>
      <c r="AT46790" s="95"/>
      <c r="AU46790" s="95"/>
      <c r="AV46790" s="95"/>
      <c r="AW46790" s="95"/>
      <c r="AX46790" s="95"/>
      <c r="AY46790" s="95"/>
      <c r="AZ46790" s="95"/>
      <c r="BA46790" s="95"/>
      <c r="BB46790" s="95"/>
      <c r="BC46790" s="95"/>
      <c r="BD46790" s="95"/>
      <c r="BE46790" s="95"/>
      <c r="BF46790" s="95"/>
      <c r="BG46790" s="95"/>
      <c r="BH46790" s="95"/>
      <c r="BI46790" s="95"/>
      <c r="BJ46790" s="95"/>
      <c r="BK46790" s="95"/>
      <c r="BL46790" s="95"/>
      <c r="BM46790" s="95"/>
      <c r="BN46790" s="95"/>
      <c r="CA46790" s="95"/>
    </row>
    <row r="46791" spans="31:79" s="97" customFormat="1" x14ac:dyDescent="0.2">
      <c r="AE46791" s="95"/>
      <c r="AF46791" s="95"/>
      <c r="AN46791" s="95"/>
      <c r="AO46791" s="95"/>
      <c r="AP46791" s="95"/>
      <c r="AQ46791" s="95"/>
      <c r="AR46791" s="95"/>
      <c r="AS46791" s="95"/>
      <c r="AT46791" s="95"/>
      <c r="AU46791" s="95"/>
      <c r="AV46791" s="95"/>
      <c r="AW46791" s="95"/>
      <c r="AX46791" s="95"/>
      <c r="AY46791" s="95"/>
      <c r="AZ46791" s="95"/>
      <c r="BA46791" s="95"/>
      <c r="BB46791" s="95"/>
      <c r="BC46791" s="95"/>
      <c r="BD46791" s="95"/>
      <c r="BE46791" s="95"/>
      <c r="BF46791" s="95"/>
      <c r="BG46791" s="95"/>
      <c r="BH46791" s="95"/>
      <c r="BI46791" s="95"/>
      <c r="BJ46791" s="95"/>
      <c r="BK46791" s="95"/>
      <c r="BL46791" s="95"/>
      <c r="BM46791" s="95"/>
      <c r="BN46791" s="95"/>
      <c r="CA46791" s="95"/>
    </row>
    <row r="46792" spans="31:79" s="97" customFormat="1" x14ac:dyDescent="0.2">
      <c r="AE46792" s="95"/>
      <c r="AF46792" s="95"/>
      <c r="AN46792" s="95"/>
      <c r="AO46792" s="95"/>
      <c r="AP46792" s="95"/>
      <c r="AQ46792" s="95"/>
      <c r="AR46792" s="95"/>
      <c r="AS46792" s="95"/>
      <c r="AT46792" s="95"/>
      <c r="AU46792" s="95"/>
      <c r="AV46792" s="95"/>
      <c r="AW46792" s="95"/>
      <c r="AX46792" s="95"/>
      <c r="AY46792" s="95"/>
      <c r="AZ46792" s="95"/>
      <c r="BA46792" s="95"/>
      <c r="BB46792" s="95"/>
      <c r="BC46792" s="95"/>
      <c r="BD46792" s="95"/>
      <c r="BE46792" s="95"/>
      <c r="BF46792" s="95"/>
      <c r="BG46792" s="95"/>
      <c r="BH46792" s="95"/>
      <c r="BI46792" s="95"/>
      <c r="BJ46792" s="95"/>
      <c r="BK46792" s="95"/>
      <c r="BL46792" s="95"/>
      <c r="BM46792" s="95"/>
      <c r="BN46792" s="95"/>
      <c r="CA46792" s="95"/>
    </row>
    <row r="46793" spans="31:79" s="97" customFormat="1" x14ac:dyDescent="0.2">
      <c r="AE46793" s="95"/>
      <c r="AF46793" s="95"/>
      <c r="AN46793" s="95"/>
      <c r="AO46793" s="95"/>
      <c r="AP46793" s="95"/>
      <c r="AQ46793" s="95"/>
      <c r="AR46793" s="95"/>
      <c r="AS46793" s="95"/>
      <c r="AT46793" s="95"/>
      <c r="AU46793" s="95"/>
      <c r="AV46793" s="95"/>
      <c r="AW46793" s="95"/>
      <c r="AX46793" s="95"/>
      <c r="AY46793" s="95"/>
      <c r="AZ46793" s="95"/>
      <c r="BA46793" s="95"/>
      <c r="BB46793" s="95"/>
      <c r="BC46793" s="95"/>
      <c r="BD46793" s="95"/>
      <c r="BE46793" s="95"/>
      <c r="BF46793" s="95"/>
      <c r="BG46793" s="95"/>
      <c r="BH46793" s="95"/>
      <c r="BI46793" s="95"/>
      <c r="BJ46793" s="95"/>
      <c r="BK46793" s="95"/>
      <c r="BL46793" s="95"/>
      <c r="BM46793" s="95"/>
      <c r="BN46793" s="95"/>
      <c r="CA46793" s="95"/>
    </row>
    <row r="46794" spans="31:79" s="97" customFormat="1" x14ac:dyDescent="0.2">
      <c r="AE46794" s="95"/>
      <c r="AF46794" s="95"/>
      <c r="AN46794" s="95"/>
      <c r="AO46794" s="95"/>
      <c r="AP46794" s="95"/>
      <c r="AQ46794" s="95"/>
      <c r="AR46794" s="95"/>
      <c r="AS46794" s="95"/>
      <c r="AT46794" s="95"/>
      <c r="AU46794" s="95"/>
      <c r="AV46794" s="95"/>
      <c r="AW46794" s="95"/>
      <c r="AX46794" s="95"/>
      <c r="AY46794" s="95"/>
      <c r="AZ46794" s="95"/>
      <c r="BA46794" s="95"/>
      <c r="BB46794" s="95"/>
      <c r="BC46794" s="95"/>
      <c r="BD46794" s="95"/>
      <c r="BE46794" s="95"/>
      <c r="BF46794" s="95"/>
      <c r="BG46794" s="95"/>
      <c r="BH46794" s="95"/>
      <c r="BI46794" s="95"/>
      <c r="BJ46794" s="95"/>
      <c r="BK46794" s="95"/>
      <c r="BL46794" s="95"/>
      <c r="BM46794" s="95"/>
      <c r="BN46794" s="95"/>
      <c r="CA46794" s="95"/>
    </row>
    <row r="46795" spans="31:79" s="97" customFormat="1" x14ac:dyDescent="0.2">
      <c r="AE46795" s="95"/>
      <c r="AF46795" s="95"/>
      <c r="AN46795" s="95"/>
      <c r="AO46795" s="95"/>
      <c r="AP46795" s="95"/>
      <c r="AQ46795" s="95"/>
      <c r="AR46795" s="95"/>
      <c r="AS46795" s="95"/>
      <c r="AT46795" s="95"/>
      <c r="AU46795" s="95"/>
      <c r="AV46795" s="95"/>
      <c r="AW46795" s="95"/>
      <c r="AX46795" s="95"/>
      <c r="AY46795" s="95"/>
      <c r="AZ46795" s="95"/>
      <c r="BA46795" s="95"/>
      <c r="BB46795" s="95"/>
      <c r="BC46795" s="95"/>
      <c r="BD46795" s="95"/>
      <c r="BE46795" s="95"/>
      <c r="BF46795" s="95"/>
      <c r="BG46795" s="95"/>
      <c r="BH46795" s="95"/>
      <c r="BI46795" s="95"/>
      <c r="BJ46795" s="95"/>
      <c r="BK46795" s="95"/>
      <c r="BL46795" s="95"/>
      <c r="BM46795" s="95"/>
      <c r="BN46795" s="95"/>
      <c r="CA46795" s="95"/>
    </row>
    <row r="46796" spans="31:79" s="97" customFormat="1" x14ac:dyDescent="0.2">
      <c r="AE46796" s="95"/>
      <c r="AF46796" s="95"/>
      <c r="AN46796" s="95"/>
      <c r="AO46796" s="95"/>
      <c r="AP46796" s="95"/>
      <c r="AQ46796" s="95"/>
      <c r="AR46796" s="95"/>
      <c r="AS46796" s="95"/>
      <c r="AT46796" s="95"/>
      <c r="AU46796" s="95"/>
      <c r="AV46796" s="95"/>
      <c r="AW46796" s="95"/>
      <c r="AX46796" s="95"/>
      <c r="AY46796" s="95"/>
      <c r="AZ46796" s="95"/>
      <c r="BA46796" s="95"/>
      <c r="BB46796" s="95"/>
      <c r="BC46796" s="95"/>
      <c r="BD46796" s="95"/>
      <c r="BE46796" s="95"/>
      <c r="BF46796" s="95"/>
      <c r="BG46796" s="95"/>
      <c r="BH46796" s="95"/>
      <c r="BI46796" s="95"/>
      <c r="BJ46796" s="95"/>
      <c r="BK46796" s="95"/>
      <c r="BL46796" s="95"/>
      <c r="BM46796" s="95"/>
      <c r="BN46796" s="95"/>
      <c r="CA46796" s="95"/>
    </row>
    <row r="46797" spans="31:79" s="97" customFormat="1" x14ac:dyDescent="0.2">
      <c r="AE46797" s="95"/>
      <c r="AF46797" s="95"/>
      <c r="AN46797" s="95"/>
      <c r="AO46797" s="95"/>
      <c r="AP46797" s="95"/>
      <c r="AQ46797" s="95"/>
      <c r="AR46797" s="95"/>
      <c r="AS46797" s="95"/>
      <c r="AT46797" s="95"/>
      <c r="AU46797" s="95"/>
      <c r="AV46797" s="95"/>
      <c r="AW46797" s="95"/>
      <c r="AX46797" s="95"/>
      <c r="AY46797" s="95"/>
      <c r="AZ46797" s="95"/>
      <c r="BA46797" s="95"/>
      <c r="BB46797" s="95"/>
      <c r="BC46797" s="95"/>
      <c r="BD46797" s="95"/>
      <c r="BE46797" s="95"/>
      <c r="BF46797" s="95"/>
      <c r="BG46797" s="95"/>
      <c r="BH46797" s="95"/>
      <c r="BI46797" s="95"/>
      <c r="BJ46797" s="95"/>
      <c r="BK46797" s="95"/>
      <c r="BL46797" s="95"/>
      <c r="BM46797" s="95"/>
      <c r="BN46797" s="95"/>
      <c r="CA46797" s="95"/>
    </row>
    <row r="46798" spans="31:79" s="97" customFormat="1" x14ac:dyDescent="0.2">
      <c r="AE46798" s="95"/>
      <c r="AF46798" s="95"/>
      <c r="AN46798" s="95"/>
      <c r="AO46798" s="95"/>
      <c r="AP46798" s="95"/>
      <c r="AQ46798" s="95"/>
      <c r="AR46798" s="95"/>
      <c r="AS46798" s="95"/>
      <c r="AT46798" s="95"/>
      <c r="AU46798" s="95"/>
      <c r="AV46798" s="95"/>
      <c r="AW46798" s="95"/>
      <c r="AX46798" s="95"/>
      <c r="AY46798" s="95"/>
      <c r="AZ46798" s="95"/>
      <c r="BA46798" s="95"/>
      <c r="BB46798" s="95"/>
      <c r="BC46798" s="95"/>
      <c r="BD46798" s="95"/>
      <c r="BE46798" s="95"/>
      <c r="BF46798" s="95"/>
      <c r="BG46798" s="95"/>
      <c r="BH46798" s="95"/>
      <c r="BI46798" s="95"/>
      <c r="BJ46798" s="95"/>
      <c r="BK46798" s="95"/>
      <c r="BL46798" s="95"/>
      <c r="BM46798" s="95"/>
      <c r="BN46798" s="95"/>
      <c r="CA46798" s="95"/>
    </row>
    <row r="46799" spans="31:79" s="97" customFormat="1" x14ac:dyDescent="0.2">
      <c r="AE46799" s="95"/>
      <c r="AF46799" s="95"/>
      <c r="AN46799" s="95"/>
      <c r="AO46799" s="95"/>
      <c r="AP46799" s="95"/>
      <c r="AQ46799" s="95"/>
      <c r="AR46799" s="95"/>
      <c r="AS46799" s="95"/>
      <c r="AT46799" s="95"/>
      <c r="AU46799" s="95"/>
      <c r="AV46799" s="95"/>
      <c r="AW46799" s="95"/>
      <c r="AX46799" s="95"/>
      <c r="AY46799" s="95"/>
      <c r="AZ46799" s="95"/>
      <c r="BA46799" s="95"/>
      <c r="BB46799" s="95"/>
      <c r="BC46799" s="95"/>
      <c r="BD46799" s="95"/>
      <c r="BE46799" s="95"/>
      <c r="BF46799" s="95"/>
      <c r="BG46799" s="95"/>
      <c r="BH46799" s="95"/>
      <c r="BI46799" s="95"/>
      <c r="BJ46799" s="95"/>
      <c r="BK46799" s="95"/>
      <c r="BL46799" s="95"/>
      <c r="BM46799" s="95"/>
      <c r="BN46799" s="95"/>
      <c r="CA46799" s="95"/>
    </row>
    <row r="46800" spans="31:79" s="97" customFormat="1" x14ac:dyDescent="0.2">
      <c r="AE46800" s="95"/>
      <c r="AF46800" s="95"/>
      <c r="AN46800" s="95"/>
      <c r="AO46800" s="95"/>
      <c r="AP46800" s="95"/>
      <c r="AQ46800" s="95"/>
      <c r="AR46800" s="95"/>
      <c r="AS46800" s="95"/>
      <c r="AT46800" s="95"/>
      <c r="AU46800" s="95"/>
      <c r="AV46800" s="95"/>
      <c r="AW46800" s="95"/>
      <c r="AX46800" s="95"/>
      <c r="AY46800" s="95"/>
      <c r="AZ46800" s="95"/>
      <c r="BA46800" s="95"/>
      <c r="BB46800" s="95"/>
      <c r="BC46800" s="95"/>
      <c r="BD46800" s="95"/>
      <c r="BE46800" s="95"/>
      <c r="BF46800" s="95"/>
      <c r="BG46800" s="95"/>
      <c r="BH46800" s="95"/>
      <c r="BI46800" s="95"/>
      <c r="BJ46800" s="95"/>
      <c r="BK46800" s="95"/>
      <c r="BL46800" s="95"/>
      <c r="BM46800" s="95"/>
      <c r="BN46800" s="95"/>
      <c r="CA46800" s="95"/>
    </row>
    <row r="46801" spans="31:79" s="97" customFormat="1" x14ac:dyDescent="0.2">
      <c r="AE46801" s="95"/>
      <c r="AF46801" s="95"/>
      <c r="AN46801" s="95"/>
      <c r="AO46801" s="95"/>
      <c r="AP46801" s="95"/>
      <c r="AQ46801" s="95"/>
      <c r="AR46801" s="95"/>
      <c r="AS46801" s="95"/>
      <c r="AT46801" s="95"/>
      <c r="AU46801" s="95"/>
      <c r="AV46801" s="95"/>
      <c r="AW46801" s="95"/>
      <c r="AX46801" s="95"/>
      <c r="AY46801" s="95"/>
      <c r="AZ46801" s="95"/>
      <c r="BA46801" s="95"/>
      <c r="BB46801" s="95"/>
      <c r="BC46801" s="95"/>
      <c r="BD46801" s="95"/>
      <c r="BE46801" s="95"/>
      <c r="BF46801" s="95"/>
      <c r="BG46801" s="95"/>
      <c r="BH46801" s="95"/>
      <c r="BI46801" s="95"/>
      <c r="BJ46801" s="95"/>
      <c r="BK46801" s="95"/>
      <c r="BL46801" s="95"/>
      <c r="BM46801" s="95"/>
      <c r="BN46801" s="95"/>
      <c r="CA46801" s="95"/>
    </row>
    <row r="46802" spans="31:79" s="97" customFormat="1" x14ac:dyDescent="0.2">
      <c r="AE46802" s="95"/>
      <c r="AF46802" s="95"/>
      <c r="AN46802" s="95"/>
      <c r="AO46802" s="95"/>
      <c r="AP46802" s="95"/>
      <c r="AQ46802" s="95"/>
      <c r="AR46802" s="95"/>
      <c r="AS46802" s="95"/>
      <c r="AT46802" s="95"/>
      <c r="AU46802" s="95"/>
      <c r="AV46802" s="95"/>
      <c r="AW46802" s="95"/>
      <c r="AX46802" s="95"/>
      <c r="AY46802" s="95"/>
      <c r="AZ46802" s="95"/>
      <c r="BA46802" s="95"/>
      <c r="BB46802" s="95"/>
      <c r="BC46802" s="95"/>
      <c r="BD46802" s="95"/>
      <c r="BE46802" s="95"/>
      <c r="BF46802" s="95"/>
      <c r="BG46802" s="95"/>
      <c r="BH46802" s="95"/>
      <c r="BI46802" s="95"/>
      <c r="BJ46802" s="95"/>
      <c r="BK46802" s="95"/>
      <c r="BL46802" s="95"/>
      <c r="BM46802" s="95"/>
      <c r="BN46802" s="95"/>
      <c r="CA46802" s="95"/>
    </row>
    <row r="46803" spans="31:79" s="97" customFormat="1" x14ac:dyDescent="0.2">
      <c r="AE46803" s="95"/>
      <c r="AF46803" s="95"/>
      <c r="AN46803" s="95"/>
      <c r="AO46803" s="95"/>
      <c r="AP46803" s="95"/>
      <c r="AQ46803" s="95"/>
      <c r="AR46803" s="95"/>
      <c r="AS46803" s="95"/>
      <c r="AT46803" s="95"/>
      <c r="AU46803" s="95"/>
      <c r="AV46803" s="95"/>
      <c r="AW46803" s="95"/>
      <c r="AX46803" s="95"/>
      <c r="AY46803" s="95"/>
      <c r="AZ46803" s="95"/>
      <c r="BA46803" s="95"/>
      <c r="BB46803" s="95"/>
      <c r="BC46803" s="95"/>
      <c r="BD46803" s="95"/>
      <c r="BE46803" s="95"/>
      <c r="BF46803" s="95"/>
      <c r="BG46803" s="95"/>
      <c r="BH46803" s="95"/>
      <c r="BI46803" s="95"/>
      <c r="BJ46803" s="95"/>
      <c r="BK46803" s="95"/>
      <c r="BL46803" s="95"/>
      <c r="BM46803" s="95"/>
      <c r="BN46803" s="95"/>
      <c r="CA46803" s="95"/>
    </row>
    <row r="46804" spans="31:79" s="97" customFormat="1" x14ac:dyDescent="0.2">
      <c r="AE46804" s="95"/>
      <c r="AF46804" s="95"/>
      <c r="AN46804" s="95"/>
      <c r="AO46804" s="95"/>
      <c r="AP46804" s="95"/>
      <c r="AQ46804" s="95"/>
      <c r="AR46804" s="95"/>
      <c r="AS46804" s="95"/>
      <c r="AT46804" s="95"/>
      <c r="AU46804" s="95"/>
      <c r="AV46804" s="95"/>
      <c r="AW46804" s="95"/>
      <c r="AX46804" s="95"/>
      <c r="AY46804" s="95"/>
      <c r="AZ46804" s="95"/>
      <c r="BA46804" s="95"/>
      <c r="BB46804" s="95"/>
      <c r="BC46804" s="95"/>
      <c r="BD46804" s="95"/>
      <c r="BE46804" s="95"/>
      <c r="BF46804" s="95"/>
      <c r="BG46804" s="95"/>
      <c r="BH46804" s="95"/>
      <c r="BI46804" s="95"/>
      <c r="BJ46804" s="95"/>
      <c r="BK46804" s="95"/>
      <c r="BL46804" s="95"/>
      <c r="BM46804" s="95"/>
      <c r="BN46804" s="95"/>
      <c r="CA46804" s="95"/>
    </row>
    <row r="46805" spans="31:79" s="97" customFormat="1" x14ac:dyDescent="0.2">
      <c r="AE46805" s="95"/>
      <c r="AF46805" s="95"/>
      <c r="AN46805" s="95"/>
      <c r="AO46805" s="95"/>
      <c r="AP46805" s="95"/>
      <c r="AQ46805" s="95"/>
      <c r="AR46805" s="95"/>
      <c r="AS46805" s="95"/>
      <c r="AT46805" s="95"/>
      <c r="AU46805" s="95"/>
      <c r="AV46805" s="95"/>
      <c r="AW46805" s="95"/>
      <c r="AX46805" s="95"/>
      <c r="AY46805" s="95"/>
      <c r="AZ46805" s="95"/>
      <c r="BA46805" s="95"/>
      <c r="BB46805" s="95"/>
      <c r="BC46805" s="95"/>
      <c r="BD46805" s="95"/>
      <c r="BE46805" s="95"/>
      <c r="BF46805" s="95"/>
      <c r="BG46805" s="95"/>
      <c r="BH46805" s="95"/>
      <c r="BI46805" s="95"/>
      <c r="BJ46805" s="95"/>
      <c r="BK46805" s="95"/>
      <c r="BL46805" s="95"/>
      <c r="BM46805" s="95"/>
      <c r="BN46805" s="95"/>
      <c r="CA46805" s="95"/>
    </row>
    <row r="46806" spans="31:79" s="97" customFormat="1" x14ac:dyDescent="0.2">
      <c r="AE46806" s="95"/>
      <c r="AF46806" s="95"/>
      <c r="AN46806" s="95"/>
      <c r="AO46806" s="95"/>
      <c r="AP46806" s="95"/>
      <c r="AQ46806" s="95"/>
      <c r="AR46806" s="95"/>
      <c r="AS46806" s="95"/>
      <c r="AT46806" s="95"/>
      <c r="AU46806" s="95"/>
      <c r="AV46806" s="95"/>
      <c r="AW46806" s="95"/>
      <c r="AX46806" s="95"/>
      <c r="AY46806" s="95"/>
      <c r="AZ46806" s="95"/>
      <c r="BA46806" s="95"/>
      <c r="BB46806" s="95"/>
      <c r="BC46806" s="95"/>
      <c r="BD46806" s="95"/>
      <c r="BE46806" s="95"/>
      <c r="BF46806" s="95"/>
      <c r="BG46806" s="95"/>
      <c r="BH46806" s="95"/>
      <c r="BI46806" s="95"/>
      <c r="BJ46806" s="95"/>
      <c r="BK46806" s="95"/>
      <c r="BL46806" s="95"/>
      <c r="BM46806" s="95"/>
      <c r="BN46806" s="95"/>
      <c r="CA46806" s="95"/>
    </row>
    <row r="46807" spans="31:79" s="97" customFormat="1" x14ac:dyDescent="0.2">
      <c r="AE46807" s="95"/>
      <c r="AF46807" s="95"/>
      <c r="AN46807" s="95"/>
      <c r="AO46807" s="95"/>
      <c r="AP46807" s="95"/>
      <c r="AQ46807" s="95"/>
      <c r="AR46807" s="95"/>
      <c r="AS46807" s="95"/>
      <c r="AT46807" s="95"/>
      <c r="AU46807" s="95"/>
      <c r="AV46807" s="95"/>
      <c r="AW46807" s="95"/>
      <c r="AX46807" s="95"/>
      <c r="AY46807" s="95"/>
      <c r="AZ46807" s="95"/>
      <c r="BA46807" s="95"/>
      <c r="BB46807" s="95"/>
      <c r="BC46807" s="95"/>
      <c r="BD46807" s="95"/>
      <c r="BE46807" s="95"/>
      <c r="BF46807" s="95"/>
      <c r="BG46807" s="95"/>
      <c r="BH46807" s="95"/>
      <c r="BI46807" s="95"/>
      <c r="BJ46807" s="95"/>
      <c r="BK46807" s="95"/>
      <c r="BL46807" s="95"/>
      <c r="BM46807" s="95"/>
      <c r="BN46807" s="95"/>
      <c r="CA46807" s="95"/>
    </row>
    <row r="46808" spans="31:79" s="97" customFormat="1" x14ac:dyDescent="0.2">
      <c r="AE46808" s="95"/>
      <c r="AF46808" s="95"/>
      <c r="AN46808" s="95"/>
      <c r="AO46808" s="95"/>
      <c r="AP46808" s="95"/>
      <c r="AQ46808" s="95"/>
      <c r="AR46808" s="95"/>
      <c r="AS46808" s="95"/>
      <c r="AT46808" s="95"/>
      <c r="AU46808" s="95"/>
      <c r="AV46808" s="95"/>
      <c r="AW46808" s="95"/>
      <c r="AX46808" s="95"/>
      <c r="AY46808" s="95"/>
      <c r="AZ46808" s="95"/>
      <c r="BA46808" s="95"/>
      <c r="BB46808" s="95"/>
      <c r="BC46808" s="95"/>
      <c r="BD46808" s="95"/>
      <c r="BE46808" s="95"/>
      <c r="BF46808" s="95"/>
      <c r="BG46808" s="95"/>
      <c r="BH46808" s="95"/>
      <c r="BI46808" s="95"/>
      <c r="BJ46808" s="95"/>
      <c r="BK46808" s="95"/>
      <c r="BL46808" s="95"/>
      <c r="BM46808" s="95"/>
      <c r="BN46808" s="95"/>
      <c r="CA46808" s="95"/>
    </row>
    <row r="46809" spans="31:79" s="97" customFormat="1" x14ac:dyDescent="0.2">
      <c r="AE46809" s="95"/>
      <c r="AF46809" s="95"/>
      <c r="AN46809" s="95"/>
      <c r="AO46809" s="95"/>
      <c r="AP46809" s="95"/>
      <c r="AQ46809" s="95"/>
      <c r="AR46809" s="95"/>
      <c r="AS46809" s="95"/>
      <c r="AT46809" s="95"/>
      <c r="AU46809" s="95"/>
      <c r="AV46809" s="95"/>
      <c r="AW46809" s="95"/>
      <c r="AX46809" s="95"/>
      <c r="AY46809" s="95"/>
      <c r="AZ46809" s="95"/>
      <c r="BA46809" s="95"/>
      <c r="BB46809" s="95"/>
      <c r="BC46809" s="95"/>
      <c r="BD46809" s="95"/>
      <c r="BE46809" s="95"/>
      <c r="BF46809" s="95"/>
      <c r="BG46809" s="95"/>
      <c r="BH46809" s="95"/>
      <c r="BI46809" s="95"/>
      <c r="BJ46809" s="95"/>
      <c r="BK46809" s="95"/>
      <c r="BL46809" s="95"/>
      <c r="BM46809" s="95"/>
      <c r="BN46809" s="95"/>
      <c r="CA46809" s="95"/>
    </row>
    <row r="46810" spans="31:79" s="97" customFormat="1" x14ac:dyDescent="0.2">
      <c r="AE46810" s="95"/>
      <c r="AF46810" s="95"/>
      <c r="AN46810" s="95"/>
      <c r="AO46810" s="95"/>
      <c r="AP46810" s="95"/>
      <c r="AQ46810" s="95"/>
      <c r="AR46810" s="95"/>
      <c r="AS46810" s="95"/>
      <c r="AT46810" s="95"/>
      <c r="AU46810" s="95"/>
      <c r="AV46810" s="95"/>
      <c r="AW46810" s="95"/>
      <c r="AX46810" s="95"/>
      <c r="AY46810" s="95"/>
      <c r="AZ46810" s="95"/>
      <c r="BA46810" s="95"/>
      <c r="BB46810" s="95"/>
      <c r="BC46810" s="95"/>
      <c r="BD46810" s="95"/>
      <c r="BE46810" s="95"/>
      <c r="BF46810" s="95"/>
      <c r="BG46810" s="95"/>
      <c r="BH46810" s="95"/>
      <c r="BI46810" s="95"/>
      <c r="BJ46810" s="95"/>
      <c r="BK46810" s="95"/>
      <c r="BL46810" s="95"/>
      <c r="BM46810" s="95"/>
      <c r="BN46810" s="95"/>
      <c r="CA46810" s="95"/>
    </row>
    <row r="46811" spans="31:79" s="97" customFormat="1" x14ac:dyDescent="0.2">
      <c r="AE46811" s="95"/>
      <c r="AF46811" s="95"/>
      <c r="AN46811" s="95"/>
      <c r="AO46811" s="95"/>
      <c r="AP46811" s="95"/>
      <c r="AQ46811" s="95"/>
      <c r="AR46811" s="95"/>
      <c r="AS46811" s="95"/>
      <c r="AT46811" s="95"/>
      <c r="AU46811" s="95"/>
      <c r="AV46811" s="95"/>
      <c r="AW46811" s="95"/>
      <c r="AX46811" s="95"/>
      <c r="AY46811" s="95"/>
      <c r="AZ46811" s="95"/>
      <c r="BA46811" s="95"/>
      <c r="BB46811" s="95"/>
      <c r="BC46811" s="95"/>
      <c r="BD46811" s="95"/>
      <c r="BE46811" s="95"/>
      <c r="BF46811" s="95"/>
      <c r="BG46811" s="95"/>
      <c r="BH46811" s="95"/>
      <c r="BI46811" s="95"/>
      <c r="BJ46811" s="95"/>
      <c r="BK46811" s="95"/>
      <c r="BL46811" s="95"/>
      <c r="BM46811" s="95"/>
      <c r="BN46811" s="95"/>
      <c r="CA46811" s="95"/>
    </row>
    <row r="46812" spans="31:79" s="97" customFormat="1" x14ac:dyDescent="0.2">
      <c r="AE46812" s="95"/>
      <c r="AF46812" s="95"/>
      <c r="AN46812" s="95"/>
      <c r="AO46812" s="95"/>
      <c r="AP46812" s="95"/>
      <c r="AQ46812" s="95"/>
      <c r="AR46812" s="95"/>
      <c r="AS46812" s="95"/>
      <c r="AT46812" s="95"/>
      <c r="AU46812" s="95"/>
      <c r="AV46812" s="95"/>
      <c r="AW46812" s="95"/>
      <c r="AX46812" s="95"/>
      <c r="AY46812" s="95"/>
      <c r="AZ46812" s="95"/>
      <c r="BA46812" s="95"/>
      <c r="BB46812" s="95"/>
      <c r="BC46812" s="95"/>
      <c r="BD46812" s="95"/>
      <c r="BE46812" s="95"/>
      <c r="BF46812" s="95"/>
      <c r="BG46812" s="95"/>
      <c r="BH46812" s="95"/>
      <c r="BI46812" s="95"/>
      <c r="BJ46812" s="95"/>
      <c r="BK46812" s="95"/>
      <c r="BL46812" s="95"/>
      <c r="BM46812" s="95"/>
      <c r="BN46812" s="95"/>
      <c r="CA46812" s="95"/>
    </row>
    <row r="46813" spans="31:79" s="97" customFormat="1" x14ac:dyDescent="0.2">
      <c r="AE46813" s="95"/>
      <c r="AF46813" s="95"/>
      <c r="AN46813" s="95"/>
      <c r="AO46813" s="95"/>
      <c r="AP46813" s="95"/>
      <c r="AQ46813" s="95"/>
      <c r="AR46813" s="95"/>
      <c r="AS46813" s="95"/>
      <c r="AT46813" s="95"/>
      <c r="AU46813" s="95"/>
      <c r="AV46813" s="95"/>
      <c r="AW46813" s="95"/>
      <c r="AX46813" s="95"/>
      <c r="AY46813" s="95"/>
      <c r="AZ46813" s="95"/>
      <c r="BA46813" s="95"/>
      <c r="BB46813" s="95"/>
      <c r="BC46813" s="95"/>
      <c r="BD46813" s="95"/>
      <c r="BE46813" s="95"/>
      <c r="BF46813" s="95"/>
      <c r="BG46813" s="95"/>
      <c r="BH46813" s="95"/>
      <c r="BI46813" s="95"/>
      <c r="BJ46813" s="95"/>
      <c r="BK46813" s="95"/>
      <c r="BL46813" s="95"/>
      <c r="BM46813" s="95"/>
      <c r="BN46813" s="95"/>
      <c r="CA46813" s="95"/>
    </row>
    <row r="46814" spans="31:79" s="97" customFormat="1" x14ac:dyDescent="0.2">
      <c r="AE46814" s="95"/>
      <c r="AF46814" s="95"/>
      <c r="AN46814" s="95"/>
      <c r="AO46814" s="95"/>
      <c r="AP46814" s="95"/>
      <c r="AQ46814" s="95"/>
      <c r="AR46814" s="95"/>
      <c r="AS46814" s="95"/>
      <c r="AT46814" s="95"/>
      <c r="AU46814" s="95"/>
      <c r="AV46814" s="95"/>
      <c r="AW46814" s="95"/>
      <c r="AX46814" s="95"/>
      <c r="AY46814" s="95"/>
      <c r="AZ46814" s="95"/>
      <c r="BA46814" s="95"/>
      <c r="BB46814" s="95"/>
      <c r="BC46814" s="95"/>
      <c r="BD46814" s="95"/>
      <c r="BE46814" s="95"/>
      <c r="BF46814" s="95"/>
      <c r="BG46814" s="95"/>
      <c r="BH46814" s="95"/>
      <c r="BI46814" s="95"/>
      <c r="BJ46814" s="95"/>
      <c r="BK46814" s="95"/>
      <c r="BL46814" s="95"/>
      <c r="BM46814" s="95"/>
      <c r="BN46814" s="95"/>
      <c r="CA46814" s="95"/>
    </row>
    <row r="46815" spans="31:79" s="97" customFormat="1" x14ac:dyDescent="0.2">
      <c r="AE46815" s="95"/>
      <c r="AF46815" s="95"/>
      <c r="AN46815" s="95"/>
      <c r="AO46815" s="95"/>
      <c r="AP46815" s="95"/>
      <c r="AQ46815" s="95"/>
      <c r="AR46815" s="95"/>
      <c r="AS46815" s="95"/>
      <c r="AT46815" s="95"/>
      <c r="AU46815" s="95"/>
      <c r="AV46815" s="95"/>
      <c r="AW46815" s="95"/>
      <c r="AX46815" s="95"/>
      <c r="AY46815" s="95"/>
      <c r="AZ46815" s="95"/>
      <c r="BA46815" s="95"/>
      <c r="BB46815" s="95"/>
      <c r="BC46815" s="95"/>
      <c r="BD46815" s="95"/>
      <c r="BE46815" s="95"/>
      <c r="BF46815" s="95"/>
      <c r="BG46815" s="95"/>
      <c r="BH46815" s="95"/>
      <c r="BI46815" s="95"/>
      <c r="BJ46815" s="95"/>
      <c r="BK46815" s="95"/>
      <c r="BL46815" s="95"/>
      <c r="BM46815" s="95"/>
      <c r="BN46815" s="95"/>
      <c r="CA46815" s="95"/>
    </row>
    <row r="46816" spans="31:79" s="97" customFormat="1" x14ac:dyDescent="0.2">
      <c r="AE46816" s="95"/>
      <c r="AF46816" s="95"/>
      <c r="AN46816" s="95"/>
      <c r="AO46816" s="95"/>
      <c r="AP46816" s="95"/>
      <c r="AQ46816" s="95"/>
      <c r="AR46816" s="95"/>
      <c r="AS46816" s="95"/>
      <c r="AT46816" s="95"/>
      <c r="AU46816" s="95"/>
      <c r="AV46816" s="95"/>
      <c r="AW46816" s="95"/>
      <c r="AX46816" s="95"/>
      <c r="AY46816" s="95"/>
      <c r="AZ46816" s="95"/>
      <c r="BA46816" s="95"/>
      <c r="BB46816" s="95"/>
      <c r="BC46816" s="95"/>
      <c r="BD46816" s="95"/>
      <c r="BE46816" s="95"/>
      <c r="BF46816" s="95"/>
      <c r="BG46816" s="95"/>
      <c r="BH46816" s="95"/>
      <c r="BI46816" s="95"/>
      <c r="BJ46816" s="95"/>
      <c r="BK46816" s="95"/>
      <c r="BL46816" s="95"/>
      <c r="BM46816" s="95"/>
      <c r="BN46816" s="95"/>
      <c r="CA46816" s="95"/>
    </row>
    <row r="46817" spans="31:79" s="97" customFormat="1" x14ac:dyDescent="0.2">
      <c r="AE46817" s="95"/>
      <c r="AF46817" s="95"/>
      <c r="AN46817" s="95"/>
      <c r="AO46817" s="95"/>
      <c r="AP46817" s="95"/>
      <c r="AQ46817" s="95"/>
      <c r="AR46817" s="95"/>
      <c r="AS46817" s="95"/>
      <c r="AT46817" s="95"/>
      <c r="AU46817" s="95"/>
      <c r="AV46817" s="95"/>
      <c r="AW46817" s="95"/>
      <c r="AX46817" s="95"/>
      <c r="AY46817" s="95"/>
      <c r="AZ46817" s="95"/>
      <c r="BA46817" s="95"/>
      <c r="BB46817" s="95"/>
      <c r="BC46817" s="95"/>
      <c r="BD46817" s="95"/>
      <c r="BE46817" s="95"/>
      <c r="BF46817" s="95"/>
      <c r="BG46817" s="95"/>
      <c r="BH46817" s="95"/>
      <c r="BI46817" s="95"/>
      <c r="BJ46817" s="95"/>
      <c r="BK46817" s="95"/>
      <c r="BL46817" s="95"/>
      <c r="BM46817" s="95"/>
      <c r="BN46817" s="95"/>
      <c r="CA46817" s="95"/>
    </row>
    <row r="46818" spans="31:79" s="97" customFormat="1" x14ac:dyDescent="0.2">
      <c r="AE46818" s="95"/>
      <c r="AF46818" s="95"/>
      <c r="AN46818" s="95"/>
      <c r="AO46818" s="95"/>
      <c r="AP46818" s="95"/>
      <c r="AQ46818" s="95"/>
      <c r="AR46818" s="95"/>
      <c r="AS46818" s="95"/>
      <c r="AT46818" s="95"/>
      <c r="AU46818" s="95"/>
      <c r="AV46818" s="95"/>
      <c r="AW46818" s="95"/>
      <c r="AX46818" s="95"/>
      <c r="AY46818" s="95"/>
      <c r="AZ46818" s="95"/>
      <c r="BA46818" s="95"/>
      <c r="BB46818" s="95"/>
      <c r="BC46818" s="95"/>
      <c r="BD46818" s="95"/>
      <c r="BE46818" s="95"/>
      <c r="BF46818" s="95"/>
      <c r="BG46818" s="95"/>
      <c r="BH46818" s="95"/>
      <c r="BI46818" s="95"/>
      <c r="BJ46818" s="95"/>
      <c r="BK46818" s="95"/>
      <c r="BL46818" s="95"/>
      <c r="BM46818" s="95"/>
      <c r="BN46818" s="95"/>
      <c r="CA46818" s="95"/>
    </row>
    <row r="46819" spans="31:79" s="97" customFormat="1" x14ac:dyDescent="0.2">
      <c r="AE46819" s="95"/>
      <c r="AF46819" s="95"/>
      <c r="AN46819" s="95"/>
      <c r="AO46819" s="95"/>
      <c r="AP46819" s="95"/>
      <c r="AQ46819" s="95"/>
      <c r="AR46819" s="95"/>
      <c r="AS46819" s="95"/>
      <c r="AT46819" s="95"/>
      <c r="AU46819" s="95"/>
      <c r="AV46819" s="95"/>
      <c r="AW46819" s="95"/>
      <c r="AX46819" s="95"/>
      <c r="AY46819" s="95"/>
      <c r="AZ46819" s="95"/>
      <c r="BA46819" s="95"/>
      <c r="BB46819" s="95"/>
      <c r="BC46819" s="95"/>
      <c r="BD46819" s="95"/>
      <c r="BE46819" s="95"/>
      <c r="BF46819" s="95"/>
      <c r="BG46819" s="95"/>
      <c r="BH46819" s="95"/>
      <c r="BI46819" s="95"/>
      <c r="BJ46819" s="95"/>
      <c r="BK46819" s="95"/>
      <c r="BL46819" s="95"/>
      <c r="BM46819" s="95"/>
      <c r="BN46819" s="95"/>
      <c r="CA46819" s="95"/>
    </row>
    <row r="46820" spans="31:79" s="97" customFormat="1" x14ac:dyDescent="0.2">
      <c r="AE46820" s="95"/>
      <c r="AF46820" s="95"/>
      <c r="AN46820" s="95"/>
      <c r="AO46820" s="95"/>
      <c r="AP46820" s="95"/>
      <c r="AQ46820" s="95"/>
      <c r="AR46820" s="95"/>
      <c r="AS46820" s="95"/>
      <c r="AT46820" s="95"/>
      <c r="AU46820" s="95"/>
      <c r="AV46820" s="95"/>
      <c r="AW46820" s="95"/>
      <c r="AX46820" s="95"/>
      <c r="AY46820" s="95"/>
      <c r="AZ46820" s="95"/>
      <c r="BA46820" s="95"/>
      <c r="BB46820" s="95"/>
      <c r="BC46820" s="95"/>
      <c r="BD46820" s="95"/>
      <c r="BE46820" s="95"/>
      <c r="BF46820" s="95"/>
      <c r="BG46820" s="95"/>
      <c r="BH46820" s="95"/>
      <c r="BI46820" s="95"/>
      <c r="BJ46820" s="95"/>
      <c r="BK46820" s="95"/>
      <c r="BL46820" s="95"/>
      <c r="BM46820" s="95"/>
      <c r="BN46820" s="95"/>
      <c r="CA46820" s="95"/>
    </row>
    <row r="46821" spans="31:79" s="97" customFormat="1" x14ac:dyDescent="0.2">
      <c r="AE46821" s="95"/>
      <c r="AF46821" s="95"/>
      <c r="AN46821" s="95"/>
      <c r="AO46821" s="95"/>
      <c r="AP46821" s="95"/>
      <c r="AQ46821" s="95"/>
      <c r="AR46821" s="95"/>
      <c r="AS46821" s="95"/>
      <c r="AT46821" s="95"/>
      <c r="AU46821" s="95"/>
      <c r="AV46821" s="95"/>
      <c r="AW46821" s="95"/>
      <c r="AX46821" s="95"/>
      <c r="AY46821" s="95"/>
      <c r="AZ46821" s="95"/>
      <c r="BA46821" s="95"/>
      <c r="BB46821" s="95"/>
      <c r="BC46821" s="95"/>
      <c r="BD46821" s="95"/>
      <c r="BE46821" s="95"/>
      <c r="BF46821" s="95"/>
      <c r="BG46821" s="95"/>
      <c r="BH46821" s="95"/>
      <c r="BI46821" s="95"/>
      <c r="BJ46821" s="95"/>
      <c r="BK46821" s="95"/>
      <c r="BL46821" s="95"/>
      <c r="BM46821" s="95"/>
      <c r="BN46821" s="95"/>
      <c r="CA46821" s="95"/>
    </row>
    <row r="46822" spans="31:79" s="97" customFormat="1" x14ac:dyDescent="0.2">
      <c r="AE46822" s="95"/>
      <c r="AF46822" s="95"/>
      <c r="AN46822" s="95"/>
      <c r="AO46822" s="95"/>
      <c r="AP46822" s="95"/>
      <c r="AQ46822" s="95"/>
      <c r="AR46822" s="95"/>
      <c r="AS46822" s="95"/>
      <c r="AT46822" s="95"/>
      <c r="AU46822" s="95"/>
      <c r="AV46822" s="95"/>
      <c r="AW46822" s="95"/>
      <c r="AX46822" s="95"/>
      <c r="AY46822" s="95"/>
      <c r="AZ46822" s="95"/>
      <c r="BA46822" s="95"/>
      <c r="BB46822" s="95"/>
      <c r="BC46822" s="95"/>
      <c r="BD46822" s="95"/>
      <c r="BE46822" s="95"/>
      <c r="BF46822" s="95"/>
      <c r="BG46822" s="95"/>
      <c r="BH46822" s="95"/>
      <c r="BI46822" s="95"/>
      <c r="BJ46822" s="95"/>
      <c r="BK46822" s="95"/>
      <c r="BL46822" s="95"/>
      <c r="BM46822" s="95"/>
      <c r="BN46822" s="95"/>
      <c r="CA46822" s="95"/>
    </row>
    <row r="46823" spans="31:79" s="97" customFormat="1" x14ac:dyDescent="0.2">
      <c r="AE46823" s="95"/>
      <c r="AF46823" s="95"/>
      <c r="AN46823" s="95"/>
      <c r="AO46823" s="95"/>
      <c r="AP46823" s="95"/>
      <c r="AQ46823" s="95"/>
      <c r="AR46823" s="95"/>
      <c r="AS46823" s="95"/>
      <c r="AT46823" s="95"/>
      <c r="AU46823" s="95"/>
      <c r="AV46823" s="95"/>
      <c r="AW46823" s="95"/>
      <c r="AX46823" s="95"/>
      <c r="AY46823" s="95"/>
      <c r="AZ46823" s="95"/>
      <c r="BA46823" s="95"/>
      <c r="BB46823" s="95"/>
      <c r="BC46823" s="95"/>
      <c r="BD46823" s="95"/>
      <c r="BE46823" s="95"/>
      <c r="BF46823" s="95"/>
      <c r="BG46823" s="95"/>
      <c r="BH46823" s="95"/>
      <c r="BI46823" s="95"/>
      <c r="BJ46823" s="95"/>
      <c r="BK46823" s="95"/>
      <c r="BL46823" s="95"/>
      <c r="BM46823" s="95"/>
      <c r="BN46823" s="95"/>
      <c r="CA46823" s="95"/>
    </row>
    <row r="46824" spans="31:79" s="97" customFormat="1" x14ac:dyDescent="0.2">
      <c r="AE46824" s="95"/>
      <c r="AF46824" s="95"/>
      <c r="AN46824" s="95"/>
      <c r="AO46824" s="95"/>
      <c r="AP46824" s="95"/>
      <c r="AQ46824" s="95"/>
      <c r="AR46824" s="95"/>
      <c r="AS46824" s="95"/>
      <c r="AT46824" s="95"/>
      <c r="AU46824" s="95"/>
      <c r="AV46824" s="95"/>
      <c r="AW46824" s="95"/>
      <c r="AX46824" s="95"/>
      <c r="AY46824" s="95"/>
      <c r="AZ46824" s="95"/>
      <c r="BA46824" s="95"/>
      <c r="BB46824" s="95"/>
      <c r="BC46824" s="95"/>
      <c r="BD46824" s="95"/>
      <c r="BE46824" s="95"/>
      <c r="BF46824" s="95"/>
      <c r="BG46824" s="95"/>
      <c r="BH46824" s="95"/>
      <c r="BI46824" s="95"/>
      <c r="BJ46824" s="95"/>
      <c r="BK46824" s="95"/>
      <c r="BL46824" s="95"/>
      <c r="BM46824" s="95"/>
      <c r="BN46824" s="95"/>
      <c r="CA46824" s="95"/>
    </row>
    <row r="46825" spans="31:79" s="97" customFormat="1" x14ac:dyDescent="0.2">
      <c r="AE46825" s="95"/>
      <c r="AF46825" s="95"/>
      <c r="AN46825" s="95"/>
      <c r="AO46825" s="95"/>
      <c r="AP46825" s="95"/>
      <c r="AQ46825" s="95"/>
      <c r="AR46825" s="95"/>
      <c r="AS46825" s="95"/>
      <c r="AT46825" s="95"/>
      <c r="AU46825" s="95"/>
      <c r="AV46825" s="95"/>
      <c r="AW46825" s="95"/>
      <c r="AX46825" s="95"/>
      <c r="AY46825" s="95"/>
      <c r="AZ46825" s="95"/>
      <c r="BA46825" s="95"/>
      <c r="BB46825" s="95"/>
      <c r="BC46825" s="95"/>
      <c r="BD46825" s="95"/>
      <c r="BE46825" s="95"/>
      <c r="BF46825" s="95"/>
      <c r="BG46825" s="95"/>
      <c r="BH46825" s="95"/>
      <c r="BI46825" s="95"/>
      <c r="BJ46825" s="95"/>
      <c r="BK46825" s="95"/>
      <c r="BL46825" s="95"/>
      <c r="BM46825" s="95"/>
      <c r="BN46825" s="95"/>
      <c r="CA46825" s="95"/>
    </row>
    <row r="46826" spans="31:79" s="97" customFormat="1" x14ac:dyDescent="0.2">
      <c r="AE46826" s="95"/>
      <c r="AF46826" s="95"/>
      <c r="AN46826" s="95"/>
      <c r="AO46826" s="95"/>
      <c r="AP46826" s="95"/>
      <c r="AQ46826" s="95"/>
      <c r="AR46826" s="95"/>
      <c r="AS46826" s="95"/>
      <c r="AT46826" s="95"/>
      <c r="AU46826" s="95"/>
      <c r="AV46826" s="95"/>
      <c r="AW46826" s="95"/>
      <c r="AX46826" s="95"/>
      <c r="AY46826" s="95"/>
      <c r="AZ46826" s="95"/>
      <c r="BA46826" s="95"/>
      <c r="BB46826" s="95"/>
      <c r="BC46826" s="95"/>
      <c r="BD46826" s="95"/>
      <c r="BE46826" s="95"/>
      <c r="BF46826" s="95"/>
      <c r="BG46826" s="95"/>
      <c r="BH46826" s="95"/>
      <c r="BI46826" s="95"/>
      <c r="BJ46826" s="95"/>
      <c r="BK46826" s="95"/>
      <c r="BL46826" s="95"/>
      <c r="BM46826" s="95"/>
      <c r="BN46826" s="95"/>
      <c r="CA46826" s="95"/>
    </row>
    <row r="46827" spans="31:79" s="97" customFormat="1" x14ac:dyDescent="0.2">
      <c r="AE46827" s="95"/>
      <c r="AF46827" s="95"/>
      <c r="AN46827" s="95"/>
      <c r="AO46827" s="95"/>
      <c r="AP46827" s="95"/>
      <c r="AQ46827" s="95"/>
      <c r="AR46827" s="95"/>
      <c r="AS46827" s="95"/>
      <c r="AT46827" s="95"/>
      <c r="AU46827" s="95"/>
      <c r="AV46827" s="95"/>
      <c r="AW46827" s="95"/>
      <c r="AX46827" s="95"/>
      <c r="AY46827" s="95"/>
      <c r="AZ46827" s="95"/>
      <c r="BA46827" s="95"/>
      <c r="BB46827" s="95"/>
      <c r="BC46827" s="95"/>
      <c r="BD46827" s="95"/>
      <c r="BE46827" s="95"/>
      <c r="BF46827" s="95"/>
      <c r="BG46827" s="95"/>
      <c r="BH46827" s="95"/>
      <c r="BI46827" s="95"/>
      <c r="BJ46827" s="95"/>
      <c r="BK46827" s="95"/>
      <c r="BL46827" s="95"/>
      <c r="BM46827" s="95"/>
      <c r="BN46827" s="95"/>
      <c r="CA46827" s="95"/>
    </row>
    <row r="46828" spans="31:79" s="97" customFormat="1" x14ac:dyDescent="0.2">
      <c r="AE46828" s="95"/>
      <c r="AF46828" s="95"/>
      <c r="AN46828" s="95"/>
      <c r="AO46828" s="95"/>
      <c r="AP46828" s="95"/>
      <c r="AQ46828" s="95"/>
      <c r="AR46828" s="95"/>
      <c r="AS46828" s="95"/>
      <c r="AT46828" s="95"/>
      <c r="AU46828" s="95"/>
      <c r="AV46828" s="95"/>
      <c r="AW46828" s="95"/>
      <c r="AX46828" s="95"/>
      <c r="AY46828" s="95"/>
      <c r="AZ46828" s="95"/>
      <c r="BA46828" s="95"/>
      <c r="BB46828" s="95"/>
      <c r="BC46828" s="95"/>
      <c r="BD46828" s="95"/>
      <c r="BE46828" s="95"/>
      <c r="BF46828" s="95"/>
      <c r="BG46828" s="95"/>
      <c r="BH46828" s="95"/>
      <c r="BI46828" s="95"/>
      <c r="BJ46828" s="95"/>
      <c r="BK46828" s="95"/>
      <c r="BL46828" s="95"/>
      <c r="BM46828" s="95"/>
      <c r="BN46828" s="95"/>
      <c r="CA46828" s="95"/>
    </row>
    <row r="46829" spans="31:79" s="97" customFormat="1" x14ac:dyDescent="0.2">
      <c r="AE46829" s="95"/>
      <c r="AF46829" s="95"/>
      <c r="AN46829" s="95"/>
      <c r="AO46829" s="95"/>
      <c r="AP46829" s="95"/>
      <c r="AQ46829" s="95"/>
      <c r="AR46829" s="95"/>
      <c r="AS46829" s="95"/>
      <c r="AT46829" s="95"/>
      <c r="AU46829" s="95"/>
      <c r="AV46829" s="95"/>
      <c r="AW46829" s="95"/>
      <c r="AX46829" s="95"/>
      <c r="AY46829" s="95"/>
      <c r="AZ46829" s="95"/>
      <c r="BA46829" s="95"/>
      <c r="BB46829" s="95"/>
      <c r="BC46829" s="95"/>
      <c r="BD46829" s="95"/>
      <c r="BE46829" s="95"/>
      <c r="BF46829" s="95"/>
      <c r="BG46829" s="95"/>
      <c r="BH46829" s="95"/>
      <c r="BI46829" s="95"/>
      <c r="BJ46829" s="95"/>
      <c r="BK46829" s="95"/>
      <c r="BL46829" s="95"/>
      <c r="BM46829" s="95"/>
      <c r="BN46829" s="95"/>
      <c r="CA46829" s="95"/>
    </row>
    <row r="46830" spans="31:79" s="97" customFormat="1" x14ac:dyDescent="0.2">
      <c r="AE46830" s="95"/>
      <c r="AF46830" s="95"/>
      <c r="AN46830" s="95"/>
      <c r="AO46830" s="95"/>
      <c r="AP46830" s="95"/>
      <c r="AQ46830" s="95"/>
      <c r="AR46830" s="95"/>
      <c r="AS46830" s="95"/>
      <c r="AT46830" s="95"/>
      <c r="AU46830" s="95"/>
      <c r="AV46830" s="95"/>
      <c r="AW46830" s="95"/>
      <c r="AX46830" s="95"/>
      <c r="AY46830" s="95"/>
      <c r="AZ46830" s="95"/>
      <c r="BA46830" s="95"/>
      <c r="BB46830" s="95"/>
      <c r="BC46830" s="95"/>
      <c r="BD46830" s="95"/>
      <c r="BE46830" s="95"/>
      <c r="BF46830" s="95"/>
      <c r="BG46830" s="95"/>
      <c r="BH46830" s="95"/>
      <c r="BI46830" s="95"/>
      <c r="BJ46830" s="95"/>
      <c r="BK46830" s="95"/>
      <c r="BL46830" s="95"/>
      <c r="BM46830" s="95"/>
      <c r="BN46830" s="95"/>
      <c r="CA46830" s="95"/>
    </row>
    <row r="46831" spans="31:79" s="97" customFormat="1" x14ac:dyDescent="0.2">
      <c r="AE46831" s="95"/>
      <c r="AF46831" s="95"/>
      <c r="AN46831" s="95"/>
      <c r="AO46831" s="95"/>
      <c r="AP46831" s="95"/>
      <c r="AQ46831" s="95"/>
      <c r="AR46831" s="95"/>
      <c r="AS46831" s="95"/>
      <c r="AT46831" s="95"/>
      <c r="AU46831" s="95"/>
      <c r="AV46831" s="95"/>
      <c r="AW46831" s="95"/>
      <c r="AX46831" s="95"/>
      <c r="AY46831" s="95"/>
      <c r="AZ46831" s="95"/>
      <c r="BA46831" s="95"/>
      <c r="BB46831" s="95"/>
      <c r="BC46831" s="95"/>
      <c r="BD46831" s="95"/>
      <c r="BE46831" s="95"/>
      <c r="BF46831" s="95"/>
      <c r="BG46831" s="95"/>
      <c r="BH46831" s="95"/>
      <c r="BI46831" s="95"/>
      <c r="BJ46831" s="95"/>
      <c r="BK46831" s="95"/>
      <c r="BL46831" s="95"/>
      <c r="BM46831" s="95"/>
      <c r="BN46831" s="95"/>
      <c r="CA46831" s="95"/>
    </row>
    <row r="46832" spans="31:79" s="97" customFormat="1" x14ac:dyDescent="0.2">
      <c r="AE46832" s="95"/>
      <c r="AF46832" s="95"/>
      <c r="AN46832" s="95"/>
      <c r="AO46832" s="95"/>
      <c r="AP46832" s="95"/>
      <c r="AQ46832" s="95"/>
      <c r="AR46832" s="95"/>
      <c r="AS46832" s="95"/>
      <c r="AT46832" s="95"/>
      <c r="AU46832" s="95"/>
      <c r="AV46832" s="95"/>
      <c r="AW46832" s="95"/>
      <c r="AX46832" s="95"/>
      <c r="AY46832" s="95"/>
      <c r="AZ46832" s="95"/>
      <c r="BA46832" s="95"/>
      <c r="BB46832" s="95"/>
      <c r="BC46832" s="95"/>
      <c r="BD46832" s="95"/>
      <c r="BE46832" s="95"/>
      <c r="BF46832" s="95"/>
      <c r="BG46832" s="95"/>
      <c r="BH46832" s="95"/>
      <c r="BI46832" s="95"/>
      <c r="BJ46832" s="95"/>
      <c r="BK46832" s="95"/>
      <c r="BL46832" s="95"/>
      <c r="BM46832" s="95"/>
      <c r="BN46832" s="95"/>
      <c r="CA46832" s="95"/>
    </row>
    <row r="46833" spans="31:79" s="97" customFormat="1" x14ac:dyDescent="0.2">
      <c r="AE46833" s="95"/>
      <c r="AF46833" s="95"/>
      <c r="AN46833" s="95"/>
      <c r="AO46833" s="95"/>
      <c r="AP46833" s="95"/>
      <c r="AQ46833" s="95"/>
      <c r="AR46833" s="95"/>
      <c r="AS46833" s="95"/>
      <c r="AT46833" s="95"/>
      <c r="AU46833" s="95"/>
      <c r="AV46833" s="95"/>
      <c r="AW46833" s="95"/>
      <c r="AX46833" s="95"/>
      <c r="AY46833" s="95"/>
      <c r="AZ46833" s="95"/>
      <c r="BA46833" s="95"/>
      <c r="BB46833" s="95"/>
      <c r="BC46833" s="95"/>
      <c r="BD46833" s="95"/>
      <c r="BE46833" s="95"/>
      <c r="BF46833" s="95"/>
      <c r="BG46833" s="95"/>
      <c r="BH46833" s="95"/>
      <c r="BI46833" s="95"/>
      <c r="BJ46833" s="95"/>
      <c r="BK46833" s="95"/>
      <c r="BL46833" s="95"/>
      <c r="BM46833" s="95"/>
      <c r="BN46833" s="95"/>
      <c r="CA46833" s="95"/>
    </row>
    <row r="46834" spans="31:79" s="97" customFormat="1" x14ac:dyDescent="0.2">
      <c r="AE46834" s="95"/>
      <c r="AF46834" s="95"/>
      <c r="AN46834" s="95"/>
      <c r="AO46834" s="95"/>
      <c r="AP46834" s="95"/>
      <c r="AQ46834" s="95"/>
      <c r="AR46834" s="95"/>
      <c r="AS46834" s="95"/>
      <c r="AT46834" s="95"/>
      <c r="AU46834" s="95"/>
      <c r="AV46834" s="95"/>
      <c r="AW46834" s="95"/>
      <c r="AX46834" s="95"/>
      <c r="AY46834" s="95"/>
      <c r="AZ46834" s="95"/>
      <c r="BA46834" s="95"/>
      <c r="BB46834" s="95"/>
      <c r="BC46834" s="95"/>
      <c r="BD46834" s="95"/>
      <c r="BE46834" s="95"/>
      <c r="BF46834" s="95"/>
      <c r="BG46834" s="95"/>
      <c r="BH46834" s="95"/>
      <c r="BI46834" s="95"/>
      <c r="BJ46834" s="95"/>
      <c r="BK46834" s="95"/>
      <c r="BL46834" s="95"/>
      <c r="BM46834" s="95"/>
      <c r="BN46834" s="95"/>
      <c r="CA46834" s="95"/>
    </row>
    <row r="46835" spans="31:79" s="97" customFormat="1" x14ac:dyDescent="0.2">
      <c r="AE46835" s="95"/>
      <c r="AF46835" s="95"/>
      <c r="AN46835" s="95"/>
      <c r="AO46835" s="95"/>
      <c r="AP46835" s="95"/>
      <c r="AQ46835" s="95"/>
      <c r="AR46835" s="95"/>
      <c r="AS46835" s="95"/>
      <c r="AT46835" s="95"/>
      <c r="AU46835" s="95"/>
      <c r="AV46835" s="95"/>
      <c r="AW46835" s="95"/>
      <c r="AX46835" s="95"/>
      <c r="AY46835" s="95"/>
      <c r="AZ46835" s="95"/>
      <c r="BA46835" s="95"/>
      <c r="BB46835" s="95"/>
      <c r="BC46835" s="95"/>
      <c r="BD46835" s="95"/>
      <c r="BE46835" s="95"/>
      <c r="BF46835" s="95"/>
      <c r="BG46835" s="95"/>
      <c r="BH46835" s="95"/>
      <c r="BI46835" s="95"/>
      <c r="BJ46835" s="95"/>
      <c r="BK46835" s="95"/>
      <c r="BL46835" s="95"/>
      <c r="BM46835" s="95"/>
      <c r="BN46835" s="95"/>
      <c r="CA46835" s="95"/>
    </row>
    <row r="46836" spans="31:79" s="97" customFormat="1" x14ac:dyDescent="0.2">
      <c r="AE46836" s="95"/>
      <c r="AF46836" s="95"/>
      <c r="AN46836" s="95"/>
      <c r="AO46836" s="95"/>
      <c r="AP46836" s="95"/>
      <c r="AQ46836" s="95"/>
      <c r="AR46836" s="95"/>
      <c r="AS46836" s="95"/>
      <c r="AT46836" s="95"/>
      <c r="AU46836" s="95"/>
      <c r="AV46836" s="95"/>
      <c r="AW46836" s="95"/>
      <c r="AX46836" s="95"/>
      <c r="AY46836" s="95"/>
      <c r="AZ46836" s="95"/>
      <c r="BA46836" s="95"/>
      <c r="BB46836" s="95"/>
      <c r="BC46836" s="95"/>
      <c r="BD46836" s="95"/>
      <c r="BE46836" s="95"/>
      <c r="BF46836" s="95"/>
      <c r="BG46836" s="95"/>
      <c r="BH46836" s="95"/>
      <c r="BI46836" s="95"/>
      <c r="BJ46836" s="95"/>
      <c r="BK46836" s="95"/>
      <c r="BL46836" s="95"/>
      <c r="BM46836" s="95"/>
      <c r="BN46836" s="95"/>
      <c r="CA46836" s="95"/>
    </row>
    <row r="46837" spans="31:79" s="97" customFormat="1" x14ac:dyDescent="0.2">
      <c r="AE46837" s="95"/>
      <c r="AF46837" s="95"/>
      <c r="AN46837" s="95"/>
      <c r="AO46837" s="95"/>
      <c r="AP46837" s="95"/>
      <c r="AQ46837" s="95"/>
      <c r="AR46837" s="95"/>
      <c r="AS46837" s="95"/>
      <c r="AT46837" s="95"/>
      <c r="AU46837" s="95"/>
      <c r="AV46837" s="95"/>
      <c r="AW46837" s="95"/>
      <c r="AX46837" s="95"/>
      <c r="AY46837" s="95"/>
      <c r="AZ46837" s="95"/>
      <c r="BA46837" s="95"/>
      <c r="BB46837" s="95"/>
      <c r="BC46837" s="95"/>
      <c r="BD46837" s="95"/>
      <c r="BE46837" s="95"/>
      <c r="BF46837" s="95"/>
      <c r="BG46837" s="95"/>
      <c r="BH46837" s="95"/>
      <c r="BI46837" s="95"/>
      <c r="BJ46837" s="95"/>
      <c r="BK46837" s="95"/>
      <c r="BL46837" s="95"/>
      <c r="BM46837" s="95"/>
      <c r="BN46837" s="95"/>
      <c r="CA46837" s="95"/>
    </row>
    <row r="46838" spans="31:79" s="97" customFormat="1" x14ac:dyDescent="0.2">
      <c r="AE46838" s="95"/>
      <c r="AF46838" s="95"/>
      <c r="AN46838" s="95"/>
      <c r="AO46838" s="95"/>
      <c r="AP46838" s="95"/>
      <c r="AQ46838" s="95"/>
      <c r="AR46838" s="95"/>
      <c r="AS46838" s="95"/>
      <c r="AT46838" s="95"/>
      <c r="AU46838" s="95"/>
      <c r="AV46838" s="95"/>
      <c r="AW46838" s="95"/>
      <c r="AX46838" s="95"/>
      <c r="AY46838" s="95"/>
      <c r="AZ46838" s="95"/>
      <c r="BA46838" s="95"/>
      <c r="BB46838" s="95"/>
      <c r="BC46838" s="95"/>
      <c r="BD46838" s="95"/>
      <c r="BE46838" s="95"/>
      <c r="BF46838" s="95"/>
      <c r="BG46838" s="95"/>
      <c r="BH46838" s="95"/>
      <c r="BI46838" s="95"/>
      <c r="BJ46838" s="95"/>
      <c r="BK46838" s="95"/>
      <c r="BL46838" s="95"/>
      <c r="BM46838" s="95"/>
      <c r="BN46838" s="95"/>
      <c r="CA46838" s="95"/>
    </row>
    <row r="46839" spans="31:79" s="97" customFormat="1" x14ac:dyDescent="0.2">
      <c r="AE46839" s="95"/>
      <c r="AF46839" s="95"/>
      <c r="AN46839" s="95"/>
      <c r="AO46839" s="95"/>
      <c r="AP46839" s="95"/>
      <c r="AQ46839" s="95"/>
      <c r="AR46839" s="95"/>
      <c r="AS46839" s="95"/>
      <c r="AT46839" s="95"/>
      <c r="AU46839" s="95"/>
      <c r="AV46839" s="95"/>
      <c r="AW46839" s="95"/>
      <c r="AX46839" s="95"/>
      <c r="AY46839" s="95"/>
      <c r="AZ46839" s="95"/>
      <c r="BA46839" s="95"/>
      <c r="BB46839" s="95"/>
      <c r="BC46839" s="95"/>
      <c r="BD46839" s="95"/>
      <c r="BE46839" s="95"/>
      <c r="BF46839" s="95"/>
      <c r="BG46839" s="95"/>
      <c r="BH46839" s="95"/>
      <c r="BI46839" s="95"/>
      <c r="BJ46839" s="95"/>
      <c r="BK46839" s="95"/>
      <c r="BL46839" s="95"/>
      <c r="BM46839" s="95"/>
      <c r="BN46839" s="95"/>
      <c r="CA46839" s="95"/>
    </row>
    <row r="46840" spans="31:79" s="97" customFormat="1" x14ac:dyDescent="0.2">
      <c r="AE46840" s="95"/>
      <c r="AF46840" s="95"/>
      <c r="AN46840" s="95"/>
      <c r="AO46840" s="95"/>
      <c r="AP46840" s="95"/>
      <c r="AQ46840" s="95"/>
      <c r="AR46840" s="95"/>
      <c r="AS46840" s="95"/>
      <c r="AT46840" s="95"/>
      <c r="AU46840" s="95"/>
      <c r="AV46840" s="95"/>
      <c r="AW46840" s="95"/>
      <c r="AX46840" s="95"/>
      <c r="AY46840" s="95"/>
      <c r="AZ46840" s="95"/>
      <c r="BA46840" s="95"/>
      <c r="BB46840" s="95"/>
      <c r="BC46840" s="95"/>
      <c r="BD46840" s="95"/>
      <c r="BE46840" s="95"/>
      <c r="BF46840" s="95"/>
      <c r="BG46840" s="95"/>
      <c r="BH46840" s="95"/>
      <c r="BI46840" s="95"/>
      <c r="BJ46840" s="95"/>
      <c r="BK46840" s="95"/>
      <c r="BL46840" s="95"/>
      <c r="BM46840" s="95"/>
      <c r="BN46840" s="95"/>
      <c r="CA46840" s="95"/>
    </row>
    <row r="46841" spans="31:79" s="97" customFormat="1" x14ac:dyDescent="0.2">
      <c r="AE46841" s="95"/>
      <c r="AF46841" s="95"/>
      <c r="AN46841" s="95"/>
      <c r="AO46841" s="95"/>
      <c r="AP46841" s="95"/>
      <c r="AQ46841" s="95"/>
      <c r="AR46841" s="95"/>
      <c r="AS46841" s="95"/>
      <c r="AT46841" s="95"/>
      <c r="AU46841" s="95"/>
      <c r="AV46841" s="95"/>
      <c r="AW46841" s="95"/>
      <c r="AX46841" s="95"/>
      <c r="AY46841" s="95"/>
      <c r="AZ46841" s="95"/>
      <c r="BA46841" s="95"/>
      <c r="BB46841" s="95"/>
      <c r="BC46841" s="95"/>
      <c r="BD46841" s="95"/>
      <c r="BE46841" s="95"/>
      <c r="BF46841" s="95"/>
      <c r="BG46841" s="95"/>
      <c r="BH46841" s="95"/>
      <c r="BI46841" s="95"/>
      <c r="BJ46841" s="95"/>
      <c r="BK46841" s="95"/>
      <c r="BL46841" s="95"/>
      <c r="BM46841" s="95"/>
      <c r="BN46841" s="95"/>
      <c r="CA46841" s="95"/>
    </row>
    <row r="46842" spans="31:79" s="97" customFormat="1" x14ac:dyDescent="0.2">
      <c r="AE46842" s="95"/>
      <c r="AF46842" s="95"/>
      <c r="AN46842" s="95"/>
      <c r="AO46842" s="95"/>
      <c r="AP46842" s="95"/>
      <c r="AQ46842" s="95"/>
      <c r="AR46842" s="95"/>
      <c r="AS46842" s="95"/>
      <c r="AT46842" s="95"/>
      <c r="AU46842" s="95"/>
      <c r="AV46842" s="95"/>
      <c r="AW46842" s="95"/>
      <c r="AX46842" s="95"/>
      <c r="AY46842" s="95"/>
      <c r="AZ46842" s="95"/>
      <c r="BA46842" s="95"/>
      <c r="BB46842" s="95"/>
      <c r="BC46842" s="95"/>
      <c r="BD46842" s="95"/>
      <c r="BE46842" s="95"/>
      <c r="BF46842" s="95"/>
      <c r="BG46842" s="95"/>
      <c r="BH46842" s="95"/>
      <c r="BI46842" s="95"/>
      <c r="BJ46842" s="95"/>
      <c r="BK46842" s="95"/>
      <c r="BL46842" s="95"/>
      <c r="BM46842" s="95"/>
      <c r="BN46842" s="95"/>
      <c r="CA46842" s="95"/>
    </row>
    <row r="46843" spans="31:79" s="97" customFormat="1" x14ac:dyDescent="0.2">
      <c r="AE46843" s="95"/>
      <c r="AF46843" s="95"/>
      <c r="AN46843" s="95"/>
      <c r="AO46843" s="95"/>
      <c r="AP46843" s="95"/>
      <c r="AQ46843" s="95"/>
      <c r="AR46843" s="95"/>
      <c r="AS46843" s="95"/>
      <c r="AT46843" s="95"/>
      <c r="AU46843" s="95"/>
      <c r="AV46843" s="95"/>
      <c r="AW46843" s="95"/>
      <c r="AX46843" s="95"/>
      <c r="AY46843" s="95"/>
      <c r="AZ46843" s="95"/>
      <c r="BA46843" s="95"/>
      <c r="BB46843" s="95"/>
      <c r="BC46843" s="95"/>
      <c r="BD46843" s="95"/>
      <c r="BE46843" s="95"/>
      <c r="BF46843" s="95"/>
      <c r="BG46843" s="95"/>
      <c r="BH46843" s="95"/>
      <c r="BI46843" s="95"/>
      <c r="BJ46843" s="95"/>
      <c r="BK46843" s="95"/>
      <c r="BL46843" s="95"/>
      <c r="BM46843" s="95"/>
      <c r="BN46843" s="95"/>
      <c r="CA46843" s="95"/>
    </row>
    <row r="46844" spans="31:79" s="97" customFormat="1" x14ac:dyDescent="0.2">
      <c r="AE46844" s="95"/>
      <c r="AF46844" s="95"/>
      <c r="AN46844" s="95"/>
      <c r="AO46844" s="95"/>
      <c r="AP46844" s="95"/>
      <c r="AQ46844" s="95"/>
      <c r="AR46844" s="95"/>
      <c r="AS46844" s="95"/>
      <c r="AT46844" s="95"/>
      <c r="AU46844" s="95"/>
      <c r="AV46844" s="95"/>
      <c r="AW46844" s="95"/>
      <c r="AX46844" s="95"/>
      <c r="AY46844" s="95"/>
      <c r="AZ46844" s="95"/>
      <c r="BA46844" s="95"/>
      <c r="BB46844" s="95"/>
      <c r="BC46844" s="95"/>
      <c r="BD46844" s="95"/>
      <c r="BE46844" s="95"/>
      <c r="BF46844" s="95"/>
      <c r="BG46844" s="95"/>
      <c r="BH46844" s="95"/>
      <c r="BI46844" s="95"/>
      <c r="BJ46844" s="95"/>
      <c r="BK46844" s="95"/>
      <c r="BL46844" s="95"/>
      <c r="BM46844" s="95"/>
      <c r="BN46844" s="95"/>
      <c r="CA46844" s="95"/>
    </row>
    <row r="46845" spans="31:79" s="97" customFormat="1" x14ac:dyDescent="0.2">
      <c r="AE46845" s="95"/>
      <c r="AF46845" s="95"/>
      <c r="AN46845" s="95"/>
      <c r="AO46845" s="95"/>
      <c r="AP46845" s="95"/>
      <c r="AQ46845" s="95"/>
      <c r="AR46845" s="95"/>
      <c r="AS46845" s="95"/>
      <c r="AT46845" s="95"/>
      <c r="AU46845" s="95"/>
      <c r="AV46845" s="95"/>
      <c r="AW46845" s="95"/>
      <c r="AX46845" s="95"/>
      <c r="AY46845" s="95"/>
      <c r="AZ46845" s="95"/>
      <c r="BA46845" s="95"/>
      <c r="BB46845" s="95"/>
      <c r="BC46845" s="95"/>
      <c r="BD46845" s="95"/>
      <c r="BE46845" s="95"/>
      <c r="BF46845" s="95"/>
      <c r="BG46845" s="95"/>
      <c r="BH46845" s="95"/>
      <c r="BI46845" s="95"/>
      <c r="BJ46845" s="95"/>
      <c r="BK46845" s="95"/>
      <c r="BL46845" s="95"/>
      <c r="BM46845" s="95"/>
      <c r="BN46845" s="95"/>
      <c r="CA46845" s="95"/>
    </row>
    <row r="46846" spans="31:79" s="97" customFormat="1" x14ac:dyDescent="0.2">
      <c r="AE46846" s="95"/>
      <c r="AF46846" s="95"/>
      <c r="AN46846" s="95"/>
      <c r="AO46846" s="95"/>
      <c r="AP46846" s="95"/>
      <c r="AQ46846" s="95"/>
      <c r="AR46846" s="95"/>
      <c r="AS46846" s="95"/>
      <c r="AT46846" s="95"/>
      <c r="AU46846" s="95"/>
      <c r="AV46846" s="95"/>
      <c r="AW46846" s="95"/>
      <c r="AX46846" s="95"/>
      <c r="AY46846" s="95"/>
      <c r="AZ46846" s="95"/>
      <c r="BA46846" s="95"/>
      <c r="BB46846" s="95"/>
      <c r="BC46846" s="95"/>
      <c r="BD46846" s="95"/>
      <c r="BE46846" s="95"/>
      <c r="BF46846" s="95"/>
      <c r="BG46846" s="95"/>
      <c r="BH46846" s="95"/>
      <c r="BI46846" s="95"/>
      <c r="BJ46846" s="95"/>
      <c r="BK46846" s="95"/>
      <c r="BL46846" s="95"/>
      <c r="BM46846" s="95"/>
      <c r="BN46846" s="95"/>
      <c r="CA46846" s="95"/>
    </row>
    <row r="46847" spans="31:79" s="97" customFormat="1" x14ac:dyDescent="0.2">
      <c r="AE46847" s="95"/>
      <c r="AF46847" s="95"/>
      <c r="AN46847" s="95"/>
      <c r="AO46847" s="95"/>
      <c r="AP46847" s="95"/>
      <c r="AQ46847" s="95"/>
      <c r="AR46847" s="95"/>
      <c r="AS46847" s="95"/>
      <c r="AT46847" s="95"/>
      <c r="AU46847" s="95"/>
      <c r="AV46847" s="95"/>
      <c r="AW46847" s="95"/>
      <c r="AX46847" s="95"/>
      <c r="AY46847" s="95"/>
      <c r="AZ46847" s="95"/>
      <c r="BA46847" s="95"/>
      <c r="BB46847" s="95"/>
      <c r="BC46847" s="95"/>
      <c r="BD46847" s="95"/>
      <c r="BE46847" s="95"/>
      <c r="BF46847" s="95"/>
      <c r="BG46847" s="95"/>
      <c r="BH46847" s="95"/>
      <c r="BI46847" s="95"/>
      <c r="BJ46847" s="95"/>
      <c r="BK46847" s="95"/>
      <c r="BL46847" s="95"/>
      <c r="BM46847" s="95"/>
      <c r="BN46847" s="95"/>
      <c r="CA46847" s="95"/>
    </row>
    <row r="46848" spans="31:79" s="97" customFormat="1" x14ac:dyDescent="0.2">
      <c r="AE46848" s="95"/>
      <c r="AF46848" s="95"/>
      <c r="AN46848" s="95"/>
      <c r="AO46848" s="95"/>
      <c r="AP46848" s="95"/>
      <c r="AQ46848" s="95"/>
      <c r="AR46848" s="95"/>
      <c r="AS46848" s="95"/>
      <c r="AT46848" s="95"/>
      <c r="AU46848" s="95"/>
      <c r="AV46848" s="95"/>
      <c r="AW46848" s="95"/>
      <c r="AX46848" s="95"/>
      <c r="AY46848" s="95"/>
      <c r="AZ46848" s="95"/>
      <c r="BA46848" s="95"/>
      <c r="BB46848" s="95"/>
      <c r="BC46848" s="95"/>
      <c r="BD46848" s="95"/>
      <c r="BE46848" s="95"/>
      <c r="BF46848" s="95"/>
      <c r="BG46848" s="95"/>
      <c r="BH46848" s="95"/>
      <c r="BI46848" s="95"/>
      <c r="BJ46848" s="95"/>
      <c r="BK46848" s="95"/>
      <c r="BL46848" s="95"/>
      <c r="BM46848" s="95"/>
      <c r="BN46848" s="95"/>
      <c r="CA46848" s="95"/>
    </row>
    <row r="46849" spans="31:79" s="97" customFormat="1" x14ac:dyDescent="0.2">
      <c r="AE46849" s="95"/>
      <c r="AF46849" s="95"/>
      <c r="AN46849" s="95"/>
      <c r="AO46849" s="95"/>
      <c r="AP46849" s="95"/>
      <c r="AQ46849" s="95"/>
      <c r="AR46849" s="95"/>
      <c r="AS46849" s="95"/>
      <c r="AT46849" s="95"/>
      <c r="AU46849" s="95"/>
      <c r="AV46849" s="95"/>
      <c r="AW46849" s="95"/>
      <c r="AX46849" s="95"/>
      <c r="AY46849" s="95"/>
      <c r="AZ46849" s="95"/>
      <c r="BA46849" s="95"/>
      <c r="BB46849" s="95"/>
      <c r="BC46849" s="95"/>
      <c r="BD46849" s="95"/>
      <c r="BE46849" s="95"/>
      <c r="BF46849" s="95"/>
      <c r="BG46849" s="95"/>
      <c r="BH46849" s="95"/>
      <c r="BI46849" s="95"/>
      <c r="BJ46849" s="95"/>
      <c r="BK46849" s="95"/>
      <c r="BL46849" s="95"/>
      <c r="BM46849" s="95"/>
      <c r="BN46849" s="95"/>
      <c r="CA46849" s="95"/>
    </row>
    <row r="46850" spans="31:79" s="97" customFormat="1" x14ac:dyDescent="0.2">
      <c r="AE46850" s="95"/>
      <c r="AF46850" s="95"/>
      <c r="AN46850" s="95"/>
      <c r="AO46850" s="95"/>
      <c r="AP46850" s="95"/>
      <c r="AQ46850" s="95"/>
      <c r="AR46850" s="95"/>
      <c r="AS46850" s="95"/>
      <c r="AT46850" s="95"/>
      <c r="AU46850" s="95"/>
      <c r="AV46850" s="95"/>
      <c r="AW46850" s="95"/>
      <c r="AX46850" s="95"/>
      <c r="AY46850" s="95"/>
      <c r="AZ46850" s="95"/>
      <c r="BA46850" s="95"/>
      <c r="BB46850" s="95"/>
      <c r="BC46850" s="95"/>
      <c r="BD46850" s="95"/>
      <c r="BE46850" s="95"/>
      <c r="BF46850" s="95"/>
      <c r="BG46850" s="95"/>
      <c r="BH46850" s="95"/>
      <c r="BI46850" s="95"/>
      <c r="BJ46850" s="95"/>
      <c r="BK46850" s="95"/>
      <c r="BL46850" s="95"/>
      <c r="BM46850" s="95"/>
      <c r="BN46850" s="95"/>
      <c r="CA46850" s="95"/>
    </row>
    <row r="46851" spans="31:79" s="97" customFormat="1" x14ac:dyDescent="0.2">
      <c r="AE46851" s="95"/>
      <c r="AF46851" s="95"/>
      <c r="AN46851" s="95"/>
      <c r="AO46851" s="95"/>
      <c r="AP46851" s="95"/>
      <c r="AQ46851" s="95"/>
      <c r="AR46851" s="95"/>
      <c r="AS46851" s="95"/>
      <c r="AT46851" s="95"/>
      <c r="AU46851" s="95"/>
      <c r="AV46851" s="95"/>
      <c r="AW46851" s="95"/>
      <c r="AX46851" s="95"/>
      <c r="AY46851" s="95"/>
      <c r="AZ46851" s="95"/>
      <c r="BA46851" s="95"/>
      <c r="BB46851" s="95"/>
      <c r="BC46851" s="95"/>
      <c r="BD46851" s="95"/>
      <c r="BE46851" s="95"/>
      <c r="BF46851" s="95"/>
      <c r="BG46851" s="95"/>
      <c r="BH46851" s="95"/>
      <c r="BI46851" s="95"/>
      <c r="BJ46851" s="95"/>
      <c r="BK46851" s="95"/>
      <c r="BL46851" s="95"/>
      <c r="BM46851" s="95"/>
      <c r="BN46851" s="95"/>
      <c r="CA46851" s="95"/>
    </row>
    <row r="46852" spans="31:79" s="97" customFormat="1" x14ac:dyDescent="0.2">
      <c r="AE46852" s="95"/>
      <c r="AF46852" s="95"/>
      <c r="AN46852" s="95"/>
      <c r="AO46852" s="95"/>
      <c r="AP46852" s="95"/>
      <c r="AQ46852" s="95"/>
      <c r="AR46852" s="95"/>
      <c r="AS46852" s="95"/>
      <c r="AT46852" s="95"/>
      <c r="AU46852" s="95"/>
      <c r="AV46852" s="95"/>
      <c r="AW46852" s="95"/>
      <c r="AX46852" s="95"/>
      <c r="AY46852" s="95"/>
      <c r="AZ46852" s="95"/>
      <c r="BA46852" s="95"/>
      <c r="BB46852" s="95"/>
      <c r="BC46852" s="95"/>
      <c r="BD46852" s="95"/>
      <c r="BE46852" s="95"/>
      <c r="BF46852" s="95"/>
      <c r="BG46852" s="95"/>
      <c r="BH46852" s="95"/>
      <c r="BI46852" s="95"/>
      <c r="BJ46852" s="95"/>
      <c r="BK46852" s="95"/>
      <c r="BL46852" s="95"/>
      <c r="BM46852" s="95"/>
      <c r="BN46852" s="95"/>
      <c r="CA46852" s="95"/>
    </row>
    <row r="46853" spans="31:79" s="97" customFormat="1" x14ac:dyDescent="0.2">
      <c r="AE46853" s="95"/>
      <c r="AF46853" s="95"/>
      <c r="AN46853" s="95"/>
      <c r="AO46853" s="95"/>
      <c r="AP46853" s="95"/>
      <c r="AQ46853" s="95"/>
      <c r="AR46853" s="95"/>
      <c r="AS46853" s="95"/>
      <c r="AT46853" s="95"/>
      <c r="AU46853" s="95"/>
      <c r="AV46853" s="95"/>
      <c r="AW46853" s="95"/>
      <c r="AX46853" s="95"/>
      <c r="AY46853" s="95"/>
      <c r="AZ46853" s="95"/>
      <c r="BA46853" s="95"/>
      <c r="BB46853" s="95"/>
      <c r="BC46853" s="95"/>
      <c r="BD46853" s="95"/>
      <c r="BE46853" s="95"/>
      <c r="BF46853" s="95"/>
      <c r="BG46853" s="95"/>
      <c r="BH46853" s="95"/>
      <c r="BI46853" s="95"/>
      <c r="BJ46853" s="95"/>
      <c r="BK46853" s="95"/>
      <c r="BL46853" s="95"/>
      <c r="BM46853" s="95"/>
      <c r="BN46853" s="95"/>
      <c r="CA46853" s="95"/>
    </row>
    <row r="46854" spans="31:79" s="97" customFormat="1" x14ac:dyDescent="0.2">
      <c r="AE46854" s="95"/>
      <c r="AF46854" s="95"/>
      <c r="AN46854" s="95"/>
      <c r="AO46854" s="95"/>
      <c r="AP46854" s="95"/>
      <c r="AQ46854" s="95"/>
      <c r="AR46854" s="95"/>
      <c r="AS46854" s="95"/>
      <c r="AT46854" s="95"/>
      <c r="AU46854" s="95"/>
      <c r="AV46854" s="95"/>
      <c r="AW46854" s="95"/>
      <c r="AX46854" s="95"/>
      <c r="AY46854" s="95"/>
      <c r="AZ46854" s="95"/>
      <c r="BA46854" s="95"/>
      <c r="BB46854" s="95"/>
      <c r="BC46854" s="95"/>
      <c r="BD46854" s="95"/>
      <c r="BE46854" s="95"/>
      <c r="BF46854" s="95"/>
      <c r="BG46854" s="95"/>
      <c r="BH46854" s="95"/>
      <c r="BI46854" s="95"/>
      <c r="BJ46854" s="95"/>
      <c r="BK46854" s="95"/>
      <c r="BL46854" s="95"/>
      <c r="BM46854" s="95"/>
      <c r="BN46854" s="95"/>
      <c r="CA46854" s="95"/>
    </row>
    <row r="46855" spans="31:79" s="97" customFormat="1" x14ac:dyDescent="0.2">
      <c r="AE46855" s="95"/>
      <c r="AF46855" s="95"/>
      <c r="AN46855" s="95"/>
      <c r="AO46855" s="95"/>
      <c r="AP46855" s="95"/>
      <c r="AQ46855" s="95"/>
      <c r="AR46855" s="95"/>
      <c r="AS46855" s="95"/>
      <c r="AT46855" s="95"/>
      <c r="AU46855" s="95"/>
      <c r="AV46855" s="95"/>
      <c r="AW46855" s="95"/>
      <c r="AX46855" s="95"/>
      <c r="AY46855" s="95"/>
      <c r="AZ46855" s="95"/>
      <c r="BA46855" s="95"/>
      <c r="BB46855" s="95"/>
      <c r="BC46855" s="95"/>
      <c r="BD46855" s="95"/>
      <c r="BE46855" s="95"/>
      <c r="BF46855" s="95"/>
      <c r="BG46855" s="95"/>
      <c r="BH46855" s="95"/>
      <c r="BI46855" s="95"/>
      <c r="BJ46855" s="95"/>
      <c r="BK46855" s="95"/>
      <c r="BL46855" s="95"/>
      <c r="BM46855" s="95"/>
      <c r="BN46855" s="95"/>
      <c r="CA46855" s="95"/>
    </row>
    <row r="46856" spans="31:79" s="97" customFormat="1" x14ac:dyDescent="0.2">
      <c r="AE46856" s="95"/>
      <c r="AF46856" s="95"/>
      <c r="AN46856" s="95"/>
      <c r="AO46856" s="95"/>
      <c r="AP46856" s="95"/>
      <c r="AQ46856" s="95"/>
      <c r="AR46856" s="95"/>
      <c r="AS46856" s="95"/>
      <c r="AT46856" s="95"/>
      <c r="AU46856" s="95"/>
      <c r="AV46856" s="95"/>
      <c r="AW46856" s="95"/>
      <c r="AX46856" s="95"/>
      <c r="AY46856" s="95"/>
      <c r="AZ46856" s="95"/>
      <c r="BA46856" s="95"/>
      <c r="BB46856" s="95"/>
      <c r="BC46856" s="95"/>
      <c r="BD46856" s="95"/>
      <c r="BE46856" s="95"/>
      <c r="BF46856" s="95"/>
      <c r="BG46856" s="95"/>
      <c r="BH46856" s="95"/>
      <c r="BI46856" s="95"/>
      <c r="BJ46856" s="95"/>
      <c r="BK46856" s="95"/>
      <c r="BL46856" s="95"/>
      <c r="BM46856" s="95"/>
      <c r="BN46856" s="95"/>
      <c r="CA46856" s="95"/>
    </row>
    <row r="46857" spans="31:79" s="97" customFormat="1" x14ac:dyDescent="0.2">
      <c r="AE46857" s="95"/>
      <c r="AF46857" s="95"/>
      <c r="AN46857" s="95"/>
      <c r="AO46857" s="95"/>
      <c r="AP46857" s="95"/>
      <c r="AQ46857" s="95"/>
      <c r="AR46857" s="95"/>
      <c r="AS46857" s="95"/>
      <c r="AT46857" s="95"/>
      <c r="AU46857" s="95"/>
      <c r="AV46857" s="95"/>
      <c r="AW46857" s="95"/>
      <c r="AX46857" s="95"/>
      <c r="AY46857" s="95"/>
      <c r="AZ46857" s="95"/>
      <c r="BA46857" s="95"/>
      <c r="BB46857" s="95"/>
      <c r="BC46857" s="95"/>
      <c r="BD46857" s="95"/>
      <c r="BE46857" s="95"/>
      <c r="BF46857" s="95"/>
      <c r="BG46857" s="95"/>
      <c r="BH46857" s="95"/>
      <c r="BI46857" s="95"/>
      <c r="BJ46857" s="95"/>
      <c r="BK46857" s="95"/>
      <c r="BL46857" s="95"/>
      <c r="BM46857" s="95"/>
      <c r="BN46857" s="95"/>
      <c r="CA46857" s="95"/>
    </row>
    <row r="46858" spans="31:79" s="97" customFormat="1" x14ac:dyDescent="0.2">
      <c r="AE46858" s="95"/>
      <c r="AF46858" s="95"/>
      <c r="AN46858" s="95"/>
      <c r="AO46858" s="95"/>
      <c r="AP46858" s="95"/>
      <c r="AQ46858" s="95"/>
      <c r="AR46858" s="95"/>
      <c r="AS46858" s="95"/>
      <c r="AT46858" s="95"/>
      <c r="AU46858" s="95"/>
      <c r="AV46858" s="95"/>
      <c r="AW46858" s="95"/>
      <c r="AX46858" s="95"/>
      <c r="AY46858" s="95"/>
      <c r="AZ46858" s="95"/>
      <c r="BA46858" s="95"/>
      <c r="BB46858" s="95"/>
      <c r="BC46858" s="95"/>
      <c r="BD46858" s="95"/>
      <c r="BE46858" s="95"/>
      <c r="BF46858" s="95"/>
      <c r="BG46858" s="95"/>
      <c r="BH46858" s="95"/>
      <c r="BI46858" s="95"/>
      <c r="BJ46858" s="95"/>
      <c r="BK46858" s="95"/>
      <c r="BL46858" s="95"/>
      <c r="BM46858" s="95"/>
      <c r="BN46858" s="95"/>
      <c r="CA46858" s="95"/>
    </row>
    <row r="46859" spans="31:79" s="97" customFormat="1" x14ac:dyDescent="0.2">
      <c r="AE46859" s="95"/>
      <c r="AF46859" s="95"/>
      <c r="AN46859" s="95"/>
      <c r="AO46859" s="95"/>
      <c r="AP46859" s="95"/>
      <c r="AQ46859" s="95"/>
      <c r="AR46859" s="95"/>
      <c r="AS46859" s="95"/>
      <c r="AT46859" s="95"/>
      <c r="AU46859" s="95"/>
      <c r="AV46859" s="95"/>
      <c r="AW46859" s="95"/>
      <c r="AX46859" s="95"/>
      <c r="AY46859" s="95"/>
      <c r="AZ46859" s="95"/>
      <c r="BA46859" s="95"/>
      <c r="BB46859" s="95"/>
      <c r="BC46859" s="95"/>
      <c r="BD46859" s="95"/>
      <c r="BE46859" s="95"/>
      <c r="BF46859" s="95"/>
      <c r="BG46859" s="95"/>
      <c r="BH46859" s="95"/>
      <c r="BI46859" s="95"/>
      <c r="BJ46859" s="95"/>
      <c r="BK46859" s="95"/>
      <c r="BL46859" s="95"/>
      <c r="BM46859" s="95"/>
      <c r="BN46859" s="95"/>
      <c r="CA46859" s="95"/>
    </row>
    <row r="46860" spans="31:79" s="97" customFormat="1" x14ac:dyDescent="0.2">
      <c r="AE46860" s="95"/>
      <c r="AF46860" s="95"/>
      <c r="AN46860" s="95"/>
      <c r="AO46860" s="95"/>
      <c r="AP46860" s="95"/>
      <c r="AQ46860" s="95"/>
      <c r="AR46860" s="95"/>
      <c r="AS46860" s="95"/>
      <c r="AT46860" s="95"/>
      <c r="AU46860" s="95"/>
      <c r="AV46860" s="95"/>
      <c r="AW46860" s="95"/>
      <c r="AX46860" s="95"/>
      <c r="AY46860" s="95"/>
      <c r="AZ46860" s="95"/>
      <c r="BA46860" s="95"/>
      <c r="BB46860" s="95"/>
      <c r="BC46860" s="95"/>
      <c r="BD46860" s="95"/>
      <c r="BE46860" s="95"/>
      <c r="BF46860" s="95"/>
      <c r="BG46860" s="95"/>
      <c r="BH46860" s="95"/>
      <c r="BI46860" s="95"/>
      <c r="BJ46860" s="95"/>
      <c r="BK46860" s="95"/>
      <c r="BL46860" s="95"/>
      <c r="BM46860" s="95"/>
      <c r="BN46860" s="95"/>
      <c r="CA46860" s="95"/>
    </row>
    <row r="46861" spans="31:79" s="97" customFormat="1" x14ac:dyDescent="0.2">
      <c r="AE46861" s="95"/>
      <c r="AF46861" s="95"/>
      <c r="AN46861" s="95"/>
      <c r="AO46861" s="95"/>
      <c r="AP46861" s="95"/>
      <c r="AQ46861" s="95"/>
      <c r="AR46861" s="95"/>
      <c r="AS46861" s="95"/>
      <c r="AT46861" s="95"/>
      <c r="AU46861" s="95"/>
      <c r="AV46861" s="95"/>
      <c r="AW46861" s="95"/>
      <c r="AX46861" s="95"/>
      <c r="AY46861" s="95"/>
      <c r="AZ46861" s="95"/>
      <c r="BA46861" s="95"/>
      <c r="BB46861" s="95"/>
      <c r="BC46861" s="95"/>
      <c r="BD46861" s="95"/>
      <c r="BE46861" s="95"/>
      <c r="BF46861" s="95"/>
      <c r="BG46861" s="95"/>
      <c r="BH46861" s="95"/>
      <c r="BI46861" s="95"/>
      <c r="BJ46861" s="95"/>
      <c r="BK46861" s="95"/>
      <c r="BL46861" s="95"/>
      <c r="BM46861" s="95"/>
      <c r="BN46861" s="95"/>
      <c r="CA46861" s="95"/>
    </row>
    <row r="46862" spans="31:79" s="97" customFormat="1" x14ac:dyDescent="0.2">
      <c r="AE46862" s="95"/>
      <c r="AF46862" s="95"/>
      <c r="AN46862" s="95"/>
      <c r="AO46862" s="95"/>
      <c r="AP46862" s="95"/>
      <c r="AQ46862" s="95"/>
      <c r="AR46862" s="95"/>
      <c r="AS46862" s="95"/>
      <c r="AT46862" s="95"/>
      <c r="AU46862" s="95"/>
      <c r="AV46862" s="95"/>
      <c r="AW46862" s="95"/>
      <c r="AX46862" s="95"/>
      <c r="AY46862" s="95"/>
      <c r="AZ46862" s="95"/>
      <c r="BA46862" s="95"/>
      <c r="BB46862" s="95"/>
      <c r="BC46862" s="95"/>
      <c r="BD46862" s="95"/>
      <c r="BE46862" s="95"/>
      <c r="BF46862" s="95"/>
      <c r="BG46862" s="95"/>
      <c r="BH46862" s="95"/>
      <c r="BI46862" s="95"/>
      <c r="BJ46862" s="95"/>
      <c r="BK46862" s="95"/>
      <c r="BL46862" s="95"/>
      <c r="BM46862" s="95"/>
      <c r="BN46862" s="95"/>
      <c r="CA46862" s="95"/>
    </row>
    <row r="46863" spans="31:79" s="97" customFormat="1" x14ac:dyDescent="0.2">
      <c r="AE46863" s="95"/>
      <c r="AF46863" s="95"/>
      <c r="AN46863" s="95"/>
      <c r="AO46863" s="95"/>
      <c r="AP46863" s="95"/>
      <c r="AQ46863" s="95"/>
      <c r="AR46863" s="95"/>
      <c r="AS46863" s="95"/>
      <c r="AT46863" s="95"/>
      <c r="AU46863" s="95"/>
      <c r="AV46863" s="95"/>
      <c r="AW46863" s="95"/>
      <c r="AX46863" s="95"/>
      <c r="AY46863" s="95"/>
      <c r="AZ46863" s="95"/>
      <c r="BA46863" s="95"/>
      <c r="BB46863" s="95"/>
      <c r="BC46863" s="95"/>
      <c r="BD46863" s="95"/>
      <c r="BE46863" s="95"/>
      <c r="BF46863" s="95"/>
      <c r="BG46863" s="95"/>
      <c r="BH46863" s="95"/>
      <c r="BI46863" s="95"/>
      <c r="BJ46863" s="95"/>
      <c r="BK46863" s="95"/>
      <c r="BL46863" s="95"/>
      <c r="BM46863" s="95"/>
      <c r="BN46863" s="95"/>
      <c r="CA46863" s="95"/>
    </row>
    <row r="46864" spans="31:79" s="97" customFormat="1" x14ac:dyDescent="0.2">
      <c r="AE46864" s="95"/>
      <c r="AF46864" s="95"/>
      <c r="AN46864" s="95"/>
      <c r="AO46864" s="95"/>
      <c r="AP46864" s="95"/>
      <c r="AQ46864" s="95"/>
      <c r="AR46864" s="95"/>
      <c r="AS46864" s="95"/>
      <c r="AT46864" s="95"/>
      <c r="AU46864" s="95"/>
      <c r="AV46864" s="95"/>
      <c r="AW46864" s="95"/>
      <c r="AX46864" s="95"/>
      <c r="AY46864" s="95"/>
      <c r="AZ46864" s="95"/>
      <c r="BA46864" s="95"/>
      <c r="BB46864" s="95"/>
      <c r="BC46864" s="95"/>
      <c r="BD46864" s="95"/>
      <c r="BE46864" s="95"/>
      <c r="BF46864" s="95"/>
      <c r="BG46864" s="95"/>
      <c r="BH46864" s="95"/>
      <c r="BI46864" s="95"/>
      <c r="BJ46864" s="95"/>
      <c r="BK46864" s="95"/>
      <c r="BL46864" s="95"/>
      <c r="BM46864" s="95"/>
      <c r="BN46864" s="95"/>
      <c r="CA46864" s="95"/>
    </row>
    <row r="46865" spans="31:79" s="97" customFormat="1" x14ac:dyDescent="0.2">
      <c r="AE46865" s="95"/>
      <c r="AF46865" s="95"/>
      <c r="AN46865" s="95"/>
      <c r="AO46865" s="95"/>
      <c r="AP46865" s="95"/>
      <c r="AQ46865" s="95"/>
      <c r="AR46865" s="95"/>
      <c r="AS46865" s="95"/>
      <c r="AT46865" s="95"/>
      <c r="AU46865" s="95"/>
      <c r="AV46865" s="95"/>
      <c r="AW46865" s="95"/>
      <c r="AX46865" s="95"/>
      <c r="AY46865" s="95"/>
      <c r="AZ46865" s="95"/>
      <c r="BA46865" s="95"/>
      <c r="BB46865" s="95"/>
      <c r="BC46865" s="95"/>
      <c r="BD46865" s="95"/>
      <c r="BE46865" s="95"/>
      <c r="BF46865" s="95"/>
      <c r="BG46865" s="95"/>
      <c r="BH46865" s="95"/>
      <c r="BI46865" s="95"/>
      <c r="BJ46865" s="95"/>
      <c r="BK46865" s="95"/>
      <c r="BL46865" s="95"/>
      <c r="BM46865" s="95"/>
      <c r="BN46865" s="95"/>
      <c r="CA46865" s="95"/>
    </row>
    <row r="46866" spans="31:79" s="97" customFormat="1" x14ac:dyDescent="0.2">
      <c r="AE46866" s="95"/>
      <c r="AF46866" s="95"/>
      <c r="AN46866" s="95"/>
      <c r="AO46866" s="95"/>
      <c r="AP46866" s="95"/>
      <c r="AQ46866" s="95"/>
      <c r="AR46866" s="95"/>
      <c r="AS46866" s="95"/>
      <c r="AT46866" s="95"/>
      <c r="AU46866" s="95"/>
      <c r="AV46866" s="95"/>
      <c r="AW46866" s="95"/>
      <c r="AX46866" s="95"/>
      <c r="AY46866" s="95"/>
      <c r="AZ46866" s="95"/>
      <c r="BA46866" s="95"/>
      <c r="BB46866" s="95"/>
      <c r="BC46866" s="95"/>
      <c r="BD46866" s="95"/>
      <c r="BE46866" s="95"/>
      <c r="BF46866" s="95"/>
      <c r="BG46866" s="95"/>
      <c r="BH46866" s="95"/>
      <c r="BI46866" s="95"/>
      <c r="BJ46866" s="95"/>
      <c r="BK46866" s="95"/>
      <c r="BL46866" s="95"/>
      <c r="BM46866" s="95"/>
      <c r="BN46866" s="95"/>
      <c r="CA46866" s="95"/>
    </row>
    <row r="46867" spans="31:79" s="97" customFormat="1" x14ac:dyDescent="0.2">
      <c r="AE46867" s="95"/>
      <c r="AF46867" s="95"/>
      <c r="AN46867" s="95"/>
      <c r="AO46867" s="95"/>
      <c r="AP46867" s="95"/>
      <c r="AQ46867" s="95"/>
      <c r="AR46867" s="95"/>
      <c r="AS46867" s="95"/>
      <c r="AT46867" s="95"/>
      <c r="AU46867" s="95"/>
      <c r="AV46867" s="95"/>
      <c r="AW46867" s="95"/>
      <c r="AX46867" s="95"/>
      <c r="AY46867" s="95"/>
      <c r="AZ46867" s="95"/>
      <c r="BA46867" s="95"/>
      <c r="BB46867" s="95"/>
      <c r="BC46867" s="95"/>
      <c r="BD46867" s="95"/>
      <c r="BE46867" s="95"/>
      <c r="BF46867" s="95"/>
      <c r="BG46867" s="95"/>
      <c r="BH46867" s="95"/>
      <c r="BI46867" s="95"/>
      <c r="BJ46867" s="95"/>
      <c r="BK46867" s="95"/>
      <c r="BL46867" s="95"/>
      <c r="BM46867" s="95"/>
      <c r="BN46867" s="95"/>
      <c r="CA46867" s="95"/>
    </row>
    <row r="46868" spans="31:79" s="97" customFormat="1" x14ac:dyDescent="0.2">
      <c r="AE46868" s="95"/>
      <c r="AF46868" s="95"/>
      <c r="AN46868" s="95"/>
      <c r="AO46868" s="95"/>
      <c r="AP46868" s="95"/>
      <c r="AQ46868" s="95"/>
      <c r="AR46868" s="95"/>
      <c r="AS46868" s="95"/>
      <c r="AT46868" s="95"/>
      <c r="AU46868" s="95"/>
      <c r="AV46868" s="95"/>
      <c r="AW46868" s="95"/>
      <c r="AX46868" s="95"/>
      <c r="AY46868" s="95"/>
      <c r="AZ46868" s="95"/>
      <c r="BA46868" s="95"/>
      <c r="BB46868" s="95"/>
      <c r="BC46868" s="95"/>
      <c r="BD46868" s="95"/>
      <c r="BE46868" s="95"/>
      <c r="BF46868" s="95"/>
      <c r="BG46868" s="95"/>
      <c r="BH46868" s="95"/>
      <c r="BI46868" s="95"/>
      <c r="BJ46868" s="95"/>
      <c r="BK46868" s="95"/>
      <c r="BL46868" s="95"/>
      <c r="BM46868" s="95"/>
      <c r="BN46868" s="95"/>
      <c r="CA46868" s="95"/>
    </row>
    <row r="46869" spans="31:79" s="97" customFormat="1" x14ac:dyDescent="0.2">
      <c r="AE46869" s="95"/>
      <c r="AF46869" s="95"/>
      <c r="AN46869" s="95"/>
      <c r="AO46869" s="95"/>
      <c r="AP46869" s="95"/>
      <c r="AQ46869" s="95"/>
      <c r="AR46869" s="95"/>
      <c r="AS46869" s="95"/>
      <c r="AT46869" s="95"/>
      <c r="AU46869" s="95"/>
      <c r="AV46869" s="95"/>
      <c r="AW46869" s="95"/>
      <c r="AX46869" s="95"/>
      <c r="AY46869" s="95"/>
      <c r="AZ46869" s="95"/>
      <c r="BA46869" s="95"/>
      <c r="BB46869" s="95"/>
      <c r="BC46869" s="95"/>
      <c r="BD46869" s="95"/>
      <c r="BE46869" s="95"/>
      <c r="BF46869" s="95"/>
      <c r="BG46869" s="95"/>
      <c r="BH46869" s="95"/>
      <c r="BI46869" s="95"/>
      <c r="BJ46869" s="95"/>
      <c r="BK46869" s="95"/>
      <c r="BL46869" s="95"/>
      <c r="BM46869" s="95"/>
      <c r="BN46869" s="95"/>
      <c r="CA46869" s="95"/>
    </row>
    <row r="46870" spans="31:79" s="97" customFormat="1" x14ac:dyDescent="0.2">
      <c r="AE46870" s="95"/>
      <c r="AF46870" s="95"/>
      <c r="AN46870" s="95"/>
      <c r="AO46870" s="95"/>
      <c r="AP46870" s="95"/>
      <c r="AQ46870" s="95"/>
      <c r="AR46870" s="95"/>
      <c r="AS46870" s="95"/>
      <c r="AT46870" s="95"/>
      <c r="AU46870" s="95"/>
      <c r="AV46870" s="95"/>
      <c r="AW46870" s="95"/>
      <c r="AX46870" s="95"/>
      <c r="AY46870" s="95"/>
      <c r="AZ46870" s="95"/>
      <c r="BA46870" s="95"/>
      <c r="BB46870" s="95"/>
      <c r="BC46870" s="95"/>
      <c r="BD46870" s="95"/>
      <c r="BE46870" s="95"/>
      <c r="BF46870" s="95"/>
      <c r="BG46870" s="95"/>
      <c r="BH46870" s="95"/>
      <c r="BI46870" s="95"/>
      <c r="BJ46870" s="95"/>
      <c r="BK46870" s="95"/>
      <c r="BL46870" s="95"/>
      <c r="BM46870" s="95"/>
      <c r="BN46870" s="95"/>
      <c r="CA46870" s="95"/>
    </row>
    <row r="46871" spans="31:79" s="97" customFormat="1" x14ac:dyDescent="0.2">
      <c r="AE46871" s="95"/>
      <c r="AF46871" s="95"/>
      <c r="AN46871" s="95"/>
      <c r="AO46871" s="95"/>
      <c r="AP46871" s="95"/>
      <c r="AQ46871" s="95"/>
      <c r="AR46871" s="95"/>
      <c r="AS46871" s="95"/>
      <c r="AT46871" s="95"/>
      <c r="AU46871" s="95"/>
      <c r="AV46871" s="95"/>
      <c r="AW46871" s="95"/>
      <c r="AX46871" s="95"/>
      <c r="AY46871" s="95"/>
      <c r="AZ46871" s="95"/>
      <c r="BA46871" s="95"/>
      <c r="BB46871" s="95"/>
      <c r="BC46871" s="95"/>
      <c r="BD46871" s="95"/>
      <c r="BE46871" s="95"/>
      <c r="BF46871" s="95"/>
      <c r="BG46871" s="95"/>
      <c r="BH46871" s="95"/>
      <c r="BI46871" s="95"/>
      <c r="BJ46871" s="95"/>
      <c r="BK46871" s="95"/>
      <c r="BL46871" s="95"/>
      <c r="BM46871" s="95"/>
      <c r="BN46871" s="95"/>
      <c r="CA46871" s="95"/>
    </row>
    <row r="46872" spans="31:79" s="97" customFormat="1" x14ac:dyDescent="0.2">
      <c r="AE46872" s="95"/>
      <c r="AF46872" s="95"/>
      <c r="AN46872" s="95"/>
      <c r="AO46872" s="95"/>
      <c r="AP46872" s="95"/>
      <c r="AQ46872" s="95"/>
      <c r="AR46872" s="95"/>
      <c r="AS46872" s="95"/>
      <c r="AT46872" s="95"/>
      <c r="AU46872" s="95"/>
      <c r="AV46872" s="95"/>
      <c r="AW46872" s="95"/>
      <c r="AX46872" s="95"/>
      <c r="AY46872" s="95"/>
      <c r="AZ46872" s="95"/>
      <c r="BA46872" s="95"/>
      <c r="BB46872" s="95"/>
      <c r="BC46872" s="95"/>
      <c r="BD46872" s="95"/>
      <c r="BE46872" s="95"/>
      <c r="BF46872" s="95"/>
      <c r="BG46872" s="95"/>
      <c r="BH46872" s="95"/>
      <c r="BI46872" s="95"/>
      <c r="BJ46872" s="95"/>
      <c r="BK46872" s="95"/>
      <c r="BL46872" s="95"/>
      <c r="BM46872" s="95"/>
      <c r="BN46872" s="95"/>
      <c r="CA46872" s="95"/>
    </row>
    <row r="46873" spans="31:79" s="97" customFormat="1" x14ac:dyDescent="0.2">
      <c r="AE46873" s="95"/>
      <c r="AF46873" s="95"/>
      <c r="AN46873" s="95"/>
      <c r="AO46873" s="95"/>
      <c r="AP46873" s="95"/>
      <c r="AQ46873" s="95"/>
      <c r="AR46873" s="95"/>
      <c r="AS46873" s="95"/>
      <c r="AT46873" s="95"/>
      <c r="AU46873" s="95"/>
      <c r="AV46873" s="95"/>
      <c r="AW46873" s="95"/>
      <c r="AX46873" s="95"/>
      <c r="AY46873" s="95"/>
      <c r="AZ46873" s="95"/>
      <c r="BA46873" s="95"/>
      <c r="BB46873" s="95"/>
      <c r="BC46873" s="95"/>
      <c r="BD46873" s="95"/>
      <c r="BE46873" s="95"/>
      <c r="BF46873" s="95"/>
      <c r="BG46873" s="95"/>
      <c r="BH46873" s="95"/>
      <c r="BI46873" s="95"/>
      <c r="BJ46873" s="95"/>
      <c r="BK46873" s="95"/>
      <c r="BL46873" s="95"/>
      <c r="BM46873" s="95"/>
      <c r="BN46873" s="95"/>
      <c r="CA46873" s="95"/>
    </row>
    <row r="46874" spans="31:79" s="97" customFormat="1" x14ac:dyDescent="0.2">
      <c r="AE46874" s="95"/>
      <c r="AF46874" s="95"/>
      <c r="AN46874" s="95"/>
      <c r="AO46874" s="95"/>
      <c r="AP46874" s="95"/>
      <c r="AQ46874" s="95"/>
      <c r="AR46874" s="95"/>
      <c r="AS46874" s="95"/>
      <c r="AT46874" s="95"/>
      <c r="AU46874" s="95"/>
      <c r="AV46874" s="95"/>
      <c r="AW46874" s="95"/>
      <c r="AX46874" s="95"/>
      <c r="AY46874" s="95"/>
      <c r="AZ46874" s="95"/>
      <c r="BA46874" s="95"/>
      <c r="BB46874" s="95"/>
      <c r="BC46874" s="95"/>
      <c r="BD46874" s="95"/>
      <c r="BE46874" s="95"/>
      <c r="BF46874" s="95"/>
      <c r="BG46874" s="95"/>
      <c r="BH46874" s="95"/>
      <c r="BI46874" s="95"/>
      <c r="BJ46874" s="95"/>
      <c r="BK46874" s="95"/>
      <c r="BL46874" s="95"/>
      <c r="BM46874" s="95"/>
      <c r="BN46874" s="95"/>
      <c r="CA46874" s="95"/>
    </row>
    <row r="46875" spans="31:79" s="97" customFormat="1" x14ac:dyDescent="0.2">
      <c r="AE46875" s="95"/>
      <c r="AF46875" s="95"/>
      <c r="AN46875" s="95"/>
      <c r="AO46875" s="95"/>
      <c r="AP46875" s="95"/>
      <c r="AQ46875" s="95"/>
      <c r="AR46875" s="95"/>
      <c r="AS46875" s="95"/>
      <c r="AT46875" s="95"/>
      <c r="AU46875" s="95"/>
      <c r="AV46875" s="95"/>
      <c r="AW46875" s="95"/>
      <c r="AX46875" s="95"/>
      <c r="AY46875" s="95"/>
      <c r="AZ46875" s="95"/>
      <c r="BA46875" s="95"/>
      <c r="BB46875" s="95"/>
      <c r="BC46875" s="95"/>
      <c r="BD46875" s="95"/>
      <c r="BE46875" s="95"/>
      <c r="BF46875" s="95"/>
      <c r="BG46875" s="95"/>
      <c r="BH46875" s="95"/>
      <c r="BI46875" s="95"/>
      <c r="BJ46875" s="95"/>
      <c r="BK46875" s="95"/>
      <c r="BL46875" s="95"/>
      <c r="BM46875" s="95"/>
      <c r="BN46875" s="95"/>
      <c r="CA46875" s="95"/>
    </row>
    <row r="46876" spans="31:79" s="97" customFormat="1" x14ac:dyDescent="0.2">
      <c r="AE46876" s="95"/>
      <c r="AF46876" s="95"/>
      <c r="AN46876" s="95"/>
      <c r="AO46876" s="95"/>
      <c r="AP46876" s="95"/>
      <c r="AQ46876" s="95"/>
      <c r="AR46876" s="95"/>
      <c r="AS46876" s="95"/>
      <c r="AT46876" s="95"/>
      <c r="AU46876" s="95"/>
      <c r="AV46876" s="95"/>
      <c r="AW46876" s="95"/>
      <c r="AX46876" s="95"/>
      <c r="AY46876" s="95"/>
      <c r="AZ46876" s="95"/>
      <c r="BA46876" s="95"/>
      <c r="BB46876" s="95"/>
      <c r="BC46876" s="95"/>
      <c r="BD46876" s="95"/>
      <c r="BE46876" s="95"/>
      <c r="BF46876" s="95"/>
      <c r="BG46876" s="95"/>
      <c r="BH46876" s="95"/>
      <c r="BI46876" s="95"/>
      <c r="BJ46876" s="95"/>
      <c r="BK46876" s="95"/>
      <c r="BL46876" s="95"/>
      <c r="BM46876" s="95"/>
      <c r="BN46876" s="95"/>
      <c r="CA46876" s="95"/>
    </row>
    <row r="46877" spans="31:79" s="97" customFormat="1" x14ac:dyDescent="0.2">
      <c r="AE46877" s="95"/>
      <c r="AF46877" s="95"/>
      <c r="AN46877" s="95"/>
      <c r="AO46877" s="95"/>
      <c r="AP46877" s="95"/>
      <c r="AQ46877" s="95"/>
      <c r="AR46877" s="95"/>
      <c r="AS46877" s="95"/>
      <c r="AT46877" s="95"/>
      <c r="AU46877" s="95"/>
      <c r="AV46877" s="95"/>
      <c r="AW46877" s="95"/>
      <c r="AX46877" s="95"/>
      <c r="AY46877" s="95"/>
      <c r="AZ46877" s="95"/>
      <c r="BA46877" s="95"/>
      <c r="BB46877" s="95"/>
      <c r="BC46877" s="95"/>
      <c r="BD46877" s="95"/>
      <c r="BE46877" s="95"/>
      <c r="BF46877" s="95"/>
      <c r="BG46877" s="95"/>
      <c r="BH46877" s="95"/>
      <c r="BI46877" s="95"/>
      <c r="BJ46877" s="95"/>
      <c r="BK46877" s="95"/>
      <c r="BL46877" s="95"/>
      <c r="BM46877" s="95"/>
      <c r="BN46877" s="95"/>
      <c r="CA46877" s="95"/>
    </row>
    <row r="46878" spans="31:79" s="97" customFormat="1" x14ac:dyDescent="0.2">
      <c r="AE46878" s="95"/>
      <c r="AF46878" s="95"/>
      <c r="AN46878" s="95"/>
      <c r="AO46878" s="95"/>
      <c r="AP46878" s="95"/>
      <c r="AQ46878" s="95"/>
      <c r="AR46878" s="95"/>
      <c r="AS46878" s="95"/>
      <c r="AT46878" s="95"/>
      <c r="AU46878" s="95"/>
      <c r="AV46878" s="95"/>
      <c r="AW46878" s="95"/>
      <c r="AX46878" s="95"/>
      <c r="AY46878" s="95"/>
      <c r="AZ46878" s="95"/>
      <c r="BA46878" s="95"/>
      <c r="BB46878" s="95"/>
      <c r="BC46878" s="95"/>
      <c r="BD46878" s="95"/>
      <c r="BE46878" s="95"/>
      <c r="BF46878" s="95"/>
      <c r="BG46878" s="95"/>
      <c r="BH46878" s="95"/>
      <c r="BI46878" s="95"/>
      <c r="BJ46878" s="95"/>
      <c r="BK46878" s="95"/>
      <c r="BL46878" s="95"/>
      <c r="BM46878" s="95"/>
      <c r="BN46878" s="95"/>
      <c r="CA46878" s="95"/>
    </row>
    <row r="46879" spans="31:79" s="97" customFormat="1" x14ac:dyDescent="0.2">
      <c r="AE46879" s="95"/>
      <c r="AF46879" s="95"/>
      <c r="AN46879" s="95"/>
      <c r="AO46879" s="95"/>
      <c r="AP46879" s="95"/>
      <c r="AQ46879" s="95"/>
      <c r="AR46879" s="95"/>
      <c r="AS46879" s="95"/>
      <c r="AT46879" s="95"/>
      <c r="AU46879" s="95"/>
      <c r="AV46879" s="95"/>
      <c r="AW46879" s="95"/>
      <c r="AX46879" s="95"/>
      <c r="AY46879" s="95"/>
      <c r="AZ46879" s="95"/>
      <c r="BA46879" s="95"/>
      <c r="BB46879" s="95"/>
      <c r="BC46879" s="95"/>
      <c r="BD46879" s="95"/>
      <c r="BE46879" s="95"/>
      <c r="BF46879" s="95"/>
      <c r="BG46879" s="95"/>
      <c r="BH46879" s="95"/>
      <c r="BI46879" s="95"/>
      <c r="BJ46879" s="95"/>
      <c r="BK46879" s="95"/>
      <c r="BL46879" s="95"/>
      <c r="BM46879" s="95"/>
      <c r="BN46879" s="95"/>
      <c r="CA46879" s="95"/>
    </row>
    <row r="46880" spans="31:79" s="97" customFormat="1" x14ac:dyDescent="0.2">
      <c r="AE46880" s="95"/>
      <c r="AF46880" s="95"/>
      <c r="AN46880" s="95"/>
      <c r="AO46880" s="95"/>
      <c r="AP46880" s="95"/>
      <c r="AQ46880" s="95"/>
      <c r="AR46880" s="95"/>
      <c r="AS46880" s="95"/>
      <c r="AT46880" s="95"/>
      <c r="AU46880" s="95"/>
      <c r="AV46880" s="95"/>
      <c r="AW46880" s="95"/>
      <c r="AX46880" s="95"/>
      <c r="AY46880" s="95"/>
      <c r="AZ46880" s="95"/>
      <c r="BA46880" s="95"/>
      <c r="BB46880" s="95"/>
      <c r="BC46880" s="95"/>
      <c r="BD46880" s="95"/>
      <c r="BE46880" s="95"/>
      <c r="BF46880" s="95"/>
      <c r="BG46880" s="95"/>
      <c r="BH46880" s="95"/>
      <c r="BI46880" s="95"/>
      <c r="BJ46880" s="95"/>
      <c r="BK46880" s="95"/>
      <c r="BL46880" s="95"/>
      <c r="BM46880" s="95"/>
      <c r="BN46880" s="95"/>
      <c r="CA46880" s="95"/>
    </row>
    <row r="46881" spans="31:79" s="97" customFormat="1" x14ac:dyDescent="0.2">
      <c r="AE46881" s="95"/>
      <c r="AF46881" s="95"/>
      <c r="AN46881" s="95"/>
      <c r="AO46881" s="95"/>
      <c r="AP46881" s="95"/>
      <c r="AQ46881" s="95"/>
      <c r="AR46881" s="95"/>
      <c r="AS46881" s="95"/>
      <c r="AT46881" s="95"/>
      <c r="AU46881" s="95"/>
      <c r="AV46881" s="95"/>
      <c r="AW46881" s="95"/>
      <c r="AX46881" s="95"/>
      <c r="AY46881" s="95"/>
      <c r="AZ46881" s="95"/>
      <c r="BA46881" s="95"/>
      <c r="BB46881" s="95"/>
      <c r="BC46881" s="95"/>
      <c r="BD46881" s="95"/>
      <c r="BE46881" s="95"/>
      <c r="BF46881" s="95"/>
      <c r="BG46881" s="95"/>
      <c r="BH46881" s="95"/>
      <c r="BI46881" s="95"/>
      <c r="BJ46881" s="95"/>
      <c r="BK46881" s="95"/>
      <c r="BL46881" s="95"/>
      <c r="BM46881" s="95"/>
      <c r="BN46881" s="95"/>
      <c r="CA46881" s="95"/>
    </row>
    <row r="46882" spans="31:79" s="97" customFormat="1" x14ac:dyDescent="0.2">
      <c r="AE46882" s="95"/>
      <c r="AF46882" s="95"/>
      <c r="AN46882" s="95"/>
      <c r="AO46882" s="95"/>
      <c r="AP46882" s="95"/>
      <c r="AQ46882" s="95"/>
      <c r="AR46882" s="95"/>
      <c r="AS46882" s="95"/>
      <c r="AT46882" s="95"/>
      <c r="AU46882" s="95"/>
      <c r="AV46882" s="95"/>
      <c r="AW46882" s="95"/>
      <c r="AX46882" s="95"/>
      <c r="AY46882" s="95"/>
      <c r="AZ46882" s="95"/>
      <c r="BA46882" s="95"/>
      <c r="BB46882" s="95"/>
      <c r="BC46882" s="95"/>
      <c r="BD46882" s="95"/>
      <c r="BE46882" s="95"/>
      <c r="BF46882" s="95"/>
      <c r="BG46882" s="95"/>
      <c r="BH46882" s="95"/>
      <c r="BI46882" s="95"/>
      <c r="BJ46882" s="95"/>
      <c r="BK46882" s="95"/>
      <c r="BL46882" s="95"/>
      <c r="BM46882" s="95"/>
      <c r="BN46882" s="95"/>
      <c r="CA46882" s="95"/>
    </row>
    <row r="46883" spans="31:79" s="97" customFormat="1" x14ac:dyDescent="0.2">
      <c r="AE46883" s="95"/>
      <c r="AF46883" s="95"/>
      <c r="AN46883" s="95"/>
      <c r="AO46883" s="95"/>
      <c r="AP46883" s="95"/>
      <c r="AQ46883" s="95"/>
      <c r="AR46883" s="95"/>
      <c r="AS46883" s="95"/>
      <c r="AT46883" s="95"/>
      <c r="AU46883" s="95"/>
      <c r="AV46883" s="95"/>
      <c r="AW46883" s="95"/>
      <c r="AX46883" s="95"/>
      <c r="AY46883" s="95"/>
      <c r="AZ46883" s="95"/>
      <c r="BA46883" s="95"/>
      <c r="BB46883" s="95"/>
      <c r="BC46883" s="95"/>
      <c r="BD46883" s="95"/>
      <c r="BE46883" s="95"/>
      <c r="BF46883" s="95"/>
      <c r="BG46883" s="95"/>
      <c r="BH46883" s="95"/>
      <c r="BI46883" s="95"/>
      <c r="BJ46883" s="95"/>
      <c r="BK46883" s="95"/>
      <c r="BL46883" s="95"/>
      <c r="BM46883" s="95"/>
      <c r="BN46883" s="95"/>
      <c r="CA46883" s="95"/>
    </row>
    <row r="46884" spans="31:79" s="97" customFormat="1" x14ac:dyDescent="0.2">
      <c r="AE46884" s="95"/>
      <c r="AF46884" s="95"/>
      <c r="AN46884" s="95"/>
      <c r="AO46884" s="95"/>
      <c r="AP46884" s="95"/>
      <c r="AQ46884" s="95"/>
      <c r="AR46884" s="95"/>
      <c r="AS46884" s="95"/>
      <c r="AT46884" s="95"/>
      <c r="AU46884" s="95"/>
      <c r="AV46884" s="95"/>
      <c r="AW46884" s="95"/>
      <c r="AX46884" s="95"/>
      <c r="AY46884" s="95"/>
      <c r="AZ46884" s="95"/>
      <c r="BA46884" s="95"/>
      <c r="BB46884" s="95"/>
      <c r="BC46884" s="95"/>
      <c r="BD46884" s="95"/>
      <c r="BE46884" s="95"/>
      <c r="BF46884" s="95"/>
      <c r="BG46884" s="95"/>
      <c r="BH46884" s="95"/>
      <c r="BI46884" s="95"/>
      <c r="BJ46884" s="95"/>
      <c r="BK46884" s="95"/>
      <c r="BL46884" s="95"/>
      <c r="BM46884" s="95"/>
      <c r="BN46884" s="95"/>
      <c r="CA46884" s="95"/>
    </row>
    <row r="46885" spans="31:79" s="97" customFormat="1" x14ac:dyDescent="0.2">
      <c r="AE46885" s="95"/>
      <c r="AF46885" s="95"/>
      <c r="AN46885" s="95"/>
      <c r="AO46885" s="95"/>
      <c r="AP46885" s="95"/>
      <c r="AQ46885" s="95"/>
      <c r="AR46885" s="95"/>
      <c r="AS46885" s="95"/>
      <c r="AT46885" s="95"/>
      <c r="AU46885" s="95"/>
      <c r="AV46885" s="95"/>
      <c r="AW46885" s="95"/>
      <c r="AX46885" s="95"/>
      <c r="AY46885" s="95"/>
      <c r="AZ46885" s="95"/>
      <c r="BA46885" s="95"/>
      <c r="BB46885" s="95"/>
      <c r="BC46885" s="95"/>
      <c r="BD46885" s="95"/>
      <c r="BE46885" s="95"/>
      <c r="BF46885" s="95"/>
      <c r="BG46885" s="95"/>
      <c r="BH46885" s="95"/>
      <c r="BI46885" s="95"/>
      <c r="BJ46885" s="95"/>
      <c r="BK46885" s="95"/>
      <c r="BL46885" s="95"/>
      <c r="BM46885" s="95"/>
      <c r="BN46885" s="95"/>
      <c r="CA46885" s="95"/>
    </row>
    <row r="46886" spans="31:79" s="97" customFormat="1" x14ac:dyDescent="0.2">
      <c r="AE46886" s="95"/>
      <c r="AF46886" s="95"/>
      <c r="AN46886" s="95"/>
      <c r="AO46886" s="95"/>
      <c r="AP46886" s="95"/>
      <c r="AQ46886" s="95"/>
      <c r="AR46886" s="95"/>
      <c r="AS46886" s="95"/>
      <c r="AT46886" s="95"/>
      <c r="AU46886" s="95"/>
      <c r="AV46886" s="95"/>
      <c r="AW46886" s="95"/>
      <c r="AX46886" s="95"/>
      <c r="AY46886" s="95"/>
      <c r="AZ46886" s="95"/>
      <c r="BA46886" s="95"/>
      <c r="BB46886" s="95"/>
      <c r="BC46886" s="95"/>
      <c r="BD46886" s="95"/>
      <c r="BE46886" s="95"/>
      <c r="BF46886" s="95"/>
      <c r="BG46886" s="95"/>
      <c r="BH46886" s="95"/>
      <c r="BI46886" s="95"/>
      <c r="BJ46886" s="95"/>
      <c r="BK46886" s="95"/>
      <c r="BL46886" s="95"/>
      <c r="BM46886" s="95"/>
      <c r="BN46886" s="95"/>
      <c r="CA46886" s="95"/>
    </row>
    <row r="46887" spans="31:79" s="97" customFormat="1" x14ac:dyDescent="0.2">
      <c r="AE46887" s="95"/>
      <c r="AF46887" s="95"/>
      <c r="AN46887" s="95"/>
      <c r="AO46887" s="95"/>
      <c r="AP46887" s="95"/>
      <c r="AQ46887" s="95"/>
      <c r="AR46887" s="95"/>
      <c r="AS46887" s="95"/>
      <c r="AT46887" s="95"/>
      <c r="AU46887" s="95"/>
      <c r="AV46887" s="95"/>
      <c r="AW46887" s="95"/>
      <c r="AX46887" s="95"/>
      <c r="AY46887" s="95"/>
      <c r="AZ46887" s="95"/>
      <c r="BA46887" s="95"/>
      <c r="BB46887" s="95"/>
      <c r="BC46887" s="95"/>
      <c r="BD46887" s="95"/>
      <c r="BE46887" s="95"/>
      <c r="BF46887" s="95"/>
      <c r="BG46887" s="95"/>
      <c r="BH46887" s="95"/>
      <c r="BI46887" s="95"/>
      <c r="BJ46887" s="95"/>
      <c r="BK46887" s="95"/>
      <c r="BL46887" s="95"/>
      <c r="BM46887" s="95"/>
      <c r="BN46887" s="95"/>
      <c r="CA46887" s="95"/>
    </row>
    <row r="46888" spans="31:79" s="97" customFormat="1" x14ac:dyDescent="0.2">
      <c r="AE46888" s="95"/>
      <c r="AF46888" s="95"/>
      <c r="AN46888" s="95"/>
      <c r="AO46888" s="95"/>
      <c r="AP46888" s="95"/>
      <c r="AQ46888" s="95"/>
      <c r="AR46888" s="95"/>
      <c r="AS46888" s="95"/>
      <c r="AT46888" s="95"/>
      <c r="AU46888" s="95"/>
      <c r="AV46888" s="95"/>
      <c r="AW46888" s="95"/>
      <c r="AX46888" s="95"/>
      <c r="AY46888" s="95"/>
      <c r="AZ46888" s="95"/>
      <c r="BA46888" s="95"/>
      <c r="BB46888" s="95"/>
      <c r="BC46888" s="95"/>
      <c r="BD46888" s="95"/>
      <c r="BE46888" s="95"/>
      <c r="BF46888" s="95"/>
      <c r="BG46888" s="95"/>
      <c r="BH46888" s="95"/>
      <c r="BI46888" s="95"/>
      <c r="BJ46888" s="95"/>
      <c r="BK46888" s="95"/>
      <c r="BL46888" s="95"/>
      <c r="BM46888" s="95"/>
      <c r="BN46888" s="95"/>
      <c r="CA46888" s="95"/>
    </row>
    <row r="46889" spans="31:79" s="97" customFormat="1" x14ac:dyDescent="0.2">
      <c r="AE46889" s="95"/>
      <c r="AF46889" s="95"/>
      <c r="AN46889" s="95"/>
      <c r="AO46889" s="95"/>
      <c r="AP46889" s="95"/>
      <c r="AQ46889" s="95"/>
      <c r="AR46889" s="95"/>
      <c r="AS46889" s="95"/>
      <c r="AT46889" s="95"/>
      <c r="AU46889" s="95"/>
      <c r="AV46889" s="95"/>
      <c r="AW46889" s="95"/>
      <c r="AX46889" s="95"/>
      <c r="AY46889" s="95"/>
      <c r="AZ46889" s="95"/>
      <c r="BA46889" s="95"/>
      <c r="BB46889" s="95"/>
      <c r="BC46889" s="95"/>
      <c r="BD46889" s="95"/>
      <c r="BE46889" s="95"/>
      <c r="BF46889" s="95"/>
      <c r="BG46889" s="95"/>
      <c r="BH46889" s="95"/>
      <c r="BI46889" s="95"/>
      <c r="BJ46889" s="95"/>
      <c r="BK46889" s="95"/>
      <c r="BL46889" s="95"/>
      <c r="BM46889" s="95"/>
      <c r="BN46889" s="95"/>
      <c r="CA46889" s="95"/>
    </row>
    <row r="46890" spans="31:79" s="97" customFormat="1" x14ac:dyDescent="0.2">
      <c r="AE46890" s="95"/>
      <c r="AF46890" s="95"/>
      <c r="AN46890" s="95"/>
      <c r="AO46890" s="95"/>
      <c r="AP46890" s="95"/>
      <c r="AQ46890" s="95"/>
      <c r="AR46890" s="95"/>
      <c r="AS46890" s="95"/>
      <c r="AT46890" s="95"/>
      <c r="AU46890" s="95"/>
      <c r="AV46890" s="95"/>
      <c r="AW46890" s="95"/>
      <c r="AX46890" s="95"/>
      <c r="AY46890" s="95"/>
      <c r="AZ46890" s="95"/>
      <c r="BA46890" s="95"/>
      <c r="BB46890" s="95"/>
      <c r="BC46890" s="95"/>
      <c r="BD46890" s="95"/>
      <c r="BE46890" s="95"/>
      <c r="BF46890" s="95"/>
      <c r="BG46890" s="95"/>
      <c r="BH46890" s="95"/>
      <c r="BI46890" s="95"/>
      <c r="BJ46890" s="95"/>
      <c r="BK46890" s="95"/>
      <c r="BL46890" s="95"/>
      <c r="BM46890" s="95"/>
      <c r="BN46890" s="95"/>
      <c r="CA46890" s="95"/>
    </row>
    <row r="46891" spans="31:79" s="97" customFormat="1" x14ac:dyDescent="0.2">
      <c r="AE46891" s="95"/>
      <c r="AF46891" s="95"/>
      <c r="AN46891" s="95"/>
      <c r="AO46891" s="95"/>
      <c r="AP46891" s="95"/>
      <c r="AQ46891" s="95"/>
      <c r="AR46891" s="95"/>
      <c r="AS46891" s="95"/>
      <c r="AT46891" s="95"/>
      <c r="AU46891" s="95"/>
      <c r="AV46891" s="95"/>
      <c r="AW46891" s="95"/>
      <c r="AX46891" s="95"/>
      <c r="AY46891" s="95"/>
      <c r="AZ46891" s="95"/>
      <c r="BA46891" s="95"/>
      <c r="BB46891" s="95"/>
      <c r="BC46891" s="95"/>
      <c r="BD46891" s="95"/>
      <c r="BE46891" s="95"/>
      <c r="BF46891" s="95"/>
      <c r="BG46891" s="95"/>
      <c r="BH46891" s="95"/>
      <c r="BI46891" s="95"/>
      <c r="BJ46891" s="95"/>
      <c r="BK46891" s="95"/>
      <c r="BL46891" s="95"/>
      <c r="BM46891" s="95"/>
      <c r="BN46891" s="95"/>
      <c r="CA46891" s="95"/>
    </row>
    <row r="46892" spans="31:79" s="97" customFormat="1" x14ac:dyDescent="0.2">
      <c r="AE46892" s="95"/>
      <c r="AF46892" s="95"/>
      <c r="AN46892" s="95"/>
      <c r="AO46892" s="95"/>
      <c r="AP46892" s="95"/>
      <c r="AQ46892" s="95"/>
      <c r="AR46892" s="95"/>
      <c r="AS46892" s="95"/>
      <c r="AT46892" s="95"/>
      <c r="AU46892" s="95"/>
      <c r="AV46892" s="95"/>
      <c r="AW46892" s="95"/>
      <c r="AX46892" s="95"/>
      <c r="AY46892" s="95"/>
      <c r="AZ46892" s="95"/>
      <c r="BA46892" s="95"/>
      <c r="BB46892" s="95"/>
      <c r="BC46892" s="95"/>
      <c r="BD46892" s="95"/>
      <c r="BE46892" s="95"/>
      <c r="BF46892" s="95"/>
      <c r="BG46892" s="95"/>
      <c r="BH46892" s="95"/>
      <c r="BI46892" s="95"/>
      <c r="BJ46892" s="95"/>
      <c r="BK46892" s="95"/>
      <c r="BL46892" s="95"/>
      <c r="BM46892" s="95"/>
      <c r="BN46892" s="95"/>
      <c r="CA46892" s="95"/>
    </row>
    <row r="46893" spans="31:79" s="97" customFormat="1" x14ac:dyDescent="0.2">
      <c r="AE46893" s="95"/>
      <c r="AF46893" s="95"/>
      <c r="AN46893" s="95"/>
      <c r="AO46893" s="95"/>
      <c r="AP46893" s="95"/>
      <c r="AQ46893" s="95"/>
      <c r="AR46893" s="95"/>
      <c r="AS46893" s="95"/>
      <c r="AT46893" s="95"/>
      <c r="AU46893" s="95"/>
      <c r="AV46893" s="95"/>
      <c r="AW46893" s="95"/>
      <c r="AX46893" s="95"/>
      <c r="AY46893" s="95"/>
      <c r="AZ46893" s="95"/>
      <c r="BA46893" s="95"/>
      <c r="BB46893" s="95"/>
      <c r="BC46893" s="95"/>
      <c r="BD46893" s="95"/>
      <c r="BE46893" s="95"/>
      <c r="BF46893" s="95"/>
      <c r="BG46893" s="95"/>
      <c r="BH46893" s="95"/>
      <c r="BI46893" s="95"/>
      <c r="BJ46893" s="95"/>
      <c r="BK46893" s="95"/>
      <c r="BL46893" s="95"/>
      <c r="BM46893" s="95"/>
      <c r="BN46893" s="95"/>
      <c r="CA46893" s="95"/>
    </row>
    <row r="46894" spans="31:79" s="97" customFormat="1" x14ac:dyDescent="0.2">
      <c r="AE46894" s="95"/>
      <c r="AF46894" s="95"/>
      <c r="AN46894" s="95"/>
      <c r="AO46894" s="95"/>
      <c r="AP46894" s="95"/>
      <c r="AQ46894" s="95"/>
      <c r="AR46894" s="95"/>
      <c r="AS46894" s="95"/>
      <c r="AT46894" s="95"/>
      <c r="AU46894" s="95"/>
      <c r="AV46894" s="95"/>
      <c r="AW46894" s="95"/>
      <c r="AX46894" s="95"/>
      <c r="AY46894" s="95"/>
      <c r="AZ46894" s="95"/>
      <c r="BA46894" s="95"/>
      <c r="BB46894" s="95"/>
      <c r="BC46894" s="95"/>
      <c r="BD46894" s="95"/>
      <c r="BE46894" s="95"/>
      <c r="BF46894" s="95"/>
      <c r="BG46894" s="95"/>
      <c r="BH46894" s="95"/>
      <c r="BI46894" s="95"/>
      <c r="BJ46894" s="95"/>
      <c r="BK46894" s="95"/>
      <c r="BL46894" s="95"/>
      <c r="BM46894" s="95"/>
      <c r="BN46894" s="95"/>
      <c r="CA46894" s="95"/>
    </row>
    <row r="46895" spans="31:79" s="97" customFormat="1" x14ac:dyDescent="0.2">
      <c r="AE46895" s="95"/>
      <c r="AF46895" s="95"/>
      <c r="AN46895" s="95"/>
      <c r="AO46895" s="95"/>
      <c r="AP46895" s="95"/>
      <c r="AQ46895" s="95"/>
      <c r="AR46895" s="95"/>
      <c r="AS46895" s="95"/>
      <c r="AT46895" s="95"/>
      <c r="AU46895" s="95"/>
      <c r="AV46895" s="95"/>
      <c r="AW46895" s="95"/>
      <c r="AX46895" s="95"/>
      <c r="AY46895" s="95"/>
      <c r="AZ46895" s="95"/>
      <c r="BA46895" s="95"/>
      <c r="BB46895" s="95"/>
      <c r="BC46895" s="95"/>
      <c r="BD46895" s="95"/>
      <c r="BE46895" s="95"/>
      <c r="BF46895" s="95"/>
      <c r="BG46895" s="95"/>
      <c r="BH46895" s="95"/>
      <c r="BI46895" s="95"/>
      <c r="BJ46895" s="95"/>
      <c r="BK46895" s="95"/>
      <c r="BL46895" s="95"/>
      <c r="BM46895" s="95"/>
      <c r="BN46895" s="95"/>
      <c r="CA46895" s="95"/>
    </row>
    <row r="46896" spans="31:79" s="97" customFormat="1" x14ac:dyDescent="0.2">
      <c r="AE46896" s="95"/>
      <c r="AF46896" s="95"/>
      <c r="AN46896" s="95"/>
      <c r="AO46896" s="95"/>
      <c r="AP46896" s="95"/>
      <c r="AQ46896" s="95"/>
      <c r="AR46896" s="95"/>
      <c r="AS46896" s="95"/>
      <c r="AT46896" s="95"/>
      <c r="AU46896" s="95"/>
      <c r="AV46896" s="95"/>
      <c r="AW46896" s="95"/>
      <c r="AX46896" s="95"/>
      <c r="AY46896" s="95"/>
      <c r="AZ46896" s="95"/>
      <c r="BA46896" s="95"/>
      <c r="BB46896" s="95"/>
      <c r="BC46896" s="95"/>
      <c r="BD46896" s="95"/>
      <c r="BE46896" s="95"/>
      <c r="BF46896" s="95"/>
      <c r="BG46896" s="95"/>
      <c r="BH46896" s="95"/>
      <c r="BI46896" s="95"/>
      <c r="BJ46896" s="95"/>
      <c r="BK46896" s="95"/>
      <c r="BL46896" s="95"/>
      <c r="BM46896" s="95"/>
      <c r="BN46896" s="95"/>
      <c r="CA46896" s="95"/>
    </row>
    <row r="46897" spans="31:79" s="97" customFormat="1" x14ac:dyDescent="0.2">
      <c r="AE46897" s="95"/>
      <c r="AF46897" s="95"/>
      <c r="AN46897" s="95"/>
      <c r="AO46897" s="95"/>
      <c r="AP46897" s="95"/>
      <c r="AQ46897" s="95"/>
      <c r="AR46897" s="95"/>
      <c r="AS46897" s="95"/>
      <c r="AT46897" s="95"/>
      <c r="AU46897" s="95"/>
      <c r="AV46897" s="95"/>
      <c r="AW46897" s="95"/>
      <c r="AX46897" s="95"/>
      <c r="AY46897" s="95"/>
      <c r="AZ46897" s="95"/>
      <c r="BA46897" s="95"/>
      <c r="BB46897" s="95"/>
      <c r="BC46897" s="95"/>
      <c r="BD46897" s="95"/>
      <c r="BE46897" s="95"/>
      <c r="BF46897" s="95"/>
      <c r="BG46897" s="95"/>
      <c r="BH46897" s="95"/>
      <c r="BI46897" s="95"/>
      <c r="BJ46897" s="95"/>
      <c r="BK46897" s="95"/>
      <c r="BL46897" s="95"/>
      <c r="BM46897" s="95"/>
      <c r="BN46897" s="95"/>
      <c r="CA46897" s="95"/>
    </row>
    <row r="46898" spans="31:79" s="97" customFormat="1" x14ac:dyDescent="0.2">
      <c r="AE46898" s="95"/>
      <c r="AF46898" s="95"/>
      <c r="AN46898" s="95"/>
      <c r="AO46898" s="95"/>
      <c r="AP46898" s="95"/>
      <c r="AQ46898" s="95"/>
      <c r="AR46898" s="95"/>
      <c r="AS46898" s="95"/>
      <c r="AT46898" s="95"/>
      <c r="AU46898" s="95"/>
      <c r="AV46898" s="95"/>
      <c r="AW46898" s="95"/>
      <c r="AX46898" s="95"/>
      <c r="AY46898" s="95"/>
      <c r="AZ46898" s="95"/>
      <c r="BA46898" s="95"/>
      <c r="BB46898" s="95"/>
      <c r="BC46898" s="95"/>
      <c r="BD46898" s="95"/>
      <c r="BE46898" s="95"/>
      <c r="BF46898" s="95"/>
      <c r="BG46898" s="95"/>
      <c r="BH46898" s="95"/>
      <c r="BI46898" s="95"/>
      <c r="BJ46898" s="95"/>
      <c r="BK46898" s="95"/>
      <c r="BL46898" s="95"/>
      <c r="BM46898" s="95"/>
      <c r="BN46898" s="95"/>
      <c r="CA46898" s="95"/>
    </row>
    <row r="46899" spans="31:79" s="97" customFormat="1" x14ac:dyDescent="0.2">
      <c r="AE46899" s="95"/>
      <c r="AF46899" s="95"/>
      <c r="AN46899" s="95"/>
      <c r="AO46899" s="95"/>
      <c r="AP46899" s="95"/>
      <c r="AQ46899" s="95"/>
      <c r="AR46899" s="95"/>
      <c r="AS46899" s="95"/>
      <c r="AT46899" s="95"/>
      <c r="AU46899" s="95"/>
      <c r="AV46899" s="95"/>
      <c r="AW46899" s="95"/>
      <c r="AX46899" s="95"/>
      <c r="AY46899" s="95"/>
      <c r="AZ46899" s="95"/>
      <c r="BA46899" s="95"/>
      <c r="BB46899" s="95"/>
      <c r="BC46899" s="95"/>
      <c r="BD46899" s="95"/>
      <c r="BE46899" s="95"/>
      <c r="BF46899" s="95"/>
      <c r="BG46899" s="95"/>
      <c r="BH46899" s="95"/>
      <c r="BI46899" s="95"/>
      <c r="BJ46899" s="95"/>
      <c r="BK46899" s="95"/>
      <c r="BL46899" s="95"/>
      <c r="BM46899" s="95"/>
      <c r="BN46899" s="95"/>
      <c r="CA46899" s="95"/>
    </row>
    <row r="46900" spans="31:79" s="97" customFormat="1" x14ac:dyDescent="0.2">
      <c r="AE46900" s="95"/>
      <c r="AF46900" s="95"/>
      <c r="AN46900" s="95"/>
      <c r="AO46900" s="95"/>
      <c r="AP46900" s="95"/>
      <c r="AQ46900" s="95"/>
      <c r="AR46900" s="95"/>
      <c r="AS46900" s="95"/>
      <c r="AT46900" s="95"/>
      <c r="AU46900" s="95"/>
      <c r="AV46900" s="95"/>
      <c r="AW46900" s="95"/>
      <c r="AX46900" s="95"/>
      <c r="AY46900" s="95"/>
      <c r="AZ46900" s="95"/>
      <c r="BA46900" s="95"/>
      <c r="BB46900" s="95"/>
      <c r="BC46900" s="95"/>
      <c r="BD46900" s="95"/>
      <c r="BE46900" s="95"/>
      <c r="BF46900" s="95"/>
      <c r="BG46900" s="95"/>
      <c r="BH46900" s="95"/>
      <c r="BI46900" s="95"/>
      <c r="BJ46900" s="95"/>
      <c r="BK46900" s="95"/>
      <c r="BL46900" s="95"/>
      <c r="BM46900" s="95"/>
      <c r="BN46900" s="95"/>
      <c r="CA46900" s="95"/>
    </row>
    <row r="46901" spans="31:79" s="97" customFormat="1" x14ac:dyDescent="0.2">
      <c r="AE46901" s="95"/>
      <c r="AF46901" s="95"/>
      <c r="AN46901" s="95"/>
      <c r="AO46901" s="95"/>
      <c r="AP46901" s="95"/>
      <c r="AQ46901" s="95"/>
      <c r="AR46901" s="95"/>
      <c r="AS46901" s="95"/>
      <c r="AT46901" s="95"/>
      <c r="AU46901" s="95"/>
      <c r="AV46901" s="95"/>
      <c r="AW46901" s="95"/>
      <c r="AX46901" s="95"/>
      <c r="AY46901" s="95"/>
      <c r="AZ46901" s="95"/>
      <c r="BA46901" s="95"/>
      <c r="BB46901" s="95"/>
      <c r="BC46901" s="95"/>
      <c r="BD46901" s="95"/>
      <c r="BE46901" s="95"/>
      <c r="BF46901" s="95"/>
      <c r="BG46901" s="95"/>
      <c r="BH46901" s="95"/>
      <c r="BI46901" s="95"/>
      <c r="BJ46901" s="95"/>
      <c r="BK46901" s="95"/>
      <c r="BL46901" s="95"/>
      <c r="BM46901" s="95"/>
      <c r="BN46901" s="95"/>
      <c r="CA46901" s="95"/>
    </row>
    <row r="46902" spans="31:79" s="97" customFormat="1" x14ac:dyDescent="0.2">
      <c r="AE46902" s="95"/>
      <c r="AF46902" s="95"/>
      <c r="AN46902" s="95"/>
      <c r="AO46902" s="95"/>
      <c r="AP46902" s="95"/>
      <c r="AQ46902" s="95"/>
      <c r="AR46902" s="95"/>
      <c r="AS46902" s="95"/>
      <c r="AT46902" s="95"/>
      <c r="AU46902" s="95"/>
      <c r="AV46902" s="95"/>
      <c r="AW46902" s="95"/>
      <c r="AX46902" s="95"/>
      <c r="AY46902" s="95"/>
      <c r="AZ46902" s="95"/>
      <c r="BA46902" s="95"/>
      <c r="BB46902" s="95"/>
      <c r="BC46902" s="95"/>
      <c r="BD46902" s="95"/>
      <c r="BE46902" s="95"/>
      <c r="BF46902" s="95"/>
      <c r="BG46902" s="95"/>
      <c r="BH46902" s="95"/>
      <c r="BI46902" s="95"/>
      <c r="BJ46902" s="95"/>
      <c r="BK46902" s="95"/>
      <c r="BL46902" s="95"/>
      <c r="BM46902" s="95"/>
      <c r="BN46902" s="95"/>
      <c r="CA46902" s="95"/>
    </row>
    <row r="46903" spans="31:79" s="97" customFormat="1" x14ac:dyDescent="0.2">
      <c r="AE46903" s="95"/>
      <c r="AF46903" s="95"/>
      <c r="AN46903" s="95"/>
      <c r="AO46903" s="95"/>
      <c r="AP46903" s="95"/>
      <c r="AQ46903" s="95"/>
      <c r="AR46903" s="95"/>
      <c r="AS46903" s="95"/>
      <c r="AT46903" s="95"/>
      <c r="AU46903" s="95"/>
      <c r="AV46903" s="95"/>
      <c r="AW46903" s="95"/>
      <c r="AX46903" s="95"/>
      <c r="AY46903" s="95"/>
      <c r="AZ46903" s="95"/>
      <c r="BA46903" s="95"/>
      <c r="BB46903" s="95"/>
      <c r="BC46903" s="95"/>
      <c r="BD46903" s="95"/>
      <c r="BE46903" s="95"/>
      <c r="BF46903" s="95"/>
      <c r="BG46903" s="95"/>
      <c r="BH46903" s="95"/>
      <c r="BI46903" s="95"/>
      <c r="BJ46903" s="95"/>
      <c r="BK46903" s="95"/>
      <c r="BL46903" s="95"/>
      <c r="BM46903" s="95"/>
      <c r="BN46903" s="95"/>
      <c r="CA46903" s="95"/>
    </row>
    <row r="46904" spans="31:79" s="97" customFormat="1" x14ac:dyDescent="0.2">
      <c r="AE46904" s="95"/>
      <c r="AF46904" s="95"/>
      <c r="AN46904" s="95"/>
      <c r="AO46904" s="95"/>
      <c r="AP46904" s="95"/>
      <c r="AQ46904" s="95"/>
      <c r="AR46904" s="95"/>
      <c r="AS46904" s="95"/>
      <c r="AT46904" s="95"/>
      <c r="AU46904" s="95"/>
      <c r="AV46904" s="95"/>
      <c r="AW46904" s="95"/>
      <c r="AX46904" s="95"/>
      <c r="AY46904" s="95"/>
      <c r="AZ46904" s="95"/>
      <c r="BA46904" s="95"/>
      <c r="BB46904" s="95"/>
      <c r="BC46904" s="95"/>
      <c r="BD46904" s="95"/>
      <c r="BE46904" s="95"/>
      <c r="BF46904" s="95"/>
      <c r="BG46904" s="95"/>
      <c r="BH46904" s="95"/>
      <c r="BI46904" s="95"/>
      <c r="BJ46904" s="95"/>
      <c r="BK46904" s="95"/>
      <c r="BL46904" s="95"/>
      <c r="BM46904" s="95"/>
      <c r="BN46904" s="95"/>
      <c r="CA46904" s="95"/>
    </row>
    <row r="46905" spans="31:79" s="97" customFormat="1" x14ac:dyDescent="0.2">
      <c r="AE46905" s="95"/>
      <c r="AF46905" s="95"/>
      <c r="AN46905" s="95"/>
      <c r="AO46905" s="95"/>
      <c r="AP46905" s="95"/>
      <c r="AQ46905" s="95"/>
      <c r="AR46905" s="95"/>
      <c r="AS46905" s="95"/>
      <c r="AT46905" s="95"/>
      <c r="AU46905" s="95"/>
      <c r="AV46905" s="95"/>
      <c r="AW46905" s="95"/>
      <c r="AX46905" s="95"/>
      <c r="AY46905" s="95"/>
      <c r="AZ46905" s="95"/>
      <c r="BA46905" s="95"/>
      <c r="BB46905" s="95"/>
      <c r="BC46905" s="95"/>
      <c r="BD46905" s="95"/>
      <c r="BE46905" s="95"/>
      <c r="BF46905" s="95"/>
      <c r="BG46905" s="95"/>
      <c r="BH46905" s="95"/>
      <c r="BI46905" s="95"/>
      <c r="BJ46905" s="95"/>
      <c r="BK46905" s="95"/>
      <c r="BL46905" s="95"/>
      <c r="BM46905" s="95"/>
      <c r="BN46905" s="95"/>
      <c r="CA46905" s="95"/>
    </row>
    <row r="46906" spans="31:79" s="97" customFormat="1" x14ac:dyDescent="0.2">
      <c r="AE46906" s="95"/>
      <c r="AF46906" s="95"/>
      <c r="AN46906" s="95"/>
      <c r="AO46906" s="95"/>
      <c r="AP46906" s="95"/>
      <c r="AQ46906" s="95"/>
      <c r="AR46906" s="95"/>
      <c r="AS46906" s="95"/>
      <c r="AT46906" s="95"/>
      <c r="AU46906" s="95"/>
      <c r="AV46906" s="95"/>
      <c r="AW46906" s="95"/>
      <c r="AX46906" s="95"/>
      <c r="AY46906" s="95"/>
      <c r="AZ46906" s="95"/>
      <c r="BA46906" s="95"/>
      <c r="BB46906" s="95"/>
      <c r="BC46906" s="95"/>
      <c r="BD46906" s="95"/>
      <c r="BE46906" s="95"/>
      <c r="BF46906" s="95"/>
      <c r="BG46906" s="95"/>
      <c r="BH46906" s="95"/>
      <c r="BI46906" s="95"/>
      <c r="BJ46906" s="95"/>
      <c r="BK46906" s="95"/>
      <c r="BL46906" s="95"/>
      <c r="BM46906" s="95"/>
      <c r="BN46906" s="95"/>
      <c r="CA46906" s="95"/>
    </row>
    <row r="46907" spans="31:79" s="97" customFormat="1" x14ac:dyDescent="0.2">
      <c r="AE46907" s="95"/>
      <c r="AF46907" s="95"/>
      <c r="AN46907" s="95"/>
      <c r="AO46907" s="95"/>
      <c r="AP46907" s="95"/>
      <c r="AQ46907" s="95"/>
      <c r="AR46907" s="95"/>
      <c r="AS46907" s="95"/>
      <c r="AT46907" s="95"/>
      <c r="AU46907" s="95"/>
      <c r="AV46907" s="95"/>
      <c r="AW46907" s="95"/>
      <c r="AX46907" s="95"/>
      <c r="AY46907" s="95"/>
      <c r="AZ46907" s="95"/>
      <c r="BA46907" s="95"/>
      <c r="BB46907" s="95"/>
      <c r="BC46907" s="95"/>
      <c r="BD46907" s="95"/>
      <c r="BE46907" s="95"/>
      <c r="BF46907" s="95"/>
      <c r="BG46907" s="95"/>
      <c r="BH46907" s="95"/>
      <c r="BI46907" s="95"/>
      <c r="BJ46907" s="95"/>
      <c r="BK46907" s="95"/>
      <c r="BL46907" s="95"/>
      <c r="BM46907" s="95"/>
      <c r="BN46907" s="95"/>
      <c r="CA46907" s="95"/>
    </row>
    <row r="46908" spans="31:79" s="97" customFormat="1" x14ac:dyDescent="0.2">
      <c r="AE46908" s="95"/>
      <c r="AF46908" s="95"/>
      <c r="AN46908" s="95"/>
      <c r="AO46908" s="95"/>
      <c r="AP46908" s="95"/>
      <c r="AQ46908" s="95"/>
      <c r="AR46908" s="95"/>
      <c r="AS46908" s="95"/>
      <c r="AT46908" s="95"/>
      <c r="AU46908" s="95"/>
      <c r="AV46908" s="95"/>
      <c r="AW46908" s="95"/>
      <c r="AX46908" s="95"/>
      <c r="AY46908" s="95"/>
      <c r="AZ46908" s="95"/>
      <c r="BA46908" s="95"/>
      <c r="BB46908" s="95"/>
      <c r="BC46908" s="95"/>
      <c r="BD46908" s="95"/>
      <c r="BE46908" s="95"/>
      <c r="BF46908" s="95"/>
      <c r="BG46908" s="95"/>
      <c r="BH46908" s="95"/>
      <c r="BI46908" s="95"/>
      <c r="BJ46908" s="95"/>
      <c r="BK46908" s="95"/>
      <c r="BL46908" s="95"/>
      <c r="BM46908" s="95"/>
      <c r="BN46908" s="95"/>
      <c r="CA46908" s="95"/>
    </row>
    <row r="46909" spans="31:79" s="97" customFormat="1" x14ac:dyDescent="0.2">
      <c r="AE46909" s="95"/>
      <c r="AF46909" s="95"/>
      <c r="AN46909" s="95"/>
      <c r="AO46909" s="95"/>
      <c r="AP46909" s="95"/>
      <c r="AQ46909" s="95"/>
      <c r="AR46909" s="95"/>
      <c r="AS46909" s="95"/>
      <c r="AT46909" s="95"/>
      <c r="AU46909" s="95"/>
      <c r="AV46909" s="95"/>
      <c r="AW46909" s="95"/>
      <c r="AX46909" s="95"/>
      <c r="AY46909" s="95"/>
      <c r="AZ46909" s="95"/>
      <c r="BA46909" s="95"/>
      <c r="BB46909" s="95"/>
      <c r="BC46909" s="95"/>
      <c r="BD46909" s="95"/>
      <c r="BE46909" s="95"/>
      <c r="BF46909" s="95"/>
      <c r="BG46909" s="95"/>
      <c r="BH46909" s="95"/>
      <c r="BI46909" s="95"/>
      <c r="BJ46909" s="95"/>
      <c r="BK46909" s="95"/>
      <c r="BL46909" s="95"/>
      <c r="BM46909" s="95"/>
      <c r="BN46909" s="95"/>
      <c r="CA46909" s="95"/>
    </row>
    <row r="46910" spans="31:79" s="97" customFormat="1" x14ac:dyDescent="0.2">
      <c r="AE46910" s="95"/>
      <c r="AF46910" s="95"/>
      <c r="AN46910" s="95"/>
      <c r="AO46910" s="95"/>
      <c r="AP46910" s="95"/>
      <c r="AQ46910" s="95"/>
      <c r="AR46910" s="95"/>
      <c r="AS46910" s="95"/>
      <c r="AT46910" s="95"/>
      <c r="AU46910" s="95"/>
      <c r="AV46910" s="95"/>
      <c r="AW46910" s="95"/>
      <c r="AX46910" s="95"/>
      <c r="AY46910" s="95"/>
      <c r="AZ46910" s="95"/>
      <c r="BA46910" s="95"/>
      <c r="BB46910" s="95"/>
      <c r="BC46910" s="95"/>
      <c r="BD46910" s="95"/>
      <c r="BE46910" s="95"/>
      <c r="BF46910" s="95"/>
      <c r="BG46910" s="95"/>
      <c r="BH46910" s="95"/>
      <c r="BI46910" s="95"/>
      <c r="BJ46910" s="95"/>
      <c r="BK46910" s="95"/>
      <c r="BL46910" s="95"/>
      <c r="BM46910" s="95"/>
      <c r="BN46910" s="95"/>
      <c r="CA46910" s="95"/>
    </row>
    <row r="46911" spans="31:79" s="97" customFormat="1" x14ac:dyDescent="0.2">
      <c r="AE46911" s="95"/>
      <c r="AF46911" s="95"/>
      <c r="AN46911" s="95"/>
      <c r="AO46911" s="95"/>
      <c r="AP46911" s="95"/>
      <c r="AQ46911" s="95"/>
      <c r="AR46911" s="95"/>
      <c r="AS46911" s="95"/>
      <c r="AT46911" s="95"/>
      <c r="AU46911" s="95"/>
      <c r="AV46911" s="95"/>
      <c r="AW46911" s="95"/>
      <c r="AX46911" s="95"/>
      <c r="AY46911" s="95"/>
      <c r="AZ46911" s="95"/>
      <c r="BA46911" s="95"/>
      <c r="BB46911" s="95"/>
      <c r="BC46911" s="95"/>
      <c r="BD46911" s="95"/>
      <c r="BE46911" s="95"/>
      <c r="BF46911" s="95"/>
      <c r="BG46911" s="95"/>
      <c r="BH46911" s="95"/>
      <c r="BI46911" s="95"/>
      <c r="BJ46911" s="95"/>
      <c r="BK46911" s="95"/>
      <c r="BL46911" s="95"/>
      <c r="BM46911" s="95"/>
      <c r="BN46911" s="95"/>
      <c r="CA46911" s="95"/>
    </row>
    <row r="46912" spans="31:79" s="97" customFormat="1" x14ac:dyDescent="0.2">
      <c r="AE46912" s="95"/>
      <c r="AF46912" s="95"/>
      <c r="AN46912" s="95"/>
      <c r="AO46912" s="95"/>
      <c r="AP46912" s="95"/>
      <c r="AQ46912" s="95"/>
      <c r="AR46912" s="95"/>
      <c r="AS46912" s="95"/>
      <c r="AT46912" s="95"/>
      <c r="AU46912" s="95"/>
      <c r="AV46912" s="95"/>
      <c r="AW46912" s="95"/>
      <c r="AX46912" s="95"/>
      <c r="AY46912" s="95"/>
      <c r="AZ46912" s="95"/>
      <c r="BA46912" s="95"/>
      <c r="BB46912" s="95"/>
      <c r="BC46912" s="95"/>
      <c r="BD46912" s="95"/>
      <c r="BE46912" s="95"/>
      <c r="BF46912" s="95"/>
      <c r="BG46912" s="95"/>
      <c r="BH46912" s="95"/>
      <c r="BI46912" s="95"/>
      <c r="BJ46912" s="95"/>
      <c r="BK46912" s="95"/>
      <c r="BL46912" s="95"/>
      <c r="BM46912" s="95"/>
      <c r="BN46912" s="95"/>
      <c r="CA46912" s="95"/>
    </row>
    <row r="46913" spans="31:79" s="97" customFormat="1" x14ac:dyDescent="0.2">
      <c r="AE46913" s="95"/>
      <c r="AF46913" s="95"/>
      <c r="AN46913" s="95"/>
      <c r="AO46913" s="95"/>
      <c r="AP46913" s="95"/>
      <c r="AQ46913" s="95"/>
      <c r="AR46913" s="95"/>
      <c r="AS46913" s="95"/>
      <c r="AT46913" s="95"/>
      <c r="AU46913" s="95"/>
      <c r="AV46913" s="95"/>
      <c r="AW46913" s="95"/>
      <c r="AX46913" s="95"/>
      <c r="AY46913" s="95"/>
      <c r="AZ46913" s="95"/>
      <c r="BA46913" s="95"/>
      <c r="BB46913" s="95"/>
      <c r="BC46913" s="95"/>
      <c r="BD46913" s="95"/>
      <c r="BE46913" s="95"/>
      <c r="BF46913" s="95"/>
      <c r="BG46913" s="95"/>
      <c r="BH46913" s="95"/>
      <c r="BI46913" s="95"/>
      <c r="BJ46913" s="95"/>
      <c r="BK46913" s="95"/>
      <c r="BL46913" s="95"/>
      <c r="BM46913" s="95"/>
      <c r="BN46913" s="95"/>
      <c r="CA46913" s="95"/>
    </row>
    <row r="46914" spans="31:79" s="97" customFormat="1" x14ac:dyDescent="0.2">
      <c r="AE46914" s="95"/>
      <c r="AF46914" s="95"/>
      <c r="AN46914" s="95"/>
      <c r="AO46914" s="95"/>
      <c r="AP46914" s="95"/>
      <c r="AQ46914" s="95"/>
      <c r="AR46914" s="95"/>
      <c r="AS46914" s="95"/>
      <c r="AT46914" s="95"/>
      <c r="AU46914" s="95"/>
      <c r="AV46914" s="95"/>
      <c r="AW46914" s="95"/>
      <c r="AX46914" s="95"/>
      <c r="AY46914" s="95"/>
      <c r="AZ46914" s="95"/>
      <c r="BA46914" s="95"/>
      <c r="BB46914" s="95"/>
      <c r="BC46914" s="95"/>
      <c r="BD46914" s="95"/>
      <c r="BE46914" s="95"/>
      <c r="BF46914" s="95"/>
      <c r="BG46914" s="95"/>
      <c r="BH46914" s="95"/>
      <c r="BI46914" s="95"/>
      <c r="BJ46914" s="95"/>
      <c r="BK46914" s="95"/>
      <c r="BL46914" s="95"/>
      <c r="BM46914" s="95"/>
      <c r="BN46914" s="95"/>
      <c r="CA46914" s="95"/>
    </row>
    <row r="46915" spans="31:79" s="97" customFormat="1" x14ac:dyDescent="0.2">
      <c r="AE46915" s="95"/>
      <c r="AF46915" s="95"/>
      <c r="AN46915" s="95"/>
      <c r="AO46915" s="95"/>
      <c r="AP46915" s="95"/>
      <c r="AQ46915" s="95"/>
      <c r="AR46915" s="95"/>
      <c r="AS46915" s="95"/>
      <c r="AT46915" s="95"/>
      <c r="AU46915" s="95"/>
      <c r="AV46915" s="95"/>
      <c r="AW46915" s="95"/>
      <c r="AX46915" s="95"/>
      <c r="AY46915" s="95"/>
      <c r="AZ46915" s="95"/>
      <c r="BA46915" s="95"/>
      <c r="BB46915" s="95"/>
      <c r="BC46915" s="95"/>
      <c r="BD46915" s="95"/>
      <c r="BE46915" s="95"/>
      <c r="BF46915" s="95"/>
      <c r="BG46915" s="95"/>
      <c r="BH46915" s="95"/>
      <c r="BI46915" s="95"/>
      <c r="BJ46915" s="95"/>
      <c r="BK46915" s="95"/>
      <c r="BL46915" s="95"/>
      <c r="BM46915" s="95"/>
      <c r="BN46915" s="95"/>
      <c r="CA46915" s="95"/>
    </row>
    <row r="46916" spans="31:79" s="97" customFormat="1" x14ac:dyDescent="0.2">
      <c r="AE46916" s="95"/>
      <c r="AF46916" s="95"/>
      <c r="AN46916" s="95"/>
      <c r="AO46916" s="95"/>
      <c r="AP46916" s="95"/>
      <c r="AQ46916" s="95"/>
      <c r="AR46916" s="95"/>
      <c r="AS46916" s="95"/>
      <c r="AT46916" s="95"/>
      <c r="AU46916" s="95"/>
      <c r="AV46916" s="95"/>
      <c r="AW46916" s="95"/>
      <c r="AX46916" s="95"/>
      <c r="AY46916" s="95"/>
      <c r="AZ46916" s="95"/>
      <c r="BA46916" s="95"/>
      <c r="BB46916" s="95"/>
      <c r="BC46916" s="95"/>
      <c r="BD46916" s="95"/>
      <c r="BE46916" s="95"/>
      <c r="BF46916" s="95"/>
      <c r="BG46916" s="95"/>
      <c r="BH46916" s="95"/>
      <c r="BI46916" s="95"/>
      <c r="BJ46916" s="95"/>
      <c r="BK46916" s="95"/>
      <c r="BL46916" s="95"/>
      <c r="BM46916" s="95"/>
      <c r="BN46916" s="95"/>
      <c r="CA46916" s="95"/>
    </row>
    <row r="46917" spans="31:79" s="97" customFormat="1" x14ac:dyDescent="0.2">
      <c r="AE46917" s="95"/>
      <c r="AF46917" s="95"/>
      <c r="AN46917" s="95"/>
      <c r="AO46917" s="95"/>
      <c r="AP46917" s="95"/>
      <c r="AQ46917" s="95"/>
      <c r="AR46917" s="95"/>
      <c r="AS46917" s="95"/>
      <c r="AT46917" s="95"/>
      <c r="AU46917" s="95"/>
      <c r="AV46917" s="95"/>
      <c r="AW46917" s="95"/>
      <c r="AX46917" s="95"/>
      <c r="AY46917" s="95"/>
      <c r="AZ46917" s="95"/>
      <c r="BA46917" s="95"/>
      <c r="BB46917" s="95"/>
      <c r="BC46917" s="95"/>
      <c r="BD46917" s="95"/>
      <c r="BE46917" s="95"/>
      <c r="BF46917" s="95"/>
      <c r="BG46917" s="95"/>
      <c r="BH46917" s="95"/>
      <c r="BI46917" s="95"/>
      <c r="BJ46917" s="95"/>
      <c r="BK46917" s="95"/>
      <c r="BL46917" s="95"/>
      <c r="BM46917" s="95"/>
      <c r="BN46917" s="95"/>
      <c r="CA46917" s="95"/>
    </row>
    <row r="46918" spans="31:79" s="97" customFormat="1" x14ac:dyDescent="0.2">
      <c r="AE46918" s="95"/>
      <c r="AF46918" s="95"/>
      <c r="AN46918" s="95"/>
      <c r="AO46918" s="95"/>
      <c r="AP46918" s="95"/>
      <c r="AQ46918" s="95"/>
      <c r="AR46918" s="95"/>
      <c r="AS46918" s="95"/>
      <c r="AT46918" s="95"/>
      <c r="AU46918" s="95"/>
      <c r="AV46918" s="95"/>
      <c r="AW46918" s="95"/>
      <c r="AX46918" s="95"/>
      <c r="AY46918" s="95"/>
      <c r="AZ46918" s="95"/>
      <c r="BA46918" s="95"/>
      <c r="BB46918" s="95"/>
      <c r="BC46918" s="95"/>
      <c r="BD46918" s="95"/>
      <c r="BE46918" s="95"/>
      <c r="BF46918" s="95"/>
      <c r="BG46918" s="95"/>
      <c r="BH46918" s="95"/>
      <c r="BI46918" s="95"/>
      <c r="BJ46918" s="95"/>
      <c r="BK46918" s="95"/>
      <c r="BL46918" s="95"/>
      <c r="BM46918" s="95"/>
      <c r="BN46918" s="95"/>
      <c r="CA46918" s="95"/>
    </row>
    <row r="46919" spans="31:79" s="97" customFormat="1" x14ac:dyDescent="0.2">
      <c r="AE46919" s="95"/>
      <c r="AF46919" s="95"/>
      <c r="AN46919" s="95"/>
      <c r="AO46919" s="95"/>
      <c r="AP46919" s="95"/>
      <c r="AQ46919" s="95"/>
      <c r="AR46919" s="95"/>
      <c r="AS46919" s="95"/>
      <c r="AT46919" s="95"/>
      <c r="AU46919" s="95"/>
      <c r="AV46919" s="95"/>
      <c r="AW46919" s="95"/>
      <c r="AX46919" s="95"/>
      <c r="AY46919" s="95"/>
      <c r="AZ46919" s="95"/>
      <c r="BA46919" s="95"/>
      <c r="BB46919" s="95"/>
      <c r="BC46919" s="95"/>
      <c r="BD46919" s="95"/>
      <c r="BE46919" s="95"/>
      <c r="BF46919" s="95"/>
      <c r="BG46919" s="95"/>
      <c r="BH46919" s="95"/>
      <c r="BI46919" s="95"/>
      <c r="BJ46919" s="95"/>
      <c r="BK46919" s="95"/>
      <c r="BL46919" s="95"/>
      <c r="BM46919" s="95"/>
      <c r="BN46919" s="95"/>
      <c r="CA46919" s="95"/>
    </row>
    <row r="46920" spans="31:79" s="97" customFormat="1" x14ac:dyDescent="0.2">
      <c r="AE46920" s="95"/>
      <c r="AF46920" s="95"/>
      <c r="AN46920" s="95"/>
      <c r="AO46920" s="95"/>
      <c r="AP46920" s="95"/>
      <c r="AQ46920" s="95"/>
      <c r="AR46920" s="95"/>
      <c r="AS46920" s="95"/>
      <c r="AT46920" s="95"/>
      <c r="AU46920" s="95"/>
      <c r="AV46920" s="95"/>
      <c r="AW46920" s="95"/>
      <c r="AX46920" s="95"/>
      <c r="AY46920" s="95"/>
      <c r="AZ46920" s="95"/>
      <c r="BA46920" s="95"/>
      <c r="BB46920" s="95"/>
      <c r="BC46920" s="95"/>
      <c r="BD46920" s="95"/>
      <c r="BE46920" s="95"/>
      <c r="BF46920" s="95"/>
      <c r="BG46920" s="95"/>
      <c r="BH46920" s="95"/>
      <c r="BI46920" s="95"/>
      <c r="BJ46920" s="95"/>
      <c r="BK46920" s="95"/>
      <c r="BL46920" s="95"/>
      <c r="BM46920" s="95"/>
      <c r="BN46920" s="95"/>
      <c r="CA46920" s="95"/>
    </row>
    <row r="46921" spans="31:79" s="97" customFormat="1" x14ac:dyDescent="0.2">
      <c r="AE46921" s="95"/>
      <c r="AF46921" s="95"/>
      <c r="AN46921" s="95"/>
      <c r="AO46921" s="95"/>
      <c r="AP46921" s="95"/>
      <c r="AQ46921" s="95"/>
      <c r="AR46921" s="95"/>
      <c r="AS46921" s="95"/>
      <c r="AT46921" s="95"/>
      <c r="AU46921" s="95"/>
      <c r="AV46921" s="95"/>
      <c r="AW46921" s="95"/>
      <c r="AX46921" s="95"/>
      <c r="AY46921" s="95"/>
      <c r="AZ46921" s="95"/>
      <c r="BA46921" s="95"/>
      <c r="BB46921" s="95"/>
      <c r="BC46921" s="95"/>
      <c r="BD46921" s="95"/>
      <c r="BE46921" s="95"/>
      <c r="BF46921" s="95"/>
      <c r="BG46921" s="95"/>
      <c r="BH46921" s="95"/>
      <c r="BI46921" s="95"/>
      <c r="BJ46921" s="95"/>
      <c r="BK46921" s="95"/>
      <c r="BL46921" s="95"/>
      <c r="BM46921" s="95"/>
      <c r="BN46921" s="95"/>
      <c r="CA46921" s="95"/>
    </row>
    <row r="46922" spans="31:79" s="97" customFormat="1" x14ac:dyDescent="0.2">
      <c r="AE46922" s="95"/>
      <c r="AF46922" s="95"/>
      <c r="AN46922" s="95"/>
      <c r="AO46922" s="95"/>
      <c r="AP46922" s="95"/>
      <c r="AQ46922" s="95"/>
      <c r="AR46922" s="95"/>
      <c r="AS46922" s="95"/>
      <c r="AT46922" s="95"/>
      <c r="AU46922" s="95"/>
      <c r="AV46922" s="95"/>
      <c r="AW46922" s="95"/>
      <c r="AX46922" s="95"/>
      <c r="AY46922" s="95"/>
      <c r="AZ46922" s="95"/>
      <c r="BA46922" s="95"/>
      <c r="BB46922" s="95"/>
      <c r="BC46922" s="95"/>
      <c r="BD46922" s="95"/>
      <c r="BE46922" s="95"/>
      <c r="BF46922" s="95"/>
      <c r="BG46922" s="95"/>
      <c r="BH46922" s="95"/>
      <c r="BI46922" s="95"/>
      <c r="BJ46922" s="95"/>
      <c r="BK46922" s="95"/>
      <c r="BL46922" s="95"/>
      <c r="BM46922" s="95"/>
      <c r="BN46922" s="95"/>
      <c r="CA46922" s="95"/>
    </row>
    <row r="46923" spans="31:79" s="97" customFormat="1" x14ac:dyDescent="0.2">
      <c r="AE46923" s="95"/>
      <c r="AF46923" s="95"/>
      <c r="AN46923" s="95"/>
      <c r="AO46923" s="95"/>
      <c r="AP46923" s="95"/>
      <c r="AQ46923" s="95"/>
      <c r="AR46923" s="95"/>
      <c r="AS46923" s="95"/>
      <c r="AT46923" s="95"/>
      <c r="AU46923" s="95"/>
      <c r="AV46923" s="95"/>
      <c r="AW46923" s="95"/>
      <c r="AX46923" s="95"/>
      <c r="AY46923" s="95"/>
      <c r="AZ46923" s="95"/>
      <c r="BA46923" s="95"/>
      <c r="BB46923" s="95"/>
      <c r="BC46923" s="95"/>
      <c r="BD46923" s="95"/>
      <c r="BE46923" s="95"/>
      <c r="BF46923" s="95"/>
      <c r="BG46923" s="95"/>
      <c r="BH46923" s="95"/>
      <c r="BI46923" s="95"/>
      <c r="BJ46923" s="95"/>
      <c r="BK46923" s="95"/>
      <c r="BL46923" s="95"/>
      <c r="BM46923" s="95"/>
      <c r="BN46923" s="95"/>
      <c r="CA46923" s="95"/>
    </row>
    <row r="46924" spans="31:79" s="97" customFormat="1" x14ac:dyDescent="0.2">
      <c r="AE46924" s="95"/>
      <c r="AF46924" s="95"/>
      <c r="AN46924" s="95"/>
      <c r="AO46924" s="95"/>
      <c r="AP46924" s="95"/>
      <c r="AQ46924" s="95"/>
      <c r="AR46924" s="95"/>
      <c r="AS46924" s="95"/>
      <c r="AT46924" s="95"/>
      <c r="AU46924" s="95"/>
      <c r="AV46924" s="95"/>
      <c r="AW46924" s="95"/>
      <c r="AX46924" s="95"/>
      <c r="AY46924" s="95"/>
      <c r="AZ46924" s="95"/>
      <c r="BA46924" s="95"/>
      <c r="BB46924" s="95"/>
      <c r="BC46924" s="95"/>
      <c r="BD46924" s="95"/>
      <c r="BE46924" s="95"/>
      <c r="BF46924" s="95"/>
      <c r="BG46924" s="95"/>
      <c r="BH46924" s="95"/>
      <c r="BI46924" s="95"/>
      <c r="BJ46924" s="95"/>
      <c r="BK46924" s="95"/>
      <c r="BL46924" s="95"/>
      <c r="BM46924" s="95"/>
      <c r="BN46924" s="95"/>
      <c r="CA46924" s="95"/>
    </row>
    <row r="46925" spans="31:79" s="97" customFormat="1" x14ac:dyDescent="0.2">
      <c r="AE46925" s="95"/>
      <c r="AF46925" s="95"/>
      <c r="AN46925" s="95"/>
      <c r="AO46925" s="95"/>
      <c r="AP46925" s="95"/>
      <c r="AQ46925" s="95"/>
      <c r="AR46925" s="95"/>
      <c r="AS46925" s="95"/>
      <c r="AT46925" s="95"/>
      <c r="AU46925" s="95"/>
      <c r="AV46925" s="95"/>
      <c r="AW46925" s="95"/>
      <c r="AX46925" s="95"/>
      <c r="AY46925" s="95"/>
      <c r="AZ46925" s="95"/>
      <c r="BA46925" s="95"/>
      <c r="BB46925" s="95"/>
      <c r="BC46925" s="95"/>
      <c r="BD46925" s="95"/>
      <c r="BE46925" s="95"/>
      <c r="BF46925" s="95"/>
      <c r="BG46925" s="95"/>
      <c r="BH46925" s="95"/>
      <c r="BI46925" s="95"/>
      <c r="BJ46925" s="95"/>
      <c r="BK46925" s="95"/>
      <c r="BL46925" s="95"/>
      <c r="BM46925" s="95"/>
      <c r="BN46925" s="95"/>
      <c r="CA46925" s="95"/>
    </row>
    <row r="46926" spans="31:79" s="97" customFormat="1" x14ac:dyDescent="0.2">
      <c r="AE46926" s="95"/>
      <c r="AF46926" s="95"/>
      <c r="AN46926" s="95"/>
      <c r="AO46926" s="95"/>
      <c r="AP46926" s="95"/>
      <c r="AQ46926" s="95"/>
      <c r="AR46926" s="95"/>
      <c r="AS46926" s="95"/>
      <c r="AT46926" s="95"/>
      <c r="AU46926" s="95"/>
      <c r="AV46926" s="95"/>
      <c r="AW46926" s="95"/>
      <c r="AX46926" s="95"/>
      <c r="AY46926" s="95"/>
      <c r="AZ46926" s="95"/>
      <c r="BA46926" s="95"/>
      <c r="BB46926" s="95"/>
      <c r="BC46926" s="95"/>
      <c r="BD46926" s="95"/>
      <c r="BE46926" s="95"/>
      <c r="BF46926" s="95"/>
      <c r="BG46926" s="95"/>
      <c r="BH46926" s="95"/>
      <c r="BI46926" s="95"/>
      <c r="BJ46926" s="95"/>
      <c r="BK46926" s="95"/>
      <c r="BL46926" s="95"/>
      <c r="BM46926" s="95"/>
      <c r="BN46926" s="95"/>
      <c r="CA46926" s="95"/>
    </row>
    <row r="46927" spans="31:79" s="97" customFormat="1" x14ac:dyDescent="0.2">
      <c r="AE46927" s="95"/>
      <c r="AF46927" s="95"/>
      <c r="AN46927" s="95"/>
      <c r="AO46927" s="95"/>
      <c r="AP46927" s="95"/>
      <c r="AQ46927" s="95"/>
      <c r="AR46927" s="95"/>
      <c r="AS46927" s="95"/>
      <c r="AT46927" s="95"/>
      <c r="AU46927" s="95"/>
      <c r="AV46927" s="95"/>
      <c r="AW46927" s="95"/>
      <c r="AX46927" s="95"/>
      <c r="AY46927" s="95"/>
      <c r="AZ46927" s="95"/>
      <c r="BA46927" s="95"/>
      <c r="BB46927" s="95"/>
      <c r="BC46927" s="95"/>
      <c r="BD46927" s="95"/>
      <c r="BE46927" s="95"/>
      <c r="BF46927" s="95"/>
      <c r="BG46927" s="95"/>
      <c r="BH46927" s="95"/>
      <c r="BI46927" s="95"/>
      <c r="BJ46927" s="95"/>
      <c r="BK46927" s="95"/>
      <c r="BL46927" s="95"/>
      <c r="BM46927" s="95"/>
      <c r="BN46927" s="95"/>
      <c r="CA46927" s="95"/>
    </row>
    <row r="46928" spans="31:79" s="97" customFormat="1" x14ac:dyDescent="0.2">
      <c r="AE46928" s="95"/>
      <c r="AF46928" s="95"/>
      <c r="AN46928" s="95"/>
      <c r="AO46928" s="95"/>
      <c r="AP46928" s="95"/>
      <c r="AQ46928" s="95"/>
      <c r="AR46928" s="95"/>
      <c r="AS46928" s="95"/>
      <c r="AT46928" s="95"/>
      <c r="AU46928" s="95"/>
      <c r="AV46928" s="95"/>
      <c r="AW46928" s="95"/>
      <c r="AX46928" s="95"/>
      <c r="AY46928" s="95"/>
      <c r="AZ46928" s="95"/>
      <c r="BA46928" s="95"/>
      <c r="BB46928" s="95"/>
      <c r="BC46928" s="95"/>
      <c r="BD46928" s="95"/>
      <c r="BE46928" s="95"/>
      <c r="BF46928" s="95"/>
      <c r="BG46928" s="95"/>
      <c r="BH46928" s="95"/>
      <c r="BI46928" s="95"/>
      <c r="BJ46928" s="95"/>
      <c r="BK46928" s="95"/>
      <c r="BL46928" s="95"/>
      <c r="BM46928" s="95"/>
      <c r="BN46928" s="95"/>
      <c r="CA46928" s="95"/>
    </row>
    <row r="46929" spans="31:79" s="97" customFormat="1" x14ac:dyDescent="0.2">
      <c r="AE46929" s="95"/>
      <c r="AF46929" s="95"/>
      <c r="AN46929" s="95"/>
      <c r="AO46929" s="95"/>
      <c r="AP46929" s="95"/>
      <c r="AQ46929" s="95"/>
      <c r="AR46929" s="95"/>
      <c r="AS46929" s="95"/>
      <c r="AT46929" s="95"/>
      <c r="AU46929" s="95"/>
      <c r="AV46929" s="95"/>
      <c r="AW46929" s="95"/>
      <c r="AX46929" s="95"/>
      <c r="AY46929" s="95"/>
      <c r="AZ46929" s="95"/>
      <c r="BA46929" s="95"/>
      <c r="BB46929" s="95"/>
      <c r="BC46929" s="95"/>
      <c r="BD46929" s="95"/>
      <c r="BE46929" s="95"/>
      <c r="BF46929" s="95"/>
      <c r="BG46929" s="95"/>
      <c r="BH46929" s="95"/>
      <c r="BI46929" s="95"/>
      <c r="BJ46929" s="95"/>
      <c r="BK46929" s="95"/>
      <c r="BL46929" s="95"/>
      <c r="BM46929" s="95"/>
      <c r="BN46929" s="95"/>
      <c r="CA46929" s="95"/>
    </row>
    <row r="46930" spans="31:79" s="97" customFormat="1" x14ac:dyDescent="0.2">
      <c r="AE46930" s="95"/>
      <c r="AF46930" s="95"/>
      <c r="AN46930" s="95"/>
      <c r="AO46930" s="95"/>
      <c r="AP46930" s="95"/>
      <c r="AQ46930" s="95"/>
      <c r="AR46930" s="95"/>
      <c r="AS46930" s="95"/>
      <c r="AT46930" s="95"/>
      <c r="AU46930" s="95"/>
      <c r="AV46930" s="95"/>
      <c r="AW46930" s="95"/>
      <c r="AX46930" s="95"/>
      <c r="AY46930" s="95"/>
      <c r="AZ46930" s="95"/>
      <c r="BA46930" s="95"/>
      <c r="BB46930" s="95"/>
      <c r="BC46930" s="95"/>
      <c r="BD46930" s="95"/>
      <c r="BE46930" s="95"/>
      <c r="BF46930" s="95"/>
      <c r="BG46930" s="95"/>
      <c r="BH46930" s="95"/>
      <c r="BI46930" s="95"/>
      <c r="BJ46930" s="95"/>
      <c r="BK46930" s="95"/>
      <c r="BL46930" s="95"/>
      <c r="BM46930" s="95"/>
      <c r="BN46930" s="95"/>
      <c r="CA46930" s="95"/>
    </row>
    <row r="46931" spans="31:79" s="97" customFormat="1" x14ac:dyDescent="0.2">
      <c r="AE46931" s="95"/>
      <c r="AF46931" s="95"/>
      <c r="AN46931" s="95"/>
      <c r="AO46931" s="95"/>
      <c r="AP46931" s="95"/>
      <c r="AQ46931" s="95"/>
      <c r="AR46931" s="95"/>
      <c r="AS46931" s="95"/>
      <c r="AT46931" s="95"/>
      <c r="AU46931" s="95"/>
      <c r="AV46931" s="95"/>
      <c r="AW46931" s="95"/>
      <c r="AX46931" s="95"/>
      <c r="AY46931" s="95"/>
      <c r="AZ46931" s="95"/>
      <c r="BA46931" s="95"/>
      <c r="BB46931" s="95"/>
      <c r="BC46931" s="95"/>
      <c r="BD46931" s="95"/>
      <c r="BE46931" s="95"/>
      <c r="BF46931" s="95"/>
      <c r="BG46931" s="95"/>
      <c r="BH46931" s="95"/>
      <c r="BI46931" s="95"/>
      <c r="BJ46931" s="95"/>
      <c r="BK46931" s="95"/>
      <c r="BL46931" s="95"/>
      <c r="BM46931" s="95"/>
      <c r="BN46931" s="95"/>
      <c r="CA46931" s="95"/>
    </row>
    <row r="46932" spans="31:79" s="97" customFormat="1" x14ac:dyDescent="0.2">
      <c r="AE46932" s="95"/>
      <c r="AF46932" s="95"/>
      <c r="AN46932" s="95"/>
      <c r="AO46932" s="95"/>
      <c r="AP46932" s="95"/>
      <c r="AQ46932" s="95"/>
      <c r="AR46932" s="95"/>
      <c r="AS46932" s="95"/>
      <c r="AT46932" s="95"/>
      <c r="AU46932" s="95"/>
      <c r="AV46932" s="95"/>
      <c r="AW46932" s="95"/>
      <c r="AX46932" s="95"/>
      <c r="AY46932" s="95"/>
      <c r="AZ46932" s="95"/>
      <c r="BA46932" s="95"/>
      <c r="BB46932" s="95"/>
      <c r="BC46932" s="95"/>
      <c r="BD46932" s="95"/>
      <c r="BE46932" s="95"/>
      <c r="BF46932" s="95"/>
      <c r="BG46932" s="95"/>
      <c r="BH46932" s="95"/>
      <c r="BI46932" s="95"/>
      <c r="BJ46932" s="95"/>
      <c r="BK46932" s="95"/>
      <c r="BL46932" s="95"/>
      <c r="BM46932" s="95"/>
      <c r="BN46932" s="95"/>
      <c r="CA46932" s="95"/>
    </row>
    <row r="46933" spans="31:79" s="97" customFormat="1" x14ac:dyDescent="0.2">
      <c r="AE46933" s="95"/>
      <c r="AF46933" s="95"/>
      <c r="AN46933" s="95"/>
      <c r="AO46933" s="95"/>
      <c r="AP46933" s="95"/>
      <c r="AQ46933" s="95"/>
      <c r="AR46933" s="95"/>
      <c r="AS46933" s="95"/>
      <c r="AT46933" s="95"/>
      <c r="AU46933" s="95"/>
      <c r="AV46933" s="95"/>
      <c r="AW46933" s="95"/>
      <c r="AX46933" s="95"/>
      <c r="AY46933" s="95"/>
      <c r="AZ46933" s="95"/>
      <c r="BA46933" s="95"/>
      <c r="BB46933" s="95"/>
      <c r="BC46933" s="95"/>
      <c r="BD46933" s="95"/>
      <c r="BE46933" s="95"/>
      <c r="BF46933" s="95"/>
      <c r="BG46933" s="95"/>
      <c r="BH46933" s="95"/>
      <c r="BI46933" s="95"/>
      <c r="BJ46933" s="95"/>
      <c r="BK46933" s="95"/>
      <c r="BL46933" s="95"/>
      <c r="BM46933" s="95"/>
      <c r="BN46933" s="95"/>
      <c r="CA46933" s="95"/>
    </row>
    <row r="46934" spans="31:79" s="97" customFormat="1" x14ac:dyDescent="0.2">
      <c r="AE46934" s="95"/>
      <c r="AF46934" s="95"/>
      <c r="AN46934" s="95"/>
      <c r="AO46934" s="95"/>
      <c r="AP46934" s="95"/>
      <c r="AQ46934" s="95"/>
      <c r="AR46934" s="95"/>
      <c r="AS46934" s="95"/>
      <c r="AT46934" s="95"/>
      <c r="AU46934" s="95"/>
      <c r="AV46934" s="95"/>
      <c r="AW46934" s="95"/>
      <c r="AX46934" s="95"/>
      <c r="AY46934" s="95"/>
      <c r="AZ46934" s="95"/>
      <c r="BA46934" s="95"/>
      <c r="BB46934" s="95"/>
      <c r="BC46934" s="95"/>
      <c r="BD46934" s="95"/>
      <c r="BE46934" s="95"/>
      <c r="BF46934" s="95"/>
      <c r="BG46934" s="95"/>
      <c r="BH46934" s="95"/>
      <c r="BI46934" s="95"/>
      <c r="BJ46934" s="95"/>
      <c r="BK46934" s="95"/>
      <c r="BL46934" s="95"/>
      <c r="BM46934" s="95"/>
      <c r="BN46934" s="95"/>
      <c r="CA46934" s="95"/>
    </row>
    <row r="46935" spans="31:79" s="97" customFormat="1" x14ac:dyDescent="0.2">
      <c r="AE46935" s="95"/>
      <c r="AF46935" s="95"/>
      <c r="AN46935" s="95"/>
      <c r="AO46935" s="95"/>
      <c r="AP46935" s="95"/>
      <c r="AQ46935" s="95"/>
      <c r="AR46935" s="95"/>
      <c r="AS46935" s="95"/>
      <c r="AT46935" s="95"/>
      <c r="AU46935" s="95"/>
      <c r="AV46935" s="95"/>
      <c r="AW46935" s="95"/>
      <c r="AX46935" s="95"/>
      <c r="AY46935" s="95"/>
      <c r="AZ46935" s="95"/>
      <c r="BA46935" s="95"/>
      <c r="BB46935" s="95"/>
      <c r="BC46935" s="95"/>
      <c r="BD46935" s="95"/>
      <c r="BE46935" s="95"/>
      <c r="BF46935" s="95"/>
      <c r="BG46935" s="95"/>
      <c r="BH46935" s="95"/>
      <c r="BI46935" s="95"/>
      <c r="BJ46935" s="95"/>
      <c r="BK46935" s="95"/>
      <c r="BL46935" s="95"/>
      <c r="BM46935" s="95"/>
      <c r="BN46935" s="95"/>
      <c r="CA46935" s="95"/>
    </row>
    <row r="46936" spans="31:79" s="97" customFormat="1" x14ac:dyDescent="0.2">
      <c r="AE46936" s="95"/>
      <c r="AF46936" s="95"/>
      <c r="AN46936" s="95"/>
      <c r="AO46936" s="95"/>
      <c r="AP46936" s="95"/>
      <c r="AQ46936" s="95"/>
      <c r="AR46936" s="95"/>
      <c r="AS46936" s="95"/>
      <c r="AT46936" s="95"/>
      <c r="AU46936" s="95"/>
      <c r="AV46936" s="95"/>
      <c r="AW46936" s="95"/>
      <c r="AX46936" s="95"/>
      <c r="AY46936" s="95"/>
      <c r="AZ46936" s="95"/>
      <c r="BA46936" s="95"/>
      <c r="BB46936" s="95"/>
      <c r="BC46936" s="95"/>
      <c r="BD46936" s="95"/>
      <c r="BE46936" s="95"/>
      <c r="BF46936" s="95"/>
      <c r="BG46936" s="95"/>
      <c r="BH46936" s="95"/>
      <c r="BI46936" s="95"/>
      <c r="BJ46936" s="95"/>
      <c r="BK46936" s="95"/>
      <c r="BL46936" s="95"/>
      <c r="BM46936" s="95"/>
      <c r="BN46936" s="95"/>
      <c r="CA46936" s="95"/>
    </row>
    <row r="46937" spans="31:79" s="97" customFormat="1" x14ac:dyDescent="0.2">
      <c r="AE46937" s="95"/>
      <c r="AF46937" s="95"/>
      <c r="AN46937" s="95"/>
      <c r="AO46937" s="95"/>
      <c r="AP46937" s="95"/>
      <c r="AQ46937" s="95"/>
      <c r="AR46937" s="95"/>
      <c r="AS46937" s="95"/>
      <c r="AT46937" s="95"/>
      <c r="AU46937" s="95"/>
      <c r="AV46937" s="95"/>
      <c r="AW46937" s="95"/>
      <c r="AX46937" s="95"/>
      <c r="AY46937" s="95"/>
      <c r="AZ46937" s="95"/>
      <c r="BA46937" s="95"/>
      <c r="BB46937" s="95"/>
      <c r="BC46937" s="95"/>
      <c r="BD46937" s="95"/>
      <c r="BE46937" s="95"/>
      <c r="BF46937" s="95"/>
      <c r="BG46937" s="95"/>
      <c r="BH46937" s="95"/>
      <c r="BI46937" s="95"/>
      <c r="BJ46937" s="95"/>
      <c r="BK46937" s="95"/>
      <c r="BL46937" s="95"/>
      <c r="BM46937" s="95"/>
      <c r="BN46937" s="95"/>
      <c r="CA46937" s="95"/>
    </row>
    <row r="46938" spans="31:79" s="97" customFormat="1" x14ac:dyDescent="0.2">
      <c r="AE46938" s="95"/>
      <c r="AF46938" s="95"/>
      <c r="AN46938" s="95"/>
      <c r="AO46938" s="95"/>
      <c r="AP46938" s="95"/>
      <c r="AQ46938" s="95"/>
      <c r="AR46938" s="95"/>
      <c r="AS46938" s="95"/>
      <c r="AT46938" s="95"/>
      <c r="AU46938" s="95"/>
      <c r="AV46938" s="95"/>
      <c r="AW46938" s="95"/>
      <c r="AX46938" s="95"/>
      <c r="AY46938" s="95"/>
      <c r="AZ46938" s="95"/>
      <c r="BA46938" s="95"/>
      <c r="BB46938" s="95"/>
      <c r="BC46938" s="95"/>
      <c r="BD46938" s="95"/>
      <c r="BE46938" s="95"/>
      <c r="BF46938" s="95"/>
      <c r="BG46938" s="95"/>
      <c r="BH46938" s="95"/>
      <c r="BI46938" s="95"/>
      <c r="BJ46938" s="95"/>
      <c r="BK46938" s="95"/>
      <c r="BL46938" s="95"/>
      <c r="BM46938" s="95"/>
      <c r="BN46938" s="95"/>
      <c r="CA46938" s="95"/>
    </row>
    <row r="46939" spans="31:79" s="97" customFormat="1" x14ac:dyDescent="0.2">
      <c r="AE46939" s="95"/>
      <c r="AF46939" s="95"/>
      <c r="AN46939" s="95"/>
      <c r="AO46939" s="95"/>
      <c r="AP46939" s="95"/>
      <c r="AQ46939" s="95"/>
      <c r="AR46939" s="95"/>
      <c r="AS46939" s="95"/>
      <c r="AT46939" s="95"/>
      <c r="AU46939" s="95"/>
      <c r="AV46939" s="95"/>
      <c r="AW46939" s="95"/>
      <c r="AX46939" s="95"/>
      <c r="AY46939" s="95"/>
      <c r="AZ46939" s="95"/>
      <c r="BA46939" s="95"/>
      <c r="BB46939" s="95"/>
      <c r="BC46939" s="95"/>
      <c r="BD46939" s="95"/>
      <c r="BE46939" s="95"/>
      <c r="BF46939" s="95"/>
      <c r="BG46939" s="95"/>
      <c r="BH46939" s="95"/>
      <c r="BI46939" s="95"/>
      <c r="BJ46939" s="95"/>
      <c r="BK46939" s="95"/>
      <c r="BL46939" s="95"/>
      <c r="BM46939" s="95"/>
      <c r="BN46939" s="95"/>
      <c r="CA46939" s="95"/>
    </row>
    <row r="46940" spans="31:79" s="97" customFormat="1" x14ac:dyDescent="0.2">
      <c r="AE46940" s="95"/>
      <c r="AF46940" s="95"/>
      <c r="AN46940" s="95"/>
      <c r="AO46940" s="95"/>
      <c r="AP46940" s="95"/>
      <c r="AQ46940" s="95"/>
      <c r="AR46940" s="95"/>
      <c r="AS46940" s="95"/>
      <c r="AT46940" s="95"/>
      <c r="AU46940" s="95"/>
      <c r="AV46940" s="95"/>
      <c r="AW46940" s="95"/>
      <c r="AX46940" s="95"/>
      <c r="AY46940" s="95"/>
      <c r="AZ46940" s="95"/>
      <c r="BA46940" s="95"/>
      <c r="BB46940" s="95"/>
      <c r="BC46940" s="95"/>
      <c r="BD46940" s="95"/>
      <c r="BE46940" s="95"/>
      <c r="BF46940" s="95"/>
      <c r="BG46940" s="95"/>
      <c r="BH46940" s="95"/>
      <c r="BI46940" s="95"/>
      <c r="BJ46940" s="95"/>
      <c r="BK46940" s="95"/>
      <c r="BL46940" s="95"/>
      <c r="BM46940" s="95"/>
      <c r="BN46940" s="95"/>
      <c r="CA46940" s="95"/>
    </row>
    <row r="46941" spans="31:79" s="97" customFormat="1" x14ac:dyDescent="0.2">
      <c r="AE46941" s="95"/>
      <c r="AF46941" s="95"/>
      <c r="AN46941" s="95"/>
      <c r="AO46941" s="95"/>
      <c r="AP46941" s="95"/>
      <c r="AQ46941" s="95"/>
      <c r="AR46941" s="95"/>
      <c r="AS46941" s="95"/>
      <c r="AT46941" s="95"/>
      <c r="AU46941" s="95"/>
      <c r="AV46941" s="95"/>
      <c r="AW46941" s="95"/>
      <c r="AX46941" s="95"/>
      <c r="AY46941" s="95"/>
      <c r="AZ46941" s="95"/>
      <c r="BA46941" s="95"/>
      <c r="BB46941" s="95"/>
      <c r="BC46941" s="95"/>
      <c r="BD46941" s="95"/>
      <c r="BE46941" s="95"/>
      <c r="BF46941" s="95"/>
      <c r="BG46941" s="95"/>
      <c r="BH46941" s="95"/>
      <c r="BI46941" s="95"/>
      <c r="BJ46941" s="95"/>
      <c r="BK46941" s="95"/>
      <c r="BL46941" s="95"/>
      <c r="BM46941" s="95"/>
      <c r="BN46941" s="95"/>
      <c r="CA46941" s="95"/>
    </row>
    <row r="46942" spans="31:79" s="97" customFormat="1" x14ac:dyDescent="0.2">
      <c r="AE46942" s="95"/>
      <c r="AF46942" s="95"/>
      <c r="AN46942" s="95"/>
      <c r="AO46942" s="95"/>
      <c r="AP46942" s="95"/>
      <c r="AQ46942" s="95"/>
      <c r="AR46942" s="95"/>
      <c r="AS46942" s="95"/>
      <c r="AT46942" s="95"/>
      <c r="AU46942" s="95"/>
      <c r="AV46942" s="95"/>
      <c r="AW46942" s="95"/>
      <c r="AX46942" s="95"/>
      <c r="AY46942" s="95"/>
      <c r="AZ46942" s="95"/>
      <c r="BA46942" s="95"/>
      <c r="BB46942" s="95"/>
      <c r="BC46942" s="95"/>
      <c r="BD46942" s="95"/>
      <c r="BE46942" s="95"/>
      <c r="BF46942" s="95"/>
      <c r="BG46942" s="95"/>
      <c r="BH46942" s="95"/>
      <c r="BI46942" s="95"/>
      <c r="BJ46942" s="95"/>
      <c r="BK46942" s="95"/>
      <c r="BL46942" s="95"/>
      <c r="BM46942" s="95"/>
      <c r="BN46942" s="95"/>
      <c r="CA46942" s="95"/>
    </row>
    <row r="46943" spans="31:79" s="97" customFormat="1" x14ac:dyDescent="0.2">
      <c r="AE46943" s="95"/>
      <c r="AF46943" s="95"/>
      <c r="AN46943" s="95"/>
      <c r="AO46943" s="95"/>
      <c r="AP46943" s="95"/>
      <c r="AQ46943" s="95"/>
      <c r="AR46943" s="95"/>
      <c r="AS46943" s="95"/>
      <c r="AT46943" s="95"/>
      <c r="AU46943" s="95"/>
      <c r="AV46943" s="95"/>
      <c r="AW46943" s="95"/>
      <c r="AX46943" s="95"/>
      <c r="AY46943" s="95"/>
      <c r="AZ46943" s="95"/>
      <c r="BA46943" s="95"/>
      <c r="BB46943" s="95"/>
      <c r="BC46943" s="95"/>
      <c r="BD46943" s="95"/>
      <c r="BE46943" s="95"/>
      <c r="BF46943" s="95"/>
      <c r="BG46943" s="95"/>
      <c r="BH46943" s="95"/>
      <c r="BI46943" s="95"/>
      <c r="BJ46943" s="95"/>
      <c r="BK46943" s="95"/>
      <c r="BL46943" s="95"/>
      <c r="BM46943" s="95"/>
      <c r="BN46943" s="95"/>
      <c r="CA46943" s="95"/>
    </row>
    <row r="46944" spans="31:79" s="97" customFormat="1" x14ac:dyDescent="0.2">
      <c r="AE46944" s="95"/>
      <c r="AF46944" s="95"/>
      <c r="AN46944" s="95"/>
      <c r="AO46944" s="95"/>
      <c r="AP46944" s="95"/>
      <c r="AQ46944" s="95"/>
      <c r="AR46944" s="95"/>
      <c r="AS46944" s="95"/>
      <c r="AT46944" s="95"/>
      <c r="AU46944" s="95"/>
      <c r="AV46944" s="95"/>
      <c r="AW46944" s="95"/>
      <c r="AX46944" s="95"/>
      <c r="AY46944" s="95"/>
      <c r="AZ46944" s="95"/>
      <c r="BA46944" s="95"/>
      <c r="BB46944" s="95"/>
      <c r="BC46944" s="95"/>
      <c r="BD46944" s="95"/>
      <c r="BE46944" s="95"/>
      <c r="BF46944" s="95"/>
      <c r="BG46944" s="95"/>
      <c r="BH46944" s="95"/>
      <c r="BI46944" s="95"/>
      <c r="BJ46944" s="95"/>
      <c r="BK46944" s="95"/>
      <c r="BL46944" s="95"/>
      <c r="BM46944" s="95"/>
      <c r="BN46944" s="95"/>
      <c r="CA46944" s="95"/>
    </row>
    <row r="46945" spans="31:79" s="97" customFormat="1" x14ac:dyDescent="0.2">
      <c r="AE46945" s="95"/>
      <c r="AF46945" s="95"/>
      <c r="AN46945" s="95"/>
      <c r="AO46945" s="95"/>
      <c r="AP46945" s="95"/>
      <c r="AQ46945" s="95"/>
      <c r="AR46945" s="95"/>
      <c r="AS46945" s="95"/>
      <c r="AT46945" s="95"/>
      <c r="AU46945" s="95"/>
      <c r="AV46945" s="95"/>
      <c r="AW46945" s="95"/>
      <c r="AX46945" s="95"/>
      <c r="AY46945" s="95"/>
      <c r="AZ46945" s="95"/>
      <c r="BA46945" s="95"/>
      <c r="BB46945" s="95"/>
      <c r="BC46945" s="95"/>
      <c r="BD46945" s="95"/>
      <c r="BE46945" s="95"/>
      <c r="BF46945" s="95"/>
      <c r="BG46945" s="95"/>
      <c r="BH46945" s="95"/>
      <c r="BI46945" s="95"/>
      <c r="BJ46945" s="95"/>
      <c r="BK46945" s="95"/>
      <c r="BL46945" s="95"/>
      <c r="BM46945" s="95"/>
      <c r="BN46945" s="95"/>
      <c r="CA46945" s="95"/>
    </row>
    <row r="46946" spans="31:79" s="97" customFormat="1" x14ac:dyDescent="0.2">
      <c r="AE46946" s="95"/>
      <c r="AF46946" s="95"/>
      <c r="AN46946" s="95"/>
      <c r="AO46946" s="95"/>
      <c r="AP46946" s="95"/>
      <c r="AQ46946" s="95"/>
      <c r="AR46946" s="95"/>
      <c r="AS46946" s="95"/>
      <c r="AT46946" s="95"/>
      <c r="AU46946" s="95"/>
      <c r="AV46946" s="95"/>
      <c r="AW46946" s="95"/>
      <c r="AX46946" s="95"/>
      <c r="AY46946" s="95"/>
      <c r="AZ46946" s="95"/>
      <c r="BA46946" s="95"/>
      <c r="BB46946" s="95"/>
      <c r="BC46946" s="95"/>
      <c r="BD46946" s="95"/>
      <c r="BE46946" s="95"/>
      <c r="BF46946" s="95"/>
      <c r="BG46946" s="95"/>
      <c r="BH46946" s="95"/>
      <c r="BI46946" s="95"/>
      <c r="BJ46946" s="95"/>
      <c r="BK46946" s="95"/>
      <c r="BL46946" s="95"/>
      <c r="BM46946" s="95"/>
      <c r="BN46946" s="95"/>
      <c r="CA46946" s="95"/>
    </row>
    <row r="46947" spans="31:79" s="97" customFormat="1" x14ac:dyDescent="0.2">
      <c r="AE46947" s="95"/>
      <c r="AF46947" s="95"/>
      <c r="AN46947" s="95"/>
      <c r="AO46947" s="95"/>
      <c r="AP46947" s="95"/>
      <c r="AQ46947" s="95"/>
      <c r="AR46947" s="95"/>
      <c r="AS46947" s="95"/>
      <c r="AT46947" s="95"/>
      <c r="AU46947" s="95"/>
      <c r="AV46947" s="95"/>
      <c r="AW46947" s="95"/>
      <c r="AX46947" s="95"/>
      <c r="AY46947" s="95"/>
      <c r="AZ46947" s="95"/>
      <c r="BA46947" s="95"/>
      <c r="BB46947" s="95"/>
      <c r="BC46947" s="95"/>
      <c r="BD46947" s="95"/>
      <c r="BE46947" s="95"/>
      <c r="BF46947" s="95"/>
      <c r="BG46947" s="95"/>
      <c r="BH46947" s="95"/>
      <c r="BI46947" s="95"/>
      <c r="BJ46947" s="95"/>
      <c r="BK46947" s="95"/>
      <c r="BL46947" s="95"/>
      <c r="BM46947" s="95"/>
      <c r="BN46947" s="95"/>
      <c r="CA46947" s="95"/>
    </row>
    <row r="46948" spans="31:79" s="97" customFormat="1" x14ac:dyDescent="0.2">
      <c r="AE46948" s="95"/>
      <c r="AF46948" s="95"/>
      <c r="AN46948" s="95"/>
      <c r="AO46948" s="95"/>
      <c r="AP46948" s="95"/>
      <c r="AQ46948" s="95"/>
      <c r="AR46948" s="95"/>
      <c r="AS46948" s="95"/>
      <c r="AT46948" s="95"/>
      <c r="AU46948" s="95"/>
      <c r="AV46948" s="95"/>
      <c r="AW46948" s="95"/>
      <c r="AX46948" s="95"/>
      <c r="AY46948" s="95"/>
      <c r="AZ46948" s="95"/>
      <c r="BA46948" s="95"/>
      <c r="BB46948" s="95"/>
      <c r="BC46948" s="95"/>
      <c r="BD46948" s="95"/>
      <c r="BE46948" s="95"/>
      <c r="BF46948" s="95"/>
      <c r="BG46948" s="95"/>
      <c r="BH46948" s="95"/>
      <c r="BI46948" s="95"/>
      <c r="BJ46948" s="95"/>
      <c r="BK46948" s="95"/>
      <c r="BL46948" s="95"/>
      <c r="BM46948" s="95"/>
      <c r="BN46948" s="95"/>
      <c r="CA46948" s="95"/>
    </row>
    <row r="46949" spans="31:79" s="97" customFormat="1" x14ac:dyDescent="0.2">
      <c r="AE46949" s="95"/>
      <c r="AF46949" s="95"/>
      <c r="AN46949" s="95"/>
      <c r="AO46949" s="95"/>
      <c r="AP46949" s="95"/>
      <c r="AQ46949" s="95"/>
      <c r="AR46949" s="95"/>
      <c r="AS46949" s="95"/>
      <c r="AT46949" s="95"/>
      <c r="AU46949" s="95"/>
      <c r="AV46949" s="95"/>
      <c r="AW46949" s="95"/>
      <c r="AX46949" s="95"/>
      <c r="AY46949" s="95"/>
      <c r="AZ46949" s="95"/>
      <c r="BA46949" s="95"/>
      <c r="BB46949" s="95"/>
      <c r="BC46949" s="95"/>
      <c r="BD46949" s="95"/>
      <c r="BE46949" s="95"/>
      <c r="BF46949" s="95"/>
      <c r="BG46949" s="95"/>
      <c r="BH46949" s="95"/>
      <c r="BI46949" s="95"/>
      <c r="BJ46949" s="95"/>
      <c r="BK46949" s="95"/>
      <c r="BL46949" s="95"/>
      <c r="BM46949" s="95"/>
      <c r="BN46949" s="95"/>
      <c r="CA46949" s="95"/>
    </row>
    <row r="46950" spans="31:79" s="97" customFormat="1" x14ac:dyDescent="0.2">
      <c r="AE46950" s="95"/>
      <c r="AF46950" s="95"/>
      <c r="AN46950" s="95"/>
      <c r="AO46950" s="95"/>
      <c r="AP46950" s="95"/>
      <c r="AQ46950" s="95"/>
      <c r="AR46950" s="95"/>
      <c r="AS46950" s="95"/>
      <c r="AT46950" s="95"/>
      <c r="AU46950" s="95"/>
      <c r="AV46950" s="95"/>
      <c r="AW46950" s="95"/>
      <c r="AX46950" s="95"/>
      <c r="AY46950" s="95"/>
      <c r="AZ46950" s="95"/>
      <c r="BA46950" s="95"/>
      <c r="BB46950" s="95"/>
      <c r="BC46950" s="95"/>
      <c r="BD46950" s="95"/>
      <c r="BE46950" s="95"/>
      <c r="BF46950" s="95"/>
      <c r="BG46950" s="95"/>
      <c r="BH46950" s="95"/>
      <c r="BI46950" s="95"/>
      <c r="BJ46950" s="95"/>
      <c r="BK46950" s="95"/>
      <c r="BL46950" s="95"/>
      <c r="BM46950" s="95"/>
      <c r="BN46950" s="95"/>
      <c r="CA46950" s="95"/>
    </row>
    <row r="46951" spans="31:79" s="97" customFormat="1" x14ac:dyDescent="0.2">
      <c r="AE46951" s="95"/>
      <c r="AF46951" s="95"/>
      <c r="AN46951" s="95"/>
      <c r="AO46951" s="95"/>
      <c r="AP46951" s="95"/>
      <c r="AQ46951" s="95"/>
      <c r="AR46951" s="95"/>
      <c r="AS46951" s="95"/>
      <c r="AT46951" s="95"/>
      <c r="AU46951" s="95"/>
      <c r="AV46951" s="95"/>
      <c r="AW46951" s="95"/>
      <c r="AX46951" s="95"/>
      <c r="AY46951" s="95"/>
      <c r="AZ46951" s="95"/>
      <c r="BA46951" s="95"/>
      <c r="BB46951" s="95"/>
      <c r="BC46951" s="95"/>
      <c r="BD46951" s="95"/>
      <c r="BE46951" s="95"/>
      <c r="BF46951" s="95"/>
      <c r="BG46951" s="95"/>
      <c r="BH46951" s="95"/>
      <c r="BI46951" s="95"/>
      <c r="BJ46951" s="95"/>
      <c r="BK46951" s="95"/>
      <c r="BL46951" s="95"/>
      <c r="BM46951" s="95"/>
      <c r="BN46951" s="95"/>
      <c r="CA46951" s="95"/>
    </row>
    <row r="46952" spans="31:79" s="97" customFormat="1" x14ac:dyDescent="0.2">
      <c r="AE46952" s="95"/>
      <c r="AF46952" s="95"/>
      <c r="AN46952" s="95"/>
      <c r="AO46952" s="95"/>
      <c r="AP46952" s="95"/>
      <c r="AQ46952" s="95"/>
      <c r="AR46952" s="95"/>
      <c r="AS46952" s="95"/>
      <c r="AT46952" s="95"/>
      <c r="AU46952" s="95"/>
      <c r="AV46952" s="95"/>
      <c r="AW46952" s="95"/>
      <c r="AX46952" s="95"/>
      <c r="AY46952" s="95"/>
      <c r="AZ46952" s="95"/>
      <c r="BA46952" s="95"/>
      <c r="BB46952" s="95"/>
      <c r="BC46952" s="95"/>
      <c r="BD46952" s="95"/>
      <c r="BE46952" s="95"/>
      <c r="BF46952" s="95"/>
      <c r="BG46952" s="95"/>
      <c r="BH46952" s="95"/>
      <c r="BI46952" s="95"/>
      <c r="BJ46952" s="95"/>
      <c r="BK46952" s="95"/>
      <c r="BL46952" s="95"/>
      <c r="BM46952" s="95"/>
      <c r="BN46952" s="95"/>
      <c r="CA46952" s="95"/>
    </row>
    <row r="46953" spans="31:79" s="97" customFormat="1" x14ac:dyDescent="0.2">
      <c r="AE46953" s="95"/>
      <c r="AF46953" s="95"/>
      <c r="AN46953" s="95"/>
      <c r="AO46953" s="95"/>
      <c r="AP46953" s="95"/>
      <c r="AQ46953" s="95"/>
      <c r="AR46953" s="95"/>
      <c r="AS46953" s="95"/>
      <c r="AT46953" s="95"/>
      <c r="AU46953" s="95"/>
      <c r="AV46953" s="95"/>
      <c r="AW46953" s="95"/>
      <c r="AX46953" s="95"/>
      <c r="AY46953" s="95"/>
      <c r="AZ46953" s="95"/>
      <c r="BA46953" s="95"/>
      <c r="BB46953" s="95"/>
      <c r="BC46953" s="95"/>
      <c r="BD46953" s="95"/>
      <c r="BE46953" s="95"/>
      <c r="BF46953" s="95"/>
      <c r="BG46953" s="95"/>
      <c r="BH46953" s="95"/>
      <c r="BI46953" s="95"/>
      <c r="BJ46953" s="95"/>
      <c r="BK46953" s="95"/>
      <c r="BL46953" s="95"/>
      <c r="BM46953" s="95"/>
      <c r="BN46953" s="95"/>
      <c r="CA46953" s="95"/>
    </row>
    <row r="46954" spans="31:79" s="97" customFormat="1" x14ac:dyDescent="0.2">
      <c r="AE46954" s="95"/>
      <c r="AF46954" s="95"/>
      <c r="AN46954" s="95"/>
      <c r="AO46954" s="95"/>
      <c r="AP46954" s="95"/>
      <c r="AQ46954" s="95"/>
      <c r="AR46954" s="95"/>
      <c r="AS46954" s="95"/>
      <c r="AT46954" s="95"/>
      <c r="AU46954" s="95"/>
      <c r="AV46954" s="95"/>
      <c r="AW46954" s="95"/>
      <c r="AX46954" s="95"/>
      <c r="AY46954" s="95"/>
      <c r="AZ46954" s="95"/>
      <c r="BA46954" s="95"/>
      <c r="BB46954" s="95"/>
      <c r="BC46954" s="95"/>
      <c r="BD46954" s="95"/>
      <c r="BE46954" s="95"/>
      <c r="BF46954" s="95"/>
      <c r="BG46954" s="95"/>
      <c r="BH46954" s="95"/>
      <c r="BI46954" s="95"/>
      <c r="BJ46954" s="95"/>
      <c r="BK46954" s="95"/>
      <c r="BL46954" s="95"/>
      <c r="BM46954" s="95"/>
      <c r="BN46954" s="95"/>
      <c r="CA46954" s="95"/>
    </row>
    <row r="46955" spans="31:79" s="97" customFormat="1" x14ac:dyDescent="0.2">
      <c r="AE46955" s="95"/>
      <c r="AF46955" s="95"/>
      <c r="AN46955" s="95"/>
      <c r="AO46955" s="95"/>
      <c r="AP46955" s="95"/>
      <c r="AQ46955" s="95"/>
      <c r="AR46955" s="95"/>
      <c r="AS46955" s="95"/>
      <c r="AT46955" s="95"/>
      <c r="AU46955" s="95"/>
      <c r="AV46955" s="95"/>
      <c r="AW46955" s="95"/>
      <c r="AX46955" s="95"/>
      <c r="AY46955" s="95"/>
      <c r="AZ46955" s="95"/>
      <c r="BA46955" s="95"/>
      <c r="BB46955" s="95"/>
      <c r="BC46955" s="95"/>
      <c r="BD46955" s="95"/>
      <c r="BE46955" s="95"/>
      <c r="BF46955" s="95"/>
      <c r="BG46955" s="95"/>
      <c r="BH46955" s="95"/>
      <c r="BI46955" s="95"/>
      <c r="BJ46955" s="95"/>
      <c r="BK46955" s="95"/>
      <c r="BL46955" s="95"/>
      <c r="BM46955" s="95"/>
      <c r="BN46955" s="95"/>
      <c r="CA46955" s="95"/>
    </row>
    <row r="46956" spans="31:79" s="97" customFormat="1" x14ac:dyDescent="0.2">
      <c r="AE46956" s="95"/>
      <c r="AF46956" s="95"/>
      <c r="AN46956" s="95"/>
      <c r="AO46956" s="95"/>
      <c r="AP46956" s="95"/>
      <c r="AQ46956" s="95"/>
      <c r="AR46956" s="95"/>
      <c r="AS46956" s="95"/>
      <c r="AT46956" s="95"/>
      <c r="AU46956" s="95"/>
      <c r="AV46956" s="95"/>
      <c r="AW46956" s="95"/>
      <c r="AX46956" s="95"/>
      <c r="AY46956" s="95"/>
      <c r="AZ46956" s="95"/>
      <c r="BA46956" s="95"/>
      <c r="BB46956" s="95"/>
      <c r="BC46956" s="95"/>
      <c r="BD46956" s="95"/>
      <c r="BE46956" s="95"/>
      <c r="BF46956" s="95"/>
      <c r="BG46956" s="95"/>
      <c r="BH46956" s="95"/>
      <c r="BI46956" s="95"/>
      <c r="BJ46956" s="95"/>
      <c r="BK46956" s="95"/>
      <c r="BL46956" s="95"/>
      <c r="BM46956" s="95"/>
      <c r="BN46956" s="95"/>
      <c r="CA46956" s="95"/>
    </row>
    <row r="46957" spans="31:79" s="97" customFormat="1" x14ac:dyDescent="0.2">
      <c r="AE46957" s="95"/>
      <c r="AF46957" s="95"/>
      <c r="AN46957" s="95"/>
      <c r="AO46957" s="95"/>
      <c r="AP46957" s="95"/>
      <c r="AQ46957" s="95"/>
      <c r="AR46957" s="95"/>
      <c r="AS46957" s="95"/>
      <c r="AT46957" s="95"/>
      <c r="AU46957" s="95"/>
      <c r="AV46957" s="95"/>
      <c r="AW46957" s="95"/>
      <c r="AX46957" s="95"/>
      <c r="AY46957" s="95"/>
      <c r="AZ46957" s="95"/>
      <c r="BA46957" s="95"/>
      <c r="BB46957" s="95"/>
      <c r="BC46957" s="95"/>
      <c r="BD46957" s="95"/>
      <c r="BE46957" s="95"/>
      <c r="BF46957" s="95"/>
      <c r="BG46957" s="95"/>
      <c r="BH46957" s="95"/>
      <c r="BI46957" s="95"/>
      <c r="BJ46957" s="95"/>
      <c r="BK46957" s="95"/>
      <c r="BL46957" s="95"/>
      <c r="BM46957" s="95"/>
      <c r="BN46957" s="95"/>
      <c r="CA46957" s="95"/>
    </row>
    <row r="46958" spans="31:79" s="97" customFormat="1" x14ac:dyDescent="0.2">
      <c r="AE46958" s="95"/>
      <c r="AF46958" s="95"/>
      <c r="AN46958" s="95"/>
      <c r="AO46958" s="95"/>
      <c r="AP46958" s="95"/>
      <c r="AQ46958" s="95"/>
      <c r="AR46958" s="95"/>
      <c r="AS46958" s="95"/>
      <c r="AT46958" s="95"/>
      <c r="AU46958" s="95"/>
      <c r="AV46958" s="95"/>
      <c r="AW46958" s="95"/>
      <c r="AX46958" s="95"/>
      <c r="AY46958" s="95"/>
      <c r="AZ46958" s="95"/>
      <c r="BA46958" s="95"/>
      <c r="BB46958" s="95"/>
      <c r="BC46958" s="95"/>
      <c r="BD46958" s="95"/>
      <c r="BE46958" s="95"/>
      <c r="BF46958" s="95"/>
      <c r="BG46958" s="95"/>
      <c r="BH46958" s="95"/>
      <c r="BI46958" s="95"/>
      <c r="BJ46958" s="95"/>
      <c r="BK46958" s="95"/>
      <c r="BL46958" s="95"/>
      <c r="BM46958" s="95"/>
      <c r="BN46958" s="95"/>
      <c r="CA46958" s="95"/>
    </row>
    <row r="46959" spans="31:79" s="97" customFormat="1" x14ac:dyDescent="0.2">
      <c r="AE46959" s="95"/>
      <c r="AF46959" s="95"/>
      <c r="AN46959" s="95"/>
      <c r="AO46959" s="95"/>
      <c r="AP46959" s="95"/>
      <c r="AQ46959" s="95"/>
      <c r="AR46959" s="95"/>
      <c r="AS46959" s="95"/>
      <c r="AT46959" s="95"/>
      <c r="AU46959" s="95"/>
      <c r="AV46959" s="95"/>
      <c r="AW46959" s="95"/>
      <c r="AX46959" s="95"/>
      <c r="AY46959" s="95"/>
      <c r="AZ46959" s="95"/>
      <c r="BA46959" s="95"/>
      <c r="BB46959" s="95"/>
      <c r="BC46959" s="95"/>
      <c r="BD46959" s="95"/>
      <c r="BE46959" s="95"/>
      <c r="BF46959" s="95"/>
      <c r="BG46959" s="95"/>
      <c r="BH46959" s="95"/>
      <c r="BI46959" s="95"/>
      <c r="BJ46959" s="95"/>
      <c r="BK46959" s="95"/>
      <c r="BL46959" s="95"/>
      <c r="BM46959" s="95"/>
      <c r="BN46959" s="95"/>
      <c r="CA46959" s="95"/>
    </row>
    <row r="46960" spans="31:79" s="97" customFormat="1" x14ac:dyDescent="0.2">
      <c r="AE46960" s="95"/>
      <c r="AF46960" s="95"/>
      <c r="AN46960" s="95"/>
      <c r="AO46960" s="95"/>
      <c r="AP46960" s="95"/>
      <c r="AQ46960" s="95"/>
      <c r="AR46960" s="95"/>
      <c r="AS46960" s="95"/>
      <c r="AT46960" s="95"/>
      <c r="AU46960" s="95"/>
      <c r="AV46960" s="95"/>
      <c r="AW46960" s="95"/>
      <c r="AX46960" s="95"/>
      <c r="AY46960" s="95"/>
      <c r="AZ46960" s="95"/>
      <c r="BA46960" s="95"/>
      <c r="BB46960" s="95"/>
      <c r="BC46960" s="95"/>
      <c r="BD46960" s="95"/>
      <c r="BE46960" s="95"/>
      <c r="BF46960" s="95"/>
      <c r="BG46960" s="95"/>
      <c r="BH46960" s="95"/>
      <c r="BI46960" s="95"/>
      <c r="BJ46960" s="95"/>
      <c r="BK46960" s="95"/>
      <c r="BL46960" s="95"/>
      <c r="BM46960" s="95"/>
      <c r="BN46960" s="95"/>
      <c r="CA46960" s="95"/>
    </row>
    <row r="46961" spans="31:79" s="97" customFormat="1" x14ac:dyDescent="0.2">
      <c r="AE46961" s="95"/>
      <c r="AF46961" s="95"/>
      <c r="AN46961" s="95"/>
      <c r="AO46961" s="95"/>
      <c r="AP46961" s="95"/>
      <c r="AQ46961" s="95"/>
      <c r="AR46961" s="95"/>
      <c r="AS46961" s="95"/>
      <c r="AT46961" s="95"/>
      <c r="AU46961" s="95"/>
      <c r="AV46961" s="95"/>
      <c r="AW46961" s="95"/>
      <c r="AX46961" s="95"/>
      <c r="AY46961" s="95"/>
      <c r="AZ46961" s="95"/>
      <c r="BA46961" s="95"/>
      <c r="BB46961" s="95"/>
      <c r="BC46961" s="95"/>
      <c r="BD46961" s="95"/>
      <c r="BE46961" s="95"/>
      <c r="BF46961" s="95"/>
      <c r="BG46961" s="95"/>
      <c r="BH46961" s="95"/>
      <c r="BI46961" s="95"/>
      <c r="BJ46961" s="95"/>
      <c r="BK46961" s="95"/>
      <c r="BL46961" s="95"/>
      <c r="BM46961" s="95"/>
      <c r="BN46961" s="95"/>
      <c r="CA46961" s="95"/>
    </row>
    <row r="46962" spans="31:79" s="97" customFormat="1" x14ac:dyDescent="0.2">
      <c r="AE46962" s="95"/>
      <c r="AF46962" s="95"/>
      <c r="AN46962" s="95"/>
      <c r="AO46962" s="95"/>
      <c r="AP46962" s="95"/>
      <c r="AQ46962" s="95"/>
      <c r="AR46962" s="95"/>
      <c r="AS46962" s="95"/>
      <c r="AT46962" s="95"/>
      <c r="AU46962" s="95"/>
      <c r="AV46962" s="95"/>
      <c r="AW46962" s="95"/>
      <c r="AX46962" s="95"/>
      <c r="AY46962" s="95"/>
      <c r="AZ46962" s="95"/>
      <c r="BA46962" s="95"/>
      <c r="BB46962" s="95"/>
      <c r="BC46962" s="95"/>
      <c r="BD46962" s="95"/>
      <c r="BE46962" s="95"/>
      <c r="BF46962" s="95"/>
      <c r="BG46962" s="95"/>
      <c r="BH46962" s="95"/>
      <c r="BI46962" s="95"/>
      <c r="BJ46962" s="95"/>
      <c r="BK46962" s="95"/>
      <c r="BL46962" s="95"/>
      <c r="BM46962" s="95"/>
      <c r="BN46962" s="95"/>
      <c r="CA46962" s="95"/>
    </row>
    <row r="46963" spans="31:79" s="97" customFormat="1" x14ac:dyDescent="0.2">
      <c r="AE46963" s="95"/>
      <c r="AF46963" s="95"/>
      <c r="AN46963" s="95"/>
      <c r="AO46963" s="95"/>
      <c r="AP46963" s="95"/>
      <c r="AQ46963" s="95"/>
      <c r="AR46963" s="95"/>
      <c r="AS46963" s="95"/>
      <c r="AT46963" s="95"/>
      <c r="AU46963" s="95"/>
      <c r="AV46963" s="95"/>
      <c r="AW46963" s="95"/>
      <c r="AX46963" s="95"/>
      <c r="AY46963" s="95"/>
      <c r="AZ46963" s="95"/>
      <c r="BA46963" s="95"/>
      <c r="BB46963" s="95"/>
      <c r="BC46963" s="95"/>
      <c r="BD46963" s="95"/>
      <c r="BE46963" s="95"/>
      <c r="BF46963" s="95"/>
      <c r="BG46963" s="95"/>
      <c r="BH46963" s="95"/>
      <c r="BI46963" s="95"/>
      <c r="BJ46963" s="95"/>
      <c r="BK46963" s="95"/>
      <c r="BL46963" s="95"/>
      <c r="BM46963" s="95"/>
      <c r="BN46963" s="95"/>
      <c r="CA46963" s="95"/>
    </row>
    <row r="46964" spans="31:79" s="97" customFormat="1" x14ac:dyDescent="0.2">
      <c r="AE46964" s="95"/>
      <c r="AF46964" s="95"/>
      <c r="AN46964" s="95"/>
      <c r="AO46964" s="95"/>
      <c r="AP46964" s="95"/>
      <c r="AQ46964" s="95"/>
      <c r="AR46964" s="95"/>
      <c r="AS46964" s="95"/>
      <c r="AT46964" s="95"/>
      <c r="AU46964" s="95"/>
      <c r="AV46964" s="95"/>
      <c r="AW46964" s="95"/>
      <c r="AX46964" s="95"/>
      <c r="AY46964" s="95"/>
      <c r="AZ46964" s="95"/>
      <c r="BA46964" s="95"/>
      <c r="BB46964" s="95"/>
      <c r="BC46964" s="95"/>
      <c r="BD46964" s="95"/>
      <c r="BE46964" s="95"/>
      <c r="BF46964" s="95"/>
      <c r="BG46964" s="95"/>
      <c r="BH46964" s="95"/>
      <c r="BI46964" s="95"/>
      <c r="BJ46964" s="95"/>
      <c r="BK46964" s="95"/>
      <c r="BL46964" s="95"/>
      <c r="BM46964" s="95"/>
      <c r="BN46964" s="95"/>
      <c r="CA46964" s="95"/>
    </row>
    <row r="46965" spans="31:79" s="97" customFormat="1" x14ac:dyDescent="0.2">
      <c r="AE46965" s="95"/>
      <c r="AF46965" s="95"/>
      <c r="AN46965" s="95"/>
      <c r="AO46965" s="95"/>
      <c r="AP46965" s="95"/>
      <c r="AQ46965" s="95"/>
      <c r="AR46965" s="95"/>
      <c r="AS46965" s="95"/>
      <c r="AT46965" s="95"/>
      <c r="AU46965" s="95"/>
      <c r="AV46965" s="95"/>
      <c r="AW46965" s="95"/>
      <c r="AX46965" s="95"/>
      <c r="AY46965" s="95"/>
      <c r="AZ46965" s="95"/>
      <c r="BA46965" s="95"/>
      <c r="BB46965" s="95"/>
      <c r="BC46965" s="95"/>
      <c r="BD46965" s="95"/>
      <c r="BE46965" s="95"/>
      <c r="BF46965" s="95"/>
      <c r="BG46965" s="95"/>
      <c r="BH46965" s="95"/>
      <c r="BI46965" s="95"/>
      <c r="BJ46965" s="95"/>
      <c r="BK46965" s="95"/>
      <c r="BL46965" s="95"/>
      <c r="BM46965" s="95"/>
      <c r="BN46965" s="95"/>
      <c r="CA46965" s="95"/>
    </row>
    <row r="46966" spans="31:79" s="97" customFormat="1" x14ac:dyDescent="0.2">
      <c r="AE46966" s="95"/>
      <c r="AF46966" s="95"/>
      <c r="AN46966" s="95"/>
      <c r="AO46966" s="95"/>
      <c r="AP46966" s="95"/>
      <c r="AQ46966" s="95"/>
      <c r="AR46966" s="95"/>
      <c r="AS46966" s="95"/>
      <c r="AT46966" s="95"/>
      <c r="AU46966" s="95"/>
      <c r="AV46966" s="95"/>
      <c r="AW46966" s="95"/>
      <c r="AX46966" s="95"/>
      <c r="AY46966" s="95"/>
      <c r="AZ46966" s="95"/>
      <c r="BA46966" s="95"/>
      <c r="BB46966" s="95"/>
      <c r="BC46966" s="95"/>
      <c r="BD46966" s="95"/>
      <c r="BE46966" s="95"/>
      <c r="BF46966" s="95"/>
      <c r="BG46966" s="95"/>
      <c r="BH46966" s="95"/>
      <c r="BI46966" s="95"/>
      <c r="BJ46966" s="95"/>
      <c r="BK46966" s="95"/>
      <c r="BL46966" s="95"/>
      <c r="BM46966" s="95"/>
      <c r="BN46966" s="95"/>
      <c r="CA46966" s="95"/>
    </row>
    <row r="46967" spans="31:79" s="97" customFormat="1" x14ac:dyDescent="0.2">
      <c r="AE46967" s="95"/>
      <c r="AF46967" s="95"/>
      <c r="AN46967" s="95"/>
      <c r="AO46967" s="95"/>
      <c r="AP46967" s="95"/>
      <c r="AQ46967" s="95"/>
      <c r="AR46967" s="95"/>
      <c r="AS46967" s="95"/>
      <c r="AT46967" s="95"/>
      <c r="AU46967" s="95"/>
      <c r="AV46967" s="95"/>
      <c r="AW46967" s="95"/>
      <c r="AX46967" s="95"/>
      <c r="AY46967" s="95"/>
      <c r="AZ46967" s="95"/>
      <c r="BA46967" s="95"/>
      <c r="BB46967" s="95"/>
      <c r="BC46967" s="95"/>
      <c r="BD46967" s="95"/>
      <c r="BE46967" s="95"/>
      <c r="BF46967" s="95"/>
      <c r="BG46967" s="95"/>
      <c r="BH46967" s="95"/>
      <c r="BI46967" s="95"/>
      <c r="BJ46967" s="95"/>
      <c r="BK46967" s="95"/>
      <c r="BL46967" s="95"/>
      <c r="BM46967" s="95"/>
      <c r="BN46967" s="95"/>
      <c r="CA46967" s="95"/>
    </row>
    <row r="46968" spans="31:79" s="97" customFormat="1" x14ac:dyDescent="0.2">
      <c r="AE46968" s="95"/>
      <c r="AF46968" s="95"/>
      <c r="AN46968" s="95"/>
      <c r="AO46968" s="95"/>
      <c r="AP46968" s="95"/>
      <c r="AQ46968" s="95"/>
      <c r="AR46968" s="95"/>
      <c r="AS46968" s="95"/>
      <c r="AT46968" s="95"/>
      <c r="AU46968" s="95"/>
      <c r="AV46968" s="95"/>
      <c r="AW46968" s="95"/>
      <c r="AX46968" s="95"/>
      <c r="AY46968" s="95"/>
      <c r="AZ46968" s="95"/>
      <c r="BA46968" s="95"/>
      <c r="BB46968" s="95"/>
      <c r="BC46968" s="95"/>
      <c r="BD46968" s="95"/>
      <c r="BE46968" s="95"/>
      <c r="BF46968" s="95"/>
      <c r="BG46968" s="95"/>
      <c r="BH46968" s="95"/>
      <c r="BI46968" s="95"/>
      <c r="BJ46968" s="95"/>
      <c r="BK46968" s="95"/>
      <c r="BL46968" s="95"/>
      <c r="BM46968" s="95"/>
      <c r="BN46968" s="95"/>
      <c r="CA46968" s="95"/>
    </row>
    <row r="46969" spans="31:79" s="97" customFormat="1" x14ac:dyDescent="0.2">
      <c r="AE46969" s="95"/>
      <c r="AF46969" s="95"/>
      <c r="AN46969" s="95"/>
      <c r="AO46969" s="95"/>
      <c r="AP46969" s="95"/>
      <c r="AQ46969" s="95"/>
      <c r="AR46969" s="95"/>
      <c r="AS46969" s="95"/>
      <c r="AT46969" s="95"/>
      <c r="AU46969" s="95"/>
      <c r="AV46969" s="95"/>
      <c r="AW46969" s="95"/>
      <c r="AX46969" s="95"/>
      <c r="AY46969" s="95"/>
      <c r="AZ46969" s="95"/>
      <c r="BA46969" s="95"/>
      <c r="BB46969" s="95"/>
      <c r="BC46969" s="95"/>
      <c r="BD46969" s="95"/>
      <c r="BE46969" s="95"/>
      <c r="BF46969" s="95"/>
      <c r="BG46969" s="95"/>
      <c r="BH46969" s="95"/>
      <c r="BI46969" s="95"/>
      <c r="BJ46969" s="95"/>
      <c r="BK46969" s="95"/>
      <c r="BL46969" s="95"/>
      <c r="BM46969" s="95"/>
      <c r="BN46969" s="95"/>
      <c r="CA46969" s="95"/>
    </row>
    <row r="46970" spans="31:79" s="97" customFormat="1" x14ac:dyDescent="0.2">
      <c r="AE46970" s="95"/>
      <c r="AF46970" s="95"/>
      <c r="AN46970" s="95"/>
      <c r="AO46970" s="95"/>
      <c r="AP46970" s="95"/>
      <c r="AQ46970" s="95"/>
      <c r="AR46970" s="95"/>
      <c r="AS46970" s="95"/>
      <c r="AT46970" s="95"/>
      <c r="AU46970" s="95"/>
      <c r="AV46970" s="95"/>
      <c r="AW46970" s="95"/>
      <c r="AX46970" s="95"/>
      <c r="AY46970" s="95"/>
      <c r="AZ46970" s="95"/>
      <c r="BA46970" s="95"/>
      <c r="BB46970" s="95"/>
      <c r="BC46970" s="95"/>
      <c r="BD46970" s="95"/>
      <c r="BE46970" s="95"/>
      <c r="BF46970" s="95"/>
      <c r="BG46970" s="95"/>
      <c r="BH46970" s="95"/>
      <c r="BI46970" s="95"/>
      <c r="BJ46970" s="95"/>
      <c r="BK46970" s="95"/>
      <c r="BL46970" s="95"/>
      <c r="BM46970" s="95"/>
      <c r="BN46970" s="95"/>
      <c r="CA46970" s="95"/>
    </row>
    <row r="46971" spans="31:79" s="97" customFormat="1" x14ac:dyDescent="0.2">
      <c r="AE46971" s="95"/>
      <c r="AF46971" s="95"/>
      <c r="AN46971" s="95"/>
      <c r="AO46971" s="95"/>
      <c r="AP46971" s="95"/>
      <c r="AQ46971" s="95"/>
      <c r="AR46971" s="95"/>
      <c r="AS46971" s="95"/>
      <c r="AT46971" s="95"/>
      <c r="AU46971" s="95"/>
      <c r="AV46971" s="95"/>
      <c r="AW46971" s="95"/>
      <c r="AX46971" s="95"/>
      <c r="AY46971" s="95"/>
      <c r="AZ46971" s="95"/>
      <c r="BA46971" s="95"/>
      <c r="BB46971" s="95"/>
      <c r="BC46971" s="95"/>
      <c r="BD46971" s="95"/>
      <c r="BE46971" s="95"/>
      <c r="BF46971" s="95"/>
      <c r="BG46971" s="95"/>
      <c r="BH46971" s="95"/>
      <c r="BI46971" s="95"/>
      <c r="BJ46971" s="95"/>
      <c r="BK46971" s="95"/>
      <c r="BL46971" s="95"/>
      <c r="BM46971" s="95"/>
      <c r="BN46971" s="95"/>
      <c r="CA46971" s="95"/>
    </row>
    <row r="46972" spans="31:79" s="97" customFormat="1" x14ac:dyDescent="0.2">
      <c r="AE46972" s="95"/>
      <c r="AF46972" s="95"/>
      <c r="AN46972" s="95"/>
      <c r="AO46972" s="95"/>
      <c r="AP46972" s="95"/>
      <c r="AQ46972" s="95"/>
      <c r="AR46972" s="95"/>
      <c r="AS46972" s="95"/>
      <c r="AT46972" s="95"/>
      <c r="AU46972" s="95"/>
      <c r="AV46972" s="95"/>
      <c r="AW46972" s="95"/>
      <c r="AX46972" s="95"/>
      <c r="AY46972" s="95"/>
      <c r="AZ46972" s="95"/>
      <c r="BA46972" s="95"/>
      <c r="BB46972" s="95"/>
      <c r="BC46972" s="95"/>
      <c r="BD46972" s="95"/>
      <c r="BE46972" s="95"/>
      <c r="BF46972" s="95"/>
      <c r="BG46972" s="95"/>
      <c r="BH46972" s="95"/>
      <c r="BI46972" s="95"/>
      <c r="BJ46972" s="95"/>
      <c r="BK46972" s="95"/>
      <c r="BL46972" s="95"/>
      <c r="BM46972" s="95"/>
      <c r="BN46972" s="95"/>
      <c r="CA46972" s="95"/>
    </row>
    <row r="46973" spans="31:79" s="97" customFormat="1" x14ac:dyDescent="0.2">
      <c r="AE46973" s="95"/>
      <c r="AF46973" s="95"/>
      <c r="AN46973" s="95"/>
      <c r="AO46973" s="95"/>
      <c r="AP46973" s="95"/>
      <c r="AQ46973" s="95"/>
      <c r="AR46973" s="95"/>
      <c r="AS46973" s="95"/>
      <c r="AT46973" s="95"/>
      <c r="AU46973" s="95"/>
      <c r="AV46973" s="95"/>
      <c r="AW46973" s="95"/>
      <c r="AX46973" s="95"/>
      <c r="AY46973" s="95"/>
      <c r="AZ46973" s="95"/>
      <c r="BA46973" s="95"/>
      <c r="BB46973" s="95"/>
      <c r="BC46973" s="95"/>
      <c r="BD46973" s="95"/>
      <c r="BE46973" s="95"/>
      <c r="BF46973" s="95"/>
      <c r="BG46973" s="95"/>
      <c r="BH46973" s="95"/>
      <c r="BI46973" s="95"/>
      <c r="BJ46973" s="95"/>
      <c r="BK46973" s="95"/>
      <c r="BL46973" s="95"/>
      <c r="BM46973" s="95"/>
      <c r="BN46973" s="95"/>
      <c r="CA46973" s="95"/>
    </row>
    <row r="46974" spans="31:79" s="97" customFormat="1" x14ac:dyDescent="0.2">
      <c r="AE46974" s="95"/>
      <c r="AF46974" s="95"/>
      <c r="AN46974" s="95"/>
      <c r="AO46974" s="95"/>
      <c r="AP46974" s="95"/>
      <c r="AQ46974" s="95"/>
      <c r="AR46974" s="95"/>
      <c r="AS46974" s="95"/>
      <c r="AT46974" s="95"/>
      <c r="AU46974" s="95"/>
      <c r="AV46974" s="95"/>
      <c r="AW46974" s="95"/>
      <c r="AX46974" s="95"/>
      <c r="AY46974" s="95"/>
      <c r="AZ46974" s="95"/>
      <c r="BA46974" s="95"/>
      <c r="BB46974" s="95"/>
      <c r="BC46974" s="95"/>
      <c r="BD46974" s="95"/>
      <c r="BE46974" s="95"/>
      <c r="BF46974" s="95"/>
      <c r="BG46974" s="95"/>
      <c r="BH46974" s="95"/>
      <c r="BI46974" s="95"/>
      <c r="BJ46974" s="95"/>
      <c r="BK46974" s="95"/>
      <c r="BL46974" s="95"/>
      <c r="BM46974" s="95"/>
      <c r="BN46974" s="95"/>
      <c r="CA46974" s="95"/>
    </row>
    <row r="46975" spans="31:79" s="97" customFormat="1" x14ac:dyDescent="0.2">
      <c r="AE46975" s="95"/>
      <c r="AF46975" s="95"/>
      <c r="AN46975" s="95"/>
      <c r="AO46975" s="95"/>
      <c r="AP46975" s="95"/>
      <c r="AQ46975" s="95"/>
      <c r="AR46975" s="95"/>
      <c r="AS46975" s="95"/>
      <c r="AT46975" s="95"/>
      <c r="AU46975" s="95"/>
      <c r="AV46975" s="95"/>
      <c r="AW46975" s="95"/>
      <c r="AX46975" s="95"/>
      <c r="AY46975" s="95"/>
      <c r="AZ46975" s="95"/>
      <c r="BA46975" s="95"/>
      <c r="BB46975" s="95"/>
      <c r="BC46975" s="95"/>
      <c r="BD46975" s="95"/>
      <c r="BE46975" s="95"/>
      <c r="BF46975" s="95"/>
      <c r="BG46975" s="95"/>
      <c r="BH46975" s="95"/>
      <c r="BI46975" s="95"/>
      <c r="BJ46975" s="95"/>
      <c r="BK46975" s="95"/>
      <c r="BL46975" s="95"/>
      <c r="BM46975" s="95"/>
      <c r="BN46975" s="95"/>
      <c r="CA46975" s="95"/>
    </row>
    <row r="46976" spans="31:79" s="97" customFormat="1" x14ac:dyDescent="0.2">
      <c r="AE46976" s="95"/>
      <c r="AF46976" s="95"/>
      <c r="AN46976" s="95"/>
      <c r="AO46976" s="95"/>
      <c r="AP46976" s="95"/>
      <c r="AQ46976" s="95"/>
      <c r="AR46976" s="95"/>
      <c r="AS46976" s="95"/>
      <c r="AT46976" s="95"/>
      <c r="AU46976" s="95"/>
      <c r="AV46976" s="95"/>
      <c r="AW46976" s="95"/>
      <c r="AX46976" s="95"/>
      <c r="AY46976" s="95"/>
      <c r="AZ46976" s="95"/>
      <c r="BA46976" s="95"/>
      <c r="BB46976" s="95"/>
      <c r="BC46976" s="95"/>
      <c r="BD46976" s="95"/>
      <c r="BE46976" s="95"/>
      <c r="BF46976" s="95"/>
      <c r="BG46976" s="95"/>
      <c r="BH46976" s="95"/>
      <c r="BI46976" s="95"/>
      <c r="BJ46976" s="95"/>
      <c r="BK46976" s="95"/>
      <c r="BL46976" s="95"/>
      <c r="BM46976" s="95"/>
      <c r="BN46976" s="95"/>
      <c r="CA46976" s="95"/>
    </row>
    <row r="46977" spans="31:79" s="97" customFormat="1" x14ac:dyDescent="0.2">
      <c r="AE46977" s="95"/>
      <c r="AF46977" s="95"/>
      <c r="AN46977" s="95"/>
      <c r="AO46977" s="95"/>
      <c r="AP46977" s="95"/>
      <c r="AQ46977" s="95"/>
      <c r="AR46977" s="95"/>
      <c r="AS46977" s="95"/>
      <c r="AT46977" s="95"/>
      <c r="AU46977" s="95"/>
      <c r="AV46977" s="95"/>
      <c r="AW46977" s="95"/>
      <c r="AX46977" s="95"/>
      <c r="AY46977" s="95"/>
      <c r="AZ46977" s="95"/>
      <c r="BA46977" s="95"/>
      <c r="BB46977" s="95"/>
      <c r="BC46977" s="95"/>
      <c r="BD46977" s="95"/>
      <c r="BE46977" s="95"/>
      <c r="BF46977" s="95"/>
      <c r="BG46977" s="95"/>
      <c r="BH46977" s="95"/>
      <c r="BI46977" s="95"/>
      <c r="BJ46977" s="95"/>
      <c r="BK46977" s="95"/>
      <c r="BL46977" s="95"/>
      <c r="BM46977" s="95"/>
      <c r="BN46977" s="95"/>
      <c r="CA46977" s="95"/>
    </row>
    <row r="46978" spans="31:79" s="97" customFormat="1" x14ac:dyDescent="0.2">
      <c r="AE46978" s="95"/>
      <c r="AF46978" s="95"/>
      <c r="AN46978" s="95"/>
      <c r="AO46978" s="95"/>
      <c r="AP46978" s="95"/>
      <c r="AQ46978" s="95"/>
      <c r="AR46978" s="95"/>
      <c r="AS46978" s="95"/>
      <c r="AT46978" s="95"/>
      <c r="AU46978" s="95"/>
      <c r="AV46978" s="95"/>
      <c r="AW46978" s="95"/>
      <c r="AX46978" s="95"/>
      <c r="AY46978" s="95"/>
      <c r="AZ46978" s="95"/>
      <c r="BA46978" s="95"/>
      <c r="BB46978" s="95"/>
      <c r="BC46978" s="95"/>
      <c r="BD46978" s="95"/>
      <c r="BE46978" s="95"/>
      <c r="BF46978" s="95"/>
      <c r="BG46978" s="95"/>
      <c r="BH46978" s="95"/>
      <c r="BI46978" s="95"/>
      <c r="BJ46978" s="95"/>
      <c r="BK46978" s="95"/>
      <c r="BL46978" s="95"/>
      <c r="BM46978" s="95"/>
      <c r="BN46978" s="95"/>
      <c r="CA46978" s="95"/>
    </row>
    <row r="46979" spans="31:79" s="97" customFormat="1" x14ac:dyDescent="0.2">
      <c r="AE46979" s="95"/>
      <c r="AF46979" s="95"/>
      <c r="AN46979" s="95"/>
      <c r="AO46979" s="95"/>
      <c r="AP46979" s="95"/>
      <c r="AQ46979" s="95"/>
      <c r="AR46979" s="95"/>
      <c r="AS46979" s="95"/>
      <c r="AT46979" s="95"/>
      <c r="AU46979" s="95"/>
      <c r="AV46979" s="95"/>
      <c r="AW46979" s="95"/>
      <c r="AX46979" s="95"/>
      <c r="AY46979" s="95"/>
      <c r="AZ46979" s="95"/>
      <c r="BA46979" s="95"/>
      <c r="BB46979" s="95"/>
      <c r="BC46979" s="95"/>
      <c r="BD46979" s="95"/>
      <c r="BE46979" s="95"/>
      <c r="BF46979" s="95"/>
      <c r="BG46979" s="95"/>
      <c r="BH46979" s="95"/>
      <c r="BI46979" s="95"/>
      <c r="BJ46979" s="95"/>
      <c r="BK46979" s="95"/>
      <c r="BL46979" s="95"/>
      <c r="BM46979" s="95"/>
      <c r="BN46979" s="95"/>
      <c r="CA46979" s="95"/>
    </row>
    <row r="46980" spans="31:79" s="97" customFormat="1" x14ac:dyDescent="0.2">
      <c r="AE46980" s="95"/>
      <c r="AF46980" s="95"/>
      <c r="AN46980" s="95"/>
      <c r="AO46980" s="95"/>
      <c r="AP46980" s="95"/>
      <c r="AQ46980" s="95"/>
      <c r="AR46980" s="95"/>
      <c r="AS46980" s="95"/>
      <c r="AT46980" s="95"/>
      <c r="AU46980" s="95"/>
      <c r="AV46980" s="95"/>
      <c r="AW46980" s="95"/>
      <c r="AX46980" s="95"/>
      <c r="AY46980" s="95"/>
      <c r="AZ46980" s="95"/>
      <c r="BA46980" s="95"/>
      <c r="BB46980" s="95"/>
      <c r="BC46980" s="95"/>
      <c r="BD46980" s="95"/>
      <c r="BE46980" s="95"/>
      <c r="BF46980" s="95"/>
      <c r="BG46980" s="95"/>
      <c r="BH46980" s="95"/>
      <c r="BI46980" s="95"/>
      <c r="BJ46980" s="95"/>
      <c r="BK46980" s="95"/>
      <c r="BL46980" s="95"/>
      <c r="BM46980" s="95"/>
      <c r="BN46980" s="95"/>
      <c r="CA46980" s="95"/>
    </row>
    <row r="46981" spans="31:79" s="97" customFormat="1" x14ac:dyDescent="0.2">
      <c r="AE46981" s="95"/>
      <c r="AF46981" s="95"/>
      <c r="AN46981" s="95"/>
      <c r="AO46981" s="95"/>
      <c r="AP46981" s="95"/>
      <c r="AQ46981" s="95"/>
      <c r="AR46981" s="95"/>
      <c r="AS46981" s="95"/>
      <c r="AT46981" s="95"/>
      <c r="AU46981" s="95"/>
      <c r="AV46981" s="95"/>
      <c r="AW46981" s="95"/>
      <c r="AX46981" s="95"/>
      <c r="AY46981" s="95"/>
      <c r="AZ46981" s="95"/>
      <c r="BA46981" s="95"/>
      <c r="BB46981" s="95"/>
      <c r="BC46981" s="95"/>
      <c r="BD46981" s="95"/>
      <c r="BE46981" s="95"/>
      <c r="BF46981" s="95"/>
      <c r="BG46981" s="95"/>
      <c r="BH46981" s="95"/>
      <c r="BI46981" s="95"/>
      <c r="BJ46981" s="95"/>
      <c r="BK46981" s="95"/>
      <c r="BL46981" s="95"/>
      <c r="BM46981" s="95"/>
      <c r="BN46981" s="95"/>
      <c r="CA46981" s="95"/>
    </row>
    <row r="46982" spans="31:79" s="97" customFormat="1" x14ac:dyDescent="0.2">
      <c r="AE46982" s="95"/>
      <c r="AF46982" s="95"/>
      <c r="AN46982" s="95"/>
      <c r="AO46982" s="95"/>
      <c r="AP46982" s="95"/>
      <c r="AQ46982" s="95"/>
      <c r="AR46982" s="95"/>
      <c r="AS46982" s="95"/>
      <c r="AT46982" s="95"/>
      <c r="AU46982" s="95"/>
      <c r="AV46982" s="95"/>
      <c r="AW46982" s="95"/>
      <c r="AX46982" s="95"/>
      <c r="AY46982" s="95"/>
      <c r="AZ46982" s="95"/>
      <c r="BA46982" s="95"/>
      <c r="BB46982" s="95"/>
      <c r="BC46982" s="95"/>
      <c r="BD46982" s="95"/>
      <c r="BE46982" s="95"/>
      <c r="BF46982" s="95"/>
      <c r="BG46982" s="95"/>
      <c r="BH46982" s="95"/>
      <c r="BI46982" s="95"/>
      <c r="BJ46982" s="95"/>
      <c r="BK46982" s="95"/>
      <c r="BL46982" s="95"/>
      <c r="BM46982" s="95"/>
      <c r="BN46982" s="95"/>
      <c r="CA46982" s="95"/>
    </row>
    <row r="46983" spans="31:79" s="97" customFormat="1" x14ac:dyDescent="0.2">
      <c r="AE46983" s="95"/>
      <c r="AF46983" s="95"/>
      <c r="AN46983" s="95"/>
      <c r="AO46983" s="95"/>
      <c r="AP46983" s="95"/>
      <c r="AQ46983" s="95"/>
      <c r="AR46983" s="95"/>
      <c r="AS46983" s="95"/>
      <c r="AT46983" s="95"/>
      <c r="AU46983" s="95"/>
      <c r="AV46983" s="95"/>
      <c r="AW46983" s="95"/>
      <c r="AX46983" s="95"/>
      <c r="AY46983" s="95"/>
      <c r="AZ46983" s="95"/>
      <c r="BA46983" s="95"/>
      <c r="BB46983" s="95"/>
      <c r="BC46983" s="95"/>
      <c r="BD46983" s="95"/>
      <c r="BE46983" s="95"/>
      <c r="BF46983" s="95"/>
      <c r="BG46983" s="95"/>
      <c r="BH46983" s="95"/>
      <c r="BI46983" s="95"/>
      <c r="BJ46983" s="95"/>
      <c r="BK46983" s="95"/>
      <c r="BL46983" s="95"/>
      <c r="BM46983" s="95"/>
      <c r="BN46983" s="95"/>
      <c r="CA46983" s="95"/>
    </row>
    <row r="46984" spans="31:79" s="97" customFormat="1" x14ac:dyDescent="0.2">
      <c r="AE46984" s="95"/>
      <c r="AF46984" s="95"/>
      <c r="AN46984" s="95"/>
      <c r="AO46984" s="95"/>
      <c r="AP46984" s="95"/>
      <c r="AQ46984" s="95"/>
      <c r="AR46984" s="95"/>
      <c r="AS46984" s="95"/>
      <c r="AT46984" s="95"/>
      <c r="AU46984" s="95"/>
      <c r="AV46984" s="95"/>
      <c r="AW46984" s="95"/>
      <c r="AX46984" s="95"/>
      <c r="AY46984" s="95"/>
      <c r="AZ46984" s="95"/>
      <c r="BA46984" s="95"/>
      <c r="BB46984" s="95"/>
      <c r="BC46984" s="95"/>
      <c r="BD46984" s="95"/>
      <c r="BE46984" s="95"/>
      <c r="BF46984" s="95"/>
      <c r="BG46984" s="95"/>
      <c r="BH46984" s="95"/>
      <c r="BI46984" s="95"/>
      <c r="BJ46984" s="95"/>
      <c r="BK46984" s="95"/>
      <c r="BL46984" s="95"/>
      <c r="BM46984" s="95"/>
      <c r="BN46984" s="95"/>
      <c r="CA46984" s="95"/>
    </row>
    <row r="46985" spans="31:79" s="97" customFormat="1" x14ac:dyDescent="0.2">
      <c r="AE46985" s="95"/>
      <c r="AF46985" s="95"/>
      <c r="AN46985" s="95"/>
      <c r="AO46985" s="95"/>
      <c r="AP46985" s="95"/>
      <c r="AQ46985" s="95"/>
      <c r="AR46985" s="95"/>
      <c r="AS46985" s="95"/>
      <c r="AT46985" s="95"/>
      <c r="AU46985" s="95"/>
      <c r="AV46985" s="95"/>
      <c r="AW46985" s="95"/>
      <c r="AX46985" s="95"/>
      <c r="AY46985" s="95"/>
      <c r="AZ46985" s="95"/>
      <c r="BA46985" s="95"/>
      <c r="BB46985" s="95"/>
      <c r="BC46985" s="95"/>
      <c r="BD46985" s="95"/>
      <c r="BE46985" s="95"/>
      <c r="BF46985" s="95"/>
      <c r="BG46985" s="95"/>
      <c r="BH46985" s="95"/>
      <c r="BI46985" s="95"/>
      <c r="BJ46985" s="95"/>
      <c r="BK46985" s="95"/>
      <c r="BL46985" s="95"/>
      <c r="BM46985" s="95"/>
      <c r="BN46985" s="95"/>
      <c r="CA46985" s="95"/>
    </row>
    <row r="46986" spans="31:79" s="97" customFormat="1" x14ac:dyDescent="0.2">
      <c r="AE46986" s="95"/>
      <c r="AF46986" s="95"/>
      <c r="AN46986" s="95"/>
      <c r="AO46986" s="95"/>
      <c r="AP46986" s="95"/>
      <c r="AQ46986" s="95"/>
      <c r="AR46986" s="95"/>
      <c r="AS46986" s="95"/>
      <c r="AT46986" s="95"/>
      <c r="AU46986" s="95"/>
      <c r="AV46986" s="95"/>
      <c r="AW46986" s="95"/>
      <c r="AX46986" s="95"/>
      <c r="AY46986" s="95"/>
      <c r="AZ46986" s="95"/>
      <c r="BA46986" s="95"/>
      <c r="BB46986" s="95"/>
      <c r="BC46986" s="95"/>
      <c r="BD46986" s="95"/>
      <c r="BE46986" s="95"/>
      <c r="BF46986" s="95"/>
      <c r="BG46986" s="95"/>
      <c r="BH46986" s="95"/>
      <c r="BI46986" s="95"/>
      <c r="BJ46986" s="95"/>
      <c r="BK46986" s="95"/>
      <c r="BL46986" s="95"/>
      <c r="BM46986" s="95"/>
      <c r="BN46986" s="95"/>
      <c r="CA46986" s="95"/>
    </row>
    <row r="46987" spans="31:79" s="97" customFormat="1" x14ac:dyDescent="0.2">
      <c r="AE46987" s="95"/>
      <c r="AF46987" s="95"/>
      <c r="AN46987" s="95"/>
      <c r="AO46987" s="95"/>
      <c r="AP46987" s="95"/>
      <c r="AQ46987" s="95"/>
      <c r="AR46987" s="95"/>
      <c r="AS46987" s="95"/>
      <c r="AT46987" s="95"/>
      <c r="AU46987" s="95"/>
      <c r="AV46987" s="95"/>
      <c r="AW46987" s="95"/>
      <c r="AX46987" s="95"/>
      <c r="AY46987" s="95"/>
      <c r="AZ46987" s="95"/>
      <c r="BA46987" s="95"/>
      <c r="BB46987" s="95"/>
      <c r="BC46987" s="95"/>
      <c r="BD46987" s="95"/>
      <c r="BE46987" s="95"/>
      <c r="BF46987" s="95"/>
      <c r="BG46987" s="95"/>
      <c r="BH46987" s="95"/>
      <c r="BI46987" s="95"/>
      <c r="BJ46987" s="95"/>
      <c r="BK46987" s="95"/>
      <c r="BL46987" s="95"/>
      <c r="BM46987" s="95"/>
      <c r="BN46987" s="95"/>
      <c r="CA46987" s="95"/>
    </row>
    <row r="46988" spans="31:79" s="97" customFormat="1" x14ac:dyDescent="0.2">
      <c r="AE46988" s="95"/>
      <c r="AF46988" s="95"/>
      <c r="AN46988" s="95"/>
      <c r="AO46988" s="95"/>
      <c r="AP46988" s="95"/>
      <c r="AQ46988" s="95"/>
      <c r="AR46988" s="95"/>
      <c r="AS46988" s="95"/>
      <c r="AT46988" s="95"/>
      <c r="AU46988" s="95"/>
      <c r="AV46988" s="95"/>
      <c r="AW46988" s="95"/>
      <c r="AX46988" s="95"/>
      <c r="AY46988" s="95"/>
      <c r="AZ46988" s="95"/>
      <c r="BA46988" s="95"/>
      <c r="BB46988" s="95"/>
      <c r="BC46988" s="95"/>
      <c r="BD46988" s="95"/>
      <c r="BE46988" s="95"/>
      <c r="BF46988" s="95"/>
      <c r="BG46988" s="95"/>
      <c r="BH46988" s="95"/>
      <c r="BI46988" s="95"/>
      <c r="BJ46988" s="95"/>
      <c r="BK46988" s="95"/>
      <c r="BL46988" s="95"/>
      <c r="BM46988" s="95"/>
      <c r="BN46988" s="95"/>
      <c r="CA46988" s="95"/>
    </row>
    <row r="46989" spans="31:79" s="97" customFormat="1" x14ac:dyDescent="0.2">
      <c r="AE46989" s="95"/>
      <c r="AF46989" s="95"/>
      <c r="AN46989" s="95"/>
      <c r="AO46989" s="95"/>
      <c r="AP46989" s="95"/>
      <c r="AQ46989" s="95"/>
      <c r="AR46989" s="95"/>
      <c r="AS46989" s="95"/>
      <c r="AT46989" s="95"/>
      <c r="AU46989" s="95"/>
      <c r="AV46989" s="95"/>
      <c r="AW46989" s="95"/>
      <c r="AX46989" s="95"/>
      <c r="AY46989" s="95"/>
      <c r="AZ46989" s="95"/>
      <c r="BA46989" s="95"/>
      <c r="BB46989" s="95"/>
      <c r="BC46989" s="95"/>
      <c r="BD46989" s="95"/>
      <c r="BE46989" s="95"/>
      <c r="BF46989" s="95"/>
      <c r="BG46989" s="95"/>
      <c r="BH46989" s="95"/>
      <c r="BI46989" s="95"/>
      <c r="BJ46989" s="95"/>
      <c r="BK46989" s="95"/>
      <c r="BL46989" s="95"/>
      <c r="BM46989" s="95"/>
      <c r="BN46989" s="95"/>
      <c r="CA46989" s="95"/>
    </row>
    <row r="46990" spans="31:79" s="97" customFormat="1" x14ac:dyDescent="0.2">
      <c r="AE46990" s="95"/>
      <c r="AF46990" s="95"/>
      <c r="AN46990" s="95"/>
      <c r="AO46990" s="95"/>
      <c r="AP46990" s="95"/>
      <c r="AQ46990" s="95"/>
      <c r="AR46990" s="95"/>
      <c r="AS46990" s="95"/>
      <c r="AT46990" s="95"/>
      <c r="AU46990" s="95"/>
      <c r="AV46990" s="95"/>
      <c r="AW46990" s="95"/>
      <c r="AX46990" s="95"/>
      <c r="AY46990" s="95"/>
      <c r="AZ46990" s="95"/>
      <c r="BA46990" s="95"/>
      <c r="BB46990" s="95"/>
      <c r="BC46990" s="95"/>
      <c r="BD46990" s="95"/>
      <c r="BE46990" s="95"/>
      <c r="BF46990" s="95"/>
      <c r="BG46990" s="95"/>
      <c r="BH46990" s="95"/>
      <c r="BI46990" s="95"/>
      <c r="BJ46990" s="95"/>
      <c r="BK46990" s="95"/>
      <c r="BL46990" s="95"/>
      <c r="BM46990" s="95"/>
      <c r="BN46990" s="95"/>
      <c r="CA46990" s="95"/>
    </row>
    <row r="46991" spans="31:79" s="97" customFormat="1" x14ac:dyDescent="0.2">
      <c r="AE46991" s="95"/>
      <c r="AF46991" s="95"/>
      <c r="AN46991" s="95"/>
      <c r="AO46991" s="95"/>
      <c r="AP46991" s="95"/>
      <c r="AQ46991" s="95"/>
      <c r="AR46991" s="95"/>
      <c r="AS46991" s="95"/>
      <c r="AT46991" s="95"/>
      <c r="AU46991" s="95"/>
      <c r="AV46991" s="95"/>
      <c r="AW46991" s="95"/>
      <c r="AX46991" s="95"/>
      <c r="AY46991" s="95"/>
      <c r="AZ46991" s="95"/>
      <c r="BA46991" s="95"/>
      <c r="BB46991" s="95"/>
      <c r="BC46991" s="95"/>
      <c r="BD46991" s="95"/>
      <c r="BE46991" s="95"/>
      <c r="BF46991" s="95"/>
      <c r="BG46991" s="95"/>
      <c r="BH46991" s="95"/>
      <c r="BI46991" s="95"/>
      <c r="BJ46991" s="95"/>
      <c r="BK46991" s="95"/>
      <c r="BL46991" s="95"/>
      <c r="BM46991" s="95"/>
      <c r="BN46991" s="95"/>
      <c r="CA46991" s="95"/>
    </row>
    <row r="46992" spans="31:79" s="97" customFormat="1" x14ac:dyDescent="0.2">
      <c r="AE46992" s="95"/>
      <c r="AF46992" s="95"/>
      <c r="AN46992" s="95"/>
      <c r="AO46992" s="95"/>
      <c r="AP46992" s="95"/>
      <c r="AQ46992" s="95"/>
      <c r="AR46992" s="95"/>
      <c r="AS46992" s="95"/>
      <c r="AT46992" s="95"/>
      <c r="AU46992" s="95"/>
      <c r="AV46992" s="95"/>
      <c r="AW46992" s="95"/>
      <c r="AX46992" s="95"/>
      <c r="AY46992" s="95"/>
      <c r="AZ46992" s="95"/>
      <c r="BA46992" s="95"/>
      <c r="BB46992" s="95"/>
      <c r="BC46992" s="95"/>
      <c r="BD46992" s="95"/>
      <c r="BE46992" s="95"/>
      <c r="BF46992" s="95"/>
      <c r="BG46992" s="95"/>
      <c r="BH46992" s="95"/>
      <c r="BI46992" s="95"/>
      <c r="BJ46992" s="95"/>
      <c r="BK46992" s="95"/>
      <c r="BL46992" s="95"/>
      <c r="BM46992" s="95"/>
      <c r="BN46992" s="95"/>
      <c r="CA46992" s="95"/>
    </row>
    <row r="46993" spans="31:79" s="97" customFormat="1" x14ac:dyDescent="0.2">
      <c r="AE46993" s="95"/>
      <c r="AF46993" s="95"/>
      <c r="AN46993" s="95"/>
      <c r="AO46993" s="95"/>
      <c r="AP46993" s="95"/>
      <c r="AQ46993" s="95"/>
      <c r="AR46993" s="95"/>
      <c r="AS46993" s="95"/>
      <c r="AT46993" s="95"/>
      <c r="AU46993" s="95"/>
      <c r="AV46993" s="95"/>
      <c r="AW46993" s="95"/>
      <c r="AX46993" s="95"/>
      <c r="AY46993" s="95"/>
      <c r="AZ46993" s="95"/>
      <c r="BA46993" s="95"/>
      <c r="BB46993" s="95"/>
      <c r="BC46993" s="95"/>
      <c r="BD46993" s="95"/>
      <c r="BE46993" s="95"/>
      <c r="BF46993" s="95"/>
      <c r="BG46993" s="95"/>
      <c r="BH46993" s="95"/>
      <c r="BI46993" s="95"/>
      <c r="BJ46993" s="95"/>
      <c r="BK46993" s="95"/>
      <c r="BL46993" s="95"/>
      <c r="BM46993" s="95"/>
      <c r="BN46993" s="95"/>
      <c r="CA46993" s="95"/>
    </row>
    <row r="46994" spans="31:79" s="97" customFormat="1" x14ac:dyDescent="0.2">
      <c r="AE46994" s="95"/>
      <c r="AF46994" s="95"/>
      <c r="AN46994" s="95"/>
      <c r="AO46994" s="95"/>
      <c r="AP46994" s="95"/>
      <c r="AQ46994" s="95"/>
      <c r="AR46994" s="95"/>
      <c r="AS46994" s="95"/>
      <c r="AT46994" s="95"/>
      <c r="AU46994" s="95"/>
      <c r="AV46994" s="95"/>
      <c r="AW46994" s="95"/>
      <c r="AX46994" s="95"/>
      <c r="AY46994" s="95"/>
      <c r="AZ46994" s="95"/>
      <c r="BA46994" s="95"/>
      <c r="BB46994" s="95"/>
      <c r="BC46994" s="95"/>
      <c r="BD46994" s="95"/>
      <c r="BE46994" s="95"/>
      <c r="BF46994" s="95"/>
      <c r="BG46994" s="95"/>
      <c r="BH46994" s="95"/>
      <c r="BI46994" s="95"/>
      <c r="BJ46994" s="95"/>
      <c r="BK46994" s="95"/>
      <c r="BL46994" s="95"/>
      <c r="BM46994" s="95"/>
      <c r="BN46994" s="95"/>
      <c r="CA46994" s="95"/>
    </row>
    <row r="46995" spans="31:79" s="97" customFormat="1" x14ac:dyDescent="0.2">
      <c r="AE46995" s="95"/>
      <c r="AF46995" s="95"/>
      <c r="AN46995" s="95"/>
      <c r="AO46995" s="95"/>
      <c r="AP46995" s="95"/>
      <c r="AQ46995" s="95"/>
      <c r="AR46995" s="95"/>
      <c r="AS46995" s="95"/>
      <c r="AT46995" s="95"/>
      <c r="AU46995" s="95"/>
      <c r="AV46995" s="95"/>
      <c r="AW46995" s="95"/>
      <c r="AX46995" s="95"/>
      <c r="AY46995" s="95"/>
      <c r="AZ46995" s="95"/>
      <c r="BA46995" s="95"/>
      <c r="BB46995" s="95"/>
      <c r="BC46995" s="95"/>
      <c r="BD46995" s="95"/>
      <c r="BE46995" s="95"/>
      <c r="BF46995" s="95"/>
      <c r="BG46995" s="95"/>
      <c r="BH46995" s="95"/>
      <c r="BI46995" s="95"/>
      <c r="BJ46995" s="95"/>
      <c r="BK46995" s="95"/>
      <c r="BL46995" s="95"/>
      <c r="BM46995" s="95"/>
      <c r="BN46995" s="95"/>
      <c r="CA46995" s="95"/>
    </row>
    <row r="46996" spans="31:79" s="97" customFormat="1" x14ac:dyDescent="0.2">
      <c r="AE46996" s="95"/>
      <c r="AF46996" s="95"/>
      <c r="AN46996" s="95"/>
      <c r="AO46996" s="95"/>
      <c r="AP46996" s="95"/>
      <c r="AQ46996" s="95"/>
      <c r="AR46996" s="95"/>
      <c r="AS46996" s="95"/>
      <c r="AT46996" s="95"/>
      <c r="AU46996" s="95"/>
      <c r="AV46996" s="95"/>
      <c r="AW46996" s="95"/>
      <c r="AX46996" s="95"/>
      <c r="AY46996" s="95"/>
      <c r="AZ46996" s="95"/>
      <c r="BA46996" s="95"/>
      <c r="BB46996" s="95"/>
      <c r="BC46996" s="95"/>
      <c r="BD46996" s="95"/>
      <c r="BE46996" s="95"/>
      <c r="BF46996" s="95"/>
      <c r="BG46996" s="95"/>
      <c r="BH46996" s="95"/>
      <c r="BI46996" s="95"/>
      <c r="BJ46996" s="95"/>
      <c r="BK46996" s="95"/>
      <c r="BL46996" s="95"/>
      <c r="BM46996" s="95"/>
      <c r="BN46996" s="95"/>
      <c r="CA46996" s="95"/>
    </row>
    <row r="46997" spans="31:79" s="97" customFormat="1" x14ac:dyDescent="0.2">
      <c r="AE46997" s="95"/>
      <c r="AF46997" s="95"/>
      <c r="AN46997" s="95"/>
      <c r="AO46997" s="95"/>
      <c r="AP46997" s="95"/>
      <c r="AQ46997" s="95"/>
      <c r="AR46997" s="95"/>
      <c r="AS46997" s="95"/>
      <c r="AT46997" s="95"/>
      <c r="AU46997" s="95"/>
      <c r="AV46997" s="95"/>
      <c r="AW46997" s="95"/>
      <c r="AX46997" s="95"/>
      <c r="AY46997" s="95"/>
      <c r="AZ46997" s="95"/>
      <c r="BA46997" s="95"/>
      <c r="BB46997" s="95"/>
      <c r="BC46997" s="95"/>
      <c r="BD46997" s="95"/>
      <c r="BE46997" s="95"/>
      <c r="BF46997" s="95"/>
      <c r="BG46997" s="95"/>
      <c r="BH46997" s="95"/>
      <c r="BI46997" s="95"/>
      <c r="BJ46997" s="95"/>
      <c r="BK46997" s="95"/>
      <c r="BL46997" s="95"/>
      <c r="BM46997" s="95"/>
      <c r="BN46997" s="95"/>
      <c r="CA46997" s="95"/>
    </row>
    <row r="46998" spans="31:79" s="97" customFormat="1" x14ac:dyDescent="0.2">
      <c r="AE46998" s="95"/>
      <c r="AF46998" s="95"/>
      <c r="AN46998" s="95"/>
      <c r="AO46998" s="95"/>
      <c r="AP46998" s="95"/>
      <c r="AQ46998" s="95"/>
      <c r="AR46998" s="95"/>
      <c r="AS46998" s="95"/>
      <c r="AT46998" s="95"/>
      <c r="AU46998" s="95"/>
      <c r="AV46998" s="95"/>
      <c r="AW46998" s="95"/>
      <c r="AX46998" s="95"/>
      <c r="AY46998" s="95"/>
      <c r="AZ46998" s="95"/>
      <c r="BA46998" s="95"/>
      <c r="BB46998" s="95"/>
      <c r="BC46998" s="95"/>
      <c r="BD46998" s="95"/>
      <c r="BE46998" s="95"/>
      <c r="BF46998" s="95"/>
      <c r="BG46998" s="95"/>
      <c r="BH46998" s="95"/>
      <c r="BI46998" s="95"/>
      <c r="BJ46998" s="95"/>
      <c r="BK46998" s="95"/>
      <c r="BL46998" s="95"/>
      <c r="BM46998" s="95"/>
      <c r="BN46998" s="95"/>
      <c r="CA46998" s="95"/>
    </row>
    <row r="46999" spans="31:79" s="97" customFormat="1" x14ac:dyDescent="0.2">
      <c r="AE46999" s="95"/>
      <c r="AF46999" s="95"/>
      <c r="AN46999" s="95"/>
      <c r="AO46999" s="95"/>
      <c r="AP46999" s="95"/>
      <c r="AQ46999" s="95"/>
      <c r="AR46999" s="95"/>
      <c r="AS46999" s="95"/>
      <c r="AT46999" s="95"/>
      <c r="AU46999" s="95"/>
      <c r="AV46999" s="95"/>
      <c r="AW46999" s="95"/>
      <c r="AX46999" s="95"/>
      <c r="AY46999" s="95"/>
      <c r="AZ46999" s="95"/>
      <c r="BA46999" s="95"/>
      <c r="BB46999" s="95"/>
      <c r="BC46999" s="95"/>
      <c r="BD46999" s="95"/>
      <c r="BE46999" s="95"/>
      <c r="BF46999" s="95"/>
      <c r="BG46999" s="95"/>
      <c r="BH46999" s="95"/>
      <c r="BI46999" s="95"/>
      <c r="BJ46999" s="95"/>
      <c r="BK46999" s="95"/>
      <c r="BL46999" s="95"/>
      <c r="BM46999" s="95"/>
      <c r="BN46999" s="95"/>
      <c r="CA46999" s="95"/>
    </row>
    <row r="47000" spans="31:79" s="97" customFormat="1" x14ac:dyDescent="0.2">
      <c r="AE47000" s="95"/>
      <c r="AF47000" s="95"/>
      <c r="AN47000" s="95"/>
      <c r="AO47000" s="95"/>
      <c r="AP47000" s="95"/>
      <c r="AQ47000" s="95"/>
      <c r="AR47000" s="95"/>
      <c r="AS47000" s="95"/>
      <c r="AT47000" s="95"/>
      <c r="AU47000" s="95"/>
      <c r="AV47000" s="95"/>
      <c r="AW47000" s="95"/>
      <c r="AX47000" s="95"/>
      <c r="AY47000" s="95"/>
      <c r="AZ47000" s="95"/>
      <c r="BA47000" s="95"/>
      <c r="BB47000" s="95"/>
      <c r="BC47000" s="95"/>
      <c r="BD47000" s="95"/>
      <c r="BE47000" s="95"/>
      <c r="BF47000" s="95"/>
      <c r="BG47000" s="95"/>
      <c r="BH47000" s="95"/>
      <c r="BI47000" s="95"/>
      <c r="BJ47000" s="95"/>
      <c r="BK47000" s="95"/>
      <c r="BL47000" s="95"/>
      <c r="BM47000" s="95"/>
      <c r="BN47000" s="95"/>
      <c r="CA47000" s="95"/>
    </row>
    <row r="47001" spans="31:79" s="97" customFormat="1" x14ac:dyDescent="0.2">
      <c r="AE47001" s="95"/>
      <c r="AF47001" s="95"/>
      <c r="AN47001" s="95"/>
      <c r="AO47001" s="95"/>
      <c r="AP47001" s="95"/>
      <c r="AQ47001" s="95"/>
      <c r="AR47001" s="95"/>
      <c r="AS47001" s="95"/>
      <c r="AT47001" s="95"/>
      <c r="AU47001" s="95"/>
      <c r="AV47001" s="95"/>
      <c r="AW47001" s="95"/>
      <c r="AX47001" s="95"/>
      <c r="AY47001" s="95"/>
      <c r="AZ47001" s="95"/>
      <c r="BA47001" s="95"/>
      <c r="BB47001" s="95"/>
      <c r="BC47001" s="95"/>
      <c r="BD47001" s="95"/>
      <c r="BE47001" s="95"/>
      <c r="BF47001" s="95"/>
      <c r="BG47001" s="95"/>
      <c r="BH47001" s="95"/>
      <c r="BI47001" s="95"/>
      <c r="BJ47001" s="95"/>
      <c r="BK47001" s="95"/>
      <c r="BL47001" s="95"/>
      <c r="BM47001" s="95"/>
      <c r="BN47001" s="95"/>
      <c r="CA47001" s="95"/>
    </row>
    <row r="47002" spans="31:79" s="97" customFormat="1" x14ac:dyDescent="0.2">
      <c r="AE47002" s="95"/>
      <c r="AF47002" s="95"/>
      <c r="AN47002" s="95"/>
      <c r="AO47002" s="95"/>
      <c r="AP47002" s="95"/>
      <c r="AQ47002" s="95"/>
      <c r="AR47002" s="95"/>
      <c r="AS47002" s="95"/>
      <c r="AT47002" s="95"/>
      <c r="AU47002" s="95"/>
      <c r="AV47002" s="95"/>
      <c r="AW47002" s="95"/>
      <c r="AX47002" s="95"/>
      <c r="AY47002" s="95"/>
      <c r="AZ47002" s="95"/>
      <c r="BA47002" s="95"/>
      <c r="BB47002" s="95"/>
      <c r="BC47002" s="95"/>
      <c r="BD47002" s="95"/>
      <c r="BE47002" s="95"/>
      <c r="BF47002" s="95"/>
      <c r="BG47002" s="95"/>
      <c r="BH47002" s="95"/>
      <c r="BI47002" s="95"/>
      <c r="BJ47002" s="95"/>
      <c r="BK47002" s="95"/>
      <c r="BL47002" s="95"/>
      <c r="BM47002" s="95"/>
      <c r="BN47002" s="95"/>
      <c r="CA47002" s="95"/>
    </row>
    <row r="47003" spans="31:79" s="97" customFormat="1" x14ac:dyDescent="0.2">
      <c r="AE47003" s="95"/>
      <c r="AF47003" s="95"/>
      <c r="AN47003" s="95"/>
      <c r="AO47003" s="95"/>
      <c r="AP47003" s="95"/>
      <c r="AQ47003" s="95"/>
      <c r="AR47003" s="95"/>
      <c r="AS47003" s="95"/>
      <c r="AT47003" s="95"/>
      <c r="AU47003" s="95"/>
      <c r="AV47003" s="95"/>
      <c r="AW47003" s="95"/>
      <c r="AX47003" s="95"/>
      <c r="AY47003" s="95"/>
      <c r="AZ47003" s="95"/>
      <c r="BA47003" s="95"/>
      <c r="BB47003" s="95"/>
      <c r="BC47003" s="95"/>
      <c r="BD47003" s="95"/>
      <c r="BE47003" s="95"/>
      <c r="BF47003" s="95"/>
      <c r="BG47003" s="95"/>
      <c r="BH47003" s="95"/>
      <c r="BI47003" s="95"/>
      <c r="BJ47003" s="95"/>
      <c r="BK47003" s="95"/>
      <c r="BL47003" s="95"/>
      <c r="BM47003" s="95"/>
      <c r="BN47003" s="95"/>
      <c r="CA47003" s="95"/>
    </row>
    <row r="47004" spans="31:79" s="97" customFormat="1" x14ac:dyDescent="0.2">
      <c r="AE47004" s="95"/>
      <c r="AF47004" s="95"/>
      <c r="AN47004" s="95"/>
      <c r="AO47004" s="95"/>
      <c r="AP47004" s="95"/>
      <c r="AQ47004" s="95"/>
      <c r="AR47004" s="95"/>
      <c r="AS47004" s="95"/>
      <c r="AT47004" s="95"/>
      <c r="AU47004" s="95"/>
      <c r="AV47004" s="95"/>
      <c r="AW47004" s="95"/>
      <c r="AX47004" s="95"/>
      <c r="AY47004" s="95"/>
      <c r="AZ47004" s="95"/>
      <c r="BA47004" s="95"/>
      <c r="BB47004" s="95"/>
      <c r="BC47004" s="95"/>
      <c r="BD47004" s="95"/>
      <c r="BE47004" s="95"/>
      <c r="BF47004" s="95"/>
      <c r="BG47004" s="95"/>
      <c r="BH47004" s="95"/>
      <c r="BI47004" s="95"/>
      <c r="BJ47004" s="95"/>
      <c r="BK47004" s="95"/>
      <c r="BL47004" s="95"/>
      <c r="BM47004" s="95"/>
      <c r="BN47004" s="95"/>
      <c r="CA47004" s="95"/>
    </row>
    <row r="47005" spans="31:79" s="97" customFormat="1" x14ac:dyDescent="0.2">
      <c r="AE47005" s="95"/>
      <c r="AF47005" s="95"/>
      <c r="AN47005" s="95"/>
      <c r="AO47005" s="95"/>
      <c r="AP47005" s="95"/>
      <c r="AQ47005" s="95"/>
      <c r="AR47005" s="95"/>
      <c r="AS47005" s="95"/>
      <c r="AT47005" s="95"/>
      <c r="AU47005" s="95"/>
      <c r="AV47005" s="95"/>
      <c r="AW47005" s="95"/>
      <c r="AX47005" s="95"/>
      <c r="AY47005" s="95"/>
      <c r="AZ47005" s="95"/>
      <c r="BA47005" s="95"/>
      <c r="BB47005" s="95"/>
      <c r="BC47005" s="95"/>
      <c r="BD47005" s="95"/>
      <c r="BE47005" s="95"/>
      <c r="BF47005" s="95"/>
      <c r="BG47005" s="95"/>
      <c r="BH47005" s="95"/>
      <c r="BI47005" s="95"/>
      <c r="BJ47005" s="95"/>
      <c r="BK47005" s="95"/>
      <c r="BL47005" s="95"/>
      <c r="BM47005" s="95"/>
      <c r="BN47005" s="95"/>
      <c r="CA47005" s="95"/>
    </row>
    <row r="47006" spans="31:79" s="97" customFormat="1" x14ac:dyDescent="0.2">
      <c r="AE47006" s="95"/>
      <c r="AF47006" s="95"/>
      <c r="AN47006" s="95"/>
      <c r="AO47006" s="95"/>
      <c r="AP47006" s="95"/>
      <c r="AQ47006" s="95"/>
      <c r="AR47006" s="95"/>
      <c r="AS47006" s="95"/>
      <c r="AT47006" s="95"/>
      <c r="AU47006" s="95"/>
      <c r="AV47006" s="95"/>
      <c r="AW47006" s="95"/>
      <c r="AX47006" s="95"/>
      <c r="AY47006" s="95"/>
      <c r="AZ47006" s="95"/>
      <c r="BA47006" s="95"/>
      <c r="BB47006" s="95"/>
      <c r="BC47006" s="95"/>
      <c r="BD47006" s="95"/>
      <c r="BE47006" s="95"/>
      <c r="BF47006" s="95"/>
      <c r="BG47006" s="95"/>
      <c r="BH47006" s="95"/>
      <c r="BI47006" s="95"/>
      <c r="BJ47006" s="95"/>
      <c r="BK47006" s="95"/>
      <c r="BL47006" s="95"/>
      <c r="BM47006" s="95"/>
      <c r="BN47006" s="95"/>
      <c r="CA47006" s="95"/>
    </row>
    <row r="47007" spans="31:79" s="97" customFormat="1" x14ac:dyDescent="0.2">
      <c r="AE47007" s="95"/>
      <c r="AF47007" s="95"/>
      <c r="AN47007" s="95"/>
      <c r="AO47007" s="95"/>
      <c r="AP47007" s="95"/>
      <c r="AQ47007" s="95"/>
      <c r="AR47007" s="95"/>
      <c r="AS47007" s="95"/>
      <c r="AT47007" s="95"/>
      <c r="AU47007" s="95"/>
      <c r="AV47007" s="95"/>
      <c r="AW47007" s="95"/>
      <c r="AX47007" s="95"/>
      <c r="AY47007" s="95"/>
      <c r="AZ47007" s="95"/>
      <c r="BA47007" s="95"/>
      <c r="BB47007" s="95"/>
      <c r="BC47007" s="95"/>
      <c r="BD47007" s="95"/>
      <c r="BE47007" s="95"/>
      <c r="BF47007" s="95"/>
      <c r="BG47007" s="95"/>
      <c r="BH47007" s="95"/>
      <c r="BI47007" s="95"/>
      <c r="BJ47007" s="95"/>
      <c r="BK47007" s="95"/>
      <c r="BL47007" s="95"/>
      <c r="BM47007" s="95"/>
      <c r="BN47007" s="95"/>
      <c r="CA47007" s="95"/>
    </row>
    <row r="47008" spans="31:79" s="97" customFormat="1" x14ac:dyDescent="0.2">
      <c r="AE47008" s="95"/>
      <c r="AF47008" s="95"/>
      <c r="AN47008" s="95"/>
      <c r="AO47008" s="95"/>
      <c r="AP47008" s="95"/>
      <c r="AQ47008" s="95"/>
      <c r="AR47008" s="95"/>
      <c r="AS47008" s="95"/>
      <c r="AT47008" s="95"/>
      <c r="AU47008" s="95"/>
      <c r="AV47008" s="95"/>
      <c r="AW47008" s="95"/>
      <c r="AX47008" s="95"/>
      <c r="AY47008" s="95"/>
      <c r="AZ47008" s="95"/>
      <c r="BA47008" s="95"/>
      <c r="BB47008" s="95"/>
      <c r="BC47008" s="95"/>
      <c r="BD47008" s="95"/>
      <c r="BE47008" s="95"/>
      <c r="BF47008" s="95"/>
      <c r="BG47008" s="95"/>
      <c r="BH47008" s="95"/>
      <c r="BI47008" s="95"/>
      <c r="BJ47008" s="95"/>
      <c r="BK47008" s="95"/>
      <c r="BL47008" s="95"/>
      <c r="BM47008" s="95"/>
      <c r="BN47008" s="95"/>
      <c r="CA47008" s="95"/>
    </row>
    <row r="47009" spans="31:79" s="97" customFormat="1" x14ac:dyDescent="0.2">
      <c r="AE47009" s="95"/>
      <c r="AF47009" s="95"/>
      <c r="AN47009" s="95"/>
      <c r="AO47009" s="95"/>
      <c r="AP47009" s="95"/>
      <c r="AQ47009" s="95"/>
      <c r="AR47009" s="95"/>
      <c r="AS47009" s="95"/>
      <c r="AT47009" s="95"/>
      <c r="AU47009" s="95"/>
      <c r="AV47009" s="95"/>
      <c r="AW47009" s="95"/>
      <c r="AX47009" s="95"/>
      <c r="AY47009" s="95"/>
      <c r="AZ47009" s="95"/>
      <c r="BA47009" s="95"/>
      <c r="BB47009" s="95"/>
      <c r="BC47009" s="95"/>
      <c r="BD47009" s="95"/>
      <c r="BE47009" s="95"/>
      <c r="BF47009" s="95"/>
      <c r="BG47009" s="95"/>
      <c r="BH47009" s="95"/>
      <c r="BI47009" s="95"/>
      <c r="BJ47009" s="95"/>
      <c r="BK47009" s="95"/>
      <c r="BL47009" s="95"/>
      <c r="BM47009" s="95"/>
      <c r="BN47009" s="95"/>
      <c r="CA47009" s="95"/>
    </row>
    <row r="47010" spans="31:79" s="97" customFormat="1" x14ac:dyDescent="0.2">
      <c r="AE47010" s="95"/>
      <c r="AF47010" s="95"/>
      <c r="AN47010" s="95"/>
      <c r="AO47010" s="95"/>
      <c r="AP47010" s="95"/>
      <c r="AQ47010" s="95"/>
      <c r="AR47010" s="95"/>
      <c r="AS47010" s="95"/>
      <c r="AT47010" s="95"/>
      <c r="AU47010" s="95"/>
      <c r="AV47010" s="95"/>
      <c r="AW47010" s="95"/>
      <c r="AX47010" s="95"/>
      <c r="AY47010" s="95"/>
      <c r="AZ47010" s="95"/>
      <c r="BA47010" s="95"/>
      <c r="BB47010" s="95"/>
      <c r="BC47010" s="95"/>
      <c r="BD47010" s="95"/>
      <c r="BE47010" s="95"/>
      <c r="BF47010" s="95"/>
      <c r="BG47010" s="95"/>
      <c r="BH47010" s="95"/>
      <c r="BI47010" s="95"/>
      <c r="BJ47010" s="95"/>
      <c r="BK47010" s="95"/>
      <c r="BL47010" s="95"/>
      <c r="BM47010" s="95"/>
      <c r="BN47010" s="95"/>
      <c r="CA47010" s="95"/>
    </row>
    <row r="47011" spans="31:79" s="97" customFormat="1" x14ac:dyDescent="0.2">
      <c r="AE47011" s="95"/>
      <c r="AF47011" s="95"/>
      <c r="AN47011" s="95"/>
      <c r="AO47011" s="95"/>
      <c r="AP47011" s="95"/>
      <c r="AQ47011" s="95"/>
      <c r="AR47011" s="95"/>
      <c r="AS47011" s="95"/>
      <c r="AT47011" s="95"/>
      <c r="AU47011" s="95"/>
      <c r="AV47011" s="95"/>
      <c r="AW47011" s="95"/>
      <c r="AX47011" s="95"/>
      <c r="AY47011" s="95"/>
      <c r="AZ47011" s="95"/>
      <c r="BA47011" s="95"/>
      <c r="BB47011" s="95"/>
      <c r="BC47011" s="95"/>
      <c r="BD47011" s="95"/>
      <c r="BE47011" s="95"/>
      <c r="BF47011" s="95"/>
      <c r="BG47011" s="95"/>
      <c r="BH47011" s="95"/>
      <c r="BI47011" s="95"/>
      <c r="BJ47011" s="95"/>
      <c r="BK47011" s="95"/>
      <c r="BL47011" s="95"/>
      <c r="BM47011" s="95"/>
      <c r="BN47011" s="95"/>
      <c r="CA47011" s="95"/>
    </row>
    <row r="47012" spans="31:79" s="97" customFormat="1" x14ac:dyDescent="0.2">
      <c r="AE47012" s="95"/>
      <c r="AF47012" s="95"/>
      <c r="AN47012" s="95"/>
      <c r="AO47012" s="95"/>
      <c r="AP47012" s="95"/>
      <c r="AQ47012" s="95"/>
      <c r="AR47012" s="95"/>
      <c r="AS47012" s="95"/>
      <c r="AT47012" s="95"/>
      <c r="AU47012" s="95"/>
      <c r="AV47012" s="95"/>
      <c r="AW47012" s="95"/>
      <c r="AX47012" s="95"/>
      <c r="AY47012" s="95"/>
      <c r="AZ47012" s="95"/>
      <c r="BA47012" s="95"/>
      <c r="BB47012" s="95"/>
      <c r="BC47012" s="95"/>
      <c r="BD47012" s="95"/>
      <c r="BE47012" s="95"/>
      <c r="BF47012" s="95"/>
      <c r="BG47012" s="95"/>
      <c r="BH47012" s="95"/>
      <c r="BI47012" s="95"/>
      <c r="BJ47012" s="95"/>
      <c r="BK47012" s="95"/>
      <c r="BL47012" s="95"/>
      <c r="BM47012" s="95"/>
      <c r="BN47012" s="95"/>
      <c r="CA47012" s="95"/>
    </row>
    <row r="47013" spans="31:79" s="97" customFormat="1" x14ac:dyDescent="0.2">
      <c r="AE47013" s="95"/>
      <c r="AF47013" s="95"/>
      <c r="AN47013" s="95"/>
      <c r="AO47013" s="95"/>
      <c r="AP47013" s="95"/>
      <c r="AQ47013" s="95"/>
      <c r="AR47013" s="95"/>
      <c r="AS47013" s="95"/>
      <c r="AT47013" s="95"/>
      <c r="AU47013" s="95"/>
      <c r="AV47013" s="95"/>
      <c r="AW47013" s="95"/>
      <c r="AX47013" s="95"/>
      <c r="AY47013" s="95"/>
      <c r="AZ47013" s="95"/>
      <c r="BA47013" s="95"/>
      <c r="BB47013" s="95"/>
      <c r="BC47013" s="95"/>
      <c r="BD47013" s="95"/>
      <c r="BE47013" s="95"/>
      <c r="BF47013" s="95"/>
      <c r="BG47013" s="95"/>
      <c r="BH47013" s="95"/>
      <c r="BI47013" s="95"/>
      <c r="BJ47013" s="95"/>
      <c r="BK47013" s="95"/>
      <c r="BL47013" s="95"/>
      <c r="BM47013" s="95"/>
      <c r="BN47013" s="95"/>
      <c r="CA47013" s="95"/>
    </row>
    <row r="47014" spans="31:79" s="97" customFormat="1" x14ac:dyDescent="0.2">
      <c r="AE47014" s="95"/>
      <c r="AF47014" s="95"/>
      <c r="AN47014" s="95"/>
      <c r="AO47014" s="95"/>
      <c r="AP47014" s="95"/>
      <c r="AQ47014" s="95"/>
      <c r="AR47014" s="95"/>
      <c r="AS47014" s="95"/>
      <c r="AT47014" s="95"/>
      <c r="AU47014" s="95"/>
      <c r="AV47014" s="95"/>
      <c r="AW47014" s="95"/>
      <c r="AX47014" s="95"/>
      <c r="AY47014" s="95"/>
      <c r="AZ47014" s="95"/>
      <c r="BA47014" s="95"/>
      <c r="BB47014" s="95"/>
      <c r="BC47014" s="95"/>
      <c r="BD47014" s="95"/>
      <c r="BE47014" s="95"/>
      <c r="BF47014" s="95"/>
      <c r="BG47014" s="95"/>
      <c r="BH47014" s="95"/>
      <c r="BI47014" s="95"/>
      <c r="BJ47014" s="95"/>
      <c r="BK47014" s="95"/>
      <c r="BL47014" s="95"/>
      <c r="BM47014" s="95"/>
      <c r="BN47014" s="95"/>
      <c r="CA47014" s="95"/>
    </row>
    <row r="47015" spans="31:79" s="97" customFormat="1" x14ac:dyDescent="0.2">
      <c r="AE47015" s="95"/>
      <c r="AF47015" s="95"/>
      <c r="AN47015" s="95"/>
      <c r="AO47015" s="95"/>
      <c r="AP47015" s="95"/>
      <c r="AQ47015" s="95"/>
      <c r="AR47015" s="95"/>
      <c r="AS47015" s="95"/>
      <c r="AT47015" s="95"/>
      <c r="AU47015" s="95"/>
      <c r="AV47015" s="95"/>
      <c r="AW47015" s="95"/>
      <c r="AX47015" s="95"/>
      <c r="AY47015" s="95"/>
      <c r="AZ47015" s="95"/>
      <c r="BA47015" s="95"/>
      <c r="BB47015" s="95"/>
      <c r="BC47015" s="95"/>
      <c r="BD47015" s="95"/>
      <c r="BE47015" s="95"/>
      <c r="BF47015" s="95"/>
      <c r="BG47015" s="95"/>
      <c r="BH47015" s="95"/>
      <c r="BI47015" s="95"/>
      <c r="BJ47015" s="95"/>
      <c r="BK47015" s="95"/>
      <c r="BL47015" s="95"/>
      <c r="BM47015" s="95"/>
      <c r="BN47015" s="95"/>
      <c r="CA47015" s="95"/>
    </row>
    <row r="47016" spans="31:79" s="97" customFormat="1" x14ac:dyDescent="0.2">
      <c r="AE47016" s="95"/>
      <c r="AF47016" s="95"/>
      <c r="AN47016" s="95"/>
      <c r="AO47016" s="95"/>
      <c r="AP47016" s="95"/>
      <c r="AQ47016" s="95"/>
      <c r="AR47016" s="95"/>
      <c r="AS47016" s="95"/>
      <c r="AT47016" s="95"/>
      <c r="AU47016" s="95"/>
      <c r="AV47016" s="95"/>
      <c r="AW47016" s="95"/>
      <c r="AX47016" s="95"/>
      <c r="AY47016" s="95"/>
      <c r="AZ47016" s="95"/>
      <c r="BA47016" s="95"/>
      <c r="BB47016" s="95"/>
      <c r="BC47016" s="95"/>
      <c r="BD47016" s="95"/>
      <c r="BE47016" s="95"/>
      <c r="BF47016" s="95"/>
      <c r="BG47016" s="95"/>
      <c r="BH47016" s="95"/>
      <c r="BI47016" s="95"/>
      <c r="BJ47016" s="95"/>
      <c r="BK47016" s="95"/>
      <c r="BL47016" s="95"/>
      <c r="BM47016" s="95"/>
      <c r="BN47016" s="95"/>
      <c r="CA47016" s="95"/>
    </row>
    <row r="47017" spans="31:79" s="97" customFormat="1" x14ac:dyDescent="0.2">
      <c r="AE47017" s="95"/>
      <c r="AF47017" s="95"/>
      <c r="AN47017" s="95"/>
      <c r="AO47017" s="95"/>
      <c r="AP47017" s="95"/>
      <c r="AQ47017" s="95"/>
      <c r="AR47017" s="95"/>
      <c r="AS47017" s="95"/>
      <c r="AT47017" s="95"/>
      <c r="AU47017" s="95"/>
      <c r="AV47017" s="95"/>
      <c r="AW47017" s="95"/>
      <c r="AX47017" s="95"/>
      <c r="AY47017" s="95"/>
      <c r="AZ47017" s="95"/>
      <c r="BA47017" s="95"/>
      <c r="BB47017" s="95"/>
      <c r="BC47017" s="95"/>
      <c r="BD47017" s="95"/>
      <c r="BE47017" s="95"/>
      <c r="BF47017" s="95"/>
      <c r="BG47017" s="95"/>
      <c r="BH47017" s="95"/>
      <c r="BI47017" s="95"/>
      <c r="BJ47017" s="95"/>
      <c r="BK47017" s="95"/>
      <c r="BL47017" s="95"/>
      <c r="BM47017" s="95"/>
      <c r="BN47017" s="95"/>
      <c r="CA47017" s="95"/>
    </row>
    <row r="47018" spans="31:79" s="97" customFormat="1" x14ac:dyDescent="0.2">
      <c r="AE47018" s="95"/>
      <c r="AF47018" s="95"/>
      <c r="AN47018" s="95"/>
      <c r="AO47018" s="95"/>
      <c r="AP47018" s="95"/>
      <c r="AQ47018" s="95"/>
      <c r="AR47018" s="95"/>
      <c r="AS47018" s="95"/>
      <c r="AT47018" s="95"/>
      <c r="AU47018" s="95"/>
      <c r="AV47018" s="95"/>
      <c r="AW47018" s="95"/>
      <c r="AX47018" s="95"/>
      <c r="AY47018" s="95"/>
      <c r="AZ47018" s="95"/>
      <c r="BA47018" s="95"/>
      <c r="BB47018" s="95"/>
      <c r="BC47018" s="95"/>
      <c r="BD47018" s="95"/>
      <c r="BE47018" s="95"/>
      <c r="BF47018" s="95"/>
      <c r="BG47018" s="95"/>
      <c r="BH47018" s="95"/>
      <c r="BI47018" s="95"/>
      <c r="BJ47018" s="95"/>
      <c r="BK47018" s="95"/>
      <c r="BL47018" s="95"/>
      <c r="BM47018" s="95"/>
      <c r="BN47018" s="95"/>
      <c r="CA47018" s="95"/>
    </row>
    <row r="47019" spans="31:79" s="97" customFormat="1" x14ac:dyDescent="0.2">
      <c r="AE47019" s="95"/>
      <c r="AF47019" s="95"/>
      <c r="AN47019" s="95"/>
      <c r="AO47019" s="95"/>
      <c r="AP47019" s="95"/>
      <c r="AQ47019" s="95"/>
      <c r="AR47019" s="95"/>
      <c r="AS47019" s="95"/>
      <c r="AT47019" s="95"/>
      <c r="AU47019" s="95"/>
      <c r="AV47019" s="95"/>
      <c r="AW47019" s="95"/>
      <c r="AX47019" s="95"/>
      <c r="AY47019" s="95"/>
      <c r="AZ47019" s="95"/>
      <c r="BA47019" s="95"/>
      <c r="BB47019" s="95"/>
      <c r="BC47019" s="95"/>
      <c r="BD47019" s="95"/>
      <c r="BE47019" s="95"/>
      <c r="BF47019" s="95"/>
      <c r="BG47019" s="95"/>
      <c r="BH47019" s="95"/>
      <c r="BI47019" s="95"/>
      <c r="BJ47019" s="95"/>
      <c r="BK47019" s="95"/>
      <c r="BL47019" s="95"/>
      <c r="BM47019" s="95"/>
      <c r="BN47019" s="95"/>
      <c r="CA47019" s="95"/>
    </row>
    <row r="47020" spans="31:79" s="97" customFormat="1" x14ac:dyDescent="0.2">
      <c r="AE47020" s="95"/>
      <c r="AF47020" s="95"/>
      <c r="AN47020" s="95"/>
      <c r="AO47020" s="95"/>
      <c r="AP47020" s="95"/>
      <c r="AQ47020" s="95"/>
      <c r="AR47020" s="95"/>
      <c r="AS47020" s="95"/>
      <c r="AT47020" s="95"/>
      <c r="AU47020" s="95"/>
      <c r="AV47020" s="95"/>
      <c r="AW47020" s="95"/>
      <c r="AX47020" s="95"/>
      <c r="AY47020" s="95"/>
      <c r="AZ47020" s="95"/>
      <c r="BA47020" s="95"/>
      <c r="BB47020" s="95"/>
      <c r="BC47020" s="95"/>
      <c r="BD47020" s="95"/>
      <c r="BE47020" s="95"/>
      <c r="BF47020" s="95"/>
      <c r="BG47020" s="95"/>
      <c r="BH47020" s="95"/>
      <c r="BI47020" s="95"/>
      <c r="BJ47020" s="95"/>
      <c r="BK47020" s="95"/>
      <c r="BL47020" s="95"/>
      <c r="BM47020" s="95"/>
      <c r="BN47020" s="95"/>
      <c r="CA47020" s="95"/>
    </row>
    <row r="47021" spans="31:79" s="97" customFormat="1" x14ac:dyDescent="0.2">
      <c r="AE47021" s="95"/>
      <c r="AF47021" s="95"/>
      <c r="AN47021" s="95"/>
      <c r="AO47021" s="95"/>
      <c r="AP47021" s="95"/>
      <c r="AQ47021" s="95"/>
      <c r="AR47021" s="95"/>
      <c r="AS47021" s="95"/>
      <c r="AT47021" s="95"/>
      <c r="AU47021" s="95"/>
      <c r="AV47021" s="95"/>
      <c r="AW47021" s="95"/>
      <c r="AX47021" s="95"/>
      <c r="AY47021" s="95"/>
      <c r="AZ47021" s="95"/>
      <c r="BA47021" s="95"/>
      <c r="BB47021" s="95"/>
      <c r="BC47021" s="95"/>
      <c r="BD47021" s="95"/>
      <c r="BE47021" s="95"/>
      <c r="BF47021" s="95"/>
      <c r="BG47021" s="95"/>
      <c r="BH47021" s="95"/>
      <c r="BI47021" s="95"/>
      <c r="BJ47021" s="95"/>
      <c r="BK47021" s="95"/>
      <c r="BL47021" s="95"/>
      <c r="BM47021" s="95"/>
      <c r="BN47021" s="95"/>
      <c r="CA47021" s="95"/>
    </row>
    <row r="47022" spans="31:79" s="97" customFormat="1" x14ac:dyDescent="0.2">
      <c r="AE47022" s="95"/>
      <c r="AF47022" s="95"/>
      <c r="AN47022" s="95"/>
      <c r="AO47022" s="95"/>
      <c r="AP47022" s="95"/>
      <c r="AQ47022" s="95"/>
      <c r="AR47022" s="95"/>
      <c r="AS47022" s="95"/>
      <c r="AT47022" s="95"/>
      <c r="AU47022" s="95"/>
      <c r="AV47022" s="95"/>
      <c r="AW47022" s="95"/>
      <c r="AX47022" s="95"/>
      <c r="AY47022" s="95"/>
      <c r="AZ47022" s="95"/>
      <c r="BA47022" s="95"/>
      <c r="BB47022" s="95"/>
      <c r="BC47022" s="95"/>
      <c r="BD47022" s="95"/>
      <c r="BE47022" s="95"/>
      <c r="BF47022" s="95"/>
      <c r="BG47022" s="95"/>
      <c r="BH47022" s="95"/>
      <c r="BI47022" s="95"/>
      <c r="BJ47022" s="95"/>
      <c r="BK47022" s="95"/>
      <c r="BL47022" s="95"/>
      <c r="BM47022" s="95"/>
      <c r="BN47022" s="95"/>
      <c r="CA47022" s="95"/>
    </row>
    <row r="47023" spans="31:79" s="97" customFormat="1" x14ac:dyDescent="0.2">
      <c r="AE47023" s="95"/>
      <c r="AF47023" s="95"/>
      <c r="AN47023" s="95"/>
      <c r="AO47023" s="95"/>
      <c r="AP47023" s="95"/>
      <c r="AQ47023" s="95"/>
      <c r="AR47023" s="95"/>
      <c r="AS47023" s="95"/>
      <c r="AT47023" s="95"/>
      <c r="AU47023" s="95"/>
      <c r="AV47023" s="95"/>
      <c r="AW47023" s="95"/>
      <c r="AX47023" s="95"/>
      <c r="AY47023" s="95"/>
      <c r="AZ47023" s="95"/>
      <c r="BA47023" s="95"/>
      <c r="BB47023" s="95"/>
      <c r="BC47023" s="95"/>
      <c r="BD47023" s="95"/>
      <c r="BE47023" s="95"/>
      <c r="BF47023" s="95"/>
      <c r="BG47023" s="95"/>
      <c r="BH47023" s="95"/>
      <c r="BI47023" s="95"/>
      <c r="BJ47023" s="95"/>
      <c r="BK47023" s="95"/>
      <c r="BL47023" s="95"/>
      <c r="BM47023" s="95"/>
      <c r="BN47023" s="95"/>
      <c r="CA47023" s="95"/>
    </row>
    <row r="47024" spans="31:79" s="97" customFormat="1" x14ac:dyDescent="0.2">
      <c r="AE47024" s="95"/>
      <c r="AF47024" s="95"/>
      <c r="AN47024" s="95"/>
      <c r="AO47024" s="95"/>
      <c r="AP47024" s="95"/>
      <c r="AQ47024" s="95"/>
      <c r="AR47024" s="95"/>
      <c r="AS47024" s="95"/>
      <c r="AT47024" s="95"/>
      <c r="AU47024" s="95"/>
      <c r="AV47024" s="95"/>
      <c r="AW47024" s="95"/>
      <c r="AX47024" s="95"/>
      <c r="AY47024" s="95"/>
      <c r="AZ47024" s="95"/>
      <c r="BA47024" s="95"/>
      <c r="BB47024" s="95"/>
      <c r="BC47024" s="95"/>
      <c r="BD47024" s="95"/>
      <c r="BE47024" s="95"/>
      <c r="BF47024" s="95"/>
      <c r="BG47024" s="95"/>
      <c r="BH47024" s="95"/>
      <c r="BI47024" s="95"/>
      <c r="BJ47024" s="95"/>
      <c r="BK47024" s="95"/>
      <c r="BL47024" s="95"/>
      <c r="BM47024" s="95"/>
      <c r="BN47024" s="95"/>
      <c r="CA47024" s="95"/>
    </row>
    <row r="47025" spans="31:79" s="97" customFormat="1" x14ac:dyDescent="0.2">
      <c r="AE47025" s="95"/>
      <c r="AF47025" s="95"/>
      <c r="AN47025" s="95"/>
      <c r="AO47025" s="95"/>
      <c r="AP47025" s="95"/>
      <c r="AQ47025" s="95"/>
      <c r="AR47025" s="95"/>
      <c r="AS47025" s="95"/>
      <c r="AT47025" s="95"/>
      <c r="AU47025" s="95"/>
      <c r="AV47025" s="95"/>
      <c r="AW47025" s="95"/>
      <c r="AX47025" s="95"/>
      <c r="AY47025" s="95"/>
      <c r="AZ47025" s="95"/>
      <c r="BA47025" s="95"/>
      <c r="BB47025" s="95"/>
      <c r="BC47025" s="95"/>
      <c r="BD47025" s="95"/>
      <c r="BE47025" s="95"/>
      <c r="BF47025" s="95"/>
      <c r="BG47025" s="95"/>
      <c r="BH47025" s="95"/>
      <c r="BI47025" s="95"/>
      <c r="BJ47025" s="95"/>
      <c r="BK47025" s="95"/>
      <c r="BL47025" s="95"/>
      <c r="BM47025" s="95"/>
      <c r="BN47025" s="95"/>
      <c r="CA47025" s="95"/>
    </row>
    <row r="47026" spans="31:79" s="97" customFormat="1" x14ac:dyDescent="0.2">
      <c r="AE47026" s="95"/>
      <c r="AF47026" s="95"/>
      <c r="AN47026" s="95"/>
      <c r="AO47026" s="95"/>
      <c r="AP47026" s="95"/>
      <c r="AQ47026" s="95"/>
      <c r="AR47026" s="95"/>
      <c r="AS47026" s="95"/>
      <c r="AT47026" s="95"/>
      <c r="AU47026" s="95"/>
      <c r="AV47026" s="95"/>
      <c r="AW47026" s="95"/>
      <c r="AX47026" s="95"/>
      <c r="AY47026" s="95"/>
      <c r="AZ47026" s="95"/>
      <c r="BA47026" s="95"/>
      <c r="BB47026" s="95"/>
      <c r="BC47026" s="95"/>
      <c r="BD47026" s="95"/>
      <c r="BE47026" s="95"/>
      <c r="BF47026" s="95"/>
      <c r="BG47026" s="95"/>
      <c r="BH47026" s="95"/>
      <c r="BI47026" s="95"/>
      <c r="BJ47026" s="95"/>
      <c r="BK47026" s="95"/>
      <c r="BL47026" s="95"/>
      <c r="BM47026" s="95"/>
      <c r="BN47026" s="95"/>
      <c r="CA47026" s="95"/>
    </row>
    <row r="47027" spans="31:79" s="97" customFormat="1" x14ac:dyDescent="0.2">
      <c r="AE47027" s="95"/>
      <c r="AF47027" s="95"/>
      <c r="AN47027" s="95"/>
      <c r="AO47027" s="95"/>
      <c r="AP47027" s="95"/>
      <c r="AQ47027" s="95"/>
      <c r="AR47027" s="95"/>
      <c r="AS47027" s="95"/>
      <c r="AT47027" s="95"/>
      <c r="AU47027" s="95"/>
      <c r="AV47027" s="95"/>
      <c r="AW47027" s="95"/>
      <c r="AX47027" s="95"/>
      <c r="AY47027" s="95"/>
      <c r="AZ47027" s="95"/>
      <c r="BA47027" s="95"/>
      <c r="BB47027" s="95"/>
      <c r="BC47027" s="95"/>
      <c r="BD47027" s="95"/>
      <c r="BE47027" s="95"/>
      <c r="BF47027" s="95"/>
      <c r="BG47027" s="95"/>
      <c r="BH47027" s="95"/>
      <c r="BI47027" s="95"/>
      <c r="BJ47027" s="95"/>
      <c r="BK47027" s="95"/>
      <c r="BL47027" s="95"/>
      <c r="BM47027" s="95"/>
      <c r="BN47027" s="95"/>
      <c r="CA47027" s="95"/>
    </row>
    <row r="47028" spans="31:79" s="97" customFormat="1" x14ac:dyDescent="0.2">
      <c r="AE47028" s="95"/>
      <c r="AF47028" s="95"/>
      <c r="AN47028" s="95"/>
      <c r="AO47028" s="95"/>
      <c r="AP47028" s="95"/>
      <c r="AQ47028" s="95"/>
      <c r="AR47028" s="95"/>
      <c r="AS47028" s="95"/>
      <c r="AT47028" s="95"/>
      <c r="AU47028" s="95"/>
      <c r="AV47028" s="95"/>
      <c r="AW47028" s="95"/>
      <c r="AX47028" s="95"/>
      <c r="AY47028" s="95"/>
      <c r="AZ47028" s="95"/>
      <c r="BA47028" s="95"/>
      <c r="BB47028" s="95"/>
      <c r="BC47028" s="95"/>
      <c r="BD47028" s="95"/>
      <c r="BE47028" s="95"/>
      <c r="BF47028" s="95"/>
      <c r="BG47028" s="95"/>
      <c r="BH47028" s="95"/>
      <c r="BI47028" s="95"/>
      <c r="BJ47028" s="95"/>
      <c r="BK47028" s="95"/>
      <c r="BL47028" s="95"/>
      <c r="BM47028" s="95"/>
      <c r="BN47028" s="95"/>
      <c r="CA47028" s="95"/>
    </row>
    <row r="47029" spans="31:79" s="97" customFormat="1" x14ac:dyDescent="0.2">
      <c r="AE47029" s="95"/>
      <c r="AF47029" s="95"/>
      <c r="AN47029" s="95"/>
      <c r="AO47029" s="95"/>
      <c r="AP47029" s="95"/>
      <c r="AQ47029" s="95"/>
      <c r="AR47029" s="95"/>
      <c r="AS47029" s="95"/>
      <c r="AT47029" s="95"/>
      <c r="AU47029" s="95"/>
      <c r="AV47029" s="95"/>
      <c r="AW47029" s="95"/>
      <c r="AX47029" s="95"/>
      <c r="AY47029" s="95"/>
      <c r="AZ47029" s="95"/>
      <c r="BA47029" s="95"/>
      <c r="BB47029" s="95"/>
      <c r="BC47029" s="95"/>
      <c r="BD47029" s="95"/>
      <c r="BE47029" s="95"/>
      <c r="BF47029" s="95"/>
      <c r="BG47029" s="95"/>
      <c r="BH47029" s="95"/>
      <c r="BI47029" s="95"/>
      <c r="BJ47029" s="95"/>
      <c r="BK47029" s="95"/>
      <c r="BL47029" s="95"/>
      <c r="BM47029" s="95"/>
      <c r="BN47029" s="95"/>
      <c r="CA47029" s="95"/>
    </row>
    <row r="47030" spans="31:79" s="97" customFormat="1" x14ac:dyDescent="0.2">
      <c r="AE47030" s="95"/>
      <c r="AF47030" s="95"/>
      <c r="AN47030" s="95"/>
      <c r="AO47030" s="95"/>
      <c r="AP47030" s="95"/>
      <c r="AQ47030" s="95"/>
      <c r="AR47030" s="95"/>
      <c r="AS47030" s="95"/>
      <c r="AT47030" s="95"/>
      <c r="AU47030" s="95"/>
      <c r="AV47030" s="95"/>
      <c r="AW47030" s="95"/>
      <c r="AX47030" s="95"/>
      <c r="AY47030" s="95"/>
      <c r="AZ47030" s="95"/>
      <c r="BA47030" s="95"/>
      <c r="BB47030" s="95"/>
      <c r="BC47030" s="95"/>
      <c r="BD47030" s="95"/>
      <c r="BE47030" s="95"/>
      <c r="BF47030" s="95"/>
      <c r="BG47030" s="95"/>
      <c r="BH47030" s="95"/>
      <c r="BI47030" s="95"/>
      <c r="BJ47030" s="95"/>
      <c r="BK47030" s="95"/>
      <c r="BL47030" s="95"/>
      <c r="BM47030" s="95"/>
      <c r="BN47030" s="95"/>
      <c r="CA47030" s="95"/>
    </row>
    <row r="47031" spans="31:79" s="97" customFormat="1" x14ac:dyDescent="0.2">
      <c r="AE47031" s="95"/>
      <c r="AF47031" s="95"/>
      <c r="AN47031" s="95"/>
      <c r="AO47031" s="95"/>
      <c r="AP47031" s="95"/>
      <c r="AQ47031" s="95"/>
      <c r="AR47031" s="95"/>
      <c r="AS47031" s="95"/>
      <c r="AT47031" s="95"/>
      <c r="AU47031" s="95"/>
      <c r="AV47031" s="95"/>
      <c r="AW47031" s="95"/>
      <c r="AX47031" s="95"/>
      <c r="AY47031" s="95"/>
      <c r="AZ47031" s="95"/>
      <c r="BA47031" s="95"/>
      <c r="BB47031" s="95"/>
      <c r="BC47031" s="95"/>
      <c r="BD47031" s="95"/>
      <c r="BE47031" s="95"/>
      <c r="BF47031" s="95"/>
      <c r="BG47031" s="95"/>
      <c r="BH47031" s="95"/>
      <c r="BI47031" s="95"/>
      <c r="BJ47031" s="95"/>
      <c r="BK47031" s="95"/>
      <c r="BL47031" s="95"/>
      <c r="BM47031" s="95"/>
      <c r="BN47031" s="95"/>
      <c r="CA47031" s="95"/>
    </row>
    <row r="47032" spans="31:79" s="97" customFormat="1" x14ac:dyDescent="0.2">
      <c r="AE47032" s="95"/>
      <c r="AF47032" s="95"/>
      <c r="AN47032" s="95"/>
      <c r="AO47032" s="95"/>
      <c r="AP47032" s="95"/>
      <c r="AQ47032" s="95"/>
      <c r="AR47032" s="95"/>
      <c r="AS47032" s="95"/>
      <c r="AT47032" s="95"/>
      <c r="AU47032" s="95"/>
      <c r="AV47032" s="95"/>
      <c r="AW47032" s="95"/>
      <c r="AX47032" s="95"/>
      <c r="AY47032" s="95"/>
      <c r="AZ47032" s="95"/>
      <c r="BA47032" s="95"/>
      <c r="BB47032" s="95"/>
      <c r="BC47032" s="95"/>
      <c r="BD47032" s="95"/>
      <c r="BE47032" s="95"/>
      <c r="BF47032" s="95"/>
      <c r="BG47032" s="95"/>
      <c r="BH47032" s="95"/>
      <c r="BI47032" s="95"/>
      <c r="BJ47032" s="95"/>
      <c r="BK47032" s="95"/>
      <c r="BL47032" s="95"/>
      <c r="BM47032" s="95"/>
      <c r="BN47032" s="95"/>
      <c r="CA47032" s="95"/>
    </row>
    <row r="47033" spans="31:79" s="97" customFormat="1" x14ac:dyDescent="0.2">
      <c r="AE47033" s="95"/>
      <c r="AF47033" s="95"/>
      <c r="AN47033" s="95"/>
      <c r="AO47033" s="95"/>
      <c r="AP47033" s="95"/>
      <c r="AQ47033" s="95"/>
      <c r="AR47033" s="95"/>
      <c r="AS47033" s="95"/>
      <c r="AT47033" s="95"/>
      <c r="AU47033" s="95"/>
      <c r="AV47033" s="95"/>
      <c r="AW47033" s="95"/>
      <c r="AX47033" s="95"/>
      <c r="AY47033" s="95"/>
      <c r="AZ47033" s="95"/>
      <c r="BA47033" s="95"/>
      <c r="BB47033" s="95"/>
      <c r="BC47033" s="95"/>
      <c r="BD47033" s="95"/>
      <c r="BE47033" s="95"/>
      <c r="BF47033" s="95"/>
      <c r="BG47033" s="95"/>
      <c r="BH47033" s="95"/>
      <c r="BI47033" s="95"/>
      <c r="BJ47033" s="95"/>
      <c r="BK47033" s="95"/>
      <c r="BL47033" s="95"/>
      <c r="BM47033" s="95"/>
      <c r="BN47033" s="95"/>
      <c r="CA47033" s="95"/>
    </row>
    <row r="47034" spans="31:79" s="97" customFormat="1" x14ac:dyDescent="0.2">
      <c r="AE47034" s="95"/>
      <c r="AF47034" s="95"/>
      <c r="AN47034" s="95"/>
      <c r="AO47034" s="95"/>
      <c r="AP47034" s="95"/>
      <c r="AQ47034" s="95"/>
      <c r="AR47034" s="95"/>
      <c r="AS47034" s="95"/>
      <c r="AT47034" s="95"/>
      <c r="AU47034" s="95"/>
      <c r="AV47034" s="95"/>
      <c r="AW47034" s="95"/>
      <c r="AX47034" s="95"/>
      <c r="AY47034" s="95"/>
      <c r="AZ47034" s="95"/>
      <c r="BA47034" s="95"/>
      <c r="BB47034" s="95"/>
      <c r="BC47034" s="95"/>
      <c r="BD47034" s="95"/>
      <c r="BE47034" s="95"/>
      <c r="BF47034" s="95"/>
      <c r="BG47034" s="95"/>
      <c r="BH47034" s="95"/>
      <c r="BI47034" s="95"/>
      <c r="BJ47034" s="95"/>
      <c r="BK47034" s="95"/>
      <c r="BL47034" s="95"/>
      <c r="BM47034" s="95"/>
      <c r="BN47034" s="95"/>
      <c r="CA47034" s="95"/>
    </row>
    <row r="47035" spans="31:79" s="97" customFormat="1" x14ac:dyDescent="0.2">
      <c r="AE47035" s="95"/>
      <c r="AF47035" s="95"/>
      <c r="AN47035" s="95"/>
      <c r="AO47035" s="95"/>
      <c r="AP47035" s="95"/>
      <c r="AQ47035" s="95"/>
      <c r="AR47035" s="95"/>
      <c r="AS47035" s="95"/>
      <c r="AT47035" s="95"/>
      <c r="AU47035" s="95"/>
      <c r="AV47035" s="95"/>
      <c r="AW47035" s="95"/>
      <c r="AX47035" s="95"/>
      <c r="AY47035" s="95"/>
      <c r="AZ47035" s="95"/>
      <c r="BA47035" s="95"/>
      <c r="BB47035" s="95"/>
      <c r="BC47035" s="95"/>
      <c r="BD47035" s="95"/>
      <c r="BE47035" s="95"/>
      <c r="BF47035" s="95"/>
      <c r="BG47035" s="95"/>
      <c r="BH47035" s="95"/>
      <c r="BI47035" s="95"/>
      <c r="BJ47035" s="95"/>
      <c r="BK47035" s="95"/>
      <c r="BL47035" s="95"/>
      <c r="BM47035" s="95"/>
      <c r="BN47035" s="95"/>
      <c r="CA47035" s="95"/>
    </row>
    <row r="47036" spans="31:79" s="97" customFormat="1" x14ac:dyDescent="0.2">
      <c r="AE47036" s="95"/>
      <c r="AF47036" s="95"/>
      <c r="AN47036" s="95"/>
      <c r="AO47036" s="95"/>
      <c r="AP47036" s="95"/>
      <c r="AQ47036" s="95"/>
      <c r="AR47036" s="95"/>
      <c r="AS47036" s="95"/>
      <c r="AT47036" s="95"/>
      <c r="AU47036" s="95"/>
      <c r="AV47036" s="95"/>
      <c r="AW47036" s="95"/>
      <c r="AX47036" s="95"/>
      <c r="AY47036" s="95"/>
      <c r="AZ47036" s="95"/>
      <c r="BA47036" s="95"/>
      <c r="BB47036" s="95"/>
      <c r="BC47036" s="95"/>
      <c r="BD47036" s="95"/>
      <c r="BE47036" s="95"/>
      <c r="BF47036" s="95"/>
      <c r="BG47036" s="95"/>
      <c r="BH47036" s="95"/>
      <c r="BI47036" s="95"/>
      <c r="BJ47036" s="95"/>
      <c r="BK47036" s="95"/>
      <c r="BL47036" s="95"/>
      <c r="BM47036" s="95"/>
      <c r="BN47036" s="95"/>
      <c r="CA47036" s="95"/>
    </row>
    <row r="47037" spans="31:79" s="97" customFormat="1" x14ac:dyDescent="0.2">
      <c r="AE47037" s="95"/>
      <c r="AF47037" s="95"/>
      <c r="AN47037" s="95"/>
      <c r="AO47037" s="95"/>
      <c r="AP47037" s="95"/>
      <c r="AQ47037" s="95"/>
      <c r="AR47037" s="95"/>
      <c r="AS47037" s="95"/>
      <c r="AT47037" s="95"/>
      <c r="AU47037" s="95"/>
      <c r="AV47037" s="95"/>
      <c r="AW47037" s="95"/>
      <c r="AX47037" s="95"/>
      <c r="AY47037" s="95"/>
      <c r="AZ47037" s="95"/>
      <c r="BA47037" s="95"/>
      <c r="BB47037" s="95"/>
      <c r="BC47037" s="95"/>
      <c r="BD47037" s="95"/>
      <c r="BE47037" s="95"/>
      <c r="BF47037" s="95"/>
      <c r="BG47037" s="95"/>
      <c r="BH47037" s="95"/>
      <c r="BI47037" s="95"/>
      <c r="BJ47037" s="95"/>
      <c r="BK47037" s="95"/>
      <c r="BL47037" s="95"/>
      <c r="BM47037" s="95"/>
      <c r="BN47037" s="95"/>
      <c r="CA47037" s="95"/>
    </row>
    <row r="47038" spans="31:79" s="97" customFormat="1" x14ac:dyDescent="0.2">
      <c r="AE47038" s="95"/>
      <c r="AF47038" s="95"/>
      <c r="AN47038" s="95"/>
      <c r="AO47038" s="95"/>
      <c r="AP47038" s="95"/>
      <c r="AQ47038" s="95"/>
      <c r="AR47038" s="95"/>
      <c r="AS47038" s="95"/>
      <c r="AT47038" s="95"/>
      <c r="AU47038" s="95"/>
      <c r="AV47038" s="95"/>
      <c r="AW47038" s="95"/>
      <c r="AX47038" s="95"/>
      <c r="AY47038" s="95"/>
      <c r="AZ47038" s="95"/>
      <c r="BA47038" s="95"/>
      <c r="BB47038" s="95"/>
      <c r="BC47038" s="95"/>
      <c r="BD47038" s="95"/>
      <c r="BE47038" s="95"/>
      <c r="BF47038" s="95"/>
      <c r="BG47038" s="95"/>
      <c r="BH47038" s="95"/>
      <c r="BI47038" s="95"/>
      <c r="BJ47038" s="95"/>
      <c r="BK47038" s="95"/>
      <c r="BL47038" s="95"/>
      <c r="BM47038" s="95"/>
      <c r="BN47038" s="95"/>
      <c r="CA47038" s="95"/>
    </row>
    <row r="47039" spans="31:79" s="97" customFormat="1" x14ac:dyDescent="0.2">
      <c r="AE47039" s="95"/>
      <c r="AF47039" s="95"/>
      <c r="AN47039" s="95"/>
      <c r="AO47039" s="95"/>
      <c r="AP47039" s="95"/>
      <c r="AQ47039" s="95"/>
      <c r="AR47039" s="95"/>
      <c r="AS47039" s="95"/>
      <c r="AT47039" s="95"/>
      <c r="AU47039" s="95"/>
      <c r="AV47039" s="95"/>
      <c r="AW47039" s="95"/>
      <c r="AX47039" s="95"/>
      <c r="AY47039" s="95"/>
      <c r="AZ47039" s="95"/>
      <c r="BA47039" s="95"/>
      <c r="BB47039" s="95"/>
      <c r="BC47039" s="95"/>
      <c r="BD47039" s="95"/>
      <c r="BE47039" s="95"/>
      <c r="BF47039" s="95"/>
      <c r="BG47039" s="95"/>
      <c r="BH47039" s="95"/>
      <c r="BI47039" s="95"/>
      <c r="BJ47039" s="95"/>
      <c r="BK47039" s="95"/>
      <c r="BL47039" s="95"/>
      <c r="BM47039" s="95"/>
      <c r="BN47039" s="95"/>
      <c r="CA47039" s="95"/>
    </row>
    <row r="47040" spans="31:79" s="97" customFormat="1" x14ac:dyDescent="0.2">
      <c r="AE47040" s="95"/>
      <c r="AF47040" s="95"/>
      <c r="AN47040" s="95"/>
      <c r="AO47040" s="95"/>
      <c r="AP47040" s="95"/>
      <c r="AQ47040" s="95"/>
      <c r="AR47040" s="95"/>
      <c r="AS47040" s="95"/>
      <c r="AT47040" s="95"/>
      <c r="AU47040" s="95"/>
      <c r="AV47040" s="95"/>
      <c r="AW47040" s="95"/>
      <c r="AX47040" s="95"/>
      <c r="AY47040" s="95"/>
      <c r="AZ47040" s="95"/>
      <c r="BA47040" s="95"/>
      <c r="BB47040" s="95"/>
      <c r="BC47040" s="95"/>
      <c r="BD47040" s="95"/>
      <c r="BE47040" s="95"/>
      <c r="BF47040" s="95"/>
      <c r="BG47040" s="95"/>
      <c r="BH47040" s="95"/>
      <c r="BI47040" s="95"/>
      <c r="BJ47040" s="95"/>
      <c r="BK47040" s="95"/>
      <c r="BL47040" s="95"/>
      <c r="BM47040" s="95"/>
      <c r="BN47040" s="95"/>
      <c r="CA47040" s="95"/>
    </row>
    <row r="47041" spans="31:79" s="97" customFormat="1" x14ac:dyDescent="0.2">
      <c r="AE47041" s="95"/>
      <c r="AF47041" s="95"/>
      <c r="AN47041" s="95"/>
      <c r="AO47041" s="95"/>
      <c r="AP47041" s="95"/>
      <c r="AQ47041" s="95"/>
      <c r="AR47041" s="95"/>
      <c r="AS47041" s="95"/>
      <c r="AT47041" s="95"/>
      <c r="AU47041" s="95"/>
      <c r="AV47041" s="95"/>
      <c r="AW47041" s="95"/>
      <c r="AX47041" s="95"/>
      <c r="AY47041" s="95"/>
      <c r="AZ47041" s="95"/>
      <c r="BA47041" s="95"/>
      <c r="BB47041" s="95"/>
      <c r="BC47041" s="95"/>
      <c r="BD47041" s="95"/>
      <c r="BE47041" s="95"/>
      <c r="BF47041" s="95"/>
      <c r="BG47041" s="95"/>
      <c r="BH47041" s="95"/>
      <c r="BI47041" s="95"/>
      <c r="BJ47041" s="95"/>
      <c r="BK47041" s="95"/>
      <c r="BL47041" s="95"/>
      <c r="BM47041" s="95"/>
      <c r="BN47041" s="95"/>
      <c r="CA47041" s="95"/>
    </row>
    <row r="47042" spans="31:79" s="97" customFormat="1" x14ac:dyDescent="0.2">
      <c r="AE47042" s="95"/>
      <c r="AF47042" s="95"/>
      <c r="AN47042" s="95"/>
      <c r="AO47042" s="95"/>
      <c r="AP47042" s="95"/>
      <c r="AQ47042" s="95"/>
      <c r="AR47042" s="95"/>
      <c r="AS47042" s="95"/>
      <c r="AT47042" s="95"/>
      <c r="AU47042" s="95"/>
      <c r="AV47042" s="95"/>
      <c r="AW47042" s="95"/>
      <c r="AX47042" s="95"/>
      <c r="AY47042" s="95"/>
      <c r="AZ47042" s="95"/>
      <c r="BA47042" s="95"/>
      <c r="BB47042" s="95"/>
      <c r="BC47042" s="95"/>
      <c r="BD47042" s="95"/>
      <c r="BE47042" s="95"/>
      <c r="BF47042" s="95"/>
      <c r="BG47042" s="95"/>
      <c r="BH47042" s="95"/>
      <c r="BI47042" s="95"/>
      <c r="BJ47042" s="95"/>
      <c r="BK47042" s="95"/>
      <c r="BL47042" s="95"/>
      <c r="BM47042" s="95"/>
      <c r="BN47042" s="95"/>
      <c r="CA47042" s="95"/>
    </row>
    <row r="47043" spans="31:79" s="97" customFormat="1" x14ac:dyDescent="0.2">
      <c r="AE47043" s="95"/>
      <c r="AF47043" s="95"/>
      <c r="AN47043" s="95"/>
      <c r="AO47043" s="95"/>
      <c r="AP47043" s="95"/>
      <c r="AQ47043" s="95"/>
      <c r="AR47043" s="95"/>
      <c r="AS47043" s="95"/>
      <c r="AT47043" s="95"/>
      <c r="AU47043" s="95"/>
      <c r="AV47043" s="95"/>
      <c r="AW47043" s="95"/>
      <c r="AX47043" s="95"/>
      <c r="AY47043" s="95"/>
      <c r="AZ47043" s="95"/>
      <c r="BA47043" s="95"/>
      <c r="BB47043" s="95"/>
      <c r="BC47043" s="95"/>
      <c r="BD47043" s="95"/>
      <c r="BE47043" s="95"/>
      <c r="BF47043" s="95"/>
      <c r="BG47043" s="95"/>
      <c r="BH47043" s="95"/>
      <c r="BI47043" s="95"/>
      <c r="BJ47043" s="95"/>
      <c r="BK47043" s="95"/>
      <c r="BL47043" s="95"/>
      <c r="BM47043" s="95"/>
      <c r="BN47043" s="95"/>
      <c r="CA47043" s="95"/>
    </row>
    <row r="47044" spans="31:79" s="97" customFormat="1" x14ac:dyDescent="0.2">
      <c r="AE47044" s="95"/>
      <c r="AF47044" s="95"/>
      <c r="AN47044" s="95"/>
      <c r="AO47044" s="95"/>
      <c r="AP47044" s="95"/>
      <c r="AQ47044" s="95"/>
      <c r="AR47044" s="95"/>
      <c r="AS47044" s="95"/>
      <c r="AT47044" s="95"/>
      <c r="AU47044" s="95"/>
      <c r="AV47044" s="95"/>
      <c r="AW47044" s="95"/>
      <c r="AX47044" s="95"/>
      <c r="AY47044" s="95"/>
      <c r="AZ47044" s="95"/>
      <c r="BA47044" s="95"/>
      <c r="BB47044" s="95"/>
      <c r="BC47044" s="95"/>
      <c r="BD47044" s="95"/>
      <c r="BE47044" s="95"/>
      <c r="BF47044" s="95"/>
      <c r="BG47044" s="95"/>
      <c r="BH47044" s="95"/>
      <c r="BI47044" s="95"/>
      <c r="BJ47044" s="95"/>
      <c r="BK47044" s="95"/>
      <c r="BL47044" s="95"/>
      <c r="BM47044" s="95"/>
      <c r="BN47044" s="95"/>
      <c r="CA47044" s="95"/>
    </row>
    <row r="47045" spans="31:79" s="97" customFormat="1" x14ac:dyDescent="0.2">
      <c r="AE47045" s="95"/>
      <c r="AF47045" s="95"/>
      <c r="AN47045" s="95"/>
      <c r="AO47045" s="95"/>
      <c r="AP47045" s="95"/>
      <c r="AQ47045" s="95"/>
      <c r="AR47045" s="95"/>
      <c r="AS47045" s="95"/>
      <c r="AT47045" s="95"/>
      <c r="AU47045" s="95"/>
      <c r="AV47045" s="95"/>
      <c r="AW47045" s="95"/>
      <c r="AX47045" s="95"/>
      <c r="AY47045" s="95"/>
      <c r="AZ47045" s="95"/>
      <c r="BA47045" s="95"/>
      <c r="BB47045" s="95"/>
      <c r="BC47045" s="95"/>
      <c r="BD47045" s="95"/>
      <c r="BE47045" s="95"/>
      <c r="BF47045" s="95"/>
      <c r="BG47045" s="95"/>
      <c r="BH47045" s="95"/>
      <c r="BI47045" s="95"/>
      <c r="BJ47045" s="95"/>
      <c r="BK47045" s="95"/>
      <c r="BL47045" s="95"/>
      <c r="BM47045" s="95"/>
      <c r="BN47045" s="95"/>
      <c r="CA47045" s="95"/>
    </row>
    <row r="47046" spans="31:79" s="97" customFormat="1" x14ac:dyDescent="0.2">
      <c r="AE47046" s="95"/>
      <c r="AF47046" s="95"/>
      <c r="AN47046" s="95"/>
      <c r="AO47046" s="95"/>
      <c r="AP47046" s="95"/>
      <c r="AQ47046" s="95"/>
      <c r="AR47046" s="95"/>
      <c r="AS47046" s="95"/>
      <c r="AT47046" s="95"/>
      <c r="AU47046" s="95"/>
      <c r="AV47046" s="95"/>
      <c r="AW47046" s="95"/>
      <c r="AX47046" s="95"/>
      <c r="AY47046" s="95"/>
      <c r="AZ47046" s="95"/>
      <c r="BA47046" s="95"/>
      <c r="BB47046" s="95"/>
      <c r="BC47046" s="95"/>
      <c r="BD47046" s="95"/>
      <c r="BE47046" s="95"/>
      <c r="BF47046" s="95"/>
      <c r="BG47046" s="95"/>
      <c r="BH47046" s="95"/>
      <c r="BI47046" s="95"/>
      <c r="BJ47046" s="95"/>
      <c r="BK47046" s="95"/>
      <c r="BL47046" s="95"/>
      <c r="BM47046" s="95"/>
      <c r="BN47046" s="95"/>
      <c r="CA47046" s="95"/>
    </row>
    <row r="47047" spans="31:79" s="97" customFormat="1" x14ac:dyDescent="0.2">
      <c r="AE47047" s="95"/>
      <c r="AF47047" s="95"/>
      <c r="AN47047" s="95"/>
      <c r="AO47047" s="95"/>
      <c r="AP47047" s="95"/>
      <c r="AQ47047" s="95"/>
      <c r="AR47047" s="95"/>
      <c r="AS47047" s="95"/>
      <c r="AT47047" s="95"/>
      <c r="AU47047" s="95"/>
      <c r="AV47047" s="95"/>
      <c r="AW47047" s="95"/>
      <c r="AX47047" s="95"/>
      <c r="AY47047" s="95"/>
      <c r="AZ47047" s="95"/>
      <c r="BA47047" s="95"/>
      <c r="BB47047" s="95"/>
      <c r="BC47047" s="95"/>
      <c r="BD47047" s="95"/>
      <c r="BE47047" s="95"/>
      <c r="BF47047" s="95"/>
      <c r="BG47047" s="95"/>
      <c r="BH47047" s="95"/>
      <c r="BI47047" s="95"/>
      <c r="BJ47047" s="95"/>
      <c r="BK47047" s="95"/>
      <c r="BL47047" s="95"/>
      <c r="BM47047" s="95"/>
      <c r="BN47047" s="95"/>
      <c r="CA47047" s="95"/>
    </row>
    <row r="47048" spans="31:79" s="97" customFormat="1" x14ac:dyDescent="0.2">
      <c r="AE47048" s="95"/>
      <c r="AF47048" s="95"/>
      <c r="AN47048" s="95"/>
      <c r="AO47048" s="95"/>
      <c r="AP47048" s="95"/>
      <c r="AQ47048" s="95"/>
      <c r="AR47048" s="95"/>
      <c r="AS47048" s="95"/>
      <c r="AT47048" s="95"/>
      <c r="AU47048" s="95"/>
      <c r="AV47048" s="95"/>
      <c r="AW47048" s="95"/>
      <c r="AX47048" s="95"/>
      <c r="AY47048" s="95"/>
      <c r="AZ47048" s="95"/>
      <c r="BA47048" s="95"/>
      <c r="BB47048" s="95"/>
      <c r="BC47048" s="95"/>
      <c r="BD47048" s="95"/>
      <c r="BE47048" s="95"/>
      <c r="BF47048" s="95"/>
      <c r="BG47048" s="95"/>
      <c r="BH47048" s="95"/>
      <c r="BI47048" s="95"/>
      <c r="BJ47048" s="95"/>
      <c r="BK47048" s="95"/>
      <c r="BL47048" s="95"/>
      <c r="BM47048" s="95"/>
      <c r="BN47048" s="95"/>
      <c r="CA47048" s="95"/>
    </row>
    <row r="47049" spans="31:79" s="97" customFormat="1" x14ac:dyDescent="0.2">
      <c r="AE47049" s="95"/>
      <c r="AF47049" s="95"/>
      <c r="AN47049" s="95"/>
      <c r="AO47049" s="95"/>
      <c r="AP47049" s="95"/>
      <c r="AQ47049" s="95"/>
      <c r="AR47049" s="95"/>
      <c r="AS47049" s="95"/>
      <c r="AT47049" s="95"/>
      <c r="AU47049" s="95"/>
      <c r="AV47049" s="95"/>
      <c r="AW47049" s="95"/>
      <c r="AX47049" s="95"/>
      <c r="AY47049" s="95"/>
      <c r="AZ47049" s="95"/>
      <c r="BA47049" s="95"/>
      <c r="BB47049" s="95"/>
      <c r="BC47049" s="95"/>
      <c r="BD47049" s="95"/>
      <c r="BE47049" s="95"/>
      <c r="BF47049" s="95"/>
      <c r="BG47049" s="95"/>
      <c r="BH47049" s="95"/>
      <c r="BI47049" s="95"/>
      <c r="BJ47049" s="95"/>
      <c r="BK47049" s="95"/>
      <c r="BL47049" s="95"/>
      <c r="BM47049" s="95"/>
      <c r="BN47049" s="95"/>
      <c r="CA47049" s="95"/>
    </row>
    <row r="47050" spans="31:79" s="97" customFormat="1" x14ac:dyDescent="0.2">
      <c r="AE47050" s="95"/>
      <c r="AF47050" s="95"/>
      <c r="AN47050" s="95"/>
      <c r="AO47050" s="95"/>
      <c r="AP47050" s="95"/>
      <c r="AQ47050" s="95"/>
      <c r="AR47050" s="95"/>
      <c r="AS47050" s="95"/>
      <c r="AT47050" s="95"/>
      <c r="AU47050" s="95"/>
      <c r="AV47050" s="95"/>
      <c r="AW47050" s="95"/>
      <c r="AX47050" s="95"/>
      <c r="AY47050" s="95"/>
      <c r="AZ47050" s="95"/>
      <c r="BA47050" s="95"/>
      <c r="BB47050" s="95"/>
      <c r="BC47050" s="95"/>
      <c r="BD47050" s="95"/>
      <c r="BE47050" s="95"/>
      <c r="BF47050" s="95"/>
      <c r="BG47050" s="95"/>
      <c r="BH47050" s="95"/>
      <c r="BI47050" s="95"/>
      <c r="BJ47050" s="95"/>
      <c r="BK47050" s="95"/>
      <c r="BL47050" s="95"/>
      <c r="BM47050" s="95"/>
      <c r="BN47050" s="95"/>
      <c r="CA47050" s="95"/>
    </row>
    <row r="47051" spans="31:79" s="97" customFormat="1" x14ac:dyDescent="0.2">
      <c r="AE47051" s="95"/>
      <c r="AF47051" s="95"/>
      <c r="AN47051" s="95"/>
      <c r="AO47051" s="95"/>
      <c r="AP47051" s="95"/>
      <c r="AQ47051" s="95"/>
      <c r="AR47051" s="95"/>
      <c r="AS47051" s="95"/>
      <c r="AT47051" s="95"/>
      <c r="AU47051" s="95"/>
      <c r="AV47051" s="95"/>
      <c r="AW47051" s="95"/>
      <c r="AX47051" s="95"/>
      <c r="AY47051" s="95"/>
      <c r="AZ47051" s="95"/>
      <c r="BA47051" s="95"/>
      <c r="BB47051" s="95"/>
      <c r="BC47051" s="95"/>
      <c r="BD47051" s="95"/>
      <c r="BE47051" s="95"/>
      <c r="BF47051" s="95"/>
      <c r="BG47051" s="95"/>
      <c r="BH47051" s="95"/>
      <c r="BI47051" s="95"/>
      <c r="BJ47051" s="95"/>
      <c r="BK47051" s="95"/>
      <c r="BL47051" s="95"/>
      <c r="BM47051" s="95"/>
      <c r="BN47051" s="95"/>
      <c r="CA47051" s="95"/>
    </row>
    <row r="47052" spans="31:79" s="97" customFormat="1" x14ac:dyDescent="0.2">
      <c r="AE47052" s="95"/>
      <c r="AF47052" s="95"/>
      <c r="AN47052" s="95"/>
      <c r="AO47052" s="95"/>
      <c r="AP47052" s="95"/>
      <c r="AQ47052" s="95"/>
      <c r="AR47052" s="95"/>
      <c r="AS47052" s="95"/>
      <c r="AT47052" s="95"/>
      <c r="AU47052" s="95"/>
      <c r="AV47052" s="95"/>
      <c r="AW47052" s="95"/>
      <c r="AX47052" s="95"/>
      <c r="AY47052" s="95"/>
      <c r="AZ47052" s="95"/>
      <c r="BA47052" s="95"/>
      <c r="BB47052" s="95"/>
      <c r="BC47052" s="95"/>
      <c r="BD47052" s="95"/>
      <c r="BE47052" s="95"/>
      <c r="BF47052" s="95"/>
      <c r="BG47052" s="95"/>
      <c r="BH47052" s="95"/>
      <c r="BI47052" s="95"/>
      <c r="BJ47052" s="95"/>
      <c r="BK47052" s="95"/>
      <c r="BL47052" s="95"/>
      <c r="BM47052" s="95"/>
      <c r="BN47052" s="95"/>
      <c r="CA47052" s="95"/>
    </row>
    <row r="47053" spans="31:79" s="97" customFormat="1" x14ac:dyDescent="0.2">
      <c r="AE47053" s="95"/>
      <c r="AF47053" s="95"/>
      <c r="AN47053" s="95"/>
      <c r="AO47053" s="95"/>
      <c r="AP47053" s="95"/>
      <c r="AQ47053" s="95"/>
      <c r="AR47053" s="95"/>
      <c r="AS47053" s="95"/>
      <c r="AT47053" s="95"/>
      <c r="AU47053" s="95"/>
      <c r="AV47053" s="95"/>
      <c r="AW47053" s="95"/>
      <c r="AX47053" s="95"/>
      <c r="AY47053" s="95"/>
      <c r="AZ47053" s="95"/>
      <c r="BA47053" s="95"/>
      <c r="BB47053" s="95"/>
      <c r="BC47053" s="95"/>
      <c r="BD47053" s="95"/>
      <c r="BE47053" s="95"/>
      <c r="BF47053" s="95"/>
      <c r="BG47053" s="95"/>
      <c r="BH47053" s="95"/>
      <c r="BI47053" s="95"/>
      <c r="BJ47053" s="95"/>
      <c r="BK47053" s="95"/>
      <c r="BL47053" s="95"/>
      <c r="BM47053" s="95"/>
      <c r="BN47053" s="95"/>
      <c r="CA47053" s="95"/>
    </row>
    <row r="47054" spans="31:79" s="97" customFormat="1" x14ac:dyDescent="0.2">
      <c r="AE47054" s="95"/>
      <c r="AF47054" s="95"/>
      <c r="AN47054" s="95"/>
      <c r="AO47054" s="95"/>
      <c r="AP47054" s="95"/>
      <c r="AQ47054" s="95"/>
      <c r="AR47054" s="95"/>
      <c r="AS47054" s="95"/>
      <c r="AT47054" s="95"/>
      <c r="AU47054" s="95"/>
      <c r="AV47054" s="95"/>
      <c r="AW47054" s="95"/>
      <c r="AX47054" s="95"/>
      <c r="AY47054" s="95"/>
      <c r="AZ47054" s="95"/>
      <c r="BA47054" s="95"/>
      <c r="BB47054" s="95"/>
      <c r="BC47054" s="95"/>
      <c r="BD47054" s="95"/>
      <c r="BE47054" s="95"/>
      <c r="BF47054" s="95"/>
      <c r="BG47054" s="95"/>
      <c r="BH47054" s="95"/>
      <c r="BI47054" s="95"/>
      <c r="BJ47054" s="95"/>
      <c r="BK47054" s="95"/>
      <c r="BL47054" s="95"/>
      <c r="BM47054" s="95"/>
      <c r="BN47054" s="95"/>
      <c r="CA47054" s="95"/>
    </row>
    <row r="47055" spans="31:79" s="97" customFormat="1" x14ac:dyDescent="0.2">
      <c r="AE47055" s="95"/>
      <c r="AF47055" s="95"/>
      <c r="AN47055" s="95"/>
      <c r="AO47055" s="95"/>
      <c r="AP47055" s="95"/>
      <c r="AQ47055" s="95"/>
      <c r="AR47055" s="95"/>
      <c r="AS47055" s="95"/>
      <c r="AT47055" s="95"/>
      <c r="AU47055" s="95"/>
      <c r="AV47055" s="95"/>
      <c r="AW47055" s="95"/>
      <c r="AX47055" s="95"/>
      <c r="AY47055" s="95"/>
      <c r="AZ47055" s="95"/>
      <c r="BA47055" s="95"/>
      <c r="BB47055" s="95"/>
      <c r="BC47055" s="95"/>
      <c r="BD47055" s="95"/>
      <c r="BE47055" s="95"/>
      <c r="BF47055" s="95"/>
      <c r="BG47055" s="95"/>
      <c r="BH47055" s="95"/>
      <c r="BI47055" s="95"/>
      <c r="BJ47055" s="95"/>
      <c r="BK47055" s="95"/>
      <c r="BL47055" s="95"/>
      <c r="BM47055" s="95"/>
      <c r="BN47055" s="95"/>
      <c r="CA47055" s="95"/>
    </row>
    <row r="47056" spans="31:79" s="97" customFormat="1" x14ac:dyDescent="0.2">
      <c r="AE47056" s="95"/>
      <c r="AF47056" s="95"/>
      <c r="AN47056" s="95"/>
      <c r="AO47056" s="95"/>
      <c r="AP47056" s="95"/>
      <c r="AQ47056" s="95"/>
      <c r="AR47056" s="95"/>
      <c r="AS47056" s="95"/>
      <c r="AT47056" s="95"/>
      <c r="AU47056" s="95"/>
      <c r="AV47056" s="95"/>
      <c r="AW47056" s="95"/>
      <c r="AX47056" s="95"/>
      <c r="AY47056" s="95"/>
      <c r="AZ47056" s="95"/>
      <c r="BA47056" s="95"/>
      <c r="BB47056" s="95"/>
      <c r="BC47056" s="95"/>
      <c r="BD47056" s="95"/>
      <c r="BE47056" s="95"/>
      <c r="BF47056" s="95"/>
      <c r="BG47056" s="95"/>
      <c r="BH47056" s="95"/>
      <c r="BI47056" s="95"/>
      <c r="BJ47056" s="95"/>
      <c r="BK47056" s="95"/>
      <c r="BL47056" s="95"/>
      <c r="BM47056" s="95"/>
      <c r="BN47056" s="95"/>
      <c r="CA47056" s="95"/>
    </row>
    <row r="47057" spans="31:79" s="97" customFormat="1" x14ac:dyDescent="0.2">
      <c r="AE47057" s="95"/>
      <c r="AF47057" s="95"/>
      <c r="AN47057" s="95"/>
      <c r="AO47057" s="95"/>
      <c r="AP47057" s="95"/>
      <c r="AQ47057" s="95"/>
      <c r="AR47057" s="95"/>
      <c r="AS47057" s="95"/>
      <c r="AT47057" s="95"/>
      <c r="AU47057" s="95"/>
      <c r="AV47057" s="95"/>
      <c r="AW47057" s="95"/>
      <c r="AX47057" s="95"/>
      <c r="AY47057" s="95"/>
      <c r="AZ47057" s="95"/>
      <c r="BA47057" s="95"/>
      <c r="BB47057" s="95"/>
      <c r="BC47057" s="95"/>
      <c r="BD47057" s="95"/>
      <c r="BE47057" s="95"/>
      <c r="BF47057" s="95"/>
      <c r="BG47057" s="95"/>
      <c r="BH47057" s="95"/>
      <c r="BI47057" s="95"/>
      <c r="BJ47057" s="95"/>
      <c r="BK47057" s="95"/>
      <c r="BL47057" s="95"/>
      <c r="BM47057" s="95"/>
      <c r="BN47057" s="95"/>
      <c r="CA47057" s="95"/>
    </row>
    <row r="47058" spans="31:79" s="97" customFormat="1" x14ac:dyDescent="0.2">
      <c r="AE47058" s="95"/>
      <c r="AF47058" s="95"/>
      <c r="AN47058" s="95"/>
      <c r="AO47058" s="95"/>
      <c r="AP47058" s="95"/>
      <c r="AQ47058" s="95"/>
      <c r="AR47058" s="95"/>
      <c r="AS47058" s="95"/>
      <c r="AT47058" s="95"/>
      <c r="AU47058" s="95"/>
      <c r="AV47058" s="95"/>
      <c r="AW47058" s="95"/>
      <c r="AX47058" s="95"/>
      <c r="AY47058" s="95"/>
      <c r="AZ47058" s="95"/>
      <c r="BA47058" s="95"/>
      <c r="BB47058" s="95"/>
      <c r="BC47058" s="95"/>
      <c r="BD47058" s="95"/>
      <c r="BE47058" s="95"/>
      <c r="BF47058" s="95"/>
      <c r="BG47058" s="95"/>
      <c r="BH47058" s="95"/>
      <c r="BI47058" s="95"/>
      <c r="BJ47058" s="95"/>
      <c r="BK47058" s="95"/>
      <c r="BL47058" s="95"/>
      <c r="BM47058" s="95"/>
      <c r="BN47058" s="95"/>
      <c r="CA47058" s="95"/>
    </row>
    <row r="47059" spans="31:79" s="97" customFormat="1" x14ac:dyDescent="0.2">
      <c r="AE47059" s="95"/>
      <c r="AF47059" s="95"/>
      <c r="AN47059" s="95"/>
      <c r="AO47059" s="95"/>
      <c r="AP47059" s="95"/>
      <c r="AQ47059" s="95"/>
      <c r="AR47059" s="95"/>
      <c r="AS47059" s="95"/>
      <c r="AT47059" s="95"/>
      <c r="AU47059" s="95"/>
      <c r="AV47059" s="95"/>
      <c r="AW47059" s="95"/>
      <c r="AX47059" s="95"/>
      <c r="AY47059" s="95"/>
      <c r="AZ47059" s="95"/>
      <c r="BA47059" s="95"/>
      <c r="BB47059" s="95"/>
      <c r="BC47059" s="95"/>
      <c r="BD47059" s="95"/>
      <c r="BE47059" s="95"/>
      <c r="BF47059" s="95"/>
      <c r="BG47059" s="95"/>
      <c r="BH47059" s="95"/>
      <c r="BI47059" s="95"/>
      <c r="BJ47059" s="95"/>
      <c r="BK47059" s="95"/>
      <c r="BL47059" s="95"/>
      <c r="BM47059" s="95"/>
      <c r="BN47059" s="95"/>
      <c r="CA47059" s="95"/>
    </row>
    <row r="47060" spans="31:79" s="97" customFormat="1" x14ac:dyDescent="0.2">
      <c r="AE47060" s="95"/>
      <c r="AF47060" s="95"/>
      <c r="AN47060" s="95"/>
      <c r="AO47060" s="95"/>
      <c r="AP47060" s="95"/>
      <c r="AQ47060" s="95"/>
      <c r="AR47060" s="95"/>
      <c r="AS47060" s="95"/>
      <c r="AT47060" s="95"/>
      <c r="AU47060" s="95"/>
      <c r="AV47060" s="95"/>
      <c r="AW47060" s="95"/>
      <c r="AX47060" s="95"/>
      <c r="AY47060" s="95"/>
      <c r="AZ47060" s="95"/>
      <c r="BA47060" s="95"/>
      <c r="BB47060" s="95"/>
      <c r="BC47060" s="95"/>
      <c r="BD47060" s="95"/>
      <c r="BE47060" s="95"/>
      <c r="BF47060" s="95"/>
      <c r="BG47060" s="95"/>
      <c r="BH47060" s="95"/>
      <c r="BI47060" s="95"/>
      <c r="BJ47060" s="95"/>
      <c r="BK47060" s="95"/>
      <c r="BL47060" s="95"/>
      <c r="BM47060" s="95"/>
      <c r="BN47060" s="95"/>
      <c r="CA47060" s="95"/>
    </row>
    <row r="47061" spans="31:79" s="97" customFormat="1" x14ac:dyDescent="0.2">
      <c r="AE47061" s="95"/>
      <c r="AF47061" s="95"/>
      <c r="AN47061" s="95"/>
      <c r="AO47061" s="95"/>
      <c r="AP47061" s="95"/>
      <c r="AQ47061" s="95"/>
      <c r="AR47061" s="95"/>
      <c r="AS47061" s="95"/>
      <c r="AT47061" s="95"/>
      <c r="AU47061" s="95"/>
      <c r="AV47061" s="95"/>
      <c r="AW47061" s="95"/>
      <c r="AX47061" s="95"/>
      <c r="AY47061" s="95"/>
      <c r="AZ47061" s="95"/>
      <c r="BA47061" s="95"/>
      <c r="BB47061" s="95"/>
      <c r="BC47061" s="95"/>
      <c r="BD47061" s="95"/>
      <c r="BE47061" s="95"/>
      <c r="BF47061" s="95"/>
      <c r="BG47061" s="95"/>
      <c r="BH47061" s="95"/>
      <c r="BI47061" s="95"/>
      <c r="BJ47061" s="95"/>
      <c r="BK47061" s="95"/>
      <c r="BL47061" s="95"/>
      <c r="BM47061" s="95"/>
      <c r="BN47061" s="95"/>
      <c r="CA47061" s="95"/>
    </row>
    <row r="47062" spans="31:79" s="97" customFormat="1" x14ac:dyDescent="0.2">
      <c r="AE47062" s="95"/>
      <c r="AF47062" s="95"/>
      <c r="AN47062" s="95"/>
      <c r="AO47062" s="95"/>
      <c r="AP47062" s="95"/>
      <c r="AQ47062" s="95"/>
      <c r="AR47062" s="95"/>
      <c r="AS47062" s="95"/>
      <c r="AT47062" s="95"/>
      <c r="AU47062" s="95"/>
      <c r="AV47062" s="95"/>
      <c r="AW47062" s="95"/>
      <c r="AX47062" s="95"/>
      <c r="AY47062" s="95"/>
      <c r="AZ47062" s="95"/>
      <c r="BA47062" s="95"/>
      <c r="BB47062" s="95"/>
      <c r="BC47062" s="95"/>
      <c r="BD47062" s="95"/>
      <c r="BE47062" s="95"/>
      <c r="BF47062" s="95"/>
      <c r="BG47062" s="95"/>
      <c r="BH47062" s="95"/>
      <c r="BI47062" s="95"/>
      <c r="BJ47062" s="95"/>
      <c r="BK47062" s="95"/>
      <c r="BL47062" s="95"/>
      <c r="BM47062" s="95"/>
      <c r="BN47062" s="95"/>
      <c r="CA47062" s="95"/>
    </row>
    <row r="47063" spans="31:79" s="97" customFormat="1" x14ac:dyDescent="0.2">
      <c r="AE47063" s="95"/>
      <c r="AF47063" s="95"/>
      <c r="AN47063" s="95"/>
      <c r="AO47063" s="95"/>
      <c r="AP47063" s="95"/>
      <c r="AQ47063" s="95"/>
      <c r="AR47063" s="95"/>
      <c r="AS47063" s="95"/>
      <c r="AT47063" s="95"/>
      <c r="AU47063" s="95"/>
      <c r="AV47063" s="95"/>
      <c r="AW47063" s="95"/>
      <c r="AX47063" s="95"/>
      <c r="AY47063" s="95"/>
      <c r="AZ47063" s="95"/>
      <c r="BA47063" s="95"/>
      <c r="BB47063" s="95"/>
      <c r="BC47063" s="95"/>
      <c r="BD47063" s="95"/>
      <c r="BE47063" s="95"/>
      <c r="BF47063" s="95"/>
      <c r="BG47063" s="95"/>
      <c r="BH47063" s="95"/>
      <c r="BI47063" s="95"/>
      <c r="BJ47063" s="95"/>
      <c r="BK47063" s="95"/>
      <c r="BL47063" s="95"/>
      <c r="BM47063" s="95"/>
      <c r="BN47063" s="95"/>
      <c r="CA47063" s="95"/>
    </row>
    <row r="47064" spans="31:79" s="97" customFormat="1" x14ac:dyDescent="0.2">
      <c r="AE47064" s="95"/>
      <c r="AF47064" s="95"/>
      <c r="AN47064" s="95"/>
      <c r="AO47064" s="95"/>
      <c r="AP47064" s="95"/>
      <c r="AQ47064" s="95"/>
      <c r="AR47064" s="95"/>
      <c r="AS47064" s="95"/>
      <c r="AT47064" s="95"/>
      <c r="AU47064" s="95"/>
      <c r="AV47064" s="95"/>
      <c r="AW47064" s="95"/>
      <c r="AX47064" s="95"/>
      <c r="AY47064" s="95"/>
      <c r="AZ47064" s="95"/>
      <c r="BA47064" s="95"/>
      <c r="BB47064" s="95"/>
      <c r="BC47064" s="95"/>
      <c r="BD47064" s="95"/>
      <c r="BE47064" s="95"/>
      <c r="BF47064" s="95"/>
      <c r="BG47064" s="95"/>
      <c r="BH47064" s="95"/>
      <c r="BI47064" s="95"/>
      <c r="BJ47064" s="95"/>
      <c r="BK47064" s="95"/>
      <c r="BL47064" s="95"/>
      <c r="BM47064" s="95"/>
      <c r="BN47064" s="95"/>
      <c r="CA47064" s="95"/>
    </row>
    <row r="47065" spans="31:79" s="97" customFormat="1" x14ac:dyDescent="0.2">
      <c r="AE47065" s="95"/>
      <c r="AF47065" s="95"/>
      <c r="AN47065" s="95"/>
      <c r="AO47065" s="95"/>
      <c r="AP47065" s="95"/>
      <c r="AQ47065" s="95"/>
      <c r="AR47065" s="95"/>
      <c r="AS47065" s="95"/>
      <c r="AT47065" s="95"/>
      <c r="AU47065" s="95"/>
      <c r="AV47065" s="95"/>
      <c r="AW47065" s="95"/>
      <c r="AX47065" s="95"/>
      <c r="AY47065" s="95"/>
      <c r="AZ47065" s="95"/>
      <c r="BA47065" s="95"/>
      <c r="BB47065" s="95"/>
      <c r="BC47065" s="95"/>
      <c r="BD47065" s="95"/>
      <c r="BE47065" s="95"/>
      <c r="BF47065" s="95"/>
      <c r="BG47065" s="95"/>
      <c r="BH47065" s="95"/>
      <c r="BI47065" s="95"/>
      <c r="BJ47065" s="95"/>
      <c r="BK47065" s="95"/>
      <c r="BL47065" s="95"/>
      <c r="BM47065" s="95"/>
      <c r="BN47065" s="95"/>
      <c r="CA47065" s="95"/>
    </row>
    <row r="47066" spans="31:79" s="97" customFormat="1" x14ac:dyDescent="0.2">
      <c r="AE47066" s="95"/>
      <c r="AF47066" s="95"/>
      <c r="AN47066" s="95"/>
      <c r="AO47066" s="95"/>
      <c r="AP47066" s="95"/>
      <c r="AQ47066" s="95"/>
      <c r="AR47066" s="95"/>
      <c r="AS47066" s="95"/>
      <c r="AT47066" s="95"/>
      <c r="AU47066" s="95"/>
      <c r="AV47066" s="95"/>
      <c r="AW47066" s="95"/>
      <c r="AX47066" s="95"/>
      <c r="AY47066" s="95"/>
      <c r="AZ47066" s="95"/>
      <c r="BA47066" s="95"/>
      <c r="BB47066" s="95"/>
      <c r="BC47066" s="95"/>
      <c r="BD47066" s="95"/>
      <c r="BE47066" s="95"/>
      <c r="BF47066" s="95"/>
      <c r="BG47066" s="95"/>
      <c r="BH47066" s="95"/>
      <c r="BI47066" s="95"/>
      <c r="BJ47066" s="95"/>
      <c r="BK47066" s="95"/>
      <c r="BL47066" s="95"/>
      <c r="BM47066" s="95"/>
      <c r="BN47066" s="95"/>
      <c r="CA47066" s="95"/>
    </row>
    <row r="47067" spans="31:79" s="97" customFormat="1" x14ac:dyDescent="0.2">
      <c r="AE47067" s="95"/>
      <c r="AF47067" s="95"/>
      <c r="AN47067" s="95"/>
      <c r="AO47067" s="95"/>
      <c r="AP47067" s="95"/>
      <c r="AQ47067" s="95"/>
      <c r="AR47067" s="95"/>
      <c r="AS47067" s="95"/>
      <c r="AT47067" s="95"/>
      <c r="AU47067" s="95"/>
      <c r="AV47067" s="95"/>
      <c r="AW47067" s="95"/>
      <c r="AX47067" s="95"/>
      <c r="AY47067" s="95"/>
      <c r="AZ47067" s="95"/>
      <c r="BA47067" s="95"/>
      <c r="BB47067" s="95"/>
      <c r="BC47067" s="95"/>
      <c r="BD47067" s="95"/>
      <c r="BE47067" s="95"/>
      <c r="BF47067" s="95"/>
      <c r="BG47067" s="95"/>
      <c r="BH47067" s="95"/>
      <c r="BI47067" s="95"/>
      <c r="BJ47067" s="95"/>
      <c r="BK47067" s="95"/>
      <c r="BL47067" s="95"/>
      <c r="BM47067" s="95"/>
      <c r="BN47067" s="95"/>
      <c r="CA47067" s="95"/>
    </row>
    <row r="47068" spans="31:79" s="97" customFormat="1" x14ac:dyDescent="0.2">
      <c r="AE47068" s="95"/>
      <c r="AF47068" s="95"/>
      <c r="AN47068" s="95"/>
      <c r="AO47068" s="95"/>
      <c r="AP47068" s="95"/>
      <c r="AQ47068" s="95"/>
      <c r="AR47068" s="95"/>
      <c r="AS47068" s="95"/>
      <c r="AT47068" s="95"/>
      <c r="AU47068" s="95"/>
      <c r="AV47068" s="95"/>
      <c r="AW47068" s="95"/>
      <c r="AX47068" s="95"/>
      <c r="AY47068" s="95"/>
      <c r="AZ47068" s="95"/>
      <c r="BA47068" s="95"/>
      <c r="BB47068" s="95"/>
      <c r="BC47068" s="95"/>
      <c r="BD47068" s="95"/>
      <c r="BE47068" s="95"/>
      <c r="BF47068" s="95"/>
      <c r="BG47068" s="95"/>
      <c r="BH47068" s="95"/>
      <c r="BI47068" s="95"/>
      <c r="BJ47068" s="95"/>
      <c r="BK47068" s="95"/>
      <c r="BL47068" s="95"/>
      <c r="BM47068" s="95"/>
      <c r="BN47068" s="95"/>
      <c r="CA47068" s="95"/>
    </row>
    <row r="47069" spans="31:79" s="97" customFormat="1" x14ac:dyDescent="0.2">
      <c r="AE47069" s="95"/>
      <c r="AF47069" s="95"/>
      <c r="AN47069" s="95"/>
      <c r="AO47069" s="95"/>
      <c r="AP47069" s="95"/>
      <c r="AQ47069" s="95"/>
      <c r="AR47069" s="95"/>
      <c r="AS47069" s="95"/>
      <c r="AT47069" s="95"/>
      <c r="AU47069" s="95"/>
      <c r="AV47069" s="95"/>
      <c r="AW47069" s="95"/>
      <c r="AX47069" s="95"/>
      <c r="AY47069" s="95"/>
      <c r="AZ47069" s="95"/>
      <c r="BA47069" s="95"/>
      <c r="BB47069" s="95"/>
      <c r="BC47069" s="95"/>
      <c r="BD47069" s="95"/>
      <c r="BE47069" s="95"/>
      <c r="BF47069" s="95"/>
      <c r="BG47069" s="95"/>
      <c r="BH47069" s="95"/>
      <c r="BI47069" s="95"/>
      <c r="BJ47069" s="95"/>
      <c r="BK47069" s="95"/>
      <c r="BL47069" s="95"/>
      <c r="BM47069" s="95"/>
      <c r="BN47069" s="95"/>
      <c r="CA47069" s="95"/>
    </row>
    <row r="47070" spans="31:79" s="97" customFormat="1" x14ac:dyDescent="0.2">
      <c r="AE47070" s="95"/>
      <c r="AF47070" s="95"/>
      <c r="AN47070" s="95"/>
      <c r="AO47070" s="95"/>
      <c r="AP47070" s="95"/>
      <c r="AQ47070" s="95"/>
      <c r="AR47070" s="95"/>
      <c r="AS47070" s="95"/>
      <c r="AT47070" s="95"/>
      <c r="AU47070" s="95"/>
      <c r="AV47070" s="95"/>
      <c r="AW47070" s="95"/>
      <c r="AX47070" s="95"/>
      <c r="AY47070" s="95"/>
      <c r="AZ47070" s="95"/>
      <c r="BA47070" s="95"/>
      <c r="BB47070" s="95"/>
      <c r="BC47070" s="95"/>
      <c r="BD47070" s="95"/>
      <c r="BE47070" s="95"/>
      <c r="BF47070" s="95"/>
      <c r="BG47070" s="95"/>
      <c r="BH47070" s="95"/>
      <c r="BI47070" s="95"/>
      <c r="BJ47070" s="95"/>
      <c r="BK47070" s="95"/>
      <c r="BL47070" s="95"/>
      <c r="BM47070" s="95"/>
      <c r="BN47070" s="95"/>
      <c r="CA47070" s="95"/>
    </row>
    <row r="47071" spans="31:79" s="97" customFormat="1" x14ac:dyDescent="0.2">
      <c r="AE47071" s="95"/>
      <c r="AF47071" s="95"/>
      <c r="AN47071" s="95"/>
      <c r="AO47071" s="95"/>
      <c r="AP47071" s="95"/>
      <c r="AQ47071" s="95"/>
      <c r="AR47071" s="95"/>
      <c r="AS47071" s="95"/>
      <c r="AT47071" s="95"/>
      <c r="AU47071" s="95"/>
      <c r="AV47071" s="95"/>
      <c r="AW47071" s="95"/>
      <c r="AX47071" s="95"/>
      <c r="AY47071" s="95"/>
      <c r="AZ47071" s="95"/>
      <c r="BA47071" s="95"/>
      <c r="BB47071" s="95"/>
      <c r="BC47071" s="95"/>
      <c r="BD47071" s="95"/>
      <c r="BE47071" s="95"/>
      <c r="BF47071" s="95"/>
      <c r="BG47071" s="95"/>
      <c r="BH47071" s="95"/>
      <c r="BI47071" s="95"/>
      <c r="BJ47071" s="95"/>
      <c r="BK47071" s="95"/>
      <c r="BL47071" s="95"/>
      <c r="BM47071" s="95"/>
      <c r="BN47071" s="95"/>
      <c r="CA47071" s="95"/>
    </row>
    <row r="47072" spans="31:79" s="97" customFormat="1" x14ac:dyDescent="0.2">
      <c r="AE47072" s="95"/>
      <c r="AF47072" s="95"/>
      <c r="AN47072" s="95"/>
      <c r="AO47072" s="95"/>
      <c r="AP47072" s="95"/>
      <c r="AQ47072" s="95"/>
      <c r="AR47072" s="95"/>
      <c r="AS47072" s="95"/>
      <c r="AT47072" s="95"/>
      <c r="AU47072" s="95"/>
      <c r="AV47072" s="95"/>
      <c r="AW47072" s="95"/>
      <c r="AX47072" s="95"/>
      <c r="AY47072" s="95"/>
      <c r="AZ47072" s="95"/>
      <c r="BA47072" s="95"/>
      <c r="BB47072" s="95"/>
      <c r="BC47072" s="95"/>
      <c r="BD47072" s="95"/>
      <c r="BE47072" s="95"/>
      <c r="BF47072" s="95"/>
      <c r="BG47072" s="95"/>
      <c r="BH47072" s="95"/>
      <c r="BI47072" s="95"/>
      <c r="BJ47072" s="95"/>
      <c r="BK47072" s="95"/>
      <c r="BL47072" s="95"/>
      <c r="BM47072" s="95"/>
      <c r="BN47072" s="95"/>
      <c r="CA47072" s="95"/>
    </row>
    <row r="47073" spans="31:79" s="97" customFormat="1" x14ac:dyDescent="0.2">
      <c r="AE47073" s="95"/>
      <c r="AF47073" s="95"/>
      <c r="AN47073" s="95"/>
      <c r="AO47073" s="95"/>
      <c r="AP47073" s="95"/>
      <c r="AQ47073" s="95"/>
      <c r="AR47073" s="95"/>
      <c r="AS47073" s="95"/>
      <c r="AT47073" s="95"/>
      <c r="AU47073" s="95"/>
      <c r="AV47073" s="95"/>
      <c r="AW47073" s="95"/>
      <c r="AX47073" s="95"/>
      <c r="AY47073" s="95"/>
      <c r="AZ47073" s="95"/>
      <c r="BA47073" s="95"/>
      <c r="BB47073" s="95"/>
      <c r="BC47073" s="95"/>
      <c r="BD47073" s="95"/>
      <c r="BE47073" s="95"/>
      <c r="BF47073" s="95"/>
      <c r="BG47073" s="95"/>
      <c r="BH47073" s="95"/>
      <c r="BI47073" s="95"/>
      <c r="BJ47073" s="95"/>
      <c r="BK47073" s="95"/>
      <c r="BL47073" s="95"/>
      <c r="BM47073" s="95"/>
      <c r="BN47073" s="95"/>
      <c r="CA47073" s="95"/>
    </row>
    <row r="47074" spans="31:79" s="97" customFormat="1" x14ac:dyDescent="0.2">
      <c r="AE47074" s="95"/>
      <c r="AF47074" s="95"/>
      <c r="AN47074" s="95"/>
      <c r="AO47074" s="95"/>
      <c r="AP47074" s="95"/>
      <c r="AQ47074" s="95"/>
      <c r="AR47074" s="95"/>
      <c r="AS47074" s="95"/>
      <c r="AT47074" s="95"/>
      <c r="AU47074" s="95"/>
      <c r="AV47074" s="95"/>
      <c r="AW47074" s="95"/>
      <c r="AX47074" s="95"/>
      <c r="AY47074" s="95"/>
      <c r="AZ47074" s="95"/>
      <c r="BA47074" s="95"/>
      <c r="BB47074" s="95"/>
      <c r="BC47074" s="95"/>
      <c r="BD47074" s="95"/>
      <c r="BE47074" s="95"/>
      <c r="BF47074" s="95"/>
      <c r="BG47074" s="95"/>
      <c r="BH47074" s="95"/>
      <c r="BI47074" s="95"/>
      <c r="BJ47074" s="95"/>
      <c r="BK47074" s="95"/>
      <c r="BL47074" s="95"/>
      <c r="BM47074" s="95"/>
      <c r="BN47074" s="95"/>
      <c r="CA47074" s="95"/>
    </row>
    <row r="47075" spans="31:79" s="97" customFormat="1" x14ac:dyDescent="0.2">
      <c r="AE47075" s="95"/>
      <c r="AF47075" s="95"/>
      <c r="AN47075" s="95"/>
      <c r="AO47075" s="95"/>
      <c r="AP47075" s="95"/>
      <c r="AQ47075" s="95"/>
      <c r="AR47075" s="95"/>
      <c r="AS47075" s="95"/>
      <c r="AT47075" s="95"/>
      <c r="AU47075" s="95"/>
      <c r="AV47075" s="95"/>
      <c r="AW47075" s="95"/>
      <c r="AX47075" s="95"/>
      <c r="AY47075" s="95"/>
      <c r="AZ47075" s="95"/>
      <c r="BA47075" s="95"/>
      <c r="BB47075" s="95"/>
      <c r="BC47075" s="95"/>
      <c r="BD47075" s="95"/>
      <c r="BE47075" s="95"/>
      <c r="BF47075" s="95"/>
      <c r="BG47075" s="95"/>
      <c r="BH47075" s="95"/>
      <c r="BI47075" s="95"/>
      <c r="BJ47075" s="95"/>
      <c r="BK47075" s="95"/>
      <c r="BL47075" s="95"/>
      <c r="BM47075" s="95"/>
      <c r="BN47075" s="95"/>
      <c r="CA47075" s="95"/>
    </row>
    <row r="47076" spans="31:79" s="97" customFormat="1" x14ac:dyDescent="0.2">
      <c r="AE47076" s="95"/>
      <c r="AF47076" s="95"/>
      <c r="AN47076" s="95"/>
      <c r="AO47076" s="95"/>
      <c r="AP47076" s="95"/>
      <c r="AQ47076" s="95"/>
      <c r="AR47076" s="95"/>
      <c r="AS47076" s="95"/>
      <c r="AT47076" s="95"/>
      <c r="AU47076" s="95"/>
      <c r="AV47076" s="95"/>
      <c r="AW47076" s="95"/>
      <c r="AX47076" s="95"/>
      <c r="AY47076" s="95"/>
      <c r="AZ47076" s="95"/>
      <c r="BA47076" s="95"/>
      <c r="BB47076" s="95"/>
      <c r="BC47076" s="95"/>
      <c r="BD47076" s="95"/>
      <c r="BE47076" s="95"/>
      <c r="BF47076" s="95"/>
      <c r="BG47076" s="95"/>
      <c r="BH47076" s="95"/>
      <c r="BI47076" s="95"/>
      <c r="BJ47076" s="95"/>
      <c r="BK47076" s="95"/>
      <c r="BL47076" s="95"/>
      <c r="BM47076" s="95"/>
      <c r="BN47076" s="95"/>
      <c r="CA47076" s="95"/>
    </row>
    <row r="47077" spans="31:79" s="97" customFormat="1" x14ac:dyDescent="0.2">
      <c r="AE47077" s="95"/>
      <c r="AF47077" s="95"/>
      <c r="AN47077" s="95"/>
      <c r="AO47077" s="95"/>
      <c r="AP47077" s="95"/>
      <c r="AQ47077" s="95"/>
      <c r="AR47077" s="95"/>
      <c r="AS47077" s="95"/>
      <c r="AT47077" s="95"/>
      <c r="AU47077" s="95"/>
      <c r="AV47077" s="95"/>
      <c r="AW47077" s="95"/>
      <c r="AX47077" s="95"/>
      <c r="AY47077" s="95"/>
      <c r="AZ47077" s="95"/>
      <c r="BA47077" s="95"/>
      <c r="BB47077" s="95"/>
      <c r="BC47077" s="95"/>
      <c r="BD47077" s="95"/>
      <c r="BE47077" s="95"/>
      <c r="BF47077" s="95"/>
      <c r="BG47077" s="95"/>
      <c r="BH47077" s="95"/>
      <c r="BI47077" s="95"/>
      <c r="BJ47077" s="95"/>
      <c r="BK47077" s="95"/>
      <c r="BL47077" s="95"/>
      <c r="BM47077" s="95"/>
      <c r="BN47077" s="95"/>
      <c r="CA47077" s="95"/>
    </row>
    <row r="47078" spans="31:79" s="97" customFormat="1" x14ac:dyDescent="0.2">
      <c r="AE47078" s="95"/>
      <c r="AF47078" s="95"/>
      <c r="AN47078" s="95"/>
      <c r="AO47078" s="95"/>
      <c r="AP47078" s="95"/>
      <c r="AQ47078" s="95"/>
      <c r="AR47078" s="95"/>
      <c r="AS47078" s="95"/>
      <c r="AT47078" s="95"/>
      <c r="AU47078" s="95"/>
      <c r="AV47078" s="95"/>
      <c r="AW47078" s="95"/>
      <c r="AX47078" s="95"/>
      <c r="AY47078" s="95"/>
      <c r="AZ47078" s="95"/>
      <c r="BA47078" s="95"/>
      <c r="BB47078" s="95"/>
      <c r="BC47078" s="95"/>
      <c r="BD47078" s="95"/>
      <c r="BE47078" s="95"/>
      <c r="BF47078" s="95"/>
      <c r="BG47078" s="95"/>
      <c r="BH47078" s="95"/>
      <c r="BI47078" s="95"/>
      <c r="BJ47078" s="95"/>
      <c r="BK47078" s="95"/>
      <c r="BL47078" s="95"/>
      <c r="BM47078" s="95"/>
      <c r="BN47078" s="95"/>
      <c r="CA47078" s="95"/>
    </row>
    <row r="47079" spans="31:79" s="97" customFormat="1" x14ac:dyDescent="0.2">
      <c r="AE47079" s="95"/>
      <c r="AF47079" s="95"/>
      <c r="AN47079" s="95"/>
      <c r="AO47079" s="95"/>
      <c r="AP47079" s="95"/>
      <c r="AQ47079" s="95"/>
      <c r="AR47079" s="95"/>
      <c r="AS47079" s="95"/>
      <c r="AT47079" s="95"/>
      <c r="AU47079" s="95"/>
      <c r="AV47079" s="95"/>
      <c r="AW47079" s="95"/>
      <c r="AX47079" s="95"/>
      <c r="AY47079" s="95"/>
      <c r="AZ47079" s="95"/>
      <c r="BA47079" s="95"/>
      <c r="BB47079" s="95"/>
      <c r="BC47079" s="95"/>
      <c r="BD47079" s="95"/>
      <c r="BE47079" s="95"/>
      <c r="BF47079" s="95"/>
      <c r="BG47079" s="95"/>
      <c r="BH47079" s="95"/>
      <c r="BI47079" s="95"/>
      <c r="BJ47079" s="95"/>
      <c r="BK47079" s="95"/>
      <c r="BL47079" s="95"/>
      <c r="BM47079" s="95"/>
      <c r="BN47079" s="95"/>
      <c r="CA47079" s="95"/>
    </row>
    <row r="47080" spans="31:79" s="97" customFormat="1" x14ac:dyDescent="0.2">
      <c r="AE47080" s="95"/>
      <c r="AF47080" s="95"/>
      <c r="AN47080" s="95"/>
      <c r="AO47080" s="95"/>
      <c r="AP47080" s="95"/>
      <c r="AQ47080" s="95"/>
      <c r="AR47080" s="95"/>
      <c r="AS47080" s="95"/>
      <c r="AT47080" s="95"/>
      <c r="AU47080" s="95"/>
      <c r="AV47080" s="95"/>
      <c r="AW47080" s="95"/>
      <c r="AX47080" s="95"/>
      <c r="AY47080" s="95"/>
      <c r="AZ47080" s="95"/>
      <c r="BA47080" s="95"/>
      <c r="BB47080" s="95"/>
      <c r="BC47080" s="95"/>
      <c r="BD47080" s="95"/>
      <c r="BE47080" s="95"/>
      <c r="BF47080" s="95"/>
      <c r="BG47080" s="95"/>
      <c r="BH47080" s="95"/>
      <c r="BI47080" s="95"/>
      <c r="BJ47080" s="95"/>
      <c r="BK47080" s="95"/>
      <c r="BL47080" s="95"/>
      <c r="BM47080" s="95"/>
      <c r="BN47080" s="95"/>
      <c r="CA47080" s="95"/>
    </row>
    <row r="47081" spans="31:79" s="97" customFormat="1" x14ac:dyDescent="0.2">
      <c r="AE47081" s="95"/>
      <c r="AF47081" s="95"/>
      <c r="AN47081" s="95"/>
      <c r="AO47081" s="95"/>
      <c r="AP47081" s="95"/>
      <c r="AQ47081" s="95"/>
      <c r="AR47081" s="95"/>
      <c r="AS47081" s="95"/>
      <c r="AT47081" s="95"/>
      <c r="AU47081" s="95"/>
      <c r="AV47081" s="95"/>
      <c r="AW47081" s="95"/>
      <c r="AX47081" s="95"/>
      <c r="AY47081" s="95"/>
      <c r="AZ47081" s="95"/>
      <c r="BA47081" s="95"/>
      <c r="BB47081" s="95"/>
      <c r="BC47081" s="95"/>
      <c r="BD47081" s="95"/>
      <c r="BE47081" s="95"/>
      <c r="BF47081" s="95"/>
      <c r="BG47081" s="95"/>
      <c r="BH47081" s="95"/>
      <c r="BI47081" s="95"/>
      <c r="BJ47081" s="95"/>
      <c r="BK47081" s="95"/>
      <c r="BL47081" s="95"/>
      <c r="BM47081" s="95"/>
      <c r="BN47081" s="95"/>
      <c r="CA47081" s="95"/>
    </row>
    <row r="47082" spans="31:79" s="97" customFormat="1" x14ac:dyDescent="0.2">
      <c r="AE47082" s="95"/>
      <c r="AF47082" s="95"/>
      <c r="AN47082" s="95"/>
      <c r="AO47082" s="95"/>
      <c r="AP47082" s="95"/>
      <c r="AQ47082" s="95"/>
      <c r="AR47082" s="95"/>
      <c r="AS47082" s="95"/>
      <c r="AT47082" s="95"/>
      <c r="AU47082" s="95"/>
      <c r="AV47082" s="95"/>
      <c r="AW47082" s="95"/>
      <c r="AX47082" s="95"/>
      <c r="AY47082" s="95"/>
      <c r="AZ47082" s="95"/>
      <c r="BA47082" s="95"/>
      <c r="BB47082" s="95"/>
      <c r="BC47082" s="95"/>
      <c r="BD47082" s="95"/>
      <c r="BE47082" s="95"/>
      <c r="BF47082" s="95"/>
      <c r="BG47082" s="95"/>
      <c r="BH47082" s="95"/>
      <c r="BI47082" s="95"/>
      <c r="BJ47082" s="95"/>
      <c r="BK47082" s="95"/>
      <c r="BL47082" s="95"/>
      <c r="BM47082" s="95"/>
      <c r="BN47082" s="95"/>
      <c r="CA47082" s="95"/>
    </row>
    <row r="47083" spans="31:79" s="97" customFormat="1" x14ac:dyDescent="0.2">
      <c r="AE47083" s="95"/>
      <c r="AF47083" s="95"/>
      <c r="AN47083" s="95"/>
      <c r="AO47083" s="95"/>
      <c r="AP47083" s="95"/>
      <c r="AQ47083" s="95"/>
      <c r="AR47083" s="95"/>
      <c r="AS47083" s="95"/>
      <c r="AT47083" s="95"/>
      <c r="AU47083" s="95"/>
      <c r="AV47083" s="95"/>
      <c r="AW47083" s="95"/>
      <c r="AX47083" s="95"/>
      <c r="AY47083" s="95"/>
      <c r="AZ47083" s="95"/>
      <c r="BA47083" s="95"/>
      <c r="BB47083" s="95"/>
      <c r="BC47083" s="95"/>
      <c r="BD47083" s="95"/>
      <c r="BE47083" s="95"/>
      <c r="BF47083" s="95"/>
      <c r="BG47083" s="95"/>
      <c r="BH47083" s="95"/>
      <c r="BI47083" s="95"/>
      <c r="BJ47083" s="95"/>
      <c r="BK47083" s="95"/>
      <c r="BL47083" s="95"/>
      <c r="BM47083" s="95"/>
      <c r="BN47083" s="95"/>
      <c r="CA47083" s="95"/>
    </row>
    <row r="47084" spans="31:79" s="97" customFormat="1" x14ac:dyDescent="0.2">
      <c r="AE47084" s="95"/>
      <c r="AF47084" s="95"/>
      <c r="AN47084" s="95"/>
      <c r="AO47084" s="95"/>
      <c r="AP47084" s="95"/>
      <c r="AQ47084" s="95"/>
      <c r="AR47084" s="95"/>
      <c r="AS47084" s="95"/>
      <c r="AT47084" s="95"/>
      <c r="AU47084" s="95"/>
      <c r="AV47084" s="95"/>
      <c r="AW47084" s="95"/>
      <c r="AX47084" s="95"/>
      <c r="AY47084" s="95"/>
      <c r="AZ47084" s="95"/>
      <c r="BA47084" s="95"/>
      <c r="BB47084" s="95"/>
      <c r="BC47084" s="95"/>
      <c r="BD47084" s="95"/>
      <c r="BE47084" s="95"/>
      <c r="BF47084" s="95"/>
      <c r="BG47084" s="95"/>
      <c r="BH47084" s="95"/>
      <c r="BI47084" s="95"/>
      <c r="BJ47084" s="95"/>
      <c r="BK47084" s="95"/>
      <c r="BL47084" s="95"/>
      <c r="BM47084" s="95"/>
      <c r="BN47084" s="95"/>
      <c r="CA47084" s="95"/>
    </row>
    <row r="47085" spans="31:79" s="97" customFormat="1" x14ac:dyDescent="0.2">
      <c r="AE47085" s="95"/>
      <c r="AF47085" s="95"/>
      <c r="AN47085" s="95"/>
      <c r="AO47085" s="95"/>
      <c r="AP47085" s="95"/>
      <c r="AQ47085" s="95"/>
      <c r="AR47085" s="95"/>
      <c r="AS47085" s="95"/>
      <c r="AT47085" s="95"/>
      <c r="AU47085" s="95"/>
      <c r="AV47085" s="95"/>
      <c r="AW47085" s="95"/>
      <c r="AX47085" s="95"/>
      <c r="AY47085" s="95"/>
      <c r="AZ47085" s="95"/>
      <c r="BA47085" s="95"/>
      <c r="BB47085" s="95"/>
      <c r="BC47085" s="95"/>
      <c r="BD47085" s="95"/>
      <c r="BE47085" s="95"/>
      <c r="BF47085" s="95"/>
      <c r="BG47085" s="95"/>
      <c r="BH47085" s="95"/>
      <c r="BI47085" s="95"/>
      <c r="BJ47085" s="95"/>
      <c r="BK47085" s="95"/>
      <c r="BL47085" s="95"/>
      <c r="BM47085" s="95"/>
      <c r="BN47085" s="95"/>
      <c r="CA47085" s="95"/>
    </row>
    <row r="47086" spans="31:79" s="97" customFormat="1" x14ac:dyDescent="0.2">
      <c r="AE47086" s="95"/>
      <c r="AF47086" s="95"/>
      <c r="AN47086" s="95"/>
      <c r="AO47086" s="95"/>
      <c r="AP47086" s="95"/>
      <c r="AQ47086" s="95"/>
      <c r="AR47086" s="95"/>
      <c r="AS47086" s="95"/>
      <c r="AT47086" s="95"/>
      <c r="AU47086" s="95"/>
      <c r="AV47086" s="95"/>
      <c r="AW47086" s="95"/>
      <c r="AX47086" s="95"/>
      <c r="AY47086" s="95"/>
      <c r="AZ47086" s="95"/>
      <c r="BA47086" s="95"/>
      <c r="BB47086" s="95"/>
      <c r="BC47086" s="95"/>
      <c r="BD47086" s="95"/>
      <c r="BE47086" s="95"/>
      <c r="BF47086" s="95"/>
      <c r="BG47086" s="95"/>
      <c r="BH47086" s="95"/>
      <c r="BI47086" s="95"/>
      <c r="BJ47086" s="95"/>
      <c r="BK47086" s="95"/>
      <c r="BL47086" s="95"/>
      <c r="BM47086" s="95"/>
      <c r="BN47086" s="95"/>
      <c r="CA47086" s="95"/>
    </row>
    <row r="47087" spans="31:79" s="97" customFormat="1" x14ac:dyDescent="0.2">
      <c r="AE47087" s="95"/>
      <c r="AF47087" s="95"/>
      <c r="AN47087" s="95"/>
      <c r="AO47087" s="95"/>
      <c r="AP47087" s="95"/>
      <c r="AQ47087" s="95"/>
      <c r="AR47087" s="95"/>
      <c r="AS47087" s="95"/>
      <c r="AT47087" s="95"/>
      <c r="AU47087" s="95"/>
      <c r="AV47087" s="95"/>
      <c r="AW47087" s="95"/>
      <c r="AX47087" s="95"/>
      <c r="AY47087" s="95"/>
      <c r="AZ47087" s="95"/>
      <c r="BA47087" s="95"/>
      <c r="BB47087" s="95"/>
      <c r="BC47087" s="95"/>
      <c r="BD47087" s="95"/>
      <c r="BE47087" s="95"/>
      <c r="BF47087" s="95"/>
      <c r="BG47087" s="95"/>
      <c r="BH47087" s="95"/>
      <c r="BI47087" s="95"/>
      <c r="BJ47087" s="95"/>
      <c r="BK47087" s="95"/>
      <c r="BL47087" s="95"/>
      <c r="BM47087" s="95"/>
      <c r="BN47087" s="95"/>
      <c r="CA47087" s="95"/>
    </row>
    <row r="47088" spans="31:79" s="97" customFormat="1" x14ac:dyDescent="0.2">
      <c r="AE47088" s="95"/>
      <c r="AF47088" s="95"/>
      <c r="AN47088" s="95"/>
      <c r="AO47088" s="95"/>
      <c r="AP47088" s="95"/>
      <c r="AQ47088" s="95"/>
      <c r="AR47088" s="95"/>
      <c r="AS47088" s="95"/>
      <c r="AT47088" s="95"/>
      <c r="AU47088" s="95"/>
      <c r="AV47088" s="95"/>
      <c r="AW47088" s="95"/>
      <c r="AX47088" s="95"/>
      <c r="AY47088" s="95"/>
      <c r="AZ47088" s="95"/>
      <c r="BA47088" s="95"/>
      <c r="BB47088" s="95"/>
      <c r="BC47088" s="95"/>
      <c r="BD47088" s="95"/>
      <c r="BE47088" s="95"/>
      <c r="BF47088" s="95"/>
      <c r="BG47088" s="95"/>
      <c r="BH47088" s="95"/>
      <c r="BI47088" s="95"/>
      <c r="BJ47088" s="95"/>
      <c r="BK47088" s="95"/>
      <c r="BL47088" s="95"/>
      <c r="BM47088" s="95"/>
      <c r="BN47088" s="95"/>
      <c r="CA47088" s="95"/>
    </row>
    <row r="47089" spans="31:79" s="97" customFormat="1" x14ac:dyDescent="0.2">
      <c r="AE47089" s="95"/>
      <c r="AF47089" s="95"/>
      <c r="AN47089" s="95"/>
      <c r="AO47089" s="95"/>
      <c r="AP47089" s="95"/>
      <c r="AQ47089" s="95"/>
      <c r="AR47089" s="95"/>
      <c r="AS47089" s="95"/>
      <c r="AT47089" s="95"/>
      <c r="AU47089" s="95"/>
      <c r="AV47089" s="95"/>
      <c r="AW47089" s="95"/>
      <c r="AX47089" s="95"/>
      <c r="AY47089" s="95"/>
      <c r="AZ47089" s="95"/>
      <c r="BA47089" s="95"/>
      <c r="BB47089" s="95"/>
      <c r="BC47089" s="95"/>
      <c r="BD47089" s="95"/>
      <c r="BE47089" s="95"/>
      <c r="BF47089" s="95"/>
      <c r="BG47089" s="95"/>
      <c r="BH47089" s="95"/>
      <c r="BI47089" s="95"/>
      <c r="BJ47089" s="95"/>
      <c r="BK47089" s="95"/>
      <c r="BL47089" s="95"/>
      <c r="BM47089" s="95"/>
      <c r="BN47089" s="95"/>
      <c r="CA47089" s="95"/>
    </row>
    <row r="47090" spans="31:79" s="97" customFormat="1" x14ac:dyDescent="0.2">
      <c r="AE47090" s="95"/>
      <c r="AF47090" s="95"/>
      <c r="AN47090" s="95"/>
      <c r="AO47090" s="95"/>
      <c r="AP47090" s="95"/>
      <c r="AQ47090" s="95"/>
      <c r="AR47090" s="95"/>
      <c r="AS47090" s="95"/>
      <c r="AT47090" s="95"/>
      <c r="AU47090" s="95"/>
      <c r="AV47090" s="95"/>
      <c r="AW47090" s="95"/>
      <c r="AX47090" s="95"/>
      <c r="AY47090" s="95"/>
      <c r="AZ47090" s="95"/>
      <c r="BA47090" s="95"/>
      <c r="BB47090" s="95"/>
      <c r="BC47090" s="95"/>
      <c r="BD47090" s="95"/>
      <c r="BE47090" s="95"/>
      <c r="BF47090" s="95"/>
      <c r="BG47090" s="95"/>
      <c r="BH47090" s="95"/>
      <c r="BI47090" s="95"/>
      <c r="BJ47090" s="95"/>
      <c r="BK47090" s="95"/>
      <c r="BL47090" s="95"/>
      <c r="BM47090" s="95"/>
      <c r="BN47090" s="95"/>
      <c r="CA47090" s="95"/>
    </row>
    <row r="47091" spans="31:79" s="97" customFormat="1" x14ac:dyDescent="0.2">
      <c r="AE47091" s="95"/>
      <c r="AF47091" s="95"/>
      <c r="AN47091" s="95"/>
      <c r="AO47091" s="95"/>
      <c r="AP47091" s="95"/>
      <c r="AQ47091" s="95"/>
      <c r="AR47091" s="95"/>
      <c r="AS47091" s="95"/>
      <c r="AT47091" s="95"/>
      <c r="AU47091" s="95"/>
      <c r="AV47091" s="95"/>
      <c r="AW47091" s="95"/>
      <c r="AX47091" s="95"/>
      <c r="AY47091" s="95"/>
      <c r="AZ47091" s="95"/>
      <c r="BA47091" s="95"/>
      <c r="BB47091" s="95"/>
      <c r="BC47091" s="95"/>
      <c r="BD47091" s="95"/>
      <c r="BE47091" s="95"/>
      <c r="BF47091" s="95"/>
      <c r="BG47091" s="95"/>
      <c r="BH47091" s="95"/>
      <c r="BI47091" s="95"/>
      <c r="BJ47091" s="95"/>
      <c r="BK47091" s="95"/>
      <c r="BL47091" s="95"/>
      <c r="BM47091" s="95"/>
      <c r="BN47091" s="95"/>
      <c r="CA47091" s="95"/>
    </row>
    <row r="47092" spans="31:79" s="97" customFormat="1" x14ac:dyDescent="0.2">
      <c r="AE47092" s="95"/>
      <c r="AF47092" s="95"/>
      <c r="AN47092" s="95"/>
      <c r="AO47092" s="95"/>
      <c r="AP47092" s="95"/>
      <c r="AQ47092" s="95"/>
      <c r="AR47092" s="95"/>
      <c r="AS47092" s="95"/>
      <c r="AT47092" s="95"/>
      <c r="AU47092" s="95"/>
      <c r="AV47092" s="95"/>
      <c r="AW47092" s="95"/>
      <c r="AX47092" s="95"/>
      <c r="AY47092" s="95"/>
      <c r="AZ47092" s="95"/>
      <c r="BA47092" s="95"/>
      <c r="BB47092" s="95"/>
      <c r="BC47092" s="95"/>
      <c r="BD47092" s="95"/>
      <c r="BE47092" s="95"/>
      <c r="BF47092" s="95"/>
      <c r="BG47092" s="95"/>
      <c r="BH47092" s="95"/>
      <c r="BI47092" s="95"/>
      <c r="BJ47092" s="95"/>
      <c r="BK47092" s="95"/>
      <c r="BL47092" s="95"/>
      <c r="BM47092" s="95"/>
      <c r="BN47092" s="95"/>
      <c r="CA47092" s="95"/>
    </row>
    <row r="47093" spans="31:79" s="97" customFormat="1" x14ac:dyDescent="0.2">
      <c r="AE47093" s="95"/>
      <c r="AF47093" s="95"/>
      <c r="AN47093" s="95"/>
      <c r="AO47093" s="95"/>
      <c r="AP47093" s="95"/>
      <c r="AQ47093" s="95"/>
      <c r="AR47093" s="95"/>
      <c r="AS47093" s="95"/>
      <c r="AT47093" s="95"/>
      <c r="AU47093" s="95"/>
      <c r="AV47093" s="95"/>
      <c r="AW47093" s="95"/>
      <c r="AX47093" s="95"/>
      <c r="AY47093" s="95"/>
      <c r="AZ47093" s="95"/>
      <c r="BA47093" s="95"/>
      <c r="BB47093" s="95"/>
      <c r="BC47093" s="95"/>
      <c r="BD47093" s="95"/>
      <c r="BE47093" s="95"/>
      <c r="BF47093" s="95"/>
      <c r="BG47093" s="95"/>
      <c r="BH47093" s="95"/>
      <c r="BI47093" s="95"/>
      <c r="BJ47093" s="95"/>
      <c r="BK47093" s="95"/>
      <c r="BL47093" s="95"/>
      <c r="BM47093" s="95"/>
      <c r="BN47093" s="95"/>
      <c r="CA47093" s="95"/>
    </row>
    <row r="47094" spans="31:79" s="97" customFormat="1" x14ac:dyDescent="0.2">
      <c r="AE47094" s="95"/>
      <c r="AF47094" s="95"/>
      <c r="AN47094" s="95"/>
      <c r="AO47094" s="95"/>
      <c r="AP47094" s="95"/>
      <c r="AQ47094" s="95"/>
      <c r="AR47094" s="95"/>
      <c r="AS47094" s="95"/>
      <c r="AT47094" s="95"/>
      <c r="AU47094" s="95"/>
      <c r="AV47094" s="95"/>
      <c r="AW47094" s="95"/>
      <c r="AX47094" s="95"/>
      <c r="AY47094" s="95"/>
      <c r="AZ47094" s="95"/>
      <c r="BA47094" s="95"/>
      <c r="BB47094" s="95"/>
      <c r="BC47094" s="95"/>
      <c r="BD47094" s="95"/>
      <c r="BE47094" s="95"/>
      <c r="BF47094" s="95"/>
      <c r="BG47094" s="95"/>
      <c r="BH47094" s="95"/>
      <c r="BI47094" s="95"/>
      <c r="BJ47094" s="95"/>
      <c r="BK47094" s="95"/>
      <c r="BL47094" s="95"/>
      <c r="BM47094" s="95"/>
      <c r="BN47094" s="95"/>
      <c r="CA47094" s="95"/>
    </row>
    <row r="47095" spans="31:79" s="97" customFormat="1" x14ac:dyDescent="0.2">
      <c r="AE47095" s="95"/>
      <c r="AF47095" s="95"/>
      <c r="AN47095" s="95"/>
      <c r="AO47095" s="95"/>
      <c r="AP47095" s="95"/>
      <c r="AQ47095" s="95"/>
      <c r="AR47095" s="95"/>
      <c r="AS47095" s="95"/>
      <c r="AT47095" s="95"/>
      <c r="AU47095" s="95"/>
      <c r="AV47095" s="95"/>
      <c r="AW47095" s="95"/>
      <c r="AX47095" s="95"/>
      <c r="AY47095" s="95"/>
      <c r="AZ47095" s="95"/>
      <c r="BA47095" s="95"/>
      <c r="BB47095" s="95"/>
      <c r="BC47095" s="95"/>
      <c r="BD47095" s="95"/>
      <c r="BE47095" s="95"/>
      <c r="BF47095" s="95"/>
      <c r="BG47095" s="95"/>
      <c r="BH47095" s="95"/>
      <c r="BI47095" s="95"/>
      <c r="BJ47095" s="95"/>
      <c r="BK47095" s="95"/>
      <c r="BL47095" s="95"/>
      <c r="BM47095" s="95"/>
      <c r="BN47095" s="95"/>
      <c r="CA47095" s="95"/>
    </row>
    <row r="47096" spans="31:79" s="97" customFormat="1" x14ac:dyDescent="0.2">
      <c r="AE47096" s="95"/>
      <c r="AF47096" s="95"/>
      <c r="AN47096" s="95"/>
      <c r="AO47096" s="95"/>
      <c r="AP47096" s="95"/>
      <c r="AQ47096" s="95"/>
      <c r="AR47096" s="95"/>
      <c r="AS47096" s="95"/>
      <c r="AT47096" s="95"/>
      <c r="AU47096" s="95"/>
      <c r="AV47096" s="95"/>
      <c r="AW47096" s="95"/>
      <c r="AX47096" s="95"/>
      <c r="AY47096" s="95"/>
      <c r="AZ47096" s="95"/>
      <c r="BA47096" s="95"/>
      <c r="BB47096" s="95"/>
      <c r="BC47096" s="95"/>
      <c r="BD47096" s="95"/>
      <c r="BE47096" s="95"/>
      <c r="BF47096" s="95"/>
      <c r="BG47096" s="95"/>
      <c r="BH47096" s="95"/>
      <c r="BI47096" s="95"/>
      <c r="BJ47096" s="95"/>
      <c r="BK47096" s="95"/>
      <c r="BL47096" s="95"/>
      <c r="BM47096" s="95"/>
      <c r="BN47096" s="95"/>
      <c r="CA47096" s="95"/>
    </row>
    <row r="47097" spans="31:79" s="97" customFormat="1" x14ac:dyDescent="0.2">
      <c r="AE47097" s="95"/>
      <c r="AF47097" s="95"/>
      <c r="AN47097" s="95"/>
      <c r="AO47097" s="95"/>
      <c r="AP47097" s="95"/>
      <c r="AQ47097" s="95"/>
      <c r="AR47097" s="95"/>
      <c r="AS47097" s="95"/>
      <c r="AT47097" s="95"/>
      <c r="AU47097" s="95"/>
      <c r="AV47097" s="95"/>
      <c r="AW47097" s="95"/>
      <c r="AX47097" s="95"/>
      <c r="AY47097" s="95"/>
      <c r="AZ47097" s="95"/>
      <c r="BA47097" s="95"/>
      <c r="BB47097" s="95"/>
      <c r="BC47097" s="95"/>
      <c r="BD47097" s="95"/>
      <c r="BE47097" s="95"/>
      <c r="BF47097" s="95"/>
      <c r="BG47097" s="95"/>
      <c r="BH47097" s="95"/>
      <c r="BI47097" s="95"/>
      <c r="BJ47097" s="95"/>
      <c r="BK47097" s="95"/>
      <c r="BL47097" s="95"/>
      <c r="BM47097" s="95"/>
      <c r="BN47097" s="95"/>
      <c r="CA47097" s="95"/>
    </row>
    <row r="47098" spans="31:79" s="97" customFormat="1" x14ac:dyDescent="0.2">
      <c r="AE47098" s="95"/>
      <c r="AF47098" s="95"/>
      <c r="AN47098" s="95"/>
      <c r="AO47098" s="95"/>
      <c r="AP47098" s="95"/>
      <c r="AQ47098" s="95"/>
      <c r="AR47098" s="95"/>
      <c r="AS47098" s="95"/>
      <c r="AT47098" s="95"/>
      <c r="AU47098" s="95"/>
      <c r="AV47098" s="95"/>
      <c r="AW47098" s="95"/>
      <c r="AX47098" s="95"/>
      <c r="AY47098" s="95"/>
      <c r="AZ47098" s="95"/>
      <c r="BA47098" s="95"/>
      <c r="BB47098" s="95"/>
      <c r="BC47098" s="95"/>
      <c r="BD47098" s="95"/>
      <c r="BE47098" s="95"/>
      <c r="BF47098" s="95"/>
      <c r="BG47098" s="95"/>
      <c r="BH47098" s="95"/>
      <c r="BI47098" s="95"/>
      <c r="BJ47098" s="95"/>
      <c r="BK47098" s="95"/>
      <c r="BL47098" s="95"/>
      <c r="BM47098" s="95"/>
      <c r="BN47098" s="95"/>
      <c r="CA47098" s="95"/>
    </row>
    <row r="47099" spans="31:79" s="97" customFormat="1" x14ac:dyDescent="0.2">
      <c r="AE47099" s="95"/>
      <c r="AF47099" s="95"/>
      <c r="AN47099" s="95"/>
      <c r="AO47099" s="95"/>
      <c r="AP47099" s="95"/>
      <c r="AQ47099" s="95"/>
      <c r="AR47099" s="95"/>
      <c r="AS47099" s="95"/>
      <c r="AT47099" s="95"/>
      <c r="AU47099" s="95"/>
      <c r="AV47099" s="95"/>
      <c r="AW47099" s="95"/>
      <c r="AX47099" s="95"/>
      <c r="AY47099" s="95"/>
      <c r="AZ47099" s="95"/>
      <c r="BA47099" s="95"/>
      <c r="BB47099" s="95"/>
      <c r="BC47099" s="95"/>
      <c r="BD47099" s="95"/>
      <c r="BE47099" s="95"/>
      <c r="BF47099" s="95"/>
      <c r="BG47099" s="95"/>
      <c r="BH47099" s="95"/>
      <c r="BI47099" s="95"/>
      <c r="BJ47099" s="95"/>
      <c r="BK47099" s="95"/>
      <c r="BL47099" s="95"/>
      <c r="BM47099" s="95"/>
      <c r="BN47099" s="95"/>
      <c r="CA47099" s="95"/>
    </row>
    <row r="47100" spans="31:79" s="97" customFormat="1" x14ac:dyDescent="0.2">
      <c r="AE47100" s="95"/>
      <c r="AF47100" s="95"/>
      <c r="AN47100" s="95"/>
      <c r="AO47100" s="95"/>
      <c r="AP47100" s="95"/>
      <c r="AQ47100" s="95"/>
      <c r="AR47100" s="95"/>
      <c r="AS47100" s="95"/>
      <c r="AT47100" s="95"/>
      <c r="AU47100" s="95"/>
      <c r="AV47100" s="95"/>
      <c r="AW47100" s="95"/>
      <c r="AX47100" s="95"/>
      <c r="AY47100" s="95"/>
      <c r="AZ47100" s="95"/>
      <c r="BA47100" s="95"/>
      <c r="BB47100" s="95"/>
      <c r="BC47100" s="95"/>
      <c r="BD47100" s="95"/>
      <c r="BE47100" s="95"/>
      <c r="BF47100" s="95"/>
      <c r="BG47100" s="95"/>
      <c r="BH47100" s="95"/>
      <c r="BI47100" s="95"/>
      <c r="BJ47100" s="95"/>
      <c r="BK47100" s="95"/>
      <c r="BL47100" s="95"/>
      <c r="BM47100" s="95"/>
      <c r="BN47100" s="95"/>
      <c r="CA47100" s="95"/>
    </row>
    <row r="47101" spans="31:79" s="97" customFormat="1" x14ac:dyDescent="0.2">
      <c r="AE47101" s="95"/>
      <c r="AF47101" s="95"/>
      <c r="AN47101" s="95"/>
      <c r="AO47101" s="95"/>
      <c r="AP47101" s="95"/>
      <c r="AQ47101" s="95"/>
      <c r="AR47101" s="95"/>
      <c r="AS47101" s="95"/>
      <c r="AT47101" s="95"/>
      <c r="AU47101" s="95"/>
      <c r="AV47101" s="95"/>
      <c r="AW47101" s="95"/>
      <c r="AX47101" s="95"/>
      <c r="AY47101" s="95"/>
      <c r="AZ47101" s="95"/>
      <c r="BA47101" s="95"/>
      <c r="BB47101" s="95"/>
      <c r="BC47101" s="95"/>
      <c r="BD47101" s="95"/>
      <c r="BE47101" s="95"/>
      <c r="BF47101" s="95"/>
      <c r="BG47101" s="95"/>
      <c r="BH47101" s="95"/>
      <c r="BI47101" s="95"/>
      <c r="BJ47101" s="95"/>
      <c r="BK47101" s="95"/>
      <c r="BL47101" s="95"/>
      <c r="BM47101" s="95"/>
      <c r="BN47101" s="95"/>
      <c r="CA47101" s="95"/>
    </row>
    <row r="47102" spans="31:79" s="97" customFormat="1" x14ac:dyDescent="0.2">
      <c r="AE47102" s="95"/>
      <c r="AF47102" s="95"/>
      <c r="AN47102" s="95"/>
      <c r="AO47102" s="95"/>
      <c r="AP47102" s="95"/>
      <c r="AQ47102" s="95"/>
      <c r="AR47102" s="95"/>
      <c r="AS47102" s="95"/>
      <c r="AT47102" s="95"/>
      <c r="AU47102" s="95"/>
      <c r="AV47102" s="95"/>
      <c r="AW47102" s="95"/>
      <c r="AX47102" s="95"/>
      <c r="AY47102" s="95"/>
      <c r="AZ47102" s="95"/>
      <c r="BA47102" s="95"/>
      <c r="BB47102" s="95"/>
      <c r="BC47102" s="95"/>
      <c r="BD47102" s="95"/>
      <c r="BE47102" s="95"/>
      <c r="BF47102" s="95"/>
      <c r="BG47102" s="95"/>
      <c r="BH47102" s="95"/>
      <c r="BI47102" s="95"/>
      <c r="BJ47102" s="95"/>
      <c r="BK47102" s="95"/>
      <c r="BL47102" s="95"/>
      <c r="BM47102" s="95"/>
      <c r="BN47102" s="95"/>
      <c r="CA47102" s="95"/>
    </row>
    <row r="47103" spans="31:79" s="97" customFormat="1" x14ac:dyDescent="0.2">
      <c r="AE47103" s="95"/>
      <c r="AF47103" s="95"/>
      <c r="AN47103" s="95"/>
      <c r="AO47103" s="95"/>
      <c r="AP47103" s="95"/>
      <c r="AQ47103" s="95"/>
      <c r="AR47103" s="95"/>
      <c r="AS47103" s="95"/>
      <c r="AT47103" s="95"/>
      <c r="AU47103" s="95"/>
      <c r="AV47103" s="95"/>
      <c r="AW47103" s="95"/>
      <c r="AX47103" s="95"/>
      <c r="AY47103" s="95"/>
      <c r="AZ47103" s="95"/>
      <c r="BA47103" s="95"/>
      <c r="BB47103" s="95"/>
      <c r="BC47103" s="95"/>
      <c r="BD47103" s="95"/>
      <c r="BE47103" s="95"/>
      <c r="BF47103" s="95"/>
      <c r="BG47103" s="95"/>
      <c r="BH47103" s="95"/>
      <c r="BI47103" s="95"/>
      <c r="BJ47103" s="95"/>
      <c r="BK47103" s="95"/>
      <c r="BL47103" s="95"/>
      <c r="BM47103" s="95"/>
      <c r="BN47103" s="95"/>
      <c r="CA47103" s="95"/>
    </row>
    <row r="47104" spans="31:79" s="97" customFormat="1" x14ac:dyDescent="0.2">
      <c r="AE47104" s="95"/>
      <c r="AF47104" s="95"/>
      <c r="AN47104" s="95"/>
      <c r="AO47104" s="95"/>
      <c r="AP47104" s="95"/>
      <c r="AQ47104" s="95"/>
      <c r="AR47104" s="95"/>
      <c r="AS47104" s="95"/>
      <c r="AT47104" s="95"/>
      <c r="AU47104" s="95"/>
      <c r="AV47104" s="95"/>
      <c r="AW47104" s="95"/>
      <c r="AX47104" s="95"/>
      <c r="AY47104" s="95"/>
      <c r="AZ47104" s="95"/>
      <c r="BA47104" s="95"/>
      <c r="BB47104" s="95"/>
      <c r="BC47104" s="95"/>
      <c r="BD47104" s="95"/>
      <c r="BE47104" s="95"/>
      <c r="BF47104" s="95"/>
      <c r="BG47104" s="95"/>
      <c r="BH47104" s="95"/>
      <c r="BI47104" s="95"/>
      <c r="BJ47104" s="95"/>
      <c r="BK47104" s="95"/>
      <c r="BL47104" s="95"/>
      <c r="BM47104" s="95"/>
      <c r="BN47104" s="95"/>
      <c r="CA47104" s="95"/>
    </row>
    <row r="47105" spans="31:79" s="97" customFormat="1" x14ac:dyDescent="0.2">
      <c r="AE47105" s="95"/>
      <c r="AF47105" s="95"/>
      <c r="AN47105" s="95"/>
      <c r="AO47105" s="95"/>
      <c r="AP47105" s="95"/>
      <c r="AQ47105" s="95"/>
      <c r="AR47105" s="95"/>
      <c r="AS47105" s="95"/>
      <c r="AT47105" s="95"/>
      <c r="AU47105" s="95"/>
      <c r="AV47105" s="95"/>
      <c r="AW47105" s="95"/>
      <c r="AX47105" s="95"/>
      <c r="AY47105" s="95"/>
      <c r="AZ47105" s="95"/>
      <c r="BA47105" s="95"/>
      <c r="BB47105" s="95"/>
      <c r="BC47105" s="95"/>
      <c r="BD47105" s="95"/>
      <c r="BE47105" s="95"/>
      <c r="BF47105" s="95"/>
      <c r="BG47105" s="95"/>
      <c r="BH47105" s="95"/>
      <c r="BI47105" s="95"/>
      <c r="BJ47105" s="95"/>
      <c r="BK47105" s="95"/>
      <c r="BL47105" s="95"/>
      <c r="BM47105" s="95"/>
      <c r="BN47105" s="95"/>
      <c r="CA47105" s="95"/>
    </row>
    <row r="47106" spans="31:79" s="97" customFormat="1" x14ac:dyDescent="0.2">
      <c r="AE47106" s="95"/>
      <c r="AF47106" s="95"/>
      <c r="AN47106" s="95"/>
      <c r="AO47106" s="95"/>
      <c r="AP47106" s="95"/>
      <c r="AQ47106" s="95"/>
      <c r="AR47106" s="95"/>
      <c r="AS47106" s="95"/>
      <c r="AT47106" s="95"/>
      <c r="AU47106" s="95"/>
      <c r="AV47106" s="95"/>
      <c r="AW47106" s="95"/>
      <c r="AX47106" s="95"/>
      <c r="AY47106" s="95"/>
      <c r="AZ47106" s="95"/>
      <c r="BA47106" s="95"/>
      <c r="BB47106" s="95"/>
      <c r="BC47106" s="95"/>
      <c r="BD47106" s="95"/>
      <c r="BE47106" s="95"/>
      <c r="BF47106" s="95"/>
      <c r="BG47106" s="95"/>
      <c r="BH47106" s="95"/>
      <c r="BI47106" s="95"/>
      <c r="BJ47106" s="95"/>
      <c r="BK47106" s="95"/>
      <c r="BL47106" s="95"/>
      <c r="BM47106" s="95"/>
      <c r="BN47106" s="95"/>
      <c r="CA47106" s="95"/>
    </row>
    <row r="47107" spans="31:79" s="97" customFormat="1" x14ac:dyDescent="0.2">
      <c r="AE47107" s="95"/>
      <c r="AF47107" s="95"/>
      <c r="AN47107" s="95"/>
      <c r="AO47107" s="95"/>
      <c r="AP47107" s="95"/>
      <c r="AQ47107" s="95"/>
      <c r="AR47107" s="95"/>
      <c r="AS47107" s="95"/>
      <c r="AT47107" s="95"/>
      <c r="AU47107" s="95"/>
      <c r="AV47107" s="95"/>
      <c r="AW47107" s="95"/>
      <c r="AX47107" s="95"/>
      <c r="AY47107" s="95"/>
      <c r="AZ47107" s="95"/>
      <c r="BA47107" s="95"/>
      <c r="BB47107" s="95"/>
      <c r="BC47107" s="95"/>
      <c r="BD47107" s="95"/>
      <c r="BE47107" s="95"/>
      <c r="BF47107" s="95"/>
      <c r="BG47107" s="95"/>
      <c r="BH47107" s="95"/>
      <c r="BI47107" s="95"/>
      <c r="BJ47107" s="95"/>
      <c r="BK47107" s="95"/>
      <c r="BL47107" s="95"/>
      <c r="BM47107" s="95"/>
      <c r="BN47107" s="95"/>
      <c r="CA47107" s="95"/>
    </row>
    <row r="47108" spans="31:79" s="97" customFormat="1" x14ac:dyDescent="0.2">
      <c r="AE47108" s="95"/>
      <c r="AF47108" s="95"/>
      <c r="AN47108" s="95"/>
      <c r="AO47108" s="95"/>
      <c r="AP47108" s="95"/>
      <c r="AQ47108" s="95"/>
      <c r="AR47108" s="95"/>
      <c r="AS47108" s="95"/>
      <c r="AT47108" s="95"/>
      <c r="AU47108" s="95"/>
      <c r="AV47108" s="95"/>
      <c r="AW47108" s="95"/>
      <c r="AX47108" s="95"/>
      <c r="AY47108" s="95"/>
      <c r="AZ47108" s="95"/>
      <c r="BA47108" s="95"/>
      <c r="BB47108" s="95"/>
      <c r="BC47108" s="95"/>
      <c r="BD47108" s="95"/>
      <c r="BE47108" s="95"/>
      <c r="BF47108" s="95"/>
      <c r="BG47108" s="95"/>
      <c r="BH47108" s="95"/>
      <c r="BI47108" s="95"/>
      <c r="BJ47108" s="95"/>
      <c r="BK47108" s="95"/>
      <c r="BL47108" s="95"/>
      <c r="BM47108" s="95"/>
      <c r="BN47108" s="95"/>
      <c r="CA47108" s="95"/>
    </row>
    <row r="47109" spans="31:79" s="97" customFormat="1" x14ac:dyDescent="0.2">
      <c r="AE47109" s="95"/>
      <c r="AF47109" s="95"/>
      <c r="AN47109" s="95"/>
      <c r="AO47109" s="95"/>
      <c r="AP47109" s="95"/>
      <c r="AQ47109" s="95"/>
      <c r="AR47109" s="95"/>
      <c r="AS47109" s="95"/>
      <c r="AT47109" s="95"/>
      <c r="AU47109" s="95"/>
      <c r="AV47109" s="95"/>
      <c r="AW47109" s="95"/>
      <c r="AX47109" s="95"/>
      <c r="AY47109" s="95"/>
      <c r="AZ47109" s="95"/>
      <c r="BA47109" s="95"/>
      <c r="BB47109" s="95"/>
      <c r="BC47109" s="95"/>
      <c r="BD47109" s="95"/>
      <c r="BE47109" s="95"/>
      <c r="BF47109" s="95"/>
      <c r="BG47109" s="95"/>
      <c r="BH47109" s="95"/>
      <c r="BI47109" s="95"/>
      <c r="BJ47109" s="95"/>
      <c r="BK47109" s="95"/>
      <c r="BL47109" s="95"/>
      <c r="BM47109" s="95"/>
      <c r="BN47109" s="95"/>
      <c r="CA47109" s="95"/>
    </row>
    <row r="47110" spans="31:79" s="97" customFormat="1" x14ac:dyDescent="0.2">
      <c r="AE47110" s="95"/>
      <c r="AF47110" s="95"/>
      <c r="AN47110" s="95"/>
      <c r="AO47110" s="95"/>
      <c r="AP47110" s="95"/>
      <c r="AQ47110" s="95"/>
      <c r="AR47110" s="95"/>
      <c r="AS47110" s="95"/>
      <c r="AT47110" s="95"/>
      <c r="AU47110" s="95"/>
      <c r="AV47110" s="95"/>
      <c r="AW47110" s="95"/>
      <c r="AX47110" s="95"/>
      <c r="AY47110" s="95"/>
      <c r="AZ47110" s="95"/>
      <c r="BA47110" s="95"/>
      <c r="BB47110" s="95"/>
      <c r="BC47110" s="95"/>
      <c r="BD47110" s="95"/>
      <c r="BE47110" s="95"/>
      <c r="BF47110" s="95"/>
      <c r="BG47110" s="95"/>
      <c r="BH47110" s="95"/>
      <c r="BI47110" s="95"/>
      <c r="BJ47110" s="95"/>
      <c r="BK47110" s="95"/>
      <c r="BL47110" s="95"/>
      <c r="BM47110" s="95"/>
      <c r="BN47110" s="95"/>
      <c r="CA47110" s="95"/>
    </row>
    <row r="47111" spans="31:79" s="97" customFormat="1" x14ac:dyDescent="0.2">
      <c r="AE47111" s="95"/>
      <c r="AF47111" s="95"/>
      <c r="AN47111" s="95"/>
      <c r="AO47111" s="95"/>
      <c r="AP47111" s="95"/>
      <c r="AQ47111" s="95"/>
      <c r="AR47111" s="95"/>
      <c r="AS47111" s="95"/>
      <c r="AT47111" s="95"/>
      <c r="AU47111" s="95"/>
      <c r="AV47111" s="95"/>
      <c r="AW47111" s="95"/>
      <c r="AX47111" s="95"/>
      <c r="AY47111" s="95"/>
      <c r="AZ47111" s="95"/>
      <c r="BA47111" s="95"/>
      <c r="BB47111" s="95"/>
      <c r="BC47111" s="95"/>
      <c r="BD47111" s="95"/>
      <c r="BE47111" s="95"/>
      <c r="BF47111" s="95"/>
      <c r="BG47111" s="95"/>
      <c r="BH47111" s="95"/>
      <c r="BI47111" s="95"/>
      <c r="BJ47111" s="95"/>
      <c r="BK47111" s="95"/>
      <c r="BL47111" s="95"/>
      <c r="BM47111" s="95"/>
      <c r="BN47111" s="95"/>
      <c r="CA47111" s="95"/>
    </row>
    <row r="47112" spans="31:79" s="97" customFormat="1" x14ac:dyDescent="0.2">
      <c r="AE47112" s="95"/>
      <c r="AF47112" s="95"/>
      <c r="AN47112" s="95"/>
      <c r="AO47112" s="95"/>
      <c r="AP47112" s="95"/>
      <c r="AQ47112" s="95"/>
      <c r="AR47112" s="95"/>
      <c r="AS47112" s="95"/>
      <c r="AT47112" s="95"/>
      <c r="AU47112" s="95"/>
      <c r="AV47112" s="95"/>
      <c r="AW47112" s="95"/>
      <c r="AX47112" s="95"/>
      <c r="AY47112" s="95"/>
      <c r="AZ47112" s="95"/>
      <c r="BA47112" s="95"/>
      <c r="BB47112" s="95"/>
      <c r="BC47112" s="95"/>
      <c r="BD47112" s="95"/>
      <c r="BE47112" s="95"/>
      <c r="BF47112" s="95"/>
      <c r="BG47112" s="95"/>
      <c r="BH47112" s="95"/>
      <c r="BI47112" s="95"/>
      <c r="BJ47112" s="95"/>
      <c r="BK47112" s="95"/>
      <c r="BL47112" s="95"/>
      <c r="BM47112" s="95"/>
      <c r="BN47112" s="95"/>
      <c r="CA47112" s="95"/>
    </row>
    <row r="47113" spans="31:79" s="97" customFormat="1" x14ac:dyDescent="0.2">
      <c r="AE47113" s="95"/>
      <c r="AF47113" s="95"/>
      <c r="AN47113" s="95"/>
      <c r="AO47113" s="95"/>
      <c r="AP47113" s="95"/>
      <c r="AQ47113" s="95"/>
      <c r="AR47113" s="95"/>
      <c r="AS47113" s="95"/>
      <c r="AT47113" s="95"/>
      <c r="AU47113" s="95"/>
      <c r="AV47113" s="95"/>
      <c r="AW47113" s="95"/>
      <c r="AX47113" s="95"/>
      <c r="AY47113" s="95"/>
      <c r="AZ47113" s="95"/>
      <c r="BA47113" s="95"/>
      <c r="BB47113" s="95"/>
      <c r="BC47113" s="95"/>
      <c r="BD47113" s="95"/>
      <c r="BE47113" s="95"/>
      <c r="BF47113" s="95"/>
      <c r="BG47113" s="95"/>
      <c r="BH47113" s="95"/>
      <c r="BI47113" s="95"/>
      <c r="BJ47113" s="95"/>
      <c r="BK47113" s="95"/>
      <c r="BL47113" s="95"/>
      <c r="BM47113" s="95"/>
      <c r="BN47113" s="95"/>
      <c r="CA47113" s="95"/>
    </row>
    <row r="47114" spans="31:79" s="97" customFormat="1" x14ac:dyDescent="0.2">
      <c r="AE47114" s="95"/>
      <c r="AF47114" s="95"/>
      <c r="AN47114" s="95"/>
      <c r="AO47114" s="95"/>
      <c r="AP47114" s="95"/>
      <c r="AQ47114" s="95"/>
      <c r="AR47114" s="95"/>
      <c r="AS47114" s="95"/>
      <c r="AT47114" s="95"/>
      <c r="AU47114" s="95"/>
      <c r="AV47114" s="95"/>
      <c r="AW47114" s="95"/>
      <c r="AX47114" s="95"/>
      <c r="AY47114" s="95"/>
      <c r="AZ47114" s="95"/>
      <c r="BA47114" s="95"/>
      <c r="BB47114" s="95"/>
      <c r="BC47114" s="95"/>
      <c r="BD47114" s="95"/>
      <c r="BE47114" s="95"/>
      <c r="BF47114" s="95"/>
      <c r="BG47114" s="95"/>
      <c r="BH47114" s="95"/>
      <c r="BI47114" s="95"/>
      <c r="BJ47114" s="95"/>
      <c r="BK47114" s="95"/>
      <c r="BL47114" s="95"/>
      <c r="BM47114" s="95"/>
      <c r="BN47114" s="95"/>
      <c r="CA47114" s="95"/>
    </row>
    <row r="47115" spans="31:79" s="97" customFormat="1" x14ac:dyDescent="0.2">
      <c r="AE47115" s="95"/>
      <c r="AF47115" s="95"/>
      <c r="AN47115" s="95"/>
      <c r="AO47115" s="95"/>
      <c r="AP47115" s="95"/>
      <c r="AQ47115" s="95"/>
      <c r="AR47115" s="95"/>
      <c r="AS47115" s="95"/>
      <c r="AT47115" s="95"/>
      <c r="AU47115" s="95"/>
      <c r="AV47115" s="95"/>
      <c r="AW47115" s="95"/>
      <c r="AX47115" s="95"/>
      <c r="AY47115" s="95"/>
      <c r="AZ47115" s="95"/>
      <c r="BA47115" s="95"/>
      <c r="BB47115" s="95"/>
      <c r="BC47115" s="95"/>
      <c r="BD47115" s="95"/>
      <c r="BE47115" s="95"/>
      <c r="BF47115" s="95"/>
      <c r="BG47115" s="95"/>
      <c r="BH47115" s="95"/>
      <c r="BI47115" s="95"/>
      <c r="BJ47115" s="95"/>
      <c r="BK47115" s="95"/>
      <c r="BL47115" s="95"/>
      <c r="BM47115" s="95"/>
      <c r="BN47115" s="95"/>
      <c r="CA47115" s="95"/>
    </row>
    <row r="47116" spans="31:79" s="97" customFormat="1" x14ac:dyDescent="0.2">
      <c r="AE47116" s="95"/>
      <c r="AF47116" s="95"/>
      <c r="AN47116" s="95"/>
      <c r="AO47116" s="95"/>
      <c r="AP47116" s="95"/>
      <c r="AQ47116" s="95"/>
      <c r="AR47116" s="95"/>
      <c r="AS47116" s="95"/>
      <c r="AT47116" s="95"/>
      <c r="AU47116" s="95"/>
      <c r="AV47116" s="95"/>
      <c r="AW47116" s="95"/>
      <c r="AX47116" s="95"/>
      <c r="AY47116" s="95"/>
      <c r="AZ47116" s="95"/>
      <c r="BA47116" s="95"/>
      <c r="BB47116" s="95"/>
      <c r="BC47116" s="95"/>
      <c r="BD47116" s="95"/>
      <c r="BE47116" s="95"/>
      <c r="BF47116" s="95"/>
      <c r="BG47116" s="95"/>
      <c r="BH47116" s="95"/>
      <c r="BI47116" s="95"/>
      <c r="BJ47116" s="95"/>
      <c r="BK47116" s="95"/>
      <c r="BL47116" s="95"/>
      <c r="BM47116" s="95"/>
      <c r="BN47116" s="95"/>
      <c r="CA47116" s="95"/>
    </row>
    <row r="47117" spans="31:79" s="97" customFormat="1" x14ac:dyDescent="0.2">
      <c r="AE47117" s="95"/>
      <c r="AF47117" s="95"/>
      <c r="AN47117" s="95"/>
      <c r="AO47117" s="95"/>
      <c r="AP47117" s="95"/>
      <c r="AQ47117" s="95"/>
      <c r="AR47117" s="95"/>
      <c r="AS47117" s="95"/>
      <c r="AT47117" s="95"/>
      <c r="AU47117" s="95"/>
      <c r="AV47117" s="95"/>
      <c r="AW47117" s="95"/>
      <c r="AX47117" s="95"/>
      <c r="AY47117" s="95"/>
      <c r="AZ47117" s="95"/>
      <c r="BA47117" s="95"/>
      <c r="BB47117" s="95"/>
      <c r="BC47117" s="95"/>
      <c r="BD47117" s="95"/>
      <c r="BE47117" s="95"/>
      <c r="BF47117" s="95"/>
      <c r="BG47117" s="95"/>
      <c r="BH47117" s="95"/>
      <c r="BI47117" s="95"/>
      <c r="BJ47117" s="95"/>
      <c r="BK47117" s="95"/>
      <c r="BL47117" s="95"/>
      <c r="BM47117" s="95"/>
      <c r="BN47117" s="95"/>
      <c r="CA47117" s="95"/>
    </row>
    <row r="47118" spans="31:79" s="97" customFormat="1" x14ac:dyDescent="0.2">
      <c r="AE47118" s="95"/>
      <c r="AF47118" s="95"/>
      <c r="AN47118" s="95"/>
      <c r="AO47118" s="95"/>
      <c r="AP47118" s="95"/>
      <c r="AQ47118" s="95"/>
      <c r="AR47118" s="95"/>
      <c r="AS47118" s="95"/>
      <c r="AT47118" s="95"/>
      <c r="AU47118" s="95"/>
      <c r="AV47118" s="95"/>
      <c r="AW47118" s="95"/>
      <c r="AX47118" s="95"/>
      <c r="AY47118" s="95"/>
      <c r="AZ47118" s="95"/>
      <c r="BA47118" s="95"/>
      <c r="BB47118" s="95"/>
      <c r="BC47118" s="95"/>
      <c r="BD47118" s="95"/>
      <c r="BE47118" s="95"/>
      <c r="BF47118" s="95"/>
      <c r="BG47118" s="95"/>
      <c r="BH47118" s="95"/>
      <c r="BI47118" s="95"/>
      <c r="BJ47118" s="95"/>
      <c r="BK47118" s="95"/>
      <c r="BL47118" s="95"/>
      <c r="BM47118" s="95"/>
      <c r="BN47118" s="95"/>
      <c r="CA47118" s="95"/>
    </row>
    <row r="47119" spans="31:79" s="97" customFormat="1" x14ac:dyDescent="0.2">
      <c r="AE47119" s="95"/>
      <c r="AF47119" s="95"/>
      <c r="AN47119" s="95"/>
      <c r="AO47119" s="95"/>
      <c r="AP47119" s="95"/>
      <c r="AQ47119" s="95"/>
      <c r="AR47119" s="95"/>
      <c r="AS47119" s="95"/>
      <c r="AT47119" s="95"/>
      <c r="AU47119" s="95"/>
      <c r="AV47119" s="95"/>
      <c r="AW47119" s="95"/>
      <c r="AX47119" s="95"/>
      <c r="AY47119" s="95"/>
      <c r="AZ47119" s="95"/>
      <c r="BA47119" s="95"/>
      <c r="BB47119" s="95"/>
      <c r="BC47119" s="95"/>
      <c r="BD47119" s="95"/>
      <c r="BE47119" s="95"/>
      <c r="BF47119" s="95"/>
      <c r="BG47119" s="95"/>
      <c r="BH47119" s="95"/>
      <c r="BI47119" s="95"/>
      <c r="BJ47119" s="95"/>
      <c r="BK47119" s="95"/>
      <c r="BL47119" s="95"/>
      <c r="BM47119" s="95"/>
      <c r="BN47119" s="95"/>
      <c r="CA47119" s="95"/>
    </row>
    <row r="47120" spans="31:79" s="97" customFormat="1" x14ac:dyDescent="0.2">
      <c r="AE47120" s="95"/>
      <c r="AF47120" s="95"/>
      <c r="AN47120" s="95"/>
      <c r="AO47120" s="95"/>
      <c r="AP47120" s="95"/>
      <c r="AQ47120" s="95"/>
      <c r="AR47120" s="95"/>
      <c r="AS47120" s="95"/>
      <c r="AT47120" s="95"/>
      <c r="AU47120" s="95"/>
      <c r="AV47120" s="95"/>
      <c r="AW47120" s="95"/>
      <c r="AX47120" s="95"/>
      <c r="AY47120" s="95"/>
      <c r="AZ47120" s="95"/>
      <c r="BA47120" s="95"/>
      <c r="BB47120" s="95"/>
      <c r="BC47120" s="95"/>
      <c r="BD47120" s="95"/>
      <c r="BE47120" s="95"/>
      <c r="BF47120" s="95"/>
      <c r="BG47120" s="95"/>
      <c r="BH47120" s="95"/>
      <c r="BI47120" s="95"/>
      <c r="BJ47120" s="95"/>
      <c r="BK47120" s="95"/>
      <c r="BL47120" s="95"/>
      <c r="BM47120" s="95"/>
      <c r="BN47120" s="95"/>
      <c r="CA47120" s="95"/>
    </row>
    <row r="47121" spans="31:79" s="97" customFormat="1" x14ac:dyDescent="0.2">
      <c r="AE47121" s="95"/>
      <c r="AF47121" s="95"/>
      <c r="AN47121" s="95"/>
      <c r="AO47121" s="95"/>
      <c r="AP47121" s="95"/>
      <c r="AQ47121" s="95"/>
      <c r="AR47121" s="95"/>
      <c r="AS47121" s="95"/>
      <c r="AT47121" s="95"/>
      <c r="AU47121" s="95"/>
      <c r="AV47121" s="95"/>
      <c r="AW47121" s="95"/>
      <c r="AX47121" s="95"/>
      <c r="AY47121" s="95"/>
      <c r="AZ47121" s="95"/>
      <c r="BA47121" s="95"/>
      <c r="BB47121" s="95"/>
      <c r="BC47121" s="95"/>
      <c r="BD47121" s="95"/>
      <c r="BE47121" s="95"/>
      <c r="BF47121" s="95"/>
      <c r="BG47121" s="95"/>
      <c r="BH47121" s="95"/>
      <c r="BI47121" s="95"/>
      <c r="BJ47121" s="95"/>
      <c r="BK47121" s="95"/>
      <c r="BL47121" s="95"/>
      <c r="BM47121" s="95"/>
      <c r="BN47121" s="95"/>
      <c r="CA47121" s="95"/>
    </row>
    <row r="47122" spans="31:79" s="97" customFormat="1" x14ac:dyDescent="0.2">
      <c r="AE47122" s="95"/>
      <c r="AF47122" s="95"/>
      <c r="AN47122" s="95"/>
      <c r="AO47122" s="95"/>
      <c r="AP47122" s="95"/>
      <c r="AQ47122" s="95"/>
      <c r="AR47122" s="95"/>
      <c r="AS47122" s="95"/>
      <c r="AT47122" s="95"/>
      <c r="AU47122" s="95"/>
      <c r="AV47122" s="95"/>
      <c r="AW47122" s="95"/>
      <c r="AX47122" s="95"/>
      <c r="AY47122" s="95"/>
      <c r="AZ47122" s="95"/>
      <c r="BA47122" s="95"/>
      <c r="BB47122" s="95"/>
      <c r="BC47122" s="95"/>
      <c r="BD47122" s="95"/>
      <c r="BE47122" s="95"/>
      <c r="BF47122" s="95"/>
      <c r="BG47122" s="95"/>
      <c r="BH47122" s="95"/>
      <c r="BI47122" s="95"/>
      <c r="BJ47122" s="95"/>
      <c r="BK47122" s="95"/>
      <c r="BL47122" s="95"/>
      <c r="BM47122" s="95"/>
      <c r="BN47122" s="95"/>
      <c r="CA47122" s="95"/>
    </row>
    <row r="47123" spans="31:79" s="97" customFormat="1" x14ac:dyDescent="0.2">
      <c r="AE47123" s="95"/>
      <c r="AF47123" s="95"/>
      <c r="AN47123" s="95"/>
      <c r="AO47123" s="95"/>
      <c r="AP47123" s="95"/>
      <c r="AQ47123" s="95"/>
      <c r="AR47123" s="95"/>
      <c r="AS47123" s="95"/>
      <c r="AT47123" s="95"/>
      <c r="AU47123" s="95"/>
      <c r="AV47123" s="95"/>
      <c r="AW47123" s="95"/>
      <c r="AX47123" s="95"/>
      <c r="AY47123" s="95"/>
      <c r="AZ47123" s="95"/>
      <c r="BA47123" s="95"/>
      <c r="BB47123" s="95"/>
      <c r="BC47123" s="95"/>
      <c r="BD47123" s="95"/>
      <c r="BE47123" s="95"/>
      <c r="BF47123" s="95"/>
      <c r="BG47123" s="95"/>
      <c r="BH47123" s="95"/>
      <c r="BI47123" s="95"/>
      <c r="BJ47123" s="95"/>
      <c r="BK47123" s="95"/>
      <c r="BL47123" s="95"/>
      <c r="BM47123" s="95"/>
      <c r="BN47123" s="95"/>
      <c r="CA47123" s="95"/>
    </row>
    <row r="47124" spans="31:79" s="97" customFormat="1" x14ac:dyDescent="0.2">
      <c r="AE47124" s="95"/>
      <c r="AF47124" s="95"/>
      <c r="AN47124" s="95"/>
      <c r="AO47124" s="95"/>
      <c r="AP47124" s="95"/>
      <c r="AQ47124" s="95"/>
      <c r="AR47124" s="95"/>
      <c r="AS47124" s="95"/>
      <c r="AT47124" s="95"/>
      <c r="AU47124" s="95"/>
      <c r="AV47124" s="95"/>
      <c r="AW47124" s="95"/>
      <c r="AX47124" s="95"/>
      <c r="AY47124" s="95"/>
      <c r="AZ47124" s="95"/>
      <c r="BA47124" s="95"/>
      <c r="BB47124" s="95"/>
      <c r="BC47124" s="95"/>
      <c r="BD47124" s="95"/>
      <c r="BE47124" s="95"/>
      <c r="BF47124" s="95"/>
      <c r="BG47124" s="95"/>
      <c r="BH47124" s="95"/>
      <c r="BI47124" s="95"/>
      <c r="BJ47124" s="95"/>
      <c r="BK47124" s="95"/>
      <c r="BL47124" s="95"/>
      <c r="BM47124" s="95"/>
      <c r="BN47124" s="95"/>
      <c r="CA47124" s="95"/>
    </row>
    <row r="47125" spans="31:79" s="97" customFormat="1" x14ac:dyDescent="0.2">
      <c r="AE47125" s="95"/>
      <c r="AF47125" s="95"/>
      <c r="AN47125" s="95"/>
      <c r="AO47125" s="95"/>
      <c r="AP47125" s="95"/>
      <c r="AQ47125" s="95"/>
      <c r="AR47125" s="95"/>
      <c r="AS47125" s="95"/>
      <c r="AT47125" s="95"/>
      <c r="AU47125" s="95"/>
      <c r="AV47125" s="95"/>
      <c r="AW47125" s="95"/>
      <c r="AX47125" s="95"/>
      <c r="AY47125" s="95"/>
      <c r="AZ47125" s="95"/>
      <c r="BA47125" s="95"/>
      <c r="BB47125" s="95"/>
      <c r="BC47125" s="95"/>
      <c r="BD47125" s="95"/>
      <c r="BE47125" s="95"/>
      <c r="BF47125" s="95"/>
      <c r="BG47125" s="95"/>
      <c r="BH47125" s="95"/>
      <c r="BI47125" s="95"/>
      <c r="BJ47125" s="95"/>
      <c r="BK47125" s="95"/>
      <c r="BL47125" s="95"/>
      <c r="BM47125" s="95"/>
      <c r="BN47125" s="95"/>
      <c r="CA47125" s="95"/>
    </row>
    <row r="47126" spans="31:79" s="97" customFormat="1" x14ac:dyDescent="0.2">
      <c r="AE47126" s="95"/>
      <c r="AF47126" s="95"/>
      <c r="AN47126" s="95"/>
      <c r="AO47126" s="95"/>
      <c r="AP47126" s="95"/>
      <c r="AQ47126" s="95"/>
      <c r="AR47126" s="95"/>
      <c r="AS47126" s="95"/>
      <c r="AT47126" s="95"/>
      <c r="AU47126" s="95"/>
      <c r="AV47126" s="95"/>
      <c r="AW47126" s="95"/>
      <c r="AX47126" s="95"/>
      <c r="AY47126" s="95"/>
      <c r="AZ47126" s="95"/>
      <c r="BA47126" s="95"/>
      <c r="BB47126" s="95"/>
      <c r="BC47126" s="95"/>
      <c r="BD47126" s="95"/>
      <c r="BE47126" s="95"/>
      <c r="BF47126" s="95"/>
      <c r="BG47126" s="95"/>
      <c r="BH47126" s="95"/>
      <c r="BI47126" s="95"/>
      <c r="BJ47126" s="95"/>
      <c r="BK47126" s="95"/>
      <c r="BL47126" s="95"/>
      <c r="BM47126" s="95"/>
      <c r="BN47126" s="95"/>
      <c r="CA47126" s="95"/>
    </row>
    <row r="47127" spans="31:79" s="97" customFormat="1" x14ac:dyDescent="0.2">
      <c r="AE47127" s="95"/>
      <c r="AF47127" s="95"/>
      <c r="AN47127" s="95"/>
      <c r="AO47127" s="95"/>
      <c r="AP47127" s="95"/>
      <c r="AQ47127" s="95"/>
      <c r="AR47127" s="95"/>
      <c r="AS47127" s="95"/>
      <c r="AT47127" s="95"/>
      <c r="AU47127" s="95"/>
      <c r="AV47127" s="95"/>
      <c r="AW47127" s="95"/>
      <c r="AX47127" s="95"/>
      <c r="AY47127" s="95"/>
      <c r="AZ47127" s="95"/>
      <c r="BA47127" s="95"/>
      <c r="BB47127" s="95"/>
      <c r="BC47127" s="95"/>
      <c r="BD47127" s="95"/>
      <c r="BE47127" s="95"/>
      <c r="BF47127" s="95"/>
      <c r="BG47127" s="95"/>
      <c r="BH47127" s="95"/>
      <c r="BI47127" s="95"/>
      <c r="BJ47127" s="95"/>
      <c r="BK47127" s="95"/>
      <c r="BL47127" s="95"/>
      <c r="BM47127" s="95"/>
      <c r="BN47127" s="95"/>
      <c r="CA47127" s="95"/>
    </row>
    <row r="47128" spans="31:79" s="97" customFormat="1" x14ac:dyDescent="0.2">
      <c r="AE47128" s="95"/>
      <c r="AF47128" s="95"/>
      <c r="AN47128" s="95"/>
      <c r="AO47128" s="95"/>
      <c r="AP47128" s="95"/>
      <c r="AQ47128" s="95"/>
      <c r="AR47128" s="95"/>
      <c r="AS47128" s="95"/>
      <c r="AT47128" s="95"/>
      <c r="AU47128" s="95"/>
      <c r="AV47128" s="95"/>
      <c r="AW47128" s="95"/>
      <c r="AX47128" s="95"/>
      <c r="AY47128" s="95"/>
      <c r="AZ47128" s="95"/>
      <c r="BA47128" s="95"/>
      <c r="BB47128" s="95"/>
      <c r="BC47128" s="95"/>
      <c r="BD47128" s="95"/>
      <c r="BE47128" s="95"/>
      <c r="BF47128" s="95"/>
      <c r="BG47128" s="95"/>
      <c r="BH47128" s="95"/>
      <c r="BI47128" s="95"/>
      <c r="BJ47128" s="95"/>
      <c r="BK47128" s="95"/>
      <c r="BL47128" s="95"/>
      <c r="BM47128" s="95"/>
      <c r="BN47128" s="95"/>
      <c r="CA47128" s="95"/>
    </row>
    <row r="47129" spans="31:79" s="97" customFormat="1" x14ac:dyDescent="0.2">
      <c r="AE47129" s="95"/>
      <c r="AF47129" s="95"/>
      <c r="AN47129" s="95"/>
      <c r="AO47129" s="95"/>
      <c r="AP47129" s="95"/>
      <c r="AQ47129" s="95"/>
      <c r="AR47129" s="95"/>
      <c r="AS47129" s="95"/>
      <c r="AT47129" s="95"/>
      <c r="AU47129" s="95"/>
      <c r="AV47129" s="95"/>
      <c r="AW47129" s="95"/>
      <c r="AX47129" s="95"/>
      <c r="AY47129" s="95"/>
      <c r="AZ47129" s="95"/>
      <c r="BA47129" s="95"/>
      <c r="BB47129" s="95"/>
      <c r="BC47129" s="95"/>
      <c r="BD47129" s="95"/>
      <c r="BE47129" s="95"/>
      <c r="BF47129" s="95"/>
      <c r="BG47129" s="95"/>
      <c r="BH47129" s="95"/>
      <c r="BI47129" s="95"/>
      <c r="BJ47129" s="95"/>
      <c r="BK47129" s="95"/>
      <c r="BL47129" s="95"/>
      <c r="BM47129" s="95"/>
      <c r="BN47129" s="95"/>
      <c r="CA47129" s="95"/>
    </row>
    <row r="47130" spans="31:79" s="97" customFormat="1" x14ac:dyDescent="0.2">
      <c r="AE47130" s="95"/>
      <c r="AF47130" s="95"/>
      <c r="AN47130" s="95"/>
      <c r="AO47130" s="95"/>
      <c r="AP47130" s="95"/>
      <c r="AQ47130" s="95"/>
      <c r="AR47130" s="95"/>
      <c r="AS47130" s="95"/>
      <c r="AT47130" s="95"/>
      <c r="AU47130" s="95"/>
      <c r="AV47130" s="95"/>
      <c r="AW47130" s="95"/>
      <c r="AX47130" s="95"/>
      <c r="AY47130" s="95"/>
      <c r="AZ47130" s="95"/>
      <c r="BA47130" s="95"/>
      <c r="BB47130" s="95"/>
      <c r="BC47130" s="95"/>
      <c r="BD47130" s="95"/>
      <c r="BE47130" s="95"/>
      <c r="BF47130" s="95"/>
      <c r="BG47130" s="95"/>
      <c r="BH47130" s="95"/>
      <c r="BI47130" s="95"/>
      <c r="BJ47130" s="95"/>
      <c r="BK47130" s="95"/>
      <c r="BL47130" s="95"/>
      <c r="BM47130" s="95"/>
      <c r="BN47130" s="95"/>
      <c r="CA47130" s="95"/>
    </row>
    <row r="47131" spans="31:79" s="97" customFormat="1" x14ac:dyDescent="0.2">
      <c r="AE47131" s="95"/>
      <c r="AF47131" s="95"/>
      <c r="AN47131" s="95"/>
      <c r="AO47131" s="95"/>
      <c r="AP47131" s="95"/>
      <c r="AQ47131" s="95"/>
      <c r="AR47131" s="95"/>
      <c r="AS47131" s="95"/>
      <c r="AT47131" s="95"/>
      <c r="AU47131" s="95"/>
      <c r="AV47131" s="95"/>
      <c r="AW47131" s="95"/>
      <c r="AX47131" s="95"/>
      <c r="AY47131" s="95"/>
      <c r="AZ47131" s="95"/>
      <c r="BA47131" s="95"/>
      <c r="BB47131" s="95"/>
      <c r="BC47131" s="95"/>
      <c r="BD47131" s="95"/>
      <c r="BE47131" s="95"/>
      <c r="BF47131" s="95"/>
      <c r="BG47131" s="95"/>
      <c r="BH47131" s="95"/>
      <c r="BI47131" s="95"/>
      <c r="BJ47131" s="95"/>
      <c r="BK47131" s="95"/>
      <c r="BL47131" s="95"/>
      <c r="BM47131" s="95"/>
      <c r="BN47131" s="95"/>
      <c r="CA47131" s="95"/>
    </row>
    <row r="47132" spans="31:79" s="97" customFormat="1" x14ac:dyDescent="0.2">
      <c r="AE47132" s="95"/>
      <c r="AF47132" s="95"/>
      <c r="AN47132" s="95"/>
      <c r="AO47132" s="95"/>
      <c r="AP47132" s="95"/>
      <c r="AQ47132" s="95"/>
      <c r="AR47132" s="95"/>
      <c r="AS47132" s="95"/>
      <c r="AT47132" s="95"/>
      <c r="AU47132" s="95"/>
      <c r="AV47132" s="95"/>
      <c r="AW47132" s="95"/>
      <c r="AX47132" s="95"/>
      <c r="AY47132" s="95"/>
      <c r="AZ47132" s="95"/>
      <c r="BA47132" s="95"/>
      <c r="BB47132" s="95"/>
      <c r="BC47132" s="95"/>
      <c r="BD47132" s="95"/>
      <c r="BE47132" s="95"/>
      <c r="BF47132" s="95"/>
      <c r="BG47132" s="95"/>
      <c r="BH47132" s="95"/>
      <c r="BI47132" s="95"/>
      <c r="BJ47132" s="95"/>
      <c r="BK47132" s="95"/>
      <c r="BL47132" s="95"/>
      <c r="BM47132" s="95"/>
      <c r="BN47132" s="95"/>
      <c r="CA47132" s="95"/>
    </row>
    <row r="47133" spans="31:79" s="97" customFormat="1" x14ac:dyDescent="0.2">
      <c r="AE47133" s="95"/>
      <c r="AF47133" s="95"/>
      <c r="AN47133" s="95"/>
      <c r="AO47133" s="95"/>
      <c r="AP47133" s="95"/>
      <c r="AQ47133" s="95"/>
      <c r="AR47133" s="95"/>
      <c r="AS47133" s="95"/>
      <c r="AT47133" s="95"/>
      <c r="AU47133" s="95"/>
      <c r="AV47133" s="95"/>
      <c r="AW47133" s="95"/>
      <c r="AX47133" s="95"/>
      <c r="AY47133" s="95"/>
      <c r="AZ47133" s="95"/>
      <c r="BA47133" s="95"/>
      <c r="BB47133" s="95"/>
      <c r="BC47133" s="95"/>
      <c r="BD47133" s="95"/>
      <c r="BE47133" s="95"/>
      <c r="BF47133" s="95"/>
      <c r="BG47133" s="95"/>
      <c r="BH47133" s="95"/>
      <c r="BI47133" s="95"/>
      <c r="BJ47133" s="95"/>
      <c r="BK47133" s="95"/>
      <c r="BL47133" s="95"/>
      <c r="BM47133" s="95"/>
      <c r="BN47133" s="95"/>
      <c r="CA47133" s="95"/>
    </row>
    <row r="47134" spans="31:79" s="97" customFormat="1" x14ac:dyDescent="0.2">
      <c r="AE47134" s="95"/>
      <c r="AF47134" s="95"/>
      <c r="AN47134" s="95"/>
      <c r="AO47134" s="95"/>
      <c r="AP47134" s="95"/>
      <c r="AQ47134" s="95"/>
      <c r="AR47134" s="95"/>
      <c r="AS47134" s="95"/>
      <c r="AT47134" s="95"/>
      <c r="AU47134" s="95"/>
      <c r="AV47134" s="95"/>
      <c r="AW47134" s="95"/>
      <c r="AX47134" s="95"/>
      <c r="AY47134" s="95"/>
      <c r="AZ47134" s="95"/>
      <c r="BA47134" s="95"/>
      <c r="BB47134" s="95"/>
      <c r="BC47134" s="95"/>
      <c r="BD47134" s="95"/>
      <c r="BE47134" s="95"/>
      <c r="BF47134" s="95"/>
      <c r="BG47134" s="95"/>
      <c r="BH47134" s="95"/>
      <c r="BI47134" s="95"/>
      <c r="BJ47134" s="95"/>
      <c r="BK47134" s="95"/>
      <c r="BL47134" s="95"/>
      <c r="BM47134" s="95"/>
      <c r="BN47134" s="95"/>
      <c r="CA47134" s="95"/>
    </row>
    <row r="47135" spans="31:79" s="97" customFormat="1" x14ac:dyDescent="0.2">
      <c r="AE47135" s="95"/>
      <c r="AF47135" s="95"/>
      <c r="AN47135" s="95"/>
      <c r="AO47135" s="95"/>
      <c r="AP47135" s="95"/>
      <c r="AQ47135" s="95"/>
      <c r="AR47135" s="95"/>
      <c r="AS47135" s="95"/>
      <c r="AT47135" s="95"/>
      <c r="AU47135" s="95"/>
      <c r="AV47135" s="95"/>
      <c r="AW47135" s="95"/>
      <c r="AX47135" s="95"/>
      <c r="AY47135" s="95"/>
      <c r="AZ47135" s="95"/>
      <c r="BA47135" s="95"/>
      <c r="BB47135" s="95"/>
      <c r="BC47135" s="95"/>
      <c r="BD47135" s="95"/>
      <c r="BE47135" s="95"/>
      <c r="BF47135" s="95"/>
      <c r="BG47135" s="95"/>
      <c r="BH47135" s="95"/>
      <c r="BI47135" s="95"/>
      <c r="BJ47135" s="95"/>
      <c r="BK47135" s="95"/>
      <c r="BL47135" s="95"/>
      <c r="BM47135" s="95"/>
      <c r="BN47135" s="95"/>
      <c r="CA47135" s="95"/>
    </row>
    <row r="47136" spans="31:79" s="97" customFormat="1" x14ac:dyDescent="0.2">
      <c r="AE47136" s="95"/>
      <c r="AF47136" s="95"/>
      <c r="AN47136" s="95"/>
      <c r="AO47136" s="95"/>
      <c r="AP47136" s="95"/>
      <c r="AQ47136" s="95"/>
      <c r="AR47136" s="95"/>
      <c r="AS47136" s="95"/>
      <c r="AT47136" s="95"/>
      <c r="AU47136" s="95"/>
      <c r="AV47136" s="95"/>
      <c r="AW47136" s="95"/>
      <c r="AX47136" s="95"/>
      <c r="AY47136" s="95"/>
      <c r="AZ47136" s="95"/>
      <c r="BA47136" s="95"/>
      <c r="BB47136" s="95"/>
      <c r="BC47136" s="95"/>
      <c r="BD47136" s="95"/>
      <c r="BE47136" s="95"/>
      <c r="BF47136" s="95"/>
      <c r="BG47136" s="95"/>
      <c r="BH47136" s="95"/>
      <c r="BI47136" s="95"/>
      <c r="BJ47136" s="95"/>
      <c r="BK47136" s="95"/>
      <c r="BL47136" s="95"/>
      <c r="BM47136" s="95"/>
      <c r="BN47136" s="95"/>
      <c r="CA47136" s="95"/>
    </row>
    <row r="47137" spans="31:79" s="97" customFormat="1" x14ac:dyDescent="0.2">
      <c r="AE47137" s="95"/>
      <c r="AF47137" s="95"/>
      <c r="AN47137" s="95"/>
      <c r="AO47137" s="95"/>
      <c r="AP47137" s="95"/>
      <c r="AQ47137" s="95"/>
      <c r="AR47137" s="95"/>
      <c r="AS47137" s="95"/>
      <c r="AT47137" s="95"/>
      <c r="AU47137" s="95"/>
      <c r="AV47137" s="95"/>
      <c r="AW47137" s="95"/>
      <c r="AX47137" s="95"/>
      <c r="AY47137" s="95"/>
      <c r="AZ47137" s="95"/>
      <c r="BA47137" s="95"/>
      <c r="BB47137" s="95"/>
      <c r="BC47137" s="95"/>
      <c r="BD47137" s="95"/>
      <c r="BE47137" s="95"/>
      <c r="BF47137" s="95"/>
      <c r="BG47137" s="95"/>
      <c r="BH47137" s="95"/>
      <c r="BI47137" s="95"/>
      <c r="BJ47137" s="95"/>
      <c r="BK47137" s="95"/>
      <c r="BL47137" s="95"/>
      <c r="BM47137" s="95"/>
      <c r="BN47137" s="95"/>
      <c r="CA47137" s="95"/>
    </row>
    <row r="47138" spans="31:79" s="97" customFormat="1" x14ac:dyDescent="0.2">
      <c r="AE47138" s="95"/>
      <c r="AF47138" s="95"/>
      <c r="AN47138" s="95"/>
      <c r="AO47138" s="95"/>
      <c r="AP47138" s="95"/>
      <c r="AQ47138" s="95"/>
      <c r="AR47138" s="95"/>
      <c r="AS47138" s="95"/>
      <c r="AT47138" s="95"/>
      <c r="AU47138" s="95"/>
      <c r="AV47138" s="95"/>
      <c r="AW47138" s="95"/>
      <c r="AX47138" s="95"/>
      <c r="AY47138" s="95"/>
      <c r="AZ47138" s="95"/>
      <c r="BA47138" s="95"/>
      <c r="BB47138" s="95"/>
      <c r="BC47138" s="95"/>
      <c r="BD47138" s="95"/>
      <c r="BE47138" s="95"/>
      <c r="BF47138" s="95"/>
      <c r="BG47138" s="95"/>
      <c r="BH47138" s="95"/>
      <c r="BI47138" s="95"/>
      <c r="BJ47138" s="95"/>
      <c r="BK47138" s="95"/>
      <c r="BL47138" s="95"/>
      <c r="BM47138" s="95"/>
      <c r="BN47138" s="95"/>
      <c r="CA47138" s="95"/>
    </row>
    <row r="47139" spans="31:79" s="97" customFormat="1" x14ac:dyDescent="0.2">
      <c r="AE47139" s="95"/>
      <c r="AF47139" s="95"/>
      <c r="AN47139" s="95"/>
      <c r="AO47139" s="95"/>
      <c r="AP47139" s="95"/>
      <c r="AQ47139" s="95"/>
      <c r="AR47139" s="95"/>
      <c r="AS47139" s="95"/>
      <c r="AT47139" s="95"/>
      <c r="AU47139" s="95"/>
      <c r="AV47139" s="95"/>
      <c r="AW47139" s="95"/>
      <c r="AX47139" s="95"/>
      <c r="AY47139" s="95"/>
      <c r="AZ47139" s="95"/>
      <c r="BA47139" s="95"/>
      <c r="BB47139" s="95"/>
      <c r="BC47139" s="95"/>
      <c r="BD47139" s="95"/>
      <c r="BE47139" s="95"/>
      <c r="BF47139" s="95"/>
      <c r="BG47139" s="95"/>
      <c r="BH47139" s="95"/>
      <c r="BI47139" s="95"/>
      <c r="BJ47139" s="95"/>
      <c r="BK47139" s="95"/>
      <c r="BL47139" s="95"/>
      <c r="BM47139" s="95"/>
      <c r="BN47139" s="95"/>
      <c r="CA47139" s="95"/>
    </row>
    <row r="47140" spans="31:79" s="97" customFormat="1" x14ac:dyDescent="0.2">
      <c r="AE47140" s="95"/>
      <c r="AF47140" s="95"/>
      <c r="AN47140" s="95"/>
      <c r="AO47140" s="95"/>
      <c r="AP47140" s="95"/>
      <c r="AQ47140" s="95"/>
      <c r="AR47140" s="95"/>
      <c r="AS47140" s="95"/>
      <c r="AT47140" s="95"/>
      <c r="AU47140" s="95"/>
      <c r="AV47140" s="95"/>
      <c r="AW47140" s="95"/>
      <c r="AX47140" s="95"/>
      <c r="AY47140" s="95"/>
      <c r="AZ47140" s="95"/>
      <c r="BA47140" s="95"/>
      <c r="BB47140" s="95"/>
      <c r="BC47140" s="95"/>
      <c r="BD47140" s="95"/>
      <c r="BE47140" s="95"/>
      <c r="BF47140" s="95"/>
      <c r="BG47140" s="95"/>
      <c r="BH47140" s="95"/>
      <c r="BI47140" s="95"/>
      <c r="BJ47140" s="95"/>
      <c r="BK47140" s="95"/>
      <c r="BL47140" s="95"/>
      <c r="BM47140" s="95"/>
      <c r="BN47140" s="95"/>
      <c r="CA47140" s="95"/>
    </row>
    <row r="47141" spans="31:79" s="97" customFormat="1" x14ac:dyDescent="0.2">
      <c r="AE47141" s="95"/>
      <c r="AF47141" s="95"/>
      <c r="AN47141" s="95"/>
      <c r="AO47141" s="95"/>
      <c r="AP47141" s="95"/>
      <c r="AQ47141" s="95"/>
      <c r="AR47141" s="95"/>
      <c r="AS47141" s="95"/>
      <c r="AT47141" s="95"/>
      <c r="AU47141" s="95"/>
      <c r="AV47141" s="95"/>
      <c r="AW47141" s="95"/>
      <c r="AX47141" s="95"/>
      <c r="AY47141" s="95"/>
      <c r="AZ47141" s="95"/>
      <c r="BA47141" s="95"/>
      <c r="BB47141" s="95"/>
      <c r="BC47141" s="95"/>
      <c r="BD47141" s="95"/>
      <c r="BE47141" s="95"/>
      <c r="BF47141" s="95"/>
      <c r="BG47141" s="95"/>
      <c r="BH47141" s="95"/>
      <c r="BI47141" s="95"/>
      <c r="BJ47141" s="95"/>
      <c r="BK47141" s="95"/>
      <c r="BL47141" s="95"/>
      <c r="BM47141" s="95"/>
      <c r="BN47141" s="95"/>
      <c r="CA47141" s="95"/>
    </row>
    <row r="47142" spans="31:79" s="97" customFormat="1" x14ac:dyDescent="0.2">
      <c r="AE47142" s="95"/>
      <c r="AF47142" s="95"/>
      <c r="AN47142" s="95"/>
      <c r="AO47142" s="95"/>
      <c r="AP47142" s="95"/>
      <c r="AQ47142" s="95"/>
      <c r="AR47142" s="95"/>
      <c r="AS47142" s="95"/>
      <c r="AT47142" s="95"/>
      <c r="AU47142" s="95"/>
      <c r="AV47142" s="95"/>
      <c r="AW47142" s="95"/>
      <c r="AX47142" s="95"/>
      <c r="AY47142" s="95"/>
      <c r="AZ47142" s="95"/>
      <c r="BA47142" s="95"/>
      <c r="BB47142" s="95"/>
      <c r="BC47142" s="95"/>
      <c r="BD47142" s="95"/>
      <c r="BE47142" s="95"/>
      <c r="BF47142" s="95"/>
      <c r="BG47142" s="95"/>
      <c r="BH47142" s="95"/>
      <c r="BI47142" s="95"/>
      <c r="BJ47142" s="95"/>
      <c r="BK47142" s="95"/>
      <c r="BL47142" s="95"/>
      <c r="BM47142" s="95"/>
      <c r="BN47142" s="95"/>
      <c r="CA47142" s="95"/>
    </row>
    <row r="47143" spans="31:79" s="97" customFormat="1" x14ac:dyDescent="0.2">
      <c r="AE47143" s="95"/>
      <c r="AF47143" s="95"/>
      <c r="AN47143" s="95"/>
      <c r="AO47143" s="95"/>
      <c r="AP47143" s="95"/>
      <c r="AQ47143" s="95"/>
      <c r="AR47143" s="95"/>
      <c r="AS47143" s="95"/>
      <c r="AT47143" s="95"/>
      <c r="AU47143" s="95"/>
      <c r="AV47143" s="95"/>
      <c r="AW47143" s="95"/>
      <c r="AX47143" s="95"/>
      <c r="AY47143" s="95"/>
      <c r="AZ47143" s="95"/>
      <c r="BA47143" s="95"/>
      <c r="BB47143" s="95"/>
      <c r="BC47143" s="95"/>
      <c r="BD47143" s="95"/>
      <c r="BE47143" s="95"/>
      <c r="BF47143" s="95"/>
      <c r="BG47143" s="95"/>
      <c r="BH47143" s="95"/>
      <c r="BI47143" s="95"/>
      <c r="BJ47143" s="95"/>
      <c r="BK47143" s="95"/>
      <c r="BL47143" s="95"/>
      <c r="BM47143" s="95"/>
      <c r="BN47143" s="95"/>
      <c r="CA47143" s="95"/>
    </row>
    <row r="47144" spans="31:79" s="97" customFormat="1" x14ac:dyDescent="0.2">
      <c r="AE47144" s="95"/>
      <c r="AF47144" s="95"/>
      <c r="AN47144" s="95"/>
      <c r="AO47144" s="95"/>
      <c r="AP47144" s="95"/>
      <c r="AQ47144" s="95"/>
      <c r="AR47144" s="95"/>
      <c r="AS47144" s="95"/>
      <c r="AT47144" s="95"/>
      <c r="AU47144" s="95"/>
      <c r="AV47144" s="95"/>
      <c r="AW47144" s="95"/>
      <c r="AX47144" s="95"/>
      <c r="AY47144" s="95"/>
      <c r="AZ47144" s="95"/>
      <c r="BA47144" s="95"/>
      <c r="BB47144" s="95"/>
      <c r="BC47144" s="95"/>
      <c r="BD47144" s="95"/>
      <c r="BE47144" s="95"/>
      <c r="BF47144" s="95"/>
      <c r="BG47144" s="95"/>
      <c r="BH47144" s="95"/>
      <c r="BI47144" s="95"/>
      <c r="BJ47144" s="95"/>
      <c r="BK47144" s="95"/>
      <c r="BL47144" s="95"/>
      <c r="BM47144" s="95"/>
      <c r="BN47144" s="95"/>
      <c r="CA47144" s="95"/>
    </row>
    <row r="47145" spans="31:79" s="97" customFormat="1" x14ac:dyDescent="0.2">
      <c r="AE47145" s="95"/>
      <c r="AF47145" s="95"/>
      <c r="AN47145" s="95"/>
      <c r="AO47145" s="95"/>
      <c r="AP47145" s="95"/>
      <c r="AQ47145" s="95"/>
      <c r="AR47145" s="95"/>
      <c r="AS47145" s="95"/>
      <c r="AT47145" s="95"/>
      <c r="AU47145" s="95"/>
      <c r="AV47145" s="95"/>
      <c r="AW47145" s="95"/>
      <c r="AX47145" s="95"/>
      <c r="AY47145" s="95"/>
      <c r="AZ47145" s="95"/>
      <c r="BA47145" s="95"/>
      <c r="BB47145" s="95"/>
      <c r="BC47145" s="95"/>
      <c r="BD47145" s="95"/>
      <c r="BE47145" s="95"/>
      <c r="BF47145" s="95"/>
      <c r="BG47145" s="95"/>
      <c r="BH47145" s="95"/>
      <c r="BI47145" s="95"/>
      <c r="BJ47145" s="95"/>
      <c r="BK47145" s="95"/>
      <c r="BL47145" s="95"/>
      <c r="BM47145" s="95"/>
      <c r="BN47145" s="95"/>
      <c r="CA47145" s="95"/>
    </row>
    <row r="47146" spans="31:79" s="97" customFormat="1" x14ac:dyDescent="0.2">
      <c r="AE47146" s="95"/>
      <c r="AF47146" s="95"/>
      <c r="AN47146" s="95"/>
      <c r="AO47146" s="95"/>
      <c r="AP47146" s="95"/>
      <c r="AQ47146" s="95"/>
      <c r="AR47146" s="95"/>
      <c r="AS47146" s="95"/>
      <c r="AT47146" s="95"/>
      <c r="AU47146" s="95"/>
      <c r="AV47146" s="95"/>
      <c r="AW47146" s="95"/>
      <c r="AX47146" s="95"/>
      <c r="AY47146" s="95"/>
      <c r="AZ47146" s="95"/>
      <c r="BA47146" s="95"/>
      <c r="BB47146" s="95"/>
      <c r="BC47146" s="95"/>
      <c r="BD47146" s="95"/>
      <c r="BE47146" s="95"/>
      <c r="BF47146" s="95"/>
      <c r="BG47146" s="95"/>
      <c r="BH47146" s="95"/>
      <c r="BI47146" s="95"/>
      <c r="BJ47146" s="95"/>
      <c r="BK47146" s="95"/>
      <c r="BL47146" s="95"/>
      <c r="BM47146" s="95"/>
      <c r="BN47146" s="95"/>
      <c r="CA47146" s="95"/>
    </row>
    <row r="47147" spans="31:79" s="97" customFormat="1" x14ac:dyDescent="0.2">
      <c r="AE47147" s="95"/>
      <c r="AF47147" s="95"/>
      <c r="AN47147" s="95"/>
      <c r="AO47147" s="95"/>
      <c r="AP47147" s="95"/>
      <c r="AQ47147" s="95"/>
      <c r="AR47147" s="95"/>
      <c r="AS47147" s="95"/>
      <c r="AT47147" s="95"/>
      <c r="AU47147" s="95"/>
      <c r="AV47147" s="95"/>
      <c r="AW47147" s="95"/>
      <c r="AX47147" s="95"/>
      <c r="AY47147" s="95"/>
      <c r="AZ47147" s="95"/>
      <c r="BA47147" s="95"/>
      <c r="BB47147" s="95"/>
      <c r="BC47147" s="95"/>
      <c r="BD47147" s="95"/>
      <c r="BE47147" s="95"/>
      <c r="BF47147" s="95"/>
      <c r="BG47147" s="95"/>
      <c r="BH47147" s="95"/>
      <c r="BI47147" s="95"/>
      <c r="BJ47147" s="95"/>
      <c r="BK47147" s="95"/>
      <c r="BL47147" s="95"/>
      <c r="BM47147" s="95"/>
      <c r="BN47147" s="95"/>
      <c r="CA47147" s="95"/>
    </row>
    <row r="47148" spans="31:79" s="97" customFormat="1" x14ac:dyDescent="0.2">
      <c r="AE47148" s="95"/>
      <c r="AF47148" s="95"/>
      <c r="AN47148" s="95"/>
      <c r="AO47148" s="95"/>
      <c r="AP47148" s="95"/>
      <c r="AQ47148" s="95"/>
      <c r="AR47148" s="95"/>
      <c r="AS47148" s="95"/>
      <c r="AT47148" s="95"/>
      <c r="AU47148" s="95"/>
      <c r="AV47148" s="95"/>
      <c r="AW47148" s="95"/>
      <c r="AX47148" s="95"/>
      <c r="AY47148" s="95"/>
      <c r="AZ47148" s="95"/>
      <c r="BA47148" s="95"/>
      <c r="BB47148" s="95"/>
      <c r="BC47148" s="95"/>
      <c r="BD47148" s="95"/>
      <c r="BE47148" s="95"/>
      <c r="BF47148" s="95"/>
      <c r="BG47148" s="95"/>
      <c r="BH47148" s="95"/>
      <c r="BI47148" s="95"/>
      <c r="BJ47148" s="95"/>
      <c r="BK47148" s="95"/>
      <c r="BL47148" s="95"/>
      <c r="BM47148" s="95"/>
      <c r="BN47148" s="95"/>
      <c r="CA47148" s="95"/>
    </row>
    <row r="47149" spans="31:79" s="97" customFormat="1" x14ac:dyDescent="0.2">
      <c r="AE47149" s="95"/>
      <c r="AF47149" s="95"/>
      <c r="AN47149" s="95"/>
      <c r="AO47149" s="95"/>
      <c r="AP47149" s="95"/>
      <c r="AQ47149" s="95"/>
      <c r="AR47149" s="95"/>
      <c r="AS47149" s="95"/>
      <c r="AT47149" s="95"/>
      <c r="AU47149" s="95"/>
      <c r="AV47149" s="95"/>
      <c r="AW47149" s="95"/>
      <c r="AX47149" s="95"/>
      <c r="AY47149" s="95"/>
      <c r="AZ47149" s="95"/>
      <c r="BA47149" s="95"/>
      <c r="BB47149" s="95"/>
      <c r="BC47149" s="95"/>
      <c r="BD47149" s="95"/>
      <c r="BE47149" s="95"/>
      <c r="BF47149" s="95"/>
      <c r="BG47149" s="95"/>
      <c r="BH47149" s="95"/>
      <c r="BI47149" s="95"/>
      <c r="BJ47149" s="95"/>
      <c r="BK47149" s="95"/>
      <c r="BL47149" s="95"/>
      <c r="BM47149" s="95"/>
      <c r="BN47149" s="95"/>
      <c r="CA47149" s="95"/>
    </row>
    <row r="47150" spans="31:79" s="97" customFormat="1" x14ac:dyDescent="0.2">
      <c r="AE47150" s="95"/>
      <c r="AF47150" s="95"/>
      <c r="AN47150" s="95"/>
      <c r="AO47150" s="95"/>
      <c r="AP47150" s="95"/>
      <c r="AQ47150" s="95"/>
      <c r="AR47150" s="95"/>
      <c r="AS47150" s="95"/>
      <c r="AT47150" s="95"/>
      <c r="AU47150" s="95"/>
      <c r="AV47150" s="95"/>
      <c r="AW47150" s="95"/>
      <c r="AX47150" s="95"/>
      <c r="AY47150" s="95"/>
      <c r="AZ47150" s="95"/>
      <c r="BA47150" s="95"/>
      <c r="BB47150" s="95"/>
      <c r="BC47150" s="95"/>
      <c r="BD47150" s="95"/>
      <c r="BE47150" s="95"/>
      <c r="BF47150" s="95"/>
      <c r="BG47150" s="95"/>
      <c r="BH47150" s="95"/>
      <c r="BI47150" s="95"/>
      <c r="BJ47150" s="95"/>
      <c r="BK47150" s="95"/>
      <c r="BL47150" s="95"/>
      <c r="BM47150" s="95"/>
      <c r="BN47150" s="95"/>
      <c r="CA47150" s="95"/>
    </row>
    <row r="47151" spans="31:79" s="97" customFormat="1" x14ac:dyDescent="0.2">
      <c r="AE47151" s="95"/>
      <c r="AF47151" s="95"/>
      <c r="AN47151" s="95"/>
      <c r="AO47151" s="95"/>
      <c r="AP47151" s="95"/>
      <c r="AQ47151" s="95"/>
      <c r="AR47151" s="95"/>
      <c r="AS47151" s="95"/>
      <c r="AT47151" s="95"/>
      <c r="AU47151" s="95"/>
      <c r="AV47151" s="95"/>
      <c r="AW47151" s="95"/>
      <c r="AX47151" s="95"/>
      <c r="AY47151" s="95"/>
      <c r="AZ47151" s="95"/>
      <c r="BA47151" s="95"/>
      <c r="BB47151" s="95"/>
      <c r="BC47151" s="95"/>
      <c r="BD47151" s="95"/>
      <c r="BE47151" s="95"/>
      <c r="BF47151" s="95"/>
      <c r="BG47151" s="95"/>
      <c r="BH47151" s="95"/>
      <c r="BI47151" s="95"/>
      <c r="BJ47151" s="95"/>
      <c r="BK47151" s="95"/>
      <c r="BL47151" s="95"/>
      <c r="BM47151" s="95"/>
      <c r="BN47151" s="95"/>
      <c r="CA47151" s="95"/>
    </row>
    <row r="47152" spans="31:79" s="97" customFormat="1" x14ac:dyDescent="0.2">
      <c r="AE47152" s="95"/>
      <c r="AF47152" s="95"/>
      <c r="AN47152" s="95"/>
      <c r="AO47152" s="95"/>
      <c r="AP47152" s="95"/>
      <c r="AQ47152" s="95"/>
      <c r="AR47152" s="95"/>
      <c r="AS47152" s="95"/>
      <c r="AT47152" s="95"/>
      <c r="AU47152" s="95"/>
      <c r="AV47152" s="95"/>
      <c r="AW47152" s="95"/>
      <c r="AX47152" s="95"/>
      <c r="AY47152" s="95"/>
      <c r="AZ47152" s="95"/>
      <c r="BA47152" s="95"/>
      <c r="BB47152" s="95"/>
      <c r="BC47152" s="95"/>
      <c r="BD47152" s="95"/>
      <c r="BE47152" s="95"/>
      <c r="BF47152" s="95"/>
      <c r="BG47152" s="95"/>
      <c r="BH47152" s="95"/>
      <c r="BI47152" s="95"/>
      <c r="BJ47152" s="95"/>
      <c r="BK47152" s="95"/>
      <c r="BL47152" s="95"/>
      <c r="BM47152" s="95"/>
      <c r="BN47152" s="95"/>
      <c r="CA47152" s="95"/>
    </row>
    <row r="47153" spans="31:79" s="97" customFormat="1" x14ac:dyDescent="0.2">
      <c r="AE47153" s="95"/>
      <c r="AF47153" s="95"/>
      <c r="AN47153" s="95"/>
      <c r="AO47153" s="95"/>
      <c r="AP47153" s="95"/>
      <c r="AQ47153" s="95"/>
      <c r="AR47153" s="95"/>
      <c r="AS47153" s="95"/>
      <c r="AT47153" s="95"/>
      <c r="AU47153" s="95"/>
      <c r="AV47153" s="95"/>
      <c r="AW47153" s="95"/>
      <c r="AX47153" s="95"/>
      <c r="AY47153" s="95"/>
      <c r="AZ47153" s="95"/>
      <c r="BA47153" s="95"/>
      <c r="BB47153" s="95"/>
      <c r="BC47153" s="95"/>
      <c r="BD47153" s="95"/>
      <c r="BE47153" s="95"/>
      <c r="BF47153" s="95"/>
      <c r="BG47153" s="95"/>
      <c r="BH47153" s="95"/>
      <c r="BI47153" s="95"/>
      <c r="BJ47153" s="95"/>
      <c r="BK47153" s="95"/>
      <c r="BL47153" s="95"/>
      <c r="BM47153" s="95"/>
      <c r="BN47153" s="95"/>
      <c r="CA47153" s="95"/>
    </row>
    <row r="47154" spans="31:79" s="97" customFormat="1" x14ac:dyDescent="0.2">
      <c r="AE47154" s="95"/>
      <c r="AF47154" s="95"/>
      <c r="AN47154" s="95"/>
      <c r="AO47154" s="95"/>
      <c r="AP47154" s="95"/>
      <c r="AQ47154" s="95"/>
      <c r="AR47154" s="95"/>
      <c r="AS47154" s="95"/>
      <c r="AT47154" s="95"/>
      <c r="AU47154" s="95"/>
      <c r="AV47154" s="95"/>
      <c r="AW47154" s="95"/>
      <c r="AX47154" s="95"/>
      <c r="AY47154" s="95"/>
      <c r="AZ47154" s="95"/>
      <c r="BA47154" s="95"/>
      <c r="BB47154" s="95"/>
      <c r="BC47154" s="95"/>
      <c r="BD47154" s="95"/>
      <c r="BE47154" s="95"/>
      <c r="BF47154" s="95"/>
      <c r="BG47154" s="95"/>
      <c r="BH47154" s="95"/>
      <c r="BI47154" s="95"/>
      <c r="BJ47154" s="95"/>
      <c r="BK47154" s="95"/>
      <c r="BL47154" s="95"/>
      <c r="BM47154" s="95"/>
      <c r="BN47154" s="95"/>
      <c r="CA47154" s="95"/>
    </row>
    <row r="47155" spans="31:79" s="97" customFormat="1" x14ac:dyDescent="0.2">
      <c r="AE47155" s="95"/>
      <c r="AF47155" s="95"/>
      <c r="AN47155" s="95"/>
      <c r="AO47155" s="95"/>
      <c r="AP47155" s="95"/>
      <c r="AQ47155" s="95"/>
      <c r="AR47155" s="95"/>
      <c r="AS47155" s="95"/>
      <c r="AT47155" s="95"/>
      <c r="AU47155" s="95"/>
      <c r="AV47155" s="95"/>
      <c r="AW47155" s="95"/>
      <c r="AX47155" s="95"/>
      <c r="AY47155" s="95"/>
      <c r="AZ47155" s="95"/>
      <c r="BA47155" s="95"/>
      <c r="BB47155" s="95"/>
      <c r="BC47155" s="95"/>
      <c r="BD47155" s="95"/>
      <c r="BE47155" s="95"/>
      <c r="BF47155" s="95"/>
      <c r="BG47155" s="95"/>
      <c r="BH47155" s="95"/>
      <c r="BI47155" s="95"/>
      <c r="BJ47155" s="95"/>
      <c r="BK47155" s="95"/>
      <c r="BL47155" s="95"/>
      <c r="BM47155" s="95"/>
      <c r="BN47155" s="95"/>
      <c r="CA47155" s="95"/>
    </row>
    <row r="47156" spans="31:79" s="97" customFormat="1" x14ac:dyDescent="0.2">
      <c r="AE47156" s="95"/>
      <c r="AF47156" s="95"/>
      <c r="AN47156" s="95"/>
      <c r="AO47156" s="95"/>
      <c r="AP47156" s="95"/>
      <c r="AQ47156" s="95"/>
      <c r="AR47156" s="95"/>
      <c r="AS47156" s="95"/>
      <c r="AT47156" s="95"/>
      <c r="AU47156" s="95"/>
      <c r="AV47156" s="95"/>
      <c r="AW47156" s="95"/>
      <c r="AX47156" s="95"/>
      <c r="AY47156" s="95"/>
      <c r="AZ47156" s="95"/>
      <c r="BA47156" s="95"/>
      <c r="BB47156" s="95"/>
      <c r="BC47156" s="95"/>
      <c r="BD47156" s="95"/>
      <c r="BE47156" s="95"/>
      <c r="BF47156" s="95"/>
      <c r="BG47156" s="95"/>
      <c r="BH47156" s="95"/>
      <c r="BI47156" s="95"/>
      <c r="BJ47156" s="95"/>
      <c r="BK47156" s="95"/>
      <c r="BL47156" s="95"/>
      <c r="BM47156" s="95"/>
      <c r="BN47156" s="95"/>
      <c r="CA47156" s="95"/>
    </row>
    <row r="47157" spans="31:79" s="97" customFormat="1" x14ac:dyDescent="0.2">
      <c r="AE47157" s="95"/>
      <c r="AF47157" s="95"/>
      <c r="AN47157" s="95"/>
      <c r="AO47157" s="95"/>
      <c r="AP47157" s="95"/>
      <c r="AQ47157" s="95"/>
      <c r="AR47157" s="95"/>
      <c r="AS47157" s="95"/>
      <c r="AT47157" s="95"/>
      <c r="AU47157" s="95"/>
      <c r="AV47157" s="95"/>
      <c r="AW47157" s="95"/>
      <c r="AX47157" s="95"/>
      <c r="AY47157" s="95"/>
      <c r="AZ47157" s="95"/>
      <c r="BA47157" s="95"/>
      <c r="BB47157" s="95"/>
      <c r="BC47157" s="95"/>
      <c r="BD47157" s="95"/>
      <c r="BE47157" s="95"/>
      <c r="BF47157" s="95"/>
      <c r="BG47157" s="95"/>
      <c r="BH47157" s="95"/>
      <c r="BI47157" s="95"/>
      <c r="BJ47157" s="95"/>
      <c r="BK47157" s="95"/>
      <c r="BL47157" s="95"/>
      <c r="BM47157" s="95"/>
      <c r="BN47157" s="95"/>
      <c r="CA47157" s="95"/>
    </row>
    <row r="47158" spans="31:79" s="97" customFormat="1" x14ac:dyDescent="0.2">
      <c r="AE47158" s="95"/>
      <c r="AF47158" s="95"/>
      <c r="AN47158" s="95"/>
      <c r="AO47158" s="95"/>
      <c r="AP47158" s="95"/>
      <c r="AQ47158" s="95"/>
      <c r="AR47158" s="95"/>
      <c r="AS47158" s="95"/>
      <c r="AT47158" s="95"/>
      <c r="AU47158" s="95"/>
      <c r="AV47158" s="95"/>
      <c r="AW47158" s="95"/>
      <c r="AX47158" s="95"/>
      <c r="AY47158" s="95"/>
      <c r="AZ47158" s="95"/>
      <c r="BA47158" s="95"/>
      <c r="BB47158" s="95"/>
      <c r="BC47158" s="95"/>
      <c r="BD47158" s="95"/>
      <c r="BE47158" s="95"/>
      <c r="BF47158" s="95"/>
      <c r="BG47158" s="95"/>
      <c r="BH47158" s="95"/>
      <c r="BI47158" s="95"/>
      <c r="BJ47158" s="95"/>
      <c r="BK47158" s="95"/>
      <c r="BL47158" s="95"/>
      <c r="BM47158" s="95"/>
      <c r="BN47158" s="95"/>
      <c r="CA47158" s="95"/>
    </row>
    <row r="47159" spans="31:79" s="97" customFormat="1" x14ac:dyDescent="0.2">
      <c r="AE47159" s="95"/>
      <c r="AF47159" s="95"/>
      <c r="AN47159" s="95"/>
      <c r="AO47159" s="95"/>
      <c r="AP47159" s="95"/>
      <c r="AQ47159" s="95"/>
      <c r="AR47159" s="95"/>
      <c r="AS47159" s="95"/>
      <c r="AT47159" s="95"/>
      <c r="AU47159" s="95"/>
      <c r="AV47159" s="95"/>
      <c r="AW47159" s="95"/>
      <c r="AX47159" s="95"/>
      <c r="AY47159" s="95"/>
      <c r="AZ47159" s="95"/>
      <c r="BA47159" s="95"/>
      <c r="BB47159" s="95"/>
      <c r="BC47159" s="95"/>
      <c r="BD47159" s="95"/>
      <c r="BE47159" s="95"/>
      <c r="BF47159" s="95"/>
      <c r="BG47159" s="95"/>
      <c r="BH47159" s="95"/>
      <c r="BI47159" s="95"/>
      <c r="BJ47159" s="95"/>
      <c r="BK47159" s="95"/>
      <c r="BL47159" s="95"/>
      <c r="BM47159" s="95"/>
      <c r="BN47159" s="95"/>
      <c r="CA47159" s="95"/>
    </row>
    <row r="47160" spans="31:79" s="97" customFormat="1" x14ac:dyDescent="0.2">
      <c r="AE47160" s="95"/>
      <c r="AF47160" s="95"/>
      <c r="AN47160" s="95"/>
      <c r="AO47160" s="95"/>
      <c r="AP47160" s="95"/>
      <c r="AQ47160" s="95"/>
      <c r="AR47160" s="95"/>
      <c r="AS47160" s="95"/>
      <c r="AT47160" s="95"/>
      <c r="AU47160" s="95"/>
      <c r="AV47160" s="95"/>
      <c r="AW47160" s="95"/>
      <c r="AX47160" s="95"/>
      <c r="AY47160" s="95"/>
      <c r="AZ47160" s="95"/>
      <c r="BA47160" s="95"/>
      <c r="BB47160" s="95"/>
      <c r="BC47160" s="95"/>
      <c r="BD47160" s="95"/>
      <c r="BE47160" s="95"/>
      <c r="BF47160" s="95"/>
      <c r="BG47160" s="95"/>
      <c r="BH47160" s="95"/>
      <c r="BI47160" s="95"/>
      <c r="BJ47160" s="95"/>
      <c r="BK47160" s="95"/>
      <c r="BL47160" s="95"/>
      <c r="BM47160" s="95"/>
      <c r="BN47160" s="95"/>
      <c r="CA47160" s="95"/>
    </row>
    <row r="47161" spans="31:79" s="97" customFormat="1" x14ac:dyDescent="0.2">
      <c r="AE47161" s="95"/>
      <c r="AF47161" s="95"/>
      <c r="AN47161" s="95"/>
      <c r="AO47161" s="95"/>
      <c r="AP47161" s="95"/>
      <c r="AQ47161" s="95"/>
      <c r="AR47161" s="95"/>
      <c r="AS47161" s="95"/>
      <c r="AT47161" s="95"/>
      <c r="AU47161" s="95"/>
      <c r="AV47161" s="95"/>
      <c r="AW47161" s="95"/>
      <c r="AX47161" s="95"/>
      <c r="AY47161" s="95"/>
      <c r="AZ47161" s="95"/>
      <c r="BA47161" s="95"/>
      <c r="BB47161" s="95"/>
      <c r="BC47161" s="95"/>
      <c r="BD47161" s="95"/>
      <c r="BE47161" s="95"/>
      <c r="BF47161" s="95"/>
      <c r="BG47161" s="95"/>
      <c r="BH47161" s="95"/>
      <c r="BI47161" s="95"/>
      <c r="BJ47161" s="95"/>
      <c r="BK47161" s="95"/>
      <c r="BL47161" s="95"/>
      <c r="BM47161" s="95"/>
      <c r="BN47161" s="95"/>
      <c r="CA47161" s="95"/>
    </row>
    <row r="47162" spans="31:79" s="97" customFormat="1" x14ac:dyDescent="0.2">
      <c r="AE47162" s="95"/>
      <c r="AF47162" s="95"/>
      <c r="AN47162" s="95"/>
      <c r="AO47162" s="95"/>
      <c r="AP47162" s="95"/>
      <c r="AQ47162" s="95"/>
      <c r="AR47162" s="95"/>
      <c r="AS47162" s="95"/>
      <c r="AT47162" s="95"/>
      <c r="AU47162" s="95"/>
      <c r="AV47162" s="95"/>
      <c r="AW47162" s="95"/>
      <c r="AX47162" s="95"/>
      <c r="AY47162" s="95"/>
      <c r="AZ47162" s="95"/>
      <c r="BA47162" s="95"/>
      <c r="BB47162" s="95"/>
      <c r="BC47162" s="95"/>
      <c r="BD47162" s="95"/>
      <c r="BE47162" s="95"/>
      <c r="BF47162" s="95"/>
      <c r="BG47162" s="95"/>
      <c r="BH47162" s="95"/>
      <c r="BI47162" s="95"/>
      <c r="BJ47162" s="95"/>
      <c r="BK47162" s="95"/>
      <c r="BL47162" s="95"/>
      <c r="BM47162" s="95"/>
      <c r="BN47162" s="95"/>
      <c r="CA47162" s="95"/>
    </row>
    <row r="47163" spans="31:79" s="97" customFormat="1" x14ac:dyDescent="0.2">
      <c r="AE47163" s="95"/>
      <c r="AF47163" s="95"/>
      <c r="AN47163" s="95"/>
      <c r="AO47163" s="95"/>
      <c r="AP47163" s="95"/>
      <c r="AQ47163" s="95"/>
      <c r="AR47163" s="95"/>
      <c r="AS47163" s="95"/>
      <c r="AT47163" s="95"/>
      <c r="AU47163" s="95"/>
      <c r="AV47163" s="95"/>
      <c r="AW47163" s="95"/>
      <c r="AX47163" s="95"/>
      <c r="AY47163" s="95"/>
      <c r="AZ47163" s="95"/>
      <c r="BA47163" s="95"/>
      <c r="BB47163" s="95"/>
      <c r="BC47163" s="95"/>
      <c r="BD47163" s="95"/>
      <c r="BE47163" s="95"/>
      <c r="BF47163" s="95"/>
      <c r="BG47163" s="95"/>
      <c r="BH47163" s="95"/>
      <c r="BI47163" s="95"/>
      <c r="BJ47163" s="95"/>
      <c r="BK47163" s="95"/>
      <c r="BL47163" s="95"/>
      <c r="BM47163" s="95"/>
      <c r="BN47163" s="95"/>
      <c r="CA47163" s="95"/>
    </row>
    <row r="47164" spans="31:79" s="97" customFormat="1" x14ac:dyDescent="0.2">
      <c r="AE47164" s="95"/>
      <c r="AF47164" s="95"/>
      <c r="AN47164" s="95"/>
      <c r="AO47164" s="95"/>
      <c r="AP47164" s="95"/>
      <c r="AQ47164" s="95"/>
      <c r="AR47164" s="95"/>
      <c r="AS47164" s="95"/>
      <c r="AT47164" s="95"/>
      <c r="AU47164" s="95"/>
      <c r="AV47164" s="95"/>
      <c r="AW47164" s="95"/>
      <c r="AX47164" s="95"/>
      <c r="AY47164" s="95"/>
      <c r="AZ47164" s="95"/>
      <c r="BA47164" s="95"/>
      <c r="BB47164" s="95"/>
      <c r="BC47164" s="95"/>
      <c r="BD47164" s="95"/>
      <c r="BE47164" s="95"/>
      <c r="BF47164" s="95"/>
      <c r="BG47164" s="95"/>
      <c r="BH47164" s="95"/>
      <c r="BI47164" s="95"/>
      <c r="BJ47164" s="95"/>
      <c r="BK47164" s="95"/>
      <c r="BL47164" s="95"/>
      <c r="BM47164" s="95"/>
      <c r="BN47164" s="95"/>
      <c r="CA47164" s="95"/>
    </row>
    <row r="47165" spans="31:79" s="97" customFormat="1" x14ac:dyDescent="0.2">
      <c r="AE47165" s="95"/>
      <c r="AF47165" s="95"/>
      <c r="AN47165" s="95"/>
      <c r="AO47165" s="95"/>
      <c r="AP47165" s="95"/>
      <c r="AQ47165" s="95"/>
      <c r="AR47165" s="95"/>
      <c r="AS47165" s="95"/>
      <c r="AT47165" s="95"/>
      <c r="AU47165" s="95"/>
      <c r="AV47165" s="95"/>
      <c r="AW47165" s="95"/>
      <c r="AX47165" s="95"/>
      <c r="AY47165" s="95"/>
      <c r="AZ47165" s="95"/>
      <c r="BA47165" s="95"/>
      <c r="BB47165" s="95"/>
      <c r="BC47165" s="95"/>
      <c r="BD47165" s="95"/>
      <c r="BE47165" s="95"/>
      <c r="BF47165" s="95"/>
      <c r="BG47165" s="95"/>
      <c r="BH47165" s="95"/>
      <c r="BI47165" s="95"/>
      <c r="BJ47165" s="95"/>
      <c r="BK47165" s="95"/>
      <c r="BL47165" s="95"/>
      <c r="BM47165" s="95"/>
      <c r="BN47165" s="95"/>
      <c r="CA47165" s="95"/>
    </row>
    <row r="47166" spans="31:79" s="97" customFormat="1" x14ac:dyDescent="0.2">
      <c r="AE47166" s="95"/>
      <c r="AF47166" s="95"/>
      <c r="AN47166" s="95"/>
      <c r="AO47166" s="95"/>
      <c r="AP47166" s="95"/>
      <c r="AQ47166" s="95"/>
      <c r="AR47166" s="95"/>
      <c r="AS47166" s="95"/>
      <c r="AT47166" s="95"/>
      <c r="AU47166" s="95"/>
      <c r="AV47166" s="95"/>
      <c r="AW47166" s="95"/>
      <c r="AX47166" s="95"/>
      <c r="AY47166" s="95"/>
      <c r="AZ47166" s="95"/>
      <c r="BA47166" s="95"/>
      <c r="BB47166" s="95"/>
      <c r="BC47166" s="95"/>
      <c r="BD47166" s="95"/>
      <c r="BE47166" s="95"/>
      <c r="BF47166" s="95"/>
      <c r="BG47166" s="95"/>
      <c r="BH47166" s="95"/>
      <c r="BI47166" s="95"/>
      <c r="BJ47166" s="95"/>
      <c r="BK47166" s="95"/>
      <c r="BL47166" s="95"/>
      <c r="BM47166" s="95"/>
      <c r="BN47166" s="95"/>
      <c r="CA47166" s="95"/>
    </row>
    <row r="47167" spans="31:79" s="97" customFormat="1" x14ac:dyDescent="0.2">
      <c r="AE47167" s="95"/>
      <c r="AF47167" s="95"/>
      <c r="AN47167" s="95"/>
      <c r="AO47167" s="95"/>
      <c r="AP47167" s="95"/>
      <c r="AQ47167" s="95"/>
      <c r="AR47167" s="95"/>
      <c r="AS47167" s="95"/>
      <c r="AT47167" s="95"/>
      <c r="AU47167" s="95"/>
      <c r="AV47167" s="95"/>
      <c r="AW47167" s="95"/>
      <c r="AX47167" s="95"/>
      <c r="AY47167" s="95"/>
      <c r="AZ47167" s="95"/>
      <c r="BA47167" s="95"/>
      <c r="BB47167" s="95"/>
      <c r="BC47167" s="95"/>
      <c r="BD47167" s="95"/>
      <c r="BE47167" s="95"/>
      <c r="BF47167" s="95"/>
      <c r="BG47167" s="95"/>
      <c r="BH47167" s="95"/>
      <c r="BI47167" s="95"/>
      <c r="BJ47167" s="95"/>
      <c r="BK47167" s="95"/>
      <c r="BL47167" s="95"/>
      <c r="BM47167" s="95"/>
      <c r="BN47167" s="95"/>
      <c r="CA47167" s="95"/>
    </row>
    <row r="47168" spans="31:79" s="97" customFormat="1" x14ac:dyDescent="0.2">
      <c r="AE47168" s="95"/>
      <c r="AF47168" s="95"/>
      <c r="AN47168" s="95"/>
      <c r="AO47168" s="95"/>
      <c r="AP47168" s="95"/>
      <c r="AQ47168" s="95"/>
      <c r="AR47168" s="95"/>
      <c r="AS47168" s="95"/>
      <c r="AT47168" s="95"/>
      <c r="AU47168" s="95"/>
      <c r="AV47168" s="95"/>
      <c r="AW47168" s="95"/>
      <c r="AX47168" s="95"/>
      <c r="AY47168" s="95"/>
      <c r="AZ47168" s="95"/>
      <c r="BA47168" s="95"/>
      <c r="BB47168" s="95"/>
      <c r="BC47168" s="95"/>
      <c r="BD47168" s="95"/>
      <c r="BE47168" s="95"/>
      <c r="BF47168" s="95"/>
      <c r="BG47168" s="95"/>
      <c r="BH47168" s="95"/>
      <c r="BI47168" s="95"/>
      <c r="BJ47168" s="95"/>
      <c r="BK47168" s="95"/>
      <c r="BL47168" s="95"/>
      <c r="BM47168" s="95"/>
      <c r="BN47168" s="95"/>
      <c r="CA47168" s="95"/>
    </row>
    <row r="47169" spans="31:79" s="97" customFormat="1" x14ac:dyDescent="0.2">
      <c r="AE47169" s="95"/>
      <c r="AF47169" s="95"/>
      <c r="AN47169" s="95"/>
      <c r="AO47169" s="95"/>
      <c r="AP47169" s="95"/>
      <c r="AQ47169" s="95"/>
      <c r="AR47169" s="95"/>
      <c r="AS47169" s="95"/>
      <c r="AT47169" s="95"/>
      <c r="AU47169" s="95"/>
      <c r="AV47169" s="95"/>
      <c r="AW47169" s="95"/>
      <c r="AX47169" s="95"/>
      <c r="AY47169" s="95"/>
      <c r="AZ47169" s="95"/>
      <c r="BA47169" s="95"/>
      <c r="BB47169" s="95"/>
      <c r="BC47169" s="95"/>
      <c r="BD47169" s="95"/>
      <c r="BE47169" s="95"/>
      <c r="BF47169" s="95"/>
      <c r="BG47169" s="95"/>
      <c r="BH47169" s="95"/>
      <c r="BI47169" s="95"/>
      <c r="BJ47169" s="95"/>
      <c r="BK47169" s="95"/>
      <c r="BL47169" s="95"/>
      <c r="BM47169" s="95"/>
      <c r="BN47169" s="95"/>
      <c r="CA47169" s="95"/>
    </row>
    <row r="47170" spans="31:79" s="97" customFormat="1" x14ac:dyDescent="0.2">
      <c r="AE47170" s="95"/>
      <c r="AF47170" s="95"/>
      <c r="AN47170" s="95"/>
      <c r="AO47170" s="95"/>
      <c r="AP47170" s="95"/>
      <c r="AQ47170" s="95"/>
      <c r="AR47170" s="95"/>
      <c r="AS47170" s="95"/>
      <c r="AT47170" s="95"/>
      <c r="AU47170" s="95"/>
      <c r="AV47170" s="95"/>
      <c r="AW47170" s="95"/>
      <c r="AX47170" s="95"/>
      <c r="AY47170" s="95"/>
      <c r="AZ47170" s="95"/>
      <c r="BA47170" s="95"/>
      <c r="BB47170" s="95"/>
      <c r="BC47170" s="95"/>
      <c r="BD47170" s="95"/>
      <c r="BE47170" s="95"/>
      <c r="BF47170" s="95"/>
      <c r="BG47170" s="95"/>
      <c r="BH47170" s="95"/>
      <c r="BI47170" s="95"/>
      <c r="BJ47170" s="95"/>
      <c r="BK47170" s="95"/>
      <c r="BL47170" s="95"/>
      <c r="BM47170" s="95"/>
      <c r="BN47170" s="95"/>
      <c r="CA47170" s="95"/>
    </row>
    <row r="47171" spans="31:79" s="97" customFormat="1" x14ac:dyDescent="0.2">
      <c r="AE47171" s="95"/>
      <c r="AF47171" s="95"/>
      <c r="AN47171" s="95"/>
      <c r="AO47171" s="95"/>
      <c r="AP47171" s="95"/>
      <c r="AQ47171" s="95"/>
      <c r="AR47171" s="95"/>
      <c r="AS47171" s="95"/>
      <c r="AT47171" s="95"/>
      <c r="AU47171" s="95"/>
      <c r="AV47171" s="95"/>
      <c r="AW47171" s="95"/>
      <c r="AX47171" s="95"/>
      <c r="AY47171" s="95"/>
      <c r="AZ47171" s="95"/>
      <c r="BA47171" s="95"/>
      <c r="BB47171" s="95"/>
      <c r="BC47171" s="95"/>
      <c r="BD47171" s="95"/>
      <c r="BE47171" s="95"/>
      <c r="BF47171" s="95"/>
      <c r="BG47171" s="95"/>
      <c r="BH47171" s="95"/>
      <c r="BI47171" s="95"/>
      <c r="BJ47171" s="95"/>
      <c r="BK47171" s="95"/>
      <c r="BL47171" s="95"/>
      <c r="BM47171" s="95"/>
      <c r="BN47171" s="95"/>
      <c r="CA47171" s="95"/>
    </row>
    <row r="47172" spans="31:79" s="97" customFormat="1" x14ac:dyDescent="0.2">
      <c r="AE47172" s="95"/>
      <c r="AF47172" s="95"/>
      <c r="AN47172" s="95"/>
      <c r="AO47172" s="95"/>
      <c r="AP47172" s="95"/>
      <c r="AQ47172" s="95"/>
      <c r="AR47172" s="95"/>
      <c r="AS47172" s="95"/>
      <c r="AT47172" s="95"/>
      <c r="AU47172" s="95"/>
      <c r="AV47172" s="95"/>
      <c r="AW47172" s="95"/>
      <c r="AX47172" s="95"/>
      <c r="AY47172" s="95"/>
      <c r="AZ47172" s="95"/>
      <c r="BA47172" s="95"/>
      <c r="BB47172" s="95"/>
      <c r="BC47172" s="95"/>
      <c r="BD47172" s="95"/>
      <c r="BE47172" s="95"/>
      <c r="BF47172" s="95"/>
      <c r="BG47172" s="95"/>
      <c r="BH47172" s="95"/>
      <c r="BI47172" s="95"/>
      <c r="BJ47172" s="95"/>
      <c r="BK47172" s="95"/>
      <c r="BL47172" s="95"/>
      <c r="BM47172" s="95"/>
      <c r="BN47172" s="95"/>
      <c r="CA47172" s="95"/>
    </row>
    <row r="47173" spans="31:79" s="97" customFormat="1" x14ac:dyDescent="0.2">
      <c r="AE47173" s="95"/>
      <c r="AF47173" s="95"/>
      <c r="AN47173" s="95"/>
      <c r="AO47173" s="95"/>
      <c r="AP47173" s="95"/>
      <c r="AQ47173" s="95"/>
      <c r="AR47173" s="95"/>
      <c r="AS47173" s="95"/>
      <c r="AT47173" s="95"/>
      <c r="AU47173" s="95"/>
      <c r="AV47173" s="95"/>
      <c r="AW47173" s="95"/>
      <c r="AX47173" s="95"/>
      <c r="AY47173" s="95"/>
      <c r="AZ47173" s="95"/>
      <c r="BA47173" s="95"/>
      <c r="BB47173" s="95"/>
      <c r="BC47173" s="95"/>
      <c r="BD47173" s="95"/>
      <c r="BE47173" s="95"/>
      <c r="BF47173" s="95"/>
      <c r="BG47173" s="95"/>
      <c r="BH47173" s="95"/>
      <c r="BI47173" s="95"/>
      <c r="BJ47173" s="95"/>
      <c r="BK47173" s="95"/>
      <c r="BL47173" s="95"/>
      <c r="BM47173" s="95"/>
      <c r="BN47173" s="95"/>
      <c r="CA47173" s="95"/>
    </row>
    <row r="47174" spans="31:79" s="97" customFormat="1" x14ac:dyDescent="0.2">
      <c r="AE47174" s="95"/>
      <c r="AF47174" s="95"/>
      <c r="AN47174" s="95"/>
      <c r="AO47174" s="95"/>
      <c r="AP47174" s="95"/>
      <c r="AQ47174" s="95"/>
      <c r="AR47174" s="95"/>
      <c r="AS47174" s="95"/>
      <c r="AT47174" s="95"/>
      <c r="AU47174" s="95"/>
      <c r="AV47174" s="95"/>
      <c r="AW47174" s="95"/>
      <c r="AX47174" s="95"/>
      <c r="AY47174" s="95"/>
      <c r="AZ47174" s="95"/>
      <c r="BA47174" s="95"/>
      <c r="BB47174" s="95"/>
      <c r="BC47174" s="95"/>
      <c r="BD47174" s="95"/>
      <c r="BE47174" s="95"/>
      <c r="BF47174" s="95"/>
      <c r="BG47174" s="95"/>
      <c r="BH47174" s="95"/>
      <c r="BI47174" s="95"/>
      <c r="BJ47174" s="95"/>
      <c r="BK47174" s="95"/>
      <c r="BL47174" s="95"/>
      <c r="BM47174" s="95"/>
      <c r="BN47174" s="95"/>
      <c r="CA47174" s="95"/>
    </row>
    <row r="47175" spans="31:79" s="97" customFormat="1" x14ac:dyDescent="0.2">
      <c r="AE47175" s="95"/>
      <c r="AF47175" s="95"/>
      <c r="AN47175" s="95"/>
      <c r="AO47175" s="95"/>
      <c r="AP47175" s="95"/>
      <c r="AQ47175" s="95"/>
      <c r="AR47175" s="95"/>
      <c r="AS47175" s="95"/>
      <c r="AT47175" s="95"/>
      <c r="AU47175" s="95"/>
      <c r="AV47175" s="95"/>
      <c r="AW47175" s="95"/>
      <c r="AX47175" s="95"/>
      <c r="AY47175" s="95"/>
      <c r="AZ47175" s="95"/>
      <c r="BA47175" s="95"/>
      <c r="BB47175" s="95"/>
      <c r="BC47175" s="95"/>
      <c r="BD47175" s="95"/>
      <c r="BE47175" s="95"/>
      <c r="BF47175" s="95"/>
      <c r="BG47175" s="95"/>
      <c r="BH47175" s="95"/>
      <c r="BI47175" s="95"/>
      <c r="BJ47175" s="95"/>
      <c r="BK47175" s="95"/>
      <c r="BL47175" s="95"/>
      <c r="BM47175" s="95"/>
      <c r="BN47175" s="95"/>
      <c r="CA47175" s="95"/>
    </row>
    <row r="47176" spans="31:79" s="97" customFormat="1" x14ac:dyDescent="0.2">
      <c r="AE47176" s="95"/>
      <c r="AF47176" s="95"/>
      <c r="AN47176" s="95"/>
      <c r="AO47176" s="95"/>
      <c r="AP47176" s="95"/>
      <c r="AQ47176" s="95"/>
      <c r="AR47176" s="95"/>
      <c r="AS47176" s="95"/>
      <c r="AT47176" s="95"/>
      <c r="AU47176" s="95"/>
      <c r="AV47176" s="95"/>
      <c r="AW47176" s="95"/>
      <c r="AX47176" s="95"/>
      <c r="AY47176" s="95"/>
      <c r="AZ47176" s="95"/>
      <c r="BA47176" s="95"/>
      <c r="BB47176" s="95"/>
      <c r="BC47176" s="95"/>
      <c r="BD47176" s="95"/>
      <c r="BE47176" s="95"/>
      <c r="BF47176" s="95"/>
      <c r="BG47176" s="95"/>
      <c r="BH47176" s="95"/>
      <c r="BI47176" s="95"/>
      <c r="BJ47176" s="95"/>
      <c r="BK47176" s="95"/>
      <c r="BL47176" s="95"/>
      <c r="BM47176" s="95"/>
      <c r="BN47176" s="95"/>
      <c r="CA47176" s="95"/>
    </row>
    <row r="47177" spans="31:79" s="97" customFormat="1" x14ac:dyDescent="0.2">
      <c r="AE47177" s="95"/>
      <c r="AF47177" s="95"/>
      <c r="AN47177" s="95"/>
      <c r="AO47177" s="95"/>
      <c r="AP47177" s="95"/>
      <c r="AQ47177" s="95"/>
      <c r="AR47177" s="95"/>
      <c r="AS47177" s="95"/>
      <c r="AT47177" s="95"/>
      <c r="AU47177" s="95"/>
      <c r="AV47177" s="95"/>
      <c r="AW47177" s="95"/>
      <c r="AX47177" s="95"/>
      <c r="AY47177" s="95"/>
      <c r="AZ47177" s="95"/>
      <c r="BA47177" s="95"/>
      <c r="BB47177" s="95"/>
      <c r="BC47177" s="95"/>
      <c r="BD47177" s="95"/>
      <c r="BE47177" s="95"/>
      <c r="BF47177" s="95"/>
      <c r="BG47177" s="95"/>
      <c r="BH47177" s="95"/>
      <c r="BI47177" s="95"/>
      <c r="BJ47177" s="95"/>
      <c r="BK47177" s="95"/>
      <c r="BL47177" s="95"/>
      <c r="BM47177" s="95"/>
      <c r="BN47177" s="95"/>
      <c r="CA47177" s="95"/>
    </row>
    <row r="47178" spans="31:79" s="97" customFormat="1" x14ac:dyDescent="0.2">
      <c r="AE47178" s="95"/>
      <c r="AF47178" s="95"/>
      <c r="AN47178" s="95"/>
      <c r="AO47178" s="95"/>
      <c r="AP47178" s="95"/>
      <c r="AQ47178" s="95"/>
      <c r="AR47178" s="95"/>
      <c r="AS47178" s="95"/>
      <c r="AT47178" s="95"/>
      <c r="AU47178" s="95"/>
      <c r="AV47178" s="95"/>
      <c r="AW47178" s="95"/>
      <c r="AX47178" s="95"/>
      <c r="AY47178" s="95"/>
      <c r="AZ47178" s="95"/>
      <c r="BA47178" s="95"/>
      <c r="BB47178" s="95"/>
      <c r="BC47178" s="95"/>
      <c r="BD47178" s="95"/>
      <c r="BE47178" s="95"/>
      <c r="BF47178" s="95"/>
      <c r="BG47178" s="95"/>
      <c r="BH47178" s="95"/>
      <c r="BI47178" s="95"/>
      <c r="BJ47178" s="95"/>
      <c r="BK47178" s="95"/>
      <c r="BL47178" s="95"/>
      <c r="BM47178" s="95"/>
      <c r="BN47178" s="95"/>
      <c r="CA47178" s="95"/>
    </row>
    <row r="47179" spans="31:79" s="97" customFormat="1" x14ac:dyDescent="0.2">
      <c r="AE47179" s="95"/>
      <c r="AF47179" s="95"/>
      <c r="AN47179" s="95"/>
      <c r="AO47179" s="95"/>
      <c r="AP47179" s="95"/>
      <c r="AQ47179" s="95"/>
      <c r="AR47179" s="95"/>
      <c r="AS47179" s="95"/>
      <c r="AT47179" s="95"/>
      <c r="AU47179" s="95"/>
      <c r="AV47179" s="95"/>
      <c r="AW47179" s="95"/>
      <c r="AX47179" s="95"/>
      <c r="AY47179" s="95"/>
      <c r="AZ47179" s="95"/>
      <c r="BA47179" s="95"/>
      <c r="BB47179" s="95"/>
      <c r="BC47179" s="95"/>
      <c r="BD47179" s="95"/>
      <c r="BE47179" s="95"/>
      <c r="BF47179" s="95"/>
      <c r="BG47179" s="95"/>
      <c r="BH47179" s="95"/>
      <c r="BI47179" s="95"/>
      <c r="BJ47179" s="95"/>
      <c r="BK47179" s="95"/>
      <c r="BL47179" s="95"/>
      <c r="BM47179" s="95"/>
      <c r="BN47179" s="95"/>
      <c r="CA47179" s="95"/>
    </row>
    <row r="47180" spans="31:79" s="97" customFormat="1" x14ac:dyDescent="0.2">
      <c r="AE47180" s="95"/>
      <c r="AF47180" s="95"/>
      <c r="AN47180" s="95"/>
      <c r="AO47180" s="95"/>
      <c r="AP47180" s="95"/>
      <c r="AQ47180" s="95"/>
      <c r="AR47180" s="95"/>
      <c r="AS47180" s="95"/>
      <c r="AT47180" s="95"/>
      <c r="AU47180" s="95"/>
      <c r="AV47180" s="95"/>
      <c r="AW47180" s="95"/>
      <c r="AX47180" s="95"/>
      <c r="AY47180" s="95"/>
      <c r="AZ47180" s="95"/>
      <c r="BA47180" s="95"/>
      <c r="BB47180" s="95"/>
      <c r="BC47180" s="95"/>
      <c r="BD47180" s="95"/>
      <c r="BE47180" s="95"/>
      <c r="BF47180" s="95"/>
      <c r="BG47180" s="95"/>
      <c r="BH47180" s="95"/>
      <c r="BI47180" s="95"/>
      <c r="BJ47180" s="95"/>
      <c r="BK47180" s="95"/>
      <c r="BL47180" s="95"/>
      <c r="BM47180" s="95"/>
      <c r="BN47180" s="95"/>
      <c r="CA47180" s="95"/>
    </row>
    <row r="47181" spans="31:79" s="97" customFormat="1" x14ac:dyDescent="0.2">
      <c r="AE47181" s="95"/>
      <c r="AF47181" s="95"/>
      <c r="AN47181" s="95"/>
      <c r="AO47181" s="95"/>
      <c r="AP47181" s="95"/>
      <c r="AQ47181" s="95"/>
      <c r="AR47181" s="95"/>
      <c r="AS47181" s="95"/>
      <c r="AT47181" s="95"/>
      <c r="AU47181" s="95"/>
      <c r="AV47181" s="95"/>
      <c r="AW47181" s="95"/>
      <c r="AX47181" s="95"/>
      <c r="AY47181" s="95"/>
      <c r="AZ47181" s="95"/>
      <c r="BA47181" s="95"/>
      <c r="BB47181" s="95"/>
      <c r="BC47181" s="95"/>
      <c r="BD47181" s="95"/>
      <c r="BE47181" s="95"/>
      <c r="BF47181" s="95"/>
      <c r="BG47181" s="95"/>
      <c r="BH47181" s="95"/>
      <c r="BI47181" s="95"/>
      <c r="BJ47181" s="95"/>
      <c r="BK47181" s="95"/>
      <c r="BL47181" s="95"/>
      <c r="BM47181" s="95"/>
      <c r="BN47181" s="95"/>
      <c r="CA47181" s="95"/>
    </row>
    <row r="47182" spans="31:79" s="97" customFormat="1" x14ac:dyDescent="0.2">
      <c r="AE47182" s="95"/>
      <c r="AF47182" s="95"/>
      <c r="AN47182" s="95"/>
      <c r="AO47182" s="95"/>
      <c r="AP47182" s="95"/>
      <c r="AQ47182" s="95"/>
      <c r="AR47182" s="95"/>
      <c r="AS47182" s="95"/>
      <c r="AT47182" s="95"/>
      <c r="AU47182" s="95"/>
      <c r="AV47182" s="95"/>
      <c r="AW47182" s="95"/>
      <c r="AX47182" s="95"/>
      <c r="AY47182" s="95"/>
      <c r="AZ47182" s="95"/>
      <c r="BA47182" s="95"/>
      <c r="BB47182" s="95"/>
      <c r="BC47182" s="95"/>
      <c r="BD47182" s="95"/>
      <c r="BE47182" s="95"/>
      <c r="BF47182" s="95"/>
      <c r="BG47182" s="95"/>
      <c r="BH47182" s="95"/>
      <c r="BI47182" s="95"/>
      <c r="BJ47182" s="95"/>
      <c r="BK47182" s="95"/>
      <c r="BL47182" s="95"/>
      <c r="BM47182" s="95"/>
      <c r="BN47182" s="95"/>
      <c r="CA47182" s="95"/>
    </row>
    <row r="47183" spans="31:79" s="97" customFormat="1" x14ac:dyDescent="0.2">
      <c r="AE47183" s="95"/>
      <c r="AF47183" s="95"/>
      <c r="AN47183" s="95"/>
      <c r="AO47183" s="95"/>
      <c r="AP47183" s="95"/>
      <c r="AQ47183" s="95"/>
      <c r="AR47183" s="95"/>
      <c r="AS47183" s="95"/>
      <c r="AT47183" s="95"/>
      <c r="AU47183" s="95"/>
      <c r="AV47183" s="95"/>
      <c r="AW47183" s="95"/>
      <c r="AX47183" s="95"/>
      <c r="AY47183" s="95"/>
      <c r="AZ47183" s="95"/>
      <c r="BA47183" s="95"/>
      <c r="BB47183" s="95"/>
      <c r="BC47183" s="95"/>
      <c r="BD47183" s="95"/>
      <c r="BE47183" s="95"/>
      <c r="BF47183" s="95"/>
      <c r="BG47183" s="95"/>
      <c r="BH47183" s="95"/>
      <c r="BI47183" s="95"/>
      <c r="BJ47183" s="95"/>
      <c r="BK47183" s="95"/>
      <c r="BL47183" s="95"/>
      <c r="BM47183" s="95"/>
      <c r="BN47183" s="95"/>
      <c r="CA47183" s="95"/>
    </row>
    <row r="47184" spans="31:79" s="97" customFormat="1" x14ac:dyDescent="0.2">
      <c r="AE47184" s="95"/>
      <c r="AF47184" s="95"/>
      <c r="AN47184" s="95"/>
      <c r="AO47184" s="95"/>
      <c r="AP47184" s="95"/>
      <c r="AQ47184" s="95"/>
      <c r="AR47184" s="95"/>
      <c r="AS47184" s="95"/>
      <c r="AT47184" s="95"/>
      <c r="AU47184" s="95"/>
      <c r="AV47184" s="95"/>
      <c r="AW47184" s="95"/>
      <c r="AX47184" s="95"/>
      <c r="AY47184" s="95"/>
      <c r="AZ47184" s="95"/>
      <c r="BA47184" s="95"/>
      <c r="BB47184" s="95"/>
      <c r="BC47184" s="95"/>
      <c r="BD47184" s="95"/>
      <c r="BE47184" s="95"/>
      <c r="BF47184" s="95"/>
      <c r="BG47184" s="95"/>
      <c r="BH47184" s="95"/>
      <c r="BI47184" s="95"/>
      <c r="BJ47184" s="95"/>
      <c r="BK47184" s="95"/>
      <c r="BL47184" s="95"/>
      <c r="BM47184" s="95"/>
      <c r="BN47184" s="95"/>
      <c r="CA47184" s="95"/>
    </row>
    <row r="47185" spans="31:79" s="97" customFormat="1" x14ac:dyDescent="0.2">
      <c r="AE47185" s="95"/>
      <c r="AF47185" s="95"/>
      <c r="AN47185" s="95"/>
      <c r="AO47185" s="95"/>
      <c r="AP47185" s="95"/>
      <c r="AQ47185" s="95"/>
      <c r="AR47185" s="95"/>
      <c r="AS47185" s="95"/>
      <c r="AT47185" s="95"/>
      <c r="AU47185" s="95"/>
      <c r="AV47185" s="95"/>
      <c r="AW47185" s="95"/>
      <c r="AX47185" s="95"/>
      <c r="AY47185" s="95"/>
      <c r="AZ47185" s="95"/>
      <c r="BA47185" s="95"/>
      <c r="BB47185" s="95"/>
      <c r="BC47185" s="95"/>
      <c r="BD47185" s="95"/>
      <c r="BE47185" s="95"/>
      <c r="BF47185" s="95"/>
      <c r="BG47185" s="95"/>
      <c r="BH47185" s="95"/>
      <c r="BI47185" s="95"/>
      <c r="BJ47185" s="95"/>
      <c r="BK47185" s="95"/>
      <c r="BL47185" s="95"/>
      <c r="BM47185" s="95"/>
      <c r="BN47185" s="95"/>
      <c r="CA47185" s="95"/>
    </row>
    <row r="47186" spans="31:79" s="97" customFormat="1" x14ac:dyDescent="0.2">
      <c r="AE47186" s="95"/>
      <c r="AF47186" s="95"/>
      <c r="AN47186" s="95"/>
      <c r="AO47186" s="95"/>
      <c r="AP47186" s="95"/>
      <c r="AQ47186" s="95"/>
      <c r="AR47186" s="95"/>
      <c r="AS47186" s="95"/>
      <c r="AT47186" s="95"/>
      <c r="AU47186" s="95"/>
      <c r="AV47186" s="95"/>
      <c r="AW47186" s="95"/>
      <c r="AX47186" s="95"/>
      <c r="AY47186" s="95"/>
      <c r="AZ47186" s="95"/>
      <c r="BA47186" s="95"/>
      <c r="BB47186" s="95"/>
      <c r="BC47186" s="95"/>
      <c r="BD47186" s="95"/>
      <c r="BE47186" s="95"/>
      <c r="BF47186" s="95"/>
      <c r="BG47186" s="95"/>
      <c r="BH47186" s="95"/>
      <c r="BI47186" s="95"/>
      <c r="BJ47186" s="95"/>
      <c r="BK47186" s="95"/>
      <c r="BL47186" s="95"/>
      <c r="BM47186" s="95"/>
      <c r="BN47186" s="95"/>
      <c r="CA47186" s="95"/>
    </row>
    <row r="47187" spans="31:79" s="97" customFormat="1" x14ac:dyDescent="0.2">
      <c r="AE47187" s="95"/>
      <c r="AF47187" s="95"/>
      <c r="AN47187" s="95"/>
      <c r="AO47187" s="95"/>
      <c r="AP47187" s="95"/>
      <c r="AQ47187" s="95"/>
      <c r="AR47187" s="95"/>
      <c r="AS47187" s="95"/>
      <c r="AT47187" s="95"/>
      <c r="AU47187" s="95"/>
      <c r="AV47187" s="95"/>
      <c r="AW47187" s="95"/>
      <c r="AX47187" s="95"/>
      <c r="AY47187" s="95"/>
      <c r="AZ47187" s="95"/>
      <c r="BA47187" s="95"/>
      <c r="BB47187" s="95"/>
      <c r="BC47187" s="95"/>
      <c r="BD47187" s="95"/>
      <c r="BE47187" s="95"/>
      <c r="BF47187" s="95"/>
      <c r="BG47187" s="95"/>
      <c r="BH47187" s="95"/>
      <c r="BI47187" s="95"/>
      <c r="BJ47187" s="95"/>
      <c r="BK47187" s="95"/>
      <c r="BL47187" s="95"/>
      <c r="BM47187" s="95"/>
      <c r="BN47187" s="95"/>
      <c r="CA47187" s="95"/>
    </row>
    <row r="47188" spans="31:79" s="97" customFormat="1" x14ac:dyDescent="0.2">
      <c r="AE47188" s="95"/>
      <c r="AF47188" s="95"/>
      <c r="AN47188" s="95"/>
      <c r="AO47188" s="95"/>
      <c r="AP47188" s="95"/>
      <c r="AQ47188" s="95"/>
      <c r="AR47188" s="95"/>
      <c r="AS47188" s="95"/>
      <c r="AT47188" s="95"/>
      <c r="AU47188" s="95"/>
      <c r="AV47188" s="95"/>
      <c r="AW47188" s="95"/>
      <c r="AX47188" s="95"/>
      <c r="AY47188" s="95"/>
      <c r="AZ47188" s="95"/>
      <c r="BA47188" s="95"/>
      <c r="BB47188" s="95"/>
      <c r="BC47188" s="95"/>
      <c r="BD47188" s="95"/>
      <c r="BE47188" s="95"/>
      <c r="BF47188" s="95"/>
      <c r="BG47188" s="95"/>
      <c r="BH47188" s="95"/>
      <c r="BI47188" s="95"/>
      <c r="BJ47188" s="95"/>
      <c r="BK47188" s="95"/>
      <c r="BL47188" s="95"/>
      <c r="BM47188" s="95"/>
      <c r="BN47188" s="95"/>
      <c r="CA47188" s="95"/>
    </row>
    <row r="47189" spans="31:79" s="97" customFormat="1" x14ac:dyDescent="0.2">
      <c r="AE47189" s="95"/>
      <c r="AF47189" s="95"/>
      <c r="AN47189" s="95"/>
      <c r="AO47189" s="95"/>
      <c r="AP47189" s="95"/>
      <c r="AQ47189" s="95"/>
      <c r="AR47189" s="95"/>
      <c r="AS47189" s="95"/>
      <c r="AT47189" s="95"/>
      <c r="AU47189" s="95"/>
      <c r="AV47189" s="95"/>
      <c r="AW47189" s="95"/>
      <c r="AX47189" s="95"/>
      <c r="AY47189" s="95"/>
      <c r="AZ47189" s="95"/>
      <c r="BA47189" s="95"/>
      <c r="BB47189" s="95"/>
      <c r="BC47189" s="95"/>
      <c r="BD47189" s="95"/>
      <c r="BE47189" s="95"/>
      <c r="BF47189" s="95"/>
      <c r="BG47189" s="95"/>
      <c r="BH47189" s="95"/>
      <c r="BI47189" s="95"/>
      <c r="BJ47189" s="95"/>
      <c r="BK47189" s="95"/>
      <c r="BL47189" s="95"/>
      <c r="BM47189" s="95"/>
      <c r="BN47189" s="95"/>
      <c r="CA47189" s="95"/>
    </row>
    <row r="47190" spans="31:79" s="97" customFormat="1" x14ac:dyDescent="0.2">
      <c r="AE47190" s="95"/>
      <c r="AF47190" s="95"/>
      <c r="AN47190" s="95"/>
      <c r="AO47190" s="95"/>
      <c r="AP47190" s="95"/>
      <c r="AQ47190" s="95"/>
      <c r="AR47190" s="95"/>
      <c r="AS47190" s="95"/>
      <c r="AT47190" s="95"/>
      <c r="AU47190" s="95"/>
      <c r="AV47190" s="95"/>
      <c r="AW47190" s="95"/>
      <c r="AX47190" s="95"/>
      <c r="AY47190" s="95"/>
      <c r="AZ47190" s="95"/>
      <c r="BA47190" s="95"/>
      <c r="BB47190" s="95"/>
      <c r="BC47190" s="95"/>
      <c r="BD47190" s="95"/>
      <c r="BE47190" s="95"/>
      <c r="BF47190" s="95"/>
      <c r="BG47190" s="95"/>
      <c r="BH47190" s="95"/>
      <c r="BI47190" s="95"/>
      <c r="BJ47190" s="95"/>
      <c r="BK47190" s="95"/>
      <c r="BL47190" s="95"/>
      <c r="BM47190" s="95"/>
      <c r="BN47190" s="95"/>
      <c r="CA47190" s="95"/>
    </row>
    <row r="47191" spans="31:79" s="97" customFormat="1" x14ac:dyDescent="0.2">
      <c r="AE47191" s="95"/>
      <c r="AF47191" s="95"/>
      <c r="AN47191" s="95"/>
      <c r="AO47191" s="95"/>
      <c r="AP47191" s="95"/>
      <c r="AQ47191" s="95"/>
      <c r="AR47191" s="95"/>
      <c r="AS47191" s="95"/>
      <c r="AT47191" s="95"/>
      <c r="AU47191" s="95"/>
      <c r="AV47191" s="95"/>
      <c r="AW47191" s="95"/>
      <c r="AX47191" s="95"/>
      <c r="AY47191" s="95"/>
      <c r="AZ47191" s="95"/>
      <c r="BA47191" s="95"/>
      <c r="BB47191" s="95"/>
      <c r="BC47191" s="95"/>
      <c r="BD47191" s="95"/>
      <c r="BE47191" s="95"/>
      <c r="BF47191" s="95"/>
      <c r="BG47191" s="95"/>
      <c r="BH47191" s="95"/>
      <c r="BI47191" s="95"/>
      <c r="BJ47191" s="95"/>
      <c r="BK47191" s="95"/>
      <c r="BL47191" s="95"/>
      <c r="BM47191" s="95"/>
      <c r="BN47191" s="95"/>
      <c r="CA47191" s="95"/>
    </row>
    <row r="47192" spans="31:79" s="97" customFormat="1" x14ac:dyDescent="0.2">
      <c r="AE47192" s="95"/>
      <c r="AF47192" s="95"/>
      <c r="AN47192" s="95"/>
      <c r="AO47192" s="95"/>
      <c r="AP47192" s="95"/>
      <c r="AQ47192" s="95"/>
      <c r="AR47192" s="95"/>
      <c r="AS47192" s="95"/>
      <c r="AT47192" s="95"/>
      <c r="AU47192" s="95"/>
      <c r="AV47192" s="95"/>
      <c r="AW47192" s="95"/>
      <c r="AX47192" s="95"/>
      <c r="AY47192" s="95"/>
      <c r="AZ47192" s="95"/>
      <c r="BA47192" s="95"/>
      <c r="BB47192" s="95"/>
      <c r="BC47192" s="95"/>
      <c r="BD47192" s="95"/>
      <c r="BE47192" s="95"/>
      <c r="BF47192" s="95"/>
      <c r="BG47192" s="95"/>
      <c r="BH47192" s="95"/>
      <c r="BI47192" s="95"/>
      <c r="BJ47192" s="95"/>
      <c r="BK47192" s="95"/>
      <c r="BL47192" s="95"/>
      <c r="BM47192" s="95"/>
      <c r="BN47192" s="95"/>
      <c r="CA47192" s="95"/>
    </row>
    <row r="47193" spans="31:79" s="97" customFormat="1" x14ac:dyDescent="0.2">
      <c r="AE47193" s="95"/>
      <c r="AF47193" s="95"/>
      <c r="AN47193" s="95"/>
      <c r="AO47193" s="95"/>
      <c r="AP47193" s="95"/>
      <c r="AQ47193" s="95"/>
      <c r="AR47193" s="95"/>
      <c r="AS47193" s="95"/>
      <c r="AT47193" s="95"/>
      <c r="AU47193" s="95"/>
      <c r="AV47193" s="95"/>
      <c r="AW47193" s="95"/>
      <c r="AX47193" s="95"/>
      <c r="AY47193" s="95"/>
      <c r="AZ47193" s="95"/>
      <c r="BA47193" s="95"/>
      <c r="BB47193" s="95"/>
      <c r="BC47193" s="95"/>
      <c r="BD47193" s="95"/>
      <c r="BE47193" s="95"/>
      <c r="BF47193" s="95"/>
      <c r="BG47193" s="95"/>
      <c r="BH47193" s="95"/>
      <c r="BI47193" s="95"/>
      <c r="BJ47193" s="95"/>
      <c r="BK47193" s="95"/>
      <c r="BL47193" s="95"/>
      <c r="BM47193" s="95"/>
      <c r="BN47193" s="95"/>
      <c r="CA47193" s="95"/>
    </row>
    <row r="47194" spans="31:79" s="97" customFormat="1" x14ac:dyDescent="0.2">
      <c r="AE47194" s="95"/>
      <c r="AF47194" s="95"/>
      <c r="AN47194" s="95"/>
      <c r="AO47194" s="95"/>
      <c r="AP47194" s="95"/>
      <c r="AQ47194" s="95"/>
      <c r="AR47194" s="95"/>
      <c r="AS47194" s="95"/>
      <c r="AT47194" s="95"/>
      <c r="AU47194" s="95"/>
      <c r="AV47194" s="95"/>
      <c r="AW47194" s="95"/>
      <c r="AX47194" s="95"/>
      <c r="AY47194" s="95"/>
      <c r="AZ47194" s="95"/>
      <c r="BA47194" s="95"/>
      <c r="BB47194" s="95"/>
      <c r="BC47194" s="95"/>
      <c r="BD47194" s="95"/>
      <c r="BE47194" s="95"/>
      <c r="BF47194" s="95"/>
      <c r="BG47194" s="95"/>
      <c r="BH47194" s="95"/>
      <c r="BI47194" s="95"/>
      <c r="BJ47194" s="95"/>
      <c r="BK47194" s="95"/>
      <c r="BL47194" s="95"/>
      <c r="BM47194" s="95"/>
      <c r="BN47194" s="95"/>
      <c r="CA47194" s="95"/>
    </row>
    <row r="47195" spans="31:79" s="97" customFormat="1" x14ac:dyDescent="0.2">
      <c r="AE47195" s="95"/>
      <c r="AF47195" s="95"/>
      <c r="AN47195" s="95"/>
      <c r="AO47195" s="95"/>
      <c r="AP47195" s="95"/>
      <c r="AQ47195" s="95"/>
      <c r="AR47195" s="95"/>
      <c r="AS47195" s="95"/>
      <c r="AT47195" s="95"/>
      <c r="AU47195" s="95"/>
      <c r="AV47195" s="95"/>
      <c r="AW47195" s="95"/>
      <c r="AX47195" s="95"/>
      <c r="AY47195" s="95"/>
      <c r="AZ47195" s="95"/>
      <c r="BA47195" s="95"/>
      <c r="BB47195" s="95"/>
      <c r="BC47195" s="95"/>
      <c r="BD47195" s="95"/>
      <c r="BE47195" s="95"/>
      <c r="BF47195" s="95"/>
      <c r="BG47195" s="95"/>
      <c r="BH47195" s="95"/>
      <c r="BI47195" s="95"/>
      <c r="BJ47195" s="95"/>
      <c r="BK47195" s="95"/>
      <c r="BL47195" s="95"/>
      <c r="BM47195" s="95"/>
      <c r="BN47195" s="95"/>
      <c r="CA47195" s="95"/>
    </row>
    <row r="47196" spans="31:79" s="97" customFormat="1" x14ac:dyDescent="0.2">
      <c r="AE47196" s="95"/>
      <c r="AF47196" s="95"/>
      <c r="AN47196" s="95"/>
      <c r="AO47196" s="95"/>
      <c r="AP47196" s="95"/>
      <c r="AQ47196" s="95"/>
      <c r="AR47196" s="95"/>
      <c r="AS47196" s="95"/>
      <c r="AT47196" s="95"/>
      <c r="AU47196" s="95"/>
      <c r="AV47196" s="95"/>
      <c r="AW47196" s="95"/>
      <c r="AX47196" s="95"/>
      <c r="AY47196" s="95"/>
      <c r="AZ47196" s="95"/>
      <c r="BA47196" s="95"/>
      <c r="BB47196" s="95"/>
      <c r="BC47196" s="95"/>
      <c r="BD47196" s="95"/>
      <c r="BE47196" s="95"/>
      <c r="BF47196" s="95"/>
      <c r="BG47196" s="95"/>
      <c r="BH47196" s="95"/>
      <c r="BI47196" s="95"/>
      <c r="BJ47196" s="95"/>
      <c r="BK47196" s="95"/>
      <c r="BL47196" s="95"/>
      <c r="BM47196" s="95"/>
      <c r="BN47196" s="95"/>
      <c r="CA47196" s="95"/>
    </row>
    <row r="47197" spans="31:79" s="97" customFormat="1" x14ac:dyDescent="0.2">
      <c r="AE47197" s="95"/>
      <c r="AF47197" s="95"/>
      <c r="AN47197" s="95"/>
      <c r="AO47197" s="95"/>
      <c r="AP47197" s="95"/>
      <c r="AQ47197" s="95"/>
      <c r="AR47197" s="95"/>
      <c r="AS47197" s="95"/>
      <c r="AT47197" s="95"/>
      <c r="AU47197" s="95"/>
      <c r="AV47197" s="95"/>
      <c r="AW47197" s="95"/>
      <c r="AX47197" s="95"/>
      <c r="AY47197" s="95"/>
      <c r="AZ47197" s="95"/>
      <c r="BA47197" s="95"/>
      <c r="BB47197" s="95"/>
      <c r="BC47197" s="95"/>
      <c r="BD47197" s="95"/>
      <c r="BE47197" s="95"/>
      <c r="BF47197" s="95"/>
      <c r="BG47197" s="95"/>
      <c r="BH47197" s="95"/>
      <c r="BI47197" s="95"/>
      <c r="BJ47197" s="95"/>
      <c r="BK47197" s="95"/>
      <c r="BL47197" s="95"/>
      <c r="BM47197" s="95"/>
      <c r="BN47197" s="95"/>
      <c r="CA47197" s="95"/>
    </row>
    <row r="47198" spans="31:79" s="97" customFormat="1" x14ac:dyDescent="0.2">
      <c r="AE47198" s="95"/>
      <c r="AF47198" s="95"/>
      <c r="AN47198" s="95"/>
      <c r="AO47198" s="95"/>
      <c r="AP47198" s="95"/>
      <c r="AQ47198" s="95"/>
      <c r="AR47198" s="95"/>
      <c r="AS47198" s="95"/>
      <c r="AT47198" s="95"/>
      <c r="AU47198" s="95"/>
      <c r="AV47198" s="95"/>
      <c r="AW47198" s="95"/>
      <c r="AX47198" s="95"/>
      <c r="AY47198" s="95"/>
      <c r="AZ47198" s="95"/>
      <c r="BA47198" s="95"/>
      <c r="BB47198" s="95"/>
      <c r="BC47198" s="95"/>
      <c r="BD47198" s="95"/>
      <c r="BE47198" s="95"/>
      <c r="BF47198" s="95"/>
      <c r="BG47198" s="95"/>
      <c r="BH47198" s="95"/>
      <c r="BI47198" s="95"/>
      <c r="BJ47198" s="95"/>
      <c r="BK47198" s="95"/>
      <c r="BL47198" s="95"/>
      <c r="BM47198" s="95"/>
      <c r="BN47198" s="95"/>
      <c r="CA47198" s="95"/>
    </row>
    <row r="47199" spans="31:79" s="97" customFormat="1" x14ac:dyDescent="0.2">
      <c r="AE47199" s="95"/>
      <c r="AF47199" s="95"/>
      <c r="AN47199" s="95"/>
      <c r="AO47199" s="95"/>
      <c r="AP47199" s="95"/>
      <c r="AQ47199" s="95"/>
      <c r="AR47199" s="95"/>
      <c r="AS47199" s="95"/>
      <c r="AT47199" s="95"/>
      <c r="AU47199" s="95"/>
      <c r="AV47199" s="95"/>
      <c r="AW47199" s="95"/>
      <c r="AX47199" s="95"/>
      <c r="AY47199" s="95"/>
      <c r="AZ47199" s="95"/>
      <c r="BA47199" s="95"/>
      <c r="BB47199" s="95"/>
      <c r="BC47199" s="95"/>
      <c r="BD47199" s="95"/>
      <c r="BE47199" s="95"/>
      <c r="BF47199" s="95"/>
      <c r="BG47199" s="95"/>
      <c r="BH47199" s="95"/>
      <c r="BI47199" s="95"/>
      <c r="BJ47199" s="95"/>
      <c r="BK47199" s="95"/>
      <c r="BL47199" s="95"/>
      <c r="BM47199" s="95"/>
      <c r="BN47199" s="95"/>
      <c r="CA47199" s="95"/>
    </row>
    <row r="47200" spans="31:79" s="97" customFormat="1" x14ac:dyDescent="0.2">
      <c r="AE47200" s="95"/>
      <c r="AF47200" s="95"/>
      <c r="AN47200" s="95"/>
      <c r="AO47200" s="95"/>
      <c r="AP47200" s="95"/>
      <c r="AQ47200" s="95"/>
      <c r="AR47200" s="95"/>
      <c r="AS47200" s="95"/>
      <c r="AT47200" s="95"/>
      <c r="AU47200" s="95"/>
      <c r="AV47200" s="95"/>
      <c r="AW47200" s="95"/>
      <c r="AX47200" s="95"/>
      <c r="AY47200" s="95"/>
      <c r="AZ47200" s="95"/>
      <c r="BA47200" s="95"/>
      <c r="BB47200" s="95"/>
      <c r="BC47200" s="95"/>
      <c r="BD47200" s="95"/>
      <c r="BE47200" s="95"/>
      <c r="BF47200" s="95"/>
      <c r="BG47200" s="95"/>
      <c r="BH47200" s="95"/>
      <c r="BI47200" s="95"/>
      <c r="BJ47200" s="95"/>
      <c r="BK47200" s="95"/>
      <c r="BL47200" s="95"/>
      <c r="BM47200" s="95"/>
      <c r="BN47200" s="95"/>
      <c r="CA47200" s="95"/>
    </row>
    <row r="47201" spans="31:79" s="97" customFormat="1" x14ac:dyDescent="0.2">
      <c r="AE47201" s="95"/>
      <c r="AF47201" s="95"/>
      <c r="AN47201" s="95"/>
      <c r="AO47201" s="95"/>
      <c r="AP47201" s="95"/>
      <c r="AQ47201" s="95"/>
      <c r="AR47201" s="95"/>
      <c r="AS47201" s="95"/>
      <c r="AT47201" s="95"/>
      <c r="AU47201" s="95"/>
      <c r="AV47201" s="95"/>
      <c r="AW47201" s="95"/>
      <c r="AX47201" s="95"/>
      <c r="AY47201" s="95"/>
      <c r="AZ47201" s="95"/>
      <c r="BA47201" s="95"/>
      <c r="BB47201" s="95"/>
      <c r="BC47201" s="95"/>
      <c r="BD47201" s="95"/>
      <c r="BE47201" s="95"/>
      <c r="BF47201" s="95"/>
      <c r="BG47201" s="95"/>
      <c r="BH47201" s="95"/>
      <c r="BI47201" s="95"/>
      <c r="BJ47201" s="95"/>
      <c r="BK47201" s="95"/>
      <c r="BL47201" s="95"/>
      <c r="BM47201" s="95"/>
      <c r="BN47201" s="95"/>
      <c r="CA47201" s="95"/>
    </row>
    <row r="47202" spans="31:79" s="97" customFormat="1" x14ac:dyDescent="0.2">
      <c r="AE47202" s="95"/>
      <c r="AF47202" s="95"/>
      <c r="AN47202" s="95"/>
      <c r="AO47202" s="95"/>
      <c r="AP47202" s="95"/>
      <c r="AQ47202" s="95"/>
      <c r="AR47202" s="95"/>
      <c r="AS47202" s="95"/>
      <c r="AT47202" s="95"/>
      <c r="AU47202" s="95"/>
      <c r="AV47202" s="95"/>
      <c r="AW47202" s="95"/>
      <c r="AX47202" s="95"/>
      <c r="AY47202" s="95"/>
      <c r="AZ47202" s="95"/>
      <c r="BA47202" s="95"/>
      <c r="BB47202" s="95"/>
      <c r="BC47202" s="95"/>
      <c r="BD47202" s="95"/>
      <c r="BE47202" s="95"/>
      <c r="BF47202" s="95"/>
      <c r="BG47202" s="95"/>
      <c r="BH47202" s="95"/>
      <c r="BI47202" s="95"/>
      <c r="BJ47202" s="95"/>
      <c r="BK47202" s="95"/>
      <c r="BL47202" s="95"/>
      <c r="BM47202" s="95"/>
      <c r="BN47202" s="95"/>
      <c r="CA47202" s="95"/>
    </row>
    <row r="47203" spans="31:79" s="97" customFormat="1" x14ac:dyDescent="0.2">
      <c r="AE47203" s="95"/>
      <c r="AF47203" s="95"/>
      <c r="AN47203" s="95"/>
      <c r="AO47203" s="95"/>
      <c r="AP47203" s="95"/>
      <c r="AQ47203" s="95"/>
      <c r="AR47203" s="95"/>
      <c r="AS47203" s="95"/>
      <c r="AT47203" s="95"/>
      <c r="AU47203" s="95"/>
      <c r="AV47203" s="95"/>
      <c r="AW47203" s="95"/>
      <c r="AX47203" s="95"/>
      <c r="AY47203" s="95"/>
      <c r="AZ47203" s="95"/>
      <c r="BA47203" s="95"/>
      <c r="BB47203" s="95"/>
      <c r="BC47203" s="95"/>
      <c r="BD47203" s="95"/>
      <c r="BE47203" s="95"/>
      <c r="BF47203" s="95"/>
      <c r="BG47203" s="95"/>
      <c r="BH47203" s="95"/>
      <c r="BI47203" s="95"/>
      <c r="BJ47203" s="95"/>
      <c r="BK47203" s="95"/>
      <c r="BL47203" s="95"/>
      <c r="BM47203" s="95"/>
      <c r="BN47203" s="95"/>
      <c r="CA47203" s="95"/>
    </row>
    <row r="47204" spans="31:79" s="97" customFormat="1" x14ac:dyDescent="0.2">
      <c r="AE47204" s="95"/>
      <c r="AF47204" s="95"/>
      <c r="AN47204" s="95"/>
      <c r="AO47204" s="95"/>
      <c r="AP47204" s="95"/>
      <c r="AQ47204" s="95"/>
      <c r="AR47204" s="95"/>
      <c r="AS47204" s="95"/>
      <c r="AT47204" s="95"/>
      <c r="AU47204" s="95"/>
      <c r="AV47204" s="95"/>
      <c r="AW47204" s="95"/>
      <c r="AX47204" s="95"/>
      <c r="AY47204" s="95"/>
      <c r="AZ47204" s="95"/>
      <c r="BA47204" s="95"/>
      <c r="BB47204" s="95"/>
      <c r="BC47204" s="95"/>
      <c r="BD47204" s="95"/>
      <c r="BE47204" s="95"/>
      <c r="BF47204" s="95"/>
      <c r="BG47204" s="95"/>
      <c r="BH47204" s="95"/>
      <c r="BI47204" s="95"/>
      <c r="BJ47204" s="95"/>
      <c r="BK47204" s="95"/>
      <c r="BL47204" s="95"/>
      <c r="BM47204" s="95"/>
      <c r="BN47204" s="95"/>
      <c r="CA47204" s="95"/>
    </row>
    <row r="47205" spans="31:79" s="97" customFormat="1" x14ac:dyDescent="0.2">
      <c r="AE47205" s="95"/>
      <c r="AF47205" s="95"/>
      <c r="AN47205" s="95"/>
      <c r="AO47205" s="95"/>
      <c r="AP47205" s="95"/>
      <c r="AQ47205" s="95"/>
      <c r="AR47205" s="95"/>
      <c r="AS47205" s="95"/>
      <c r="AT47205" s="95"/>
      <c r="AU47205" s="95"/>
      <c r="AV47205" s="95"/>
      <c r="AW47205" s="95"/>
      <c r="AX47205" s="95"/>
      <c r="AY47205" s="95"/>
      <c r="AZ47205" s="95"/>
      <c r="BA47205" s="95"/>
      <c r="BB47205" s="95"/>
      <c r="BC47205" s="95"/>
      <c r="BD47205" s="95"/>
      <c r="BE47205" s="95"/>
      <c r="BF47205" s="95"/>
      <c r="BG47205" s="95"/>
      <c r="BH47205" s="95"/>
      <c r="BI47205" s="95"/>
      <c r="BJ47205" s="95"/>
      <c r="BK47205" s="95"/>
      <c r="BL47205" s="95"/>
      <c r="BM47205" s="95"/>
      <c r="BN47205" s="95"/>
      <c r="CA47205" s="95"/>
    </row>
    <row r="47206" spans="31:79" s="97" customFormat="1" x14ac:dyDescent="0.2">
      <c r="AE47206" s="95"/>
      <c r="AF47206" s="95"/>
      <c r="AN47206" s="95"/>
      <c r="AO47206" s="95"/>
      <c r="AP47206" s="95"/>
      <c r="AQ47206" s="95"/>
      <c r="AR47206" s="95"/>
      <c r="AS47206" s="95"/>
      <c r="AT47206" s="95"/>
      <c r="AU47206" s="95"/>
      <c r="AV47206" s="95"/>
      <c r="AW47206" s="95"/>
      <c r="AX47206" s="95"/>
      <c r="AY47206" s="95"/>
      <c r="AZ47206" s="95"/>
      <c r="BA47206" s="95"/>
      <c r="BB47206" s="95"/>
      <c r="BC47206" s="95"/>
      <c r="BD47206" s="95"/>
      <c r="BE47206" s="95"/>
      <c r="BF47206" s="95"/>
      <c r="BG47206" s="95"/>
      <c r="BH47206" s="95"/>
      <c r="BI47206" s="95"/>
      <c r="BJ47206" s="95"/>
      <c r="BK47206" s="95"/>
      <c r="BL47206" s="95"/>
      <c r="BM47206" s="95"/>
      <c r="BN47206" s="95"/>
      <c r="CA47206" s="95"/>
    </row>
    <row r="47207" spans="31:79" s="97" customFormat="1" x14ac:dyDescent="0.2">
      <c r="AE47207" s="95"/>
      <c r="AF47207" s="95"/>
      <c r="AN47207" s="95"/>
      <c r="AO47207" s="95"/>
      <c r="AP47207" s="95"/>
      <c r="AQ47207" s="95"/>
      <c r="AR47207" s="95"/>
      <c r="AS47207" s="95"/>
      <c r="AT47207" s="95"/>
      <c r="AU47207" s="95"/>
      <c r="AV47207" s="95"/>
      <c r="AW47207" s="95"/>
      <c r="AX47207" s="95"/>
      <c r="AY47207" s="95"/>
      <c r="AZ47207" s="95"/>
      <c r="BA47207" s="95"/>
      <c r="BB47207" s="95"/>
      <c r="BC47207" s="95"/>
      <c r="BD47207" s="95"/>
      <c r="BE47207" s="95"/>
      <c r="BF47207" s="95"/>
      <c r="BG47207" s="95"/>
      <c r="BH47207" s="95"/>
      <c r="BI47207" s="95"/>
      <c r="BJ47207" s="95"/>
      <c r="BK47207" s="95"/>
      <c r="BL47207" s="95"/>
      <c r="BM47207" s="95"/>
      <c r="BN47207" s="95"/>
      <c r="CA47207" s="95"/>
    </row>
    <row r="47208" spans="31:79" s="97" customFormat="1" x14ac:dyDescent="0.2">
      <c r="AE47208" s="95"/>
      <c r="AF47208" s="95"/>
      <c r="AN47208" s="95"/>
      <c r="AO47208" s="95"/>
      <c r="AP47208" s="95"/>
      <c r="AQ47208" s="95"/>
      <c r="AR47208" s="95"/>
      <c r="AS47208" s="95"/>
      <c r="AT47208" s="95"/>
      <c r="AU47208" s="95"/>
      <c r="AV47208" s="95"/>
      <c r="AW47208" s="95"/>
      <c r="AX47208" s="95"/>
      <c r="AY47208" s="95"/>
      <c r="AZ47208" s="95"/>
      <c r="BA47208" s="95"/>
      <c r="BB47208" s="95"/>
      <c r="BC47208" s="95"/>
      <c r="BD47208" s="95"/>
      <c r="BE47208" s="95"/>
      <c r="BF47208" s="95"/>
      <c r="BG47208" s="95"/>
      <c r="BH47208" s="95"/>
      <c r="BI47208" s="95"/>
      <c r="BJ47208" s="95"/>
      <c r="BK47208" s="95"/>
      <c r="BL47208" s="95"/>
      <c r="BM47208" s="95"/>
      <c r="BN47208" s="95"/>
      <c r="CA47208" s="95"/>
    </row>
    <row r="47209" spans="31:79" s="97" customFormat="1" x14ac:dyDescent="0.2">
      <c r="AE47209" s="95"/>
      <c r="AF47209" s="95"/>
      <c r="AN47209" s="95"/>
      <c r="AO47209" s="95"/>
      <c r="AP47209" s="95"/>
      <c r="AQ47209" s="95"/>
      <c r="AR47209" s="95"/>
      <c r="AS47209" s="95"/>
      <c r="AT47209" s="95"/>
      <c r="AU47209" s="95"/>
      <c r="AV47209" s="95"/>
      <c r="AW47209" s="95"/>
      <c r="AX47209" s="95"/>
      <c r="AY47209" s="95"/>
      <c r="AZ47209" s="95"/>
      <c r="BA47209" s="95"/>
      <c r="BB47209" s="95"/>
      <c r="BC47209" s="95"/>
      <c r="BD47209" s="95"/>
      <c r="BE47209" s="95"/>
      <c r="BF47209" s="95"/>
      <c r="BG47209" s="95"/>
      <c r="BH47209" s="95"/>
      <c r="BI47209" s="95"/>
      <c r="BJ47209" s="95"/>
      <c r="BK47209" s="95"/>
      <c r="BL47209" s="95"/>
      <c r="BM47209" s="95"/>
      <c r="BN47209" s="95"/>
      <c r="CA47209" s="95"/>
    </row>
    <row r="47210" spans="31:79" s="97" customFormat="1" x14ac:dyDescent="0.2">
      <c r="AE47210" s="95"/>
      <c r="AF47210" s="95"/>
      <c r="AN47210" s="95"/>
      <c r="AO47210" s="95"/>
      <c r="AP47210" s="95"/>
      <c r="AQ47210" s="95"/>
      <c r="AR47210" s="95"/>
      <c r="AS47210" s="95"/>
      <c r="AT47210" s="95"/>
      <c r="AU47210" s="95"/>
      <c r="AV47210" s="95"/>
      <c r="AW47210" s="95"/>
      <c r="AX47210" s="95"/>
      <c r="AY47210" s="95"/>
      <c r="AZ47210" s="95"/>
      <c r="BA47210" s="95"/>
      <c r="BB47210" s="95"/>
      <c r="BC47210" s="95"/>
      <c r="BD47210" s="95"/>
      <c r="BE47210" s="95"/>
      <c r="BF47210" s="95"/>
      <c r="BG47210" s="95"/>
      <c r="BH47210" s="95"/>
      <c r="BI47210" s="95"/>
      <c r="BJ47210" s="95"/>
      <c r="BK47210" s="95"/>
      <c r="BL47210" s="95"/>
      <c r="BM47210" s="95"/>
      <c r="BN47210" s="95"/>
      <c r="CA47210" s="95"/>
    </row>
    <row r="47211" spans="31:79" s="97" customFormat="1" x14ac:dyDescent="0.2">
      <c r="AE47211" s="95"/>
      <c r="AF47211" s="95"/>
      <c r="AN47211" s="95"/>
      <c r="AO47211" s="95"/>
      <c r="AP47211" s="95"/>
      <c r="AQ47211" s="95"/>
      <c r="AR47211" s="95"/>
      <c r="AS47211" s="95"/>
      <c r="AT47211" s="95"/>
      <c r="AU47211" s="95"/>
      <c r="AV47211" s="95"/>
      <c r="AW47211" s="95"/>
      <c r="AX47211" s="95"/>
      <c r="AY47211" s="95"/>
      <c r="AZ47211" s="95"/>
      <c r="BA47211" s="95"/>
      <c r="BB47211" s="95"/>
      <c r="BC47211" s="95"/>
      <c r="BD47211" s="95"/>
      <c r="BE47211" s="95"/>
      <c r="BF47211" s="95"/>
      <c r="BG47211" s="95"/>
      <c r="BH47211" s="95"/>
      <c r="BI47211" s="95"/>
      <c r="BJ47211" s="95"/>
      <c r="BK47211" s="95"/>
      <c r="BL47211" s="95"/>
      <c r="BM47211" s="95"/>
      <c r="BN47211" s="95"/>
      <c r="CA47211" s="95"/>
    </row>
    <row r="47212" spans="31:79" s="97" customFormat="1" x14ac:dyDescent="0.2">
      <c r="AE47212" s="95"/>
      <c r="AF47212" s="95"/>
      <c r="AN47212" s="95"/>
      <c r="AO47212" s="95"/>
      <c r="AP47212" s="95"/>
      <c r="AQ47212" s="95"/>
      <c r="AR47212" s="95"/>
      <c r="AS47212" s="95"/>
      <c r="AT47212" s="95"/>
      <c r="AU47212" s="95"/>
      <c r="AV47212" s="95"/>
      <c r="AW47212" s="95"/>
      <c r="AX47212" s="95"/>
      <c r="AY47212" s="95"/>
      <c r="AZ47212" s="95"/>
      <c r="BA47212" s="95"/>
      <c r="BB47212" s="95"/>
      <c r="BC47212" s="95"/>
      <c r="BD47212" s="95"/>
      <c r="BE47212" s="95"/>
      <c r="BF47212" s="95"/>
      <c r="BG47212" s="95"/>
      <c r="BH47212" s="95"/>
      <c r="BI47212" s="95"/>
      <c r="BJ47212" s="95"/>
      <c r="BK47212" s="95"/>
      <c r="BL47212" s="95"/>
      <c r="BM47212" s="95"/>
      <c r="BN47212" s="95"/>
      <c r="CA47212" s="95"/>
    </row>
    <row r="47213" spans="31:79" s="97" customFormat="1" x14ac:dyDescent="0.2">
      <c r="AE47213" s="95"/>
      <c r="AF47213" s="95"/>
      <c r="AN47213" s="95"/>
      <c r="AO47213" s="95"/>
      <c r="AP47213" s="95"/>
      <c r="AQ47213" s="95"/>
      <c r="AR47213" s="95"/>
      <c r="AS47213" s="95"/>
      <c r="AT47213" s="95"/>
      <c r="AU47213" s="95"/>
      <c r="AV47213" s="95"/>
      <c r="AW47213" s="95"/>
      <c r="AX47213" s="95"/>
      <c r="AY47213" s="95"/>
      <c r="AZ47213" s="95"/>
      <c r="BA47213" s="95"/>
      <c r="BB47213" s="95"/>
      <c r="BC47213" s="95"/>
      <c r="BD47213" s="95"/>
      <c r="BE47213" s="95"/>
      <c r="BF47213" s="95"/>
      <c r="BG47213" s="95"/>
      <c r="BH47213" s="95"/>
      <c r="BI47213" s="95"/>
      <c r="BJ47213" s="95"/>
      <c r="BK47213" s="95"/>
      <c r="BL47213" s="95"/>
      <c r="BM47213" s="95"/>
      <c r="BN47213" s="95"/>
      <c r="CA47213" s="95"/>
    </row>
    <row r="47214" spans="31:79" s="97" customFormat="1" x14ac:dyDescent="0.2">
      <c r="AE47214" s="95"/>
      <c r="AF47214" s="95"/>
      <c r="AN47214" s="95"/>
      <c r="AO47214" s="95"/>
      <c r="AP47214" s="95"/>
      <c r="AQ47214" s="95"/>
      <c r="AR47214" s="95"/>
      <c r="AS47214" s="95"/>
      <c r="AT47214" s="95"/>
      <c r="AU47214" s="95"/>
      <c r="AV47214" s="95"/>
      <c r="AW47214" s="95"/>
      <c r="AX47214" s="95"/>
      <c r="AY47214" s="95"/>
      <c r="AZ47214" s="95"/>
      <c r="BA47214" s="95"/>
      <c r="BB47214" s="95"/>
      <c r="BC47214" s="95"/>
      <c r="BD47214" s="95"/>
      <c r="BE47214" s="95"/>
      <c r="BF47214" s="95"/>
      <c r="BG47214" s="95"/>
      <c r="BH47214" s="95"/>
      <c r="BI47214" s="95"/>
      <c r="BJ47214" s="95"/>
      <c r="BK47214" s="95"/>
      <c r="BL47214" s="95"/>
      <c r="BM47214" s="95"/>
      <c r="BN47214" s="95"/>
      <c r="CA47214" s="95"/>
    </row>
    <row r="47215" spans="31:79" s="97" customFormat="1" x14ac:dyDescent="0.2">
      <c r="AE47215" s="95"/>
      <c r="AF47215" s="95"/>
      <c r="AN47215" s="95"/>
      <c r="AO47215" s="95"/>
      <c r="AP47215" s="95"/>
      <c r="AQ47215" s="95"/>
      <c r="AR47215" s="95"/>
      <c r="AS47215" s="95"/>
      <c r="AT47215" s="95"/>
      <c r="AU47215" s="95"/>
      <c r="AV47215" s="95"/>
      <c r="AW47215" s="95"/>
      <c r="AX47215" s="95"/>
      <c r="AY47215" s="95"/>
      <c r="AZ47215" s="95"/>
      <c r="BA47215" s="95"/>
      <c r="BB47215" s="95"/>
      <c r="BC47215" s="95"/>
      <c r="BD47215" s="95"/>
      <c r="BE47215" s="95"/>
      <c r="BF47215" s="95"/>
      <c r="BG47215" s="95"/>
      <c r="BH47215" s="95"/>
      <c r="BI47215" s="95"/>
      <c r="BJ47215" s="95"/>
      <c r="BK47215" s="95"/>
      <c r="BL47215" s="95"/>
      <c r="BM47215" s="95"/>
      <c r="BN47215" s="95"/>
      <c r="CA47215" s="95"/>
    </row>
    <row r="47216" spans="31:79" s="97" customFormat="1" x14ac:dyDescent="0.2">
      <c r="AE47216" s="95"/>
      <c r="AF47216" s="95"/>
      <c r="AN47216" s="95"/>
      <c r="AO47216" s="95"/>
      <c r="AP47216" s="95"/>
      <c r="AQ47216" s="95"/>
      <c r="AR47216" s="95"/>
      <c r="AS47216" s="95"/>
      <c r="AT47216" s="95"/>
      <c r="AU47216" s="95"/>
      <c r="AV47216" s="95"/>
      <c r="AW47216" s="95"/>
      <c r="AX47216" s="95"/>
      <c r="AY47216" s="95"/>
      <c r="AZ47216" s="95"/>
      <c r="BA47216" s="95"/>
      <c r="BB47216" s="95"/>
      <c r="BC47216" s="95"/>
      <c r="BD47216" s="95"/>
      <c r="BE47216" s="95"/>
      <c r="BF47216" s="95"/>
      <c r="BG47216" s="95"/>
      <c r="BH47216" s="95"/>
      <c r="BI47216" s="95"/>
      <c r="BJ47216" s="95"/>
      <c r="BK47216" s="95"/>
      <c r="BL47216" s="95"/>
      <c r="BM47216" s="95"/>
      <c r="BN47216" s="95"/>
      <c r="CA47216" s="95"/>
    </row>
    <row r="47217" spans="31:79" s="97" customFormat="1" x14ac:dyDescent="0.2">
      <c r="AE47217" s="95"/>
      <c r="AF47217" s="95"/>
      <c r="AN47217" s="95"/>
      <c r="AO47217" s="95"/>
      <c r="AP47217" s="95"/>
      <c r="AQ47217" s="95"/>
      <c r="AR47217" s="95"/>
      <c r="AS47217" s="95"/>
      <c r="AT47217" s="95"/>
      <c r="AU47217" s="95"/>
      <c r="AV47217" s="95"/>
      <c r="AW47217" s="95"/>
      <c r="AX47217" s="95"/>
      <c r="AY47217" s="95"/>
      <c r="AZ47217" s="95"/>
      <c r="BA47217" s="95"/>
      <c r="BB47217" s="95"/>
      <c r="BC47217" s="95"/>
      <c r="BD47217" s="95"/>
      <c r="BE47217" s="95"/>
      <c r="BF47217" s="95"/>
      <c r="BG47217" s="95"/>
      <c r="BH47217" s="95"/>
      <c r="BI47217" s="95"/>
      <c r="BJ47217" s="95"/>
      <c r="BK47217" s="95"/>
      <c r="BL47217" s="95"/>
      <c r="BM47217" s="95"/>
      <c r="BN47217" s="95"/>
      <c r="CA47217" s="95"/>
    </row>
    <row r="47218" spans="31:79" s="97" customFormat="1" x14ac:dyDescent="0.2">
      <c r="AE47218" s="95"/>
      <c r="AF47218" s="95"/>
      <c r="AN47218" s="95"/>
      <c r="AO47218" s="95"/>
      <c r="AP47218" s="95"/>
      <c r="AQ47218" s="95"/>
      <c r="AR47218" s="95"/>
      <c r="AS47218" s="95"/>
      <c r="AT47218" s="95"/>
      <c r="AU47218" s="95"/>
      <c r="AV47218" s="95"/>
      <c r="AW47218" s="95"/>
      <c r="AX47218" s="95"/>
      <c r="AY47218" s="95"/>
      <c r="AZ47218" s="95"/>
      <c r="BA47218" s="95"/>
      <c r="BB47218" s="95"/>
      <c r="BC47218" s="95"/>
      <c r="BD47218" s="95"/>
      <c r="BE47218" s="95"/>
      <c r="BF47218" s="95"/>
      <c r="BG47218" s="95"/>
      <c r="BH47218" s="95"/>
      <c r="BI47218" s="95"/>
      <c r="BJ47218" s="95"/>
      <c r="BK47218" s="95"/>
      <c r="BL47218" s="95"/>
      <c r="BM47218" s="95"/>
      <c r="BN47218" s="95"/>
      <c r="CA47218" s="95"/>
    </row>
    <row r="47219" spans="31:79" s="97" customFormat="1" x14ac:dyDescent="0.2">
      <c r="AE47219" s="95"/>
      <c r="AF47219" s="95"/>
      <c r="AN47219" s="95"/>
      <c r="AO47219" s="95"/>
      <c r="AP47219" s="95"/>
      <c r="AQ47219" s="95"/>
      <c r="AR47219" s="95"/>
      <c r="AS47219" s="95"/>
      <c r="AT47219" s="95"/>
      <c r="AU47219" s="95"/>
      <c r="AV47219" s="95"/>
      <c r="AW47219" s="95"/>
      <c r="AX47219" s="95"/>
      <c r="AY47219" s="95"/>
      <c r="AZ47219" s="95"/>
      <c r="BA47219" s="95"/>
      <c r="BB47219" s="95"/>
      <c r="BC47219" s="95"/>
      <c r="BD47219" s="95"/>
      <c r="BE47219" s="95"/>
      <c r="BF47219" s="95"/>
      <c r="BG47219" s="95"/>
      <c r="BH47219" s="95"/>
      <c r="BI47219" s="95"/>
      <c r="BJ47219" s="95"/>
      <c r="BK47219" s="95"/>
      <c r="BL47219" s="95"/>
      <c r="BM47219" s="95"/>
      <c r="BN47219" s="95"/>
      <c r="CA47219" s="95"/>
    </row>
    <row r="47220" spans="31:79" s="97" customFormat="1" x14ac:dyDescent="0.2">
      <c r="AE47220" s="95"/>
      <c r="AF47220" s="95"/>
      <c r="AN47220" s="95"/>
      <c r="AO47220" s="95"/>
      <c r="AP47220" s="95"/>
      <c r="AQ47220" s="95"/>
      <c r="AR47220" s="95"/>
      <c r="AS47220" s="95"/>
      <c r="AT47220" s="95"/>
      <c r="AU47220" s="95"/>
      <c r="AV47220" s="95"/>
      <c r="AW47220" s="95"/>
      <c r="AX47220" s="95"/>
      <c r="AY47220" s="95"/>
      <c r="AZ47220" s="95"/>
      <c r="BA47220" s="95"/>
      <c r="BB47220" s="95"/>
      <c r="BC47220" s="95"/>
      <c r="BD47220" s="95"/>
      <c r="BE47220" s="95"/>
      <c r="BF47220" s="95"/>
      <c r="BG47220" s="95"/>
      <c r="BH47220" s="95"/>
      <c r="BI47220" s="95"/>
      <c r="BJ47220" s="95"/>
      <c r="BK47220" s="95"/>
      <c r="BL47220" s="95"/>
      <c r="BM47220" s="95"/>
      <c r="BN47220" s="95"/>
      <c r="CA47220" s="95"/>
    </row>
    <row r="47221" spans="31:79" s="97" customFormat="1" x14ac:dyDescent="0.2">
      <c r="AE47221" s="95"/>
      <c r="AF47221" s="95"/>
      <c r="AN47221" s="95"/>
      <c r="AO47221" s="95"/>
      <c r="AP47221" s="95"/>
      <c r="AQ47221" s="95"/>
      <c r="AR47221" s="95"/>
      <c r="AS47221" s="95"/>
      <c r="AT47221" s="95"/>
      <c r="AU47221" s="95"/>
      <c r="AV47221" s="95"/>
      <c r="AW47221" s="95"/>
      <c r="AX47221" s="95"/>
      <c r="AY47221" s="95"/>
      <c r="AZ47221" s="95"/>
      <c r="BA47221" s="95"/>
      <c r="BB47221" s="95"/>
      <c r="BC47221" s="95"/>
      <c r="BD47221" s="95"/>
      <c r="BE47221" s="95"/>
      <c r="BF47221" s="95"/>
      <c r="BG47221" s="95"/>
      <c r="BH47221" s="95"/>
      <c r="BI47221" s="95"/>
      <c r="BJ47221" s="95"/>
      <c r="BK47221" s="95"/>
      <c r="BL47221" s="95"/>
      <c r="BM47221" s="95"/>
      <c r="BN47221" s="95"/>
      <c r="CA47221" s="95"/>
    </row>
    <row r="47222" spans="31:79" s="97" customFormat="1" x14ac:dyDescent="0.2">
      <c r="AE47222" s="95"/>
      <c r="AF47222" s="95"/>
      <c r="AN47222" s="95"/>
      <c r="AO47222" s="95"/>
      <c r="AP47222" s="95"/>
      <c r="AQ47222" s="95"/>
      <c r="AR47222" s="95"/>
      <c r="AS47222" s="95"/>
      <c r="AT47222" s="95"/>
      <c r="AU47222" s="95"/>
      <c r="AV47222" s="95"/>
      <c r="AW47222" s="95"/>
      <c r="AX47222" s="95"/>
      <c r="AY47222" s="95"/>
      <c r="AZ47222" s="95"/>
      <c r="BA47222" s="95"/>
      <c r="BB47222" s="95"/>
      <c r="BC47222" s="95"/>
      <c r="BD47222" s="95"/>
      <c r="BE47222" s="95"/>
      <c r="BF47222" s="95"/>
      <c r="BG47222" s="95"/>
      <c r="BH47222" s="95"/>
      <c r="BI47222" s="95"/>
      <c r="BJ47222" s="95"/>
      <c r="BK47222" s="95"/>
      <c r="BL47222" s="95"/>
      <c r="BM47222" s="95"/>
      <c r="BN47222" s="95"/>
      <c r="CA47222" s="95"/>
    </row>
    <row r="47223" spans="31:79" s="97" customFormat="1" x14ac:dyDescent="0.2">
      <c r="AE47223" s="95"/>
      <c r="AF47223" s="95"/>
      <c r="AN47223" s="95"/>
      <c r="AO47223" s="95"/>
      <c r="AP47223" s="95"/>
      <c r="AQ47223" s="95"/>
      <c r="AR47223" s="95"/>
      <c r="AS47223" s="95"/>
      <c r="AT47223" s="95"/>
      <c r="AU47223" s="95"/>
      <c r="AV47223" s="95"/>
      <c r="AW47223" s="95"/>
      <c r="AX47223" s="95"/>
      <c r="AY47223" s="95"/>
      <c r="AZ47223" s="95"/>
      <c r="BA47223" s="95"/>
      <c r="BB47223" s="95"/>
      <c r="BC47223" s="95"/>
      <c r="BD47223" s="95"/>
      <c r="BE47223" s="95"/>
      <c r="BF47223" s="95"/>
      <c r="BG47223" s="95"/>
      <c r="BH47223" s="95"/>
      <c r="BI47223" s="95"/>
      <c r="BJ47223" s="95"/>
      <c r="BK47223" s="95"/>
      <c r="BL47223" s="95"/>
      <c r="BM47223" s="95"/>
      <c r="BN47223" s="95"/>
      <c r="CA47223" s="95"/>
    </row>
    <row r="47224" spans="31:79" s="97" customFormat="1" x14ac:dyDescent="0.2">
      <c r="AE47224" s="95"/>
      <c r="AF47224" s="95"/>
      <c r="AN47224" s="95"/>
      <c r="AO47224" s="95"/>
      <c r="AP47224" s="95"/>
      <c r="AQ47224" s="95"/>
      <c r="AR47224" s="95"/>
      <c r="AS47224" s="95"/>
      <c r="AT47224" s="95"/>
      <c r="AU47224" s="95"/>
      <c r="AV47224" s="95"/>
      <c r="AW47224" s="95"/>
      <c r="AX47224" s="95"/>
      <c r="AY47224" s="95"/>
      <c r="AZ47224" s="95"/>
      <c r="BA47224" s="95"/>
      <c r="BB47224" s="95"/>
      <c r="BC47224" s="95"/>
      <c r="BD47224" s="95"/>
      <c r="BE47224" s="95"/>
      <c r="BF47224" s="95"/>
      <c r="BG47224" s="95"/>
      <c r="BH47224" s="95"/>
      <c r="BI47224" s="95"/>
      <c r="BJ47224" s="95"/>
      <c r="BK47224" s="95"/>
      <c r="BL47224" s="95"/>
      <c r="BM47224" s="95"/>
      <c r="BN47224" s="95"/>
      <c r="CA47224" s="95"/>
    </row>
    <row r="47225" spans="31:79" s="97" customFormat="1" x14ac:dyDescent="0.2">
      <c r="AE47225" s="95"/>
      <c r="AF47225" s="95"/>
      <c r="AN47225" s="95"/>
      <c r="AO47225" s="95"/>
      <c r="AP47225" s="95"/>
      <c r="AQ47225" s="95"/>
      <c r="AR47225" s="95"/>
      <c r="AS47225" s="95"/>
      <c r="AT47225" s="95"/>
      <c r="AU47225" s="95"/>
      <c r="AV47225" s="95"/>
      <c r="AW47225" s="95"/>
      <c r="AX47225" s="95"/>
      <c r="AY47225" s="95"/>
      <c r="AZ47225" s="95"/>
      <c r="BA47225" s="95"/>
      <c r="BB47225" s="95"/>
      <c r="BC47225" s="95"/>
      <c r="BD47225" s="95"/>
      <c r="BE47225" s="95"/>
      <c r="BF47225" s="95"/>
      <c r="BG47225" s="95"/>
      <c r="BH47225" s="95"/>
      <c r="BI47225" s="95"/>
      <c r="BJ47225" s="95"/>
      <c r="BK47225" s="95"/>
      <c r="BL47225" s="95"/>
      <c r="BM47225" s="95"/>
      <c r="BN47225" s="95"/>
      <c r="CA47225" s="95"/>
    </row>
    <row r="47226" spans="31:79" s="97" customFormat="1" x14ac:dyDescent="0.2">
      <c r="AE47226" s="95"/>
      <c r="AF47226" s="95"/>
      <c r="AN47226" s="95"/>
      <c r="AO47226" s="95"/>
      <c r="AP47226" s="95"/>
      <c r="AQ47226" s="95"/>
      <c r="AR47226" s="95"/>
      <c r="AS47226" s="95"/>
      <c r="AT47226" s="95"/>
      <c r="AU47226" s="95"/>
      <c r="AV47226" s="95"/>
      <c r="AW47226" s="95"/>
      <c r="AX47226" s="95"/>
      <c r="AY47226" s="95"/>
      <c r="AZ47226" s="95"/>
      <c r="BA47226" s="95"/>
      <c r="BB47226" s="95"/>
      <c r="BC47226" s="95"/>
      <c r="BD47226" s="95"/>
      <c r="BE47226" s="95"/>
      <c r="BF47226" s="95"/>
      <c r="BG47226" s="95"/>
      <c r="BH47226" s="95"/>
      <c r="BI47226" s="95"/>
      <c r="BJ47226" s="95"/>
      <c r="BK47226" s="95"/>
      <c r="BL47226" s="95"/>
      <c r="BM47226" s="95"/>
      <c r="BN47226" s="95"/>
      <c r="CA47226" s="95"/>
    </row>
    <row r="47227" spans="31:79" s="97" customFormat="1" x14ac:dyDescent="0.2">
      <c r="AE47227" s="95"/>
      <c r="AF47227" s="95"/>
      <c r="AN47227" s="95"/>
      <c r="AO47227" s="95"/>
      <c r="AP47227" s="95"/>
      <c r="AQ47227" s="95"/>
      <c r="AR47227" s="95"/>
      <c r="AS47227" s="95"/>
      <c r="AT47227" s="95"/>
      <c r="AU47227" s="95"/>
      <c r="AV47227" s="95"/>
      <c r="AW47227" s="95"/>
      <c r="AX47227" s="95"/>
      <c r="AY47227" s="95"/>
      <c r="AZ47227" s="95"/>
      <c r="BA47227" s="95"/>
      <c r="BB47227" s="95"/>
      <c r="BC47227" s="95"/>
      <c r="BD47227" s="95"/>
      <c r="BE47227" s="95"/>
      <c r="BF47227" s="95"/>
      <c r="BG47227" s="95"/>
      <c r="BH47227" s="95"/>
      <c r="BI47227" s="95"/>
      <c r="BJ47227" s="95"/>
      <c r="BK47227" s="95"/>
      <c r="BL47227" s="95"/>
      <c r="BM47227" s="95"/>
      <c r="BN47227" s="95"/>
      <c r="CA47227" s="95"/>
    </row>
    <row r="47228" spans="31:79" s="97" customFormat="1" x14ac:dyDescent="0.2">
      <c r="AE47228" s="95"/>
      <c r="AF47228" s="95"/>
      <c r="AN47228" s="95"/>
      <c r="AO47228" s="95"/>
      <c r="AP47228" s="95"/>
      <c r="AQ47228" s="95"/>
      <c r="AR47228" s="95"/>
      <c r="AS47228" s="95"/>
      <c r="AT47228" s="95"/>
      <c r="AU47228" s="95"/>
      <c r="AV47228" s="95"/>
      <c r="AW47228" s="95"/>
      <c r="AX47228" s="95"/>
      <c r="AY47228" s="95"/>
      <c r="AZ47228" s="95"/>
      <c r="BA47228" s="95"/>
      <c r="BB47228" s="95"/>
      <c r="BC47228" s="95"/>
      <c r="BD47228" s="95"/>
      <c r="BE47228" s="95"/>
      <c r="BF47228" s="95"/>
      <c r="BG47228" s="95"/>
      <c r="BH47228" s="95"/>
      <c r="BI47228" s="95"/>
      <c r="BJ47228" s="95"/>
      <c r="BK47228" s="95"/>
      <c r="BL47228" s="95"/>
      <c r="BM47228" s="95"/>
      <c r="BN47228" s="95"/>
      <c r="CA47228" s="95"/>
    </row>
    <row r="47229" spans="31:79" s="97" customFormat="1" x14ac:dyDescent="0.2">
      <c r="AE47229" s="95"/>
      <c r="AF47229" s="95"/>
      <c r="AN47229" s="95"/>
      <c r="AO47229" s="95"/>
      <c r="AP47229" s="95"/>
      <c r="AQ47229" s="95"/>
      <c r="AR47229" s="95"/>
      <c r="AS47229" s="95"/>
      <c r="AT47229" s="95"/>
      <c r="AU47229" s="95"/>
      <c r="AV47229" s="95"/>
      <c r="AW47229" s="95"/>
      <c r="AX47229" s="95"/>
      <c r="AY47229" s="95"/>
      <c r="AZ47229" s="95"/>
      <c r="BA47229" s="95"/>
      <c r="BB47229" s="95"/>
      <c r="BC47229" s="95"/>
      <c r="BD47229" s="95"/>
      <c r="BE47229" s="95"/>
      <c r="BF47229" s="95"/>
      <c r="BG47229" s="95"/>
      <c r="BH47229" s="95"/>
      <c r="BI47229" s="95"/>
      <c r="BJ47229" s="95"/>
      <c r="BK47229" s="95"/>
      <c r="BL47229" s="95"/>
      <c r="BM47229" s="95"/>
      <c r="BN47229" s="95"/>
      <c r="CA47229" s="95"/>
    </row>
    <row r="47230" spans="31:79" s="97" customFormat="1" x14ac:dyDescent="0.2">
      <c r="AE47230" s="95"/>
      <c r="AF47230" s="95"/>
      <c r="AN47230" s="95"/>
      <c r="AO47230" s="95"/>
      <c r="AP47230" s="95"/>
      <c r="AQ47230" s="95"/>
      <c r="AR47230" s="95"/>
      <c r="AS47230" s="95"/>
      <c r="AT47230" s="95"/>
      <c r="AU47230" s="95"/>
      <c r="AV47230" s="95"/>
      <c r="AW47230" s="95"/>
      <c r="AX47230" s="95"/>
      <c r="AY47230" s="95"/>
      <c r="AZ47230" s="95"/>
      <c r="BA47230" s="95"/>
      <c r="BB47230" s="95"/>
      <c r="BC47230" s="95"/>
      <c r="BD47230" s="95"/>
      <c r="BE47230" s="95"/>
      <c r="BF47230" s="95"/>
      <c r="BG47230" s="95"/>
      <c r="BH47230" s="95"/>
      <c r="BI47230" s="95"/>
      <c r="BJ47230" s="95"/>
      <c r="BK47230" s="95"/>
      <c r="BL47230" s="95"/>
      <c r="BM47230" s="95"/>
      <c r="BN47230" s="95"/>
      <c r="CA47230" s="95"/>
    </row>
    <row r="47231" spans="31:79" s="97" customFormat="1" x14ac:dyDescent="0.2">
      <c r="AE47231" s="95"/>
      <c r="AF47231" s="95"/>
      <c r="AN47231" s="95"/>
      <c r="AO47231" s="95"/>
      <c r="AP47231" s="95"/>
      <c r="AQ47231" s="95"/>
      <c r="AR47231" s="95"/>
      <c r="AS47231" s="95"/>
      <c r="AT47231" s="95"/>
      <c r="AU47231" s="95"/>
      <c r="AV47231" s="95"/>
      <c r="AW47231" s="95"/>
      <c r="AX47231" s="95"/>
      <c r="AY47231" s="95"/>
      <c r="AZ47231" s="95"/>
      <c r="BA47231" s="95"/>
      <c r="BB47231" s="95"/>
      <c r="BC47231" s="95"/>
      <c r="BD47231" s="95"/>
      <c r="BE47231" s="95"/>
      <c r="BF47231" s="95"/>
      <c r="BG47231" s="95"/>
      <c r="BH47231" s="95"/>
      <c r="BI47231" s="95"/>
      <c r="BJ47231" s="95"/>
      <c r="BK47231" s="95"/>
      <c r="BL47231" s="95"/>
      <c r="BM47231" s="95"/>
      <c r="BN47231" s="95"/>
      <c r="CA47231" s="95"/>
    </row>
    <row r="47232" spans="31:79" s="97" customFormat="1" x14ac:dyDescent="0.2">
      <c r="AE47232" s="95"/>
      <c r="AF47232" s="95"/>
      <c r="AN47232" s="95"/>
      <c r="AO47232" s="95"/>
      <c r="AP47232" s="95"/>
      <c r="AQ47232" s="95"/>
      <c r="AR47232" s="95"/>
      <c r="AS47232" s="95"/>
      <c r="AT47232" s="95"/>
      <c r="AU47232" s="95"/>
      <c r="AV47232" s="95"/>
      <c r="AW47232" s="95"/>
      <c r="AX47232" s="95"/>
      <c r="AY47232" s="95"/>
      <c r="AZ47232" s="95"/>
      <c r="BA47232" s="95"/>
      <c r="BB47232" s="95"/>
      <c r="BC47232" s="95"/>
      <c r="BD47232" s="95"/>
      <c r="BE47232" s="95"/>
      <c r="BF47232" s="95"/>
      <c r="BG47232" s="95"/>
      <c r="BH47232" s="95"/>
      <c r="BI47232" s="95"/>
      <c r="BJ47232" s="95"/>
      <c r="BK47232" s="95"/>
      <c r="BL47232" s="95"/>
      <c r="BM47232" s="95"/>
      <c r="BN47232" s="95"/>
      <c r="CA47232" s="95"/>
    </row>
    <row r="47233" spans="31:79" s="97" customFormat="1" x14ac:dyDescent="0.2">
      <c r="AE47233" s="95"/>
      <c r="AF47233" s="95"/>
      <c r="AN47233" s="95"/>
      <c r="AO47233" s="95"/>
      <c r="AP47233" s="95"/>
      <c r="AQ47233" s="95"/>
      <c r="AR47233" s="95"/>
      <c r="AS47233" s="95"/>
      <c r="AT47233" s="95"/>
      <c r="AU47233" s="95"/>
      <c r="AV47233" s="95"/>
      <c r="AW47233" s="95"/>
      <c r="AX47233" s="95"/>
      <c r="AY47233" s="95"/>
      <c r="AZ47233" s="95"/>
      <c r="BA47233" s="95"/>
      <c r="BB47233" s="95"/>
      <c r="BC47233" s="95"/>
      <c r="BD47233" s="95"/>
      <c r="BE47233" s="95"/>
      <c r="BF47233" s="95"/>
      <c r="BG47233" s="95"/>
      <c r="BH47233" s="95"/>
      <c r="BI47233" s="95"/>
      <c r="BJ47233" s="95"/>
      <c r="BK47233" s="95"/>
      <c r="BL47233" s="95"/>
      <c r="BM47233" s="95"/>
      <c r="BN47233" s="95"/>
      <c r="CA47233" s="95"/>
    </row>
    <row r="47234" spans="31:79" s="97" customFormat="1" x14ac:dyDescent="0.2">
      <c r="AE47234" s="95"/>
      <c r="AF47234" s="95"/>
      <c r="AN47234" s="95"/>
      <c r="AO47234" s="95"/>
      <c r="AP47234" s="95"/>
      <c r="AQ47234" s="95"/>
      <c r="AR47234" s="95"/>
      <c r="AS47234" s="95"/>
      <c r="AT47234" s="95"/>
      <c r="AU47234" s="95"/>
      <c r="AV47234" s="95"/>
      <c r="AW47234" s="95"/>
      <c r="AX47234" s="95"/>
      <c r="AY47234" s="95"/>
      <c r="AZ47234" s="95"/>
      <c r="BA47234" s="95"/>
      <c r="BB47234" s="95"/>
      <c r="BC47234" s="95"/>
      <c r="BD47234" s="95"/>
      <c r="BE47234" s="95"/>
      <c r="BF47234" s="95"/>
      <c r="BG47234" s="95"/>
      <c r="BH47234" s="95"/>
      <c r="BI47234" s="95"/>
      <c r="BJ47234" s="95"/>
      <c r="BK47234" s="95"/>
      <c r="BL47234" s="95"/>
      <c r="BM47234" s="95"/>
      <c r="BN47234" s="95"/>
      <c r="CA47234" s="95"/>
    </row>
    <row r="47235" spans="31:79" s="97" customFormat="1" x14ac:dyDescent="0.2">
      <c r="AE47235" s="95"/>
      <c r="AF47235" s="95"/>
      <c r="AN47235" s="95"/>
      <c r="AO47235" s="95"/>
      <c r="AP47235" s="95"/>
      <c r="AQ47235" s="95"/>
      <c r="AR47235" s="95"/>
      <c r="AS47235" s="95"/>
      <c r="AT47235" s="95"/>
      <c r="AU47235" s="95"/>
      <c r="AV47235" s="95"/>
      <c r="AW47235" s="95"/>
      <c r="AX47235" s="95"/>
      <c r="AY47235" s="95"/>
      <c r="AZ47235" s="95"/>
      <c r="BA47235" s="95"/>
      <c r="BB47235" s="95"/>
      <c r="BC47235" s="95"/>
      <c r="BD47235" s="95"/>
      <c r="BE47235" s="95"/>
      <c r="BF47235" s="95"/>
      <c r="BG47235" s="95"/>
      <c r="BH47235" s="95"/>
      <c r="BI47235" s="95"/>
      <c r="BJ47235" s="95"/>
      <c r="BK47235" s="95"/>
      <c r="BL47235" s="95"/>
      <c r="BM47235" s="95"/>
      <c r="BN47235" s="95"/>
      <c r="CA47235" s="95"/>
    </row>
    <row r="47236" spans="31:79" s="97" customFormat="1" x14ac:dyDescent="0.2">
      <c r="AE47236" s="95"/>
      <c r="AF47236" s="95"/>
      <c r="AN47236" s="95"/>
      <c r="AO47236" s="95"/>
      <c r="AP47236" s="95"/>
      <c r="AQ47236" s="95"/>
      <c r="AR47236" s="95"/>
      <c r="AS47236" s="95"/>
      <c r="AT47236" s="95"/>
      <c r="AU47236" s="95"/>
      <c r="AV47236" s="95"/>
      <c r="AW47236" s="95"/>
      <c r="AX47236" s="95"/>
      <c r="AY47236" s="95"/>
      <c r="AZ47236" s="95"/>
      <c r="BA47236" s="95"/>
      <c r="BB47236" s="95"/>
      <c r="BC47236" s="95"/>
      <c r="BD47236" s="95"/>
      <c r="BE47236" s="95"/>
      <c r="BF47236" s="95"/>
      <c r="BG47236" s="95"/>
      <c r="BH47236" s="95"/>
      <c r="BI47236" s="95"/>
      <c r="BJ47236" s="95"/>
      <c r="BK47236" s="95"/>
      <c r="BL47236" s="95"/>
      <c r="BM47236" s="95"/>
      <c r="BN47236" s="95"/>
      <c r="CA47236" s="95"/>
    </row>
    <row r="47237" spans="31:79" s="97" customFormat="1" x14ac:dyDescent="0.2">
      <c r="AE47237" s="95"/>
      <c r="AF47237" s="95"/>
      <c r="AN47237" s="95"/>
      <c r="AO47237" s="95"/>
      <c r="AP47237" s="95"/>
      <c r="AQ47237" s="95"/>
      <c r="AR47237" s="95"/>
      <c r="AS47237" s="95"/>
      <c r="AT47237" s="95"/>
      <c r="AU47237" s="95"/>
      <c r="AV47237" s="95"/>
      <c r="AW47237" s="95"/>
      <c r="AX47237" s="95"/>
      <c r="AY47237" s="95"/>
      <c r="AZ47237" s="95"/>
      <c r="BA47237" s="95"/>
      <c r="BB47237" s="95"/>
      <c r="BC47237" s="95"/>
      <c r="BD47237" s="95"/>
      <c r="BE47237" s="95"/>
      <c r="BF47237" s="95"/>
      <c r="BG47237" s="95"/>
      <c r="BH47237" s="95"/>
      <c r="BI47237" s="95"/>
      <c r="BJ47237" s="95"/>
      <c r="BK47237" s="95"/>
      <c r="BL47237" s="95"/>
      <c r="BM47237" s="95"/>
      <c r="BN47237" s="95"/>
      <c r="CA47237" s="95"/>
    </row>
    <row r="47238" spans="31:79" s="97" customFormat="1" x14ac:dyDescent="0.2">
      <c r="AE47238" s="95"/>
      <c r="AF47238" s="95"/>
      <c r="AN47238" s="95"/>
      <c r="AO47238" s="95"/>
      <c r="AP47238" s="95"/>
      <c r="AQ47238" s="95"/>
      <c r="AR47238" s="95"/>
      <c r="AS47238" s="95"/>
      <c r="AT47238" s="95"/>
      <c r="AU47238" s="95"/>
      <c r="AV47238" s="95"/>
      <c r="AW47238" s="95"/>
      <c r="AX47238" s="95"/>
      <c r="AY47238" s="95"/>
      <c r="AZ47238" s="95"/>
      <c r="BA47238" s="95"/>
      <c r="BB47238" s="95"/>
      <c r="BC47238" s="95"/>
      <c r="BD47238" s="95"/>
      <c r="BE47238" s="95"/>
      <c r="BF47238" s="95"/>
      <c r="BG47238" s="95"/>
      <c r="BH47238" s="95"/>
      <c r="BI47238" s="95"/>
      <c r="BJ47238" s="95"/>
      <c r="BK47238" s="95"/>
      <c r="BL47238" s="95"/>
      <c r="BM47238" s="95"/>
      <c r="BN47238" s="95"/>
      <c r="CA47238" s="95"/>
    </row>
    <row r="47239" spans="31:79" s="97" customFormat="1" x14ac:dyDescent="0.2">
      <c r="AE47239" s="95"/>
      <c r="AF47239" s="95"/>
      <c r="AN47239" s="95"/>
      <c r="AO47239" s="95"/>
      <c r="AP47239" s="95"/>
      <c r="AQ47239" s="95"/>
      <c r="AR47239" s="95"/>
      <c r="AS47239" s="95"/>
      <c r="AT47239" s="95"/>
      <c r="AU47239" s="95"/>
      <c r="AV47239" s="95"/>
      <c r="AW47239" s="95"/>
      <c r="AX47239" s="95"/>
      <c r="AY47239" s="95"/>
      <c r="AZ47239" s="95"/>
      <c r="BA47239" s="95"/>
      <c r="BB47239" s="95"/>
      <c r="BC47239" s="95"/>
      <c r="BD47239" s="95"/>
      <c r="BE47239" s="95"/>
      <c r="BF47239" s="95"/>
      <c r="BG47239" s="95"/>
      <c r="BH47239" s="95"/>
      <c r="BI47239" s="95"/>
      <c r="BJ47239" s="95"/>
      <c r="BK47239" s="95"/>
      <c r="BL47239" s="95"/>
      <c r="BM47239" s="95"/>
      <c r="BN47239" s="95"/>
      <c r="CA47239" s="95"/>
    </row>
    <row r="47240" spans="31:79" s="97" customFormat="1" x14ac:dyDescent="0.2">
      <c r="AE47240" s="95"/>
      <c r="AF47240" s="95"/>
      <c r="AN47240" s="95"/>
      <c r="AO47240" s="95"/>
      <c r="AP47240" s="95"/>
      <c r="AQ47240" s="95"/>
      <c r="AR47240" s="95"/>
      <c r="AS47240" s="95"/>
      <c r="AT47240" s="95"/>
      <c r="AU47240" s="95"/>
      <c r="AV47240" s="95"/>
      <c r="AW47240" s="95"/>
      <c r="AX47240" s="95"/>
      <c r="AY47240" s="95"/>
      <c r="AZ47240" s="95"/>
      <c r="BA47240" s="95"/>
      <c r="BB47240" s="95"/>
      <c r="BC47240" s="95"/>
      <c r="BD47240" s="95"/>
      <c r="BE47240" s="95"/>
      <c r="BF47240" s="95"/>
      <c r="BG47240" s="95"/>
      <c r="BH47240" s="95"/>
      <c r="BI47240" s="95"/>
      <c r="BJ47240" s="95"/>
      <c r="BK47240" s="95"/>
      <c r="BL47240" s="95"/>
      <c r="BM47240" s="95"/>
      <c r="BN47240" s="95"/>
      <c r="CA47240" s="95"/>
    </row>
    <row r="47241" spans="31:79" s="97" customFormat="1" x14ac:dyDescent="0.2">
      <c r="AE47241" s="95"/>
      <c r="AF47241" s="95"/>
      <c r="AN47241" s="95"/>
      <c r="AO47241" s="95"/>
      <c r="AP47241" s="95"/>
      <c r="AQ47241" s="95"/>
      <c r="AR47241" s="95"/>
      <c r="AS47241" s="95"/>
      <c r="AT47241" s="95"/>
      <c r="AU47241" s="95"/>
      <c r="AV47241" s="95"/>
      <c r="AW47241" s="95"/>
      <c r="AX47241" s="95"/>
      <c r="AY47241" s="95"/>
      <c r="AZ47241" s="95"/>
      <c r="BA47241" s="95"/>
      <c r="BB47241" s="95"/>
      <c r="BC47241" s="95"/>
      <c r="BD47241" s="95"/>
      <c r="BE47241" s="95"/>
      <c r="BF47241" s="95"/>
      <c r="BG47241" s="95"/>
      <c r="BH47241" s="95"/>
      <c r="BI47241" s="95"/>
      <c r="BJ47241" s="95"/>
      <c r="BK47241" s="95"/>
      <c r="BL47241" s="95"/>
      <c r="BM47241" s="95"/>
      <c r="BN47241" s="95"/>
      <c r="CA47241" s="95"/>
    </row>
    <row r="47242" spans="31:79" s="97" customFormat="1" x14ac:dyDescent="0.2">
      <c r="AE47242" s="95"/>
      <c r="AF47242" s="95"/>
      <c r="AN47242" s="95"/>
      <c r="AO47242" s="95"/>
      <c r="AP47242" s="95"/>
      <c r="AQ47242" s="95"/>
      <c r="AR47242" s="95"/>
      <c r="AS47242" s="95"/>
      <c r="AT47242" s="95"/>
      <c r="AU47242" s="95"/>
      <c r="AV47242" s="95"/>
      <c r="AW47242" s="95"/>
      <c r="AX47242" s="95"/>
      <c r="AY47242" s="95"/>
      <c r="AZ47242" s="95"/>
      <c r="BA47242" s="95"/>
      <c r="BB47242" s="95"/>
      <c r="BC47242" s="95"/>
      <c r="BD47242" s="95"/>
      <c r="BE47242" s="95"/>
      <c r="BF47242" s="95"/>
      <c r="BG47242" s="95"/>
      <c r="BH47242" s="95"/>
      <c r="BI47242" s="95"/>
      <c r="BJ47242" s="95"/>
      <c r="BK47242" s="95"/>
      <c r="BL47242" s="95"/>
      <c r="BM47242" s="95"/>
      <c r="BN47242" s="95"/>
      <c r="CA47242" s="95"/>
    </row>
    <row r="47243" spans="31:79" s="97" customFormat="1" x14ac:dyDescent="0.2">
      <c r="AE47243" s="95"/>
      <c r="AF47243" s="95"/>
      <c r="AN47243" s="95"/>
      <c r="AO47243" s="95"/>
      <c r="AP47243" s="95"/>
      <c r="AQ47243" s="95"/>
      <c r="AR47243" s="95"/>
      <c r="AS47243" s="95"/>
      <c r="AT47243" s="95"/>
      <c r="AU47243" s="95"/>
      <c r="AV47243" s="95"/>
      <c r="AW47243" s="95"/>
      <c r="AX47243" s="95"/>
      <c r="AY47243" s="95"/>
      <c r="AZ47243" s="95"/>
      <c r="BA47243" s="95"/>
      <c r="BB47243" s="95"/>
      <c r="BC47243" s="95"/>
      <c r="BD47243" s="95"/>
      <c r="BE47243" s="95"/>
      <c r="BF47243" s="95"/>
      <c r="BG47243" s="95"/>
      <c r="BH47243" s="95"/>
      <c r="BI47243" s="95"/>
      <c r="BJ47243" s="95"/>
      <c r="BK47243" s="95"/>
      <c r="BL47243" s="95"/>
      <c r="BM47243" s="95"/>
      <c r="BN47243" s="95"/>
      <c r="CA47243" s="95"/>
    </row>
    <row r="47244" spans="31:79" s="97" customFormat="1" x14ac:dyDescent="0.2">
      <c r="AE47244" s="95"/>
      <c r="AF47244" s="95"/>
      <c r="AN47244" s="95"/>
      <c r="AO47244" s="95"/>
      <c r="AP47244" s="95"/>
      <c r="AQ47244" s="95"/>
      <c r="AR47244" s="95"/>
      <c r="AS47244" s="95"/>
      <c r="AT47244" s="95"/>
      <c r="AU47244" s="95"/>
      <c r="AV47244" s="95"/>
      <c r="AW47244" s="95"/>
      <c r="AX47244" s="95"/>
      <c r="AY47244" s="95"/>
      <c r="AZ47244" s="95"/>
      <c r="BA47244" s="95"/>
      <c r="BB47244" s="95"/>
      <c r="BC47244" s="95"/>
      <c r="BD47244" s="95"/>
      <c r="BE47244" s="95"/>
      <c r="BF47244" s="95"/>
      <c r="BG47244" s="95"/>
      <c r="BH47244" s="95"/>
      <c r="BI47244" s="95"/>
      <c r="BJ47244" s="95"/>
      <c r="BK47244" s="95"/>
      <c r="BL47244" s="95"/>
      <c r="BM47244" s="95"/>
      <c r="BN47244" s="95"/>
      <c r="CA47244" s="95"/>
    </row>
    <row r="47245" spans="31:79" s="97" customFormat="1" x14ac:dyDescent="0.2">
      <c r="AE47245" s="95"/>
      <c r="AF47245" s="95"/>
      <c r="AN47245" s="95"/>
      <c r="AO47245" s="95"/>
      <c r="AP47245" s="95"/>
      <c r="AQ47245" s="95"/>
      <c r="AR47245" s="95"/>
      <c r="AS47245" s="95"/>
      <c r="AT47245" s="95"/>
      <c r="AU47245" s="95"/>
      <c r="AV47245" s="95"/>
      <c r="AW47245" s="95"/>
      <c r="AX47245" s="95"/>
      <c r="AY47245" s="95"/>
      <c r="AZ47245" s="95"/>
      <c r="BA47245" s="95"/>
      <c r="BB47245" s="95"/>
      <c r="BC47245" s="95"/>
      <c r="BD47245" s="95"/>
      <c r="BE47245" s="95"/>
      <c r="BF47245" s="95"/>
      <c r="BG47245" s="95"/>
      <c r="BH47245" s="95"/>
      <c r="BI47245" s="95"/>
      <c r="BJ47245" s="95"/>
      <c r="BK47245" s="95"/>
      <c r="BL47245" s="95"/>
      <c r="BM47245" s="95"/>
      <c r="BN47245" s="95"/>
      <c r="CA47245" s="95"/>
    </row>
    <row r="47246" spans="31:79" s="97" customFormat="1" x14ac:dyDescent="0.2">
      <c r="AE47246" s="95"/>
      <c r="AF47246" s="95"/>
      <c r="AN47246" s="95"/>
      <c r="AO47246" s="95"/>
      <c r="AP47246" s="95"/>
      <c r="AQ47246" s="95"/>
      <c r="AR47246" s="95"/>
      <c r="AS47246" s="95"/>
      <c r="AT47246" s="95"/>
      <c r="AU47246" s="95"/>
      <c r="AV47246" s="95"/>
      <c r="AW47246" s="95"/>
      <c r="AX47246" s="95"/>
      <c r="AY47246" s="95"/>
      <c r="AZ47246" s="95"/>
      <c r="BA47246" s="95"/>
      <c r="BB47246" s="95"/>
      <c r="BC47246" s="95"/>
      <c r="BD47246" s="95"/>
      <c r="BE47246" s="95"/>
      <c r="BF47246" s="95"/>
      <c r="BG47246" s="95"/>
      <c r="BH47246" s="95"/>
      <c r="BI47246" s="95"/>
      <c r="BJ47246" s="95"/>
      <c r="BK47246" s="95"/>
      <c r="BL47246" s="95"/>
      <c r="BM47246" s="95"/>
      <c r="BN47246" s="95"/>
      <c r="CA47246" s="95"/>
    </row>
    <row r="47247" spans="31:79" s="97" customFormat="1" x14ac:dyDescent="0.2">
      <c r="AE47247" s="95"/>
      <c r="AF47247" s="95"/>
      <c r="AN47247" s="95"/>
      <c r="AO47247" s="95"/>
      <c r="AP47247" s="95"/>
      <c r="AQ47247" s="95"/>
      <c r="AR47247" s="95"/>
      <c r="AS47247" s="95"/>
      <c r="AT47247" s="95"/>
      <c r="AU47247" s="95"/>
      <c r="AV47247" s="95"/>
      <c r="AW47247" s="95"/>
      <c r="AX47247" s="95"/>
      <c r="AY47247" s="95"/>
      <c r="AZ47247" s="95"/>
      <c r="BA47247" s="95"/>
      <c r="BB47247" s="95"/>
      <c r="BC47247" s="95"/>
      <c r="BD47247" s="95"/>
      <c r="BE47247" s="95"/>
      <c r="BF47247" s="95"/>
      <c r="BG47247" s="95"/>
      <c r="BH47247" s="95"/>
      <c r="BI47247" s="95"/>
      <c r="BJ47247" s="95"/>
      <c r="BK47247" s="95"/>
      <c r="BL47247" s="95"/>
      <c r="BM47247" s="95"/>
      <c r="BN47247" s="95"/>
      <c r="CA47247" s="95"/>
    </row>
    <row r="47248" spans="31:79" s="97" customFormat="1" x14ac:dyDescent="0.2">
      <c r="AE47248" s="95"/>
      <c r="AF47248" s="95"/>
      <c r="AN47248" s="95"/>
      <c r="AO47248" s="95"/>
      <c r="AP47248" s="95"/>
      <c r="AQ47248" s="95"/>
      <c r="AR47248" s="95"/>
      <c r="AS47248" s="95"/>
      <c r="AT47248" s="95"/>
      <c r="AU47248" s="95"/>
      <c r="AV47248" s="95"/>
      <c r="AW47248" s="95"/>
      <c r="AX47248" s="95"/>
      <c r="AY47248" s="95"/>
      <c r="AZ47248" s="95"/>
      <c r="BA47248" s="95"/>
      <c r="BB47248" s="95"/>
      <c r="BC47248" s="95"/>
      <c r="BD47248" s="95"/>
      <c r="BE47248" s="95"/>
      <c r="BF47248" s="95"/>
      <c r="BG47248" s="95"/>
      <c r="BH47248" s="95"/>
      <c r="BI47248" s="95"/>
      <c r="BJ47248" s="95"/>
      <c r="BK47248" s="95"/>
      <c r="BL47248" s="95"/>
      <c r="BM47248" s="95"/>
      <c r="BN47248" s="95"/>
      <c r="CA47248" s="95"/>
    </row>
    <row r="47249" spans="31:79" s="97" customFormat="1" x14ac:dyDescent="0.2">
      <c r="AE47249" s="95"/>
      <c r="AF47249" s="95"/>
      <c r="AN47249" s="95"/>
      <c r="AO47249" s="95"/>
      <c r="AP47249" s="95"/>
      <c r="AQ47249" s="95"/>
      <c r="AR47249" s="95"/>
      <c r="AS47249" s="95"/>
      <c r="AT47249" s="95"/>
      <c r="AU47249" s="95"/>
      <c r="AV47249" s="95"/>
      <c r="AW47249" s="95"/>
      <c r="AX47249" s="95"/>
      <c r="AY47249" s="95"/>
      <c r="AZ47249" s="95"/>
      <c r="BA47249" s="95"/>
      <c r="BB47249" s="95"/>
      <c r="BC47249" s="95"/>
      <c r="BD47249" s="95"/>
      <c r="BE47249" s="95"/>
      <c r="BF47249" s="95"/>
      <c r="BG47249" s="95"/>
      <c r="BH47249" s="95"/>
      <c r="BI47249" s="95"/>
      <c r="BJ47249" s="95"/>
      <c r="BK47249" s="95"/>
      <c r="BL47249" s="95"/>
      <c r="BM47249" s="95"/>
      <c r="BN47249" s="95"/>
      <c r="CA47249" s="95"/>
    </row>
    <row r="47250" spans="31:79" s="97" customFormat="1" x14ac:dyDescent="0.2">
      <c r="AE47250" s="95"/>
      <c r="AF47250" s="95"/>
      <c r="AN47250" s="95"/>
      <c r="AO47250" s="95"/>
      <c r="AP47250" s="95"/>
      <c r="AQ47250" s="95"/>
      <c r="AR47250" s="95"/>
      <c r="AS47250" s="95"/>
      <c r="AT47250" s="95"/>
      <c r="AU47250" s="95"/>
      <c r="AV47250" s="95"/>
      <c r="AW47250" s="95"/>
      <c r="AX47250" s="95"/>
      <c r="AY47250" s="95"/>
      <c r="AZ47250" s="95"/>
      <c r="BA47250" s="95"/>
      <c r="BB47250" s="95"/>
      <c r="BC47250" s="95"/>
      <c r="BD47250" s="95"/>
      <c r="BE47250" s="95"/>
      <c r="BF47250" s="95"/>
      <c r="BG47250" s="95"/>
      <c r="BH47250" s="95"/>
      <c r="BI47250" s="95"/>
      <c r="BJ47250" s="95"/>
      <c r="BK47250" s="95"/>
      <c r="BL47250" s="95"/>
      <c r="BM47250" s="95"/>
      <c r="BN47250" s="95"/>
      <c r="CA47250" s="95"/>
    </row>
    <row r="47251" spans="31:79" s="97" customFormat="1" x14ac:dyDescent="0.2">
      <c r="AE47251" s="95"/>
      <c r="AF47251" s="95"/>
      <c r="AN47251" s="95"/>
      <c r="AO47251" s="95"/>
      <c r="AP47251" s="95"/>
      <c r="AQ47251" s="95"/>
      <c r="AR47251" s="95"/>
      <c r="AS47251" s="95"/>
      <c r="AT47251" s="95"/>
      <c r="AU47251" s="95"/>
      <c r="AV47251" s="95"/>
      <c r="AW47251" s="95"/>
      <c r="AX47251" s="95"/>
      <c r="AY47251" s="95"/>
      <c r="AZ47251" s="95"/>
      <c r="BA47251" s="95"/>
      <c r="BB47251" s="95"/>
      <c r="BC47251" s="95"/>
      <c r="BD47251" s="95"/>
      <c r="BE47251" s="95"/>
      <c r="BF47251" s="95"/>
      <c r="BG47251" s="95"/>
      <c r="BH47251" s="95"/>
      <c r="BI47251" s="95"/>
      <c r="BJ47251" s="95"/>
      <c r="BK47251" s="95"/>
      <c r="BL47251" s="95"/>
      <c r="BM47251" s="95"/>
      <c r="BN47251" s="95"/>
      <c r="CA47251" s="95"/>
    </row>
    <row r="47252" spans="31:79" s="97" customFormat="1" x14ac:dyDescent="0.2">
      <c r="AE47252" s="95"/>
      <c r="AF47252" s="95"/>
      <c r="AN47252" s="95"/>
      <c r="AO47252" s="95"/>
      <c r="AP47252" s="95"/>
      <c r="AQ47252" s="95"/>
      <c r="AR47252" s="95"/>
      <c r="AS47252" s="95"/>
      <c r="AT47252" s="95"/>
      <c r="AU47252" s="95"/>
      <c r="AV47252" s="95"/>
      <c r="AW47252" s="95"/>
      <c r="AX47252" s="95"/>
      <c r="AY47252" s="95"/>
      <c r="AZ47252" s="95"/>
      <c r="BA47252" s="95"/>
      <c r="BB47252" s="95"/>
      <c r="BC47252" s="95"/>
      <c r="BD47252" s="95"/>
      <c r="BE47252" s="95"/>
      <c r="BF47252" s="95"/>
      <c r="BG47252" s="95"/>
      <c r="BH47252" s="95"/>
      <c r="BI47252" s="95"/>
      <c r="BJ47252" s="95"/>
      <c r="BK47252" s="95"/>
      <c r="BL47252" s="95"/>
      <c r="BM47252" s="95"/>
      <c r="BN47252" s="95"/>
      <c r="CA47252" s="95"/>
    </row>
    <row r="47253" spans="31:79" s="97" customFormat="1" x14ac:dyDescent="0.2">
      <c r="AE47253" s="95"/>
      <c r="AF47253" s="95"/>
      <c r="AN47253" s="95"/>
      <c r="AO47253" s="95"/>
      <c r="AP47253" s="95"/>
      <c r="AQ47253" s="95"/>
      <c r="AR47253" s="95"/>
      <c r="AS47253" s="95"/>
      <c r="AT47253" s="95"/>
      <c r="AU47253" s="95"/>
      <c r="AV47253" s="95"/>
      <c r="AW47253" s="95"/>
      <c r="AX47253" s="95"/>
      <c r="AY47253" s="95"/>
      <c r="AZ47253" s="95"/>
      <c r="BA47253" s="95"/>
      <c r="BB47253" s="95"/>
      <c r="BC47253" s="95"/>
      <c r="BD47253" s="95"/>
      <c r="BE47253" s="95"/>
      <c r="BF47253" s="95"/>
      <c r="BG47253" s="95"/>
      <c r="BH47253" s="95"/>
      <c r="BI47253" s="95"/>
      <c r="BJ47253" s="95"/>
      <c r="BK47253" s="95"/>
      <c r="BL47253" s="95"/>
      <c r="BM47253" s="95"/>
      <c r="BN47253" s="95"/>
      <c r="CA47253" s="95"/>
    </row>
    <row r="47254" spans="31:79" s="97" customFormat="1" x14ac:dyDescent="0.2">
      <c r="AE47254" s="95"/>
      <c r="AF47254" s="95"/>
      <c r="AN47254" s="95"/>
      <c r="AO47254" s="95"/>
      <c r="AP47254" s="95"/>
      <c r="AQ47254" s="95"/>
      <c r="AR47254" s="95"/>
      <c r="AS47254" s="95"/>
      <c r="AT47254" s="95"/>
      <c r="AU47254" s="95"/>
      <c r="AV47254" s="95"/>
      <c r="AW47254" s="95"/>
      <c r="AX47254" s="95"/>
      <c r="AY47254" s="95"/>
      <c r="AZ47254" s="95"/>
      <c r="BA47254" s="95"/>
      <c r="BB47254" s="95"/>
      <c r="BC47254" s="95"/>
      <c r="BD47254" s="95"/>
      <c r="BE47254" s="95"/>
      <c r="BF47254" s="95"/>
      <c r="BG47254" s="95"/>
      <c r="BH47254" s="95"/>
      <c r="BI47254" s="95"/>
      <c r="BJ47254" s="95"/>
      <c r="BK47254" s="95"/>
      <c r="BL47254" s="95"/>
      <c r="BM47254" s="95"/>
      <c r="BN47254" s="95"/>
      <c r="CA47254" s="95"/>
    </row>
    <row r="47255" spans="31:79" s="97" customFormat="1" x14ac:dyDescent="0.2">
      <c r="AE47255" s="95"/>
      <c r="AF47255" s="95"/>
      <c r="AN47255" s="95"/>
      <c r="AO47255" s="95"/>
      <c r="AP47255" s="95"/>
      <c r="AQ47255" s="95"/>
      <c r="AR47255" s="95"/>
      <c r="AS47255" s="95"/>
      <c r="AT47255" s="95"/>
      <c r="AU47255" s="95"/>
      <c r="AV47255" s="95"/>
      <c r="AW47255" s="95"/>
      <c r="AX47255" s="95"/>
      <c r="AY47255" s="95"/>
      <c r="AZ47255" s="95"/>
      <c r="BA47255" s="95"/>
      <c r="BB47255" s="95"/>
      <c r="BC47255" s="95"/>
      <c r="BD47255" s="95"/>
      <c r="BE47255" s="95"/>
      <c r="BF47255" s="95"/>
      <c r="BG47255" s="95"/>
      <c r="BH47255" s="95"/>
      <c r="BI47255" s="95"/>
      <c r="BJ47255" s="95"/>
      <c r="BK47255" s="95"/>
      <c r="BL47255" s="95"/>
      <c r="BM47255" s="95"/>
      <c r="BN47255" s="95"/>
      <c r="CA47255" s="95"/>
    </row>
    <row r="47256" spans="31:79" s="97" customFormat="1" x14ac:dyDescent="0.2">
      <c r="AE47256" s="95"/>
      <c r="AF47256" s="95"/>
      <c r="AN47256" s="95"/>
      <c r="AO47256" s="95"/>
      <c r="AP47256" s="95"/>
      <c r="AQ47256" s="95"/>
      <c r="AR47256" s="95"/>
      <c r="AS47256" s="95"/>
      <c r="AT47256" s="95"/>
      <c r="AU47256" s="95"/>
      <c r="AV47256" s="95"/>
      <c r="AW47256" s="95"/>
      <c r="AX47256" s="95"/>
      <c r="AY47256" s="95"/>
      <c r="AZ47256" s="95"/>
      <c r="BA47256" s="95"/>
      <c r="BB47256" s="95"/>
      <c r="BC47256" s="95"/>
      <c r="BD47256" s="95"/>
      <c r="BE47256" s="95"/>
      <c r="BF47256" s="95"/>
      <c r="BG47256" s="95"/>
      <c r="BH47256" s="95"/>
      <c r="BI47256" s="95"/>
      <c r="BJ47256" s="95"/>
      <c r="BK47256" s="95"/>
      <c r="BL47256" s="95"/>
      <c r="BM47256" s="95"/>
      <c r="BN47256" s="95"/>
      <c r="CA47256" s="95"/>
    </row>
    <row r="47257" spans="31:79" s="97" customFormat="1" x14ac:dyDescent="0.2">
      <c r="AE47257" s="95"/>
      <c r="AF47257" s="95"/>
      <c r="AN47257" s="95"/>
      <c r="AO47257" s="95"/>
      <c r="AP47257" s="95"/>
      <c r="AQ47257" s="95"/>
      <c r="AR47257" s="95"/>
      <c r="AS47257" s="95"/>
      <c r="AT47257" s="95"/>
      <c r="AU47257" s="95"/>
      <c r="AV47257" s="95"/>
      <c r="AW47257" s="95"/>
      <c r="AX47257" s="95"/>
      <c r="AY47257" s="95"/>
      <c r="AZ47257" s="95"/>
      <c r="BA47257" s="95"/>
      <c r="BB47257" s="95"/>
      <c r="BC47257" s="95"/>
      <c r="BD47257" s="95"/>
      <c r="BE47257" s="95"/>
      <c r="BF47257" s="95"/>
      <c r="BG47257" s="95"/>
      <c r="BH47257" s="95"/>
      <c r="BI47257" s="95"/>
      <c r="BJ47257" s="95"/>
      <c r="BK47257" s="95"/>
      <c r="BL47257" s="95"/>
      <c r="BM47257" s="95"/>
      <c r="BN47257" s="95"/>
      <c r="CA47257" s="95"/>
    </row>
    <row r="47258" spans="31:79" s="97" customFormat="1" x14ac:dyDescent="0.2">
      <c r="AE47258" s="95"/>
      <c r="AF47258" s="95"/>
      <c r="AN47258" s="95"/>
      <c r="AO47258" s="95"/>
      <c r="AP47258" s="95"/>
      <c r="AQ47258" s="95"/>
      <c r="AR47258" s="95"/>
      <c r="AS47258" s="95"/>
      <c r="AT47258" s="95"/>
      <c r="AU47258" s="95"/>
      <c r="AV47258" s="95"/>
      <c r="AW47258" s="95"/>
      <c r="AX47258" s="95"/>
      <c r="AY47258" s="95"/>
      <c r="AZ47258" s="95"/>
      <c r="BA47258" s="95"/>
      <c r="BB47258" s="95"/>
      <c r="BC47258" s="95"/>
      <c r="BD47258" s="95"/>
      <c r="BE47258" s="95"/>
      <c r="BF47258" s="95"/>
      <c r="BG47258" s="95"/>
      <c r="BH47258" s="95"/>
      <c r="BI47258" s="95"/>
      <c r="BJ47258" s="95"/>
      <c r="BK47258" s="95"/>
      <c r="BL47258" s="95"/>
      <c r="BM47258" s="95"/>
      <c r="BN47258" s="95"/>
      <c r="CA47258" s="95"/>
    </row>
    <row r="47259" spans="31:79" s="97" customFormat="1" x14ac:dyDescent="0.2">
      <c r="AE47259" s="95"/>
      <c r="AF47259" s="95"/>
      <c r="AN47259" s="95"/>
      <c r="AO47259" s="95"/>
      <c r="AP47259" s="95"/>
      <c r="AQ47259" s="95"/>
      <c r="AR47259" s="95"/>
      <c r="AS47259" s="95"/>
      <c r="AT47259" s="95"/>
      <c r="AU47259" s="95"/>
      <c r="AV47259" s="95"/>
      <c r="AW47259" s="95"/>
      <c r="AX47259" s="95"/>
      <c r="AY47259" s="95"/>
      <c r="AZ47259" s="95"/>
      <c r="BA47259" s="95"/>
      <c r="BB47259" s="95"/>
      <c r="BC47259" s="95"/>
      <c r="BD47259" s="95"/>
      <c r="BE47259" s="95"/>
      <c r="BF47259" s="95"/>
      <c r="BG47259" s="95"/>
      <c r="BH47259" s="95"/>
      <c r="BI47259" s="95"/>
      <c r="BJ47259" s="95"/>
      <c r="BK47259" s="95"/>
      <c r="BL47259" s="95"/>
      <c r="BM47259" s="95"/>
      <c r="BN47259" s="95"/>
      <c r="CA47259" s="95"/>
    </row>
    <row r="47260" spans="31:79" s="97" customFormat="1" x14ac:dyDescent="0.2">
      <c r="AE47260" s="95"/>
      <c r="AF47260" s="95"/>
      <c r="AN47260" s="95"/>
      <c r="AO47260" s="95"/>
      <c r="AP47260" s="95"/>
      <c r="AQ47260" s="95"/>
      <c r="AR47260" s="95"/>
      <c r="AS47260" s="95"/>
      <c r="AT47260" s="95"/>
      <c r="AU47260" s="95"/>
      <c r="AV47260" s="95"/>
      <c r="AW47260" s="95"/>
      <c r="AX47260" s="95"/>
      <c r="AY47260" s="95"/>
      <c r="AZ47260" s="95"/>
      <c r="BA47260" s="95"/>
      <c r="BB47260" s="95"/>
      <c r="BC47260" s="95"/>
      <c r="BD47260" s="95"/>
      <c r="BE47260" s="95"/>
      <c r="BF47260" s="95"/>
      <c r="BG47260" s="95"/>
      <c r="BH47260" s="95"/>
      <c r="BI47260" s="95"/>
      <c r="BJ47260" s="95"/>
      <c r="BK47260" s="95"/>
      <c r="BL47260" s="95"/>
      <c r="BM47260" s="95"/>
      <c r="BN47260" s="95"/>
      <c r="CA47260" s="95"/>
    </row>
    <row r="47261" spans="31:79" s="97" customFormat="1" x14ac:dyDescent="0.2">
      <c r="AE47261" s="95"/>
      <c r="AF47261" s="95"/>
      <c r="AN47261" s="95"/>
      <c r="AO47261" s="95"/>
      <c r="AP47261" s="95"/>
      <c r="AQ47261" s="95"/>
      <c r="AR47261" s="95"/>
      <c r="AS47261" s="95"/>
      <c r="AT47261" s="95"/>
      <c r="AU47261" s="95"/>
      <c r="AV47261" s="95"/>
      <c r="AW47261" s="95"/>
      <c r="AX47261" s="95"/>
      <c r="AY47261" s="95"/>
      <c r="AZ47261" s="95"/>
      <c r="BA47261" s="95"/>
      <c r="BB47261" s="95"/>
      <c r="BC47261" s="95"/>
      <c r="BD47261" s="95"/>
      <c r="BE47261" s="95"/>
      <c r="BF47261" s="95"/>
      <c r="BG47261" s="95"/>
      <c r="BH47261" s="95"/>
      <c r="BI47261" s="95"/>
      <c r="BJ47261" s="95"/>
      <c r="BK47261" s="95"/>
      <c r="BL47261" s="95"/>
      <c r="BM47261" s="95"/>
      <c r="BN47261" s="95"/>
      <c r="CA47261" s="95"/>
    </row>
    <row r="47262" spans="31:79" s="97" customFormat="1" x14ac:dyDescent="0.2">
      <c r="AE47262" s="95"/>
      <c r="AF47262" s="95"/>
      <c r="AN47262" s="95"/>
      <c r="AO47262" s="95"/>
      <c r="AP47262" s="95"/>
      <c r="AQ47262" s="95"/>
      <c r="AR47262" s="95"/>
      <c r="AS47262" s="95"/>
      <c r="AT47262" s="95"/>
      <c r="AU47262" s="95"/>
      <c r="AV47262" s="95"/>
      <c r="AW47262" s="95"/>
      <c r="AX47262" s="95"/>
      <c r="AY47262" s="95"/>
      <c r="AZ47262" s="95"/>
      <c r="BA47262" s="95"/>
      <c r="BB47262" s="95"/>
      <c r="BC47262" s="95"/>
      <c r="BD47262" s="95"/>
      <c r="BE47262" s="95"/>
      <c r="BF47262" s="95"/>
      <c r="BG47262" s="95"/>
      <c r="BH47262" s="95"/>
      <c r="BI47262" s="95"/>
      <c r="BJ47262" s="95"/>
      <c r="BK47262" s="95"/>
      <c r="BL47262" s="95"/>
      <c r="BM47262" s="95"/>
      <c r="BN47262" s="95"/>
      <c r="CA47262" s="95"/>
    </row>
    <row r="47263" spans="31:79" s="97" customFormat="1" x14ac:dyDescent="0.2">
      <c r="AE47263" s="95"/>
      <c r="AF47263" s="95"/>
      <c r="AN47263" s="95"/>
      <c r="AO47263" s="95"/>
      <c r="AP47263" s="95"/>
      <c r="AQ47263" s="95"/>
      <c r="AR47263" s="95"/>
      <c r="AS47263" s="95"/>
      <c r="AT47263" s="95"/>
      <c r="AU47263" s="95"/>
      <c r="AV47263" s="95"/>
      <c r="AW47263" s="95"/>
      <c r="AX47263" s="95"/>
      <c r="AY47263" s="95"/>
      <c r="AZ47263" s="95"/>
      <c r="BA47263" s="95"/>
      <c r="BB47263" s="95"/>
      <c r="BC47263" s="95"/>
      <c r="BD47263" s="95"/>
      <c r="BE47263" s="95"/>
      <c r="BF47263" s="95"/>
      <c r="BG47263" s="95"/>
      <c r="BH47263" s="95"/>
      <c r="BI47263" s="95"/>
      <c r="BJ47263" s="95"/>
      <c r="BK47263" s="95"/>
      <c r="BL47263" s="95"/>
      <c r="BM47263" s="95"/>
      <c r="BN47263" s="95"/>
      <c r="CA47263" s="95"/>
    </row>
    <row r="47264" spans="31:79" s="97" customFormat="1" x14ac:dyDescent="0.2">
      <c r="AE47264" s="95"/>
      <c r="AF47264" s="95"/>
      <c r="AN47264" s="95"/>
      <c r="AO47264" s="95"/>
      <c r="AP47264" s="95"/>
      <c r="AQ47264" s="95"/>
      <c r="AR47264" s="95"/>
      <c r="AS47264" s="95"/>
      <c r="AT47264" s="95"/>
      <c r="AU47264" s="95"/>
      <c r="AV47264" s="95"/>
      <c r="AW47264" s="95"/>
      <c r="AX47264" s="95"/>
      <c r="AY47264" s="95"/>
      <c r="AZ47264" s="95"/>
      <c r="BA47264" s="95"/>
      <c r="BB47264" s="95"/>
      <c r="BC47264" s="95"/>
      <c r="BD47264" s="95"/>
      <c r="BE47264" s="95"/>
      <c r="BF47264" s="95"/>
      <c r="BG47264" s="95"/>
      <c r="BH47264" s="95"/>
      <c r="BI47264" s="95"/>
      <c r="BJ47264" s="95"/>
      <c r="BK47264" s="95"/>
      <c r="BL47264" s="95"/>
      <c r="BM47264" s="95"/>
      <c r="BN47264" s="95"/>
      <c r="CA47264" s="95"/>
    </row>
    <row r="47265" spans="31:79" s="97" customFormat="1" x14ac:dyDescent="0.2">
      <c r="AE47265" s="95"/>
      <c r="AF47265" s="95"/>
      <c r="AN47265" s="95"/>
      <c r="AO47265" s="95"/>
      <c r="AP47265" s="95"/>
      <c r="AQ47265" s="95"/>
      <c r="AR47265" s="95"/>
      <c r="AS47265" s="95"/>
      <c r="AT47265" s="95"/>
      <c r="AU47265" s="95"/>
      <c r="AV47265" s="95"/>
      <c r="AW47265" s="95"/>
      <c r="AX47265" s="95"/>
      <c r="AY47265" s="95"/>
      <c r="AZ47265" s="95"/>
      <c r="BA47265" s="95"/>
      <c r="BB47265" s="95"/>
      <c r="BC47265" s="95"/>
      <c r="BD47265" s="95"/>
      <c r="BE47265" s="95"/>
      <c r="BF47265" s="95"/>
      <c r="BG47265" s="95"/>
      <c r="BH47265" s="95"/>
      <c r="BI47265" s="95"/>
      <c r="BJ47265" s="95"/>
      <c r="BK47265" s="95"/>
      <c r="BL47265" s="95"/>
      <c r="BM47265" s="95"/>
      <c r="BN47265" s="95"/>
      <c r="CA47265" s="95"/>
    </row>
    <row r="47266" spans="31:79" s="97" customFormat="1" x14ac:dyDescent="0.2">
      <c r="AE47266" s="95"/>
      <c r="AF47266" s="95"/>
      <c r="AN47266" s="95"/>
      <c r="AO47266" s="95"/>
      <c r="AP47266" s="95"/>
      <c r="AQ47266" s="95"/>
      <c r="AR47266" s="95"/>
      <c r="AS47266" s="95"/>
      <c r="AT47266" s="95"/>
      <c r="AU47266" s="95"/>
      <c r="AV47266" s="95"/>
      <c r="AW47266" s="95"/>
      <c r="AX47266" s="95"/>
      <c r="AY47266" s="95"/>
      <c r="AZ47266" s="95"/>
      <c r="BA47266" s="95"/>
      <c r="BB47266" s="95"/>
      <c r="BC47266" s="95"/>
      <c r="BD47266" s="95"/>
      <c r="BE47266" s="95"/>
      <c r="BF47266" s="95"/>
      <c r="BG47266" s="95"/>
      <c r="BH47266" s="95"/>
      <c r="BI47266" s="95"/>
      <c r="BJ47266" s="95"/>
      <c r="BK47266" s="95"/>
      <c r="BL47266" s="95"/>
      <c r="BM47266" s="95"/>
      <c r="BN47266" s="95"/>
      <c r="CA47266" s="95"/>
    </row>
    <row r="47267" spans="31:79" s="97" customFormat="1" x14ac:dyDescent="0.2">
      <c r="AE47267" s="95"/>
      <c r="AF47267" s="95"/>
      <c r="AN47267" s="95"/>
      <c r="AO47267" s="95"/>
      <c r="AP47267" s="95"/>
      <c r="AQ47267" s="95"/>
      <c r="AR47267" s="95"/>
      <c r="AS47267" s="95"/>
      <c r="AT47267" s="95"/>
      <c r="AU47267" s="95"/>
      <c r="AV47267" s="95"/>
      <c r="AW47267" s="95"/>
      <c r="AX47267" s="95"/>
      <c r="AY47267" s="95"/>
      <c r="AZ47267" s="95"/>
      <c r="BA47267" s="95"/>
      <c r="BB47267" s="95"/>
      <c r="BC47267" s="95"/>
      <c r="BD47267" s="95"/>
      <c r="BE47267" s="95"/>
      <c r="BF47267" s="95"/>
      <c r="BG47267" s="95"/>
      <c r="BH47267" s="95"/>
      <c r="BI47267" s="95"/>
      <c r="BJ47267" s="95"/>
      <c r="BK47267" s="95"/>
      <c r="BL47267" s="95"/>
      <c r="BM47267" s="95"/>
      <c r="BN47267" s="95"/>
      <c r="CA47267" s="95"/>
    </row>
    <row r="47268" spans="31:79" s="97" customFormat="1" x14ac:dyDescent="0.2">
      <c r="AE47268" s="95"/>
      <c r="AF47268" s="95"/>
      <c r="AN47268" s="95"/>
      <c r="AO47268" s="95"/>
      <c r="AP47268" s="95"/>
      <c r="AQ47268" s="95"/>
      <c r="AR47268" s="95"/>
      <c r="AS47268" s="95"/>
      <c r="AT47268" s="95"/>
      <c r="AU47268" s="95"/>
      <c r="AV47268" s="95"/>
      <c r="AW47268" s="95"/>
      <c r="AX47268" s="95"/>
      <c r="AY47268" s="95"/>
      <c r="AZ47268" s="95"/>
      <c r="BA47268" s="95"/>
      <c r="BB47268" s="95"/>
      <c r="BC47268" s="95"/>
      <c r="BD47268" s="95"/>
      <c r="BE47268" s="95"/>
      <c r="BF47268" s="95"/>
      <c r="BG47268" s="95"/>
      <c r="BH47268" s="95"/>
      <c r="BI47268" s="95"/>
      <c r="BJ47268" s="95"/>
      <c r="BK47268" s="95"/>
      <c r="BL47268" s="95"/>
      <c r="BM47268" s="95"/>
      <c r="BN47268" s="95"/>
      <c r="CA47268" s="95"/>
    </row>
    <row r="47269" spans="31:79" s="97" customFormat="1" x14ac:dyDescent="0.2">
      <c r="AE47269" s="95"/>
      <c r="AF47269" s="95"/>
      <c r="AN47269" s="95"/>
      <c r="AO47269" s="95"/>
      <c r="AP47269" s="95"/>
      <c r="AQ47269" s="95"/>
      <c r="AR47269" s="95"/>
      <c r="AS47269" s="95"/>
      <c r="AT47269" s="95"/>
      <c r="AU47269" s="95"/>
      <c r="AV47269" s="95"/>
      <c r="AW47269" s="95"/>
      <c r="AX47269" s="95"/>
      <c r="AY47269" s="95"/>
      <c r="AZ47269" s="95"/>
      <c r="BA47269" s="95"/>
      <c r="BB47269" s="95"/>
      <c r="BC47269" s="95"/>
      <c r="BD47269" s="95"/>
      <c r="BE47269" s="95"/>
      <c r="BF47269" s="95"/>
      <c r="BG47269" s="95"/>
      <c r="BH47269" s="95"/>
      <c r="BI47269" s="95"/>
      <c r="BJ47269" s="95"/>
      <c r="BK47269" s="95"/>
      <c r="BL47269" s="95"/>
      <c r="BM47269" s="95"/>
      <c r="BN47269" s="95"/>
      <c r="CA47269" s="95"/>
    </row>
    <row r="47270" spans="31:79" s="97" customFormat="1" x14ac:dyDescent="0.2">
      <c r="AE47270" s="95"/>
      <c r="AF47270" s="95"/>
      <c r="AN47270" s="95"/>
      <c r="AO47270" s="95"/>
      <c r="AP47270" s="95"/>
      <c r="AQ47270" s="95"/>
      <c r="AR47270" s="95"/>
      <c r="AS47270" s="95"/>
      <c r="AT47270" s="95"/>
      <c r="AU47270" s="95"/>
      <c r="AV47270" s="95"/>
      <c r="AW47270" s="95"/>
      <c r="AX47270" s="95"/>
      <c r="AY47270" s="95"/>
      <c r="AZ47270" s="95"/>
      <c r="BA47270" s="95"/>
      <c r="BB47270" s="95"/>
      <c r="BC47270" s="95"/>
      <c r="BD47270" s="95"/>
      <c r="BE47270" s="95"/>
      <c r="BF47270" s="95"/>
      <c r="BG47270" s="95"/>
      <c r="BH47270" s="95"/>
      <c r="BI47270" s="95"/>
      <c r="BJ47270" s="95"/>
      <c r="BK47270" s="95"/>
      <c r="BL47270" s="95"/>
      <c r="BM47270" s="95"/>
      <c r="BN47270" s="95"/>
      <c r="CA47270" s="95"/>
    </row>
    <row r="47271" spans="31:79" s="97" customFormat="1" x14ac:dyDescent="0.2">
      <c r="AE47271" s="95"/>
      <c r="AF47271" s="95"/>
      <c r="AN47271" s="95"/>
      <c r="AO47271" s="95"/>
      <c r="AP47271" s="95"/>
      <c r="AQ47271" s="95"/>
      <c r="AR47271" s="95"/>
      <c r="AS47271" s="95"/>
      <c r="AT47271" s="95"/>
      <c r="AU47271" s="95"/>
      <c r="AV47271" s="95"/>
      <c r="AW47271" s="95"/>
      <c r="AX47271" s="95"/>
      <c r="AY47271" s="95"/>
      <c r="AZ47271" s="95"/>
      <c r="BA47271" s="95"/>
      <c r="BB47271" s="95"/>
      <c r="BC47271" s="95"/>
      <c r="BD47271" s="95"/>
      <c r="BE47271" s="95"/>
      <c r="BF47271" s="95"/>
      <c r="BG47271" s="95"/>
      <c r="BH47271" s="95"/>
      <c r="BI47271" s="95"/>
      <c r="BJ47271" s="95"/>
      <c r="BK47271" s="95"/>
      <c r="BL47271" s="95"/>
      <c r="BM47271" s="95"/>
      <c r="BN47271" s="95"/>
      <c r="CA47271" s="95"/>
    </row>
    <row r="47272" spans="31:79" s="97" customFormat="1" x14ac:dyDescent="0.2">
      <c r="AE47272" s="95"/>
      <c r="AF47272" s="95"/>
      <c r="AN47272" s="95"/>
      <c r="AO47272" s="95"/>
      <c r="AP47272" s="95"/>
      <c r="AQ47272" s="95"/>
      <c r="AR47272" s="95"/>
      <c r="AS47272" s="95"/>
      <c r="AT47272" s="95"/>
      <c r="AU47272" s="95"/>
      <c r="AV47272" s="95"/>
      <c r="AW47272" s="95"/>
      <c r="AX47272" s="95"/>
      <c r="AY47272" s="95"/>
      <c r="AZ47272" s="95"/>
      <c r="BA47272" s="95"/>
      <c r="BB47272" s="95"/>
      <c r="BC47272" s="95"/>
      <c r="BD47272" s="95"/>
      <c r="BE47272" s="95"/>
      <c r="BF47272" s="95"/>
      <c r="BG47272" s="95"/>
      <c r="BH47272" s="95"/>
      <c r="BI47272" s="95"/>
      <c r="BJ47272" s="95"/>
      <c r="BK47272" s="95"/>
      <c r="BL47272" s="95"/>
      <c r="BM47272" s="95"/>
      <c r="BN47272" s="95"/>
      <c r="CA47272" s="95"/>
    </row>
    <row r="47273" spans="31:79" s="97" customFormat="1" x14ac:dyDescent="0.2">
      <c r="AE47273" s="95"/>
      <c r="AF47273" s="95"/>
      <c r="AN47273" s="95"/>
      <c r="AO47273" s="95"/>
      <c r="AP47273" s="95"/>
      <c r="AQ47273" s="95"/>
      <c r="AR47273" s="95"/>
      <c r="AS47273" s="95"/>
      <c r="AT47273" s="95"/>
      <c r="AU47273" s="95"/>
      <c r="AV47273" s="95"/>
      <c r="AW47273" s="95"/>
      <c r="AX47273" s="95"/>
      <c r="AY47273" s="95"/>
      <c r="AZ47273" s="95"/>
      <c r="BA47273" s="95"/>
      <c r="BB47273" s="95"/>
      <c r="BC47273" s="95"/>
      <c r="BD47273" s="95"/>
      <c r="BE47273" s="95"/>
      <c r="BF47273" s="95"/>
      <c r="BG47273" s="95"/>
      <c r="BH47273" s="95"/>
      <c r="BI47273" s="95"/>
      <c r="BJ47273" s="95"/>
      <c r="BK47273" s="95"/>
      <c r="BL47273" s="95"/>
      <c r="BM47273" s="95"/>
      <c r="BN47273" s="95"/>
      <c r="CA47273" s="95"/>
    </row>
    <row r="47274" spans="31:79" s="97" customFormat="1" x14ac:dyDescent="0.2">
      <c r="AE47274" s="95"/>
      <c r="AF47274" s="95"/>
      <c r="AN47274" s="95"/>
      <c r="AO47274" s="95"/>
      <c r="AP47274" s="95"/>
      <c r="AQ47274" s="95"/>
      <c r="AR47274" s="95"/>
      <c r="AS47274" s="95"/>
      <c r="AT47274" s="95"/>
      <c r="AU47274" s="95"/>
      <c r="AV47274" s="95"/>
      <c r="AW47274" s="95"/>
      <c r="AX47274" s="95"/>
      <c r="AY47274" s="95"/>
      <c r="AZ47274" s="95"/>
      <c r="BA47274" s="95"/>
      <c r="BB47274" s="95"/>
      <c r="BC47274" s="95"/>
      <c r="BD47274" s="95"/>
      <c r="BE47274" s="95"/>
      <c r="BF47274" s="95"/>
      <c r="BG47274" s="95"/>
      <c r="BH47274" s="95"/>
      <c r="BI47274" s="95"/>
      <c r="BJ47274" s="95"/>
      <c r="BK47274" s="95"/>
      <c r="BL47274" s="95"/>
      <c r="BM47274" s="95"/>
      <c r="BN47274" s="95"/>
      <c r="CA47274" s="95"/>
    </row>
    <row r="47275" spans="31:79" s="97" customFormat="1" x14ac:dyDescent="0.2">
      <c r="AE47275" s="95"/>
      <c r="AF47275" s="95"/>
      <c r="AN47275" s="95"/>
      <c r="AO47275" s="95"/>
      <c r="AP47275" s="95"/>
      <c r="AQ47275" s="95"/>
      <c r="AR47275" s="95"/>
      <c r="AS47275" s="95"/>
      <c r="AT47275" s="95"/>
      <c r="AU47275" s="95"/>
      <c r="AV47275" s="95"/>
      <c r="AW47275" s="95"/>
      <c r="AX47275" s="95"/>
      <c r="AY47275" s="95"/>
      <c r="AZ47275" s="95"/>
      <c r="BA47275" s="95"/>
      <c r="BB47275" s="95"/>
      <c r="BC47275" s="95"/>
      <c r="BD47275" s="95"/>
      <c r="BE47275" s="95"/>
      <c r="BF47275" s="95"/>
      <c r="BG47275" s="95"/>
      <c r="BH47275" s="95"/>
      <c r="BI47275" s="95"/>
      <c r="BJ47275" s="95"/>
      <c r="BK47275" s="95"/>
      <c r="BL47275" s="95"/>
      <c r="BM47275" s="95"/>
      <c r="BN47275" s="95"/>
      <c r="CA47275" s="95"/>
    </row>
    <row r="47276" spans="31:79" s="97" customFormat="1" x14ac:dyDescent="0.2">
      <c r="AE47276" s="95"/>
      <c r="AF47276" s="95"/>
      <c r="AN47276" s="95"/>
      <c r="AO47276" s="95"/>
      <c r="AP47276" s="95"/>
      <c r="AQ47276" s="95"/>
      <c r="AR47276" s="95"/>
      <c r="AS47276" s="95"/>
      <c r="AT47276" s="95"/>
      <c r="AU47276" s="95"/>
      <c r="AV47276" s="95"/>
      <c r="AW47276" s="95"/>
      <c r="AX47276" s="95"/>
      <c r="AY47276" s="95"/>
      <c r="AZ47276" s="95"/>
      <c r="BA47276" s="95"/>
      <c r="BB47276" s="95"/>
      <c r="BC47276" s="95"/>
      <c r="BD47276" s="95"/>
      <c r="BE47276" s="95"/>
      <c r="BF47276" s="95"/>
      <c r="BG47276" s="95"/>
      <c r="BH47276" s="95"/>
      <c r="BI47276" s="95"/>
      <c r="BJ47276" s="95"/>
      <c r="BK47276" s="95"/>
      <c r="BL47276" s="95"/>
      <c r="BM47276" s="95"/>
      <c r="BN47276" s="95"/>
      <c r="CA47276" s="95"/>
    </row>
    <row r="47277" spans="31:79" s="97" customFormat="1" x14ac:dyDescent="0.2">
      <c r="AE47277" s="95"/>
      <c r="AF47277" s="95"/>
      <c r="AN47277" s="95"/>
      <c r="AO47277" s="95"/>
      <c r="AP47277" s="95"/>
      <c r="AQ47277" s="95"/>
      <c r="AR47277" s="95"/>
      <c r="AS47277" s="95"/>
      <c r="AT47277" s="95"/>
      <c r="AU47277" s="95"/>
      <c r="AV47277" s="95"/>
      <c r="AW47277" s="95"/>
      <c r="AX47277" s="95"/>
      <c r="AY47277" s="95"/>
      <c r="AZ47277" s="95"/>
      <c r="BA47277" s="95"/>
      <c r="BB47277" s="95"/>
      <c r="BC47277" s="95"/>
      <c r="BD47277" s="95"/>
      <c r="BE47277" s="95"/>
      <c r="BF47277" s="95"/>
      <c r="BG47277" s="95"/>
      <c r="BH47277" s="95"/>
      <c r="BI47277" s="95"/>
      <c r="BJ47277" s="95"/>
      <c r="BK47277" s="95"/>
      <c r="BL47277" s="95"/>
      <c r="BM47277" s="95"/>
      <c r="BN47277" s="95"/>
      <c r="CA47277" s="95"/>
    </row>
    <row r="47278" spans="31:79" s="97" customFormat="1" x14ac:dyDescent="0.2">
      <c r="AE47278" s="95"/>
      <c r="AF47278" s="95"/>
      <c r="AN47278" s="95"/>
      <c r="AO47278" s="95"/>
      <c r="AP47278" s="95"/>
      <c r="AQ47278" s="95"/>
      <c r="AR47278" s="95"/>
      <c r="AS47278" s="95"/>
      <c r="AT47278" s="95"/>
      <c r="AU47278" s="95"/>
      <c r="AV47278" s="95"/>
      <c r="AW47278" s="95"/>
      <c r="AX47278" s="95"/>
      <c r="AY47278" s="95"/>
      <c r="AZ47278" s="95"/>
      <c r="BA47278" s="95"/>
      <c r="BB47278" s="95"/>
      <c r="BC47278" s="95"/>
      <c r="BD47278" s="95"/>
      <c r="BE47278" s="95"/>
      <c r="BF47278" s="95"/>
      <c r="BG47278" s="95"/>
      <c r="BH47278" s="95"/>
      <c r="BI47278" s="95"/>
      <c r="BJ47278" s="95"/>
      <c r="BK47278" s="95"/>
      <c r="BL47278" s="95"/>
      <c r="BM47278" s="95"/>
      <c r="BN47278" s="95"/>
      <c r="CA47278" s="95"/>
    </row>
    <row r="47279" spans="31:79" s="97" customFormat="1" x14ac:dyDescent="0.2">
      <c r="AE47279" s="95"/>
      <c r="AF47279" s="95"/>
      <c r="AN47279" s="95"/>
      <c r="AO47279" s="95"/>
      <c r="AP47279" s="95"/>
      <c r="AQ47279" s="95"/>
      <c r="AR47279" s="95"/>
      <c r="AS47279" s="95"/>
      <c r="AT47279" s="95"/>
      <c r="AU47279" s="95"/>
      <c r="AV47279" s="95"/>
      <c r="AW47279" s="95"/>
      <c r="AX47279" s="95"/>
      <c r="AY47279" s="95"/>
      <c r="AZ47279" s="95"/>
      <c r="BA47279" s="95"/>
      <c r="BB47279" s="95"/>
      <c r="BC47279" s="95"/>
      <c r="BD47279" s="95"/>
      <c r="BE47279" s="95"/>
      <c r="BF47279" s="95"/>
      <c r="BG47279" s="95"/>
      <c r="BH47279" s="95"/>
      <c r="BI47279" s="95"/>
      <c r="BJ47279" s="95"/>
      <c r="BK47279" s="95"/>
      <c r="BL47279" s="95"/>
      <c r="BM47279" s="95"/>
      <c r="BN47279" s="95"/>
      <c r="CA47279" s="95"/>
    </row>
    <row r="47280" spans="31:79" s="97" customFormat="1" x14ac:dyDescent="0.2">
      <c r="AE47280" s="95"/>
      <c r="AF47280" s="95"/>
      <c r="AN47280" s="95"/>
      <c r="AO47280" s="95"/>
      <c r="AP47280" s="95"/>
      <c r="AQ47280" s="95"/>
      <c r="AR47280" s="95"/>
      <c r="AS47280" s="95"/>
      <c r="AT47280" s="95"/>
      <c r="AU47280" s="95"/>
      <c r="AV47280" s="95"/>
      <c r="AW47280" s="95"/>
      <c r="AX47280" s="95"/>
      <c r="AY47280" s="95"/>
      <c r="AZ47280" s="95"/>
      <c r="BA47280" s="95"/>
      <c r="BB47280" s="95"/>
      <c r="BC47280" s="95"/>
      <c r="BD47280" s="95"/>
      <c r="BE47280" s="95"/>
      <c r="BF47280" s="95"/>
      <c r="BG47280" s="95"/>
      <c r="BH47280" s="95"/>
      <c r="BI47280" s="95"/>
      <c r="BJ47280" s="95"/>
      <c r="BK47280" s="95"/>
      <c r="BL47280" s="95"/>
      <c r="BM47280" s="95"/>
      <c r="BN47280" s="95"/>
      <c r="CA47280" s="95"/>
    </row>
    <row r="47281" spans="31:79" s="97" customFormat="1" x14ac:dyDescent="0.2">
      <c r="AE47281" s="95"/>
      <c r="AF47281" s="95"/>
      <c r="AN47281" s="95"/>
      <c r="AO47281" s="95"/>
      <c r="AP47281" s="95"/>
      <c r="AQ47281" s="95"/>
      <c r="AR47281" s="95"/>
      <c r="AS47281" s="95"/>
      <c r="AT47281" s="95"/>
      <c r="AU47281" s="95"/>
      <c r="AV47281" s="95"/>
      <c r="AW47281" s="95"/>
      <c r="AX47281" s="95"/>
      <c r="AY47281" s="95"/>
      <c r="AZ47281" s="95"/>
      <c r="BA47281" s="95"/>
      <c r="BB47281" s="95"/>
      <c r="BC47281" s="95"/>
      <c r="BD47281" s="95"/>
      <c r="BE47281" s="95"/>
      <c r="BF47281" s="95"/>
      <c r="BG47281" s="95"/>
      <c r="BH47281" s="95"/>
      <c r="BI47281" s="95"/>
      <c r="BJ47281" s="95"/>
      <c r="BK47281" s="95"/>
      <c r="BL47281" s="95"/>
      <c r="BM47281" s="95"/>
      <c r="BN47281" s="95"/>
      <c r="CA47281" s="95"/>
    </row>
    <row r="47282" spans="31:79" s="97" customFormat="1" x14ac:dyDescent="0.2">
      <c r="AE47282" s="95"/>
      <c r="AF47282" s="95"/>
      <c r="AN47282" s="95"/>
      <c r="AO47282" s="95"/>
      <c r="AP47282" s="95"/>
      <c r="AQ47282" s="95"/>
      <c r="AR47282" s="95"/>
      <c r="AS47282" s="95"/>
      <c r="AT47282" s="95"/>
      <c r="AU47282" s="95"/>
      <c r="AV47282" s="95"/>
      <c r="AW47282" s="95"/>
      <c r="AX47282" s="95"/>
      <c r="AY47282" s="95"/>
      <c r="AZ47282" s="95"/>
      <c r="BA47282" s="95"/>
      <c r="BB47282" s="95"/>
      <c r="BC47282" s="95"/>
      <c r="BD47282" s="95"/>
      <c r="BE47282" s="95"/>
      <c r="BF47282" s="95"/>
      <c r="BG47282" s="95"/>
      <c r="BH47282" s="95"/>
      <c r="BI47282" s="95"/>
      <c r="BJ47282" s="95"/>
      <c r="BK47282" s="95"/>
      <c r="BL47282" s="95"/>
      <c r="BM47282" s="95"/>
      <c r="BN47282" s="95"/>
      <c r="CA47282" s="95"/>
    </row>
    <row r="47283" spans="31:79" s="97" customFormat="1" x14ac:dyDescent="0.2">
      <c r="AE47283" s="95"/>
      <c r="AF47283" s="95"/>
      <c r="AN47283" s="95"/>
      <c r="AO47283" s="95"/>
      <c r="AP47283" s="95"/>
      <c r="AQ47283" s="95"/>
      <c r="AR47283" s="95"/>
      <c r="AS47283" s="95"/>
      <c r="AT47283" s="95"/>
      <c r="AU47283" s="95"/>
      <c r="AV47283" s="95"/>
      <c r="AW47283" s="95"/>
      <c r="AX47283" s="95"/>
      <c r="AY47283" s="95"/>
      <c r="AZ47283" s="95"/>
      <c r="BA47283" s="95"/>
      <c r="BB47283" s="95"/>
      <c r="BC47283" s="95"/>
      <c r="BD47283" s="95"/>
      <c r="BE47283" s="95"/>
      <c r="BF47283" s="95"/>
      <c r="BG47283" s="95"/>
      <c r="BH47283" s="95"/>
      <c r="BI47283" s="95"/>
      <c r="BJ47283" s="95"/>
      <c r="BK47283" s="95"/>
      <c r="BL47283" s="95"/>
      <c r="BM47283" s="95"/>
      <c r="BN47283" s="95"/>
      <c r="CA47283" s="95"/>
    </row>
    <row r="47284" spans="31:79" s="97" customFormat="1" x14ac:dyDescent="0.2">
      <c r="AE47284" s="95"/>
      <c r="AF47284" s="95"/>
      <c r="AN47284" s="95"/>
      <c r="AO47284" s="95"/>
      <c r="AP47284" s="95"/>
      <c r="AQ47284" s="95"/>
      <c r="AR47284" s="95"/>
      <c r="AS47284" s="95"/>
      <c r="AT47284" s="95"/>
      <c r="AU47284" s="95"/>
      <c r="AV47284" s="95"/>
      <c r="AW47284" s="95"/>
      <c r="AX47284" s="95"/>
      <c r="AY47284" s="95"/>
      <c r="AZ47284" s="95"/>
      <c r="BA47284" s="95"/>
      <c r="BB47284" s="95"/>
      <c r="BC47284" s="95"/>
      <c r="BD47284" s="95"/>
      <c r="BE47284" s="95"/>
      <c r="BF47284" s="95"/>
      <c r="BG47284" s="95"/>
      <c r="BH47284" s="95"/>
      <c r="BI47284" s="95"/>
      <c r="BJ47284" s="95"/>
      <c r="BK47284" s="95"/>
      <c r="BL47284" s="95"/>
      <c r="BM47284" s="95"/>
      <c r="BN47284" s="95"/>
      <c r="CA47284" s="95"/>
    </row>
    <row r="47285" spans="31:79" s="97" customFormat="1" x14ac:dyDescent="0.2">
      <c r="AE47285" s="95"/>
      <c r="AF47285" s="95"/>
      <c r="AN47285" s="95"/>
      <c r="AO47285" s="95"/>
      <c r="AP47285" s="95"/>
      <c r="AQ47285" s="95"/>
      <c r="AR47285" s="95"/>
      <c r="AS47285" s="95"/>
      <c r="AT47285" s="95"/>
      <c r="AU47285" s="95"/>
      <c r="AV47285" s="95"/>
      <c r="AW47285" s="95"/>
      <c r="AX47285" s="95"/>
      <c r="AY47285" s="95"/>
      <c r="AZ47285" s="95"/>
      <c r="BA47285" s="95"/>
      <c r="BB47285" s="95"/>
      <c r="BC47285" s="95"/>
      <c r="BD47285" s="95"/>
      <c r="BE47285" s="95"/>
      <c r="BF47285" s="95"/>
      <c r="BG47285" s="95"/>
      <c r="BH47285" s="95"/>
      <c r="BI47285" s="95"/>
      <c r="BJ47285" s="95"/>
      <c r="BK47285" s="95"/>
      <c r="BL47285" s="95"/>
      <c r="BM47285" s="95"/>
      <c r="BN47285" s="95"/>
      <c r="CA47285" s="95"/>
    </row>
    <row r="47286" spans="31:79" s="97" customFormat="1" x14ac:dyDescent="0.2">
      <c r="AE47286" s="95"/>
      <c r="AF47286" s="95"/>
      <c r="AN47286" s="95"/>
      <c r="AO47286" s="95"/>
      <c r="AP47286" s="95"/>
      <c r="AQ47286" s="95"/>
      <c r="AR47286" s="95"/>
      <c r="AS47286" s="95"/>
      <c r="AT47286" s="95"/>
      <c r="AU47286" s="95"/>
      <c r="AV47286" s="95"/>
      <c r="AW47286" s="95"/>
      <c r="AX47286" s="95"/>
      <c r="AY47286" s="95"/>
      <c r="AZ47286" s="95"/>
      <c r="BA47286" s="95"/>
      <c r="BB47286" s="95"/>
      <c r="BC47286" s="95"/>
      <c r="BD47286" s="95"/>
      <c r="BE47286" s="95"/>
      <c r="BF47286" s="95"/>
      <c r="BG47286" s="95"/>
      <c r="BH47286" s="95"/>
      <c r="BI47286" s="95"/>
      <c r="BJ47286" s="95"/>
      <c r="BK47286" s="95"/>
      <c r="BL47286" s="95"/>
      <c r="BM47286" s="95"/>
      <c r="BN47286" s="95"/>
      <c r="CA47286" s="95"/>
    </row>
    <row r="47287" spans="31:79" s="97" customFormat="1" x14ac:dyDescent="0.2">
      <c r="AE47287" s="95"/>
      <c r="AF47287" s="95"/>
      <c r="AN47287" s="95"/>
      <c r="AO47287" s="95"/>
      <c r="AP47287" s="95"/>
      <c r="AQ47287" s="95"/>
      <c r="AR47287" s="95"/>
      <c r="AS47287" s="95"/>
      <c r="AT47287" s="95"/>
      <c r="AU47287" s="95"/>
      <c r="AV47287" s="95"/>
      <c r="AW47287" s="95"/>
      <c r="AX47287" s="95"/>
      <c r="AY47287" s="95"/>
      <c r="AZ47287" s="95"/>
      <c r="BA47287" s="95"/>
      <c r="BB47287" s="95"/>
      <c r="BC47287" s="95"/>
      <c r="BD47287" s="95"/>
      <c r="BE47287" s="95"/>
      <c r="BF47287" s="95"/>
      <c r="BG47287" s="95"/>
      <c r="BH47287" s="95"/>
      <c r="BI47287" s="95"/>
      <c r="BJ47287" s="95"/>
      <c r="BK47287" s="95"/>
      <c r="BL47287" s="95"/>
      <c r="BM47287" s="95"/>
      <c r="BN47287" s="95"/>
      <c r="CA47287" s="95"/>
    </row>
    <row r="47288" spans="31:79" s="97" customFormat="1" x14ac:dyDescent="0.2">
      <c r="AE47288" s="95"/>
      <c r="AF47288" s="95"/>
      <c r="AN47288" s="95"/>
      <c r="AO47288" s="95"/>
      <c r="AP47288" s="95"/>
      <c r="AQ47288" s="95"/>
      <c r="AR47288" s="95"/>
      <c r="AS47288" s="95"/>
      <c r="AT47288" s="95"/>
      <c r="AU47288" s="95"/>
      <c r="AV47288" s="95"/>
      <c r="AW47288" s="95"/>
      <c r="AX47288" s="95"/>
      <c r="AY47288" s="95"/>
      <c r="AZ47288" s="95"/>
      <c r="BA47288" s="95"/>
      <c r="BB47288" s="95"/>
      <c r="BC47288" s="95"/>
      <c r="BD47288" s="95"/>
      <c r="BE47288" s="95"/>
      <c r="BF47288" s="95"/>
      <c r="BG47288" s="95"/>
      <c r="BH47288" s="95"/>
      <c r="BI47288" s="95"/>
      <c r="BJ47288" s="95"/>
      <c r="BK47288" s="95"/>
      <c r="BL47288" s="95"/>
      <c r="BM47288" s="95"/>
      <c r="BN47288" s="95"/>
      <c r="CA47288" s="95"/>
    </row>
    <row r="47289" spans="31:79" s="97" customFormat="1" x14ac:dyDescent="0.2">
      <c r="AE47289" s="95"/>
      <c r="AF47289" s="95"/>
      <c r="AN47289" s="95"/>
      <c r="AO47289" s="95"/>
      <c r="AP47289" s="95"/>
      <c r="AQ47289" s="95"/>
      <c r="AR47289" s="95"/>
      <c r="AS47289" s="95"/>
      <c r="AT47289" s="95"/>
      <c r="AU47289" s="95"/>
      <c r="AV47289" s="95"/>
      <c r="AW47289" s="95"/>
      <c r="AX47289" s="95"/>
      <c r="AY47289" s="95"/>
      <c r="AZ47289" s="95"/>
      <c r="BA47289" s="95"/>
      <c r="BB47289" s="95"/>
      <c r="BC47289" s="95"/>
      <c r="BD47289" s="95"/>
      <c r="BE47289" s="95"/>
      <c r="BF47289" s="95"/>
      <c r="BG47289" s="95"/>
      <c r="BH47289" s="95"/>
      <c r="BI47289" s="95"/>
      <c r="BJ47289" s="95"/>
      <c r="BK47289" s="95"/>
      <c r="BL47289" s="95"/>
      <c r="BM47289" s="95"/>
      <c r="BN47289" s="95"/>
      <c r="CA47289" s="95"/>
    </row>
    <row r="47290" spans="31:79" s="97" customFormat="1" x14ac:dyDescent="0.2">
      <c r="AE47290" s="95"/>
      <c r="AF47290" s="95"/>
      <c r="AN47290" s="95"/>
      <c r="AO47290" s="95"/>
      <c r="AP47290" s="95"/>
      <c r="AQ47290" s="95"/>
      <c r="AR47290" s="95"/>
      <c r="AS47290" s="95"/>
      <c r="AT47290" s="95"/>
      <c r="AU47290" s="95"/>
      <c r="AV47290" s="95"/>
      <c r="AW47290" s="95"/>
      <c r="AX47290" s="95"/>
      <c r="AY47290" s="95"/>
      <c r="AZ47290" s="95"/>
      <c r="BA47290" s="95"/>
      <c r="BB47290" s="95"/>
      <c r="BC47290" s="95"/>
      <c r="BD47290" s="95"/>
      <c r="BE47290" s="95"/>
      <c r="BF47290" s="95"/>
      <c r="BG47290" s="95"/>
      <c r="BH47290" s="95"/>
      <c r="BI47290" s="95"/>
      <c r="BJ47290" s="95"/>
      <c r="BK47290" s="95"/>
      <c r="BL47290" s="95"/>
      <c r="BM47290" s="95"/>
      <c r="BN47290" s="95"/>
      <c r="CA47290" s="95"/>
    </row>
    <row r="47291" spans="31:79" s="97" customFormat="1" x14ac:dyDescent="0.2">
      <c r="AE47291" s="95"/>
      <c r="AF47291" s="95"/>
      <c r="AN47291" s="95"/>
      <c r="AO47291" s="95"/>
      <c r="AP47291" s="95"/>
      <c r="AQ47291" s="95"/>
      <c r="AR47291" s="95"/>
      <c r="AS47291" s="95"/>
      <c r="AT47291" s="95"/>
      <c r="AU47291" s="95"/>
      <c r="AV47291" s="95"/>
      <c r="AW47291" s="95"/>
      <c r="AX47291" s="95"/>
      <c r="AY47291" s="95"/>
      <c r="AZ47291" s="95"/>
      <c r="BA47291" s="95"/>
      <c r="BB47291" s="95"/>
      <c r="BC47291" s="95"/>
      <c r="BD47291" s="95"/>
      <c r="BE47291" s="95"/>
      <c r="BF47291" s="95"/>
      <c r="BG47291" s="95"/>
      <c r="BH47291" s="95"/>
      <c r="BI47291" s="95"/>
      <c r="BJ47291" s="95"/>
      <c r="BK47291" s="95"/>
      <c r="BL47291" s="95"/>
      <c r="BM47291" s="95"/>
      <c r="BN47291" s="95"/>
      <c r="CA47291" s="95"/>
    </row>
    <row r="47292" spans="31:79" s="97" customFormat="1" x14ac:dyDescent="0.2">
      <c r="AE47292" s="95"/>
      <c r="AF47292" s="95"/>
      <c r="AN47292" s="95"/>
      <c r="AO47292" s="95"/>
      <c r="AP47292" s="95"/>
      <c r="AQ47292" s="95"/>
      <c r="AR47292" s="95"/>
      <c r="AS47292" s="95"/>
      <c r="AT47292" s="95"/>
      <c r="AU47292" s="95"/>
      <c r="AV47292" s="95"/>
      <c r="AW47292" s="95"/>
      <c r="AX47292" s="95"/>
      <c r="AY47292" s="95"/>
      <c r="AZ47292" s="95"/>
      <c r="BA47292" s="95"/>
      <c r="BB47292" s="95"/>
      <c r="BC47292" s="95"/>
      <c r="BD47292" s="95"/>
      <c r="BE47292" s="95"/>
      <c r="BF47292" s="95"/>
      <c r="BG47292" s="95"/>
      <c r="BH47292" s="95"/>
      <c r="BI47292" s="95"/>
      <c r="BJ47292" s="95"/>
      <c r="BK47292" s="95"/>
      <c r="BL47292" s="95"/>
      <c r="BM47292" s="95"/>
      <c r="BN47292" s="95"/>
      <c r="CA47292" s="95"/>
    </row>
    <row r="47293" spans="31:79" s="97" customFormat="1" x14ac:dyDescent="0.2">
      <c r="AE47293" s="95"/>
      <c r="AF47293" s="95"/>
      <c r="AN47293" s="95"/>
      <c r="AO47293" s="95"/>
      <c r="AP47293" s="95"/>
      <c r="AQ47293" s="95"/>
      <c r="AR47293" s="95"/>
      <c r="AS47293" s="95"/>
      <c r="AT47293" s="95"/>
      <c r="AU47293" s="95"/>
      <c r="AV47293" s="95"/>
      <c r="AW47293" s="95"/>
      <c r="AX47293" s="95"/>
      <c r="AY47293" s="95"/>
      <c r="AZ47293" s="95"/>
      <c r="BA47293" s="95"/>
      <c r="BB47293" s="95"/>
      <c r="BC47293" s="95"/>
      <c r="BD47293" s="95"/>
      <c r="BE47293" s="95"/>
      <c r="BF47293" s="95"/>
      <c r="BG47293" s="95"/>
      <c r="BH47293" s="95"/>
      <c r="BI47293" s="95"/>
      <c r="BJ47293" s="95"/>
      <c r="BK47293" s="95"/>
      <c r="BL47293" s="95"/>
      <c r="BM47293" s="95"/>
      <c r="BN47293" s="95"/>
      <c r="CA47293" s="95"/>
    </row>
    <row r="47294" spans="31:79" s="97" customFormat="1" x14ac:dyDescent="0.2">
      <c r="AE47294" s="95"/>
      <c r="AF47294" s="95"/>
      <c r="AN47294" s="95"/>
      <c r="AO47294" s="95"/>
      <c r="AP47294" s="95"/>
      <c r="AQ47294" s="95"/>
      <c r="AR47294" s="95"/>
      <c r="AS47294" s="95"/>
      <c r="AT47294" s="95"/>
      <c r="AU47294" s="95"/>
      <c r="AV47294" s="95"/>
      <c r="AW47294" s="95"/>
      <c r="AX47294" s="95"/>
      <c r="AY47294" s="95"/>
      <c r="AZ47294" s="95"/>
      <c r="BA47294" s="95"/>
      <c r="BB47294" s="95"/>
      <c r="BC47294" s="95"/>
      <c r="BD47294" s="95"/>
      <c r="BE47294" s="95"/>
      <c r="BF47294" s="95"/>
      <c r="BG47294" s="95"/>
      <c r="BH47294" s="95"/>
      <c r="BI47294" s="95"/>
      <c r="BJ47294" s="95"/>
      <c r="BK47294" s="95"/>
      <c r="BL47294" s="95"/>
      <c r="BM47294" s="95"/>
      <c r="BN47294" s="95"/>
      <c r="CA47294" s="95"/>
    </row>
    <row r="47295" spans="31:79" s="97" customFormat="1" x14ac:dyDescent="0.2">
      <c r="AE47295" s="95"/>
      <c r="AF47295" s="95"/>
      <c r="AN47295" s="95"/>
      <c r="AO47295" s="95"/>
      <c r="AP47295" s="95"/>
      <c r="AQ47295" s="95"/>
      <c r="AR47295" s="95"/>
      <c r="AS47295" s="95"/>
      <c r="AT47295" s="95"/>
      <c r="AU47295" s="95"/>
      <c r="AV47295" s="95"/>
      <c r="AW47295" s="95"/>
      <c r="AX47295" s="95"/>
      <c r="AY47295" s="95"/>
      <c r="AZ47295" s="95"/>
      <c r="BA47295" s="95"/>
      <c r="BB47295" s="95"/>
      <c r="BC47295" s="95"/>
      <c r="BD47295" s="95"/>
      <c r="BE47295" s="95"/>
      <c r="BF47295" s="95"/>
      <c r="BG47295" s="95"/>
      <c r="BH47295" s="95"/>
      <c r="BI47295" s="95"/>
      <c r="BJ47295" s="95"/>
      <c r="BK47295" s="95"/>
      <c r="BL47295" s="95"/>
      <c r="BM47295" s="95"/>
      <c r="BN47295" s="95"/>
      <c r="CA47295" s="95"/>
    </row>
    <row r="47296" spans="31:79" s="97" customFormat="1" x14ac:dyDescent="0.2">
      <c r="AE47296" s="95"/>
      <c r="AF47296" s="95"/>
      <c r="AN47296" s="95"/>
      <c r="AO47296" s="95"/>
      <c r="AP47296" s="95"/>
      <c r="AQ47296" s="95"/>
      <c r="AR47296" s="95"/>
      <c r="AS47296" s="95"/>
      <c r="AT47296" s="95"/>
      <c r="AU47296" s="95"/>
      <c r="AV47296" s="95"/>
      <c r="AW47296" s="95"/>
      <c r="AX47296" s="95"/>
      <c r="AY47296" s="95"/>
      <c r="AZ47296" s="95"/>
      <c r="BA47296" s="95"/>
      <c r="BB47296" s="95"/>
      <c r="BC47296" s="95"/>
      <c r="BD47296" s="95"/>
      <c r="BE47296" s="95"/>
      <c r="BF47296" s="95"/>
      <c r="BG47296" s="95"/>
      <c r="BH47296" s="95"/>
      <c r="BI47296" s="95"/>
      <c r="BJ47296" s="95"/>
      <c r="BK47296" s="95"/>
      <c r="BL47296" s="95"/>
      <c r="BM47296" s="95"/>
      <c r="BN47296" s="95"/>
      <c r="CA47296" s="95"/>
    </row>
    <row r="47297" spans="31:79" s="97" customFormat="1" x14ac:dyDescent="0.2">
      <c r="AE47297" s="95"/>
      <c r="AF47297" s="95"/>
      <c r="AN47297" s="95"/>
      <c r="AO47297" s="95"/>
      <c r="AP47297" s="95"/>
      <c r="AQ47297" s="95"/>
      <c r="AR47297" s="95"/>
      <c r="AS47297" s="95"/>
      <c r="AT47297" s="95"/>
      <c r="AU47297" s="95"/>
      <c r="AV47297" s="95"/>
      <c r="AW47297" s="95"/>
      <c r="AX47297" s="95"/>
      <c r="AY47297" s="95"/>
      <c r="AZ47297" s="95"/>
      <c r="BA47297" s="95"/>
      <c r="BB47297" s="95"/>
      <c r="BC47297" s="95"/>
      <c r="BD47297" s="95"/>
      <c r="BE47297" s="95"/>
      <c r="BF47297" s="95"/>
      <c r="BG47297" s="95"/>
      <c r="BH47297" s="95"/>
      <c r="BI47297" s="95"/>
      <c r="BJ47297" s="95"/>
      <c r="BK47297" s="95"/>
      <c r="BL47297" s="95"/>
      <c r="BM47297" s="95"/>
      <c r="BN47297" s="95"/>
      <c r="CA47297" s="95"/>
    </row>
    <row r="47298" spans="31:79" s="97" customFormat="1" x14ac:dyDescent="0.2">
      <c r="AE47298" s="95"/>
      <c r="AF47298" s="95"/>
      <c r="AN47298" s="95"/>
      <c r="AO47298" s="95"/>
      <c r="AP47298" s="95"/>
      <c r="AQ47298" s="95"/>
      <c r="AR47298" s="95"/>
      <c r="AS47298" s="95"/>
      <c r="AT47298" s="95"/>
      <c r="AU47298" s="95"/>
      <c r="AV47298" s="95"/>
      <c r="AW47298" s="95"/>
      <c r="AX47298" s="95"/>
      <c r="AY47298" s="95"/>
      <c r="AZ47298" s="95"/>
      <c r="BA47298" s="95"/>
      <c r="BB47298" s="95"/>
      <c r="BC47298" s="95"/>
      <c r="BD47298" s="95"/>
      <c r="BE47298" s="95"/>
      <c r="BF47298" s="95"/>
      <c r="BG47298" s="95"/>
      <c r="BH47298" s="95"/>
      <c r="BI47298" s="95"/>
      <c r="BJ47298" s="95"/>
      <c r="BK47298" s="95"/>
      <c r="BL47298" s="95"/>
      <c r="BM47298" s="95"/>
      <c r="BN47298" s="95"/>
      <c r="CA47298" s="95"/>
    </row>
    <row r="47299" spans="31:79" s="97" customFormat="1" x14ac:dyDescent="0.2">
      <c r="AE47299" s="95"/>
      <c r="AF47299" s="95"/>
      <c r="AN47299" s="95"/>
      <c r="AO47299" s="95"/>
      <c r="AP47299" s="95"/>
      <c r="AQ47299" s="95"/>
      <c r="AR47299" s="95"/>
      <c r="AS47299" s="95"/>
      <c r="AT47299" s="95"/>
      <c r="AU47299" s="95"/>
      <c r="AV47299" s="95"/>
      <c r="AW47299" s="95"/>
      <c r="AX47299" s="95"/>
      <c r="AY47299" s="95"/>
      <c r="AZ47299" s="95"/>
      <c r="BA47299" s="95"/>
      <c r="BB47299" s="95"/>
      <c r="BC47299" s="95"/>
      <c r="BD47299" s="95"/>
      <c r="BE47299" s="95"/>
      <c r="BF47299" s="95"/>
      <c r="BG47299" s="95"/>
      <c r="BH47299" s="95"/>
      <c r="BI47299" s="95"/>
      <c r="BJ47299" s="95"/>
      <c r="BK47299" s="95"/>
      <c r="BL47299" s="95"/>
      <c r="BM47299" s="95"/>
      <c r="BN47299" s="95"/>
      <c r="CA47299" s="95"/>
    </row>
    <row r="47300" spans="31:79" s="97" customFormat="1" x14ac:dyDescent="0.2">
      <c r="AE47300" s="95"/>
      <c r="AF47300" s="95"/>
      <c r="AN47300" s="95"/>
      <c r="AO47300" s="95"/>
      <c r="AP47300" s="95"/>
      <c r="AQ47300" s="95"/>
      <c r="AR47300" s="95"/>
      <c r="AS47300" s="95"/>
      <c r="AT47300" s="95"/>
      <c r="AU47300" s="95"/>
      <c r="AV47300" s="95"/>
      <c r="AW47300" s="95"/>
      <c r="AX47300" s="95"/>
      <c r="AY47300" s="95"/>
      <c r="AZ47300" s="95"/>
      <c r="BA47300" s="95"/>
      <c r="BB47300" s="95"/>
      <c r="BC47300" s="95"/>
      <c r="BD47300" s="95"/>
      <c r="BE47300" s="95"/>
      <c r="BF47300" s="95"/>
      <c r="BG47300" s="95"/>
      <c r="BH47300" s="95"/>
      <c r="BI47300" s="95"/>
      <c r="BJ47300" s="95"/>
      <c r="BK47300" s="95"/>
      <c r="BL47300" s="95"/>
      <c r="BM47300" s="95"/>
      <c r="BN47300" s="95"/>
      <c r="CA47300" s="95"/>
    </row>
    <row r="47301" spans="31:79" s="97" customFormat="1" x14ac:dyDescent="0.2">
      <c r="AE47301" s="95"/>
      <c r="AF47301" s="95"/>
      <c r="AN47301" s="95"/>
      <c r="AO47301" s="95"/>
      <c r="AP47301" s="95"/>
      <c r="AQ47301" s="95"/>
      <c r="AR47301" s="95"/>
      <c r="AS47301" s="95"/>
      <c r="AT47301" s="95"/>
      <c r="AU47301" s="95"/>
      <c r="AV47301" s="95"/>
      <c r="AW47301" s="95"/>
      <c r="AX47301" s="95"/>
      <c r="AY47301" s="95"/>
      <c r="AZ47301" s="95"/>
      <c r="BA47301" s="95"/>
      <c r="BB47301" s="95"/>
      <c r="BC47301" s="95"/>
      <c r="BD47301" s="95"/>
      <c r="BE47301" s="95"/>
      <c r="BF47301" s="95"/>
      <c r="BG47301" s="95"/>
      <c r="BH47301" s="95"/>
      <c r="BI47301" s="95"/>
      <c r="BJ47301" s="95"/>
      <c r="BK47301" s="95"/>
      <c r="BL47301" s="95"/>
      <c r="BM47301" s="95"/>
      <c r="BN47301" s="95"/>
      <c r="CA47301" s="95"/>
    </row>
    <row r="47302" spans="31:79" s="97" customFormat="1" x14ac:dyDescent="0.2">
      <c r="AE47302" s="95"/>
      <c r="AF47302" s="95"/>
      <c r="AN47302" s="95"/>
      <c r="AO47302" s="95"/>
      <c r="AP47302" s="95"/>
      <c r="AQ47302" s="95"/>
      <c r="AR47302" s="95"/>
      <c r="AS47302" s="95"/>
      <c r="AT47302" s="95"/>
      <c r="AU47302" s="95"/>
      <c r="AV47302" s="95"/>
      <c r="AW47302" s="95"/>
      <c r="AX47302" s="95"/>
      <c r="AY47302" s="95"/>
      <c r="AZ47302" s="95"/>
      <c r="BA47302" s="95"/>
      <c r="BB47302" s="95"/>
      <c r="BC47302" s="95"/>
      <c r="BD47302" s="95"/>
      <c r="BE47302" s="95"/>
      <c r="BF47302" s="95"/>
      <c r="BG47302" s="95"/>
      <c r="BH47302" s="95"/>
      <c r="BI47302" s="95"/>
      <c r="BJ47302" s="95"/>
      <c r="BK47302" s="95"/>
      <c r="BL47302" s="95"/>
      <c r="BM47302" s="95"/>
      <c r="BN47302" s="95"/>
      <c r="CA47302" s="95"/>
    </row>
    <row r="47303" spans="31:79" s="97" customFormat="1" x14ac:dyDescent="0.2">
      <c r="AE47303" s="95"/>
      <c r="AF47303" s="95"/>
      <c r="AN47303" s="95"/>
      <c r="AO47303" s="95"/>
      <c r="AP47303" s="95"/>
      <c r="AQ47303" s="95"/>
      <c r="AR47303" s="95"/>
      <c r="AS47303" s="95"/>
      <c r="AT47303" s="95"/>
      <c r="AU47303" s="95"/>
      <c r="AV47303" s="95"/>
      <c r="AW47303" s="95"/>
      <c r="AX47303" s="95"/>
      <c r="AY47303" s="95"/>
      <c r="AZ47303" s="95"/>
      <c r="BA47303" s="95"/>
      <c r="BB47303" s="95"/>
      <c r="BC47303" s="95"/>
      <c r="BD47303" s="95"/>
      <c r="BE47303" s="95"/>
      <c r="BF47303" s="95"/>
      <c r="BG47303" s="95"/>
      <c r="BH47303" s="95"/>
      <c r="BI47303" s="95"/>
      <c r="BJ47303" s="95"/>
      <c r="BK47303" s="95"/>
      <c r="BL47303" s="95"/>
      <c r="BM47303" s="95"/>
      <c r="BN47303" s="95"/>
      <c r="CA47303" s="95"/>
    </row>
    <row r="47304" spans="31:79" s="97" customFormat="1" x14ac:dyDescent="0.2">
      <c r="AE47304" s="95"/>
      <c r="AF47304" s="95"/>
      <c r="AN47304" s="95"/>
      <c r="AO47304" s="95"/>
      <c r="AP47304" s="95"/>
      <c r="AQ47304" s="95"/>
      <c r="AR47304" s="95"/>
      <c r="AS47304" s="95"/>
      <c r="AT47304" s="95"/>
      <c r="AU47304" s="95"/>
      <c r="AV47304" s="95"/>
      <c r="AW47304" s="95"/>
      <c r="AX47304" s="95"/>
      <c r="AY47304" s="95"/>
      <c r="AZ47304" s="95"/>
      <c r="BA47304" s="95"/>
      <c r="BB47304" s="95"/>
      <c r="BC47304" s="95"/>
      <c r="BD47304" s="95"/>
      <c r="BE47304" s="95"/>
      <c r="BF47304" s="95"/>
      <c r="BG47304" s="95"/>
      <c r="BH47304" s="95"/>
      <c r="BI47304" s="95"/>
      <c r="BJ47304" s="95"/>
      <c r="BK47304" s="95"/>
      <c r="BL47304" s="95"/>
      <c r="BM47304" s="95"/>
      <c r="BN47304" s="95"/>
      <c r="CA47304" s="95"/>
    </row>
    <row r="47305" spans="31:79" s="97" customFormat="1" x14ac:dyDescent="0.2">
      <c r="AE47305" s="95"/>
      <c r="AF47305" s="95"/>
      <c r="AN47305" s="95"/>
      <c r="AO47305" s="95"/>
      <c r="AP47305" s="95"/>
      <c r="AQ47305" s="95"/>
      <c r="AR47305" s="95"/>
      <c r="AS47305" s="95"/>
      <c r="AT47305" s="95"/>
      <c r="AU47305" s="95"/>
      <c r="AV47305" s="95"/>
      <c r="AW47305" s="95"/>
      <c r="AX47305" s="95"/>
      <c r="AY47305" s="95"/>
      <c r="AZ47305" s="95"/>
      <c r="BA47305" s="95"/>
      <c r="BB47305" s="95"/>
      <c r="BC47305" s="95"/>
      <c r="BD47305" s="95"/>
      <c r="BE47305" s="95"/>
      <c r="BF47305" s="95"/>
      <c r="BG47305" s="95"/>
      <c r="BH47305" s="95"/>
      <c r="BI47305" s="95"/>
      <c r="BJ47305" s="95"/>
      <c r="BK47305" s="95"/>
      <c r="BL47305" s="95"/>
      <c r="BM47305" s="95"/>
      <c r="BN47305" s="95"/>
      <c r="CA47305" s="95"/>
    </row>
    <row r="47306" spans="31:79" s="97" customFormat="1" x14ac:dyDescent="0.2">
      <c r="AE47306" s="95"/>
      <c r="AF47306" s="95"/>
      <c r="AN47306" s="95"/>
      <c r="AO47306" s="95"/>
      <c r="AP47306" s="95"/>
      <c r="AQ47306" s="95"/>
      <c r="AR47306" s="95"/>
      <c r="AS47306" s="95"/>
      <c r="AT47306" s="95"/>
      <c r="AU47306" s="95"/>
      <c r="AV47306" s="95"/>
      <c r="AW47306" s="95"/>
      <c r="AX47306" s="95"/>
      <c r="AY47306" s="95"/>
      <c r="AZ47306" s="95"/>
      <c r="BA47306" s="95"/>
      <c r="BB47306" s="95"/>
      <c r="BC47306" s="95"/>
      <c r="BD47306" s="95"/>
      <c r="BE47306" s="95"/>
      <c r="BF47306" s="95"/>
      <c r="BG47306" s="95"/>
      <c r="BH47306" s="95"/>
      <c r="BI47306" s="95"/>
      <c r="BJ47306" s="95"/>
      <c r="BK47306" s="95"/>
      <c r="BL47306" s="95"/>
      <c r="BM47306" s="95"/>
      <c r="BN47306" s="95"/>
      <c r="CA47306" s="95"/>
    </row>
    <row r="47307" spans="31:79" s="97" customFormat="1" x14ac:dyDescent="0.2">
      <c r="AE47307" s="95"/>
      <c r="AF47307" s="95"/>
      <c r="AN47307" s="95"/>
      <c r="AO47307" s="95"/>
      <c r="AP47307" s="95"/>
      <c r="AQ47307" s="95"/>
      <c r="AR47307" s="95"/>
      <c r="AS47307" s="95"/>
      <c r="AT47307" s="95"/>
      <c r="AU47307" s="95"/>
      <c r="AV47307" s="95"/>
      <c r="AW47307" s="95"/>
      <c r="AX47307" s="95"/>
      <c r="AY47307" s="95"/>
      <c r="AZ47307" s="95"/>
      <c r="BA47307" s="95"/>
      <c r="BB47307" s="95"/>
      <c r="BC47307" s="95"/>
      <c r="BD47307" s="95"/>
      <c r="BE47307" s="95"/>
      <c r="BF47307" s="95"/>
      <c r="BG47307" s="95"/>
      <c r="BH47307" s="95"/>
      <c r="BI47307" s="95"/>
      <c r="BJ47307" s="95"/>
      <c r="BK47307" s="95"/>
      <c r="BL47307" s="95"/>
      <c r="BM47307" s="95"/>
      <c r="BN47307" s="95"/>
      <c r="CA47307" s="95"/>
    </row>
    <row r="47308" spans="31:79" s="97" customFormat="1" x14ac:dyDescent="0.2">
      <c r="AE47308" s="95"/>
      <c r="AF47308" s="95"/>
      <c r="AN47308" s="95"/>
      <c r="AO47308" s="95"/>
      <c r="AP47308" s="95"/>
      <c r="AQ47308" s="95"/>
      <c r="AR47308" s="95"/>
      <c r="AS47308" s="95"/>
      <c r="AT47308" s="95"/>
      <c r="AU47308" s="95"/>
      <c r="AV47308" s="95"/>
      <c r="AW47308" s="95"/>
      <c r="AX47308" s="95"/>
      <c r="AY47308" s="95"/>
      <c r="AZ47308" s="95"/>
      <c r="BA47308" s="95"/>
      <c r="BB47308" s="95"/>
      <c r="BC47308" s="95"/>
      <c r="BD47308" s="95"/>
      <c r="BE47308" s="95"/>
      <c r="BF47308" s="95"/>
      <c r="BG47308" s="95"/>
      <c r="BH47308" s="95"/>
      <c r="BI47308" s="95"/>
      <c r="BJ47308" s="95"/>
      <c r="BK47308" s="95"/>
      <c r="BL47308" s="95"/>
      <c r="BM47308" s="95"/>
      <c r="BN47308" s="95"/>
      <c r="CA47308" s="95"/>
    </row>
    <row r="47309" spans="31:79" s="97" customFormat="1" x14ac:dyDescent="0.2">
      <c r="AE47309" s="95"/>
      <c r="AF47309" s="95"/>
      <c r="AN47309" s="95"/>
      <c r="AO47309" s="95"/>
      <c r="AP47309" s="95"/>
      <c r="AQ47309" s="95"/>
      <c r="AR47309" s="95"/>
      <c r="AS47309" s="95"/>
      <c r="AT47309" s="95"/>
      <c r="AU47309" s="95"/>
      <c r="AV47309" s="95"/>
      <c r="AW47309" s="95"/>
      <c r="AX47309" s="95"/>
      <c r="AY47309" s="95"/>
      <c r="AZ47309" s="95"/>
      <c r="BA47309" s="95"/>
      <c r="BB47309" s="95"/>
      <c r="BC47309" s="95"/>
      <c r="BD47309" s="95"/>
      <c r="BE47309" s="95"/>
      <c r="BF47309" s="95"/>
      <c r="BG47309" s="95"/>
      <c r="BH47309" s="95"/>
      <c r="BI47309" s="95"/>
      <c r="BJ47309" s="95"/>
      <c r="BK47309" s="95"/>
      <c r="BL47309" s="95"/>
      <c r="BM47309" s="95"/>
      <c r="BN47309" s="95"/>
      <c r="CA47309" s="95"/>
    </row>
    <row r="47310" spans="31:79" s="97" customFormat="1" x14ac:dyDescent="0.2">
      <c r="AE47310" s="95"/>
      <c r="AF47310" s="95"/>
      <c r="AN47310" s="95"/>
      <c r="AO47310" s="95"/>
      <c r="AP47310" s="95"/>
      <c r="AQ47310" s="95"/>
      <c r="AR47310" s="95"/>
      <c r="AS47310" s="95"/>
      <c r="AT47310" s="95"/>
      <c r="AU47310" s="95"/>
      <c r="AV47310" s="95"/>
      <c r="AW47310" s="95"/>
      <c r="AX47310" s="95"/>
      <c r="AY47310" s="95"/>
      <c r="AZ47310" s="95"/>
      <c r="BA47310" s="95"/>
      <c r="BB47310" s="95"/>
      <c r="BC47310" s="95"/>
      <c r="BD47310" s="95"/>
      <c r="BE47310" s="95"/>
      <c r="BF47310" s="95"/>
      <c r="BG47310" s="95"/>
      <c r="BH47310" s="95"/>
      <c r="BI47310" s="95"/>
      <c r="BJ47310" s="95"/>
      <c r="BK47310" s="95"/>
      <c r="BL47310" s="95"/>
      <c r="BM47310" s="95"/>
      <c r="BN47310" s="95"/>
      <c r="CA47310" s="95"/>
    </row>
    <row r="47311" spans="31:79" s="97" customFormat="1" x14ac:dyDescent="0.2">
      <c r="AE47311" s="95"/>
      <c r="AF47311" s="95"/>
      <c r="AN47311" s="95"/>
      <c r="AO47311" s="95"/>
      <c r="AP47311" s="95"/>
      <c r="AQ47311" s="95"/>
      <c r="AR47311" s="95"/>
      <c r="AS47311" s="95"/>
      <c r="AT47311" s="95"/>
      <c r="AU47311" s="95"/>
      <c r="AV47311" s="95"/>
      <c r="AW47311" s="95"/>
      <c r="AX47311" s="95"/>
      <c r="AY47311" s="95"/>
      <c r="AZ47311" s="95"/>
      <c r="BA47311" s="95"/>
      <c r="BB47311" s="95"/>
      <c r="BC47311" s="95"/>
      <c r="BD47311" s="95"/>
      <c r="BE47311" s="95"/>
      <c r="BF47311" s="95"/>
      <c r="BG47311" s="95"/>
      <c r="BH47311" s="95"/>
      <c r="BI47311" s="95"/>
      <c r="BJ47311" s="95"/>
      <c r="BK47311" s="95"/>
      <c r="BL47311" s="95"/>
      <c r="BM47311" s="95"/>
      <c r="BN47311" s="95"/>
      <c r="CA47311" s="95"/>
    </row>
    <row r="47312" spans="31:79" s="97" customFormat="1" x14ac:dyDescent="0.2">
      <c r="AE47312" s="95"/>
      <c r="AF47312" s="95"/>
      <c r="AN47312" s="95"/>
      <c r="AO47312" s="95"/>
      <c r="AP47312" s="95"/>
      <c r="AQ47312" s="95"/>
      <c r="AR47312" s="95"/>
      <c r="AS47312" s="95"/>
      <c r="AT47312" s="95"/>
      <c r="AU47312" s="95"/>
      <c r="AV47312" s="95"/>
      <c r="AW47312" s="95"/>
      <c r="AX47312" s="95"/>
      <c r="AY47312" s="95"/>
      <c r="AZ47312" s="95"/>
      <c r="BA47312" s="95"/>
      <c r="BB47312" s="95"/>
      <c r="BC47312" s="95"/>
      <c r="BD47312" s="95"/>
      <c r="BE47312" s="95"/>
      <c r="BF47312" s="95"/>
      <c r="BG47312" s="95"/>
      <c r="BH47312" s="95"/>
      <c r="BI47312" s="95"/>
      <c r="BJ47312" s="95"/>
      <c r="BK47312" s="95"/>
      <c r="BL47312" s="95"/>
      <c r="BM47312" s="95"/>
      <c r="BN47312" s="95"/>
      <c r="CA47312" s="95"/>
    </row>
    <row r="47313" spans="31:79" s="97" customFormat="1" x14ac:dyDescent="0.2">
      <c r="AE47313" s="95"/>
      <c r="AF47313" s="95"/>
      <c r="AN47313" s="95"/>
      <c r="AO47313" s="95"/>
      <c r="AP47313" s="95"/>
      <c r="AQ47313" s="95"/>
      <c r="AR47313" s="95"/>
      <c r="AS47313" s="95"/>
      <c r="AT47313" s="95"/>
      <c r="AU47313" s="95"/>
      <c r="AV47313" s="95"/>
      <c r="AW47313" s="95"/>
      <c r="AX47313" s="95"/>
      <c r="AY47313" s="95"/>
      <c r="AZ47313" s="95"/>
      <c r="BA47313" s="95"/>
      <c r="BB47313" s="95"/>
      <c r="BC47313" s="95"/>
      <c r="BD47313" s="95"/>
      <c r="BE47313" s="95"/>
      <c r="BF47313" s="95"/>
      <c r="BG47313" s="95"/>
      <c r="BH47313" s="95"/>
      <c r="BI47313" s="95"/>
      <c r="BJ47313" s="95"/>
      <c r="BK47313" s="95"/>
      <c r="BL47313" s="95"/>
      <c r="BM47313" s="95"/>
      <c r="BN47313" s="95"/>
      <c r="CA47313" s="95"/>
    </row>
    <row r="47314" spans="31:79" s="97" customFormat="1" x14ac:dyDescent="0.2">
      <c r="AE47314" s="95"/>
      <c r="AF47314" s="95"/>
      <c r="AN47314" s="95"/>
      <c r="AO47314" s="95"/>
      <c r="AP47314" s="95"/>
      <c r="AQ47314" s="95"/>
      <c r="AR47314" s="95"/>
      <c r="AS47314" s="95"/>
      <c r="AT47314" s="95"/>
      <c r="AU47314" s="95"/>
      <c r="AV47314" s="95"/>
      <c r="AW47314" s="95"/>
      <c r="AX47314" s="95"/>
      <c r="AY47314" s="95"/>
      <c r="AZ47314" s="95"/>
      <c r="BA47314" s="95"/>
      <c r="BB47314" s="95"/>
      <c r="BC47314" s="95"/>
      <c r="BD47314" s="95"/>
      <c r="BE47314" s="95"/>
      <c r="BF47314" s="95"/>
      <c r="BG47314" s="95"/>
      <c r="BH47314" s="95"/>
      <c r="BI47314" s="95"/>
      <c r="BJ47314" s="95"/>
      <c r="BK47314" s="95"/>
      <c r="BL47314" s="95"/>
      <c r="BM47314" s="95"/>
      <c r="BN47314" s="95"/>
      <c r="CA47314" s="95"/>
    </row>
    <row r="47315" spans="31:79" s="97" customFormat="1" x14ac:dyDescent="0.2">
      <c r="AE47315" s="95"/>
      <c r="AF47315" s="95"/>
      <c r="AN47315" s="95"/>
      <c r="AO47315" s="95"/>
      <c r="AP47315" s="95"/>
      <c r="AQ47315" s="95"/>
      <c r="AR47315" s="95"/>
      <c r="AS47315" s="95"/>
      <c r="AT47315" s="95"/>
      <c r="AU47315" s="95"/>
      <c r="AV47315" s="95"/>
      <c r="AW47315" s="95"/>
      <c r="AX47315" s="95"/>
      <c r="AY47315" s="95"/>
      <c r="AZ47315" s="95"/>
      <c r="BA47315" s="95"/>
      <c r="BB47315" s="95"/>
      <c r="BC47315" s="95"/>
      <c r="BD47315" s="95"/>
      <c r="BE47315" s="95"/>
      <c r="BF47315" s="95"/>
      <c r="BG47315" s="95"/>
      <c r="BH47315" s="95"/>
      <c r="BI47315" s="95"/>
      <c r="BJ47315" s="95"/>
      <c r="BK47315" s="95"/>
      <c r="BL47315" s="95"/>
      <c r="BM47315" s="95"/>
      <c r="BN47315" s="95"/>
      <c r="CA47315" s="95"/>
    </row>
    <row r="47316" spans="31:79" s="97" customFormat="1" x14ac:dyDescent="0.2">
      <c r="AE47316" s="95"/>
      <c r="AF47316" s="95"/>
      <c r="AN47316" s="95"/>
      <c r="AO47316" s="95"/>
      <c r="AP47316" s="95"/>
      <c r="AQ47316" s="95"/>
      <c r="AR47316" s="95"/>
      <c r="AS47316" s="95"/>
      <c r="AT47316" s="95"/>
      <c r="AU47316" s="95"/>
      <c r="AV47316" s="95"/>
      <c r="AW47316" s="95"/>
      <c r="AX47316" s="95"/>
      <c r="AY47316" s="95"/>
      <c r="AZ47316" s="95"/>
      <c r="BA47316" s="95"/>
      <c r="BB47316" s="95"/>
      <c r="BC47316" s="95"/>
      <c r="BD47316" s="95"/>
      <c r="BE47316" s="95"/>
      <c r="BF47316" s="95"/>
      <c r="BG47316" s="95"/>
      <c r="BH47316" s="95"/>
      <c r="BI47316" s="95"/>
      <c r="BJ47316" s="95"/>
      <c r="BK47316" s="95"/>
      <c r="BL47316" s="95"/>
      <c r="BM47316" s="95"/>
      <c r="BN47316" s="95"/>
      <c r="CA47316" s="95"/>
    </row>
    <row r="47317" spans="31:79" s="97" customFormat="1" x14ac:dyDescent="0.2">
      <c r="AE47317" s="95"/>
      <c r="AF47317" s="95"/>
      <c r="AN47317" s="95"/>
      <c r="AO47317" s="95"/>
      <c r="AP47317" s="95"/>
      <c r="AQ47317" s="95"/>
      <c r="AR47317" s="95"/>
      <c r="AS47317" s="95"/>
      <c r="AT47317" s="95"/>
      <c r="AU47317" s="95"/>
      <c r="AV47317" s="95"/>
      <c r="AW47317" s="95"/>
      <c r="AX47317" s="95"/>
      <c r="AY47317" s="95"/>
      <c r="AZ47317" s="95"/>
      <c r="BA47317" s="95"/>
      <c r="BB47317" s="95"/>
      <c r="BC47317" s="95"/>
      <c r="BD47317" s="95"/>
      <c r="BE47317" s="95"/>
      <c r="BF47317" s="95"/>
      <c r="BG47317" s="95"/>
      <c r="BH47317" s="95"/>
      <c r="BI47317" s="95"/>
      <c r="BJ47317" s="95"/>
      <c r="BK47317" s="95"/>
      <c r="BL47317" s="95"/>
      <c r="BM47317" s="95"/>
      <c r="BN47317" s="95"/>
      <c r="CA47317" s="95"/>
    </row>
    <row r="47318" spans="31:79" s="97" customFormat="1" x14ac:dyDescent="0.2">
      <c r="AE47318" s="95"/>
      <c r="AF47318" s="95"/>
      <c r="AN47318" s="95"/>
      <c r="AO47318" s="95"/>
      <c r="AP47318" s="95"/>
      <c r="AQ47318" s="95"/>
      <c r="AR47318" s="95"/>
      <c r="AS47318" s="95"/>
      <c r="AT47318" s="95"/>
      <c r="AU47318" s="95"/>
      <c r="AV47318" s="95"/>
      <c r="AW47318" s="95"/>
      <c r="AX47318" s="95"/>
      <c r="AY47318" s="95"/>
      <c r="AZ47318" s="95"/>
      <c r="BA47318" s="95"/>
      <c r="BB47318" s="95"/>
      <c r="BC47318" s="95"/>
      <c r="BD47318" s="95"/>
      <c r="BE47318" s="95"/>
      <c r="BF47318" s="95"/>
      <c r="BG47318" s="95"/>
      <c r="BH47318" s="95"/>
      <c r="BI47318" s="95"/>
      <c r="BJ47318" s="95"/>
      <c r="BK47318" s="95"/>
      <c r="BL47318" s="95"/>
      <c r="BM47318" s="95"/>
      <c r="BN47318" s="95"/>
      <c r="CA47318" s="95"/>
    </row>
    <row r="47319" spans="31:79" s="97" customFormat="1" x14ac:dyDescent="0.2">
      <c r="AE47319" s="95"/>
      <c r="AF47319" s="95"/>
      <c r="AN47319" s="95"/>
      <c r="AO47319" s="95"/>
      <c r="AP47319" s="95"/>
      <c r="AQ47319" s="95"/>
      <c r="AR47319" s="95"/>
      <c r="AS47319" s="95"/>
      <c r="AT47319" s="95"/>
      <c r="AU47319" s="95"/>
      <c r="AV47319" s="95"/>
      <c r="AW47319" s="95"/>
      <c r="AX47319" s="95"/>
      <c r="AY47319" s="95"/>
      <c r="AZ47319" s="95"/>
      <c r="BA47319" s="95"/>
      <c r="BB47319" s="95"/>
      <c r="BC47319" s="95"/>
      <c r="BD47319" s="95"/>
      <c r="BE47319" s="95"/>
      <c r="BF47319" s="95"/>
      <c r="BG47319" s="95"/>
      <c r="BH47319" s="95"/>
      <c r="BI47319" s="95"/>
      <c r="BJ47319" s="95"/>
      <c r="BK47319" s="95"/>
      <c r="BL47319" s="95"/>
      <c r="BM47319" s="95"/>
      <c r="BN47319" s="95"/>
      <c r="CA47319" s="95"/>
    </row>
    <row r="47320" spans="31:79" s="97" customFormat="1" x14ac:dyDescent="0.2">
      <c r="AE47320" s="95"/>
      <c r="AF47320" s="95"/>
      <c r="AN47320" s="95"/>
      <c r="AO47320" s="95"/>
      <c r="AP47320" s="95"/>
      <c r="AQ47320" s="95"/>
      <c r="AR47320" s="95"/>
      <c r="AS47320" s="95"/>
      <c r="AT47320" s="95"/>
      <c r="AU47320" s="95"/>
      <c r="AV47320" s="95"/>
      <c r="AW47320" s="95"/>
      <c r="AX47320" s="95"/>
      <c r="AY47320" s="95"/>
      <c r="AZ47320" s="95"/>
      <c r="BA47320" s="95"/>
      <c r="BB47320" s="95"/>
      <c r="BC47320" s="95"/>
      <c r="BD47320" s="95"/>
      <c r="BE47320" s="95"/>
      <c r="BF47320" s="95"/>
      <c r="BG47320" s="95"/>
      <c r="BH47320" s="95"/>
      <c r="BI47320" s="95"/>
      <c r="BJ47320" s="95"/>
      <c r="BK47320" s="95"/>
      <c r="BL47320" s="95"/>
      <c r="BM47320" s="95"/>
      <c r="BN47320" s="95"/>
      <c r="CA47320" s="95"/>
    </row>
    <row r="47321" spans="31:79" s="97" customFormat="1" x14ac:dyDescent="0.2">
      <c r="AE47321" s="95"/>
      <c r="AF47321" s="95"/>
      <c r="AN47321" s="95"/>
      <c r="AO47321" s="95"/>
      <c r="AP47321" s="95"/>
      <c r="AQ47321" s="95"/>
      <c r="AR47321" s="95"/>
      <c r="AS47321" s="95"/>
      <c r="AT47321" s="95"/>
      <c r="AU47321" s="95"/>
      <c r="AV47321" s="95"/>
      <c r="AW47321" s="95"/>
      <c r="AX47321" s="95"/>
      <c r="AY47321" s="95"/>
      <c r="AZ47321" s="95"/>
      <c r="BA47321" s="95"/>
      <c r="BB47321" s="95"/>
      <c r="BC47321" s="95"/>
      <c r="BD47321" s="95"/>
      <c r="BE47321" s="95"/>
      <c r="BF47321" s="95"/>
      <c r="BG47321" s="95"/>
      <c r="BH47321" s="95"/>
      <c r="BI47321" s="95"/>
      <c r="BJ47321" s="95"/>
      <c r="BK47321" s="95"/>
      <c r="BL47321" s="95"/>
      <c r="BM47321" s="95"/>
      <c r="BN47321" s="95"/>
      <c r="CA47321" s="95"/>
    </row>
    <row r="47322" spans="31:79" s="97" customFormat="1" x14ac:dyDescent="0.2">
      <c r="AE47322" s="95"/>
      <c r="AF47322" s="95"/>
      <c r="AN47322" s="95"/>
      <c r="AO47322" s="95"/>
      <c r="AP47322" s="95"/>
      <c r="AQ47322" s="95"/>
      <c r="AR47322" s="95"/>
      <c r="AS47322" s="95"/>
      <c r="AT47322" s="95"/>
      <c r="AU47322" s="95"/>
      <c r="AV47322" s="95"/>
      <c r="AW47322" s="95"/>
      <c r="AX47322" s="95"/>
      <c r="AY47322" s="95"/>
      <c r="AZ47322" s="95"/>
      <c r="BA47322" s="95"/>
      <c r="BB47322" s="95"/>
      <c r="BC47322" s="95"/>
      <c r="BD47322" s="95"/>
      <c r="BE47322" s="95"/>
      <c r="BF47322" s="95"/>
      <c r="BG47322" s="95"/>
      <c r="BH47322" s="95"/>
      <c r="BI47322" s="95"/>
      <c r="BJ47322" s="95"/>
      <c r="BK47322" s="95"/>
      <c r="BL47322" s="95"/>
      <c r="BM47322" s="95"/>
      <c r="BN47322" s="95"/>
      <c r="CA47322" s="95"/>
    </row>
    <row r="47323" spans="31:79" s="97" customFormat="1" x14ac:dyDescent="0.2">
      <c r="AE47323" s="95"/>
      <c r="AF47323" s="95"/>
      <c r="AN47323" s="95"/>
      <c r="AO47323" s="95"/>
      <c r="AP47323" s="95"/>
      <c r="AQ47323" s="95"/>
      <c r="AR47323" s="95"/>
      <c r="AS47323" s="95"/>
      <c r="AT47323" s="95"/>
      <c r="AU47323" s="95"/>
      <c r="AV47323" s="95"/>
      <c r="AW47323" s="95"/>
      <c r="AX47323" s="95"/>
      <c r="AY47323" s="95"/>
      <c r="AZ47323" s="95"/>
      <c r="BA47323" s="95"/>
      <c r="BB47323" s="95"/>
      <c r="BC47323" s="95"/>
      <c r="BD47323" s="95"/>
      <c r="BE47323" s="95"/>
      <c r="BF47323" s="95"/>
      <c r="BG47323" s="95"/>
      <c r="BH47323" s="95"/>
      <c r="BI47323" s="95"/>
      <c r="BJ47323" s="95"/>
      <c r="BK47323" s="95"/>
      <c r="BL47323" s="95"/>
      <c r="BM47323" s="95"/>
      <c r="BN47323" s="95"/>
      <c r="CA47323" s="95"/>
    </row>
    <row r="47324" spans="31:79" s="97" customFormat="1" x14ac:dyDescent="0.2">
      <c r="AE47324" s="95"/>
      <c r="AF47324" s="95"/>
      <c r="AN47324" s="95"/>
      <c r="AO47324" s="95"/>
      <c r="AP47324" s="95"/>
      <c r="AQ47324" s="95"/>
      <c r="AR47324" s="95"/>
      <c r="AS47324" s="95"/>
      <c r="AT47324" s="95"/>
      <c r="AU47324" s="95"/>
      <c r="AV47324" s="95"/>
      <c r="AW47324" s="95"/>
      <c r="AX47324" s="95"/>
      <c r="AY47324" s="95"/>
      <c r="AZ47324" s="95"/>
      <c r="BA47324" s="95"/>
      <c r="BB47324" s="95"/>
      <c r="BC47324" s="95"/>
      <c r="BD47324" s="95"/>
      <c r="BE47324" s="95"/>
      <c r="BF47324" s="95"/>
      <c r="BG47324" s="95"/>
      <c r="BH47324" s="95"/>
      <c r="BI47324" s="95"/>
      <c r="BJ47324" s="95"/>
      <c r="BK47324" s="95"/>
      <c r="BL47324" s="95"/>
      <c r="BM47324" s="95"/>
      <c r="BN47324" s="95"/>
      <c r="CA47324" s="95"/>
    </row>
    <row r="47325" spans="31:79" s="97" customFormat="1" x14ac:dyDescent="0.2">
      <c r="AE47325" s="95"/>
      <c r="AF47325" s="95"/>
      <c r="AN47325" s="95"/>
      <c r="AO47325" s="95"/>
      <c r="AP47325" s="95"/>
      <c r="AQ47325" s="95"/>
      <c r="AR47325" s="95"/>
      <c r="AS47325" s="95"/>
      <c r="AT47325" s="95"/>
      <c r="AU47325" s="95"/>
      <c r="AV47325" s="95"/>
      <c r="AW47325" s="95"/>
      <c r="AX47325" s="95"/>
      <c r="AY47325" s="95"/>
      <c r="AZ47325" s="95"/>
      <c r="BA47325" s="95"/>
      <c r="BB47325" s="95"/>
      <c r="BC47325" s="95"/>
      <c r="BD47325" s="95"/>
      <c r="BE47325" s="95"/>
      <c r="BF47325" s="95"/>
      <c r="BG47325" s="95"/>
      <c r="BH47325" s="95"/>
      <c r="BI47325" s="95"/>
      <c r="BJ47325" s="95"/>
      <c r="BK47325" s="95"/>
      <c r="BL47325" s="95"/>
      <c r="BM47325" s="95"/>
      <c r="BN47325" s="95"/>
      <c r="CA47325" s="95"/>
    </row>
    <row r="47326" spans="31:79" s="97" customFormat="1" x14ac:dyDescent="0.2">
      <c r="AE47326" s="95"/>
      <c r="AF47326" s="95"/>
      <c r="AN47326" s="95"/>
      <c r="AO47326" s="95"/>
      <c r="AP47326" s="95"/>
      <c r="AQ47326" s="95"/>
      <c r="AR47326" s="95"/>
      <c r="AS47326" s="95"/>
      <c r="AT47326" s="95"/>
      <c r="AU47326" s="95"/>
      <c r="AV47326" s="95"/>
      <c r="AW47326" s="95"/>
      <c r="AX47326" s="95"/>
      <c r="AY47326" s="95"/>
      <c r="AZ47326" s="95"/>
      <c r="BA47326" s="95"/>
      <c r="BB47326" s="95"/>
      <c r="BC47326" s="95"/>
      <c r="BD47326" s="95"/>
      <c r="BE47326" s="95"/>
      <c r="BF47326" s="95"/>
      <c r="BG47326" s="95"/>
      <c r="BH47326" s="95"/>
      <c r="BI47326" s="95"/>
      <c r="BJ47326" s="95"/>
      <c r="BK47326" s="95"/>
      <c r="BL47326" s="95"/>
      <c r="BM47326" s="95"/>
      <c r="BN47326" s="95"/>
      <c r="CA47326" s="95"/>
    </row>
    <row r="47327" spans="31:79" s="97" customFormat="1" x14ac:dyDescent="0.2">
      <c r="AE47327" s="95"/>
      <c r="AF47327" s="95"/>
      <c r="AN47327" s="95"/>
      <c r="AO47327" s="95"/>
      <c r="AP47327" s="95"/>
      <c r="AQ47327" s="95"/>
      <c r="AR47327" s="95"/>
      <c r="AS47327" s="95"/>
      <c r="AT47327" s="95"/>
      <c r="AU47327" s="95"/>
      <c r="AV47327" s="95"/>
      <c r="AW47327" s="95"/>
      <c r="AX47327" s="95"/>
      <c r="AY47327" s="95"/>
      <c r="AZ47327" s="95"/>
      <c r="BA47327" s="95"/>
      <c r="BB47327" s="95"/>
      <c r="BC47327" s="95"/>
      <c r="BD47327" s="95"/>
      <c r="BE47327" s="95"/>
      <c r="BF47327" s="95"/>
      <c r="BG47327" s="95"/>
      <c r="BH47327" s="95"/>
      <c r="BI47327" s="95"/>
      <c r="BJ47327" s="95"/>
      <c r="BK47327" s="95"/>
      <c r="BL47327" s="95"/>
      <c r="BM47327" s="95"/>
      <c r="BN47327" s="95"/>
      <c r="CA47327" s="95"/>
    </row>
    <row r="47328" spans="31:79" s="97" customFormat="1" x14ac:dyDescent="0.2">
      <c r="AE47328" s="95"/>
      <c r="AF47328" s="95"/>
      <c r="AN47328" s="95"/>
      <c r="AO47328" s="95"/>
      <c r="AP47328" s="95"/>
      <c r="AQ47328" s="95"/>
      <c r="AR47328" s="95"/>
      <c r="AS47328" s="95"/>
      <c r="AT47328" s="95"/>
      <c r="AU47328" s="95"/>
      <c r="AV47328" s="95"/>
      <c r="AW47328" s="95"/>
      <c r="AX47328" s="95"/>
      <c r="AY47328" s="95"/>
      <c r="AZ47328" s="95"/>
      <c r="BA47328" s="95"/>
      <c r="BB47328" s="95"/>
      <c r="BC47328" s="95"/>
      <c r="BD47328" s="95"/>
      <c r="BE47328" s="95"/>
      <c r="BF47328" s="95"/>
      <c r="BG47328" s="95"/>
      <c r="BH47328" s="95"/>
      <c r="BI47328" s="95"/>
      <c r="BJ47328" s="95"/>
      <c r="BK47328" s="95"/>
      <c r="BL47328" s="95"/>
      <c r="BM47328" s="95"/>
      <c r="BN47328" s="95"/>
      <c r="CA47328" s="95"/>
    </row>
    <row r="47329" spans="31:79" s="97" customFormat="1" x14ac:dyDescent="0.2">
      <c r="AE47329" s="95"/>
      <c r="AF47329" s="95"/>
      <c r="AN47329" s="95"/>
      <c r="AO47329" s="95"/>
      <c r="AP47329" s="95"/>
      <c r="AQ47329" s="95"/>
      <c r="AR47329" s="95"/>
      <c r="AS47329" s="95"/>
      <c r="AT47329" s="95"/>
      <c r="AU47329" s="95"/>
      <c r="AV47329" s="95"/>
      <c r="AW47329" s="95"/>
      <c r="AX47329" s="95"/>
      <c r="AY47329" s="95"/>
      <c r="AZ47329" s="95"/>
      <c r="BA47329" s="95"/>
      <c r="BB47329" s="95"/>
      <c r="BC47329" s="95"/>
      <c r="BD47329" s="95"/>
      <c r="BE47329" s="95"/>
      <c r="BF47329" s="95"/>
      <c r="BG47329" s="95"/>
      <c r="BH47329" s="95"/>
      <c r="BI47329" s="95"/>
      <c r="BJ47329" s="95"/>
      <c r="BK47329" s="95"/>
      <c r="BL47329" s="95"/>
      <c r="BM47329" s="95"/>
      <c r="BN47329" s="95"/>
      <c r="CA47329" s="95"/>
    </row>
    <row r="47330" spans="31:79" s="97" customFormat="1" x14ac:dyDescent="0.2">
      <c r="AE47330" s="95"/>
      <c r="AF47330" s="95"/>
      <c r="AN47330" s="95"/>
      <c r="AO47330" s="95"/>
      <c r="AP47330" s="95"/>
      <c r="AQ47330" s="95"/>
      <c r="AR47330" s="95"/>
      <c r="AS47330" s="95"/>
      <c r="AT47330" s="95"/>
      <c r="AU47330" s="95"/>
      <c r="AV47330" s="95"/>
      <c r="AW47330" s="95"/>
      <c r="AX47330" s="95"/>
      <c r="AY47330" s="95"/>
      <c r="AZ47330" s="95"/>
      <c r="BA47330" s="95"/>
      <c r="BB47330" s="95"/>
      <c r="BC47330" s="95"/>
      <c r="BD47330" s="95"/>
      <c r="BE47330" s="95"/>
      <c r="BF47330" s="95"/>
      <c r="BG47330" s="95"/>
      <c r="BH47330" s="95"/>
      <c r="BI47330" s="95"/>
      <c r="BJ47330" s="95"/>
      <c r="BK47330" s="95"/>
      <c r="BL47330" s="95"/>
      <c r="BM47330" s="95"/>
      <c r="BN47330" s="95"/>
      <c r="CA47330" s="95"/>
    </row>
    <row r="47331" spans="31:79" s="97" customFormat="1" x14ac:dyDescent="0.2">
      <c r="AE47331" s="95"/>
      <c r="AF47331" s="95"/>
      <c r="AN47331" s="95"/>
      <c r="AO47331" s="95"/>
      <c r="AP47331" s="95"/>
      <c r="AQ47331" s="95"/>
      <c r="AR47331" s="95"/>
      <c r="AS47331" s="95"/>
      <c r="AT47331" s="95"/>
      <c r="AU47331" s="95"/>
      <c r="AV47331" s="95"/>
      <c r="AW47331" s="95"/>
      <c r="AX47331" s="95"/>
      <c r="AY47331" s="95"/>
      <c r="AZ47331" s="95"/>
      <c r="BA47331" s="95"/>
      <c r="BB47331" s="95"/>
      <c r="BC47331" s="95"/>
      <c r="BD47331" s="95"/>
      <c r="BE47331" s="95"/>
      <c r="BF47331" s="95"/>
      <c r="BG47331" s="95"/>
      <c r="BH47331" s="95"/>
      <c r="BI47331" s="95"/>
      <c r="BJ47331" s="95"/>
      <c r="BK47331" s="95"/>
      <c r="BL47331" s="95"/>
      <c r="BM47331" s="95"/>
      <c r="BN47331" s="95"/>
      <c r="CA47331" s="95"/>
    </row>
    <row r="47332" spans="31:79" s="97" customFormat="1" x14ac:dyDescent="0.2">
      <c r="AE47332" s="95"/>
      <c r="AF47332" s="95"/>
      <c r="AN47332" s="95"/>
      <c r="AO47332" s="95"/>
      <c r="AP47332" s="95"/>
      <c r="AQ47332" s="95"/>
      <c r="AR47332" s="95"/>
      <c r="AS47332" s="95"/>
      <c r="AT47332" s="95"/>
      <c r="AU47332" s="95"/>
      <c r="AV47332" s="95"/>
      <c r="AW47332" s="95"/>
      <c r="AX47332" s="95"/>
      <c r="AY47332" s="95"/>
      <c r="AZ47332" s="95"/>
      <c r="BA47332" s="95"/>
      <c r="BB47332" s="95"/>
      <c r="BC47332" s="95"/>
      <c r="BD47332" s="95"/>
      <c r="BE47332" s="95"/>
      <c r="BF47332" s="95"/>
      <c r="BG47332" s="95"/>
      <c r="BH47332" s="95"/>
      <c r="BI47332" s="95"/>
      <c r="BJ47332" s="95"/>
      <c r="BK47332" s="95"/>
      <c r="BL47332" s="95"/>
      <c r="BM47332" s="95"/>
      <c r="BN47332" s="95"/>
      <c r="CA47332" s="95"/>
    </row>
    <row r="47333" spans="31:79" s="97" customFormat="1" x14ac:dyDescent="0.2">
      <c r="AE47333" s="95"/>
      <c r="AF47333" s="95"/>
      <c r="AN47333" s="95"/>
      <c r="AO47333" s="95"/>
      <c r="AP47333" s="95"/>
      <c r="AQ47333" s="95"/>
      <c r="AR47333" s="95"/>
      <c r="AS47333" s="95"/>
      <c r="AT47333" s="95"/>
      <c r="AU47333" s="95"/>
      <c r="AV47333" s="95"/>
      <c r="AW47333" s="95"/>
      <c r="AX47333" s="95"/>
      <c r="AY47333" s="95"/>
      <c r="AZ47333" s="95"/>
      <c r="BA47333" s="95"/>
      <c r="BB47333" s="95"/>
      <c r="BC47333" s="95"/>
      <c r="BD47333" s="95"/>
      <c r="BE47333" s="95"/>
      <c r="BF47333" s="95"/>
      <c r="BG47333" s="95"/>
      <c r="BH47333" s="95"/>
      <c r="BI47333" s="95"/>
      <c r="BJ47333" s="95"/>
      <c r="BK47333" s="95"/>
      <c r="BL47333" s="95"/>
      <c r="BM47333" s="95"/>
      <c r="BN47333" s="95"/>
      <c r="CA47333" s="95"/>
    </row>
    <row r="47334" spans="31:79" s="97" customFormat="1" x14ac:dyDescent="0.2">
      <c r="AE47334" s="95"/>
      <c r="AF47334" s="95"/>
      <c r="AN47334" s="95"/>
      <c r="AO47334" s="95"/>
      <c r="AP47334" s="95"/>
      <c r="AQ47334" s="95"/>
      <c r="AR47334" s="95"/>
      <c r="AS47334" s="95"/>
      <c r="AT47334" s="95"/>
      <c r="AU47334" s="95"/>
      <c r="AV47334" s="95"/>
      <c r="AW47334" s="95"/>
      <c r="AX47334" s="95"/>
      <c r="AY47334" s="95"/>
      <c r="AZ47334" s="95"/>
      <c r="BA47334" s="95"/>
      <c r="BB47334" s="95"/>
      <c r="BC47334" s="95"/>
      <c r="BD47334" s="95"/>
      <c r="BE47334" s="95"/>
      <c r="BF47334" s="95"/>
      <c r="BG47334" s="95"/>
      <c r="BH47334" s="95"/>
      <c r="BI47334" s="95"/>
      <c r="BJ47334" s="95"/>
      <c r="BK47334" s="95"/>
      <c r="BL47334" s="95"/>
      <c r="BM47334" s="95"/>
      <c r="BN47334" s="95"/>
      <c r="CA47334" s="95"/>
    </row>
    <row r="47335" spans="31:79" s="97" customFormat="1" x14ac:dyDescent="0.2">
      <c r="AE47335" s="95"/>
      <c r="AF47335" s="95"/>
      <c r="AN47335" s="95"/>
      <c r="AO47335" s="95"/>
      <c r="AP47335" s="95"/>
      <c r="AQ47335" s="95"/>
      <c r="AR47335" s="95"/>
      <c r="AS47335" s="95"/>
      <c r="AT47335" s="95"/>
      <c r="AU47335" s="95"/>
      <c r="AV47335" s="95"/>
      <c r="AW47335" s="95"/>
      <c r="AX47335" s="95"/>
      <c r="AY47335" s="95"/>
      <c r="AZ47335" s="95"/>
      <c r="BA47335" s="95"/>
      <c r="BB47335" s="95"/>
      <c r="BC47335" s="95"/>
      <c r="BD47335" s="95"/>
      <c r="BE47335" s="95"/>
      <c r="BF47335" s="95"/>
      <c r="BG47335" s="95"/>
      <c r="BH47335" s="95"/>
      <c r="BI47335" s="95"/>
      <c r="BJ47335" s="95"/>
      <c r="BK47335" s="95"/>
      <c r="BL47335" s="95"/>
      <c r="BM47335" s="95"/>
      <c r="BN47335" s="95"/>
      <c r="CA47335" s="95"/>
    </row>
    <row r="47336" spans="31:79" s="97" customFormat="1" x14ac:dyDescent="0.2">
      <c r="AE47336" s="95"/>
      <c r="AF47336" s="95"/>
      <c r="AN47336" s="95"/>
      <c r="AO47336" s="95"/>
      <c r="AP47336" s="95"/>
      <c r="AQ47336" s="95"/>
      <c r="AR47336" s="95"/>
      <c r="AS47336" s="95"/>
      <c r="AT47336" s="95"/>
      <c r="AU47336" s="95"/>
      <c r="AV47336" s="95"/>
      <c r="AW47336" s="95"/>
      <c r="AX47336" s="95"/>
      <c r="AY47336" s="95"/>
      <c r="AZ47336" s="95"/>
      <c r="BA47336" s="95"/>
      <c r="BB47336" s="95"/>
      <c r="BC47336" s="95"/>
      <c r="BD47336" s="95"/>
      <c r="BE47336" s="95"/>
      <c r="BF47336" s="95"/>
      <c r="BG47336" s="95"/>
      <c r="BH47336" s="95"/>
      <c r="BI47336" s="95"/>
      <c r="BJ47336" s="95"/>
      <c r="BK47336" s="95"/>
      <c r="BL47336" s="95"/>
      <c r="BM47336" s="95"/>
      <c r="BN47336" s="95"/>
      <c r="CA47336" s="95"/>
    </row>
    <row r="47337" spans="31:79" s="97" customFormat="1" x14ac:dyDescent="0.2">
      <c r="AE47337" s="95"/>
      <c r="AF47337" s="95"/>
      <c r="AN47337" s="95"/>
      <c r="AO47337" s="95"/>
      <c r="AP47337" s="95"/>
      <c r="AQ47337" s="95"/>
      <c r="AR47337" s="95"/>
      <c r="AS47337" s="95"/>
      <c r="AT47337" s="95"/>
      <c r="AU47337" s="95"/>
      <c r="AV47337" s="95"/>
      <c r="AW47337" s="95"/>
      <c r="AX47337" s="95"/>
      <c r="AY47337" s="95"/>
      <c r="AZ47337" s="95"/>
      <c r="BA47337" s="95"/>
      <c r="BB47337" s="95"/>
      <c r="BC47337" s="95"/>
      <c r="BD47337" s="95"/>
      <c r="BE47337" s="95"/>
      <c r="BF47337" s="95"/>
      <c r="BG47337" s="95"/>
      <c r="BH47337" s="95"/>
      <c r="BI47337" s="95"/>
      <c r="BJ47337" s="95"/>
      <c r="BK47337" s="95"/>
      <c r="BL47337" s="95"/>
      <c r="BM47337" s="95"/>
      <c r="BN47337" s="95"/>
      <c r="CA47337" s="95"/>
    </row>
    <row r="47338" spans="31:79" s="97" customFormat="1" x14ac:dyDescent="0.2">
      <c r="AE47338" s="95"/>
      <c r="AF47338" s="95"/>
      <c r="AN47338" s="95"/>
      <c r="AO47338" s="95"/>
      <c r="AP47338" s="95"/>
      <c r="AQ47338" s="95"/>
      <c r="AR47338" s="95"/>
      <c r="AS47338" s="95"/>
      <c r="AT47338" s="95"/>
      <c r="AU47338" s="95"/>
      <c r="AV47338" s="95"/>
      <c r="AW47338" s="95"/>
      <c r="AX47338" s="95"/>
      <c r="AY47338" s="95"/>
      <c r="AZ47338" s="95"/>
      <c r="BA47338" s="95"/>
      <c r="BB47338" s="95"/>
      <c r="BC47338" s="95"/>
      <c r="BD47338" s="95"/>
      <c r="BE47338" s="95"/>
      <c r="BF47338" s="95"/>
      <c r="BG47338" s="95"/>
      <c r="BH47338" s="95"/>
      <c r="BI47338" s="95"/>
      <c r="BJ47338" s="95"/>
      <c r="BK47338" s="95"/>
      <c r="BL47338" s="95"/>
      <c r="BM47338" s="95"/>
      <c r="BN47338" s="95"/>
      <c r="CA47338" s="95"/>
    </row>
    <row r="47339" spans="31:79" s="97" customFormat="1" x14ac:dyDescent="0.2">
      <c r="AE47339" s="95"/>
      <c r="AF47339" s="95"/>
      <c r="AN47339" s="95"/>
      <c r="AO47339" s="95"/>
      <c r="AP47339" s="95"/>
      <c r="AQ47339" s="95"/>
      <c r="AR47339" s="95"/>
      <c r="AS47339" s="95"/>
      <c r="AT47339" s="95"/>
      <c r="AU47339" s="95"/>
      <c r="AV47339" s="95"/>
      <c r="AW47339" s="95"/>
      <c r="AX47339" s="95"/>
      <c r="AY47339" s="95"/>
      <c r="AZ47339" s="95"/>
      <c r="BA47339" s="95"/>
      <c r="BB47339" s="95"/>
      <c r="BC47339" s="95"/>
      <c r="BD47339" s="95"/>
      <c r="BE47339" s="95"/>
      <c r="BF47339" s="95"/>
      <c r="BG47339" s="95"/>
      <c r="BH47339" s="95"/>
      <c r="BI47339" s="95"/>
      <c r="BJ47339" s="95"/>
      <c r="BK47339" s="95"/>
      <c r="BL47339" s="95"/>
      <c r="BM47339" s="95"/>
      <c r="BN47339" s="95"/>
      <c r="CA47339" s="95"/>
    </row>
    <row r="47340" spans="31:79" s="97" customFormat="1" x14ac:dyDescent="0.2">
      <c r="AE47340" s="95"/>
      <c r="AF47340" s="95"/>
      <c r="AN47340" s="95"/>
      <c r="AO47340" s="95"/>
      <c r="AP47340" s="95"/>
      <c r="AQ47340" s="95"/>
      <c r="AR47340" s="95"/>
      <c r="AS47340" s="95"/>
      <c r="AT47340" s="95"/>
      <c r="AU47340" s="95"/>
      <c r="AV47340" s="95"/>
      <c r="AW47340" s="95"/>
      <c r="AX47340" s="95"/>
      <c r="AY47340" s="95"/>
      <c r="AZ47340" s="95"/>
      <c r="BA47340" s="95"/>
      <c r="BB47340" s="95"/>
      <c r="BC47340" s="95"/>
      <c r="BD47340" s="95"/>
      <c r="BE47340" s="95"/>
      <c r="BF47340" s="95"/>
      <c r="BG47340" s="95"/>
      <c r="BH47340" s="95"/>
      <c r="BI47340" s="95"/>
      <c r="BJ47340" s="95"/>
      <c r="BK47340" s="95"/>
      <c r="BL47340" s="95"/>
      <c r="BM47340" s="95"/>
      <c r="BN47340" s="95"/>
      <c r="CA47340" s="95"/>
    </row>
    <row r="47341" spans="31:79" s="97" customFormat="1" x14ac:dyDescent="0.2">
      <c r="AE47341" s="95"/>
      <c r="AF47341" s="95"/>
      <c r="AN47341" s="95"/>
      <c r="AO47341" s="95"/>
      <c r="AP47341" s="95"/>
      <c r="AQ47341" s="95"/>
      <c r="AR47341" s="95"/>
      <c r="AS47341" s="95"/>
      <c r="AT47341" s="95"/>
      <c r="AU47341" s="95"/>
      <c r="AV47341" s="95"/>
      <c r="AW47341" s="95"/>
      <c r="AX47341" s="95"/>
      <c r="AY47341" s="95"/>
      <c r="AZ47341" s="95"/>
      <c r="BA47341" s="95"/>
      <c r="BB47341" s="95"/>
      <c r="BC47341" s="95"/>
      <c r="BD47341" s="95"/>
      <c r="BE47341" s="95"/>
      <c r="BF47341" s="95"/>
      <c r="BG47341" s="95"/>
      <c r="BH47341" s="95"/>
      <c r="BI47341" s="95"/>
      <c r="BJ47341" s="95"/>
      <c r="BK47341" s="95"/>
      <c r="BL47341" s="95"/>
      <c r="BM47341" s="95"/>
      <c r="BN47341" s="95"/>
      <c r="CA47341" s="95"/>
    </row>
    <row r="47342" spans="31:79" s="97" customFormat="1" x14ac:dyDescent="0.2">
      <c r="AE47342" s="95"/>
      <c r="AF47342" s="95"/>
      <c r="AN47342" s="95"/>
      <c r="AO47342" s="95"/>
      <c r="AP47342" s="95"/>
      <c r="AQ47342" s="95"/>
      <c r="AR47342" s="95"/>
      <c r="AS47342" s="95"/>
      <c r="AT47342" s="95"/>
      <c r="AU47342" s="95"/>
      <c r="AV47342" s="95"/>
      <c r="AW47342" s="95"/>
      <c r="AX47342" s="95"/>
      <c r="AY47342" s="95"/>
      <c r="AZ47342" s="95"/>
      <c r="BA47342" s="95"/>
      <c r="BB47342" s="95"/>
      <c r="BC47342" s="95"/>
      <c r="BD47342" s="95"/>
      <c r="BE47342" s="95"/>
      <c r="BF47342" s="95"/>
      <c r="BG47342" s="95"/>
      <c r="BH47342" s="95"/>
      <c r="BI47342" s="95"/>
      <c r="BJ47342" s="95"/>
      <c r="BK47342" s="95"/>
      <c r="BL47342" s="95"/>
      <c r="BM47342" s="95"/>
      <c r="BN47342" s="95"/>
      <c r="CA47342" s="95"/>
    </row>
    <row r="47343" spans="31:79" s="97" customFormat="1" x14ac:dyDescent="0.2">
      <c r="AE47343" s="95"/>
      <c r="AF47343" s="95"/>
      <c r="AN47343" s="95"/>
      <c r="AO47343" s="95"/>
      <c r="AP47343" s="95"/>
      <c r="AQ47343" s="95"/>
      <c r="AR47343" s="95"/>
      <c r="AS47343" s="95"/>
      <c r="AT47343" s="95"/>
      <c r="AU47343" s="95"/>
      <c r="AV47343" s="95"/>
      <c r="AW47343" s="95"/>
      <c r="AX47343" s="95"/>
      <c r="AY47343" s="95"/>
      <c r="AZ47343" s="95"/>
      <c r="BA47343" s="95"/>
      <c r="BB47343" s="95"/>
      <c r="BC47343" s="95"/>
      <c r="BD47343" s="95"/>
      <c r="BE47343" s="95"/>
      <c r="BF47343" s="95"/>
      <c r="BG47343" s="95"/>
      <c r="BH47343" s="95"/>
      <c r="BI47343" s="95"/>
      <c r="BJ47343" s="95"/>
      <c r="BK47343" s="95"/>
      <c r="BL47343" s="95"/>
      <c r="BM47343" s="95"/>
      <c r="BN47343" s="95"/>
      <c r="CA47343" s="95"/>
    </row>
    <row r="47344" spans="31:79" s="97" customFormat="1" x14ac:dyDescent="0.2">
      <c r="AE47344" s="95"/>
      <c r="AF47344" s="95"/>
      <c r="AN47344" s="95"/>
      <c r="AO47344" s="95"/>
      <c r="AP47344" s="95"/>
      <c r="AQ47344" s="95"/>
      <c r="AR47344" s="95"/>
      <c r="AS47344" s="95"/>
      <c r="AT47344" s="95"/>
      <c r="AU47344" s="95"/>
      <c r="AV47344" s="95"/>
      <c r="AW47344" s="95"/>
      <c r="AX47344" s="95"/>
      <c r="AY47344" s="95"/>
      <c r="AZ47344" s="95"/>
      <c r="BA47344" s="95"/>
      <c r="BB47344" s="95"/>
      <c r="BC47344" s="95"/>
      <c r="BD47344" s="95"/>
      <c r="BE47344" s="95"/>
      <c r="BF47344" s="95"/>
      <c r="BG47344" s="95"/>
      <c r="BH47344" s="95"/>
      <c r="BI47344" s="95"/>
      <c r="BJ47344" s="95"/>
      <c r="BK47344" s="95"/>
      <c r="BL47344" s="95"/>
      <c r="BM47344" s="95"/>
      <c r="BN47344" s="95"/>
      <c r="CA47344" s="95"/>
    </row>
    <row r="47345" spans="31:79" s="97" customFormat="1" x14ac:dyDescent="0.2">
      <c r="AE47345" s="95"/>
      <c r="AF47345" s="95"/>
      <c r="AN47345" s="95"/>
      <c r="AO47345" s="95"/>
      <c r="AP47345" s="95"/>
      <c r="AQ47345" s="95"/>
      <c r="AR47345" s="95"/>
      <c r="AS47345" s="95"/>
      <c r="AT47345" s="95"/>
      <c r="AU47345" s="95"/>
      <c r="AV47345" s="95"/>
      <c r="AW47345" s="95"/>
      <c r="AX47345" s="95"/>
      <c r="AY47345" s="95"/>
      <c r="AZ47345" s="95"/>
      <c r="BA47345" s="95"/>
      <c r="BB47345" s="95"/>
      <c r="BC47345" s="95"/>
      <c r="BD47345" s="95"/>
      <c r="BE47345" s="95"/>
      <c r="BF47345" s="95"/>
      <c r="BG47345" s="95"/>
      <c r="BH47345" s="95"/>
      <c r="BI47345" s="95"/>
      <c r="BJ47345" s="95"/>
      <c r="BK47345" s="95"/>
      <c r="BL47345" s="95"/>
      <c r="BM47345" s="95"/>
      <c r="BN47345" s="95"/>
      <c r="CA47345" s="95"/>
    </row>
    <row r="47346" spans="31:79" s="97" customFormat="1" x14ac:dyDescent="0.2">
      <c r="AE47346" s="95"/>
      <c r="AF47346" s="95"/>
      <c r="AN47346" s="95"/>
      <c r="AO47346" s="95"/>
      <c r="AP47346" s="95"/>
      <c r="AQ47346" s="95"/>
      <c r="AR47346" s="95"/>
      <c r="AS47346" s="95"/>
      <c r="AT47346" s="95"/>
      <c r="AU47346" s="95"/>
      <c r="AV47346" s="95"/>
      <c r="AW47346" s="95"/>
      <c r="AX47346" s="95"/>
      <c r="AY47346" s="95"/>
      <c r="AZ47346" s="95"/>
      <c r="BA47346" s="95"/>
      <c r="BB47346" s="95"/>
      <c r="BC47346" s="95"/>
      <c r="BD47346" s="95"/>
      <c r="BE47346" s="95"/>
      <c r="BF47346" s="95"/>
      <c r="BG47346" s="95"/>
      <c r="BH47346" s="95"/>
      <c r="BI47346" s="95"/>
      <c r="BJ47346" s="95"/>
      <c r="BK47346" s="95"/>
      <c r="BL47346" s="95"/>
      <c r="BM47346" s="95"/>
      <c r="BN47346" s="95"/>
      <c r="CA47346" s="95"/>
    </row>
    <row r="47347" spans="31:79" s="97" customFormat="1" x14ac:dyDescent="0.2">
      <c r="AE47347" s="95"/>
      <c r="AF47347" s="95"/>
      <c r="AN47347" s="95"/>
      <c r="AO47347" s="95"/>
      <c r="AP47347" s="95"/>
      <c r="AQ47347" s="95"/>
      <c r="AR47347" s="95"/>
      <c r="AS47347" s="95"/>
      <c r="AT47347" s="95"/>
      <c r="AU47347" s="95"/>
      <c r="AV47347" s="95"/>
      <c r="AW47347" s="95"/>
      <c r="AX47347" s="95"/>
      <c r="AY47347" s="95"/>
      <c r="AZ47347" s="95"/>
      <c r="BA47347" s="95"/>
      <c r="BB47347" s="95"/>
      <c r="BC47347" s="95"/>
      <c r="BD47347" s="95"/>
      <c r="BE47347" s="95"/>
      <c r="BF47347" s="95"/>
      <c r="BG47347" s="95"/>
      <c r="BH47347" s="95"/>
      <c r="BI47347" s="95"/>
      <c r="BJ47347" s="95"/>
      <c r="BK47347" s="95"/>
      <c r="BL47347" s="95"/>
      <c r="BM47347" s="95"/>
      <c r="BN47347" s="95"/>
      <c r="CA47347" s="95"/>
    </row>
    <row r="47348" spans="31:79" s="97" customFormat="1" x14ac:dyDescent="0.2">
      <c r="AE47348" s="95"/>
      <c r="AF47348" s="95"/>
      <c r="AN47348" s="95"/>
      <c r="AO47348" s="95"/>
      <c r="AP47348" s="95"/>
      <c r="AQ47348" s="95"/>
      <c r="AR47348" s="95"/>
      <c r="AS47348" s="95"/>
      <c r="AT47348" s="95"/>
      <c r="AU47348" s="95"/>
      <c r="AV47348" s="95"/>
      <c r="AW47348" s="95"/>
      <c r="AX47348" s="95"/>
      <c r="AY47348" s="95"/>
      <c r="AZ47348" s="95"/>
      <c r="BA47348" s="95"/>
      <c r="BB47348" s="95"/>
      <c r="BC47348" s="95"/>
      <c r="BD47348" s="95"/>
      <c r="BE47348" s="95"/>
      <c r="BF47348" s="95"/>
      <c r="BG47348" s="95"/>
      <c r="BH47348" s="95"/>
      <c r="BI47348" s="95"/>
      <c r="BJ47348" s="95"/>
      <c r="BK47348" s="95"/>
      <c r="BL47348" s="95"/>
      <c r="BM47348" s="95"/>
      <c r="BN47348" s="95"/>
      <c r="CA47348" s="95"/>
    </row>
    <row r="47349" spans="31:79" s="97" customFormat="1" x14ac:dyDescent="0.2">
      <c r="AE47349" s="95"/>
      <c r="AF47349" s="95"/>
      <c r="AN47349" s="95"/>
      <c r="AO47349" s="95"/>
      <c r="AP47349" s="95"/>
      <c r="AQ47349" s="95"/>
      <c r="AR47349" s="95"/>
      <c r="AS47349" s="95"/>
      <c r="AT47349" s="95"/>
      <c r="AU47349" s="95"/>
      <c r="AV47349" s="95"/>
      <c r="AW47349" s="95"/>
      <c r="AX47349" s="95"/>
      <c r="AY47349" s="95"/>
      <c r="AZ47349" s="95"/>
      <c r="BA47349" s="95"/>
      <c r="BB47349" s="95"/>
      <c r="BC47349" s="95"/>
      <c r="BD47349" s="95"/>
      <c r="BE47349" s="95"/>
      <c r="BF47349" s="95"/>
      <c r="BG47349" s="95"/>
      <c r="BH47349" s="95"/>
      <c r="BI47349" s="95"/>
      <c r="BJ47349" s="95"/>
      <c r="BK47349" s="95"/>
      <c r="BL47349" s="95"/>
      <c r="BM47349" s="95"/>
      <c r="BN47349" s="95"/>
      <c r="CA47349" s="95"/>
    </row>
    <row r="47350" spans="31:79" s="97" customFormat="1" x14ac:dyDescent="0.2">
      <c r="AE47350" s="95"/>
      <c r="AF47350" s="95"/>
      <c r="AN47350" s="95"/>
      <c r="AO47350" s="95"/>
      <c r="AP47350" s="95"/>
      <c r="AQ47350" s="95"/>
      <c r="AR47350" s="95"/>
      <c r="AS47350" s="95"/>
      <c r="AT47350" s="95"/>
      <c r="AU47350" s="95"/>
      <c r="AV47350" s="95"/>
      <c r="AW47350" s="95"/>
      <c r="AX47350" s="95"/>
      <c r="AY47350" s="95"/>
      <c r="AZ47350" s="95"/>
      <c r="BA47350" s="95"/>
      <c r="BB47350" s="95"/>
      <c r="BC47350" s="95"/>
      <c r="BD47350" s="95"/>
      <c r="BE47350" s="95"/>
      <c r="BF47350" s="95"/>
      <c r="BG47350" s="95"/>
      <c r="BH47350" s="95"/>
      <c r="BI47350" s="95"/>
      <c r="BJ47350" s="95"/>
      <c r="BK47350" s="95"/>
      <c r="BL47350" s="95"/>
      <c r="BM47350" s="95"/>
      <c r="BN47350" s="95"/>
      <c r="CA47350" s="95"/>
    </row>
    <row r="47351" spans="31:79" s="97" customFormat="1" x14ac:dyDescent="0.2">
      <c r="AE47351" s="95"/>
      <c r="AF47351" s="95"/>
      <c r="AN47351" s="95"/>
      <c r="AO47351" s="95"/>
      <c r="AP47351" s="95"/>
      <c r="AQ47351" s="95"/>
      <c r="AR47351" s="95"/>
      <c r="AS47351" s="95"/>
      <c r="AT47351" s="95"/>
      <c r="AU47351" s="95"/>
      <c r="AV47351" s="95"/>
      <c r="AW47351" s="95"/>
      <c r="AX47351" s="95"/>
      <c r="AY47351" s="95"/>
      <c r="AZ47351" s="95"/>
      <c r="BA47351" s="95"/>
      <c r="BB47351" s="95"/>
      <c r="BC47351" s="95"/>
      <c r="BD47351" s="95"/>
      <c r="BE47351" s="95"/>
      <c r="BF47351" s="95"/>
      <c r="BG47351" s="95"/>
      <c r="BH47351" s="95"/>
      <c r="BI47351" s="95"/>
      <c r="BJ47351" s="95"/>
      <c r="BK47351" s="95"/>
      <c r="BL47351" s="95"/>
      <c r="BM47351" s="95"/>
      <c r="BN47351" s="95"/>
      <c r="CA47351" s="95"/>
    </row>
    <row r="47352" spans="31:79" s="97" customFormat="1" x14ac:dyDescent="0.2">
      <c r="AE47352" s="95"/>
      <c r="AF47352" s="95"/>
      <c r="AN47352" s="95"/>
      <c r="AO47352" s="95"/>
      <c r="AP47352" s="95"/>
      <c r="AQ47352" s="95"/>
      <c r="AR47352" s="95"/>
      <c r="AS47352" s="95"/>
      <c r="AT47352" s="95"/>
      <c r="AU47352" s="95"/>
      <c r="AV47352" s="95"/>
      <c r="AW47352" s="95"/>
      <c r="AX47352" s="95"/>
      <c r="AY47352" s="95"/>
      <c r="AZ47352" s="95"/>
      <c r="BA47352" s="95"/>
      <c r="BB47352" s="95"/>
      <c r="BC47352" s="95"/>
      <c r="BD47352" s="95"/>
      <c r="BE47352" s="95"/>
      <c r="BF47352" s="95"/>
      <c r="BG47352" s="95"/>
      <c r="BH47352" s="95"/>
      <c r="BI47352" s="95"/>
      <c r="BJ47352" s="95"/>
      <c r="BK47352" s="95"/>
      <c r="BL47352" s="95"/>
      <c r="BM47352" s="95"/>
      <c r="BN47352" s="95"/>
      <c r="CA47352" s="95"/>
    </row>
    <row r="47353" spans="31:79" s="97" customFormat="1" x14ac:dyDescent="0.2">
      <c r="AE47353" s="95"/>
      <c r="AF47353" s="95"/>
      <c r="AN47353" s="95"/>
      <c r="AO47353" s="95"/>
      <c r="AP47353" s="95"/>
      <c r="AQ47353" s="95"/>
      <c r="AR47353" s="95"/>
      <c r="AS47353" s="95"/>
      <c r="AT47353" s="95"/>
      <c r="AU47353" s="95"/>
      <c r="AV47353" s="95"/>
      <c r="AW47353" s="95"/>
      <c r="AX47353" s="95"/>
      <c r="AY47353" s="95"/>
      <c r="AZ47353" s="95"/>
      <c r="BA47353" s="95"/>
      <c r="BB47353" s="95"/>
      <c r="BC47353" s="95"/>
      <c r="BD47353" s="95"/>
      <c r="BE47353" s="95"/>
      <c r="BF47353" s="95"/>
      <c r="BG47353" s="95"/>
      <c r="BH47353" s="95"/>
      <c r="BI47353" s="95"/>
      <c r="BJ47353" s="95"/>
      <c r="BK47353" s="95"/>
      <c r="BL47353" s="95"/>
      <c r="BM47353" s="95"/>
      <c r="BN47353" s="95"/>
      <c r="CA47353" s="95"/>
    </row>
    <row r="47354" spans="31:79" s="97" customFormat="1" x14ac:dyDescent="0.2">
      <c r="AE47354" s="95"/>
      <c r="AF47354" s="95"/>
      <c r="AN47354" s="95"/>
      <c r="AO47354" s="95"/>
      <c r="AP47354" s="95"/>
      <c r="AQ47354" s="95"/>
      <c r="AR47354" s="95"/>
      <c r="AS47354" s="95"/>
      <c r="AT47354" s="95"/>
      <c r="AU47354" s="95"/>
      <c r="AV47354" s="95"/>
      <c r="AW47354" s="95"/>
      <c r="AX47354" s="95"/>
      <c r="AY47354" s="95"/>
      <c r="AZ47354" s="95"/>
      <c r="BA47354" s="95"/>
      <c r="BB47354" s="95"/>
      <c r="BC47354" s="95"/>
      <c r="BD47354" s="95"/>
      <c r="BE47354" s="95"/>
      <c r="BF47354" s="95"/>
      <c r="BG47354" s="95"/>
      <c r="BH47354" s="95"/>
      <c r="BI47354" s="95"/>
      <c r="BJ47354" s="95"/>
      <c r="BK47354" s="95"/>
      <c r="BL47354" s="95"/>
      <c r="BM47354" s="95"/>
      <c r="BN47354" s="95"/>
      <c r="CA47354" s="95"/>
    </row>
    <row r="47355" spans="31:79" s="97" customFormat="1" x14ac:dyDescent="0.2">
      <c r="AE47355" s="95"/>
      <c r="AF47355" s="95"/>
      <c r="AN47355" s="95"/>
      <c r="AO47355" s="95"/>
      <c r="AP47355" s="95"/>
      <c r="AQ47355" s="95"/>
      <c r="AR47355" s="95"/>
      <c r="AS47355" s="95"/>
      <c r="AT47355" s="95"/>
      <c r="AU47355" s="95"/>
      <c r="AV47355" s="95"/>
      <c r="AW47355" s="95"/>
      <c r="AX47355" s="95"/>
      <c r="AY47355" s="95"/>
      <c r="AZ47355" s="95"/>
      <c r="BA47355" s="95"/>
      <c r="BB47355" s="95"/>
      <c r="BC47355" s="95"/>
      <c r="BD47355" s="95"/>
      <c r="BE47355" s="95"/>
      <c r="BF47355" s="95"/>
      <c r="BG47355" s="95"/>
      <c r="BH47355" s="95"/>
      <c r="BI47355" s="95"/>
      <c r="BJ47355" s="95"/>
      <c r="BK47355" s="95"/>
      <c r="BL47355" s="95"/>
      <c r="BM47355" s="95"/>
      <c r="BN47355" s="95"/>
      <c r="CA47355" s="95"/>
    </row>
    <row r="47356" spans="31:79" s="97" customFormat="1" x14ac:dyDescent="0.2">
      <c r="AE47356" s="95"/>
      <c r="AF47356" s="95"/>
      <c r="AN47356" s="95"/>
      <c r="AO47356" s="95"/>
      <c r="AP47356" s="95"/>
      <c r="AQ47356" s="95"/>
      <c r="AR47356" s="95"/>
      <c r="AS47356" s="95"/>
      <c r="AT47356" s="95"/>
      <c r="AU47356" s="95"/>
      <c r="AV47356" s="95"/>
      <c r="AW47356" s="95"/>
      <c r="AX47356" s="95"/>
      <c r="AY47356" s="95"/>
      <c r="AZ47356" s="95"/>
      <c r="BA47356" s="95"/>
      <c r="BB47356" s="95"/>
      <c r="BC47356" s="95"/>
      <c r="BD47356" s="95"/>
      <c r="BE47356" s="95"/>
      <c r="BF47356" s="95"/>
      <c r="BG47356" s="95"/>
      <c r="BH47356" s="95"/>
      <c r="BI47356" s="95"/>
      <c r="BJ47356" s="95"/>
      <c r="BK47356" s="95"/>
      <c r="BL47356" s="95"/>
      <c r="BM47356" s="95"/>
      <c r="BN47356" s="95"/>
      <c r="CA47356" s="95"/>
    </row>
    <row r="47357" spans="31:79" s="97" customFormat="1" x14ac:dyDescent="0.2">
      <c r="AE47357" s="95"/>
      <c r="AF47357" s="95"/>
      <c r="AN47357" s="95"/>
      <c r="AO47357" s="95"/>
      <c r="AP47357" s="95"/>
      <c r="AQ47357" s="95"/>
      <c r="AR47357" s="95"/>
      <c r="AS47357" s="95"/>
      <c r="AT47357" s="95"/>
      <c r="AU47357" s="95"/>
      <c r="AV47357" s="95"/>
      <c r="AW47357" s="95"/>
      <c r="AX47357" s="95"/>
      <c r="AY47357" s="95"/>
      <c r="AZ47357" s="95"/>
      <c r="BA47357" s="95"/>
      <c r="BB47357" s="95"/>
      <c r="BC47357" s="95"/>
      <c r="BD47357" s="95"/>
      <c r="BE47357" s="95"/>
      <c r="BF47357" s="95"/>
      <c r="BG47357" s="95"/>
      <c r="BH47357" s="95"/>
      <c r="BI47357" s="95"/>
      <c r="BJ47357" s="95"/>
      <c r="BK47357" s="95"/>
      <c r="BL47357" s="95"/>
      <c r="BM47357" s="95"/>
      <c r="BN47357" s="95"/>
      <c r="CA47357" s="95"/>
    </row>
    <row r="47358" spans="31:79" s="97" customFormat="1" x14ac:dyDescent="0.2">
      <c r="AE47358" s="95"/>
      <c r="AF47358" s="95"/>
      <c r="AN47358" s="95"/>
      <c r="AO47358" s="95"/>
      <c r="AP47358" s="95"/>
      <c r="AQ47358" s="95"/>
      <c r="AR47358" s="95"/>
      <c r="AS47358" s="95"/>
      <c r="AT47358" s="95"/>
      <c r="AU47358" s="95"/>
      <c r="AV47358" s="95"/>
      <c r="AW47358" s="95"/>
      <c r="AX47358" s="95"/>
      <c r="AY47358" s="95"/>
      <c r="AZ47358" s="95"/>
      <c r="BA47358" s="95"/>
      <c r="BB47358" s="95"/>
      <c r="BC47358" s="95"/>
      <c r="BD47358" s="95"/>
      <c r="BE47358" s="95"/>
      <c r="BF47358" s="95"/>
      <c r="BG47358" s="95"/>
      <c r="BH47358" s="95"/>
      <c r="BI47358" s="95"/>
      <c r="BJ47358" s="95"/>
      <c r="BK47358" s="95"/>
      <c r="BL47358" s="95"/>
      <c r="BM47358" s="95"/>
      <c r="BN47358" s="95"/>
      <c r="CA47358" s="95"/>
    </row>
    <row r="47359" spans="31:79" s="97" customFormat="1" x14ac:dyDescent="0.2">
      <c r="AE47359" s="95"/>
      <c r="AF47359" s="95"/>
      <c r="AN47359" s="95"/>
      <c r="AO47359" s="95"/>
      <c r="AP47359" s="95"/>
      <c r="AQ47359" s="95"/>
      <c r="AR47359" s="95"/>
      <c r="AS47359" s="95"/>
      <c r="AT47359" s="95"/>
      <c r="AU47359" s="95"/>
      <c r="AV47359" s="95"/>
      <c r="AW47359" s="95"/>
      <c r="AX47359" s="95"/>
      <c r="AY47359" s="95"/>
      <c r="AZ47359" s="95"/>
      <c r="BA47359" s="95"/>
      <c r="BB47359" s="95"/>
      <c r="BC47359" s="95"/>
      <c r="BD47359" s="95"/>
      <c r="BE47359" s="95"/>
      <c r="BF47359" s="95"/>
      <c r="BG47359" s="95"/>
      <c r="BH47359" s="95"/>
      <c r="BI47359" s="95"/>
      <c r="BJ47359" s="95"/>
      <c r="BK47359" s="95"/>
      <c r="BL47359" s="95"/>
      <c r="BM47359" s="95"/>
      <c r="BN47359" s="95"/>
      <c r="CA47359" s="95"/>
    </row>
    <row r="47360" spans="31:79" s="97" customFormat="1" x14ac:dyDescent="0.2">
      <c r="AE47360" s="95"/>
      <c r="AF47360" s="95"/>
      <c r="AN47360" s="95"/>
      <c r="AO47360" s="95"/>
      <c r="AP47360" s="95"/>
      <c r="AQ47360" s="95"/>
      <c r="AR47360" s="95"/>
      <c r="AS47360" s="95"/>
      <c r="AT47360" s="95"/>
      <c r="AU47360" s="95"/>
      <c r="AV47360" s="95"/>
      <c r="AW47360" s="95"/>
      <c r="AX47360" s="95"/>
      <c r="AY47360" s="95"/>
      <c r="AZ47360" s="95"/>
      <c r="BA47360" s="95"/>
      <c r="BB47360" s="95"/>
      <c r="BC47360" s="95"/>
      <c r="BD47360" s="95"/>
      <c r="BE47360" s="95"/>
      <c r="BF47360" s="95"/>
      <c r="BG47360" s="95"/>
      <c r="BH47360" s="95"/>
      <c r="BI47360" s="95"/>
      <c r="BJ47360" s="95"/>
      <c r="BK47360" s="95"/>
      <c r="BL47360" s="95"/>
      <c r="BM47360" s="95"/>
      <c r="BN47360" s="95"/>
      <c r="CA47360" s="95"/>
    </row>
    <row r="47361" spans="31:79" s="97" customFormat="1" x14ac:dyDescent="0.2">
      <c r="AE47361" s="95"/>
      <c r="AF47361" s="95"/>
      <c r="AN47361" s="95"/>
      <c r="AO47361" s="95"/>
      <c r="AP47361" s="95"/>
      <c r="AQ47361" s="95"/>
      <c r="AR47361" s="95"/>
      <c r="AS47361" s="95"/>
      <c r="AT47361" s="95"/>
      <c r="AU47361" s="95"/>
      <c r="AV47361" s="95"/>
      <c r="AW47361" s="95"/>
      <c r="AX47361" s="95"/>
      <c r="AY47361" s="95"/>
      <c r="AZ47361" s="95"/>
      <c r="BA47361" s="95"/>
      <c r="BB47361" s="95"/>
      <c r="BC47361" s="95"/>
      <c r="BD47361" s="95"/>
      <c r="BE47361" s="95"/>
      <c r="BF47361" s="95"/>
      <c r="BG47361" s="95"/>
      <c r="BH47361" s="95"/>
      <c r="BI47361" s="95"/>
      <c r="BJ47361" s="95"/>
      <c r="BK47361" s="95"/>
      <c r="BL47361" s="95"/>
      <c r="BM47361" s="95"/>
      <c r="BN47361" s="95"/>
      <c r="CA47361" s="95"/>
    </row>
    <row r="47362" spans="31:79" s="97" customFormat="1" x14ac:dyDescent="0.2">
      <c r="AE47362" s="95"/>
      <c r="AF47362" s="95"/>
      <c r="AN47362" s="95"/>
      <c r="AO47362" s="95"/>
      <c r="AP47362" s="95"/>
      <c r="AQ47362" s="95"/>
      <c r="AR47362" s="95"/>
      <c r="AS47362" s="95"/>
      <c r="AT47362" s="95"/>
      <c r="AU47362" s="95"/>
      <c r="AV47362" s="95"/>
      <c r="AW47362" s="95"/>
      <c r="AX47362" s="95"/>
      <c r="AY47362" s="95"/>
      <c r="AZ47362" s="95"/>
      <c r="BA47362" s="95"/>
      <c r="BB47362" s="95"/>
      <c r="BC47362" s="95"/>
      <c r="BD47362" s="95"/>
      <c r="BE47362" s="95"/>
      <c r="BF47362" s="95"/>
      <c r="BG47362" s="95"/>
      <c r="BH47362" s="95"/>
      <c r="BI47362" s="95"/>
      <c r="BJ47362" s="95"/>
      <c r="BK47362" s="95"/>
      <c r="BL47362" s="95"/>
      <c r="BM47362" s="95"/>
      <c r="BN47362" s="95"/>
      <c r="CA47362" s="95"/>
    </row>
    <row r="47363" spans="31:79" s="97" customFormat="1" x14ac:dyDescent="0.2">
      <c r="AE47363" s="95"/>
      <c r="AF47363" s="95"/>
      <c r="AN47363" s="95"/>
      <c r="AO47363" s="95"/>
      <c r="AP47363" s="95"/>
      <c r="AQ47363" s="95"/>
      <c r="AR47363" s="95"/>
      <c r="AS47363" s="95"/>
      <c r="AT47363" s="95"/>
      <c r="AU47363" s="95"/>
      <c r="AV47363" s="95"/>
      <c r="AW47363" s="95"/>
      <c r="AX47363" s="95"/>
      <c r="AY47363" s="95"/>
      <c r="AZ47363" s="95"/>
      <c r="BA47363" s="95"/>
      <c r="BB47363" s="95"/>
      <c r="BC47363" s="95"/>
      <c r="BD47363" s="95"/>
      <c r="BE47363" s="95"/>
      <c r="BF47363" s="95"/>
      <c r="BG47363" s="95"/>
      <c r="BH47363" s="95"/>
      <c r="BI47363" s="95"/>
      <c r="BJ47363" s="95"/>
      <c r="BK47363" s="95"/>
      <c r="BL47363" s="95"/>
      <c r="BM47363" s="95"/>
      <c r="BN47363" s="95"/>
      <c r="CA47363" s="95"/>
    </row>
    <row r="47364" spans="31:79" s="97" customFormat="1" x14ac:dyDescent="0.2">
      <c r="AE47364" s="95"/>
      <c r="AF47364" s="95"/>
      <c r="AN47364" s="95"/>
      <c r="AO47364" s="95"/>
      <c r="AP47364" s="95"/>
      <c r="AQ47364" s="95"/>
      <c r="AR47364" s="95"/>
      <c r="AS47364" s="95"/>
      <c r="AT47364" s="95"/>
      <c r="AU47364" s="95"/>
      <c r="AV47364" s="95"/>
      <c r="AW47364" s="95"/>
      <c r="AX47364" s="95"/>
      <c r="AY47364" s="95"/>
      <c r="AZ47364" s="95"/>
      <c r="BA47364" s="95"/>
      <c r="BB47364" s="95"/>
      <c r="BC47364" s="95"/>
      <c r="BD47364" s="95"/>
      <c r="BE47364" s="95"/>
      <c r="BF47364" s="95"/>
      <c r="BG47364" s="95"/>
      <c r="BH47364" s="95"/>
      <c r="BI47364" s="95"/>
      <c r="BJ47364" s="95"/>
      <c r="BK47364" s="95"/>
      <c r="BL47364" s="95"/>
      <c r="BM47364" s="95"/>
      <c r="BN47364" s="95"/>
      <c r="CA47364" s="95"/>
    </row>
    <row r="47365" spans="31:79" s="97" customFormat="1" x14ac:dyDescent="0.2">
      <c r="AE47365" s="95"/>
      <c r="AF47365" s="95"/>
      <c r="AN47365" s="95"/>
      <c r="AO47365" s="95"/>
      <c r="AP47365" s="95"/>
      <c r="AQ47365" s="95"/>
      <c r="AR47365" s="95"/>
      <c r="AS47365" s="95"/>
      <c r="AT47365" s="95"/>
      <c r="AU47365" s="95"/>
      <c r="AV47365" s="95"/>
      <c r="AW47365" s="95"/>
      <c r="AX47365" s="95"/>
      <c r="AY47365" s="95"/>
      <c r="AZ47365" s="95"/>
      <c r="BA47365" s="95"/>
      <c r="BB47365" s="95"/>
      <c r="BC47365" s="95"/>
      <c r="BD47365" s="95"/>
      <c r="BE47365" s="95"/>
      <c r="BF47365" s="95"/>
      <c r="BG47365" s="95"/>
      <c r="BH47365" s="95"/>
      <c r="BI47365" s="95"/>
      <c r="BJ47365" s="95"/>
      <c r="BK47365" s="95"/>
      <c r="BL47365" s="95"/>
      <c r="BM47365" s="95"/>
      <c r="BN47365" s="95"/>
      <c r="CA47365" s="95"/>
    </row>
    <row r="47366" spans="31:79" s="97" customFormat="1" x14ac:dyDescent="0.2">
      <c r="AE47366" s="95"/>
      <c r="AF47366" s="95"/>
      <c r="AN47366" s="95"/>
      <c r="AO47366" s="95"/>
      <c r="AP47366" s="95"/>
      <c r="AQ47366" s="95"/>
      <c r="AR47366" s="95"/>
      <c r="AS47366" s="95"/>
      <c r="AT47366" s="95"/>
      <c r="AU47366" s="95"/>
      <c r="AV47366" s="95"/>
      <c r="AW47366" s="95"/>
      <c r="AX47366" s="95"/>
      <c r="AY47366" s="95"/>
      <c r="AZ47366" s="95"/>
      <c r="BA47366" s="95"/>
      <c r="BB47366" s="95"/>
      <c r="BC47366" s="95"/>
      <c r="BD47366" s="95"/>
      <c r="BE47366" s="95"/>
      <c r="BF47366" s="95"/>
      <c r="BG47366" s="95"/>
      <c r="BH47366" s="95"/>
      <c r="BI47366" s="95"/>
      <c r="BJ47366" s="95"/>
      <c r="BK47366" s="95"/>
      <c r="BL47366" s="95"/>
      <c r="BM47366" s="95"/>
      <c r="BN47366" s="95"/>
      <c r="CA47366" s="95"/>
    </row>
    <row r="47367" spans="31:79" s="97" customFormat="1" x14ac:dyDescent="0.2">
      <c r="AE47367" s="95"/>
      <c r="AF47367" s="95"/>
      <c r="AN47367" s="95"/>
      <c r="AO47367" s="95"/>
      <c r="AP47367" s="95"/>
      <c r="AQ47367" s="95"/>
      <c r="AR47367" s="95"/>
      <c r="AS47367" s="95"/>
      <c r="AT47367" s="95"/>
      <c r="AU47367" s="95"/>
      <c r="AV47367" s="95"/>
      <c r="AW47367" s="95"/>
      <c r="AX47367" s="95"/>
      <c r="AY47367" s="95"/>
      <c r="AZ47367" s="95"/>
      <c r="BA47367" s="95"/>
      <c r="BB47367" s="95"/>
      <c r="BC47367" s="95"/>
      <c r="BD47367" s="95"/>
      <c r="BE47367" s="95"/>
      <c r="BF47367" s="95"/>
      <c r="BG47367" s="95"/>
      <c r="BH47367" s="95"/>
      <c r="BI47367" s="95"/>
      <c r="BJ47367" s="95"/>
      <c r="BK47367" s="95"/>
      <c r="BL47367" s="95"/>
      <c r="BM47367" s="95"/>
      <c r="BN47367" s="95"/>
      <c r="CA47367" s="95"/>
    </row>
    <row r="47368" spans="31:79" s="97" customFormat="1" x14ac:dyDescent="0.2">
      <c r="AE47368" s="95"/>
      <c r="AF47368" s="95"/>
      <c r="AN47368" s="95"/>
      <c r="AO47368" s="95"/>
      <c r="AP47368" s="95"/>
      <c r="AQ47368" s="95"/>
      <c r="AR47368" s="95"/>
      <c r="AS47368" s="95"/>
      <c r="AT47368" s="95"/>
      <c r="AU47368" s="95"/>
      <c r="AV47368" s="95"/>
      <c r="AW47368" s="95"/>
      <c r="AX47368" s="95"/>
      <c r="AY47368" s="95"/>
      <c r="AZ47368" s="95"/>
      <c r="BA47368" s="95"/>
      <c r="BB47368" s="95"/>
      <c r="BC47368" s="95"/>
      <c r="BD47368" s="95"/>
      <c r="BE47368" s="95"/>
      <c r="BF47368" s="95"/>
      <c r="BG47368" s="95"/>
      <c r="BH47368" s="95"/>
      <c r="BI47368" s="95"/>
      <c r="BJ47368" s="95"/>
      <c r="BK47368" s="95"/>
      <c r="BL47368" s="95"/>
      <c r="BM47368" s="95"/>
      <c r="BN47368" s="95"/>
      <c r="CA47368" s="95"/>
    </row>
    <row r="47369" spans="31:79" s="97" customFormat="1" x14ac:dyDescent="0.2">
      <c r="AE47369" s="95"/>
      <c r="AF47369" s="95"/>
      <c r="AN47369" s="95"/>
      <c r="AO47369" s="95"/>
      <c r="AP47369" s="95"/>
      <c r="AQ47369" s="95"/>
      <c r="AR47369" s="95"/>
      <c r="AS47369" s="95"/>
      <c r="AT47369" s="95"/>
      <c r="AU47369" s="95"/>
      <c r="AV47369" s="95"/>
      <c r="AW47369" s="95"/>
      <c r="AX47369" s="95"/>
      <c r="AY47369" s="95"/>
      <c r="AZ47369" s="95"/>
      <c r="BA47369" s="95"/>
      <c r="BB47369" s="95"/>
      <c r="BC47369" s="95"/>
      <c r="BD47369" s="95"/>
      <c r="BE47369" s="95"/>
      <c r="BF47369" s="95"/>
      <c r="BG47369" s="95"/>
      <c r="BH47369" s="95"/>
      <c r="BI47369" s="95"/>
      <c r="BJ47369" s="95"/>
      <c r="BK47369" s="95"/>
      <c r="BL47369" s="95"/>
      <c r="BM47369" s="95"/>
      <c r="BN47369" s="95"/>
      <c r="CA47369" s="95"/>
    </row>
    <row r="47370" spans="31:79" s="97" customFormat="1" x14ac:dyDescent="0.2">
      <c r="AE47370" s="95"/>
      <c r="AF47370" s="95"/>
      <c r="AN47370" s="95"/>
      <c r="AO47370" s="95"/>
      <c r="AP47370" s="95"/>
      <c r="AQ47370" s="95"/>
      <c r="AR47370" s="95"/>
      <c r="AS47370" s="95"/>
      <c r="AT47370" s="95"/>
      <c r="AU47370" s="95"/>
      <c r="AV47370" s="95"/>
      <c r="AW47370" s="95"/>
      <c r="AX47370" s="95"/>
      <c r="AY47370" s="95"/>
      <c r="AZ47370" s="95"/>
      <c r="BA47370" s="95"/>
      <c r="BB47370" s="95"/>
      <c r="BC47370" s="95"/>
      <c r="BD47370" s="95"/>
      <c r="BE47370" s="95"/>
      <c r="BF47370" s="95"/>
      <c r="BG47370" s="95"/>
      <c r="BH47370" s="95"/>
      <c r="BI47370" s="95"/>
      <c r="BJ47370" s="95"/>
      <c r="BK47370" s="95"/>
      <c r="BL47370" s="95"/>
      <c r="BM47370" s="95"/>
      <c r="BN47370" s="95"/>
      <c r="CA47370" s="95"/>
    </row>
    <row r="47371" spans="31:79" s="97" customFormat="1" x14ac:dyDescent="0.2">
      <c r="AE47371" s="95"/>
      <c r="AF47371" s="95"/>
      <c r="AN47371" s="95"/>
      <c r="AO47371" s="95"/>
      <c r="AP47371" s="95"/>
      <c r="AQ47371" s="95"/>
      <c r="AR47371" s="95"/>
      <c r="AS47371" s="95"/>
      <c r="AT47371" s="95"/>
      <c r="AU47371" s="95"/>
      <c r="AV47371" s="95"/>
      <c r="AW47371" s="95"/>
      <c r="AX47371" s="95"/>
      <c r="AY47371" s="95"/>
      <c r="AZ47371" s="95"/>
      <c r="BA47371" s="95"/>
      <c r="BB47371" s="95"/>
      <c r="BC47371" s="95"/>
      <c r="BD47371" s="95"/>
      <c r="BE47371" s="95"/>
      <c r="BF47371" s="95"/>
      <c r="BG47371" s="95"/>
      <c r="BH47371" s="95"/>
      <c r="BI47371" s="95"/>
      <c r="BJ47371" s="95"/>
      <c r="BK47371" s="95"/>
      <c r="BL47371" s="95"/>
      <c r="BM47371" s="95"/>
      <c r="BN47371" s="95"/>
      <c r="CA47371" s="95"/>
    </row>
    <row r="47372" spans="31:79" s="97" customFormat="1" x14ac:dyDescent="0.2">
      <c r="AE47372" s="95"/>
      <c r="AF47372" s="95"/>
      <c r="AN47372" s="95"/>
      <c r="AO47372" s="95"/>
      <c r="AP47372" s="95"/>
      <c r="AQ47372" s="95"/>
      <c r="AR47372" s="95"/>
      <c r="AS47372" s="95"/>
      <c r="AT47372" s="95"/>
      <c r="AU47372" s="95"/>
      <c r="AV47372" s="95"/>
      <c r="AW47372" s="95"/>
      <c r="AX47372" s="95"/>
      <c r="AY47372" s="95"/>
      <c r="AZ47372" s="95"/>
      <c r="BA47372" s="95"/>
      <c r="BB47372" s="95"/>
      <c r="BC47372" s="95"/>
      <c r="BD47372" s="95"/>
      <c r="BE47372" s="95"/>
      <c r="BF47372" s="95"/>
      <c r="BG47372" s="95"/>
      <c r="BH47372" s="95"/>
      <c r="BI47372" s="95"/>
      <c r="BJ47372" s="95"/>
      <c r="BK47372" s="95"/>
      <c r="BL47372" s="95"/>
      <c r="BM47372" s="95"/>
      <c r="BN47372" s="95"/>
      <c r="CA47372" s="95"/>
    </row>
    <row r="47373" spans="31:79" s="97" customFormat="1" x14ac:dyDescent="0.2">
      <c r="AE47373" s="95"/>
      <c r="AF47373" s="95"/>
      <c r="AN47373" s="95"/>
      <c r="AO47373" s="95"/>
      <c r="AP47373" s="95"/>
      <c r="AQ47373" s="95"/>
      <c r="AR47373" s="95"/>
      <c r="AS47373" s="95"/>
      <c r="AT47373" s="95"/>
      <c r="AU47373" s="95"/>
      <c r="AV47373" s="95"/>
      <c r="AW47373" s="95"/>
      <c r="AX47373" s="95"/>
      <c r="AY47373" s="95"/>
      <c r="AZ47373" s="95"/>
      <c r="BA47373" s="95"/>
      <c r="BB47373" s="95"/>
      <c r="BC47373" s="95"/>
      <c r="BD47373" s="95"/>
      <c r="BE47373" s="95"/>
      <c r="BF47373" s="95"/>
      <c r="BG47373" s="95"/>
      <c r="BH47373" s="95"/>
      <c r="BI47373" s="95"/>
      <c r="BJ47373" s="95"/>
      <c r="BK47373" s="95"/>
      <c r="BL47373" s="95"/>
      <c r="BM47373" s="95"/>
      <c r="BN47373" s="95"/>
      <c r="CA47373" s="95"/>
    </row>
    <row r="47374" spans="31:79" s="97" customFormat="1" x14ac:dyDescent="0.2">
      <c r="AE47374" s="95"/>
      <c r="AF47374" s="95"/>
      <c r="AN47374" s="95"/>
      <c r="AO47374" s="95"/>
      <c r="AP47374" s="95"/>
      <c r="AQ47374" s="95"/>
      <c r="AR47374" s="95"/>
      <c r="AS47374" s="95"/>
      <c r="AT47374" s="95"/>
      <c r="AU47374" s="95"/>
      <c r="AV47374" s="95"/>
      <c r="AW47374" s="95"/>
      <c r="AX47374" s="95"/>
      <c r="AY47374" s="95"/>
      <c r="AZ47374" s="95"/>
      <c r="BA47374" s="95"/>
      <c r="BB47374" s="95"/>
      <c r="BC47374" s="95"/>
      <c r="BD47374" s="95"/>
      <c r="BE47374" s="95"/>
      <c r="BF47374" s="95"/>
      <c r="BG47374" s="95"/>
      <c r="BH47374" s="95"/>
      <c r="BI47374" s="95"/>
      <c r="BJ47374" s="95"/>
      <c r="BK47374" s="95"/>
      <c r="BL47374" s="95"/>
      <c r="BM47374" s="95"/>
      <c r="BN47374" s="95"/>
      <c r="CA47374" s="95"/>
    </row>
    <row r="47375" spans="31:79" s="97" customFormat="1" x14ac:dyDescent="0.2">
      <c r="AE47375" s="95"/>
      <c r="AF47375" s="95"/>
      <c r="AN47375" s="95"/>
      <c r="AO47375" s="95"/>
      <c r="AP47375" s="95"/>
      <c r="AQ47375" s="95"/>
      <c r="AR47375" s="95"/>
      <c r="AS47375" s="95"/>
      <c r="AT47375" s="95"/>
      <c r="AU47375" s="95"/>
      <c r="AV47375" s="95"/>
      <c r="AW47375" s="95"/>
      <c r="AX47375" s="95"/>
      <c r="AY47375" s="95"/>
      <c r="AZ47375" s="95"/>
      <c r="BA47375" s="95"/>
      <c r="BB47375" s="95"/>
      <c r="BC47375" s="95"/>
      <c r="BD47375" s="95"/>
      <c r="BE47375" s="95"/>
      <c r="BF47375" s="95"/>
      <c r="BG47375" s="95"/>
      <c r="BH47375" s="95"/>
      <c r="BI47375" s="95"/>
      <c r="BJ47375" s="95"/>
      <c r="BK47375" s="95"/>
      <c r="BL47375" s="95"/>
      <c r="BM47375" s="95"/>
      <c r="BN47375" s="95"/>
      <c r="CA47375" s="95"/>
    </row>
    <row r="47376" spans="31:79" s="97" customFormat="1" x14ac:dyDescent="0.2">
      <c r="AE47376" s="95"/>
      <c r="AF47376" s="95"/>
      <c r="AN47376" s="95"/>
      <c r="AO47376" s="95"/>
      <c r="AP47376" s="95"/>
      <c r="AQ47376" s="95"/>
      <c r="AR47376" s="95"/>
      <c r="AS47376" s="95"/>
      <c r="AT47376" s="95"/>
      <c r="AU47376" s="95"/>
      <c r="AV47376" s="95"/>
      <c r="AW47376" s="95"/>
      <c r="AX47376" s="95"/>
      <c r="AY47376" s="95"/>
      <c r="AZ47376" s="95"/>
      <c r="BA47376" s="95"/>
      <c r="BB47376" s="95"/>
      <c r="BC47376" s="95"/>
      <c r="BD47376" s="95"/>
      <c r="BE47376" s="95"/>
      <c r="BF47376" s="95"/>
      <c r="BG47376" s="95"/>
      <c r="BH47376" s="95"/>
      <c r="BI47376" s="95"/>
      <c r="BJ47376" s="95"/>
      <c r="BK47376" s="95"/>
      <c r="BL47376" s="95"/>
      <c r="BM47376" s="95"/>
      <c r="BN47376" s="95"/>
      <c r="CA47376" s="95"/>
    </row>
    <row r="47377" spans="31:79" s="97" customFormat="1" x14ac:dyDescent="0.2">
      <c r="AE47377" s="95"/>
      <c r="AF47377" s="95"/>
      <c r="AN47377" s="95"/>
      <c r="AO47377" s="95"/>
      <c r="AP47377" s="95"/>
      <c r="AQ47377" s="95"/>
      <c r="AR47377" s="95"/>
      <c r="AS47377" s="95"/>
      <c r="AT47377" s="95"/>
      <c r="AU47377" s="95"/>
      <c r="AV47377" s="95"/>
      <c r="AW47377" s="95"/>
      <c r="AX47377" s="95"/>
      <c r="AY47377" s="95"/>
      <c r="AZ47377" s="95"/>
      <c r="BA47377" s="95"/>
      <c r="BB47377" s="95"/>
      <c r="BC47377" s="95"/>
      <c r="BD47377" s="95"/>
      <c r="BE47377" s="95"/>
      <c r="BF47377" s="95"/>
      <c r="BG47377" s="95"/>
      <c r="BH47377" s="95"/>
      <c r="BI47377" s="95"/>
      <c r="BJ47377" s="95"/>
      <c r="BK47377" s="95"/>
      <c r="BL47377" s="95"/>
      <c r="BM47377" s="95"/>
      <c r="BN47377" s="95"/>
      <c r="CA47377" s="95"/>
    </row>
    <row r="47378" spans="31:79" s="97" customFormat="1" x14ac:dyDescent="0.2">
      <c r="AE47378" s="95"/>
      <c r="AF47378" s="95"/>
      <c r="AN47378" s="95"/>
      <c r="AO47378" s="95"/>
      <c r="AP47378" s="95"/>
      <c r="AQ47378" s="95"/>
      <c r="AR47378" s="95"/>
      <c r="AS47378" s="95"/>
      <c r="AT47378" s="95"/>
      <c r="AU47378" s="95"/>
      <c r="AV47378" s="95"/>
      <c r="AW47378" s="95"/>
      <c r="AX47378" s="95"/>
      <c r="AY47378" s="95"/>
      <c r="AZ47378" s="95"/>
      <c r="BA47378" s="95"/>
      <c r="BB47378" s="95"/>
      <c r="BC47378" s="95"/>
      <c r="BD47378" s="95"/>
      <c r="BE47378" s="95"/>
      <c r="BF47378" s="95"/>
      <c r="BG47378" s="95"/>
      <c r="BH47378" s="95"/>
      <c r="BI47378" s="95"/>
      <c r="BJ47378" s="95"/>
      <c r="BK47378" s="95"/>
      <c r="BL47378" s="95"/>
      <c r="BM47378" s="95"/>
      <c r="BN47378" s="95"/>
      <c r="CA47378" s="95"/>
    </row>
    <row r="47379" spans="31:79" s="97" customFormat="1" x14ac:dyDescent="0.2">
      <c r="AE47379" s="95"/>
      <c r="AF47379" s="95"/>
      <c r="AN47379" s="95"/>
      <c r="AO47379" s="95"/>
      <c r="AP47379" s="95"/>
      <c r="AQ47379" s="95"/>
      <c r="AR47379" s="95"/>
      <c r="AS47379" s="95"/>
      <c r="AT47379" s="95"/>
      <c r="AU47379" s="95"/>
      <c r="AV47379" s="95"/>
      <c r="AW47379" s="95"/>
      <c r="AX47379" s="95"/>
      <c r="AY47379" s="95"/>
      <c r="AZ47379" s="95"/>
      <c r="BA47379" s="95"/>
      <c r="BB47379" s="95"/>
      <c r="BC47379" s="95"/>
      <c r="BD47379" s="95"/>
      <c r="BE47379" s="95"/>
      <c r="BF47379" s="95"/>
      <c r="BG47379" s="95"/>
      <c r="BH47379" s="95"/>
      <c r="BI47379" s="95"/>
      <c r="BJ47379" s="95"/>
      <c r="BK47379" s="95"/>
      <c r="BL47379" s="95"/>
      <c r="BM47379" s="95"/>
      <c r="BN47379" s="95"/>
      <c r="CA47379" s="95"/>
    </row>
    <row r="47380" spans="31:79" s="97" customFormat="1" x14ac:dyDescent="0.2">
      <c r="AE47380" s="95"/>
      <c r="AF47380" s="95"/>
      <c r="AN47380" s="95"/>
      <c r="AO47380" s="95"/>
      <c r="AP47380" s="95"/>
      <c r="AQ47380" s="95"/>
      <c r="AR47380" s="95"/>
      <c r="AS47380" s="95"/>
      <c r="AT47380" s="95"/>
      <c r="AU47380" s="95"/>
      <c r="AV47380" s="95"/>
      <c r="AW47380" s="95"/>
      <c r="AX47380" s="95"/>
      <c r="AY47380" s="95"/>
      <c r="AZ47380" s="95"/>
      <c r="BA47380" s="95"/>
      <c r="BB47380" s="95"/>
      <c r="BC47380" s="95"/>
      <c r="BD47380" s="95"/>
      <c r="BE47380" s="95"/>
      <c r="BF47380" s="95"/>
      <c r="BG47380" s="95"/>
      <c r="BH47380" s="95"/>
      <c r="BI47380" s="95"/>
      <c r="BJ47380" s="95"/>
      <c r="BK47380" s="95"/>
      <c r="BL47380" s="95"/>
      <c r="BM47380" s="95"/>
      <c r="BN47380" s="95"/>
      <c r="CA47380" s="95"/>
    </row>
    <row r="47381" spans="31:79" s="97" customFormat="1" x14ac:dyDescent="0.2">
      <c r="AE47381" s="95"/>
      <c r="AF47381" s="95"/>
      <c r="AN47381" s="95"/>
      <c r="AO47381" s="95"/>
      <c r="AP47381" s="95"/>
      <c r="AQ47381" s="95"/>
      <c r="AR47381" s="95"/>
      <c r="AS47381" s="95"/>
      <c r="AT47381" s="95"/>
      <c r="AU47381" s="95"/>
      <c r="AV47381" s="95"/>
      <c r="AW47381" s="95"/>
      <c r="AX47381" s="95"/>
      <c r="AY47381" s="95"/>
      <c r="AZ47381" s="95"/>
      <c r="BA47381" s="95"/>
      <c r="BB47381" s="95"/>
      <c r="BC47381" s="95"/>
      <c r="BD47381" s="95"/>
      <c r="BE47381" s="95"/>
      <c r="BF47381" s="95"/>
      <c r="BG47381" s="95"/>
      <c r="BH47381" s="95"/>
      <c r="BI47381" s="95"/>
      <c r="BJ47381" s="95"/>
      <c r="BK47381" s="95"/>
      <c r="BL47381" s="95"/>
      <c r="BM47381" s="95"/>
      <c r="BN47381" s="95"/>
      <c r="CA47381" s="95"/>
    </row>
    <row r="47382" spans="31:79" s="97" customFormat="1" x14ac:dyDescent="0.2">
      <c r="AE47382" s="95"/>
      <c r="AF47382" s="95"/>
      <c r="AN47382" s="95"/>
      <c r="AO47382" s="95"/>
      <c r="AP47382" s="95"/>
      <c r="AQ47382" s="95"/>
      <c r="AR47382" s="95"/>
      <c r="AS47382" s="95"/>
      <c r="AT47382" s="95"/>
      <c r="AU47382" s="95"/>
      <c r="AV47382" s="95"/>
      <c r="AW47382" s="95"/>
      <c r="AX47382" s="95"/>
      <c r="AY47382" s="95"/>
      <c r="AZ47382" s="95"/>
      <c r="BA47382" s="95"/>
      <c r="BB47382" s="95"/>
      <c r="BC47382" s="95"/>
      <c r="BD47382" s="95"/>
      <c r="BE47382" s="95"/>
      <c r="BF47382" s="95"/>
      <c r="BG47382" s="95"/>
      <c r="BH47382" s="95"/>
      <c r="BI47382" s="95"/>
      <c r="BJ47382" s="95"/>
      <c r="BK47382" s="95"/>
      <c r="BL47382" s="95"/>
      <c r="BM47382" s="95"/>
      <c r="BN47382" s="95"/>
      <c r="CA47382" s="95"/>
    </row>
    <row r="47383" spans="31:79" s="97" customFormat="1" x14ac:dyDescent="0.2">
      <c r="AE47383" s="95"/>
      <c r="AF47383" s="95"/>
      <c r="AN47383" s="95"/>
      <c r="AO47383" s="95"/>
      <c r="AP47383" s="95"/>
      <c r="AQ47383" s="95"/>
      <c r="AR47383" s="95"/>
      <c r="AS47383" s="95"/>
      <c r="AT47383" s="95"/>
      <c r="AU47383" s="95"/>
      <c r="AV47383" s="95"/>
      <c r="AW47383" s="95"/>
      <c r="AX47383" s="95"/>
      <c r="AY47383" s="95"/>
      <c r="AZ47383" s="95"/>
      <c r="BA47383" s="95"/>
      <c r="BB47383" s="95"/>
      <c r="BC47383" s="95"/>
      <c r="BD47383" s="95"/>
      <c r="BE47383" s="95"/>
      <c r="BF47383" s="95"/>
      <c r="BG47383" s="95"/>
      <c r="BH47383" s="95"/>
      <c r="BI47383" s="95"/>
      <c r="BJ47383" s="95"/>
      <c r="BK47383" s="95"/>
      <c r="BL47383" s="95"/>
      <c r="BM47383" s="95"/>
      <c r="BN47383" s="95"/>
      <c r="CA47383" s="95"/>
    </row>
    <row r="47384" spans="31:79" s="97" customFormat="1" x14ac:dyDescent="0.2">
      <c r="AE47384" s="95"/>
      <c r="AF47384" s="95"/>
      <c r="AN47384" s="95"/>
      <c r="AO47384" s="95"/>
      <c r="AP47384" s="95"/>
      <c r="AQ47384" s="95"/>
      <c r="AR47384" s="95"/>
      <c r="AS47384" s="95"/>
      <c r="AT47384" s="95"/>
      <c r="AU47384" s="95"/>
      <c r="AV47384" s="95"/>
      <c r="AW47384" s="95"/>
      <c r="AX47384" s="95"/>
      <c r="AY47384" s="95"/>
      <c r="AZ47384" s="95"/>
      <c r="BA47384" s="95"/>
      <c r="BB47384" s="95"/>
      <c r="BC47384" s="95"/>
      <c r="BD47384" s="95"/>
      <c r="BE47384" s="95"/>
      <c r="BF47384" s="95"/>
      <c r="BG47384" s="95"/>
      <c r="BH47384" s="95"/>
      <c r="BI47384" s="95"/>
      <c r="BJ47384" s="95"/>
      <c r="BK47384" s="95"/>
      <c r="BL47384" s="95"/>
      <c r="BM47384" s="95"/>
      <c r="BN47384" s="95"/>
      <c r="CA47384" s="95"/>
    </row>
    <row r="47385" spans="31:79" s="97" customFormat="1" x14ac:dyDescent="0.2">
      <c r="AE47385" s="95"/>
      <c r="AF47385" s="95"/>
      <c r="AN47385" s="95"/>
      <c r="AO47385" s="95"/>
      <c r="AP47385" s="95"/>
      <c r="AQ47385" s="95"/>
      <c r="AR47385" s="95"/>
      <c r="AS47385" s="95"/>
      <c r="AT47385" s="95"/>
      <c r="AU47385" s="95"/>
      <c r="AV47385" s="95"/>
      <c r="AW47385" s="95"/>
      <c r="AX47385" s="95"/>
      <c r="AY47385" s="95"/>
      <c r="AZ47385" s="95"/>
      <c r="BA47385" s="95"/>
      <c r="BB47385" s="95"/>
      <c r="BC47385" s="95"/>
      <c r="BD47385" s="95"/>
      <c r="BE47385" s="95"/>
      <c r="BF47385" s="95"/>
      <c r="BG47385" s="95"/>
      <c r="BH47385" s="95"/>
      <c r="BI47385" s="95"/>
      <c r="BJ47385" s="95"/>
      <c r="BK47385" s="95"/>
      <c r="BL47385" s="95"/>
      <c r="BM47385" s="95"/>
      <c r="BN47385" s="95"/>
      <c r="CA47385" s="95"/>
    </row>
    <row r="47386" spans="31:79" s="97" customFormat="1" x14ac:dyDescent="0.2">
      <c r="AE47386" s="95"/>
      <c r="AF47386" s="95"/>
      <c r="AN47386" s="95"/>
      <c r="AO47386" s="95"/>
      <c r="AP47386" s="95"/>
      <c r="AQ47386" s="95"/>
      <c r="AR47386" s="95"/>
      <c r="AS47386" s="95"/>
      <c r="AT47386" s="95"/>
      <c r="AU47386" s="95"/>
      <c r="AV47386" s="95"/>
      <c r="AW47386" s="95"/>
      <c r="AX47386" s="95"/>
      <c r="AY47386" s="95"/>
      <c r="AZ47386" s="95"/>
      <c r="BA47386" s="95"/>
      <c r="BB47386" s="95"/>
      <c r="BC47386" s="95"/>
      <c r="BD47386" s="95"/>
      <c r="BE47386" s="95"/>
      <c r="BF47386" s="95"/>
      <c r="BG47386" s="95"/>
      <c r="BH47386" s="95"/>
      <c r="BI47386" s="95"/>
      <c r="BJ47386" s="95"/>
      <c r="BK47386" s="95"/>
      <c r="BL47386" s="95"/>
      <c r="BM47386" s="95"/>
      <c r="BN47386" s="95"/>
      <c r="CA47386" s="95"/>
    </row>
    <row r="47387" spans="31:79" s="97" customFormat="1" x14ac:dyDescent="0.2">
      <c r="AE47387" s="95"/>
      <c r="AF47387" s="95"/>
      <c r="AN47387" s="95"/>
      <c r="AO47387" s="95"/>
      <c r="AP47387" s="95"/>
      <c r="AQ47387" s="95"/>
      <c r="AR47387" s="95"/>
      <c r="AS47387" s="95"/>
      <c r="AT47387" s="95"/>
      <c r="AU47387" s="95"/>
      <c r="AV47387" s="95"/>
      <c r="AW47387" s="95"/>
      <c r="AX47387" s="95"/>
      <c r="AY47387" s="95"/>
      <c r="AZ47387" s="95"/>
      <c r="BA47387" s="95"/>
      <c r="BB47387" s="95"/>
      <c r="BC47387" s="95"/>
      <c r="BD47387" s="95"/>
      <c r="BE47387" s="95"/>
      <c r="BF47387" s="95"/>
      <c r="BG47387" s="95"/>
      <c r="BH47387" s="95"/>
      <c r="BI47387" s="95"/>
      <c r="BJ47387" s="95"/>
      <c r="BK47387" s="95"/>
      <c r="BL47387" s="95"/>
      <c r="BM47387" s="95"/>
      <c r="BN47387" s="95"/>
      <c r="CA47387" s="95"/>
    </row>
    <row r="47388" spans="31:79" s="97" customFormat="1" x14ac:dyDescent="0.2">
      <c r="AE47388" s="95"/>
      <c r="AF47388" s="95"/>
      <c r="AN47388" s="95"/>
      <c r="AO47388" s="95"/>
      <c r="AP47388" s="95"/>
      <c r="AQ47388" s="95"/>
      <c r="AR47388" s="95"/>
      <c r="AS47388" s="95"/>
      <c r="AT47388" s="95"/>
      <c r="AU47388" s="95"/>
      <c r="AV47388" s="95"/>
      <c r="AW47388" s="95"/>
      <c r="AX47388" s="95"/>
      <c r="AY47388" s="95"/>
      <c r="AZ47388" s="95"/>
      <c r="BA47388" s="95"/>
      <c r="BB47388" s="95"/>
      <c r="BC47388" s="95"/>
      <c r="BD47388" s="95"/>
      <c r="BE47388" s="95"/>
      <c r="BF47388" s="95"/>
      <c r="BG47388" s="95"/>
      <c r="BH47388" s="95"/>
      <c r="BI47388" s="95"/>
      <c r="BJ47388" s="95"/>
      <c r="BK47388" s="95"/>
      <c r="BL47388" s="95"/>
      <c r="BM47388" s="95"/>
      <c r="BN47388" s="95"/>
      <c r="CA47388" s="95"/>
    </row>
    <row r="47389" spans="31:79" s="97" customFormat="1" x14ac:dyDescent="0.2">
      <c r="AE47389" s="95"/>
      <c r="AF47389" s="95"/>
      <c r="AN47389" s="95"/>
      <c r="AO47389" s="95"/>
      <c r="AP47389" s="95"/>
      <c r="AQ47389" s="95"/>
      <c r="AR47389" s="95"/>
      <c r="AS47389" s="95"/>
      <c r="AT47389" s="95"/>
      <c r="AU47389" s="95"/>
      <c r="AV47389" s="95"/>
      <c r="AW47389" s="95"/>
      <c r="AX47389" s="95"/>
      <c r="AY47389" s="95"/>
      <c r="AZ47389" s="95"/>
      <c r="BA47389" s="95"/>
      <c r="BB47389" s="95"/>
      <c r="BC47389" s="95"/>
      <c r="BD47389" s="95"/>
      <c r="BE47389" s="95"/>
      <c r="BF47389" s="95"/>
      <c r="BG47389" s="95"/>
      <c r="BH47389" s="95"/>
      <c r="BI47389" s="95"/>
      <c r="BJ47389" s="95"/>
      <c r="BK47389" s="95"/>
      <c r="BL47389" s="95"/>
      <c r="BM47389" s="95"/>
      <c r="BN47389" s="95"/>
      <c r="CA47389" s="95"/>
    </row>
    <row r="47390" spans="31:79" s="97" customFormat="1" x14ac:dyDescent="0.2">
      <c r="AE47390" s="95"/>
      <c r="AF47390" s="95"/>
      <c r="AN47390" s="95"/>
      <c r="AO47390" s="95"/>
      <c r="AP47390" s="95"/>
      <c r="AQ47390" s="95"/>
      <c r="AR47390" s="95"/>
      <c r="AS47390" s="95"/>
      <c r="AT47390" s="95"/>
      <c r="AU47390" s="95"/>
      <c r="AV47390" s="95"/>
      <c r="AW47390" s="95"/>
      <c r="AX47390" s="95"/>
      <c r="AY47390" s="95"/>
      <c r="AZ47390" s="95"/>
      <c r="BA47390" s="95"/>
      <c r="BB47390" s="95"/>
      <c r="BC47390" s="95"/>
      <c r="BD47390" s="95"/>
      <c r="BE47390" s="95"/>
      <c r="BF47390" s="95"/>
      <c r="BG47390" s="95"/>
      <c r="BH47390" s="95"/>
      <c r="BI47390" s="95"/>
      <c r="BJ47390" s="95"/>
      <c r="BK47390" s="95"/>
      <c r="BL47390" s="95"/>
      <c r="BM47390" s="95"/>
      <c r="BN47390" s="95"/>
      <c r="CA47390" s="95"/>
    </row>
    <row r="47391" spans="31:79" s="97" customFormat="1" x14ac:dyDescent="0.2">
      <c r="AE47391" s="95"/>
      <c r="AF47391" s="95"/>
      <c r="AN47391" s="95"/>
      <c r="AO47391" s="95"/>
      <c r="AP47391" s="95"/>
      <c r="AQ47391" s="95"/>
      <c r="AR47391" s="95"/>
      <c r="AS47391" s="95"/>
      <c r="AT47391" s="95"/>
      <c r="AU47391" s="95"/>
      <c r="AV47391" s="95"/>
      <c r="AW47391" s="95"/>
      <c r="AX47391" s="95"/>
      <c r="AY47391" s="95"/>
      <c r="AZ47391" s="95"/>
      <c r="BA47391" s="95"/>
      <c r="BB47391" s="95"/>
      <c r="BC47391" s="95"/>
      <c r="BD47391" s="95"/>
      <c r="BE47391" s="95"/>
      <c r="BF47391" s="95"/>
      <c r="BG47391" s="95"/>
      <c r="BH47391" s="95"/>
      <c r="BI47391" s="95"/>
      <c r="BJ47391" s="95"/>
      <c r="BK47391" s="95"/>
      <c r="BL47391" s="95"/>
      <c r="BM47391" s="95"/>
      <c r="BN47391" s="95"/>
      <c r="CA47391" s="95"/>
    </row>
    <row r="47392" spans="31:79" s="97" customFormat="1" x14ac:dyDescent="0.2">
      <c r="AE47392" s="95"/>
      <c r="AF47392" s="95"/>
      <c r="AN47392" s="95"/>
      <c r="AO47392" s="95"/>
      <c r="AP47392" s="95"/>
      <c r="AQ47392" s="95"/>
      <c r="AR47392" s="95"/>
      <c r="AS47392" s="95"/>
      <c r="AT47392" s="95"/>
      <c r="AU47392" s="95"/>
      <c r="AV47392" s="95"/>
      <c r="AW47392" s="95"/>
      <c r="AX47392" s="95"/>
      <c r="AY47392" s="95"/>
      <c r="AZ47392" s="95"/>
      <c r="BA47392" s="95"/>
      <c r="BB47392" s="95"/>
      <c r="BC47392" s="95"/>
      <c r="BD47392" s="95"/>
      <c r="BE47392" s="95"/>
      <c r="BF47392" s="95"/>
      <c r="BG47392" s="95"/>
      <c r="BH47392" s="95"/>
      <c r="BI47392" s="95"/>
      <c r="BJ47392" s="95"/>
      <c r="BK47392" s="95"/>
      <c r="BL47392" s="95"/>
      <c r="BM47392" s="95"/>
      <c r="BN47392" s="95"/>
      <c r="CA47392" s="95"/>
    </row>
    <row r="47393" spans="31:79" s="97" customFormat="1" x14ac:dyDescent="0.2">
      <c r="AE47393" s="95"/>
      <c r="AF47393" s="95"/>
      <c r="AN47393" s="95"/>
      <c r="AO47393" s="95"/>
      <c r="AP47393" s="95"/>
      <c r="AQ47393" s="95"/>
      <c r="AR47393" s="95"/>
      <c r="AS47393" s="95"/>
      <c r="AT47393" s="95"/>
      <c r="AU47393" s="95"/>
      <c r="AV47393" s="95"/>
      <c r="AW47393" s="95"/>
      <c r="AX47393" s="95"/>
      <c r="AY47393" s="95"/>
      <c r="AZ47393" s="95"/>
      <c r="BA47393" s="95"/>
      <c r="BB47393" s="95"/>
      <c r="BC47393" s="95"/>
      <c r="BD47393" s="95"/>
      <c r="BE47393" s="95"/>
      <c r="BF47393" s="95"/>
      <c r="BG47393" s="95"/>
      <c r="BH47393" s="95"/>
      <c r="BI47393" s="95"/>
      <c r="BJ47393" s="95"/>
      <c r="BK47393" s="95"/>
      <c r="BL47393" s="95"/>
      <c r="BM47393" s="95"/>
      <c r="BN47393" s="95"/>
      <c r="CA47393" s="95"/>
    </row>
    <row r="47394" spans="31:79" s="97" customFormat="1" x14ac:dyDescent="0.2">
      <c r="AE47394" s="95"/>
      <c r="AF47394" s="95"/>
      <c r="AN47394" s="95"/>
      <c r="AO47394" s="95"/>
      <c r="AP47394" s="95"/>
      <c r="AQ47394" s="95"/>
      <c r="AR47394" s="95"/>
      <c r="AS47394" s="95"/>
      <c r="AT47394" s="95"/>
      <c r="AU47394" s="95"/>
      <c r="AV47394" s="95"/>
      <c r="AW47394" s="95"/>
      <c r="AX47394" s="95"/>
      <c r="AY47394" s="95"/>
      <c r="AZ47394" s="95"/>
      <c r="BA47394" s="95"/>
      <c r="BB47394" s="95"/>
      <c r="BC47394" s="95"/>
      <c r="BD47394" s="95"/>
      <c r="BE47394" s="95"/>
      <c r="BF47394" s="95"/>
      <c r="BG47394" s="95"/>
      <c r="BH47394" s="95"/>
      <c r="BI47394" s="95"/>
      <c r="BJ47394" s="95"/>
      <c r="BK47394" s="95"/>
      <c r="BL47394" s="95"/>
      <c r="BM47394" s="95"/>
      <c r="BN47394" s="95"/>
      <c r="CA47394" s="95"/>
    </row>
    <row r="47395" spans="31:79" s="97" customFormat="1" x14ac:dyDescent="0.2">
      <c r="AE47395" s="95"/>
      <c r="AF47395" s="95"/>
      <c r="AN47395" s="95"/>
      <c r="AO47395" s="95"/>
      <c r="AP47395" s="95"/>
      <c r="AQ47395" s="95"/>
      <c r="AR47395" s="95"/>
      <c r="AS47395" s="95"/>
      <c r="AT47395" s="95"/>
      <c r="AU47395" s="95"/>
      <c r="AV47395" s="95"/>
      <c r="AW47395" s="95"/>
      <c r="AX47395" s="95"/>
      <c r="AY47395" s="95"/>
      <c r="AZ47395" s="95"/>
      <c r="BA47395" s="95"/>
      <c r="BB47395" s="95"/>
      <c r="BC47395" s="95"/>
      <c r="BD47395" s="95"/>
      <c r="BE47395" s="95"/>
      <c r="BF47395" s="95"/>
      <c r="BG47395" s="95"/>
      <c r="BH47395" s="95"/>
      <c r="BI47395" s="95"/>
      <c r="BJ47395" s="95"/>
      <c r="BK47395" s="95"/>
      <c r="BL47395" s="95"/>
      <c r="BM47395" s="95"/>
      <c r="BN47395" s="95"/>
      <c r="CA47395" s="95"/>
    </row>
    <row r="47396" spans="31:79" s="97" customFormat="1" x14ac:dyDescent="0.2">
      <c r="AE47396" s="95"/>
      <c r="AF47396" s="95"/>
      <c r="AN47396" s="95"/>
      <c r="AO47396" s="95"/>
      <c r="AP47396" s="95"/>
      <c r="AQ47396" s="95"/>
      <c r="AR47396" s="95"/>
      <c r="AS47396" s="95"/>
      <c r="AT47396" s="95"/>
      <c r="AU47396" s="95"/>
      <c r="AV47396" s="95"/>
      <c r="AW47396" s="95"/>
      <c r="AX47396" s="95"/>
      <c r="AY47396" s="95"/>
      <c r="AZ47396" s="95"/>
      <c r="BA47396" s="95"/>
      <c r="BB47396" s="95"/>
      <c r="BC47396" s="95"/>
      <c r="BD47396" s="95"/>
      <c r="BE47396" s="95"/>
      <c r="BF47396" s="95"/>
      <c r="BG47396" s="95"/>
      <c r="BH47396" s="95"/>
      <c r="BI47396" s="95"/>
      <c r="BJ47396" s="95"/>
      <c r="BK47396" s="95"/>
      <c r="BL47396" s="95"/>
      <c r="BM47396" s="95"/>
      <c r="BN47396" s="95"/>
      <c r="CA47396" s="95"/>
    </row>
    <row r="47397" spans="31:79" s="97" customFormat="1" x14ac:dyDescent="0.2">
      <c r="AE47397" s="95"/>
      <c r="AF47397" s="95"/>
      <c r="AN47397" s="95"/>
      <c r="AO47397" s="95"/>
      <c r="AP47397" s="95"/>
      <c r="AQ47397" s="95"/>
      <c r="AR47397" s="95"/>
      <c r="AS47397" s="95"/>
      <c r="AT47397" s="95"/>
      <c r="AU47397" s="95"/>
      <c r="AV47397" s="95"/>
      <c r="AW47397" s="95"/>
      <c r="AX47397" s="95"/>
      <c r="AY47397" s="95"/>
      <c r="AZ47397" s="95"/>
      <c r="BA47397" s="95"/>
      <c r="BB47397" s="95"/>
      <c r="BC47397" s="95"/>
      <c r="BD47397" s="95"/>
      <c r="BE47397" s="95"/>
      <c r="BF47397" s="95"/>
      <c r="BG47397" s="95"/>
      <c r="BH47397" s="95"/>
      <c r="BI47397" s="95"/>
      <c r="BJ47397" s="95"/>
      <c r="BK47397" s="95"/>
      <c r="BL47397" s="95"/>
      <c r="BM47397" s="95"/>
      <c r="BN47397" s="95"/>
      <c r="CA47397" s="95"/>
    </row>
    <row r="47398" spans="31:79" s="97" customFormat="1" x14ac:dyDescent="0.2">
      <c r="AE47398" s="95"/>
      <c r="AF47398" s="95"/>
      <c r="AN47398" s="95"/>
      <c r="AO47398" s="95"/>
      <c r="AP47398" s="95"/>
      <c r="AQ47398" s="95"/>
      <c r="AR47398" s="95"/>
      <c r="AS47398" s="95"/>
      <c r="AT47398" s="95"/>
      <c r="AU47398" s="95"/>
      <c r="AV47398" s="95"/>
      <c r="AW47398" s="95"/>
      <c r="AX47398" s="95"/>
      <c r="AY47398" s="95"/>
      <c r="AZ47398" s="95"/>
      <c r="BA47398" s="95"/>
      <c r="BB47398" s="95"/>
      <c r="BC47398" s="95"/>
      <c r="BD47398" s="95"/>
      <c r="BE47398" s="95"/>
      <c r="BF47398" s="95"/>
      <c r="BG47398" s="95"/>
      <c r="BH47398" s="95"/>
      <c r="BI47398" s="95"/>
      <c r="BJ47398" s="95"/>
      <c r="BK47398" s="95"/>
      <c r="BL47398" s="95"/>
      <c r="BM47398" s="95"/>
      <c r="BN47398" s="95"/>
      <c r="CA47398" s="95"/>
    </row>
    <row r="47399" spans="31:79" s="97" customFormat="1" x14ac:dyDescent="0.2">
      <c r="AE47399" s="95"/>
      <c r="AF47399" s="95"/>
      <c r="AN47399" s="95"/>
      <c r="AO47399" s="95"/>
      <c r="AP47399" s="95"/>
      <c r="AQ47399" s="95"/>
      <c r="AR47399" s="95"/>
      <c r="AS47399" s="95"/>
      <c r="AT47399" s="95"/>
      <c r="AU47399" s="95"/>
      <c r="AV47399" s="95"/>
      <c r="AW47399" s="95"/>
      <c r="AX47399" s="95"/>
      <c r="AY47399" s="95"/>
      <c r="AZ47399" s="95"/>
      <c r="BA47399" s="95"/>
      <c r="BB47399" s="95"/>
      <c r="BC47399" s="95"/>
      <c r="BD47399" s="95"/>
      <c r="BE47399" s="95"/>
      <c r="BF47399" s="95"/>
      <c r="BG47399" s="95"/>
      <c r="BH47399" s="95"/>
      <c r="BI47399" s="95"/>
      <c r="BJ47399" s="95"/>
      <c r="BK47399" s="95"/>
      <c r="BL47399" s="95"/>
      <c r="BM47399" s="95"/>
      <c r="BN47399" s="95"/>
      <c r="CA47399" s="95"/>
    </row>
    <row r="47400" spans="31:79" s="97" customFormat="1" x14ac:dyDescent="0.2">
      <c r="AE47400" s="95"/>
      <c r="AF47400" s="95"/>
      <c r="AN47400" s="95"/>
      <c r="AO47400" s="95"/>
      <c r="AP47400" s="95"/>
      <c r="AQ47400" s="95"/>
      <c r="AR47400" s="95"/>
      <c r="AS47400" s="95"/>
      <c r="AT47400" s="95"/>
      <c r="AU47400" s="95"/>
      <c r="AV47400" s="95"/>
      <c r="AW47400" s="95"/>
      <c r="AX47400" s="95"/>
      <c r="AY47400" s="95"/>
      <c r="AZ47400" s="95"/>
      <c r="BA47400" s="95"/>
      <c r="BB47400" s="95"/>
      <c r="BC47400" s="95"/>
      <c r="BD47400" s="95"/>
      <c r="BE47400" s="95"/>
      <c r="BF47400" s="95"/>
      <c r="BG47400" s="95"/>
      <c r="BH47400" s="95"/>
      <c r="BI47400" s="95"/>
      <c r="BJ47400" s="95"/>
      <c r="BK47400" s="95"/>
      <c r="BL47400" s="95"/>
      <c r="BM47400" s="95"/>
      <c r="BN47400" s="95"/>
      <c r="CA47400" s="95"/>
    </row>
    <row r="47401" spans="31:79" s="97" customFormat="1" x14ac:dyDescent="0.2">
      <c r="AE47401" s="95"/>
      <c r="AF47401" s="95"/>
      <c r="AN47401" s="95"/>
      <c r="AO47401" s="95"/>
      <c r="AP47401" s="95"/>
      <c r="AQ47401" s="95"/>
      <c r="AR47401" s="95"/>
      <c r="AS47401" s="95"/>
      <c r="AT47401" s="95"/>
      <c r="AU47401" s="95"/>
      <c r="AV47401" s="95"/>
      <c r="AW47401" s="95"/>
      <c r="AX47401" s="95"/>
      <c r="AY47401" s="95"/>
      <c r="AZ47401" s="95"/>
      <c r="BA47401" s="95"/>
      <c r="BB47401" s="95"/>
      <c r="BC47401" s="95"/>
      <c r="BD47401" s="95"/>
      <c r="BE47401" s="95"/>
      <c r="BF47401" s="95"/>
      <c r="BG47401" s="95"/>
      <c r="BH47401" s="95"/>
      <c r="BI47401" s="95"/>
      <c r="BJ47401" s="95"/>
      <c r="BK47401" s="95"/>
      <c r="BL47401" s="95"/>
      <c r="BM47401" s="95"/>
      <c r="BN47401" s="95"/>
      <c r="CA47401" s="95"/>
    </row>
    <row r="47402" spans="31:79" s="97" customFormat="1" x14ac:dyDescent="0.2">
      <c r="AE47402" s="95"/>
      <c r="AF47402" s="95"/>
      <c r="AN47402" s="95"/>
      <c r="AO47402" s="95"/>
      <c r="AP47402" s="95"/>
      <c r="AQ47402" s="95"/>
      <c r="AR47402" s="95"/>
      <c r="AS47402" s="95"/>
      <c r="AT47402" s="95"/>
      <c r="AU47402" s="95"/>
      <c r="AV47402" s="95"/>
      <c r="AW47402" s="95"/>
      <c r="AX47402" s="95"/>
      <c r="AY47402" s="95"/>
      <c r="AZ47402" s="95"/>
      <c r="BA47402" s="95"/>
      <c r="BB47402" s="95"/>
      <c r="BC47402" s="95"/>
      <c r="BD47402" s="95"/>
      <c r="BE47402" s="95"/>
      <c r="BF47402" s="95"/>
      <c r="BG47402" s="95"/>
      <c r="BH47402" s="95"/>
      <c r="BI47402" s="95"/>
      <c r="BJ47402" s="95"/>
      <c r="BK47402" s="95"/>
      <c r="BL47402" s="95"/>
      <c r="BM47402" s="95"/>
      <c r="BN47402" s="95"/>
      <c r="CA47402" s="95"/>
    </row>
    <row r="47403" spans="31:79" s="97" customFormat="1" x14ac:dyDescent="0.2">
      <c r="AE47403" s="95"/>
      <c r="AF47403" s="95"/>
      <c r="AN47403" s="95"/>
      <c r="AO47403" s="95"/>
      <c r="AP47403" s="95"/>
      <c r="AQ47403" s="95"/>
      <c r="AR47403" s="95"/>
      <c r="AS47403" s="95"/>
      <c r="AT47403" s="95"/>
      <c r="AU47403" s="95"/>
      <c r="AV47403" s="95"/>
      <c r="AW47403" s="95"/>
      <c r="AX47403" s="95"/>
      <c r="AY47403" s="95"/>
      <c r="AZ47403" s="95"/>
      <c r="BA47403" s="95"/>
      <c r="BB47403" s="95"/>
      <c r="BC47403" s="95"/>
      <c r="BD47403" s="95"/>
      <c r="BE47403" s="95"/>
      <c r="BF47403" s="95"/>
      <c r="BG47403" s="95"/>
      <c r="BH47403" s="95"/>
      <c r="BI47403" s="95"/>
      <c r="BJ47403" s="95"/>
      <c r="BK47403" s="95"/>
      <c r="BL47403" s="95"/>
      <c r="BM47403" s="95"/>
      <c r="BN47403" s="95"/>
      <c r="CA47403" s="95"/>
    </row>
    <row r="47404" spans="31:79" s="97" customFormat="1" x14ac:dyDescent="0.2">
      <c r="AE47404" s="95"/>
      <c r="AF47404" s="95"/>
      <c r="AN47404" s="95"/>
      <c r="AO47404" s="95"/>
      <c r="AP47404" s="95"/>
      <c r="AQ47404" s="95"/>
      <c r="AR47404" s="95"/>
      <c r="AS47404" s="95"/>
      <c r="AT47404" s="95"/>
      <c r="AU47404" s="95"/>
      <c r="AV47404" s="95"/>
      <c r="AW47404" s="95"/>
      <c r="AX47404" s="95"/>
      <c r="AY47404" s="95"/>
      <c r="AZ47404" s="95"/>
      <c r="BA47404" s="95"/>
      <c r="BB47404" s="95"/>
      <c r="BC47404" s="95"/>
      <c r="BD47404" s="95"/>
      <c r="BE47404" s="95"/>
      <c r="BF47404" s="95"/>
      <c r="BG47404" s="95"/>
      <c r="BH47404" s="95"/>
      <c r="BI47404" s="95"/>
      <c r="BJ47404" s="95"/>
      <c r="BK47404" s="95"/>
      <c r="BL47404" s="95"/>
      <c r="BM47404" s="95"/>
      <c r="BN47404" s="95"/>
      <c r="CA47404" s="95"/>
    </row>
    <row r="47405" spans="31:79" s="97" customFormat="1" x14ac:dyDescent="0.2">
      <c r="AE47405" s="95"/>
      <c r="AF47405" s="95"/>
      <c r="AN47405" s="95"/>
      <c r="AO47405" s="95"/>
      <c r="AP47405" s="95"/>
      <c r="AQ47405" s="95"/>
      <c r="AR47405" s="95"/>
      <c r="AS47405" s="95"/>
      <c r="AT47405" s="95"/>
      <c r="AU47405" s="95"/>
      <c r="AV47405" s="95"/>
      <c r="AW47405" s="95"/>
      <c r="AX47405" s="95"/>
      <c r="AY47405" s="95"/>
      <c r="AZ47405" s="95"/>
      <c r="BA47405" s="95"/>
      <c r="BB47405" s="95"/>
      <c r="BC47405" s="95"/>
      <c r="BD47405" s="95"/>
      <c r="BE47405" s="95"/>
      <c r="BF47405" s="95"/>
      <c r="BG47405" s="95"/>
      <c r="BH47405" s="95"/>
      <c r="BI47405" s="95"/>
      <c r="BJ47405" s="95"/>
      <c r="BK47405" s="95"/>
      <c r="BL47405" s="95"/>
      <c r="BM47405" s="95"/>
      <c r="BN47405" s="95"/>
      <c r="CA47405" s="95"/>
    </row>
    <row r="47406" spans="31:79" s="97" customFormat="1" x14ac:dyDescent="0.2">
      <c r="AE47406" s="95"/>
      <c r="AF47406" s="95"/>
      <c r="AN47406" s="95"/>
      <c r="AO47406" s="95"/>
      <c r="AP47406" s="95"/>
      <c r="AQ47406" s="95"/>
      <c r="AR47406" s="95"/>
      <c r="AS47406" s="95"/>
      <c r="AT47406" s="95"/>
      <c r="AU47406" s="95"/>
      <c r="AV47406" s="95"/>
      <c r="AW47406" s="95"/>
      <c r="AX47406" s="95"/>
      <c r="AY47406" s="95"/>
      <c r="AZ47406" s="95"/>
      <c r="BA47406" s="95"/>
      <c r="BB47406" s="95"/>
      <c r="BC47406" s="95"/>
      <c r="BD47406" s="95"/>
      <c r="BE47406" s="95"/>
      <c r="BF47406" s="95"/>
      <c r="BG47406" s="95"/>
      <c r="BH47406" s="95"/>
      <c r="BI47406" s="95"/>
      <c r="BJ47406" s="95"/>
      <c r="BK47406" s="95"/>
      <c r="BL47406" s="95"/>
      <c r="BM47406" s="95"/>
      <c r="BN47406" s="95"/>
      <c r="CA47406" s="95"/>
    </row>
    <row r="47407" spans="31:79" s="97" customFormat="1" x14ac:dyDescent="0.2">
      <c r="AE47407" s="95"/>
      <c r="AF47407" s="95"/>
      <c r="AN47407" s="95"/>
      <c r="AO47407" s="95"/>
      <c r="AP47407" s="95"/>
      <c r="AQ47407" s="95"/>
      <c r="AR47407" s="95"/>
      <c r="AS47407" s="95"/>
      <c r="AT47407" s="95"/>
      <c r="AU47407" s="95"/>
      <c r="AV47407" s="95"/>
      <c r="AW47407" s="95"/>
      <c r="AX47407" s="95"/>
      <c r="AY47407" s="95"/>
      <c r="AZ47407" s="95"/>
      <c r="BA47407" s="95"/>
      <c r="BB47407" s="95"/>
      <c r="BC47407" s="95"/>
      <c r="BD47407" s="95"/>
      <c r="BE47407" s="95"/>
      <c r="BF47407" s="95"/>
      <c r="BG47407" s="95"/>
      <c r="BH47407" s="95"/>
      <c r="BI47407" s="95"/>
      <c r="BJ47407" s="95"/>
      <c r="BK47407" s="95"/>
      <c r="BL47407" s="95"/>
      <c r="BM47407" s="95"/>
      <c r="BN47407" s="95"/>
      <c r="CA47407" s="95"/>
    </row>
    <row r="47408" spans="31:79" s="97" customFormat="1" x14ac:dyDescent="0.2">
      <c r="AE47408" s="95"/>
      <c r="AF47408" s="95"/>
      <c r="AN47408" s="95"/>
      <c r="AO47408" s="95"/>
      <c r="AP47408" s="95"/>
      <c r="AQ47408" s="95"/>
      <c r="AR47408" s="95"/>
      <c r="AS47408" s="95"/>
      <c r="AT47408" s="95"/>
      <c r="AU47408" s="95"/>
      <c r="AV47408" s="95"/>
      <c r="AW47408" s="95"/>
      <c r="AX47408" s="95"/>
      <c r="AY47408" s="95"/>
      <c r="AZ47408" s="95"/>
      <c r="BA47408" s="95"/>
      <c r="BB47408" s="95"/>
      <c r="BC47408" s="95"/>
      <c r="BD47408" s="95"/>
      <c r="BE47408" s="95"/>
      <c r="BF47408" s="95"/>
      <c r="BG47408" s="95"/>
      <c r="BH47408" s="95"/>
      <c r="BI47408" s="95"/>
      <c r="BJ47408" s="95"/>
      <c r="BK47408" s="95"/>
      <c r="BL47408" s="95"/>
      <c r="BM47408" s="95"/>
      <c r="BN47408" s="95"/>
      <c r="CA47408" s="95"/>
    </row>
    <row r="47409" spans="31:79" s="97" customFormat="1" x14ac:dyDescent="0.2">
      <c r="AE47409" s="95"/>
      <c r="AF47409" s="95"/>
      <c r="AN47409" s="95"/>
      <c r="AO47409" s="95"/>
      <c r="AP47409" s="95"/>
      <c r="AQ47409" s="95"/>
      <c r="AR47409" s="95"/>
      <c r="AS47409" s="95"/>
      <c r="AT47409" s="95"/>
      <c r="AU47409" s="95"/>
      <c r="AV47409" s="95"/>
      <c r="AW47409" s="95"/>
      <c r="AX47409" s="95"/>
      <c r="AY47409" s="95"/>
      <c r="AZ47409" s="95"/>
      <c r="BA47409" s="95"/>
      <c r="BB47409" s="95"/>
      <c r="BC47409" s="95"/>
      <c r="BD47409" s="95"/>
      <c r="BE47409" s="95"/>
      <c r="BF47409" s="95"/>
      <c r="BG47409" s="95"/>
      <c r="BH47409" s="95"/>
      <c r="BI47409" s="95"/>
      <c r="BJ47409" s="95"/>
      <c r="BK47409" s="95"/>
      <c r="BL47409" s="95"/>
      <c r="BM47409" s="95"/>
      <c r="BN47409" s="95"/>
      <c r="CA47409" s="95"/>
    </row>
    <row r="47410" spans="31:79" s="97" customFormat="1" x14ac:dyDescent="0.2">
      <c r="AE47410" s="95"/>
      <c r="AF47410" s="95"/>
      <c r="AN47410" s="95"/>
      <c r="AO47410" s="95"/>
      <c r="AP47410" s="95"/>
      <c r="AQ47410" s="95"/>
      <c r="AR47410" s="95"/>
      <c r="AS47410" s="95"/>
      <c r="AT47410" s="95"/>
      <c r="AU47410" s="95"/>
      <c r="AV47410" s="95"/>
      <c r="AW47410" s="95"/>
      <c r="AX47410" s="95"/>
      <c r="AY47410" s="95"/>
      <c r="AZ47410" s="95"/>
      <c r="BA47410" s="95"/>
      <c r="BB47410" s="95"/>
      <c r="BC47410" s="95"/>
      <c r="BD47410" s="95"/>
      <c r="BE47410" s="95"/>
      <c r="BF47410" s="95"/>
      <c r="BG47410" s="95"/>
      <c r="BH47410" s="95"/>
      <c r="BI47410" s="95"/>
      <c r="BJ47410" s="95"/>
      <c r="BK47410" s="95"/>
      <c r="BL47410" s="95"/>
      <c r="BM47410" s="95"/>
      <c r="BN47410" s="95"/>
      <c r="CA47410" s="95"/>
    </row>
    <row r="47411" spans="31:79" s="97" customFormat="1" x14ac:dyDescent="0.2">
      <c r="AE47411" s="95"/>
      <c r="AF47411" s="95"/>
      <c r="AN47411" s="95"/>
      <c r="AO47411" s="95"/>
      <c r="AP47411" s="95"/>
      <c r="AQ47411" s="95"/>
      <c r="AR47411" s="95"/>
      <c r="AS47411" s="95"/>
      <c r="AT47411" s="95"/>
      <c r="AU47411" s="95"/>
      <c r="AV47411" s="95"/>
      <c r="AW47411" s="95"/>
      <c r="AX47411" s="95"/>
      <c r="AY47411" s="95"/>
      <c r="AZ47411" s="95"/>
      <c r="BA47411" s="95"/>
      <c r="BB47411" s="95"/>
      <c r="BC47411" s="95"/>
      <c r="BD47411" s="95"/>
      <c r="BE47411" s="95"/>
      <c r="BF47411" s="95"/>
      <c r="BG47411" s="95"/>
      <c r="BH47411" s="95"/>
      <c r="BI47411" s="95"/>
      <c r="BJ47411" s="95"/>
      <c r="BK47411" s="95"/>
      <c r="BL47411" s="95"/>
      <c r="BM47411" s="95"/>
      <c r="BN47411" s="95"/>
      <c r="CA47411" s="95"/>
    </row>
    <row r="47412" spans="31:79" s="97" customFormat="1" x14ac:dyDescent="0.2">
      <c r="AE47412" s="95"/>
      <c r="AF47412" s="95"/>
      <c r="AN47412" s="95"/>
      <c r="AO47412" s="95"/>
      <c r="AP47412" s="95"/>
      <c r="AQ47412" s="95"/>
      <c r="AR47412" s="95"/>
      <c r="AS47412" s="95"/>
      <c r="AT47412" s="95"/>
      <c r="AU47412" s="95"/>
      <c r="AV47412" s="95"/>
      <c r="AW47412" s="95"/>
      <c r="AX47412" s="95"/>
      <c r="AY47412" s="95"/>
      <c r="AZ47412" s="95"/>
      <c r="BA47412" s="95"/>
      <c r="BB47412" s="95"/>
      <c r="BC47412" s="95"/>
      <c r="BD47412" s="95"/>
      <c r="BE47412" s="95"/>
      <c r="BF47412" s="95"/>
      <c r="BG47412" s="95"/>
      <c r="BH47412" s="95"/>
      <c r="BI47412" s="95"/>
      <c r="BJ47412" s="95"/>
      <c r="BK47412" s="95"/>
      <c r="BL47412" s="95"/>
      <c r="BM47412" s="95"/>
      <c r="BN47412" s="95"/>
      <c r="CA47412" s="95"/>
    </row>
    <row r="47413" spans="31:79" s="97" customFormat="1" x14ac:dyDescent="0.2">
      <c r="AE47413" s="95"/>
      <c r="AF47413" s="95"/>
      <c r="AN47413" s="95"/>
      <c r="AO47413" s="95"/>
      <c r="AP47413" s="95"/>
      <c r="AQ47413" s="95"/>
      <c r="AR47413" s="95"/>
      <c r="AS47413" s="95"/>
      <c r="AT47413" s="95"/>
      <c r="AU47413" s="95"/>
      <c r="AV47413" s="95"/>
      <c r="AW47413" s="95"/>
      <c r="AX47413" s="95"/>
      <c r="AY47413" s="95"/>
      <c r="AZ47413" s="95"/>
      <c r="BA47413" s="95"/>
      <c r="BB47413" s="95"/>
      <c r="BC47413" s="95"/>
      <c r="BD47413" s="95"/>
      <c r="BE47413" s="95"/>
      <c r="BF47413" s="95"/>
      <c r="BG47413" s="95"/>
      <c r="BH47413" s="95"/>
      <c r="BI47413" s="95"/>
      <c r="BJ47413" s="95"/>
      <c r="BK47413" s="95"/>
      <c r="BL47413" s="95"/>
      <c r="BM47413" s="95"/>
      <c r="BN47413" s="95"/>
      <c r="CA47413" s="95"/>
    </row>
    <row r="47414" spans="31:79" s="97" customFormat="1" x14ac:dyDescent="0.2">
      <c r="AE47414" s="95"/>
      <c r="AF47414" s="95"/>
      <c r="AN47414" s="95"/>
      <c r="AO47414" s="95"/>
      <c r="AP47414" s="95"/>
      <c r="AQ47414" s="95"/>
      <c r="AR47414" s="95"/>
      <c r="AS47414" s="95"/>
      <c r="AT47414" s="95"/>
      <c r="AU47414" s="95"/>
      <c r="AV47414" s="95"/>
      <c r="AW47414" s="95"/>
      <c r="AX47414" s="95"/>
      <c r="AY47414" s="95"/>
      <c r="AZ47414" s="95"/>
      <c r="BA47414" s="95"/>
      <c r="BB47414" s="95"/>
      <c r="BC47414" s="95"/>
      <c r="BD47414" s="95"/>
      <c r="BE47414" s="95"/>
      <c r="BF47414" s="95"/>
      <c r="BG47414" s="95"/>
      <c r="BH47414" s="95"/>
      <c r="BI47414" s="95"/>
      <c r="BJ47414" s="95"/>
      <c r="BK47414" s="95"/>
      <c r="BL47414" s="95"/>
      <c r="BM47414" s="95"/>
      <c r="BN47414" s="95"/>
      <c r="CA47414" s="95"/>
    </row>
    <row r="47415" spans="31:79" s="97" customFormat="1" x14ac:dyDescent="0.2">
      <c r="AE47415" s="95"/>
      <c r="AF47415" s="95"/>
      <c r="AN47415" s="95"/>
      <c r="AO47415" s="95"/>
      <c r="AP47415" s="95"/>
      <c r="AQ47415" s="95"/>
      <c r="AR47415" s="95"/>
      <c r="AS47415" s="95"/>
      <c r="AT47415" s="95"/>
      <c r="AU47415" s="95"/>
      <c r="AV47415" s="95"/>
      <c r="AW47415" s="95"/>
      <c r="AX47415" s="95"/>
      <c r="AY47415" s="95"/>
      <c r="AZ47415" s="95"/>
      <c r="BA47415" s="95"/>
      <c r="BB47415" s="95"/>
      <c r="BC47415" s="95"/>
      <c r="BD47415" s="95"/>
      <c r="BE47415" s="95"/>
      <c r="BF47415" s="95"/>
      <c r="BG47415" s="95"/>
      <c r="BH47415" s="95"/>
      <c r="BI47415" s="95"/>
      <c r="BJ47415" s="95"/>
      <c r="BK47415" s="95"/>
      <c r="BL47415" s="95"/>
      <c r="BM47415" s="95"/>
      <c r="BN47415" s="95"/>
      <c r="CA47415" s="95"/>
    </row>
    <row r="47416" spans="31:79" s="97" customFormat="1" x14ac:dyDescent="0.2">
      <c r="AE47416" s="95"/>
      <c r="AF47416" s="95"/>
      <c r="AN47416" s="95"/>
      <c r="AO47416" s="95"/>
      <c r="AP47416" s="95"/>
      <c r="AQ47416" s="95"/>
      <c r="AR47416" s="95"/>
      <c r="AS47416" s="95"/>
      <c r="AT47416" s="95"/>
      <c r="AU47416" s="95"/>
      <c r="AV47416" s="95"/>
      <c r="AW47416" s="95"/>
      <c r="AX47416" s="95"/>
      <c r="AY47416" s="95"/>
      <c r="AZ47416" s="95"/>
      <c r="BA47416" s="95"/>
      <c r="BB47416" s="95"/>
      <c r="BC47416" s="95"/>
      <c r="BD47416" s="95"/>
      <c r="BE47416" s="95"/>
      <c r="BF47416" s="95"/>
      <c r="BG47416" s="95"/>
      <c r="BH47416" s="95"/>
      <c r="BI47416" s="95"/>
      <c r="BJ47416" s="95"/>
      <c r="BK47416" s="95"/>
      <c r="BL47416" s="95"/>
      <c r="BM47416" s="95"/>
      <c r="BN47416" s="95"/>
      <c r="CA47416" s="95"/>
    </row>
    <row r="47417" spans="31:79" s="97" customFormat="1" x14ac:dyDescent="0.2">
      <c r="AE47417" s="95"/>
      <c r="AF47417" s="95"/>
      <c r="AN47417" s="95"/>
      <c r="AO47417" s="95"/>
      <c r="AP47417" s="95"/>
      <c r="AQ47417" s="95"/>
      <c r="AR47417" s="95"/>
      <c r="AS47417" s="95"/>
      <c r="AT47417" s="95"/>
      <c r="AU47417" s="95"/>
      <c r="AV47417" s="95"/>
      <c r="AW47417" s="95"/>
      <c r="AX47417" s="95"/>
      <c r="AY47417" s="95"/>
      <c r="AZ47417" s="95"/>
      <c r="BA47417" s="95"/>
      <c r="BB47417" s="95"/>
      <c r="BC47417" s="95"/>
      <c r="BD47417" s="95"/>
      <c r="BE47417" s="95"/>
      <c r="BF47417" s="95"/>
      <c r="BG47417" s="95"/>
      <c r="BH47417" s="95"/>
      <c r="BI47417" s="95"/>
      <c r="BJ47417" s="95"/>
      <c r="BK47417" s="95"/>
      <c r="BL47417" s="95"/>
      <c r="BM47417" s="95"/>
      <c r="BN47417" s="95"/>
      <c r="CA47417" s="95"/>
    </row>
    <row r="47418" spans="31:79" s="97" customFormat="1" x14ac:dyDescent="0.2">
      <c r="AE47418" s="95"/>
      <c r="AF47418" s="95"/>
      <c r="AN47418" s="95"/>
      <c r="AO47418" s="95"/>
      <c r="AP47418" s="95"/>
      <c r="AQ47418" s="95"/>
      <c r="AR47418" s="95"/>
      <c r="AS47418" s="95"/>
      <c r="AT47418" s="95"/>
      <c r="AU47418" s="95"/>
      <c r="AV47418" s="95"/>
      <c r="AW47418" s="95"/>
      <c r="AX47418" s="95"/>
      <c r="AY47418" s="95"/>
      <c r="AZ47418" s="95"/>
      <c r="BA47418" s="95"/>
      <c r="BB47418" s="95"/>
      <c r="BC47418" s="95"/>
      <c r="BD47418" s="95"/>
      <c r="BE47418" s="95"/>
      <c r="BF47418" s="95"/>
      <c r="BG47418" s="95"/>
      <c r="BH47418" s="95"/>
      <c r="BI47418" s="95"/>
      <c r="BJ47418" s="95"/>
      <c r="BK47418" s="95"/>
      <c r="BL47418" s="95"/>
      <c r="BM47418" s="95"/>
      <c r="BN47418" s="95"/>
      <c r="CA47418" s="95"/>
    </row>
    <row r="47419" spans="31:79" s="97" customFormat="1" x14ac:dyDescent="0.2">
      <c r="AE47419" s="95"/>
      <c r="AF47419" s="95"/>
      <c r="AN47419" s="95"/>
      <c r="AO47419" s="95"/>
      <c r="AP47419" s="95"/>
      <c r="AQ47419" s="95"/>
      <c r="AR47419" s="95"/>
      <c r="AS47419" s="95"/>
      <c r="AT47419" s="95"/>
      <c r="AU47419" s="95"/>
      <c r="AV47419" s="95"/>
      <c r="AW47419" s="95"/>
      <c r="AX47419" s="95"/>
      <c r="AY47419" s="95"/>
      <c r="AZ47419" s="95"/>
      <c r="BA47419" s="95"/>
      <c r="BB47419" s="95"/>
      <c r="BC47419" s="95"/>
      <c r="BD47419" s="95"/>
      <c r="BE47419" s="95"/>
      <c r="BF47419" s="95"/>
      <c r="BG47419" s="95"/>
      <c r="BH47419" s="95"/>
      <c r="BI47419" s="95"/>
      <c r="BJ47419" s="95"/>
      <c r="BK47419" s="95"/>
      <c r="BL47419" s="95"/>
      <c r="BM47419" s="95"/>
      <c r="BN47419" s="95"/>
      <c r="CA47419" s="95"/>
    </row>
    <row r="47420" spans="31:79" s="97" customFormat="1" x14ac:dyDescent="0.2">
      <c r="AE47420" s="95"/>
      <c r="AF47420" s="95"/>
      <c r="AN47420" s="95"/>
      <c r="AO47420" s="95"/>
      <c r="AP47420" s="95"/>
      <c r="AQ47420" s="95"/>
      <c r="AR47420" s="95"/>
      <c r="AS47420" s="95"/>
      <c r="AT47420" s="95"/>
      <c r="AU47420" s="95"/>
      <c r="AV47420" s="95"/>
      <c r="AW47420" s="95"/>
      <c r="AX47420" s="95"/>
      <c r="AY47420" s="95"/>
      <c r="AZ47420" s="95"/>
      <c r="BA47420" s="95"/>
      <c r="BB47420" s="95"/>
      <c r="BC47420" s="95"/>
      <c r="BD47420" s="95"/>
      <c r="BE47420" s="95"/>
      <c r="BF47420" s="95"/>
      <c r="BG47420" s="95"/>
      <c r="BH47420" s="95"/>
      <c r="BI47420" s="95"/>
      <c r="BJ47420" s="95"/>
      <c r="BK47420" s="95"/>
      <c r="BL47420" s="95"/>
      <c r="BM47420" s="95"/>
      <c r="BN47420" s="95"/>
      <c r="CA47420" s="95"/>
    </row>
    <row r="47421" spans="31:79" s="97" customFormat="1" x14ac:dyDescent="0.2">
      <c r="AE47421" s="95"/>
      <c r="AF47421" s="95"/>
      <c r="AN47421" s="95"/>
      <c r="AO47421" s="95"/>
      <c r="AP47421" s="95"/>
      <c r="AQ47421" s="95"/>
      <c r="AR47421" s="95"/>
      <c r="AS47421" s="95"/>
      <c r="AT47421" s="95"/>
      <c r="AU47421" s="95"/>
      <c r="AV47421" s="95"/>
      <c r="AW47421" s="95"/>
      <c r="AX47421" s="95"/>
      <c r="AY47421" s="95"/>
      <c r="AZ47421" s="95"/>
      <c r="BA47421" s="95"/>
      <c r="BB47421" s="95"/>
      <c r="BC47421" s="95"/>
      <c r="BD47421" s="95"/>
      <c r="BE47421" s="95"/>
      <c r="BF47421" s="95"/>
      <c r="BG47421" s="95"/>
      <c r="BH47421" s="95"/>
      <c r="BI47421" s="95"/>
      <c r="BJ47421" s="95"/>
      <c r="BK47421" s="95"/>
      <c r="BL47421" s="95"/>
      <c r="BM47421" s="95"/>
      <c r="BN47421" s="95"/>
      <c r="CA47421" s="95"/>
    </row>
    <row r="47422" spans="31:79" s="97" customFormat="1" x14ac:dyDescent="0.2">
      <c r="AE47422" s="95"/>
      <c r="AF47422" s="95"/>
      <c r="AN47422" s="95"/>
      <c r="AO47422" s="95"/>
      <c r="AP47422" s="95"/>
      <c r="AQ47422" s="95"/>
      <c r="AR47422" s="95"/>
      <c r="AS47422" s="95"/>
      <c r="AT47422" s="95"/>
      <c r="AU47422" s="95"/>
      <c r="AV47422" s="95"/>
      <c r="AW47422" s="95"/>
      <c r="AX47422" s="95"/>
      <c r="AY47422" s="95"/>
      <c r="AZ47422" s="95"/>
      <c r="BA47422" s="95"/>
      <c r="BB47422" s="95"/>
      <c r="BC47422" s="95"/>
      <c r="BD47422" s="95"/>
      <c r="BE47422" s="95"/>
      <c r="BF47422" s="95"/>
      <c r="BG47422" s="95"/>
      <c r="BH47422" s="95"/>
      <c r="BI47422" s="95"/>
      <c r="BJ47422" s="95"/>
      <c r="BK47422" s="95"/>
      <c r="BL47422" s="95"/>
      <c r="BM47422" s="95"/>
      <c r="BN47422" s="95"/>
      <c r="CA47422" s="95"/>
    </row>
    <row r="47423" spans="31:79" s="97" customFormat="1" x14ac:dyDescent="0.2">
      <c r="AE47423" s="95"/>
      <c r="AF47423" s="95"/>
      <c r="AN47423" s="95"/>
      <c r="AO47423" s="95"/>
      <c r="AP47423" s="95"/>
      <c r="AQ47423" s="95"/>
      <c r="AR47423" s="95"/>
      <c r="AS47423" s="95"/>
      <c r="AT47423" s="95"/>
      <c r="AU47423" s="95"/>
      <c r="AV47423" s="95"/>
      <c r="AW47423" s="95"/>
      <c r="AX47423" s="95"/>
      <c r="AY47423" s="95"/>
      <c r="AZ47423" s="95"/>
      <c r="BA47423" s="95"/>
      <c r="BB47423" s="95"/>
      <c r="BC47423" s="95"/>
      <c r="BD47423" s="95"/>
      <c r="BE47423" s="95"/>
      <c r="BF47423" s="95"/>
      <c r="BG47423" s="95"/>
      <c r="BH47423" s="95"/>
      <c r="BI47423" s="95"/>
      <c r="BJ47423" s="95"/>
      <c r="BK47423" s="95"/>
      <c r="BL47423" s="95"/>
      <c r="BM47423" s="95"/>
      <c r="BN47423" s="95"/>
      <c r="CA47423" s="95"/>
    </row>
    <row r="47424" spans="31:79" s="97" customFormat="1" x14ac:dyDescent="0.2">
      <c r="AE47424" s="95"/>
      <c r="AF47424" s="95"/>
      <c r="AN47424" s="95"/>
      <c r="AO47424" s="95"/>
      <c r="AP47424" s="95"/>
      <c r="AQ47424" s="95"/>
      <c r="AR47424" s="95"/>
      <c r="AS47424" s="95"/>
      <c r="AT47424" s="95"/>
      <c r="AU47424" s="95"/>
      <c r="AV47424" s="95"/>
      <c r="AW47424" s="95"/>
      <c r="AX47424" s="95"/>
      <c r="AY47424" s="95"/>
      <c r="AZ47424" s="95"/>
      <c r="BA47424" s="95"/>
      <c r="BB47424" s="95"/>
      <c r="BC47424" s="95"/>
      <c r="BD47424" s="95"/>
      <c r="BE47424" s="95"/>
      <c r="BF47424" s="95"/>
      <c r="BG47424" s="95"/>
      <c r="BH47424" s="95"/>
      <c r="BI47424" s="95"/>
      <c r="BJ47424" s="95"/>
      <c r="BK47424" s="95"/>
      <c r="BL47424" s="95"/>
      <c r="BM47424" s="95"/>
      <c r="BN47424" s="95"/>
      <c r="CA47424" s="95"/>
    </row>
    <row r="47425" spans="31:79" s="97" customFormat="1" x14ac:dyDescent="0.2">
      <c r="AE47425" s="95"/>
      <c r="AF47425" s="95"/>
      <c r="AN47425" s="95"/>
      <c r="AO47425" s="95"/>
      <c r="AP47425" s="95"/>
      <c r="AQ47425" s="95"/>
      <c r="AR47425" s="95"/>
      <c r="AS47425" s="95"/>
      <c r="AT47425" s="95"/>
      <c r="AU47425" s="95"/>
      <c r="AV47425" s="95"/>
      <c r="AW47425" s="95"/>
      <c r="AX47425" s="95"/>
      <c r="AY47425" s="95"/>
      <c r="AZ47425" s="95"/>
      <c r="BA47425" s="95"/>
      <c r="BB47425" s="95"/>
      <c r="BC47425" s="95"/>
      <c r="BD47425" s="95"/>
      <c r="BE47425" s="95"/>
      <c r="BF47425" s="95"/>
      <c r="BG47425" s="95"/>
      <c r="BH47425" s="95"/>
      <c r="BI47425" s="95"/>
      <c r="BJ47425" s="95"/>
      <c r="BK47425" s="95"/>
      <c r="BL47425" s="95"/>
      <c r="BM47425" s="95"/>
      <c r="BN47425" s="95"/>
      <c r="CA47425" s="95"/>
    </row>
    <row r="47426" spans="31:79" s="97" customFormat="1" x14ac:dyDescent="0.2">
      <c r="AE47426" s="95"/>
      <c r="AF47426" s="95"/>
      <c r="AN47426" s="95"/>
      <c r="AO47426" s="95"/>
      <c r="AP47426" s="95"/>
      <c r="AQ47426" s="95"/>
      <c r="AR47426" s="95"/>
      <c r="AS47426" s="95"/>
      <c r="AT47426" s="95"/>
      <c r="AU47426" s="95"/>
      <c r="AV47426" s="95"/>
      <c r="AW47426" s="95"/>
      <c r="AX47426" s="95"/>
      <c r="AY47426" s="95"/>
      <c r="AZ47426" s="95"/>
      <c r="BA47426" s="95"/>
      <c r="BB47426" s="95"/>
      <c r="BC47426" s="95"/>
      <c r="BD47426" s="95"/>
      <c r="BE47426" s="95"/>
      <c r="BF47426" s="95"/>
      <c r="BG47426" s="95"/>
      <c r="BH47426" s="95"/>
      <c r="BI47426" s="95"/>
      <c r="BJ47426" s="95"/>
      <c r="BK47426" s="95"/>
      <c r="BL47426" s="95"/>
      <c r="BM47426" s="95"/>
      <c r="BN47426" s="95"/>
      <c r="CA47426" s="95"/>
    </row>
    <row r="47427" spans="31:79" s="97" customFormat="1" x14ac:dyDescent="0.2">
      <c r="AE47427" s="95"/>
      <c r="AF47427" s="95"/>
      <c r="AN47427" s="95"/>
      <c r="AO47427" s="95"/>
      <c r="AP47427" s="95"/>
      <c r="AQ47427" s="95"/>
      <c r="AR47427" s="95"/>
      <c r="AS47427" s="95"/>
      <c r="AT47427" s="95"/>
      <c r="AU47427" s="95"/>
      <c r="AV47427" s="95"/>
      <c r="AW47427" s="95"/>
      <c r="AX47427" s="95"/>
      <c r="AY47427" s="95"/>
      <c r="AZ47427" s="95"/>
      <c r="BA47427" s="95"/>
      <c r="BB47427" s="95"/>
      <c r="BC47427" s="95"/>
      <c r="BD47427" s="95"/>
      <c r="BE47427" s="95"/>
      <c r="BF47427" s="95"/>
      <c r="BG47427" s="95"/>
      <c r="BH47427" s="95"/>
      <c r="BI47427" s="95"/>
      <c r="BJ47427" s="95"/>
      <c r="BK47427" s="95"/>
      <c r="BL47427" s="95"/>
      <c r="BM47427" s="95"/>
      <c r="BN47427" s="95"/>
      <c r="CA47427" s="95"/>
    </row>
    <row r="47428" spans="31:79" s="97" customFormat="1" x14ac:dyDescent="0.2">
      <c r="AE47428" s="95"/>
      <c r="AF47428" s="95"/>
      <c r="AN47428" s="95"/>
      <c r="AO47428" s="95"/>
      <c r="AP47428" s="95"/>
      <c r="AQ47428" s="95"/>
      <c r="AR47428" s="95"/>
      <c r="AS47428" s="95"/>
      <c r="AT47428" s="95"/>
      <c r="AU47428" s="95"/>
      <c r="AV47428" s="95"/>
      <c r="AW47428" s="95"/>
      <c r="AX47428" s="95"/>
      <c r="AY47428" s="95"/>
      <c r="AZ47428" s="95"/>
      <c r="BA47428" s="95"/>
      <c r="BB47428" s="95"/>
      <c r="BC47428" s="95"/>
      <c r="BD47428" s="95"/>
      <c r="BE47428" s="95"/>
      <c r="BF47428" s="95"/>
      <c r="BG47428" s="95"/>
      <c r="BH47428" s="95"/>
      <c r="BI47428" s="95"/>
      <c r="BJ47428" s="95"/>
      <c r="BK47428" s="95"/>
      <c r="BL47428" s="95"/>
      <c r="BM47428" s="95"/>
      <c r="BN47428" s="95"/>
      <c r="CA47428" s="95"/>
    </row>
    <row r="47429" spans="31:79" s="97" customFormat="1" x14ac:dyDescent="0.2">
      <c r="AE47429" s="95"/>
      <c r="AF47429" s="95"/>
      <c r="AN47429" s="95"/>
      <c r="AO47429" s="95"/>
      <c r="AP47429" s="95"/>
      <c r="AQ47429" s="95"/>
      <c r="AR47429" s="95"/>
      <c r="AS47429" s="95"/>
      <c r="AT47429" s="95"/>
      <c r="AU47429" s="95"/>
      <c r="AV47429" s="95"/>
      <c r="AW47429" s="95"/>
      <c r="AX47429" s="95"/>
      <c r="AY47429" s="95"/>
      <c r="AZ47429" s="95"/>
      <c r="BA47429" s="95"/>
      <c r="BB47429" s="95"/>
      <c r="BC47429" s="95"/>
      <c r="BD47429" s="95"/>
      <c r="BE47429" s="95"/>
      <c r="BF47429" s="95"/>
      <c r="BG47429" s="95"/>
      <c r="BH47429" s="95"/>
      <c r="BI47429" s="95"/>
      <c r="BJ47429" s="95"/>
      <c r="BK47429" s="95"/>
      <c r="BL47429" s="95"/>
      <c r="BM47429" s="95"/>
      <c r="BN47429" s="95"/>
      <c r="CA47429" s="95"/>
    </row>
    <row r="47430" spans="31:79" s="97" customFormat="1" x14ac:dyDescent="0.2">
      <c r="AE47430" s="95"/>
      <c r="AF47430" s="95"/>
      <c r="AN47430" s="95"/>
      <c r="AO47430" s="95"/>
      <c r="AP47430" s="95"/>
      <c r="AQ47430" s="95"/>
      <c r="AR47430" s="95"/>
      <c r="AS47430" s="95"/>
      <c r="AT47430" s="95"/>
      <c r="AU47430" s="95"/>
      <c r="AV47430" s="95"/>
      <c r="AW47430" s="95"/>
      <c r="AX47430" s="95"/>
      <c r="AY47430" s="95"/>
      <c r="AZ47430" s="95"/>
      <c r="BA47430" s="95"/>
      <c r="BB47430" s="95"/>
      <c r="BC47430" s="95"/>
      <c r="BD47430" s="95"/>
      <c r="BE47430" s="95"/>
      <c r="BF47430" s="95"/>
      <c r="BG47430" s="95"/>
      <c r="BH47430" s="95"/>
      <c r="BI47430" s="95"/>
      <c r="BJ47430" s="95"/>
      <c r="BK47430" s="95"/>
      <c r="BL47430" s="95"/>
      <c r="BM47430" s="95"/>
      <c r="BN47430" s="95"/>
      <c r="CA47430" s="95"/>
    </row>
    <row r="47431" spans="31:79" s="97" customFormat="1" x14ac:dyDescent="0.2">
      <c r="AE47431" s="95"/>
      <c r="AF47431" s="95"/>
      <c r="AN47431" s="95"/>
      <c r="AO47431" s="95"/>
      <c r="AP47431" s="95"/>
      <c r="AQ47431" s="95"/>
      <c r="AR47431" s="95"/>
      <c r="AS47431" s="95"/>
      <c r="AT47431" s="95"/>
      <c r="AU47431" s="95"/>
      <c r="AV47431" s="95"/>
      <c r="AW47431" s="95"/>
      <c r="AX47431" s="95"/>
      <c r="AY47431" s="95"/>
      <c r="AZ47431" s="95"/>
      <c r="BA47431" s="95"/>
      <c r="BB47431" s="95"/>
      <c r="BC47431" s="95"/>
      <c r="BD47431" s="95"/>
      <c r="BE47431" s="95"/>
      <c r="BF47431" s="95"/>
      <c r="BG47431" s="95"/>
      <c r="BH47431" s="95"/>
      <c r="BI47431" s="95"/>
      <c r="BJ47431" s="95"/>
      <c r="BK47431" s="95"/>
      <c r="BL47431" s="95"/>
      <c r="BM47431" s="95"/>
      <c r="BN47431" s="95"/>
      <c r="CA47431" s="95"/>
    </row>
    <row r="47432" spans="31:79" s="97" customFormat="1" x14ac:dyDescent="0.2">
      <c r="AE47432" s="95"/>
      <c r="AF47432" s="95"/>
      <c r="AN47432" s="95"/>
      <c r="AO47432" s="95"/>
      <c r="AP47432" s="95"/>
      <c r="AQ47432" s="95"/>
      <c r="AR47432" s="95"/>
      <c r="AS47432" s="95"/>
      <c r="AT47432" s="95"/>
      <c r="AU47432" s="95"/>
      <c r="AV47432" s="95"/>
      <c r="AW47432" s="95"/>
      <c r="AX47432" s="95"/>
      <c r="AY47432" s="95"/>
      <c r="AZ47432" s="95"/>
      <c r="BA47432" s="95"/>
      <c r="BB47432" s="95"/>
      <c r="BC47432" s="95"/>
      <c r="BD47432" s="95"/>
      <c r="BE47432" s="95"/>
      <c r="BF47432" s="95"/>
      <c r="BG47432" s="95"/>
      <c r="BH47432" s="95"/>
      <c r="BI47432" s="95"/>
      <c r="BJ47432" s="95"/>
      <c r="BK47432" s="95"/>
      <c r="BL47432" s="95"/>
      <c r="BM47432" s="95"/>
      <c r="BN47432" s="95"/>
      <c r="CA47432" s="95"/>
    </row>
    <row r="47433" spans="31:79" s="97" customFormat="1" x14ac:dyDescent="0.2">
      <c r="AE47433" s="95"/>
      <c r="AF47433" s="95"/>
      <c r="AN47433" s="95"/>
      <c r="AO47433" s="95"/>
      <c r="AP47433" s="95"/>
      <c r="AQ47433" s="95"/>
      <c r="AR47433" s="95"/>
      <c r="AS47433" s="95"/>
      <c r="AT47433" s="95"/>
      <c r="AU47433" s="95"/>
      <c r="AV47433" s="95"/>
      <c r="AW47433" s="95"/>
      <c r="AX47433" s="95"/>
      <c r="AY47433" s="95"/>
      <c r="AZ47433" s="95"/>
      <c r="BA47433" s="95"/>
      <c r="BB47433" s="95"/>
      <c r="BC47433" s="95"/>
      <c r="BD47433" s="95"/>
      <c r="BE47433" s="95"/>
      <c r="BF47433" s="95"/>
      <c r="BG47433" s="95"/>
      <c r="BH47433" s="95"/>
      <c r="BI47433" s="95"/>
      <c r="BJ47433" s="95"/>
      <c r="BK47433" s="95"/>
      <c r="BL47433" s="95"/>
      <c r="BM47433" s="95"/>
      <c r="BN47433" s="95"/>
      <c r="CA47433" s="95"/>
    </row>
    <row r="47434" spans="31:79" s="97" customFormat="1" x14ac:dyDescent="0.2">
      <c r="AE47434" s="95"/>
      <c r="AF47434" s="95"/>
      <c r="AN47434" s="95"/>
      <c r="AO47434" s="95"/>
      <c r="AP47434" s="95"/>
      <c r="AQ47434" s="95"/>
      <c r="AR47434" s="95"/>
      <c r="AS47434" s="95"/>
      <c r="AT47434" s="95"/>
      <c r="AU47434" s="95"/>
      <c r="AV47434" s="95"/>
      <c r="AW47434" s="95"/>
      <c r="AX47434" s="95"/>
      <c r="AY47434" s="95"/>
      <c r="AZ47434" s="95"/>
      <c r="BA47434" s="95"/>
      <c r="BB47434" s="95"/>
      <c r="BC47434" s="95"/>
      <c r="BD47434" s="95"/>
      <c r="BE47434" s="95"/>
      <c r="BF47434" s="95"/>
      <c r="BG47434" s="95"/>
      <c r="BH47434" s="95"/>
      <c r="BI47434" s="95"/>
      <c r="BJ47434" s="95"/>
      <c r="BK47434" s="95"/>
      <c r="BL47434" s="95"/>
      <c r="BM47434" s="95"/>
      <c r="BN47434" s="95"/>
      <c r="CA47434" s="95"/>
    </row>
    <row r="47435" spans="31:79" s="97" customFormat="1" x14ac:dyDescent="0.2">
      <c r="AE47435" s="95"/>
      <c r="AF47435" s="95"/>
      <c r="AN47435" s="95"/>
      <c r="AO47435" s="95"/>
      <c r="AP47435" s="95"/>
      <c r="AQ47435" s="95"/>
      <c r="AR47435" s="95"/>
      <c r="AS47435" s="95"/>
      <c r="AT47435" s="95"/>
      <c r="AU47435" s="95"/>
      <c r="AV47435" s="95"/>
      <c r="AW47435" s="95"/>
      <c r="AX47435" s="95"/>
      <c r="AY47435" s="95"/>
      <c r="AZ47435" s="95"/>
      <c r="BA47435" s="95"/>
      <c r="BB47435" s="95"/>
      <c r="BC47435" s="95"/>
      <c r="BD47435" s="95"/>
      <c r="BE47435" s="95"/>
      <c r="BF47435" s="95"/>
      <c r="BG47435" s="95"/>
      <c r="BH47435" s="95"/>
      <c r="BI47435" s="95"/>
      <c r="BJ47435" s="95"/>
      <c r="BK47435" s="95"/>
      <c r="BL47435" s="95"/>
      <c r="BM47435" s="95"/>
      <c r="BN47435" s="95"/>
      <c r="CA47435" s="95"/>
    </row>
    <row r="47436" spans="31:79" s="97" customFormat="1" x14ac:dyDescent="0.2">
      <c r="AE47436" s="95"/>
      <c r="AF47436" s="95"/>
      <c r="AN47436" s="95"/>
      <c r="AO47436" s="95"/>
      <c r="AP47436" s="95"/>
      <c r="AQ47436" s="95"/>
      <c r="AR47436" s="95"/>
      <c r="AS47436" s="95"/>
      <c r="AT47436" s="95"/>
      <c r="AU47436" s="95"/>
      <c r="AV47436" s="95"/>
      <c r="AW47436" s="95"/>
      <c r="AX47436" s="95"/>
      <c r="AY47436" s="95"/>
      <c r="AZ47436" s="95"/>
      <c r="BA47436" s="95"/>
      <c r="BB47436" s="95"/>
      <c r="BC47436" s="95"/>
      <c r="BD47436" s="95"/>
      <c r="BE47436" s="95"/>
      <c r="BF47436" s="95"/>
      <c r="BG47436" s="95"/>
      <c r="BH47436" s="95"/>
      <c r="BI47436" s="95"/>
      <c r="BJ47436" s="95"/>
      <c r="BK47436" s="95"/>
      <c r="BL47436" s="95"/>
      <c r="BM47436" s="95"/>
      <c r="BN47436" s="95"/>
      <c r="CA47436" s="95"/>
    </row>
    <row r="47437" spans="31:79" s="97" customFormat="1" x14ac:dyDescent="0.2">
      <c r="AE47437" s="95"/>
      <c r="AF47437" s="95"/>
      <c r="AN47437" s="95"/>
      <c r="AO47437" s="95"/>
      <c r="AP47437" s="95"/>
      <c r="AQ47437" s="95"/>
      <c r="AR47437" s="95"/>
      <c r="AS47437" s="95"/>
      <c r="AT47437" s="95"/>
      <c r="AU47437" s="95"/>
      <c r="AV47437" s="95"/>
      <c r="AW47437" s="95"/>
      <c r="AX47437" s="95"/>
      <c r="AY47437" s="95"/>
      <c r="AZ47437" s="95"/>
      <c r="BA47437" s="95"/>
      <c r="BB47437" s="95"/>
      <c r="BC47437" s="95"/>
      <c r="BD47437" s="95"/>
      <c r="BE47437" s="95"/>
      <c r="BF47437" s="95"/>
      <c r="BG47437" s="95"/>
      <c r="BH47437" s="95"/>
      <c r="BI47437" s="95"/>
      <c r="BJ47437" s="95"/>
      <c r="BK47437" s="95"/>
      <c r="BL47437" s="95"/>
      <c r="BM47437" s="95"/>
      <c r="BN47437" s="95"/>
      <c r="CA47437" s="95"/>
    </row>
    <row r="47438" spans="31:79" s="97" customFormat="1" x14ac:dyDescent="0.2">
      <c r="AE47438" s="95"/>
      <c r="AF47438" s="95"/>
      <c r="AN47438" s="95"/>
      <c r="AO47438" s="95"/>
      <c r="AP47438" s="95"/>
      <c r="AQ47438" s="95"/>
      <c r="AR47438" s="95"/>
      <c r="AS47438" s="95"/>
      <c r="AT47438" s="95"/>
      <c r="AU47438" s="95"/>
      <c r="AV47438" s="95"/>
      <c r="AW47438" s="95"/>
      <c r="AX47438" s="95"/>
      <c r="AY47438" s="95"/>
      <c r="AZ47438" s="95"/>
      <c r="BA47438" s="95"/>
      <c r="BB47438" s="95"/>
      <c r="BC47438" s="95"/>
      <c r="BD47438" s="95"/>
      <c r="BE47438" s="95"/>
      <c r="BF47438" s="95"/>
      <c r="BG47438" s="95"/>
      <c r="BH47438" s="95"/>
      <c r="BI47438" s="95"/>
      <c r="BJ47438" s="95"/>
      <c r="BK47438" s="95"/>
      <c r="BL47438" s="95"/>
      <c r="BM47438" s="95"/>
      <c r="BN47438" s="95"/>
      <c r="CA47438" s="95"/>
    </row>
    <row r="47439" spans="31:79" s="97" customFormat="1" x14ac:dyDescent="0.2">
      <c r="AE47439" s="95"/>
      <c r="AF47439" s="95"/>
      <c r="AN47439" s="95"/>
      <c r="AO47439" s="95"/>
      <c r="AP47439" s="95"/>
      <c r="AQ47439" s="95"/>
      <c r="AR47439" s="95"/>
      <c r="AS47439" s="95"/>
      <c r="AT47439" s="95"/>
      <c r="AU47439" s="95"/>
      <c r="AV47439" s="95"/>
      <c r="AW47439" s="95"/>
      <c r="AX47439" s="95"/>
      <c r="AY47439" s="95"/>
      <c r="AZ47439" s="95"/>
      <c r="BA47439" s="95"/>
      <c r="BB47439" s="95"/>
      <c r="BC47439" s="95"/>
      <c r="BD47439" s="95"/>
      <c r="BE47439" s="95"/>
      <c r="BF47439" s="95"/>
      <c r="BG47439" s="95"/>
      <c r="BH47439" s="95"/>
      <c r="BI47439" s="95"/>
      <c r="BJ47439" s="95"/>
      <c r="BK47439" s="95"/>
      <c r="BL47439" s="95"/>
      <c r="BM47439" s="95"/>
      <c r="BN47439" s="95"/>
      <c r="CA47439" s="95"/>
    </row>
    <row r="47440" spans="31:79" s="97" customFormat="1" x14ac:dyDescent="0.2">
      <c r="AE47440" s="95"/>
      <c r="AF47440" s="95"/>
      <c r="AN47440" s="95"/>
      <c r="AO47440" s="95"/>
      <c r="AP47440" s="95"/>
      <c r="AQ47440" s="95"/>
      <c r="AR47440" s="95"/>
      <c r="AS47440" s="95"/>
      <c r="AT47440" s="95"/>
      <c r="AU47440" s="95"/>
      <c r="AV47440" s="95"/>
      <c r="AW47440" s="95"/>
      <c r="AX47440" s="95"/>
      <c r="AY47440" s="95"/>
      <c r="AZ47440" s="95"/>
      <c r="BA47440" s="95"/>
      <c r="BB47440" s="95"/>
      <c r="BC47440" s="95"/>
      <c r="BD47440" s="95"/>
      <c r="BE47440" s="95"/>
      <c r="BF47440" s="95"/>
      <c r="BG47440" s="95"/>
      <c r="BH47440" s="95"/>
      <c r="BI47440" s="95"/>
      <c r="BJ47440" s="95"/>
      <c r="BK47440" s="95"/>
      <c r="BL47440" s="95"/>
      <c r="BM47440" s="95"/>
      <c r="BN47440" s="95"/>
      <c r="CA47440" s="95"/>
    </row>
    <row r="47441" spans="31:79" s="97" customFormat="1" x14ac:dyDescent="0.2">
      <c r="AE47441" s="95"/>
      <c r="AF47441" s="95"/>
      <c r="AN47441" s="95"/>
      <c r="AO47441" s="95"/>
      <c r="AP47441" s="95"/>
      <c r="AQ47441" s="95"/>
      <c r="AR47441" s="95"/>
      <c r="AS47441" s="95"/>
      <c r="AT47441" s="95"/>
      <c r="AU47441" s="95"/>
      <c r="AV47441" s="95"/>
      <c r="AW47441" s="95"/>
      <c r="AX47441" s="95"/>
      <c r="AY47441" s="95"/>
      <c r="AZ47441" s="95"/>
      <c r="BA47441" s="95"/>
      <c r="BB47441" s="95"/>
      <c r="BC47441" s="95"/>
      <c r="BD47441" s="95"/>
      <c r="BE47441" s="95"/>
      <c r="BF47441" s="95"/>
      <c r="BG47441" s="95"/>
      <c r="BH47441" s="95"/>
      <c r="BI47441" s="95"/>
      <c r="BJ47441" s="95"/>
      <c r="BK47441" s="95"/>
      <c r="BL47441" s="95"/>
      <c r="BM47441" s="95"/>
      <c r="BN47441" s="95"/>
      <c r="CA47441" s="95"/>
    </row>
    <row r="47442" spans="31:79" s="97" customFormat="1" x14ac:dyDescent="0.2">
      <c r="AE47442" s="95"/>
      <c r="AF47442" s="95"/>
      <c r="AN47442" s="95"/>
      <c r="AO47442" s="95"/>
      <c r="AP47442" s="95"/>
      <c r="AQ47442" s="95"/>
      <c r="AR47442" s="95"/>
      <c r="AS47442" s="95"/>
      <c r="AT47442" s="95"/>
      <c r="AU47442" s="95"/>
      <c r="AV47442" s="95"/>
      <c r="AW47442" s="95"/>
      <c r="AX47442" s="95"/>
      <c r="AY47442" s="95"/>
      <c r="AZ47442" s="95"/>
      <c r="BA47442" s="95"/>
      <c r="BB47442" s="95"/>
      <c r="BC47442" s="95"/>
      <c r="BD47442" s="95"/>
      <c r="BE47442" s="95"/>
      <c r="BF47442" s="95"/>
      <c r="BG47442" s="95"/>
      <c r="BH47442" s="95"/>
      <c r="BI47442" s="95"/>
      <c r="BJ47442" s="95"/>
      <c r="BK47442" s="95"/>
      <c r="BL47442" s="95"/>
      <c r="BM47442" s="95"/>
      <c r="BN47442" s="95"/>
      <c r="CA47442" s="95"/>
    </row>
    <row r="47443" spans="31:79" s="97" customFormat="1" x14ac:dyDescent="0.2">
      <c r="AE47443" s="95"/>
      <c r="AF47443" s="95"/>
      <c r="AN47443" s="95"/>
      <c r="AO47443" s="95"/>
      <c r="AP47443" s="95"/>
      <c r="AQ47443" s="95"/>
      <c r="AR47443" s="95"/>
      <c r="AS47443" s="95"/>
      <c r="AT47443" s="95"/>
      <c r="AU47443" s="95"/>
      <c r="AV47443" s="95"/>
      <c r="AW47443" s="95"/>
      <c r="AX47443" s="95"/>
      <c r="AY47443" s="95"/>
      <c r="AZ47443" s="95"/>
      <c r="BA47443" s="95"/>
      <c r="BB47443" s="95"/>
      <c r="BC47443" s="95"/>
      <c r="BD47443" s="95"/>
      <c r="BE47443" s="95"/>
      <c r="BF47443" s="95"/>
      <c r="BG47443" s="95"/>
      <c r="BH47443" s="95"/>
      <c r="BI47443" s="95"/>
      <c r="BJ47443" s="95"/>
      <c r="BK47443" s="95"/>
      <c r="BL47443" s="95"/>
      <c r="BM47443" s="95"/>
      <c r="BN47443" s="95"/>
      <c r="CA47443" s="95"/>
    </row>
    <row r="47444" spans="31:79" s="97" customFormat="1" x14ac:dyDescent="0.2">
      <c r="AE47444" s="95"/>
      <c r="AF47444" s="95"/>
      <c r="AN47444" s="95"/>
      <c r="AO47444" s="95"/>
      <c r="AP47444" s="95"/>
      <c r="AQ47444" s="95"/>
      <c r="AR47444" s="95"/>
      <c r="AS47444" s="95"/>
      <c r="AT47444" s="95"/>
      <c r="AU47444" s="95"/>
      <c r="AV47444" s="95"/>
      <c r="AW47444" s="95"/>
      <c r="AX47444" s="95"/>
      <c r="AY47444" s="95"/>
      <c r="AZ47444" s="95"/>
      <c r="BA47444" s="95"/>
      <c r="BB47444" s="95"/>
      <c r="BC47444" s="95"/>
      <c r="BD47444" s="95"/>
      <c r="BE47444" s="95"/>
      <c r="BF47444" s="95"/>
      <c r="BG47444" s="95"/>
      <c r="BH47444" s="95"/>
      <c r="BI47444" s="95"/>
      <c r="BJ47444" s="95"/>
      <c r="BK47444" s="95"/>
      <c r="BL47444" s="95"/>
      <c r="BM47444" s="95"/>
      <c r="BN47444" s="95"/>
      <c r="CA47444" s="95"/>
    </row>
    <row r="47445" spans="31:79" s="97" customFormat="1" x14ac:dyDescent="0.2">
      <c r="AE47445" s="95"/>
      <c r="AF47445" s="95"/>
      <c r="AN47445" s="95"/>
      <c r="AO47445" s="95"/>
      <c r="AP47445" s="95"/>
      <c r="AQ47445" s="95"/>
      <c r="AR47445" s="95"/>
      <c r="AS47445" s="95"/>
      <c r="AT47445" s="95"/>
      <c r="AU47445" s="95"/>
      <c r="AV47445" s="95"/>
      <c r="AW47445" s="95"/>
      <c r="AX47445" s="95"/>
      <c r="AY47445" s="95"/>
      <c r="AZ47445" s="95"/>
      <c r="BA47445" s="95"/>
      <c r="BB47445" s="95"/>
      <c r="BC47445" s="95"/>
      <c r="BD47445" s="95"/>
      <c r="BE47445" s="95"/>
      <c r="BF47445" s="95"/>
      <c r="BG47445" s="95"/>
      <c r="BH47445" s="95"/>
      <c r="BI47445" s="95"/>
      <c r="BJ47445" s="95"/>
      <c r="BK47445" s="95"/>
      <c r="BL47445" s="95"/>
      <c r="BM47445" s="95"/>
      <c r="BN47445" s="95"/>
      <c r="CA47445" s="95"/>
    </row>
    <row r="47446" spans="31:79" s="97" customFormat="1" x14ac:dyDescent="0.2">
      <c r="AE47446" s="95"/>
      <c r="AF47446" s="95"/>
      <c r="AN47446" s="95"/>
      <c r="AO47446" s="95"/>
      <c r="AP47446" s="95"/>
      <c r="AQ47446" s="95"/>
      <c r="AR47446" s="95"/>
      <c r="AS47446" s="95"/>
      <c r="AT47446" s="95"/>
      <c r="AU47446" s="95"/>
      <c r="AV47446" s="95"/>
      <c r="AW47446" s="95"/>
      <c r="AX47446" s="95"/>
      <c r="AY47446" s="95"/>
      <c r="AZ47446" s="95"/>
      <c r="BA47446" s="95"/>
      <c r="BB47446" s="95"/>
      <c r="BC47446" s="95"/>
      <c r="BD47446" s="95"/>
      <c r="BE47446" s="95"/>
      <c r="BF47446" s="95"/>
      <c r="BG47446" s="95"/>
      <c r="BH47446" s="95"/>
      <c r="BI47446" s="95"/>
      <c r="BJ47446" s="95"/>
      <c r="BK47446" s="95"/>
      <c r="BL47446" s="95"/>
      <c r="BM47446" s="95"/>
      <c r="BN47446" s="95"/>
      <c r="CA47446" s="95"/>
    </row>
    <row r="47447" spans="31:79" s="97" customFormat="1" x14ac:dyDescent="0.2">
      <c r="AE47447" s="95"/>
      <c r="AF47447" s="95"/>
      <c r="AN47447" s="95"/>
      <c r="AO47447" s="95"/>
      <c r="AP47447" s="95"/>
      <c r="AQ47447" s="95"/>
      <c r="AR47447" s="95"/>
      <c r="AS47447" s="95"/>
      <c r="AT47447" s="95"/>
      <c r="AU47447" s="95"/>
      <c r="AV47447" s="95"/>
      <c r="AW47447" s="95"/>
      <c r="AX47447" s="95"/>
      <c r="AY47447" s="95"/>
      <c r="AZ47447" s="95"/>
      <c r="BA47447" s="95"/>
      <c r="BB47447" s="95"/>
      <c r="BC47447" s="95"/>
      <c r="BD47447" s="95"/>
      <c r="BE47447" s="95"/>
      <c r="BF47447" s="95"/>
      <c r="BG47447" s="95"/>
      <c r="BH47447" s="95"/>
      <c r="BI47447" s="95"/>
      <c r="BJ47447" s="95"/>
      <c r="BK47447" s="95"/>
      <c r="BL47447" s="95"/>
      <c r="BM47447" s="95"/>
      <c r="BN47447" s="95"/>
      <c r="CA47447" s="95"/>
    </row>
    <row r="47448" spans="31:79" s="97" customFormat="1" x14ac:dyDescent="0.2">
      <c r="AE47448" s="95"/>
      <c r="AF47448" s="95"/>
      <c r="AN47448" s="95"/>
      <c r="AO47448" s="95"/>
      <c r="AP47448" s="95"/>
      <c r="AQ47448" s="95"/>
      <c r="AR47448" s="95"/>
      <c r="AS47448" s="95"/>
      <c r="AT47448" s="95"/>
      <c r="AU47448" s="95"/>
      <c r="AV47448" s="95"/>
      <c r="AW47448" s="95"/>
      <c r="AX47448" s="95"/>
      <c r="AY47448" s="95"/>
      <c r="AZ47448" s="95"/>
      <c r="BA47448" s="95"/>
      <c r="BB47448" s="95"/>
      <c r="BC47448" s="95"/>
      <c r="BD47448" s="95"/>
      <c r="BE47448" s="95"/>
      <c r="BF47448" s="95"/>
      <c r="BG47448" s="95"/>
      <c r="BH47448" s="95"/>
      <c r="BI47448" s="95"/>
      <c r="BJ47448" s="95"/>
      <c r="BK47448" s="95"/>
      <c r="BL47448" s="95"/>
      <c r="BM47448" s="95"/>
      <c r="BN47448" s="95"/>
      <c r="CA47448" s="95"/>
    </row>
    <row r="47449" spans="31:79" s="97" customFormat="1" x14ac:dyDescent="0.2">
      <c r="AE47449" s="95"/>
      <c r="AF47449" s="95"/>
      <c r="AN47449" s="95"/>
      <c r="AO47449" s="95"/>
      <c r="AP47449" s="95"/>
      <c r="AQ47449" s="95"/>
      <c r="AR47449" s="95"/>
      <c r="AS47449" s="95"/>
      <c r="AT47449" s="95"/>
      <c r="AU47449" s="95"/>
      <c r="AV47449" s="95"/>
      <c r="AW47449" s="95"/>
      <c r="AX47449" s="95"/>
      <c r="AY47449" s="95"/>
      <c r="AZ47449" s="95"/>
      <c r="BA47449" s="95"/>
      <c r="BB47449" s="95"/>
      <c r="BC47449" s="95"/>
      <c r="BD47449" s="95"/>
      <c r="BE47449" s="95"/>
      <c r="BF47449" s="95"/>
      <c r="BG47449" s="95"/>
      <c r="BH47449" s="95"/>
      <c r="BI47449" s="95"/>
      <c r="BJ47449" s="95"/>
      <c r="BK47449" s="95"/>
      <c r="BL47449" s="95"/>
      <c r="BM47449" s="95"/>
      <c r="BN47449" s="95"/>
      <c r="CA47449" s="95"/>
    </row>
    <row r="47450" spans="31:79" s="97" customFormat="1" x14ac:dyDescent="0.2">
      <c r="AE47450" s="95"/>
      <c r="AF47450" s="95"/>
      <c r="AN47450" s="95"/>
      <c r="AO47450" s="95"/>
      <c r="AP47450" s="95"/>
      <c r="AQ47450" s="95"/>
      <c r="AR47450" s="95"/>
      <c r="AS47450" s="95"/>
      <c r="AT47450" s="95"/>
      <c r="AU47450" s="95"/>
      <c r="AV47450" s="95"/>
      <c r="AW47450" s="95"/>
      <c r="AX47450" s="95"/>
      <c r="AY47450" s="95"/>
      <c r="AZ47450" s="95"/>
      <c r="BA47450" s="95"/>
      <c r="BB47450" s="95"/>
      <c r="BC47450" s="95"/>
      <c r="BD47450" s="95"/>
      <c r="BE47450" s="95"/>
      <c r="BF47450" s="95"/>
      <c r="BG47450" s="95"/>
      <c r="BH47450" s="95"/>
      <c r="BI47450" s="95"/>
      <c r="BJ47450" s="95"/>
      <c r="BK47450" s="95"/>
      <c r="BL47450" s="95"/>
      <c r="BM47450" s="95"/>
      <c r="BN47450" s="95"/>
      <c r="CA47450" s="95"/>
    </row>
    <row r="47451" spans="31:79" s="97" customFormat="1" x14ac:dyDescent="0.2">
      <c r="AE47451" s="95"/>
      <c r="AF47451" s="95"/>
      <c r="AN47451" s="95"/>
      <c r="AO47451" s="95"/>
      <c r="AP47451" s="95"/>
      <c r="AQ47451" s="95"/>
      <c r="AR47451" s="95"/>
      <c r="AS47451" s="95"/>
      <c r="AT47451" s="95"/>
      <c r="AU47451" s="95"/>
      <c r="AV47451" s="95"/>
      <c r="AW47451" s="95"/>
      <c r="AX47451" s="95"/>
      <c r="AY47451" s="95"/>
      <c r="AZ47451" s="95"/>
      <c r="BA47451" s="95"/>
      <c r="BB47451" s="95"/>
      <c r="BC47451" s="95"/>
      <c r="BD47451" s="95"/>
      <c r="BE47451" s="95"/>
      <c r="BF47451" s="95"/>
      <c r="BG47451" s="95"/>
      <c r="BH47451" s="95"/>
      <c r="BI47451" s="95"/>
      <c r="BJ47451" s="95"/>
      <c r="BK47451" s="95"/>
      <c r="BL47451" s="95"/>
      <c r="BM47451" s="95"/>
      <c r="BN47451" s="95"/>
      <c r="CA47451" s="95"/>
    </row>
    <row r="47452" spans="31:79" s="97" customFormat="1" x14ac:dyDescent="0.2">
      <c r="AE47452" s="95"/>
      <c r="AF47452" s="95"/>
      <c r="AN47452" s="95"/>
      <c r="AO47452" s="95"/>
      <c r="AP47452" s="95"/>
      <c r="AQ47452" s="95"/>
      <c r="AR47452" s="95"/>
      <c r="AS47452" s="95"/>
      <c r="AT47452" s="95"/>
      <c r="AU47452" s="95"/>
      <c r="AV47452" s="95"/>
      <c r="AW47452" s="95"/>
      <c r="AX47452" s="95"/>
      <c r="AY47452" s="95"/>
      <c r="AZ47452" s="95"/>
      <c r="BA47452" s="95"/>
      <c r="BB47452" s="95"/>
      <c r="BC47452" s="95"/>
      <c r="BD47452" s="95"/>
      <c r="BE47452" s="95"/>
      <c r="BF47452" s="95"/>
      <c r="BG47452" s="95"/>
      <c r="BH47452" s="95"/>
      <c r="BI47452" s="95"/>
      <c r="BJ47452" s="95"/>
      <c r="BK47452" s="95"/>
      <c r="BL47452" s="95"/>
      <c r="BM47452" s="95"/>
      <c r="BN47452" s="95"/>
      <c r="CA47452" s="95"/>
    </row>
    <row r="47453" spans="31:79" s="97" customFormat="1" x14ac:dyDescent="0.2">
      <c r="AE47453" s="95"/>
      <c r="AF47453" s="95"/>
      <c r="AN47453" s="95"/>
      <c r="AO47453" s="95"/>
      <c r="AP47453" s="95"/>
      <c r="AQ47453" s="95"/>
      <c r="AR47453" s="95"/>
      <c r="AS47453" s="95"/>
      <c r="AT47453" s="95"/>
      <c r="AU47453" s="95"/>
      <c r="AV47453" s="95"/>
      <c r="AW47453" s="95"/>
      <c r="AX47453" s="95"/>
      <c r="AY47453" s="95"/>
      <c r="AZ47453" s="95"/>
      <c r="BA47453" s="95"/>
      <c r="BB47453" s="95"/>
      <c r="BC47453" s="95"/>
      <c r="BD47453" s="95"/>
      <c r="BE47453" s="95"/>
      <c r="BF47453" s="95"/>
      <c r="BG47453" s="95"/>
      <c r="BH47453" s="95"/>
      <c r="BI47453" s="95"/>
      <c r="BJ47453" s="95"/>
      <c r="BK47453" s="95"/>
      <c r="BL47453" s="95"/>
      <c r="BM47453" s="95"/>
      <c r="BN47453" s="95"/>
      <c r="CA47453" s="95"/>
    </row>
    <row r="47454" spans="31:79" s="97" customFormat="1" x14ac:dyDescent="0.2">
      <c r="AE47454" s="95"/>
      <c r="AF47454" s="95"/>
      <c r="AN47454" s="95"/>
      <c r="AO47454" s="95"/>
      <c r="AP47454" s="95"/>
      <c r="AQ47454" s="95"/>
      <c r="AR47454" s="95"/>
      <c r="AS47454" s="95"/>
      <c r="AT47454" s="95"/>
      <c r="AU47454" s="95"/>
      <c r="AV47454" s="95"/>
      <c r="AW47454" s="95"/>
      <c r="AX47454" s="95"/>
      <c r="AY47454" s="95"/>
      <c r="AZ47454" s="95"/>
      <c r="BA47454" s="95"/>
      <c r="BB47454" s="95"/>
      <c r="BC47454" s="95"/>
      <c r="BD47454" s="95"/>
      <c r="BE47454" s="95"/>
      <c r="BF47454" s="95"/>
      <c r="BG47454" s="95"/>
      <c r="BH47454" s="95"/>
      <c r="BI47454" s="95"/>
      <c r="BJ47454" s="95"/>
      <c r="BK47454" s="95"/>
      <c r="BL47454" s="95"/>
      <c r="BM47454" s="95"/>
      <c r="BN47454" s="95"/>
      <c r="CA47454" s="95"/>
    </row>
    <row r="47455" spans="31:79" s="97" customFormat="1" x14ac:dyDescent="0.2">
      <c r="AE47455" s="95"/>
      <c r="AF47455" s="95"/>
      <c r="AN47455" s="95"/>
      <c r="AO47455" s="95"/>
      <c r="AP47455" s="95"/>
      <c r="AQ47455" s="95"/>
      <c r="AR47455" s="95"/>
      <c r="AS47455" s="95"/>
      <c r="AT47455" s="95"/>
      <c r="AU47455" s="95"/>
      <c r="AV47455" s="95"/>
      <c r="AW47455" s="95"/>
      <c r="AX47455" s="95"/>
      <c r="AY47455" s="95"/>
      <c r="AZ47455" s="95"/>
      <c r="BA47455" s="95"/>
      <c r="BB47455" s="95"/>
      <c r="BC47455" s="95"/>
      <c r="BD47455" s="95"/>
      <c r="BE47455" s="95"/>
      <c r="BF47455" s="95"/>
      <c r="BG47455" s="95"/>
      <c r="BH47455" s="95"/>
      <c r="BI47455" s="95"/>
      <c r="BJ47455" s="95"/>
      <c r="BK47455" s="95"/>
      <c r="BL47455" s="95"/>
      <c r="BM47455" s="95"/>
      <c r="BN47455" s="95"/>
      <c r="CA47455" s="95"/>
    </row>
    <row r="47456" spans="31:79" s="97" customFormat="1" x14ac:dyDescent="0.2">
      <c r="AE47456" s="95"/>
      <c r="AF47456" s="95"/>
      <c r="AN47456" s="95"/>
      <c r="AO47456" s="95"/>
      <c r="AP47456" s="95"/>
      <c r="AQ47456" s="95"/>
      <c r="AR47456" s="95"/>
      <c r="AS47456" s="95"/>
      <c r="AT47456" s="95"/>
      <c r="AU47456" s="95"/>
      <c r="AV47456" s="95"/>
      <c r="AW47456" s="95"/>
      <c r="AX47456" s="95"/>
      <c r="AY47456" s="95"/>
      <c r="AZ47456" s="95"/>
      <c r="BA47456" s="95"/>
      <c r="BB47456" s="95"/>
      <c r="BC47456" s="95"/>
      <c r="BD47456" s="95"/>
      <c r="BE47456" s="95"/>
      <c r="BF47456" s="95"/>
      <c r="BG47456" s="95"/>
      <c r="BH47456" s="95"/>
      <c r="BI47456" s="95"/>
      <c r="BJ47456" s="95"/>
      <c r="BK47456" s="95"/>
      <c r="BL47456" s="95"/>
      <c r="BM47456" s="95"/>
      <c r="BN47456" s="95"/>
      <c r="CA47456" s="95"/>
    </row>
    <row r="47457" spans="31:79" s="97" customFormat="1" x14ac:dyDescent="0.2">
      <c r="AE47457" s="95"/>
      <c r="AF47457" s="95"/>
      <c r="AN47457" s="95"/>
      <c r="AO47457" s="95"/>
      <c r="AP47457" s="95"/>
      <c r="AQ47457" s="95"/>
      <c r="AR47457" s="95"/>
      <c r="AS47457" s="95"/>
      <c r="AT47457" s="95"/>
      <c r="AU47457" s="95"/>
      <c r="AV47457" s="95"/>
      <c r="AW47457" s="95"/>
      <c r="AX47457" s="95"/>
      <c r="AY47457" s="95"/>
      <c r="AZ47457" s="95"/>
      <c r="BA47457" s="95"/>
      <c r="BB47457" s="95"/>
      <c r="BC47457" s="95"/>
      <c r="BD47457" s="95"/>
      <c r="BE47457" s="95"/>
      <c r="BF47457" s="95"/>
      <c r="BG47457" s="95"/>
      <c r="BH47457" s="95"/>
      <c r="BI47457" s="95"/>
      <c r="BJ47457" s="95"/>
      <c r="BK47457" s="95"/>
      <c r="BL47457" s="95"/>
      <c r="BM47457" s="95"/>
      <c r="BN47457" s="95"/>
      <c r="CA47457" s="95"/>
    </row>
    <row r="47458" spans="31:79" s="97" customFormat="1" x14ac:dyDescent="0.2">
      <c r="AE47458" s="95"/>
      <c r="AF47458" s="95"/>
      <c r="AN47458" s="95"/>
      <c r="AO47458" s="95"/>
      <c r="AP47458" s="95"/>
      <c r="AQ47458" s="95"/>
      <c r="AR47458" s="95"/>
      <c r="AS47458" s="95"/>
      <c r="AT47458" s="95"/>
      <c r="AU47458" s="95"/>
      <c r="AV47458" s="95"/>
      <c r="AW47458" s="95"/>
      <c r="AX47458" s="95"/>
      <c r="AY47458" s="95"/>
      <c r="AZ47458" s="95"/>
      <c r="BA47458" s="95"/>
      <c r="BB47458" s="95"/>
      <c r="BC47458" s="95"/>
      <c r="BD47458" s="95"/>
      <c r="BE47458" s="95"/>
      <c r="BF47458" s="95"/>
      <c r="BG47458" s="95"/>
      <c r="BH47458" s="95"/>
      <c r="BI47458" s="95"/>
      <c r="BJ47458" s="95"/>
      <c r="BK47458" s="95"/>
      <c r="BL47458" s="95"/>
      <c r="BM47458" s="95"/>
      <c r="BN47458" s="95"/>
      <c r="CA47458" s="95"/>
    </row>
    <row r="47459" spans="31:79" s="97" customFormat="1" x14ac:dyDescent="0.2">
      <c r="AE47459" s="95"/>
      <c r="AF47459" s="95"/>
      <c r="AN47459" s="95"/>
      <c r="AO47459" s="95"/>
      <c r="AP47459" s="95"/>
      <c r="AQ47459" s="95"/>
      <c r="AR47459" s="95"/>
      <c r="AS47459" s="95"/>
      <c r="AT47459" s="95"/>
      <c r="AU47459" s="95"/>
      <c r="AV47459" s="95"/>
      <c r="AW47459" s="95"/>
      <c r="AX47459" s="95"/>
      <c r="AY47459" s="95"/>
      <c r="AZ47459" s="95"/>
      <c r="BA47459" s="95"/>
      <c r="BB47459" s="95"/>
      <c r="BC47459" s="95"/>
      <c r="BD47459" s="95"/>
      <c r="BE47459" s="95"/>
      <c r="BF47459" s="95"/>
      <c r="BG47459" s="95"/>
      <c r="BH47459" s="95"/>
      <c r="BI47459" s="95"/>
      <c r="BJ47459" s="95"/>
      <c r="BK47459" s="95"/>
      <c r="BL47459" s="95"/>
      <c r="BM47459" s="95"/>
      <c r="BN47459" s="95"/>
      <c r="CA47459" s="95"/>
    </row>
    <row r="47460" spans="31:79" s="97" customFormat="1" x14ac:dyDescent="0.2">
      <c r="AE47460" s="95"/>
      <c r="AF47460" s="95"/>
      <c r="AN47460" s="95"/>
      <c r="AO47460" s="95"/>
      <c r="AP47460" s="95"/>
      <c r="AQ47460" s="95"/>
      <c r="AR47460" s="95"/>
      <c r="AS47460" s="95"/>
      <c r="AT47460" s="95"/>
      <c r="AU47460" s="95"/>
      <c r="AV47460" s="95"/>
      <c r="AW47460" s="95"/>
      <c r="AX47460" s="95"/>
      <c r="AY47460" s="95"/>
      <c r="AZ47460" s="95"/>
      <c r="BA47460" s="95"/>
      <c r="BB47460" s="95"/>
      <c r="BC47460" s="95"/>
      <c r="BD47460" s="95"/>
      <c r="BE47460" s="95"/>
      <c r="BF47460" s="95"/>
      <c r="BG47460" s="95"/>
      <c r="BH47460" s="95"/>
      <c r="BI47460" s="95"/>
      <c r="BJ47460" s="95"/>
      <c r="BK47460" s="95"/>
      <c r="BL47460" s="95"/>
      <c r="BM47460" s="95"/>
      <c r="BN47460" s="95"/>
      <c r="CA47460" s="95"/>
    </row>
    <row r="47461" spans="31:79" s="97" customFormat="1" x14ac:dyDescent="0.2">
      <c r="AE47461" s="95"/>
      <c r="AF47461" s="95"/>
      <c r="AN47461" s="95"/>
      <c r="AO47461" s="95"/>
      <c r="AP47461" s="95"/>
      <c r="AQ47461" s="95"/>
      <c r="AR47461" s="95"/>
      <c r="AS47461" s="95"/>
      <c r="AT47461" s="95"/>
      <c r="AU47461" s="95"/>
      <c r="AV47461" s="95"/>
      <c r="AW47461" s="95"/>
      <c r="AX47461" s="95"/>
      <c r="AY47461" s="95"/>
      <c r="AZ47461" s="95"/>
      <c r="BA47461" s="95"/>
      <c r="BB47461" s="95"/>
      <c r="BC47461" s="95"/>
      <c r="BD47461" s="95"/>
      <c r="BE47461" s="95"/>
      <c r="BF47461" s="95"/>
      <c r="BG47461" s="95"/>
      <c r="BH47461" s="95"/>
      <c r="BI47461" s="95"/>
      <c r="BJ47461" s="95"/>
      <c r="BK47461" s="95"/>
      <c r="BL47461" s="95"/>
      <c r="BM47461" s="95"/>
      <c r="BN47461" s="95"/>
      <c r="CA47461" s="95"/>
    </row>
    <row r="47462" spans="31:79" s="97" customFormat="1" x14ac:dyDescent="0.2">
      <c r="AE47462" s="95"/>
      <c r="AF47462" s="95"/>
      <c r="AN47462" s="95"/>
      <c r="AO47462" s="95"/>
      <c r="AP47462" s="95"/>
      <c r="AQ47462" s="95"/>
      <c r="AR47462" s="95"/>
      <c r="AS47462" s="95"/>
      <c r="AT47462" s="95"/>
      <c r="AU47462" s="95"/>
      <c r="AV47462" s="95"/>
      <c r="AW47462" s="95"/>
      <c r="AX47462" s="95"/>
      <c r="AY47462" s="95"/>
      <c r="AZ47462" s="95"/>
      <c r="BA47462" s="95"/>
      <c r="BB47462" s="95"/>
      <c r="BC47462" s="95"/>
      <c r="BD47462" s="95"/>
      <c r="BE47462" s="95"/>
      <c r="BF47462" s="95"/>
      <c r="BG47462" s="95"/>
      <c r="BH47462" s="95"/>
      <c r="BI47462" s="95"/>
      <c r="BJ47462" s="95"/>
      <c r="BK47462" s="95"/>
      <c r="BL47462" s="95"/>
      <c r="BM47462" s="95"/>
      <c r="BN47462" s="95"/>
      <c r="CA47462" s="95"/>
    </row>
    <row r="47463" spans="31:79" s="97" customFormat="1" x14ac:dyDescent="0.2">
      <c r="AE47463" s="95"/>
      <c r="AF47463" s="95"/>
      <c r="AN47463" s="95"/>
      <c r="AO47463" s="95"/>
      <c r="AP47463" s="95"/>
      <c r="AQ47463" s="95"/>
      <c r="AR47463" s="95"/>
      <c r="AS47463" s="95"/>
      <c r="AT47463" s="95"/>
      <c r="AU47463" s="95"/>
      <c r="AV47463" s="95"/>
      <c r="AW47463" s="95"/>
      <c r="AX47463" s="95"/>
      <c r="AY47463" s="95"/>
      <c r="AZ47463" s="95"/>
      <c r="BA47463" s="95"/>
      <c r="BB47463" s="95"/>
      <c r="BC47463" s="95"/>
      <c r="BD47463" s="95"/>
      <c r="BE47463" s="95"/>
      <c r="BF47463" s="95"/>
      <c r="BG47463" s="95"/>
      <c r="BH47463" s="95"/>
      <c r="BI47463" s="95"/>
      <c r="BJ47463" s="95"/>
      <c r="BK47463" s="95"/>
      <c r="BL47463" s="95"/>
      <c r="BM47463" s="95"/>
      <c r="BN47463" s="95"/>
      <c r="CA47463" s="95"/>
    </row>
    <row r="47464" spans="31:79" s="97" customFormat="1" x14ac:dyDescent="0.2">
      <c r="AE47464" s="95"/>
      <c r="AF47464" s="95"/>
      <c r="AN47464" s="95"/>
      <c r="AO47464" s="95"/>
      <c r="AP47464" s="95"/>
      <c r="AQ47464" s="95"/>
      <c r="AR47464" s="95"/>
      <c r="AS47464" s="95"/>
      <c r="AT47464" s="95"/>
      <c r="AU47464" s="95"/>
      <c r="AV47464" s="95"/>
      <c r="AW47464" s="95"/>
      <c r="AX47464" s="95"/>
      <c r="AY47464" s="95"/>
      <c r="AZ47464" s="95"/>
      <c r="BA47464" s="95"/>
      <c r="BB47464" s="95"/>
      <c r="BC47464" s="95"/>
      <c r="BD47464" s="95"/>
      <c r="BE47464" s="95"/>
      <c r="BF47464" s="95"/>
      <c r="BG47464" s="95"/>
      <c r="BH47464" s="95"/>
      <c r="BI47464" s="95"/>
      <c r="BJ47464" s="95"/>
      <c r="BK47464" s="95"/>
      <c r="BL47464" s="95"/>
      <c r="BM47464" s="95"/>
      <c r="BN47464" s="95"/>
      <c r="CA47464" s="95"/>
    </row>
    <row r="47465" spans="31:79" s="97" customFormat="1" x14ac:dyDescent="0.2">
      <c r="AE47465" s="95"/>
      <c r="AF47465" s="95"/>
      <c r="AN47465" s="95"/>
      <c r="AO47465" s="95"/>
      <c r="AP47465" s="95"/>
      <c r="AQ47465" s="95"/>
      <c r="AR47465" s="95"/>
      <c r="AS47465" s="95"/>
      <c r="AT47465" s="95"/>
      <c r="AU47465" s="95"/>
      <c r="AV47465" s="95"/>
      <c r="AW47465" s="95"/>
      <c r="AX47465" s="95"/>
      <c r="AY47465" s="95"/>
      <c r="AZ47465" s="95"/>
      <c r="BA47465" s="95"/>
      <c r="BB47465" s="95"/>
      <c r="BC47465" s="95"/>
      <c r="BD47465" s="95"/>
      <c r="BE47465" s="95"/>
      <c r="BF47465" s="95"/>
      <c r="BG47465" s="95"/>
      <c r="BH47465" s="95"/>
      <c r="BI47465" s="95"/>
      <c r="BJ47465" s="95"/>
      <c r="BK47465" s="95"/>
      <c r="BL47465" s="95"/>
      <c r="BM47465" s="95"/>
      <c r="BN47465" s="95"/>
      <c r="CA47465" s="95"/>
    </row>
    <row r="47466" spans="31:79" s="97" customFormat="1" x14ac:dyDescent="0.2">
      <c r="AE47466" s="95"/>
      <c r="AF47466" s="95"/>
      <c r="AN47466" s="95"/>
      <c r="AO47466" s="95"/>
      <c r="AP47466" s="95"/>
      <c r="AQ47466" s="95"/>
      <c r="AR47466" s="95"/>
      <c r="AS47466" s="95"/>
      <c r="AT47466" s="95"/>
      <c r="AU47466" s="95"/>
      <c r="AV47466" s="95"/>
      <c r="AW47466" s="95"/>
      <c r="AX47466" s="95"/>
      <c r="AY47466" s="95"/>
      <c r="AZ47466" s="95"/>
      <c r="BA47466" s="95"/>
      <c r="BB47466" s="95"/>
      <c r="BC47466" s="95"/>
      <c r="BD47466" s="95"/>
      <c r="BE47466" s="95"/>
      <c r="BF47466" s="95"/>
      <c r="BG47466" s="95"/>
      <c r="BH47466" s="95"/>
      <c r="BI47466" s="95"/>
      <c r="BJ47466" s="95"/>
      <c r="BK47466" s="95"/>
      <c r="BL47466" s="95"/>
      <c r="BM47466" s="95"/>
      <c r="BN47466" s="95"/>
      <c r="CA47466" s="95"/>
    </row>
    <row r="47467" spans="31:79" s="97" customFormat="1" x14ac:dyDescent="0.2">
      <c r="AE47467" s="95"/>
      <c r="AF47467" s="95"/>
      <c r="AN47467" s="95"/>
      <c r="AO47467" s="95"/>
      <c r="AP47467" s="95"/>
      <c r="AQ47467" s="95"/>
      <c r="AR47467" s="95"/>
      <c r="AS47467" s="95"/>
      <c r="AT47467" s="95"/>
      <c r="AU47467" s="95"/>
      <c r="AV47467" s="95"/>
      <c r="AW47467" s="95"/>
      <c r="AX47467" s="95"/>
      <c r="AY47467" s="95"/>
      <c r="AZ47467" s="95"/>
      <c r="BA47467" s="95"/>
      <c r="BB47467" s="95"/>
      <c r="BC47467" s="95"/>
      <c r="BD47467" s="95"/>
      <c r="BE47467" s="95"/>
      <c r="BF47467" s="95"/>
      <c r="BG47467" s="95"/>
      <c r="BH47467" s="95"/>
      <c r="BI47467" s="95"/>
      <c r="BJ47467" s="95"/>
      <c r="BK47467" s="95"/>
      <c r="BL47467" s="95"/>
      <c r="BM47467" s="95"/>
      <c r="BN47467" s="95"/>
      <c r="CA47467" s="95"/>
    </row>
    <row r="47468" spans="31:79" s="97" customFormat="1" x14ac:dyDescent="0.2">
      <c r="AE47468" s="95"/>
      <c r="AF47468" s="95"/>
      <c r="AN47468" s="95"/>
      <c r="AO47468" s="95"/>
      <c r="AP47468" s="95"/>
      <c r="AQ47468" s="95"/>
      <c r="AR47468" s="95"/>
      <c r="AS47468" s="95"/>
      <c r="AT47468" s="95"/>
      <c r="AU47468" s="95"/>
      <c r="AV47468" s="95"/>
      <c r="AW47468" s="95"/>
      <c r="AX47468" s="95"/>
      <c r="AY47468" s="95"/>
      <c r="AZ47468" s="95"/>
      <c r="BA47468" s="95"/>
      <c r="BB47468" s="95"/>
      <c r="BC47468" s="95"/>
      <c r="BD47468" s="95"/>
      <c r="BE47468" s="95"/>
      <c r="BF47468" s="95"/>
      <c r="BG47468" s="95"/>
      <c r="BH47468" s="95"/>
      <c r="BI47468" s="95"/>
      <c r="BJ47468" s="95"/>
      <c r="BK47468" s="95"/>
      <c r="BL47468" s="95"/>
      <c r="BM47468" s="95"/>
      <c r="BN47468" s="95"/>
      <c r="CA47468" s="95"/>
    </row>
    <row r="47469" spans="31:79" s="97" customFormat="1" x14ac:dyDescent="0.2">
      <c r="AE47469" s="95"/>
      <c r="AF47469" s="95"/>
      <c r="AN47469" s="95"/>
      <c r="AO47469" s="95"/>
      <c r="AP47469" s="95"/>
      <c r="AQ47469" s="95"/>
      <c r="AR47469" s="95"/>
      <c r="AS47469" s="95"/>
      <c r="AT47469" s="95"/>
      <c r="AU47469" s="95"/>
      <c r="AV47469" s="95"/>
      <c r="AW47469" s="95"/>
      <c r="AX47469" s="95"/>
      <c r="AY47469" s="95"/>
      <c r="AZ47469" s="95"/>
      <c r="BA47469" s="95"/>
      <c r="BB47469" s="95"/>
      <c r="BC47469" s="95"/>
      <c r="BD47469" s="95"/>
      <c r="BE47469" s="95"/>
      <c r="BF47469" s="95"/>
      <c r="BG47469" s="95"/>
      <c r="BH47469" s="95"/>
      <c r="BI47469" s="95"/>
      <c r="BJ47469" s="95"/>
      <c r="BK47469" s="95"/>
      <c r="BL47469" s="95"/>
      <c r="BM47469" s="95"/>
      <c r="BN47469" s="95"/>
      <c r="CA47469" s="95"/>
    </row>
    <row r="47470" spans="31:79" s="97" customFormat="1" x14ac:dyDescent="0.2">
      <c r="AE47470" s="95"/>
      <c r="AF47470" s="95"/>
      <c r="AN47470" s="95"/>
      <c r="AO47470" s="95"/>
      <c r="AP47470" s="95"/>
      <c r="AQ47470" s="95"/>
      <c r="AR47470" s="95"/>
      <c r="AS47470" s="95"/>
      <c r="AT47470" s="95"/>
      <c r="AU47470" s="95"/>
      <c r="AV47470" s="95"/>
      <c r="AW47470" s="95"/>
      <c r="AX47470" s="95"/>
      <c r="AY47470" s="95"/>
      <c r="AZ47470" s="95"/>
      <c r="BA47470" s="95"/>
      <c r="BB47470" s="95"/>
      <c r="BC47470" s="95"/>
      <c r="BD47470" s="95"/>
      <c r="BE47470" s="95"/>
      <c r="BF47470" s="95"/>
      <c r="BG47470" s="95"/>
      <c r="BH47470" s="95"/>
      <c r="BI47470" s="95"/>
      <c r="BJ47470" s="95"/>
      <c r="BK47470" s="95"/>
      <c r="BL47470" s="95"/>
      <c r="BM47470" s="95"/>
      <c r="BN47470" s="95"/>
      <c r="CA47470" s="95"/>
    </row>
    <row r="47471" spans="31:79" s="97" customFormat="1" x14ac:dyDescent="0.2">
      <c r="AE47471" s="95"/>
      <c r="AF47471" s="95"/>
      <c r="AN47471" s="95"/>
      <c r="AO47471" s="95"/>
      <c r="AP47471" s="95"/>
      <c r="AQ47471" s="95"/>
      <c r="AR47471" s="95"/>
      <c r="AS47471" s="95"/>
      <c r="AT47471" s="95"/>
      <c r="AU47471" s="95"/>
      <c r="AV47471" s="95"/>
      <c r="AW47471" s="95"/>
      <c r="AX47471" s="95"/>
      <c r="AY47471" s="95"/>
      <c r="AZ47471" s="95"/>
      <c r="BA47471" s="95"/>
      <c r="BB47471" s="95"/>
      <c r="BC47471" s="95"/>
      <c r="BD47471" s="95"/>
      <c r="BE47471" s="95"/>
      <c r="BF47471" s="95"/>
      <c r="BG47471" s="95"/>
      <c r="BH47471" s="95"/>
      <c r="BI47471" s="95"/>
      <c r="BJ47471" s="95"/>
      <c r="BK47471" s="95"/>
      <c r="BL47471" s="95"/>
      <c r="BM47471" s="95"/>
      <c r="BN47471" s="95"/>
      <c r="CA47471" s="95"/>
    </row>
    <row r="47472" spans="31:79" s="97" customFormat="1" x14ac:dyDescent="0.2">
      <c r="AE47472" s="95"/>
      <c r="AF47472" s="95"/>
      <c r="AN47472" s="95"/>
      <c r="AO47472" s="95"/>
      <c r="AP47472" s="95"/>
      <c r="AQ47472" s="95"/>
      <c r="AR47472" s="95"/>
      <c r="AS47472" s="95"/>
      <c r="AT47472" s="95"/>
      <c r="AU47472" s="95"/>
      <c r="AV47472" s="95"/>
      <c r="AW47472" s="95"/>
      <c r="AX47472" s="95"/>
      <c r="AY47472" s="95"/>
      <c r="AZ47472" s="95"/>
      <c r="BA47472" s="95"/>
      <c r="BB47472" s="95"/>
      <c r="BC47472" s="95"/>
      <c r="BD47472" s="95"/>
      <c r="BE47472" s="95"/>
      <c r="BF47472" s="95"/>
      <c r="BG47472" s="95"/>
      <c r="BH47472" s="95"/>
      <c r="BI47472" s="95"/>
      <c r="BJ47472" s="95"/>
      <c r="BK47472" s="95"/>
      <c r="BL47472" s="95"/>
      <c r="BM47472" s="95"/>
      <c r="BN47472" s="95"/>
      <c r="CA47472" s="95"/>
    </row>
    <row r="47473" spans="31:79" s="97" customFormat="1" x14ac:dyDescent="0.2">
      <c r="AE47473" s="95"/>
      <c r="AF47473" s="95"/>
      <c r="AN47473" s="95"/>
      <c r="AO47473" s="95"/>
      <c r="AP47473" s="95"/>
      <c r="AQ47473" s="95"/>
      <c r="AR47473" s="95"/>
      <c r="AS47473" s="95"/>
      <c r="AT47473" s="95"/>
      <c r="AU47473" s="95"/>
      <c r="AV47473" s="95"/>
      <c r="AW47473" s="95"/>
      <c r="AX47473" s="95"/>
      <c r="AY47473" s="95"/>
      <c r="AZ47473" s="95"/>
      <c r="BA47473" s="95"/>
      <c r="BB47473" s="95"/>
      <c r="BC47473" s="95"/>
      <c r="BD47473" s="95"/>
      <c r="BE47473" s="95"/>
      <c r="BF47473" s="95"/>
      <c r="BG47473" s="95"/>
      <c r="BH47473" s="95"/>
      <c r="BI47473" s="95"/>
      <c r="BJ47473" s="95"/>
      <c r="BK47473" s="95"/>
      <c r="BL47473" s="95"/>
      <c r="BM47473" s="95"/>
      <c r="BN47473" s="95"/>
      <c r="CA47473" s="95"/>
    </row>
    <row r="47474" spans="31:79" s="97" customFormat="1" x14ac:dyDescent="0.2">
      <c r="AE47474" s="95"/>
      <c r="AF47474" s="95"/>
      <c r="AN47474" s="95"/>
      <c r="AO47474" s="95"/>
      <c r="AP47474" s="95"/>
      <c r="AQ47474" s="95"/>
      <c r="AR47474" s="95"/>
      <c r="AS47474" s="95"/>
      <c r="AT47474" s="95"/>
      <c r="AU47474" s="95"/>
      <c r="AV47474" s="95"/>
      <c r="AW47474" s="95"/>
      <c r="AX47474" s="95"/>
      <c r="AY47474" s="95"/>
      <c r="AZ47474" s="95"/>
      <c r="BA47474" s="95"/>
      <c r="BB47474" s="95"/>
      <c r="BC47474" s="95"/>
      <c r="BD47474" s="95"/>
      <c r="BE47474" s="95"/>
      <c r="BF47474" s="95"/>
      <c r="BG47474" s="95"/>
      <c r="BH47474" s="95"/>
      <c r="BI47474" s="95"/>
      <c r="BJ47474" s="95"/>
      <c r="BK47474" s="95"/>
      <c r="BL47474" s="95"/>
      <c r="BM47474" s="95"/>
      <c r="BN47474" s="95"/>
      <c r="CA47474" s="95"/>
    </row>
    <row r="47475" spans="31:79" s="97" customFormat="1" x14ac:dyDescent="0.2">
      <c r="AE47475" s="95"/>
      <c r="AF47475" s="95"/>
      <c r="AN47475" s="95"/>
      <c r="AO47475" s="95"/>
      <c r="AP47475" s="95"/>
      <c r="AQ47475" s="95"/>
      <c r="AR47475" s="95"/>
      <c r="AS47475" s="95"/>
      <c r="AT47475" s="95"/>
      <c r="AU47475" s="95"/>
      <c r="AV47475" s="95"/>
      <c r="AW47475" s="95"/>
      <c r="AX47475" s="95"/>
      <c r="AY47475" s="95"/>
      <c r="AZ47475" s="95"/>
      <c r="BA47475" s="95"/>
      <c r="BB47475" s="95"/>
      <c r="BC47475" s="95"/>
      <c r="BD47475" s="95"/>
      <c r="BE47475" s="95"/>
      <c r="BF47475" s="95"/>
      <c r="BG47475" s="95"/>
      <c r="BH47475" s="95"/>
      <c r="BI47475" s="95"/>
      <c r="BJ47475" s="95"/>
      <c r="BK47475" s="95"/>
      <c r="BL47475" s="95"/>
      <c r="BM47475" s="95"/>
      <c r="BN47475" s="95"/>
      <c r="CA47475" s="95"/>
    </row>
    <row r="47476" spans="31:79" s="97" customFormat="1" x14ac:dyDescent="0.2">
      <c r="AE47476" s="95"/>
      <c r="AF47476" s="95"/>
      <c r="AN47476" s="95"/>
      <c r="AO47476" s="95"/>
      <c r="AP47476" s="95"/>
      <c r="AQ47476" s="95"/>
      <c r="AR47476" s="95"/>
      <c r="AS47476" s="95"/>
      <c r="AT47476" s="95"/>
      <c r="AU47476" s="95"/>
      <c r="AV47476" s="95"/>
      <c r="AW47476" s="95"/>
      <c r="AX47476" s="95"/>
      <c r="AY47476" s="95"/>
      <c r="AZ47476" s="95"/>
      <c r="BA47476" s="95"/>
      <c r="BB47476" s="95"/>
      <c r="BC47476" s="95"/>
      <c r="BD47476" s="95"/>
      <c r="BE47476" s="95"/>
      <c r="BF47476" s="95"/>
      <c r="BG47476" s="95"/>
      <c r="BH47476" s="95"/>
      <c r="BI47476" s="95"/>
      <c r="BJ47476" s="95"/>
      <c r="BK47476" s="95"/>
      <c r="BL47476" s="95"/>
      <c r="BM47476" s="95"/>
      <c r="BN47476" s="95"/>
      <c r="CA47476" s="95"/>
    </row>
    <row r="47477" spans="31:79" s="97" customFormat="1" x14ac:dyDescent="0.2">
      <c r="AE47477" s="95"/>
      <c r="AF47477" s="95"/>
      <c r="AN47477" s="95"/>
      <c r="AO47477" s="95"/>
      <c r="AP47477" s="95"/>
      <c r="AQ47477" s="95"/>
      <c r="AR47477" s="95"/>
      <c r="AS47477" s="95"/>
      <c r="AT47477" s="95"/>
      <c r="AU47477" s="95"/>
      <c r="AV47477" s="95"/>
      <c r="AW47477" s="95"/>
      <c r="AX47477" s="95"/>
      <c r="AY47477" s="95"/>
      <c r="AZ47477" s="95"/>
      <c r="BA47477" s="95"/>
      <c r="BB47477" s="95"/>
      <c r="BC47477" s="95"/>
      <c r="BD47477" s="95"/>
      <c r="BE47477" s="95"/>
      <c r="BF47477" s="95"/>
      <c r="BG47477" s="95"/>
      <c r="BH47477" s="95"/>
      <c r="BI47477" s="95"/>
      <c r="BJ47477" s="95"/>
      <c r="BK47477" s="95"/>
      <c r="BL47477" s="95"/>
      <c r="BM47477" s="95"/>
      <c r="BN47477" s="95"/>
      <c r="CA47477" s="95"/>
    </row>
    <row r="47478" spans="31:79" s="97" customFormat="1" x14ac:dyDescent="0.2">
      <c r="AE47478" s="95"/>
      <c r="AF47478" s="95"/>
      <c r="AN47478" s="95"/>
      <c r="AO47478" s="95"/>
      <c r="AP47478" s="95"/>
      <c r="AQ47478" s="95"/>
      <c r="AR47478" s="95"/>
      <c r="AS47478" s="95"/>
      <c r="AT47478" s="95"/>
      <c r="AU47478" s="95"/>
      <c r="AV47478" s="95"/>
      <c r="AW47478" s="95"/>
      <c r="AX47478" s="95"/>
      <c r="AY47478" s="95"/>
      <c r="AZ47478" s="95"/>
      <c r="BA47478" s="95"/>
      <c r="BB47478" s="95"/>
      <c r="BC47478" s="95"/>
      <c r="BD47478" s="95"/>
      <c r="BE47478" s="95"/>
      <c r="BF47478" s="95"/>
      <c r="BG47478" s="95"/>
      <c r="BH47478" s="95"/>
      <c r="BI47478" s="95"/>
      <c r="BJ47478" s="95"/>
      <c r="BK47478" s="95"/>
      <c r="BL47478" s="95"/>
      <c r="BM47478" s="95"/>
      <c r="BN47478" s="95"/>
      <c r="CA47478" s="95"/>
    </row>
    <row r="47479" spans="31:79" s="97" customFormat="1" x14ac:dyDescent="0.2">
      <c r="AE47479" s="95"/>
      <c r="AF47479" s="95"/>
      <c r="AN47479" s="95"/>
      <c r="AO47479" s="95"/>
      <c r="AP47479" s="95"/>
      <c r="AQ47479" s="95"/>
      <c r="AR47479" s="95"/>
      <c r="AS47479" s="95"/>
      <c r="AT47479" s="95"/>
      <c r="AU47479" s="95"/>
      <c r="AV47479" s="95"/>
      <c r="AW47479" s="95"/>
      <c r="AX47479" s="95"/>
      <c r="AY47479" s="95"/>
      <c r="AZ47479" s="95"/>
      <c r="BA47479" s="95"/>
      <c r="BB47479" s="95"/>
      <c r="BC47479" s="95"/>
      <c r="BD47479" s="95"/>
      <c r="BE47479" s="95"/>
      <c r="BF47479" s="95"/>
      <c r="BG47479" s="95"/>
      <c r="BH47479" s="95"/>
      <c r="BI47479" s="95"/>
      <c r="BJ47479" s="95"/>
      <c r="BK47479" s="95"/>
      <c r="BL47479" s="95"/>
      <c r="BM47479" s="95"/>
      <c r="BN47479" s="95"/>
      <c r="CA47479" s="95"/>
    </row>
    <row r="47480" spans="31:79" s="97" customFormat="1" x14ac:dyDescent="0.2">
      <c r="AE47480" s="95"/>
      <c r="AF47480" s="95"/>
      <c r="AN47480" s="95"/>
      <c r="AO47480" s="95"/>
      <c r="AP47480" s="95"/>
      <c r="AQ47480" s="95"/>
      <c r="AR47480" s="95"/>
      <c r="AS47480" s="95"/>
      <c r="AT47480" s="95"/>
      <c r="AU47480" s="95"/>
      <c r="AV47480" s="95"/>
      <c r="AW47480" s="95"/>
      <c r="AX47480" s="95"/>
      <c r="AY47480" s="95"/>
      <c r="AZ47480" s="95"/>
      <c r="BA47480" s="95"/>
      <c r="BB47480" s="95"/>
      <c r="BC47480" s="95"/>
      <c r="BD47480" s="95"/>
      <c r="BE47480" s="95"/>
      <c r="BF47480" s="95"/>
      <c r="BG47480" s="95"/>
      <c r="BH47480" s="95"/>
      <c r="BI47480" s="95"/>
      <c r="BJ47480" s="95"/>
      <c r="BK47480" s="95"/>
      <c r="BL47480" s="95"/>
      <c r="BM47480" s="95"/>
      <c r="BN47480" s="95"/>
      <c r="CA47480" s="95"/>
    </row>
    <row r="47481" spans="31:79" s="97" customFormat="1" x14ac:dyDescent="0.2">
      <c r="AE47481" s="95"/>
      <c r="AF47481" s="95"/>
      <c r="AN47481" s="95"/>
      <c r="AO47481" s="95"/>
      <c r="AP47481" s="95"/>
      <c r="AQ47481" s="95"/>
      <c r="AR47481" s="95"/>
      <c r="AS47481" s="95"/>
      <c r="AT47481" s="95"/>
      <c r="AU47481" s="95"/>
      <c r="AV47481" s="95"/>
      <c r="AW47481" s="95"/>
      <c r="AX47481" s="95"/>
      <c r="AY47481" s="95"/>
      <c r="AZ47481" s="95"/>
      <c r="BA47481" s="95"/>
      <c r="BB47481" s="95"/>
      <c r="BC47481" s="95"/>
      <c r="BD47481" s="95"/>
      <c r="BE47481" s="95"/>
      <c r="BF47481" s="95"/>
      <c r="BG47481" s="95"/>
      <c r="BH47481" s="95"/>
      <c r="BI47481" s="95"/>
      <c r="BJ47481" s="95"/>
      <c r="BK47481" s="95"/>
      <c r="BL47481" s="95"/>
      <c r="BM47481" s="95"/>
      <c r="BN47481" s="95"/>
      <c r="CA47481" s="95"/>
    </row>
    <row r="47482" spans="31:79" s="97" customFormat="1" x14ac:dyDescent="0.2">
      <c r="AE47482" s="95"/>
      <c r="AF47482" s="95"/>
      <c r="AN47482" s="95"/>
      <c r="AO47482" s="95"/>
      <c r="AP47482" s="95"/>
      <c r="AQ47482" s="95"/>
      <c r="AR47482" s="95"/>
      <c r="AS47482" s="95"/>
      <c r="AT47482" s="95"/>
      <c r="AU47482" s="95"/>
      <c r="AV47482" s="95"/>
      <c r="AW47482" s="95"/>
      <c r="AX47482" s="95"/>
      <c r="AY47482" s="95"/>
      <c r="AZ47482" s="95"/>
      <c r="BA47482" s="95"/>
      <c r="BB47482" s="95"/>
      <c r="BC47482" s="95"/>
      <c r="BD47482" s="95"/>
      <c r="BE47482" s="95"/>
      <c r="BF47482" s="95"/>
      <c r="BG47482" s="95"/>
      <c r="BH47482" s="95"/>
      <c r="BI47482" s="95"/>
      <c r="BJ47482" s="95"/>
      <c r="BK47482" s="95"/>
      <c r="BL47482" s="95"/>
      <c r="BM47482" s="95"/>
      <c r="BN47482" s="95"/>
      <c r="CA47482" s="95"/>
    </row>
    <row r="47483" spans="31:79" s="97" customFormat="1" x14ac:dyDescent="0.2">
      <c r="AE47483" s="95"/>
      <c r="AF47483" s="95"/>
      <c r="AN47483" s="95"/>
      <c r="AO47483" s="95"/>
      <c r="AP47483" s="95"/>
      <c r="AQ47483" s="95"/>
      <c r="AR47483" s="95"/>
      <c r="AS47483" s="95"/>
      <c r="AT47483" s="95"/>
      <c r="AU47483" s="95"/>
      <c r="AV47483" s="95"/>
      <c r="AW47483" s="95"/>
      <c r="AX47483" s="95"/>
      <c r="AY47483" s="95"/>
      <c r="AZ47483" s="95"/>
      <c r="BA47483" s="95"/>
      <c r="BB47483" s="95"/>
      <c r="BC47483" s="95"/>
      <c r="BD47483" s="95"/>
      <c r="BE47483" s="95"/>
      <c r="BF47483" s="95"/>
      <c r="BG47483" s="95"/>
      <c r="BH47483" s="95"/>
      <c r="BI47483" s="95"/>
      <c r="BJ47483" s="95"/>
      <c r="BK47483" s="95"/>
      <c r="BL47483" s="95"/>
      <c r="BM47483" s="95"/>
      <c r="BN47483" s="95"/>
      <c r="CA47483" s="95"/>
    </row>
    <row r="47484" spans="31:79" s="97" customFormat="1" x14ac:dyDescent="0.2">
      <c r="AE47484" s="95"/>
      <c r="AF47484" s="95"/>
      <c r="AN47484" s="95"/>
      <c r="AO47484" s="95"/>
      <c r="AP47484" s="95"/>
      <c r="AQ47484" s="95"/>
      <c r="AR47484" s="95"/>
      <c r="AS47484" s="95"/>
      <c r="AT47484" s="95"/>
      <c r="AU47484" s="95"/>
      <c r="AV47484" s="95"/>
      <c r="AW47484" s="95"/>
      <c r="AX47484" s="95"/>
      <c r="AY47484" s="95"/>
      <c r="AZ47484" s="95"/>
      <c r="BA47484" s="95"/>
      <c r="BB47484" s="95"/>
      <c r="BC47484" s="95"/>
      <c r="BD47484" s="95"/>
      <c r="BE47484" s="95"/>
      <c r="BF47484" s="95"/>
      <c r="BG47484" s="95"/>
      <c r="BH47484" s="95"/>
      <c r="BI47484" s="95"/>
      <c r="BJ47484" s="95"/>
      <c r="BK47484" s="95"/>
      <c r="BL47484" s="95"/>
      <c r="BM47484" s="95"/>
      <c r="BN47484" s="95"/>
      <c r="CA47484" s="95"/>
    </row>
    <row r="47485" spans="31:79" s="97" customFormat="1" x14ac:dyDescent="0.2">
      <c r="AE47485" s="95"/>
      <c r="AF47485" s="95"/>
      <c r="AN47485" s="95"/>
      <c r="AO47485" s="95"/>
      <c r="AP47485" s="95"/>
      <c r="AQ47485" s="95"/>
      <c r="AR47485" s="95"/>
      <c r="AS47485" s="95"/>
      <c r="AT47485" s="95"/>
      <c r="AU47485" s="95"/>
      <c r="AV47485" s="95"/>
      <c r="AW47485" s="95"/>
      <c r="AX47485" s="95"/>
      <c r="AY47485" s="95"/>
      <c r="AZ47485" s="95"/>
      <c r="BA47485" s="95"/>
      <c r="BB47485" s="95"/>
      <c r="BC47485" s="95"/>
      <c r="BD47485" s="95"/>
      <c r="BE47485" s="95"/>
      <c r="BF47485" s="95"/>
      <c r="BG47485" s="95"/>
      <c r="BH47485" s="95"/>
      <c r="BI47485" s="95"/>
      <c r="BJ47485" s="95"/>
      <c r="BK47485" s="95"/>
      <c r="BL47485" s="95"/>
      <c r="BM47485" s="95"/>
      <c r="BN47485" s="95"/>
      <c r="CA47485" s="95"/>
    </row>
    <row r="47486" spans="31:79" s="97" customFormat="1" x14ac:dyDescent="0.2">
      <c r="AE47486" s="95"/>
      <c r="AF47486" s="95"/>
      <c r="AN47486" s="95"/>
      <c r="AO47486" s="95"/>
      <c r="AP47486" s="95"/>
      <c r="AQ47486" s="95"/>
      <c r="AR47486" s="95"/>
      <c r="AS47486" s="95"/>
      <c r="AT47486" s="95"/>
      <c r="AU47486" s="95"/>
      <c r="AV47486" s="95"/>
      <c r="AW47486" s="95"/>
      <c r="AX47486" s="95"/>
      <c r="AY47486" s="95"/>
      <c r="AZ47486" s="95"/>
      <c r="BA47486" s="95"/>
      <c r="BB47486" s="95"/>
      <c r="BC47486" s="95"/>
      <c r="BD47486" s="95"/>
      <c r="BE47486" s="95"/>
      <c r="BF47486" s="95"/>
      <c r="BG47486" s="95"/>
      <c r="BH47486" s="95"/>
      <c r="BI47486" s="95"/>
      <c r="BJ47486" s="95"/>
      <c r="BK47486" s="95"/>
      <c r="BL47486" s="95"/>
      <c r="BM47486" s="95"/>
      <c r="BN47486" s="95"/>
      <c r="CA47486" s="95"/>
    </row>
    <row r="47487" spans="31:79" s="97" customFormat="1" x14ac:dyDescent="0.2">
      <c r="AE47487" s="95"/>
      <c r="AF47487" s="95"/>
      <c r="AN47487" s="95"/>
      <c r="AO47487" s="95"/>
      <c r="AP47487" s="95"/>
      <c r="AQ47487" s="95"/>
      <c r="AR47487" s="95"/>
      <c r="AS47487" s="95"/>
      <c r="AT47487" s="95"/>
      <c r="AU47487" s="95"/>
      <c r="AV47487" s="95"/>
      <c r="AW47487" s="95"/>
      <c r="AX47487" s="95"/>
      <c r="AY47487" s="95"/>
      <c r="AZ47487" s="95"/>
      <c r="BA47487" s="95"/>
      <c r="BB47487" s="95"/>
      <c r="BC47487" s="95"/>
      <c r="BD47487" s="95"/>
      <c r="BE47487" s="95"/>
      <c r="BF47487" s="95"/>
      <c r="BG47487" s="95"/>
      <c r="BH47487" s="95"/>
      <c r="BI47487" s="95"/>
      <c r="BJ47487" s="95"/>
      <c r="BK47487" s="95"/>
      <c r="BL47487" s="95"/>
      <c r="BM47487" s="95"/>
      <c r="BN47487" s="95"/>
      <c r="CA47487" s="95"/>
    </row>
    <row r="47488" spans="31:79" s="97" customFormat="1" x14ac:dyDescent="0.2">
      <c r="AE47488" s="95"/>
      <c r="AF47488" s="95"/>
      <c r="AN47488" s="95"/>
      <c r="AO47488" s="95"/>
      <c r="AP47488" s="95"/>
      <c r="AQ47488" s="95"/>
      <c r="AR47488" s="95"/>
      <c r="AS47488" s="95"/>
      <c r="AT47488" s="95"/>
      <c r="AU47488" s="95"/>
      <c r="AV47488" s="95"/>
      <c r="AW47488" s="95"/>
      <c r="AX47488" s="95"/>
      <c r="AY47488" s="95"/>
      <c r="AZ47488" s="95"/>
      <c r="BA47488" s="95"/>
      <c r="BB47488" s="95"/>
      <c r="BC47488" s="95"/>
      <c r="BD47488" s="95"/>
      <c r="BE47488" s="95"/>
      <c r="BF47488" s="95"/>
      <c r="BG47488" s="95"/>
      <c r="BH47488" s="95"/>
      <c r="BI47488" s="95"/>
      <c r="BJ47488" s="95"/>
      <c r="BK47488" s="95"/>
      <c r="BL47488" s="95"/>
      <c r="BM47488" s="95"/>
      <c r="BN47488" s="95"/>
      <c r="CA47488" s="95"/>
    </row>
    <row r="47489" spans="31:79" s="97" customFormat="1" x14ac:dyDescent="0.2">
      <c r="AE47489" s="95"/>
      <c r="AF47489" s="95"/>
      <c r="AN47489" s="95"/>
      <c r="AO47489" s="95"/>
      <c r="AP47489" s="95"/>
      <c r="AQ47489" s="95"/>
      <c r="AR47489" s="95"/>
      <c r="AS47489" s="95"/>
      <c r="AT47489" s="95"/>
      <c r="AU47489" s="95"/>
      <c r="AV47489" s="95"/>
      <c r="AW47489" s="95"/>
      <c r="AX47489" s="95"/>
      <c r="AY47489" s="95"/>
      <c r="AZ47489" s="95"/>
      <c r="BA47489" s="95"/>
      <c r="BB47489" s="95"/>
      <c r="BC47489" s="95"/>
      <c r="BD47489" s="95"/>
      <c r="BE47489" s="95"/>
      <c r="BF47489" s="95"/>
      <c r="BG47489" s="95"/>
      <c r="BH47489" s="95"/>
      <c r="BI47489" s="95"/>
      <c r="BJ47489" s="95"/>
      <c r="BK47489" s="95"/>
      <c r="BL47489" s="95"/>
      <c r="BM47489" s="95"/>
      <c r="BN47489" s="95"/>
      <c r="CA47489" s="95"/>
    </row>
    <row r="47490" spans="31:79" s="97" customFormat="1" x14ac:dyDescent="0.2">
      <c r="AE47490" s="95"/>
      <c r="AF47490" s="95"/>
      <c r="AN47490" s="95"/>
      <c r="AO47490" s="95"/>
      <c r="AP47490" s="95"/>
      <c r="AQ47490" s="95"/>
      <c r="AR47490" s="95"/>
      <c r="AS47490" s="95"/>
      <c r="AT47490" s="95"/>
      <c r="AU47490" s="95"/>
      <c r="AV47490" s="95"/>
      <c r="AW47490" s="95"/>
      <c r="AX47490" s="95"/>
      <c r="AY47490" s="95"/>
      <c r="AZ47490" s="95"/>
      <c r="BA47490" s="95"/>
      <c r="BB47490" s="95"/>
      <c r="BC47490" s="95"/>
      <c r="BD47490" s="95"/>
      <c r="BE47490" s="95"/>
      <c r="BF47490" s="95"/>
      <c r="BG47490" s="95"/>
      <c r="BH47490" s="95"/>
      <c r="BI47490" s="95"/>
      <c r="BJ47490" s="95"/>
      <c r="BK47490" s="95"/>
      <c r="BL47490" s="95"/>
      <c r="BM47490" s="95"/>
      <c r="BN47490" s="95"/>
      <c r="CA47490" s="95"/>
    </row>
    <row r="47491" spans="31:79" s="97" customFormat="1" x14ac:dyDescent="0.2">
      <c r="AE47491" s="95"/>
      <c r="AF47491" s="95"/>
      <c r="AN47491" s="95"/>
      <c r="AO47491" s="95"/>
      <c r="AP47491" s="95"/>
      <c r="AQ47491" s="95"/>
      <c r="AR47491" s="95"/>
      <c r="AS47491" s="95"/>
      <c r="AT47491" s="95"/>
      <c r="AU47491" s="95"/>
      <c r="AV47491" s="95"/>
      <c r="AW47491" s="95"/>
      <c r="AX47491" s="95"/>
      <c r="AY47491" s="95"/>
      <c r="AZ47491" s="95"/>
      <c r="BA47491" s="95"/>
      <c r="BB47491" s="95"/>
      <c r="BC47491" s="95"/>
      <c r="BD47491" s="95"/>
      <c r="BE47491" s="95"/>
      <c r="BF47491" s="95"/>
      <c r="BG47491" s="95"/>
      <c r="BH47491" s="95"/>
      <c r="BI47491" s="95"/>
      <c r="BJ47491" s="95"/>
      <c r="BK47491" s="95"/>
      <c r="BL47491" s="95"/>
      <c r="BM47491" s="95"/>
      <c r="BN47491" s="95"/>
      <c r="CA47491" s="95"/>
    </row>
    <row r="47492" spans="31:79" s="97" customFormat="1" x14ac:dyDescent="0.2">
      <c r="AE47492" s="95"/>
      <c r="AF47492" s="95"/>
      <c r="AN47492" s="95"/>
      <c r="AO47492" s="95"/>
      <c r="AP47492" s="95"/>
      <c r="AQ47492" s="95"/>
      <c r="AR47492" s="95"/>
      <c r="AS47492" s="95"/>
      <c r="AT47492" s="95"/>
      <c r="AU47492" s="95"/>
      <c r="AV47492" s="95"/>
      <c r="AW47492" s="95"/>
      <c r="AX47492" s="95"/>
      <c r="AY47492" s="95"/>
      <c r="AZ47492" s="95"/>
      <c r="BA47492" s="95"/>
      <c r="BB47492" s="95"/>
      <c r="BC47492" s="95"/>
      <c r="BD47492" s="95"/>
      <c r="BE47492" s="95"/>
      <c r="BF47492" s="95"/>
      <c r="BG47492" s="95"/>
      <c r="BH47492" s="95"/>
      <c r="BI47492" s="95"/>
      <c r="BJ47492" s="95"/>
      <c r="BK47492" s="95"/>
      <c r="BL47492" s="95"/>
      <c r="BM47492" s="95"/>
      <c r="BN47492" s="95"/>
      <c r="CA47492" s="95"/>
    </row>
    <row r="47493" spans="31:79" s="97" customFormat="1" x14ac:dyDescent="0.2">
      <c r="AE47493" s="95"/>
      <c r="AF47493" s="95"/>
      <c r="AN47493" s="95"/>
      <c r="AO47493" s="95"/>
      <c r="AP47493" s="95"/>
      <c r="AQ47493" s="95"/>
      <c r="AR47493" s="95"/>
      <c r="AS47493" s="95"/>
      <c r="AT47493" s="95"/>
      <c r="AU47493" s="95"/>
      <c r="AV47493" s="95"/>
      <c r="AW47493" s="95"/>
      <c r="AX47493" s="95"/>
      <c r="AY47493" s="95"/>
      <c r="AZ47493" s="95"/>
      <c r="BA47493" s="95"/>
      <c r="BB47493" s="95"/>
      <c r="BC47493" s="95"/>
      <c r="BD47493" s="95"/>
      <c r="BE47493" s="95"/>
      <c r="BF47493" s="95"/>
      <c r="BG47493" s="95"/>
      <c r="BH47493" s="95"/>
      <c r="BI47493" s="95"/>
      <c r="BJ47493" s="95"/>
      <c r="BK47493" s="95"/>
      <c r="BL47493" s="95"/>
      <c r="BM47493" s="95"/>
      <c r="BN47493" s="95"/>
      <c r="CA47493" s="95"/>
    </row>
    <row r="47494" spans="31:79" s="97" customFormat="1" x14ac:dyDescent="0.2">
      <c r="AE47494" s="95"/>
      <c r="AF47494" s="95"/>
      <c r="AN47494" s="95"/>
      <c r="AO47494" s="95"/>
      <c r="AP47494" s="95"/>
      <c r="AQ47494" s="95"/>
      <c r="AR47494" s="95"/>
      <c r="AS47494" s="95"/>
      <c r="AT47494" s="95"/>
      <c r="AU47494" s="95"/>
      <c r="AV47494" s="95"/>
      <c r="AW47494" s="95"/>
      <c r="AX47494" s="95"/>
      <c r="AY47494" s="95"/>
      <c r="AZ47494" s="95"/>
      <c r="BA47494" s="95"/>
      <c r="BB47494" s="95"/>
      <c r="BC47494" s="95"/>
      <c r="BD47494" s="95"/>
      <c r="BE47494" s="95"/>
      <c r="BF47494" s="95"/>
      <c r="BG47494" s="95"/>
      <c r="BH47494" s="95"/>
      <c r="BI47494" s="95"/>
      <c r="BJ47494" s="95"/>
      <c r="BK47494" s="95"/>
      <c r="BL47494" s="95"/>
      <c r="BM47494" s="95"/>
      <c r="BN47494" s="95"/>
      <c r="CA47494" s="95"/>
    </row>
    <row r="47495" spans="31:79" s="97" customFormat="1" x14ac:dyDescent="0.2">
      <c r="AE47495" s="95"/>
      <c r="AF47495" s="95"/>
      <c r="AN47495" s="95"/>
      <c r="AO47495" s="95"/>
      <c r="AP47495" s="95"/>
      <c r="AQ47495" s="95"/>
      <c r="AR47495" s="95"/>
      <c r="AS47495" s="95"/>
      <c r="AT47495" s="95"/>
      <c r="AU47495" s="95"/>
      <c r="AV47495" s="95"/>
      <c r="AW47495" s="95"/>
      <c r="AX47495" s="95"/>
      <c r="AY47495" s="95"/>
      <c r="AZ47495" s="95"/>
      <c r="BA47495" s="95"/>
      <c r="BB47495" s="95"/>
      <c r="BC47495" s="95"/>
      <c r="BD47495" s="95"/>
      <c r="BE47495" s="95"/>
      <c r="BF47495" s="95"/>
      <c r="BG47495" s="95"/>
      <c r="BH47495" s="95"/>
      <c r="BI47495" s="95"/>
      <c r="BJ47495" s="95"/>
      <c r="BK47495" s="95"/>
      <c r="BL47495" s="95"/>
      <c r="BM47495" s="95"/>
      <c r="BN47495" s="95"/>
      <c r="CA47495" s="95"/>
    </row>
    <row r="47496" spans="31:79" s="97" customFormat="1" x14ac:dyDescent="0.2">
      <c r="AE47496" s="95"/>
      <c r="AF47496" s="95"/>
      <c r="AN47496" s="95"/>
      <c r="AO47496" s="95"/>
      <c r="AP47496" s="95"/>
      <c r="AQ47496" s="95"/>
      <c r="AR47496" s="95"/>
      <c r="AS47496" s="95"/>
      <c r="AT47496" s="95"/>
      <c r="AU47496" s="95"/>
      <c r="AV47496" s="95"/>
      <c r="AW47496" s="95"/>
      <c r="AX47496" s="95"/>
      <c r="AY47496" s="95"/>
      <c r="AZ47496" s="95"/>
      <c r="BA47496" s="95"/>
      <c r="BB47496" s="95"/>
      <c r="BC47496" s="95"/>
      <c r="BD47496" s="95"/>
      <c r="BE47496" s="95"/>
      <c r="BF47496" s="95"/>
      <c r="BG47496" s="95"/>
      <c r="BH47496" s="95"/>
      <c r="BI47496" s="95"/>
      <c r="BJ47496" s="95"/>
      <c r="BK47496" s="95"/>
      <c r="BL47496" s="95"/>
      <c r="BM47496" s="95"/>
      <c r="BN47496" s="95"/>
      <c r="CA47496" s="95"/>
    </row>
    <row r="47497" spans="31:79" s="97" customFormat="1" x14ac:dyDescent="0.2">
      <c r="AE47497" s="95"/>
      <c r="AF47497" s="95"/>
      <c r="AN47497" s="95"/>
      <c r="AO47497" s="95"/>
      <c r="AP47497" s="95"/>
      <c r="AQ47497" s="95"/>
      <c r="AR47497" s="95"/>
      <c r="AS47497" s="95"/>
      <c r="AT47497" s="95"/>
      <c r="AU47497" s="95"/>
      <c r="AV47497" s="95"/>
      <c r="AW47497" s="95"/>
      <c r="AX47497" s="95"/>
      <c r="AY47497" s="95"/>
      <c r="AZ47497" s="95"/>
      <c r="BA47497" s="95"/>
      <c r="BB47497" s="95"/>
      <c r="BC47497" s="95"/>
      <c r="BD47497" s="95"/>
      <c r="BE47497" s="95"/>
      <c r="BF47497" s="95"/>
      <c r="BG47497" s="95"/>
      <c r="BH47497" s="95"/>
      <c r="BI47497" s="95"/>
      <c r="BJ47497" s="95"/>
      <c r="BK47497" s="95"/>
      <c r="BL47497" s="95"/>
      <c r="BM47497" s="95"/>
      <c r="BN47497" s="95"/>
      <c r="CA47497" s="95"/>
    </row>
    <row r="47498" spans="31:79" s="97" customFormat="1" x14ac:dyDescent="0.2">
      <c r="AE47498" s="95"/>
      <c r="AF47498" s="95"/>
      <c r="AN47498" s="95"/>
      <c r="AO47498" s="95"/>
      <c r="AP47498" s="95"/>
      <c r="AQ47498" s="95"/>
      <c r="AR47498" s="95"/>
      <c r="AS47498" s="95"/>
      <c r="AT47498" s="95"/>
      <c r="AU47498" s="95"/>
      <c r="AV47498" s="95"/>
      <c r="AW47498" s="95"/>
      <c r="AX47498" s="95"/>
      <c r="AY47498" s="95"/>
      <c r="AZ47498" s="95"/>
      <c r="BA47498" s="95"/>
      <c r="BB47498" s="95"/>
      <c r="BC47498" s="95"/>
      <c r="BD47498" s="95"/>
      <c r="BE47498" s="95"/>
      <c r="BF47498" s="95"/>
      <c r="BG47498" s="95"/>
      <c r="BH47498" s="95"/>
      <c r="BI47498" s="95"/>
      <c r="BJ47498" s="95"/>
      <c r="BK47498" s="95"/>
      <c r="BL47498" s="95"/>
      <c r="BM47498" s="95"/>
      <c r="BN47498" s="95"/>
      <c r="CA47498" s="95"/>
    </row>
    <row r="47499" spans="31:79" s="97" customFormat="1" x14ac:dyDescent="0.2">
      <c r="AE47499" s="95"/>
      <c r="AF47499" s="95"/>
      <c r="AN47499" s="95"/>
      <c r="AO47499" s="95"/>
      <c r="AP47499" s="95"/>
      <c r="AQ47499" s="95"/>
      <c r="AR47499" s="95"/>
      <c r="AS47499" s="95"/>
      <c r="AT47499" s="95"/>
      <c r="AU47499" s="95"/>
      <c r="AV47499" s="95"/>
      <c r="AW47499" s="95"/>
      <c r="AX47499" s="95"/>
      <c r="AY47499" s="95"/>
      <c r="AZ47499" s="95"/>
      <c r="BA47499" s="95"/>
      <c r="BB47499" s="95"/>
      <c r="BC47499" s="95"/>
      <c r="BD47499" s="95"/>
      <c r="BE47499" s="95"/>
      <c r="BF47499" s="95"/>
      <c r="BG47499" s="95"/>
      <c r="BH47499" s="95"/>
      <c r="BI47499" s="95"/>
      <c r="BJ47499" s="95"/>
      <c r="BK47499" s="95"/>
      <c r="BL47499" s="95"/>
      <c r="BM47499" s="95"/>
      <c r="BN47499" s="95"/>
      <c r="CA47499" s="95"/>
    </row>
    <row r="47500" spans="31:79" s="97" customFormat="1" x14ac:dyDescent="0.2">
      <c r="AE47500" s="95"/>
      <c r="AF47500" s="95"/>
      <c r="AN47500" s="95"/>
      <c r="AO47500" s="95"/>
      <c r="AP47500" s="95"/>
      <c r="AQ47500" s="95"/>
      <c r="AR47500" s="95"/>
      <c r="AS47500" s="95"/>
      <c r="AT47500" s="95"/>
      <c r="AU47500" s="95"/>
      <c r="AV47500" s="95"/>
      <c r="AW47500" s="95"/>
      <c r="AX47500" s="95"/>
      <c r="AY47500" s="95"/>
      <c r="AZ47500" s="95"/>
      <c r="BA47500" s="95"/>
      <c r="BB47500" s="95"/>
      <c r="BC47500" s="95"/>
      <c r="BD47500" s="95"/>
      <c r="BE47500" s="95"/>
      <c r="BF47500" s="95"/>
      <c r="BG47500" s="95"/>
      <c r="BH47500" s="95"/>
      <c r="BI47500" s="95"/>
      <c r="BJ47500" s="95"/>
      <c r="BK47500" s="95"/>
      <c r="BL47500" s="95"/>
      <c r="BM47500" s="95"/>
      <c r="BN47500" s="95"/>
      <c r="CA47500" s="95"/>
    </row>
    <row r="47501" spans="31:79" s="97" customFormat="1" x14ac:dyDescent="0.2">
      <c r="AE47501" s="95"/>
      <c r="AF47501" s="95"/>
      <c r="AN47501" s="95"/>
      <c r="AO47501" s="95"/>
      <c r="AP47501" s="95"/>
      <c r="AQ47501" s="95"/>
      <c r="AR47501" s="95"/>
      <c r="AS47501" s="95"/>
      <c r="AT47501" s="95"/>
      <c r="AU47501" s="95"/>
      <c r="AV47501" s="95"/>
      <c r="AW47501" s="95"/>
      <c r="AX47501" s="95"/>
      <c r="AY47501" s="95"/>
      <c r="AZ47501" s="95"/>
      <c r="BA47501" s="95"/>
      <c r="BB47501" s="95"/>
      <c r="BC47501" s="95"/>
      <c r="BD47501" s="95"/>
      <c r="BE47501" s="95"/>
      <c r="BF47501" s="95"/>
      <c r="BG47501" s="95"/>
      <c r="BH47501" s="95"/>
      <c r="BI47501" s="95"/>
      <c r="BJ47501" s="95"/>
      <c r="BK47501" s="95"/>
      <c r="BL47501" s="95"/>
      <c r="BM47501" s="95"/>
      <c r="BN47501" s="95"/>
      <c r="CA47501" s="95"/>
    </row>
    <row r="47502" spans="31:79" s="97" customFormat="1" x14ac:dyDescent="0.2">
      <c r="AE47502" s="95"/>
      <c r="AF47502" s="95"/>
      <c r="AN47502" s="95"/>
      <c r="AO47502" s="95"/>
      <c r="AP47502" s="95"/>
      <c r="AQ47502" s="95"/>
      <c r="AR47502" s="95"/>
      <c r="AS47502" s="95"/>
      <c r="AT47502" s="95"/>
      <c r="AU47502" s="95"/>
      <c r="AV47502" s="95"/>
      <c r="AW47502" s="95"/>
      <c r="AX47502" s="95"/>
      <c r="AY47502" s="95"/>
      <c r="AZ47502" s="95"/>
      <c r="BA47502" s="95"/>
      <c r="BB47502" s="95"/>
      <c r="BC47502" s="95"/>
      <c r="BD47502" s="95"/>
      <c r="BE47502" s="95"/>
      <c r="BF47502" s="95"/>
      <c r="BG47502" s="95"/>
      <c r="BH47502" s="95"/>
      <c r="BI47502" s="95"/>
      <c r="BJ47502" s="95"/>
      <c r="BK47502" s="95"/>
      <c r="BL47502" s="95"/>
      <c r="BM47502" s="95"/>
      <c r="BN47502" s="95"/>
      <c r="CA47502" s="95"/>
    </row>
    <row r="47503" spans="31:79" s="97" customFormat="1" x14ac:dyDescent="0.2">
      <c r="AE47503" s="95"/>
      <c r="AF47503" s="95"/>
      <c r="AN47503" s="95"/>
      <c r="AO47503" s="95"/>
      <c r="AP47503" s="95"/>
      <c r="AQ47503" s="95"/>
      <c r="AR47503" s="95"/>
      <c r="AS47503" s="95"/>
      <c r="AT47503" s="95"/>
      <c r="AU47503" s="95"/>
      <c r="AV47503" s="95"/>
      <c r="AW47503" s="95"/>
      <c r="AX47503" s="95"/>
      <c r="AY47503" s="95"/>
      <c r="AZ47503" s="95"/>
      <c r="BA47503" s="95"/>
      <c r="BB47503" s="95"/>
      <c r="BC47503" s="95"/>
      <c r="BD47503" s="95"/>
      <c r="BE47503" s="95"/>
      <c r="BF47503" s="95"/>
      <c r="BG47503" s="95"/>
      <c r="BH47503" s="95"/>
      <c r="BI47503" s="95"/>
      <c r="BJ47503" s="95"/>
      <c r="BK47503" s="95"/>
      <c r="BL47503" s="95"/>
      <c r="BM47503" s="95"/>
      <c r="BN47503" s="95"/>
      <c r="CA47503" s="95"/>
    </row>
    <row r="47504" spans="31:79" s="97" customFormat="1" x14ac:dyDescent="0.2">
      <c r="AE47504" s="95"/>
      <c r="AF47504" s="95"/>
      <c r="AN47504" s="95"/>
      <c r="AO47504" s="95"/>
      <c r="AP47504" s="95"/>
      <c r="AQ47504" s="95"/>
      <c r="AR47504" s="95"/>
      <c r="AS47504" s="95"/>
      <c r="AT47504" s="95"/>
      <c r="AU47504" s="95"/>
      <c r="AV47504" s="95"/>
      <c r="AW47504" s="95"/>
      <c r="AX47504" s="95"/>
      <c r="AY47504" s="95"/>
      <c r="AZ47504" s="95"/>
      <c r="BA47504" s="95"/>
      <c r="BB47504" s="95"/>
      <c r="BC47504" s="95"/>
      <c r="BD47504" s="95"/>
      <c r="BE47504" s="95"/>
      <c r="BF47504" s="95"/>
      <c r="BG47504" s="95"/>
      <c r="BH47504" s="95"/>
      <c r="BI47504" s="95"/>
      <c r="BJ47504" s="95"/>
      <c r="BK47504" s="95"/>
      <c r="BL47504" s="95"/>
      <c r="BM47504" s="95"/>
      <c r="BN47504" s="95"/>
      <c r="CA47504" s="95"/>
    </row>
    <row r="47505" spans="31:79" s="97" customFormat="1" x14ac:dyDescent="0.2">
      <c r="AE47505" s="95"/>
      <c r="AF47505" s="95"/>
      <c r="AN47505" s="95"/>
      <c r="AO47505" s="95"/>
      <c r="AP47505" s="95"/>
      <c r="AQ47505" s="95"/>
      <c r="AR47505" s="95"/>
      <c r="AS47505" s="95"/>
      <c r="AT47505" s="95"/>
      <c r="AU47505" s="95"/>
      <c r="AV47505" s="95"/>
      <c r="AW47505" s="95"/>
      <c r="AX47505" s="95"/>
      <c r="AY47505" s="95"/>
      <c r="AZ47505" s="95"/>
      <c r="BA47505" s="95"/>
      <c r="BB47505" s="95"/>
      <c r="BC47505" s="95"/>
      <c r="BD47505" s="95"/>
      <c r="BE47505" s="95"/>
      <c r="BF47505" s="95"/>
      <c r="BG47505" s="95"/>
      <c r="BH47505" s="95"/>
      <c r="BI47505" s="95"/>
      <c r="BJ47505" s="95"/>
      <c r="BK47505" s="95"/>
      <c r="BL47505" s="95"/>
      <c r="BM47505" s="95"/>
      <c r="BN47505" s="95"/>
      <c r="CA47505" s="95"/>
    </row>
    <row r="47506" spans="31:79" s="97" customFormat="1" x14ac:dyDescent="0.2">
      <c r="AE47506" s="95"/>
      <c r="AF47506" s="95"/>
      <c r="AN47506" s="95"/>
      <c r="AO47506" s="95"/>
      <c r="AP47506" s="95"/>
      <c r="AQ47506" s="95"/>
      <c r="AR47506" s="95"/>
      <c r="AS47506" s="95"/>
      <c r="AT47506" s="95"/>
      <c r="AU47506" s="95"/>
      <c r="AV47506" s="95"/>
      <c r="AW47506" s="95"/>
      <c r="AX47506" s="95"/>
      <c r="AY47506" s="95"/>
      <c r="AZ47506" s="95"/>
      <c r="BA47506" s="95"/>
      <c r="BB47506" s="95"/>
      <c r="BC47506" s="95"/>
      <c r="BD47506" s="95"/>
      <c r="BE47506" s="95"/>
      <c r="BF47506" s="95"/>
      <c r="BG47506" s="95"/>
      <c r="BH47506" s="95"/>
      <c r="BI47506" s="95"/>
      <c r="BJ47506" s="95"/>
      <c r="BK47506" s="95"/>
      <c r="BL47506" s="95"/>
      <c r="BM47506" s="95"/>
      <c r="BN47506" s="95"/>
      <c r="CA47506" s="95"/>
    </row>
    <row r="47507" spans="31:79" s="97" customFormat="1" x14ac:dyDescent="0.2">
      <c r="AE47507" s="95"/>
      <c r="AF47507" s="95"/>
      <c r="AN47507" s="95"/>
      <c r="AO47507" s="95"/>
      <c r="AP47507" s="95"/>
      <c r="AQ47507" s="95"/>
      <c r="AR47507" s="95"/>
      <c r="AS47507" s="95"/>
      <c r="AT47507" s="95"/>
      <c r="AU47507" s="95"/>
      <c r="AV47507" s="95"/>
      <c r="AW47507" s="95"/>
      <c r="AX47507" s="95"/>
      <c r="AY47507" s="95"/>
      <c r="AZ47507" s="95"/>
      <c r="BA47507" s="95"/>
      <c r="BB47507" s="95"/>
      <c r="BC47507" s="95"/>
      <c r="BD47507" s="95"/>
      <c r="BE47507" s="95"/>
      <c r="BF47507" s="95"/>
      <c r="BG47507" s="95"/>
      <c r="BH47507" s="95"/>
      <c r="BI47507" s="95"/>
      <c r="BJ47507" s="95"/>
      <c r="BK47507" s="95"/>
      <c r="BL47507" s="95"/>
      <c r="BM47507" s="95"/>
      <c r="BN47507" s="95"/>
      <c r="CA47507" s="95"/>
    </row>
    <row r="47508" spans="31:79" s="97" customFormat="1" x14ac:dyDescent="0.2">
      <c r="AE47508" s="95"/>
      <c r="AF47508" s="95"/>
      <c r="AN47508" s="95"/>
      <c r="AO47508" s="95"/>
      <c r="AP47508" s="95"/>
      <c r="AQ47508" s="95"/>
      <c r="AR47508" s="95"/>
      <c r="AS47508" s="95"/>
      <c r="AT47508" s="95"/>
      <c r="AU47508" s="95"/>
      <c r="AV47508" s="95"/>
      <c r="AW47508" s="95"/>
      <c r="AX47508" s="95"/>
      <c r="AY47508" s="95"/>
      <c r="AZ47508" s="95"/>
      <c r="BA47508" s="95"/>
      <c r="BB47508" s="95"/>
      <c r="BC47508" s="95"/>
      <c r="BD47508" s="95"/>
      <c r="BE47508" s="95"/>
      <c r="BF47508" s="95"/>
      <c r="BG47508" s="95"/>
      <c r="BH47508" s="95"/>
      <c r="BI47508" s="95"/>
      <c r="BJ47508" s="95"/>
      <c r="BK47508" s="95"/>
      <c r="BL47508" s="95"/>
      <c r="BM47508" s="95"/>
      <c r="BN47508" s="95"/>
      <c r="CA47508" s="95"/>
    </row>
    <row r="47509" spans="31:79" s="97" customFormat="1" x14ac:dyDescent="0.2">
      <c r="AE47509" s="95"/>
      <c r="AF47509" s="95"/>
      <c r="AN47509" s="95"/>
      <c r="AO47509" s="95"/>
      <c r="AP47509" s="95"/>
      <c r="AQ47509" s="95"/>
      <c r="AR47509" s="95"/>
      <c r="AS47509" s="95"/>
      <c r="AT47509" s="95"/>
      <c r="AU47509" s="95"/>
      <c r="AV47509" s="95"/>
      <c r="AW47509" s="95"/>
      <c r="AX47509" s="95"/>
      <c r="AY47509" s="95"/>
      <c r="AZ47509" s="95"/>
      <c r="BA47509" s="95"/>
      <c r="BB47509" s="95"/>
      <c r="BC47509" s="95"/>
      <c r="BD47509" s="95"/>
      <c r="BE47509" s="95"/>
      <c r="BF47509" s="95"/>
      <c r="BG47509" s="95"/>
      <c r="BH47509" s="95"/>
      <c r="BI47509" s="95"/>
      <c r="BJ47509" s="95"/>
      <c r="BK47509" s="95"/>
      <c r="BL47509" s="95"/>
      <c r="BM47509" s="95"/>
      <c r="BN47509" s="95"/>
      <c r="CA47509" s="95"/>
    </row>
    <row r="47510" spans="31:79" s="97" customFormat="1" x14ac:dyDescent="0.2">
      <c r="AE47510" s="95"/>
      <c r="AF47510" s="95"/>
      <c r="AN47510" s="95"/>
      <c r="AO47510" s="95"/>
      <c r="AP47510" s="95"/>
      <c r="AQ47510" s="95"/>
      <c r="AR47510" s="95"/>
      <c r="AS47510" s="95"/>
      <c r="AT47510" s="95"/>
      <c r="AU47510" s="95"/>
      <c r="AV47510" s="95"/>
      <c r="AW47510" s="95"/>
      <c r="AX47510" s="95"/>
      <c r="AY47510" s="95"/>
      <c r="AZ47510" s="95"/>
      <c r="BA47510" s="95"/>
      <c r="BB47510" s="95"/>
      <c r="BC47510" s="95"/>
      <c r="BD47510" s="95"/>
      <c r="BE47510" s="95"/>
      <c r="BF47510" s="95"/>
      <c r="BG47510" s="95"/>
      <c r="BH47510" s="95"/>
      <c r="BI47510" s="95"/>
      <c r="BJ47510" s="95"/>
      <c r="BK47510" s="95"/>
      <c r="BL47510" s="95"/>
      <c r="BM47510" s="95"/>
      <c r="BN47510" s="95"/>
      <c r="CA47510" s="95"/>
    </row>
    <row r="47511" spans="31:79" s="97" customFormat="1" x14ac:dyDescent="0.2">
      <c r="AE47511" s="95"/>
      <c r="AF47511" s="95"/>
      <c r="AN47511" s="95"/>
      <c r="AO47511" s="95"/>
      <c r="AP47511" s="95"/>
      <c r="AQ47511" s="95"/>
      <c r="AR47511" s="95"/>
      <c r="AS47511" s="95"/>
      <c r="AT47511" s="95"/>
      <c r="AU47511" s="95"/>
      <c r="AV47511" s="95"/>
      <c r="AW47511" s="95"/>
      <c r="AX47511" s="95"/>
      <c r="AY47511" s="95"/>
      <c r="AZ47511" s="95"/>
      <c r="BA47511" s="95"/>
      <c r="BB47511" s="95"/>
      <c r="BC47511" s="95"/>
      <c r="BD47511" s="95"/>
      <c r="BE47511" s="95"/>
      <c r="BF47511" s="95"/>
      <c r="BG47511" s="95"/>
      <c r="BH47511" s="95"/>
      <c r="BI47511" s="95"/>
      <c r="BJ47511" s="95"/>
      <c r="BK47511" s="95"/>
      <c r="BL47511" s="95"/>
      <c r="BM47511" s="95"/>
      <c r="BN47511" s="95"/>
      <c r="CA47511" s="95"/>
    </row>
    <row r="47512" spans="31:79" s="97" customFormat="1" x14ac:dyDescent="0.2">
      <c r="AE47512" s="95"/>
      <c r="AF47512" s="95"/>
      <c r="AN47512" s="95"/>
      <c r="AO47512" s="95"/>
      <c r="AP47512" s="95"/>
      <c r="AQ47512" s="95"/>
      <c r="AR47512" s="95"/>
      <c r="AS47512" s="95"/>
      <c r="AT47512" s="95"/>
      <c r="AU47512" s="95"/>
      <c r="AV47512" s="95"/>
      <c r="AW47512" s="95"/>
      <c r="AX47512" s="95"/>
      <c r="AY47512" s="95"/>
      <c r="AZ47512" s="95"/>
      <c r="BA47512" s="95"/>
      <c r="BB47512" s="95"/>
      <c r="BC47512" s="95"/>
      <c r="BD47512" s="95"/>
      <c r="BE47512" s="95"/>
      <c r="BF47512" s="95"/>
      <c r="BG47512" s="95"/>
      <c r="BH47512" s="95"/>
      <c r="BI47512" s="95"/>
      <c r="BJ47512" s="95"/>
      <c r="BK47512" s="95"/>
      <c r="BL47512" s="95"/>
      <c r="BM47512" s="95"/>
      <c r="BN47512" s="95"/>
      <c r="CA47512" s="95"/>
    </row>
    <row r="47513" spans="31:79" s="97" customFormat="1" x14ac:dyDescent="0.2">
      <c r="AE47513" s="95"/>
      <c r="AF47513" s="95"/>
      <c r="AN47513" s="95"/>
      <c r="AO47513" s="95"/>
      <c r="AP47513" s="95"/>
      <c r="AQ47513" s="95"/>
      <c r="AR47513" s="95"/>
      <c r="AS47513" s="95"/>
      <c r="AT47513" s="95"/>
      <c r="AU47513" s="95"/>
      <c r="AV47513" s="95"/>
      <c r="AW47513" s="95"/>
      <c r="AX47513" s="95"/>
      <c r="AY47513" s="95"/>
      <c r="AZ47513" s="95"/>
      <c r="BA47513" s="95"/>
      <c r="BB47513" s="95"/>
      <c r="BC47513" s="95"/>
      <c r="BD47513" s="95"/>
      <c r="BE47513" s="95"/>
      <c r="BF47513" s="95"/>
      <c r="BG47513" s="95"/>
      <c r="BH47513" s="95"/>
      <c r="BI47513" s="95"/>
      <c r="BJ47513" s="95"/>
      <c r="BK47513" s="95"/>
      <c r="BL47513" s="95"/>
      <c r="BM47513" s="95"/>
      <c r="BN47513" s="95"/>
      <c r="CA47513" s="95"/>
    </row>
    <row r="47514" spans="31:79" s="97" customFormat="1" x14ac:dyDescent="0.2">
      <c r="AE47514" s="95"/>
      <c r="AF47514" s="95"/>
      <c r="AN47514" s="95"/>
      <c r="AO47514" s="95"/>
      <c r="AP47514" s="95"/>
      <c r="AQ47514" s="95"/>
      <c r="AR47514" s="95"/>
      <c r="AS47514" s="95"/>
      <c r="AT47514" s="95"/>
      <c r="AU47514" s="95"/>
      <c r="AV47514" s="95"/>
      <c r="AW47514" s="95"/>
      <c r="AX47514" s="95"/>
      <c r="AY47514" s="95"/>
      <c r="AZ47514" s="95"/>
      <c r="BA47514" s="95"/>
      <c r="BB47514" s="95"/>
      <c r="BC47514" s="95"/>
      <c r="BD47514" s="95"/>
      <c r="BE47514" s="95"/>
      <c r="BF47514" s="95"/>
      <c r="BG47514" s="95"/>
      <c r="BH47514" s="95"/>
      <c r="BI47514" s="95"/>
      <c r="BJ47514" s="95"/>
      <c r="BK47514" s="95"/>
      <c r="BL47514" s="95"/>
      <c r="BM47514" s="95"/>
      <c r="BN47514" s="95"/>
      <c r="CA47514" s="95"/>
    </row>
    <row r="47515" spans="31:79" s="97" customFormat="1" x14ac:dyDescent="0.2">
      <c r="AE47515" s="95"/>
      <c r="AF47515" s="95"/>
      <c r="AN47515" s="95"/>
      <c r="AO47515" s="95"/>
      <c r="AP47515" s="95"/>
      <c r="AQ47515" s="95"/>
      <c r="AR47515" s="95"/>
      <c r="AS47515" s="95"/>
      <c r="AT47515" s="95"/>
      <c r="AU47515" s="95"/>
      <c r="AV47515" s="95"/>
      <c r="AW47515" s="95"/>
      <c r="AX47515" s="95"/>
      <c r="AY47515" s="95"/>
      <c r="AZ47515" s="95"/>
      <c r="BA47515" s="95"/>
      <c r="BB47515" s="95"/>
      <c r="BC47515" s="95"/>
      <c r="BD47515" s="95"/>
      <c r="BE47515" s="95"/>
      <c r="BF47515" s="95"/>
      <c r="BG47515" s="95"/>
      <c r="BH47515" s="95"/>
      <c r="BI47515" s="95"/>
      <c r="BJ47515" s="95"/>
      <c r="BK47515" s="95"/>
      <c r="BL47515" s="95"/>
      <c r="BM47515" s="95"/>
      <c r="BN47515" s="95"/>
      <c r="CA47515" s="95"/>
    </row>
    <row r="47516" spans="31:79" s="97" customFormat="1" x14ac:dyDescent="0.2">
      <c r="AE47516" s="95"/>
      <c r="AF47516" s="95"/>
      <c r="AN47516" s="95"/>
      <c r="AO47516" s="95"/>
      <c r="AP47516" s="95"/>
      <c r="AQ47516" s="95"/>
      <c r="AR47516" s="95"/>
      <c r="AS47516" s="95"/>
      <c r="AT47516" s="95"/>
      <c r="AU47516" s="95"/>
      <c r="AV47516" s="95"/>
      <c r="AW47516" s="95"/>
      <c r="AX47516" s="95"/>
      <c r="AY47516" s="95"/>
      <c r="AZ47516" s="95"/>
      <c r="BA47516" s="95"/>
      <c r="BB47516" s="95"/>
      <c r="BC47516" s="95"/>
      <c r="BD47516" s="95"/>
      <c r="BE47516" s="95"/>
      <c r="BF47516" s="95"/>
      <c r="BG47516" s="95"/>
      <c r="BH47516" s="95"/>
      <c r="BI47516" s="95"/>
      <c r="BJ47516" s="95"/>
      <c r="BK47516" s="95"/>
      <c r="BL47516" s="95"/>
      <c r="BM47516" s="95"/>
      <c r="BN47516" s="95"/>
      <c r="CA47516" s="95"/>
    </row>
    <row r="47517" spans="31:79" s="97" customFormat="1" x14ac:dyDescent="0.2">
      <c r="AE47517" s="95"/>
      <c r="AF47517" s="95"/>
      <c r="AN47517" s="95"/>
      <c r="AO47517" s="95"/>
      <c r="AP47517" s="95"/>
      <c r="AQ47517" s="95"/>
      <c r="AR47517" s="95"/>
      <c r="AS47517" s="95"/>
      <c r="AT47517" s="95"/>
      <c r="AU47517" s="95"/>
      <c r="AV47517" s="95"/>
      <c r="AW47517" s="95"/>
      <c r="AX47517" s="95"/>
      <c r="AY47517" s="95"/>
      <c r="AZ47517" s="95"/>
      <c r="BA47517" s="95"/>
      <c r="BB47517" s="95"/>
      <c r="BC47517" s="95"/>
      <c r="BD47517" s="95"/>
      <c r="BE47517" s="95"/>
      <c r="BF47517" s="95"/>
      <c r="BG47517" s="95"/>
      <c r="BH47517" s="95"/>
      <c r="BI47517" s="95"/>
      <c r="BJ47517" s="95"/>
      <c r="BK47517" s="95"/>
      <c r="BL47517" s="95"/>
      <c r="BM47517" s="95"/>
      <c r="BN47517" s="95"/>
      <c r="CA47517" s="95"/>
    </row>
    <row r="47518" spans="31:79" s="97" customFormat="1" x14ac:dyDescent="0.2">
      <c r="AE47518" s="95"/>
      <c r="AF47518" s="95"/>
      <c r="AN47518" s="95"/>
      <c r="AO47518" s="95"/>
      <c r="AP47518" s="95"/>
      <c r="AQ47518" s="95"/>
      <c r="AR47518" s="95"/>
      <c r="AS47518" s="95"/>
      <c r="AT47518" s="95"/>
      <c r="AU47518" s="95"/>
      <c r="AV47518" s="95"/>
      <c r="AW47518" s="95"/>
      <c r="AX47518" s="95"/>
      <c r="AY47518" s="95"/>
      <c r="AZ47518" s="95"/>
      <c r="BA47518" s="95"/>
      <c r="BB47518" s="95"/>
      <c r="BC47518" s="95"/>
      <c r="BD47518" s="95"/>
      <c r="BE47518" s="95"/>
      <c r="BF47518" s="95"/>
      <c r="BG47518" s="95"/>
      <c r="BH47518" s="95"/>
      <c r="BI47518" s="95"/>
      <c r="BJ47518" s="95"/>
      <c r="BK47518" s="95"/>
      <c r="BL47518" s="95"/>
      <c r="BM47518" s="95"/>
      <c r="BN47518" s="95"/>
      <c r="CA47518" s="95"/>
    </row>
    <row r="47519" spans="31:79" s="97" customFormat="1" x14ac:dyDescent="0.2">
      <c r="AE47519" s="95"/>
      <c r="AF47519" s="95"/>
      <c r="AN47519" s="95"/>
      <c r="AO47519" s="95"/>
      <c r="AP47519" s="95"/>
      <c r="AQ47519" s="95"/>
      <c r="AR47519" s="95"/>
      <c r="AS47519" s="95"/>
      <c r="AT47519" s="95"/>
      <c r="AU47519" s="95"/>
      <c r="AV47519" s="95"/>
      <c r="AW47519" s="95"/>
      <c r="AX47519" s="95"/>
      <c r="AY47519" s="95"/>
      <c r="AZ47519" s="95"/>
      <c r="BA47519" s="95"/>
      <c r="BB47519" s="95"/>
      <c r="BC47519" s="95"/>
      <c r="BD47519" s="95"/>
      <c r="BE47519" s="95"/>
      <c r="BF47519" s="95"/>
      <c r="BG47519" s="95"/>
      <c r="BH47519" s="95"/>
      <c r="BI47519" s="95"/>
      <c r="BJ47519" s="95"/>
      <c r="BK47519" s="95"/>
      <c r="BL47519" s="95"/>
      <c r="BM47519" s="95"/>
      <c r="BN47519" s="95"/>
      <c r="CA47519" s="95"/>
    </row>
    <row r="47520" spans="31:79" s="97" customFormat="1" x14ac:dyDescent="0.2">
      <c r="AE47520" s="95"/>
      <c r="AF47520" s="95"/>
      <c r="AN47520" s="95"/>
      <c r="AO47520" s="95"/>
      <c r="AP47520" s="95"/>
      <c r="AQ47520" s="95"/>
      <c r="AR47520" s="95"/>
      <c r="AS47520" s="95"/>
      <c r="AT47520" s="95"/>
      <c r="AU47520" s="95"/>
      <c r="AV47520" s="95"/>
      <c r="AW47520" s="95"/>
      <c r="AX47520" s="95"/>
      <c r="AY47520" s="95"/>
      <c r="AZ47520" s="95"/>
      <c r="BA47520" s="95"/>
      <c r="BB47520" s="95"/>
      <c r="BC47520" s="95"/>
      <c r="BD47520" s="95"/>
      <c r="BE47520" s="95"/>
      <c r="BF47520" s="95"/>
      <c r="BG47520" s="95"/>
      <c r="BH47520" s="95"/>
      <c r="BI47520" s="95"/>
      <c r="BJ47520" s="95"/>
      <c r="BK47520" s="95"/>
      <c r="BL47520" s="95"/>
      <c r="BM47520" s="95"/>
      <c r="BN47520" s="95"/>
      <c r="CA47520" s="95"/>
    </row>
    <row r="47521" spans="31:79" s="97" customFormat="1" x14ac:dyDescent="0.2">
      <c r="AE47521" s="95"/>
      <c r="AF47521" s="95"/>
      <c r="AN47521" s="95"/>
      <c r="AO47521" s="95"/>
      <c r="AP47521" s="95"/>
      <c r="AQ47521" s="95"/>
      <c r="AR47521" s="95"/>
      <c r="AS47521" s="95"/>
      <c r="AT47521" s="95"/>
      <c r="AU47521" s="95"/>
      <c r="AV47521" s="95"/>
      <c r="AW47521" s="95"/>
      <c r="AX47521" s="95"/>
      <c r="AY47521" s="95"/>
      <c r="AZ47521" s="95"/>
      <c r="BA47521" s="95"/>
      <c r="BB47521" s="95"/>
      <c r="BC47521" s="95"/>
      <c r="BD47521" s="95"/>
      <c r="BE47521" s="95"/>
      <c r="BF47521" s="95"/>
      <c r="BG47521" s="95"/>
      <c r="BH47521" s="95"/>
      <c r="BI47521" s="95"/>
      <c r="BJ47521" s="95"/>
      <c r="BK47521" s="95"/>
      <c r="BL47521" s="95"/>
      <c r="BM47521" s="95"/>
      <c r="BN47521" s="95"/>
      <c r="CA47521" s="95"/>
    </row>
    <row r="47522" spans="31:79" s="97" customFormat="1" x14ac:dyDescent="0.2">
      <c r="AE47522" s="95"/>
      <c r="AF47522" s="95"/>
      <c r="AN47522" s="95"/>
      <c r="AO47522" s="95"/>
      <c r="AP47522" s="95"/>
      <c r="AQ47522" s="95"/>
      <c r="AR47522" s="95"/>
      <c r="AS47522" s="95"/>
      <c r="AT47522" s="95"/>
      <c r="AU47522" s="95"/>
      <c r="AV47522" s="95"/>
      <c r="AW47522" s="95"/>
      <c r="AX47522" s="95"/>
      <c r="AY47522" s="95"/>
      <c r="AZ47522" s="95"/>
      <c r="BA47522" s="95"/>
      <c r="BB47522" s="95"/>
      <c r="BC47522" s="95"/>
      <c r="BD47522" s="95"/>
      <c r="BE47522" s="95"/>
      <c r="BF47522" s="95"/>
      <c r="BG47522" s="95"/>
      <c r="BH47522" s="95"/>
      <c r="BI47522" s="95"/>
      <c r="BJ47522" s="95"/>
      <c r="BK47522" s="95"/>
      <c r="BL47522" s="95"/>
      <c r="BM47522" s="95"/>
      <c r="BN47522" s="95"/>
      <c r="CA47522" s="95"/>
    </row>
    <row r="47523" spans="31:79" s="97" customFormat="1" x14ac:dyDescent="0.2">
      <c r="AE47523" s="95"/>
      <c r="AF47523" s="95"/>
      <c r="AN47523" s="95"/>
      <c r="AO47523" s="95"/>
      <c r="AP47523" s="95"/>
      <c r="AQ47523" s="95"/>
      <c r="AR47523" s="95"/>
      <c r="AS47523" s="95"/>
      <c r="AT47523" s="95"/>
      <c r="AU47523" s="95"/>
      <c r="AV47523" s="95"/>
      <c r="AW47523" s="95"/>
      <c r="AX47523" s="95"/>
      <c r="AY47523" s="95"/>
      <c r="AZ47523" s="95"/>
      <c r="BA47523" s="95"/>
      <c r="BB47523" s="95"/>
      <c r="BC47523" s="95"/>
      <c r="BD47523" s="95"/>
      <c r="BE47523" s="95"/>
      <c r="BF47523" s="95"/>
      <c r="BG47523" s="95"/>
      <c r="BH47523" s="95"/>
      <c r="BI47523" s="95"/>
      <c r="BJ47523" s="95"/>
      <c r="BK47523" s="95"/>
      <c r="BL47523" s="95"/>
      <c r="BM47523" s="95"/>
      <c r="BN47523" s="95"/>
      <c r="CA47523" s="95"/>
    </row>
    <row r="47524" spans="31:79" s="97" customFormat="1" x14ac:dyDescent="0.2">
      <c r="AE47524" s="95"/>
      <c r="AF47524" s="95"/>
      <c r="AN47524" s="95"/>
      <c r="AO47524" s="95"/>
      <c r="AP47524" s="95"/>
      <c r="AQ47524" s="95"/>
      <c r="AR47524" s="95"/>
      <c r="AS47524" s="95"/>
      <c r="AT47524" s="95"/>
      <c r="AU47524" s="95"/>
      <c r="AV47524" s="95"/>
      <c r="AW47524" s="95"/>
      <c r="AX47524" s="95"/>
      <c r="AY47524" s="95"/>
      <c r="AZ47524" s="95"/>
      <c r="BA47524" s="95"/>
      <c r="BB47524" s="95"/>
      <c r="BC47524" s="95"/>
      <c r="BD47524" s="95"/>
      <c r="BE47524" s="95"/>
      <c r="BF47524" s="95"/>
      <c r="BG47524" s="95"/>
      <c r="BH47524" s="95"/>
      <c r="BI47524" s="95"/>
      <c r="BJ47524" s="95"/>
      <c r="BK47524" s="95"/>
      <c r="BL47524" s="95"/>
      <c r="BM47524" s="95"/>
      <c r="BN47524" s="95"/>
      <c r="CA47524" s="95"/>
    </row>
    <row r="47525" spans="31:79" s="97" customFormat="1" x14ac:dyDescent="0.2">
      <c r="AE47525" s="95"/>
      <c r="AF47525" s="95"/>
      <c r="AN47525" s="95"/>
      <c r="AO47525" s="95"/>
      <c r="AP47525" s="95"/>
      <c r="AQ47525" s="95"/>
      <c r="AR47525" s="95"/>
      <c r="AS47525" s="95"/>
      <c r="AT47525" s="95"/>
      <c r="AU47525" s="95"/>
      <c r="AV47525" s="95"/>
      <c r="AW47525" s="95"/>
      <c r="AX47525" s="95"/>
      <c r="AY47525" s="95"/>
      <c r="AZ47525" s="95"/>
      <c r="BA47525" s="95"/>
      <c r="BB47525" s="95"/>
      <c r="BC47525" s="95"/>
      <c r="BD47525" s="95"/>
      <c r="BE47525" s="95"/>
      <c r="BF47525" s="95"/>
      <c r="BG47525" s="95"/>
      <c r="BH47525" s="95"/>
      <c r="BI47525" s="95"/>
      <c r="BJ47525" s="95"/>
      <c r="BK47525" s="95"/>
      <c r="BL47525" s="95"/>
      <c r="BM47525" s="95"/>
      <c r="BN47525" s="95"/>
      <c r="CA47525" s="95"/>
    </row>
    <row r="47526" spans="31:79" s="97" customFormat="1" x14ac:dyDescent="0.2">
      <c r="AE47526" s="95"/>
      <c r="AF47526" s="95"/>
      <c r="AN47526" s="95"/>
      <c r="AO47526" s="95"/>
      <c r="AP47526" s="95"/>
      <c r="AQ47526" s="95"/>
      <c r="AR47526" s="95"/>
      <c r="AS47526" s="95"/>
      <c r="AT47526" s="95"/>
      <c r="AU47526" s="95"/>
      <c r="AV47526" s="95"/>
      <c r="AW47526" s="95"/>
      <c r="AX47526" s="95"/>
      <c r="AY47526" s="95"/>
      <c r="AZ47526" s="95"/>
      <c r="BA47526" s="95"/>
      <c r="BB47526" s="95"/>
      <c r="BC47526" s="95"/>
      <c r="BD47526" s="95"/>
      <c r="BE47526" s="95"/>
      <c r="BF47526" s="95"/>
      <c r="BG47526" s="95"/>
      <c r="BH47526" s="95"/>
      <c r="BI47526" s="95"/>
      <c r="BJ47526" s="95"/>
      <c r="BK47526" s="95"/>
      <c r="BL47526" s="95"/>
      <c r="BM47526" s="95"/>
      <c r="BN47526" s="95"/>
      <c r="CA47526" s="95"/>
    </row>
    <row r="47527" spans="31:79" s="97" customFormat="1" x14ac:dyDescent="0.2">
      <c r="AE47527" s="95"/>
      <c r="AF47527" s="95"/>
      <c r="AN47527" s="95"/>
      <c r="AO47527" s="95"/>
      <c r="AP47527" s="95"/>
      <c r="AQ47527" s="95"/>
      <c r="AR47527" s="95"/>
      <c r="AS47527" s="95"/>
      <c r="AT47527" s="95"/>
      <c r="AU47527" s="95"/>
      <c r="AV47527" s="95"/>
      <c r="AW47527" s="95"/>
      <c r="AX47527" s="95"/>
      <c r="AY47527" s="95"/>
      <c r="AZ47527" s="95"/>
      <c r="BA47527" s="95"/>
      <c r="BB47527" s="95"/>
      <c r="BC47527" s="95"/>
      <c r="BD47527" s="95"/>
      <c r="BE47527" s="95"/>
      <c r="BF47527" s="95"/>
      <c r="BG47527" s="95"/>
      <c r="BH47527" s="95"/>
      <c r="BI47527" s="95"/>
      <c r="BJ47527" s="95"/>
      <c r="BK47527" s="95"/>
      <c r="BL47527" s="95"/>
      <c r="BM47527" s="95"/>
      <c r="BN47527" s="95"/>
      <c r="CA47527" s="95"/>
    </row>
    <row r="47528" spans="31:79" s="97" customFormat="1" x14ac:dyDescent="0.2">
      <c r="AE47528" s="95"/>
      <c r="AF47528" s="95"/>
      <c r="AN47528" s="95"/>
      <c r="AO47528" s="95"/>
      <c r="AP47528" s="95"/>
      <c r="AQ47528" s="95"/>
      <c r="AR47528" s="95"/>
      <c r="AS47528" s="95"/>
      <c r="AT47528" s="95"/>
      <c r="AU47528" s="95"/>
      <c r="AV47528" s="95"/>
      <c r="AW47528" s="95"/>
      <c r="AX47528" s="95"/>
      <c r="AY47528" s="95"/>
      <c r="AZ47528" s="95"/>
      <c r="BA47528" s="95"/>
      <c r="BB47528" s="95"/>
      <c r="BC47528" s="95"/>
      <c r="BD47528" s="95"/>
      <c r="BE47528" s="95"/>
      <c r="BF47528" s="95"/>
      <c r="BG47528" s="95"/>
      <c r="BH47528" s="95"/>
      <c r="BI47528" s="95"/>
      <c r="BJ47528" s="95"/>
      <c r="BK47528" s="95"/>
      <c r="BL47528" s="95"/>
      <c r="BM47528" s="95"/>
      <c r="BN47528" s="95"/>
      <c r="CA47528" s="95"/>
    </row>
    <row r="47529" spans="31:79" s="97" customFormat="1" x14ac:dyDescent="0.2">
      <c r="AE47529" s="95"/>
      <c r="AF47529" s="95"/>
      <c r="AN47529" s="95"/>
      <c r="AO47529" s="95"/>
      <c r="AP47529" s="95"/>
      <c r="AQ47529" s="95"/>
      <c r="AR47529" s="95"/>
      <c r="AS47529" s="95"/>
      <c r="AT47529" s="95"/>
      <c r="AU47529" s="95"/>
      <c r="AV47529" s="95"/>
      <c r="AW47529" s="95"/>
      <c r="AX47529" s="95"/>
      <c r="AY47529" s="95"/>
      <c r="AZ47529" s="95"/>
      <c r="BA47529" s="95"/>
      <c r="BB47529" s="95"/>
      <c r="BC47529" s="95"/>
      <c r="BD47529" s="95"/>
      <c r="BE47529" s="95"/>
      <c r="BF47529" s="95"/>
      <c r="BG47529" s="95"/>
      <c r="BH47529" s="95"/>
      <c r="BI47529" s="95"/>
      <c r="BJ47529" s="95"/>
      <c r="BK47529" s="95"/>
      <c r="BL47529" s="95"/>
      <c r="BM47529" s="95"/>
      <c r="BN47529" s="95"/>
      <c r="CA47529" s="95"/>
    </row>
    <row r="47530" spans="31:79" s="97" customFormat="1" x14ac:dyDescent="0.2">
      <c r="AE47530" s="95"/>
      <c r="AF47530" s="95"/>
      <c r="AN47530" s="95"/>
      <c r="AO47530" s="95"/>
      <c r="AP47530" s="95"/>
      <c r="AQ47530" s="95"/>
      <c r="AR47530" s="95"/>
      <c r="AS47530" s="95"/>
      <c r="AT47530" s="95"/>
      <c r="AU47530" s="95"/>
      <c r="AV47530" s="95"/>
      <c r="AW47530" s="95"/>
      <c r="AX47530" s="95"/>
      <c r="AY47530" s="95"/>
      <c r="AZ47530" s="95"/>
      <c r="BA47530" s="95"/>
      <c r="BB47530" s="95"/>
      <c r="BC47530" s="95"/>
      <c r="BD47530" s="95"/>
      <c r="BE47530" s="95"/>
      <c r="BF47530" s="95"/>
      <c r="BG47530" s="95"/>
      <c r="BH47530" s="95"/>
      <c r="BI47530" s="95"/>
      <c r="BJ47530" s="95"/>
      <c r="BK47530" s="95"/>
      <c r="BL47530" s="95"/>
      <c r="BM47530" s="95"/>
      <c r="BN47530" s="95"/>
      <c r="CA47530" s="95"/>
    </row>
    <row r="47531" spans="31:79" s="97" customFormat="1" x14ac:dyDescent="0.2">
      <c r="AE47531" s="95"/>
      <c r="AF47531" s="95"/>
      <c r="AN47531" s="95"/>
      <c r="AO47531" s="95"/>
      <c r="AP47531" s="95"/>
      <c r="AQ47531" s="95"/>
      <c r="AR47531" s="95"/>
      <c r="AS47531" s="95"/>
      <c r="AT47531" s="95"/>
      <c r="AU47531" s="95"/>
      <c r="AV47531" s="95"/>
      <c r="AW47531" s="95"/>
      <c r="AX47531" s="95"/>
      <c r="AY47531" s="95"/>
      <c r="AZ47531" s="95"/>
      <c r="BA47531" s="95"/>
      <c r="BB47531" s="95"/>
      <c r="BC47531" s="95"/>
      <c r="BD47531" s="95"/>
      <c r="BE47531" s="95"/>
      <c r="BF47531" s="95"/>
      <c r="BG47531" s="95"/>
      <c r="BH47531" s="95"/>
      <c r="BI47531" s="95"/>
      <c r="BJ47531" s="95"/>
      <c r="BK47531" s="95"/>
      <c r="BL47531" s="95"/>
      <c r="BM47531" s="95"/>
      <c r="BN47531" s="95"/>
      <c r="CA47531" s="95"/>
    </row>
    <row r="47532" spans="31:79" s="97" customFormat="1" x14ac:dyDescent="0.2">
      <c r="AE47532" s="95"/>
      <c r="AF47532" s="95"/>
      <c r="AN47532" s="95"/>
      <c r="AO47532" s="95"/>
      <c r="AP47532" s="95"/>
      <c r="AQ47532" s="95"/>
      <c r="AR47532" s="95"/>
      <c r="AS47532" s="95"/>
      <c r="AT47532" s="95"/>
      <c r="AU47532" s="95"/>
      <c r="AV47532" s="95"/>
      <c r="AW47532" s="95"/>
      <c r="AX47532" s="95"/>
      <c r="AY47532" s="95"/>
      <c r="AZ47532" s="95"/>
      <c r="BA47532" s="95"/>
      <c r="BB47532" s="95"/>
      <c r="BC47532" s="95"/>
      <c r="BD47532" s="95"/>
      <c r="BE47532" s="95"/>
      <c r="BF47532" s="95"/>
      <c r="BG47532" s="95"/>
      <c r="BH47532" s="95"/>
      <c r="BI47532" s="95"/>
      <c r="BJ47532" s="95"/>
      <c r="BK47532" s="95"/>
      <c r="BL47532" s="95"/>
      <c r="BM47532" s="95"/>
      <c r="BN47532" s="95"/>
      <c r="CA47532" s="95"/>
    </row>
    <row r="47533" spans="31:79" s="97" customFormat="1" x14ac:dyDescent="0.2">
      <c r="AE47533" s="95"/>
      <c r="AF47533" s="95"/>
      <c r="AN47533" s="95"/>
      <c r="AO47533" s="95"/>
      <c r="AP47533" s="95"/>
      <c r="AQ47533" s="95"/>
      <c r="AR47533" s="95"/>
      <c r="AS47533" s="95"/>
      <c r="AT47533" s="95"/>
      <c r="AU47533" s="95"/>
      <c r="AV47533" s="95"/>
      <c r="AW47533" s="95"/>
      <c r="AX47533" s="95"/>
      <c r="AY47533" s="95"/>
      <c r="AZ47533" s="95"/>
      <c r="BA47533" s="95"/>
      <c r="BB47533" s="95"/>
      <c r="BC47533" s="95"/>
      <c r="BD47533" s="95"/>
      <c r="BE47533" s="95"/>
      <c r="BF47533" s="95"/>
      <c r="BG47533" s="95"/>
      <c r="BH47533" s="95"/>
      <c r="BI47533" s="95"/>
      <c r="BJ47533" s="95"/>
      <c r="BK47533" s="95"/>
      <c r="BL47533" s="95"/>
      <c r="BM47533" s="95"/>
      <c r="BN47533" s="95"/>
      <c r="CA47533" s="95"/>
    </row>
    <row r="47534" spans="31:79" s="97" customFormat="1" x14ac:dyDescent="0.2">
      <c r="AE47534" s="95"/>
      <c r="AF47534" s="95"/>
      <c r="AN47534" s="95"/>
      <c r="AO47534" s="95"/>
      <c r="AP47534" s="95"/>
      <c r="AQ47534" s="95"/>
      <c r="AR47534" s="95"/>
      <c r="AS47534" s="95"/>
      <c r="AT47534" s="95"/>
      <c r="AU47534" s="95"/>
      <c r="AV47534" s="95"/>
      <c r="AW47534" s="95"/>
      <c r="AX47534" s="95"/>
      <c r="AY47534" s="95"/>
      <c r="AZ47534" s="95"/>
      <c r="BA47534" s="95"/>
      <c r="BB47534" s="95"/>
      <c r="BC47534" s="95"/>
      <c r="BD47534" s="95"/>
      <c r="BE47534" s="95"/>
      <c r="BF47534" s="95"/>
      <c r="BG47534" s="95"/>
      <c r="BH47534" s="95"/>
      <c r="BI47534" s="95"/>
      <c r="BJ47534" s="95"/>
      <c r="BK47534" s="95"/>
      <c r="BL47534" s="95"/>
      <c r="BM47534" s="95"/>
      <c r="BN47534" s="95"/>
      <c r="CA47534" s="95"/>
    </row>
    <row r="47535" spans="31:79" s="97" customFormat="1" x14ac:dyDescent="0.2">
      <c r="AE47535" s="95"/>
      <c r="AF47535" s="95"/>
      <c r="AN47535" s="95"/>
      <c r="AO47535" s="95"/>
      <c r="AP47535" s="95"/>
      <c r="AQ47535" s="95"/>
      <c r="AR47535" s="95"/>
      <c r="AS47535" s="95"/>
      <c r="AT47535" s="95"/>
      <c r="AU47535" s="95"/>
      <c r="AV47535" s="95"/>
      <c r="AW47535" s="95"/>
      <c r="AX47535" s="95"/>
      <c r="AY47535" s="95"/>
      <c r="AZ47535" s="95"/>
      <c r="BA47535" s="95"/>
      <c r="BB47535" s="95"/>
      <c r="BC47535" s="95"/>
      <c r="BD47535" s="95"/>
      <c r="BE47535" s="95"/>
      <c r="BF47535" s="95"/>
      <c r="BG47535" s="95"/>
      <c r="BH47535" s="95"/>
      <c r="BI47535" s="95"/>
      <c r="BJ47535" s="95"/>
      <c r="BK47535" s="95"/>
      <c r="BL47535" s="95"/>
      <c r="BM47535" s="95"/>
      <c r="BN47535" s="95"/>
      <c r="CA47535" s="95"/>
    </row>
    <row r="47536" spans="31:79" s="97" customFormat="1" x14ac:dyDescent="0.2">
      <c r="AE47536" s="95"/>
      <c r="AF47536" s="95"/>
      <c r="AN47536" s="95"/>
      <c r="AO47536" s="95"/>
      <c r="AP47536" s="95"/>
      <c r="AQ47536" s="95"/>
      <c r="AR47536" s="95"/>
      <c r="AS47536" s="95"/>
      <c r="AT47536" s="95"/>
      <c r="AU47536" s="95"/>
      <c r="AV47536" s="95"/>
      <c r="AW47536" s="95"/>
      <c r="AX47536" s="95"/>
      <c r="AY47536" s="95"/>
      <c r="AZ47536" s="95"/>
      <c r="BA47536" s="95"/>
      <c r="BB47536" s="95"/>
      <c r="BC47536" s="95"/>
      <c r="BD47536" s="95"/>
      <c r="BE47536" s="95"/>
      <c r="BF47536" s="95"/>
      <c r="BG47536" s="95"/>
      <c r="BH47536" s="95"/>
      <c r="BI47536" s="95"/>
      <c r="BJ47536" s="95"/>
      <c r="BK47536" s="95"/>
      <c r="BL47536" s="95"/>
      <c r="BM47536" s="95"/>
      <c r="BN47536" s="95"/>
      <c r="CA47536" s="95"/>
    </row>
    <row r="47537" spans="31:79" s="97" customFormat="1" x14ac:dyDescent="0.2">
      <c r="AE47537" s="95"/>
      <c r="AF47537" s="95"/>
      <c r="AN47537" s="95"/>
      <c r="AO47537" s="95"/>
      <c r="AP47537" s="95"/>
      <c r="AQ47537" s="95"/>
      <c r="AR47537" s="95"/>
      <c r="AS47537" s="95"/>
      <c r="AT47537" s="95"/>
      <c r="AU47537" s="95"/>
      <c r="AV47537" s="95"/>
      <c r="AW47537" s="95"/>
      <c r="AX47537" s="95"/>
      <c r="AY47537" s="95"/>
      <c r="AZ47537" s="95"/>
      <c r="BA47537" s="95"/>
      <c r="BB47537" s="95"/>
      <c r="BC47537" s="95"/>
      <c r="BD47537" s="95"/>
      <c r="BE47537" s="95"/>
      <c r="BF47537" s="95"/>
      <c r="BG47537" s="95"/>
      <c r="BH47537" s="95"/>
      <c r="BI47537" s="95"/>
      <c r="BJ47537" s="95"/>
      <c r="BK47537" s="95"/>
      <c r="BL47537" s="95"/>
      <c r="BM47537" s="95"/>
      <c r="BN47537" s="95"/>
      <c r="CA47537" s="95"/>
    </row>
    <row r="47538" spans="31:79" s="97" customFormat="1" x14ac:dyDescent="0.2">
      <c r="AE47538" s="95"/>
      <c r="AF47538" s="95"/>
      <c r="AN47538" s="95"/>
      <c r="AO47538" s="95"/>
      <c r="AP47538" s="95"/>
      <c r="AQ47538" s="95"/>
      <c r="AR47538" s="95"/>
      <c r="AS47538" s="95"/>
      <c r="AT47538" s="95"/>
      <c r="AU47538" s="95"/>
      <c r="AV47538" s="95"/>
      <c r="AW47538" s="95"/>
      <c r="AX47538" s="95"/>
      <c r="AY47538" s="95"/>
      <c r="AZ47538" s="95"/>
      <c r="BA47538" s="95"/>
      <c r="BB47538" s="95"/>
      <c r="BC47538" s="95"/>
      <c r="BD47538" s="95"/>
      <c r="BE47538" s="95"/>
      <c r="BF47538" s="95"/>
      <c r="BG47538" s="95"/>
      <c r="BH47538" s="95"/>
      <c r="BI47538" s="95"/>
      <c r="BJ47538" s="95"/>
      <c r="BK47538" s="95"/>
      <c r="BL47538" s="95"/>
      <c r="BM47538" s="95"/>
      <c r="BN47538" s="95"/>
      <c r="CA47538" s="95"/>
    </row>
    <row r="47539" spans="31:79" s="97" customFormat="1" x14ac:dyDescent="0.2">
      <c r="AE47539" s="95"/>
      <c r="AF47539" s="95"/>
      <c r="AN47539" s="95"/>
      <c r="AO47539" s="95"/>
      <c r="AP47539" s="95"/>
      <c r="AQ47539" s="95"/>
      <c r="AR47539" s="95"/>
      <c r="AS47539" s="95"/>
      <c r="AT47539" s="95"/>
      <c r="AU47539" s="95"/>
      <c r="AV47539" s="95"/>
      <c r="AW47539" s="95"/>
      <c r="AX47539" s="95"/>
      <c r="AY47539" s="95"/>
      <c r="AZ47539" s="95"/>
      <c r="BA47539" s="95"/>
      <c r="BB47539" s="95"/>
      <c r="BC47539" s="95"/>
      <c r="BD47539" s="95"/>
      <c r="BE47539" s="95"/>
      <c r="BF47539" s="95"/>
      <c r="BG47539" s="95"/>
      <c r="BH47539" s="95"/>
      <c r="BI47539" s="95"/>
      <c r="BJ47539" s="95"/>
      <c r="BK47539" s="95"/>
      <c r="BL47539" s="95"/>
      <c r="BM47539" s="95"/>
      <c r="BN47539" s="95"/>
      <c r="CA47539" s="95"/>
    </row>
    <row r="47540" spans="31:79" s="97" customFormat="1" x14ac:dyDescent="0.2">
      <c r="AE47540" s="95"/>
      <c r="AF47540" s="95"/>
      <c r="AN47540" s="95"/>
      <c r="AO47540" s="95"/>
      <c r="AP47540" s="95"/>
      <c r="AQ47540" s="95"/>
      <c r="AR47540" s="95"/>
      <c r="AS47540" s="95"/>
      <c r="AT47540" s="95"/>
      <c r="AU47540" s="95"/>
      <c r="AV47540" s="95"/>
      <c r="AW47540" s="95"/>
      <c r="AX47540" s="95"/>
      <c r="AY47540" s="95"/>
      <c r="AZ47540" s="95"/>
      <c r="BA47540" s="95"/>
      <c r="BB47540" s="95"/>
      <c r="BC47540" s="95"/>
      <c r="BD47540" s="95"/>
      <c r="BE47540" s="95"/>
      <c r="BF47540" s="95"/>
      <c r="BG47540" s="95"/>
      <c r="BH47540" s="95"/>
      <c r="BI47540" s="95"/>
      <c r="BJ47540" s="95"/>
      <c r="BK47540" s="95"/>
      <c r="BL47540" s="95"/>
      <c r="BM47540" s="95"/>
      <c r="BN47540" s="95"/>
      <c r="CA47540" s="95"/>
    </row>
    <row r="47541" spans="31:79" s="97" customFormat="1" x14ac:dyDescent="0.2">
      <c r="AE47541" s="95"/>
      <c r="AF47541" s="95"/>
      <c r="AN47541" s="95"/>
      <c r="AO47541" s="95"/>
      <c r="AP47541" s="95"/>
      <c r="AQ47541" s="95"/>
      <c r="AR47541" s="95"/>
      <c r="AS47541" s="95"/>
      <c r="AT47541" s="95"/>
      <c r="AU47541" s="95"/>
      <c r="AV47541" s="95"/>
      <c r="AW47541" s="95"/>
      <c r="AX47541" s="95"/>
      <c r="AY47541" s="95"/>
      <c r="AZ47541" s="95"/>
      <c r="BA47541" s="95"/>
      <c r="BB47541" s="95"/>
      <c r="BC47541" s="95"/>
      <c r="BD47541" s="95"/>
      <c r="BE47541" s="95"/>
      <c r="BF47541" s="95"/>
      <c r="BG47541" s="95"/>
      <c r="BH47541" s="95"/>
      <c r="BI47541" s="95"/>
      <c r="BJ47541" s="95"/>
      <c r="BK47541" s="95"/>
      <c r="BL47541" s="95"/>
      <c r="BM47541" s="95"/>
      <c r="BN47541" s="95"/>
      <c r="CA47541" s="95"/>
    </row>
    <row r="47542" spans="31:79" s="97" customFormat="1" x14ac:dyDescent="0.2">
      <c r="AE47542" s="95"/>
      <c r="AF47542" s="95"/>
      <c r="AN47542" s="95"/>
      <c r="AO47542" s="95"/>
      <c r="AP47542" s="95"/>
      <c r="AQ47542" s="95"/>
      <c r="AR47542" s="95"/>
      <c r="AS47542" s="95"/>
      <c r="AT47542" s="95"/>
      <c r="AU47542" s="95"/>
      <c r="AV47542" s="95"/>
      <c r="AW47542" s="95"/>
      <c r="AX47542" s="95"/>
      <c r="AY47542" s="95"/>
      <c r="AZ47542" s="95"/>
      <c r="BA47542" s="95"/>
      <c r="BB47542" s="95"/>
      <c r="BC47542" s="95"/>
      <c r="BD47542" s="95"/>
      <c r="BE47542" s="95"/>
      <c r="BF47542" s="95"/>
      <c r="BG47542" s="95"/>
      <c r="BH47542" s="95"/>
      <c r="BI47542" s="95"/>
      <c r="BJ47542" s="95"/>
      <c r="BK47542" s="95"/>
      <c r="BL47542" s="95"/>
      <c r="BM47542" s="95"/>
      <c r="BN47542" s="95"/>
      <c r="CA47542" s="95"/>
    </row>
    <row r="47543" spans="31:79" s="97" customFormat="1" x14ac:dyDescent="0.2">
      <c r="AE47543" s="95"/>
      <c r="AF47543" s="95"/>
      <c r="AN47543" s="95"/>
      <c r="AO47543" s="95"/>
      <c r="AP47543" s="95"/>
      <c r="AQ47543" s="95"/>
      <c r="AR47543" s="95"/>
      <c r="AS47543" s="95"/>
      <c r="AT47543" s="95"/>
      <c r="AU47543" s="95"/>
      <c r="AV47543" s="95"/>
      <c r="AW47543" s="95"/>
      <c r="AX47543" s="95"/>
      <c r="AY47543" s="95"/>
      <c r="AZ47543" s="95"/>
      <c r="BA47543" s="95"/>
      <c r="BB47543" s="95"/>
      <c r="BC47543" s="95"/>
      <c r="BD47543" s="95"/>
      <c r="BE47543" s="95"/>
      <c r="BF47543" s="95"/>
      <c r="BG47543" s="95"/>
      <c r="BH47543" s="95"/>
      <c r="BI47543" s="95"/>
      <c r="BJ47543" s="95"/>
      <c r="BK47543" s="95"/>
      <c r="BL47543" s="95"/>
      <c r="BM47543" s="95"/>
      <c r="BN47543" s="95"/>
      <c r="CA47543" s="95"/>
    </row>
    <row r="47544" spans="31:79" s="97" customFormat="1" x14ac:dyDescent="0.2">
      <c r="AE47544" s="95"/>
      <c r="AF47544" s="95"/>
      <c r="AN47544" s="95"/>
      <c r="AO47544" s="95"/>
      <c r="AP47544" s="95"/>
      <c r="AQ47544" s="95"/>
      <c r="AR47544" s="95"/>
      <c r="AS47544" s="95"/>
      <c r="AT47544" s="95"/>
      <c r="AU47544" s="95"/>
      <c r="AV47544" s="95"/>
      <c r="AW47544" s="95"/>
      <c r="AX47544" s="95"/>
      <c r="AY47544" s="95"/>
      <c r="AZ47544" s="95"/>
      <c r="BA47544" s="95"/>
      <c r="BB47544" s="95"/>
      <c r="BC47544" s="95"/>
      <c r="BD47544" s="95"/>
      <c r="BE47544" s="95"/>
      <c r="BF47544" s="95"/>
      <c r="BG47544" s="95"/>
      <c r="BH47544" s="95"/>
      <c r="BI47544" s="95"/>
      <c r="BJ47544" s="95"/>
      <c r="BK47544" s="95"/>
      <c r="BL47544" s="95"/>
      <c r="BM47544" s="95"/>
      <c r="BN47544" s="95"/>
      <c r="CA47544" s="95"/>
    </row>
    <row r="47545" spans="31:79" s="97" customFormat="1" x14ac:dyDescent="0.2">
      <c r="AE47545" s="95"/>
      <c r="AF47545" s="95"/>
      <c r="AN47545" s="95"/>
      <c r="AO47545" s="95"/>
      <c r="AP47545" s="95"/>
      <c r="AQ47545" s="95"/>
      <c r="AR47545" s="95"/>
      <c r="AS47545" s="95"/>
      <c r="AT47545" s="95"/>
      <c r="AU47545" s="95"/>
      <c r="AV47545" s="95"/>
      <c r="AW47545" s="95"/>
      <c r="AX47545" s="95"/>
      <c r="AY47545" s="95"/>
      <c r="AZ47545" s="95"/>
      <c r="BA47545" s="95"/>
      <c r="BB47545" s="95"/>
      <c r="BC47545" s="95"/>
      <c r="BD47545" s="95"/>
      <c r="BE47545" s="95"/>
      <c r="BF47545" s="95"/>
      <c r="BG47545" s="95"/>
      <c r="BH47545" s="95"/>
      <c r="BI47545" s="95"/>
      <c r="BJ47545" s="95"/>
      <c r="BK47545" s="95"/>
      <c r="BL47545" s="95"/>
      <c r="BM47545" s="95"/>
      <c r="BN47545" s="95"/>
      <c r="CA47545" s="95"/>
    </row>
    <row r="47546" spans="31:79" s="97" customFormat="1" x14ac:dyDescent="0.2">
      <c r="AE47546" s="95"/>
      <c r="AF47546" s="95"/>
      <c r="AN47546" s="95"/>
      <c r="AO47546" s="95"/>
      <c r="AP47546" s="95"/>
      <c r="AQ47546" s="95"/>
      <c r="AR47546" s="95"/>
      <c r="AS47546" s="95"/>
      <c r="AT47546" s="95"/>
      <c r="AU47546" s="95"/>
      <c r="AV47546" s="95"/>
      <c r="AW47546" s="95"/>
      <c r="AX47546" s="95"/>
      <c r="AY47546" s="95"/>
      <c r="AZ47546" s="95"/>
      <c r="BA47546" s="95"/>
      <c r="BB47546" s="95"/>
      <c r="BC47546" s="95"/>
      <c r="BD47546" s="95"/>
      <c r="BE47546" s="95"/>
      <c r="BF47546" s="95"/>
      <c r="BG47546" s="95"/>
      <c r="BH47546" s="95"/>
      <c r="BI47546" s="95"/>
      <c r="BJ47546" s="95"/>
      <c r="BK47546" s="95"/>
      <c r="BL47546" s="95"/>
      <c r="BM47546" s="95"/>
      <c r="BN47546" s="95"/>
      <c r="CA47546" s="95"/>
    </row>
    <row r="47547" spans="31:79" s="97" customFormat="1" x14ac:dyDescent="0.2">
      <c r="AE47547" s="95"/>
      <c r="AF47547" s="95"/>
      <c r="AN47547" s="95"/>
      <c r="AO47547" s="95"/>
      <c r="AP47547" s="95"/>
      <c r="AQ47547" s="95"/>
      <c r="AR47547" s="95"/>
      <c r="AS47547" s="95"/>
      <c r="AT47547" s="95"/>
      <c r="AU47547" s="95"/>
      <c r="AV47547" s="95"/>
      <c r="AW47547" s="95"/>
      <c r="AX47547" s="95"/>
      <c r="AY47547" s="95"/>
      <c r="AZ47547" s="95"/>
      <c r="BA47547" s="95"/>
      <c r="BB47547" s="95"/>
      <c r="BC47547" s="95"/>
      <c r="BD47547" s="95"/>
      <c r="BE47547" s="95"/>
      <c r="BF47547" s="95"/>
      <c r="BG47547" s="95"/>
      <c r="BH47547" s="95"/>
      <c r="BI47547" s="95"/>
      <c r="BJ47547" s="95"/>
      <c r="BK47547" s="95"/>
      <c r="BL47547" s="95"/>
      <c r="BM47547" s="95"/>
      <c r="BN47547" s="95"/>
      <c r="CA47547" s="95"/>
    </row>
    <row r="47548" spans="31:79" s="97" customFormat="1" x14ac:dyDescent="0.2">
      <c r="AE47548" s="95"/>
      <c r="AF47548" s="95"/>
      <c r="AN47548" s="95"/>
      <c r="AO47548" s="95"/>
      <c r="AP47548" s="95"/>
      <c r="AQ47548" s="95"/>
      <c r="AR47548" s="95"/>
      <c r="AS47548" s="95"/>
      <c r="AT47548" s="95"/>
      <c r="AU47548" s="95"/>
      <c r="AV47548" s="95"/>
      <c r="AW47548" s="95"/>
      <c r="AX47548" s="95"/>
      <c r="AY47548" s="95"/>
      <c r="AZ47548" s="95"/>
      <c r="BA47548" s="95"/>
      <c r="BB47548" s="95"/>
      <c r="BC47548" s="95"/>
      <c r="BD47548" s="95"/>
      <c r="BE47548" s="95"/>
      <c r="BF47548" s="95"/>
      <c r="BG47548" s="95"/>
      <c r="BH47548" s="95"/>
      <c r="BI47548" s="95"/>
      <c r="BJ47548" s="95"/>
      <c r="BK47548" s="95"/>
      <c r="BL47548" s="95"/>
      <c r="BM47548" s="95"/>
      <c r="BN47548" s="95"/>
      <c r="CA47548" s="95"/>
    </row>
    <row r="47549" spans="31:79" s="97" customFormat="1" x14ac:dyDescent="0.2">
      <c r="AE47549" s="95"/>
      <c r="AF47549" s="95"/>
      <c r="AN47549" s="95"/>
      <c r="AO47549" s="95"/>
      <c r="AP47549" s="95"/>
      <c r="AQ47549" s="95"/>
      <c r="AR47549" s="95"/>
      <c r="AS47549" s="95"/>
      <c r="AT47549" s="95"/>
      <c r="AU47549" s="95"/>
      <c r="AV47549" s="95"/>
      <c r="AW47549" s="95"/>
      <c r="AX47549" s="95"/>
      <c r="AY47549" s="95"/>
      <c r="AZ47549" s="95"/>
      <c r="BA47549" s="95"/>
      <c r="BB47549" s="95"/>
      <c r="BC47549" s="95"/>
      <c r="BD47549" s="95"/>
      <c r="BE47549" s="95"/>
      <c r="BF47549" s="95"/>
      <c r="BG47549" s="95"/>
      <c r="BH47549" s="95"/>
      <c r="BI47549" s="95"/>
      <c r="BJ47549" s="95"/>
      <c r="BK47549" s="95"/>
      <c r="BL47549" s="95"/>
      <c r="BM47549" s="95"/>
      <c r="BN47549" s="95"/>
      <c r="CA47549" s="95"/>
    </row>
    <row r="47550" spans="31:79" s="97" customFormat="1" x14ac:dyDescent="0.2">
      <c r="AE47550" s="95"/>
      <c r="AF47550" s="95"/>
      <c r="AN47550" s="95"/>
      <c r="AO47550" s="95"/>
      <c r="AP47550" s="95"/>
      <c r="AQ47550" s="95"/>
      <c r="AR47550" s="95"/>
      <c r="AS47550" s="95"/>
      <c r="AT47550" s="95"/>
      <c r="AU47550" s="95"/>
      <c r="AV47550" s="95"/>
      <c r="AW47550" s="95"/>
      <c r="AX47550" s="95"/>
      <c r="AY47550" s="95"/>
      <c r="AZ47550" s="95"/>
      <c r="BA47550" s="95"/>
      <c r="BB47550" s="95"/>
      <c r="BC47550" s="95"/>
      <c r="BD47550" s="95"/>
      <c r="BE47550" s="95"/>
      <c r="BF47550" s="95"/>
      <c r="BG47550" s="95"/>
      <c r="BH47550" s="95"/>
      <c r="BI47550" s="95"/>
      <c r="BJ47550" s="95"/>
      <c r="BK47550" s="95"/>
      <c r="BL47550" s="95"/>
      <c r="BM47550" s="95"/>
      <c r="BN47550" s="95"/>
      <c r="CA47550" s="95"/>
    </row>
    <row r="47551" spans="31:79" s="97" customFormat="1" x14ac:dyDescent="0.2">
      <c r="AE47551" s="95"/>
      <c r="AF47551" s="95"/>
      <c r="AN47551" s="95"/>
      <c r="AO47551" s="95"/>
      <c r="AP47551" s="95"/>
      <c r="AQ47551" s="95"/>
      <c r="AR47551" s="95"/>
      <c r="AS47551" s="95"/>
      <c r="AT47551" s="95"/>
      <c r="AU47551" s="95"/>
      <c r="AV47551" s="95"/>
      <c r="AW47551" s="95"/>
      <c r="AX47551" s="95"/>
      <c r="AY47551" s="95"/>
      <c r="AZ47551" s="95"/>
      <c r="BA47551" s="95"/>
      <c r="BB47551" s="95"/>
      <c r="BC47551" s="95"/>
      <c r="BD47551" s="95"/>
      <c r="BE47551" s="95"/>
      <c r="BF47551" s="95"/>
      <c r="BG47551" s="95"/>
      <c r="BH47551" s="95"/>
      <c r="BI47551" s="95"/>
      <c r="BJ47551" s="95"/>
      <c r="BK47551" s="95"/>
      <c r="BL47551" s="95"/>
      <c r="BM47551" s="95"/>
      <c r="BN47551" s="95"/>
      <c r="CA47551" s="95"/>
    </row>
    <row r="47552" spans="31:79" s="97" customFormat="1" x14ac:dyDescent="0.2">
      <c r="AE47552" s="95"/>
      <c r="AF47552" s="95"/>
      <c r="AN47552" s="95"/>
      <c r="AO47552" s="95"/>
      <c r="AP47552" s="95"/>
      <c r="AQ47552" s="95"/>
      <c r="AR47552" s="95"/>
      <c r="AS47552" s="95"/>
      <c r="AT47552" s="95"/>
      <c r="AU47552" s="95"/>
      <c r="AV47552" s="95"/>
      <c r="AW47552" s="95"/>
      <c r="AX47552" s="95"/>
      <c r="AY47552" s="95"/>
      <c r="AZ47552" s="95"/>
      <c r="BA47552" s="95"/>
      <c r="BB47552" s="95"/>
      <c r="BC47552" s="95"/>
      <c r="BD47552" s="95"/>
      <c r="BE47552" s="95"/>
      <c r="BF47552" s="95"/>
      <c r="BG47552" s="95"/>
      <c r="BH47552" s="95"/>
      <c r="BI47552" s="95"/>
      <c r="BJ47552" s="95"/>
      <c r="BK47552" s="95"/>
      <c r="BL47552" s="95"/>
      <c r="BM47552" s="95"/>
      <c r="BN47552" s="95"/>
      <c r="CA47552" s="95"/>
    </row>
    <row r="47553" spans="31:79" s="97" customFormat="1" x14ac:dyDescent="0.2">
      <c r="AE47553" s="95"/>
      <c r="AF47553" s="95"/>
      <c r="AN47553" s="95"/>
      <c r="AO47553" s="95"/>
      <c r="AP47553" s="95"/>
      <c r="AQ47553" s="95"/>
      <c r="AR47553" s="95"/>
      <c r="AS47553" s="95"/>
      <c r="AT47553" s="95"/>
      <c r="AU47553" s="95"/>
      <c r="AV47553" s="95"/>
      <c r="AW47553" s="95"/>
      <c r="AX47553" s="95"/>
      <c r="AY47553" s="95"/>
      <c r="AZ47553" s="95"/>
      <c r="BA47553" s="95"/>
      <c r="BB47553" s="95"/>
      <c r="BC47553" s="95"/>
      <c r="BD47553" s="95"/>
      <c r="BE47553" s="95"/>
      <c r="BF47553" s="95"/>
      <c r="BG47553" s="95"/>
      <c r="BH47553" s="95"/>
      <c r="BI47553" s="95"/>
      <c r="BJ47553" s="95"/>
      <c r="BK47553" s="95"/>
      <c r="BL47553" s="95"/>
      <c r="BM47553" s="95"/>
      <c r="BN47553" s="95"/>
      <c r="CA47553" s="95"/>
    </row>
    <row r="47554" spans="31:79" s="97" customFormat="1" x14ac:dyDescent="0.2">
      <c r="AE47554" s="95"/>
      <c r="AF47554" s="95"/>
      <c r="AN47554" s="95"/>
      <c r="AO47554" s="95"/>
      <c r="AP47554" s="95"/>
      <c r="AQ47554" s="95"/>
      <c r="AR47554" s="95"/>
      <c r="AS47554" s="95"/>
      <c r="AT47554" s="95"/>
      <c r="AU47554" s="95"/>
      <c r="AV47554" s="95"/>
      <c r="AW47554" s="95"/>
      <c r="AX47554" s="95"/>
      <c r="AY47554" s="95"/>
      <c r="AZ47554" s="95"/>
      <c r="BA47554" s="95"/>
      <c r="BB47554" s="95"/>
      <c r="BC47554" s="95"/>
      <c r="BD47554" s="95"/>
      <c r="BE47554" s="95"/>
      <c r="BF47554" s="95"/>
      <c r="BG47554" s="95"/>
      <c r="BH47554" s="95"/>
      <c r="BI47554" s="95"/>
      <c r="BJ47554" s="95"/>
      <c r="BK47554" s="95"/>
      <c r="BL47554" s="95"/>
      <c r="BM47554" s="95"/>
      <c r="BN47554" s="95"/>
      <c r="CA47554" s="95"/>
    </row>
    <row r="47555" spans="31:79" s="97" customFormat="1" x14ac:dyDescent="0.2">
      <c r="AE47555" s="95"/>
      <c r="AF47555" s="95"/>
      <c r="AN47555" s="95"/>
      <c r="AO47555" s="95"/>
      <c r="AP47555" s="95"/>
      <c r="AQ47555" s="95"/>
      <c r="AR47555" s="95"/>
      <c r="AS47555" s="95"/>
      <c r="AT47555" s="95"/>
      <c r="AU47555" s="95"/>
      <c r="AV47555" s="95"/>
      <c r="AW47555" s="95"/>
      <c r="AX47555" s="95"/>
      <c r="AY47555" s="95"/>
      <c r="AZ47555" s="95"/>
      <c r="BA47555" s="95"/>
      <c r="BB47555" s="95"/>
      <c r="BC47555" s="95"/>
      <c r="BD47555" s="95"/>
      <c r="BE47555" s="95"/>
      <c r="BF47555" s="95"/>
      <c r="BG47555" s="95"/>
      <c r="BH47555" s="95"/>
      <c r="BI47555" s="95"/>
      <c r="BJ47555" s="95"/>
      <c r="BK47555" s="95"/>
      <c r="BL47555" s="95"/>
      <c r="BM47555" s="95"/>
      <c r="BN47555" s="95"/>
      <c r="CA47555" s="95"/>
    </row>
    <row r="47556" spans="31:79" s="97" customFormat="1" x14ac:dyDescent="0.2">
      <c r="AE47556" s="95"/>
      <c r="AF47556" s="95"/>
      <c r="AN47556" s="95"/>
      <c r="AO47556" s="95"/>
      <c r="AP47556" s="95"/>
      <c r="AQ47556" s="95"/>
      <c r="AR47556" s="95"/>
      <c r="AS47556" s="95"/>
      <c r="AT47556" s="95"/>
      <c r="AU47556" s="95"/>
      <c r="AV47556" s="95"/>
      <c r="AW47556" s="95"/>
      <c r="AX47556" s="95"/>
      <c r="AY47556" s="95"/>
      <c r="AZ47556" s="95"/>
      <c r="BA47556" s="95"/>
      <c r="BB47556" s="95"/>
      <c r="BC47556" s="95"/>
      <c r="BD47556" s="95"/>
      <c r="BE47556" s="95"/>
      <c r="BF47556" s="95"/>
      <c r="BG47556" s="95"/>
      <c r="BH47556" s="95"/>
      <c r="BI47556" s="95"/>
      <c r="BJ47556" s="95"/>
      <c r="BK47556" s="95"/>
      <c r="BL47556" s="95"/>
      <c r="BM47556" s="95"/>
      <c r="BN47556" s="95"/>
      <c r="CA47556" s="95"/>
    </row>
    <row r="47557" spans="31:79" s="97" customFormat="1" x14ac:dyDescent="0.2">
      <c r="AE47557" s="95"/>
      <c r="AF47557" s="95"/>
      <c r="AN47557" s="95"/>
      <c r="AO47557" s="95"/>
      <c r="AP47557" s="95"/>
      <c r="AQ47557" s="95"/>
      <c r="AR47557" s="95"/>
      <c r="AS47557" s="95"/>
      <c r="AT47557" s="95"/>
      <c r="AU47557" s="95"/>
      <c r="AV47557" s="95"/>
      <c r="AW47557" s="95"/>
      <c r="AX47557" s="95"/>
      <c r="AY47557" s="95"/>
      <c r="AZ47557" s="95"/>
      <c r="BA47557" s="95"/>
      <c r="BB47557" s="95"/>
      <c r="BC47557" s="95"/>
      <c r="BD47557" s="95"/>
      <c r="BE47557" s="95"/>
      <c r="BF47557" s="95"/>
      <c r="BG47557" s="95"/>
      <c r="BH47557" s="95"/>
      <c r="BI47557" s="95"/>
      <c r="BJ47557" s="95"/>
      <c r="BK47557" s="95"/>
      <c r="BL47557" s="95"/>
      <c r="BM47557" s="95"/>
      <c r="BN47557" s="95"/>
      <c r="CA47557" s="95"/>
    </row>
    <row r="47558" spans="31:79" s="97" customFormat="1" x14ac:dyDescent="0.2">
      <c r="AE47558" s="95"/>
      <c r="AF47558" s="95"/>
      <c r="AN47558" s="95"/>
      <c r="AO47558" s="95"/>
      <c r="AP47558" s="95"/>
      <c r="AQ47558" s="95"/>
      <c r="AR47558" s="95"/>
      <c r="AS47558" s="95"/>
      <c r="AT47558" s="95"/>
      <c r="AU47558" s="95"/>
      <c r="AV47558" s="95"/>
      <c r="AW47558" s="95"/>
      <c r="AX47558" s="95"/>
      <c r="AY47558" s="95"/>
      <c r="AZ47558" s="95"/>
      <c r="BA47558" s="95"/>
      <c r="BB47558" s="95"/>
      <c r="BC47558" s="95"/>
      <c r="BD47558" s="95"/>
      <c r="BE47558" s="95"/>
      <c r="BF47558" s="95"/>
      <c r="BG47558" s="95"/>
      <c r="BH47558" s="95"/>
      <c r="BI47558" s="95"/>
      <c r="BJ47558" s="95"/>
      <c r="BK47558" s="95"/>
      <c r="BL47558" s="95"/>
      <c r="BM47558" s="95"/>
      <c r="BN47558" s="95"/>
      <c r="CA47558" s="95"/>
    </row>
    <row r="47559" spans="31:79" s="97" customFormat="1" x14ac:dyDescent="0.2">
      <c r="AE47559" s="95"/>
      <c r="AF47559" s="95"/>
      <c r="AN47559" s="95"/>
      <c r="AO47559" s="95"/>
      <c r="AP47559" s="95"/>
      <c r="AQ47559" s="95"/>
      <c r="AR47559" s="95"/>
      <c r="AS47559" s="95"/>
      <c r="AT47559" s="95"/>
      <c r="AU47559" s="95"/>
      <c r="AV47559" s="95"/>
      <c r="AW47559" s="95"/>
      <c r="AX47559" s="95"/>
      <c r="AY47559" s="95"/>
      <c r="AZ47559" s="95"/>
      <c r="BA47559" s="95"/>
      <c r="BB47559" s="95"/>
      <c r="BC47559" s="95"/>
      <c r="BD47559" s="95"/>
      <c r="BE47559" s="95"/>
      <c r="BF47559" s="95"/>
      <c r="BG47559" s="95"/>
      <c r="BH47559" s="95"/>
      <c r="BI47559" s="95"/>
      <c r="BJ47559" s="95"/>
      <c r="BK47559" s="95"/>
      <c r="BL47559" s="95"/>
      <c r="BM47559" s="95"/>
      <c r="BN47559" s="95"/>
      <c r="CA47559" s="95"/>
    </row>
    <row r="47560" spans="31:79" s="97" customFormat="1" x14ac:dyDescent="0.2">
      <c r="AE47560" s="95"/>
      <c r="AF47560" s="95"/>
      <c r="AN47560" s="95"/>
      <c r="AO47560" s="95"/>
      <c r="AP47560" s="95"/>
      <c r="AQ47560" s="95"/>
      <c r="AR47560" s="95"/>
      <c r="AS47560" s="95"/>
      <c r="AT47560" s="95"/>
      <c r="AU47560" s="95"/>
      <c r="AV47560" s="95"/>
      <c r="AW47560" s="95"/>
      <c r="AX47560" s="95"/>
      <c r="AY47560" s="95"/>
      <c r="AZ47560" s="95"/>
      <c r="BA47560" s="95"/>
      <c r="BB47560" s="95"/>
      <c r="BC47560" s="95"/>
      <c r="BD47560" s="95"/>
      <c r="BE47560" s="95"/>
      <c r="BF47560" s="95"/>
      <c r="BG47560" s="95"/>
      <c r="BH47560" s="95"/>
      <c r="BI47560" s="95"/>
      <c r="BJ47560" s="95"/>
      <c r="BK47560" s="95"/>
      <c r="BL47560" s="95"/>
      <c r="BM47560" s="95"/>
      <c r="BN47560" s="95"/>
      <c r="CA47560" s="95"/>
    </row>
    <row r="47561" spans="31:79" s="97" customFormat="1" x14ac:dyDescent="0.2">
      <c r="AE47561" s="95"/>
      <c r="AF47561" s="95"/>
      <c r="AN47561" s="95"/>
      <c r="AO47561" s="95"/>
      <c r="AP47561" s="95"/>
      <c r="AQ47561" s="95"/>
      <c r="AR47561" s="95"/>
      <c r="AS47561" s="95"/>
      <c r="AT47561" s="95"/>
      <c r="AU47561" s="95"/>
      <c r="AV47561" s="95"/>
      <c r="AW47561" s="95"/>
      <c r="AX47561" s="95"/>
      <c r="AY47561" s="95"/>
      <c r="AZ47561" s="95"/>
      <c r="BA47561" s="95"/>
      <c r="BB47561" s="95"/>
      <c r="BC47561" s="95"/>
      <c r="BD47561" s="95"/>
      <c r="BE47561" s="95"/>
      <c r="BF47561" s="95"/>
      <c r="BG47561" s="95"/>
      <c r="BH47561" s="95"/>
      <c r="BI47561" s="95"/>
      <c r="BJ47561" s="95"/>
      <c r="BK47561" s="95"/>
      <c r="BL47561" s="95"/>
      <c r="BM47561" s="95"/>
      <c r="BN47561" s="95"/>
      <c r="CA47561" s="95"/>
    </row>
    <row r="47562" spans="31:79" s="97" customFormat="1" x14ac:dyDescent="0.2">
      <c r="AE47562" s="95"/>
      <c r="AF47562" s="95"/>
      <c r="AN47562" s="95"/>
      <c r="AO47562" s="95"/>
      <c r="AP47562" s="95"/>
      <c r="AQ47562" s="95"/>
      <c r="AR47562" s="95"/>
      <c r="AS47562" s="95"/>
      <c r="AT47562" s="95"/>
      <c r="AU47562" s="95"/>
      <c r="AV47562" s="95"/>
      <c r="AW47562" s="95"/>
      <c r="AX47562" s="95"/>
      <c r="AY47562" s="95"/>
      <c r="AZ47562" s="95"/>
      <c r="BA47562" s="95"/>
      <c r="BB47562" s="95"/>
      <c r="BC47562" s="95"/>
      <c r="BD47562" s="95"/>
      <c r="BE47562" s="95"/>
      <c r="BF47562" s="95"/>
      <c r="BG47562" s="95"/>
      <c r="BH47562" s="95"/>
      <c r="BI47562" s="95"/>
      <c r="BJ47562" s="95"/>
      <c r="BK47562" s="95"/>
      <c r="BL47562" s="95"/>
      <c r="BM47562" s="95"/>
      <c r="BN47562" s="95"/>
      <c r="CA47562" s="95"/>
    </row>
    <row r="47563" spans="31:79" s="97" customFormat="1" x14ac:dyDescent="0.2">
      <c r="AE47563" s="95"/>
      <c r="AF47563" s="95"/>
      <c r="AN47563" s="95"/>
      <c r="AO47563" s="95"/>
      <c r="AP47563" s="95"/>
      <c r="AQ47563" s="95"/>
      <c r="AR47563" s="95"/>
      <c r="AS47563" s="95"/>
      <c r="AT47563" s="95"/>
      <c r="AU47563" s="95"/>
      <c r="AV47563" s="95"/>
      <c r="AW47563" s="95"/>
      <c r="AX47563" s="95"/>
      <c r="AY47563" s="95"/>
      <c r="AZ47563" s="95"/>
      <c r="BA47563" s="95"/>
      <c r="BB47563" s="95"/>
      <c r="BC47563" s="95"/>
      <c r="BD47563" s="95"/>
      <c r="BE47563" s="95"/>
      <c r="BF47563" s="95"/>
      <c r="BG47563" s="95"/>
      <c r="BH47563" s="95"/>
      <c r="BI47563" s="95"/>
      <c r="BJ47563" s="95"/>
      <c r="BK47563" s="95"/>
      <c r="BL47563" s="95"/>
      <c r="BM47563" s="95"/>
      <c r="BN47563" s="95"/>
      <c r="CA47563" s="95"/>
    </row>
    <row r="47564" spans="31:79" s="97" customFormat="1" x14ac:dyDescent="0.2">
      <c r="AE47564" s="95"/>
      <c r="AF47564" s="95"/>
      <c r="AN47564" s="95"/>
      <c r="AO47564" s="95"/>
      <c r="AP47564" s="95"/>
      <c r="AQ47564" s="95"/>
      <c r="AR47564" s="95"/>
      <c r="AS47564" s="95"/>
      <c r="AT47564" s="95"/>
      <c r="AU47564" s="95"/>
      <c r="AV47564" s="95"/>
      <c r="AW47564" s="95"/>
      <c r="AX47564" s="95"/>
      <c r="AY47564" s="95"/>
      <c r="AZ47564" s="95"/>
      <c r="BA47564" s="95"/>
      <c r="BB47564" s="95"/>
      <c r="BC47564" s="95"/>
      <c r="BD47564" s="95"/>
      <c r="BE47564" s="95"/>
      <c r="BF47564" s="95"/>
      <c r="BG47564" s="95"/>
      <c r="BH47564" s="95"/>
      <c r="BI47564" s="95"/>
      <c r="BJ47564" s="95"/>
      <c r="BK47564" s="95"/>
      <c r="BL47564" s="95"/>
      <c r="BM47564" s="95"/>
      <c r="BN47564" s="95"/>
      <c r="CA47564" s="95"/>
    </row>
    <row r="47565" spans="31:79" s="97" customFormat="1" x14ac:dyDescent="0.2">
      <c r="AE47565" s="95"/>
      <c r="AF47565" s="95"/>
      <c r="AN47565" s="95"/>
      <c r="AO47565" s="95"/>
      <c r="AP47565" s="95"/>
      <c r="AQ47565" s="95"/>
      <c r="AR47565" s="95"/>
      <c r="AS47565" s="95"/>
      <c r="AT47565" s="95"/>
      <c r="AU47565" s="95"/>
      <c r="AV47565" s="95"/>
      <c r="AW47565" s="95"/>
      <c r="AX47565" s="95"/>
      <c r="AY47565" s="95"/>
      <c r="AZ47565" s="95"/>
      <c r="BA47565" s="95"/>
      <c r="BB47565" s="95"/>
      <c r="BC47565" s="95"/>
      <c r="BD47565" s="95"/>
      <c r="BE47565" s="95"/>
      <c r="BF47565" s="95"/>
      <c r="BG47565" s="95"/>
      <c r="BH47565" s="95"/>
      <c r="BI47565" s="95"/>
      <c r="BJ47565" s="95"/>
      <c r="BK47565" s="95"/>
      <c r="BL47565" s="95"/>
      <c r="BM47565" s="95"/>
      <c r="BN47565" s="95"/>
      <c r="CA47565" s="95"/>
    </row>
    <row r="47566" spans="31:79" s="97" customFormat="1" x14ac:dyDescent="0.2">
      <c r="AE47566" s="95"/>
      <c r="AF47566" s="95"/>
      <c r="AN47566" s="95"/>
      <c r="AO47566" s="95"/>
      <c r="AP47566" s="95"/>
      <c r="AQ47566" s="95"/>
      <c r="AR47566" s="95"/>
      <c r="AS47566" s="95"/>
      <c r="AT47566" s="95"/>
      <c r="AU47566" s="95"/>
      <c r="AV47566" s="95"/>
      <c r="AW47566" s="95"/>
      <c r="AX47566" s="95"/>
      <c r="AY47566" s="95"/>
      <c r="AZ47566" s="95"/>
      <c r="BA47566" s="95"/>
      <c r="BB47566" s="95"/>
      <c r="BC47566" s="95"/>
      <c r="BD47566" s="95"/>
      <c r="BE47566" s="95"/>
      <c r="BF47566" s="95"/>
      <c r="BG47566" s="95"/>
      <c r="BH47566" s="95"/>
      <c r="BI47566" s="95"/>
      <c r="BJ47566" s="95"/>
      <c r="BK47566" s="95"/>
      <c r="BL47566" s="95"/>
      <c r="BM47566" s="95"/>
      <c r="BN47566" s="95"/>
      <c r="CA47566" s="95"/>
    </row>
    <row r="47567" spans="31:79" s="97" customFormat="1" x14ac:dyDescent="0.2">
      <c r="AE47567" s="95"/>
      <c r="AF47567" s="95"/>
      <c r="AN47567" s="95"/>
      <c r="AO47567" s="95"/>
      <c r="AP47567" s="95"/>
      <c r="AQ47567" s="95"/>
      <c r="AR47567" s="95"/>
      <c r="AS47567" s="95"/>
      <c r="AT47567" s="95"/>
      <c r="AU47567" s="95"/>
      <c r="AV47567" s="95"/>
      <c r="AW47567" s="95"/>
      <c r="AX47567" s="95"/>
      <c r="AY47567" s="95"/>
      <c r="AZ47567" s="95"/>
      <c r="BA47567" s="95"/>
      <c r="BB47567" s="95"/>
      <c r="BC47567" s="95"/>
      <c r="BD47567" s="95"/>
      <c r="BE47567" s="95"/>
      <c r="BF47567" s="95"/>
      <c r="BG47567" s="95"/>
      <c r="BH47567" s="95"/>
      <c r="BI47567" s="95"/>
      <c r="BJ47567" s="95"/>
      <c r="BK47567" s="95"/>
      <c r="BL47567" s="95"/>
      <c r="BM47567" s="95"/>
      <c r="BN47567" s="95"/>
      <c r="CA47567" s="95"/>
    </row>
    <row r="47568" spans="31:79" s="97" customFormat="1" x14ac:dyDescent="0.2">
      <c r="AE47568" s="95"/>
      <c r="AF47568" s="95"/>
      <c r="AN47568" s="95"/>
      <c r="AO47568" s="95"/>
      <c r="AP47568" s="95"/>
      <c r="AQ47568" s="95"/>
      <c r="AR47568" s="95"/>
      <c r="AS47568" s="95"/>
      <c r="AT47568" s="95"/>
      <c r="AU47568" s="95"/>
      <c r="AV47568" s="95"/>
      <c r="AW47568" s="95"/>
      <c r="AX47568" s="95"/>
      <c r="AY47568" s="95"/>
      <c r="AZ47568" s="95"/>
      <c r="BA47568" s="95"/>
      <c r="BB47568" s="95"/>
      <c r="BC47568" s="95"/>
      <c r="BD47568" s="95"/>
      <c r="BE47568" s="95"/>
      <c r="BF47568" s="95"/>
      <c r="BG47568" s="95"/>
      <c r="BH47568" s="95"/>
      <c r="BI47568" s="95"/>
      <c r="BJ47568" s="95"/>
      <c r="BK47568" s="95"/>
      <c r="BL47568" s="95"/>
      <c r="BM47568" s="95"/>
      <c r="BN47568" s="95"/>
      <c r="CA47568" s="95"/>
    </row>
    <row r="47569" spans="31:79" s="97" customFormat="1" x14ac:dyDescent="0.2">
      <c r="AE47569" s="95"/>
      <c r="AF47569" s="95"/>
      <c r="AN47569" s="95"/>
      <c r="AO47569" s="95"/>
      <c r="AP47569" s="95"/>
      <c r="AQ47569" s="95"/>
      <c r="AR47569" s="95"/>
      <c r="AS47569" s="95"/>
      <c r="AT47569" s="95"/>
      <c r="AU47569" s="95"/>
      <c r="AV47569" s="95"/>
      <c r="AW47569" s="95"/>
      <c r="AX47569" s="95"/>
      <c r="AY47569" s="95"/>
      <c r="AZ47569" s="95"/>
      <c r="BA47569" s="95"/>
      <c r="BB47569" s="95"/>
      <c r="BC47569" s="95"/>
      <c r="BD47569" s="95"/>
      <c r="BE47569" s="95"/>
      <c r="BF47569" s="95"/>
      <c r="BG47569" s="95"/>
      <c r="BH47569" s="95"/>
      <c r="BI47569" s="95"/>
      <c r="BJ47569" s="95"/>
      <c r="BK47569" s="95"/>
      <c r="BL47569" s="95"/>
      <c r="BM47569" s="95"/>
      <c r="BN47569" s="95"/>
      <c r="CA47569" s="95"/>
    </row>
    <row r="47570" spans="31:79" s="97" customFormat="1" x14ac:dyDescent="0.2">
      <c r="AE47570" s="95"/>
      <c r="AF47570" s="95"/>
      <c r="AN47570" s="95"/>
      <c r="AO47570" s="95"/>
      <c r="AP47570" s="95"/>
      <c r="AQ47570" s="95"/>
      <c r="AR47570" s="95"/>
      <c r="AS47570" s="95"/>
      <c r="AT47570" s="95"/>
      <c r="AU47570" s="95"/>
      <c r="AV47570" s="95"/>
      <c r="AW47570" s="95"/>
      <c r="AX47570" s="95"/>
      <c r="AY47570" s="95"/>
      <c r="AZ47570" s="95"/>
      <c r="BA47570" s="95"/>
      <c r="BB47570" s="95"/>
      <c r="BC47570" s="95"/>
      <c r="BD47570" s="95"/>
      <c r="BE47570" s="95"/>
      <c r="BF47570" s="95"/>
      <c r="BG47570" s="95"/>
      <c r="BH47570" s="95"/>
      <c r="BI47570" s="95"/>
      <c r="BJ47570" s="95"/>
      <c r="BK47570" s="95"/>
      <c r="BL47570" s="95"/>
      <c r="BM47570" s="95"/>
      <c r="BN47570" s="95"/>
      <c r="CA47570" s="95"/>
    </row>
    <row r="47571" spans="31:79" s="97" customFormat="1" x14ac:dyDescent="0.2">
      <c r="AE47571" s="95"/>
      <c r="AF47571" s="95"/>
      <c r="AN47571" s="95"/>
      <c r="AO47571" s="95"/>
      <c r="AP47571" s="95"/>
      <c r="AQ47571" s="95"/>
      <c r="AR47571" s="95"/>
      <c r="AS47571" s="95"/>
      <c r="AT47571" s="95"/>
      <c r="AU47571" s="95"/>
      <c r="AV47571" s="95"/>
      <c r="AW47571" s="95"/>
      <c r="AX47571" s="95"/>
      <c r="AY47571" s="95"/>
      <c r="AZ47571" s="95"/>
      <c r="BA47571" s="95"/>
      <c r="BB47571" s="95"/>
      <c r="BC47571" s="95"/>
      <c r="BD47571" s="95"/>
      <c r="BE47571" s="95"/>
      <c r="BF47571" s="95"/>
      <c r="BG47571" s="95"/>
      <c r="BH47571" s="95"/>
      <c r="BI47571" s="95"/>
      <c r="BJ47571" s="95"/>
      <c r="BK47571" s="95"/>
      <c r="BL47571" s="95"/>
      <c r="BM47571" s="95"/>
      <c r="BN47571" s="95"/>
      <c r="CA47571" s="95"/>
    </row>
    <row r="47572" spans="31:79" s="97" customFormat="1" x14ac:dyDescent="0.2">
      <c r="AE47572" s="95"/>
      <c r="AF47572" s="95"/>
      <c r="AN47572" s="95"/>
      <c r="AO47572" s="95"/>
      <c r="AP47572" s="95"/>
      <c r="AQ47572" s="95"/>
      <c r="AR47572" s="95"/>
      <c r="AS47572" s="95"/>
      <c r="AT47572" s="95"/>
      <c r="AU47572" s="95"/>
      <c r="AV47572" s="95"/>
      <c r="AW47572" s="95"/>
      <c r="AX47572" s="95"/>
      <c r="AY47572" s="95"/>
      <c r="AZ47572" s="95"/>
      <c r="BA47572" s="95"/>
      <c r="BB47572" s="95"/>
      <c r="BC47572" s="95"/>
      <c r="BD47572" s="95"/>
      <c r="BE47572" s="95"/>
      <c r="BF47572" s="95"/>
      <c r="BG47572" s="95"/>
      <c r="BH47572" s="95"/>
      <c r="BI47572" s="95"/>
      <c r="BJ47572" s="95"/>
      <c r="BK47572" s="95"/>
      <c r="BL47572" s="95"/>
      <c r="BM47572" s="95"/>
      <c r="BN47572" s="95"/>
      <c r="CA47572" s="95"/>
    </row>
    <row r="47573" spans="31:79" s="97" customFormat="1" x14ac:dyDescent="0.2">
      <c r="AE47573" s="95"/>
      <c r="AF47573" s="95"/>
      <c r="AN47573" s="95"/>
      <c r="AO47573" s="95"/>
      <c r="AP47573" s="95"/>
      <c r="AQ47573" s="95"/>
      <c r="AR47573" s="95"/>
      <c r="AS47573" s="95"/>
      <c r="AT47573" s="95"/>
      <c r="AU47573" s="95"/>
      <c r="AV47573" s="95"/>
      <c r="AW47573" s="95"/>
      <c r="AX47573" s="95"/>
      <c r="AY47573" s="95"/>
      <c r="AZ47573" s="95"/>
      <c r="BA47573" s="95"/>
      <c r="BB47573" s="95"/>
      <c r="BC47573" s="95"/>
      <c r="BD47573" s="95"/>
      <c r="BE47573" s="95"/>
      <c r="BF47573" s="95"/>
      <c r="BG47573" s="95"/>
      <c r="BH47573" s="95"/>
      <c r="BI47573" s="95"/>
      <c r="BJ47573" s="95"/>
      <c r="BK47573" s="95"/>
      <c r="BL47573" s="95"/>
      <c r="BM47573" s="95"/>
      <c r="BN47573" s="95"/>
      <c r="CA47573" s="95"/>
    </row>
    <row r="47574" spans="31:79" s="97" customFormat="1" x14ac:dyDescent="0.2">
      <c r="AE47574" s="95"/>
      <c r="AF47574" s="95"/>
      <c r="AN47574" s="95"/>
      <c r="AO47574" s="95"/>
      <c r="AP47574" s="95"/>
      <c r="AQ47574" s="95"/>
      <c r="AR47574" s="95"/>
      <c r="AS47574" s="95"/>
      <c r="AT47574" s="95"/>
      <c r="AU47574" s="95"/>
      <c r="AV47574" s="95"/>
      <c r="AW47574" s="95"/>
      <c r="AX47574" s="95"/>
      <c r="AY47574" s="95"/>
      <c r="AZ47574" s="95"/>
      <c r="BA47574" s="95"/>
      <c r="BB47574" s="95"/>
      <c r="BC47574" s="95"/>
      <c r="BD47574" s="95"/>
      <c r="BE47574" s="95"/>
      <c r="BF47574" s="95"/>
      <c r="BG47574" s="95"/>
      <c r="BH47574" s="95"/>
      <c r="BI47574" s="95"/>
      <c r="BJ47574" s="95"/>
      <c r="BK47574" s="95"/>
      <c r="BL47574" s="95"/>
      <c r="BM47574" s="95"/>
      <c r="BN47574" s="95"/>
      <c r="CA47574" s="95"/>
    </row>
    <row r="47575" spans="31:79" s="97" customFormat="1" x14ac:dyDescent="0.2">
      <c r="AE47575" s="95"/>
      <c r="AF47575" s="95"/>
      <c r="AN47575" s="95"/>
      <c r="AO47575" s="95"/>
      <c r="AP47575" s="95"/>
      <c r="AQ47575" s="95"/>
      <c r="AR47575" s="95"/>
      <c r="AS47575" s="95"/>
      <c r="AT47575" s="95"/>
      <c r="AU47575" s="95"/>
      <c r="AV47575" s="95"/>
      <c r="AW47575" s="95"/>
      <c r="AX47575" s="95"/>
      <c r="AY47575" s="95"/>
      <c r="AZ47575" s="95"/>
      <c r="BA47575" s="95"/>
      <c r="BB47575" s="95"/>
      <c r="BC47575" s="95"/>
      <c r="BD47575" s="95"/>
      <c r="BE47575" s="95"/>
      <c r="BF47575" s="95"/>
      <c r="BG47575" s="95"/>
      <c r="BH47575" s="95"/>
      <c r="BI47575" s="95"/>
      <c r="BJ47575" s="95"/>
      <c r="BK47575" s="95"/>
      <c r="BL47575" s="95"/>
      <c r="BM47575" s="95"/>
      <c r="BN47575" s="95"/>
      <c r="CA47575" s="95"/>
    </row>
    <row r="47576" spans="31:79" s="97" customFormat="1" x14ac:dyDescent="0.2">
      <c r="AE47576" s="95"/>
      <c r="AF47576" s="95"/>
      <c r="AN47576" s="95"/>
      <c r="AO47576" s="95"/>
      <c r="AP47576" s="95"/>
      <c r="AQ47576" s="95"/>
      <c r="AR47576" s="95"/>
      <c r="AS47576" s="95"/>
      <c r="AT47576" s="95"/>
      <c r="AU47576" s="95"/>
      <c r="AV47576" s="95"/>
      <c r="AW47576" s="95"/>
      <c r="AX47576" s="95"/>
      <c r="AY47576" s="95"/>
      <c r="AZ47576" s="95"/>
      <c r="BA47576" s="95"/>
      <c r="BB47576" s="95"/>
      <c r="BC47576" s="95"/>
      <c r="BD47576" s="95"/>
      <c r="BE47576" s="95"/>
      <c r="BF47576" s="95"/>
      <c r="BG47576" s="95"/>
      <c r="BH47576" s="95"/>
      <c r="BI47576" s="95"/>
      <c r="BJ47576" s="95"/>
      <c r="BK47576" s="95"/>
      <c r="BL47576" s="95"/>
      <c r="BM47576" s="95"/>
      <c r="BN47576" s="95"/>
      <c r="CA47576" s="95"/>
    </row>
    <row r="47577" spans="31:79" s="97" customFormat="1" x14ac:dyDescent="0.2">
      <c r="AE47577" s="95"/>
      <c r="AF47577" s="95"/>
      <c r="AN47577" s="95"/>
      <c r="AO47577" s="95"/>
      <c r="AP47577" s="95"/>
      <c r="AQ47577" s="95"/>
      <c r="AR47577" s="95"/>
      <c r="AS47577" s="95"/>
      <c r="AT47577" s="95"/>
      <c r="AU47577" s="95"/>
      <c r="AV47577" s="95"/>
      <c r="AW47577" s="95"/>
      <c r="AX47577" s="95"/>
      <c r="AY47577" s="95"/>
      <c r="AZ47577" s="95"/>
      <c r="BA47577" s="95"/>
      <c r="BB47577" s="95"/>
      <c r="BC47577" s="95"/>
      <c r="BD47577" s="95"/>
      <c r="BE47577" s="95"/>
      <c r="BF47577" s="95"/>
      <c r="BG47577" s="95"/>
      <c r="BH47577" s="95"/>
      <c r="BI47577" s="95"/>
      <c r="BJ47577" s="95"/>
      <c r="BK47577" s="95"/>
      <c r="BL47577" s="95"/>
      <c r="BM47577" s="95"/>
      <c r="BN47577" s="95"/>
      <c r="CA47577" s="95"/>
    </row>
    <row r="47578" spans="31:79" s="97" customFormat="1" x14ac:dyDescent="0.2">
      <c r="AE47578" s="95"/>
      <c r="AF47578" s="95"/>
      <c r="AN47578" s="95"/>
      <c r="AO47578" s="95"/>
      <c r="AP47578" s="95"/>
      <c r="AQ47578" s="95"/>
      <c r="AR47578" s="95"/>
      <c r="AS47578" s="95"/>
      <c r="AT47578" s="95"/>
      <c r="AU47578" s="95"/>
      <c r="AV47578" s="95"/>
      <c r="AW47578" s="95"/>
      <c r="AX47578" s="95"/>
      <c r="AY47578" s="95"/>
      <c r="AZ47578" s="95"/>
      <c r="BA47578" s="95"/>
      <c r="BB47578" s="95"/>
      <c r="BC47578" s="95"/>
      <c r="BD47578" s="95"/>
      <c r="BE47578" s="95"/>
      <c r="BF47578" s="95"/>
      <c r="BG47578" s="95"/>
      <c r="BH47578" s="95"/>
      <c r="BI47578" s="95"/>
      <c r="BJ47578" s="95"/>
      <c r="BK47578" s="95"/>
      <c r="BL47578" s="95"/>
      <c r="BM47578" s="95"/>
      <c r="BN47578" s="95"/>
      <c r="CA47578" s="95"/>
    </row>
    <row r="47579" spans="31:79" s="97" customFormat="1" x14ac:dyDescent="0.2">
      <c r="AE47579" s="95"/>
      <c r="AF47579" s="95"/>
      <c r="AN47579" s="95"/>
      <c r="AO47579" s="95"/>
      <c r="AP47579" s="95"/>
      <c r="AQ47579" s="95"/>
      <c r="AR47579" s="95"/>
      <c r="AS47579" s="95"/>
      <c r="AT47579" s="95"/>
      <c r="AU47579" s="95"/>
      <c r="AV47579" s="95"/>
      <c r="AW47579" s="95"/>
      <c r="AX47579" s="95"/>
      <c r="AY47579" s="95"/>
      <c r="AZ47579" s="95"/>
      <c r="BA47579" s="95"/>
      <c r="BB47579" s="95"/>
      <c r="BC47579" s="95"/>
      <c r="BD47579" s="95"/>
      <c r="BE47579" s="95"/>
      <c r="BF47579" s="95"/>
      <c r="BG47579" s="95"/>
      <c r="BH47579" s="95"/>
      <c r="BI47579" s="95"/>
      <c r="BJ47579" s="95"/>
      <c r="BK47579" s="95"/>
      <c r="BL47579" s="95"/>
      <c r="BM47579" s="95"/>
      <c r="BN47579" s="95"/>
      <c r="CA47579" s="95"/>
    </row>
    <row r="47580" spans="31:79" s="97" customFormat="1" x14ac:dyDescent="0.2">
      <c r="AE47580" s="95"/>
      <c r="AF47580" s="95"/>
      <c r="AN47580" s="95"/>
      <c r="AO47580" s="95"/>
      <c r="AP47580" s="95"/>
      <c r="AQ47580" s="95"/>
      <c r="AR47580" s="95"/>
      <c r="AS47580" s="95"/>
      <c r="AT47580" s="95"/>
      <c r="AU47580" s="95"/>
      <c r="AV47580" s="95"/>
      <c r="AW47580" s="95"/>
      <c r="AX47580" s="95"/>
      <c r="AY47580" s="95"/>
      <c r="AZ47580" s="95"/>
      <c r="BA47580" s="95"/>
      <c r="BB47580" s="95"/>
      <c r="BC47580" s="95"/>
      <c r="BD47580" s="95"/>
      <c r="BE47580" s="95"/>
      <c r="BF47580" s="95"/>
      <c r="BG47580" s="95"/>
      <c r="BH47580" s="95"/>
      <c r="BI47580" s="95"/>
      <c r="BJ47580" s="95"/>
      <c r="BK47580" s="95"/>
      <c r="BL47580" s="95"/>
      <c r="BM47580" s="95"/>
      <c r="BN47580" s="95"/>
      <c r="CA47580" s="95"/>
    </row>
    <row r="47581" spans="31:79" s="97" customFormat="1" x14ac:dyDescent="0.2">
      <c r="AE47581" s="95"/>
      <c r="AF47581" s="95"/>
      <c r="AN47581" s="95"/>
      <c r="AO47581" s="95"/>
      <c r="AP47581" s="95"/>
      <c r="AQ47581" s="95"/>
      <c r="AR47581" s="95"/>
      <c r="AS47581" s="95"/>
      <c r="AT47581" s="95"/>
      <c r="AU47581" s="95"/>
      <c r="AV47581" s="95"/>
      <c r="AW47581" s="95"/>
      <c r="AX47581" s="95"/>
      <c r="AY47581" s="95"/>
      <c r="AZ47581" s="95"/>
      <c r="BA47581" s="95"/>
      <c r="BB47581" s="95"/>
      <c r="BC47581" s="95"/>
      <c r="BD47581" s="95"/>
      <c r="BE47581" s="95"/>
      <c r="BF47581" s="95"/>
      <c r="BG47581" s="95"/>
      <c r="BH47581" s="95"/>
      <c r="BI47581" s="95"/>
      <c r="BJ47581" s="95"/>
      <c r="BK47581" s="95"/>
      <c r="BL47581" s="95"/>
      <c r="BM47581" s="95"/>
      <c r="BN47581" s="95"/>
      <c r="CA47581" s="95"/>
    </row>
    <row r="47582" spans="31:79" s="97" customFormat="1" x14ac:dyDescent="0.2">
      <c r="AE47582" s="95"/>
      <c r="AF47582" s="95"/>
      <c r="AN47582" s="95"/>
      <c r="AO47582" s="95"/>
      <c r="AP47582" s="95"/>
      <c r="AQ47582" s="95"/>
      <c r="AR47582" s="95"/>
      <c r="AS47582" s="95"/>
      <c r="AT47582" s="95"/>
      <c r="AU47582" s="95"/>
      <c r="AV47582" s="95"/>
      <c r="AW47582" s="95"/>
      <c r="AX47582" s="95"/>
      <c r="AY47582" s="95"/>
      <c r="AZ47582" s="95"/>
      <c r="BA47582" s="95"/>
      <c r="BB47582" s="95"/>
      <c r="BC47582" s="95"/>
      <c r="BD47582" s="95"/>
      <c r="BE47582" s="95"/>
      <c r="BF47582" s="95"/>
      <c r="BG47582" s="95"/>
      <c r="BH47582" s="95"/>
      <c r="BI47582" s="95"/>
      <c r="BJ47582" s="95"/>
      <c r="BK47582" s="95"/>
      <c r="BL47582" s="95"/>
      <c r="BM47582" s="95"/>
      <c r="BN47582" s="95"/>
      <c r="CA47582" s="95"/>
    </row>
    <row r="47583" spans="31:79" s="97" customFormat="1" x14ac:dyDescent="0.2">
      <c r="AE47583" s="95"/>
      <c r="AF47583" s="95"/>
      <c r="AN47583" s="95"/>
      <c r="AO47583" s="95"/>
      <c r="AP47583" s="95"/>
      <c r="AQ47583" s="95"/>
      <c r="AR47583" s="95"/>
      <c r="AS47583" s="95"/>
      <c r="AT47583" s="95"/>
      <c r="AU47583" s="95"/>
      <c r="AV47583" s="95"/>
      <c r="AW47583" s="95"/>
      <c r="AX47583" s="95"/>
      <c r="AY47583" s="95"/>
      <c r="AZ47583" s="95"/>
      <c r="BA47583" s="95"/>
      <c r="BB47583" s="95"/>
      <c r="BC47583" s="95"/>
      <c r="BD47583" s="95"/>
      <c r="BE47583" s="95"/>
      <c r="BF47583" s="95"/>
      <c r="BG47583" s="95"/>
      <c r="BH47583" s="95"/>
      <c r="BI47583" s="95"/>
      <c r="BJ47583" s="95"/>
      <c r="BK47583" s="95"/>
      <c r="BL47583" s="95"/>
      <c r="BM47583" s="95"/>
      <c r="BN47583" s="95"/>
      <c r="CA47583" s="95"/>
    </row>
    <row r="47584" spans="31:79" s="97" customFormat="1" x14ac:dyDescent="0.2">
      <c r="AE47584" s="95"/>
      <c r="AF47584" s="95"/>
      <c r="AN47584" s="95"/>
      <c r="AO47584" s="95"/>
      <c r="AP47584" s="95"/>
      <c r="AQ47584" s="95"/>
      <c r="AR47584" s="95"/>
      <c r="AS47584" s="95"/>
      <c r="AT47584" s="95"/>
      <c r="AU47584" s="95"/>
      <c r="AV47584" s="95"/>
      <c r="AW47584" s="95"/>
      <c r="AX47584" s="95"/>
      <c r="AY47584" s="95"/>
      <c r="AZ47584" s="95"/>
      <c r="BA47584" s="95"/>
      <c r="BB47584" s="95"/>
      <c r="BC47584" s="95"/>
      <c r="BD47584" s="95"/>
      <c r="BE47584" s="95"/>
      <c r="BF47584" s="95"/>
      <c r="BG47584" s="95"/>
      <c r="BH47584" s="95"/>
      <c r="BI47584" s="95"/>
      <c r="BJ47584" s="95"/>
      <c r="BK47584" s="95"/>
      <c r="BL47584" s="95"/>
      <c r="BM47584" s="95"/>
      <c r="BN47584" s="95"/>
      <c r="CA47584" s="95"/>
    </row>
    <row r="47585" spans="31:79" s="97" customFormat="1" x14ac:dyDescent="0.2">
      <c r="AE47585" s="95"/>
      <c r="AF47585" s="95"/>
      <c r="AN47585" s="95"/>
      <c r="AO47585" s="95"/>
      <c r="AP47585" s="95"/>
      <c r="AQ47585" s="95"/>
      <c r="AR47585" s="95"/>
      <c r="AS47585" s="95"/>
      <c r="AT47585" s="95"/>
      <c r="AU47585" s="95"/>
      <c r="AV47585" s="95"/>
      <c r="AW47585" s="95"/>
      <c r="AX47585" s="95"/>
      <c r="AY47585" s="95"/>
      <c r="AZ47585" s="95"/>
      <c r="BA47585" s="95"/>
      <c r="BB47585" s="95"/>
      <c r="BC47585" s="95"/>
      <c r="BD47585" s="95"/>
      <c r="BE47585" s="95"/>
      <c r="BF47585" s="95"/>
      <c r="BG47585" s="95"/>
      <c r="BH47585" s="95"/>
      <c r="BI47585" s="95"/>
      <c r="BJ47585" s="95"/>
      <c r="BK47585" s="95"/>
      <c r="BL47585" s="95"/>
      <c r="BM47585" s="95"/>
      <c r="BN47585" s="95"/>
      <c r="CA47585" s="95"/>
    </row>
    <row r="47586" spans="31:79" s="97" customFormat="1" x14ac:dyDescent="0.2">
      <c r="AE47586" s="95"/>
      <c r="AF47586" s="95"/>
      <c r="AN47586" s="95"/>
      <c r="AO47586" s="95"/>
      <c r="AP47586" s="95"/>
      <c r="AQ47586" s="95"/>
      <c r="AR47586" s="95"/>
      <c r="AS47586" s="95"/>
      <c r="AT47586" s="95"/>
      <c r="AU47586" s="95"/>
      <c r="AV47586" s="95"/>
      <c r="AW47586" s="95"/>
      <c r="AX47586" s="95"/>
      <c r="AY47586" s="95"/>
      <c r="AZ47586" s="95"/>
      <c r="BA47586" s="95"/>
      <c r="BB47586" s="95"/>
      <c r="BC47586" s="95"/>
      <c r="BD47586" s="95"/>
      <c r="BE47586" s="95"/>
      <c r="BF47586" s="95"/>
      <c r="BG47586" s="95"/>
      <c r="BH47586" s="95"/>
      <c r="BI47586" s="95"/>
      <c r="BJ47586" s="95"/>
      <c r="BK47586" s="95"/>
      <c r="BL47586" s="95"/>
      <c r="BM47586" s="95"/>
      <c r="BN47586" s="95"/>
      <c r="CA47586" s="95"/>
    </row>
    <row r="47587" spans="31:79" s="97" customFormat="1" x14ac:dyDescent="0.2">
      <c r="AE47587" s="95"/>
      <c r="AF47587" s="95"/>
      <c r="AN47587" s="95"/>
      <c r="AO47587" s="95"/>
      <c r="AP47587" s="95"/>
      <c r="AQ47587" s="95"/>
      <c r="AR47587" s="95"/>
      <c r="AS47587" s="95"/>
      <c r="AT47587" s="95"/>
      <c r="AU47587" s="95"/>
      <c r="AV47587" s="95"/>
      <c r="AW47587" s="95"/>
      <c r="AX47587" s="95"/>
      <c r="AY47587" s="95"/>
      <c r="AZ47587" s="95"/>
      <c r="BA47587" s="95"/>
      <c r="BB47587" s="95"/>
      <c r="BC47587" s="95"/>
      <c r="BD47587" s="95"/>
      <c r="BE47587" s="95"/>
      <c r="BF47587" s="95"/>
      <c r="BG47587" s="95"/>
      <c r="BH47587" s="95"/>
      <c r="BI47587" s="95"/>
      <c r="BJ47587" s="95"/>
      <c r="BK47587" s="95"/>
      <c r="BL47587" s="95"/>
      <c r="BM47587" s="95"/>
      <c r="BN47587" s="95"/>
      <c r="CA47587" s="95"/>
    </row>
    <row r="47588" spans="31:79" s="97" customFormat="1" x14ac:dyDescent="0.2">
      <c r="AE47588" s="95"/>
      <c r="AF47588" s="95"/>
      <c r="AN47588" s="95"/>
      <c r="AO47588" s="95"/>
      <c r="AP47588" s="95"/>
      <c r="AQ47588" s="95"/>
      <c r="AR47588" s="95"/>
      <c r="AS47588" s="95"/>
      <c r="AT47588" s="95"/>
      <c r="AU47588" s="95"/>
      <c r="AV47588" s="95"/>
      <c r="AW47588" s="95"/>
      <c r="AX47588" s="95"/>
      <c r="AY47588" s="95"/>
      <c r="AZ47588" s="95"/>
      <c r="BA47588" s="95"/>
      <c r="BB47588" s="95"/>
      <c r="BC47588" s="95"/>
      <c r="BD47588" s="95"/>
      <c r="BE47588" s="95"/>
      <c r="BF47588" s="95"/>
      <c r="BG47588" s="95"/>
      <c r="BH47588" s="95"/>
      <c r="BI47588" s="95"/>
      <c r="BJ47588" s="95"/>
      <c r="BK47588" s="95"/>
      <c r="BL47588" s="95"/>
      <c r="BM47588" s="95"/>
      <c r="BN47588" s="95"/>
      <c r="CA47588" s="95"/>
    </row>
    <row r="47589" spans="31:79" s="97" customFormat="1" x14ac:dyDescent="0.2">
      <c r="AE47589" s="95"/>
      <c r="AF47589" s="95"/>
      <c r="AN47589" s="95"/>
      <c r="AO47589" s="95"/>
      <c r="AP47589" s="95"/>
      <c r="AQ47589" s="95"/>
      <c r="AR47589" s="95"/>
      <c r="AS47589" s="95"/>
      <c r="AT47589" s="95"/>
      <c r="AU47589" s="95"/>
      <c r="AV47589" s="95"/>
      <c r="AW47589" s="95"/>
      <c r="AX47589" s="95"/>
      <c r="AY47589" s="95"/>
      <c r="AZ47589" s="95"/>
      <c r="BA47589" s="95"/>
      <c r="BB47589" s="95"/>
      <c r="BC47589" s="95"/>
      <c r="BD47589" s="95"/>
      <c r="BE47589" s="95"/>
      <c r="BF47589" s="95"/>
      <c r="BG47589" s="95"/>
      <c r="BH47589" s="95"/>
      <c r="BI47589" s="95"/>
      <c r="BJ47589" s="95"/>
      <c r="BK47589" s="95"/>
      <c r="BL47589" s="95"/>
      <c r="BM47589" s="95"/>
      <c r="BN47589" s="95"/>
      <c r="CA47589" s="95"/>
    </row>
    <row r="47590" spans="31:79" s="97" customFormat="1" x14ac:dyDescent="0.2">
      <c r="AE47590" s="95"/>
      <c r="AF47590" s="95"/>
      <c r="AN47590" s="95"/>
      <c r="AO47590" s="95"/>
      <c r="AP47590" s="95"/>
      <c r="AQ47590" s="95"/>
      <c r="AR47590" s="95"/>
      <c r="AS47590" s="95"/>
      <c r="AT47590" s="95"/>
      <c r="AU47590" s="95"/>
      <c r="AV47590" s="95"/>
      <c r="AW47590" s="95"/>
      <c r="AX47590" s="95"/>
      <c r="AY47590" s="95"/>
      <c r="AZ47590" s="95"/>
      <c r="BA47590" s="95"/>
      <c r="BB47590" s="95"/>
      <c r="BC47590" s="95"/>
      <c r="BD47590" s="95"/>
      <c r="BE47590" s="95"/>
      <c r="BF47590" s="95"/>
      <c r="BG47590" s="95"/>
      <c r="BH47590" s="95"/>
      <c r="BI47590" s="95"/>
      <c r="BJ47590" s="95"/>
      <c r="BK47590" s="95"/>
      <c r="BL47590" s="95"/>
      <c r="BM47590" s="95"/>
      <c r="BN47590" s="95"/>
      <c r="CA47590" s="95"/>
    </row>
    <row r="47591" spans="31:79" s="97" customFormat="1" x14ac:dyDescent="0.2">
      <c r="AE47591" s="95"/>
      <c r="AF47591" s="95"/>
      <c r="AN47591" s="95"/>
      <c r="AO47591" s="95"/>
      <c r="AP47591" s="95"/>
      <c r="AQ47591" s="95"/>
      <c r="AR47591" s="95"/>
      <c r="AS47591" s="95"/>
      <c r="AT47591" s="95"/>
      <c r="AU47591" s="95"/>
      <c r="AV47591" s="95"/>
      <c r="AW47591" s="95"/>
      <c r="AX47591" s="95"/>
      <c r="AY47591" s="95"/>
      <c r="AZ47591" s="95"/>
      <c r="BA47591" s="95"/>
      <c r="BB47591" s="95"/>
      <c r="BC47591" s="95"/>
      <c r="BD47591" s="95"/>
      <c r="BE47591" s="95"/>
      <c r="BF47591" s="95"/>
      <c r="BG47591" s="95"/>
      <c r="BH47591" s="95"/>
      <c r="BI47591" s="95"/>
      <c r="BJ47591" s="95"/>
      <c r="BK47591" s="95"/>
      <c r="BL47591" s="95"/>
      <c r="BM47591" s="95"/>
      <c r="BN47591" s="95"/>
      <c r="CA47591" s="95"/>
    </row>
    <row r="47592" spans="31:79" s="97" customFormat="1" x14ac:dyDescent="0.2">
      <c r="AE47592" s="95"/>
      <c r="AF47592" s="95"/>
      <c r="AN47592" s="95"/>
      <c r="AO47592" s="95"/>
      <c r="AP47592" s="95"/>
      <c r="AQ47592" s="95"/>
      <c r="AR47592" s="95"/>
      <c r="AS47592" s="95"/>
      <c r="AT47592" s="95"/>
      <c r="AU47592" s="95"/>
      <c r="AV47592" s="95"/>
      <c r="AW47592" s="95"/>
      <c r="AX47592" s="95"/>
      <c r="AY47592" s="95"/>
      <c r="AZ47592" s="95"/>
      <c r="BA47592" s="95"/>
      <c r="BB47592" s="95"/>
      <c r="BC47592" s="95"/>
      <c r="BD47592" s="95"/>
      <c r="BE47592" s="95"/>
      <c r="BF47592" s="95"/>
      <c r="BG47592" s="95"/>
      <c r="BH47592" s="95"/>
      <c r="BI47592" s="95"/>
      <c r="BJ47592" s="95"/>
      <c r="BK47592" s="95"/>
      <c r="BL47592" s="95"/>
      <c r="BM47592" s="95"/>
      <c r="BN47592" s="95"/>
      <c r="CA47592" s="95"/>
    </row>
    <row r="47593" spans="31:79" s="97" customFormat="1" x14ac:dyDescent="0.2">
      <c r="AE47593" s="95"/>
      <c r="AF47593" s="95"/>
      <c r="AN47593" s="95"/>
      <c r="AO47593" s="95"/>
      <c r="AP47593" s="95"/>
      <c r="AQ47593" s="95"/>
      <c r="AR47593" s="95"/>
      <c r="AS47593" s="95"/>
      <c r="AT47593" s="95"/>
      <c r="AU47593" s="95"/>
      <c r="AV47593" s="95"/>
      <c r="AW47593" s="95"/>
      <c r="AX47593" s="95"/>
      <c r="AY47593" s="95"/>
      <c r="AZ47593" s="95"/>
      <c r="BA47593" s="95"/>
      <c r="BB47593" s="95"/>
      <c r="BC47593" s="95"/>
      <c r="BD47593" s="95"/>
      <c r="BE47593" s="95"/>
      <c r="BF47593" s="95"/>
      <c r="BG47593" s="95"/>
      <c r="BH47593" s="95"/>
      <c r="BI47593" s="95"/>
      <c r="BJ47593" s="95"/>
      <c r="BK47593" s="95"/>
      <c r="BL47593" s="95"/>
      <c r="BM47593" s="95"/>
      <c r="BN47593" s="95"/>
      <c r="CA47593" s="95"/>
    </row>
    <row r="47594" spans="31:79" s="97" customFormat="1" x14ac:dyDescent="0.2">
      <c r="AE47594" s="95"/>
      <c r="AF47594" s="95"/>
      <c r="AN47594" s="95"/>
      <c r="AO47594" s="95"/>
      <c r="AP47594" s="95"/>
      <c r="AQ47594" s="95"/>
      <c r="AR47594" s="95"/>
      <c r="AS47594" s="95"/>
      <c r="AT47594" s="95"/>
      <c r="AU47594" s="95"/>
      <c r="AV47594" s="95"/>
      <c r="AW47594" s="95"/>
      <c r="AX47594" s="95"/>
      <c r="AY47594" s="95"/>
      <c r="AZ47594" s="95"/>
      <c r="BA47594" s="95"/>
      <c r="BB47594" s="95"/>
      <c r="BC47594" s="95"/>
      <c r="BD47594" s="95"/>
      <c r="BE47594" s="95"/>
      <c r="BF47594" s="95"/>
      <c r="BG47594" s="95"/>
      <c r="BH47594" s="95"/>
      <c r="BI47594" s="95"/>
      <c r="BJ47594" s="95"/>
      <c r="BK47594" s="95"/>
      <c r="BL47594" s="95"/>
      <c r="BM47594" s="95"/>
      <c r="BN47594" s="95"/>
      <c r="CA47594" s="95"/>
    </row>
    <row r="47595" spans="31:79" s="97" customFormat="1" x14ac:dyDescent="0.2">
      <c r="AE47595" s="95"/>
      <c r="AF47595" s="95"/>
      <c r="AN47595" s="95"/>
      <c r="AO47595" s="95"/>
      <c r="AP47595" s="95"/>
      <c r="AQ47595" s="95"/>
      <c r="AR47595" s="95"/>
      <c r="AS47595" s="95"/>
      <c r="AT47595" s="95"/>
      <c r="AU47595" s="95"/>
      <c r="AV47595" s="95"/>
      <c r="AW47595" s="95"/>
      <c r="AX47595" s="95"/>
      <c r="AY47595" s="95"/>
      <c r="AZ47595" s="95"/>
      <c r="BA47595" s="95"/>
      <c r="BB47595" s="95"/>
      <c r="BC47595" s="95"/>
      <c r="BD47595" s="95"/>
      <c r="BE47595" s="95"/>
      <c r="BF47595" s="95"/>
      <c r="BG47595" s="95"/>
      <c r="BH47595" s="95"/>
      <c r="BI47595" s="95"/>
      <c r="BJ47595" s="95"/>
      <c r="BK47595" s="95"/>
      <c r="BL47595" s="95"/>
      <c r="BM47595" s="95"/>
      <c r="BN47595" s="95"/>
      <c r="CA47595" s="95"/>
    </row>
    <row r="47596" spans="31:79" s="97" customFormat="1" x14ac:dyDescent="0.2">
      <c r="AE47596" s="95"/>
      <c r="AF47596" s="95"/>
      <c r="AN47596" s="95"/>
      <c r="AO47596" s="95"/>
      <c r="AP47596" s="95"/>
      <c r="AQ47596" s="95"/>
      <c r="AR47596" s="95"/>
      <c r="AS47596" s="95"/>
      <c r="AT47596" s="95"/>
      <c r="AU47596" s="95"/>
      <c r="AV47596" s="95"/>
      <c r="AW47596" s="95"/>
      <c r="AX47596" s="95"/>
      <c r="AY47596" s="95"/>
      <c r="AZ47596" s="95"/>
      <c r="BA47596" s="95"/>
      <c r="BB47596" s="95"/>
      <c r="BC47596" s="95"/>
      <c r="BD47596" s="95"/>
      <c r="BE47596" s="95"/>
      <c r="BF47596" s="95"/>
      <c r="BG47596" s="95"/>
      <c r="BH47596" s="95"/>
      <c r="BI47596" s="95"/>
      <c r="BJ47596" s="95"/>
      <c r="BK47596" s="95"/>
      <c r="BL47596" s="95"/>
      <c r="BM47596" s="95"/>
      <c r="BN47596" s="95"/>
      <c r="CA47596" s="95"/>
    </row>
    <row r="47597" spans="31:79" s="97" customFormat="1" x14ac:dyDescent="0.2">
      <c r="AE47597" s="95"/>
      <c r="AF47597" s="95"/>
      <c r="AN47597" s="95"/>
      <c r="AO47597" s="95"/>
      <c r="AP47597" s="95"/>
      <c r="AQ47597" s="95"/>
      <c r="AR47597" s="95"/>
      <c r="AS47597" s="95"/>
      <c r="AT47597" s="95"/>
      <c r="AU47597" s="95"/>
      <c r="AV47597" s="95"/>
      <c r="AW47597" s="95"/>
      <c r="AX47597" s="95"/>
      <c r="AY47597" s="95"/>
      <c r="AZ47597" s="95"/>
      <c r="BA47597" s="95"/>
      <c r="BB47597" s="95"/>
      <c r="BC47597" s="95"/>
      <c r="BD47597" s="95"/>
      <c r="BE47597" s="95"/>
      <c r="BF47597" s="95"/>
      <c r="BG47597" s="95"/>
      <c r="BH47597" s="95"/>
      <c r="BI47597" s="95"/>
      <c r="BJ47597" s="95"/>
      <c r="BK47597" s="95"/>
      <c r="BL47597" s="95"/>
      <c r="BM47597" s="95"/>
      <c r="BN47597" s="95"/>
      <c r="CA47597" s="95"/>
    </row>
    <row r="47598" spans="31:79" s="97" customFormat="1" x14ac:dyDescent="0.2">
      <c r="AE47598" s="95"/>
      <c r="AF47598" s="95"/>
      <c r="AN47598" s="95"/>
      <c r="AO47598" s="95"/>
      <c r="AP47598" s="95"/>
      <c r="AQ47598" s="95"/>
      <c r="AR47598" s="95"/>
      <c r="AS47598" s="95"/>
      <c r="AT47598" s="95"/>
      <c r="AU47598" s="95"/>
      <c r="AV47598" s="95"/>
      <c r="AW47598" s="95"/>
      <c r="AX47598" s="95"/>
      <c r="AY47598" s="95"/>
      <c r="AZ47598" s="95"/>
      <c r="BA47598" s="95"/>
      <c r="BB47598" s="95"/>
      <c r="BC47598" s="95"/>
      <c r="BD47598" s="95"/>
      <c r="BE47598" s="95"/>
      <c r="BF47598" s="95"/>
      <c r="BG47598" s="95"/>
      <c r="BH47598" s="95"/>
      <c r="BI47598" s="95"/>
      <c r="BJ47598" s="95"/>
      <c r="BK47598" s="95"/>
      <c r="BL47598" s="95"/>
      <c r="BM47598" s="95"/>
      <c r="BN47598" s="95"/>
      <c r="CA47598" s="95"/>
    </row>
    <row r="47599" spans="31:79" s="97" customFormat="1" x14ac:dyDescent="0.2">
      <c r="AE47599" s="95"/>
      <c r="AF47599" s="95"/>
      <c r="AN47599" s="95"/>
      <c r="AO47599" s="95"/>
      <c r="AP47599" s="95"/>
      <c r="AQ47599" s="95"/>
      <c r="AR47599" s="95"/>
      <c r="AS47599" s="95"/>
      <c r="AT47599" s="95"/>
      <c r="AU47599" s="95"/>
      <c r="AV47599" s="95"/>
      <c r="AW47599" s="95"/>
      <c r="AX47599" s="95"/>
      <c r="AY47599" s="95"/>
      <c r="AZ47599" s="95"/>
      <c r="BA47599" s="95"/>
      <c r="BB47599" s="95"/>
      <c r="BC47599" s="95"/>
      <c r="BD47599" s="95"/>
      <c r="BE47599" s="95"/>
      <c r="BF47599" s="95"/>
      <c r="BG47599" s="95"/>
      <c r="BH47599" s="95"/>
      <c r="BI47599" s="95"/>
      <c r="BJ47599" s="95"/>
      <c r="BK47599" s="95"/>
      <c r="BL47599" s="95"/>
      <c r="BM47599" s="95"/>
      <c r="BN47599" s="95"/>
      <c r="CA47599" s="95"/>
    </row>
    <row r="47600" spans="31:79" s="97" customFormat="1" x14ac:dyDescent="0.2">
      <c r="AE47600" s="95"/>
      <c r="AF47600" s="95"/>
      <c r="AN47600" s="95"/>
      <c r="AO47600" s="95"/>
      <c r="AP47600" s="95"/>
      <c r="AQ47600" s="95"/>
      <c r="AR47600" s="95"/>
      <c r="AS47600" s="95"/>
      <c r="AT47600" s="95"/>
      <c r="AU47600" s="95"/>
      <c r="AV47600" s="95"/>
      <c r="AW47600" s="95"/>
      <c r="AX47600" s="95"/>
      <c r="AY47600" s="95"/>
      <c r="AZ47600" s="95"/>
      <c r="BA47600" s="95"/>
      <c r="BB47600" s="95"/>
      <c r="BC47600" s="95"/>
      <c r="BD47600" s="95"/>
      <c r="BE47600" s="95"/>
      <c r="BF47600" s="95"/>
      <c r="BG47600" s="95"/>
      <c r="BH47600" s="95"/>
      <c r="BI47600" s="95"/>
      <c r="BJ47600" s="95"/>
      <c r="BK47600" s="95"/>
      <c r="BL47600" s="95"/>
      <c r="BM47600" s="95"/>
      <c r="BN47600" s="95"/>
      <c r="CA47600" s="95"/>
    </row>
    <row r="47601" spans="31:79" s="97" customFormat="1" x14ac:dyDescent="0.2">
      <c r="AE47601" s="95"/>
      <c r="AF47601" s="95"/>
      <c r="AN47601" s="95"/>
      <c r="AO47601" s="95"/>
      <c r="AP47601" s="95"/>
      <c r="AQ47601" s="95"/>
      <c r="AR47601" s="95"/>
      <c r="AS47601" s="95"/>
      <c r="AT47601" s="95"/>
      <c r="AU47601" s="95"/>
      <c r="AV47601" s="95"/>
      <c r="AW47601" s="95"/>
      <c r="AX47601" s="95"/>
      <c r="AY47601" s="95"/>
      <c r="AZ47601" s="95"/>
      <c r="BA47601" s="95"/>
      <c r="BB47601" s="95"/>
      <c r="BC47601" s="95"/>
      <c r="BD47601" s="95"/>
      <c r="BE47601" s="95"/>
      <c r="BF47601" s="95"/>
      <c r="BG47601" s="95"/>
      <c r="BH47601" s="95"/>
      <c r="BI47601" s="95"/>
      <c r="BJ47601" s="95"/>
      <c r="BK47601" s="95"/>
      <c r="BL47601" s="95"/>
      <c r="BM47601" s="95"/>
      <c r="BN47601" s="95"/>
      <c r="CA47601" s="95"/>
    </row>
    <row r="47602" spans="31:79" s="97" customFormat="1" x14ac:dyDescent="0.2">
      <c r="AE47602" s="95"/>
      <c r="AF47602" s="95"/>
      <c r="AN47602" s="95"/>
      <c r="AO47602" s="95"/>
      <c r="AP47602" s="95"/>
      <c r="AQ47602" s="95"/>
      <c r="AR47602" s="95"/>
      <c r="AS47602" s="95"/>
      <c r="AT47602" s="95"/>
      <c r="AU47602" s="95"/>
      <c r="AV47602" s="95"/>
      <c r="AW47602" s="95"/>
      <c r="AX47602" s="95"/>
      <c r="AY47602" s="95"/>
      <c r="AZ47602" s="95"/>
      <c r="BA47602" s="95"/>
      <c r="BB47602" s="95"/>
      <c r="BC47602" s="95"/>
      <c r="BD47602" s="95"/>
      <c r="BE47602" s="95"/>
      <c r="BF47602" s="95"/>
      <c r="BG47602" s="95"/>
      <c r="BH47602" s="95"/>
      <c r="BI47602" s="95"/>
      <c r="BJ47602" s="95"/>
      <c r="BK47602" s="95"/>
      <c r="BL47602" s="95"/>
      <c r="BM47602" s="95"/>
      <c r="BN47602" s="95"/>
      <c r="CA47602" s="95"/>
    </row>
    <row r="47603" spans="31:79" s="97" customFormat="1" x14ac:dyDescent="0.2">
      <c r="AE47603" s="95"/>
      <c r="AF47603" s="95"/>
      <c r="AN47603" s="95"/>
      <c r="AO47603" s="95"/>
      <c r="AP47603" s="95"/>
      <c r="AQ47603" s="95"/>
      <c r="AR47603" s="95"/>
      <c r="AS47603" s="95"/>
      <c r="AT47603" s="95"/>
      <c r="AU47603" s="95"/>
      <c r="AV47603" s="95"/>
      <c r="AW47603" s="95"/>
      <c r="AX47603" s="95"/>
      <c r="AY47603" s="95"/>
      <c r="AZ47603" s="95"/>
      <c r="BA47603" s="95"/>
      <c r="BB47603" s="95"/>
      <c r="BC47603" s="95"/>
      <c r="BD47603" s="95"/>
      <c r="BE47603" s="95"/>
      <c r="BF47603" s="95"/>
      <c r="BG47603" s="95"/>
      <c r="BH47603" s="95"/>
      <c r="BI47603" s="95"/>
      <c r="BJ47603" s="95"/>
      <c r="BK47603" s="95"/>
      <c r="BL47603" s="95"/>
      <c r="BM47603" s="95"/>
      <c r="BN47603" s="95"/>
      <c r="CA47603" s="95"/>
    </row>
    <row r="47604" spans="31:79" s="97" customFormat="1" x14ac:dyDescent="0.2">
      <c r="AE47604" s="95"/>
      <c r="AF47604" s="95"/>
      <c r="AN47604" s="95"/>
      <c r="AO47604" s="95"/>
      <c r="AP47604" s="95"/>
      <c r="AQ47604" s="95"/>
      <c r="AR47604" s="95"/>
      <c r="AS47604" s="95"/>
      <c r="AT47604" s="95"/>
      <c r="AU47604" s="95"/>
      <c r="AV47604" s="95"/>
      <c r="AW47604" s="95"/>
      <c r="AX47604" s="95"/>
      <c r="AY47604" s="95"/>
      <c r="AZ47604" s="95"/>
      <c r="BA47604" s="95"/>
      <c r="BB47604" s="95"/>
      <c r="BC47604" s="95"/>
      <c r="BD47604" s="95"/>
      <c r="BE47604" s="95"/>
      <c r="BF47604" s="95"/>
      <c r="BG47604" s="95"/>
      <c r="BH47604" s="95"/>
      <c r="BI47604" s="95"/>
      <c r="BJ47604" s="95"/>
      <c r="BK47604" s="95"/>
      <c r="BL47604" s="95"/>
      <c r="BM47604" s="95"/>
      <c r="BN47604" s="95"/>
      <c r="CA47604" s="95"/>
    </row>
    <row r="47605" spans="31:79" s="97" customFormat="1" x14ac:dyDescent="0.2">
      <c r="AE47605" s="95"/>
      <c r="AF47605" s="95"/>
      <c r="AN47605" s="95"/>
      <c r="AO47605" s="95"/>
      <c r="AP47605" s="95"/>
      <c r="AQ47605" s="95"/>
      <c r="AR47605" s="95"/>
      <c r="AS47605" s="95"/>
      <c r="AT47605" s="95"/>
      <c r="AU47605" s="95"/>
      <c r="AV47605" s="95"/>
      <c r="AW47605" s="95"/>
      <c r="AX47605" s="95"/>
      <c r="AY47605" s="95"/>
      <c r="AZ47605" s="95"/>
      <c r="BA47605" s="95"/>
      <c r="BB47605" s="95"/>
      <c r="BC47605" s="95"/>
      <c r="BD47605" s="95"/>
      <c r="BE47605" s="95"/>
      <c r="BF47605" s="95"/>
      <c r="BG47605" s="95"/>
      <c r="BH47605" s="95"/>
      <c r="BI47605" s="95"/>
      <c r="BJ47605" s="95"/>
      <c r="BK47605" s="95"/>
      <c r="BL47605" s="95"/>
      <c r="BM47605" s="95"/>
      <c r="BN47605" s="95"/>
      <c r="CA47605" s="95"/>
    </row>
    <row r="47606" spans="31:79" s="97" customFormat="1" x14ac:dyDescent="0.2">
      <c r="AE47606" s="95"/>
      <c r="AF47606" s="95"/>
      <c r="AN47606" s="95"/>
      <c r="AO47606" s="95"/>
      <c r="AP47606" s="95"/>
      <c r="AQ47606" s="95"/>
      <c r="AR47606" s="95"/>
      <c r="AS47606" s="95"/>
      <c r="AT47606" s="95"/>
      <c r="AU47606" s="95"/>
      <c r="AV47606" s="95"/>
      <c r="AW47606" s="95"/>
      <c r="AX47606" s="95"/>
      <c r="AY47606" s="95"/>
      <c r="AZ47606" s="95"/>
      <c r="BA47606" s="95"/>
      <c r="BB47606" s="95"/>
      <c r="BC47606" s="95"/>
      <c r="BD47606" s="95"/>
      <c r="BE47606" s="95"/>
      <c r="BF47606" s="95"/>
      <c r="BG47606" s="95"/>
      <c r="BH47606" s="95"/>
      <c r="BI47606" s="95"/>
      <c r="BJ47606" s="95"/>
      <c r="BK47606" s="95"/>
      <c r="BL47606" s="95"/>
      <c r="BM47606" s="95"/>
      <c r="BN47606" s="95"/>
      <c r="CA47606" s="95"/>
    </row>
    <row r="47607" spans="31:79" s="97" customFormat="1" x14ac:dyDescent="0.2">
      <c r="AE47607" s="95"/>
      <c r="AF47607" s="95"/>
      <c r="AN47607" s="95"/>
      <c r="AO47607" s="95"/>
      <c r="AP47607" s="95"/>
      <c r="AQ47607" s="95"/>
      <c r="AR47607" s="95"/>
      <c r="AS47607" s="95"/>
      <c r="AT47607" s="95"/>
      <c r="AU47607" s="95"/>
      <c r="AV47607" s="95"/>
      <c r="AW47607" s="95"/>
      <c r="AX47607" s="95"/>
      <c r="AY47607" s="95"/>
      <c r="AZ47607" s="95"/>
      <c r="BA47607" s="95"/>
      <c r="BB47607" s="95"/>
      <c r="BC47607" s="95"/>
      <c r="BD47607" s="95"/>
      <c r="BE47607" s="95"/>
      <c r="BF47607" s="95"/>
      <c r="BG47607" s="95"/>
      <c r="BH47607" s="95"/>
      <c r="BI47607" s="95"/>
      <c r="BJ47607" s="95"/>
      <c r="BK47607" s="95"/>
      <c r="BL47607" s="95"/>
      <c r="BM47607" s="95"/>
      <c r="BN47607" s="95"/>
      <c r="CA47607" s="95"/>
    </row>
    <row r="47608" spans="31:79" s="97" customFormat="1" x14ac:dyDescent="0.2">
      <c r="AE47608" s="95"/>
      <c r="AF47608" s="95"/>
      <c r="AN47608" s="95"/>
      <c r="AO47608" s="95"/>
      <c r="AP47608" s="95"/>
      <c r="AQ47608" s="95"/>
      <c r="AR47608" s="95"/>
      <c r="AS47608" s="95"/>
      <c r="AT47608" s="95"/>
      <c r="AU47608" s="95"/>
      <c r="AV47608" s="95"/>
      <c r="AW47608" s="95"/>
      <c r="AX47608" s="95"/>
      <c r="AY47608" s="95"/>
      <c r="AZ47608" s="95"/>
      <c r="BA47608" s="95"/>
      <c r="BB47608" s="95"/>
      <c r="BC47608" s="95"/>
      <c r="BD47608" s="95"/>
      <c r="BE47608" s="95"/>
      <c r="BF47608" s="95"/>
      <c r="BG47608" s="95"/>
      <c r="BH47608" s="95"/>
      <c r="BI47608" s="95"/>
      <c r="BJ47608" s="95"/>
      <c r="BK47608" s="95"/>
      <c r="BL47608" s="95"/>
      <c r="BM47608" s="95"/>
      <c r="BN47608" s="95"/>
      <c r="CA47608" s="95"/>
    </row>
    <row r="47609" spans="31:79" s="97" customFormat="1" x14ac:dyDescent="0.2">
      <c r="AE47609" s="95"/>
      <c r="AF47609" s="95"/>
      <c r="AN47609" s="95"/>
      <c r="AO47609" s="95"/>
      <c r="AP47609" s="95"/>
      <c r="AQ47609" s="95"/>
      <c r="AR47609" s="95"/>
      <c r="AS47609" s="95"/>
      <c r="AT47609" s="95"/>
      <c r="AU47609" s="95"/>
      <c r="AV47609" s="95"/>
      <c r="AW47609" s="95"/>
      <c r="AX47609" s="95"/>
      <c r="AY47609" s="95"/>
      <c r="AZ47609" s="95"/>
      <c r="BA47609" s="95"/>
      <c r="BB47609" s="95"/>
      <c r="BC47609" s="95"/>
      <c r="BD47609" s="95"/>
      <c r="BE47609" s="95"/>
      <c r="BF47609" s="95"/>
      <c r="BG47609" s="95"/>
      <c r="BH47609" s="95"/>
      <c r="BI47609" s="95"/>
      <c r="BJ47609" s="95"/>
      <c r="BK47609" s="95"/>
      <c r="BL47609" s="95"/>
      <c r="BM47609" s="95"/>
      <c r="BN47609" s="95"/>
      <c r="CA47609" s="95"/>
    </row>
    <row r="47610" spans="31:79" s="97" customFormat="1" x14ac:dyDescent="0.2">
      <c r="AE47610" s="95"/>
      <c r="AF47610" s="95"/>
      <c r="AN47610" s="95"/>
      <c r="AO47610" s="95"/>
      <c r="AP47610" s="95"/>
      <c r="AQ47610" s="95"/>
      <c r="AR47610" s="95"/>
      <c r="AS47610" s="95"/>
      <c r="AT47610" s="95"/>
      <c r="AU47610" s="95"/>
      <c r="AV47610" s="95"/>
      <c r="AW47610" s="95"/>
      <c r="AX47610" s="95"/>
      <c r="AY47610" s="95"/>
      <c r="AZ47610" s="95"/>
      <c r="BA47610" s="95"/>
      <c r="BB47610" s="95"/>
      <c r="BC47610" s="95"/>
      <c r="BD47610" s="95"/>
      <c r="BE47610" s="95"/>
      <c r="BF47610" s="95"/>
      <c r="BG47610" s="95"/>
      <c r="BH47610" s="95"/>
      <c r="BI47610" s="95"/>
      <c r="BJ47610" s="95"/>
      <c r="BK47610" s="95"/>
      <c r="BL47610" s="95"/>
      <c r="BM47610" s="95"/>
      <c r="BN47610" s="95"/>
      <c r="CA47610" s="95"/>
    </row>
    <row r="47611" spans="31:79" s="97" customFormat="1" x14ac:dyDescent="0.2">
      <c r="AE47611" s="95"/>
      <c r="AF47611" s="95"/>
      <c r="AN47611" s="95"/>
      <c r="AO47611" s="95"/>
      <c r="AP47611" s="95"/>
      <c r="AQ47611" s="95"/>
      <c r="AR47611" s="95"/>
      <c r="AS47611" s="95"/>
      <c r="AT47611" s="95"/>
      <c r="AU47611" s="95"/>
      <c r="AV47611" s="95"/>
      <c r="AW47611" s="95"/>
      <c r="AX47611" s="95"/>
      <c r="AY47611" s="95"/>
      <c r="AZ47611" s="95"/>
      <c r="BA47611" s="95"/>
      <c r="BB47611" s="95"/>
      <c r="BC47611" s="95"/>
      <c r="BD47611" s="95"/>
      <c r="BE47611" s="95"/>
      <c r="BF47611" s="95"/>
      <c r="BG47611" s="95"/>
      <c r="BH47611" s="95"/>
      <c r="BI47611" s="95"/>
      <c r="BJ47611" s="95"/>
      <c r="BK47611" s="95"/>
      <c r="BL47611" s="95"/>
      <c r="BM47611" s="95"/>
      <c r="BN47611" s="95"/>
      <c r="CA47611" s="95"/>
    </row>
    <row r="47612" spans="31:79" s="97" customFormat="1" x14ac:dyDescent="0.2">
      <c r="AE47612" s="95"/>
      <c r="AF47612" s="95"/>
      <c r="AN47612" s="95"/>
      <c r="AO47612" s="95"/>
      <c r="AP47612" s="95"/>
      <c r="AQ47612" s="95"/>
      <c r="AR47612" s="95"/>
      <c r="AS47612" s="95"/>
      <c r="AT47612" s="95"/>
      <c r="AU47612" s="95"/>
      <c r="AV47612" s="95"/>
      <c r="AW47612" s="95"/>
      <c r="AX47612" s="95"/>
      <c r="AY47612" s="95"/>
      <c r="AZ47612" s="95"/>
      <c r="BA47612" s="95"/>
      <c r="BB47612" s="95"/>
      <c r="BC47612" s="95"/>
      <c r="BD47612" s="95"/>
      <c r="BE47612" s="95"/>
      <c r="BF47612" s="95"/>
      <c r="BG47612" s="95"/>
      <c r="BH47612" s="95"/>
      <c r="BI47612" s="95"/>
      <c r="BJ47612" s="95"/>
      <c r="BK47612" s="95"/>
      <c r="BL47612" s="95"/>
      <c r="BM47612" s="95"/>
      <c r="BN47612" s="95"/>
      <c r="CA47612" s="95"/>
    </row>
    <row r="47613" spans="31:79" s="97" customFormat="1" x14ac:dyDescent="0.2">
      <c r="AE47613" s="95"/>
      <c r="AF47613" s="95"/>
      <c r="AN47613" s="95"/>
      <c r="AO47613" s="95"/>
      <c r="AP47613" s="95"/>
      <c r="AQ47613" s="95"/>
      <c r="AR47613" s="95"/>
      <c r="AS47613" s="95"/>
      <c r="AT47613" s="95"/>
      <c r="AU47613" s="95"/>
      <c r="AV47613" s="95"/>
      <c r="AW47613" s="95"/>
      <c r="AX47613" s="95"/>
      <c r="AY47613" s="95"/>
      <c r="AZ47613" s="95"/>
      <c r="BA47613" s="95"/>
      <c r="BB47613" s="95"/>
      <c r="BC47613" s="95"/>
      <c r="BD47613" s="95"/>
      <c r="BE47613" s="95"/>
      <c r="BF47613" s="95"/>
      <c r="BG47613" s="95"/>
      <c r="BH47613" s="95"/>
      <c r="BI47613" s="95"/>
      <c r="BJ47613" s="95"/>
      <c r="BK47613" s="95"/>
      <c r="BL47613" s="95"/>
      <c r="BM47613" s="95"/>
      <c r="BN47613" s="95"/>
      <c r="CA47613" s="95"/>
    </row>
    <row r="47614" spans="31:79" s="97" customFormat="1" x14ac:dyDescent="0.2">
      <c r="AE47614" s="95"/>
      <c r="AF47614" s="95"/>
      <c r="AN47614" s="95"/>
      <c r="AO47614" s="95"/>
      <c r="AP47614" s="95"/>
      <c r="AQ47614" s="95"/>
      <c r="AR47614" s="95"/>
      <c r="AS47614" s="95"/>
      <c r="AT47614" s="95"/>
      <c r="AU47614" s="95"/>
      <c r="AV47614" s="95"/>
      <c r="AW47614" s="95"/>
      <c r="AX47614" s="95"/>
      <c r="AY47614" s="95"/>
      <c r="AZ47614" s="95"/>
      <c r="BA47614" s="95"/>
      <c r="BB47614" s="95"/>
      <c r="BC47614" s="95"/>
      <c r="BD47614" s="95"/>
      <c r="BE47614" s="95"/>
      <c r="BF47614" s="95"/>
      <c r="BG47614" s="95"/>
      <c r="BH47614" s="95"/>
      <c r="BI47614" s="95"/>
      <c r="BJ47614" s="95"/>
      <c r="BK47614" s="95"/>
      <c r="BL47614" s="95"/>
      <c r="BM47614" s="95"/>
      <c r="BN47614" s="95"/>
      <c r="CA47614" s="95"/>
    </row>
    <row r="47615" spans="31:79" s="97" customFormat="1" x14ac:dyDescent="0.2">
      <c r="AE47615" s="95"/>
      <c r="AF47615" s="95"/>
      <c r="AN47615" s="95"/>
      <c r="AO47615" s="95"/>
      <c r="AP47615" s="95"/>
      <c r="AQ47615" s="95"/>
      <c r="AR47615" s="95"/>
      <c r="AS47615" s="95"/>
      <c r="AT47615" s="95"/>
      <c r="AU47615" s="95"/>
      <c r="AV47615" s="95"/>
      <c r="AW47615" s="95"/>
      <c r="AX47615" s="95"/>
      <c r="AY47615" s="95"/>
      <c r="AZ47615" s="95"/>
      <c r="BA47615" s="95"/>
      <c r="BB47615" s="95"/>
      <c r="BC47615" s="95"/>
      <c r="BD47615" s="95"/>
      <c r="BE47615" s="95"/>
      <c r="BF47615" s="95"/>
      <c r="BG47615" s="95"/>
      <c r="BH47615" s="95"/>
      <c r="BI47615" s="95"/>
      <c r="BJ47615" s="95"/>
      <c r="BK47615" s="95"/>
      <c r="BL47615" s="95"/>
      <c r="BM47615" s="95"/>
      <c r="BN47615" s="95"/>
      <c r="CA47615" s="95"/>
    </row>
    <row r="47616" spans="31:79" s="97" customFormat="1" x14ac:dyDescent="0.2">
      <c r="AE47616" s="95"/>
      <c r="AF47616" s="95"/>
      <c r="AN47616" s="95"/>
      <c r="AO47616" s="95"/>
      <c r="AP47616" s="95"/>
      <c r="AQ47616" s="95"/>
      <c r="AR47616" s="95"/>
      <c r="AS47616" s="95"/>
      <c r="AT47616" s="95"/>
      <c r="AU47616" s="95"/>
      <c r="AV47616" s="95"/>
      <c r="AW47616" s="95"/>
      <c r="AX47616" s="95"/>
      <c r="AY47616" s="95"/>
      <c r="AZ47616" s="95"/>
      <c r="BA47616" s="95"/>
      <c r="BB47616" s="95"/>
      <c r="BC47616" s="95"/>
      <c r="BD47616" s="95"/>
      <c r="BE47616" s="95"/>
      <c r="BF47616" s="95"/>
      <c r="BG47616" s="95"/>
      <c r="BH47616" s="95"/>
      <c r="BI47616" s="95"/>
      <c r="BJ47616" s="95"/>
      <c r="BK47616" s="95"/>
      <c r="BL47616" s="95"/>
      <c r="BM47616" s="95"/>
      <c r="BN47616" s="95"/>
      <c r="CA47616" s="95"/>
    </row>
    <row r="47617" spans="31:79" s="97" customFormat="1" x14ac:dyDescent="0.2">
      <c r="AE47617" s="95"/>
      <c r="AF47617" s="95"/>
      <c r="AN47617" s="95"/>
      <c r="AO47617" s="95"/>
      <c r="AP47617" s="95"/>
      <c r="AQ47617" s="95"/>
      <c r="AR47617" s="95"/>
      <c r="AS47617" s="95"/>
      <c r="AT47617" s="95"/>
      <c r="AU47617" s="95"/>
      <c r="AV47617" s="95"/>
      <c r="AW47617" s="95"/>
      <c r="AX47617" s="95"/>
      <c r="AY47617" s="95"/>
      <c r="AZ47617" s="95"/>
      <c r="BA47617" s="95"/>
      <c r="BB47617" s="95"/>
      <c r="BC47617" s="95"/>
      <c r="BD47617" s="95"/>
      <c r="BE47617" s="95"/>
      <c r="BF47617" s="95"/>
      <c r="BG47617" s="95"/>
      <c r="BH47617" s="95"/>
      <c r="BI47617" s="95"/>
      <c r="BJ47617" s="95"/>
      <c r="BK47617" s="95"/>
      <c r="BL47617" s="95"/>
      <c r="BM47617" s="95"/>
      <c r="BN47617" s="95"/>
      <c r="CA47617" s="95"/>
    </row>
    <row r="47618" spans="31:79" s="97" customFormat="1" x14ac:dyDescent="0.2">
      <c r="AE47618" s="95"/>
      <c r="AF47618" s="95"/>
      <c r="AN47618" s="95"/>
      <c r="AO47618" s="95"/>
      <c r="AP47618" s="95"/>
      <c r="AQ47618" s="95"/>
      <c r="AR47618" s="95"/>
      <c r="AS47618" s="95"/>
      <c r="AT47618" s="95"/>
      <c r="AU47618" s="95"/>
      <c r="AV47618" s="95"/>
      <c r="AW47618" s="95"/>
      <c r="AX47618" s="95"/>
      <c r="AY47618" s="95"/>
      <c r="AZ47618" s="95"/>
      <c r="BA47618" s="95"/>
      <c r="BB47618" s="95"/>
      <c r="BC47618" s="95"/>
      <c r="BD47618" s="95"/>
      <c r="BE47618" s="95"/>
      <c r="BF47618" s="95"/>
      <c r="BG47618" s="95"/>
      <c r="BH47618" s="95"/>
      <c r="BI47618" s="95"/>
      <c r="BJ47618" s="95"/>
      <c r="BK47618" s="95"/>
      <c r="BL47618" s="95"/>
      <c r="BM47618" s="95"/>
      <c r="BN47618" s="95"/>
      <c r="CA47618" s="95"/>
    </row>
    <row r="47619" spans="31:79" s="97" customFormat="1" x14ac:dyDescent="0.2">
      <c r="AE47619" s="95"/>
      <c r="AF47619" s="95"/>
      <c r="AN47619" s="95"/>
      <c r="AO47619" s="95"/>
      <c r="AP47619" s="95"/>
      <c r="AQ47619" s="95"/>
      <c r="AR47619" s="95"/>
      <c r="AS47619" s="95"/>
      <c r="AT47619" s="95"/>
      <c r="AU47619" s="95"/>
      <c r="AV47619" s="95"/>
      <c r="AW47619" s="95"/>
      <c r="AX47619" s="95"/>
      <c r="AY47619" s="95"/>
      <c r="AZ47619" s="95"/>
      <c r="BA47619" s="95"/>
      <c r="BB47619" s="95"/>
      <c r="BC47619" s="95"/>
      <c r="BD47619" s="95"/>
      <c r="BE47619" s="95"/>
      <c r="BF47619" s="95"/>
      <c r="BG47619" s="95"/>
      <c r="BH47619" s="95"/>
      <c r="BI47619" s="95"/>
      <c r="BJ47619" s="95"/>
      <c r="BK47619" s="95"/>
      <c r="BL47619" s="95"/>
      <c r="BM47619" s="95"/>
      <c r="BN47619" s="95"/>
      <c r="CA47619" s="95"/>
    </row>
    <row r="47620" spans="31:79" s="97" customFormat="1" x14ac:dyDescent="0.2">
      <c r="AE47620" s="95"/>
      <c r="AF47620" s="95"/>
      <c r="AN47620" s="95"/>
      <c r="AO47620" s="95"/>
      <c r="AP47620" s="95"/>
      <c r="AQ47620" s="95"/>
      <c r="AR47620" s="95"/>
      <c r="AS47620" s="95"/>
      <c r="AT47620" s="95"/>
      <c r="AU47620" s="95"/>
      <c r="AV47620" s="95"/>
      <c r="AW47620" s="95"/>
      <c r="AX47620" s="95"/>
      <c r="AY47620" s="95"/>
      <c r="AZ47620" s="95"/>
      <c r="BA47620" s="95"/>
      <c r="BB47620" s="95"/>
      <c r="BC47620" s="95"/>
      <c r="BD47620" s="95"/>
      <c r="BE47620" s="95"/>
      <c r="BF47620" s="95"/>
      <c r="BG47620" s="95"/>
      <c r="BH47620" s="95"/>
      <c r="BI47620" s="95"/>
      <c r="BJ47620" s="95"/>
      <c r="BK47620" s="95"/>
      <c r="BL47620" s="95"/>
      <c r="BM47620" s="95"/>
      <c r="BN47620" s="95"/>
      <c r="CA47620" s="95"/>
    </row>
    <row r="47621" spans="31:79" s="97" customFormat="1" x14ac:dyDescent="0.2">
      <c r="AE47621" s="95"/>
      <c r="AF47621" s="95"/>
      <c r="AN47621" s="95"/>
      <c r="AO47621" s="95"/>
      <c r="AP47621" s="95"/>
      <c r="AQ47621" s="95"/>
      <c r="AR47621" s="95"/>
      <c r="AS47621" s="95"/>
      <c r="AT47621" s="95"/>
      <c r="AU47621" s="95"/>
      <c r="AV47621" s="95"/>
      <c r="AW47621" s="95"/>
      <c r="AX47621" s="95"/>
      <c r="AY47621" s="95"/>
      <c r="AZ47621" s="95"/>
      <c r="BA47621" s="95"/>
      <c r="BB47621" s="95"/>
      <c r="BC47621" s="95"/>
      <c r="BD47621" s="95"/>
      <c r="BE47621" s="95"/>
      <c r="BF47621" s="95"/>
      <c r="BG47621" s="95"/>
      <c r="BH47621" s="95"/>
      <c r="BI47621" s="95"/>
      <c r="BJ47621" s="95"/>
      <c r="BK47621" s="95"/>
      <c r="BL47621" s="95"/>
      <c r="BM47621" s="95"/>
      <c r="BN47621" s="95"/>
      <c r="CA47621" s="95"/>
    </row>
    <row r="47622" spans="31:79" s="97" customFormat="1" x14ac:dyDescent="0.2">
      <c r="AE47622" s="95"/>
      <c r="AF47622" s="95"/>
      <c r="AN47622" s="95"/>
      <c r="AO47622" s="95"/>
      <c r="AP47622" s="95"/>
      <c r="AQ47622" s="95"/>
      <c r="AR47622" s="95"/>
      <c r="AS47622" s="95"/>
      <c r="AT47622" s="95"/>
      <c r="AU47622" s="95"/>
      <c r="AV47622" s="95"/>
      <c r="AW47622" s="95"/>
      <c r="AX47622" s="95"/>
      <c r="AY47622" s="95"/>
      <c r="AZ47622" s="95"/>
      <c r="BA47622" s="95"/>
      <c r="BB47622" s="95"/>
      <c r="BC47622" s="95"/>
      <c r="BD47622" s="95"/>
      <c r="BE47622" s="95"/>
      <c r="BF47622" s="95"/>
      <c r="BG47622" s="95"/>
      <c r="BH47622" s="95"/>
      <c r="BI47622" s="95"/>
      <c r="BJ47622" s="95"/>
      <c r="BK47622" s="95"/>
      <c r="BL47622" s="95"/>
      <c r="BM47622" s="95"/>
      <c r="BN47622" s="95"/>
      <c r="CA47622" s="95"/>
    </row>
    <row r="47623" spans="31:79" s="97" customFormat="1" x14ac:dyDescent="0.2">
      <c r="AE47623" s="95"/>
      <c r="AF47623" s="95"/>
      <c r="AN47623" s="95"/>
      <c r="AO47623" s="95"/>
      <c r="AP47623" s="95"/>
      <c r="AQ47623" s="95"/>
      <c r="AR47623" s="95"/>
      <c r="AS47623" s="95"/>
      <c r="AT47623" s="95"/>
      <c r="AU47623" s="95"/>
      <c r="AV47623" s="95"/>
      <c r="AW47623" s="95"/>
      <c r="AX47623" s="95"/>
      <c r="AY47623" s="95"/>
      <c r="AZ47623" s="95"/>
      <c r="BA47623" s="95"/>
      <c r="BB47623" s="95"/>
      <c r="BC47623" s="95"/>
      <c r="BD47623" s="95"/>
      <c r="BE47623" s="95"/>
      <c r="BF47623" s="95"/>
      <c r="BG47623" s="95"/>
      <c r="BH47623" s="95"/>
      <c r="BI47623" s="95"/>
      <c r="BJ47623" s="95"/>
      <c r="BK47623" s="95"/>
      <c r="BL47623" s="95"/>
      <c r="BM47623" s="95"/>
      <c r="BN47623" s="95"/>
      <c r="CA47623" s="95"/>
    </row>
    <row r="47624" spans="31:79" s="97" customFormat="1" x14ac:dyDescent="0.2">
      <c r="AE47624" s="95"/>
      <c r="AF47624" s="95"/>
      <c r="AN47624" s="95"/>
      <c r="AO47624" s="95"/>
      <c r="AP47624" s="95"/>
      <c r="AQ47624" s="95"/>
      <c r="AR47624" s="95"/>
      <c r="AS47624" s="95"/>
      <c r="AT47624" s="95"/>
      <c r="AU47624" s="95"/>
      <c r="AV47624" s="95"/>
      <c r="AW47624" s="95"/>
      <c r="AX47624" s="95"/>
      <c r="AY47624" s="95"/>
      <c r="AZ47624" s="95"/>
      <c r="BA47624" s="95"/>
      <c r="BB47624" s="95"/>
      <c r="BC47624" s="95"/>
      <c r="BD47624" s="95"/>
      <c r="BE47624" s="95"/>
      <c r="BF47624" s="95"/>
      <c r="BG47624" s="95"/>
      <c r="BH47624" s="95"/>
      <c r="BI47624" s="95"/>
      <c r="BJ47624" s="95"/>
      <c r="BK47624" s="95"/>
      <c r="BL47624" s="95"/>
      <c r="BM47624" s="95"/>
      <c r="BN47624" s="95"/>
      <c r="CA47624" s="95"/>
    </row>
    <row r="47625" spans="31:79" s="97" customFormat="1" x14ac:dyDescent="0.2">
      <c r="AE47625" s="95"/>
      <c r="AF47625" s="95"/>
      <c r="AN47625" s="95"/>
      <c r="AO47625" s="95"/>
      <c r="AP47625" s="95"/>
      <c r="AQ47625" s="95"/>
      <c r="AR47625" s="95"/>
      <c r="AS47625" s="95"/>
      <c r="AT47625" s="95"/>
      <c r="AU47625" s="95"/>
      <c r="AV47625" s="95"/>
      <c r="AW47625" s="95"/>
      <c r="AX47625" s="95"/>
      <c r="AY47625" s="95"/>
      <c r="AZ47625" s="95"/>
      <c r="BA47625" s="95"/>
      <c r="BB47625" s="95"/>
      <c r="BC47625" s="95"/>
      <c r="BD47625" s="95"/>
      <c r="BE47625" s="95"/>
      <c r="BF47625" s="95"/>
      <c r="BG47625" s="95"/>
      <c r="BH47625" s="95"/>
      <c r="BI47625" s="95"/>
      <c r="BJ47625" s="95"/>
      <c r="BK47625" s="95"/>
      <c r="BL47625" s="95"/>
      <c r="BM47625" s="95"/>
      <c r="BN47625" s="95"/>
      <c r="CA47625" s="95"/>
    </row>
    <row r="47626" spans="31:79" s="97" customFormat="1" x14ac:dyDescent="0.2">
      <c r="AE47626" s="95"/>
      <c r="AF47626" s="95"/>
      <c r="AN47626" s="95"/>
      <c r="AO47626" s="95"/>
      <c r="AP47626" s="95"/>
      <c r="AQ47626" s="95"/>
      <c r="AR47626" s="95"/>
      <c r="AS47626" s="95"/>
      <c r="AT47626" s="95"/>
      <c r="AU47626" s="95"/>
      <c r="AV47626" s="95"/>
      <c r="AW47626" s="95"/>
      <c r="AX47626" s="95"/>
      <c r="AY47626" s="95"/>
      <c r="AZ47626" s="95"/>
      <c r="BA47626" s="95"/>
      <c r="BB47626" s="95"/>
      <c r="BC47626" s="95"/>
      <c r="BD47626" s="95"/>
      <c r="BE47626" s="95"/>
      <c r="BF47626" s="95"/>
      <c r="BG47626" s="95"/>
      <c r="BH47626" s="95"/>
      <c r="BI47626" s="95"/>
      <c r="BJ47626" s="95"/>
      <c r="BK47626" s="95"/>
      <c r="BL47626" s="95"/>
      <c r="BM47626" s="95"/>
      <c r="BN47626" s="95"/>
      <c r="CA47626" s="95"/>
    </row>
    <row r="47627" spans="31:79" s="97" customFormat="1" x14ac:dyDescent="0.2">
      <c r="AE47627" s="95"/>
      <c r="AF47627" s="95"/>
      <c r="AN47627" s="95"/>
      <c r="AO47627" s="95"/>
      <c r="AP47627" s="95"/>
      <c r="AQ47627" s="95"/>
      <c r="AR47627" s="95"/>
      <c r="AS47627" s="95"/>
      <c r="AT47627" s="95"/>
      <c r="AU47627" s="95"/>
      <c r="AV47627" s="95"/>
      <c r="AW47627" s="95"/>
      <c r="AX47627" s="95"/>
      <c r="AY47627" s="95"/>
      <c r="AZ47627" s="95"/>
      <c r="BA47627" s="95"/>
      <c r="BB47627" s="95"/>
      <c r="BC47627" s="95"/>
      <c r="BD47627" s="95"/>
      <c r="BE47627" s="95"/>
      <c r="BF47627" s="95"/>
      <c r="BG47627" s="95"/>
      <c r="BH47627" s="95"/>
      <c r="BI47627" s="95"/>
      <c r="BJ47627" s="95"/>
      <c r="BK47627" s="95"/>
      <c r="BL47627" s="95"/>
      <c r="BM47627" s="95"/>
      <c r="BN47627" s="95"/>
      <c r="CA47627" s="95"/>
    </row>
    <row r="47628" spans="31:79" s="97" customFormat="1" x14ac:dyDescent="0.2">
      <c r="AE47628" s="95"/>
      <c r="AF47628" s="95"/>
      <c r="AN47628" s="95"/>
      <c r="AO47628" s="95"/>
      <c r="AP47628" s="95"/>
      <c r="AQ47628" s="95"/>
      <c r="AR47628" s="95"/>
      <c r="AS47628" s="95"/>
      <c r="AT47628" s="95"/>
      <c r="AU47628" s="95"/>
      <c r="AV47628" s="95"/>
      <c r="AW47628" s="95"/>
      <c r="AX47628" s="95"/>
      <c r="AY47628" s="95"/>
      <c r="AZ47628" s="95"/>
      <c r="BA47628" s="95"/>
      <c r="BB47628" s="95"/>
      <c r="BC47628" s="95"/>
      <c r="BD47628" s="95"/>
      <c r="BE47628" s="95"/>
      <c r="BF47628" s="95"/>
      <c r="BG47628" s="95"/>
      <c r="BH47628" s="95"/>
      <c r="BI47628" s="95"/>
      <c r="BJ47628" s="95"/>
      <c r="BK47628" s="95"/>
      <c r="BL47628" s="95"/>
      <c r="BM47628" s="95"/>
      <c r="BN47628" s="95"/>
      <c r="CA47628" s="95"/>
    </row>
    <row r="47629" spans="31:79" s="97" customFormat="1" x14ac:dyDescent="0.2">
      <c r="AE47629" s="95"/>
      <c r="AF47629" s="95"/>
      <c r="AN47629" s="95"/>
      <c r="AO47629" s="95"/>
      <c r="AP47629" s="95"/>
      <c r="AQ47629" s="95"/>
      <c r="AR47629" s="95"/>
      <c r="AS47629" s="95"/>
      <c r="AT47629" s="95"/>
      <c r="AU47629" s="95"/>
      <c r="AV47629" s="95"/>
      <c r="AW47629" s="95"/>
      <c r="AX47629" s="95"/>
      <c r="AY47629" s="95"/>
      <c r="AZ47629" s="95"/>
      <c r="BA47629" s="95"/>
      <c r="BB47629" s="95"/>
      <c r="BC47629" s="95"/>
      <c r="BD47629" s="95"/>
      <c r="BE47629" s="95"/>
      <c r="BF47629" s="95"/>
      <c r="BG47629" s="95"/>
      <c r="BH47629" s="95"/>
      <c r="BI47629" s="95"/>
      <c r="BJ47629" s="95"/>
      <c r="BK47629" s="95"/>
      <c r="BL47629" s="95"/>
      <c r="BM47629" s="95"/>
      <c r="BN47629" s="95"/>
      <c r="CA47629" s="95"/>
    </row>
    <row r="47630" spans="31:79" s="97" customFormat="1" x14ac:dyDescent="0.2">
      <c r="AE47630" s="95"/>
      <c r="AF47630" s="95"/>
      <c r="AN47630" s="95"/>
      <c r="AO47630" s="95"/>
      <c r="AP47630" s="95"/>
      <c r="AQ47630" s="95"/>
      <c r="AR47630" s="95"/>
      <c r="AS47630" s="95"/>
      <c r="AT47630" s="95"/>
      <c r="AU47630" s="95"/>
      <c r="AV47630" s="95"/>
      <c r="AW47630" s="95"/>
      <c r="AX47630" s="95"/>
      <c r="AY47630" s="95"/>
      <c r="AZ47630" s="95"/>
      <c r="BA47630" s="95"/>
      <c r="BB47630" s="95"/>
      <c r="BC47630" s="95"/>
      <c r="BD47630" s="95"/>
      <c r="BE47630" s="95"/>
      <c r="BF47630" s="95"/>
      <c r="BG47630" s="95"/>
      <c r="BH47630" s="95"/>
      <c r="BI47630" s="95"/>
      <c r="BJ47630" s="95"/>
      <c r="BK47630" s="95"/>
      <c r="BL47630" s="95"/>
      <c r="BM47630" s="95"/>
      <c r="BN47630" s="95"/>
      <c r="CA47630" s="95"/>
    </row>
    <row r="47631" spans="31:79" s="97" customFormat="1" x14ac:dyDescent="0.2">
      <c r="AE47631" s="95"/>
      <c r="AF47631" s="95"/>
      <c r="AN47631" s="95"/>
      <c r="AO47631" s="95"/>
      <c r="AP47631" s="95"/>
      <c r="AQ47631" s="95"/>
      <c r="AR47631" s="95"/>
      <c r="AS47631" s="95"/>
      <c r="AT47631" s="95"/>
      <c r="AU47631" s="95"/>
      <c r="AV47631" s="95"/>
      <c r="AW47631" s="95"/>
      <c r="AX47631" s="95"/>
      <c r="AY47631" s="95"/>
      <c r="AZ47631" s="95"/>
      <c r="BA47631" s="95"/>
      <c r="BB47631" s="95"/>
      <c r="BC47631" s="95"/>
      <c r="BD47631" s="95"/>
      <c r="BE47631" s="95"/>
      <c r="BF47631" s="95"/>
      <c r="BG47631" s="95"/>
      <c r="BH47631" s="95"/>
      <c r="BI47631" s="95"/>
      <c r="BJ47631" s="95"/>
      <c r="BK47631" s="95"/>
      <c r="BL47631" s="95"/>
      <c r="BM47631" s="95"/>
      <c r="BN47631" s="95"/>
      <c r="CA47631" s="95"/>
    </row>
    <row r="47632" spans="31:79" s="97" customFormat="1" x14ac:dyDescent="0.2">
      <c r="AE47632" s="95"/>
      <c r="AF47632" s="95"/>
      <c r="AN47632" s="95"/>
      <c r="AO47632" s="95"/>
      <c r="AP47632" s="95"/>
      <c r="AQ47632" s="95"/>
      <c r="AR47632" s="95"/>
      <c r="AS47632" s="95"/>
      <c r="AT47632" s="95"/>
      <c r="AU47632" s="95"/>
      <c r="AV47632" s="95"/>
      <c r="AW47632" s="95"/>
      <c r="AX47632" s="95"/>
      <c r="AY47632" s="95"/>
      <c r="AZ47632" s="95"/>
      <c r="BA47632" s="95"/>
      <c r="BB47632" s="95"/>
      <c r="BC47632" s="95"/>
      <c r="BD47632" s="95"/>
      <c r="BE47632" s="95"/>
      <c r="BF47632" s="95"/>
      <c r="BG47632" s="95"/>
      <c r="BH47632" s="95"/>
      <c r="BI47632" s="95"/>
      <c r="BJ47632" s="95"/>
      <c r="BK47632" s="95"/>
      <c r="BL47632" s="95"/>
      <c r="BM47632" s="95"/>
      <c r="BN47632" s="95"/>
      <c r="CA47632" s="95"/>
    </row>
    <row r="47633" spans="31:79" s="97" customFormat="1" x14ac:dyDescent="0.2">
      <c r="AE47633" s="95"/>
      <c r="AF47633" s="95"/>
      <c r="AN47633" s="95"/>
      <c r="AO47633" s="95"/>
      <c r="AP47633" s="95"/>
      <c r="AQ47633" s="95"/>
      <c r="AR47633" s="95"/>
      <c r="AS47633" s="95"/>
      <c r="AT47633" s="95"/>
      <c r="AU47633" s="95"/>
      <c r="AV47633" s="95"/>
      <c r="AW47633" s="95"/>
      <c r="AX47633" s="95"/>
      <c r="AY47633" s="95"/>
      <c r="AZ47633" s="95"/>
      <c r="BA47633" s="95"/>
      <c r="BB47633" s="95"/>
      <c r="BC47633" s="95"/>
      <c r="BD47633" s="95"/>
      <c r="BE47633" s="95"/>
      <c r="BF47633" s="95"/>
      <c r="BG47633" s="95"/>
      <c r="BH47633" s="95"/>
      <c r="BI47633" s="95"/>
      <c r="BJ47633" s="95"/>
      <c r="BK47633" s="95"/>
      <c r="BL47633" s="95"/>
      <c r="BM47633" s="95"/>
      <c r="BN47633" s="95"/>
      <c r="CA47633" s="95"/>
    </row>
    <row r="47634" spans="31:79" s="97" customFormat="1" x14ac:dyDescent="0.2">
      <c r="AE47634" s="95"/>
      <c r="AF47634" s="95"/>
      <c r="AN47634" s="95"/>
      <c r="AO47634" s="95"/>
      <c r="AP47634" s="95"/>
      <c r="AQ47634" s="95"/>
      <c r="AR47634" s="95"/>
      <c r="AS47634" s="95"/>
      <c r="AT47634" s="95"/>
      <c r="AU47634" s="95"/>
      <c r="AV47634" s="95"/>
      <c r="AW47634" s="95"/>
      <c r="AX47634" s="95"/>
      <c r="AY47634" s="95"/>
      <c r="AZ47634" s="95"/>
      <c r="BA47634" s="95"/>
      <c r="BB47634" s="95"/>
      <c r="BC47634" s="95"/>
      <c r="BD47634" s="95"/>
      <c r="BE47634" s="95"/>
      <c r="BF47634" s="95"/>
      <c r="BG47634" s="95"/>
      <c r="BH47634" s="95"/>
      <c r="BI47634" s="95"/>
      <c r="BJ47634" s="95"/>
      <c r="BK47634" s="95"/>
      <c r="BL47634" s="95"/>
      <c r="BM47634" s="95"/>
      <c r="BN47634" s="95"/>
      <c r="CA47634" s="95"/>
    </row>
    <row r="47635" spans="31:79" s="97" customFormat="1" x14ac:dyDescent="0.2">
      <c r="AE47635" s="95"/>
      <c r="AF47635" s="95"/>
      <c r="AN47635" s="95"/>
      <c r="AO47635" s="95"/>
      <c r="AP47635" s="95"/>
      <c r="AQ47635" s="95"/>
      <c r="AR47635" s="95"/>
      <c r="AS47635" s="95"/>
      <c r="AT47635" s="95"/>
      <c r="AU47635" s="95"/>
      <c r="AV47635" s="95"/>
      <c r="AW47635" s="95"/>
      <c r="AX47635" s="95"/>
      <c r="AY47635" s="95"/>
      <c r="AZ47635" s="95"/>
      <c r="BA47635" s="95"/>
      <c r="BB47635" s="95"/>
      <c r="BC47635" s="95"/>
      <c r="BD47635" s="95"/>
      <c r="BE47635" s="95"/>
      <c r="BF47635" s="95"/>
      <c r="BG47635" s="95"/>
      <c r="BH47635" s="95"/>
      <c r="BI47635" s="95"/>
      <c r="BJ47635" s="95"/>
      <c r="BK47635" s="95"/>
      <c r="BL47635" s="95"/>
      <c r="BM47635" s="95"/>
      <c r="BN47635" s="95"/>
      <c r="CA47635" s="95"/>
    </row>
    <row r="47636" spans="31:79" s="97" customFormat="1" x14ac:dyDescent="0.2">
      <c r="AE47636" s="95"/>
      <c r="AF47636" s="95"/>
      <c r="AN47636" s="95"/>
      <c r="AO47636" s="95"/>
      <c r="AP47636" s="95"/>
      <c r="AQ47636" s="95"/>
      <c r="AR47636" s="95"/>
      <c r="AS47636" s="95"/>
      <c r="AT47636" s="95"/>
      <c r="AU47636" s="95"/>
      <c r="AV47636" s="95"/>
      <c r="AW47636" s="95"/>
      <c r="AX47636" s="95"/>
      <c r="AY47636" s="95"/>
      <c r="AZ47636" s="95"/>
      <c r="BA47636" s="95"/>
      <c r="BB47636" s="95"/>
      <c r="BC47636" s="95"/>
      <c r="BD47636" s="95"/>
      <c r="BE47636" s="95"/>
      <c r="BF47636" s="95"/>
      <c r="BG47636" s="95"/>
      <c r="BH47636" s="95"/>
      <c r="BI47636" s="95"/>
      <c r="BJ47636" s="95"/>
      <c r="BK47636" s="95"/>
      <c r="BL47636" s="95"/>
      <c r="BM47636" s="95"/>
      <c r="BN47636" s="95"/>
      <c r="CA47636" s="95"/>
    </row>
    <row r="47637" spans="31:79" s="97" customFormat="1" x14ac:dyDescent="0.2">
      <c r="AE47637" s="95"/>
      <c r="AF47637" s="95"/>
      <c r="AN47637" s="95"/>
      <c r="AO47637" s="95"/>
      <c r="AP47637" s="95"/>
      <c r="AQ47637" s="95"/>
      <c r="AR47637" s="95"/>
      <c r="AS47637" s="95"/>
      <c r="AT47637" s="95"/>
      <c r="AU47637" s="95"/>
      <c r="AV47637" s="95"/>
      <c r="AW47637" s="95"/>
      <c r="AX47637" s="95"/>
      <c r="AY47637" s="95"/>
      <c r="AZ47637" s="95"/>
      <c r="BA47637" s="95"/>
      <c r="BB47637" s="95"/>
      <c r="BC47637" s="95"/>
      <c r="BD47637" s="95"/>
      <c r="BE47637" s="95"/>
      <c r="BF47637" s="95"/>
      <c r="BG47637" s="95"/>
      <c r="BH47637" s="95"/>
      <c r="BI47637" s="95"/>
      <c r="BJ47637" s="95"/>
      <c r="BK47637" s="95"/>
      <c r="BL47637" s="95"/>
      <c r="BM47637" s="95"/>
      <c r="BN47637" s="95"/>
      <c r="CA47637" s="95"/>
    </row>
    <row r="47638" spans="31:79" s="97" customFormat="1" x14ac:dyDescent="0.2">
      <c r="AE47638" s="95"/>
      <c r="AF47638" s="95"/>
      <c r="AN47638" s="95"/>
      <c r="AO47638" s="95"/>
      <c r="AP47638" s="95"/>
      <c r="AQ47638" s="95"/>
      <c r="AR47638" s="95"/>
      <c r="AS47638" s="95"/>
      <c r="AT47638" s="95"/>
      <c r="AU47638" s="95"/>
      <c r="AV47638" s="95"/>
      <c r="AW47638" s="95"/>
      <c r="AX47638" s="95"/>
      <c r="AY47638" s="95"/>
      <c r="AZ47638" s="95"/>
      <c r="BA47638" s="95"/>
      <c r="BB47638" s="95"/>
      <c r="BC47638" s="95"/>
      <c r="BD47638" s="95"/>
      <c r="BE47638" s="95"/>
      <c r="BF47638" s="95"/>
      <c r="BG47638" s="95"/>
      <c r="BH47638" s="95"/>
      <c r="BI47638" s="95"/>
      <c r="BJ47638" s="95"/>
      <c r="BK47638" s="95"/>
      <c r="BL47638" s="95"/>
      <c r="BM47638" s="95"/>
      <c r="BN47638" s="95"/>
      <c r="CA47638" s="95"/>
    </row>
    <row r="47639" spans="31:79" s="97" customFormat="1" x14ac:dyDescent="0.2">
      <c r="AE47639" s="95"/>
      <c r="AF47639" s="95"/>
      <c r="AN47639" s="95"/>
      <c r="AO47639" s="95"/>
      <c r="AP47639" s="95"/>
      <c r="AQ47639" s="95"/>
      <c r="AR47639" s="95"/>
      <c r="AS47639" s="95"/>
      <c r="AT47639" s="95"/>
      <c r="AU47639" s="95"/>
      <c r="AV47639" s="95"/>
      <c r="AW47639" s="95"/>
      <c r="AX47639" s="95"/>
      <c r="AY47639" s="95"/>
      <c r="AZ47639" s="95"/>
      <c r="BA47639" s="95"/>
      <c r="BB47639" s="95"/>
      <c r="BC47639" s="95"/>
      <c r="BD47639" s="95"/>
      <c r="BE47639" s="95"/>
      <c r="BF47639" s="95"/>
      <c r="BG47639" s="95"/>
      <c r="BH47639" s="95"/>
      <c r="BI47639" s="95"/>
      <c r="BJ47639" s="95"/>
      <c r="BK47639" s="95"/>
      <c r="BL47639" s="95"/>
      <c r="BM47639" s="95"/>
      <c r="BN47639" s="95"/>
      <c r="CA47639" s="95"/>
    </row>
    <row r="47640" spans="31:79" s="97" customFormat="1" x14ac:dyDescent="0.2">
      <c r="AE47640" s="95"/>
      <c r="AF47640" s="95"/>
      <c r="AN47640" s="95"/>
      <c r="AO47640" s="95"/>
      <c r="AP47640" s="95"/>
      <c r="AQ47640" s="95"/>
      <c r="AR47640" s="95"/>
      <c r="AS47640" s="95"/>
      <c r="AT47640" s="95"/>
      <c r="AU47640" s="95"/>
      <c r="AV47640" s="95"/>
      <c r="AW47640" s="95"/>
      <c r="AX47640" s="95"/>
      <c r="AY47640" s="95"/>
      <c r="AZ47640" s="95"/>
      <c r="BA47640" s="95"/>
      <c r="BB47640" s="95"/>
      <c r="BC47640" s="95"/>
      <c r="BD47640" s="95"/>
      <c r="BE47640" s="95"/>
      <c r="BF47640" s="95"/>
      <c r="BG47640" s="95"/>
      <c r="BH47640" s="95"/>
      <c r="BI47640" s="95"/>
      <c r="BJ47640" s="95"/>
      <c r="BK47640" s="95"/>
      <c r="BL47640" s="95"/>
      <c r="BM47640" s="95"/>
      <c r="BN47640" s="95"/>
      <c r="CA47640" s="95"/>
    </row>
    <row r="47641" spans="31:79" s="97" customFormat="1" x14ac:dyDescent="0.2">
      <c r="AE47641" s="95"/>
      <c r="AF47641" s="95"/>
      <c r="AN47641" s="95"/>
      <c r="AO47641" s="95"/>
      <c r="AP47641" s="95"/>
      <c r="AQ47641" s="95"/>
      <c r="AR47641" s="95"/>
      <c r="AS47641" s="95"/>
      <c r="AT47641" s="95"/>
      <c r="AU47641" s="95"/>
      <c r="AV47641" s="95"/>
      <c r="AW47641" s="95"/>
      <c r="AX47641" s="95"/>
      <c r="AY47641" s="95"/>
      <c r="AZ47641" s="95"/>
      <c r="BA47641" s="95"/>
      <c r="BB47641" s="95"/>
      <c r="BC47641" s="95"/>
      <c r="BD47641" s="95"/>
      <c r="BE47641" s="95"/>
      <c r="BF47641" s="95"/>
      <c r="BG47641" s="95"/>
      <c r="BH47641" s="95"/>
      <c r="BI47641" s="95"/>
      <c r="BJ47641" s="95"/>
      <c r="BK47641" s="95"/>
      <c r="BL47641" s="95"/>
      <c r="BM47641" s="95"/>
      <c r="BN47641" s="95"/>
      <c r="CA47641" s="95"/>
    </row>
    <row r="47642" spans="31:79" s="97" customFormat="1" x14ac:dyDescent="0.2">
      <c r="AE47642" s="95"/>
      <c r="AF47642" s="95"/>
      <c r="AN47642" s="95"/>
      <c r="AO47642" s="95"/>
      <c r="AP47642" s="95"/>
      <c r="AQ47642" s="95"/>
      <c r="AR47642" s="95"/>
      <c r="AS47642" s="95"/>
      <c r="AT47642" s="95"/>
      <c r="AU47642" s="95"/>
      <c r="AV47642" s="95"/>
      <c r="AW47642" s="95"/>
      <c r="AX47642" s="95"/>
      <c r="AY47642" s="95"/>
      <c r="AZ47642" s="95"/>
      <c r="BA47642" s="95"/>
      <c r="BB47642" s="95"/>
      <c r="BC47642" s="95"/>
      <c r="BD47642" s="95"/>
      <c r="BE47642" s="95"/>
      <c r="BF47642" s="95"/>
      <c r="BG47642" s="95"/>
      <c r="BH47642" s="95"/>
      <c r="BI47642" s="95"/>
      <c r="BJ47642" s="95"/>
      <c r="BK47642" s="95"/>
      <c r="BL47642" s="95"/>
      <c r="BM47642" s="95"/>
      <c r="BN47642" s="95"/>
      <c r="CA47642" s="95"/>
    </row>
    <row r="47643" spans="31:79" s="97" customFormat="1" x14ac:dyDescent="0.2">
      <c r="AE47643" s="95"/>
      <c r="AF47643" s="95"/>
      <c r="AN47643" s="95"/>
      <c r="AO47643" s="95"/>
      <c r="AP47643" s="95"/>
      <c r="AQ47643" s="95"/>
      <c r="AR47643" s="95"/>
      <c r="AS47643" s="95"/>
      <c r="AT47643" s="95"/>
      <c r="AU47643" s="95"/>
      <c r="AV47643" s="95"/>
      <c r="AW47643" s="95"/>
      <c r="AX47643" s="95"/>
      <c r="AY47643" s="95"/>
      <c r="AZ47643" s="95"/>
      <c r="BA47643" s="95"/>
      <c r="BB47643" s="95"/>
      <c r="BC47643" s="95"/>
      <c r="BD47643" s="95"/>
      <c r="BE47643" s="95"/>
      <c r="BF47643" s="95"/>
      <c r="BG47643" s="95"/>
      <c r="BH47643" s="95"/>
      <c r="BI47643" s="95"/>
      <c r="BJ47643" s="95"/>
      <c r="BK47643" s="95"/>
      <c r="BL47643" s="95"/>
      <c r="BM47643" s="95"/>
      <c r="BN47643" s="95"/>
      <c r="CA47643" s="95"/>
    </row>
    <row r="47644" spans="31:79" s="97" customFormat="1" x14ac:dyDescent="0.2">
      <c r="AE47644" s="95"/>
      <c r="AF47644" s="95"/>
      <c r="AN47644" s="95"/>
      <c r="AO47644" s="95"/>
      <c r="AP47644" s="95"/>
      <c r="AQ47644" s="95"/>
      <c r="AR47644" s="95"/>
      <c r="AS47644" s="95"/>
      <c r="AT47644" s="95"/>
      <c r="AU47644" s="95"/>
      <c r="AV47644" s="95"/>
      <c r="AW47644" s="95"/>
      <c r="AX47644" s="95"/>
      <c r="AY47644" s="95"/>
      <c r="AZ47644" s="95"/>
      <c r="BA47644" s="95"/>
      <c r="BB47644" s="95"/>
      <c r="BC47644" s="95"/>
      <c r="BD47644" s="95"/>
      <c r="BE47644" s="95"/>
      <c r="BF47644" s="95"/>
      <c r="BG47644" s="95"/>
      <c r="BH47644" s="95"/>
      <c r="BI47644" s="95"/>
      <c r="BJ47644" s="95"/>
      <c r="BK47644" s="95"/>
      <c r="BL47644" s="95"/>
      <c r="BM47644" s="95"/>
      <c r="BN47644" s="95"/>
      <c r="CA47644" s="95"/>
    </row>
    <row r="47645" spans="31:79" s="97" customFormat="1" x14ac:dyDescent="0.2">
      <c r="AE47645" s="95"/>
      <c r="AF47645" s="95"/>
      <c r="AN47645" s="95"/>
      <c r="AO47645" s="95"/>
      <c r="AP47645" s="95"/>
      <c r="AQ47645" s="95"/>
      <c r="AR47645" s="95"/>
      <c r="AS47645" s="95"/>
      <c r="AT47645" s="95"/>
      <c r="AU47645" s="95"/>
      <c r="AV47645" s="95"/>
      <c r="AW47645" s="95"/>
      <c r="AX47645" s="95"/>
      <c r="AY47645" s="95"/>
      <c r="AZ47645" s="95"/>
      <c r="BA47645" s="95"/>
      <c r="BB47645" s="95"/>
      <c r="BC47645" s="95"/>
      <c r="BD47645" s="95"/>
      <c r="BE47645" s="95"/>
      <c r="BF47645" s="95"/>
      <c r="BG47645" s="95"/>
      <c r="BH47645" s="95"/>
      <c r="BI47645" s="95"/>
      <c r="BJ47645" s="95"/>
      <c r="BK47645" s="95"/>
      <c r="BL47645" s="95"/>
      <c r="BM47645" s="95"/>
      <c r="BN47645" s="95"/>
      <c r="CA47645" s="95"/>
    </row>
    <row r="47646" spans="31:79" s="97" customFormat="1" x14ac:dyDescent="0.2">
      <c r="AE47646" s="95"/>
      <c r="AF47646" s="95"/>
      <c r="AN47646" s="95"/>
      <c r="AO47646" s="95"/>
      <c r="AP47646" s="95"/>
      <c r="AQ47646" s="95"/>
      <c r="AR47646" s="95"/>
      <c r="AS47646" s="95"/>
      <c r="AT47646" s="95"/>
      <c r="AU47646" s="95"/>
      <c r="AV47646" s="95"/>
      <c r="AW47646" s="95"/>
      <c r="AX47646" s="95"/>
      <c r="AY47646" s="95"/>
      <c r="AZ47646" s="95"/>
      <c r="BA47646" s="95"/>
      <c r="BB47646" s="95"/>
      <c r="BC47646" s="95"/>
      <c r="BD47646" s="95"/>
      <c r="BE47646" s="95"/>
      <c r="BF47646" s="95"/>
      <c r="BG47646" s="95"/>
      <c r="BH47646" s="95"/>
      <c r="BI47646" s="95"/>
      <c r="BJ47646" s="95"/>
      <c r="BK47646" s="95"/>
      <c r="BL47646" s="95"/>
      <c r="BM47646" s="95"/>
      <c r="BN47646" s="95"/>
      <c r="CA47646" s="95"/>
    </row>
    <row r="47647" spans="31:79" s="97" customFormat="1" x14ac:dyDescent="0.2">
      <c r="AE47647" s="95"/>
      <c r="AF47647" s="95"/>
      <c r="AN47647" s="95"/>
      <c r="AO47647" s="95"/>
      <c r="AP47647" s="95"/>
      <c r="AQ47647" s="95"/>
      <c r="AR47647" s="95"/>
      <c r="AS47647" s="95"/>
      <c r="AT47647" s="95"/>
      <c r="AU47647" s="95"/>
      <c r="AV47647" s="95"/>
      <c r="AW47647" s="95"/>
      <c r="AX47647" s="95"/>
      <c r="AY47647" s="95"/>
      <c r="AZ47647" s="95"/>
      <c r="BA47647" s="95"/>
      <c r="BB47647" s="95"/>
      <c r="BC47647" s="95"/>
      <c r="BD47647" s="95"/>
      <c r="BE47647" s="95"/>
      <c r="BF47647" s="95"/>
      <c r="BG47647" s="95"/>
      <c r="BH47647" s="95"/>
      <c r="BI47647" s="95"/>
      <c r="BJ47647" s="95"/>
      <c r="BK47647" s="95"/>
      <c r="BL47647" s="95"/>
      <c r="BM47647" s="95"/>
      <c r="BN47647" s="95"/>
      <c r="CA47647" s="95"/>
    </row>
    <row r="47648" spans="31:79" s="97" customFormat="1" x14ac:dyDescent="0.2">
      <c r="AE47648" s="95"/>
      <c r="AF47648" s="95"/>
      <c r="AN47648" s="95"/>
      <c r="AO47648" s="95"/>
      <c r="AP47648" s="95"/>
      <c r="AQ47648" s="95"/>
      <c r="AR47648" s="95"/>
      <c r="AS47648" s="95"/>
      <c r="AT47648" s="95"/>
      <c r="AU47648" s="95"/>
      <c r="AV47648" s="95"/>
      <c r="AW47648" s="95"/>
      <c r="AX47648" s="95"/>
      <c r="AY47648" s="95"/>
      <c r="AZ47648" s="95"/>
      <c r="BA47648" s="95"/>
      <c r="BB47648" s="95"/>
      <c r="BC47648" s="95"/>
      <c r="BD47648" s="95"/>
      <c r="BE47648" s="95"/>
      <c r="BF47648" s="95"/>
      <c r="BG47648" s="95"/>
      <c r="BH47648" s="95"/>
      <c r="BI47648" s="95"/>
      <c r="BJ47648" s="95"/>
      <c r="BK47648" s="95"/>
      <c r="BL47648" s="95"/>
      <c r="BM47648" s="95"/>
      <c r="BN47648" s="95"/>
      <c r="CA47648" s="95"/>
    </row>
    <row r="47649" spans="31:79" s="97" customFormat="1" x14ac:dyDescent="0.2">
      <c r="AE47649" s="95"/>
      <c r="AF47649" s="95"/>
      <c r="AN47649" s="95"/>
      <c r="AO47649" s="95"/>
      <c r="AP47649" s="95"/>
      <c r="AQ47649" s="95"/>
      <c r="AR47649" s="95"/>
      <c r="AS47649" s="95"/>
      <c r="AT47649" s="95"/>
      <c r="AU47649" s="95"/>
      <c r="AV47649" s="95"/>
      <c r="AW47649" s="95"/>
      <c r="AX47649" s="95"/>
      <c r="AY47649" s="95"/>
      <c r="AZ47649" s="95"/>
      <c r="BA47649" s="95"/>
      <c r="BB47649" s="95"/>
      <c r="BC47649" s="95"/>
      <c r="BD47649" s="95"/>
      <c r="BE47649" s="95"/>
      <c r="BF47649" s="95"/>
      <c r="BG47649" s="95"/>
      <c r="BH47649" s="95"/>
      <c r="BI47649" s="95"/>
      <c r="BJ47649" s="95"/>
      <c r="BK47649" s="95"/>
      <c r="BL47649" s="95"/>
      <c r="BM47649" s="95"/>
      <c r="BN47649" s="95"/>
      <c r="CA47649" s="95"/>
    </row>
    <row r="47650" spans="31:79" s="97" customFormat="1" x14ac:dyDescent="0.2">
      <c r="AE47650" s="95"/>
      <c r="AF47650" s="95"/>
      <c r="AN47650" s="95"/>
      <c r="AO47650" s="95"/>
      <c r="AP47650" s="95"/>
      <c r="AQ47650" s="95"/>
      <c r="AR47650" s="95"/>
      <c r="AS47650" s="95"/>
      <c r="AT47650" s="95"/>
      <c r="AU47650" s="95"/>
      <c r="AV47650" s="95"/>
      <c r="AW47650" s="95"/>
      <c r="AX47650" s="95"/>
      <c r="AY47650" s="95"/>
      <c r="AZ47650" s="95"/>
      <c r="BA47650" s="95"/>
      <c r="BB47650" s="95"/>
      <c r="BC47650" s="95"/>
      <c r="BD47650" s="95"/>
      <c r="BE47650" s="95"/>
      <c r="BF47650" s="95"/>
      <c r="BG47650" s="95"/>
      <c r="BH47650" s="95"/>
      <c r="BI47650" s="95"/>
      <c r="BJ47650" s="95"/>
      <c r="BK47650" s="95"/>
      <c r="BL47650" s="95"/>
      <c r="BM47650" s="95"/>
      <c r="BN47650" s="95"/>
      <c r="CA47650" s="95"/>
    </row>
    <row r="47651" spans="31:79" s="97" customFormat="1" x14ac:dyDescent="0.2">
      <c r="AE47651" s="95"/>
      <c r="AF47651" s="95"/>
      <c r="AN47651" s="95"/>
      <c r="AO47651" s="95"/>
      <c r="AP47651" s="95"/>
      <c r="AQ47651" s="95"/>
      <c r="AR47651" s="95"/>
      <c r="AS47651" s="95"/>
      <c r="AT47651" s="95"/>
      <c r="AU47651" s="95"/>
      <c r="AV47651" s="95"/>
      <c r="AW47651" s="95"/>
      <c r="AX47651" s="95"/>
      <c r="AY47651" s="95"/>
      <c r="AZ47651" s="95"/>
      <c r="BA47651" s="95"/>
      <c r="BB47651" s="95"/>
      <c r="BC47651" s="95"/>
      <c r="BD47651" s="95"/>
      <c r="BE47651" s="95"/>
      <c r="BF47651" s="95"/>
      <c r="BG47651" s="95"/>
      <c r="BH47651" s="95"/>
      <c r="BI47651" s="95"/>
      <c r="BJ47651" s="95"/>
      <c r="BK47651" s="95"/>
      <c r="BL47651" s="95"/>
      <c r="BM47651" s="95"/>
      <c r="BN47651" s="95"/>
      <c r="CA47651" s="95"/>
    </row>
    <row r="47652" spans="31:79" s="97" customFormat="1" x14ac:dyDescent="0.2">
      <c r="AE47652" s="95"/>
      <c r="AF47652" s="95"/>
      <c r="AN47652" s="95"/>
      <c r="AO47652" s="95"/>
      <c r="AP47652" s="95"/>
      <c r="AQ47652" s="95"/>
      <c r="AR47652" s="95"/>
      <c r="AS47652" s="95"/>
      <c r="AT47652" s="95"/>
      <c r="AU47652" s="95"/>
      <c r="AV47652" s="95"/>
      <c r="AW47652" s="95"/>
      <c r="AX47652" s="95"/>
      <c r="AY47652" s="95"/>
      <c r="AZ47652" s="95"/>
      <c r="BA47652" s="95"/>
      <c r="BB47652" s="95"/>
      <c r="BC47652" s="95"/>
      <c r="BD47652" s="95"/>
      <c r="BE47652" s="95"/>
      <c r="BF47652" s="95"/>
      <c r="BG47652" s="95"/>
      <c r="BH47652" s="95"/>
      <c r="BI47652" s="95"/>
      <c r="BJ47652" s="95"/>
      <c r="BK47652" s="95"/>
      <c r="BL47652" s="95"/>
      <c r="BM47652" s="95"/>
      <c r="BN47652" s="95"/>
      <c r="CA47652" s="95"/>
    </row>
    <row r="47653" spans="31:79" s="97" customFormat="1" x14ac:dyDescent="0.2">
      <c r="AE47653" s="95"/>
      <c r="AF47653" s="95"/>
      <c r="AN47653" s="95"/>
      <c r="AO47653" s="95"/>
      <c r="AP47653" s="95"/>
      <c r="AQ47653" s="95"/>
      <c r="AR47653" s="95"/>
      <c r="AS47653" s="95"/>
      <c r="AT47653" s="95"/>
      <c r="AU47653" s="95"/>
      <c r="AV47653" s="95"/>
      <c r="AW47653" s="95"/>
      <c r="AX47653" s="95"/>
      <c r="AY47653" s="95"/>
      <c r="AZ47653" s="95"/>
      <c r="BA47653" s="95"/>
      <c r="BB47653" s="95"/>
      <c r="BC47653" s="95"/>
      <c r="BD47653" s="95"/>
      <c r="BE47653" s="95"/>
      <c r="BF47653" s="95"/>
      <c r="BG47653" s="95"/>
      <c r="BH47653" s="95"/>
      <c r="BI47653" s="95"/>
      <c r="BJ47653" s="95"/>
      <c r="BK47653" s="95"/>
      <c r="BL47653" s="95"/>
      <c r="BM47653" s="95"/>
      <c r="BN47653" s="95"/>
      <c r="CA47653" s="95"/>
    </row>
    <row r="47654" spans="31:79" s="97" customFormat="1" x14ac:dyDescent="0.2">
      <c r="AE47654" s="95"/>
      <c r="AF47654" s="95"/>
      <c r="AN47654" s="95"/>
      <c r="AO47654" s="95"/>
      <c r="AP47654" s="95"/>
      <c r="AQ47654" s="95"/>
      <c r="AR47654" s="95"/>
      <c r="AS47654" s="95"/>
      <c r="AT47654" s="95"/>
      <c r="AU47654" s="95"/>
      <c r="AV47654" s="95"/>
      <c r="AW47654" s="95"/>
      <c r="AX47654" s="95"/>
      <c r="AY47654" s="95"/>
      <c r="AZ47654" s="95"/>
      <c r="BA47654" s="95"/>
      <c r="BB47654" s="95"/>
      <c r="BC47654" s="95"/>
      <c r="BD47654" s="95"/>
      <c r="BE47654" s="95"/>
      <c r="BF47654" s="95"/>
      <c r="BG47654" s="95"/>
      <c r="BH47654" s="95"/>
      <c r="BI47654" s="95"/>
      <c r="BJ47654" s="95"/>
      <c r="BK47654" s="95"/>
      <c r="BL47654" s="95"/>
      <c r="BM47654" s="95"/>
      <c r="BN47654" s="95"/>
      <c r="CA47654" s="95"/>
    </row>
    <row r="47655" spans="31:79" s="97" customFormat="1" x14ac:dyDescent="0.2">
      <c r="AE47655" s="95"/>
      <c r="AF47655" s="95"/>
      <c r="AN47655" s="95"/>
      <c r="AO47655" s="95"/>
      <c r="AP47655" s="95"/>
      <c r="AQ47655" s="95"/>
      <c r="AR47655" s="95"/>
      <c r="AS47655" s="95"/>
      <c r="AT47655" s="95"/>
      <c r="AU47655" s="95"/>
      <c r="AV47655" s="95"/>
      <c r="AW47655" s="95"/>
      <c r="AX47655" s="95"/>
      <c r="AY47655" s="95"/>
      <c r="AZ47655" s="95"/>
      <c r="BA47655" s="95"/>
      <c r="BB47655" s="95"/>
      <c r="BC47655" s="95"/>
      <c r="BD47655" s="95"/>
      <c r="BE47655" s="95"/>
      <c r="BF47655" s="95"/>
      <c r="BG47655" s="95"/>
      <c r="BH47655" s="95"/>
      <c r="BI47655" s="95"/>
      <c r="BJ47655" s="95"/>
      <c r="BK47655" s="95"/>
      <c r="BL47655" s="95"/>
      <c r="BM47655" s="95"/>
      <c r="BN47655" s="95"/>
      <c r="CA47655" s="95"/>
    </row>
    <row r="47656" spans="31:79" s="97" customFormat="1" x14ac:dyDescent="0.2">
      <c r="AE47656" s="95"/>
      <c r="AF47656" s="95"/>
      <c r="AN47656" s="95"/>
      <c r="AO47656" s="95"/>
      <c r="AP47656" s="95"/>
      <c r="AQ47656" s="95"/>
      <c r="AR47656" s="95"/>
      <c r="AS47656" s="95"/>
      <c r="AT47656" s="95"/>
      <c r="AU47656" s="95"/>
      <c r="AV47656" s="95"/>
      <c r="AW47656" s="95"/>
      <c r="AX47656" s="95"/>
      <c r="AY47656" s="95"/>
      <c r="AZ47656" s="95"/>
      <c r="BA47656" s="95"/>
      <c r="BB47656" s="95"/>
      <c r="BC47656" s="95"/>
      <c r="BD47656" s="95"/>
      <c r="BE47656" s="95"/>
      <c r="BF47656" s="95"/>
      <c r="BG47656" s="95"/>
      <c r="BH47656" s="95"/>
      <c r="BI47656" s="95"/>
      <c r="BJ47656" s="95"/>
      <c r="BK47656" s="95"/>
      <c r="BL47656" s="95"/>
      <c r="BM47656" s="95"/>
      <c r="BN47656" s="95"/>
      <c r="CA47656" s="95"/>
    </row>
    <row r="47657" spans="31:79" s="97" customFormat="1" x14ac:dyDescent="0.2">
      <c r="AE47657" s="95"/>
      <c r="AF47657" s="95"/>
      <c r="AN47657" s="95"/>
      <c r="AO47657" s="95"/>
      <c r="AP47657" s="95"/>
      <c r="AQ47657" s="95"/>
      <c r="AR47657" s="95"/>
      <c r="AS47657" s="95"/>
      <c r="AT47657" s="95"/>
      <c r="AU47657" s="95"/>
      <c r="AV47657" s="95"/>
      <c r="AW47657" s="95"/>
      <c r="AX47657" s="95"/>
      <c r="AY47657" s="95"/>
      <c r="AZ47657" s="95"/>
      <c r="BA47657" s="95"/>
      <c r="BB47657" s="95"/>
      <c r="BC47657" s="95"/>
      <c r="BD47657" s="95"/>
      <c r="BE47657" s="95"/>
      <c r="BF47657" s="95"/>
      <c r="BG47657" s="95"/>
      <c r="BH47657" s="95"/>
      <c r="BI47657" s="95"/>
      <c r="BJ47657" s="95"/>
      <c r="BK47657" s="95"/>
      <c r="BL47657" s="95"/>
      <c r="BM47657" s="95"/>
      <c r="BN47657" s="95"/>
      <c r="CA47657" s="95"/>
    </row>
    <row r="47658" spans="31:79" s="97" customFormat="1" x14ac:dyDescent="0.2">
      <c r="AE47658" s="95"/>
      <c r="AF47658" s="95"/>
      <c r="AN47658" s="95"/>
      <c r="AO47658" s="95"/>
      <c r="AP47658" s="95"/>
      <c r="AQ47658" s="95"/>
      <c r="AR47658" s="95"/>
      <c r="AS47658" s="95"/>
      <c r="AT47658" s="95"/>
      <c r="AU47658" s="95"/>
      <c r="AV47658" s="95"/>
      <c r="AW47658" s="95"/>
      <c r="AX47658" s="95"/>
      <c r="AY47658" s="95"/>
      <c r="AZ47658" s="95"/>
      <c r="BA47658" s="95"/>
      <c r="BB47658" s="95"/>
      <c r="BC47658" s="95"/>
      <c r="BD47658" s="95"/>
      <c r="BE47658" s="95"/>
      <c r="BF47658" s="95"/>
      <c r="BG47658" s="95"/>
      <c r="BH47658" s="95"/>
      <c r="BI47658" s="95"/>
      <c r="BJ47658" s="95"/>
      <c r="BK47658" s="95"/>
      <c r="BL47658" s="95"/>
      <c r="BM47658" s="95"/>
      <c r="BN47658" s="95"/>
      <c r="CA47658" s="95"/>
    </row>
    <row r="47659" spans="31:79" s="97" customFormat="1" x14ac:dyDescent="0.2">
      <c r="AE47659" s="95"/>
      <c r="AF47659" s="95"/>
      <c r="AN47659" s="95"/>
      <c r="AO47659" s="95"/>
      <c r="AP47659" s="95"/>
      <c r="AQ47659" s="95"/>
      <c r="AR47659" s="95"/>
      <c r="AS47659" s="95"/>
      <c r="AT47659" s="95"/>
      <c r="AU47659" s="95"/>
      <c r="AV47659" s="95"/>
      <c r="AW47659" s="95"/>
      <c r="AX47659" s="95"/>
      <c r="AY47659" s="95"/>
      <c r="AZ47659" s="95"/>
      <c r="BA47659" s="95"/>
      <c r="BB47659" s="95"/>
      <c r="BC47659" s="95"/>
      <c r="BD47659" s="95"/>
      <c r="BE47659" s="95"/>
      <c r="BF47659" s="95"/>
      <c r="BG47659" s="95"/>
      <c r="BH47659" s="95"/>
      <c r="BI47659" s="95"/>
      <c r="BJ47659" s="95"/>
      <c r="BK47659" s="95"/>
      <c r="BL47659" s="95"/>
      <c r="BM47659" s="95"/>
      <c r="BN47659" s="95"/>
      <c r="CA47659" s="95"/>
    </row>
    <row r="47660" spans="31:79" s="97" customFormat="1" x14ac:dyDescent="0.2">
      <c r="AE47660" s="95"/>
      <c r="AF47660" s="95"/>
      <c r="AN47660" s="95"/>
      <c r="AO47660" s="95"/>
      <c r="AP47660" s="95"/>
      <c r="AQ47660" s="95"/>
      <c r="AR47660" s="95"/>
      <c r="AS47660" s="95"/>
      <c r="AT47660" s="95"/>
      <c r="AU47660" s="95"/>
      <c r="AV47660" s="95"/>
      <c r="AW47660" s="95"/>
      <c r="AX47660" s="95"/>
      <c r="AY47660" s="95"/>
      <c r="AZ47660" s="95"/>
      <c r="BA47660" s="95"/>
      <c r="BB47660" s="95"/>
      <c r="BC47660" s="95"/>
      <c r="BD47660" s="95"/>
      <c r="BE47660" s="95"/>
      <c r="BF47660" s="95"/>
      <c r="BG47660" s="95"/>
      <c r="BH47660" s="95"/>
      <c r="BI47660" s="95"/>
      <c r="BJ47660" s="95"/>
      <c r="BK47660" s="95"/>
      <c r="BL47660" s="95"/>
      <c r="BM47660" s="95"/>
      <c r="BN47660" s="95"/>
      <c r="CA47660" s="95"/>
    </row>
    <row r="47661" spans="31:79" s="97" customFormat="1" x14ac:dyDescent="0.2">
      <c r="AE47661" s="95"/>
      <c r="AF47661" s="95"/>
      <c r="AN47661" s="95"/>
      <c r="AO47661" s="95"/>
      <c r="AP47661" s="95"/>
      <c r="AQ47661" s="95"/>
      <c r="AR47661" s="95"/>
      <c r="AS47661" s="95"/>
      <c r="AT47661" s="95"/>
      <c r="AU47661" s="95"/>
      <c r="AV47661" s="95"/>
      <c r="AW47661" s="95"/>
      <c r="AX47661" s="95"/>
      <c r="AY47661" s="95"/>
      <c r="AZ47661" s="95"/>
      <c r="BA47661" s="95"/>
      <c r="BB47661" s="95"/>
      <c r="BC47661" s="95"/>
      <c r="BD47661" s="95"/>
      <c r="BE47661" s="95"/>
      <c r="BF47661" s="95"/>
      <c r="BG47661" s="95"/>
      <c r="BH47661" s="95"/>
      <c r="BI47661" s="95"/>
      <c r="BJ47661" s="95"/>
      <c r="BK47661" s="95"/>
      <c r="BL47661" s="95"/>
      <c r="BM47661" s="95"/>
      <c r="BN47661" s="95"/>
      <c r="CA47661" s="95"/>
    </row>
    <row r="47662" spans="31:79" s="97" customFormat="1" x14ac:dyDescent="0.2">
      <c r="AE47662" s="95"/>
      <c r="AF47662" s="95"/>
      <c r="AN47662" s="95"/>
      <c r="AO47662" s="95"/>
      <c r="AP47662" s="95"/>
      <c r="AQ47662" s="95"/>
      <c r="AR47662" s="95"/>
      <c r="AS47662" s="95"/>
      <c r="AT47662" s="95"/>
      <c r="AU47662" s="95"/>
      <c r="AV47662" s="95"/>
      <c r="AW47662" s="95"/>
      <c r="AX47662" s="95"/>
      <c r="AY47662" s="95"/>
      <c r="AZ47662" s="95"/>
      <c r="BA47662" s="95"/>
      <c r="BB47662" s="95"/>
      <c r="BC47662" s="95"/>
      <c r="BD47662" s="95"/>
      <c r="BE47662" s="95"/>
      <c r="BF47662" s="95"/>
      <c r="BG47662" s="95"/>
      <c r="BH47662" s="95"/>
      <c r="BI47662" s="95"/>
      <c r="BJ47662" s="95"/>
      <c r="BK47662" s="95"/>
      <c r="BL47662" s="95"/>
      <c r="BM47662" s="95"/>
      <c r="BN47662" s="95"/>
      <c r="CA47662" s="95"/>
    </row>
    <row r="47663" spans="31:79" s="97" customFormat="1" x14ac:dyDescent="0.2">
      <c r="AE47663" s="95"/>
      <c r="AF47663" s="95"/>
      <c r="AN47663" s="95"/>
      <c r="AO47663" s="95"/>
      <c r="AP47663" s="95"/>
      <c r="AQ47663" s="95"/>
      <c r="AR47663" s="95"/>
      <c r="AS47663" s="95"/>
      <c r="AT47663" s="95"/>
      <c r="AU47663" s="95"/>
      <c r="AV47663" s="95"/>
      <c r="AW47663" s="95"/>
      <c r="AX47663" s="95"/>
      <c r="AY47663" s="95"/>
      <c r="AZ47663" s="95"/>
      <c r="BA47663" s="95"/>
      <c r="BB47663" s="95"/>
      <c r="BC47663" s="95"/>
      <c r="BD47663" s="95"/>
      <c r="BE47663" s="95"/>
      <c r="BF47663" s="95"/>
      <c r="BG47663" s="95"/>
      <c r="BH47663" s="95"/>
      <c r="BI47663" s="95"/>
      <c r="BJ47663" s="95"/>
      <c r="BK47663" s="95"/>
      <c r="BL47663" s="95"/>
      <c r="BM47663" s="95"/>
      <c r="BN47663" s="95"/>
      <c r="CA47663" s="95"/>
    </row>
    <row r="47664" spans="31:79" s="97" customFormat="1" x14ac:dyDescent="0.2">
      <c r="AE47664" s="95"/>
      <c r="AF47664" s="95"/>
      <c r="AN47664" s="95"/>
      <c r="AO47664" s="95"/>
      <c r="AP47664" s="95"/>
      <c r="AQ47664" s="95"/>
      <c r="AR47664" s="95"/>
      <c r="AS47664" s="95"/>
      <c r="AT47664" s="95"/>
      <c r="AU47664" s="95"/>
      <c r="AV47664" s="95"/>
      <c r="AW47664" s="95"/>
      <c r="AX47664" s="95"/>
      <c r="AY47664" s="95"/>
      <c r="AZ47664" s="95"/>
      <c r="BA47664" s="95"/>
      <c r="BB47664" s="95"/>
      <c r="BC47664" s="95"/>
      <c r="BD47664" s="95"/>
      <c r="BE47664" s="95"/>
      <c r="BF47664" s="95"/>
      <c r="BG47664" s="95"/>
      <c r="BH47664" s="95"/>
      <c r="BI47664" s="95"/>
      <c r="BJ47664" s="95"/>
      <c r="BK47664" s="95"/>
      <c r="BL47664" s="95"/>
      <c r="BM47664" s="95"/>
      <c r="BN47664" s="95"/>
      <c r="CA47664" s="95"/>
    </row>
    <row r="47665" spans="31:79" s="97" customFormat="1" x14ac:dyDescent="0.2">
      <c r="AE47665" s="95"/>
      <c r="AF47665" s="95"/>
      <c r="AN47665" s="95"/>
      <c r="AO47665" s="95"/>
      <c r="AP47665" s="95"/>
      <c r="AQ47665" s="95"/>
      <c r="AR47665" s="95"/>
      <c r="AS47665" s="95"/>
      <c r="AT47665" s="95"/>
      <c r="AU47665" s="95"/>
      <c r="AV47665" s="95"/>
      <c r="AW47665" s="95"/>
      <c r="AX47665" s="95"/>
      <c r="AY47665" s="95"/>
      <c r="AZ47665" s="95"/>
      <c r="BA47665" s="95"/>
      <c r="BB47665" s="95"/>
      <c r="BC47665" s="95"/>
      <c r="BD47665" s="95"/>
      <c r="BE47665" s="95"/>
      <c r="BF47665" s="95"/>
      <c r="BG47665" s="95"/>
      <c r="BH47665" s="95"/>
      <c r="BI47665" s="95"/>
      <c r="BJ47665" s="95"/>
      <c r="BK47665" s="95"/>
      <c r="BL47665" s="95"/>
      <c r="BM47665" s="95"/>
      <c r="BN47665" s="95"/>
      <c r="CA47665" s="95"/>
    </row>
    <row r="47666" spans="31:79" s="97" customFormat="1" x14ac:dyDescent="0.2">
      <c r="AE47666" s="95"/>
      <c r="AF47666" s="95"/>
      <c r="AN47666" s="95"/>
      <c r="AO47666" s="95"/>
      <c r="AP47666" s="95"/>
      <c r="AQ47666" s="95"/>
      <c r="AR47666" s="95"/>
      <c r="AS47666" s="95"/>
      <c r="AT47666" s="95"/>
      <c r="AU47666" s="95"/>
      <c r="AV47666" s="95"/>
      <c r="AW47666" s="95"/>
      <c r="AX47666" s="95"/>
      <c r="AY47666" s="95"/>
      <c r="AZ47666" s="95"/>
      <c r="BA47666" s="95"/>
      <c r="BB47666" s="95"/>
      <c r="BC47666" s="95"/>
      <c r="BD47666" s="95"/>
      <c r="BE47666" s="95"/>
      <c r="BF47666" s="95"/>
      <c r="BG47666" s="95"/>
      <c r="BH47666" s="95"/>
      <c r="BI47666" s="95"/>
      <c r="BJ47666" s="95"/>
      <c r="BK47666" s="95"/>
      <c r="BL47666" s="95"/>
      <c r="BM47666" s="95"/>
      <c r="BN47666" s="95"/>
      <c r="CA47666" s="95"/>
    </row>
    <row r="47667" spans="31:79" s="97" customFormat="1" x14ac:dyDescent="0.2">
      <c r="AE47667" s="95"/>
      <c r="AF47667" s="95"/>
      <c r="AN47667" s="95"/>
      <c r="AO47667" s="95"/>
      <c r="AP47667" s="95"/>
      <c r="AQ47667" s="95"/>
      <c r="AR47667" s="95"/>
      <c r="AS47667" s="95"/>
      <c r="AT47667" s="95"/>
      <c r="AU47667" s="95"/>
      <c r="AV47667" s="95"/>
      <c r="AW47667" s="95"/>
      <c r="AX47667" s="95"/>
      <c r="AY47667" s="95"/>
      <c r="AZ47667" s="95"/>
      <c r="BA47667" s="95"/>
      <c r="BB47667" s="95"/>
      <c r="BC47667" s="95"/>
      <c r="BD47667" s="95"/>
      <c r="BE47667" s="95"/>
      <c r="BF47667" s="95"/>
      <c r="BG47667" s="95"/>
      <c r="BH47667" s="95"/>
      <c r="BI47667" s="95"/>
      <c r="BJ47667" s="95"/>
      <c r="BK47667" s="95"/>
      <c r="BL47667" s="95"/>
      <c r="BM47667" s="95"/>
      <c r="BN47667" s="95"/>
      <c r="CA47667" s="95"/>
    </row>
    <row r="47668" spans="31:79" s="97" customFormat="1" x14ac:dyDescent="0.2">
      <c r="AE47668" s="95"/>
      <c r="AF47668" s="95"/>
      <c r="AN47668" s="95"/>
      <c r="AO47668" s="95"/>
      <c r="AP47668" s="95"/>
      <c r="AQ47668" s="95"/>
      <c r="AR47668" s="95"/>
      <c r="AS47668" s="95"/>
      <c r="AT47668" s="95"/>
      <c r="AU47668" s="95"/>
      <c r="AV47668" s="95"/>
      <c r="AW47668" s="95"/>
      <c r="AX47668" s="95"/>
      <c r="AY47668" s="95"/>
      <c r="AZ47668" s="95"/>
      <c r="BA47668" s="95"/>
      <c r="BB47668" s="95"/>
      <c r="BC47668" s="95"/>
      <c r="BD47668" s="95"/>
      <c r="BE47668" s="95"/>
      <c r="BF47668" s="95"/>
      <c r="BG47668" s="95"/>
      <c r="BH47668" s="95"/>
      <c r="BI47668" s="95"/>
      <c r="BJ47668" s="95"/>
      <c r="BK47668" s="95"/>
      <c r="BL47668" s="95"/>
      <c r="BM47668" s="95"/>
      <c r="BN47668" s="95"/>
      <c r="CA47668" s="95"/>
    </row>
    <row r="47669" spans="31:79" s="97" customFormat="1" x14ac:dyDescent="0.2">
      <c r="AE47669" s="95"/>
      <c r="AF47669" s="95"/>
      <c r="AN47669" s="95"/>
      <c r="AO47669" s="95"/>
      <c r="AP47669" s="95"/>
      <c r="AQ47669" s="95"/>
      <c r="AR47669" s="95"/>
      <c r="AS47669" s="95"/>
      <c r="AT47669" s="95"/>
      <c r="AU47669" s="95"/>
      <c r="AV47669" s="95"/>
      <c r="AW47669" s="95"/>
      <c r="AX47669" s="95"/>
      <c r="AY47669" s="95"/>
      <c r="AZ47669" s="95"/>
      <c r="BA47669" s="95"/>
      <c r="BB47669" s="95"/>
      <c r="BC47669" s="95"/>
      <c r="BD47669" s="95"/>
      <c r="BE47669" s="95"/>
      <c r="BF47669" s="95"/>
      <c r="BG47669" s="95"/>
      <c r="BH47669" s="95"/>
      <c r="BI47669" s="95"/>
      <c r="BJ47669" s="95"/>
      <c r="BK47669" s="95"/>
      <c r="BL47669" s="95"/>
      <c r="BM47669" s="95"/>
      <c r="BN47669" s="95"/>
      <c r="CA47669" s="95"/>
    </row>
    <row r="47670" spans="31:79" s="97" customFormat="1" x14ac:dyDescent="0.2">
      <c r="AE47670" s="95"/>
      <c r="AF47670" s="95"/>
      <c r="AN47670" s="95"/>
      <c r="AO47670" s="95"/>
      <c r="AP47670" s="95"/>
      <c r="AQ47670" s="95"/>
      <c r="AR47670" s="95"/>
      <c r="AS47670" s="95"/>
      <c r="AT47670" s="95"/>
      <c r="AU47670" s="95"/>
      <c r="AV47670" s="95"/>
      <c r="AW47670" s="95"/>
      <c r="AX47670" s="95"/>
      <c r="AY47670" s="95"/>
      <c r="AZ47670" s="95"/>
      <c r="BA47670" s="95"/>
      <c r="BB47670" s="95"/>
      <c r="BC47670" s="95"/>
      <c r="BD47670" s="95"/>
      <c r="BE47670" s="95"/>
      <c r="BF47670" s="95"/>
      <c r="BG47670" s="95"/>
      <c r="BH47670" s="95"/>
      <c r="BI47670" s="95"/>
      <c r="BJ47670" s="95"/>
      <c r="BK47670" s="95"/>
      <c r="BL47670" s="95"/>
      <c r="BM47670" s="95"/>
      <c r="BN47670" s="95"/>
      <c r="CA47670" s="95"/>
    </row>
    <row r="47671" spans="31:79" s="97" customFormat="1" x14ac:dyDescent="0.2">
      <c r="AE47671" s="95"/>
      <c r="AF47671" s="95"/>
      <c r="AN47671" s="95"/>
      <c r="AO47671" s="95"/>
      <c r="AP47671" s="95"/>
      <c r="AQ47671" s="95"/>
      <c r="AR47671" s="95"/>
      <c r="AS47671" s="95"/>
      <c r="AT47671" s="95"/>
      <c r="AU47671" s="95"/>
      <c r="AV47671" s="95"/>
      <c r="AW47671" s="95"/>
      <c r="AX47671" s="95"/>
      <c r="AY47671" s="95"/>
      <c r="AZ47671" s="95"/>
      <c r="BA47671" s="95"/>
      <c r="BB47671" s="95"/>
      <c r="BC47671" s="95"/>
      <c r="BD47671" s="95"/>
      <c r="BE47671" s="95"/>
      <c r="BF47671" s="95"/>
      <c r="BG47671" s="95"/>
      <c r="BH47671" s="95"/>
      <c r="BI47671" s="95"/>
      <c r="BJ47671" s="95"/>
      <c r="BK47671" s="95"/>
      <c r="BL47671" s="95"/>
      <c r="BM47671" s="95"/>
      <c r="BN47671" s="95"/>
      <c r="CA47671" s="95"/>
    </row>
    <row r="47672" spans="31:79" s="97" customFormat="1" x14ac:dyDescent="0.2">
      <c r="AE47672" s="95"/>
      <c r="AF47672" s="95"/>
      <c r="AN47672" s="95"/>
      <c r="AO47672" s="95"/>
      <c r="AP47672" s="95"/>
      <c r="AQ47672" s="95"/>
      <c r="AR47672" s="95"/>
      <c r="AS47672" s="95"/>
      <c r="AT47672" s="95"/>
      <c r="AU47672" s="95"/>
      <c r="AV47672" s="95"/>
      <c r="AW47672" s="95"/>
      <c r="AX47672" s="95"/>
      <c r="AY47672" s="95"/>
      <c r="AZ47672" s="95"/>
      <c r="BA47672" s="95"/>
      <c r="BB47672" s="95"/>
      <c r="BC47672" s="95"/>
      <c r="BD47672" s="95"/>
      <c r="BE47672" s="95"/>
      <c r="BF47672" s="95"/>
      <c r="BG47672" s="95"/>
      <c r="BH47672" s="95"/>
      <c r="BI47672" s="95"/>
      <c r="BJ47672" s="95"/>
      <c r="BK47672" s="95"/>
      <c r="BL47672" s="95"/>
      <c r="BM47672" s="95"/>
      <c r="BN47672" s="95"/>
      <c r="CA47672" s="95"/>
    </row>
    <row r="47673" spans="31:79" s="97" customFormat="1" x14ac:dyDescent="0.2">
      <c r="AE47673" s="95"/>
      <c r="AF47673" s="95"/>
      <c r="AN47673" s="95"/>
      <c r="AO47673" s="95"/>
      <c r="AP47673" s="95"/>
      <c r="AQ47673" s="95"/>
      <c r="AR47673" s="95"/>
      <c r="AS47673" s="95"/>
      <c r="AT47673" s="95"/>
      <c r="AU47673" s="95"/>
      <c r="AV47673" s="95"/>
      <c r="AW47673" s="95"/>
      <c r="AX47673" s="95"/>
      <c r="AY47673" s="95"/>
      <c r="AZ47673" s="95"/>
      <c r="BA47673" s="95"/>
      <c r="BB47673" s="95"/>
      <c r="BC47673" s="95"/>
      <c r="BD47673" s="95"/>
      <c r="BE47673" s="95"/>
      <c r="BF47673" s="95"/>
      <c r="BG47673" s="95"/>
      <c r="BH47673" s="95"/>
      <c r="BI47673" s="95"/>
      <c r="BJ47673" s="95"/>
      <c r="BK47673" s="95"/>
      <c r="BL47673" s="95"/>
      <c r="BM47673" s="95"/>
      <c r="BN47673" s="95"/>
      <c r="CA47673" s="95"/>
    </row>
    <row r="47674" spans="31:79" s="97" customFormat="1" x14ac:dyDescent="0.2">
      <c r="AE47674" s="95"/>
      <c r="AF47674" s="95"/>
      <c r="AN47674" s="95"/>
      <c r="AO47674" s="95"/>
      <c r="AP47674" s="95"/>
      <c r="AQ47674" s="95"/>
      <c r="AR47674" s="95"/>
      <c r="AS47674" s="95"/>
      <c r="AT47674" s="95"/>
      <c r="AU47674" s="95"/>
      <c r="AV47674" s="95"/>
      <c r="AW47674" s="95"/>
      <c r="AX47674" s="95"/>
      <c r="AY47674" s="95"/>
      <c r="AZ47674" s="95"/>
      <c r="BA47674" s="95"/>
      <c r="BB47674" s="95"/>
      <c r="BC47674" s="95"/>
      <c r="BD47674" s="95"/>
      <c r="BE47674" s="95"/>
      <c r="BF47674" s="95"/>
      <c r="BG47674" s="95"/>
      <c r="BH47674" s="95"/>
      <c r="BI47674" s="95"/>
      <c r="BJ47674" s="95"/>
      <c r="BK47674" s="95"/>
      <c r="BL47674" s="95"/>
      <c r="BM47674" s="95"/>
      <c r="BN47674" s="95"/>
      <c r="CA47674" s="95"/>
    </row>
    <row r="47675" spans="31:79" s="97" customFormat="1" x14ac:dyDescent="0.2">
      <c r="AE47675" s="95"/>
      <c r="AF47675" s="95"/>
      <c r="AN47675" s="95"/>
      <c r="AO47675" s="95"/>
      <c r="AP47675" s="95"/>
      <c r="AQ47675" s="95"/>
      <c r="AR47675" s="95"/>
      <c r="AS47675" s="95"/>
      <c r="AT47675" s="95"/>
      <c r="AU47675" s="95"/>
      <c r="AV47675" s="95"/>
      <c r="AW47675" s="95"/>
      <c r="AX47675" s="95"/>
      <c r="AY47675" s="95"/>
      <c r="AZ47675" s="95"/>
      <c r="BA47675" s="95"/>
      <c r="BB47675" s="95"/>
      <c r="BC47675" s="95"/>
      <c r="BD47675" s="95"/>
      <c r="BE47675" s="95"/>
      <c r="BF47675" s="95"/>
      <c r="BG47675" s="95"/>
      <c r="BH47675" s="95"/>
      <c r="BI47675" s="95"/>
      <c r="BJ47675" s="95"/>
      <c r="BK47675" s="95"/>
      <c r="BL47675" s="95"/>
      <c r="BM47675" s="95"/>
      <c r="BN47675" s="95"/>
      <c r="CA47675" s="95"/>
    </row>
    <row r="47676" spans="31:79" s="97" customFormat="1" x14ac:dyDescent="0.2">
      <c r="AE47676" s="95"/>
      <c r="AF47676" s="95"/>
      <c r="AN47676" s="95"/>
      <c r="AO47676" s="95"/>
      <c r="AP47676" s="95"/>
      <c r="AQ47676" s="95"/>
      <c r="AR47676" s="95"/>
      <c r="AS47676" s="95"/>
      <c r="AT47676" s="95"/>
      <c r="AU47676" s="95"/>
      <c r="AV47676" s="95"/>
      <c r="AW47676" s="95"/>
      <c r="AX47676" s="95"/>
      <c r="AY47676" s="95"/>
      <c r="AZ47676" s="95"/>
      <c r="BA47676" s="95"/>
      <c r="BB47676" s="95"/>
      <c r="BC47676" s="95"/>
      <c r="BD47676" s="95"/>
      <c r="BE47676" s="95"/>
      <c r="BF47676" s="95"/>
      <c r="BG47676" s="95"/>
      <c r="BH47676" s="95"/>
      <c r="BI47676" s="95"/>
      <c r="BJ47676" s="95"/>
      <c r="BK47676" s="95"/>
      <c r="BL47676" s="95"/>
      <c r="BM47676" s="95"/>
      <c r="BN47676" s="95"/>
      <c r="CA47676" s="95"/>
    </row>
    <row r="47677" spans="31:79" s="97" customFormat="1" x14ac:dyDescent="0.2">
      <c r="AE47677" s="95"/>
      <c r="AF47677" s="95"/>
      <c r="AN47677" s="95"/>
      <c r="AO47677" s="95"/>
      <c r="AP47677" s="95"/>
      <c r="AQ47677" s="95"/>
      <c r="AR47677" s="95"/>
      <c r="AS47677" s="95"/>
      <c r="AT47677" s="95"/>
      <c r="AU47677" s="95"/>
      <c r="AV47677" s="95"/>
      <c r="AW47677" s="95"/>
      <c r="AX47677" s="95"/>
      <c r="AY47677" s="95"/>
      <c r="AZ47677" s="95"/>
      <c r="BA47677" s="95"/>
      <c r="BB47677" s="95"/>
      <c r="BC47677" s="95"/>
      <c r="BD47677" s="95"/>
      <c r="BE47677" s="95"/>
      <c r="BF47677" s="95"/>
      <c r="BG47677" s="95"/>
      <c r="BH47677" s="95"/>
      <c r="BI47677" s="95"/>
      <c r="BJ47677" s="95"/>
      <c r="BK47677" s="95"/>
      <c r="BL47677" s="95"/>
      <c r="BM47677" s="95"/>
      <c r="BN47677" s="95"/>
      <c r="CA47677" s="95"/>
    </row>
    <row r="47678" spans="31:79" s="97" customFormat="1" x14ac:dyDescent="0.2">
      <c r="AE47678" s="95"/>
      <c r="AF47678" s="95"/>
      <c r="AN47678" s="95"/>
      <c r="AO47678" s="95"/>
      <c r="AP47678" s="95"/>
      <c r="AQ47678" s="95"/>
      <c r="AR47678" s="95"/>
      <c r="AS47678" s="95"/>
      <c r="AT47678" s="95"/>
      <c r="AU47678" s="95"/>
      <c r="AV47678" s="95"/>
      <c r="AW47678" s="95"/>
      <c r="AX47678" s="95"/>
      <c r="AY47678" s="95"/>
      <c r="AZ47678" s="95"/>
      <c r="BA47678" s="95"/>
      <c r="BB47678" s="95"/>
      <c r="BC47678" s="95"/>
      <c r="BD47678" s="95"/>
      <c r="BE47678" s="95"/>
      <c r="BF47678" s="95"/>
      <c r="BG47678" s="95"/>
      <c r="BH47678" s="95"/>
      <c r="BI47678" s="95"/>
      <c r="BJ47678" s="95"/>
      <c r="BK47678" s="95"/>
      <c r="BL47678" s="95"/>
      <c r="BM47678" s="95"/>
      <c r="BN47678" s="95"/>
      <c r="CA47678" s="95"/>
    </row>
    <row r="47679" spans="31:79" s="97" customFormat="1" x14ac:dyDescent="0.2">
      <c r="AE47679" s="95"/>
      <c r="AF47679" s="95"/>
      <c r="AN47679" s="95"/>
      <c r="AO47679" s="95"/>
      <c r="AP47679" s="95"/>
      <c r="AQ47679" s="95"/>
      <c r="AR47679" s="95"/>
      <c r="AS47679" s="95"/>
      <c r="AT47679" s="95"/>
      <c r="AU47679" s="95"/>
      <c r="AV47679" s="95"/>
      <c r="AW47679" s="95"/>
      <c r="AX47679" s="95"/>
      <c r="AY47679" s="95"/>
      <c r="AZ47679" s="95"/>
      <c r="BA47679" s="95"/>
      <c r="BB47679" s="95"/>
      <c r="BC47679" s="95"/>
      <c r="BD47679" s="95"/>
      <c r="BE47679" s="95"/>
      <c r="BF47679" s="95"/>
      <c r="BG47679" s="95"/>
      <c r="BH47679" s="95"/>
      <c r="BI47679" s="95"/>
      <c r="BJ47679" s="95"/>
      <c r="BK47679" s="95"/>
      <c r="BL47679" s="95"/>
      <c r="BM47679" s="95"/>
      <c r="BN47679" s="95"/>
      <c r="CA47679" s="95"/>
    </row>
    <row r="47680" spans="31:79" s="97" customFormat="1" x14ac:dyDescent="0.2">
      <c r="AE47680" s="95"/>
      <c r="AF47680" s="95"/>
      <c r="AN47680" s="95"/>
      <c r="AO47680" s="95"/>
      <c r="AP47680" s="95"/>
      <c r="AQ47680" s="95"/>
      <c r="AR47680" s="95"/>
      <c r="AS47680" s="95"/>
      <c r="AT47680" s="95"/>
      <c r="AU47680" s="95"/>
      <c r="AV47680" s="95"/>
      <c r="AW47680" s="95"/>
      <c r="AX47680" s="95"/>
      <c r="AY47680" s="95"/>
      <c r="AZ47680" s="95"/>
      <c r="BA47680" s="95"/>
      <c r="BB47680" s="95"/>
      <c r="BC47680" s="95"/>
      <c r="BD47680" s="95"/>
      <c r="BE47680" s="95"/>
      <c r="BF47680" s="95"/>
      <c r="BG47680" s="95"/>
      <c r="BH47680" s="95"/>
      <c r="BI47680" s="95"/>
      <c r="BJ47680" s="95"/>
      <c r="BK47680" s="95"/>
      <c r="BL47680" s="95"/>
      <c r="BM47680" s="95"/>
      <c r="BN47680" s="95"/>
      <c r="CA47680" s="95"/>
    </row>
    <row r="47681" spans="31:79" s="97" customFormat="1" x14ac:dyDescent="0.2">
      <c r="AE47681" s="95"/>
      <c r="AF47681" s="95"/>
      <c r="AN47681" s="95"/>
      <c r="AO47681" s="95"/>
      <c r="AP47681" s="95"/>
      <c r="AQ47681" s="95"/>
      <c r="AR47681" s="95"/>
      <c r="AS47681" s="95"/>
      <c r="AT47681" s="95"/>
      <c r="AU47681" s="95"/>
      <c r="AV47681" s="95"/>
      <c r="AW47681" s="95"/>
      <c r="AX47681" s="95"/>
      <c r="AY47681" s="95"/>
      <c r="AZ47681" s="95"/>
      <c r="BA47681" s="95"/>
      <c r="BB47681" s="95"/>
      <c r="BC47681" s="95"/>
      <c r="BD47681" s="95"/>
      <c r="BE47681" s="95"/>
      <c r="BF47681" s="95"/>
      <c r="BG47681" s="95"/>
      <c r="BH47681" s="95"/>
      <c r="BI47681" s="95"/>
      <c r="BJ47681" s="95"/>
      <c r="BK47681" s="95"/>
      <c r="BL47681" s="95"/>
      <c r="BM47681" s="95"/>
      <c r="BN47681" s="95"/>
      <c r="CA47681" s="95"/>
    </row>
    <row r="47682" spans="31:79" s="97" customFormat="1" x14ac:dyDescent="0.2">
      <c r="AE47682" s="95"/>
      <c r="AF47682" s="95"/>
      <c r="AN47682" s="95"/>
      <c r="AO47682" s="95"/>
      <c r="AP47682" s="95"/>
      <c r="AQ47682" s="95"/>
      <c r="AR47682" s="95"/>
      <c r="AS47682" s="95"/>
      <c r="AT47682" s="95"/>
      <c r="AU47682" s="95"/>
      <c r="AV47682" s="95"/>
      <c r="AW47682" s="95"/>
      <c r="AX47682" s="95"/>
      <c r="AY47682" s="95"/>
      <c r="AZ47682" s="95"/>
      <c r="BA47682" s="95"/>
      <c r="BB47682" s="95"/>
      <c r="BC47682" s="95"/>
      <c r="BD47682" s="95"/>
      <c r="BE47682" s="95"/>
      <c r="BF47682" s="95"/>
      <c r="BG47682" s="95"/>
      <c r="BH47682" s="95"/>
      <c r="BI47682" s="95"/>
      <c r="BJ47682" s="95"/>
      <c r="BK47682" s="95"/>
      <c r="BL47682" s="95"/>
      <c r="BM47682" s="95"/>
      <c r="BN47682" s="95"/>
      <c r="CA47682" s="95"/>
    </row>
    <row r="47683" spans="31:79" s="97" customFormat="1" x14ac:dyDescent="0.2">
      <c r="AE47683" s="95"/>
      <c r="AF47683" s="95"/>
      <c r="AN47683" s="95"/>
      <c r="AO47683" s="95"/>
      <c r="AP47683" s="95"/>
      <c r="AQ47683" s="95"/>
      <c r="AR47683" s="95"/>
      <c r="AS47683" s="95"/>
      <c r="AT47683" s="95"/>
      <c r="AU47683" s="95"/>
      <c r="AV47683" s="95"/>
      <c r="AW47683" s="95"/>
      <c r="AX47683" s="95"/>
      <c r="AY47683" s="95"/>
      <c r="AZ47683" s="95"/>
      <c r="BA47683" s="95"/>
      <c r="BB47683" s="95"/>
      <c r="BC47683" s="95"/>
      <c r="BD47683" s="95"/>
      <c r="BE47683" s="95"/>
      <c r="BF47683" s="95"/>
      <c r="BG47683" s="95"/>
      <c r="BH47683" s="95"/>
      <c r="BI47683" s="95"/>
      <c r="BJ47683" s="95"/>
      <c r="BK47683" s="95"/>
      <c r="BL47683" s="95"/>
      <c r="BM47683" s="95"/>
      <c r="BN47683" s="95"/>
      <c r="CA47683" s="95"/>
    </row>
    <row r="47684" spans="31:79" s="97" customFormat="1" x14ac:dyDescent="0.2">
      <c r="AE47684" s="95"/>
      <c r="AF47684" s="95"/>
      <c r="AN47684" s="95"/>
      <c r="AO47684" s="95"/>
      <c r="AP47684" s="95"/>
      <c r="AQ47684" s="95"/>
      <c r="AR47684" s="95"/>
      <c r="AS47684" s="95"/>
      <c r="AT47684" s="95"/>
      <c r="AU47684" s="95"/>
      <c r="AV47684" s="95"/>
      <c r="AW47684" s="95"/>
      <c r="AX47684" s="95"/>
      <c r="AY47684" s="95"/>
      <c r="AZ47684" s="95"/>
      <c r="BA47684" s="95"/>
      <c r="BB47684" s="95"/>
      <c r="BC47684" s="95"/>
      <c r="BD47684" s="95"/>
      <c r="BE47684" s="95"/>
      <c r="BF47684" s="95"/>
      <c r="BG47684" s="95"/>
      <c r="BH47684" s="95"/>
      <c r="BI47684" s="95"/>
      <c r="BJ47684" s="95"/>
      <c r="BK47684" s="95"/>
      <c r="BL47684" s="95"/>
      <c r="BM47684" s="95"/>
      <c r="BN47684" s="95"/>
      <c r="CA47684" s="95"/>
    </row>
    <row r="47685" spans="31:79" s="97" customFormat="1" x14ac:dyDescent="0.2">
      <c r="AE47685" s="95"/>
      <c r="AF47685" s="95"/>
      <c r="AN47685" s="95"/>
      <c r="AO47685" s="95"/>
      <c r="AP47685" s="95"/>
      <c r="AQ47685" s="95"/>
      <c r="AR47685" s="95"/>
      <c r="AS47685" s="95"/>
      <c r="AT47685" s="95"/>
      <c r="AU47685" s="95"/>
      <c r="AV47685" s="95"/>
      <c r="AW47685" s="95"/>
      <c r="AX47685" s="95"/>
      <c r="AY47685" s="95"/>
      <c r="AZ47685" s="95"/>
      <c r="BA47685" s="95"/>
      <c r="BB47685" s="95"/>
      <c r="BC47685" s="95"/>
      <c r="BD47685" s="95"/>
      <c r="BE47685" s="95"/>
      <c r="BF47685" s="95"/>
      <c r="BG47685" s="95"/>
      <c r="BH47685" s="95"/>
      <c r="BI47685" s="95"/>
      <c r="BJ47685" s="95"/>
      <c r="BK47685" s="95"/>
      <c r="BL47685" s="95"/>
      <c r="BM47685" s="95"/>
      <c r="BN47685" s="95"/>
      <c r="CA47685" s="95"/>
    </row>
    <row r="47686" spans="31:79" s="97" customFormat="1" x14ac:dyDescent="0.2">
      <c r="AE47686" s="95"/>
      <c r="AF47686" s="95"/>
      <c r="AN47686" s="95"/>
      <c r="AO47686" s="95"/>
      <c r="AP47686" s="95"/>
      <c r="AQ47686" s="95"/>
      <c r="AR47686" s="95"/>
      <c r="AS47686" s="95"/>
      <c r="AT47686" s="95"/>
      <c r="AU47686" s="95"/>
      <c r="AV47686" s="95"/>
      <c r="AW47686" s="95"/>
      <c r="AX47686" s="95"/>
      <c r="AY47686" s="95"/>
      <c r="AZ47686" s="95"/>
      <c r="BA47686" s="95"/>
      <c r="BB47686" s="95"/>
      <c r="BC47686" s="95"/>
      <c r="BD47686" s="95"/>
      <c r="BE47686" s="95"/>
      <c r="BF47686" s="95"/>
      <c r="BG47686" s="95"/>
      <c r="BH47686" s="95"/>
      <c r="BI47686" s="95"/>
      <c r="BJ47686" s="95"/>
      <c r="BK47686" s="95"/>
      <c r="BL47686" s="95"/>
      <c r="BM47686" s="95"/>
      <c r="BN47686" s="95"/>
      <c r="CA47686" s="95"/>
    </row>
    <row r="47687" spans="31:79" s="97" customFormat="1" x14ac:dyDescent="0.2">
      <c r="AE47687" s="95"/>
      <c r="AF47687" s="95"/>
      <c r="AN47687" s="95"/>
      <c r="AO47687" s="95"/>
      <c r="AP47687" s="95"/>
      <c r="AQ47687" s="95"/>
      <c r="AR47687" s="95"/>
      <c r="AS47687" s="95"/>
      <c r="AT47687" s="95"/>
      <c r="AU47687" s="95"/>
      <c r="AV47687" s="95"/>
      <c r="AW47687" s="95"/>
      <c r="AX47687" s="95"/>
      <c r="AY47687" s="95"/>
      <c r="AZ47687" s="95"/>
      <c r="BA47687" s="95"/>
      <c r="BB47687" s="95"/>
      <c r="BC47687" s="95"/>
      <c r="BD47687" s="95"/>
      <c r="BE47687" s="95"/>
      <c r="BF47687" s="95"/>
      <c r="BG47687" s="95"/>
      <c r="BH47687" s="95"/>
      <c r="BI47687" s="95"/>
      <c r="BJ47687" s="95"/>
      <c r="BK47687" s="95"/>
      <c r="BL47687" s="95"/>
      <c r="BM47687" s="95"/>
      <c r="BN47687" s="95"/>
      <c r="CA47687" s="95"/>
    </row>
    <row r="47688" spans="31:79" s="97" customFormat="1" x14ac:dyDescent="0.2">
      <c r="AE47688" s="95"/>
      <c r="AF47688" s="95"/>
      <c r="AN47688" s="95"/>
      <c r="AO47688" s="95"/>
      <c r="AP47688" s="95"/>
      <c r="AQ47688" s="95"/>
      <c r="AR47688" s="95"/>
      <c r="AS47688" s="95"/>
      <c r="AT47688" s="95"/>
      <c r="AU47688" s="95"/>
      <c r="AV47688" s="95"/>
      <c r="AW47688" s="95"/>
      <c r="AX47688" s="95"/>
      <c r="AY47688" s="95"/>
      <c r="AZ47688" s="95"/>
      <c r="BA47688" s="95"/>
      <c r="BB47688" s="95"/>
      <c r="BC47688" s="95"/>
      <c r="BD47688" s="95"/>
      <c r="BE47688" s="95"/>
      <c r="BF47688" s="95"/>
      <c r="BG47688" s="95"/>
      <c r="BH47688" s="95"/>
      <c r="BI47688" s="95"/>
      <c r="BJ47688" s="95"/>
      <c r="BK47688" s="95"/>
      <c r="BL47688" s="95"/>
      <c r="BM47688" s="95"/>
      <c r="BN47688" s="95"/>
      <c r="CA47688" s="95"/>
    </row>
    <row r="47689" spans="31:79" s="97" customFormat="1" x14ac:dyDescent="0.2">
      <c r="AE47689" s="95"/>
      <c r="AF47689" s="95"/>
      <c r="AN47689" s="95"/>
      <c r="AO47689" s="95"/>
      <c r="AP47689" s="95"/>
      <c r="AQ47689" s="95"/>
      <c r="AR47689" s="95"/>
      <c r="AS47689" s="95"/>
      <c r="AT47689" s="95"/>
      <c r="AU47689" s="95"/>
      <c r="AV47689" s="95"/>
      <c r="AW47689" s="95"/>
      <c r="AX47689" s="95"/>
      <c r="AY47689" s="95"/>
      <c r="AZ47689" s="95"/>
      <c r="BA47689" s="95"/>
      <c r="BB47689" s="95"/>
      <c r="BC47689" s="95"/>
      <c r="BD47689" s="95"/>
      <c r="BE47689" s="95"/>
      <c r="BF47689" s="95"/>
      <c r="BG47689" s="95"/>
      <c r="BH47689" s="95"/>
      <c r="BI47689" s="95"/>
      <c r="BJ47689" s="95"/>
      <c r="BK47689" s="95"/>
      <c r="BL47689" s="95"/>
      <c r="BM47689" s="95"/>
      <c r="BN47689" s="95"/>
      <c r="CA47689" s="95"/>
    </row>
    <row r="47690" spans="31:79" s="97" customFormat="1" x14ac:dyDescent="0.2">
      <c r="AE47690" s="95"/>
      <c r="AF47690" s="95"/>
      <c r="AN47690" s="95"/>
      <c r="AO47690" s="95"/>
      <c r="AP47690" s="95"/>
      <c r="AQ47690" s="95"/>
      <c r="AR47690" s="95"/>
      <c r="AS47690" s="95"/>
      <c r="AT47690" s="95"/>
      <c r="AU47690" s="95"/>
      <c r="AV47690" s="95"/>
      <c r="AW47690" s="95"/>
      <c r="AX47690" s="95"/>
      <c r="AY47690" s="95"/>
      <c r="AZ47690" s="95"/>
      <c r="BA47690" s="95"/>
      <c r="BB47690" s="95"/>
      <c r="BC47690" s="95"/>
      <c r="BD47690" s="95"/>
      <c r="BE47690" s="95"/>
      <c r="BF47690" s="95"/>
      <c r="BG47690" s="95"/>
      <c r="BH47690" s="95"/>
      <c r="BI47690" s="95"/>
      <c r="BJ47690" s="95"/>
      <c r="BK47690" s="95"/>
      <c r="BL47690" s="95"/>
      <c r="BM47690" s="95"/>
      <c r="BN47690" s="95"/>
      <c r="CA47690" s="95"/>
    </row>
    <row r="47691" spans="31:79" s="97" customFormat="1" x14ac:dyDescent="0.2">
      <c r="AE47691" s="95"/>
      <c r="AF47691" s="95"/>
      <c r="AN47691" s="95"/>
      <c r="AO47691" s="95"/>
      <c r="AP47691" s="95"/>
      <c r="AQ47691" s="95"/>
      <c r="AR47691" s="95"/>
      <c r="AS47691" s="95"/>
      <c r="AT47691" s="95"/>
      <c r="AU47691" s="95"/>
      <c r="AV47691" s="95"/>
      <c r="AW47691" s="95"/>
      <c r="AX47691" s="95"/>
      <c r="AY47691" s="95"/>
      <c r="AZ47691" s="95"/>
      <c r="BA47691" s="95"/>
      <c r="BB47691" s="95"/>
      <c r="BC47691" s="95"/>
      <c r="BD47691" s="95"/>
      <c r="BE47691" s="95"/>
      <c r="BF47691" s="95"/>
      <c r="BG47691" s="95"/>
      <c r="BH47691" s="95"/>
      <c r="BI47691" s="95"/>
      <c r="BJ47691" s="95"/>
      <c r="BK47691" s="95"/>
      <c r="BL47691" s="95"/>
      <c r="BM47691" s="95"/>
      <c r="BN47691" s="95"/>
      <c r="CA47691" s="95"/>
    </row>
    <row r="47692" spans="31:79" s="97" customFormat="1" x14ac:dyDescent="0.2">
      <c r="AE47692" s="95"/>
      <c r="AF47692" s="95"/>
      <c r="AN47692" s="95"/>
      <c r="AO47692" s="95"/>
      <c r="AP47692" s="95"/>
      <c r="AQ47692" s="95"/>
      <c r="AR47692" s="95"/>
      <c r="AS47692" s="95"/>
      <c r="AT47692" s="95"/>
      <c r="AU47692" s="95"/>
      <c r="AV47692" s="95"/>
      <c r="AW47692" s="95"/>
      <c r="AX47692" s="95"/>
      <c r="AY47692" s="95"/>
      <c r="AZ47692" s="95"/>
      <c r="BA47692" s="95"/>
      <c r="BB47692" s="95"/>
      <c r="BC47692" s="95"/>
      <c r="BD47692" s="95"/>
      <c r="BE47692" s="95"/>
      <c r="BF47692" s="95"/>
      <c r="BG47692" s="95"/>
      <c r="BH47692" s="95"/>
      <c r="BI47692" s="95"/>
      <c r="BJ47692" s="95"/>
      <c r="BK47692" s="95"/>
      <c r="BL47692" s="95"/>
      <c r="BM47692" s="95"/>
      <c r="BN47692" s="95"/>
      <c r="CA47692" s="95"/>
    </row>
    <row r="47693" spans="31:79" s="97" customFormat="1" x14ac:dyDescent="0.2">
      <c r="AE47693" s="95"/>
      <c r="AF47693" s="95"/>
      <c r="AN47693" s="95"/>
      <c r="AO47693" s="95"/>
      <c r="AP47693" s="95"/>
      <c r="AQ47693" s="95"/>
      <c r="AR47693" s="95"/>
      <c r="AS47693" s="95"/>
      <c r="AT47693" s="95"/>
      <c r="AU47693" s="95"/>
      <c r="AV47693" s="95"/>
      <c r="AW47693" s="95"/>
      <c r="AX47693" s="95"/>
      <c r="AY47693" s="95"/>
      <c r="AZ47693" s="95"/>
      <c r="BA47693" s="95"/>
      <c r="BB47693" s="95"/>
      <c r="BC47693" s="95"/>
      <c r="BD47693" s="95"/>
      <c r="BE47693" s="95"/>
      <c r="BF47693" s="95"/>
      <c r="BG47693" s="95"/>
      <c r="BH47693" s="95"/>
      <c r="BI47693" s="95"/>
      <c r="BJ47693" s="95"/>
      <c r="BK47693" s="95"/>
      <c r="BL47693" s="95"/>
      <c r="BM47693" s="95"/>
      <c r="BN47693" s="95"/>
      <c r="CA47693" s="95"/>
    </row>
    <row r="47694" spans="31:79" s="97" customFormat="1" x14ac:dyDescent="0.2">
      <c r="AE47694" s="95"/>
      <c r="AF47694" s="95"/>
      <c r="AN47694" s="95"/>
      <c r="AO47694" s="95"/>
      <c r="AP47694" s="95"/>
      <c r="AQ47694" s="95"/>
      <c r="AR47694" s="95"/>
      <c r="AS47694" s="95"/>
      <c r="AT47694" s="95"/>
      <c r="AU47694" s="95"/>
      <c r="AV47694" s="95"/>
      <c r="AW47694" s="95"/>
      <c r="AX47694" s="95"/>
      <c r="AY47694" s="95"/>
      <c r="AZ47694" s="95"/>
      <c r="BA47694" s="95"/>
      <c r="BB47694" s="95"/>
      <c r="BC47694" s="95"/>
      <c r="BD47694" s="95"/>
      <c r="BE47694" s="95"/>
      <c r="BF47694" s="95"/>
      <c r="BG47694" s="95"/>
      <c r="BH47694" s="95"/>
      <c r="BI47694" s="95"/>
      <c r="BJ47694" s="95"/>
      <c r="BK47694" s="95"/>
      <c r="BL47694" s="95"/>
      <c r="BM47694" s="95"/>
      <c r="BN47694" s="95"/>
      <c r="CA47694" s="95"/>
    </row>
    <row r="47695" spans="31:79" s="97" customFormat="1" x14ac:dyDescent="0.2">
      <c r="AE47695" s="95"/>
      <c r="AF47695" s="95"/>
      <c r="AN47695" s="95"/>
      <c r="AO47695" s="95"/>
      <c r="AP47695" s="95"/>
      <c r="AQ47695" s="95"/>
      <c r="AR47695" s="95"/>
      <c r="AS47695" s="95"/>
      <c r="AT47695" s="95"/>
      <c r="AU47695" s="95"/>
      <c r="AV47695" s="95"/>
      <c r="AW47695" s="95"/>
      <c r="AX47695" s="95"/>
      <c r="AY47695" s="95"/>
      <c r="AZ47695" s="95"/>
      <c r="BA47695" s="95"/>
      <c r="BB47695" s="95"/>
      <c r="BC47695" s="95"/>
      <c r="BD47695" s="95"/>
      <c r="BE47695" s="95"/>
      <c r="BF47695" s="95"/>
      <c r="BG47695" s="95"/>
      <c r="BH47695" s="95"/>
      <c r="BI47695" s="95"/>
      <c r="BJ47695" s="95"/>
      <c r="BK47695" s="95"/>
      <c r="BL47695" s="95"/>
      <c r="BM47695" s="95"/>
      <c r="BN47695" s="95"/>
      <c r="CA47695" s="95"/>
    </row>
    <row r="47696" spans="31:79" s="97" customFormat="1" x14ac:dyDescent="0.2">
      <c r="AE47696" s="95"/>
      <c r="AF47696" s="95"/>
      <c r="AN47696" s="95"/>
      <c r="AO47696" s="95"/>
      <c r="AP47696" s="95"/>
      <c r="AQ47696" s="95"/>
      <c r="AR47696" s="95"/>
      <c r="AS47696" s="95"/>
      <c r="AT47696" s="95"/>
      <c r="AU47696" s="95"/>
      <c r="AV47696" s="95"/>
      <c r="AW47696" s="95"/>
      <c r="AX47696" s="95"/>
      <c r="AY47696" s="95"/>
      <c r="AZ47696" s="95"/>
      <c r="BA47696" s="95"/>
      <c r="BB47696" s="95"/>
      <c r="BC47696" s="95"/>
      <c r="BD47696" s="95"/>
      <c r="BE47696" s="95"/>
      <c r="BF47696" s="95"/>
      <c r="BG47696" s="95"/>
      <c r="BH47696" s="95"/>
      <c r="BI47696" s="95"/>
      <c r="BJ47696" s="95"/>
      <c r="BK47696" s="95"/>
      <c r="BL47696" s="95"/>
      <c r="BM47696" s="95"/>
      <c r="BN47696" s="95"/>
      <c r="CA47696" s="95"/>
    </row>
    <row r="47697" spans="31:79" s="97" customFormat="1" x14ac:dyDescent="0.2">
      <c r="AE47697" s="95"/>
      <c r="AF47697" s="95"/>
      <c r="AN47697" s="95"/>
      <c r="AO47697" s="95"/>
      <c r="AP47697" s="95"/>
      <c r="AQ47697" s="95"/>
      <c r="AR47697" s="95"/>
      <c r="AS47697" s="95"/>
      <c r="AT47697" s="95"/>
      <c r="AU47697" s="95"/>
      <c r="AV47697" s="95"/>
      <c r="AW47697" s="95"/>
      <c r="AX47697" s="95"/>
      <c r="AY47697" s="95"/>
      <c r="AZ47697" s="95"/>
      <c r="BA47697" s="95"/>
      <c r="BB47697" s="95"/>
      <c r="BC47697" s="95"/>
      <c r="BD47697" s="95"/>
      <c r="BE47697" s="95"/>
      <c r="BF47697" s="95"/>
      <c r="BG47697" s="95"/>
      <c r="BH47697" s="95"/>
      <c r="BI47697" s="95"/>
      <c r="BJ47697" s="95"/>
      <c r="BK47697" s="95"/>
      <c r="BL47697" s="95"/>
      <c r="BM47697" s="95"/>
      <c r="BN47697" s="95"/>
      <c r="CA47697" s="95"/>
    </row>
    <row r="47698" spans="31:79" s="97" customFormat="1" x14ac:dyDescent="0.2">
      <c r="AE47698" s="95"/>
      <c r="AF47698" s="95"/>
      <c r="AN47698" s="95"/>
      <c r="AO47698" s="95"/>
      <c r="AP47698" s="95"/>
      <c r="AQ47698" s="95"/>
      <c r="AR47698" s="95"/>
      <c r="AS47698" s="95"/>
      <c r="AT47698" s="95"/>
      <c r="AU47698" s="95"/>
      <c r="AV47698" s="95"/>
      <c r="AW47698" s="95"/>
      <c r="AX47698" s="95"/>
      <c r="AY47698" s="95"/>
      <c r="AZ47698" s="95"/>
      <c r="BA47698" s="95"/>
      <c r="BB47698" s="95"/>
      <c r="BC47698" s="95"/>
      <c r="BD47698" s="95"/>
      <c r="BE47698" s="95"/>
      <c r="BF47698" s="95"/>
      <c r="BG47698" s="95"/>
      <c r="BH47698" s="95"/>
      <c r="BI47698" s="95"/>
      <c r="BJ47698" s="95"/>
      <c r="BK47698" s="95"/>
      <c r="BL47698" s="95"/>
      <c r="BM47698" s="95"/>
      <c r="BN47698" s="95"/>
      <c r="CA47698" s="95"/>
    </row>
    <row r="47699" spans="31:79" s="97" customFormat="1" x14ac:dyDescent="0.2">
      <c r="AE47699" s="95"/>
      <c r="AF47699" s="95"/>
      <c r="AN47699" s="95"/>
      <c r="AO47699" s="95"/>
      <c r="AP47699" s="95"/>
      <c r="AQ47699" s="95"/>
      <c r="AR47699" s="95"/>
      <c r="AS47699" s="95"/>
      <c r="AT47699" s="95"/>
      <c r="AU47699" s="95"/>
      <c r="AV47699" s="95"/>
      <c r="AW47699" s="95"/>
      <c r="AX47699" s="95"/>
      <c r="AY47699" s="95"/>
      <c r="AZ47699" s="95"/>
      <c r="BA47699" s="95"/>
      <c r="BB47699" s="95"/>
      <c r="BC47699" s="95"/>
      <c r="BD47699" s="95"/>
      <c r="BE47699" s="95"/>
      <c r="BF47699" s="95"/>
      <c r="BG47699" s="95"/>
      <c r="BH47699" s="95"/>
      <c r="BI47699" s="95"/>
      <c r="BJ47699" s="95"/>
      <c r="BK47699" s="95"/>
      <c r="BL47699" s="95"/>
      <c r="BM47699" s="95"/>
      <c r="BN47699" s="95"/>
      <c r="CA47699" s="95"/>
    </row>
    <row r="47700" spans="31:79" s="97" customFormat="1" x14ac:dyDescent="0.2">
      <c r="AE47700" s="95"/>
      <c r="AF47700" s="95"/>
      <c r="AN47700" s="95"/>
      <c r="AO47700" s="95"/>
      <c r="AP47700" s="95"/>
      <c r="AQ47700" s="95"/>
      <c r="AR47700" s="95"/>
      <c r="AS47700" s="95"/>
      <c r="AT47700" s="95"/>
      <c r="AU47700" s="95"/>
      <c r="AV47700" s="95"/>
      <c r="AW47700" s="95"/>
      <c r="AX47700" s="95"/>
      <c r="AY47700" s="95"/>
      <c r="AZ47700" s="95"/>
      <c r="BA47700" s="95"/>
      <c r="BB47700" s="95"/>
      <c r="BC47700" s="95"/>
      <c r="BD47700" s="95"/>
      <c r="BE47700" s="95"/>
      <c r="BF47700" s="95"/>
      <c r="BG47700" s="95"/>
      <c r="BH47700" s="95"/>
      <c r="BI47700" s="95"/>
      <c r="BJ47700" s="95"/>
      <c r="BK47700" s="95"/>
      <c r="BL47700" s="95"/>
      <c r="BM47700" s="95"/>
      <c r="BN47700" s="95"/>
      <c r="CA47700" s="95"/>
    </row>
    <row r="47701" spans="31:79" s="97" customFormat="1" x14ac:dyDescent="0.2">
      <c r="AE47701" s="95"/>
      <c r="AF47701" s="95"/>
      <c r="AN47701" s="95"/>
      <c r="AO47701" s="95"/>
      <c r="AP47701" s="95"/>
      <c r="AQ47701" s="95"/>
      <c r="AR47701" s="95"/>
      <c r="AS47701" s="95"/>
      <c r="AT47701" s="95"/>
      <c r="AU47701" s="95"/>
      <c r="AV47701" s="95"/>
      <c r="AW47701" s="95"/>
      <c r="AX47701" s="95"/>
      <c r="AY47701" s="95"/>
      <c r="AZ47701" s="95"/>
      <c r="BA47701" s="95"/>
      <c r="BB47701" s="95"/>
      <c r="BC47701" s="95"/>
      <c r="BD47701" s="95"/>
      <c r="BE47701" s="95"/>
      <c r="BF47701" s="95"/>
      <c r="BG47701" s="95"/>
      <c r="BH47701" s="95"/>
      <c r="BI47701" s="95"/>
      <c r="BJ47701" s="95"/>
      <c r="BK47701" s="95"/>
      <c r="BL47701" s="95"/>
      <c r="BM47701" s="95"/>
      <c r="BN47701" s="95"/>
      <c r="CA47701" s="95"/>
    </row>
    <row r="47702" spans="31:79" s="97" customFormat="1" x14ac:dyDescent="0.2">
      <c r="AE47702" s="95"/>
      <c r="AF47702" s="95"/>
      <c r="AN47702" s="95"/>
      <c r="AO47702" s="95"/>
      <c r="AP47702" s="95"/>
      <c r="AQ47702" s="95"/>
      <c r="AR47702" s="95"/>
      <c r="AS47702" s="95"/>
      <c r="AT47702" s="95"/>
      <c r="AU47702" s="95"/>
      <c r="AV47702" s="95"/>
      <c r="AW47702" s="95"/>
      <c r="AX47702" s="95"/>
      <c r="AY47702" s="95"/>
      <c r="AZ47702" s="95"/>
      <c r="BA47702" s="95"/>
      <c r="BB47702" s="95"/>
      <c r="BC47702" s="95"/>
      <c r="BD47702" s="95"/>
      <c r="BE47702" s="95"/>
      <c r="BF47702" s="95"/>
      <c r="BG47702" s="95"/>
      <c r="BH47702" s="95"/>
      <c r="BI47702" s="95"/>
      <c r="BJ47702" s="95"/>
      <c r="BK47702" s="95"/>
      <c r="BL47702" s="95"/>
      <c r="BM47702" s="95"/>
      <c r="BN47702" s="95"/>
      <c r="CA47702" s="95"/>
    </row>
    <row r="47703" spans="31:79" s="97" customFormat="1" x14ac:dyDescent="0.2">
      <c r="AE47703" s="95"/>
      <c r="AF47703" s="95"/>
      <c r="AN47703" s="95"/>
      <c r="AO47703" s="95"/>
      <c r="AP47703" s="95"/>
      <c r="AQ47703" s="95"/>
      <c r="AR47703" s="95"/>
      <c r="AS47703" s="95"/>
      <c r="AT47703" s="95"/>
      <c r="AU47703" s="95"/>
      <c r="AV47703" s="95"/>
      <c r="AW47703" s="95"/>
      <c r="AX47703" s="95"/>
      <c r="AY47703" s="95"/>
      <c r="AZ47703" s="95"/>
      <c r="BA47703" s="95"/>
      <c r="BB47703" s="95"/>
      <c r="BC47703" s="95"/>
      <c r="BD47703" s="95"/>
      <c r="BE47703" s="95"/>
      <c r="BF47703" s="95"/>
      <c r="BG47703" s="95"/>
      <c r="BH47703" s="95"/>
      <c r="BI47703" s="95"/>
      <c r="BJ47703" s="95"/>
      <c r="BK47703" s="95"/>
      <c r="BL47703" s="95"/>
      <c r="BM47703" s="95"/>
      <c r="BN47703" s="95"/>
      <c r="CA47703" s="95"/>
    </row>
    <row r="47704" spans="31:79" s="97" customFormat="1" x14ac:dyDescent="0.2">
      <c r="AE47704" s="95"/>
      <c r="AF47704" s="95"/>
      <c r="AN47704" s="95"/>
      <c r="AO47704" s="95"/>
      <c r="AP47704" s="95"/>
      <c r="AQ47704" s="95"/>
      <c r="AR47704" s="95"/>
      <c r="AS47704" s="95"/>
      <c r="AT47704" s="95"/>
      <c r="AU47704" s="95"/>
      <c r="AV47704" s="95"/>
      <c r="AW47704" s="95"/>
      <c r="AX47704" s="95"/>
      <c r="AY47704" s="95"/>
      <c r="AZ47704" s="95"/>
      <c r="BA47704" s="95"/>
      <c r="BB47704" s="95"/>
      <c r="BC47704" s="95"/>
      <c r="BD47704" s="95"/>
      <c r="BE47704" s="95"/>
      <c r="BF47704" s="95"/>
      <c r="BG47704" s="95"/>
      <c r="BH47704" s="95"/>
      <c r="BI47704" s="95"/>
      <c r="BJ47704" s="95"/>
      <c r="BK47704" s="95"/>
      <c r="BL47704" s="95"/>
      <c r="BM47704" s="95"/>
      <c r="BN47704" s="95"/>
      <c r="CA47704" s="95"/>
    </row>
    <row r="47705" spans="31:79" s="97" customFormat="1" x14ac:dyDescent="0.2">
      <c r="AE47705" s="95"/>
      <c r="AF47705" s="95"/>
      <c r="AN47705" s="95"/>
      <c r="AO47705" s="95"/>
      <c r="AP47705" s="95"/>
      <c r="AQ47705" s="95"/>
      <c r="AR47705" s="95"/>
      <c r="AS47705" s="95"/>
      <c r="AT47705" s="95"/>
      <c r="AU47705" s="95"/>
      <c r="AV47705" s="95"/>
      <c r="AW47705" s="95"/>
      <c r="AX47705" s="95"/>
      <c r="AY47705" s="95"/>
      <c r="AZ47705" s="95"/>
      <c r="BA47705" s="95"/>
      <c r="BB47705" s="95"/>
      <c r="BC47705" s="95"/>
      <c r="BD47705" s="95"/>
      <c r="BE47705" s="95"/>
      <c r="BF47705" s="95"/>
      <c r="BG47705" s="95"/>
      <c r="BH47705" s="95"/>
      <c r="BI47705" s="95"/>
      <c r="BJ47705" s="95"/>
      <c r="BK47705" s="95"/>
      <c r="BL47705" s="95"/>
      <c r="BM47705" s="95"/>
      <c r="BN47705" s="95"/>
      <c r="CA47705" s="95"/>
    </row>
    <row r="47706" spans="31:79" s="97" customFormat="1" x14ac:dyDescent="0.2">
      <c r="AE47706" s="95"/>
      <c r="AF47706" s="95"/>
      <c r="AN47706" s="95"/>
      <c r="AO47706" s="95"/>
      <c r="AP47706" s="95"/>
      <c r="AQ47706" s="95"/>
      <c r="AR47706" s="95"/>
      <c r="AS47706" s="95"/>
      <c r="AT47706" s="95"/>
      <c r="AU47706" s="95"/>
      <c r="AV47706" s="95"/>
      <c r="AW47706" s="95"/>
      <c r="AX47706" s="95"/>
      <c r="AY47706" s="95"/>
      <c r="AZ47706" s="95"/>
      <c r="BA47706" s="95"/>
      <c r="BB47706" s="95"/>
      <c r="BC47706" s="95"/>
      <c r="BD47706" s="95"/>
      <c r="BE47706" s="95"/>
      <c r="BF47706" s="95"/>
      <c r="BG47706" s="95"/>
      <c r="BH47706" s="95"/>
      <c r="BI47706" s="95"/>
      <c r="BJ47706" s="95"/>
      <c r="BK47706" s="95"/>
      <c r="BL47706" s="95"/>
      <c r="BM47706" s="95"/>
      <c r="BN47706" s="95"/>
      <c r="CA47706" s="95"/>
    </row>
    <row r="47707" spans="31:79" s="97" customFormat="1" x14ac:dyDescent="0.2">
      <c r="AE47707" s="95"/>
      <c r="AF47707" s="95"/>
      <c r="AN47707" s="95"/>
      <c r="AO47707" s="95"/>
      <c r="AP47707" s="95"/>
      <c r="AQ47707" s="95"/>
      <c r="AR47707" s="95"/>
      <c r="AS47707" s="95"/>
      <c r="AT47707" s="95"/>
      <c r="AU47707" s="95"/>
      <c r="AV47707" s="95"/>
      <c r="AW47707" s="95"/>
      <c r="AX47707" s="95"/>
      <c r="AY47707" s="95"/>
      <c r="AZ47707" s="95"/>
      <c r="BA47707" s="95"/>
      <c r="BB47707" s="95"/>
      <c r="BC47707" s="95"/>
      <c r="BD47707" s="95"/>
      <c r="BE47707" s="95"/>
      <c r="BF47707" s="95"/>
      <c r="BG47707" s="95"/>
      <c r="BH47707" s="95"/>
      <c r="BI47707" s="95"/>
      <c r="BJ47707" s="95"/>
      <c r="BK47707" s="95"/>
      <c r="BL47707" s="95"/>
      <c r="BM47707" s="95"/>
      <c r="BN47707" s="95"/>
      <c r="CA47707" s="95"/>
    </row>
    <row r="47708" spans="31:79" s="97" customFormat="1" x14ac:dyDescent="0.2">
      <c r="AE47708" s="95"/>
      <c r="AF47708" s="95"/>
      <c r="AN47708" s="95"/>
      <c r="AO47708" s="95"/>
      <c r="AP47708" s="95"/>
      <c r="AQ47708" s="95"/>
      <c r="AR47708" s="95"/>
      <c r="AS47708" s="95"/>
      <c r="AT47708" s="95"/>
      <c r="AU47708" s="95"/>
      <c r="AV47708" s="95"/>
      <c r="AW47708" s="95"/>
      <c r="AX47708" s="95"/>
      <c r="AY47708" s="95"/>
      <c r="AZ47708" s="95"/>
      <c r="BA47708" s="95"/>
      <c r="BB47708" s="95"/>
      <c r="BC47708" s="95"/>
      <c r="BD47708" s="95"/>
      <c r="BE47708" s="95"/>
      <c r="BF47708" s="95"/>
      <c r="BG47708" s="95"/>
      <c r="BH47708" s="95"/>
      <c r="BI47708" s="95"/>
      <c r="BJ47708" s="95"/>
      <c r="BK47708" s="95"/>
      <c r="BL47708" s="95"/>
      <c r="BM47708" s="95"/>
      <c r="BN47708" s="95"/>
      <c r="CA47708" s="95"/>
    </row>
    <row r="47709" spans="31:79" s="97" customFormat="1" x14ac:dyDescent="0.2">
      <c r="AE47709" s="95"/>
      <c r="AF47709" s="95"/>
      <c r="AN47709" s="95"/>
      <c r="AO47709" s="95"/>
      <c r="AP47709" s="95"/>
      <c r="AQ47709" s="95"/>
      <c r="AR47709" s="95"/>
      <c r="AS47709" s="95"/>
      <c r="AT47709" s="95"/>
      <c r="AU47709" s="95"/>
      <c r="AV47709" s="95"/>
      <c r="AW47709" s="95"/>
      <c r="AX47709" s="95"/>
      <c r="AY47709" s="95"/>
      <c r="AZ47709" s="95"/>
      <c r="BA47709" s="95"/>
      <c r="BB47709" s="95"/>
      <c r="BC47709" s="95"/>
      <c r="BD47709" s="95"/>
      <c r="BE47709" s="95"/>
      <c r="BF47709" s="95"/>
      <c r="BG47709" s="95"/>
      <c r="BH47709" s="95"/>
      <c r="BI47709" s="95"/>
      <c r="BJ47709" s="95"/>
      <c r="BK47709" s="95"/>
      <c r="BL47709" s="95"/>
      <c r="BM47709" s="95"/>
      <c r="BN47709" s="95"/>
      <c r="CA47709" s="95"/>
    </row>
    <row r="47710" spans="31:79" s="97" customFormat="1" x14ac:dyDescent="0.2">
      <c r="AE47710" s="95"/>
      <c r="AF47710" s="95"/>
      <c r="AN47710" s="95"/>
      <c r="AO47710" s="95"/>
      <c r="AP47710" s="95"/>
      <c r="AQ47710" s="95"/>
      <c r="AR47710" s="95"/>
      <c r="AS47710" s="95"/>
      <c r="AT47710" s="95"/>
      <c r="AU47710" s="95"/>
      <c r="AV47710" s="95"/>
      <c r="AW47710" s="95"/>
      <c r="AX47710" s="95"/>
      <c r="AY47710" s="95"/>
      <c r="AZ47710" s="95"/>
      <c r="BA47710" s="95"/>
      <c r="BB47710" s="95"/>
      <c r="BC47710" s="95"/>
      <c r="BD47710" s="95"/>
      <c r="BE47710" s="95"/>
      <c r="BF47710" s="95"/>
      <c r="BG47710" s="95"/>
      <c r="BH47710" s="95"/>
      <c r="BI47710" s="95"/>
      <c r="BJ47710" s="95"/>
      <c r="BK47710" s="95"/>
      <c r="BL47710" s="95"/>
      <c r="BM47710" s="95"/>
      <c r="BN47710" s="95"/>
      <c r="CA47710" s="95"/>
    </row>
    <row r="47711" spans="31:79" s="97" customFormat="1" x14ac:dyDescent="0.2">
      <c r="AE47711" s="95"/>
      <c r="AF47711" s="95"/>
      <c r="AN47711" s="95"/>
      <c r="AO47711" s="95"/>
      <c r="AP47711" s="95"/>
      <c r="AQ47711" s="95"/>
      <c r="AR47711" s="95"/>
      <c r="AS47711" s="95"/>
      <c r="AT47711" s="95"/>
      <c r="AU47711" s="95"/>
      <c r="AV47711" s="95"/>
      <c r="AW47711" s="95"/>
      <c r="AX47711" s="95"/>
      <c r="AY47711" s="95"/>
      <c r="AZ47711" s="95"/>
      <c r="BA47711" s="95"/>
      <c r="BB47711" s="95"/>
      <c r="BC47711" s="95"/>
      <c r="BD47711" s="95"/>
      <c r="BE47711" s="95"/>
      <c r="BF47711" s="95"/>
      <c r="BG47711" s="95"/>
      <c r="BH47711" s="95"/>
      <c r="BI47711" s="95"/>
      <c r="BJ47711" s="95"/>
      <c r="BK47711" s="95"/>
      <c r="BL47711" s="95"/>
      <c r="BM47711" s="95"/>
      <c r="BN47711" s="95"/>
      <c r="CA47711" s="95"/>
    </row>
    <row r="47712" spans="31:79" s="97" customFormat="1" x14ac:dyDescent="0.2">
      <c r="AE47712" s="95"/>
      <c r="AF47712" s="95"/>
      <c r="AN47712" s="95"/>
      <c r="AO47712" s="95"/>
      <c r="AP47712" s="95"/>
      <c r="AQ47712" s="95"/>
      <c r="AR47712" s="95"/>
      <c r="AS47712" s="95"/>
      <c r="AT47712" s="95"/>
      <c r="AU47712" s="95"/>
      <c r="AV47712" s="95"/>
      <c r="AW47712" s="95"/>
      <c r="AX47712" s="95"/>
      <c r="AY47712" s="95"/>
      <c r="AZ47712" s="95"/>
      <c r="BA47712" s="95"/>
      <c r="BB47712" s="95"/>
      <c r="BC47712" s="95"/>
      <c r="BD47712" s="95"/>
      <c r="BE47712" s="95"/>
      <c r="BF47712" s="95"/>
      <c r="BG47712" s="95"/>
      <c r="BH47712" s="95"/>
      <c r="BI47712" s="95"/>
      <c r="BJ47712" s="95"/>
      <c r="BK47712" s="95"/>
      <c r="BL47712" s="95"/>
      <c r="BM47712" s="95"/>
      <c r="BN47712" s="95"/>
      <c r="CA47712" s="95"/>
    </row>
    <row r="47713" spans="31:79" s="97" customFormat="1" x14ac:dyDescent="0.2">
      <c r="AE47713" s="95"/>
      <c r="AF47713" s="95"/>
      <c r="AN47713" s="95"/>
      <c r="AO47713" s="95"/>
      <c r="AP47713" s="95"/>
      <c r="AQ47713" s="95"/>
      <c r="AR47713" s="95"/>
      <c r="AS47713" s="95"/>
      <c r="AT47713" s="95"/>
      <c r="AU47713" s="95"/>
      <c r="AV47713" s="95"/>
      <c r="AW47713" s="95"/>
      <c r="AX47713" s="95"/>
      <c r="AY47713" s="95"/>
      <c r="AZ47713" s="95"/>
      <c r="BA47713" s="95"/>
      <c r="BB47713" s="95"/>
      <c r="BC47713" s="95"/>
      <c r="BD47713" s="95"/>
      <c r="BE47713" s="95"/>
      <c r="BF47713" s="95"/>
      <c r="BG47713" s="95"/>
      <c r="BH47713" s="95"/>
      <c r="BI47713" s="95"/>
      <c r="BJ47713" s="95"/>
      <c r="BK47713" s="95"/>
      <c r="BL47713" s="95"/>
      <c r="BM47713" s="95"/>
      <c r="BN47713" s="95"/>
      <c r="CA47713" s="95"/>
    </row>
    <row r="47714" spans="31:79" s="97" customFormat="1" x14ac:dyDescent="0.2">
      <c r="AE47714" s="95"/>
      <c r="AF47714" s="95"/>
      <c r="AN47714" s="95"/>
      <c r="AO47714" s="95"/>
      <c r="AP47714" s="95"/>
      <c r="AQ47714" s="95"/>
      <c r="AR47714" s="95"/>
      <c r="AS47714" s="95"/>
      <c r="AT47714" s="95"/>
      <c r="AU47714" s="95"/>
      <c r="AV47714" s="95"/>
      <c r="AW47714" s="95"/>
      <c r="AX47714" s="95"/>
      <c r="AY47714" s="95"/>
      <c r="AZ47714" s="95"/>
      <c r="BA47714" s="95"/>
      <c r="BB47714" s="95"/>
      <c r="BC47714" s="95"/>
      <c r="BD47714" s="95"/>
      <c r="BE47714" s="95"/>
      <c r="BF47714" s="95"/>
      <c r="BG47714" s="95"/>
      <c r="BH47714" s="95"/>
      <c r="BI47714" s="95"/>
      <c r="BJ47714" s="95"/>
      <c r="BK47714" s="95"/>
      <c r="BL47714" s="95"/>
      <c r="BM47714" s="95"/>
      <c r="BN47714" s="95"/>
      <c r="CA47714" s="95"/>
    </row>
    <row r="47715" spans="31:79" s="97" customFormat="1" x14ac:dyDescent="0.2">
      <c r="AE47715" s="95"/>
      <c r="AF47715" s="95"/>
      <c r="AN47715" s="95"/>
      <c r="AO47715" s="95"/>
      <c r="AP47715" s="95"/>
      <c r="AQ47715" s="95"/>
      <c r="AR47715" s="95"/>
      <c r="AS47715" s="95"/>
      <c r="AT47715" s="95"/>
      <c r="AU47715" s="95"/>
      <c r="AV47715" s="95"/>
      <c r="AW47715" s="95"/>
      <c r="AX47715" s="95"/>
      <c r="AY47715" s="95"/>
      <c r="AZ47715" s="95"/>
      <c r="BA47715" s="95"/>
      <c r="BB47715" s="95"/>
      <c r="BC47715" s="95"/>
      <c r="BD47715" s="95"/>
      <c r="BE47715" s="95"/>
      <c r="BF47715" s="95"/>
      <c r="BG47715" s="95"/>
      <c r="BH47715" s="95"/>
      <c r="BI47715" s="95"/>
      <c r="BJ47715" s="95"/>
      <c r="BK47715" s="95"/>
      <c r="BL47715" s="95"/>
      <c r="BM47715" s="95"/>
      <c r="BN47715" s="95"/>
      <c r="CA47715" s="95"/>
    </row>
    <row r="47716" spans="31:79" s="97" customFormat="1" x14ac:dyDescent="0.2">
      <c r="AE47716" s="95"/>
      <c r="AF47716" s="95"/>
      <c r="AN47716" s="95"/>
      <c r="AO47716" s="95"/>
      <c r="AP47716" s="95"/>
      <c r="AQ47716" s="95"/>
      <c r="AR47716" s="95"/>
      <c r="AS47716" s="95"/>
      <c r="AT47716" s="95"/>
      <c r="AU47716" s="95"/>
      <c r="AV47716" s="95"/>
      <c r="AW47716" s="95"/>
      <c r="AX47716" s="95"/>
      <c r="AY47716" s="95"/>
      <c r="AZ47716" s="95"/>
      <c r="BA47716" s="95"/>
      <c r="BB47716" s="95"/>
      <c r="BC47716" s="95"/>
      <c r="BD47716" s="95"/>
      <c r="BE47716" s="95"/>
      <c r="BF47716" s="95"/>
      <c r="BG47716" s="95"/>
      <c r="BH47716" s="95"/>
      <c r="BI47716" s="95"/>
      <c r="BJ47716" s="95"/>
      <c r="BK47716" s="95"/>
      <c r="BL47716" s="95"/>
      <c r="BM47716" s="95"/>
      <c r="BN47716" s="95"/>
      <c r="CA47716" s="95"/>
    </row>
    <row r="47717" spans="31:79" s="97" customFormat="1" x14ac:dyDescent="0.2">
      <c r="AE47717" s="95"/>
      <c r="AF47717" s="95"/>
      <c r="AN47717" s="95"/>
      <c r="AO47717" s="95"/>
      <c r="AP47717" s="95"/>
      <c r="AQ47717" s="95"/>
      <c r="AR47717" s="95"/>
      <c r="AS47717" s="95"/>
      <c r="AT47717" s="95"/>
      <c r="AU47717" s="95"/>
      <c r="AV47717" s="95"/>
      <c r="AW47717" s="95"/>
      <c r="AX47717" s="95"/>
      <c r="AY47717" s="95"/>
      <c r="AZ47717" s="95"/>
      <c r="BA47717" s="95"/>
      <c r="BB47717" s="95"/>
      <c r="BC47717" s="95"/>
      <c r="BD47717" s="95"/>
      <c r="BE47717" s="95"/>
      <c r="BF47717" s="95"/>
      <c r="BG47717" s="95"/>
      <c r="BH47717" s="95"/>
      <c r="BI47717" s="95"/>
      <c r="BJ47717" s="95"/>
      <c r="BK47717" s="95"/>
      <c r="BL47717" s="95"/>
      <c r="BM47717" s="95"/>
      <c r="BN47717" s="95"/>
      <c r="CA47717" s="95"/>
    </row>
    <row r="47718" spans="31:79" s="97" customFormat="1" x14ac:dyDescent="0.2">
      <c r="AE47718" s="95"/>
      <c r="AF47718" s="95"/>
      <c r="AN47718" s="95"/>
      <c r="AO47718" s="95"/>
      <c r="AP47718" s="95"/>
      <c r="AQ47718" s="95"/>
      <c r="AR47718" s="95"/>
      <c r="AS47718" s="95"/>
      <c r="AT47718" s="95"/>
      <c r="AU47718" s="95"/>
      <c r="AV47718" s="95"/>
      <c r="AW47718" s="95"/>
      <c r="AX47718" s="95"/>
      <c r="AY47718" s="95"/>
      <c r="AZ47718" s="95"/>
      <c r="BA47718" s="95"/>
      <c r="BB47718" s="95"/>
      <c r="BC47718" s="95"/>
      <c r="BD47718" s="95"/>
      <c r="BE47718" s="95"/>
      <c r="BF47718" s="95"/>
      <c r="BG47718" s="95"/>
      <c r="BH47718" s="95"/>
      <c r="BI47718" s="95"/>
      <c r="BJ47718" s="95"/>
      <c r="BK47718" s="95"/>
      <c r="BL47718" s="95"/>
      <c r="BM47718" s="95"/>
      <c r="BN47718" s="95"/>
      <c r="CA47718" s="95"/>
    </row>
    <row r="47719" spans="31:79" s="97" customFormat="1" x14ac:dyDescent="0.2">
      <c r="AE47719" s="95"/>
      <c r="AF47719" s="95"/>
      <c r="AN47719" s="95"/>
      <c r="AO47719" s="95"/>
      <c r="AP47719" s="95"/>
      <c r="AQ47719" s="95"/>
      <c r="AR47719" s="95"/>
      <c r="AS47719" s="95"/>
      <c r="AT47719" s="95"/>
      <c r="AU47719" s="95"/>
      <c r="AV47719" s="95"/>
      <c r="AW47719" s="95"/>
      <c r="AX47719" s="95"/>
      <c r="AY47719" s="95"/>
      <c r="AZ47719" s="95"/>
      <c r="BA47719" s="95"/>
      <c r="BB47719" s="95"/>
      <c r="BC47719" s="95"/>
      <c r="BD47719" s="95"/>
      <c r="BE47719" s="95"/>
      <c r="BF47719" s="95"/>
      <c r="BG47719" s="95"/>
      <c r="BH47719" s="95"/>
      <c r="BI47719" s="95"/>
      <c r="BJ47719" s="95"/>
      <c r="BK47719" s="95"/>
      <c r="BL47719" s="95"/>
      <c r="BM47719" s="95"/>
      <c r="BN47719" s="95"/>
      <c r="CA47719" s="95"/>
    </row>
    <row r="47720" spans="31:79" s="97" customFormat="1" x14ac:dyDescent="0.2">
      <c r="AE47720" s="95"/>
      <c r="AF47720" s="95"/>
      <c r="AN47720" s="95"/>
      <c r="AO47720" s="95"/>
      <c r="AP47720" s="95"/>
      <c r="AQ47720" s="95"/>
      <c r="AR47720" s="95"/>
      <c r="AS47720" s="95"/>
      <c r="AT47720" s="95"/>
      <c r="AU47720" s="95"/>
      <c r="AV47720" s="95"/>
      <c r="AW47720" s="95"/>
      <c r="AX47720" s="95"/>
      <c r="AY47720" s="95"/>
      <c r="AZ47720" s="95"/>
      <c r="BA47720" s="95"/>
      <c r="BB47720" s="95"/>
      <c r="BC47720" s="95"/>
      <c r="BD47720" s="95"/>
      <c r="BE47720" s="95"/>
      <c r="BF47720" s="95"/>
      <c r="BG47720" s="95"/>
      <c r="BH47720" s="95"/>
      <c r="BI47720" s="95"/>
      <c r="BJ47720" s="95"/>
      <c r="BK47720" s="95"/>
      <c r="BL47720" s="95"/>
      <c r="BM47720" s="95"/>
      <c r="BN47720" s="95"/>
      <c r="CA47720" s="95"/>
    </row>
    <row r="47721" spans="31:79" s="97" customFormat="1" x14ac:dyDescent="0.2">
      <c r="AE47721" s="95"/>
      <c r="AF47721" s="95"/>
      <c r="AN47721" s="95"/>
      <c r="AO47721" s="95"/>
      <c r="AP47721" s="95"/>
      <c r="AQ47721" s="95"/>
      <c r="AR47721" s="95"/>
      <c r="AS47721" s="95"/>
      <c r="AT47721" s="95"/>
      <c r="AU47721" s="95"/>
      <c r="AV47721" s="95"/>
      <c r="AW47721" s="95"/>
      <c r="AX47721" s="95"/>
      <c r="AY47721" s="95"/>
      <c r="AZ47721" s="95"/>
      <c r="BA47721" s="95"/>
      <c r="BB47721" s="95"/>
      <c r="BC47721" s="95"/>
      <c r="BD47721" s="95"/>
      <c r="BE47721" s="95"/>
      <c r="BF47721" s="95"/>
      <c r="BG47721" s="95"/>
      <c r="BH47721" s="95"/>
      <c r="BI47721" s="95"/>
      <c r="BJ47721" s="95"/>
      <c r="BK47721" s="95"/>
      <c r="BL47721" s="95"/>
      <c r="BM47721" s="95"/>
      <c r="BN47721" s="95"/>
      <c r="CA47721" s="95"/>
    </row>
    <row r="47722" spans="31:79" s="97" customFormat="1" x14ac:dyDescent="0.2">
      <c r="AE47722" s="95"/>
      <c r="AF47722" s="95"/>
      <c r="AN47722" s="95"/>
      <c r="AO47722" s="95"/>
      <c r="AP47722" s="95"/>
      <c r="AQ47722" s="95"/>
      <c r="AR47722" s="95"/>
      <c r="AS47722" s="95"/>
      <c r="AT47722" s="95"/>
      <c r="AU47722" s="95"/>
      <c r="AV47722" s="95"/>
      <c r="AW47722" s="95"/>
      <c r="AX47722" s="95"/>
      <c r="AY47722" s="95"/>
      <c r="AZ47722" s="95"/>
      <c r="BA47722" s="95"/>
      <c r="BB47722" s="95"/>
      <c r="BC47722" s="95"/>
      <c r="BD47722" s="95"/>
      <c r="BE47722" s="95"/>
      <c r="BF47722" s="95"/>
      <c r="BG47722" s="95"/>
      <c r="BH47722" s="95"/>
      <c r="BI47722" s="95"/>
      <c r="BJ47722" s="95"/>
      <c r="BK47722" s="95"/>
      <c r="BL47722" s="95"/>
      <c r="BM47722" s="95"/>
      <c r="BN47722" s="95"/>
      <c r="CA47722" s="95"/>
    </row>
    <row r="47723" spans="31:79" s="97" customFormat="1" x14ac:dyDescent="0.2">
      <c r="AE47723" s="95"/>
      <c r="AF47723" s="95"/>
      <c r="AN47723" s="95"/>
      <c r="AO47723" s="95"/>
      <c r="AP47723" s="95"/>
      <c r="AQ47723" s="95"/>
      <c r="AR47723" s="95"/>
      <c r="AS47723" s="95"/>
      <c r="AT47723" s="95"/>
      <c r="AU47723" s="95"/>
      <c r="AV47723" s="95"/>
      <c r="AW47723" s="95"/>
      <c r="AX47723" s="95"/>
      <c r="AY47723" s="95"/>
      <c r="AZ47723" s="95"/>
      <c r="BA47723" s="95"/>
      <c r="BB47723" s="95"/>
      <c r="BC47723" s="95"/>
      <c r="BD47723" s="95"/>
      <c r="BE47723" s="95"/>
      <c r="BF47723" s="95"/>
      <c r="BG47723" s="95"/>
      <c r="BH47723" s="95"/>
      <c r="BI47723" s="95"/>
      <c r="BJ47723" s="95"/>
      <c r="BK47723" s="95"/>
      <c r="BL47723" s="95"/>
      <c r="BM47723" s="95"/>
      <c r="BN47723" s="95"/>
      <c r="CA47723" s="95"/>
    </row>
    <row r="47724" spans="31:79" s="97" customFormat="1" x14ac:dyDescent="0.2">
      <c r="AE47724" s="95"/>
      <c r="AF47724" s="95"/>
      <c r="AN47724" s="95"/>
      <c r="AO47724" s="95"/>
      <c r="AP47724" s="95"/>
      <c r="AQ47724" s="95"/>
      <c r="AR47724" s="95"/>
      <c r="AS47724" s="95"/>
      <c r="AT47724" s="95"/>
      <c r="AU47724" s="95"/>
      <c r="AV47724" s="95"/>
      <c r="AW47724" s="95"/>
      <c r="AX47724" s="95"/>
      <c r="AY47724" s="95"/>
      <c r="AZ47724" s="95"/>
      <c r="BA47724" s="95"/>
      <c r="BB47724" s="95"/>
      <c r="BC47724" s="95"/>
      <c r="BD47724" s="95"/>
      <c r="BE47724" s="95"/>
      <c r="BF47724" s="95"/>
      <c r="BG47724" s="95"/>
      <c r="BH47724" s="95"/>
      <c r="BI47724" s="95"/>
      <c r="BJ47724" s="95"/>
      <c r="BK47724" s="95"/>
      <c r="BL47724" s="95"/>
      <c r="BM47724" s="95"/>
      <c r="BN47724" s="95"/>
      <c r="CA47724" s="95"/>
    </row>
    <row r="47725" spans="31:79" s="97" customFormat="1" x14ac:dyDescent="0.2">
      <c r="AE47725" s="95"/>
      <c r="AF47725" s="95"/>
      <c r="AN47725" s="95"/>
      <c r="AO47725" s="95"/>
      <c r="AP47725" s="95"/>
      <c r="AQ47725" s="95"/>
      <c r="AR47725" s="95"/>
      <c r="AS47725" s="95"/>
      <c r="AT47725" s="95"/>
      <c r="AU47725" s="95"/>
      <c r="AV47725" s="95"/>
      <c r="AW47725" s="95"/>
      <c r="AX47725" s="95"/>
      <c r="AY47725" s="95"/>
      <c r="AZ47725" s="95"/>
      <c r="BA47725" s="95"/>
      <c r="BB47725" s="95"/>
      <c r="BC47725" s="95"/>
      <c r="BD47725" s="95"/>
      <c r="BE47725" s="95"/>
      <c r="BF47725" s="95"/>
      <c r="BG47725" s="95"/>
      <c r="BH47725" s="95"/>
      <c r="BI47725" s="95"/>
      <c r="BJ47725" s="95"/>
      <c r="BK47725" s="95"/>
      <c r="BL47725" s="95"/>
      <c r="BM47725" s="95"/>
      <c r="BN47725" s="95"/>
      <c r="CA47725" s="95"/>
    </row>
    <row r="47726" spans="31:79" s="97" customFormat="1" x14ac:dyDescent="0.2">
      <c r="AE47726" s="95"/>
      <c r="AF47726" s="95"/>
      <c r="AN47726" s="95"/>
      <c r="AO47726" s="95"/>
      <c r="AP47726" s="95"/>
      <c r="AQ47726" s="95"/>
      <c r="AR47726" s="95"/>
      <c r="AS47726" s="95"/>
      <c r="AT47726" s="95"/>
      <c r="AU47726" s="95"/>
      <c r="AV47726" s="95"/>
      <c r="AW47726" s="95"/>
      <c r="AX47726" s="95"/>
      <c r="AY47726" s="95"/>
      <c r="AZ47726" s="95"/>
      <c r="BA47726" s="95"/>
      <c r="BB47726" s="95"/>
      <c r="BC47726" s="95"/>
      <c r="BD47726" s="95"/>
      <c r="BE47726" s="95"/>
      <c r="BF47726" s="95"/>
      <c r="BG47726" s="95"/>
      <c r="BH47726" s="95"/>
      <c r="BI47726" s="95"/>
      <c r="BJ47726" s="95"/>
      <c r="BK47726" s="95"/>
      <c r="BL47726" s="95"/>
      <c r="BM47726" s="95"/>
      <c r="BN47726" s="95"/>
      <c r="CA47726" s="95"/>
    </row>
    <row r="47727" spans="31:79" s="97" customFormat="1" x14ac:dyDescent="0.2">
      <c r="AE47727" s="95"/>
      <c r="AF47727" s="95"/>
      <c r="AN47727" s="95"/>
      <c r="AO47727" s="95"/>
      <c r="AP47727" s="95"/>
      <c r="AQ47727" s="95"/>
      <c r="AR47727" s="95"/>
      <c r="AS47727" s="95"/>
      <c r="AT47727" s="95"/>
      <c r="AU47727" s="95"/>
      <c r="AV47727" s="95"/>
      <c r="AW47727" s="95"/>
      <c r="AX47727" s="95"/>
      <c r="AY47727" s="95"/>
      <c r="AZ47727" s="95"/>
      <c r="BA47727" s="95"/>
      <c r="BB47727" s="95"/>
      <c r="BC47727" s="95"/>
      <c r="BD47727" s="95"/>
      <c r="BE47727" s="95"/>
      <c r="BF47727" s="95"/>
      <c r="BG47727" s="95"/>
      <c r="BH47727" s="95"/>
      <c r="BI47727" s="95"/>
      <c r="BJ47727" s="95"/>
      <c r="BK47727" s="95"/>
      <c r="BL47727" s="95"/>
      <c r="BM47727" s="95"/>
      <c r="BN47727" s="95"/>
      <c r="CA47727" s="95"/>
    </row>
    <row r="47728" spans="31:79" s="97" customFormat="1" x14ac:dyDescent="0.2">
      <c r="AE47728" s="95"/>
      <c r="AF47728" s="95"/>
      <c r="AN47728" s="95"/>
      <c r="AO47728" s="95"/>
      <c r="AP47728" s="95"/>
      <c r="AQ47728" s="95"/>
      <c r="AR47728" s="95"/>
      <c r="AS47728" s="95"/>
      <c r="AT47728" s="95"/>
      <c r="AU47728" s="95"/>
      <c r="AV47728" s="95"/>
      <c r="AW47728" s="95"/>
      <c r="AX47728" s="95"/>
      <c r="AY47728" s="95"/>
      <c r="AZ47728" s="95"/>
      <c r="BA47728" s="95"/>
      <c r="BB47728" s="95"/>
      <c r="BC47728" s="95"/>
      <c r="BD47728" s="95"/>
      <c r="BE47728" s="95"/>
      <c r="BF47728" s="95"/>
      <c r="BG47728" s="95"/>
      <c r="BH47728" s="95"/>
      <c r="BI47728" s="95"/>
      <c r="BJ47728" s="95"/>
      <c r="BK47728" s="95"/>
      <c r="BL47728" s="95"/>
      <c r="BM47728" s="95"/>
      <c r="BN47728" s="95"/>
      <c r="CA47728" s="95"/>
    </row>
    <row r="47729" spans="31:79" s="97" customFormat="1" x14ac:dyDescent="0.2">
      <c r="AE47729" s="95"/>
      <c r="AF47729" s="95"/>
      <c r="AN47729" s="95"/>
      <c r="AO47729" s="95"/>
      <c r="AP47729" s="95"/>
      <c r="AQ47729" s="95"/>
      <c r="AR47729" s="95"/>
      <c r="AS47729" s="95"/>
      <c r="AT47729" s="95"/>
      <c r="AU47729" s="95"/>
      <c r="AV47729" s="95"/>
      <c r="AW47729" s="95"/>
      <c r="AX47729" s="95"/>
      <c r="AY47729" s="95"/>
      <c r="AZ47729" s="95"/>
      <c r="BA47729" s="95"/>
      <c r="BB47729" s="95"/>
      <c r="BC47729" s="95"/>
      <c r="BD47729" s="95"/>
      <c r="BE47729" s="95"/>
      <c r="BF47729" s="95"/>
      <c r="BG47729" s="95"/>
      <c r="BH47729" s="95"/>
      <c r="BI47729" s="95"/>
      <c r="BJ47729" s="95"/>
      <c r="BK47729" s="95"/>
      <c r="BL47729" s="95"/>
      <c r="BM47729" s="95"/>
      <c r="BN47729" s="95"/>
      <c r="CA47729" s="95"/>
    </row>
    <row r="47730" spans="31:79" s="97" customFormat="1" x14ac:dyDescent="0.2">
      <c r="AE47730" s="95"/>
      <c r="AF47730" s="95"/>
      <c r="AN47730" s="95"/>
      <c r="AO47730" s="95"/>
      <c r="AP47730" s="95"/>
      <c r="AQ47730" s="95"/>
      <c r="AR47730" s="95"/>
      <c r="AS47730" s="95"/>
      <c r="AT47730" s="95"/>
      <c r="AU47730" s="95"/>
      <c r="AV47730" s="95"/>
      <c r="AW47730" s="95"/>
      <c r="AX47730" s="95"/>
      <c r="AY47730" s="95"/>
      <c r="AZ47730" s="95"/>
      <c r="BA47730" s="95"/>
      <c r="BB47730" s="95"/>
      <c r="BC47730" s="95"/>
      <c r="BD47730" s="95"/>
      <c r="BE47730" s="95"/>
      <c r="BF47730" s="95"/>
      <c r="BG47730" s="95"/>
      <c r="BH47730" s="95"/>
      <c r="BI47730" s="95"/>
      <c r="BJ47730" s="95"/>
      <c r="BK47730" s="95"/>
      <c r="BL47730" s="95"/>
      <c r="BM47730" s="95"/>
      <c r="BN47730" s="95"/>
      <c r="CA47730" s="95"/>
    </row>
    <row r="47731" spans="31:79" s="97" customFormat="1" x14ac:dyDescent="0.2">
      <c r="AE47731" s="95"/>
      <c r="AF47731" s="95"/>
      <c r="AN47731" s="95"/>
      <c r="AO47731" s="95"/>
      <c r="AP47731" s="95"/>
      <c r="AQ47731" s="95"/>
      <c r="AR47731" s="95"/>
      <c r="AS47731" s="95"/>
      <c r="AT47731" s="95"/>
      <c r="AU47731" s="95"/>
      <c r="AV47731" s="95"/>
      <c r="AW47731" s="95"/>
      <c r="AX47731" s="95"/>
      <c r="AY47731" s="95"/>
      <c r="AZ47731" s="95"/>
      <c r="BA47731" s="95"/>
      <c r="BB47731" s="95"/>
      <c r="BC47731" s="95"/>
      <c r="BD47731" s="95"/>
      <c r="BE47731" s="95"/>
      <c r="BF47731" s="95"/>
      <c r="BG47731" s="95"/>
      <c r="BH47731" s="95"/>
      <c r="BI47731" s="95"/>
      <c r="BJ47731" s="95"/>
      <c r="BK47731" s="95"/>
      <c r="BL47731" s="95"/>
      <c r="BM47731" s="95"/>
      <c r="BN47731" s="95"/>
      <c r="CA47731" s="95"/>
    </row>
    <row r="47732" spans="31:79" s="97" customFormat="1" x14ac:dyDescent="0.2">
      <c r="AE47732" s="95"/>
      <c r="AF47732" s="95"/>
      <c r="AN47732" s="95"/>
      <c r="AO47732" s="95"/>
      <c r="AP47732" s="95"/>
      <c r="AQ47732" s="95"/>
      <c r="AR47732" s="95"/>
      <c r="AS47732" s="95"/>
      <c r="AT47732" s="95"/>
      <c r="AU47732" s="95"/>
      <c r="AV47732" s="95"/>
      <c r="AW47732" s="95"/>
      <c r="AX47732" s="95"/>
      <c r="AY47732" s="95"/>
      <c r="AZ47732" s="95"/>
      <c r="BA47732" s="95"/>
      <c r="BB47732" s="95"/>
      <c r="BC47732" s="95"/>
      <c r="BD47732" s="95"/>
      <c r="BE47732" s="95"/>
      <c r="BF47732" s="95"/>
      <c r="BG47732" s="95"/>
      <c r="BH47732" s="95"/>
      <c r="BI47732" s="95"/>
      <c r="BJ47732" s="95"/>
      <c r="BK47732" s="95"/>
      <c r="BL47732" s="95"/>
      <c r="BM47732" s="95"/>
      <c r="BN47732" s="95"/>
      <c r="CA47732" s="95"/>
    </row>
    <row r="47733" spans="31:79" s="97" customFormat="1" x14ac:dyDescent="0.2">
      <c r="AE47733" s="95"/>
      <c r="AF47733" s="95"/>
      <c r="AN47733" s="95"/>
      <c r="AO47733" s="95"/>
      <c r="AP47733" s="95"/>
      <c r="AQ47733" s="95"/>
      <c r="AR47733" s="95"/>
      <c r="AS47733" s="95"/>
      <c r="AT47733" s="95"/>
      <c r="AU47733" s="95"/>
      <c r="AV47733" s="95"/>
      <c r="AW47733" s="95"/>
      <c r="AX47733" s="95"/>
      <c r="AY47733" s="95"/>
      <c r="AZ47733" s="95"/>
      <c r="BA47733" s="95"/>
      <c r="BB47733" s="95"/>
      <c r="BC47733" s="95"/>
      <c r="BD47733" s="95"/>
      <c r="BE47733" s="95"/>
      <c r="BF47733" s="95"/>
      <c r="BG47733" s="95"/>
      <c r="BH47733" s="95"/>
      <c r="BI47733" s="95"/>
      <c r="BJ47733" s="95"/>
      <c r="BK47733" s="95"/>
      <c r="BL47733" s="95"/>
      <c r="BM47733" s="95"/>
      <c r="BN47733" s="95"/>
      <c r="CA47733" s="95"/>
    </row>
    <row r="47734" spans="31:79" s="97" customFormat="1" x14ac:dyDescent="0.2">
      <c r="AE47734" s="95"/>
      <c r="AF47734" s="95"/>
      <c r="AN47734" s="95"/>
      <c r="AO47734" s="95"/>
      <c r="AP47734" s="95"/>
      <c r="AQ47734" s="95"/>
      <c r="AR47734" s="95"/>
      <c r="AS47734" s="95"/>
      <c r="AT47734" s="95"/>
      <c r="AU47734" s="95"/>
      <c r="AV47734" s="95"/>
      <c r="AW47734" s="95"/>
      <c r="AX47734" s="95"/>
      <c r="AY47734" s="95"/>
      <c r="AZ47734" s="95"/>
      <c r="BA47734" s="95"/>
      <c r="BB47734" s="95"/>
      <c r="BC47734" s="95"/>
      <c r="BD47734" s="95"/>
      <c r="BE47734" s="95"/>
      <c r="BF47734" s="95"/>
      <c r="BG47734" s="95"/>
      <c r="BH47734" s="95"/>
      <c r="BI47734" s="95"/>
      <c r="BJ47734" s="95"/>
      <c r="BK47734" s="95"/>
      <c r="BL47734" s="95"/>
      <c r="BM47734" s="95"/>
      <c r="BN47734" s="95"/>
      <c r="CA47734" s="95"/>
    </row>
    <row r="47735" spans="31:79" s="97" customFormat="1" x14ac:dyDescent="0.2">
      <c r="AE47735" s="95"/>
      <c r="AF47735" s="95"/>
      <c r="AN47735" s="95"/>
      <c r="AO47735" s="95"/>
      <c r="AP47735" s="95"/>
      <c r="AQ47735" s="95"/>
      <c r="AR47735" s="95"/>
      <c r="AS47735" s="95"/>
      <c r="AT47735" s="95"/>
      <c r="AU47735" s="95"/>
      <c r="AV47735" s="95"/>
      <c r="AW47735" s="95"/>
      <c r="AX47735" s="95"/>
      <c r="AY47735" s="95"/>
      <c r="AZ47735" s="95"/>
      <c r="BA47735" s="95"/>
      <c r="BB47735" s="95"/>
      <c r="BC47735" s="95"/>
      <c r="BD47735" s="95"/>
      <c r="BE47735" s="95"/>
      <c r="BF47735" s="95"/>
      <c r="BG47735" s="95"/>
      <c r="BH47735" s="95"/>
      <c r="BI47735" s="95"/>
      <c r="BJ47735" s="95"/>
      <c r="BK47735" s="95"/>
      <c r="BL47735" s="95"/>
      <c r="BM47735" s="95"/>
      <c r="BN47735" s="95"/>
      <c r="CA47735" s="95"/>
    </row>
    <row r="47736" spans="31:79" s="97" customFormat="1" x14ac:dyDescent="0.2">
      <c r="AE47736" s="95"/>
      <c r="AF47736" s="95"/>
      <c r="AN47736" s="95"/>
      <c r="AO47736" s="95"/>
      <c r="AP47736" s="95"/>
      <c r="AQ47736" s="95"/>
      <c r="AR47736" s="95"/>
      <c r="AS47736" s="95"/>
      <c r="AT47736" s="95"/>
      <c r="AU47736" s="95"/>
      <c r="AV47736" s="95"/>
      <c r="AW47736" s="95"/>
      <c r="AX47736" s="95"/>
      <c r="AY47736" s="95"/>
      <c r="AZ47736" s="95"/>
      <c r="BA47736" s="95"/>
      <c r="BB47736" s="95"/>
      <c r="BC47736" s="95"/>
      <c r="BD47736" s="95"/>
      <c r="BE47736" s="95"/>
      <c r="BF47736" s="95"/>
      <c r="BG47736" s="95"/>
      <c r="BH47736" s="95"/>
      <c r="BI47736" s="95"/>
      <c r="BJ47736" s="95"/>
      <c r="BK47736" s="95"/>
      <c r="BL47736" s="95"/>
      <c r="BM47736" s="95"/>
      <c r="BN47736" s="95"/>
      <c r="CA47736" s="95"/>
    </row>
    <row r="47737" spans="31:79" s="97" customFormat="1" x14ac:dyDescent="0.2">
      <c r="AE47737" s="95"/>
      <c r="AF47737" s="95"/>
      <c r="AN47737" s="95"/>
      <c r="AO47737" s="95"/>
      <c r="AP47737" s="95"/>
      <c r="AQ47737" s="95"/>
      <c r="AR47737" s="95"/>
      <c r="AS47737" s="95"/>
      <c r="AT47737" s="95"/>
      <c r="AU47737" s="95"/>
      <c r="AV47737" s="95"/>
      <c r="AW47737" s="95"/>
      <c r="AX47737" s="95"/>
      <c r="AY47737" s="95"/>
      <c r="AZ47737" s="95"/>
      <c r="BA47737" s="95"/>
      <c r="BB47737" s="95"/>
      <c r="BC47737" s="95"/>
      <c r="BD47737" s="95"/>
      <c r="BE47737" s="95"/>
      <c r="BF47737" s="95"/>
      <c r="BG47737" s="95"/>
      <c r="BH47737" s="95"/>
      <c r="BI47737" s="95"/>
      <c r="BJ47737" s="95"/>
      <c r="BK47737" s="95"/>
      <c r="BL47737" s="95"/>
      <c r="BM47737" s="95"/>
      <c r="BN47737" s="95"/>
      <c r="CA47737" s="95"/>
    </row>
    <row r="47738" spans="31:79" s="97" customFormat="1" x14ac:dyDescent="0.2">
      <c r="AE47738" s="95"/>
      <c r="AF47738" s="95"/>
      <c r="AN47738" s="95"/>
      <c r="AO47738" s="95"/>
      <c r="AP47738" s="95"/>
      <c r="AQ47738" s="95"/>
      <c r="AR47738" s="95"/>
      <c r="AS47738" s="95"/>
      <c r="AT47738" s="95"/>
      <c r="AU47738" s="95"/>
      <c r="AV47738" s="95"/>
      <c r="AW47738" s="95"/>
      <c r="AX47738" s="95"/>
      <c r="AY47738" s="95"/>
      <c r="AZ47738" s="95"/>
      <c r="BA47738" s="95"/>
      <c r="BB47738" s="95"/>
      <c r="BC47738" s="95"/>
      <c r="BD47738" s="95"/>
      <c r="BE47738" s="95"/>
      <c r="BF47738" s="95"/>
      <c r="BG47738" s="95"/>
      <c r="BH47738" s="95"/>
      <c r="BI47738" s="95"/>
      <c r="BJ47738" s="95"/>
      <c r="BK47738" s="95"/>
      <c r="BL47738" s="95"/>
      <c r="BM47738" s="95"/>
      <c r="BN47738" s="95"/>
      <c r="CA47738" s="95"/>
    </row>
    <row r="47739" spans="31:79" s="97" customFormat="1" x14ac:dyDescent="0.2">
      <c r="AE47739" s="95"/>
      <c r="AF47739" s="95"/>
      <c r="AN47739" s="95"/>
      <c r="AO47739" s="95"/>
      <c r="AP47739" s="95"/>
      <c r="AQ47739" s="95"/>
      <c r="AR47739" s="95"/>
      <c r="AS47739" s="95"/>
      <c r="AT47739" s="95"/>
      <c r="AU47739" s="95"/>
      <c r="AV47739" s="95"/>
      <c r="AW47739" s="95"/>
      <c r="AX47739" s="95"/>
      <c r="AY47739" s="95"/>
      <c r="AZ47739" s="95"/>
      <c r="BA47739" s="95"/>
      <c r="BB47739" s="95"/>
      <c r="BC47739" s="95"/>
      <c r="BD47739" s="95"/>
      <c r="BE47739" s="95"/>
      <c r="BF47739" s="95"/>
      <c r="BG47739" s="95"/>
      <c r="BH47739" s="95"/>
      <c r="BI47739" s="95"/>
      <c r="BJ47739" s="95"/>
      <c r="BK47739" s="95"/>
      <c r="BL47739" s="95"/>
      <c r="BM47739" s="95"/>
      <c r="BN47739" s="95"/>
      <c r="CA47739" s="95"/>
    </row>
    <row r="47740" spans="31:79" s="97" customFormat="1" x14ac:dyDescent="0.2">
      <c r="AE47740" s="95"/>
      <c r="AF47740" s="95"/>
      <c r="AN47740" s="95"/>
      <c r="AO47740" s="95"/>
      <c r="AP47740" s="95"/>
      <c r="AQ47740" s="95"/>
      <c r="AR47740" s="95"/>
      <c r="AS47740" s="95"/>
      <c r="AT47740" s="95"/>
      <c r="AU47740" s="95"/>
      <c r="AV47740" s="95"/>
      <c r="AW47740" s="95"/>
      <c r="AX47740" s="95"/>
      <c r="AY47740" s="95"/>
      <c r="AZ47740" s="95"/>
      <c r="BA47740" s="95"/>
      <c r="BB47740" s="95"/>
      <c r="BC47740" s="95"/>
      <c r="BD47740" s="95"/>
      <c r="BE47740" s="95"/>
      <c r="BF47740" s="95"/>
      <c r="BG47740" s="95"/>
      <c r="BH47740" s="95"/>
      <c r="BI47740" s="95"/>
      <c r="BJ47740" s="95"/>
      <c r="BK47740" s="95"/>
      <c r="BL47740" s="95"/>
      <c r="BM47740" s="95"/>
      <c r="BN47740" s="95"/>
      <c r="CA47740" s="95"/>
    </row>
    <row r="47741" spans="31:79" s="97" customFormat="1" x14ac:dyDescent="0.2">
      <c r="AE47741" s="95"/>
      <c r="AF47741" s="95"/>
      <c r="AN47741" s="95"/>
      <c r="AO47741" s="95"/>
      <c r="AP47741" s="95"/>
      <c r="AQ47741" s="95"/>
      <c r="AR47741" s="95"/>
      <c r="AS47741" s="95"/>
      <c r="AT47741" s="95"/>
      <c r="AU47741" s="95"/>
      <c r="AV47741" s="95"/>
      <c r="AW47741" s="95"/>
      <c r="AX47741" s="95"/>
      <c r="AY47741" s="95"/>
      <c r="AZ47741" s="95"/>
      <c r="BA47741" s="95"/>
      <c r="BB47741" s="95"/>
      <c r="BC47741" s="95"/>
      <c r="BD47741" s="95"/>
      <c r="BE47741" s="95"/>
      <c r="BF47741" s="95"/>
      <c r="BG47741" s="95"/>
      <c r="BH47741" s="95"/>
      <c r="BI47741" s="95"/>
      <c r="BJ47741" s="95"/>
      <c r="BK47741" s="95"/>
      <c r="BL47741" s="95"/>
      <c r="BM47741" s="95"/>
      <c r="BN47741" s="95"/>
      <c r="CA47741" s="95"/>
    </row>
    <row r="47742" spans="31:79" s="97" customFormat="1" x14ac:dyDescent="0.2">
      <c r="AE47742" s="95"/>
      <c r="AF47742" s="95"/>
      <c r="AN47742" s="95"/>
      <c r="AO47742" s="95"/>
      <c r="AP47742" s="95"/>
      <c r="AQ47742" s="95"/>
      <c r="AR47742" s="95"/>
      <c r="AS47742" s="95"/>
      <c r="AT47742" s="95"/>
      <c r="AU47742" s="95"/>
      <c r="AV47742" s="95"/>
      <c r="AW47742" s="95"/>
      <c r="AX47742" s="95"/>
      <c r="AY47742" s="95"/>
      <c r="AZ47742" s="95"/>
      <c r="BA47742" s="95"/>
      <c r="BB47742" s="95"/>
      <c r="BC47742" s="95"/>
      <c r="BD47742" s="95"/>
      <c r="BE47742" s="95"/>
      <c r="BF47742" s="95"/>
      <c r="BG47742" s="95"/>
      <c r="BH47742" s="95"/>
      <c r="BI47742" s="95"/>
      <c r="BJ47742" s="95"/>
      <c r="BK47742" s="95"/>
      <c r="BL47742" s="95"/>
      <c r="BM47742" s="95"/>
      <c r="BN47742" s="95"/>
      <c r="CA47742" s="95"/>
    </row>
    <row r="47743" spans="31:79" s="97" customFormat="1" x14ac:dyDescent="0.2">
      <c r="AE47743" s="95"/>
      <c r="AF47743" s="95"/>
      <c r="AN47743" s="95"/>
      <c r="AO47743" s="95"/>
      <c r="AP47743" s="95"/>
      <c r="AQ47743" s="95"/>
      <c r="AR47743" s="95"/>
      <c r="AS47743" s="95"/>
      <c r="AT47743" s="95"/>
      <c r="AU47743" s="95"/>
      <c r="AV47743" s="95"/>
      <c r="AW47743" s="95"/>
      <c r="AX47743" s="95"/>
      <c r="AY47743" s="95"/>
      <c r="AZ47743" s="95"/>
      <c r="BA47743" s="95"/>
      <c r="BB47743" s="95"/>
      <c r="BC47743" s="95"/>
      <c r="BD47743" s="95"/>
      <c r="BE47743" s="95"/>
      <c r="BF47743" s="95"/>
      <c r="BG47743" s="95"/>
      <c r="BH47743" s="95"/>
      <c r="BI47743" s="95"/>
      <c r="BJ47743" s="95"/>
      <c r="BK47743" s="95"/>
      <c r="BL47743" s="95"/>
      <c r="BM47743" s="95"/>
      <c r="BN47743" s="95"/>
      <c r="CA47743" s="95"/>
    </row>
    <row r="47744" spans="31:79" s="97" customFormat="1" x14ac:dyDescent="0.2">
      <c r="AE47744" s="95"/>
      <c r="AF47744" s="95"/>
      <c r="AN47744" s="95"/>
      <c r="AO47744" s="95"/>
      <c r="AP47744" s="95"/>
      <c r="AQ47744" s="95"/>
      <c r="AR47744" s="95"/>
      <c r="AS47744" s="95"/>
      <c r="AT47744" s="95"/>
      <c r="AU47744" s="95"/>
      <c r="AV47744" s="95"/>
      <c r="AW47744" s="95"/>
      <c r="AX47744" s="95"/>
      <c r="AY47744" s="95"/>
      <c r="AZ47744" s="95"/>
      <c r="BA47744" s="95"/>
      <c r="BB47744" s="95"/>
      <c r="BC47744" s="95"/>
      <c r="BD47744" s="95"/>
      <c r="BE47744" s="95"/>
      <c r="BF47744" s="95"/>
      <c r="BG47744" s="95"/>
      <c r="BH47744" s="95"/>
      <c r="BI47744" s="95"/>
      <c r="BJ47744" s="95"/>
      <c r="BK47744" s="95"/>
      <c r="BL47744" s="95"/>
      <c r="BM47744" s="95"/>
      <c r="BN47744" s="95"/>
      <c r="CA47744" s="95"/>
    </row>
    <row r="47745" spans="31:79" s="97" customFormat="1" x14ac:dyDescent="0.2">
      <c r="AE47745" s="95"/>
      <c r="AF47745" s="95"/>
      <c r="AN47745" s="95"/>
      <c r="AO47745" s="95"/>
      <c r="AP47745" s="95"/>
      <c r="AQ47745" s="95"/>
      <c r="AR47745" s="95"/>
      <c r="AS47745" s="95"/>
      <c r="AT47745" s="95"/>
      <c r="AU47745" s="95"/>
      <c r="AV47745" s="95"/>
      <c r="AW47745" s="95"/>
      <c r="AX47745" s="95"/>
      <c r="AY47745" s="95"/>
      <c r="AZ47745" s="95"/>
      <c r="BA47745" s="95"/>
      <c r="BB47745" s="95"/>
      <c r="BC47745" s="95"/>
      <c r="BD47745" s="95"/>
      <c r="BE47745" s="95"/>
      <c r="BF47745" s="95"/>
      <c r="BG47745" s="95"/>
      <c r="BH47745" s="95"/>
      <c r="BI47745" s="95"/>
      <c r="BJ47745" s="95"/>
      <c r="BK47745" s="95"/>
      <c r="BL47745" s="95"/>
      <c r="BM47745" s="95"/>
      <c r="BN47745" s="95"/>
      <c r="CA47745" s="95"/>
    </row>
    <row r="47746" spans="31:79" s="97" customFormat="1" x14ac:dyDescent="0.2">
      <c r="AE47746" s="95"/>
      <c r="AF47746" s="95"/>
      <c r="AN47746" s="95"/>
      <c r="AO47746" s="95"/>
      <c r="AP47746" s="95"/>
      <c r="AQ47746" s="95"/>
      <c r="AR47746" s="95"/>
      <c r="AS47746" s="95"/>
      <c r="AT47746" s="95"/>
      <c r="AU47746" s="95"/>
      <c r="AV47746" s="95"/>
      <c r="AW47746" s="95"/>
      <c r="AX47746" s="95"/>
      <c r="AY47746" s="95"/>
      <c r="AZ47746" s="95"/>
      <c r="BA47746" s="95"/>
      <c r="BB47746" s="95"/>
      <c r="BC47746" s="95"/>
      <c r="BD47746" s="95"/>
      <c r="BE47746" s="95"/>
      <c r="BF47746" s="95"/>
      <c r="BG47746" s="95"/>
      <c r="BH47746" s="95"/>
      <c r="BI47746" s="95"/>
      <c r="BJ47746" s="95"/>
      <c r="BK47746" s="95"/>
      <c r="BL47746" s="95"/>
      <c r="BM47746" s="95"/>
      <c r="BN47746" s="95"/>
      <c r="CA47746" s="95"/>
    </row>
    <row r="47747" spans="31:79" s="97" customFormat="1" x14ac:dyDescent="0.2">
      <c r="AE47747" s="95"/>
      <c r="AF47747" s="95"/>
      <c r="AN47747" s="95"/>
      <c r="AO47747" s="95"/>
      <c r="AP47747" s="95"/>
      <c r="AQ47747" s="95"/>
      <c r="AR47747" s="95"/>
      <c r="AS47747" s="95"/>
      <c r="AT47747" s="95"/>
      <c r="AU47747" s="95"/>
      <c r="AV47747" s="95"/>
      <c r="AW47747" s="95"/>
      <c r="AX47747" s="95"/>
      <c r="AY47747" s="95"/>
      <c r="AZ47747" s="95"/>
      <c r="BA47747" s="95"/>
      <c r="BB47747" s="95"/>
      <c r="BC47747" s="95"/>
      <c r="BD47747" s="95"/>
      <c r="BE47747" s="95"/>
      <c r="BF47747" s="95"/>
      <c r="BG47747" s="95"/>
      <c r="BH47747" s="95"/>
      <c r="BI47747" s="95"/>
      <c r="BJ47747" s="95"/>
      <c r="BK47747" s="95"/>
      <c r="BL47747" s="95"/>
      <c r="BM47747" s="95"/>
      <c r="BN47747" s="95"/>
      <c r="CA47747" s="95"/>
    </row>
    <row r="47748" spans="31:79" s="97" customFormat="1" x14ac:dyDescent="0.2">
      <c r="AE47748" s="95"/>
      <c r="AF47748" s="95"/>
      <c r="AN47748" s="95"/>
      <c r="AO47748" s="95"/>
      <c r="AP47748" s="95"/>
      <c r="AQ47748" s="95"/>
      <c r="AR47748" s="95"/>
      <c r="AS47748" s="95"/>
      <c r="AT47748" s="95"/>
      <c r="AU47748" s="95"/>
      <c r="AV47748" s="95"/>
      <c r="AW47748" s="95"/>
      <c r="AX47748" s="95"/>
      <c r="AY47748" s="95"/>
      <c r="AZ47748" s="95"/>
      <c r="BA47748" s="95"/>
      <c r="BB47748" s="95"/>
      <c r="BC47748" s="95"/>
      <c r="BD47748" s="95"/>
      <c r="BE47748" s="95"/>
      <c r="BF47748" s="95"/>
      <c r="BG47748" s="95"/>
      <c r="BH47748" s="95"/>
      <c r="BI47748" s="95"/>
      <c r="BJ47748" s="95"/>
      <c r="BK47748" s="95"/>
      <c r="BL47748" s="95"/>
      <c r="BM47748" s="95"/>
      <c r="BN47748" s="95"/>
      <c r="CA47748" s="95"/>
    </row>
    <row r="47749" spans="31:79" s="97" customFormat="1" x14ac:dyDescent="0.2">
      <c r="AE47749" s="95"/>
      <c r="AF47749" s="95"/>
      <c r="AN47749" s="95"/>
      <c r="AO47749" s="95"/>
      <c r="AP47749" s="95"/>
      <c r="AQ47749" s="95"/>
      <c r="AR47749" s="95"/>
      <c r="AS47749" s="95"/>
      <c r="AT47749" s="95"/>
      <c r="AU47749" s="95"/>
      <c r="AV47749" s="95"/>
      <c r="AW47749" s="95"/>
      <c r="AX47749" s="95"/>
      <c r="AY47749" s="95"/>
      <c r="AZ47749" s="95"/>
      <c r="BA47749" s="95"/>
      <c r="BB47749" s="95"/>
      <c r="BC47749" s="95"/>
      <c r="BD47749" s="95"/>
      <c r="BE47749" s="95"/>
      <c r="BF47749" s="95"/>
      <c r="BG47749" s="95"/>
      <c r="BH47749" s="95"/>
      <c r="BI47749" s="95"/>
      <c r="BJ47749" s="95"/>
      <c r="BK47749" s="95"/>
      <c r="BL47749" s="95"/>
      <c r="BM47749" s="95"/>
      <c r="BN47749" s="95"/>
      <c r="CA47749" s="95"/>
    </row>
    <row r="47750" spans="31:79" s="97" customFormat="1" x14ac:dyDescent="0.2">
      <c r="AE47750" s="95"/>
      <c r="AF47750" s="95"/>
      <c r="AN47750" s="95"/>
      <c r="AO47750" s="95"/>
      <c r="AP47750" s="95"/>
      <c r="AQ47750" s="95"/>
      <c r="AR47750" s="95"/>
      <c r="AS47750" s="95"/>
      <c r="AT47750" s="95"/>
      <c r="AU47750" s="95"/>
      <c r="AV47750" s="95"/>
      <c r="AW47750" s="95"/>
      <c r="AX47750" s="95"/>
      <c r="AY47750" s="95"/>
      <c r="AZ47750" s="95"/>
      <c r="BA47750" s="95"/>
      <c r="BB47750" s="95"/>
      <c r="BC47750" s="95"/>
      <c r="BD47750" s="95"/>
      <c r="BE47750" s="95"/>
      <c r="BF47750" s="95"/>
      <c r="BG47750" s="95"/>
      <c r="BH47750" s="95"/>
      <c r="BI47750" s="95"/>
      <c r="BJ47750" s="95"/>
      <c r="BK47750" s="95"/>
      <c r="BL47750" s="95"/>
      <c r="BM47750" s="95"/>
      <c r="BN47750" s="95"/>
      <c r="CA47750" s="95"/>
    </row>
    <row r="47751" spans="31:79" s="97" customFormat="1" x14ac:dyDescent="0.2">
      <c r="AE47751" s="95"/>
      <c r="AF47751" s="95"/>
      <c r="AN47751" s="95"/>
      <c r="AO47751" s="95"/>
      <c r="AP47751" s="95"/>
      <c r="AQ47751" s="95"/>
      <c r="AR47751" s="95"/>
      <c r="AS47751" s="95"/>
      <c r="AT47751" s="95"/>
      <c r="AU47751" s="95"/>
      <c r="AV47751" s="95"/>
      <c r="AW47751" s="95"/>
      <c r="AX47751" s="95"/>
      <c r="AY47751" s="95"/>
      <c r="AZ47751" s="95"/>
      <c r="BA47751" s="95"/>
      <c r="BB47751" s="95"/>
      <c r="BC47751" s="95"/>
      <c r="BD47751" s="95"/>
      <c r="BE47751" s="95"/>
      <c r="BF47751" s="95"/>
      <c r="BG47751" s="95"/>
      <c r="BH47751" s="95"/>
      <c r="BI47751" s="95"/>
      <c r="BJ47751" s="95"/>
      <c r="BK47751" s="95"/>
      <c r="BL47751" s="95"/>
      <c r="BM47751" s="95"/>
      <c r="BN47751" s="95"/>
      <c r="CA47751" s="95"/>
    </row>
    <row r="47752" spans="31:79" s="97" customFormat="1" x14ac:dyDescent="0.2">
      <c r="AE47752" s="95"/>
      <c r="AF47752" s="95"/>
      <c r="AN47752" s="95"/>
      <c r="AO47752" s="95"/>
      <c r="AP47752" s="95"/>
      <c r="AQ47752" s="95"/>
      <c r="AR47752" s="95"/>
      <c r="AS47752" s="95"/>
      <c r="AT47752" s="95"/>
      <c r="AU47752" s="95"/>
      <c r="AV47752" s="95"/>
      <c r="AW47752" s="95"/>
      <c r="AX47752" s="95"/>
      <c r="AY47752" s="95"/>
      <c r="AZ47752" s="95"/>
      <c r="BA47752" s="95"/>
      <c r="BB47752" s="95"/>
      <c r="BC47752" s="95"/>
      <c r="BD47752" s="95"/>
      <c r="BE47752" s="95"/>
      <c r="BF47752" s="95"/>
      <c r="BG47752" s="95"/>
      <c r="BH47752" s="95"/>
      <c r="BI47752" s="95"/>
      <c r="BJ47752" s="95"/>
      <c r="BK47752" s="95"/>
      <c r="BL47752" s="95"/>
      <c r="BM47752" s="95"/>
      <c r="BN47752" s="95"/>
      <c r="CA47752" s="95"/>
    </row>
    <row r="47753" spans="31:79" s="97" customFormat="1" x14ac:dyDescent="0.2">
      <c r="AE47753" s="95"/>
      <c r="AF47753" s="95"/>
      <c r="AN47753" s="95"/>
      <c r="AO47753" s="95"/>
      <c r="AP47753" s="95"/>
      <c r="AQ47753" s="95"/>
      <c r="AR47753" s="95"/>
      <c r="AS47753" s="95"/>
      <c r="AT47753" s="95"/>
      <c r="AU47753" s="95"/>
      <c r="AV47753" s="95"/>
      <c r="AW47753" s="95"/>
      <c r="AX47753" s="95"/>
      <c r="AY47753" s="95"/>
      <c r="AZ47753" s="95"/>
      <c r="BA47753" s="95"/>
      <c r="BB47753" s="95"/>
      <c r="BC47753" s="95"/>
      <c r="BD47753" s="95"/>
      <c r="BE47753" s="95"/>
      <c r="BF47753" s="95"/>
      <c r="BG47753" s="95"/>
      <c r="BH47753" s="95"/>
      <c r="BI47753" s="95"/>
      <c r="BJ47753" s="95"/>
      <c r="BK47753" s="95"/>
      <c r="BL47753" s="95"/>
      <c r="BM47753" s="95"/>
      <c r="BN47753" s="95"/>
      <c r="CA47753" s="95"/>
    </row>
    <row r="47754" spans="31:79" s="97" customFormat="1" x14ac:dyDescent="0.2">
      <c r="AE47754" s="95"/>
      <c r="AF47754" s="95"/>
      <c r="AN47754" s="95"/>
      <c r="AO47754" s="95"/>
      <c r="AP47754" s="95"/>
      <c r="AQ47754" s="95"/>
      <c r="AR47754" s="95"/>
      <c r="AS47754" s="95"/>
      <c r="AT47754" s="95"/>
      <c r="AU47754" s="95"/>
      <c r="AV47754" s="95"/>
      <c r="AW47754" s="95"/>
      <c r="AX47754" s="95"/>
      <c r="AY47754" s="95"/>
      <c r="AZ47754" s="95"/>
      <c r="BA47754" s="95"/>
      <c r="BB47754" s="95"/>
      <c r="BC47754" s="95"/>
      <c r="BD47754" s="95"/>
      <c r="BE47754" s="95"/>
      <c r="BF47754" s="95"/>
      <c r="BG47754" s="95"/>
      <c r="BH47754" s="95"/>
      <c r="BI47754" s="95"/>
      <c r="BJ47754" s="95"/>
      <c r="BK47754" s="95"/>
      <c r="BL47754" s="95"/>
      <c r="BM47754" s="95"/>
      <c r="BN47754" s="95"/>
      <c r="CA47754" s="95"/>
    </row>
    <row r="47755" spans="31:79" s="97" customFormat="1" x14ac:dyDescent="0.2">
      <c r="AE47755" s="95"/>
      <c r="AF47755" s="95"/>
      <c r="AN47755" s="95"/>
      <c r="AO47755" s="95"/>
      <c r="AP47755" s="95"/>
      <c r="AQ47755" s="95"/>
      <c r="AR47755" s="95"/>
      <c r="AS47755" s="95"/>
      <c r="AT47755" s="95"/>
      <c r="AU47755" s="95"/>
      <c r="AV47755" s="95"/>
      <c r="AW47755" s="95"/>
      <c r="AX47755" s="95"/>
      <c r="AY47755" s="95"/>
      <c r="AZ47755" s="95"/>
      <c r="BA47755" s="95"/>
      <c r="BB47755" s="95"/>
      <c r="BC47755" s="95"/>
      <c r="BD47755" s="95"/>
      <c r="BE47755" s="95"/>
      <c r="BF47755" s="95"/>
      <c r="BG47755" s="95"/>
      <c r="BH47755" s="95"/>
      <c r="BI47755" s="95"/>
      <c r="BJ47755" s="95"/>
      <c r="BK47755" s="95"/>
      <c r="BL47755" s="95"/>
      <c r="BM47755" s="95"/>
      <c r="BN47755" s="95"/>
      <c r="CA47755" s="95"/>
    </row>
    <row r="47756" spans="31:79" s="97" customFormat="1" x14ac:dyDescent="0.2">
      <c r="AE47756" s="95"/>
      <c r="AF47756" s="95"/>
      <c r="AN47756" s="95"/>
      <c r="AO47756" s="95"/>
      <c r="AP47756" s="95"/>
      <c r="AQ47756" s="95"/>
      <c r="AR47756" s="95"/>
      <c r="AS47756" s="95"/>
      <c r="AT47756" s="95"/>
      <c r="AU47756" s="95"/>
      <c r="AV47756" s="95"/>
      <c r="AW47756" s="95"/>
      <c r="AX47756" s="95"/>
      <c r="AY47756" s="95"/>
      <c r="AZ47756" s="95"/>
      <c r="BA47756" s="95"/>
      <c r="BB47756" s="95"/>
      <c r="BC47756" s="95"/>
      <c r="BD47756" s="95"/>
      <c r="BE47756" s="95"/>
      <c r="BF47756" s="95"/>
      <c r="BG47756" s="95"/>
      <c r="BH47756" s="95"/>
      <c r="BI47756" s="95"/>
      <c r="BJ47756" s="95"/>
      <c r="BK47756" s="95"/>
      <c r="BL47756" s="95"/>
      <c r="BM47756" s="95"/>
      <c r="BN47756" s="95"/>
      <c r="CA47756" s="95"/>
    </row>
    <row r="47757" spans="31:79" s="97" customFormat="1" x14ac:dyDescent="0.2">
      <c r="AE47757" s="95"/>
      <c r="AF47757" s="95"/>
      <c r="AN47757" s="95"/>
      <c r="AO47757" s="95"/>
      <c r="AP47757" s="95"/>
      <c r="AQ47757" s="95"/>
      <c r="AR47757" s="95"/>
      <c r="AS47757" s="95"/>
      <c r="AT47757" s="95"/>
      <c r="AU47757" s="95"/>
      <c r="AV47757" s="95"/>
      <c r="AW47757" s="95"/>
      <c r="AX47757" s="95"/>
      <c r="AY47757" s="95"/>
      <c r="AZ47757" s="95"/>
      <c r="BA47757" s="95"/>
      <c r="BB47757" s="95"/>
      <c r="BC47757" s="95"/>
      <c r="BD47757" s="95"/>
      <c r="BE47757" s="95"/>
      <c r="BF47757" s="95"/>
      <c r="BG47757" s="95"/>
      <c r="BH47757" s="95"/>
      <c r="BI47757" s="95"/>
      <c r="BJ47757" s="95"/>
      <c r="BK47757" s="95"/>
      <c r="BL47757" s="95"/>
      <c r="BM47757" s="95"/>
      <c r="BN47757" s="95"/>
      <c r="CA47757" s="95"/>
    </row>
    <row r="47758" spans="31:79" s="97" customFormat="1" x14ac:dyDescent="0.2">
      <c r="AE47758" s="95"/>
      <c r="AF47758" s="95"/>
      <c r="AN47758" s="95"/>
      <c r="AO47758" s="95"/>
      <c r="AP47758" s="95"/>
      <c r="AQ47758" s="95"/>
      <c r="AR47758" s="95"/>
      <c r="AS47758" s="95"/>
      <c r="AT47758" s="95"/>
      <c r="AU47758" s="95"/>
      <c r="AV47758" s="95"/>
      <c r="AW47758" s="95"/>
      <c r="AX47758" s="95"/>
      <c r="AY47758" s="95"/>
      <c r="AZ47758" s="95"/>
      <c r="BA47758" s="95"/>
      <c r="BB47758" s="95"/>
      <c r="BC47758" s="95"/>
      <c r="BD47758" s="95"/>
      <c r="BE47758" s="95"/>
      <c r="BF47758" s="95"/>
      <c r="BG47758" s="95"/>
      <c r="BH47758" s="95"/>
      <c r="BI47758" s="95"/>
      <c r="BJ47758" s="95"/>
      <c r="BK47758" s="95"/>
      <c r="BL47758" s="95"/>
      <c r="BM47758" s="95"/>
      <c r="BN47758" s="95"/>
      <c r="CA47758" s="95"/>
    </row>
    <row r="47759" spans="31:79" s="97" customFormat="1" x14ac:dyDescent="0.2">
      <c r="AE47759" s="95"/>
      <c r="AF47759" s="95"/>
      <c r="AN47759" s="95"/>
      <c r="AO47759" s="95"/>
      <c r="AP47759" s="95"/>
      <c r="AQ47759" s="95"/>
      <c r="AR47759" s="95"/>
      <c r="AS47759" s="95"/>
      <c r="AT47759" s="95"/>
      <c r="AU47759" s="95"/>
      <c r="AV47759" s="95"/>
      <c r="AW47759" s="95"/>
      <c r="AX47759" s="95"/>
      <c r="AY47759" s="95"/>
      <c r="AZ47759" s="95"/>
      <c r="BA47759" s="95"/>
      <c r="BB47759" s="95"/>
      <c r="BC47759" s="95"/>
      <c r="BD47759" s="95"/>
      <c r="BE47759" s="95"/>
      <c r="BF47759" s="95"/>
      <c r="BG47759" s="95"/>
      <c r="BH47759" s="95"/>
      <c r="BI47759" s="95"/>
      <c r="BJ47759" s="95"/>
      <c r="BK47759" s="95"/>
      <c r="BL47759" s="95"/>
      <c r="BM47759" s="95"/>
      <c r="BN47759" s="95"/>
      <c r="CA47759" s="95"/>
    </row>
    <row r="47760" spans="31:79" s="97" customFormat="1" x14ac:dyDescent="0.2">
      <c r="AE47760" s="95"/>
      <c r="AF47760" s="95"/>
      <c r="AN47760" s="95"/>
      <c r="AO47760" s="95"/>
      <c r="AP47760" s="95"/>
      <c r="AQ47760" s="95"/>
      <c r="AR47760" s="95"/>
      <c r="AS47760" s="95"/>
      <c r="AT47760" s="95"/>
      <c r="AU47760" s="95"/>
      <c r="AV47760" s="95"/>
      <c r="AW47760" s="95"/>
      <c r="AX47760" s="95"/>
      <c r="AY47760" s="95"/>
      <c r="AZ47760" s="95"/>
      <c r="BA47760" s="95"/>
      <c r="BB47760" s="95"/>
      <c r="BC47760" s="95"/>
      <c r="BD47760" s="95"/>
      <c r="BE47760" s="95"/>
      <c r="BF47760" s="95"/>
      <c r="BG47760" s="95"/>
      <c r="BH47760" s="95"/>
      <c r="BI47760" s="95"/>
      <c r="BJ47760" s="95"/>
      <c r="BK47760" s="95"/>
      <c r="BL47760" s="95"/>
      <c r="BM47760" s="95"/>
      <c r="BN47760" s="95"/>
      <c r="CA47760" s="95"/>
    </row>
    <row r="47761" spans="31:79" s="97" customFormat="1" x14ac:dyDescent="0.2">
      <c r="AE47761" s="95"/>
      <c r="AF47761" s="95"/>
      <c r="AN47761" s="95"/>
      <c r="AO47761" s="95"/>
      <c r="AP47761" s="95"/>
      <c r="AQ47761" s="95"/>
      <c r="AR47761" s="95"/>
      <c r="AS47761" s="95"/>
      <c r="AT47761" s="95"/>
      <c r="AU47761" s="95"/>
      <c r="AV47761" s="95"/>
      <c r="AW47761" s="95"/>
      <c r="AX47761" s="95"/>
      <c r="AY47761" s="95"/>
      <c r="AZ47761" s="95"/>
      <c r="BA47761" s="95"/>
      <c r="BB47761" s="95"/>
      <c r="BC47761" s="95"/>
      <c r="BD47761" s="95"/>
      <c r="BE47761" s="95"/>
      <c r="BF47761" s="95"/>
      <c r="BG47761" s="95"/>
      <c r="BH47761" s="95"/>
      <c r="BI47761" s="95"/>
      <c r="BJ47761" s="95"/>
      <c r="BK47761" s="95"/>
      <c r="BL47761" s="95"/>
      <c r="BM47761" s="95"/>
      <c r="BN47761" s="95"/>
      <c r="CA47761" s="95"/>
    </row>
    <row r="47762" spans="31:79" s="97" customFormat="1" x14ac:dyDescent="0.2">
      <c r="AE47762" s="95"/>
      <c r="AF47762" s="95"/>
      <c r="AN47762" s="95"/>
      <c r="AO47762" s="95"/>
      <c r="AP47762" s="95"/>
      <c r="AQ47762" s="95"/>
      <c r="AR47762" s="95"/>
      <c r="AS47762" s="95"/>
      <c r="AT47762" s="95"/>
      <c r="AU47762" s="95"/>
      <c r="AV47762" s="95"/>
      <c r="AW47762" s="95"/>
      <c r="AX47762" s="95"/>
      <c r="AY47762" s="95"/>
      <c r="AZ47762" s="95"/>
      <c r="BA47762" s="95"/>
      <c r="BB47762" s="95"/>
      <c r="BC47762" s="95"/>
      <c r="BD47762" s="95"/>
      <c r="BE47762" s="95"/>
      <c r="BF47762" s="95"/>
      <c r="BG47762" s="95"/>
      <c r="BH47762" s="95"/>
      <c r="BI47762" s="95"/>
      <c r="BJ47762" s="95"/>
      <c r="BK47762" s="95"/>
      <c r="BL47762" s="95"/>
      <c r="BM47762" s="95"/>
      <c r="BN47762" s="95"/>
      <c r="CA47762" s="95"/>
    </row>
    <row r="47763" spans="31:79" s="97" customFormat="1" x14ac:dyDescent="0.2">
      <c r="AE47763" s="95"/>
      <c r="AF47763" s="95"/>
      <c r="AN47763" s="95"/>
      <c r="AO47763" s="95"/>
      <c r="AP47763" s="95"/>
      <c r="AQ47763" s="95"/>
      <c r="AR47763" s="95"/>
      <c r="AS47763" s="95"/>
      <c r="AT47763" s="95"/>
      <c r="AU47763" s="95"/>
      <c r="AV47763" s="95"/>
      <c r="AW47763" s="95"/>
      <c r="AX47763" s="95"/>
      <c r="AY47763" s="95"/>
      <c r="AZ47763" s="95"/>
      <c r="BA47763" s="95"/>
      <c r="BB47763" s="95"/>
      <c r="BC47763" s="95"/>
      <c r="BD47763" s="95"/>
      <c r="BE47763" s="95"/>
      <c r="BF47763" s="95"/>
      <c r="BG47763" s="95"/>
      <c r="BH47763" s="95"/>
      <c r="BI47763" s="95"/>
      <c r="BJ47763" s="95"/>
      <c r="BK47763" s="95"/>
      <c r="BL47763" s="95"/>
      <c r="BM47763" s="95"/>
      <c r="BN47763" s="95"/>
      <c r="CA47763" s="95"/>
    </row>
    <row r="47764" spans="31:79" s="97" customFormat="1" x14ac:dyDescent="0.2">
      <c r="AE47764" s="95"/>
      <c r="AF47764" s="95"/>
      <c r="AN47764" s="95"/>
      <c r="AO47764" s="95"/>
      <c r="AP47764" s="95"/>
      <c r="AQ47764" s="95"/>
      <c r="AR47764" s="95"/>
      <c r="AS47764" s="95"/>
      <c r="AT47764" s="95"/>
      <c r="AU47764" s="95"/>
      <c r="AV47764" s="95"/>
      <c r="AW47764" s="95"/>
      <c r="AX47764" s="95"/>
      <c r="AY47764" s="95"/>
      <c r="AZ47764" s="95"/>
      <c r="BA47764" s="95"/>
      <c r="BB47764" s="95"/>
      <c r="BC47764" s="95"/>
      <c r="BD47764" s="95"/>
      <c r="BE47764" s="95"/>
      <c r="BF47764" s="95"/>
      <c r="BG47764" s="95"/>
      <c r="BH47764" s="95"/>
      <c r="BI47764" s="95"/>
      <c r="BJ47764" s="95"/>
      <c r="BK47764" s="95"/>
      <c r="BL47764" s="95"/>
      <c r="BM47764" s="95"/>
      <c r="BN47764" s="95"/>
      <c r="CA47764" s="95"/>
    </row>
    <row r="47765" spans="31:79" s="97" customFormat="1" x14ac:dyDescent="0.2">
      <c r="AE47765" s="95"/>
      <c r="AF47765" s="95"/>
      <c r="AN47765" s="95"/>
      <c r="AO47765" s="95"/>
      <c r="AP47765" s="95"/>
      <c r="AQ47765" s="95"/>
      <c r="AR47765" s="95"/>
      <c r="AS47765" s="95"/>
      <c r="AT47765" s="95"/>
      <c r="AU47765" s="95"/>
      <c r="AV47765" s="95"/>
      <c r="AW47765" s="95"/>
      <c r="AX47765" s="95"/>
      <c r="AY47765" s="95"/>
      <c r="AZ47765" s="95"/>
      <c r="BA47765" s="95"/>
      <c r="BB47765" s="95"/>
      <c r="BC47765" s="95"/>
      <c r="BD47765" s="95"/>
      <c r="BE47765" s="95"/>
      <c r="BF47765" s="95"/>
      <c r="BG47765" s="95"/>
      <c r="BH47765" s="95"/>
      <c r="BI47765" s="95"/>
      <c r="BJ47765" s="95"/>
      <c r="BK47765" s="95"/>
      <c r="BL47765" s="95"/>
      <c r="BM47765" s="95"/>
      <c r="BN47765" s="95"/>
      <c r="CA47765" s="95"/>
    </row>
    <row r="47766" spans="31:79" s="97" customFormat="1" x14ac:dyDescent="0.2">
      <c r="AE47766" s="95"/>
      <c r="AF47766" s="95"/>
      <c r="AN47766" s="95"/>
      <c r="AO47766" s="95"/>
      <c r="AP47766" s="95"/>
      <c r="AQ47766" s="95"/>
      <c r="AR47766" s="95"/>
      <c r="AS47766" s="95"/>
      <c r="AT47766" s="95"/>
      <c r="AU47766" s="95"/>
      <c r="AV47766" s="95"/>
      <c r="AW47766" s="95"/>
      <c r="AX47766" s="95"/>
      <c r="AY47766" s="95"/>
      <c r="AZ47766" s="95"/>
      <c r="BA47766" s="95"/>
      <c r="BB47766" s="95"/>
      <c r="BC47766" s="95"/>
      <c r="BD47766" s="95"/>
      <c r="BE47766" s="95"/>
      <c r="BF47766" s="95"/>
      <c r="BG47766" s="95"/>
      <c r="BH47766" s="95"/>
      <c r="BI47766" s="95"/>
      <c r="BJ47766" s="95"/>
      <c r="BK47766" s="95"/>
      <c r="BL47766" s="95"/>
      <c r="BM47766" s="95"/>
      <c r="BN47766" s="95"/>
      <c r="CA47766" s="95"/>
    </row>
    <row r="47767" spans="31:79" s="97" customFormat="1" x14ac:dyDescent="0.2">
      <c r="AE47767" s="95"/>
      <c r="AF47767" s="95"/>
      <c r="AN47767" s="95"/>
      <c r="AO47767" s="95"/>
      <c r="AP47767" s="95"/>
      <c r="AQ47767" s="95"/>
      <c r="AR47767" s="95"/>
      <c r="AS47767" s="95"/>
      <c r="AT47767" s="95"/>
      <c r="AU47767" s="95"/>
      <c r="AV47767" s="95"/>
      <c r="AW47767" s="95"/>
      <c r="AX47767" s="95"/>
      <c r="AY47767" s="95"/>
      <c r="AZ47767" s="95"/>
      <c r="BA47767" s="95"/>
      <c r="BB47767" s="95"/>
      <c r="BC47767" s="95"/>
      <c r="BD47767" s="95"/>
      <c r="BE47767" s="95"/>
      <c r="BF47767" s="95"/>
      <c r="BG47767" s="95"/>
      <c r="BH47767" s="95"/>
      <c r="BI47767" s="95"/>
      <c r="BJ47767" s="95"/>
      <c r="BK47767" s="95"/>
      <c r="BL47767" s="95"/>
      <c r="BM47767" s="95"/>
      <c r="BN47767" s="95"/>
      <c r="CA47767" s="95"/>
    </row>
    <row r="47768" spans="31:79" s="97" customFormat="1" x14ac:dyDescent="0.2">
      <c r="AE47768" s="95"/>
      <c r="AF47768" s="95"/>
      <c r="AN47768" s="95"/>
      <c r="AO47768" s="95"/>
      <c r="AP47768" s="95"/>
      <c r="AQ47768" s="95"/>
      <c r="AR47768" s="95"/>
      <c r="AS47768" s="95"/>
      <c r="AT47768" s="95"/>
      <c r="AU47768" s="95"/>
      <c r="AV47768" s="95"/>
      <c r="AW47768" s="95"/>
      <c r="AX47768" s="95"/>
      <c r="AY47768" s="95"/>
      <c r="AZ47768" s="95"/>
      <c r="BA47768" s="95"/>
      <c r="BB47768" s="95"/>
      <c r="BC47768" s="95"/>
      <c r="BD47768" s="95"/>
      <c r="BE47768" s="95"/>
      <c r="BF47768" s="95"/>
      <c r="BG47768" s="95"/>
      <c r="BH47768" s="95"/>
      <c r="BI47768" s="95"/>
      <c r="BJ47768" s="95"/>
      <c r="BK47768" s="95"/>
      <c r="BL47768" s="95"/>
      <c r="BM47768" s="95"/>
      <c r="BN47768" s="95"/>
      <c r="CA47768" s="95"/>
    </row>
    <row r="47769" spans="31:79" s="97" customFormat="1" x14ac:dyDescent="0.2">
      <c r="AE47769" s="95"/>
      <c r="AF47769" s="95"/>
      <c r="AN47769" s="95"/>
      <c r="AO47769" s="95"/>
      <c r="AP47769" s="95"/>
      <c r="AQ47769" s="95"/>
      <c r="AR47769" s="95"/>
      <c r="AS47769" s="95"/>
      <c r="AT47769" s="95"/>
      <c r="AU47769" s="95"/>
      <c r="AV47769" s="95"/>
      <c r="AW47769" s="95"/>
      <c r="AX47769" s="95"/>
      <c r="AY47769" s="95"/>
      <c r="AZ47769" s="95"/>
      <c r="BA47769" s="95"/>
      <c r="BB47769" s="95"/>
      <c r="BC47769" s="95"/>
      <c r="BD47769" s="95"/>
      <c r="BE47769" s="95"/>
      <c r="BF47769" s="95"/>
      <c r="BG47769" s="95"/>
      <c r="BH47769" s="95"/>
      <c r="BI47769" s="95"/>
      <c r="BJ47769" s="95"/>
      <c r="BK47769" s="95"/>
      <c r="BL47769" s="95"/>
      <c r="BM47769" s="95"/>
      <c r="BN47769" s="95"/>
      <c r="CA47769" s="95"/>
    </row>
    <row r="47770" spans="31:79" s="97" customFormat="1" x14ac:dyDescent="0.2">
      <c r="AE47770" s="95"/>
      <c r="AF47770" s="95"/>
      <c r="AN47770" s="95"/>
      <c r="AO47770" s="95"/>
      <c r="AP47770" s="95"/>
      <c r="AQ47770" s="95"/>
      <c r="AR47770" s="95"/>
      <c r="AS47770" s="95"/>
      <c r="AT47770" s="95"/>
      <c r="AU47770" s="95"/>
      <c r="AV47770" s="95"/>
      <c r="AW47770" s="95"/>
      <c r="AX47770" s="95"/>
      <c r="AY47770" s="95"/>
      <c r="AZ47770" s="95"/>
      <c r="BA47770" s="95"/>
      <c r="BB47770" s="95"/>
      <c r="BC47770" s="95"/>
      <c r="BD47770" s="95"/>
      <c r="BE47770" s="95"/>
      <c r="BF47770" s="95"/>
      <c r="BG47770" s="95"/>
      <c r="BH47770" s="95"/>
      <c r="BI47770" s="95"/>
      <c r="BJ47770" s="95"/>
      <c r="BK47770" s="95"/>
      <c r="BL47770" s="95"/>
      <c r="BM47770" s="95"/>
      <c r="BN47770" s="95"/>
      <c r="CA47770" s="95"/>
    </row>
    <row r="47771" spans="31:79" s="97" customFormat="1" x14ac:dyDescent="0.2">
      <c r="AE47771" s="95"/>
      <c r="AF47771" s="95"/>
      <c r="AN47771" s="95"/>
      <c r="AO47771" s="95"/>
      <c r="AP47771" s="95"/>
      <c r="AQ47771" s="95"/>
      <c r="AR47771" s="95"/>
      <c r="AS47771" s="95"/>
      <c r="AT47771" s="95"/>
      <c r="AU47771" s="95"/>
      <c r="AV47771" s="95"/>
      <c r="AW47771" s="95"/>
      <c r="AX47771" s="95"/>
      <c r="AY47771" s="95"/>
      <c r="AZ47771" s="95"/>
      <c r="BA47771" s="95"/>
      <c r="BB47771" s="95"/>
      <c r="BC47771" s="95"/>
      <c r="BD47771" s="95"/>
      <c r="BE47771" s="95"/>
      <c r="BF47771" s="95"/>
      <c r="BG47771" s="95"/>
      <c r="BH47771" s="95"/>
      <c r="BI47771" s="95"/>
      <c r="BJ47771" s="95"/>
      <c r="BK47771" s="95"/>
      <c r="BL47771" s="95"/>
      <c r="BM47771" s="95"/>
      <c r="BN47771" s="95"/>
      <c r="CA47771" s="95"/>
    </row>
    <row r="47772" spans="31:79" s="97" customFormat="1" x14ac:dyDescent="0.2">
      <c r="AE47772" s="95"/>
      <c r="AF47772" s="95"/>
      <c r="AN47772" s="95"/>
      <c r="AO47772" s="95"/>
      <c r="AP47772" s="95"/>
      <c r="AQ47772" s="95"/>
      <c r="AR47772" s="95"/>
      <c r="AS47772" s="95"/>
      <c r="AT47772" s="95"/>
      <c r="AU47772" s="95"/>
      <c r="AV47772" s="95"/>
      <c r="AW47772" s="95"/>
      <c r="AX47772" s="95"/>
      <c r="AY47772" s="95"/>
      <c r="AZ47772" s="95"/>
      <c r="BA47772" s="95"/>
      <c r="BB47772" s="95"/>
      <c r="BC47772" s="95"/>
      <c r="BD47772" s="95"/>
      <c r="BE47772" s="95"/>
      <c r="BF47772" s="95"/>
      <c r="BG47772" s="95"/>
      <c r="BH47772" s="95"/>
      <c r="BI47772" s="95"/>
      <c r="BJ47772" s="95"/>
      <c r="BK47772" s="95"/>
      <c r="BL47772" s="95"/>
      <c r="BM47772" s="95"/>
      <c r="BN47772" s="95"/>
      <c r="CA47772" s="95"/>
    </row>
    <row r="47773" spans="31:79" s="97" customFormat="1" x14ac:dyDescent="0.2">
      <c r="AE47773" s="95"/>
      <c r="AF47773" s="95"/>
      <c r="AN47773" s="95"/>
      <c r="AO47773" s="95"/>
      <c r="AP47773" s="95"/>
      <c r="AQ47773" s="95"/>
      <c r="AR47773" s="95"/>
      <c r="AS47773" s="95"/>
      <c r="AT47773" s="95"/>
      <c r="AU47773" s="95"/>
      <c r="AV47773" s="95"/>
      <c r="AW47773" s="95"/>
      <c r="AX47773" s="95"/>
      <c r="AY47773" s="95"/>
      <c r="AZ47773" s="95"/>
      <c r="BA47773" s="95"/>
      <c r="BB47773" s="95"/>
      <c r="BC47773" s="95"/>
      <c r="BD47773" s="95"/>
      <c r="BE47773" s="95"/>
      <c r="BF47773" s="95"/>
      <c r="BG47773" s="95"/>
      <c r="BH47773" s="95"/>
      <c r="BI47773" s="95"/>
      <c r="BJ47773" s="95"/>
      <c r="BK47773" s="95"/>
      <c r="BL47773" s="95"/>
      <c r="BM47773" s="95"/>
      <c r="BN47773" s="95"/>
      <c r="CA47773" s="95"/>
    </row>
    <row r="47774" spans="31:79" s="97" customFormat="1" x14ac:dyDescent="0.2">
      <c r="AE47774" s="95"/>
      <c r="AF47774" s="95"/>
      <c r="AN47774" s="95"/>
      <c r="AO47774" s="95"/>
      <c r="AP47774" s="95"/>
      <c r="AQ47774" s="95"/>
      <c r="AR47774" s="95"/>
      <c r="AS47774" s="95"/>
      <c r="AT47774" s="95"/>
      <c r="AU47774" s="95"/>
      <c r="AV47774" s="95"/>
      <c r="AW47774" s="95"/>
      <c r="AX47774" s="95"/>
      <c r="AY47774" s="95"/>
      <c r="AZ47774" s="95"/>
      <c r="BA47774" s="95"/>
      <c r="BB47774" s="95"/>
      <c r="BC47774" s="95"/>
      <c r="BD47774" s="95"/>
      <c r="BE47774" s="95"/>
      <c r="BF47774" s="95"/>
      <c r="BG47774" s="95"/>
      <c r="BH47774" s="95"/>
      <c r="BI47774" s="95"/>
      <c r="BJ47774" s="95"/>
      <c r="BK47774" s="95"/>
      <c r="BL47774" s="95"/>
      <c r="BM47774" s="95"/>
      <c r="BN47774" s="95"/>
      <c r="CA47774" s="95"/>
    </row>
    <row r="47775" spans="31:79" s="97" customFormat="1" x14ac:dyDescent="0.2">
      <c r="AE47775" s="95"/>
      <c r="AF47775" s="95"/>
      <c r="AN47775" s="95"/>
      <c r="AO47775" s="95"/>
      <c r="AP47775" s="95"/>
      <c r="AQ47775" s="95"/>
      <c r="AR47775" s="95"/>
      <c r="AS47775" s="95"/>
      <c r="AT47775" s="95"/>
      <c r="AU47775" s="95"/>
      <c r="AV47775" s="95"/>
      <c r="AW47775" s="95"/>
      <c r="AX47775" s="95"/>
      <c r="AY47775" s="95"/>
      <c r="AZ47775" s="95"/>
      <c r="BA47775" s="95"/>
      <c r="BB47775" s="95"/>
      <c r="BC47775" s="95"/>
      <c r="BD47775" s="95"/>
      <c r="BE47775" s="95"/>
      <c r="BF47775" s="95"/>
      <c r="BG47775" s="95"/>
      <c r="BH47775" s="95"/>
      <c r="BI47775" s="95"/>
      <c r="BJ47775" s="95"/>
      <c r="BK47775" s="95"/>
      <c r="BL47775" s="95"/>
      <c r="BM47775" s="95"/>
      <c r="BN47775" s="95"/>
      <c r="CA47775" s="95"/>
    </row>
    <row r="47776" spans="31:79" s="97" customFormat="1" x14ac:dyDescent="0.2">
      <c r="AE47776" s="95"/>
      <c r="AF47776" s="95"/>
      <c r="AN47776" s="95"/>
      <c r="AO47776" s="95"/>
      <c r="AP47776" s="95"/>
      <c r="AQ47776" s="95"/>
      <c r="AR47776" s="95"/>
      <c r="AS47776" s="95"/>
      <c r="AT47776" s="95"/>
      <c r="AU47776" s="95"/>
      <c r="AV47776" s="95"/>
      <c r="AW47776" s="95"/>
      <c r="AX47776" s="95"/>
      <c r="AY47776" s="95"/>
      <c r="AZ47776" s="95"/>
      <c r="BA47776" s="95"/>
      <c r="BB47776" s="95"/>
      <c r="BC47776" s="95"/>
      <c r="BD47776" s="95"/>
      <c r="BE47776" s="95"/>
      <c r="BF47776" s="95"/>
      <c r="BG47776" s="95"/>
      <c r="BH47776" s="95"/>
      <c r="BI47776" s="95"/>
      <c r="BJ47776" s="95"/>
      <c r="BK47776" s="95"/>
      <c r="BL47776" s="95"/>
      <c r="BM47776" s="95"/>
      <c r="BN47776" s="95"/>
      <c r="CA47776" s="95"/>
    </row>
    <row r="47777" spans="31:79" s="97" customFormat="1" x14ac:dyDescent="0.2">
      <c r="AE47777" s="95"/>
      <c r="AF47777" s="95"/>
      <c r="AN47777" s="95"/>
      <c r="AO47777" s="95"/>
      <c r="AP47777" s="95"/>
      <c r="AQ47777" s="95"/>
      <c r="AR47777" s="95"/>
      <c r="AS47777" s="95"/>
      <c r="AT47777" s="95"/>
      <c r="AU47777" s="95"/>
      <c r="AV47777" s="95"/>
      <c r="AW47777" s="95"/>
      <c r="AX47777" s="95"/>
      <c r="AY47777" s="95"/>
      <c r="AZ47777" s="95"/>
      <c r="BA47777" s="95"/>
      <c r="BB47777" s="95"/>
      <c r="BC47777" s="95"/>
      <c r="BD47777" s="95"/>
      <c r="BE47777" s="95"/>
      <c r="BF47777" s="95"/>
      <c r="BG47777" s="95"/>
      <c r="BH47777" s="95"/>
      <c r="BI47777" s="95"/>
      <c r="BJ47777" s="95"/>
      <c r="BK47777" s="95"/>
      <c r="BL47777" s="95"/>
      <c r="BM47777" s="95"/>
      <c r="BN47777" s="95"/>
      <c r="CA47777" s="95"/>
    </row>
    <row r="47778" spans="31:79" s="97" customFormat="1" x14ac:dyDescent="0.2">
      <c r="AE47778" s="95"/>
      <c r="AF47778" s="95"/>
      <c r="AN47778" s="95"/>
      <c r="AO47778" s="95"/>
      <c r="AP47778" s="95"/>
      <c r="AQ47778" s="95"/>
      <c r="AR47778" s="95"/>
      <c r="AS47778" s="95"/>
      <c r="AT47778" s="95"/>
      <c r="AU47778" s="95"/>
      <c r="AV47778" s="95"/>
      <c r="AW47778" s="95"/>
      <c r="AX47778" s="95"/>
      <c r="AY47778" s="95"/>
      <c r="AZ47778" s="95"/>
      <c r="BA47778" s="95"/>
      <c r="BB47778" s="95"/>
      <c r="BC47778" s="95"/>
      <c r="BD47778" s="95"/>
      <c r="BE47778" s="95"/>
      <c r="BF47778" s="95"/>
      <c r="BG47778" s="95"/>
      <c r="BH47778" s="95"/>
      <c r="BI47778" s="95"/>
      <c r="BJ47778" s="95"/>
      <c r="BK47778" s="95"/>
      <c r="BL47778" s="95"/>
      <c r="BM47778" s="95"/>
      <c r="BN47778" s="95"/>
      <c r="CA47778" s="95"/>
    </row>
    <row r="47779" spans="31:79" s="97" customFormat="1" x14ac:dyDescent="0.2">
      <c r="AE47779" s="95"/>
      <c r="AF47779" s="95"/>
      <c r="AN47779" s="95"/>
      <c r="AO47779" s="95"/>
      <c r="AP47779" s="95"/>
      <c r="AQ47779" s="95"/>
      <c r="AR47779" s="95"/>
      <c r="AS47779" s="95"/>
      <c r="AT47779" s="95"/>
      <c r="AU47779" s="95"/>
      <c r="AV47779" s="95"/>
      <c r="AW47779" s="95"/>
      <c r="AX47779" s="95"/>
      <c r="AY47779" s="95"/>
      <c r="AZ47779" s="95"/>
      <c r="BA47779" s="95"/>
      <c r="BB47779" s="95"/>
      <c r="BC47779" s="95"/>
      <c r="BD47779" s="95"/>
      <c r="BE47779" s="95"/>
      <c r="BF47779" s="95"/>
      <c r="BG47779" s="95"/>
      <c r="BH47779" s="95"/>
      <c r="BI47779" s="95"/>
      <c r="BJ47779" s="95"/>
      <c r="BK47779" s="95"/>
      <c r="BL47779" s="95"/>
      <c r="BM47779" s="95"/>
      <c r="BN47779" s="95"/>
      <c r="CA47779" s="95"/>
    </row>
    <row r="47780" spans="31:79" s="97" customFormat="1" x14ac:dyDescent="0.2">
      <c r="AE47780" s="95"/>
      <c r="AF47780" s="95"/>
      <c r="AN47780" s="95"/>
      <c r="AO47780" s="95"/>
      <c r="AP47780" s="95"/>
      <c r="AQ47780" s="95"/>
      <c r="AR47780" s="95"/>
      <c r="AS47780" s="95"/>
      <c r="AT47780" s="95"/>
      <c r="AU47780" s="95"/>
      <c r="AV47780" s="95"/>
      <c r="AW47780" s="95"/>
      <c r="AX47780" s="95"/>
      <c r="AY47780" s="95"/>
      <c r="AZ47780" s="95"/>
      <c r="BA47780" s="95"/>
      <c r="BB47780" s="95"/>
      <c r="BC47780" s="95"/>
      <c r="BD47780" s="95"/>
      <c r="BE47780" s="95"/>
      <c r="BF47780" s="95"/>
      <c r="BG47780" s="95"/>
      <c r="BH47780" s="95"/>
      <c r="BI47780" s="95"/>
      <c r="BJ47780" s="95"/>
      <c r="BK47780" s="95"/>
      <c r="BL47780" s="95"/>
      <c r="BM47780" s="95"/>
      <c r="BN47780" s="95"/>
      <c r="CA47780" s="95"/>
    </row>
    <row r="47781" spans="31:79" s="97" customFormat="1" x14ac:dyDescent="0.2">
      <c r="AE47781" s="95"/>
      <c r="AF47781" s="95"/>
      <c r="AN47781" s="95"/>
      <c r="AO47781" s="95"/>
      <c r="AP47781" s="95"/>
      <c r="AQ47781" s="95"/>
      <c r="AR47781" s="95"/>
      <c r="AS47781" s="95"/>
      <c r="AT47781" s="95"/>
      <c r="AU47781" s="95"/>
      <c r="AV47781" s="95"/>
      <c r="AW47781" s="95"/>
      <c r="AX47781" s="95"/>
      <c r="AY47781" s="95"/>
      <c r="AZ47781" s="95"/>
      <c r="BA47781" s="95"/>
      <c r="BB47781" s="95"/>
      <c r="BC47781" s="95"/>
      <c r="BD47781" s="95"/>
      <c r="BE47781" s="95"/>
      <c r="BF47781" s="95"/>
      <c r="BG47781" s="95"/>
      <c r="BH47781" s="95"/>
      <c r="BI47781" s="95"/>
      <c r="BJ47781" s="95"/>
      <c r="BK47781" s="95"/>
      <c r="BL47781" s="95"/>
      <c r="BM47781" s="95"/>
      <c r="BN47781" s="95"/>
      <c r="CA47781" s="95"/>
    </row>
    <row r="47782" spans="31:79" s="97" customFormat="1" x14ac:dyDescent="0.2">
      <c r="AE47782" s="95"/>
      <c r="AF47782" s="95"/>
      <c r="AN47782" s="95"/>
      <c r="AO47782" s="95"/>
      <c r="AP47782" s="95"/>
      <c r="AQ47782" s="95"/>
      <c r="AR47782" s="95"/>
      <c r="AS47782" s="95"/>
      <c r="AT47782" s="95"/>
      <c r="AU47782" s="95"/>
      <c r="AV47782" s="95"/>
      <c r="AW47782" s="95"/>
      <c r="AX47782" s="95"/>
      <c r="AY47782" s="95"/>
      <c r="AZ47782" s="95"/>
      <c r="BA47782" s="95"/>
      <c r="BB47782" s="95"/>
      <c r="BC47782" s="95"/>
      <c r="BD47782" s="95"/>
      <c r="BE47782" s="95"/>
      <c r="BF47782" s="95"/>
      <c r="BG47782" s="95"/>
      <c r="BH47782" s="95"/>
      <c r="BI47782" s="95"/>
      <c r="BJ47782" s="95"/>
      <c r="BK47782" s="95"/>
      <c r="BL47782" s="95"/>
      <c r="BM47782" s="95"/>
      <c r="BN47782" s="95"/>
      <c r="CA47782" s="95"/>
    </row>
    <row r="47783" spans="31:79" s="97" customFormat="1" x14ac:dyDescent="0.2">
      <c r="AE47783" s="95"/>
      <c r="AF47783" s="95"/>
      <c r="AN47783" s="95"/>
      <c r="AO47783" s="95"/>
      <c r="AP47783" s="95"/>
      <c r="AQ47783" s="95"/>
      <c r="AR47783" s="95"/>
      <c r="AS47783" s="95"/>
      <c r="AT47783" s="95"/>
      <c r="AU47783" s="95"/>
      <c r="AV47783" s="95"/>
      <c r="AW47783" s="95"/>
      <c r="AX47783" s="95"/>
      <c r="AY47783" s="95"/>
      <c r="AZ47783" s="95"/>
      <c r="BA47783" s="95"/>
      <c r="BB47783" s="95"/>
      <c r="BC47783" s="95"/>
      <c r="BD47783" s="95"/>
      <c r="BE47783" s="95"/>
      <c r="BF47783" s="95"/>
      <c r="BG47783" s="95"/>
      <c r="BH47783" s="95"/>
      <c r="BI47783" s="95"/>
      <c r="BJ47783" s="95"/>
      <c r="BK47783" s="95"/>
      <c r="BL47783" s="95"/>
      <c r="BM47783" s="95"/>
      <c r="BN47783" s="95"/>
      <c r="CA47783" s="95"/>
    </row>
    <row r="47784" spans="31:79" s="97" customFormat="1" x14ac:dyDescent="0.2">
      <c r="AE47784" s="95"/>
      <c r="AF47784" s="95"/>
      <c r="AN47784" s="95"/>
      <c r="AO47784" s="95"/>
      <c r="AP47784" s="95"/>
      <c r="AQ47784" s="95"/>
      <c r="AR47784" s="95"/>
      <c r="AS47784" s="95"/>
      <c r="AT47784" s="95"/>
      <c r="AU47784" s="95"/>
      <c r="AV47784" s="95"/>
      <c r="AW47784" s="95"/>
      <c r="AX47784" s="95"/>
      <c r="AY47784" s="95"/>
      <c r="AZ47784" s="95"/>
      <c r="BA47784" s="95"/>
      <c r="BB47784" s="95"/>
      <c r="BC47784" s="95"/>
      <c r="BD47784" s="95"/>
      <c r="BE47784" s="95"/>
      <c r="BF47784" s="95"/>
      <c r="BG47784" s="95"/>
      <c r="BH47784" s="95"/>
      <c r="BI47784" s="95"/>
      <c r="BJ47784" s="95"/>
      <c r="BK47784" s="95"/>
      <c r="BL47784" s="95"/>
      <c r="BM47784" s="95"/>
      <c r="BN47784" s="95"/>
      <c r="CA47784" s="95"/>
    </row>
    <row r="47785" spans="31:79" s="97" customFormat="1" x14ac:dyDescent="0.2">
      <c r="AE47785" s="95"/>
      <c r="AF47785" s="95"/>
      <c r="AN47785" s="95"/>
      <c r="AO47785" s="95"/>
      <c r="AP47785" s="95"/>
      <c r="AQ47785" s="95"/>
      <c r="AR47785" s="95"/>
      <c r="AS47785" s="95"/>
      <c r="AT47785" s="95"/>
      <c r="AU47785" s="95"/>
      <c r="AV47785" s="95"/>
      <c r="AW47785" s="95"/>
      <c r="AX47785" s="95"/>
      <c r="AY47785" s="95"/>
      <c r="AZ47785" s="95"/>
      <c r="BA47785" s="95"/>
      <c r="BB47785" s="95"/>
      <c r="BC47785" s="95"/>
      <c r="BD47785" s="95"/>
      <c r="BE47785" s="95"/>
      <c r="BF47785" s="95"/>
      <c r="BG47785" s="95"/>
      <c r="BH47785" s="95"/>
      <c r="BI47785" s="95"/>
      <c r="BJ47785" s="95"/>
      <c r="BK47785" s="95"/>
      <c r="BL47785" s="95"/>
      <c r="BM47785" s="95"/>
      <c r="BN47785" s="95"/>
      <c r="CA47785" s="95"/>
    </row>
    <row r="47786" spans="31:79" s="97" customFormat="1" x14ac:dyDescent="0.2">
      <c r="AE47786" s="95"/>
      <c r="AF47786" s="95"/>
      <c r="AN47786" s="95"/>
      <c r="AO47786" s="95"/>
      <c r="AP47786" s="95"/>
      <c r="AQ47786" s="95"/>
      <c r="AR47786" s="95"/>
      <c r="AS47786" s="95"/>
      <c r="AT47786" s="95"/>
      <c r="AU47786" s="95"/>
      <c r="AV47786" s="95"/>
      <c r="AW47786" s="95"/>
      <c r="AX47786" s="95"/>
      <c r="AY47786" s="95"/>
      <c r="AZ47786" s="95"/>
      <c r="BA47786" s="95"/>
      <c r="BB47786" s="95"/>
      <c r="BC47786" s="95"/>
      <c r="BD47786" s="95"/>
      <c r="BE47786" s="95"/>
      <c r="BF47786" s="95"/>
      <c r="BG47786" s="95"/>
      <c r="BH47786" s="95"/>
      <c r="BI47786" s="95"/>
      <c r="BJ47786" s="95"/>
      <c r="BK47786" s="95"/>
      <c r="BL47786" s="95"/>
      <c r="BM47786" s="95"/>
      <c r="BN47786" s="95"/>
      <c r="CA47786" s="95"/>
    </row>
    <row r="47787" spans="31:79" s="97" customFormat="1" x14ac:dyDescent="0.2">
      <c r="AE47787" s="95"/>
      <c r="AF47787" s="95"/>
      <c r="AN47787" s="95"/>
      <c r="AO47787" s="95"/>
      <c r="AP47787" s="95"/>
      <c r="AQ47787" s="95"/>
      <c r="AR47787" s="95"/>
      <c r="AS47787" s="95"/>
      <c r="AT47787" s="95"/>
      <c r="AU47787" s="95"/>
      <c r="AV47787" s="95"/>
      <c r="AW47787" s="95"/>
      <c r="AX47787" s="95"/>
      <c r="AY47787" s="95"/>
      <c r="AZ47787" s="95"/>
      <c r="BA47787" s="95"/>
      <c r="BB47787" s="95"/>
      <c r="BC47787" s="95"/>
      <c r="BD47787" s="95"/>
      <c r="BE47787" s="95"/>
      <c r="BF47787" s="95"/>
      <c r="BG47787" s="95"/>
      <c r="BH47787" s="95"/>
      <c r="BI47787" s="95"/>
      <c r="BJ47787" s="95"/>
      <c r="BK47787" s="95"/>
      <c r="BL47787" s="95"/>
      <c r="BM47787" s="95"/>
      <c r="BN47787" s="95"/>
      <c r="CA47787" s="95"/>
    </row>
    <row r="47788" spans="31:79" s="97" customFormat="1" x14ac:dyDescent="0.2">
      <c r="AE47788" s="95"/>
      <c r="AF47788" s="95"/>
      <c r="AN47788" s="95"/>
      <c r="AO47788" s="95"/>
      <c r="AP47788" s="95"/>
      <c r="AQ47788" s="95"/>
      <c r="AR47788" s="95"/>
      <c r="AS47788" s="95"/>
      <c r="AT47788" s="95"/>
      <c r="AU47788" s="95"/>
      <c r="AV47788" s="95"/>
      <c r="AW47788" s="95"/>
      <c r="AX47788" s="95"/>
      <c r="AY47788" s="95"/>
      <c r="AZ47788" s="95"/>
      <c r="BA47788" s="95"/>
      <c r="BB47788" s="95"/>
      <c r="BC47788" s="95"/>
      <c r="BD47788" s="95"/>
      <c r="BE47788" s="95"/>
      <c r="BF47788" s="95"/>
      <c r="BG47788" s="95"/>
      <c r="BH47788" s="95"/>
      <c r="BI47788" s="95"/>
      <c r="BJ47788" s="95"/>
      <c r="BK47788" s="95"/>
      <c r="BL47788" s="95"/>
      <c r="BM47788" s="95"/>
      <c r="BN47788" s="95"/>
      <c r="CA47788" s="95"/>
    </row>
    <row r="47789" spans="31:79" s="97" customFormat="1" x14ac:dyDescent="0.2">
      <c r="AE47789" s="95"/>
      <c r="AF47789" s="95"/>
      <c r="AN47789" s="95"/>
      <c r="AO47789" s="95"/>
      <c r="AP47789" s="95"/>
      <c r="AQ47789" s="95"/>
      <c r="AR47789" s="95"/>
      <c r="AS47789" s="95"/>
      <c r="AT47789" s="95"/>
      <c r="AU47789" s="95"/>
      <c r="AV47789" s="95"/>
      <c r="AW47789" s="95"/>
      <c r="AX47789" s="95"/>
      <c r="AY47789" s="95"/>
      <c r="AZ47789" s="95"/>
      <c r="BA47789" s="95"/>
      <c r="BB47789" s="95"/>
      <c r="BC47789" s="95"/>
      <c r="BD47789" s="95"/>
      <c r="BE47789" s="95"/>
      <c r="BF47789" s="95"/>
      <c r="BG47789" s="95"/>
      <c r="BH47789" s="95"/>
      <c r="BI47789" s="95"/>
      <c r="BJ47789" s="95"/>
      <c r="BK47789" s="95"/>
      <c r="BL47789" s="95"/>
      <c r="BM47789" s="95"/>
      <c r="BN47789" s="95"/>
      <c r="CA47789" s="95"/>
    </row>
    <row r="47790" spans="31:79" s="97" customFormat="1" x14ac:dyDescent="0.2">
      <c r="AE47790" s="95"/>
      <c r="AF47790" s="95"/>
      <c r="AN47790" s="95"/>
      <c r="AO47790" s="95"/>
      <c r="AP47790" s="95"/>
      <c r="AQ47790" s="95"/>
      <c r="AR47790" s="95"/>
      <c r="AS47790" s="95"/>
      <c r="AT47790" s="95"/>
      <c r="AU47790" s="95"/>
      <c r="AV47790" s="95"/>
      <c r="AW47790" s="95"/>
      <c r="AX47790" s="95"/>
      <c r="AY47790" s="95"/>
      <c r="AZ47790" s="95"/>
      <c r="BA47790" s="95"/>
      <c r="BB47790" s="95"/>
      <c r="BC47790" s="95"/>
      <c r="BD47790" s="95"/>
      <c r="BE47790" s="95"/>
      <c r="BF47790" s="95"/>
      <c r="BG47790" s="95"/>
      <c r="BH47790" s="95"/>
      <c r="BI47790" s="95"/>
      <c r="BJ47790" s="95"/>
      <c r="BK47790" s="95"/>
      <c r="BL47790" s="95"/>
      <c r="BM47790" s="95"/>
      <c r="BN47790" s="95"/>
      <c r="CA47790" s="95"/>
    </row>
    <row r="47791" spans="31:79" s="97" customFormat="1" x14ac:dyDescent="0.2">
      <c r="AE47791" s="95"/>
      <c r="AF47791" s="95"/>
      <c r="AN47791" s="95"/>
      <c r="AO47791" s="95"/>
      <c r="AP47791" s="95"/>
      <c r="AQ47791" s="95"/>
      <c r="AR47791" s="95"/>
      <c r="AS47791" s="95"/>
      <c r="AT47791" s="95"/>
      <c r="AU47791" s="95"/>
      <c r="AV47791" s="95"/>
      <c r="AW47791" s="95"/>
      <c r="AX47791" s="95"/>
      <c r="AY47791" s="95"/>
      <c r="AZ47791" s="95"/>
      <c r="BA47791" s="95"/>
      <c r="BB47791" s="95"/>
      <c r="BC47791" s="95"/>
      <c r="BD47791" s="95"/>
      <c r="BE47791" s="95"/>
      <c r="BF47791" s="95"/>
      <c r="BG47791" s="95"/>
      <c r="BH47791" s="95"/>
      <c r="BI47791" s="95"/>
      <c r="BJ47791" s="95"/>
      <c r="BK47791" s="95"/>
      <c r="BL47791" s="95"/>
      <c r="BM47791" s="95"/>
      <c r="BN47791" s="95"/>
      <c r="CA47791" s="95"/>
    </row>
    <row r="47792" spans="31:79" s="97" customFormat="1" x14ac:dyDescent="0.2">
      <c r="AE47792" s="95"/>
      <c r="AF47792" s="95"/>
      <c r="AN47792" s="95"/>
      <c r="AO47792" s="95"/>
      <c r="AP47792" s="95"/>
      <c r="AQ47792" s="95"/>
      <c r="AR47792" s="95"/>
      <c r="AS47792" s="95"/>
      <c r="AT47792" s="95"/>
      <c r="AU47792" s="95"/>
      <c r="AV47792" s="95"/>
      <c r="AW47792" s="95"/>
      <c r="AX47792" s="95"/>
      <c r="AY47792" s="95"/>
      <c r="AZ47792" s="95"/>
      <c r="BA47792" s="95"/>
      <c r="BB47792" s="95"/>
      <c r="BC47792" s="95"/>
      <c r="BD47792" s="95"/>
      <c r="BE47792" s="95"/>
      <c r="BF47792" s="95"/>
      <c r="BG47792" s="95"/>
      <c r="BH47792" s="95"/>
      <c r="BI47792" s="95"/>
      <c r="BJ47792" s="95"/>
      <c r="BK47792" s="95"/>
      <c r="BL47792" s="95"/>
      <c r="BM47792" s="95"/>
      <c r="BN47792" s="95"/>
      <c r="CA47792" s="95"/>
    </row>
    <row r="47793" spans="31:79" s="97" customFormat="1" x14ac:dyDescent="0.2">
      <c r="AE47793" s="95"/>
      <c r="AF47793" s="95"/>
      <c r="AN47793" s="95"/>
      <c r="AO47793" s="95"/>
      <c r="AP47793" s="95"/>
      <c r="AQ47793" s="95"/>
      <c r="AR47793" s="95"/>
      <c r="AS47793" s="95"/>
      <c r="AT47793" s="95"/>
      <c r="AU47793" s="95"/>
      <c r="AV47793" s="95"/>
      <c r="AW47793" s="95"/>
      <c r="AX47793" s="95"/>
      <c r="AY47793" s="95"/>
      <c r="AZ47793" s="95"/>
      <c r="BA47793" s="95"/>
      <c r="BB47793" s="95"/>
      <c r="BC47793" s="95"/>
      <c r="BD47793" s="95"/>
      <c r="BE47793" s="95"/>
      <c r="BF47793" s="95"/>
      <c r="BG47793" s="95"/>
      <c r="BH47793" s="95"/>
      <c r="BI47793" s="95"/>
      <c r="BJ47793" s="95"/>
      <c r="BK47793" s="95"/>
      <c r="BL47793" s="95"/>
      <c r="BM47793" s="95"/>
      <c r="BN47793" s="95"/>
      <c r="CA47793" s="95"/>
    </row>
    <row r="47794" spans="31:79" s="97" customFormat="1" x14ac:dyDescent="0.2">
      <c r="AE47794" s="95"/>
      <c r="AF47794" s="95"/>
      <c r="AN47794" s="95"/>
      <c r="AO47794" s="95"/>
      <c r="AP47794" s="95"/>
      <c r="AQ47794" s="95"/>
      <c r="AR47794" s="95"/>
      <c r="AS47794" s="95"/>
      <c r="AT47794" s="95"/>
      <c r="AU47794" s="95"/>
      <c r="AV47794" s="95"/>
      <c r="AW47794" s="95"/>
      <c r="AX47794" s="95"/>
      <c r="AY47794" s="95"/>
      <c r="AZ47794" s="95"/>
      <c r="BA47794" s="95"/>
      <c r="BB47794" s="95"/>
      <c r="BC47794" s="95"/>
      <c r="BD47794" s="95"/>
      <c r="BE47794" s="95"/>
      <c r="BF47794" s="95"/>
      <c r="BG47794" s="95"/>
      <c r="BH47794" s="95"/>
      <c r="BI47794" s="95"/>
      <c r="BJ47794" s="95"/>
      <c r="BK47794" s="95"/>
      <c r="BL47794" s="95"/>
      <c r="BM47794" s="95"/>
      <c r="BN47794" s="95"/>
      <c r="CA47794" s="95"/>
    </row>
    <row r="47795" spans="31:79" s="97" customFormat="1" x14ac:dyDescent="0.2">
      <c r="AE47795" s="95"/>
      <c r="AF47795" s="95"/>
      <c r="AN47795" s="95"/>
      <c r="AO47795" s="95"/>
      <c r="AP47795" s="95"/>
      <c r="AQ47795" s="95"/>
      <c r="AR47795" s="95"/>
      <c r="AS47795" s="95"/>
      <c r="AT47795" s="95"/>
      <c r="AU47795" s="95"/>
      <c r="AV47795" s="95"/>
      <c r="AW47795" s="95"/>
      <c r="AX47795" s="95"/>
      <c r="AY47795" s="95"/>
      <c r="AZ47795" s="95"/>
      <c r="BA47795" s="95"/>
      <c r="BB47795" s="95"/>
      <c r="BC47795" s="95"/>
      <c r="BD47795" s="95"/>
      <c r="BE47795" s="95"/>
      <c r="BF47795" s="95"/>
      <c r="BG47795" s="95"/>
      <c r="BH47795" s="95"/>
      <c r="BI47795" s="95"/>
      <c r="BJ47795" s="95"/>
      <c r="BK47795" s="95"/>
      <c r="BL47795" s="95"/>
      <c r="BM47795" s="95"/>
      <c r="BN47795" s="95"/>
      <c r="CA47795" s="95"/>
    </row>
    <row r="47796" spans="31:79" s="97" customFormat="1" x14ac:dyDescent="0.2">
      <c r="AE47796" s="95"/>
      <c r="AF47796" s="95"/>
      <c r="AN47796" s="95"/>
      <c r="AO47796" s="95"/>
      <c r="AP47796" s="95"/>
      <c r="AQ47796" s="95"/>
      <c r="AR47796" s="95"/>
      <c r="AS47796" s="95"/>
      <c r="AT47796" s="95"/>
      <c r="AU47796" s="95"/>
      <c r="AV47796" s="95"/>
      <c r="AW47796" s="95"/>
      <c r="AX47796" s="95"/>
      <c r="AY47796" s="95"/>
      <c r="AZ47796" s="95"/>
      <c r="BA47796" s="95"/>
      <c r="BB47796" s="95"/>
      <c r="BC47796" s="95"/>
      <c r="BD47796" s="95"/>
      <c r="BE47796" s="95"/>
      <c r="BF47796" s="95"/>
      <c r="BG47796" s="95"/>
      <c r="BH47796" s="95"/>
      <c r="BI47796" s="95"/>
      <c r="BJ47796" s="95"/>
      <c r="BK47796" s="95"/>
      <c r="BL47796" s="95"/>
      <c r="BM47796" s="95"/>
      <c r="BN47796" s="95"/>
      <c r="CA47796" s="95"/>
    </row>
    <row r="47797" spans="31:79" s="97" customFormat="1" x14ac:dyDescent="0.2">
      <c r="AE47797" s="95"/>
      <c r="AF47797" s="95"/>
      <c r="AN47797" s="95"/>
      <c r="AO47797" s="95"/>
      <c r="AP47797" s="95"/>
      <c r="AQ47797" s="95"/>
      <c r="AR47797" s="95"/>
      <c r="AS47797" s="95"/>
      <c r="AT47797" s="95"/>
      <c r="AU47797" s="95"/>
      <c r="AV47797" s="95"/>
      <c r="AW47797" s="95"/>
      <c r="AX47797" s="95"/>
      <c r="AY47797" s="95"/>
      <c r="AZ47797" s="95"/>
      <c r="BA47797" s="95"/>
      <c r="BB47797" s="95"/>
      <c r="BC47797" s="95"/>
      <c r="BD47797" s="95"/>
      <c r="BE47797" s="95"/>
      <c r="BF47797" s="95"/>
      <c r="BG47797" s="95"/>
      <c r="BH47797" s="95"/>
      <c r="BI47797" s="95"/>
      <c r="BJ47797" s="95"/>
      <c r="BK47797" s="95"/>
      <c r="BL47797" s="95"/>
      <c r="BM47797" s="95"/>
      <c r="BN47797" s="95"/>
      <c r="CA47797" s="95"/>
    </row>
    <row r="47798" spans="31:79" s="97" customFormat="1" x14ac:dyDescent="0.2">
      <c r="AE47798" s="95"/>
      <c r="AF47798" s="95"/>
      <c r="AN47798" s="95"/>
      <c r="AO47798" s="95"/>
      <c r="AP47798" s="95"/>
      <c r="AQ47798" s="95"/>
      <c r="AR47798" s="95"/>
      <c r="AS47798" s="95"/>
      <c r="AT47798" s="95"/>
      <c r="AU47798" s="95"/>
      <c r="AV47798" s="95"/>
      <c r="AW47798" s="95"/>
      <c r="AX47798" s="95"/>
      <c r="AY47798" s="95"/>
      <c r="AZ47798" s="95"/>
      <c r="BA47798" s="95"/>
      <c r="BB47798" s="95"/>
      <c r="BC47798" s="95"/>
      <c r="BD47798" s="95"/>
      <c r="BE47798" s="95"/>
      <c r="BF47798" s="95"/>
      <c r="BG47798" s="95"/>
      <c r="BH47798" s="95"/>
      <c r="BI47798" s="95"/>
      <c r="BJ47798" s="95"/>
      <c r="BK47798" s="95"/>
      <c r="BL47798" s="95"/>
      <c r="BM47798" s="95"/>
      <c r="BN47798" s="95"/>
      <c r="CA47798" s="95"/>
    </row>
    <row r="47799" spans="31:79" s="97" customFormat="1" x14ac:dyDescent="0.2">
      <c r="AE47799" s="95"/>
      <c r="AF47799" s="95"/>
      <c r="AN47799" s="95"/>
      <c r="AO47799" s="95"/>
      <c r="AP47799" s="95"/>
      <c r="AQ47799" s="95"/>
      <c r="AR47799" s="95"/>
      <c r="AS47799" s="95"/>
      <c r="AT47799" s="95"/>
      <c r="AU47799" s="95"/>
      <c r="AV47799" s="95"/>
      <c r="AW47799" s="95"/>
      <c r="AX47799" s="95"/>
      <c r="AY47799" s="95"/>
      <c r="AZ47799" s="95"/>
      <c r="BA47799" s="95"/>
      <c r="BB47799" s="95"/>
      <c r="BC47799" s="95"/>
      <c r="BD47799" s="95"/>
      <c r="BE47799" s="95"/>
      <c r="BF47799" s="95"/>
      <c r="BG47799" s="95"/>
      <c r="BH47799" s="95"/>
      <c r="BI47799" s="95"/>
      <c r="BJ47799" s="95"/>
      <c r="BK47799" s="95"/>
      <c r="BL47799" s="95"/>
      <c r="BM47799" s="95"/>
      <c r="BN47799" s="95"/>
      <c r="CA47799" s="95"/>
    </row>
    <row r="47800" spans="31:79" s="97" customFormat="1" x14ac:dyDescent="0.2">
      <c r="AE47800" s="95"/>
      <c r="AF47800" s="95"/>
      <c r="AN47800" s="95"/>
      <c r="AO47800" s="95"/>
      <c r="AP47800" s="95"/>
      <c r="AQ47800" s="95"/>
      <c r="AR47800" s="95"/>
      <c r="AS47800" s="95"/>
      <c r="AT47800" s="95"/>
      <c r="AU47800" s="95"/>
      <c r="AV47800" s="95"/>
      <c r="AW47800" s="95"/>
      <c r="AX47800" s="95"/>
      <c r="AY47800" s="95"/>
      <c r="AZ47800" s="95"/>
      <c r="BA47800" s="95"/>
      <c r="BB47800" s="95"/>
      <c r="BC47800" s="95"/>
      <c r="BD47800" s="95"/>
      <c r="BE47800" s="95"/>
      <c r="BF47800" s="95"/>
      <c r="BG47800" s="95"/>
      <c r="BH47800" s="95"/>
      <c r="BI47800" s="95"/>
      <c r="BJ47800" s="95"/>
      <c r="BK47800" s="95"/>
      <c r="BL47800" s="95"/>
      <c r="BM47800" s="95"/>
      <c r="BN47800" s="95"/>
      <c r="CA47800" s="95"/>
    </row>
    <row r="47801" spans="31:79" s="97" customFormat="1" x14ac:dyDescent="0.2">
      <c r="AE47801" s="95"/>
      <c r="AF47801" s="95"/>
      <c r="AN47801" s="95"/>
      <c r="AO47801" s="95"/>
      <c r="AP47801" s="95"/>
      <c r="AQ47801" s="95"/>
      <c r="AR47801" s="95"/>
      <c r="AS47801" s="95"/>
      <c r="AT47801" s="95"/>
      <c r="AU47801" s="95"/>
      <c r="AV47801" s="95"/>
      <c r="AW47801" s="95"/>
      <c r="AX47801" s="95"/>
      <c r="AY47801" s="95"/>
      <c r="AZ47801" s="95"/>
      <c r="BA47801" s="95"/>
      <c r="BB47801" s="95"/>
      <c r="BC47801" s="95"/>
      <c r="BD47801" s="95"/>
      <c r="BE47801" s="95"/>
      <c r="BF47801" s="95"/>
      <c r="BG47801" s="95"/>
      <c r="BH47801" s="95"/>
      <c r="BI47801" s="95"/>
      <c r="BJ47801" s="95"/>
      <c r="BK47801" s="95"/>
      <c r="BL47801" s="95"/>
      <c r="BM47801" s="95"/>
      <c r="BN47801" s="95"/>
      <c r="CA47801" s="95"/>
    </row>
    <row r="47802" spans="31:79" s="97" customFormat="1" x14ac:dyDescent="0.2">
      <c r="AE47802" s="95"/>
      <c r="AF47802" s="95"/>
      <c r="AN47802" s="95"/>
      <c r="AO47802" s="95"/>
      <c r="AP47802" s="95"/>
      <c r="AQ47802" s="95"/>
      <c r="AR47802" s="95"/>
      <c r="AS47802" s="95"/>
      <c r="AT47802" s="95"/>
      <c r="AU47802" s="95"/>
      <c r="AV47802" s="95"/>
      <c r="AW47802" s="95"/>
      <c r="AX47802" s="95"/>
      <c r="AY47802" s="95"/>
      <c r="AZ47802" s="95"/>
      <c r="BA47802" s="95"/>
      <c r="BB47802" s="95"/>
      <c r="BC47802" s="95"/>
      <c r="BD47802" s="95"/>
      <c r="BE47802" s="95"/>
      <c r="BF47802" s="95"/>
      <c r="BG47802" s="95"/>
      <c r="BH47802" s="95"/>
      <c r="BI47802" s="95"/>
      <c r="BJ47802" s="95"/>
      <c r="BK47802" s="95"/>
      <c r="BL47802" s="95"/>
      <c r="BM47802" s="95"/>
      <c r="BN47802" s="95"/>
      <c r="CA47802" s="95"/>
    </row>
    <row r="47803" spans="31:79" s="97" customFormat="1" x14ac:dyDescent="0.2">
      <c r="AE47803" s="95"/>
      <c r="AF47803" s="95"/>
      <c r="AN47803" s="95"/>
      <c r="AO47803" s="95"/>
      <c r="AP47803" s="95"/>
      <c r="AQ47803" s="95"/>
      <c r="AR47803" s="95"/>
      <c r="AS47803" s="95"/>
      <c r="AT47803" s="95"/>
      <c r="AU47803" s="95"/>
      <c r="AV47803" s="95"/>
      <c r="AW47803" s="95"/>
      <c r="AX47803" s="95"/>
      <c r="AY47803" s="95"/>
      <c r="AZ47803" s="95"/>
      <c r="BA47803" s="95"/>
      <c r="BB47803" s="95"/>
      <c r="BC47803" s="95"/>
      <c r="BD47803" s="95"/>
      <c r="BE47803" s="95"/>
      <c r="BF47803" s="95"/>
      <c r="BG47803" s="95"/>
      <c r="BH47803" s="95"/>
      <c r="BI47803" s="95"/>
      <c r="BJ47803" s="95"/>
      <c r="BK47803" s="95"/>
      <c r="BL47803" s="95"/>
      <c r="BM47803" s="95"/>
      <c r="BN47803" s="95"/>
      <c r="CA47803" s="95"/>
    </row>
    <row r="47804" spans="31:79" s="97" customFormat="1" x14ac:dyDescent="0.2">
      <c r="AE47804" s="95"/>
      <c r="AF47804" s="95"/>
      <c r="AN47804" s="95"/>
      <c r="AO47804" s="95"/>
      <c r="AP47804" s="95"/>
      <c r="AQ47804" s="95"/>
      <c r="AR47804" s="95"/>
      <c r="AS47804" s="95"/>
      <c r="AT47804" s="95"/>
      <c r="AU47804" s="95"/>
      <c r="AV47804" s="95"/>
      <c r="AW47804" s="95"/>
      <c r="AX47804" s="95"/>
      <c r="AY47804" s="95"/>
      <c r="AZ47804" s="95"/>
      <c r="BA47804" s="95"/>
      <c r="BB47804" s="95"/>
      <c r="BC47804" s="95"/>
      <c r="BD47804" s="95"/>
      <c r="BE47804" s="95"/>
      <c r="BF47804" s="95"/>
      <c r="BG47804" s="95"/>
      <c r="BH47804" s="95"/>
      <c r="BI47804" s="95"/>
      <c r="BJ47804" s="95"/>
      <c r="BK47804" s="95"/>
      <c r="BL47804" s="95"/>
      <c r="BM47804" s="95"/>
      <c r="BN47804" s="95"/>
      <c r="CA47804" s="95"/>
    </row>
    <row r="47805" spans="31:79" s="97" customFormat="1" x14ac:dyDescent="0.2">
      <c r="AE47805" s="95"/>
      <c r="AF47805" s="95"/>
      <c r="AN47805" s="95"/>
      <c r="AO47805" s="95"/>
      <c r="AP47805" s="95"/>
      <c r="AQ47805" s="95"/>
      <c r="AR47805" s="95"/>
      <c r="AS47805" s="95"/>
      <c r="AT47805" s="95"/>
      <c r="AU47805" s="95"/>
      <c r="AV47805" s="95"/>
      <c r="AW47805" s="95"/>
      <c r="AX47805" s="95"/>
      <c r="AY47805" s="95"/>
      <c r="AZ47805" s="95"/>
      <c r="BA47805" s="95"/>
      <c r="BB47805" s="95"/>
      <c r="BC47805" s="95"/>
      <c r="BD47805" s="95"/>
      <c r="BE47805" s="95"/>
      <c r="BF47805" s="95"/>
      <c r="BG47805" s="95"/>
      <c r="BH47805" s="95"/>
      <c r="BI47805" s="95"/>
      <c r="BJ47805" s="95"/>
      <c r="BK47805" s="95"/>
      <c r="BL47805" s="95"/>
      <c r="BM47805" s="95"/>
      <c r="BN47805" s="95"/>
      <c r="CA47805" s="95"/>
    </row>
    <row r="47806" spans="31:79" s="97" customFormat="1" x14ac:dyDescent="0.2">
      <c r="AE47806" s="95"/>
      <c r="AF47806" s="95"/>
      <c r="AN47806" s="95"/>
      <c r="AO47806" s="95"/>
      <c r="AP47806" s="95"/>
      <c r="AQ47806" s="95"/>
      <c r="AR47806" s="95"/>
      <c r="AS47806" s="95"/>
      <c r="AT47806" s="95"/>
      <c r="AU47806" s="95"/>
      <c r="AV47806" s="95"/>
      <c r="AW47806" s="95"/>
      <c r="AX47806" s="95"/>
      <c r="AY47806" s="95"/>
      <c r="AZ47806" s="95"/>
      <c r="BA47806" s="95"/>
      <c r="BB47806" s="95"/>
      <c r="BC47806" s="95"/>
      <c r="BD47806" s="95"/>
      <c r="BE47806" s="95"/>
      <c r="BF47806" s="95"/>
      <c r="BG47806" s="95"/>
      <c r="BH47806" s="95"/>
      <c r="BI47806" s="95"/>
      <c r="BJ47806" s="95"/>
      <c r="BK47806" s="95"/>
      <c r="BL47806" s="95"/>
      <c r="BM47806" s="95"/>
      <c r="BN47806" s="95"/>
      <c r="CA47806" s="95"/>
    </row>
    <row r="47807" spans="31:79" s="97" customFormat="1" x14ac:dyDescent="0.2">
      <c r="AE47807" s="95"/>
      <c r="AF47807" s="95"/>
      <c r="AN47807" s="95"/>
      <c r="AO47807" s="95"/>
      <c r="AP47807" s="95"/>
      <c r="AQ47807" s="95"/>
      <c r="AR47807" s="95"/>
      <c r="AS47807" s="95"/>
      <c r="AT47807" s="95"/>
      <c r="AU47807" s="95"/>
      <c r="AV47807" s="95"/>
      <c r="AW47807" s="95"/>
      <c r="AX47807" s="95"/>
      <c r="AY47807" s="95"/>
      <c r="AZ47807" s="95"/>
      <c r="BA47807" s="95"/>
      <c r="BB47807" s="95"/>
      <c r="BC47807" s="95"/>
      <c r="BD47807" s="95"/>
      <c r="BE47807" s="95"/>
      <c r="BF47807" s="95"/>
      <c r="BG47807" s="95"/>
      <c r="BH47807" s="95"/>
      <c r="BI47807" s="95"/>
      <c r="BJ47807" s="95"/>
      <c r="BK47807" s="95"/>
      <c r="BL47807" s="95"/>
      <c r="BM47807" s="95"/>
      <c r="BN47807" s="95"/>
      <c r="CA47807" s="95"/>
    </row>
    <row r="47808" spans="31:79" s="97" customFormat="1" x14ac:dyDescent="0.2">
      <c r="AE47808" s="95"/>
      <c r="AF47808" s="95"/>
      <c r="AN47808" s="95"/>
      <c r="AO47808" s="95"/>
      <c r="AP47808" s="95"/>
      <c r="AQ47808" s="95"/>
      <c r="AR47808" s="95"/>
      <c r="AS47808" s="95"/>
      <c r="AT47808" s="95"/>
      <c r="AU47808" s="95"/>
      <c r="AV47808" s="95"/>
      <c r="AW47808" s="95"/>
      <c r="AX47808" s="95"/>
      <c r="AY47808" s="95"/>
      <c r="AZ47808" s="95"/>
      <c r="BA47808" s="95"/>
      <c r="BB47808" s="95"/>
      <c r="BC47808" s="95"/>
      <c r="BD47808" s="95"/>
      <c r="BE47808" s="95"/>
      <c r="BF47808" s="95"/>
      <c r="BG47808" s="95"/>
      <c r="BH47808" s="95"/>
      <c r="BI47808" s="95"/>
      <c r="BJ47808" s="95"/>
      <c r="BK47808" s="95"/>
      <c r="BL47808" s="95"/>
      <c r="BM47808" s="95"/>
      <c r="BN47808" s="95"/>
      <c r="CA47808" s="95"/>
    </row>
    <row r="47809" spans="31:79" s="97" customFormat="1" x14ac:dyDescent="0.2">
      <c r="AE47809" s="95"/>
      <c r="AF47809" s="95"/>
      <c r="AN47809" s="95"/>
      <c r="AO47809" s="95"/>
      <c r="AP47809" s="95"/>
      <c r="AQ47809" s="95"/>
      <c r="AR47809" s="95"/>
      <c r="AS47809" s="95"/>
      <c r="AT47809" s="95"/>
      <c r="AU47809" s="95"/>
      <c r="AV47809" s="95"/>
      <c r="AW47809" s="95"/>
      <c r="AX47809" s="95"/>
      <c r="AY47809" s="95"/>
      <c r="AZ47809" s="95"/>
      <c r="BA47809" s="95"/>
      <c r="BB47809" s="95"/>
      <c r="BC47809" s="95"/>
      <c r="BD47809" s="95"/>
      <c r="BE47809" s="95"/>
      <c r="BF47809" s="95"/>
      <c r="BG47809" s="95"/>
      <c r="BH47809" s="95"/>
      <c r="BI47809" s="95"/>
      <c r="BJ47809" s="95"/>
      <c r="BK47809" s="95"/>
      <c r="BL47809" s="95"/>
      <c r="BM47809" s="95"/>
      <c r="BN47809" s="95"/>
      <c r="CA47809" s="95"/>
    </row>
    <row r="47810" spans="31:79" s="97" customFormat="1" x14ac:dyDescent="0.2">
      <c r="AE47810" s="95"/>
      <c r="AF47810" s="95"/>
      <c r="AN47810" s="95"/>
      <c r="AO47810" s="95"/>
      <c r="AP47810" s="95"/>
      <c r="AQ47810" s="95"/>
      <c r="AR47810" s="95"/>
      <c r="AS47810" s="95"/>
      <c r="AT47810" s="95"/>
      <c r="AU47810" s="95"/>
      <c r="AV47810" s="95"/>
      <c r="AW47810" s="95"/>
      <c r="AX47810" s="95"/>
      <c r="AY47810" s="95"/>
      <c r="AZ47810" s="95"/>
      <c r="BA47810" s="95"/>
      <c r="BB47810" s="95"/>
      <c r="BC47810" s="95"/>
      <c r="BD47810" s="95"/>
      <c r="BE47810" s="95"/>
      <c r="BF47810" s="95"/>
      <c r="BG47810" s="95"/>
      <c r="BH47810" s="95"/>
      <c r="BI47810" s="95"/>
      <c r="BJ47810" s="95"/>
      <c r="BK47810" s="95"/>
      <c r="BL47810" s="95"/>
      <c r="BM47810" s="95"/>
      <c r="BN47810" s="95"/>
      <c r="CA47810" s="95"/>
    </row>
    <row r="47811" spans="31:79" s="97" customFormat="1" x14ac:dyDescent="0.2">
      <c r="AE47811" s="95"/>
      <c r="AF47811" s="95"/>
      <c r="AN47811" s="95"/>
      <c r="AO47811" s="95"/>
      <c r="AP47811" s="95"/>
      <c r="AQ47811" s="95"/>
      <c r="AR47811" s="95"/>
      <c r="AS47811" s="95"/>
      <c r="AT47811" s="95"/>
      <c r="AU47811" s="95"/>
      <c r="AV47811" s="95"/>
      <c r="AW47811" s="95"/>
      <c r="AX47811" s="95"/>
      <c r="AY47811" s="95"/>
      <c r="AZ47811" s="95"/>
      <c r="BA47811" s="95"/>
      <c r="BB47811" s="95"/>
      <c r="BC47811" s="95"/>
      <c r="BD47811" s="95"/>
      <c r="BE47811" s="95"/>
      <c r="BF47811" s="95"/>
      <c r="BG47811" s="95"/>
      <c r="BH47811" s="95"/>
      <c r="BI47811" s="95"/>
      <c r="BJ47811" s="95"/>
      <c r="BK47811" s="95"/>
      <c r="BL47811" s="95"/>
      <c r="BM47811" s="95"/>
      <c r="BN47811" s="95"/>
      <c r="CA47811" s="95"/>
    </row>
    <row r="47812" spans="31:79" s="97" customFormat="1" x14ac:dyDescent="0.2">
      <c r="AE47812" s="95"/>
      <c r="AF47812" s="95"/>
      <c r="AN47812" s="95"/>
      <c r="AO47812" s="95"/>
      <c r="AP47812" s="95"/>
      <c r="AQ47812" s="95"/>
      <c r="AR47812" s="95"/>
      <c r="AS47812" s="95"/>
      <c r="AT47812" s="95"/>
      <c r="AU47812" s="95"/>
      <c r="AV47812" s="95"/>
      <c r="AW47812" s="95"/>
      <c r="AX47812" s="95"/>
      <c r="AY47812" s="95"/>
      <c r="AZ47812" s="95"/>
      <c r="BA47812" s="95"/>
      <c r="BB47812" s="95"/>
      <c r="BC47812" s="95"/>
      <c r="BD47812" s="95"/>
      <c r="BE47812" s="95"/>
      <c r="BF47812" s="95"/>
      <c r="BG47812" s="95"/>
      <c r="BH47812" s="95"/>
      <c r="BI47812" s="95"/>
      <c r="BJ47812" s="95"/>
      <c r="BK47812" s="95"/>
      <c r="BL47812" s="95"/>
      <c r="BM47812" s="95"/>
      <c r="BN47812" s="95"/>
      <c r="CA47812" s="95"/>
    </row>
    <row r="47813" spans="31:79" s="97" customFormat="1" x14ac:dyDescent="0.2">
      <c r="AE47813" s="95"/>
      <c r="AF47813" s="95"/>
      <c r="AN47813" s="95"/>
      <c r="AO47813" s="95"/>
      <c r="AP47813" s="95"/>
      <c r="AQ47813" s="95"/>
      <c r="AR47813" s="95"/>
      <c r="AS47813" s="95"/>
      <c r="AT47813" s="95"/>
      <c r="AU47813" s="95"/>
      <c r="AV47813" s="95"/>
      <c r="AW47813" s="95"/>
      <c r="AX47813" s="95"/>
      <c r="AY47813" s="95"/>
      <c r="AZ47813" s="95"/>
      <c r="BA47813" s="95"/>
      <c r="BB47813" s="95"/>
      <c r="BC47813" s="95"/>
      <c r="BD47813" s="95"/>
      <c r="BE47813" s="95"/>
      <c r="BF47813" s="95"/>
      <c r="BG47813" s="95"/>
      <c r="BH47813" s="95"/>
      <c r="BI47813" s="95"/>
      <c r="BJ47813" s="95"/>
      <c r="BK47813" s="95"/>
      <c r="BL47813" s="95"/>
      <c r="BM47813" s="95"/>
      <c r="BN47813" s="95"/>
      <c r="CA47813" s="95"/>
    </row>
    <row r="47814" spans="31:79" s="97" customFormat="1" x14ac:dyDescent="0.2">
      <c r="AE47814" s="95"/>
      <c r="AF47814" s="95"/>
      <c r="AN47814" s="95"/>
      <c r="AO47814" s="95"/>
      <c r="AP47814" s="95"/>
      <c r="AQ47814" s="95"/>
      <c r="AR47814" s="95"/>
      <c r="AS47814" s="95"/>
      <c r="AT47814" s="95"/>
      <c r="AU47814" s="95"/>
      <c r="AV47814" s="95"/>
      <c r="AW47814" s="95"/>
      <c r="AX47814" s="95"/>
      <c r="AY47814" s="95"/>
      <c r="AZ47814" s="95"/>
      <c r="BA47814" s="95"/>
      <c r="BB47814" s="95"/>
      <c r="BC47814" s="95"/>
      <c r="BD47814" s="95"/>
      <c r="BE47814" s="95"/>
      <c r="BF47814" s="95"/>
      <c r="BG47814" s="95"/>
      <c r="BH47814" s="95"/>
      <c r="BI47814" s="95"/>
      <c r="BJ47814" s="95"/>
      <c r="BK47814" s="95"/>
      <c r="BL47814" s="95"/>
      <c r="BM47814" s="95"/>
      <c r="BN47814" s="95"/>
      <c r="CA47814" s="95"/>
    </row>
    <row r="47815" spans="31:79" s="97" customFormat="1" x14ac:dyDescent="0.2">
      <c r="AE47815" s="95"/>
      <c r="AF47815" s="95"/>
      <c r="AN47815" s="95"/>
      <c r="AO47815" s="95"/>
      <c r="AP47815" s="95"/>
      <c r="AQ47815" s="95"/>
      <c r="AR47815" s="95"/>
      <c r="AS47815" s="95"/>
      <c r="AT47815" s="95"/>
      <c r="AU47815" s="95"/>
      <c r="AV47815" s="95"/>
      <c r="AW47815" s="95"/>
      <c r="AX47815" s="95"/>
      <c r="AY47815" s="95"/>
      <c r="AZ47815" s="95"/>
      <c r="BA47815" s="95"/>
      <c r="BB47815" s="95"/>
      <c r="BC47815" s="95"/>
      <c r="BD47815" s="95"/>
      <c r="BE47815" s="95"/>
      <c r="BF47815" s="95"/>
      <c r="BG47815" s="95"/>
      <c r="BH47815" s="95"/>
      <c r="BI47815" s="95"/>
      <c r="BJ47815" s="95"/>
      <c r="BK47815" s="95"/>
      <c r="BL47815" s="95"/>
      <c r="BM47815" s="95"/>
      <c r="BN47815" s="95"/>
      <c r="CA47815" s="95"/>
    </row>
    <row r="47816" spans="31:79" s="97" customFormat="1" x14ac:dyDescent="0.2">
      <c r="AE47816" s="95"/>
      <c r="AF47816" s="95"/>
      <c r="AN47816" s="95"/>
      <c r="AO47816" s="95"/>
      <c r="AP47816" s="95"/>
      <c r="AQ47816" s="95"/>
      <c r="AR47816" s="95"/>
      <c r="AS47816" s="95"/>
      <c r="AT47816" s="95"/>
      <c r="AU47816" s="95"/>
      <c r="AV47816" s="95"/>
      <c r="AW47816" s="95"/>
      <c r="AX47816" s="95"/>
      <c r="AY47816" s="95"/>
      <c r="AZ47816" s="95"/>
      <c r="BA47816" s="95"/>
      <c r="BB47816" s="95"/>
      <c r="BC47816" s="95"/>
      <c r="BD47816" s="95"/>
      <c r="BE47816" s="95"/>
      <c r="BF47816" s="95"/>
      <c r="BG47816" s="95"/>
      <c r="BH47816" s="95"/>
      <c r="BI47816" s="95"/>
      <c r="BJ47816" s="95"/>
      <c r="BK47816" s="95"/>
      <c r="BL47816" s="95"/>
      <c r="BM47816" s="95"/>
      <c r="BN47816" s="95"/>
      <c r="CA47816" s="95"/>
    </row>
    <row r="47817" spans="31:79" s="97" customFormat="1" x14ac:dyDescent="0.2">
      <c r="AE47817" s="95"/>
      <c r="AF47817" s="95"/>
      <c r="AN47817" s="95"/>
      <c r="AO47817" s="95"/>
      <c r="AP47817" s="95"/>
      <c r="AQ47817" s="95"/>
      <c r="AR47817" s="95"/>
      <c r="AS47817" s="95"/>
      <c r="AT47817" s="95"/>
      <c r="AU47817" s="95"/>
      <c r="AV47817" s="95"/>
      <c r="AW47817" s="95"/>
      <c r="AX47817" s="95"/>
      <c r="AY47817" s="95"/>
      <c r="AZ47817" s="95"/>
      <c r="BA47817" s="95"/>
      <c r="BB47817" s="95"/>
      <c r="BC47817" s="95"/>
      <c r="BD47817" s="95"/>
      <c r="BE47817" s="95"/>
      <c r="BF47817" s="95"/>
      <c r="BG47817" s="95"/>
      <c r="BH47817" s="95"/>
      <c r="BI47817" s="95"/>
      <c r="BJ47817" s="95"/>
      <c r="BK47817" s="95"/>
      <c r="BL47817" s="95"/>
      <c r="BM47817" s="95"/>
      <c r="BN47817" s="95"/>
      <c r="CA47817" s="95"/>
    </row>
    <row r="47818" spans="31:79" s="97" customFormat="1" x14ac:dyDescent="0.2">
      <c r="AE47818" s="95"/>
      <c r="AF47818" s="95"/>
      <c r="AN47818" s="95"/>
      <c r="AO47818" s="95"/>
      <c r="AP47818" s="95"/>
      <c r="AQ47818" s="95"/>
      <c r="AR47818" s="95"/>
      <c r="AS47818" s="95"/>
      <c r="AT47818" s="95"/>
      <c r="AU47818" s="95"/>
      <c r="AV47818" s="95"/>
      <c r="AW47818" s="95"/>
      <c r="AX47818" s="95"/>
      <c r="AY47818" s="95"/>
      <c r="AZ47818" s="95"/>
      <c r="BA47818" s="95"/>
      <c r="BB47818" s="95"/>
      <c r="BC47818" s="95"/>
      <c r="BD47818" s="95"/>
      <c r="BE47818" s="95"/>
      <c r="BF47818" s="95"/>
      <c r="BG47818" s="95"/>
      <c r="BH47818" s="95"/>
      <c r="BI47818" s="95"/>
      <c r="BJ47818" s="95"/>
      <c r="BK47818" s="95"/>
      <c r="BL47818" s="95"/>
      <c r="BM47818" s="95"/>
      <c r="BN47818" s="95"/>
      <c r="CA47818" s="95"/>
    </row>
    <row r="47819" spans="31:79" s="97" customFormat="1" x14ac:dyDescent="0.2">
      <c r="AE47819" s="95"/>
      <c r="AF47819" s="95"/>
      <c r="AN47819" s="95"/>
      <c r="AO47819" s="95"/>
      <c r="AP47819" s="95"/>
      <c r="AQ47819" s="95"/>
      <c r="AR47819" s="95"/>
      <c r="AS47819" s="95"/>
      <c r="AT47819" s="95"/>
      <c r="AU47819" s="95"/>
      <c r="AV47819" s="95"/>
      <c r="AW47819" s="95"/>
      <c r="AX47819" s="95"/>
      <c r="AY47819" s="95"/>
      <c r="AZ47819" s="95"/>
      <c r="BA47819" s="95"/>
      <c r="BB47819" s="95"/>
      <c r="BC47819" s="95"/>
      <c r="BD47819" s="95"/>
      <c r="BE47819" s="95"/>
      <c r="BF47819" s="95"/>
      <c r="BG47819" s="95"/>
      <c r="BH47819" s="95"/>
      <c r="BI47819" s="95"/>
      <c r="BJ47819" s="95"/>
      <c r="BK47819" s="95"/>
      <c r="BL47819" s="95"/>
      <c r="BM47819" s="95"/>
      <c r="BN47819" s="95"/>
      <c r="CA47819" s="95"/>
    </row>
    <row r="47820" spans="31:79" s="97" customFormat="1" x14ac:dyDescent="0.2">
      <c r="AE47820" s="95"/>
      <c r="AF47820" s="95"/>
      <c r="AN47820" s="95"/>
      <c r="AO47820" s="95"/>
      <c r="AP47820" s="95"/>
      <c r="AQ47820" s="95"/>
      <c r="AR47820" s="95"/>
      <c r="AS47820" s="95"/>
      <c r="AT47820" s="95"/>
      <c r="AU47820" s="95"/>
      <c r="AV47820" s="95"/>
      <c r="AW47820" s="95"/>
      <c r="AX47820" s="95"/>
      <c r="AY47820" s="95"/>
      <c r="AZ47820" s="95"/>
      <c r="BA47820" s="95"/>
      <c r="BB47820" s="95"/>
      <c r="BC47820" s="95"/>
      <c r="BD47820" s="95"/>
      <c r="BE47820" s="95"/>
      <c r="BF47820" s="95"/>
      <c r="BG47820" s="95"/>
      <c r="BH47820" s="95"/>
      <c r="BI47820" s="95"/>
      <c r="BJ47820" s="95"/>
      <c r="BK47820" s="95"/>
      <c r="BL47820" s="95"/>
      <c r="BM47820" s="95"/>
      <c r="BN47820" s="95"/>
      <c r="CA47820" s="95"/>
    </row>
    <row r="47821" spans="31:79" s="97" customFormat="1" x14ac:dyDescent="0.2">
      <c r="AE47821" s="95"/>
      <c r="AF47821" s="95"/>
      <c r="AN47821" s="95"/>
      <c r="AO47821" s="95"/>
      <c r="AP47821" s="95"/>
      <c r="AQ47821" s="95"/>
      <c r="AR47821" s="95"/>
      <c r="AS47821" s="95"/>
      <c r="AT47821" s="95"/>
      <c r="AU47821" s="95"/>
      <c r="AV47821" s="95"/>
      <c r="AW47821" s="95"/>
      <c r="AX47821" s="95"/>
      <c r="AY47821" s="95"/>
      <c r="AZ47821" s="95"/>
      <c r="BA47821" s="95"/>
      <c r="BB47821" s="95"/>
      <c r="BC47821" s="95"/>
      <c r="BD47821" s="95"/>
      <c r="BE47821" s="95"/>
      <c r="BF47821" s="95"/>
      <c r="BG47821" s="95"/>
      <c r="BH47821" s="95"/>
      <c r="BI47821" s="95"/>
      <c r="BJ47821" s="95"/>
      <c r="BK47821" s="95"/>
      <c r="BL47821" s="95"/>
      <c r="BM47821" s="95"/>
      <c r="BN47821" s="95"/>
      <c r="CA47821" s="95"/>
    </row>
    <row r="47822" spans="31:79" s="97" customFormat="1" x14ac:dyDescent="0.2">
      <c r="AE47822" s="95"/>
      <c r="AF47822" s="95"/>
      <c r="AN47822" s="95"/>
      <c r="AO47822" s="95"/>
      <c r="AP47822" s="95"/>
      <c r="AQ47822" s="95"/>
      <c r="AR47822" s="95"/>
      <c r="AS47822" s="95"/>
      <c r="AT47822" s="95"/>
      <c r="AU47822" s="95"/>
      <c r="AV47822" s="95"/>
      <c r="AW47822" s="95"/>
      <c r="AX47822" s="95"/>
      <c r="AY47822" s="95"/>
      <c r="AZ47822" s="95"/>
      <c r="BA47822" s="95"/>
      <c r="BB47822" s="95"/>
      <c r="BC47822" s="95"/>
      <c r="BD47822" s="95"/>
      <c r="BE47822" s="95"/>
      <c r="BF47822" s="95"/>
      <c r="BG47822" s="95"/>
      <c r="BH47822" s="95"/>
      <c r="BI47822" s="95"/>
      <c r="BJ47822" s="95"/>
      <c r="BK47822" s="95"/>
      <c r="BL47822" s="95"/>
      <c r="BM47822" s="95"/>
      <c r="BN47822" s="95"/>
      <c r="CA47822" s="95"/>
    </row>
    <row r="47823" spans="31:79" s="97" customFormat="1" x14ac:dyDescent="0.2">
      <c r="AE47823" s="95"/>
      <c r="AF47823" s="95"/>
      <c r="AN47823" s="95"/>
      <c r="AO47823" s="95"/>
      <c r="AP47823" s="95"/>
      <c r="AQ47823" s="95"/>
      <c r="AR47823" s="95"/>
      <c r="AS47823" s="95"/>
      <c r="AT47823" s="95"/>
      <c r="AU47823" s="95"/>
      <c r="AV47823" s="95"/>
      <c r="AW47823" s="95"/>
      <c r="AX47823" s="95"/>
      <c r="AY47823" s="95"/>
      <c r="AZ47823" s="95"/>
      <c r="BA47823" s="95"/>
      <c r="BB47823" s="95"/>
      <c r="BC47823" s="95"/>
      <c r="BD47823" s="95"/>
      <c r="BE47823" s="95"/>
      <c r="BF47823" s="95"/>
      <c r="BG47823" s="95"/>
      <c r="BH47823" s="95"/>
      <c r="BI47823" s="95"/>
      <c r="BJ47823" s="95"/>
      <c r="BK47823" s="95"/>
      <c r="BL47823" s="95"/>
      <c r="BM47823" s="95"/>
      <c r="BN47823" s="95"/>
      <c r="CA47823" s="95"/>
    </row>
    <row r="47824" spans="31:79" s="97" customFormat="1" x14ac:dyDescent="0.2">
      <c r="AE47824" s="95"/>
      <c r="AF47824" s="95"/>
      <c r="AN47824" s="95"/>
      <c r="AO47824" s="95"/>
      <c r="AP47824" s="95"/>
      <c r="AQ47824" s="95"/>
      <c r="AR47824" s="95"/>
      <c r="AS47824" s="95"/>
      <c r="AT47824" s="95"/>
      <c r="AU47824" s="95"/>
      <c r="AV47824" s="95"/>
      <c r="AW47824" s="95"/>
      <c r="AX47824" s="95"/>
      <c r="AY47824" s="95"/>
      <c r="AZ47824" s="95"/>
      <c r="BA47824" s="95"/>
      <c r="BB47824" s="95"/>
      <c r="BC47824" s="95"/>
      <c r="BD47824" s="95"/>
      <c r="BE47824" s="95"/>
      <c r="BF47824" s="95"/>
      <c r="BG47824" s="95"/>
      <c r="BH47824" s="95"/>
      <c r="BI47824" s="95"/>
      <c r="BJ47824" s="95"/>
      <c r="BK47824" s="95"/>
      <c r="BL47824" s="95"/>
      <c r="BM47824" s="95"/>
      <c r="BN47824" s="95"/>
      <c r="CA47824" s="95"/>
    </row>
    <row r="47825" spans="31:79" s="97" customFormat="1" x14ac:dyDescent="0.2">
      <c r="AE47825" s="95"/>
      <c r="AF47825" s="95"/>
      <c r="AN47825" s="95"/>
      <c r="AO47825" s="95"/>
      <c r="AP47825" s="95"/>
      <c r="AQ47825" s="95"/>
      <c r="AR47825" s="95"/>
      <c r="AS47825" s="95"/>
      <c r="AT47825" s="95"/>
      <c r="AU47825" s="95"/>
      <c r="AV47825" s="95"/>
      <c r="AW47825" s="95"/>
      <c r="AX47825" s="95"/>
      <c r="AY47825" s="95"/>
      <c r="AZ47825" s="95"/>
      <c r="BA47825" s="95"/>
      <c r="BB47825" s="95"/>
      <c r="BC47825" s="95"/>
      <c r="BD47825" s="95"/>
      <c r="BE47825" s="95"/>
      <c r="BF47825" s="95"/>
      <c r="BG47825" s="95"/>
      <c r="BH47825" s="95"/>
      <c r="BI47825" s="95"/>
      <c r="BJ47825" s="95"/>
      <c r="BK47825" s="95"/>
      <c r="BL47825" s="95"/>
      <c r="BM47825" s="95"/>
      <c r="BN47825" s="95"/>
      <c r="CA47825" s="95"/>
    </row>
    <row r="47826" spans="31:79" s="97" customFormat="1" x14ac:dyDescent="0.2">
      <c r="AE47826" s="95"/>
      <c r="AF47826" s="95"/>
      <c r="AN47826" s="95"/>
      <c r="AO47826" s="95"/>
      <c r="AP47826" s="95"/>
      <c r="AQ47826" s="95"/>
      <c r="AR47826" s="95"/>
      <c r="AS47826" s="95"/>
      <c r="AT47826" s="95"/>
      <c r="AU47826" s="95"/>
      <c r="AV47826" s="95"/>
      <c r="AW47826" s="95"/>
      <c r="AX47826" s="95"/>
      <c r="AY47826" s="95"/>
      <c r="AZ47826" s="95"/>
      <c r="BA47826" s="95"/>
      <c r="BB47826" s="95"/>
      <c r="BC47826" s="95"/>
      <c r="BD47826" s="95"/>
      <c r="BE47826" s="95"/>
      <c r="BF47826" s="95"/>
      <c r="BG47826" s="95"/>
      <c r="BH47826" s="95"/>
      <c r="BI47826" s="95"/>
      <c r="BJ47826" s="95"/>
      <c r="BK47826" s="95"/>
      <c r="BL47826" s="95"/>
      <c r="BM47826" s="95"/>
      <c r="BN47826" s="95"/>
      <c r="CA47826" s="95"/>
    </row>
    <row r="47827" spans="31:79" s="97" customFormat="1" x14ac:dyDescent="0.2">
      <c r="AE47827" s="95"/>
      <c r="AF47827" s="95"/>
      <c r="AN47827" s="95"/>
      <c r="AO47827" s="95"/>
      <c r="AP47827" s="95"/>
      <c r="AQ47827" s="95"/>
      <c r="AR47827" s="95"/>
      <c r="AS47827" s="95"/>
      <c r="AT47827" s="95"/>
      <c r="AU47827" s="95"/>
      <c r="AV47827" s="95"/>
      <c r="AW47827" s="95"/>
      <c r="AX47827" s="95"/>
      <c r="AY47827" s="95"/>
      <c r="AZ47827" s="95"/>
      <c r="BA47827" s="95"/>
      <c r="BB47827" s="95"/>
      <c r="BC47827" s="95"/>
      <c r="BD47827" s="95"/>
      <c r="BE47827" s="95"/>
      <c r="BF47827" s="95"/>
      <c r="BG47827" s="95"/>
      <c r="BH47827" s="95"/>
      <c r="BI47827" s="95"/>
      <c r="BJ47827" s="95"/>
      <c r="BK47827" s="95"/>
      <c r="BL47827" s="95"/>
      <c r="BM47827" s="95"/>
      <c r="BN47827" s="95"/>
      <c r="CA47827" s="95"/>
    </row>
    <row r="47828" spans="31:79" s="97" customFormat="1" x14ac:dyDescent="0.2">
      <c r="AE47828" s="95"/>
      <c r="AF47828" s="95"/>
      <c r="AN47828" s="95"/>
      <c r="AO47828" s="95"/>
      <c r="AP47828" s="95"/>
      <c r="AQ47828" s="95"/>
      <c r="AR47828" s="95"/>
      <c r="AS47828" s="95"/>
      <c r="AT47828" s="95"/>
      <c r="AU47828" s="95"/>
      <c r="AV47828" s="95"/>
      <c r="AW47828" s="95"/>
      <c r="AX47828" s="95"/>
      <c r="AY47828" s="95"/>
      <c r="AZ47828" s="95"/>
      <c r="BA47828" s="95"/>
      <c r="BB47828" s="95"/>
      <c r="BC47828" s="95"/>
      <c r="BD47828" s="95"/>
      <c r="BE47828" s="95"/>
      <c r="BF47828" s="95"/>
      <c r="BG47828" s="95"/>
      <c r="BH47828" s="95"/>
      <c r="BI47828" s="95"/>
      <c r="BJ47828" s="95"/>
      <c r="BK47828" s="95"/>
      <c r="BL47828" s="95"/>
      <c r="BM47828" s="95"/>
      <c r="BN47828" s="95"/>
      <c r="CA47828" s="95"/>
    </row>
    <row r="47829" spans="31:79" s="97" customFormat="1" x14ac:dyDescent="0.2">
      <c r="AE47829" s="95"/>
      <c r="AF47829" s="95"/>
      <c r="AN47829" s="95"/>
      <c r="AO47829" s="95"/>
      <c r="AP47829" s="95"/>
      <c r="AQ47829" s="95"/>
      <c r="AR47829" s="95"/>
      <c r="AS47829" s="95"/>
      <c r="AT47829" s="95"/>
      <c r="AU47829" s="95"/>
      <c r="AV47829" s="95"/>
      <c r="AW47829" s="95"/>
      <c r="AX47829" s="95"/>
      <c r="AY47829" s="95"/>
      <c r="AZ47829" s="95"/>
      <c r="BA47829" s="95"/>
      <c r="BB47829" s="95"/>
      <c r="BC47829" s="95"/>
      <c r="BD47829" s="95"/>
      <c r="BE47829" s="95"/>
      <c r="BF47829" s="95"/>
      <c r="BG47829" s="95"/>
      <c r="BH47829" s="95"/>
      <c r="BI47829" s="95"/>
      <c r="BJ47829" s="95"/>
      <c r="BK47829" s="95"/>
      <c r="BL47829" s="95"/>
      <c r="BM47829" s="95"/>
      <c r="BN47829" s="95"/>
      <c r="CA47829" s="95"/>
    </row>
    <row r="47830" spans="31:79" s="97" customFormat="1" x14ac:dyDescent="0.2">
      <c r="AE47830" s="95"/>
      <c r="AF47830" s="95"/>
      <c r="AN47830" s="95"/>
      <c r="AO47830" s="95"/>
      <c r="AP47830" s="95"/>
      <c r="AQ47830" s="95"/>
      <c r="AR47830" s="95"/>
      <c r="AS47830" s="95"/>
      <c r="AT47830" s="95"/>
      <c r="AU47830" s="95"/>
      <c r="AV47830" s="95"/>
      <c r="AW47830" s="95"/>
      <c r="AX47830" s="95"/>
      <c r="AY47830" s="95"/>
      <c r="AZ47830" s="95"/>
      <c r="BA47830" s="95"/>
      <c r="BB47830" s="95"/>
      <c r="BC47830" s="95"/>
      <c r="BD47830" s="95"/>
      <c r="BE47830" s="95"/>
      <c r="BF47830" s="95"/>
      <c r="BG47830" s="95"/>
      <c r="BH47830" s="95"/>
      <c r="BI47830" s="95"/>
      <c r="BJ47830" s="95"/>
      <c r="BK47830" s="95"/>
      <c r="BL47830" s="95"/>
      <c r="BM47830" s="95"/>
      <c r="BN47830" s="95"/>
      <c r="CA47830" s="95"/>
    </row>
    <row r="47831" spans="31:79" s="97" customFormat="1" x14ac:dyDescent="0.2">
      <c r="AE47831" s="95"/>
      <c r="AF47831" s="95"/>
      <c r="AN47831" s="95"/>
      <c r="AO47831" s="95"/>
      <c r="AP47831" s="95"/>
      <c r="AQ47831" s="95"/>
      <c r="AR47831" s="95"/>
      <c r="AS47831" s="95"/>
      <c r="AT47831" s="95"/>
      <c r="AU47831" s="95"/>
      <c r="AV47831" s="95"/>
      <c r="AW47831" s="95"/>
      <c r="AX47831" s="95"/>
      <c r="AY47831" s="95"/>
      <c r="AZ47831" s="95"/>
      <c r="BA47831" s="95"/>
      <c r="BB47831" s="95"/>
      <c r="BC47831" s="95"/>
      <c r="BD47831" s="95"/>
      <c r="BE47831" s="95"/>
      <c r="BF47831" s="95"/>
      <c r="BG47831" s="95"/>
      <c r="BH47831" s="95"/>
      <c r="BI47831" s="95"/>
      <c r="BJ47831" s="95"/>
      <c r="BK47831" s="95"/>
      <c r="BL47831" s="95"/>
      <c r="BM47831" s="95"/>
      <c r="BN47831" s="95"/>
      <c r="CA47831" s="95"/>
    </row>
    <row r="47832" spans="31:79" s="97" customFormat="1" x14ac:dyDescent="0.2">
      <c r="AE47832" s="95"/>
      <c r="AF47832" s="95"/>
      <c r="AN47832" s="95"/>
      <c r="AO47832" s="95"/>
      <c r="AP47832" s="95"/>
      <c r="AQ47832" s="95"/>
      <c r="AR47832" s="95"/>
      <c r="AS47832" s="95"/>
      <c r="AT47832" s="95"/>
      <c r="AU47832" s="95"/>
      <c r="AV47832" s="95"/>
      <c r="AW47832" s="95"/>
      <c r="AX47832" s="95"/>
      <c r="AY47832" s="95"/>
      <c r="AZ47832" s="95"/>
      <c r="BA47832" s="95"/>
      <c r="BB47832" s="95"/>
      <c r="BC47832" s="95"/>
      <c r="BD47832" s="95"/>
      <c r="BE47832" s="95"/>
      <c r="BF47832" s="95"/>
      <c r="BG47832" s="95"/>
      <c r="BH47832" s="95"/>
      <c r="BI47832" s="95"/>
      <c r="BJ47832" s="95"/>
      <c r="BK47832" s="95"/>
      <c r="BL47832" s="95"/>
      <c r="BM47832" s="95"/>
      <c r="BN47832" s="95"/>
      <c r="CA47832" s="95"/>
    </row>
    <row r="47833" spans="31:79" s="97" customFormat="1" x14ac:dyDescent="0.2">
      <c r="AE47833" s="95"/>
      <c r="AF47833" s="95"/>
      <c r="AN47833" s="95"/>
      <c r="AO47833" s="95"/>
      <c r="AP47833" s="95"/>
      <c r="AQ47833" s="95"/>
      <c r="AR47833" s="95"/>
      <c r="AS47833" s="95"/>
      <c r="AT47833" s="95"/>
      <c r="AU47833" s="95"/>
      <c r="AV47833" s="95"/>
      <c r="AW47833" s="95"/>
      <c r="AX47833" s="95"/>
      <c r="AY47833" s="95"/>
      <c r="AZ47833" s="95"/>
      <c r="BA47833" s="95"/>
      <c r="BB47833" s="95"/>
      <c r="BC47833" s="95"/>
      <c r="BD47833" s="95"/>
      <c r="BE47833" s="95"/>
      <c r="BF47833" s="95"/>
      <c r="BG47833" s="95"/>
      <c r="BH47833" s="95"/>
      <c r="BI47833" s="95"/>
      <c r="BJ47833" s="95"/>
      <c r="BK47833" s="95"/>
      <c r="BL47833" s="95"/>
      <c r="BM47833" s="95"/>
      <c r="BN47833" s="95"/>
      <c r="CA47833" s="95"/>
    </row>
    <row r="47834" spans="31:79" s="97" customFormat="1" x14ac:dyDescent="0.2">
      <c r="AE47834" s="95"/>
      <c r="AF47834" s="95"/>
      <c r="AN47834" s="95"/>
      <c r="AO47834" s="95"/>
      <c r="AP47834" s="95"/>
      <c r="AQ47834" s="95"/>
      <c r="AR47834" s="95"/>
      <c r="AS47834" s="95"/>
      <c r="AT47834" s="95"/>
      <c r="AU47834" s="95"/>
      <c r="AV47834" s="95"/>
      <c r="AW47834" s="95"/>
      <c r="AX47834" s="95"/>
      <c r="AY47834" s="95"/>
      <c r="AZ47834" s="95"/>
      <c r="BA47834" s="95"/>
      <c r="BB47834" s="95"/>
      <c r="BC47834" s="95"/>
      <c r="BD47834" s="95"/>
      <c r="BE47834" s="95"/>
      <c r="BF47834" s="95"/>
      <c r="BG47834" s="95"/>
      <c r="BH47834" s="95"/>
      <c r="BI47834" s="95"/>
      <c r="BJ47834" s="95"/>
      <c r="BK47834" s="95"/>
      <c r="BL47834" s="95"/>
      <c r="BM47834" s="95"/>
      <c r="BN47834" s="95"/>
      <c r="CA47834" s="95"/>
    </row>
    <row r="47835" spans="31:79" s="97" customFormat="1" x14ac:dyDescent="0.2">
      <c r="AE47835" s="95"/>
      <c r="AF47835" s="95"/>
      <c r="AN47835" s="95"/>
      <c r="AO47835" s="95"/>
      <c r="AP47835" s="95"/>
      <c r="AQ47835" s="95"/>
      <c r="AR47835" s="95"/>
      <c r="AS47835" s="95"/>
      <c r="AT47835" s="95"/>
      <c r="AU47835" s="95"/>
      <c r="AV47835" s="95"/>
      <c r="AW47835" s="95"/>
      <c r="AX47835" s="95"/>
      <c r="AY47835" s="95"/>
      <c r="AZ47835" s="95"/>
      <c r="BA47835" s="95"/>
      <c r="BB47835" s="95"/>
      <c r="BC47835" s="95"/>
      <c r="BD47835" s="95"/>
      <c r="BE47835" s="95"/>
      <c r="BF47835" s="95"/>
      <c r="BG47835" s="95"/>
      <c r="BH47835" s="95"/>
      <c r="BI47835" s="95"/>
      <c r="BJ47835" s="95"/>
      <c r="BK47835" s="95"/>
      <c r="BL47835" s="95"/>
      <c r="BM47835" s="95"/>
      <c r="BN47835" s="95"/>
      <c r="CA47835" s="95"/>
    </row>
    <row r="47836" spans="31:79" s="97" customFormat="1" x14ac:dyDescent="0.2">
      <c r="AE47836" s="95"/>
      <c r="AF47836" s="95"/>
      <c r="AN47836" s="95"/>
      <c r="AO47836" s="95"/>
      <c r="AP47836" s="95"/>
      <c r="AQ47836" s="95"/>
      <c r="AR47836" s="95"/>
      <c r="AS47836" s="95"/>
      <c r="AT47836" s="95"/>
      <c r="AU47836" s="95"/>
      <c r="AV47836" s="95"/>
      <c r="AW47836" s="95"/>
      <c r="AX47836" s="95"/>
      <c r="AY47836" s="95"/>
      <c r="AZ47836" s="95"/>
      <c r="BA47836" s="95"/>
      <c r="BB47836" s="95"/>
      <c r="BC47836" s="95"/>
      <c r="BD47836" s="95"/>
      <c r="BE47836" s="95"/>
      <c r="BF47836" s="95"/>
      <c r="BG47836" s="95"/>
      <c r="BH47836" s="95"/>
      <c r="BI47836" s="95"/>
      <c r="BJ47836" s="95"/>
      <c r="BK47836" s="95"/>
      <c r="BL47836" s="95"/>
      <c r="BM47836" s="95"/>
      <c r="BN47836" s="95"/>
      <c r="CA47836" s="95"/>
    </row>
    <row r="47837" spans="31:79" s="97" customFormat="1" x14ac:dyDescent="0.2">
      <c r="AE47837" s="95"/>
      <c r="AF47837" s="95"/>
      <c r="AN47837" s="95"/>
      <c r="AO47837" s="95"/>
      <c r="AP47837" s="95"/>
      <c r="AQ47837" s="95"/>
      <c r="AR47837" s="95"/>
      <c r="AS47837" s="95"/>
      <c r="AT47837" s="95"/>
      <c r="AU47837" s="95"/>
      <c r="AV47837" s="95"/>
      <c r="AW47837" s="95"/>
      <c r="AX47837" s="95"/>
      <c r="AY47837" s="95"/>
      <c r="AZ47837" s="95"/>
      <c r="BA47837" s="95"/>
      <c r="BB47837" s="95"/>
      <c r="BC47837" s="95"/>
      <c r="BD47837" s="95"/>
      <c r="BE47837" s="95"/>
      <c r="BF47837" s="95"/>
      <c r="BG47837" s="95"/>
      <c r="BH47837" s="95"/>
      <c r="BI47837" s="95"/>
      <c r="BJ47837" s="95"/>
      <c r="BK47837" s="95"/>
      <c r="BL47837" s="95"/>
      <c r="BM47837" s="95"/>
      <c r="BN47837" s="95"/>
      <c r="CA47837" s="95"/>
    </row>
    <row r="47838" spans="31:79" s="97" customFormat="1" x14ac:dyDescent="0.2">
      <c r="AE47838" s="95"/>
      <c r="AF47838" s="95"/>
      <c r="AN47838" s="95"/>
      <c r="AO47838" s="95"/>
      <c r="AP47838" s="95"/>
      <c r="AQ47838" s="95"/>
      <c r="AR47838" s="95"/>
      <c r="AS47838" s="95"/>
      <c r="AT47838" s="95"/>
      <c r="AU47838" s="95"/>
      <c r="AV47838" s="95"/>
      <c r="AW47838" s="95"/>
      <c r="AX47838" s="95"/>
      <c r="AY47838" s="95"/>
      <c r="AZ47838" s="95"/>
      <c r="BA47838" s="95"/>
      <c r="BB47838" s="95"/>
      <c r="BC47838" s="95"/>
      <c r="BD47838" s="95"/>
      <c r="BE47838" s="95"/>
      <c r="BF47838" s="95"/>
      <c r="BG47838" s="95"/>
      <c r="BH47838" s="95"/>
      <c r="BI47838" s="95"/>
      <c r="BJ47838" s="95"/>
      <c r="BK47838" s="95"/>
      <c r="BL47838" s="95"/>
      <c r="BM47838" s="95"/>
      <c r="BN47838" s="95"/>
      <c r="CA47838" s="95"/>
    </row>
    <row r="47839" spans="31:79" s="97" customFormat="1" x14ac:dyDescent="0.2">
      <c r="AE47839" s="95"/>
      <c r="AF47839" s="95"/>
      <c r="AN47839" s="95"/>
      <c r="AO47839" s="95"/>
      <c r="AP47839" s="95"/>
      <c r="AQ47839" s="95"/>
      <c r="AR47839" s="95"/>
      <c r="AS47839" s="95"/>
      <c r="AT47839" s="95"/>
      <c r="AU47839" s="95"/>
      <c r="AV47839" s="95"/>
      <c r="AW47839" s="95"/>
      <c r="AX47839" s="95"/>
      <c r="AY47839" s="95"/>
      <c r="AZ47839" s="95"/>
      <c r="BA47839" s="95"/>
      <c r="BB47839" s="95"/>
      <c r="BC47839" s="95"/>
      <c r="BD47839" s="95"/>
      <c r="BE47839" s="95"/>
      <c r="BF47839" s="95"/>
      <c r="BG47839" s="95"/>
      <c r="BH47839" s="95"/>
      <c r="BI47839" s="95"/>
      <c r="BJ47839" s="95"/>
      <c r="BK47839" s="95"/>
      <c r="BL47839" s="95"/>
      <c r="BM47839" s="95"/>
      <c r="BN47839" s="95"/>
      <c r="CA47839" s="95"/>
    </row>
    <row r="47840" spans="31:79" s="97" customFormat="1" x14ac:dyDescent="0.2">
      <c r="AE47840" s="95"/>
      <c r="AF47840" s="95"/>
      <c r="AN47840" s="95"/>
      <c r="AO47840" s="95"/>
      <c r="AP47840" s="95"/>
      <c r="AQ47840" s="95"/>
      <c r="AR47840" s="95"/>
      <c r="AS47840" s="95"/>
      <c r="AT47840" s="95"/>
      <c r="AU47840" s="95"/>
      <c r="AV47840" s="95"/>
      <c r="AW47840" s="95"/>
      <c r="AX47840" s="95"/>
      <c r="AY47840" s="95"/>
      <c r="AZ47840" s="95"/>
      <c r="BA47840" s="95"/>
      <c r="BB47840" s="95"/>
      <c r="BC47840" s="95"/>
      <c r="BD47840" s="95"/>
      <c r="BE47840" s="95"/>
      <c r="BF47840" s="95"/>
      <c r="BG47840" s="95"/>
      <c r="BH47840" s="95"/>
      <c r="BI47840" s="95"/>
      <c r="BJ47840" s="95"/>
      <c r="BK47840" s="95"/>
      <c r="BL47840" s="95"/>
      <c r="BM47840" s="95"/>
      <c r="BN47840" s="95"/>
      <c r="CA47840" s="95"/>
    </row>
    <row r="47841" spans="31:79" s="97" customFormat="1" x14ac:dyDescent="0.2">
      <c r="AE47841" s="95"/>
      <c r="AF47841" s="95"/>
      <c r="AN47841" s="95"/>
      <c r="AO47841" s="95"/>
      <c r="AP47841" s="95"/>
      <c r="AQ47841" s="95"/>
      <c r="AR47841" s="95"/>
      <c r="AS47841" s="95"/>
      <c r="AT47841" s="95"/>
      <c r="AU47841" s="95"/>
      <c r="AV47841" s="95"/>
      <c r="AW47841" s="95"/>
      <c r="AX47841" s="95"/>
      <c r="AY47841" s="95"/>
      <c r="AZ47841" s="95"/>
      <c r="BA47841" s="95"/>
      <c r="BB47841" s="95"/>
      <c r="BC47841" s="95"/>
      <c r="BD47841" s="95"/>
      <c r="BE47841" s="95"/>
      <c r="BF47841" s="95"/>
      <c r="BG47841" s="95"/>
      <c r="BH47841" s="95"/>
      <c r="BI47841" s="95"/>
      <c r="BJ47841" s="95"/>
      <c r="BK47841" s="95"/>
      <c r="BL47841" s="95"/>
      <c r="BM47841" s="95"/>
      <c r="BN47841" s="95"/>
      <c r="CA47841" s="95"/>
    </row>
    <row r="47842" spans="31:79" s="97" customFormat="1" x14ac:dyDescent="0.2">
      <c r="AE47842" s="95"/>
      <c r="AF47842" s="95"/>
      <c r="AN47842" s="95"/>
      <c r="AO47842" s="95"/>
      <c r="AP47842" s="95"/>
      <c r="AQ47842" s="95"/>
      <c r="AR47842" s="95"/>
      <c r="AS47842" s="95"/>
      <c r="AT47842" s="95"/>
      <c r="AU47842" s="95"/>
      <c r="AV47842" s="95"/>
      <c r="AW47842" s="95"/>
      <c r="AX47842" s="95"/>
      <c r="AY47842" s="95"/>
      <c r="AZ47842" s="95"/>
      <c r="BA47842" s="95"/>
      <c r="BB47842" s="95"/>
      <c r="BC47842" s="95"/>
      <c r="BD47842" s="95"/>
      <c r="BE47842" s="95"/>
      <c r="BF47842" s="95"/>
      <c r="BG47842" s="95"/>
      <c r="BH47842" s="95"/>
      <c r="BI47842" s="95"/>
      <c r="BJ47842" s="95"/>
      <c r="BK47842" s="95"/>
      <c r="BL47842" s="95"/>
      <c r="BM47842" s="95"/>
      <c r="BN47842" s="95"/>
      <c r="CA47842" s="95"/>
    </row>
    <row r="47843" spans="31:79" s="97" customFormat="1" x14ac:dyDescent="0.2">
      <c r="AE47843" s="95"/>
      <c r="AF47843" s="95"/>
      <c r="AN47843" s="95"/>
      <c r="AO47843" s="95"/>
      <c r="AP47843" s="95"/>
      <c r="AQ47843" s="95"/>
      <c r="AR47843" s="95"/>
      <c r="AS47843" s="95"/>
      <c r="AT47843" s="95"/>
      <c r="AU47843" s="95"/>
      <c r="AV47843" s="95"/>
      <c r="AW47843" s="95"/>
      <c r="AX47843" s="95"/>
      <c r="AY47843" s="95"/>
      <c r="AZ47843" s="95"/>
      <c r="BA47843" s="95"/>
      <c r="BB47843" s="95"/>
      <c r="BC47843" s="95"/>
      <c r="BD47843" s="95"/>
      <c r="BE47843" s="95"/>
      <c r="BF47843" s="95"/>
      <c r="BG47843" s="95"/>
      <c r="BH47843" s="95"/>
      <c r="BI47843" s="95"/>
      <c r="BJ47843" s="95"/>
      <c r="BK47843" s="95"/>
      <c r="BL47843" s="95"/>
      <c r="BM47843" s="95"/>
      <c r="BN47843" s="95"/>
      <c r="CA47843" s="95"/>
    </row>
    <row r="47844" spans="31:79" s="97" customFormat="1" x14ac:dyDescent="0.2">
      <c r="AE47844" s="95"/>
      <c r="AF47844" s="95"/>
      <c r="AN47844" s="95"/>
      <c r="AO47844" s="95"/>
      <c r="AP47844" s="95"/>
      <c r="AQ47844" s="95"/>
      <c r="AR47844" s="95"/>
      <c r="AS47844" s="95"/>
      <c r="AT47844" s="95"/>
      <c r="AU47844" s="95"/>
      <c r="AV47844" s="95"/>
      <c r="AW47844" s="95"/>
      <c r="AX47844" s="95"/>
      <c r="AY47844" s="95"/>
      <c r="AZ47844" s="95"/>
      <c r="BA47844" s="95"/>
      <c r="BB47844" s="95"/>
      <c r="BC47844" s="95"/>
      <c r="BD47844" s="95"/>
      <c r="BE47844" s="95"/>
      <c r="BF47844" s="95"/>
      <c r="BG47844" s="95"/>
      <c r="BH47844" s="95"/>
      <c r="BI47844" s="95"/>
      <c r="BJ47844" s="95"/>
      <c r="BK47844" s="95"/>
      <c r="BL47844" s="95"/>
      <c r="BM47844" s="95"/>
      <c r="BN47844" s="95"/>
      <c r="CA47844" s="95"/>
    </row>
    <row r="47845" spans="31:79" s="97" customFormat="1" x14ac:dyDescent="0.2">
      <c r="AE47845" s="95"/>
      <c r="AF47845" s="95"/>
      <c r="AN47845" s="95"/>
      <c r="AO47845" s="95"/>
      <c r="AP47845" s="95"/>
      <c r="AQ47845" s="95"/>
      <c r="AR47845" s="95"/>
      <c r="AS47845" s="95"/>
      <c r="AT47845" s="95"/>
      <c r="AU47845" s="95"/>
      <c r="AV47845" s="95"/>
      <c r="AW47845" s="95"/>
      <c r="AX47845" s="95"/>
      <c r="AY47845" s="95"/>
      <c r="AZ47845" s="95"/>
      <c r="BA47845" s="95"/>
      <c r="BB47845" s="95"/>
      <c r="BC47845" s="95"/>
      <c r="BD47845" s="95"/>
      <c r="BE47845" s="95"/>
      <c r="BF47845" s="95"/>
      <c r="BG47845" s="95"/>
      <c r="BH47845" s="95"/>
      <c r="BI47845" s="95"/>
      <c r="BJ47845" s="95"/>
      <c r="BK47845" s="95"/>
      <c r="BL47845" s="95"/>
      <c r="BM47845" s="95"/>
      <c r="BN47845" s="95"/>
      <c r="CA47845" s="95"/>
    </row>
    <row r="47846" spans="31:79" s="97" customFormat="1" x14ac:dyDescent="0.2">
      <c r="AE47846" s="95"/>
      <c r="AF47846" s="95"/>
      <c r="AN47846" s="95"/>
      <c r="AO47846" s="95"/>
      <c r="AP47846" s="95"/>
      <c r="AQ47846" s="95"/>
      <c r="AR47846" s="95"/>
      <c r="AS47846" s="95"/>
      <c r="AT47846" s="95"/>
      <c r="AU47846" s="95"/>
      <c r="AV47846" s="95"/>
      <c r="AW47846" s="95"/>
      <c r="AX47846" s="95"/>
      <c r="AY47846" s="95"/>
      <c r="AZ47846" s="95"/>
      <c r="BA47846" s="95"/>
      <c r="BB47846" s="95"/>
      <c r="BC47846" s="95"/>
      <c r="BD47846" s="95"/>
      <c r="BE47846" s="95"/>
      <c r="BF47846" s="95"/>
      <c r="BG47846" s="95"/>
      <c r="BH47846" s="95"/>
      <c r="BI47846" s="95"/>
      <c r="BJ47846" s="95"/>
      <c r="BK47846" s="95"/>
      <c r="BL47846" s="95"/>
      <c r="BM47846" s="95"/>
      <c r="BN47846" s="95"/>
      <c r="CA47846" s="95"/>
    </row>
    <row r="47847" spans="31:79" s="97" customFormat="1" x14ac:dyDescent="0.2">
      <c r="AE47847" s="95"/>
      <c r="AF47847" s="95"/>
      <c r="AN47847" s="95"/>
      <c r="AO47847" s="95"/>
      <c r="AP47847" s="95"/>
      <c r="AQ47847" s="95"/>
      <c r="AR47847" s="95"/>
      <c r="AS47847" s="95"/>
      <c r="AT47847" s="95"/>
      <c r="AU47847" s="95"/>
      <c r="AV47847" s="95"/>
      <c r="AW47847" s="95"/>
      <c r="AX47847" s="95"/>
      <c r="AY47847" s="95"/>
      <c r="AZ47847" s="95"/>
      <c r="BA47847" s="95"/>
      <c r="BB47847" s="95"/>
      <c r="BC47847" s="95"/>
      <c r="BD47847" s="95"/>
      <c r="BE47847" s="95"/>
      <c r="BF47847" s="95"/>
      <c r="BG47847" s="95"/>
      <c r="BH47847" s="95"/>
      <c r="BI47847" s="95"/>
      <c r="BJ47847" s="95"/>
      <c r="BK47847" s="95"/>
      <c r="BL47847" s="95"/>
      <c r="BM47847" s="95"/>
      <c r="BN47847" s="95"/>
      <c r="CA47847" s="95"/>
    </row>
    <row r="47848" spans="31:79" s="97" customFormat="1" x14ac:dyDescent="0.2">
      <c r="AE47848" s="95"/>
      <c r="AF47848" s="95"/>
      <c r="AN47848" s="95"/>
      <c r="AO47848" s="95"/>
      <c r="AP47848" s="95"/>
      <c r="AQ47848" s="95"/>
      <c r="AR47848" s="95"/>
      <c r="AS47848" s="95"/>
      <c r="AT47848" s="95"/>
      <c r="AU47848" s="95"/>
      <c r="AV47848" s="95"/>
      <c r="AW47848" s="95"/>
      <c r="AX47848" s="95"/>
      <c r="AY47848" s="95"/>
      <c r="AZ47848" s="95"/>
      <c r="BA47848" s="95"/>
      <c r="BB47848" s="95"/>
      <c r="BC47848" s="95"/>
      <c r="BD47848" s="95"/>
      <c r="BE47848" s="95"/>
      <c r="BF47848" s="95"/>
      <c r="BG47848" s="95"/>
      <c r="BH47848" s="95"/>
      <c r="BI47848" s="95"/>
      <c r="BJ47848" s="95"/>
      <c r="BK47848" s="95"/>
      <c r="BL47848" s="95"/>
      <c r="BM47848" s="95"/>
      <c r="BN47848" s="95"/>
      <c r="CA47848" s="95"/>
    </row>
    <row r="47849" spans="31:79" s="97" customFormat="1" x14ac:dyDescent="0.2">
      <c r="AE47849" s="95"/>
      <c r="AF47849" s="95"/>
      <c r="AN47849" s="95"/>
      <c r="AO47849" s="95"/>
      <c r="AP47849" s="95"/>
      <c r="AQ47849" s="95"/>
      <c r="AR47849" s="95"/>
      <c r="AS47849" s="95"/>
      <c r="AT47849" s="95"/>
      <c r="AU47849" s="95"/>
      <c r="AV47849" s="95"/>
      <c r="AW47849" s="95"/>
      <c r="AX47849" s="95"/>
      <c r="AY47849" s="95"/>
      <c r="AZ47849" s="95"/>
      <c r="BA47849" s="95"/>
      <c r="BB47849" s="95"/>
      <c r="BC47849" s="95"/>
      <c r="BD47849" s="95"/>
      <c r="BE47849" s="95"/>
      <c r="BF47849" s="95"/>
      <c r="BG47849" s="95"/>
      <c r="BH47849" s="95"/>
      <c r="BI47849" s="95"/>
      <c r="BJ47849" s="95"/>
      <c r="BK47849" s="95"/>
      <c r="BL47849" s="95"/>
      <c r="BM47849" s="95"/>
      <c r="BN47849" s="95"/>
      <c r="CA47849" s="95"/>
    </row>
    <row r="47850" spans="31:79" s="97" customFormat="1" x14ac:dyDescent="0.2">
      <c r="AE47850" s="95"/>
      <c r="AF47850" s="95"/>
      <c r="AN47850" s="95"/>
      <c r="AO47850" s="95"/>
      <c r="AP47850" s="95"/>
      <c r="AQ47850" s="95"/>
      <c r="AR47850" s="95"/>
      <c r="AS47850" s="95"/>
      <c r="AT47850" s="95"/>
      <c r="AU47850" s="95"/>
      <c r="AV47850" s="95"/>
      <c r="AW47850" s="95"/>
      <c r="AX47850" s="95"/>
      <c r="AY47850" s="95"/>
      <c r="AZ47850" s="95"/>
      <c r="BA47850" s="95"/>
      <c r="BB47850" s="95"/>
      <c r="BC47850" s="95"/>
      <c r="BD47850" s="95"/>
      <c r="BE47850" s="95"/>
      <c r="BF47850" s="95"/>
      <c r="BG47850" s="95"/>
      <c r="BH47850" s="95"/>
      <c r="BI47850" s="95"/>
      <c r="BJ47850" s="95"/>
      <c r="BK47850" s="95"/>
      <c r="BL47850" s="95"/>
      <c r="BM47850" s="95"/>
      <c r="BN47850" s="95"/>
      <c r="CA47850" s="95"/>
    </row>
    <row r="47851" spans="31:79" s="97" customFormat="1" x14ac:dyDescent="0.2">
      <c r="AE47851" s="95"/>
      <c r="AF47851" s="95"/>
      <c r="AN47851" s="95"/>
      <c r="AO47851" s="95"/>
      <c r="AP47851" s="95"/>
      <c r="AQ47851" s="95"/>
      <c r="AR47851" s="95"/>
      <c r="AS47851" s="95"/>
      <c r="AT47851" s="95"/>
      <c r="AU47851" s="95"/>
      <c r="AV47851" s="95"/>
      <c r="AW47851" s="95"/>
      <c r="AX47851" s="95"/>
      <c r="AY47851" s="95"/>
      <c r="AZ47851" s="95"/>
      <c r="BA47851" s="95"/>
      <c r="BB47851" s="95"/>
      <c r="BC47851" s="95"/>
      <c r="BD47851" s="95"/>
      <c r="BE47851" s="95"/>
      <c r="BF47851" s="95"/>
      <c r="BG47851" s="95"/>
      <c r="BH47851" s="95"/>
      <c r="BI47851" s="95"/>
      <c r="BJ47851" s="95"/>
      <c r="BK47851" s="95"/>
      <c r="BL47851" s="95"/>
      <c r="BM47851" s="95"/>
      <c r="BN47851" s="95"/>
      <c r="CA47851" s="95"/>
    </row>
    <row r="47852" spans="31:79" s="97" customFormat="1" x14ac:dyDescent="0.2">
      <c r="AE47852" s="95"/>
      <c r="AF47852" s="95"/>
      <c r="AN47852" s="95"/>
      <c r="AO47852" s="95"/>
      <c r="AP47852" s="95"/>
      <c r="AQ47852" s="95"/>
      <c r="AR47852" s="95"/>
      <c r="AS47852" s="95"/>
      <c r="AT47852" s="95"/>
      <c r="AU47852" s="95"/>
      <c r="AV47852" s="95"/>
      <c r="AW47852" s="95"/>
      <c r="AX47852" s="95"/>
      <c r="AY47852" s="95"/>
      <c r="AZ47852" s="95"/>
      <c r="BA47852" s="95"/>
      <c r="BB47852" s="95"/>
      <c r="BC47852" s="95"/>
      <c r="BD47852" s="95"/>
      <c r="BE47852" s="95"/>
      <c r="BF47852" s="95"/>
      <c r="BG47852" s="95"/>
      <c r="BH47852" s="95"/>
      <c r="BI47852" s="95"/>
      <c r="BJ47852" s="95"/>
      <c r="BK47852" s="95"/>
      <c r="BL47852" s="95"/>
      <c r="BM47852" s="95"/>
      <c r="BN47852" s="95"/>
      <c r="CA47852" s="95"/>
    </row>
    <row r="47853" spans="31:79" s="97" customFormat="1" x14ac:dyDescent="0.2">
      <c r="AE47853" s="95"/>
      <c r="AF47853" s="95"/>
      <c r="AN47853" s="95"/>
      <c r="AO47853" s="95"/>
      <c r="AP47853" s="95"/>
      <c r="AQ47853" s="95"/>
      <c r="AR47853" s="95"/>
      <c r="AS47853" s="95"/>
      <c r="AT47853" s="95"/>
      <c r="AU47853" s="95"/>
      <c r="AV47853" s="95"/>
      <c r="AW47853" s="95"/>
      <c r="AX47853" s="95"/>
      <c r="AY47853" s="95"/>
      <c r="AZ47853" s="95"/>
      <c r="BA47853" s="95"/>
      <c r="BB47853" s="95"/>
      <c r="BC47853" s="95"/>
      <c r="BD47853" s="95"/>
      <c r="BE47853" s="95"/>
      <c r="BF47853" s="95"/>
      <c r="BG47853" s="95"/>
      <c r="BH47853" s="95"/>
      <c r="BI47853" s="95"/>
      <c r="BJ47853" s="95"/>
      <c r="BK47853" s="95"/>
      <c r="BL47853" s="95"/>
      <c r="BM47853" s="95"/>
      <c r="BN47853" s="95"/>
      <c r="CA47853" s="95"/>
    </row>
    <row r="47854" spans="31:79" s="97" customFormat="1" x14ac:dyDescent="0.2">
      <c r="AE47854" s="95"/>
      <c r="AF47854" s="95"/>
      <c r="AN47854" s="95"/>
      <c r="AO47854" s="95"/>
      <c r="AP47854" s="95"/>
      <c r="AQ47854" s="95"/>
      <c r="AR47854" s="95"/>
      <c r="AS47854" s="95"/>
      <c r="AT47854" s="95"/>
      <c r="AU47854" s="95"/>
      <c r="AV47854" s="95"/>
      <c r="AW47854" s="95"/>
      <c r="AX47854" s="95"/>
      <c r="AY47854" s="95"/>
      <c r="AZ47854" s="95"/>
      <c r="BA47854" s="95"/>
      <c r="BB47854" s="95"/>
      <c r="BC47854" s="95"/>
      <c r="BD47854" s="95"/>
      <c r="BE47854" s="95"/>
      <c r="BF47854" s="95"/>
      <c r="BG47854" s="95"/>
      <c r="BH47854" s="95"/>
      <c r="BI47854" s="95"/>
      <c r="BJ47854" s="95"/>
      <c r="BK47854" s="95"/>
      <c r="BL47854" s="95"/>
      <c r="BM47854" s="95"/>
      <c r="BN47854" s="95"/>
      <c r="CA47854" s="95"/>
    </row>
    <row r="47855" spans="31:79" s="97" customFormat="1" x14ac:dyDescent="0.2">
      <c r="AE47855" s="95"/>
      <c r="AF47855" s="95"/>
      <c r="AN47855" s="95"/>
      <c r="AO47855" s="95"/>
      <c r="AP47855" s="95"/>
      <c r="AQ47855" s="95"/>
      <c r="AR47855" s="95"/>
      <c r="AS47855" s="95"/>
      <c r="AT47855" s="95"/>
      <c r="AU47855" s="95"/>
      <c r="AV47855" s="95"/>
      <c r="AW47855" s="95"/>
      <c r="AX47855" s="95"/>
      <c r="AY47855" s="95"/>
      <c r="AZ47855" s="95"/>
      <c r="BA47855" s="95"/>
      <c r="BB47855" s="95"/>
      <c r="BC47855" s="95"/>
      <c r="BD47855" s="95"/>
      <c r="BE47855" s="95"/>
      <c r="BF47855" s="95"/>
      <c r="BG47855" s="95"/>
      <c r="BH47855" s="95"/>
      <c r="BI47855" s="95"/>
      <c r="BJ47855" s="95"/>
      <c r="BK47855" s="95"/>
      <c r="BL47855" s="95"/>
      <c r="BM47855" s="95"/>
      <c r="BN47855" s="95"/>
      <c r="CA47855" s="95"/>
    </row>
    <row r="47856" spans="31:79" s="97" customFormat="1" x14ac:dyDescent="0.2">
      <c r="AE47856" s="95"/>
      <c r="AF47856" s="95"/>
      <c r="AN47856" s="95"/>
      <c r="AO47856" s="95"/>
      <c r="AP47856" s="95"/>
      <c r="AQ47856" s="95"/>
      <c r="AR47856" s="95"/>
      <c r="AS47856" s="95"/>
      <c r="AT47856" s="95"/>
      <c r="AU47856" s="95"/>
      <c r="AV47856" s="95"/>
      <c r="AW47856" s="95"/>
      <c r="AX47856" s="95"/>
      <c r="AY47856" s="95"/>
      <c r="AZ47856" s="95"/>
      <c r="BA47856" s="95"/>
      <c r="BB47856" s="95"/>
      <c r="BC47856" s="95"/>
      <c r="BD47856" s="95"/>
      <c r="BE47856" s="95"/>
      <c r="BF47856" s="95"/>
      <c r="BG47856" s="95"/>
      <c r="BH47856" s="95"/>
      <c r="BI47856" s="95"/>
      <c r="BJ47856" s="95"/>
      <c r="BK47856" s="95"/>
      <c r="BL47856" s="95"/>
      <c r="BM47856" s="95"/>
      <c r="BN47856" s="95"/>
      <c r="CA47856" s="95"/>
    </row>
    <row r="47857" spans="31:79" s="97" customFormat="1" x14ac:dyDescent="0.2">
      <c r="AE47857" s="95"/>
      <c r="AF47857" s="95"/>
      <c r="AN47857" s="95"/>
      <c r="AO47857" s="95"/>
      <c r="AP47857" s="95"/>
      <c r="AQ47857" s="95"/>
      <c r="AR47857" s="95"/>
      <c r="AS47857" s="95"/>
      <c r="AT47857" s="95"/>
      <c r="AU47857" s="95"/>
      <c r="AV47857" s="95"/>
      <c r="AW47857" s="95"/>
      <c r="AX47857" s="95"/>
      <c r="AY47857" s="95"/>
      <c r="AZ47857" s="95"/>
      <c r="BA47857" s="95"/>
      <c r="BB47857" s="95"/>
      <c r="BC47857" s="95"/>
      <c r="BD47857" s="95"/>
      <c r="BE47857" s="95"/>
      <c r="BF47857" s="95"/>
      <c r="BG47857" s="95"/>
      <c r="BH47857" s="95"/>
      <c r="BI47857" s="95"/>
      <c r="BJ47857" s="95"/>
      <c r="BK47857" s="95"/>
      <c r="BL47857" s="95"/>
      <c r="BM47857" s="95"/>
      <c r="BN47857" s="95"/>
      <c r="CA47857" s="95"/>
    </row>
    <row r="47858" spans="31:79" s="97" customFormat="1" x14ac:dyDescent="0.2">
      <c r="AE47858" s="95"/>
      <c r="AF47858" s="95"/>
      <c r="AN47858" s="95"/>
      <c r="AO47858" s="95"/>
      <c r="AP47858" s="95"/>
      <c r="AQ47858" s="95"/>
      <c r="AR47858" s="95"/>
      <c r="AS47858" s="95"/>
      <c r="AT47858" s="95"/>
      <c r="AU47858" s="95"/>
      <c r="AV47858" s="95"/>
      <c r="AW47858" s="95"/>
      <c r="AX47858" s="95"/>
      <c r="AY47858" s="95"/>
      <c r="AZ47858" s="95"/>
      <c r="BA47858" s="95"/>
      <c r="BB47858" s="95"/>
      <c r="BC47858" s="95"/>
      <c r="BD47858" s="95"/>
      <c r="BE47858" s="95"/>
      <c r="BF47858" s="95"/>
      <c r="BG47858" s="95"/>
      <c r="BH47858" s="95"/>
      <c r="BI47858" s="95"/>
      <c r="BJ47858" s="95"/>
      <c r="BK47858" s="95"/>
      <c r="BL47858" s="95"/>
      <c r="BM47858" s="95"/>
      <c r="BN47858" s="95"/>
      <c r="CA47858" s="95"/>
    </row>
    <row r="47859" spans="31:79" s="97" customFormat="1" x14ac:dyDescent="0.2">
      <c r="AE47859" s="95"/>
      <c r="AF47859" s="95"/>
      <c r="AN47859" s="95"/>
      <c r="AO47859" s="95"/>
      <c r="AP47859" s="95"/>
      <c r="AQ47859" s="95"/>
      <c r="AR47859" s="95"/>
      <c r="AS47859" s="95"/>
      <c r="AT47859" s="95"/>
      <c r="AU47859" s="95"/>
      <c r="AV47859" s="95"/>
      <c r="AW47859" s="95"/>
      <c r="AX47859" s="95"/>
      <c r="AY47859" s="95"/>
      <c r="AZ47859" s="95"/>
      <c r="BA47859" s="95"/>
      <c r="BB47859" s="95"/>
      <c r="BC47859" s="95"/>
      <c r="BD47859" s="95"/>
      <c r="BE47859" s="95"/>
      <c r="BF47859" s="95"/>
      <c r="BG47859" s="95"/>
      <c r="BH47859" s="95"/>
      <c r="BI47859" s="95"/>
      <c r="BJ47859" s="95"/>
      <c r="BK47859" s="95"/>
      <c r="BL47859" s="95"/>
      <c r="BM47859" s="95"/>
      <c r="BN47859" s="95"/>
      <c r="CA47859" s="95"/>
    </row>
    <row r="47860" spans="31:79" s="97" customFormat="1" x14ac:dyDescent="0.2">
      <c r="AE47860" s="95"/>
      <c r="AF47860" s="95"/>
      <c r="AN47860" s="95"/>
      <c r="AO47860" s="95"/>
      <c r="AP47860" s="95"/>
      <c r="AQ47860" s="95"/>
      <c r="AR47860" s="95"/>
      <c r="AS47860" s="95"/>
      <c r="AT47860" s="95"/>
      <c r="AU47860" s="95"/>
      <c r="AV47860" s="95"/>
      <c r="AW47860" s="95"/>
      <c r="AX47860" s="95"/>
      <c r="AY47860" s="95"/>
      <c r="AZ47860" s="95"/>
      <c r="BA47860" s="95"/>
      <c r="BB47860" s="95"/>
      <c r="BC47860" s="95"/>
      <c r="BD47860" s="95"/>
      <c r="BE47860" s="95"/>
      <c r="BF47860" s="95"/>
      <c r="BG47860" s="95"/>
      <c r="BH47860" s="95"/>
      <c r="BI47860" s="95"/>
      <c r="BJ47860" s="95"/>
      <c r="BK47860" s="95"/>
      <c r="BL47860" s="95"/>
      <c r="BM47860" s="95"/>
      <c r="BN47860" s="95"/>
      <c r="CA47860" s="95"/>
    </row>
    <row r="47861" spans="31:79" s="97" customFormat="1" x14ac:dyDescent="0.2">
      <c r="AE47861" s="95"/>
      <c r="AF47861" s="95"/>
      <c r="AN47861" s="95"/>
      <c r="AO47861" s="95"/>
      <c r="AP47861" s="95"/>
      <c r="AQ47861" s="95"/>
      <c r="AR47861" s="95"/>
      <c r="AS47861" s="95"/>
      <c r="AT47861" s="95"/>
      <c r="AU47861" s="95"/>
      <c r="AV47861" s="95"/>
      <c r="AW47861" s="95"/>
      <c r="AX47861" s="95"/>
      <c r="AY47861" s="95"/>
      <c r="AZ47861" s="95"/>
      <c r="BA47861" s="95"/>
      <c r="BB47861" s="95"/>
      <c r="BC47861" s="95"/>
      <c r="BD47861" s="95"/>
      <c r="BE47861" s="95"/>
      <c r="BF47861" s="95"/>
      <c r="BG47861" s="95"/>
      <c r="BH47861" s="95"/>
      <c r="BI47861" s="95"/>
      <c r="BJ47861" s="95"/>
      <c r="BK47861" s="95"/>
      <c r="BL47861" s="95"/>
      <c r="BM47861" s="95"/>
      <c r="BN47861" s="95"/>
      <c r="CA47861" s="95"/>
    </row>
    <row r="47862" spans="31:79" s="97" customFormat="1" x14ac:dyDescent="0.2">
      <c r="AE47862" s="95"/>
      <c r="AF47862" s="95"/>
      <c r="AN47862" s="95"/>
      <c r="AO47862" s="95"/>
      <c r="AP47862" s="95"/>
      <c r="AQ47862" s="95"/>
      <c r="AR47862" s="95"/>
      <c r="AS47862" s="95"/>
      <c r="AT47862" s="95"/>
      <c r="AU47862" s="95"/>
      <c r="AV47862" s="95"/>
      <c r="AW47862" s="95"/>
      <c r="AX47862" s="95"/>
      <c r="AY47862" s="95"/>
      <c r="AZ47862" s="95"/>
      <c r="BA47862" s="95"/>
      <c r="BB47862" s="95"/>
      <c r="BC47862" s="95"/>
      <c r="BD47862" s="95"/>
      <c r="BE47862" s="95"/>
      <c r="BF47862" s="95"/>
      <c r="BG47862" s="95"/>
      <c r="BH47862" s="95"/>
      <c r="BI47862" s="95"/>
      <c r="BJ47862" s="95"/>
      <c r="BK47862" s="95"/>
      <c r="BL47862" s="95"/>
      <c r="BM47862" s="95"/>
      <c r="BN47862" s="95"/>
      <c r="CA47862" s="95"/>
    </row>
    <row r="47863" spans="31:79" s="97" customFormat="1" x14ac:dyDescent="0.2">
      <c r="AE47863" s="95"/>
      <c r="AF47863" s="95"/>
      <c r="AN47863" s="95"/>
      <c r="AO47863" s="95"/>
      <c r="AP47863" s="95"/>
      <c r="AQ47863" s="95"/>
      <c r="AR47863" s="95"/>
      <c r="AS47863" s="95"/>
      <c r="AT47863" s="95"/>
      <c r="AU47863" s="95"/>
      <c r="AV47863" s="95"/>
      <c r="AW47863" s="95"/>
      <c r="AX47863" s="95"/>
      <c r="AY47863" s="95"/>
      <c r="AZ47863" s="95"/>
      <c r="BA47863" s="95"/>
      <c r="BB47863" s="95"/>
      <c r="BC47863" s="95"/>
      <c r="BD47863" s="95"/>
      <c r="BE47863" s="95"/>
      <c r="BF47863" s="95"/>
      <c r="BG47863" s="95"/>
      <c r="BH47863" s="95"/>
      <c r="BI47863" s="95"/>
      <c r="BJ47863" s="95"/>
      <c r="BK47863" s="95"/>
      <c r="BL47863" s="95"/>
      <c r="BM47863" s="95"/>
      <c r="BN47863" s="95"/>
      <c r="CA47863" s="95"/>
    </row>
    <row r="47864" spans="31:79" s="97" customFormat="1" x14ac:dyDescent="0.2">
      <c r="AE47864" s="95"/>
      <c r="AF47864" s="95"/>
      <c r="AN47864" s="95"/>
      <c r="AO47864" s="95"/>
      <c r="AP47864" s="95"/>
      <c r="AQ47864" s="95"/>
      <c r="AR47864" s="95"/>
      <c r="AS47864" s="95"/>
      <c r="AT47864" s="95"/>
      <c r="AU47864" s="95"/>
      <c r="AV47864" s="95"/>
      <c r="AW47864" s="95"/>
      <c r="AX47864" s="95"/>
      <c r="AY47864" s="95"/>
      <c r="AZ47864" s="95"/>
      <c r="BA47864" s="95"/>
      <c r="BB47864" s="95"/>
      <c r="BC47864" s="95"/>
      <c r="BD47864" s="95"/>
      <c r="BE47864" s="95"/>
      <c r="BF47864" s="95"/>
      <c r="BG47864" s="95"/>
      <c r="BH47864" s="95"/>
      <c r="BI47864" s="95"/>
      <c r="BJ47864" s="95"/>
      <c r="BK47864" s="95"/>
      <c r="BL47864" s="95"/>
      <c r="BM47864" s="95"/>
      <c r="BN47864" s="95"/>
      <c r="CA47864" s="95"/>
    </row>
    <row r="47865" spans="31:79" s="97" customFormat="1" x14ac:dyDescent="0.2">
      <c r="AE47865" s="95"/>
      <c r="AF47865" s="95"/>
      <c r="AN47865" s="95"/>
      <c r="AO47865" s="95"/>
      <c r="AP47865" s="95"/>
      <c r="AQ47865" s="95"/>
      <c r="AR47865" s="95"/>
      <c r="AS47865" s="95"/>
      <c r="AT47865" s="95"/>
      <c r="AU47865" s="95"/>
      <c r="AV47865" s="95"/>
      <c r="AW47865" s="95"/>
      <c r="AX47865" s="95"/>
      <c r="AY47865" s="95"/>
      <c r="AZ47865" s="95"/>
      <c r="BA47865" s="95"/>
      <c r="BB47865" s="95"/>
      <c r="BC47865" s="95"/>
      <c r="BD47865" s="95"/>
      <c r="BE47865" s="95"/>
      <c r="BF47865" s="95"/>
      <c r="BG47865" s="95"/>
      <c r="BH47865" s="95"/>
      <c r="BI47865" s="95"/>
      <c r="BJ47865" s="95"/>
      <c r="BK47865" s="95"/>
      <c r="BL47865" s="95"/>
      <c r="BM47865" s="95"/>
      <c r="BN47865" s="95"/>
      <c r="CA47865" s="95"/>
    </row>
    <row r="47866" spans="31:79" s="97" customFormat="1" x14ac:dyDescent="0.2">
      <c r="AE47866" s="95"/>
      <c r="AF47866" s="95"/>
      <c r="AN47866" s="95"/>
      <c r="AO47866" s="95"/>
      <c r="AP47866" s="95"/>
      <c r="AQ47866" s="95"/>
      <c r="AR47866" s="95"/>
      <c r="AS47866" s="95"/>
      <c r="AT47866" s="95"/>
      <c r="AU47866" s="95"/>
      <c r="AV47866" s="95"/>
      <c r="AW47866" s="95"/>
      <c r="AX47866" s="95"/>
      <c r="AY47866" s="95"/>
      <c r="AZ47866" s="95"/>
      <c r="BA47866" s="95"/>
      <c r="BB47866" s="95"/>
      <c r="BC47866" s="95"/>
      <c r="BD47866" s="95"/>
      <c r="BE47866" s="95"/>
      <c r="BF47866" s="95"/>
      <c r="BG47866" s="95"/>
      <c r="BH47866" s="95"/>
      <c r="BI47866" s="95"/>
      <c r="BJ47866" s="95"/>
      <c r="BK47866" s="95"/>
      <c r="BL47866" s="95"/>
      <c r="BM47866" s="95"/>
      <c r="BN47866" s="95"/>
      <c r="CA47866" s="95"/>
    </row>
    <row r="47867" spans="31:79" s="97" customFormat="1" x14ac:dyDescent="0.2">
      <c r="AE47867" s="95"/>
      <c r="AF47867" s="95"/>
      <c r="AN47867" s="95"/>
      <c r="AO47867" s="95"/>
      <c r="AP47867" s="95"/>
      <c r="AQ47867" s="95"/>
      <c r="AR47867" s="95"/>
      <c r="AS47867" s="95"/>
      <c r="AT47867" s="95"/>
      <c r="AU47867" s="95"/>
      <c r="AV47867" s="95"/>
      <c r="AW47867" s="95"/>
      <c r="AX47867" s="95"/>
      <c r="AY47867" s="95"/>
      <c r="AZ47867" s="95"/>
      <c r="BA47867" s="95"/>
      <c r="BB47867" s="95"/>
      <c r="BC47867" s="95"/>
      <c r="BD47867" s="95"/>
      <c r="BE47867" s="95"/>
      <c r="BF47867" s="95"/>
      <c r="BG47867" s="95"/>
      <c r="BH47867" s="95"/>
      <c r="BI47867" s="95"/>
      <c r="BJ47867" s="95"/>
      <c r="BK47867" s="95"/>
      <c r="BL47867" s="95"/>
      <c r="BM47867" s="95"/>
      <c r="BN47867" s="95"/>
      <c r="CA47867" s="95"/>
    </row>
    <row r="47868" spans="31:79" s="97" customFormat="1" x14ac:dyDescent="0.2">
      <c r="AE47868" s="95"/>
      <c r="AF47868" s="95"/>
      <c r="AN47868" s="95"/>
      <c r="AO47868" s="95"/>
      <c r="AP47868" s="95"/>
      <c r="AQ47868" s="95"/>
      <c r="AR47868" s="95"/>
      <c r="AS47868" s="95"/>
      <c r="AT47868" s="95"/>
      <c r="AU47868" s="95"/>
      <c r="AV47868" s="95"/>
      <c r="AW47868" s="95"/>
      <c r="AX47868" s="95"/>
      <c r="AY47868" s="95"/>
      <c r="AZ47868" s="95"/>
      <c r="BA47868" s="95"/>
      <c r="BB47868" s="95"/>
      <c r="BC47868" s="95"/>
      <c r="BD47868" s="95"/>
      <c r="BE47868" s="95"/>
      <c r="BF47868" s="95"/>
      <c r="BG47868" s="95"/>
      <c r="BH47868" s="95"/>
      <c r="BI47868" s="95"/>
      <c r="BJ47868" s="95"/>
      <c r="BK47868" s="95"/>
      <c r="BL47868" s="95"/>
      <c r="BM47868" s="95"/>
      <c r="BN47868" s="95"/>
      <c r="CA47868" s="95"/>
    </row>
    <row r="47869" spans="31:79" s="97" customFormat="1" x14ac:dyDescent="0.2">
      <c r="AE47869" s="95"/>
      <c r="AF47869" s="95"/>
      <c r="AN47869" s="95"/>
      <c r="AO47869" s="95"/>
      <c r="AP47869" s="95"/>
      <c r="AQ47869" s="95"/>
      <c r="AR47869" s="95"/>
      <c r="AS47869" s="95"/>
      <c r="AT47869" s="95"/>
      <c r="AU47869" s="95"/>
      <c r="AV47869" s="95"/>
      <c r="AW47869" s="95"/>
      <c r="AX47869" s="95"/>
      <c r="AY47869" s="95"/>
      <c r="AZ47869" s="95"/>
      <c r="BA47869" s="95"/>
      <c r="BB47869" s="95"/>
      <c r="BC47869" s="95"/>
      <c r="BD47869" s="95"/>
      <c r="BE47869" s="95"/>
      <c r="BF47869" s="95"/>
      <c r="BG47869" s="95"/>
      <c r="BH47869" s="95"/>
      <c r="BI47869" s="95"/>
      <c r="BJ47869" s="95"/>
      <c r="BK47869" s="95"/>
      <c r="BL47869" s="95"/>
      <c r="BM47869" s="95"/>
      <c r="BN47869" s="95"/>
      <c r="CA47869" s="95"/>
    </row>
    <row r="47870" spans="31:79" s="97" customFormat="1" x14ac:dyDescent="0.2">
      <c r="AE47870" s="95"/>
      <c r="AF47870" s="95"/>
      <c r="AN47870" s="95"/>
      <c r="AO47870" s="95"/>
      <c r="AP47870" s="95"/>
      <c r="AQ47870" s="95"/>
      <c r="AR47870" s="95"/>
      <c r="AS47870" s="95"/>
      <c r="AT47870" s="95"/>
      <c r="AU47870" s="95"/>
      <c r="AV47870" s="95"/>
      <c r="AW47870" s="95"/>
      <c r="AX47870" s="95"/>
      <c r="AY47870" s="95"/>
      <c r="AZ47870" s="95"/>
      <c r="BA47870" s="95"/>
      <c r="BB47870" s="95"/>
      <c r="BC47870" s="95"/>
      <c r="BD47870" s="95"/>
      <c r="BE47870" s="95"/>
      <c r="BF47870" s="95"/>
      <c r="BG47870" s="95"/>
      <c r="BH47870" s="95"/>
      <c r="BI47870" s="95"/>
      <c r="BJ47870" s="95"/>
      <c r="BK47870" s="95"/>
      <c r="BL47870" s="95"/>
      <c r="BM47870" s="95"/>
      <c r="BN47870" s="95"/>
      <c r="CA47870" s="95"/>
    </row>
    <row r="47871" spans="31:79" s="97" customFormat="1" x14ac:dyDescent="0.2">
      <c r="AE47871" s="95"/>
      <c r="AF47871" s="95"/>
      <c r="AN47871" s="95"/>
      <c r="AO47871" s="95"/>
      <c r="AP47871" s="95"/>
      <c r="AQ47871" s="95"/>
      <c r="AR47871" s="95"/>
      <c r="AS47871" s="95"/>
      <c r="AT47871" s="95"/>
      <c r="AU47871" s="95"/>
      <c r="AV47871" s="95"/>
      <c r="AW47871" s="95"/>
      <c r="AX47871" s="95"/>
      <c r="AY47871" s="95"/>
      <c r="AZ47871" s="95"/>
      <c r="BA47871" s="95"/>
      <c r="BB47871" s="95"/>
      <c r="BC47871" s="95"/>
      <c r="BD47871" s="95"/>
      <c r="BE47871" s="95"/>
      <c r="BF47871" s="95"/>
      <c r="BG47871" s="95"/>
      <c r="BH47871" s="95"/>
      <c r="BI47871" s="95"/>
      <c r="BJ47871" s="95"/>
      <c r="BK47871" s="95"/>
      <c r="BL47871" s="95"/>
      <c r="BM47871" s="95"/>
      <c r="BN47871" s="95"/>
      <c r="CA47871" s="95"/>
    </row>
    <row r="47872" spans="31:79" s="97" customFormat="1" x14ac:dyDescent="0.2">
      <c r="AE47872" s="95"/>
      <c r="AF47872" s="95"/>
      <c r="AN47872" s="95"/>
      <c r="AO47872" s="95"/>
      <c r="AP47872" s="95"/>
      <c r="AQ47872" s="95"/>
      <c r="AR47872" s="95"/>
      <c r="AS47872" s="95"/>
      <c r="AT47872" s="95"/>
      <c r="AU47872" s="95"/>
      <c r="AV47872" s="95"/>
      <c r="AW47872" s="95"/>
      <c r="AX47872" s="95"/>
      <c r="AY47872" s="95"/>
      <c r="AZ47872" s="95"/>
      <c r="BA47872" s="95"/>
      <c r="BB47872" s="95"/>
      <c r="BC47872" s="95"/>
      <c r="BD47872" s="95"/>
      <c r="BE47872" s="95"/>
      <c r="BF47872" s="95"/>
      <c r="BG47872" s="95"/>
      <c r="BH47872" s="95"/>
      <c r="BI47872" s="95"/>
      <c r="BJ47872" s="95"/>
      <c r="BK47872" s="95"/>
      <c r="BL47872" s="95"/>
      <c r="BM47872" s="95"/>
      <c r="BN47872" s="95"/>
      <c r="CA47872" s="95"/>
    </row>
    <row r="47873" spans="31:79" s="97" customFormat="1" x14ac:dyDescent="0.2">
      <c r="AE47873" s="95"/>
      <c r="AF47873" s="95"/>
      <c r="AN47873" s="95"/>
      <c r="AO47873" s="95"/>
      <c r="AP47873" s="95"/>
      <c r="AQ47873" s="95"/>
      <c r="AR47873" s="95"/>
      <c r="AS47873" s="95"/>
      <c r="AT47873" s="95"/>
      <c r="AU47873" s="95"/>
      <c r="AV47873" s="95"/>
      <c r="AW47873" s="95"/>
      <c r="AX47873" s="95"/>
      <c r="AY47873" s="95"/>
      <c r="AZ47873" s="95"/>
      <c r="BA47873" s="95"/>
      <c r="BB47873" s="95"/>
      <c r="BC47873" s="95"/>
      <c r="BD47873" s="95"/>
      <c r="BE47873" s="95"/>
      <c r="BF47873" s="95"/>
      <c r="BG47873" s="95"/>
      <c r="BH47873" s="95"/>
      <c r="BI47873" s="95"/>
      <c r="BJ47873" s="95"/>
      <c r="BK47873" s="95"/>
      <c r="BL47873" s="95"/>
      <c r="BM47873" s="95"/>
      <c r="BN47873" s="95"/>
      <c r="CA47873" s="95"/>
    </row>
    <row r="47874" spans="31:79" s="97" customFormat="1" x14ac:dyDescent="0.2">
      <c r="AE47874" s="95"/>
      <c r="AF47874" s="95"/>
      <c r="AN47874" s="95"/>
      <c r="AO47874" s="95"/>
      <c r="AP47874" s="95"/>
      <c r="AQ47874" s="95"/>
      <c r="AR47874" s="95"/>
      <c r="AS47874" s="95"/>
      <c r="AT47874" s="95"/>
      <c r="AU47874" s="95"/>
      <c r="AV47874" s="95"/>
      <c r="AW47874" s="95"/>
      <c r="AX47874" s="95"/>
      <c r="AY47874" s="95"/>
      <c r="AZ47874" s="95"/>
      <c r="BA47874" s="95"/>
      <c r="BB47874" s="95"/>
      <c r="BC47874" s="95"/>
      <c r="BD47874" s="95"/>
      <c r="BE47874" s="95"/>
      <c r="BF47874" s="95"/>
      <c r="BG47874" s="95"/>
      <c r="BH47874" s="95"/>
      <c r="BI47874" s="95"/>
      <c r="BJ47874" s="95"/>
      <c r="BK47874" s="95"/>
      <c r="BL47874" s="95"/>
      <c r="BM47874" s="95"/>
      <c r="BN47874" s="95"/>
      <c r="CA47874" s="95"/>
    </row>
    <row r="47875" spans="31:79" s="97" customFormat="1" x14ac:dyDescent="0.2">
      <c r="AE47875" s="95"/>
      <c r="AF47875" s="95"/>
      <c r="AN47875" s="95"/>
      <c r="AO47875" s="95"/>
      <c r="AP47875" s="95"/>
      <c r="AQ47875" s="95"/>
      <c r="AR47875" s="95"/>
      <c r="AS47875" s="95"/>
      <c r="AT47875" s="95"/>
      <c r="AU47875" s="95"/>
      <c r="AV47875" s="95"/>
      <c r="AW47875" s="95"/>
      <c r="AX47875" s="95"/>
      <c r="AY47875" s="95"/>
      <c r="AZ47875" s="95"/>
      <c r="BA47875" s="95"/>
      <c r="BB47875" s="95"/>
      <c r="BC47875" s="95"/>
      <c r="BD47875" s="95"/>
      <c r="BE47875" s="95"/>
      <c r="BF47875" s="95"/>
      <c r="BG47875" s="95"/>
      <c r="BH47875" s="95"/>
      <c r="BI47875" s="95"/>
      <c r="BJ47875" s="95"/>
      <c r="BK47875" s="95"/>
      <c r="BL47875" s="95"/>
      <c r="BM47875" s="95"/>
      <c r="BN47875" s="95"/>
      <c r="CA47875" s="95"/>
    </row>
    <row r="47876" spans="31:79" s="97" customFormat="1" x14ac:dyDescent="0.2">
      <c r="AE47876" s="95"/>
      <c r="AF47876" s="95"/>
      <c r="AN47876" s="95"/>
      <c r="AO47876" s="95"/>
      <c r="AP47876" s="95"/>
      <c r="AQ47876" s="95"/>
      <c r="AR47876" s="95"/>
      <c r="AS47876" s="95"/>
      <c r="AT47876" s="95"/>
      <c r="AU47876" s="95"/>
      <c r="AV47876" s="95"/>
      <c r="AW47876" s="95"/>
      <c r="AX47876" s="95"/>
      <c r="AY47876" s="95"/>
      <c r="AZ47876" s="95"/>
      <c r="BA47876" s="95"/>
      <c r="BB47876" s="95"/>
      <c r="BC47876" s="95"/>
      <c r="BD47876" s="95"/>
      <c r="BE47876" s="95"/>
      <c r="BF47876" s="95"/>
      <c r="BG47876" s="95"/>
      <c r="BH47876" s="95"/>
      <c r="BI47876" s="95"/>
      <c r="BJ47876" s="95"/>
      <c r="BK47876" s="95"/>
      <c r="BL47876" s="95"/>
      <c r="BM47876" s="95"/>
      <c r="BN47876" s="95"/>
      <c r="CA47876" s="95"/>
    </row>
    <row r="47877" spans="31:79" s="97" customFormat="1" x14ac:dyDescent="0.2">
      <c r="AE47877" s="95"/>
      <c r="AF47877" s="95"/>
      <c r="AN47877" s="95"/>
      <c r="AO47877" s="95"/>
      <c r="AP47877" s="95"/>
      <c r="AQ47877" s="95"/>
      <c r="AR47877" s="95"/>
      <c r="AS47877" s="95"/>
      <c r="AT47877" s="95"/>
      <c r="AU47877" s="95"/>
      <c r="AV47877" s="95"/>
      <c r="AW47877" s="95"/>
      <c r="AX47877" s="95"/>
      <c r="AY47877" s="95"/>
      <c r="AZ47877" s="95"/>
      <c r="BA47877" s="95"/>
      <c r="BB47877" s="95"/>
      <c r="BC47877" s="95"/>
      <c r="BD47877" s="95"/>
      <c r="BE47877" s="95"/>
      <c r="BF47877" s="95"/>
      <c r="BG47877" s="95"/>
      <c r="BH47877" s="95"/>
      <c r="BI47877" s="95"/>
      <c r="BJ47877" s="95"/>
      <c r="BK47877" s="95"/>
      <c r="BL47877" s="95"/>
      <c r="BM47877" s="95"/>
      <c r="BN47877" s="95"/>
      <c r="CA47877" s="95"/>
    </row>
    <row r="47878" spans="31:79" s="97" customFormat="1" x14ac:dyDescent="0.2">
      <c r="AE47878" s="95"/>
      <c r="AF47878" s="95"/>
      <c r="AN47878" s="95"/>
      <c r="AO47878" s="95"/>
      <c r="AP47878" s="95"/>
      <c r="AQ47878" s="95"/>
      <c r="AR47878" s="95"/>
      <c r="AS47878" s="95"/>
      <c r="AT47878" s="95"/>
      <c r="AU47878" s="95"/>
      <c r="AV47878" s="95"/>
      <c r="AW47878" s="95"/>
      <c r="AX47878" s="95"/>
      <c r="AY47878" s="95"/>
      <c r="AZ47878" s="95"/>
      <c r="BA47878" s="95"/>
      <c r="BB47878" s="95"/>
      <c r="BC47878" s="95"/>
      <c r="BD47878" s="95"/>
      <c r="BE47878" s="95"/>
      <c r="BF47878" s="95"/>
      <c r="BG47878" s="95"/>
      <c r="BH47878" s="95"/>
      <c r="BI47878" s="95"/>
      <c r="BJ47878" s="95"/>
      <c r="BK47878" s="95"/>
      <c r="BL47878" s="95"/>
      <c r="BM47878" s="95"/>
      <c r="BN47878" s="95"/>
      <c r="CA47878" s="95"/>
    </row>
    <row r="47879" spans="31:79" s="97" customFormat="1" x14ac:dyDescent="0.2">
      <c r="AE47879" s="95"/>
      <c r="AF47879" s="95"/>
      <c r="AN47879" s="95"/>
      <c r="AO47879" s="95"/>
      <c r="AP47879" s="95"/>
      <c r="AQ47879" s="95"/>
      <c r="AR47879" s="95"/>
      <c r="AS47879" s="95"/>
      <c r="AT47879" s="95"/>
      <c r="AU47879" s="95"/>
      <c r="AV47879" s="95"/>
      <c r="AW47879" s="95"/>
      <c r="AX47879" s="95"/>
      <c r="AY47879" s="95"/>
      <c r="AZ47879" s="95"/>
      <c r="BA47879" s="95"/>
      <c r="BB47879" s="95"/>
      <c r="BC47879" s="95"/>
      <c r="BD47879" s="95"/>
      <c r="BE47879" s="95"/>
      <c r="BF47879" s="95"/>
      <c r="BG47879" s="95"/>
      <c r="BH47879" s="95"/>
      <c r="BI47879" s="95"/>
      <c r="BJ47879" s="95"/>
      <c r="BK47879" s="95"/>
      <c r="BL47879" s="95"/>
      <c r="BM47879" s="95"/>
      <c r="BN47879" s="95"/>
      <c r="CA47879" s="95"/>
    </row>
    <row r="47880" spans="31:79" s="97" customFormat="1" x14ac:dyDescent="0.2">
      <c r="AE47880" s="95"/>
      <c r="AF47880" s="95"/>
      <c r="AN47880" s="95"/>
      <c r="AO47880" s="95"/>
      <c r="AP47880" s="95"/>
      <c r="AQ47880" s="95"/>
      <c r="AR47880" s="95"/>
      <c r="AS47880" s="95"/>
      <c r="AT47880" s="95"/>
      <c r="AU47880" s="95"/>
      <c r="AV47880" s="95"/>
      <c r="AW47880" s="95"/>
      <c r="AX47880" s="95"/>
      <c r="AY47880" s="95"/>
      <c r="AZ47880" s="95"/>
      <c r="BA47880" s="95"/>
      <c r="BB47880" s="95"/>
      <c r="BC47880" s="95"/>
      <c r="BD47880" s="95"/>
      <c r="BE47880" s="95"/>
      <c r="BF47880" s="95"/>
      <c r="BG47880" s="95"/>
      <c r="BH47880" s="95"/>
      <c r="BI47880" s="95"/>
      <c r="BJ47880" s="95"/>
      <c r="BK47880" s="95"/>
      <c r="BL47880" s="95"/>
      <c r="BM47880" s="95"/>
      <c r="BN47880" s="95"/>
      <c r="CA47880" s="95"/>
    </row>
    <row r="47881" spans="31:79" s="97" customFormat="1" x14ac:dyDescent="0.2">
      <c r="AE47881" s="95"/>
      <c r="AF47881" s="95"/>
      <c r="AN47881" s="95"/>
      <c r="AO47881" s="95"/>
      <c r="AP47881" s="95"/>
      <c r="AQ47881" s="95"/>
      <c r="AR47881" s="95"/>
      <c r="AS47881" s="95"/>
      <c r="AT47881" s="95"/>
      <c r="AU47881" s="95"/>
      <c r="AV47881" s="95"/>
      <c r="AW47881" s="95"/>
      <c r="AX47881" s="95"/>
      <c r="AY47881" s="95"/>
      <c r="AZ47881" s="95"/>
      <c r="BA47881" s="95"/>
      <c r="BB47881" s="95"/>
      <c r="BC47881" s="95"/>
      <c r="BD47881" s="95"/>
      <c r="BE47881" s="95"/>
      <c r="BF47881" s="95"/>
      <c r="BG47881" s="95"/>
      <c r="BH47881" s="95"/>
      <c r="BI47881" s="95"/>
      <c r="BJ47881" s="95"/>
      <c r="BK47881" s="95"/>
      <c r="BL47881" s="95"/>
      <c r="BM47881" s="95"/>
      <c r="BN47881" s="95"/>
      <c r="CA47881" s="95"/>
    </row>
    <row r="47882" spans="31:79" s="97" customFormat="1" x14ac:dyDescent="0.2">
      <c r="AE47882" s="95"/>
      <c r="AF47882" s="95"/>
      <c r="AN47882" s="95"/>
      <c r="AO47882" s="95"/>
      <c r="AP47882" s="95"/>
      <c r="AQ47882" s="95"/>
      <c r="AR47882" s="95"/>
      <c r="AS47882" s="95"/>
      <c r="AT47882" s="95"/>
      <c r="AU47882" s="95"/>
      <c r="AV47882" s="95"/>
      <c r="AW47882" s="95"/>
      <c r="AX47882" s="95"/>
      <c r="AY47882" s="95"/>
      <c r="AZ47882" s="95"/>
      <c r="BA47882" s="95"/>
      <c r="BB47882" s="95"/>
      <c r="BC47882" s="95"/>
      <c r="BD47882" s="95"/>
      <c r="BE47882" s="95"/>
      <c r="BF47882" s="95"/>
      <c r="BG47882" s="95"/>
      <c r="BH47882" s="95"/>
      <c r="BI47882" s="95"/>
      <c r="BJ47882" s="95"/>
      <c r="BK47882" s="95"/>
      <c r="BL47882" s="95"/>
      <c r="BM47882" s="95"/>
      <c r="BN47882" s="95"/>
      <c r="CA47882" s="95"/>
    </row>
    <row r="47883" spans="31:79" s="97" customFormat="1" x14ac:dyDescent="0.2">
      <c r="AE47883" s="95"/>
      <c r="AF47883" s="95"/>
      <c r="AN47883" s="95"/>
      <c r="AO47883" s="95"/>
      <c r="AP47883" s="95"/>
      <c r="AQ47883" s="95"/>
      <c r="AR47883" s="95"/>
      <c r="AS47883" s="95"/>
      <c r="AT47883" s="95"/>
      <c r="AU47883" s="95"/>
      <c r="AV47883" s="95"/>
      <c r="AW47883" s="95"/>
      <c r="AX47883" s="95"/>
      <c r="AY47883" s="95"/>
      <c r="AZ47883" s="95"/>
      <c r="BA47883" s="95"/>
      <c r="BB47883" s="95"/>
      <c r="BC47883" s="95"/>
      <c r="BD47883" s="95"/>
      <c r="BE47883" s="95"/>
      <c r="BF47883" s="95"/>
      <c r="BG47883" s="95"/>
      <c r="BH47883" s="95"/>
      <c r="BI47883" s="95"/>
      <c r="BJ47883" s="95"/>
      <c r="BK47883" s="95"/>
      <c r="BL47883" s="95"/>
      <c r="BM47883" s="95"/>
      <c r="BN47883" s="95"/>
      <c r="CA47883" s="95"/>
    </row>
    <row r="47884" spans="31:79" s="97" customFormat="1" x14ac:dyDescent="0.2">
      <c r="AE47884" s="95"/>
      <c r="AF47884" s="95"/>
      <c r="AN47884" s="95"/>
      <c r="AO47884" s="95"/>
      <c r="AP47884" s="95"/>
      <c r="AQ47884" s="95"/>
      <c r="AR47884" s="95"/>
      <c r="AS47884" s="95"/>
      <c r="AT47884" s="95"/>
      <c r="AU47884" s="95"/>
      <c r="AV47884" s="95"/>
      <c r="AW47884" s="95"/>
      <c r="AX47884" s="95"/>
      <c r="AY47884" s="95"/>
      <c r="AZ47884" s="95"/>
      <c r="BA47884" s="95"/>
      <c r="BB47884" s="95"/>
      <c r="BC47884" s="95"/>
      <c r="BD47884" s="95"/>
      <c r="BE47884" s="95"/>
      <c r="BF47884" s="95"/>
      <c r="BG47884" s="95"/>
      <c r="BH47884" s="95"/>
      <c r="BI47884" s="95"/>
      <c r="BJ47884" s="95"/>
      <c r="BK47884" s="95"/>
      <c r="BL47884" s="95"/>
      <c r="BM47884" s="95"/>
      <c r="BN47884" s="95"/>
      <c r="CA47884" s="95"/>
    </row>
    <row r="47885" spans="31:79" s="97" customFormat="1" x14ac:dyDescent="0.2">
      <c r="AE47885" s="95"/>
      <c r="AF47885" s="95"/>
      <c r="AN47885" s="95"/>
      <c r="AO47885" s="95"/>
      <c r="AP47885" s="95"/>
      <c r="AQ47885" s="95"/>
      <c r="AR47885" s="95"/>
      <c r="AS47885" s="95"/>
      <c r="AT47885" s="95"/>
      <c r="AU47885" s="95"/>
      <c r="AV47885" s="95"/>
      <c r="AW47885" s="95"/>
      <c r="AX47885" s="95"/>
      <c r="AY47885" s="95"/>
      <c r="AZ47885" s="95"/>
      <c r="BA47885" s="95"/>
      <c r="BB47885" s="95"/>
      <c r="BC47885" s="95"/>
      <c r="BD47885" s="95"/>
      <c r="BE47885" s="95"/>
      <c r="BF47885" s="95"/>
      <c r="BG47885" s="95"/>
      <c r="BH47885" s="95"/>
      <c r="BI47885" s="95"/>
      <c r="BJ47885" s="95"/>
      <c r="BK47885" s="95"/>
      <c r="BL47885" s="95"/>
      <c r="BM47885" s="95"/>
      <c r="BN47885" s="95"/>
      <c r="CA47885" s="95"/>
    </row>
    <row r="47886" spans="31:79" s="97" customFormat="1" x14ac:dyDescent="0.2">
      <c r="AE47886" s="95"/>
      <c r="AF47886" s="95"/>
      <c r="AN47886" s="95"/>
      <c r="AO47886" s="95"/>
      <c r="AP47886" s="95"/>
      <c r="AQ47886" s="95"/>
      <c r="AR47886" s="95"/>
      <c r="AS47886" s="95"/>
      <c r="AT47886" s="95"/>
      <c r="AU47886" s="95"/>
      <c r="AV47886" s="95"/>
      <c r="AW47886" s="95"/>
      <c r="AX47886" s="95"/>
      <c r="AY47886" s="95"/>
      <c r="AZ47886" s="95"/>
      <c r="BA47886" s="95"/>
      <c r="BB47886" s="95"/>
      <c r="BC47886" s="95"/>
      <c r="BD47886" s="95"/>
      <c r="BE47886" s="95"/>
      <c r="BF47886" s="95"/>
      <c r="BG47886" s="95"/>
      <c r="BH47886" s="95"/>
      <c r="BI47886" s="95"/>
      <c r="BJ47886" s="95"/>
      <c r="BK47886" s="95"/>
      <c r="BL47886" s="95"/>
      <c r="BM47886" s="95"/>
      <c r="BN47886" s="95"/>
      <c r="CA47886" s="95"/>
    </row>
    <row r="47887" spans="31:79" s="97" customFormat="1" x14ac:dyDescent="0.2">
      <c r="AE47887" s="95"/>
      <c r="AF47887" s="95"/>
      <c r="AN47887" s="95"/>
      <c r="AO47887" s="95"/>
      <c r="AP47887" s="95"/>
      <c r="AQ47887" s="95"/>
      <c r="AR47887" s="95"/>
      <c r="AS47887" s="95"/>
      <c r="AT47887" s="95"/>
      <c r="AU47887" s="95"/>
      <c r="AV47887" s="95"/>
      <c r="AW47887" s="95"/>
      <c r="AX47887" s="95"/>
      <c r="AY47887" s="95"/>
      <c r="AZ47887" s="95"/>
      <c r="BA47887" s="95"/>
      <c r="BB47887" s="95"/>
      <c r="BC47887" s="95"/>
      <c r="BD47887" s="95"/>
      <c r="BE47887" s="95"/>
      <c r="BF47887" s="95"/>
      <c r="BG47887" s="95"/>
      <c r="BH47887" s="95"/>
      <c r="BI47887" s="95"/>
      <c r="BJ47887" s="95"/>
      <c r="BK47887" s="95"/>
      <c r="BL47887" s="95"/>
      <c r="BM47887" s="95"/>
      <c r="BN47887" s="95"/>
      <c r="CA47887" s="95"/>
    </row>
    <row r="47888" spans="31:79" s="97" customFormat="1" x14ac:dyDescent="0.2">
      <c r="AE47888" s="95"/>
      <c r="AF47888" s="95"/>
      <c r="AN47888" s="95"/>
      <c r="AO47888" s="95"/>
      <c r="AP47888" s="95"/>
      <c r="AQ47888" s="95"/>
      <c r="AR47888" s="95"/>
      <c r="AS47888" s="95"/>
      <c r="AT47888" s="95"/>
      <c r="AU47888" s="95"/>
      <c r="AV47888" s="95"/>
      <c r="AW47888" s="95"/>
      <c r="AX47888" s="95"/>
      <c r="AY47888" s="95"/>
      <c r="AZ47888" s="95"/>
      <c r="BA47888" s="95"/>
      <c r="BB47888" s="95"/>
      <c r="BC47888" s="95"/>
      <c r="BD47888" s="95"/>
      <c r="BE47888" s="95"/>
      <c r="BF47888" s="95"/>
      <c r="BG47888" s="95"/>
      <c r="BH47888" s="95"/>
      <c r="BI47888" s="95"/>
      <c r="BJ47888" s="95"/>
      <c r="BK47888" s="95"/>
      <c r="BL47888" s="95"/>
      <c r="BM47888" s="95"/>
      <c r="BN47888" s="95"/>
      <c r="CA47888" s="95"/>
    </row>
    <row r="47889" spans="31:79" s="97" customFormat="1" x14ac:dyDescent="0.2">
      <c r="AE47889" s="95"/>
      <c r="AF47889" s="95"/>
      <c r="AN47889" s="95"/>
      <c r="AO47889" s="95"/>
      <c r="AP47889" s="95"/>
      <c r="AQ47889" s="95"/>
      <c r="AR47889" s="95"/>
      <c r="AS47889" s="95"/>
      <c r="AT47889" s="95"/>
      <c r="AU47889" s="95"/>
      <c r="AV47889" s="95"/>
      <c r="AW47889" s="95"/>
      <c r="AX47889" s="95"/>
      <c r="AY47889" s="95"/>
      <c r="AZ47889" s="95"/>
      <c r="BA47889" s="95"/>
      <c r="BB47889" s="95"/>
      <c r="BC47889" s="95"/>
      <c r="BD47889" s="95"/>
      <c r="BE47889" s="95"/>
      <c r="BF47889" s="95"/>
      <c r="BG47889" s="95"/>
      <c r="BH47889" s="95"/>
      <c r="BI47889" s="95"/>
      <c r="BJ47889" s="95"/>
      <c r="BK47889" s="95"/>
      <c r="BL47889" s="95"/>
      <c r="BM47889" s="95"/>
      <c r="BN47889" s="95"/>
      <c r="CA47889" s="95"/>
    </row>
    <row r="47890" spans="31:79" s="97" customFormat="1" x14ac:dyDescent="0.2">
      <c r="AE47890" s="95"/>
      <c r="AF47890" s="95"/>
      <c r="AN47890" s="95"/>
      <c r="AO47890" s="95"/>
      <c r="AP47890" s="95"/>
      <c r="AQ47890" s="95"/>
      <c r="AR47890" s="95"/>
      <c r="AS47890" s="95"/>
      <c r="AT47890" s="95"/>
      <c r="AU47890" s="95"/>
      <c r="AV47890" s="95"/>
      <c r="AW47890" s="95"/>
      <c r="AX47890" s="95"/>
      <c r="AY47890" s="95"/>
      <c r="AZ47890" s="95"/>
      <c r="BA47890" s="95"/>
      <c r="BB47890" s="95"/>
      <c r="BC47890" s="95"/>
      <c r="BD47890" s="95"/>
      <c r="BE47890" s="95"/>
      <c r="BF47890" s="95"/>
      <c r="BG47890" s="95"/>
      <c r="BH47890" s="95"/>
      <c r="BI47890" s="95"/>
      <c r="BJ47890" s="95"/>
      <c r="BK47890" s="95"/>
      <c r="BL47890" s="95"/>
      <c r="BM47890" s="95"/>
      <c r="BN47890" s="95"/>
      <c r="CA47890" s="95"/>
    </row>
    <row r="47891" spans="31:79" s="97" customFormat="1" x14ac:dyDescent="0.2">
      <c r="AE47891" s="95"/>
      <c r="AF47891" s="95"/>
      <c r="AN47891" s="95"/>
      <c r="AO47891" s="95"/>
      <c r="AP47891" s="95"/>
      <c r="AQ47891" s="95"/>
      <c r="AR47891" s="95"/>
      <c r="AS47891" s="95"/>
      <c r="AT47891" s="95"/>
      <c r="AU47891" s="95"/>
      <c r="AV47891" s="95"/>
      <c r="AW47891" s="95"/>
      <c r="AX47891" s="95"/>
      <c r="AY47891" s="95"/>
      <c r="AZ47891" s="95"/>
      <c r="BA47891" s="95"/>
      <c r="BB47891" s="95"/>
      <c r="BC47891" s="95"/>
      <c r="BD47891" s="95"/>
      <c r="BE47891" s="95"/>
      <c r="BF47891" s="95"/>
      <c r="BG47891" s="95"/>
      <c r="BH47891" s="95"/>
      <c r="BI47891" s="95"/>
      <c r="BJ47891" s="95"/>
      <c r="BK47891" s="95"/>
      <c r="BL47891" s="95"/>
      <c r="BM47891" s="95"/>
      <c r="BN47891" s="95"/>
      <c r="CA47891" s="95"/>
    </row>
    <row r="47892" spans="31:79" s="97" customFormat="1" x14ac:dyDescent="0.2">
      <c r="AE47892" s="95"/>
      <c r="AF47892" s="95"/>
      <c r="AN47892" s="95"/>
      <c r="AO47892" s="95"/>
      <c r="AP47892" s="95"/>
      <c r="AQ47892" s="95"/>
      <c r="AR47892" s="95"/>
      <c r="AS47892" s="95"/>
      <c r="AT47892" s="95"/>
      <c r="AU47892" s="95"/>
      <c r="AV47892" s="95"/>
      <c r="AW47892" s="95"/>
      <c r="AX47892" s="95"/>
      <c r="AY47892" s="95"/>
      <c r="AZ47892" s="95"/>
      <c r="BA47892" s="95"/>
      <c r="BB47892" s="95"/>
      <c r="BC47892" s="95"/>
      <c r="BD47892" s="95"/>
      <c r="BE47892" s="95"/>
      <c r="BF47892" s="95"/>
      <c r="BG47892" s="95"/>
      <c r="BH47892" s="95"/>
      <c r="BI47892" s="95"/>
      <c r="BJ47892" s="95"/>
      <c r="BK47892" s="95"/>
      <c r="BL47892" s="95"/>
      <c r="BM47892" s="95"/>
      <c r="BN47892" s="95"/>
      <c r="CA47892" s="95"/>
    </row>
    <row r="47893" spans="31:79" s="97" customFormat="1" x14ac:dyDescent="0.2">
      <c r="AE47893" s="95"/>
      <c r="AF47893" s="95"/>
      <c r="AN47893" s="95"/>
      <c r="AO47893" s="95"/>
      <c r="AP47893" s="95"/>
      <c r="AQ47893" s="95"/>
      <c r="AR47893" s="95"/>
      <c r="AS47893" s="95"/>
      <c r="AT47893" s="95"/>
      <c r="AU47893" s="95"/>
      <c r="AV47893" s="95"/>
      <c r="AW47893" s="95"/>
      <c r="AX47893" s="95"/>
      <c r="AY47893" s="95"/>
      <c r="AZ47893" s="95"/>
      <c r="BA47893" s="95"/>
      <c r="BB47893" s="95"/>
      <c r="BC47893" s="95"/>
      <c r="BD47893" s="95"/>
      <c r="BE47893" s="95"/>
      <c r="BF47893" s="95"/>
      <c r="BG47893" s="95"/>
      <c r="BH47893" s="95"/>
      <c r="BI47893" s="95"/>
      <c r="BJ47893" s="95"/>
      <c r="BK47893" s="95"/>
      <c r="BL47893" s="95"/>
      <c r="BM47893" s="95"/>
      <c r="BN47893" s="95"/>
      <c r="CA47893" s="95"/>
    </row>
    <row r="47894" spans="31:79" s="97" customFormat="1" x14ac:dyDescent="0.2">
      <c r="AE47894" s="95"/>
      <c r="AF47894" s="95"/>
      <c r="AN47894" s="95"/>
      <c r="AO47894" s="95"/>
      <c r="AP47894" s="95"/>
      <c r="AQ47894" s="95"/>
      <c r="AR47894" s="95"/>
      <c r="AS47894" s="95"/>
      <c r="AT47894" s="95"/>
      <c r="AU47894" s="95"/>
      <c r="AV47894" s="95"/>
      <c r="AW47894" s="95"/>
      <c r="AX47894" s="95"/>
      <c r="AY47894" s="95"/>
      <c r="AZ47894" s="95"/>
      <c r="BA47894" s="95"/>
      <c r="BB47894" s="95"/>
      <c r="BC47894" s="95"/>
      <c r="BD47894" s="95"/>
      <c r="BE47894" s="95"/>
      <c r="BF47894" s="95"/>
      <c r="BG47894" s="95"/>
      <c r="BH47894" s="95"/>
      <c r="BI47894" s="95"/>
      <c r="BJ47894" s="95"/>
      <c r="BK47894" s="95"/>
      <c r="BL47894" s="95"/>
      <c r="BM47894" s="95"/>
      <c r="BN47894" s="95"/>
      <c r="CA47894" s="95"/>
    </row>
    <row r="47895" spans="31:79" s="97" customFormat="1" x14ac:dyDescent="0.2">
      <c r="AE47895" s="95"/>
      <c r="AF47895" s="95"/>
      <c r="AN47895" s="95"/>
      <c r="AO47895" s="95"/>
      <c r="AP47895" s="95"/>
      <c r="AQ47895" s="95"/>
      <c r="AR47895" s="95"/>
      <c r="AS47895" s="95"/>
      <c r="AT47895" s="95"/>
      <c r="AU47895" s="95"/>
      <c r="AV47895" s="95"/>
      <c r="AW47895" s="95"/>
      <c r="AX47895" s="95"/>
      <c r="AY47895" s="95"/>
      <c r="AZ47895" s="95"/>
      <c r="BA47895" s="95"/>
      <c r="BB47895" s="95"/>
      <c r="BC47895" s="95"/>
      <c r="BD47895" s="95"/>
      <c r="BE47895" s="95"/>
      <c r="BF47895" s="95"/>
      <c r="BG47895" s="95"/>
      <c r="BH47895" s="95"/>
      <c r="BI47895" s="95"/>
      <c r="BJ47895" s="95"/>
      <c r="BK47895" s="95"/>
      <c r="BL47895" s="95"/>
      <c r="BM47895" s="95"/>
      <c r="BN47895" s="95"/>
      <c r="CA47895" s="95"/>
    </row>
    <row r="47896" spans="31:79" s="97" customFormat="1" x14ac:dyDescent="0.2">
      <c r="AE47896" s="95"/>
      <c r="AF47896" s="95"/>
      <c r="AN47896" s="95"/>
      <c r="AO47896" s="95"/>
      <c r="AP47896" s="95"/>
      <c r="AQ47896" s="95"/>
      <c r="AR47896" s="95"/>
      <c r="AS47896" s="95"/>
      <c r="AT47896" s="95"/>
      <c r="AU47896" s="95"/>
      <c r="AV47896" s="95"/>
      <c r="AW47896" s="95"/>
      <c r="AX47896" s="95"/>
      <c r="AY47896" s="95"/>
      <c r="AZ47896" s="95"/>
      <c r="BA47896" s="95"/>
      <c r="BB47896" s="95"/>
      <c r="BC47896" s="95"/>
      <c r="BD47896" s="95"/>
      <c r="BE47896" s="95"/>
      <c r="BF47896" s="95"/>
      <c r="BG47896" s="95"/>
      <c r="BH47896" s="95"/>
      <c r="BI47896" s="95"/>
      <c r="BJ47896" s="95"/>
      <c r="BK47896" s="95"/>
      <c r="BL47896" s="95"/>
      <c r="BM47896" s="95"/>
      <c r="BN47896" s="95"/>
      <c r="CA47896" s="95"/>
    </row>
    <row r="47897" spans="31:79" s="97" customFormat="1" x14ac:dyDescent="0.2">
      <c r="AE47897" s="95"/>
      <c r="AF47897" s="95"/>
      <c r="AN47897" s="95"/>
      <c r="AO47897" s="95"/>
      <c r="AP47897" s="95"/>
      <c r="AQ47897" s="95"/>
      <c r="AR47897" s="95"/>
      <c r="AS47897" s="95"/>
      <c r="AT47897" s="95"/>
      <c r="AU47897" s="95"/>
      <c r="AV47897" s="95"/>
      <c r="AW47897" s="95"/>
      <c r="AX47897" s="95"/>
      <c r="AY47897" s="95"/>
      <c r="AZ47897" s="95"/>
      <c r="BA47897" s="95"/>
      <c r="BB47897" s="95"/>
      <c r="BC47897" s="95"/>
      <c r="BD47897" s="95"/>
      <c r="BE47897" s="95"/>
      <c r="BF47897" s="95"/>
      <c r="BG47897" s="95"/>
      <c r="BH47897" s="95"/>
      <c r="BI47897" s="95"/>
      <c r="BJ47897" s="95"/>
      <c r="BK47897" s="95"/>
      <c r="BL47897" s="95"/>
      <c r="BM47897" s="95"/>
      <c r="BN47897" s="95"/>
      <c r="CA47897" s="95"/>
    </row>
    <row r="47898" spans="31:79" s="97" customFormat="1" x14ac:dyDescent="0.2">
      <c r="AE47898" s="95"/>
      <c r="AF47898" s="95"/>
      <c r="AN47898" s="95"/>
      <c r="AO47898" s="95"/>
      <c r="AP47898" s="95"/>
      <c r="AQ47898" s="95"/>
      <c r="AR47898" s="95"/>
      <c r="AS47898" s="95"/>
      <c r="AT47898" s="95"/>
      <c r="AU47898" s="95"/>
      <c r="AV47898" s="95"/>
      <c r="AW47898" s="95"/>
      <c r="AX47898" s="95"/>
      <c r="AY47898" s="95"/>
      <c r="AZ47898" s="95"/>
      <c r="BA47898" s="95"/>
      <c r="BB47898" s="95"/>
      <c r="BC47898" s="95"/>
      <c r="BD47898" s="95"/>
      <c r="BE47898" s="95"/>
      <c r="BF47898" s="95"/>
      <c r="BG47898" s="95"/>
      <c r="BH47898" s="95"/>
      <c r="BI47898" s="95"/>
      <c r="BJ47898" s="95"/>
      <c r="BK47898" s="95"/>
      <c r="BL47898" s="95"/>
      <c r="BM47898" s="95"/>
      <c r="BN47898" s="95"/>
      <c r="CA47898" s="95"/>
    </row>
    <row r="47899" spans="31:79" s="97" customFormat="1" x14ac:dyDescent="0.2">
      <c r="AE47899" s="95"/>
      <c r="AF47899" s="95"/>
      <c r="AN47899" s="95"/>
      <c r="AO47899" s="95"/>
      <c r="AP47899" s="95"/>
      <c r="AQ47899" s="95"/>
      <c r="AR47899" s="95"/>
      <c r="AS47899" s="95"/>
      <c r="AT47899" s="95"/>
      <c r="AU47899" s="95"/>
      <c r="AV47899" s="95"/>
      <c r="AW47899" s="95"/>
      <c r="AX47899" s="95"/>
      <c r="AY47899" s="95"/>
      <c r="AZ47899" s="95"/>
      <c r="BA47899" s="95"/>
      <c r="BB47899" s="95"/>
      <c r="BC47899" s="95"/>
      <c r="BD47899" s="95"/>
      <c r="BE47899" s="95"/>
      <c r="BF47899" s="95"/>
      <c r="BG47899" s="95"/>
      <c r="BH47899" s="95"/>
      <c r="BI47899" s="95"/>
      <c r="BJ47899" s="95"/>
      <c r="BK47899" s="95"/>
      <c r="BL47899" s="95"/>
      <c r="BM47899" s="95"/>
      <c r="BN47899" s="95"/>
      <c r="CA47899" s="95"/>
    </row>
    <row r="47900" spans="31:79" s="97" customFormat="1" x14ac:dyDescent="0.2">
      <c r="AE47900" s="95"/>
      <c r="AF47900" s="95"/>
      <c r="AN47900" s="95"/>
      <c r="AO47900" s="95"/>
      <c r="AP47900" s="95"/>
      <c r="AQ47900" s="95"/>
      <c r="AR47900" s="95"/>
      <c r="AS47900" s="95"/>
      <c r="AT47900" s="95"/>
      <c r="AU47900" s="95"/>
      <c r="AV47900" s="95"/>
      <c r="AW47900" s="95"/>
      <c r="AX47900" s="95"/>
      <c r="AY47900" s="95"/>
      <c r="AZ47900" s="95"/>
      <c r="BA47900" s="95"/>
      <c r="BB47900" s="95"/>
      <c r="BC47900" s="95"/>
      <c r="BD47900" s="95"/>
      <c r="BE47900" s="95"/>
      <c r="BF47900" s="95"/>
      <c r="BG47900" s="95"/>
      <c r="BH47900" s="95"/>
      <c r="BI47900" s="95"/>
      <c r="BJ47900" s="95"/>
      <c r="BK47900" s="95"/>
      <c r="BL47900" s="95"/>
      <c r="BM47900" s="95"/>
      <c r="BN47900" s="95"/>
      <c r="CA47900" s="95"/>
    </row>
    <row r="47901" spans="31:79" s="97" customFormat="1" x14ac:dyDescent="0.2">
      <c r="AE47901" s="95"/>
      <c r="AF47901" s="95"/>
      <c r="AN47901" s="95"/>
      <c r="AO47901" s="95"/>
      <c r="AP47901" s="95"/>
      <c r="AQ47901" s="95"/>
      <c r="AR47901" s="95"/>
      <c r="AS47901" s="95"/>
      <c r="AT47901" s="95"/>
      <c r="AU47901" s="95"/>
      <c r="AV47901" s="95"/>
      <c r="AW47901" s="95"/>
      <c r="AX47901" s="95"/>
      <c r="AY47901" s="95"/>
      <c r="AZ47901" s="95"/>
      <c r="BA47901" s="95"/>
      <c r="BB47901" s="95"/>
      <c r="BC47901" s="95"/>
      <c r="BD47901" s="95"/>
      <c r="BE47901" s="95"/>
      <c r="BF47901" s="95"/>
      <c r="BG47901" s="95"/>
      <c r="BH47901" s="95"/>
      <c r="BI47901" s="95"/>
      <c r="BJ47901" s="95"/>
      <c r="BK47901" s="95"/>
      <c r="BL47901" s="95"/>
      <c r="BM47901" s="95"/>
      <c r="BN47901" s="95"/>
      <c r="CA47901" s="95"/>
    </row>
    <row r="47902" spans="31:79" s="97" customFormat="1" x14ac:dyDescent="0.2">
      <c r="AE47902" s="95"/>
      <c r="AF47902" s="95"/>
      <c r="AN47902" s="95"/>
      <c r="AO47902" s="95"/>
      <c r="AP47902" s="95"/>
      <c r="AQ47902" s="95"/>
      <c r="AR47902" s="95"/>
      <c r="AS47902" s="95"/>
      <c r="AT47902" s="95"/>
      <c r="AU47902" s="95"/>
      <c r="AV47902" s="95"/>
      <c r="AW47902" s="95"/>
      <c r="AX47902" s="95"/>
      <c r="AY47902" s="95"/>
      <c r="AZ47902" s="95"/>
      <c r="BA47902" s="95"/>
      <c r="BB47902" s="95"/>
      <c r="BC47902" s="95"/>
      <c r="BD47902" s="95"/>
      <c r="BE47902" s="95"/>
      <c r="BF47902" s="95"/>
      <c r="BG47902" s="95"/>
      <c r="BH47902" s="95"/>
      <c r="BI47902" s="95"/>
      <c r="BJ47902" s="95"/>
      <c r="BK47902" s="95"/>
      <c r="BL47902" s="95"/>
      <c r="BM47902" s="95"/>
      <c r="BN47902" s="95"/>
      <c r="CA47902" s="95"/>
    </row>
    <row r="47903" spans="31:79" s="97" customFormat="1" x14ac:dyDescent="0.2">
      <c r="AE47903" s="95"/>
      <c r="AF47903" s="95"/>
      <c r="AN47903" s="95"/>
      <c r="AO47903" s="95"/>
      <c r="AP47903" s="95"/>
      <c r="AQ47903" s="95"/>
      <c r="AR47903" s="95"/>
      <c r="AS47903" s="95"/>
      <c r="AT47903" s="95"/>
      <c r="AU47903" s="95"/>
      <c r="AV47903" s="95"/>
      <c r="AW47903" s="95"/>
      <c r="AX47903" s="95"/>
      <c r="AY47903" s="95"/>
      <c r="AZ47903" s="95"/>
      <c r="BA47903" s="95"/>
      <c r="BB47903" s="95"/>
      <c r="BC47903" s="95"/>
      <c r="BD47903" s="95"/>
      <c r="BE47903" s="95"/>
      <c r="BF47903" s="95"/>
      <c r="BG47903" s="95"/>
      <c r="BH47903" s="95"/>
      <c r="BI47903" s="95"/>
      <c r="BJ47903" s="95"/>
      <c r="BK47903" s="95"/>
      <c r="BL47903" s="95"/>
      <c r="BM47903" s="95"/>
      <c r="BN47903" s="95"/>
      <c r="CA47903" s="95"/>
    </row>
    <row r="47904" spans="31:79" s="97" customFormat="1" x14ac:dyDescent="0.2">
      <c r="AE47904" s="95"/>
      <c r="AF47904" s="95"/>
      <c r="AN47904" s="95"/>
      <c r="AO47904" s="95"/>
      <c r="AP47904" s="95"/>
      <c r="AQ47904" s="95"/>
      <c r="AR47904" s="95"/>
      <c r="AS47904" s="95"/>
      <c r="AT47904" s="95"/>
      <c r="AU47904" s="95"/>
      <c r="AV47904" s="95"/>
      <c r="AW47904" s="95"/>
      <c r="AX47904" s="95"/>
      <c r="AY47904" s="95"/>
      <c r="AZ47904" s="95"/>
      <c r="BA47904" s="95"/>
      <c r="BB47904" s="95"/>
      <c r="BC47904" s="95"/>
      <c r="BD47904" s="95"/>
      <c r="BE47904" s="95"/>
      <c r="BF47904" s="95"/>
      <c r="BG47904" s="95"/>
      <c r="BH47904" s="95"/>
      <c r="BI47904" s="95"/>
      <c r="BJ47904" s="95"/>
      <c r="BK47904" s="95"/>
      <c r="BL47904" s="95"/>
      <c r="BM47904" s="95"/>
      <c r="BN47904" s="95"/>
      <c r="CA47904" s="95"/>
    </row>
    <row r="47905" spans="31:79" s="97" customFormat="1" x14ac:dyDescent="0.2">
      <c r="AE47905" s="95"/>
      <c r="AF47905" s="95"/>
      <c r="AN47905" s="95"/>
      <c r="AO47905" s="95"/>
      <c r="AP47905" s="95"/>
      <c r="AQ47905" s="95"/>
      <c r="AR47905" s="95"/>
      <c r="AS47905" s="95"/>
      <c r="AT47905" s="95"/>
      <c r="AU47905" s="95"/>
      <c r="AV47905" s="95"/>
      <c r="AW47905" s="95"/>
      <c r="AX47905" s="95"/>
      <c r="AY47905" s="95"/>
      <c r="AZ47905" s="95"/>
      <c r="BA47905" s="95"/>
      <c r="BB47905" s="95"/>
      <c r="BC47905" s="95"/>
      <c r="BD47905" s="95"/>
      <c r="BE47905" s="95"/>
      <c r="BF47905" s="95"/>
      <c r="BG47905" s="95"/>
      <c r="BH47905" s="95"/>
      <c r="BI47905" s="95"/>
      <c r="BJ47905" s="95"/>
      <c r="BK47905" s="95"/>
      <c r="BL47905" s="95"/>
      <c r="BM47905" s="95"/>
      <c r="BN47905" s="95"/>
      <c r="CA47905" s="95"/>
    </row>
    <row r="47906" spans="31:79" s="97" customFormat="1" x14ac:dyDescent="0.2">
      <c r="AE47906" s="95"/>
      <c r="AF47906" s="95"/>
      <c r="AN47906" s="95"/>
      <c r="AO47906" s="95"/>
      <c r="AP47906" s="95"/>
      <c r="AQ47906" s="95"/>
      <c r="AR47906" s="95"/>
      <c r="AS47906" s="95"/>
      <c r="AT47906" s="95"/>
      <c r="AU47906" s="95"/>
      <c r="AV47906" s="95"/>
      <c r="AW47906" s="95"/>
      <c r="AX47906" s="95"/>
      <c r="AY47906" s="95"/>
      <c r="AZ47906" s="95"/>
      <c r="BA47906" s="95"/>
      <c r="BB47906" s="95"/>
      <c r="BC47906" s="95"/>
      <c r="BD47906" s="95"/>
      <c r="BE47906" s="95"/>
      <c r="BF47906" s="95"/>
      <c r="BG47906" s="95"/>
      <c r="BH47906" s="95"/>
      <c r="BI47906" s="95"/>
      <c r="BJ47906" s="95"/>
      <c r="BK47906" s="95"/>
      <c r="BL47906" s="95"/>
      <c r="BM47906" s="95"/>
      <c r="BN47906" s="95"/>
      <c r="CA47906" s="95"/>
    </row>
    <row r="47907" spans="31:79" s="97" customFormat="1" x14ac:dyDescent="0.2">
      <c r="AE47907" s="95"/>
      <c r="AF47907" s="95"/>
      <c r="AN47907" s="95"/>
      <c r="AO47907" s="95"/>
      <c r="AP47907" s="95"/>
      <c r="AQ47907" s="95"/>
      <c r="AR47907" s="95"/>
      <c r="AS47907" s="95"/>
      <c r="AT47907" s="95"/>
      <c r="AU47907" s="95"/>
      <c r="AV47907" s="95"/>
      <c r="AW47907" s="95"/>
      <c r="AX47907" s="95"/>
      <c r="AY47907" s="95"/>
      <c r="AZ47907" s="95"/>
      <c r="BA47907" s="95"/>
      <c r="BB47907" s="95"/>
      <c r="BC47907" s="95"/>
      <c r="BD47907" s="95"/>
      <c r="BE47907" s="95"/>
      <c r="BF47907" s="95"/>
      <c r="BG47907" s="95"/>
      <c r="BH47907" s="95"/>
      <c r="BI47907" s="95"/>
      <c r="BJ47907" s="95"/>
      <c r="BK47907" s="95"/>
      <c r="BL47907" s="95"/>
      <c r="BM47907" s="95"/>
      <c r="BN47907" s="95"/>
      <c r="CA47907" s="95"/>
    </row>
    <row r="47908" spans="31:79" s="97" customFormat="1" x14ac:dyDescent="0.2">
      <c r="AE47908" s="95"/>
      <c r="AF47908" s="95"/>
      <c r="AN47908" s="95"/>
      <c r="AO47908" s="95"/>
      <c r="AP47908" s="95"/>
      <c r="AQ47908" s="95"/>
      <c r="AR47908" s="95"/>
      <c r="AS47908" s="95"/>
      <c r="AT47908" s="95"/>
      <c r="AU47908" s="95"/>
      <c r="AV47908" s="95"/>
      <c r="AW47908" s="95"/>
      <c r="AX47908" s="95"/>
      <c r="AY47908" s="95"/>
      <c r="AZ47908" s="95"/>
      <c r="BA47908" s="95"/>
      <c r="BB47908" s="95"/>
      <c r="BC47908" s="95"/>
      <c r="BD47908" s="95"/>
      <c r="BE47908" s="95"/>
      <c r="BF47908" s="95"/>
      <c r="BG47908" s="95"/>
      <c r="BH47908" s="95"/>
      <c r="BI47908" s="95"/>
      <c r="BJ47908" s="95"/>
      <c r="BK47908" s="95"/>
      <c r="BL47908" s="95"/>
      <c r="BM47908" s="95"/>
      <c r="BN47908" s="95"/>
      <c r="CA47908" s="95"/>
    </row>
    <row r="47909" spans="31:79" s="97" customFormat="1" x14ac:dyDescent="0.2">
      <c r="AE47909" s="95"/>
      <c r="AF47909" s="95"/>
      <c r="AN47909" s="95"/>
      <c r="AO47909" s="95"/>
      <c r="AP47909" s="95"/>
      <c r="AQ47909" s="95"/>
      <c r="AR47909" s="95"/>
      <c r="AS47909" s="95"/>
      <c r="AT47909" s="95"/>
      <c r="AU47909" s="95"/>
      <c r="AV47909" s="95"/>
      <c r="AW47909" s="95"/>
      <c r="AX47909" s="95"/>
      <c r="AY47909" s="95"/>
      <c r="AZ47909" s="95"/>
      <c r="BA47909" s="95"/>
      <c r="BB47909" s="95"/>
      <c r="BC47909" s="95"/>
      <c r="BD47909" s="95"/>
      <c r="BE47909" s="95"/>
      <c r="BF47909" s="95"/>
      <c r="BG47909" s="95"/>
      <c r="BH47909" s="95"/>
      <c r="BI47909" s="95"/>
      <c r="BJ47909" s="95"/>
      <c r="BK47909" s="95"/>
      <c r="BL47909" s="95"/>
      <c r="BM47909" s="95"/>
      <c r="BN47909" s="95"/>
      <c r="CA47909" s="95"/>
    </row>
    <row r="47910" spans="31:79" s="97" customFormat="1" x14ac:dyDescent="0.2">
      <c r="AE47910" s="95"/>
      <c r="AF47910" s="95"/>
      <c r="AN47910" s="95"/>
      <c r="AO47910" s="95"/>
      <c r="AP47910" s="95"/>
      <c r="AQ47910" s="95"/>
      <c r="AR47910" s="95"/>
      <c r="AS47910" s="95"/>
      <c r="AT47910" s="95"/>
      <c r="AU47910" s="95"/>
      <c r="AV47910" s="95"/>
      <c r="AW47910" s="95"/>
      <c r="AX47910" s="95"/>
      <c r="AY47910" s="95"/>
      <c r="AZ47910" s="95"/>
      <c r="BA47910" s="95"/>
      <c r="BB47910" s="95"/>
      <c r="BC47910" s="95"/>
      <c r="BD47910" s="95"/>
      <c r="BE47910" s="95"/>
      <c r="BF47910" s="95"/>
      <c r="BG47910" s="95"/>
      <c r="BH47910" s="95"/>
      <c r="BI47910" s="95"/>
      <c r="BJ47910" s="95"/>
      <c r="BK47910" s="95"/>
      <c r="BL47910" s="95"/>
      <c r="BM47910" s="95"/>
      <c r="BN47910" s="95"/>
      <c r="CA47910" s="95"/>
    </row>
    <row r="47911" spans="31:79" s="97" customFormat="1" x14ac:dyDescent="0.2">
      <c r="AE47911" s="95"/>
      <c r="AF47911" s="95"/>
      <c r="AN47911" s="95"/>
      <c r="AO47911" s="95"/>
      <c r="AP47911" s="95"/>
      <c r="AQ47911" s="95"/>
      <c r="AR47911" s="95"/>
      <c r="AS47911" s="95"/>
      <c r="AT47911" s="95"/>
      <c r="AU47911" s="95"/>
      <c r="AV47911" s="95"/>
      <c r="AW47911" s="95"/>
      <c r="AX47911" s="95"/>
      <c r="AY47911" s="95"/>
      <c r="AZ47911" s="95"/>
      <c r="BA47911" s="95"/>
      <c r="BB47911" s="95"/>
      <c r="BC47911" s="95"/>
      <c r="BD47911" s="95"/>
      <c r="BE47911" s="95"/>
      <c r="BF47911" s="95"/>
      <c r="BG47911" s="95"/>
      <c r="BH47911" s="95"/>
      <c r="BI47911" s="95"/>
      <c r="BJ47911" s="95"/>
      <c r="BK47911" s="95"/>
      <c r="BL47911" s="95"/>
      <c r="BM47911" s="95"/>
      <c r="BN47911" s="95"/>
      <c r="CA47911" s="95"/>
    </row>
    <row r="47912" spans="31:79" s="97" customFormat="1" x14ac:dyDescent="0.2">
      <c r="AE47912" s="95"/>
      <c r="AF47912" s="95"/>
      <c r="AN47912" s="95"/>
      <c r="AO47912" s="95"/>
      <c r="AP47912" s="95"/>
      <c r="AQ47912" s="95"/>
      <c r="AR47912" s="95"/>
      <c r="AS47912" s="95"/>
      <c r="AT47912" s="95"/>
      <c r="AU47912" s="95"/>
      <c r="AV47912" s="95"/>
      <c r="AW47912" s="95"/>
      <c r="AX47912" s="95"/>
      <c r="AY47912" s="95"/>
      <c r="AZ47912" s="95"/>
      <c r="BA47912" s="95"/>
      <c r="BB47912" s="95"/>
      <c r="BC47912" s="95"/>
      <c r="BD47912" s="95"/>
      <c r="BE47912" s="95"/>
      <c r="BF47912" s="95"/>
      <c r="BG47912" s="95"/>
      <c r="BH47912" s="95"/>
      <c r="BI47912" s="95"/>
      <c r="BJ47912" s="95"/>
      <c r="BK47912" s="95"/>
      <c r="BL47912" s="95"/>
      <c r="BM47912" s="95"/>
      <c r="BN47912" s="95"/>
      <c r="CA47912" s="95"/>
    </row>
    <row r="47913" spans="31:79" s="97" customFormat="1" x14ac:dyDescent="0.2">
      <c r="AE47913" s="95"/>
      <c r="AF47913" s="95"/>
      <c r="AN47913" s="95"/>
      <c r="AO47913" s="95"/>
      <c r="AP47913" s="95"/>
      <c r="AQ47913" s="95"/>
      <c r="AR47913" s="95"/>
      <c r="AS47913" s="95"/>
      <c r="AT47913" s="95"/>
      <c r="AU47913" s="95"/>
      <c r="AV47913" s="95"/>
      <c r="AW47913" s="95"/>
      <c r="AX47913" s="95"/>
      <c r="AY47913" s="95"/>
      <c r="AZ47913" s="95"/>
      <c r="BA47913" s="95"/>
      <c r="BB47913" s="95"/>
      <c r="BC47913" s="95"/>
      <c r="BD47913" s="95"/>
      <c r="BE47913" s="95"/>
      <c r="BF47913" s="95"/>
      <c r="BG47913" s="95"/>
      <c r="BH47913" s="95"/>
      <c r="BI47913" s="95"/>
      <c r="BJ47913" s="95"/>
      <c r="BK47913" s="95"/>
      <c r="BL47913" s="95"/>
      <c r="BM47913" s="95"/>
      <c r="BN47913" s="95"/>
      <c r="CA47913" s="95"/>
    </row>
    <row r="47914" spans="31:79" s="97" customFormat="1" x14ac:dyDescent="0.2">
      <c r="AE47914" s="95"/>
      <c r="AF47914" s="95"/>
      <c r="AN47914" s="95"/>
      <c r="AO47914" s="95"/>
      <c r="AP47914" s="95"/>
      <c r="AQ47914" s="95"/>
      <c r="AR47914" s="95"/>
      <c r="AS47914" s="95"/>
      <c r="AT47914" s="95"/>
      <c r="AU47914" s="95"/>
      <c r="AV47914" s="95"/>
      <c r="AW47914" s="95"/>
      <c r="AX47914" s="95"/>
      <c r="AY47914" s="95"/>
      <c r="AZ47914" s="95"/>
      <c r="BA47914" s="95"/>
      <c r="BB47914" s="95"/>
      <c r="BC47914" s="95"/>
      <c r="BD47914" s="95"/>
      <c r="BE47914" s="95"/>
      <c r="BF47914" s="95"/>
      <c r="BG47914" s="95"/>
      <c r="BH47914" s="95"/>
      <c r="BI47914" s="95"/>
      <c r="BJ47914" s="95"/>
      <c r="BK47914" s="95"/>
      <c r="BL47914" s="95"/>
      <c r="BM47914" s="95"/>
      <c r="BN47914" s="95"/>
      <c r="CA47914" s="95"/>
    </row>
    <row r="47915" spans="31:79" s="97" customFormat="1" x14ac:dyDescent="0.2">
      <c r="AE47915" s="95"/>
      <c r="AF47915" s="95"/>
      <c r="AN47915" s="95"/>
      <c r="AO47915" s="95"/>
      <c r="AP47915" s="95"/>
      <c r="AQ47915" s="95"/>
      <c r="AR47915" s="95"/>
      <c r="AS47915" s="95"/>
      <c r="AT47915" s="95"/>
      <c r="AU47915" s="95"/>
      <c r="AV47915" s="95"/>
      <c r="AW47915" s="95"/>
      <c r="AX47915" s="95"/>
      <c r="AY47915" s="95"/>
      <c r="AZ47915" s="95"/>
      <c r="BA47915" s="95"/>
      <c r="BB47915" s="95"/>
      <c r="BC47915" s="95"/>
      <c r="BD47915" s="95"/>
      <c r="BE47915" s="95"/>
      <c r="BF47915" s="95"/>
      <c r="BG47915" s="95"/>
      <c r="BH47915" s="95"/>
      <c r="BI47915" s="95"/>
      <c r="BJ47915" s="95"/>
      <c r="BK47915" s="95"/>
      <c r="BL47915" s="95"/>
      <c r="BM47915" s="95"/>
      <c r="BN47915" s="95"/>
      <c r="CA47915" s="95"/>
    </row>
    <row r="47916" spans="31:79" s="97" customFormat="1" x14ac:dyDescent="0.2">
      <c r="AE47916" s="95"/>
      <c r="AF47916" s="95"/>
      <c r="AN47916" s="95"/>
      <c r="AO47916" s="95"/>
      <c r="AP47916" s="95"/>
      <c r="AQ47916" s="95"/>
      <c r="AR47916" s="95"/>
      <c r="AS47916" s="95"/>
      <c r="AT47916" s="95"/>
      <c r="AU47916" s="95"/>
      <c r="AV47916" s="95"/>
      <c r="AW47916" s="95"/>
      <c r="AX47916" s="95"/>
      <c r="AY47916" s="95"/>
      <c r="AZ47916" s="95"/>
      <c r="BA47916" s="95"/>
      <c r="BB47916" s="95"/>
      <c r="BC47916" s="95"/>
      <c r="BD47916" s="95"/>
      <c r="BE47916" s="95"/>
      <c r="BF47916" s="95"/>
      <c r="BG47916" s="95"/>
      <c r="BH47916" s="95"/>
      <c r="BI47916" s="95"/>
      <c r="BJ47916" s="95"/>
      <c r="BK47916" s="95"/>
      <c r="BL47916" s="95"/>
      <c r="BM47916" s="95"/>
      <c r="BN47916" s="95"/>
      <c r="CA47916" s="95"/>
    </row>
    <row r="47917" spans="31:79" s="97" customFormat="1" x14ac:dyDescent="0.2">
      <c r="AE47917" s="95"/>
      <c r="AF47917" s="95"/>
      <c r="AN47917" s="95"/>
      <c r="AO47917" s="95"/>
      <c r="AP47917" s="95"/>
      <c r="AQ47917" s="95"/>
      <c r="AR47917" s="95"/>
      <c r="AS47917" s="95"/>
      <c r="AT47917" s="95"/>
      <c r="AU47917" s="95"/>
      <c r="AV47917" s="95"/>
      <c r="AW47917" s="95"/>
      <c r="AX47917" s="95"/>
      <c r="AY47917" s="95"/>
      <c r="AZ47917" s="95"/>
      <c r="BA47917" s="95"/>
      <c r="BB47917" s="95"/>
      <c r="BC47917" s="95"/>
      <c r="BD47917" s="95"/>
      <c r="BE47917" s="95"/>
      <c r="BF47917" s="95"/>
      <c r="BG47917" s="95"/>
      <c r="BH47917" s="95"/>
      <c r="BI47917" s="95"/>
      <c r="BJ47917" s="95"/>
      <c r="BK47917" s="95"/>
      <c r="BL47917" s="95"/>
      <c r="BM47917" s="95"/>
      <c r="BN47917" s="95"/>
      <c r="CA47917" s="95"/>
    </row>
    <row r="47918" spans="31:79" s="97" customFormat="1" x14ac:dyDescent="0.2">
      <c r="AE47918" s="95"/>
      <c r="AF47918" s="95"/>
      <c r="AN47918" s="95"/>
      <c r="AO47918" s="95"/>
      <c r="AP47918" s="95"/>
      <c r="AQ47918" s="95"/>
      <c r="AR47918" s="95"/>
      <c r="AS47918" s="95"/>
      <c r="AT47918" s="95"/>
      <c r="AU47918" s="95"/>
      <c r="AV47918" s="95"/>
      <c r="AW47918" s="95"/>
      <c r="AX47918" s="95"/>
      <c r="AY47918" s="95"/>
      <c r="AZ47918" s="95"/>
      <c r="BA47918" s="95"/>
      <c r="BB47918" s="95"/>
      <c r="BC47918" s="95"/>
      <c r="BD47918" s="95"/>
      <c r="BE47918" s="95"/>
      <c r="BF47918" s="95"/>
      <c r="BG47918" s="95"/>
      <c r="BH47918" s="95"/>
      <c r="BI47918" s="95"/>
      <c r="BJ47918" s="95"/>
      <c r="BK47918" s="95"/>
      <c r="BL47918" s="95"/>
      <c r="BM47918" s="95"/>
      <c r="BN47918" s="95"/>
      <c r="CA47918" s="95"/>
    </row>
    <row r="47919" spans="31:79" s="97" customFormat="1" x14ac:dyDescent="0.2">
      <c r="AE47919" s="95"/>
      <c r="AF47919" s="95"/>
      <c r="AN47919" s="95"/>
      <c r="AO47919" s="95"/>
      <c r="AP47919" s="95"/>
      <c r="AQ47919" s="95"/>
      <c r="AR47919" s="95"/>
      <c r="AS47919" s="95"/>
      <c r="AT47919" s="95"/>
      <c r="AU47919" s="95"/>
      <c r="AV47919" s="95"/>
      <c r="AW47919" s="95"/>
      <c r="AX47919" s="95"/>
      <c r="AY47919" s="95"/>
      <c r="AZ47919" s="95"/>
      <c r="BA47919" s="95"/>
      <c r="BB47919" s="95"/>
      <c r="BC47919" s="95"/>
      <c r="BD47919" s="95"/>
      <c r="BE47919" s="95"/>
      <c r="BF47919" s="95"/>
      <c r="BG47919" s="95"/>
      <c r="BH47919" s="95"/>
      <c r="BI47919" s="95"/>
      <c r="BJ47919" s="95"/>
      <c r="BK47919" s="95"/>
      <c r="BL47919" s="95"/>
      <c r="BM47919" s="95"/>
      <c r="BN47919" s="95"/>
      <c r="CA47919" s="95"/>
    </row>
    <row r="47920" spans="31:79" s="97" customFormat="1" x14ac:dyDescent="0.2">
      <c r="AE47920" s="95"/>
      <c r="AF47920" s="95"/>
      <c r="AN47920" s="95"/>
      <c r="AO47920" s="95"/>
      <c r="AP47920" s="95"/>
      <c r="AQ47920" s="95"/>
      <c r="AR47920" s="95"/>
      <c r="AS47920" s="95"/>
      <c r="AT47920" s="95"/>
      <c r="AU47920" s="95"/>
      <c r="AV47920" s="95"/>
      <c r="AW47920" s="95"/>
      <c r="AX47920" s="95"/>
      <c r="AY47920" s="95"/>
      <c r="AZ47920" s="95"/>
      <c r="BA47920" s="95"/>
      <c r="BB47920" s="95"/>
      <c r="BC47920" s="95"/>
      <c r="BD47920" s="95"/>
      <c r="BE47920" s="95"/>
      <c r="BF47920" s="95"/>
      <c r="BG47920" s="95"/>
      <c r="BH47920" s="95"/>
      <c r="BI47920" s="95"/>
      <c r="BJ47920" s="95"/>
      <c r="BK47920" s="95"/>
      <c r="BL47920" s="95"/>
      <c r="BM47920" s="95"/>
      <c r="BN47920" s="95"/>
      <c r="CA47920" s="95"/>
    </row>
    <row r="47921" spans="31:79" s="97" customFormat="1" x14ac:dyDescent="0.2">
      <c r="AE47921" s="95"/>
      <c r="AF47921" s="95"/>
      <c r="AN47921" s="95"/>
      <c r="AO47921" s="95"/>
      <c r="AP47921" s="95"/>
      <c r="AQ47921" s="95"/>
      <c r="AR47921" s="95"/>
      <c r="AS47921" s="95"/>
      <c r="AT47921" s="95"/>
      <c r="AU47921" s="95"/>
      <c r="AV47921" s="95"/>
      <c r="AW47921" s="95"/>
      <c r="AX47921" s="95"/>
      <c r="AY47921" s="95"/>
      <c r="AZ47921" s="95"/>
      <c r="BA47921" s="95"/>
      <c r="BB47921" s="95"/>
      <c r="BC47921" s="95"/>
      <c r="BD47921" s="95"/>
      <c r="BE47921" s="95"/>
      <c r="BF47921" s="95"/>
      <c r="BG47921" s="95"/>
      <c r="BH47921" s="95"/>
      <c r="BI47921" s="95"/>
      <c r="BJ47921" s="95"/>
      <c r="BK47921" s="95"/>
      <c r="BL47921" s="95"/>
      <c r="BM47921" s="95"/>
      <c r="BN47921" s="95"/>
      <c r="CA47921" s="95"/>
    </row>
    <row r="47922" spans="31:79" s="97" customFormat="1" x14ac:dyDescent="0.2">
      <c r="AE47922" s="95"/>
      <c r="AF47922" s="95"/>
      <c r="AN47922" s="95"/>
      <c r="AO47922" s="95"/>
      <c r="AP47922" s="95"/>
      <c r="AQ47922" s="95"/>
      <c r="AR47922" s="95"/>
      <c r="AS47922" s="95"/>
      <c r="AT47922" s="95"/>
      <c r="AU47922" s="95"/>
      <c r="AV47922" s="95"/>
      <c r="AW47922" s="95"/>
      <c r="AX47922" s="95"/>
      <c r="AY47922" s="95"/>
      <c r="AZ47922" s="95"/>
      <c r="BA47922" s="95"/>
      <c r="BB47922" s="95"/>
      <c r="BC47922" s="95"/>
      <c r="BD47922" s="95"/>
      <c r="BE47922" s="95"/>
      <c r="BF47922" s="95"/>
      <c r="BG47922" s="95"/>
      <c r="BH47922" s="95"/>
      <c r="BI47922" s="95"/>
      <c r="BJ47922" s="95"/>
      <c r="BK47922" s="95"/>
      <c r="BL47922" s="95"/>
      <c r="BM47922" s="95"/>
      <c r="BN47922" s="95"/>
      <c r="CA47922" s="95"/>
    </row>
    <row r="47923" spans="31:79" s="97" customFormat="1" x14ac:dyDescent="0.2">
      <c r="AE47923" s="95"/>
      <c r="AF47923" s="95"/>
      <c r="AN47923" s="95"/>
      <c r="AO47923" s="95"/>
      <c r="AP47923" s="95"/>
      <c r="AQ47923" s="95"/>
      <c r="AR47923" s="95"/>
      <c r="AS47923" s="95"/>
      <c r="AT47923" s="95"/>
      <c r="AU47923" s="95"/>
      <c r="AV47923" s="95"/>
      <c r="AW47923" s="95"/>
      <c r="AX47923" s="95"/>
      <c r="AY47923" s="95"/>
      <c r="AZ47923" s="95"/>
      <c r="BA47923" s="95"/>
      <c r="BB47923" s="95"/>
      <c r="BC47923" s="95"/>
      <c r="BD47923" s="95"/>
      <c r="BE47923" s="95"/>
      <c r="BF47923" s="95"/>
      <c r="BG47923" s="95"/>
      <c r="BH47923" s="95"/>
      <c r="BI47923" s="95"/>
      <c r="BJ47923" s="95"/>
      <c r="BK47923" s="95"/>
      <c r="BL47923" s="95"/>
      <c r="BM47923" s="95"/>
      <c r="BN47923" s="95"/>
      <c r="CA47923" s="95"/>
    </row>
    <row r="47924" spans="31:79" s="97" customFormat="1" x14ac:dyDescent="0.2">
      <c r="AE47924" s="95"/>
      <c r="AF47924" s="95"/>
      <c r="AN47924" s="95"/>
      <c r="AO47924" s="95"/>
      <c r="AP47924" s="95"/>
      <c r="AQ47924" s="95"/>
      <c r="AR47924" s="95"/>
      <c r="AS47924" s="95"/>
      <c r="AT47924" s="95"/>
      <c r="AU47924" s="95"/>
      <c r="AV47924" s="95"/>
      <c r="AW47924" s="95"/>
      <c r="AX47924" s="95"/>
      <c r="AY47924" s="95"/>
      <c r="AZ47924" s="95"/>
      <c r="BA47924" s="95"/>
      <c r="BB47924" s="95"/>
      <c r="BC47924" s="95"/>
      <c r="BD47924" s="95"/>
      <c r="BE47924" s="95"/>
      <c r="BF47924" s="95"/>
      <c r="BG47924" s="95"/>
      <c r="BH47924" s="95"/>
      <c r="BI47924" s="95"/>
      <c r="BJ47924" s="95"/>
      <c r="BK47924" s="95"/>
      <c r="BL47924" s="95"/>
      <c r="BM47924" s="95"/>
      <c r="BN47924" s="95"/>
      <c r="CA47924" s="95"/>
    </row>
    <row r="47925" spans="31:79" s="97" customFormat="1" x14ac:dyDescent="0.2">
      <c r="AE47925" s="95"/>
      <c r="AF47925" s="95"/>
      <c r="AN47925" s="95"/>
      <c r="AO47925" s="95"/>
      <c r="AP47925" s="95"/>
      <c r="AQ47925" s="95"/>
      <c r="AR47925" s="95"/>
      <c r="AS47925" s="95"/>
      <c r="AT47925" s="95"/>
      <c r="AU47925" s="95"/>
      <c r="AV47925" s="95"/>
      <c r="AW47925" s="95"/>
      <c r="AX47925" s="95"/>
      <c r="AY47925" s="95"/>
      <c r="AZ47925" s="95"/>
      <c r="BA47925" s="95"/>
      <c r="BB47925" s="95"/>
      <c r="BC47925" s="95"/>
      <c r="BD47925" s="95"/>
      <c r="BE47925" s="95"/>
      <c r="BF47925" s="95"/>
      <c r="BG47925" s="95"/>
      <c r="BH47925" s="95"/>
      <c r="BI47925" s="95"/>
      <c r="BJ47925" s="95"/>
      <c r="BK47925" s="95"/>
      <c r="BL47925" s="95"/>
      <c r="BM47925" s="95"/>
      <c r="BN47925" s="95"/>
      <c r="CA47925" s="95"/>
    </row>
    <row r="47926" spans="31:79" s="97" customFormat="1" x14ac:dyDescent="0.2">
      <c r="AE47926" s="95"/>
      <c r="AF47926" s="95"/>
      <c r="AN47926" s="95"/>
      <c r="AO47926" s="95"/>
      <c r="AP47926" s="95"/>
      <c r="AQ47926" s="95"/>
      <c r="AR47926" s="95"/>
      <c r="AS47926" s="95"/>
      <c r="AT47926" s="95"/>
      <c r="AU47926" s="95"/>
      <c r="AV47926" s="95"/>
      <c r="AW47926" s="95"/>
      <c r="AX47926" s="95"/>
      <c r="AY47926" s="95"/>
      <c r="AZ47926" s="95"/>
      <c r="BA47926" s="95"/>
      <c r="BB47926" s="95"/>
      <c r="BC47926" s="95"/>
      <c r="BD47926" s="95"/>
      <c r="BE47926" s="95"/>
      <c r="BF47926" s="95"/>
      <c r="BG47926" s="95"/>
      <c r="BH47926" s="95"/>
      <c r="BI47926" s="95"/>
      <c r="BJ47926" s="95"/>
      <c r="BK47926" s="95"/>
      <c r="BL47926" s="95"/>
      <c r="BM47926" s="95"/>
      <c r="BN47926" s="95"/>
      <c r="CA47926" s="95"/>
    </row>
    <row r="47927" spans="31:79" s="97" customFormat="1" x14ac:dyDescent="0.2">
      <c r="AE47927" s="95"/>
      <c r="AF47927" s="95"/>
      <c r="AN47927" s="95"/>
      <c r="AO47927" s="95"/>
      <c r="AP47927" s="95"/>
      <c r="AQ47927" s="95"/>
      <c r="AR47927" s="95"/>
      <c r="AS47927" s="95"/>
      <c r="AT47927" s="95"/>
      <c r="AU47927" s="95"/>
      <c r="AV47927" s="95"/>
      <c r="AW47927" s="95"/>
      <c r="AX47927" s="95"/>
      <c r="AY47927" s="95"/>
      <c r="AZ47927" s="95"/>
      <c r="BA47927" s="95"/>
      <c r="BB47927" s="95"/>
      <c r="BC47927" s="95"/>
      <c r="BD47927" s="95"/>
      <c r="BE47927" s="95"/>
      <c r="BF47927" s="95"/>
      <c r="BG47927" s="95"/>
      <c r="BH47927" s="95"/>
      <c r="BI47927" s="95"/>
      <c r="BJ47927" s="95"/>
      <c r="BK47927" s="95"/>
      <c r="BL47927" s="95"/>
      <c r="BM47927" s="95"/>
      <c r="BN47927" s="95"/>
      <c r="CA47927" s="95"/>
    </row>
    <row r="47928" spans="31:79" s="97" customFormat="1" x14ac:dyDescent="0.2">
      <c r="AE47928" s="95"/>
      <c r="AF47928" s="95"/>
      <c r="AN47928" s="95"/>
      <c r="AO47928" s="95"/>
      <c r="AP47928" s="95"/>
      <c r="AQ47928" s="95"/>
      <c r="AR47928" s="95"/>
      <c r="AS47928" s="95"/>
      <c r="AT47928" s="95"/>
      <c r="AU47928" s="95"/>
      <c r="AV47928" s="95"/>
      <c r="AW47928" s="95"/>
      <c r="AX47928" s="95"/>
      <c r="AY47928" s="95"/>
      <c r="AZ47928" s="95"/>
      <c r="BA47928" s="95"/>
      <c r="BB47928" s="95"/>
      <c r="BC47928" s="95"/>
      <c r="BD47928" s="95"/>
      <c r="BE47928" s="95"/>
      <c r="BF47928" s="95"/>
      <c r="BG47928" s="95"/>
      <c r="BH47928" s="95"/>
      <c r="BI47928" s="95"/>
      <c r="BJ47928" s="95"/>
      <c r="BK47928" s="95"/>
      <c r="BL47928" s="95"/>
      <c r="BM47928" s="95"/>
      <c r="BN47928" s="95"/>
      <c r="CA47928" s="95"/>
    </row>
    <row r="47929" spans="31:79" s="97" customFormat="1" x14ac:dyDescent="0.2">
      <c r="AE47929" s="95"/>
      <c r="AF47929" s="95"/>
      <c r="AN47929" s="95"/>
      <c r="AO47929" s="95"/>
      <c r="AP47929" s="95"/>
      <c r="AQ47929" s="95"/>
      <c r="AR47929" s="95"/>
      <c r="AS47929" s="95"/>
      <c r="AT47929" s="95"/>
      <c r="AU47929" s="95"/>
      <c r="AV47929" s="95"/>
      <c r="AW47929" s="95"/>
      <c r="AX47929" s="95"/>
      <c r="AY47929" s="95"/>
      <c r="AZ47929" s="95"/>
      <c r="BA47929" s="95"/>
      <c r="BB47929" s="95"/>
      <c r="BC47929" s="95"/>
      <c r="BD47929" s="95"/>
      <c r="BE47929" s="95"/>
      <c r="BF47929" s="95"/>
      <c r="BG47929" s="95"/>
      <c r="BH47929" s="95"/>
      <c r="BI47929" s="95"/>
      <c r="BJ47929" s="95"/>
      <c r="BK47929" s="95"/>
      <c r="BL47929" s="95"/>
      <c r="BM47929" s="95"/>
      <c r="BN47929" s="95"/>
      <c r="CA47929" s="95"/>
    </row>
    <row r="47930" spans="31:79" s="97" customFormat="1" x14ac:dyDescent="0.2">
      <c r="AE47930" s="95"/>
      <c r="AF47930" s="95"/>
      <c r="AN47930" s="95"/>
      <c r="AO47930" s="95"/>
      <c r="AP47930" s="95"/>
      <c r="AQ47930" s="95"/>
      <c r="AR47930" s="95"/>
      <c r="AS47930" s="95"/>
      <c r="AT47930" s="95"/>
      <c r="AU47930" s="95"/>
      <c r="AV47930" s="95"/>
      <c r="AW47930" s="95"/>
      <c r="AX47930" s="95"/>
      <c r="AY47930" s="95"/>
      <c r="AZ47930" s="95"/>
      <c r="BA47930" s="95"/>
      <c r="BB47930" s="95"/>
      <c r="BC47930" s="95"/>
      <c r="BD47930" s="95"/>
      <c r="BE47930" s="95"/>
      <c r="BF47930" s="95"/>
      <c r="BG47930" s="95"/>
      <c r="BH47930" s="95"/>
      <c r="BI47930" s="95"/>
      <c r="BJ47930" s="95"/>
      <c r="BK47930" s="95"/>
      <c r="BL47930" s="95"/>
      <c r="BM47930" s="95"/>
      <c r="BN47930" s="95"/>
      <c r="CA47930" s="95"/>
    </row>
    <row r="47931" spans="31:79" s="97" customFormat="1" x14ac:dyDescent="0.2">
      <c r="AE47931" s="95"/>
      <c r="AF47931" s="95"/>
      <c r="AN47931" s="95"/>
      <c r="AO47931" s="95"/>
      <c r="AP47931" s="95"/>
      <c r="AQ47931" s="95"/>
      <c r="AR47931" s="95"/>
      <c r="AS47931" s="95"/>
      <c r="AT47931" s="95"/>
      <c r="AU47931" s="95"/>
      <c r="AV47931" s="95"/>
      <c r="AW47931" s="95"/>
      <c r="AX47931" s="95"/>
      <c r="AY47931" s="95"/>
      <c r="AZ47931" s="95"/>
      <c r="BA47931" s="95"/>
      <c r="BB47931" s="95"/>
      <c r="BC47931" s="95"/>
      <c r="BD47931" s="95"/>
      <c r="BE47931" s="95"/>
      <c r="BF47931" s="95"/>
      <c r="BG47931" s="95"/>
      <c r="BH47931" s="95"/>
      <c r="BI47931" s="95"/>
      <c r="BJ47931" s="95"/>
      <c r="BK47931" s="95"/>
      <c r="BL47931" s="95"/>
      <c r="BM47931" s="95"/>
      <c r="BN47931" s="95"/>
      <c r="CA47931" s="95"/>
    </row>
    <row r="47932" spans="31:79" s="97" customFormat="1" x14ac:dyDescent="0.2">
      <c r="AE47932" s="95"/>
      <c r="AF47932" s="95"/>
      <c r="AN47932" s="95"/>
      <c r="AO47932" s="95"/>
      <c r="AP47932" s="95"/>
      <c r="AQ47932" s="95"/>
      <c r="AR47932" s="95"/>
      <c r="AS47932" s="95"/>
      <c r="AT47932" s="95"/>
      <c r="AU47932" s="95"/>
      <c r="AV47932" s="95"/>
      <c r="AW47932" s="95"/>
      <c r="AX47932" s="95"/>
      <c r="AY47932" s="95"/>
      <c r="AZ47932" s="95"/>
      <c r="BA47932" s="95"/>
      <c r="BB47932" s="95"/>
      <c r="BC47932" s="95"/>
      <c r="BD47932" s="95"/>
      <c r="BE47932" s="95"/>
      <c r="BF47932" s="95"/>
      <c r="BG47932" s="95"/>
      <c r="BH47932" s="95"/>
      <c r="BI47932" s="95"/>
      <c r="BJ47932" s="95"/>
      <c r="BK47932" s="95"/>
      <c r="BL47932" s="95"/>
      <c r="BM47932" s="95"/>
      <c r="BN47932" s="95"/>
      <c r="CA47932" s="95"/>
    </row>
    <row r="47933" spans="31:79" s="97" customFormat="1" x14ac:dyDescent="0.2">
      <c r="AE47933" s="95"/>
      <c r="AF47933" s="95"/>
      <c r="AN47933" s="95"/>
      <c r="AO47933" s="95"/>
      <c r="AP47933" s="95"/>
      <c r="AQ47933" s="95"/>
      <c r="AR47933" s="95"/>
      <c r="AS47933" s="95"/>
      <c r="AT47933" s="95"/>
      <c r="AU47933" s="95"/>
      <c r="AV47933" s="95"/>
      <c r="AW47933" s="95"/>
      <c r="AX47933" s="95"/>
      <c r="AY47933" s="95"/>
      <c r="AZ47933" s="95"/>
      <c r="BA47933" s="95"/>
      <c r="BB47933" s="95"/>
      <c r="BC47933" s="95"/>
      <c r="BD47933" s="95"/>
      <c r="BE47933" s="95"/>
      <c r="BF47933" s="95"/>
      <c r="BG47933" s="95"/>
      <c r="BH47933" s="95"/>
      <c r="BI47933" s="95"/>
      <c r="BJ47933" s="95"/>
      <c r="BK47933" s="95"/>
      <c r="BL47933" s="95"/>
      <c r="BM47933" s="95"/>
      <c r="BN47933" s="95"/>
      <c r="CA47933" s="95"/>
    </row>
    <row r="47934" spans="31:79" s="97" customFormat="1" x14ac:dyDescent="0.2">
      <c r="AE47934" s="95"/>
      <c r="AF47934" s="95"/>
      <c r="AN47934" s="95"/>
      <c r="AO47934" s="95"/>
      <c r="AP47934" s="95"/>
      <c r="AQ47934" s="95"/>
      <c r="AR47934" s="95"/>
      <c r="AS47934" s="95"/>
      <c r="AT47934" s="95"/>
      <c r="AU47934" s="95"/>
      <c r="AV47934" s="95"/>
      <c r="AW47934" s="95"/>
      <c r="AX47934" s="95"/>
      <c r="AY47934" s="95"/>
      <c r="AZ47934" s="95"/>
      <c r="BA47934" s="95"/>
      <c r="BB47934" s="95"/>
      <c r="BC47934" s="95"/>
      <c r="BD47934" s="95"/>
      <c r="BE47934" s="95"/>
      <c r="BF47934" s="95"/>
      <c r="BG47934" s="95"/>
      <c r="BH47934" s="95"/>
      <c r="BI47934" s="95"/>
      <c r="BJ47934" s="95"/>
      <c r="BK47934" s="95"/>
      <c r="BL47934" s="95"/>
      <c r="BM47934" s="95"/>
      <c r="BN47934" s="95"/>
      <c r="CA47934" s="95"/>
    </row>
    <row r="47935" spans="31:79" s="97" customFormat="1" x14ac:dyDescent="0.2">
      <c r="AE47935" s="95"/>
      <c r="AF47935" s="95"/>
      <c r="AN47935" s="95"/>
      <c r="AO47935" s="95"/>
      <c r="AP47935" s="95"/>
      <c r="AQ47935" s="95"/>
      <c r="AR47935" s="95"/>
      <c r="AS47935" s="95"/>
      <c r="AT47935" s="95"/>
      <c r="AU47935" s="95"/>
      <c r="AV47935" s="95"/>
      <c r="AW47935" s="95"/>
      <c r="AX47935" s="95"/>
      <c r="AY47935" s="95"/>
      <c r="AZ47935" s="95"/>
      <c r="BA47935" s="95"/>
      <c r="BB47935" s="95"/>
      <c r="BC47935" s="95"/>
      <c r="BD47935" s="95"/>
      <c r="BE47935" s="95"/>
      <c r="BF47935" s="95"/>
      <c r="BG47935" s="95"/>
      <c r="BH47935" s="95"/>
      <c r="BI47935" s="95"/>
      <c r="BJ47935" s="95"/>
      <c r="BK47935" s="95"/>
      <c r="BL47935" s="95"/>
      <c r="BM47935" s="95"/>
      <c r="BN47935" s="95"/>
      <c r="CA47935" s="95"/>
    </row>
    <row r="47936" spans="31:79" s="97" customFormat="1" x14ac:dyDescent="0.2">
      <c r="AE47936" s="95"/>
      <c r="AF47936" s="95"/>
      <c r="AN47936" s="95"/>
      <c r="AO47936" s="95"/>
      <c r="AP47936" s="95"/>
      <c r="AQ47936" s="95"/>
      <c r="AR47936" s="95"/>
      <c r="AS47936" s="95"/>
      <c r="AT47936" s="95"/>
      <c r="AU47936" s="95"/>
      <c r="AV47936" s="95"/>
      <c r="AW47936" s="95"/>
      <c r="AX47936" s="95"/>
      <c r="AY47936" s="95"/>
      <c r="AZ47936" s="95"/>
      <c r="BA47936" s="95"/>
      <c r="BB47936" s="95"/>
      <c r="BC47936" s="95"/>
      <c r="BD47936" s="95"/>
      <c r="BE47936" s="95"/>
      <c r="BF47936" s="95"/>
      <c r="BG47936" s="95"/>
      <c r="BH47936" s="95"/>
      <c r="BI47936" s="95"/>
      <c r="BJ47936" s="95"/>
      <c r="BK47936" s="95"/>
      <c r="BL47936" s="95"/>
      <c r="BM47936" s="95"/>
      <c r="BN47936" s="95"/>
      <c r="CA47936" s="95"/>
    </row>
    <row r="47937" spans="31:79" s="97" customFormat="1" x14ac:dyDescent="0.2">
      <c r="AE47937" s="95"/>
      <c r="AF47937" s="95"/>
      <c r="AN47937" s="95"/>
      <c r="AO47937" s="95"/>
      <c r="AP47937" s="95"/>
      <c r="AQ47937" s="95"/>
      <c r="AR47937" s="95"/>
      <c r="AS47937" s="95"/>
      <c r="AT47937" s="95"/>
      <c r="AU47937" s="95"/>
      <c r="AV47937" s="95"/>
      <c r="AW47937" s="95"/>
      <c r="AX47937" s="95"/>
      <c r="AY47937" s="95"/>
      <c r="AZ47937" s="95"/>
      <c r="BA47937" s="95"/>
      <c r="BB47937" s="95"/>
      <c r="BC47937" s="95"/>
      <c r="BD47937" s="95"/>
      <c r="BE47937" s="95"/>
      <c r="BF47937" s="95"/>
      <c r="BG47937" s="95"/>
      <c r="BH47937" s="95"/>
      <c r="BI47937" s="95"/>
      <c r="BJ47937" s="95"/>
      <c r="BK47937" s="95"/>
      <c r="BL47937" s="95"/>
      <c r="BM47937" s="95"/>
      <c r="BN47937" s="95"/>
      <c r="CA47937" s="95"/>
    </row>
    <row r="47938" spans="31:79" s="97" customFormat="1" x14ac:dyDescent="0.2">
      <c r="AE47938" s="95"/>
      <c r="AF47938" s="95"/>
      <c r="AN47938" s="95"/>
      <c r="AO47938" s="95"/>
      <c r="AP47938" s="95"/>
      <c r="AQ47938" s="95"/>
      <c r="AR47938" s="95"/>
      <c r="AS47938" s="95"/>
      <c r="AT47938" s="95"/>
      <c r="AU47938" s="95"/>
      <c r="AV47938" s="95"/>
      <c r="AW47938" s="95"/>
      <c r="AX47938" s="95"/>
      <c r="AY47938" s="95"/>
      <c r="AZ47938" s="95"/>
      <c r="BA47938" s="95"/>
      <c r="BB47938" s="95"/>
      <c r="BC47938" s="95"/>
      <c r="BD47938" s="95"/>
      <c r="BE47938" s="95"/>
      <c r="BF47938" s="95"/>
      <c r="BG47938" s="95"/>
      <c r="BH47938" s="95"/>
      <c r="BI47938" s="95"/>
      <c r="BJ47938" s="95"/>
      <c r="BK47938" s="95"/>
      <c r="BL47938" s="95"/>
      <c r="BM47938" s="95"/>
      <c r="BN47938" s="95"/>
      <c r="CA47938" s="95"/>
    </row>
    <row r="47939" spans="31:79" s="97" customFormat="1" x14ac:dyDescent="0.2">
      <c r="AE47939" s="95"/>
      <c r="AF47939" s="95"/>
      <c r="AN47939" s="95"/>
      <c r="AO47939" s="95"/>
      <c r="AP47939" s="95"/>
      <c r="AQ47939" s="95"/>
      <c r="AR47939" s="95"/>
      <c r="AS47939" s="95"/>
      <c r="AT47939" s="95"/>
      <c r="AU47939" s="95"/>
      <c r="AV47939" s="95"/>
      <c r="AW47939" s="95"/>
      <c r="AX47939" s="95"/>
      <c r="AY47939" s="95"/>
      <c r="AZ47939" s="95"/>
      <c r="BA47939" s="95"/>
      <c r="BB47939" s="95"/>
      <c r="BC47939" s="95"/>
      <c r="BD47939" s="95"/>
      <c r="BE47939" s="95"/>
      <c r="BF47939" s="95"/>
      <c r="BG47939" s="95"/>
      <c r="BH47939" s="95"/>
      <c r="BI47939" s="95"/>
      <c r="BJ47939" s="95"/>
      <c r="BK47939" s="95"/>
      <c r="BL47939" s="95"/>
      <c r="BM47939" s="95"/>
      <c r="BN47939" s="95"/>
      <c r="CA47939" s="95"/>
    </row>
    <row r="47940" spans="31:79" s="97" customFormat="1" x14ac:dyDescent="0.2">
      <c r="AE47940" s="95"/>
      <c r="AF47940" s="95"/>
      <c r="AN47940" s="95"/>
      <c r="AO47940" s="95"/>
      <c r="AP47940" s="95"/>
      <c r="AQ47940" s="95"/>
      <c r="AR47940" s="95"/>
      <c r="AS47940" s="95"/>
      <c r="AT47940" s="95"/>
      <c r="AU47940" s="95"/>
      <c r="AV47940" s="95"/>
      <c r="AW47940" s="95"/>
      <c r="AX47940" s="95"/>
      <c r="AY47940" s="95"/>
      <c r="AZ47940" s="95"/>
      <c r="BA47940" s="95"/>
      <c r="BB47940" s="95"/>
      <c r="BC47940" s="95"/>
      <c r="BD47940" s="95"/>
      <c r="BE47940" s="95"/>
      <c r="BF47940" s="95"/>
      <c r="BG47940" s="95"/>
      <c r="BH47940" s="95"/>
      <c r="BI47940" s="95"/>
      <c r="BJ47940" s="95"/>
      <c r="BK47940" s="95"/>
      <c r="BL47940" s="95"/>
      <c r="BM47940" s="95"/>
      <c r="BN47940" s="95"/>
      <c r="CA47940" s="95"/>
    </row>
    <row r="47941" spans="31:79" s="97" customFormat="1" x14ac:dyDescent="0.2">
      <c r="AE47941" s="95"/>
      <c r="AF47941" s="95"/>
      <c r="AN47941" s="95"/>
      <c r="AO47941" s="95"/>
      <c r="AP47941" s="95"/>
      <c r="AQ47941" s="95"/>
      <c r="AR47941" s="95"/>
      <c r="AS47941" s="95"/>
      <c r="AT47941" s="95"/>
      <c r="AU47941" s="95"/>
      <c r="AV47941" s="95"/>
      <c r="AW47941" s="95"/>
      <c r="AX47941" s="95"/>
      <c r="AY47941" s="95"/>
      <c r="AZ47941" s="95"/>
      <c r="BA47941" s="95"/>
      <c r="BB47941" s="95"/>
      <c r="BC47941" s="95"/>
      <c r="BD47941" s="95"/>
      <c r="BE47941" s="95"/>
      <c r="BF47941" s="95"/>
      <c r="BG47941" s="95"/>
      <c r="BH47941" s="95"/>
      <c r="BI47941" s="95"/>
      <c r="BJ47941" s="95"/>
      <c r="BK47941" s="95"/>
      <c r="BL47941" s="95"/>
      <c r="BM47941" s="95"/>
      <c r="BN47941" s="95"/>
      <c r="CA47941" s="95"/>
    </row>
    <row r="47942" spans="31:79" s="97" customFormat="1" x14ac:dyDescent="0.2">
      <c r="AE47942" s="95"/>
      <c r="AF47942" s="95"/>
      <c r="AN47942" s="95"/>
      <c r="AO47942" s="95"/>
      <c r="AP47942" s="95"/>
      <c r="AQ47942" s="95"/>
      <c r="AR47942" s="95"/>
      <c r="AS47942" s="95"/>
      <c r="AT47942" s="95"/>
      <c r="AU47942" s="95"/>
      <c r="AV47942" s="95"/>
      <c r="AW47942" s="95"/>
      <c r="AX47942" s="95"/>
      <c r="AY47942" s="95"/>
      <c r="AZ47942" s="95"/>
      <c r="BA47942" s="95"/>
      <c r="BB47942" s="95"/>
      <c r="BC47942" s="95"/>
      <c r="BD47942" s="95"/>
      <c r="BE47942" s="95"/>
      <c r="BF47942" s="95"/>
      <c r="BG47942" s="95"/>
      <c r="BH47942" s="95"/>
      <c r="BI47942" s="95"/>
      <c r="BJ47942" s="95"/>
      <c r="BK47942" s="95"/>
      <c r="BL47942" s="95"/>
      <c r="BM47942" s="95"/>
      <c r="BN47942" s="95"/>
      <c r="CA47942" s="95"/>
    </row>
    <row r="47943" spans="31:79" s="97" customFormat="1" x14ac:dyDescent="0.2">
      <c r="AE47943" s="95"/>
      <c r="AF47943" s="95"/>
      <c r="AN47943" s="95"/>
      <c r="AO47943" s="95"/>
      <c r="AP47943" s="95"/>
      <c r="AQ47943" s="95"/>
      <c r="AR47943" s="95"/>
      <c r="AS47943" s="95"/>
      <c r="AT47943" s="95"/>
      <c r="AU47943" s="95"/>
      <c r="AV47943" s="95"/>
      <c r="AW47943" s="95"/>
      <c r="AX47943" s="95"/>
      <c r="AY47943" s="95"/>
      <c r="AZ47943" s="95"/>
      <c r="BA47943" s="95"/>
      <c r="BB47943" s="95"/>
      <c r="BC47943" s="95"/>
      <c r="BD47943" s="95"/>
      <c r="BE47943" s="95"/>
      <c r="BF47943" s="95"/>
      <c r="BG47943" s="95"/>
      <c r="BH47943" s="95"/>
      <c r="BI47943" s="95"/>
      <c r="BJ47943" s="95"/>
      <c r="BK47943" s="95"/>
      <c r="BL47943" s="95"/>
      <c r="BM47943" s="95"/>
      <c r="BN47943" s="95"/>
      <c r="CA47943" s="95"/>
    </row>
    <row r="47944" spans="31:79" s="97" customFormat="1" x14ac:dyDescent="0.2">
      <c r="AE47944" s="95"/>
      <c r="AF47944" s="95"/>
      <c r="AN47944" s="95"/>
      <c r="AO47944" s="95"/>
      <c r="AP47944" s="95"/>
      <c r="AQ47944" s="95"/>
      <c r="AR47944" s="95"/>
      <c r="AS47944" s="95"/>
      <c r="AT47944" s="95"/>
      <c r="AU47944" s="95"/>
      <c r="AV47944" s="95"/>
      <c r="AW47944" s="95"/>
      <c r="AX47944" s="95"/>
      <c r="AY47944" s="95"/>
      <c r="AZ47944" s="95"/>
      <c r="BA47944" s="95"/>
      <c r="BB47944" s="95"/>
      <c r="BC47944" s="95"/>
      <c r="BD47944" s="95"/>
      <c r="BE47944" s="95"/>
      <c r="BF47944" s="95"/>
      <c r="BG47944" s="95"/>
      <c r="BH47944" s="95"/>
      <c r="BI47944" s="95"/>
      <c r="BJ47944" s="95"/>
      <c r="BK47944" s="95"/>
      <c r="BL47944" s="95"/>
      <c r="BM47944" s="95"/>
      <c r="BN47944" s="95"/>
      <c r="CA47944" s="95"/>
    </row>
    <row r="47945" spans="31:79" s="97" customFormat="1" x14ac:dyDescent="0.2">
      <c r="AE47945" s="95"/>
      <c r="AF47945" s="95"/>
      <c r="AN47945" s="95"/>
      <c r="AO47945" s="95"/>
      <c r="AP47945" s="95"/>
      <c r="AQ47945" s="95"/>
      <c r="AR47945" s="95"/>
      <c r="AS47945" s="95"/>
      <c r="AT47945" s="95"/>
      <c r="AU47945" s="95"/>
      <c r="AV47945" s="95"/>
      <c r="AW47945" s="95"/>
      <c r="AX47945" s="95"/>
      <c r="AY47945" s="95"/>
      <c r="AZ47945" s="95"/>
      <c r="BA47945" s="95"/>
      <c r="BB47945" s="95"/>
      <c r="BC47945" s="95"/>
      <c r="BD47945" s="95"/>
      <c r="BE47945" s="95"/>
      <c r="BF47945" s="95"/>
      <c r="BG47945" s="95"/>
      <c r="BH47945" s="95"/>
      <c r="BI47945" s="95"/>
      <c r="BJ47945" s="95"/>
      <c r="BK47945" s="95"/>
      <c r="BL47945" s="95"/>
      <c r="BM47945" s="95"/>
      <c r="BN47945" s="95"/>
      <c r="CA47945" s="95"/>
    </row>
    <row r="47946" spans="31:79" s="97" customFormat="1" x14ac:dyDescent="0.2">
      <c r="AE47946" s="95"/>
      <c r="AF47946" s="95"/>
      <c r="AN47946" s="95"/>
      <c r="AO47946" s="95"/>
      <c r="AP47946" s="95"/>
      <c r="AQ47946" s="95"/>
      <c r="AR47946" s="95"/>
      <c r="AS47946" s="95"/>
      <c r="AT47946" s="95"/>
      <c r="AU47946" s="95"/>
      <c r="AV47946" s="95"/>
      <c r="AW47946" s="95"/>
      <c r="AX47946" s="95"/>
      <c r="AY47946" s="95"/>
      <c r="AZ47946" s="95"/>
      <c r="BA47946" s="95"/>
      <c r="BB47946" s="95"/>
      <c r="BC47946" s="95"/>
      <c r="BD47946" s="95"/>
      <c r="BE47946" s="95"/>
      <c r="BF47946" s="95"/>
      <c r="BG47946" s="95"/>
      <c r="BH47946" s="95"/>
      <c r="BI47946" s="95"/>
      <c r="BJ47946" s="95"/>
      <c r="BK47946" s="95"/>
      <c r="BL47946" s="95"/>
      <c r="BM47946" s="95"/>
      <c r="BN47946" s="95"/>
      <c r="CA47946" s="95"/>
    </row>
    <row r="47947" spans="31:79" s="97" customFormat="1" x14ac:dyDescent="0.2">
      <c r="AE47947" s="95"/>
      <c r="AF47947" s="95"/>
      <c r="AN47947" s="95"/>
      <c r="AO47947" s="95"/>
      <c r="AP47947" s="95"/>
      <c r="AQ47947" s="95"/>
      <c r="AR47947" s="95"/>
      <c r="AS47947" s="95"/>
      <c r="AT47947" s="95"/>
      <c r="AU47947" s="95"/>
      <c r="AV47947" s="95"/>
      <c r="AW47947" s="95"/>
      <c r="AX47947" s="95"/>
      <c r="AY47947" s="95"/>
      <c r="AZ47947" s="95"/>
      <c r="BA47947" s="95"/>
      <c r="BB47947" s="95"/>
      <c r="BC47947" s="95"/>
      <c r="BD47947" s="95"/>
      <c r="BE47947" s="95"/>
      <c r="BF47947" s="95"/>
      <c r="BG47947" s="95"/>
      <c r="BH47947" s="95"/>
      <c r="BI47947" s="95"/>
      <c r="BJ47947" s="95"/>
      <c r="BK47947" s="95"/>
      <c r="BL47947" s="95"/>
      <c r="BM47947" s="95"/>
      <c r="BN47947" s="95"/>
      <c r="CA47947" s="95"/>
    </row>
    <row r="47948" spans="31:79" s="97" customFormat="1" x14ac:dyDescent="0.2">
      <c r="AE47948" s="95"/>
      <c r="AF47948" s="95"/>
      <c r="AN47948" s="95"/>
      <c r="AO47948" s="95"/>
      <c r="AP47948" s="95"/>
      <c r="AQ47948" s="95"/>
      <c r="AR47948" s="95"/>
      <c r="AS47948" s="95"/>
      <c r="AT47948" s="95"/>
      <c r="AU47948" s="95"/>
      <c r="AV47948" s="95"/>
      <c r="AW47948" s="95"/>
      <c r="AX47948" s="95"/>
      <c r="AY47948" s="95"/>
      <c r="AZ47948" s="95"/>
      <c r="BA47948" s="95"/>
      <c r="BB47948" s="95"/>
      <c r="BC47948" s="95"/>
      <c r="BD47948" s="95"/>
      <c r="BE47948" s="95"/>
      <c r="BF47948" s="95"/>
      <c r="BG47948" s="95"/>
      <c r="BH47948" s="95"/>
      <c r="BI47948" s="95"/>
      <c r="BJ47948" s="95"/>
      <c r="BK47948" s="95"/>
      <c r="BL47948" s="95"/>
      <c r="BM47948" s="95"/>
      <c r="BN47948" s="95"/>
      <c r="CA47948" s="95"/>
    </row>
    <row r="47949" spans="31:79" s="97" customFormat="1" x14ac:dyDescent="0.2">
      <c r="AE47949" s="95"/>
      <c r="AF47949" s="95"/>
      <c r="AN47949" s="95"/>
      <c r="AO47949" s="95"/>
      <c r="AP47949" s="95"/>
      <c r="AQ47949" s="95"/>
      <c r="AR47949" s="95"/>
      <c r="AS47949" s="95"/>
      <c r="AT47949" s="95"/>
      <c r="AU47949" s="95"/>
      <c r="AV47949" s="95"/>
      <c r="AW47949" s="95"/>
      <c r="AX47949" s="95"/>
      <c r="AY47949" s="95"/>
      <c r="AZ47949" s="95"/>
      <c r="BA47949" s="95"/>
      <c r="BB47949" s="95"/>
      <c r="BC47949" s="95"/>
      <c r="BD47949" s="95"/>
      <c r="BE47949" s="95"/>
      <c r="BF47949" s="95"/>
      <c r="BG47949" s="95"/>
      <c r="BH47949" s="95"/>
      <c r="BI47949" s="95"/>
      <c r="BJ47949" s="95"/>
      <c r="BK47949" s="95"/>
      <c r="BL47949" s="95"/>
      <c r="BM47949" s="95"/>
      <c r="BN47949" s="95"/>
      <c r="CA47949" s="95"/>
    </row>
    <row r="47950" spans="31:79" s="97" customFormat="1" x14ac:dyDescent="0.2">
      <c r="AE47950" s="95"/>
      <c r="AF47950" s="95"/>
      <c r="AN47950" s="95"/>
      <c r="AO47950" s="95"/>
      <c r="AP47950" s="95"/>
      <c r="AQ47950" s="95"/>
      <c r="AR47950" s="95"/>
      <c r="AS47950" s="95"/>
      <c r="AT47950" s="95"/>
      <c r="AU47950" s="95"/>
      <c r="AV47950" s="95"/>
      <c r="AW47950" s="95"/>
      <c r="AX47950" s="95"/>
      <c r="AY47950" s="95"/>
      <c r="AZ47950" s="95"/>
      <c r="BA47950" s="95"/>
      <c r="BB47950" s="95"/>
      <c r="BC47950" s="95"/>
      <c r="BD47950" s="95"/>
      <c r="BE47950" s="95"/>
      <c r="BF47950" s="95"/>
      <c r="BG47950" s="95"/>
      <c r="BH47950" s="95"/>
      <c r="BI47950" s="95"/>
      <c r="BJ47950" s="95"/>
      <c r="BK47950" s="95"/>
      <c r="BL47950" s="95"/>
      <c r="BM47950" s="95"/>
      <c r="BN47950" s="95"/>
      <c r="CA47950" s="95"/>
    </row>
    <row r="47951" spans="31:79" s="97" customFormat="1" x14ac:dyDescent="0.2">
      <c r="AE47951" s="95"/>
      <c r="AF47951" s="95"/>
      <c r="AN47951" s="95"/>
      <c r="AO47951" s="95"/>
      <c r="AP47951" s="95"/>
      <c r="AQ47951" s="95"/>
      <c r="AR47951" s="95"/>
      <c r="AS47951" s="95"/>
      <c r="AT47951" s="95"/>
      <c r="AU47951" s="95"/>
      <c r="AV47951" s="95"/>
      <c r="AW47951" s="95"/>
      <c r="AX47951" s="95"/>
      <c r="AY47951" s="95"/>
      <c r="AZ47951" s="95"/>
      <c r="BA47951" s="95"/>
      <c r="BB47951" s="95"/>
      <c r="BC47951" s="95"/>
      <c r="BD47951" s="95"/>
      <c r="BE47951" s="95"/>
      <c r="BF47951" s="95"/>
      <c r="BG47951" s="95"/>
      <c r="BH47951" s="95"/>
      <c r="BI47951" s="95"/>
      <c r="BJ47951" s="95"/>
      <c r="BK47951" s="95"/>
      <c r="BL47951" s="95"/>
      <c r="BM47951" s="95"/>
      <c r="BN47951" s="95"/>
      <c r="CA47951" s="95"/>
    </row>
    <row r="47952" spans="31:79" s="97" customFormat="1" x14ac:dyDescent="0.2">
      <c r="AE47952" s="95"/>
      <c r="AF47952" s="95"/>
      <c r="AN47952" s="95"/>
      <c r="AO47952" s="95"/>
      <c r="AP47952" s="95"/>
      <c r="AQ47952" s="95"/>
      <c r="AR47952" s="95"/>
      <c r="AS47952" s="95"/>
      <c r="AT47952" s="95"/>
      <c r="AU47952" s="95"/>
      <c r="AV47952" s="95"/>
      <c r="AW47952" s="95"/>
      <c r="AX47952" s="95"/>
      <c r="AY47952" s="95"/>
      <c r="AZ47952" s="95"/>
      <c r="BA47952" s="95"/>
      <c r="BB47952" s="95"/>
      <c r="BC47952" s="95"/>
      <c r="BD47952" s="95"/>
      <c r="BE47952" s="95"/>
      <c r="BF47952" s="95"/>
      <c r="BG47952" s="95"/>
      <c r="BH47952" s="95"/>
      <c r="BI47952" s="95"/>
      <c r="BJ47952" s="95"/>
      <c r="BK47952" s="95"/>
      <c r="BL47952" s="95"/>
      <c r="BM47952" s="95"/>
      <c r="BN47952" s="95"/>
      <c r="CA47952" s="95"/>
    </row>
    <row r="47953" spans="31:79" s="97" customFormat="1" x14ac:dyDescent="0.2">
      <c r="AE47953" s="95"/>
      <c r="AF47953" s="95"/>
      <c r="AN47953" s="95"/>
      <c r="AO47953" s="95"/>
      <c r="AP47953" s="95"/>
      <c r="AQ47953" s="95"/>
      <c r="AR47953" s="95"/>
      <c r="AS47953" s="95"/>
      <c r="AT47953" s="95"/>
      <c r="AU47953" s="95"/>
      <c r="AV47953" s="95"/>
      <c r="AW47953" s="95"/>
      <c r="AX47953" s="95"/>
      <c r="AY47953" s="95"/>
      <c r="AZ47953" s="95"/>
      <c r="BA47953" s="95"/>
      <c r="BB47953" s="95"/>
      <c r="BC47953" s="95"/>
      <c r="BD47953" s="95"/>
      <c r="BE47953" s="95"/>
      <c r="BF47953" s="95"/>
      <c r="BG47953" s="95"/>
      <c r="BH47953" s="95"/>
      <c r="BI47953" s="95"/>
      <c r="BJ47953" s="95"/>
      <c r="BK47953" s="95"/>
      <c r="BL47953" s="95"/>
      <c r="BM47953" s="95"/>
      <c r="BN47953" s="95"/>
      <c r="CA47953" s="95"/>
    </row>
    <row r="47954" spans="31:79" s="97" customFormat="1" x14ac:dyDescent="0.2">
      <c r="AE47954" s="95"/>
      <c r="AF47954" s="95"/>
      <c r="AN47954" s="95"/>
      <c r="AO47954" s="95"/>
      <c r="AP47954" s="95"/>
      <c r="AQ47954" s="95"/>
      <c r="AR47954" s="95"/>
      <c r="AS47954" s="95"/>
      <c r="AT47954" s="95"/>
      <c r="AU47954" s="95"/>
      <c r="AV47954" s="95"/>
      <c r="AW47954" s="95"/>
      <c r="AX47954" s="95"/>
      <c r="AY47954" s="95"/>
      <c r="AZ47954" s="95"/>
      <c r="BA47954" s="95"/>
      <c r="BB47954" s="95"/>
      <c r="BC47954" s="95"/>
      <c r="BD47954" s="95"/>
      <c r="BE47954" s="95"/>
      <c r="BF47954" s="95"/>
      <c r="BG47954" s="95"/>
      <c r="BH47954" s="95"/>
      <c r="BI47954" s="95"/>
      <c r="BJ47954" s="95"/>
      <c r="BK47954" s="95"/>
      <c r="BL47954" s="95"/>
      <c r="BM47954" s="95"/>
      <c r="BN47954" s="95"/>
      <c r="CA47954" s="95"/>
    </row>
    <row r="47955" spans="31:79" s="97" customFormat="1" x14ac:dyDescent="0.2">
      <c r="AE47955" s="95"/>
      <c r="AF47955" s="95"/>
      <c r="AN47955" s="95"/>
      <c r="AO47955" s="95"/>
      <c r="AP47955" s="95"/>
      <c r="AQ47955" s="95"/>
      <c r="AR47955" s="95"/>
      <c r="AS47955" s="95"/>
      <c r="AT47955" s="95"/>
      <c r="AU47955" s="95"/>
      <c r="AV47955" s="95"/>
      <c r="AW47955" s="95"/>
      <c r="AX47955" s="95"/>
      <c r="AY47955" s="95"/>
      <c r="AZ47955" s="95"/>
      <c r="BA47955" s="95"/>
      <c r="BB47955" s="95"/>
      <c r="BC47955" s="95"/>
      <c r="BD47955" s="95"/>
      <c r="BE47955" s="95"/>
      <c r="BF47955" s="95"/>
      <c r="BG47955" s="95"/>
      <c r="BH47955" s="95"/>
      <c r="BI47955" s="95"/>
      <c r="BJ47955" s="95"/>
      <c r="BK47955" s="95"/>
      <c r="BL47955" s="95"/>
      <c r="BM47955" s="95"/>
      <c r="BN47955" s="95"/>
      <c r="CA47955" s="95"/>
    </row>
    <row r="47956" spans="31:79" s="97" customFormat="1" x14ac:dyDescent="0.2">
      <c r="AE47956" s="95"/>
      <c r="AF47956" s="95"/>
      <c r="AN47956" s="95"/>
      <c r="AO47956" s="95"/>
      <c r="AP47956" s="95"/>
      <c r="AQ47956" s="95"/>
      <c r="AR47956" s="95"/>
      <c r="AS47956" s="95"/>
      <c r="AT47956" s="95"/>
      <c r="AU47956" s="95"/>
      <c r="AV47956" s="95"/>
      <c r="AW47956" s="95"/>
      <c r="AX47956" s="95"/>
      <c r="AY47956" s="95"/>
      <c r="AZ47956" s="95"/>
      <c r="BA47956" s="95"/>
      <c r="BB47956" s="95"/>
      <c r="BC47956" s="95"/>
      <c r="BD47956" s="95"/>
      <c r="BE47956" s="95"/>
      <c r="BF47956" s="95"/>
      <c r="BG47956" s="95"/>
      <c r="BH47956" s="95"/>
      <c r="BI47956" s="95"/>
      <c r="BJ47956" s="95"/>
      <c r="BK47956" s="95"/>
      <c r="BL47956" s="95"/>
      <c r="BM47956" s="95"/>
      <c r="BN47956" s="95"/>
      <c r="CA47956" s="95"/>
    </row>
    <row r="47957" spans="31:79" s="97" customFormat="1" x14ac:dyDescent="0.2">
      <c r="AE47957" s="95"/>
      <c r="AF47957" s="95"/>
      <c r="AN47957" s="95"/>
      <c r="AO47957" s="95"/>
      <c r="AP47957" s="95"/>
      <c r="AQ47957" s="95"/>
      <c r="AR47957" s="95"/>
      <c r="AS47957" s="95"/>
      <c r="AT47957" s="95"/>
      <c r="AU47957" s="95"/>
      <c r="AV47957" s="95"/>
      <c r="AW47957" s="95"/>
      <c r="AX47957" s="95"/>
      <c r="AY47957" s="95"/>
      <c r="AZ47957" s="95"/>
      <c r="BA47957" s="95"/>
      <c r="BB47957" s="95"/>
      <c r="BC47957" s="95"/>
      <c r="BD47957" s="95"/>
      <c r="BE47957" s="95"/>
      <c r="BF47957" s="95"/>
      <c r="BG47957" s="95"/>
      <c r="BH47957" s="95"/>
      <c r="BI47957" s="95"/>
      <c r="BJ47957" s="95"/>
      <c r="BK47957" s="95"/>
      <c r="BL47957" s="95"/>
      <c r="BM47957" s="95"/>
      <c r="BN47957" s="95"/>
      <c r="CA47957" s="95"/>
    </row>
    <row r="47958" spans="31:79" s="97" customFormat="1" x14ac:dyDescent="0.2">
      <c r="AE47958" s="95"/>
      <c r="AF47958" s="95"/>
      <c r="AN47958" s="95"/>
      <c r="AO47958" s="95"/>
      <c r="AP47958" s="95"/>
      <c r="AQ47958" s="95"/>
      <c r="AR47958" s="95"/>
      <c r="AS47958" s="95"/>
      <c r="AT47958" s="95"/>
      <c r="AU47958" s="95"/>
      <c r="AV47958" s="95"/>
      <c r="AW47958" s="95"/>
      <c r="AX47958" s="95"/>
      <c r="AY47958" s="95"/>
      <c r="AZ47958" s="95"/>
      <c r="BA47958" s="95"/>
      <c r="BB47958" s="95"/>
      <c r="BC47958" s="95"/>
      <c r="BD47958" s="95"/>
      <c r="BE47958" s="95"/>
      <c r="BF47958" s="95"/>
      <c r="BG47958" s="95"/>
      <c r="BH47958" s="95"/>
      <c r="BI47958" s="95"/>
      <c r="BJ47958" s="95"/>
      <c r="BK47958" s="95"/>
      <c r="BL47958" s="95"/>
      <c r="BM47958" s="95"/>
      <c r="BN47958" s="95"/>
      <c r="CA47958" s="95"/>
    </row>
    <row r="47959" spans="31:79" s="97" customFormat="1" x14ac:dyDescent="0.2">
      <c r="AE47959" s="95"/>
      <c r="AF47959" s="95"/>
      <c r="AN47959" s="95"/>
      <c r="AO47959" s="95"/>
      <c r="AP47959" s="95"/>
      <c r="AQ47959" s="95"/>
      <c r="AR47959" s="95"/>
      <c r="AS47959" s="95"/>
      <c r="AT47959" s="95"/>
      <c r="AU47959" s="95"/>
      <c r="AV47959" s="95"/>
      <c r="AW47959" s="95"/>
      <c r="AX47959" s="95"/>
      <c r="AY47959" s="95"/>
      <c r="AZ47959" s="95"/>
      <c r="BA47959" s="95"/>
      <c r="BB47959" s="95"/>
      <c r="BC47959" s="95"/>
      <c r="BD47959" s="95"/>
      <c r="BE47959" s="95"/>
      <c r="BF47959" s="95"/>
      <c r="BG47959" s="95"/>
      <c r="BH47959" s="95"/>
      <c r="BI47959" s="95"/>
      <c r="BJ47959" s="95"/>
      <c r="BK47959" s="95"/>
      <c r="BL47959" s="95"/>
      <c r="BM47959" s="95"/>
      <c r="BN47959" s="95"/>
      <c r="CA47959" s="95"/>
    </row>
    <row r="47960" spans="31:79" s="97" customFormat="1" x14ac:dyDescent="0.2">
      <c r="AE47960" s="95"/>
      <c r="AF47960" s="95"/>
      <c r="AN47960" s="95"/>
      <c r="AO47960" s="95"/>
      <c r="AP47960" s="95"/>
      <c r="AQ47960" s="95"/>
      <c r="AR47960" s="95"/>
      <c r="AS47960" s="95"/>
      <c r="AT47960" s="95"/>
      <c r="AU47960" s="95"/>
      <c r="AV47960" s="95"/>
      <c r="AW47960" s="95"/>
      <c r="AX47960" s="95"/>
      <c r="AY47960" s="95"/>
      <c r="AZ47960" s="95"/>
      <c r="BA47960" s="95"/>
      <c r="BB47960" s="95"/>
      <c r="BC47960" s="95"/>
      <c r="BD47960" s="95"/>
      <c r="BE47960" s="95"/>
      <c r="BF47960" s="95"/>
      <c r="BG47960" s="95"/>
      <c r="BH47960" s="95"/>
      <c r="BI47960" s="95"/>
      <c r="BJ47960" s="95"/>
      <c r="BK47960" s="95"/>
      <c r="BL47960" s="95"/>
      <c r="BM47960" s="95"/>
      <c r="BN47960" s="95"/>
      <c r="CA47960" s="95"/>
    </row>
    <row r="47961" spans="31:79" s="97" customFormat="1" x14ac:dyDescent="0.2">
      <c r="AE47961" s="95"/>
      <c r="AF47961" s="95"/>
      <c r="AN47961" s="95"/>
      <c r="AO47961" s="95"/>
      <c r="AP47961" s="95"/>
      <c r="AQ47961" s="95"/>
      <c r="AR47961" s="95"/>
      <c r="AS47961" s="95"/>
      <c r="AT47961" s="95"/>
      <c r="AU47961" s="95"/>
      <c r="AV47961" s="95"/>
      <c r="AW47961" s="95"/>
      <c r="AX47961" s="95"/>
      <c r="AY47961" s="95"/>
      <c r="AZ47961" s="95"/>
      <c r="BA47961" s="95"/>
      <c r="BB47961" s="95"/>
      <c r="BC47961" s="95"/>
      <c r="BD47961" s="95"/>
      <c r="BE47961" s="95"/>
      <c r="BF47961" s="95"/>
      <c r="BG47961" s="95"/>
      <c r="BH47961" s="95"/>
      <c r="BI47961" s="95"/>
      <c r="BJ47961" s="95"/>
      <c r="BK47961" s="95"/>
      <c r="BL47961" s="95"/>
      <c r="BM47961" s="95"/>
      <c r="BN47961" s="95"/>
      <c r="CA47961" s="95"/>
    </row>
    <row r="47962" spans="31:79" s="97" customFormat="1" x14ac:dyDescent="0.2">
      <c r="AE47962" s="95"/>
      <c r="AF47962" s="95"/>
      <c r="AN47962" s="95"/>
      <c r="AO47962" s="95"/>
      <c r="AP47962" s="95"/>
      <c r="AQ47962" s="95"/>
      <c r="AR47962" s="95"/>
      <c r="AS47962" s="95"/>
      <c r="AT47962" s="95"/>
      <c r="AU47962" s="95"/>
      <c r="AV47962" s="95"/>
      <c r="AW47962" s="95"/>
      <c r="AX47962" s="95"/>
      <c r="AY47962" s="95"/>
      <c r="AZ47962" s="95"/>
      <c r="BA47962" s="95"/>
      <c r="BB47962" s="95"/>
      <c r="BC47962" s="95"/>
      <c r="BD47962" s="95"/>
      <c r="BE47962" s="95"/>
      <c r="BF47962" s="95"/>
      <c r="BG47962" s="95"/>
      <c r="BH47962" s="95"/>
      <c r="BI47962" s="95"/>
      <c r="BJ47962" s="95"/>
      <c r="BK47962" s="95"/>
      <c r="BL47962" s="95"/>
      <c r="BM47962" s="95"/>
      <c r="BN47962" s="95"/>
      <c r="CA47962" s="95"/>
    </row>
    <row r="47963" spans="31:79" s="97" customFormat="1" x14ac:dyDescent="0.2">
      <c r="AE47963" s="95"/>
      <c r="AF47963" s="95"/>
      <c r="AN47963" s="95"/>
      <c r="AO47963" s="95"/>
      <c r="AP47963" s="95"/>
      <c r="AQ47963" s="95"/>
      <c r="AR47963" s="95"/>
      <c r="AS47963" s="95"/>
      <c r="AT47963" s="95"/>
      <c r="AU47963" s="95"/>
      <c r="AV47963" s="95"/>
      <c r="AW47963" s="95"/>
      <c r="AX47963" s="95"/>
      <c r="AY47963" s="95"/>
      <c r="AZ47963" s="95"/>
      <c r="BA47963" s="95"/>
      <c r="BB47963" s="95"/>
      <c r="BC47963" s="95"/>
      <c r="BD47963" s="95"/>
      <c r="BE47963" s="95"/>
      <c r="BF47963" s="95"/>
      <c r="BG47963" s="95"/>
      <c r="BH47963" s="95"/>
      <c r="BI47963" s="95"/>
      <c r="BJ47963" s="95"/>
      <c r="BK47963" s="95"/>
      <c r="BL47963" s="95"/>
      <c r="BM47963" s="95"/>
      <c r="BN47963" s="95"/>
      <c r="CA47963" s="95"/>
    </row>
    <row r="47964" spans="31:79" s="97" customFormat="1" x14ac:dyDescent="0.2">
      <c r="AE47964" s="95"/>
      <c r="AF47964" s="95"/>
      <c r="AN47964" s="95"/>
      <c r="AO47964" s="95"/>
      <c r="AP47964" s="95"/>
      <c r="AQ47964" s="95"/>
      <c r="AR47964" s="95"/>
      <c r="AS47964" s="95"/>
      <c r="AT47964" s="95"/>
      <c r="AU47964" s="95"/>
      <c r="AV47964" s="95"/>
      <c r="AW47964" s="95"/>
      <c r="AX47964" s="95"/>
      <c r="AY47964" s="95"/>
      <c r="AZ47964" s="95"/>
      <c r="BA47964" s="95"/>
      <c r="BB47964" s="95"/>
      <c r="BC47964" s="95"/>
      <c r="BD47964" s="95"/>
      <c r="BE47964" s="95"/>
      <c r="BF47964" s="95"/>
      <c r="BG47964" s="95"/>
      <c r="BH47964" s="95"/>
      <c r="BI47964" s="95"/>
      <c r="BJ47964" s="95"/>
      <c r="BK47964" s="95"/>
      <c r="BL47964" s="95"/>
      <c r="BM47964" s="95"/>
      <c r="BN47964" s="95"/>
      <c r="CA47964" s="95"/>
    </row>
    <row r="47965" spans="31:79" s="97" customFormat="1" x14ac:dyDescent="0.2">
      <c r="AE47965" s="95"/>
      <c r="AF47965" s="95"/>
      <c r="AN47965" s="95"/>
      <c r="AO47965" s="95"/>
      <c r="AP47965" s="95"/>
      <c r="AQ47965" s="95"/>
      <c r="AR47965" s="95"/>
      <c r="AS47965" s="95"/>
      <c r="AT47965" s="95"/>
      <c r="AU47965" s="95"/>
      <c r="AV47965" s="95"/>
      <c r="AW47965" s="95"/>
      <c r="AX47965" s="95"/>
      <c r="AY47965" s="95"/>
      <c r="AZ47965" s="95"/>
      <c r="BA47965" s="95"/>
      <c r="BB47965" s="95"/>
      <c r="BC47965" s="95"/>
      <c r="BD47965" s="95"/>
      <c r="BE47965" s="95"/>
      <c r="BF47965" s="95"/>
      <c r="BG47965" s="95"/>
      <c r="BH47965" s="95"/>
      <c r="BI47965" s="95"/>
      <c r="BJ47965" s="95"/>
      <c r="BK47965" s="95"/>
      <c r="BL47965" s="95"/>
      <c r="BM47965" s="95"/>
      <c r="BN47965" s="95"/>
      <c r="CA47965" s="95"/>
    </row>
    <row r="47966" spans="31:79" s="97" customFormat="1" x14ac:dyDescent="0.2">
      <c r="AE47966" s="95"/>
      <c r="AF47966" s="95"/>
      <c r="AN47966" s="95"/>
      <c r="AO47966" s="95"/>
      <c r="AP47966" s="95"/>
      <c r="AQ47966" s="95"/>
      <c r="AR47966" s="95"/>
      <c r="AS47966" s="95"/>
      <c r="AT47966" s="95"/>
      <c r="AU47966" s="95"/>
      <c r="AV47966" s="95"/>
      <c r="AW47966" s="95"/>
      <c r="AX47966" s="95"/>
      <c r="AY47966" s="95"/>
      <c r="AZ47966" s="95"/>
      <c r="BA47966" s="95"/>
      <c r="BB47966" s="95"/>
      <c r="BC47966" s="95"/>
      <c r="BD47966" s="95"/>
      <c r="BE47966" s="95"/>
      <c r="BF47966" s="95"/>
      <c r="BG47966" s="95"/>
      <c r="BH47966" s="95"/>
      <c r="BI47966" s="95"/>
      <c r="BJ47966" s="95"/>
      <c r="BK47966" s="95"/>
      <c r="BL47966" s="95"/>
      <c r="BM47966" s="95"/>
      <c r="BN47966" s="95"/>
      <c r="CA47966" s="95"/>
    </row>
    <row r="47967" spans="31:79" s="97" customFormat="1" x14ac:dyDescent="0.2">
      <c r="AE47967" s="95"/>
      <c r="AF47967" s="95"/>
      <c r="AN47967" s="95"/>
      <c r="AO47967" s="95"/>
      <c r="AP47967" s="95"/>
      <c r="AQ47967" s="95"/>
      <c r="AR47967" s="95"/>
      <c r="AS47967" s="95"/>
      <c r="AT47967" s="95"/>
      <c r="AU47967" s="95"/>
      <c r="AV47967" s="95"/>
      <c r="AW47967" s="95"/>
      <c r="AX47967" s="95"/>
      <c r="AY47967" s="95"/>
      <c r="AZ47967" s="95"/>
      <c r="BA47967" s="95"/>
      <c r="BB47967" s="95"/>
      <c r="BC47967" s="95"/>
      <c r="BD47967" s="95"/>
      <c r="BE47967" s="95"/>
      <c r="BF47967" s="95"/>
      <c r="BG47967" s="95"/>
      <c r="BH47967" s="95"/>
      <c r="BI47967" s="95"/>
      <c r="BJ47967" s="95"/>
      <c r="BK47967" s="95"/>
      <c r="BL47967" s="95"/>
      <c r="BM47967" s="95"/>
      <c r="BN47967" s="95"/>
      <c r="CA47967" s="95"/>
    </row>
    <row r="47968" spans="31:79" s="97" customFormat="1" x14ac:dyDescent="0.2">
      <c r="AE47968" s="95"/>
      <c r="AF47968" s="95"/>
      <c r="AN47968" s="95"/>
      <c r="AO47968" s="95"/>
      <c r="AP47968" s="95"/>
      <c r="AQ47968" s="95"/>
      <c r="AR47968" s="95"/>
      <c r="AS47968" s="95"/>
      <c r="AT47968" s="95"/>
      <c r="AU47968" s="95"/>
      <c r="AV47968" s="95"/>
      <c r="AW47968" s="95"/>
      <c r="AX47968" s="95"/>
      <c r="AY47968" s="95"/>
      <c r="AZ47968" s="95"/>
      <c r="BA47968" s="95"/>
      <c r="BB47968" s="95"/>
      <c r="BC47968" s="95"/>
      <c r="BD47968" s="95"/>
      <c r="BE47968" s="95"/>
      <c r="BF47968" s="95"/>
      <c r="BG47968" s="95"/>
      <c r="BH47968" s="95"/>
      <c r="BI47968" s="95"/>
      <c r="BJ47968" s="95"/>
      <c r="BK47968" s="95"/>
      <c r="BL47968" s="95"/>
      <c r="BM47968" s="95"/>
      <c r="BN47968" s="95"/>
      <c r="CA47968" s="95"/>
    </row>
    <row r="47969" spans="31:79" s="97" customFormat="1" x14ac:dyDescent="0.2">
      <c r="AE47969" s="95"/>
      <c r="AF47969" s="95"/>
      <c r="AN47969" s="95"/>
      <c r="AO47969" s="95"/>
      <c r="AP47969" s="95"/>
      <c r="AQ47969" s="95"/>
      <c r="AR47969" s="95"/>
      <c r="AS47969" s="95"/>
      <c r="AT47969" s="95"/>
      <c r="AU47969" s="95"/>
      <c r="AV47969" s="95"/>
      <c r="AW47969" s="95"/>
      <c r="AX47969" s="95"/>
      <c r="AY47969" s="95"/>
      <c r="AZ47969" s="95"/>
      <c r="BA47969" s="95"/>
      <c r="BB47969" s="95"/>
      <c r="BC47969" s="95"/>
      <c r="BD47969" s="95"/>
      <c r="BE47969" s="95"/>
      <c r="BF47969" s="95"/>
      <c r="BG47969" s="95"/>
      <c r="BH47969" s="95"/>
      <c r="BI47969" s="95"/>
      <c r="BJ47969" s="95"/>
      <c r="BK47969" s="95"/>
      <c r="BL47969" s="95"/>
      <c r="BM47969" s="95"/>
      <c r="BN47969" s="95"/>
      <c r="CA47969" s="95"/>
    </row>
    <row r="47970" spans="31:79" s="97" customFormat="1" x14ac:dyDescent="0.2">
      <c r="AE47970" s="95"/>
      <c r="AF47970" s="95"/>
      <c r="AN47970" s="95"/>
      <c r="AO47970" s="95"/>
      <c r="AP47970" s="95"/>
      <c r="AQ47970" s="95"/>
      <c r="AR47970" s="95"/>
      <c r="AS47970" s="95"/>
      <c r="AT47970" s="95"/>
      <c r="AU47970" s="95"/>
      <c r="AV47970" s="95"/>
      <c r="AW47970" s="95"/>
      <c r="AX47970" s="95"/>
      <c r="AY47970" s="95"/>
      <c r="AZ47970" s="95"/>
      <c r="BA47970" s="95"/>
      <c r="BB47970" s="95"/>
      <c r="BC47970" s="95"/>
      <c r="BD47970" s="95"/>
      <c r="BE47970" s="95"/>
      <c r="BF47970" s="95"/>
      <c r="BG47970" s="95"/>
      <c r="BH47970" s="95"/>
      <c r="BI47970" s="95"/>
      <c r="BJ47970" s="95"/>
      <c r="BK47970" s="95"/>
      <c r="BL47970" s="95"/>
      <c r="BM47970" s="95"/>
      <c r="BN47970" s="95"/>
      <c r="CA47970" s="95"/>
    </row>
    <row r="47971" spans="31:79" s="97" customFormat="1" x14ac:dyDescent="0.2">
      <c r="AE47971" s="95"/>
      <c r="AF47971" s="95"/>
      <c r="AN47971" s="95"/>
      <c r="AO47971" s="95"/>
      <c r="AP47971" s="95"/>
      <c r="AQ47971" s="95"/>
      <c r="AR47971" s="95"/>
      <c r="AS47971" s="95"/>
      <c r="AT47971" s="95"/>
      <c r="AU47971" s="95"/>
      <c r="AV47971" s="95"/>
      <c r="AW47971" s="95"/>
      <c r="AX47971" s="95"/>
      <c r="AY47971" s="95"/>
      <c r="AZ47971" s="95"/>
      <c r="BA47971" s="95"/>
      <c r="BB47971" s="95"/>
      <c r="BC47971" s="95"/>
      <c r="BD47971" s="95"/>
      <c r="BE47971" s="95"/>
      <c r="BF47971" s="95"/>
      <c r="BG47971" s="95"/>
      <c r="BH47971" s="95"/>
      <c r="BI47971" s="95"/>
      <c r="BJ47971" s="95"/>
      <c r="BK47971" s="95"/>
      <c r="BL47971" s="95"/>
      <c r="BM47971" s="95"/>
      <c r="BN47971" s="95"/>
      <c r="CA47971" s="95"/>
    </row>
    <row r="47972" spans="31:79" s="97" customFormat="1" x14ac:dyDescent="0.2">
      <c r="AE47972" s="95"/>
      <c r="AF47972" s="95"/>
      <c r="AN47972" s="95"/>
      <c r="AO47972" s="95"/>
      <c r="AP47972" s="95"/>
      <c r="AQ47972" s="95"/>
      <c r="AR47972" s="95"/>
      <c r="AS47972" s="95"/>
      <c r="AT47972" s="95"/>
      <c r="AU47972" s="95"/>
      <c r="AV47972" s="95"/>
      <c r="AW47972" s="95"/>
      <c r="AX47972" s="95"/>
      <c r="AY47972" s="95"/>
      <c r="AZ47972" s="95"/>
      <c r="BA47972" s="95"/>
      <c r="BB47972" s="95"/>
      <c r="BC47972" s="95"/>
      <c r="BD47972" s="95"/>
      <c r="BE47972" s="95"/>
      <c r="BF47972" s="95"/>
      <c r="BG47972" s="95"/>
      <c r="BH47972" s="95"/>
      <c r="BI47972" s="95"/>
      <c r="BJ47972" s="95"/>
      <c r="BK47972" s="95"/>
      <c r="BL47972" s="95"/>
      <c r="BM47972" s="95"/>
      <c r="BN47972" s="95"/>
      <c r="CA47972" s="95"/>
    </row>
    <row r="47973" spans="31:79" s="97" customFormat="1" x14ac:dyDescent="0.2">
      <c r="AE47973" s="95"/>
      <c r="AF47973" s="95"/>
      <c r="AN47973" s="95"/>
      <c r="AO47973" s="95"/>
      <c r="AP47973" s="95"/>
      <c r="AQ47973" s="95"/>
      <c r="AR47973" s="95"/>
      <c r="AS47973" s="95"/>
      <c r="AT47973" s="95"/>
      <c r="AU47973" s="95"/>
      <c r="AV47973" s="95"/>
      <c r="AW47973" s="95"/>
      <c r="AX47973" s="95"/>
      <c r="AY47973" s="95"/>
      <c r="AZ47973" s="95"/>
      <c r="BA47973" s="95"/>
      <c r="BB47973" s="95"/>
      <c r="BC47973" s="95"/>
      <c r="BD47973" s="95"/>
      <c r="BE47973" s="95"/>
      <c r="BF47973" s="95"/>
      <c r="BG47973" s="95"/>
      <c r="BH47973" s="95"/>
      <c r="BI47973" s="95"/>
      <c r="BJ47973" s="95"/>
      <c r="BK47973" s="95"/>
      <c r="BL47973" s="95"/>
      <c r="BM47973" s="95"/>
      <c r="BN47973" s="95"/>
      <c r="CA47973" s="95"/>
    </row>
    <row r="47974" spans="31:79" s="97" customFormat="1" x14ac:dyDescent="0.2">
      <c r="AE47974" s="95"/>
      <c r="AF47974" s="95"/>
      <c r="AN47974" s="95"/>
      <c r="AO47974" s="95"/>
      <c r="AP47974" s="95"/>
      <c r="AQ47974" s="95"/>
      <c r="AR47974" s="95"/>
      <c r="AS47974" s="95"/>
      <c r="AT47974" s="95"/>
      <c r="AU47974" s="95"/>
      <c r="AV47974" s="95"/>
      <c r="AW47974" s="95"/>
      <c r="AX47974" s="95"/>
      <c r="AY47974" s="95"/>
      <c r="AZ47974" s="95"/>
      <c r="BA47974" s="95"/>
      <c r="BB47974" s="95"/>
      <c r="BC47974" s="95"/>
      <c r="BD47974" s="95"/>
      <c r="BE47974" s="95"/>
      <c r="BF47974" s="95"/>
      <c r="BG47974" s="95"/>
      <c r="BH47974" s="95"/>
      <c r="BI47974" s="95"/>
      <c r="BJ47974" s="95"/>
      <c r="BK47974" s="95"/>
      <c r="BL47974" s="95"/>
      <c r="BM47974" s="95"/>
      <c r="BN47974" s="95"/>
      <c r="CA47974" s="95"/>
    </row>
    <row r="47975" spans="31:79" s="97" customFormat="1" x14ac:dyDescent="0.2">
      <c r="AE47975" s="95"/>
      <c r="AF47975" s="95"/>
      <c r="AN47975" s="95"/>
      <c r="AO47975" s="95"/>
      <c r="AP47975" s="95"/>
      <c r="AQ47975" s="95"/>
      <c r="AR47975" s="95"/>
      <c r="AS47975" s="95"/>
      <c r="AT47975" s="95"/>
      <c r="AU47975" s="95"/>
      <c r="AV47975" s="95"/>
      <c r="AW47975" s="95"/>
      <c r="AX47975" s="95"/>
      <c r="AY47975" s="95"/>
      <c r="AZ47975" s="95"/>
      <c r="BA47975" s="95"/>
      <c r="BB47975" s="95"/>
      <c r="BC47975" s="95"/>
      <c r="BD47975" s="95"/>
      <c r="BE47975" s="95"/>
      <c r="BF47975" s="95"/>
      <c r="BG47975" s="95"/>
      <c r="BH47975" s="95"/>
      <c r="BI47975" s="95"/>
      <c r="BJ47975" s="95"/>
      <c r="BK47975" s="95"/>
      <c r="BL47975" s="95"/>
      <c r="BM47975" s="95"/>
      <c r="BN47975" s="95"/>
      <c r="CA47975" s="95"/>
    </row>
    <row r="47976" spans="31:79" s="97" customFormat="1" x14ac:dyDescent="0.2">
      <c r="AE47976" s="95"/>
      <c r="AF47976" s="95"/>
      <c r="AN47976" s="95"/>
      <c r="AO47976" s="95"/>
      <c r="AP47976" s="95"/>
      <c r="AQ47976" s="95"/>
      <c r="AR47976" s="95"/>
      <c r="AS47976" s="95"/>
      <c r="AT47976" s="95"/>
      <c r="AU47976" s="95"/>
      <c r="AV47976" s="95"/>
      <c r="AW47976" s="95"/>
      <c r="AX47976" s="95"/>
      <c r="AY47976" s="95"/>
      <c r="AZ47976" s="95"/>
      <c r="BA47976" s="95"/>
      <c r="BB47976" s="95"/>
      <c r="BC47976" s="95"/>
      <c r="BD47976" s="95"/>
      <c r="BE47976" s="95"/>
      <c r="BF47976" s="95"/>
      <c r="BG47976" s="95"/>
      <c r="BH47976" s="95"/>
      <c r="BI47976" s="95"/>
      <c r="BJ47976" s="95"/>
      <c r="BK47976" s="95"/>
      <c r="BL47976" s="95"/>
      <c r="BM47976" s="95"/>
      <c r="BN47976" s="95"/>
      <c r="CA47976" s="95"/>
    </row>
    <row r="47977" spans="31:79" s="97" customFormat="1" x14ac:dyDescent="0.2">
      <c r="AE47977" s="95"/>
      <c r="AF47977" s="95"/>
      <c r="AN47977" s="95"/>
      <c r="AO47977" s="95"/>
      <c r="AP47977" s="95"/>
      <c r="AQ47977" s="95"/>
      <c r="AR47977" s="95"/>
      <c r="AS47977" s="95"/>
      <c r="AT47977" s="95"/>
      <c r="AU47977" s="95"/>
      <c r="AV47977" s="95"/>
      <c r="AW47977" s="95"/>
      <c r="AX47977" s="95"/>
      <c r="AY47977" s="95"/>
      <c r="AZ47977" s="95"/>
      <c r="BA47977" s="95"/>
      <c r="BB47977" s="95"/>
      <c r="BC47977" s="95"/>
      <c r="BD47977" s="95"/>
      <c r="BE47977" s="95"/>
      <c r="BF47977" s="95"/>
      <c r="BG47977" s="95"/>
      <c r="BH47977" s="95"/>
      <c r="BI47977" s="95"/>
      <c r="BJ47977" s="95"/>
      <c r="BK47977" s="95"/>
      <c r="BL47977" s="95"/>
      <c r="BM47977" s="95"/>
      <c r="BN47977" s="95"/>
      <c r="CA47977" s="95"/>
    </row>
    <row r="47978" spans="31:79" s="97" customFormat="1" x14ac:dyDescent="0.2">
      <c r="AE47978" s="95"/>
      <c r="AF47978" s="95"/>
      <c r="AN47978" s="95"/>
      <c r="AO47978" s="95"/>
      <c r="AP47978" s="95"/>
      <c r="AQ47978" s="95"/>
      <c r="AR47978" s="95"/>
      <c r="AS47978" s="95"/>
      <c r="AT47978" s="95"/>
      <c r="AU47978" s="95"/>
      <c r="AV47978" s="95"/>
      <c r="AW47978" s="95"/>
      <c r="AX47978" s="95"/>
      <c r="AY47978" s="95"/>
      <c r="AZ47978" s="95"/>
      <c r="BA47978" s="95"/>
      <c r="BB47978" s="95"/>
      <c r="BC47978" s="95"/>
      <c r="BD47978" s="95"/>
      <c r="BE47978" s="95"/>
      <c r="BF47978" s="95"/>
      <c r="BG47978" s="95"/>
      <c r="BH47978" s="95"/>
      <c r="BI47978" s="95"/>
      <c r="BJ47978" s="95"/>
      <c r="BK47978" s="95"/>
      <c r="BL47978" s="95"/>
      <c r="BM47978" s="95"/>
      <c r="BN47978" s="95"/>
      <c r="CA47978" s="95"/>
    </row>
    <row r="47979" spans="31:79" s="97" customFormat="1" x14ac:dyDescent="0.2">
      <c r="AE47979" s="95"/>
      <c r="AF47979" s="95"/>
      <c r="AN47979" s="95"/>
      <c r="AO47979" s="95"/>
      <c r="AP47979" s="95"/>
      <c r="AQ47979" s="95"/>
      <c r="AR47979" s="95"/>
      <c r="AS47979" s="95"/>
      <c r="AT47979" s="95"/>
      <c r="AU47979" s="95"/>
      <c r="AV47979" s="95"/>
      <c r="AW47979" s="95"/>
      <c r="AX47979" s="95"/>
      <c r="AY47979" s="95"/>
      <c r="AZ47979" s="95"/>
      <c r="BA47979" s="95"/>
      <c r="BB47979" s="95"/>
      <c r="BC47979" s="95"/>
      <c r="BD47979" s="95"/>
      <c r="BE47979" s="95"/>
      <c r="BF47979" s="95"/>
      <c r="BG47979" s="95"/>
      <c r="BH47979" s="95"/>
      <c r="BI47979" s="95"/>
      <c r="BJ47979" s="95"/>
      <c r="BK47979" s="95"/>
      <c r="BL47979" s="95"/>
      <c r="BM47979" s="95"/>
      <c r="BN47979" s="95"/>
      <c r="CA47979" s="95"/>
    </row>
    <row r="47980" spans="31:79" s="97" customFormat="1" x14ac:dyDescent="0.2">
      <c r="AE47980" s="95"/>
      <c r="AF47980" s="95"/>
      <c r="AN47980" s="95"/>
      <c r="AO47980" s="95"/>
      <c r="AP47980" s="95"/>
      <c r="AQ47980" s="95"/>
      <c r="AR47980" s="95"/>
      <c r="AS47980" s="95"/>
      <c r="AT47980" s="95"/>
      <c r="AU47980" s="95"/>
      <c r="AV47980" s="95"/>
      <c r="AW47980" s="95"/>
      <c r="AX47980" s="95"/>
      <c r="AY47980" s="95"/>
      <c r="AZ47980" s="95"/>
      <c r="BA47980" s="95"/>
      <c r="BB47980" s="95"/>
      <c r="BC47980" s="95"/>
      <c r="BD47980" s="95"/>
      <c r="BE47980" s="95"/>
      <c r="BF47980" s="95"/>
      <c r="BG47980" s="95"/>
      <c r="BH47980" s="95"/>
      <c r="BI47980" s="95"/>
      <c r="BJ47980" s="95"/>
      <c r="BK47980" s="95"/>
      <c r="BL47980" s="95"/>
      <c r="BM47980" s="95"/>
      <c r="BN47980" s="95"/>
      <c r="CA47980" s="95"/>
    </row>
    <row r="47981" spans="31:79" s="97" customFormat="1" x14ac:dyDescent="0.2">
      <c r="AE47981" s="95"/>
      <c r="AF47981" s="95"/>
      <c r="AN47981" s="95"/>
      <c r="AO47981" s="95"/>
      <c r="AP47981" s="95"/>
      <c r="AQ47981" s="95"/>
      <c r="AR47981" s="95"/>
      <c r="AS47981" s="95"/>
      <c r="AT47981" s="95"/>
      <c r="AU47981" s="95"/>
      <c r="AV47981" s="95"/>
      <c r="AW47981" s="95"/>
      <c r="AX47981" s="95"/>
      <c r="AY47981" s="95"/>
      <c r="AZ47981" s="95"/>
      <c r="BA47981" s="95"/>
      <c r="BB47981" s="95"/>
      <c r="BC47981" s="95"/>
      <c r="BD47981" s="95"/>
      <c r="BE47981" s="95"/>
      <c r="BF47981" s="95"/>
      <c r="BG47981" s="95"/>
      <c r="BH47981" s="95"/>
      <c r="BI47981" s="95"/>
      <c r="BJ47981" s="95"/>
      <c r="BK47981" s="95"/>
      <c r="BL47981" s="95"/>
      <c r="BM47981" s="95"/>
      <c r="BN47981" s="95"/>
      <c r="CA47981" s="95"/>
    </row>
    <row r="47982" spans="31:79" s="97" customFormat="1" x14ac:dyDescent="0.2">
      <c r="AE47982" s="95"/>
      <c r="AF47982" s="95"/>
      <c r="AN47982" s="95"/>
      <c r="AO47982" s="95"/>
      <c r="AP47982" s="95"/>
      <c r="AQ47982" s="95"/>
      <c r="AR47982" s="95"/>
      <c r="AS47982" s="95"/>
      <c r="AT47982" s="95"/>
      <c r="AU47982" s="95"/>
      <c r="AV47982" s="95"/>
      <c r="AW47982" s="95"/>
      <c r="AX47982" s="95"/>
      <c r="AY47982" s="95"/>
      <c r="AZ47982" s="95"/>
      <c r="BA47982" s="95"/>
      <c r="BB47982" s="95"/>
      <c r="BC47982" s="95"/>
      <c r="BD47982" s="95"/>
      <c r="BE47982" s="95"/>
      <c r="BF47982" s="95"/>
      <c r="BG47982" s="95"/>
      <c r="BH47982" s="95"/>
      <c r="BI47982" s="95"/>
      <c r="BJ47982" s="95"/>
      <c r="BK47982" s="95"/>
      <c r="BL47982" s="95"/>
      <c r="BM47982" s="95"/>
      <c r="BN47982" s="95"/>
      <c r="CA47982" s="95"/>
    </row>
    <row r="47983" spans="31:79" s="97" customFormat="1" x14ac:dyDescent="0.2">
      <c r="AE47983" s="95"/>
      <c r="AF47983" s="95"/>
      <c r="AN47983" s="95"/>
      <c r="AO47983" s="95"/>
      <c r="AP47983" s="95"/>
      <c r="AQ47983" s="95"/>
      <c r="AR47983" s="95"/>
      <c r="AS47983" s="95"/>
      <c r="AT47983" s="95"/>
      <c r="AU47983" s="95"/>
      <c r="AV47983" s="95"/>
      <c r="AW47983" s="95"/>
      <c r="AX47983" s="95"/>
      <c r="AY47983" s="95"/>
      <c r="AZ47983" s="95"/>
      <c r="BA47983" s="95"/>
      <c r="BB47983" s="95"/>
      <c r="BC47983" s="95"/>
      <c r="BD47983" s="95"/>
      <c r="BE47983" s="95"/>
      <c r="BF47983" s="95"/>
      <c r="BG47983" s="95"/>
      <c r="BH47983" s="95"/>
      <c r="BI47983" s="95"/>
      <c r="BJ47983" s="95"/>
      <c r="BK47983" s="95"/>
      <c r="BL47983" s="95"/>
      <c r="BM47983" s="95"/>
      <c r="BN47983" s="95"/>
      <c r="CA47983" s="95"/>
    </row>
    <row r="47984" spans="31:79" s="97" customFormat="1" x14ac:dyDescent="0.2">
      <c r="AE47984" s="95"/>
      <c r="AF47984" s="95"/>
      <c r="AN47984" s="95"/>
      <c r="AO47984" s="95"/>
      <c r="AP47984" s="95"/>
      <c r="AQ47984" s="95"/>
      <c r="AR47984" s="95"/>
      <c r="AS47984" s="95"/>
      <c r="AT47984" s="95"/>
      <c r="AU47984" s="95"/>
      <c r="AV47984" s="95"/>
      <c r="AW47984" s="95"/>
      <c r="AX47984" s="95"/>
      <c r="AY47984" s="95"/>
      <c r="AZ47984" s="95"/>
      <c r="BA47984" s="95"/>
      <c r="BB47984" s="95"/>
      <c r="BC47984" s="95"/>
      <c r="BD47984" s="95"/>
      <c r="BE47984" s="95"/>
      <c r="BF47984" s="95"/>
      <c r="BG47984" s="95"/>
      <c r="BH47984" s="95"/>
      <c r="BI47984" s="95"/>
      <c r="BJ47984" s="95"/>
      <c r="BK47984" s="95"/>
      <c r="BL47984" s="95"/>
      <c r="BM47984" s="95"/>
      <c r="BN47984" s="95"/>
      <c r="CA47984" s="95"/>
    </row>
    <row r="47985" spans="31:79" s="97" customFormat="1" x14ac:dyDescent="0.2">
      <c r="AE47985" s="95"/>
      <c r="AF47985" s="95"/>
      <c r="AN47985" s="95"/>
      <c r="AO47985" s="95"/>
      <c r="AP47985" s="95"/>
      <c r="AQ47985" s="95"/>
      <c r="AR47985" s="95"/>
      <c r="AS47985" s="95"/>
      <c r="AT47985" s="95"/>
      <c r="AU47985" s="95"/>
      <c r="AV47985" s="95"/>
      <c r="AW47985" s="95"/>
      <c r="AX47985" s="95"/>
      <c r="AY47985" s="95"/>
      <c r="AZ47985" s="95"/>
      <c r="BA47985" s="95"/>
      <c r="BB47985" s="95"/>
      <c r="BC47985" s="95"/>
      <c r="BD47985" s="95"/>
      <c r="BE47985" s="95"/>
      <c r="BF47985" s="95"/>
      <c r="BG47985" s="95"/>
      <c r="BH47985" s="95"/>
      <c r="BI47985" s="95"/>
      <c r="BJ47985" s="95"/>
      <c r="BK47985" s="95"/>
      <c r="BL47985" s="95"/>
      <c r="BM47985" s="95"/>
      <c r="BN47985" s="95"/>
      <c r="CA47985" s="95"/>
    </row>
    <row r="47986" spans="31:79" s="97" customFormat="1" x14ac:dyDescent="0.2">
      <c r="AE47986" s="95"/>
      <c r="AF47986" s="95"/>
      <c r="AN47986" s="95"/>
      <c r="AO47986" s="95"/>
      <c r="AP47986" s="95"/>
      <c r="AQ47986" s="95"/>
      <c r="AR47986" s="95"/>
      <c r="AS47986" s="95"/>
      <c r="AT47986" s="95"/>
      <c r="AU47986" s="95"/>
      <c r="AV47986" s="95"/>
      <c r="AW47986" s="95"/>
      <c r="AX47986" s="95"/>
      <c r="AY47986" s="95"/>
      <c r="AZ47986" s="95"/>
      <c r="BA47986" s="95"/>
      <c r="BB47986" s="95"/>
      <c r="BC47986" s="95"/>
      <c r="BD47986" s="95"/>
      <c r="BE47986" s="95"/>
      <c r="BF47986" s="95"/>
      <c r="BG47986" s="95"/>
      <c r="BH47986" s="95"/>
      <c r="BI47986" s="95"/>
      <c r="BJ47986" s="95"/>
      <c r="BK47986" s="95"/>
      <c r="BL47986" s="95"/>
      <c r="BM47986" s="95"/>
      <c r="BN47986" s="95"/>
      <c r="CA47986" s="95"/>
    </row>
    <row r="47987" spans="31:79" s="97" customFormat="1" x14ac:dyDescent="0.2">
      <c r="AE47987" s="95"/>
      <c r="AF47987" s="95"/>
      <c r="AN47987" s="95"/>
      <c r="AO47987" s="95"/>
      <c r="AP47987" s="95"/>
      <c r="AQ47987" s="95"/>
      <c r="AR47987" s="95"/>
      <c r="AS47987" s="95"/>
      <c r="AT47987" s="95"/>
      <c r="AU47987" s="95"/>
      <c r="AV47987" s="95"/>
      <c r="AW47987" s="95"/>
      <c r="AX47987" s="95"/>
      <c r="AY47987" s="95"/>
      <c r="AZ47987" s="95"/>
      <c r="BA47987" s="95"/>
      <c r="BB47987" s="95"/>
      <c r="BC47987" s="95"/>
      <c r="BD47987" s="95"/>
      <c r="BE47987" s="95"/>
      <c r="BF47987" s="95"/>
      <c r="BG47987" s="95"/>
      <c r="BH47987" s="95"/>
      <c r="BI47987" s="95"/>
      <c r="BJ47987" s="95"/>
      <c r="BK47987" s="95"/>
      <c r="BL47987" s="95"/>
      <c r="BM47987" s="95"/>
      <c r="BN47987" s="95"/>
      <c r="CA47987" s="95"/>
    </row>
    <row r="47988" spans="31:79" s="97" customFormat="1" x14ac:dyDescent="0.2">
      <c r="AE47988" s="95"/>
      <c r="AF47988" s="95"/>
      <c r="AN47988" s="95"/>
      <c r="AO47988" s="95"/>
      <c r="AP47988" s="95"/>
      <c r="AQ47988" s="95"/>
      <c r="AR47988" s="95"/>
      <c r="AS47988" s="95"/>
      <c r="AT47988" s="95"/>
      <c r="AU47988" s="95"/>
      <c r="AV47988" s="95"/>
      <c r="AW47988" s="95"/>
      <c r="AX47988" s="95"/>
      <c r="AY47988" s="95"/>
      <c r="AZ47988" s="95"/>
      <c r="BA47988" s="95"/>
      <c r="BB47988" s="95"/>
      <c r="BC47988" s="95"/>
      <c r="BD47988" s="95"/>
      <c r="BE47988" s="95"/>
      <c r="BF47988" s="95"/>
      <c r="BG47988" s="95"/>
      <c r="BH47988" s="95"/>
      <c r="BI47988" s="95"/>
      <c r="BJ47988" s="95"/>
      <c r="BK47988" s="95"/>
      <c r="BL47988" s="95"/>
      <c r="BM47988" s="95"/>
      <c r="BN47988" s="95"/>
      <c r="CA47988" s="95"/>
    </row>
    <row r="47989" spans="31:79" s="97" customFormat="1" x14ac:dyDescent="0.2">
      <c r="AE47989" s="95"/>
      <c r="AF47989" s="95"/>
      <c r="AN47989" s="95"/>
      <c r="AO47989" s="95"/>
      <c r="AP47989" s="95"/>
      <c r="AQ47989" s="95"/>
      <c r="AR47989" s="95"/>
      <c r="AS47989" s="95"/>
      <c r="AT47989" s="95"/>
      <c r="AU47989" s="95"/>
      <c r="AV47989" s="95"/>
      <c r="AW47989" s="95"/>
      <c r="AX47989" s="95"/>
      <c r="AY47989" s="95"/>
      <c r="AZ47989" s="95"/>
      <c r="BA47989" s="95"/>
      <c r="BB47989" s="95"/>
      <c r="BC47989" s="95"/>
      <c r="BD47989" s="95"/>
      <c r="BE47989" s="95"/>
      <c r="BF47989" s="95"/>
      <c r="BG47989" s="95"/>
      <c r="BH47989" s="95"/>
      <c r="BI47989" s="95"/>
      <c r="BJ47989" s="95"/>
      <c r="BK47989" s="95"/>
      <c r="BL47989" s="95"/>
      <c r="BM47989" s="95"/>
      <c r="BN47989" s="95"/>
      <c r="CA47989" s="95"/>
    </row>
    <row r="47990" spans="31:79" s="97" customFormat="1" x14ac:dyDescent="0.2">
      <c r="AE47990" s="95"/>
      <c r="AF47990" s="95"/>
      <c r="AN47990" s="95"/>
      <c r="AO47990" s="95"/>
      <c r="AP47990" s="95"/>
      <c r="AQ47990" s="95"/>
      <c r="AR47990" s="95"/>
      <c r="AS47990" s="95"/>
      <c r="AT47990" s="95"/>
      <c r="AU47990" s="95"/>
      <c r="AV47990" s="95"/>
      <c r="AW47990" s="95"/>
      <c r="AX47990" s="95"/>
      <c r="AY47990" s="95"/>
      <c r="AZ47990" s="95"/>
      <c r="BA47990" s="95"/>
      <c r="BB47990" s="95"/>
      <c r="BC47990" s="95"/>
      <c r="BD47990" s="95"/>
      <c r="BE47990" s="95"/>
      <c r="BF47990" s="95"/>
      <c r="BG47990" s="95"/>
      <c r="BH47990" s="95"/>
      <c r="BI47990" s="95"/>
      <c r="BJ47990" s="95"/>
      <c r="BK47990" s="95"/>
      <c r="BL47990" s="95"/>
      <c r="BM47990" s="95"/>
      <c r="BN47990" s="95"/>
      <c r="CA47990" s="95"/>
    </row>
    <row r="47991" spans="31:79" s="97" customFormat="1" x14ac:dyDescent="0.2">
      <c r="AE47991" s="95"/>
      <c r="AF47991" s="95"/>
      <c r="AN47991" s="95"/>
      <c r="AO47991" s="95"/>
      <c r="AP47991" s="95"/>
      <c r="AQ47991" s="95"/>
      <c r="AR47991" s="95"/>
      <c r="AS47991" s="95"/>
      <c r="AT47991" s="95"/>
      <c r="AU47991" s="95"/>
      <c r="AV47991" s="95"/>
      <c r="AW47991" s="95"/>
      <c r="AX47991" s="95"/>
      <c r="AY47991" s="95"/>
      <c r="AZ47991" s="95"/>
      <c r="BA47991" s="95"/>
      <c r="BB47991" s="95"/>
      <c r="BC47991" s="95"/>
      <c r="BD47991" s="95"/>
      <c r="BE47991" s="95"/>
      <c r="BF47991" s="95"/>
      <c r="BG47991" s="95"/>
      <c r="BH47991" s="95"/>
      <c r="BI47991" s="95"/>
      <c r="BJ47991" s="95"/>
      <c r="BK47991" s="95"/>
      <c r="BL47991" s="95"/>
      <c r="BM47991" s="95"/>
      <c r="BN47991" s="95"/>
      <c r="CA47991" s="95"/>
    </row>
    <row r="47992" spans="31:79" s="97" customFormat="1" x14ac:dyDescent="0.2">
      <c r="AE47992" s="95"/>
      <c r="AF47992" s="95"/>
      <c r="AN47992" s="95"/>
      <c r="AO47992" s="95"/>
      <c r="AP47992" s="95"/>
      <c r="AQ47992" s="95"/>
      <c r="AR47992" s="95"/>
      <c r="AS47992" s="95"/>
      <c r="AT47992" s="95"/>
      <c r="AU47992" s="95"/>
      <c r="AV47992" s="95"/>
      <c r="AW47992" s="95"/>
      <c r="AX47992" s="95"/>
      <c r="AY47992" s="95"/>
      <c r="AZ47992" s="95"/>
      <c r="BA47992" s="95"/>
      <c r="BB47992" s="95"/>
      <c r="BC47992" s="95"/>
      <c r="BD47992" s="95"/>
      <c r="BE47992" s="95"/>
      <c r="BF47992" s="95"/>
      <c r="BG47992" s="95"/>
      <c r="BH47992" s="95"/>
      <c r="BI47992" s="95"/>
      <c r="BJ47992" s="95"/>
      <c r="BK47992" s="95"/>
      <c r="BL47992" s="95"/>
      <c r="BM47992" s="95"/>
      <c r="BN47992" s="95"/>
      <c r="CA47992" s="95"/>
    </row>
    <row r="47993" spans="31:79" s="97" customFormat="1" x14ac:dyDescent="0.2">
      <c r="AE47993" s="95"/>
      <c r="AF47993" s="95"/>
      <c r="AN47993" s="95"/>
      <c r="AO47993" s="95"/>
      <c r="AP47993" s="95"/>
      <c r="AQ47993" s="95"/>
      <c r="AR47993" s="95"/>
      <c r="AS47993" s="95"/>
      <c r="AT47993" s="95"/>
      <c r="AU47993" s="95"/>
      <c r="AV47993" s="95"/>
      <c r="AW47993" s="95"/>
      <c r="AX47993" s="95"/>
      <c r="AY47993" s="95"/>
      <c r="AZ47993" s="95"/>
      <c r="BA47993" s="95"/>
      <c r="BB47993" s="95"/>
      <c r="BC47993" s="95"/>
      <c r="BD47993" s="95"/>
      <c r="BE47993" s="95"/>
      <c r="BF47993" s="95"/>
      <c r="BG47993" s="95"/>
      <c r="BH47993" s="95"/>
      <c r="BI47993" s="95"/>
      <c r="BJ47993" s="95"/>
      <c r="BK47993" s="95"/>
      <c r="BL47993" s="95"/>
      <c r="BM47993" s="95"/>
      <c r="BN47993" s="95"/>
      <c r="CA47993" s="95"/>
    </row>
    <row r="47994" spans="31:79" s="97" customFormat="1" x14ac:dyDescent="0.2">
      <c r="AE47994" s="95"/>
      <c r="AF47994" s="95"/>
      <c r="AN47994" s="95"/>
      <c r="AO47994" s="95"/>
      <c r="AP47994" s="95"/>
      <c r="AQ47994" s="95"/>
      <c r="AR47994" s="95"/>
      <c r="AS47994" s="95"/>
      <c r="AT47994" s="95"/>
      <c r="AU47994" s="95"/>
      <c r="AV47994" s="95"/>
      <c r="AW47994" s="95"/>
      <c r="AX47994" s="95"/>
      <c r="AY47994" s="95"/>
      <c r="AZ47994" s="95"/>
      <c r="BA47994" s="95"/>
      <c r="BB47994" s="95"/>
      <c r="BC47994" s="95"/>
      <c r="BD47994" s="95"/>
      <c r="BE47994" s="95"/>
      <c r="BF47994" s="95"/>
      <c r="BG47994" s="95"/>
      <c r="BH47994" s="95"/>
      <c r="BI47994" s="95"/>
      <c r="BJ47994" s="95"/>
      <c r="BK47994" s="95"/>
      <c r="BL47994" s="95"/>
      <c r="BM47994" s="95"/>
      <c r="BN47994" s="95"/>
      <c r="CA47994" s="95"/>
    </row>
    <row r="47995" spans="31:79" s="97" customFormat="1" x14ac:dyDescent="0.2">
      <c r="AE47995" s="95"/>
      <c r="AF47995" s="95"/>
      <c r="AN47995" s="95"/>
      <c r="AO47995" s="95"/>
      <c r="AP47995" s="95"/>
      <c r="AQ47995" s="95"/>
      <c r="AR47995" s="95"/>
      <c r="AS47995" s="95"/>
      <c r="AT47995" s="95"/>
      <c r="AU47995" s="95"/>
      <c r="AV47995" s="95"/>
      <c r="AW47995" s="95"/>
      <c r="AX47995" s="95"/>
      <c r="AY47995" s="95"/>
      <c r="AZ47995" s="95"/>
      <c r="BA47995" s="95"/>
      <c r="BB47995" s="95"/>
      <c r="BC47995" s="95"/>
      <c r="BD47995" s="95"/>
      <c r="BE47995" s="95"/>
      <c r="BF47995" s="95"/>
      <c r="BG47995" s="95"/>
      <c r="BH47995" s="95"/>
      <c r="BI47995" s="95"/>
      <c r="BJ47995" s="95"/>
      <c r="BK47995" s="95"/>
      <c r="BL47995" s="95"/>
      <c r="BM47995" s="95"/>
      <c r="BN47995" s="95"/>
      <c r="CA47995" s="95"/>
    </row>
    <row r="47996" spans="31:79" s="97" customFormat="1" x14ac:dyDescent="0.2">
      <c r="AE47996" s="95"/>
      <c r="AF47996" s="95"/>
      <c r="AN47996" s="95"/>
      <c r="AO47996" s="95"/>
      <c r="AP47996" s="95"/>
      <c r="AQ47996" s="95"/>
      <c r="AR47996" s="95"/>
      <c r="AS47996" s="95"/>
      <c r="AT47996" s="95"/>
      <c r="AU47996" s="95"/>
      <c r="AV47996" s="95"/>
      <c r="AW47996" s="95"/>
      <c r="AX47996" s="95"/>
      <c r="AY47996" s="95"/>
      <c r="AZ47996" s="95"/>
      <c r="BA47996" s="95"/>
      <c r="BB47996" s="95"/>
      <c r="BC47996" s="95"/>
      <c r="BD47996" s="95"/>
      <c r="BE47996" s="95"/>
      <c r="BF47996" s="95"/>
      <c r="BG47996" s="95"/>
      <c r="BH47996" s="95"/>
      <c r="BI47996" s="95"/>
      <c r="BJ47996" s="95"/>
      <c r="BK47996" s="95"/>
      <c r="BL47996" s="95"/>
      <c r="BM47996" s="95"/>
      <c r="BN47996" s="95"/>
      <c r="CA47996" s="95"/>
    </row>
    <row r="47997" spans="31:79" s="97" customFormat="1" x14ac:dyDescent="0.2">
      <c r="AE47997" s="95"/>
      <c r="AF47997" s="95"/>
      <c r="AN47997" s="95"/>
      <c r="AO47997" s="95"/>
      <c r="AP47997" s="95"/>
      <c r="AQ47997" s="95"/>
      <c r="AR47997" s="95"/>
      <c r="AS47997" s="95"/>
      <c r="AT47997" s="95"/>
      <c r="AU47997" s="95"/>
      <c r="AV47997" s="95"/>
      <c r="AW47997" s="95"/>
      <c r="AX47997" s="95"/>
      <c r="AY47997" s="95"/>
      <c r="AZ47997" s="95"/>
      <c r="BA47997" s="95"/>
      <c r="BB47997" s="95"/>
      <c r="BC47997" s="95"/>
      <c r="BD47997" s="95"/>
      <c r="BE47997" s="95"/>
      <c r="BF47997" s="95"/>
      <c r="BG47997" s="95"/>
      <c r="BH47997" s="95"/>
      <c r="BI47997" s="95"/>
      <c r="BJ47997" s="95"/>
      <c r="BK47997" s="95"/>
      <c r="BL47997" s="95"/>
      <c r="BM47997" s="95"/>
      <c r="BN47997" s="95"/>
      <c r="CA47997" s="95"/>
    </row>
    <row r="47998" spans="31:79" s="97" customFormat="1" x14ac:dyDescent="0.2">
      <c r="AE47998" s="95"/>
      <c r="AF47998" s="95"/>
      <c r="AN47998" s="95"/>
      <c r="AO47998" s="95"/>
      <c r="AP47998" s="95"/>
      <c r="AQ47998" s="95"/>
      <c r="AR47998" s="95"/>
      <c r="AS47998" s="95"/>
      <c r="AT47998" s="95"/>
      <c r="AU47998" s="95"/>
      <c r="AV47998" s="95"/>
      <c r="AW47998" s="95"/>
      <c r="AX47998" s="95"/>
      <c r="AY47998" s="95"/>
      <c r="AZ47998" s="95"/>
      <c r="BA47998" s="95"/>
      <c r="BB47998" s="95"/>
      <c r="BC47998" s="95"/>
      <c r="BD47998" s="95"/>
      <c r="BE47998" s="95"/>
      <c r="BF47998" s="95"/>
      <c r="BG47998" s="95"/>
      <c r="BH47998" s="95"/>
      <c r="BI47998" s="95"/>
      <c r="BJ47998" s="95"/>
      <c r="BK47998" s="95"/>
      <c r="BL47998" s="95"/>
      <c r="BM47998" s="95"/>
      <c r="BN47998" s="95"/>
      <c r="CA47998" s="95"/>
    </row>
    <row r="47999" spans="31:79" s="97" customFormat="1" x14ac:dyDescent="0.2">
      <c r="AE47999" s="95"/>
      <c r="AF47999" s="95"/>
      <c r="AN47999" s="95"/>
      <c r="AO47999" s="95"/>
      <c r="AP47999" s="95"/>
      <c r="AQ47999" s="95"/>
      <c r="AR47999" s="95"/>
      <c r="AS47999" s="95"/>
      <c r="AT47999" s="95"/>
      <c r="AU47999" s="95"/>
      <c r="AV47999" s="95"/>
      <c r="AW47999" s="95"/>
      <c r="AX47999" s="95"/>
      <c r="AY47999" s="95"/>
      <c r="AZ47999" s="95"/>
      <c r="BA47999" s="95"/>
      <c r="BB47999" s="95"/>
      <c r="BC47999" s="95"/>
      <c r="BD47999" s="95"/>
      <c r="BE47999" s="95"/>
      <c r="BF47999" s="95"/>
      <c r="BG47999" s="95"/>
      <c r="BH47999" s="95"/>
      <c r="BI47999" s="95"/>
      <c r="BJ47999" s="95"/>
      <c r="BK47999" s="95"/>
      <c r="BL47999" s="95"/>
      <c r="BM47999" s="95"/>
      <c r="BN47999" s="95"/>
      <c r="CA47999" s="95"/>
    </row>
    <row r="48000" spans="31:79" s="97" customFormat="1" x14ac:dyDescent="0.2">
      <c r="AE48000" s="95"/>
      <c r="AF48000" s="95"/>
      <c r="AN48000" s="95"/>
      <c r="AO48000" s="95"/>
      <c r="AP48000" s="95"/>
      <c r="AQ48000" s="95"/>
      <c r="AR48000" s="95"/>
      <c r="AS48000" s="95"/>
      <c r="AT48000" s="95"/>
      <c r="AU48000" s="95"/>
      <c r="AV48000" s="95"/>
      <c r="AW48000" s="95"/>
      <c r="AX48000" s="95"/>
      <c r="AY48000" s="95"/>
      <c r="AZ48000" s="95"/>
      <c r="BA48000" s="95"/>
      <c r="BB48000" s="95"/>
      <c r="BC48000" s="95"/>
      <c r="BD48000" s="95"/>
      <c r="BE48000" s="95"/>
      <c r="BF48000" s="95"/>
      <c r="BG48000" s="95"/>
      <c r="BH48000" s="95"/>
      <c r="BI48000" s="95"/>
      <c r="BJ48000" s="95"/>
      <c r="BK48000" s="95"/>
      <c r="BL48000" s="95"/>
      <c r="BM48000" s="95"/>
      <c r="BN48000" s="95"/>
      <c r="CA48000" s="95"/>
    </row>
    <row r="48001" spans="31:79" s="97" customFormat="1" x14ac:dyDescent="0.2">
      <c r="AE48001" s="95"/>
      <c r="AF48001" s="95"/>
      <c r="AN48001" s="95"/>
      <c r="AO48001" s="95"/>
      <c r="AP48001" s="95"/>
      <c r="AQ48001" s="95"/>
      <c r="AR48001" s="95"/>
      <c r="AS48001" s="95"/>
      <c r="AT48001" s="95"/>
      <c r="AU48001" s="95"/>
      <c r="AV48001" s="95"/>
      <c r="AW48001" s="95"/>
      <c r="AX48001" s="95"/>
      <c r="AY48001" s="95"/>
      <c r="AZ48001" s="95"/>
      <c r="BA48001" s="95"/>
      <c r="BB48001" s="95"/>
      <c r="BC48001" s="95"/>
      <c r="BD48001" s="95"/>
      <c r="BE48001" s="95"/>
      <c r="BF48001" s="95"/>
      <c r="BG48001" s="95"/>
      <c r="BH48001" s="95"/>
      <c r="BI48001" s="95"/>
      <c r="BJ48001" s="95"/>
      <c r="BK48001" s="95"/>
      <c r="BL48001" s="95"/>
      <c r="BM48001" s="95"/>
      <c r="BN48001" s="95"/>
      <c r="CA48001" s="95"/>
    </row>
    <row r="48002" spans="31:79" s="97" customFormat="1" x14ac:dyDescent="0.2">
      <c r="AE48002" s="95"/>
      <c r="AF48002" s="95"/>
      <c r="AN48002" s="95"/>
      <c r="AO48002" s="95"/>
      <c r="AP48002" s="95"/>
      <c r="AQ48002" s="95"/>
      <c r="AR48002" s="95"/>
      <c r="AS48002" s="95"/>
      <c r="AT48002" s="95"/>
      <c r="AU48002" s="95"/>
      <c r="AV48002" s="95"/>
      <c r="AW48002" s="95"/>
      <c r="AX48002" s="95"/>
      <c r="AY48002" s="95"/>
      <c r="AZ48002" s="95"/>
      <c r="BA48002" s="95"/>
      <c r="BB48002" s="95"/>
      <c r="BC48002" s="95"/>
      <c r="BD48002" s="95"/>
      <c r="BE48002" s="95"/>
      <c r="BF48002" s="95"/>
      <c r="BG48002" s="95"/>
      <c r="BH48002" s="95"/>
      <c r="BI48002" s="95"/>
      <c r="BJ48002" s="95"/>
      <c r="BK48002" s="95"/>
      <c r="BL48002" s="95"/>
      <c r="BM48002" s="95"/>
      <c r="BN48002" s="95"/>
      <c r="CA48002" s="95"/>
    </row>
    <row r="48003" spans="31:79" s="97" customFormat="1" x14ac:dyDescent="0.2">
      <c r="AE48003" s="95"/>
      <c r="AF48003" s="95"/>
      <c r="AN48003" s="95"/>
      <c r="AO48003" s="95"/>
      <c r="AP48003" s="95"/>
      <c r="AQ48003" s="95"/>
      <c r="AR48003" s="95"/>
      <c r="AS48003" s="95"/>
      <c r="AT48003" s="95"/>
      <c r="AU48003" s="95"/>
      <c r="AV48003" s="95"/>
      <c r="AW48003" s="95"/>
      <c r="AX48003" s="95"/>
      <c r="AY48003" s="95"/>
      <c r="AZ48003" s="95"/>
      <c r="BA48003" s="95"/>
      <c r="BB48003" s="95"/>
      <c r="BC48003" s="95"/>
      <c r="BD48003" s="95"/>
      <c r="BE48003" s="95"/>
      <c r="BF48003" s="95"/>
      <c r="BG48003" s="95"/>
      <c r="BH48003" s="95"/>
      <c r="BI48003" s="95"/>
      <c r="BJ48003" s="95"/>
      <c r="BK48003" s="95"/>
      <c r="BL48003" s="95"/>
      <c r="BM48003" s="95"/>
      <c r="BN48003" s="95"/>
      <c r="CA48003" s="95"/>
    </row>
    <row r="48004" spans="31:79" s="97" customFormat="1" x14ac:dyDescent="0.2">
      <c r="AE48004" s="95"/>
      <c r="AF48004" s="95"/>
      <c r="AN48004" s="95"/>
      <c r="AO48004" s="95"/>
      <c r="AP48004" s="95"/>
      <c r="AQ48004" s="95"/>
      <c r="AR48004" s="95"/>
      <c r="AS48004" s="95"/>
      <c r="AT48004" s="95"/>
      <c r="AU48004" s="95"/>
      <c r="AV48004" s="95"/>
      <c r="AW48004" s="95"/>
      <c r="AX48004" s="95"/>
      <c r="AY48004" s="95"/>
      <c r="AZ48004" s="95"/>
      <c r="BA48004" s="95"/>
      <c r="BB48004" s="95"/>
      <c r="BC48004" s="95"/>
      <c r="BD48004" s="95"/>
      <c r="BE48004" s="95"/>
      <c r="BF48004" s="95"/>
      <c r="BG48004" s="95"/>
      <c r="BH48004" s="95"/>
      <c r="BI48004" s="95"/>
      <c r="BJ48004" s="95"/>
      <c r="BK48004" s="95"/>
      <c r="BL48004" s="95"/>
      <c r="BM48004" s="95"/>
      <c r="BN48004" s="95"/>
      <c r="CA48004" s="95"/>
    </row>
    <row r="48005" spans="31:79" s="97" customFormat="1" x14ac:dyDescent="0.2">
      <c r="AE48005" s="95"/>
      <c r="AF48005" s="95"/>
      <c r="AN48005" s="95"/>
      <c r="AO48005" s="95"/>
      <c r="AP48005" s="95"/>
      <c r="AQ48005" s="95"/>
      <c r="AR48005" s="95"/>
      <c r="AS48005" s="95"/>
      <c r="AT48005" s="95"/>
      <c r="AU48005" s="95"/>
      <c r="AV48005" s="95"/>
      <c r="AW48005" s="95"/>
      <c r="AX48005" s="95"/>
      <c r="AY48005" s="95"/>
      <c r="AZ48005" s="95"/>
      <c r="BA48005" s="95"/>
      <c r="BB48005" s="95"/>
      <c r="BC48005" s="95"/>
      <c r="BD48005" s="95"/>
      <c r="BE48005" s="95"/>
      <c r="BF48005" s="95"/>
      <c r="BG48005" s="95"/>
      <c r="BH48005" s="95"/>
      <c r="BI48005" s="95"/>
      <c r="BJ48005" s="95"/>
      <c r="BK48005" s="95"/>
      <c r="BL48005" s="95"/>
      <c r="BM48005" s="95"/>
      <c r="BN48005" s="95"/>
      <c r="CA48005" s="95"/>
    </row>
    <row r="48006" spans="31:79" s="97" customFormat="1" x14ac:dyDescent="0.2">
      <c r="AE48006" s="95"/>
      <c r="AF48006" s="95"/>
      <c r="AN48006" s="95"/>
      <c r="AO48006" s="95"/>
      <c r="AP48006" s="95"/>
      <c r="AQ48006" s="95"/>
      <c r="AR48006" s="95"/>
      <c r="AS48006" s="95"/>
      <c r="AT48006" s="95"/>
      <c r="AU48006" s="95"/>
      <c r="AV48006" s="95"/>
      <c r="AW48006" s="95"/>
      <c r="AX48006" s="95"/>
      <c r="AY48006" s="95"/>
      <c r="AZ48006" s="95"/>
      <c r="BA48006" s="95"/>
      <c r="BB48006" s="95"/>
      <c r="BC48006" s="95"/>
      <c r="BD48006" s="95"/>
      <c r="BE48006" s="95"/>
      <c r="BF48006" s="95"/>
      <c r="BG48006" s="95"/>
      <c r="BH48006" s="95"/>
      <c r="BI48006" s="95"/>
      <c r="BJ48006" s="95"/>
      <c r="BK48006" s="95"/>
      <c r="BL48006" s="95"/>
      <c r="BM48006" s="95"/>
      <c r="BN48006" s="95"/>
      <c r="CA48006" s="95"/>
    </row>
    <row r="48007" spans="31:79" s="97" customFormat="1" x14ac:dyDescent="0.2">
      <c r="AE48007" s="95"/>
      <c r="AF48007" s="95"/>
      <c r="AN48007" s="95"/>
      <c r="AO48007" s="95"/>
      <c r="AP48007" s="95"/>
      <c r="AQ48007" s="95"/>
      <c r="AR48007" s="95"/>
      <c r="AS48007" s="95"/>
      <c r="AT48007" s="95"/>
      <c r="AU48007" s="95"/>
      <c r="AV48007" s="95"/>
      <c r="AW48007" s="95"/>
      <c r="AX48007" s="95"/>
      <c r="AY48007" s="95"/>
      <c r="AZ48007" s="95"/>
      <c r="BA48007" s="95"/>
      <c r="BB48007" s="95"/>
      <c r="BC48007" s="95"/>
      <c r="BD48007" s="95"/>
      <c r="BE48007" s="95"/>
      <c r="BF48007" s="95"/>
      <c r="BG48007" s="95"/>
      <c r="BH48007" s="95"/>
      <c r="BI48007" s="95"/>
      <c r="BJ48007" s="95"/>
      <c r="BK48007" s="95"/>
      <c r="BL48007" s="95"/>
      <c r="BM48007" s="95"/>
      <c r="BN48007" s="95"/>
      <c r="CA48007" s="95"/>
    </row>
    <row r="48008" spans="31:79" s="97" customFormat="1" x14ac:dyDescent="0.2">
      <c r="AE48008" s="95"/>
      <c r="AF48008" s="95"/>
      <c r="AN48008" s="95"/>
      <c r="AO48008" s="95"/>
      <c r="AP48008" s="95"/>
      <c r="AQ48008" s="95"/>
      <c r="AR48008" s="95"/>
      <c r="AS48008" s="95"/>
      <c r="AT48008" s="95"/>
      <c r="AU48008" s="95"/>
      <c r="AV48008" s="95"/>
      <c r="AW48008" s="95"/>
      <c r="AX48008" s="95"/>
      <c r="AY48008" s="95"/>
      <c r="AZ48008" s="95"/>
      <c r="BA48008" s="95"/>
      <c r="BB48008" s="95"/>
      <c r="BC48008" s="95"/>
      <c r="BD48008" s="95"/>
      <c r="BE48008" s="95"/>
      <c r="BF48008" s="95"/>
      <c r="BG48008" s="95"/>
      <c r="BH48008" s="95"/>
      <c r="BI48008" s="95"/>
      <c r="BJ48008" s="95"/>
      <c r="BK48008" s="95"/>
      <c r="BL48008" s="95"/>
      <c r="BM48008" s="95"/>
      <c r="BN48008" s="95"/>
      <c r="CA48008" s="95"/>
    </row>
    <row r="48009" spans="31:79" s="97" customFormat="1" x14ac:dyDescent="0.2">
      <c r="AE48009" s="95"/>
      <c r="AF48009" s="95"/>
      <c r="AN48009" s="95"/>
      <c r="AO48009" s="95"/>
      <c r="AP48009" s="95"/>
      <c r="AQ48009" s="95"/>
      <c r="AR48009" s="95"/>
      <c r="AS48009" s="95"/>
      <c r="AT48009" s="95"/>
      <c r="AU48009" s="95"/>
      <c r="AV48009" s="95"/>
      <c r="AW48009" s="95"/>
      <c r="AX48009" s="95"/>
      <c r="AY48009" s="95"/>
      <c r="AZ48009" s="95"/>
      <c r="BA48009" s="95"/>
      <c r="BB48009" s="95"/>
      <c r="BC48009" s="95"/>
      <c r="BD48009" s="95"/>
      <c r="BE48009" s="95"/>
      <c r="BF48009" s="95"/>
      <c r="BG48009" s="95"/>
      <c r="BH48009" s="95"/>
      <c r="BI48009" s="95"/>
      <c r="BJ48009" s="95"/>
      <c r="BK48009" s="95"/>
      <c r="BL48009" s="95"/>
      <c r="BM48009" s="95"/>
      <c r="BN48009" s="95"/>
      <c r="CA48009" s="95"/>
    </row>
    <row r="48010" spans="31:79" s="97" customFormat="1" x14ac:dyDescent="0.2">
      <c r="AE48010" s="95"/>
      <c r="AF48010" s="95"/>
      <c r="AN48010" s="95"/>
      <c r="AO48010" s="95"/>
      <c r="AP48010" s="95"/>
      <c r="AQ48010" s="95"/>
      <c r="AR48010" s="95"/>
      <c r="AS48010" s="95"/>
      <c r="AT48010" s="95"/>
      <c r="AU48010" s="95"/>
      <c r="AV48010" s="95"/>
      <c r="AW48010" s="95"/>
      <c r="AX48010" s="95"/>
      <c r="AY48010" s="95"/>
      <c r="AZ48010" s="95"/>
      <c r="BA48010" s="95"/>
      <c r="BB48010" s="95"/>
      <c r="BC48010" s="95"/>
      <c r="BD48010" s="95"/>
      <c r="BE48010" s="95"/>
      <c r="BF48010" s="95"/>
      <c r="BG48010" s="95"/>
      <c r="BH48010" s="95"/>
      <c r="BI48010" s="95"/>
      <c r="BJ48010" s="95"/>
      <c r="BK48010" s="95"/>
      <c r="BL48010" s="95"/>
      <c r="BM48010" s="95"/>
      <c r="BN48010" s="95"/>
      <c r="CA48010" s="95"/>
    </row>
    <row r="48011" spans="31:79" s="97" customFormat="1" x14ac:dyDescent="0.2">
      <c r="AE48011" s="95"/>
      <c r="AF48011" s="95"/>
      <c r="AN48011" s="95"/>
      <c r="AO48011" s="95"/>
      <c r="AP48011" s="95"/>
      <c r="AQ48011" s="95"/>
      <c r="AR48011" s="95"/>
      <c r="AS48011" s="95"/>
      <c r="AT48011" s="95"/>
      <c r="AU48011" s="95"/>
      <c r="AV48011" s="95"/>
      <c r="AW48011" s="95"/>
      <c r="AX48011" s="95"/>
      <c r="AY48011" s="95"/>
      <c r="AZ48011" s="95"/>
      <c r="BA48011" s="95"/>
      <c r="BB48011" s="95"/>
      <c r="BC48011" s="95"/>
      <c r="BD48011" s="95"/>
      <c r="BE48011" s="95"/>
      <c r="BF48011" s="95"/>
      <c r="BG48011" s="95"/>
      <c r="BH48011" s="95"/>
      <c r="BI48011" s="95"/>
      <c r="BJ48011" s="95"/>
      <c r="BK48011" s="95"/>
      <c r="BL48011" s="95"/>
      <c r="BM48011" s="95"/>
      <c r="BN48011" s="95"/>
      <c r="CA48011" s="95"/>
    </row>
    <row r="48012" spans="31:79" s="97" customFormat="1" x14ac:dyDescent="0.2">
      <c r="AE48012" s="95"/>
      <c r="AF48012" s="95"/>
      <c r="AN48012" s="95"/>
      <c r="AO48012" s="95"/>
      <c r="AP48012" s="95"/>
      <c r="AQ48012" s="95"/>
      <c r="AR48012" s="95"/>
      <c r="AS48012" s="95"/>
      <c r="AT48012" s="95"/>
      <c r="AU48012" s="95"/>
      <c r="AV48012" s="95"/>
      <c r="AW48012" s="95"/>
      <c r="AX48012" s="95"/>
      <c r="AY48012" s="95"/>
      <c r="AZ48012" s="95"/>
      <c r="BA48012" s="95"/>
      <c r="BB48012" s="95"/>
      <c r="BC48012" s="95"/>
      <c r="BD48012" s="95"/>
      <c r="BE48012" s="95"/>
      <c r="BF48012" s="95"/>
      <c r="BG48012" s="95"/>
      <c r="BH48012" s="95"/>
      <c r="BI48012" s="95"/>
      <c r="BJ48012" s="95"/>
      <c r="BK48012" s="95"/>
      <c r="BL48012" s="95"/>
      <c r="BM48012" s="95"/>
      <c r="BN48012" s="95"/>
      <c r="CA48012" s="95"/>
    </row>
    <row r="48013" spans="31:79" s="97" customFormat="1" x14ac:dyDescent="0.2">
      <c r="AE48013" s="95"/>
      <c r="AF48013" s="95"/>
      <c r="AN48013" s="95"/>
      <c r="AO48013" s="95"/>
      <c r="AP48013" s="95"/>
      <c r="AQ48013" s="95"/>
      <c r="AR48013" s="95"/>
      <c r="AS48013" s="95"/>
      <c r="AT48013" s="95"/>
      <c r="AU48013" s="95"/>
      <c r="AV48013" s="95"/>
      <c r="AW48013" s="95"/>
      <c r="AX48013" s="95"/>
      <c r="AY48013" s="95"/>
      <c r="AZ48013" s="95"/>
      <c r="BA48013" s="95"/>
      <c r="BB48013" s="95"/>
      <c r="BC48013" s="95"/>
      <c r="BD48013" s="95"/>
      <c r="BE48013" s="95"/>
      <c r="BF48013" s="95"/>
      <c r="BG48013" s="95"/>
      <c r="BH48013" s="95"/>
      <c r="BI48013" s="95"/>
      <c r="BJ48013" s="95"/>
      <c r="BK48013" s="95"/>
      <c r="BL48013" s="95"/>
      <c r="BM48013" s="95"/>
      <c r="BN48013" s="95"/>
      <c r="CA48013" s="95"/>
    </row>
    <row r="48014" spans="31:79" s="97" customFormat="1" x14ac:dyDescent="0.2">
      <c r="AE48014" s="95"/>
      <c r="AF48014" s="95"/>
      <c r="AN48014" s="95"/>
      <c r="AO48014" s="95"/>
      <c r="AP48014" s="95"/>
      <c r="AQ48014" s="95"/>
      <c r="AR48014" s="95"/>
      <c r="AS48014" s="95"/>
      <c r="AT48014" s="95"/>
      <c r="AU48014" s="95"/>
      <c r="AV48014" s="95"/>
      <c r="AW48014" s="95"/>
      <c r="AX48014" s="95"/>
      <c r="AY48014" s="95"/>
      <c r="AZ48014" s="95"/>
      <c r="BA48014" s="95"/>
      <c r="BB48014" s="95"/>
      <c r="BC48014" s="95"/>
      <c r="BD48014" s="95"/>
      <c r="BE48014" s="95"/>
      <c r="BF48014" s="95"/>
      <c r="BG48014" s="95"/>
      <c r="BH48014" s="95"/>
      <c r="BI48014" s="95"/>
      <c r="BJ48014" s="95"/>
      <c r="BK48014" s="95"/>
      <c r="BL48014" s="95"/>
      <c r="BM48014" s="95"/>
      <c r="BN48014" s="95"/>
      <c r="CA48014" s="95"/>
    </row>
    <row r="48015" spans="31:79" s="97" customFormat="1" x14ac:dyDescent="0.2">
      <c r="AE48015" s="95"/>
      <c r="AF48015" s="95"/>
      <c r="AN48015" s="95"/>
      <c r="AO48015" s="95"/>
      <c r="AP48015" s="95"/>
      <c r="AQ48015" s="95"/>
      <c r="AR48015" s="95"/>
      <c r="AS48015" s="95"/>
      <c r="AT48015" s="95"/>
      <c r="AU48015" s="95"/>
      <c r="AV48015" s="95"/>
      <c r="AW48015" s="95"/>
      <c r="AX48015" s="95"/>
      <c r="AY48015" s="95"/>
      <c r="AZ48015" s="95"/>
      <c r="BA48015" s="95"/>
      <c r="BB48015" s="95"/>
      <c r="BC48015" s="95"/>
      <c r="BD48015" s="95"/>
      <c r="BE48015" s="95"/>
      <c r="BF48015" s="95"/>
      <c r="BG48015" s="95"/>
      <c r="BH48015" s="95"/>
      <c r="BI48015" s="95"/>
      <c r="BJ48015" s="95"/>
      <c r="BK48015" s="95"/>
      <c r="BL48015" s="95"/>
      <c r="BM48015" s="95"/>
      <c r="BN48015" s="95"/>
      <c r="CA48015" s="95"/>
    </row>
    <row r="48016" spans="31:79" s="97" customFormat="1" x14ac:dyDescent="0.2">
      <c r="AE48016" s="95"/>
      <c r="AF48016" s="95"/>
      <c r="AN48016" s="95"/>
      <c r="AO48016" s="95"/>
      <c r="AP48016" s="95"/>
      <c r="AQ48016" s="95"/>
      <c r="AR48016" s="95"/>
      <c r="AS48016" s="95"/>
      <c r="AT48016" s="95"/>
      <c r="AU48016" s="95"/>
      <c r="AV48016" s="95"/>
      <c r="AW48016" s="95"/>
      <c r="AX48016" s="95"/>
      <c r="AY48016" s="95"/>
      <c r="AZ48016" s="95"/>
      <c r="BA48016" s="95"/>
      <c r="BB48016" s="95"/>
      <c r="BC48016" s="95"/>
      <c r="BD48016" s="95"/>
      <c r="BE48016" s="95"/>
      <c r="BF48016" s="95"/>
      <c r="BG48016" s="95"/>
      <c r="BH48016" s="95"/>
      <c r="BI48016" s="95"/>
      <c r="BJ48016" s="95"/>
      <c r="BK48016" s="95"/>
      <c r="BL48016" s="95"/>
      <c r="BM48016" s="95"/>
      <c r="BN48016" s="95"/>
      <c r="CA48016" s="95"/>
    </row>
    <row r="48017" spans="31:79" s="97" customFormat="1" x14ac:dyDescent="0.2">
      <c r="AE48017" s="95"/>
      <c r="AF48017" s="95"/>
      <c r="AN48017" s="95"/>
      <c r="AO48017" s="95"/>
      <c r="AP48017" s="95"/>
      <c r="AQ48017" s="95"/>
      <c r="AR48017" s="95"/>
      <c r="AS48017" s="95"/>
      <c r="AT48017" s="95"/>
      <c r="AU48017" s="95"/>
      <c r="AV48017" s="95"/>
      <c r="AW48017" s="95"/>
      <c r="AX48017" s="95"/>
      <c r="AY48017" s="95"/>
      <c r="AZ48017" s="95"/>
      <c r="BA48017" s="95"/>
      <c r="BB48017" s="95"/>
      <c r="BC48017" s="95"/>
      <c r="BD48017" s="95"/>
      <c r="BE48017" s="95"/>
      <c r="BF48017" s="95"/>
      <c r="BG48017" s="95"/>
      <c r="BH48017" s="95"/>
      <c r="BI48017" s="95"/>
      <c r="BJ48017" s="95"/>
      <c r="BK48017" s="95"/>
      <c r="BL48017" s="95"/>
      <c r="BM48017" s="95"/>
      <c r="BN48017" s="95"/>
      <c r="CA48017" s="95"/>
    </row>
    <row r="48018" spans="31:79" s="97" customFormat="1" x14ac:dyDescent="0.2">
      <c r="AE48018" s="95"/>
      <c r="AF48018" s="95"/>
      <c r="AN48018" s="95"/>
      <c r="AO48018" s="95"/>
      <c r="AP48018" s="95"/>
      <c r="AQ48018" s="95"/>
      <c r="AR48018" s="95"/>
      <c r="AS48018" s="95"/>
      <c r="AT48018" s="95"/>
      <c r="AU48018" s="95"/>
      <c r="AV48018" s="95"/>
      <c r="AW48018" s="95"/>
      <c r="AX48018" s="95"/>
      <c r="AY48018" s="95"/>
      <c r="AZ48018" s="95"/>
      <c r="BA48018" s="95"/>
      <c r="BB48018" s="95"/>
      <c r="BC48018" s="95"/>
      <c r="BD48018" s="95"/>
      <c r="BE48018" s="95"/>
      <c r="BF48018" s="95"/>
      <c r="BG48018" s="95"/>
      <c r="BH48018" s="95"/>
      <c r="BI48018" s="95"/>
      <c r="BJ48018" s="95"/>
      <c r="BK48018" s="95"/>
      <c r="BL48018" s="95"/>
      <c r="BM48018" s="95"/>
      <c r="BN48018" s="95"/>
      <c r="CA48018" s="95"/>
    </row>
    <row r="48019" spans="31:79" s="97" customFormat="1" x14ac:dyDescent="0.2">
      <c r="AE48019" s="95"/>
      <c r="AF48019" s="95"/>
      <c r="AN48019" s="95"/>
      <c r="AO48019" s="95"/>
      <c r="AP48019" s="95"/>
      <c r="AQ48019" s="95"/>
      <c r="AR48019" s="95"/>
      <c r="AS48019" s="95"/>
      <c r="AT48019" s="95"/>
      <c r="AU48019" s="95"/>
      <c r="AV48019" s="95"/>
      <c r="AW48019" s="95"/>
      <c r="AX48019" s="95"/>
      <c r="AY48019" s="95"/>
      <c r="AZ48019" s="95"/>
      <c r="BA48019" s="95"/>
      <c r="BB48019" s="95"/>
      <c r="BC48019" s="95"/>
      <c r="BD48019" s="95"/>
      <c r="BE48019" s="95"/>
      <c r="BF48019" s="95"/>
      <c r="BG48019" s="95"/>
      <c r="BH48019" s="95"/>
      <c r="BI48019" s="95"/>
      <c r="BJ48019" s="95"/>
      <c r="BK48019" s="95"/>
      <c r="BL48019" s="95"/>
      <c r="BM48019" s="95"/>
      <c r="BN48019" s="95"/>
      <c r="CA48019" s="95"/>
    </row>
    <row r="48020" spans="31:79" s="97" customFormat="1" x14ac:dyDescent="0.2">
      <c r="AE48020" s="95"/>
      <c r="AF48020" s="95"/>
      <c r="AN48020" s="95"/>
      <c r="AO48020" s="95"/>
      <c r="AP48020" s="95"/>
      <c r="AQ48020" s="95"/>
      <c r="AR48020" s="95"/>
      <c r="AS48020" s="95"/>
      <c r="AT48020" s="95"/>
      <c r="AU48020" s="95"/>
      <c r="AV48020" s="95"/>
      <c r="AW48020" s="95"/>
      <c r="AX48020" s="95"/>
      <c r="AY48020" s="95"/>
      <c r="AZ48020" s="95"/>
      <c r="BA48020" s="95"/>
      <c r="BB48020" s="95"/>
      <c r="BC48020" s="95"/>
      <c r="BD48020" s="95"/>
      <c r="BE48020" s="95"/>
      <c r="BF48020" s="95"/>
      <c r="BG48020" s="95"/>
      <c r="BH48020" s="95"/>
      <c r="BI48020" s="95"/>
      <c r="BJ48020" s="95"/>
      <c r="BK48020" s="95"/>
      <c r="BL48020" s="95"/>
      <c r="BM48020" s="95"/>
      <c r="BN48020" s="95"/>
      <c r="CA48020" s="95"/>
    </row>
    <row r="48021" spans="31:79" s="97" customFormat="1" x14ac:dyDescent="0.2">
      <c r="AE48021" s="95"/>
      <c r="AF48021" s="95"/>
      <c r="AN48021" s="95"/>
      <c r="AO48021" s="95"/>
      <c r="AP48021" s="95"/>
      <c r="AQ48021" s="95"/>
      <c r="AR48021" s="95"/>
      <c r="AS48021" s="95"/>
      <c r="AT48021" s="95"/>
      <c r="AU48021" s="95"/>
      <c r="AV48021" s="95"/>
      <c r="AW48021" s="95"/>
      <c r="AX48021" s="95"/>
      <c r="AY48021" s="95"/>
      <c r="AZ48021" s="95"/>
      <c r="BA48021" s="95"/>
      <c r="BB48021" s="95"/>
      <c r="BC48021" s="95"/>
      <c r="BD48021" s="95"/>
      <c r="BE48021" s="95"/>
      <c r="BF48021" s="95"/>
      <c r="BG48021" s="95"/>
      <c r="BH48021" s="95"/>
      <c r="BI48021" s="95"/>
      <c r="BJ48021" s="95"/>
      <c r="BK48021" s="95"/>
      <c r="BL48021" s="95"/>
      <c r="BM48021" s="95"/>
      <c r="BN48021" s="95"/>
      <c r="CA48021" s="95"/>
    </row>
    <row r="48022" spans="31:79" s="97" customFormat="1" x14ac:dyDescent="0.2">
      <c r="AE48022" s="95"/>
      <c r="AF48022" s="95"/>
      <c r="AN48022" s="95"/>
      <c r="AO48022" s="95"/>
      <c r="AP48022" s="95"/>
      <c r="AQ48022" s="95"/>
      <c r="AR48022" s="95"/>
      <c r="AS48022" s="95"/>
      <c r="AT48022" s="95"/>
      <c r="AU48022" s="95"/>
      <c r="AV48022" s="95"/>
      <c r="AW48022" s="95"/>
      <c r="AX48022" s="95"/>
      <c r="AY48022" s="95"/>
      <c r="AZ48022" s="95"/>
      <c r="BA48022" s="95"/>
      <c r="BB48022" s="95"/>
      <c r="BC48022" s="95"/>
      <c r="BD48022" s="95"/>
      <c r="BE48022" s="95"/>
      <c r="BF48022" s="95"/>
      <c r="BG48022" s="95"/>
      <c r="BH48022" s="95"/>
      <c r="BI48022" s="95"/>
      <c r="BJ48022" s="95"/>
      <c r="BK48022" s="95"/>
      <c r="BL48022" s="95"/>
      <c r="BM48022" s="95"/>
      <c r="BN48022" s="95"/>
      <c r="CA48022" s="95"/>
    </row>
    <row r="48023" spans="31:79" s="97" customFormat="1" x14ac:dyDescent="0.2">
      <c r="AE48023" s="95"/>
      <c r="AF48023" s="95"/>
      <c r="AN48023" s="95"/>
      <c r="AO48023" s="95"/>
      <c r="AP48023" s="95"/>
      <c r="AQ48023" s="95"/>
      <c r="AR48023" s="95"/>
      <c r="AS48023" s="95"/>
      <c r="AT48023" s="95"/>
      <c r="AU48023" s="95"/>
      <c r="AV48023" s="95"/>
      <c r="AW48023" s="95"/>
      <c r="AX48023" s="95"/>
      <c r="AY48023" s="95"/>
      <c r="AZ48023" s="95"/>
      <c r="BA48023" s="95"/>
      <c r="BB48023" s="95"/>
      <c r="BC48023" s="95"/>
      <c r="BD48023" s="95"/>
      <c r="BE48023" s="95"/>
      <c r="BF48023" s="95"/>
      <c r="BG48023" s="95"/>
      <c r="BH48023" s="95"/>
      <c r="BI48023" s="95"/>
      <c r="BJ48023" s="95"/>
      <c r="BK48023" s="95"/>
      <c r="BL48023" s="95"/>
      <c r="BM48023" s="95"/>
      <c r="BN48023" s="95"/>
      <c r="CA48023" s="95"/>
    </row>
    <row r="48024" spans="31:79" s="97" customFormat="1" x14ac:dyDescent="0.2">
      <c r="AE48024" s="95"/>
      <c r="AF48024" s="95"/>
      <c r="AN48024" s="95"/>
      <c r="AO48024" s="95"/>
      <c r="AP48024" s="95"/>
      <c r="AQ48024" s="95"/>
      <c r="AR48024" s="95"/>
      <c r="AS48024" s="95"/>
      <c r="AT48024" s="95"/>
      <c r="AU48024" s="95"/>
      <c r="AV48024" s="95"/>
      <c r="AW48024" s="95"/>
      <c r="AX48024" s="95"/>
      <c r="AY48024" s="95"/>
      <c r="AZ48024" s="95"/>
      <c r="BA48024" s="95"/>
      <c r="BB48024" s="95"/>
      <c r="BC48024" s="95"/>
      <c r="BD48024" s="95"/>
      <c r="BE48024" s="95"/>
      <c r="BF48024" s="95"/>
      <c r="BG48024" s="95"/>
      <c r="BH48024" s="95"/>
      <c r="BI48024" s="95"/>
      <c r="BJ48024" s="95"/>
      <c r="BK48024" s="95"/>
      <c r="BL48024" s="95"/>
      <c r="BM48024" s="95"/>
      <c r="BN48024" s="95"/>
      <c r="CA48024" s="95"/>
    </row>
    <row r="48025" spans="31:79" s="97" customFormat="1" x14ac:dyDescent="0.2">
      <c r="AE48025" s="95"/>
      <c r="AF48025" s="95"/>
      <c r="AN48025" s="95"/>
      <c r="AO48025" s="95"/>
      <c r="AP48025" s="95"/>
      <c r="AQ48025" s="95"/>
      <c r="AR48025" s="95"/>
      <c r="AS48025" s="95"/>
      <c r="AT48025" s="95"/>
      <c r="AU48025" s="95"/>
      <c r="AV48025" s="95"/>
      <c r="AW48025" s="95"/>
      <c r="AX48025" s="95"/>
      <c r="AY48025" s="95"/>
      <c r="AZ48025" s="95"/>
      <c r="BA48025" s="95"/>
      <c r="BB48025" s="95"/>
      <c r="BC48025" s="95"/>
      <c r="BD48025" s="95"/>
      <c r="BE48025" s="95"/>
      <c r="BF48025" s="95"/>
      <c r="BG48025" s="95"/>
      <c r="BH48025" s="95"/>
      <c r="BI48025" s="95"/>
      <c r="BJ48025" s="95"/>
      <c r="BK48025" s="95"/>
      <c r="BL48025" s="95"/>
      <c r="BM48025" s="95"/>
      <c r="BN48025" s="95"/>
      <c r="CA48025" s="95"/>
    </row>
    <row r="48026" spans="31:79" s="97" customFormat="1" x14ac:dyDescent="0.2">
      <c r="AE48026" s="95"/>
      <c r="AF48026" s="95"/>
      <c r="AN48026" s="95"/>
      <c r="AO48026" s="95"/>
      <c r="AP48026" s="95"/>
      <c r="AQ48026" s="95"/>
      <c r="AR48026" s="95"/>
      <c r="AS48026" s="95"/>
      <c r="AT48026" s="95"/>
      <c r="AU48026" s="95"/>
      <c r="AV48026" s="95"/>
      <c r="AW48026" s="95"/>
      <c r="AX48026" s="95"/>
      <c r="AY48026" s="95"/>
      <c r="AZ48026" s="95"/>
      <c r="BA48026" s="95"/>
      <c r="BB48026" s="95"/>
      <c r="BC48026" s="95"/>
      <c r="BD48026" s="95"/>
      <c r="BE48026" s="95"/>
      <c r="BF48026" s="95"/>
      <c r="BG48026" s="95"/>
      <c r="BH48026" s="95"/>
      <c r="BI48026" s="95"/>
      <c r="BJ48026" s="95"/>
      <c r="BK48026" s="95"/>
      <c r="BL48026" s="95"/>
      <c r="BM48026" s="95"/>
      <c r="BN48026" s="95"/>
      <c r="CA48026" s="95"/>
    </row>
    <row r="48027" spans="31:79" s="97" customFormat="1" x14ac:dyDescent="0.2">
      <c r="AE48027" s="95"/>
      <c r="AF48027" s="95"/>
      <c r="AN48027" s="95"/>
      <c r="AO48027" s="95"/>
      <c r="AP48027" s="95"/>
      <c r="AQ48027" s="95"/>
      <c r="AR48027" s="95"/>
      <c r="AS48027" s="95"/>
      <c r="AT48027" s="95"/>
      <c r="AU48027" s="95"/>
      <c r="AV48027" s="95"/>
      <c r="AW48027" s="95"/>
      <c r="AX48027" s="95"/>
      <c r="AY48027" s="95"/>
      <c r="AZ48027" s="95"/>
      <c r="BA48027" s="95"/>
      <c r="BB48027" s="95"/>
      <c r="BC48027" s="95"/>
      <c r="BD48027" s="95"/>
      <c r="BE48027" s="95"/>
      <c r="BF48027" s="95"/>
      <c r="BG48027" s="95"/>
      <c r="BH48027" s="95"/>
      <c r="BI48027" s="95"/>
      <c r="BJ48027" s="95"/>
      <c r="BK48027" s="95"/>
      <c r="BL48027" s="95"/>
      <c r="BM48027" s="95"/>
      <c r="BN48027" s="95"/>
      <c r="CA48027" s="95"/>
    </row>
    <row r="48028" spans="31:79" s="97" customFormat="1" x14ac:dyDescent="0.2">
      <c r="AE48028" s="95"/>
      <c r="AF48028" s="95"/>
      <c r="AN48028" s="95"/>
      <c r="AO48028" s="95"/>
      <c r="AP48028" s="95"/>
      <c r="AQ48028" s="95"/>
      <c r="AR48028" s="95"/>
      <c r="AS48028" s="95"/>
      <c r="AT48028" s="95"/>
      <c r="AU48028" s="95"/>
      <c r="AV48028" s="95"/>
      <c r="AW48028" s="95"/>
      <c r="AX48028" s="95"/>
      <c r="AY48028" s="95"/>
      <c r="AZ48028" s="95"/>
      <c r="BA48028" s="95"/>
      <c r="BB48028" s="95"/>
      <c r="BC48028" s="95"/>
      <c r="BD48028" s="95"/>
      <c r="BE48028" s="95"/>
      <c r="BF48028" s="95"/>
      <c r="BG48028" s="95"/>
      <c r="BH48028" s="95"/>
      <c r="BI48028" s="95"/>
      <c r="BJ48028" s="95"/>
      <c r="BK48028" s="95"/>
      <c r="BL48028" s="95"/>
      <c r="BM48028" s="95"/>
      <c r="BN48028" s="95"/>
      <c r="CA48028" s="95"/>
    </row>
    <row r="48029" spans="31:79" s="97" customFormat="1" x14ac:dyDescent="0.2">
      <c r="AE48029" s="95"/>
      <c r="AF48029" s="95"/>
      <c r="AN48029" s="95"/>
      <c r="AO48029" s="95"/>
      <c r="AP48029" s="95"/>
      <c r="AQ48029" s="95"/>
      <c r="AR48029" s="95"/>
      <c r="AS48029" s="95"/>
      <c r="AT48029" s="95"/>
      <c r="AU48029" s="95"/>
      <c r="AV48029" s="95"/>
      <c r="AW48029" s="95"/>
      <c r="AX48029" s="95"/>
      <c r="AY48029" s="95"/>
      <c r="AZ48029" s="95"/>
      <c r="BA48029" s="95"/>
      <c r="BB48029" s="95"/>
      <c r="BC48029" s="95"/>
      <c r="BD48029" s="95"/>
      <c r="BE48029" s="95"/>
      <c r="BF48029" s="95"/>
      <c r="BG48029" s="95"/>
      <c r="BH48029" s="95"/>
      <c r="BI48029" s="95"/>
      <c r="BJ48029" s="95"/>
      <c r="BK48029" s="95"/>
      <c r="BL48029" s="95"/>
      <c r="BM48029" s="95"/>
      <c r="BN48029" s="95"/>
      <c r="CA48029" s="95"/>
    </row>
    <row r="48030" spans="31:79" s="97" customFormat="1" x14ac:dyDescent="0.2">
      <c r="AE48030" s="95"/>
      <c r="AF48030" s="95"/>
      <c r="AN48030" s="95"/>
      <c r="AO48030" s="95"/>
      <c r="AP48030" s="95"/>
      <c r="AQ48030" s="95"/>
      <c r="AR48030" s="95"/>
      <c r="AS48030" s="95"/>
      <c r="AT48030" s="95"/>
      <c r="AU48030" s="95"/>
      <c r="AV48030" s="95"/>
      <c r="AW48030" s="95"/>
      <c r="AX48030" s="95"/>
      <c r="AY48030" s="95"/>
      <c r="AZ48030" s="95"/>
      <c r="BA48030" s="95"/>
      <c r="BB48030" s="95"/>
      <c r="BC48030" s="95"/>
      <c r="BD48030" s="95"/>
      <c r="BE48030" s="95"/>
      <c r="BF48030" s="95"/>
      <c r="BG48030" s="95"/>
      <c r="BH48030" s="95"/>
      <c r="BI48030" s="95"/>
      <c r="BJ48030" s="95"/>
      <c r="BK48030" s="95"/>
      <c r="BL48030" s="95"/>
      <c r="BM48030" s="95"/>
      <c r="BN48030" s="95"/>
      <c r="CA48030" s="95"/>
    </row>
    <row r="48031" spans="31:79" s="97" customFormat="1" x14ac:dyDescent="0.2">
      <c r="AE48031" s="95"/>
      <c r="AF48031" s="95"/>
      <c r="AN48031" s="95"/>
      <c r="AO48031" s="95"/>
      <c r="AP48031" s="95"/>
      <c r="AQ48031" s="95"/>
      <c r="AR48031" s="95"/>
      <c r="AS48031" s="95"/>
      <c r="AT48031" s="95"/>
      <c r="AU48031" s="95"/>
      <c r="AV48031" s="95"/>
      <c r="AW48031" s="95"/>
      <c r="AX48031" s="95"/>
      <c r="AY48031" s="95"/>
      <c r="AZ48031" s="95"/>
      <c r="BA48031" s="95"/>
      <c r="BB48031" s="95"/>
      <c r="BC48031" s="95"/>
      <c r="BD48031" s="95"/>
      <c r="BE48031" s="95"/>
      <c r="BF48031" s="95"/>
      <c r="BG48031" s="95"/>
      <c r="BH48031" s="95"/>
      <c r="BI48031" s="95"/>
      <c r="BJ48031" s="95"/>
      <c r="BK48031" s="95"/>
      <c r="BL48031" s="95"/>
      <c r="BM48031" s="95"/>
      <c r="BN48031" s="95"/>
      <c r="CA48031" s="95"/>
    </row>
    <row r="48032" spans="31:79" s="97" customFormat="1" x14ac:dyDescent="0.2">
      <c r="AE48032" s="95"/>
      <c r="AF48032" s="95"/>
      <c r="AN48032" s="95"/>
      <c r="AO48032" s="95"/>
      <c r="AP48032" s="95"/>
      <c r="AQ48032" s="95"/>
      <c r="AR48032" s="95"/>
      <c r="AS48032" s="95"/>
      <c r="AT48032" s="95"/>
      <c r="AU48032" s="95"/>
      <c r="AV48032" s="95"/>
      <c r="AW48032" s="95"/>
      <c r="AX48032" s="95"/>
      <c r="AY48032" s="95"/>
      <c r="AZ48032" s="95"/>
      <c r="BA48032" s="95"/>
      <c r="BB48032" s="95"/>
      <c r="BC48032" s="95"/>
      <c r="BD48032" s="95"/>
      <c r="BE48032" s="95"/>
      <c r="BF48032" s="95"/>
      <c r="BG48032" s="95"/>
      <c r="BH48032" s="95"/>
      <c r="BI48032" s="95"/>
      <c r="BJ48032" s="95"/>
      <c r="BK48032" s="95"/>
      <c r="BL48032" s="95"/>
      <c r="BM48032" s="95"/>
      <c r="BN48032" s="95"/>
      <c r="CA48032" s="95"/>
    </row>
    <row r="48033" spans="31:79" s="97" customFormat="1" x14ac:dyDescent="0.2">
      <c r="AE48033" s="95"/>
      <c r="AF48033" s="95"/>
      <c r="AN48033" s="95"/>
      <c r="AO48033" s="95"/>
      <c r="AP48033" s="95"/>
      <c r="AQ48033" s="95"/>
      <c r="AR48033" s="95"/>
      <c r="AS48033" s="95"/>
      <c r="AT48033" s="95"/>
      <c r="AU48033" s="95"/>
      <c r="AV48033" s="95"/>
      <c r="AW48033" s="95"/>
      <c r="AX48033" s="95"/>
      <c r="AY48033" s="95"/>
      <c r="AZ48033" s="95"/>
      <c r="BA48033" s="95"/>
      <c r="BB48033" s="95"/>
      <c r="BC48033" s="95"/>
      <c r="BD48033" s="95"/>
      <c r="BE48033" s="95"/>
      <c r="BF48033" s="95"/>
      <c r="BG48033" s="95"/>
      <c r="BH48033" s="95"/>
      <c r="BI48033" s="95"/>
      <c r="BJ48033" s="95"/>
      <c r="BK48033" s="95"/>
      <c r="BL48033" s="95"/>
      <c r="BM48033" s="95"/>
      <c r="BN48033" s="95"/>
      <c r="CA48033" s="95"/>
    </row>
    <row r="48034" spans="31:79" s="97" customFormat="1" x14ac:dyDescent="0.2">
      <c r="AE48034" s="95"/>
      <c r="AF48034" s="95"/>
      <c r="AN48034" s="95"/>
      <c r="AO48034" s="95"/>
      <c r="AP48034" s="95"/>
      <c r="AQ48034" s="95"/>
      <c r="AR48034" s="95"/>
      <c r="AS48034" s="95"/>
      <c r="AT48034" s="95"/>
      <c r="AU48034" s="95"/>
      <c r="AV48034" s="95"/>
      <c r="AW48034" s="95"/>
      <c r="AX48034" s="95"/>
      <c r="AY48034" s="95"/>
      <c r="AZ48034" s="95"/>
      <c r="BA48034" s="95"/>
      <c r="BB48034" s="95"/>
      <c r="BC48034" s="95"/>
      <c r="BD48034" s="95"/>
      <c r="BE48034" s="95"/>
      <c r="BF48034" s="95"/>
      <c r="BG48034" s="95"/>
      <c r="BH48034" s="95"/>
      <c r="BI48034" s="95"/>
      <c r="BJ48034" s="95"/>
      <c r="BK48034" s="95"/>
      <c r="BL48034" s="95"/>
      <c r="BM48034" s="95"/>
      <c r="BN48034" s="95"/>
      <c r="CA48034" s="95"/>
    </row>
    <row r="48035" spans="31:79" s="97" customFormat="1" x14ac:dyDescent="0.2">
      <c r="AE48035" s="95"/>
      <c r="AF48035" s="95"/>
      <c r="AN48035" s="95"/>
      <c r="AO48035" s="95"/>
      <c r="AP48035" s="95"/>
      <c r="AQ48035" s="95"/>
      <c r="AR48035" s="95"/>
      <c r="AS48035" s="95"/>
      <c r="AT48035" s="95"/>
      <c r="AU48035" s="95"/>
      <c r="AV48035" s="95"/>
      <c r="AW48035" s="95"/>
      <c r="AX48035" s="95"/>
      <c r="AY48035" s="95"/>
      <c r="AZ48035" s="95"/>
      <c r="BA48035" s="95"/>
      <c r="BB48035" s="95"/>
      <c r="BC48035" s="95"/>
      <c r="BD48035" s="95"/>
      <c r="BE48035" s="95"/>
      <c r="BF48035" s="95"/>
      <c r="BG48035" s="95"/>
      <c r="BH48035" s="95"/>
      <c r="BI48035" s="95"/>
      <c r="BJ48035" s="95"/>
      <c r="BK48035" s="95"/>
      <c r="BL48035" s="95"/>
      <c r="BM48035" s="95"/>
      <c r="BN48035" s="95"/>
      <c r="CA48035" s="95"/>
    </row>
    <row r="48036" spans="31:79" s="97" customFormat="1" x14ac:dyDescent="0.2">
      <c r="AE48036" s="95"/>
      <c r="AF48036" s="95"/>
      <c r="AN48036" s="95"/>
      <c r="AO48036" s="95"/>
      <c r="AP48036" s="95"/>
      <c r="AQ48036" s="95"/>
      <c r="AR48036" s="95"/>
      <c r="AS48036" s="95"/>
      <c r="AT48036" s="95"/>
      <c r="AU48036" s="95"/>
      <c r="AV48036" s="95"/>
      <c r="AW48036" s="95"/>
      <c r="AX48036" s="95"/>
      <c r="AY48036" s="95"/>
      <c r="AZ48036" s="95"/>
      <c r="BA48036" s="95"/>
      <c r="BB48036" s="95"/>
      <c r="BC48036" s="95"/>
      <c r="BD48036" s="95"/>
      <c r="BE48036" s="95"/>
      <c r="BF48036" s="95"/>
      <c r="BG48036" s="95"/>
      <c r="BH48036" s="95"/>
      <c r="BI48036" s="95"/>
      <c r="BJ48036" s="95"/>
      <c r="BK48036" s="95"/>
      <c r="BL48036" s="95"/>
      <c r="BM48036" s="95"/>
      <c r="BN48036" s="95"/>
      <c r="CA48036" s="95"/>
    </row>
    <row r="48037" spans="31:79" s="97" customFormat="1" x14ac:dyDescent="0.2">
      <c r="AE48037" s="95"/>
      <c r="AF48037" s="95"/>
      <c r="AN48037" s="95"/>
      <c r="AO48037" s="95"/>
      <c r="AP48037" s="95"/>
      <c r="AQ48037" s="95"/>
      <c r="AR48037" s="95"/>
      <c r="AS48037" s="95"/>
      <c r="AT48037" s="95"/>
      <c r="AU48037" s="95"/>
      <c r="AV48037" s="95"/>
      <c r="AW48037" s="95"/>
      <c r="AX48037" s="95"/>
      <c r="AY48037" s="95"/>
      <c r="AZ48037" s="95"/>
      <c r="BA48037" s="95"/>
      <c r="BB48037" s="95"/>
      <c r="BC48037" s="95"/>
      <c r="BD48037" s="95"/>
      <c r="BE48037" s="95"/>
      <c r="BF48037" s="95"/>
      <c r="BG48037" s="95"/>
      <c r="BH48037" s="95"/>
      <c r="BI48037" s="95"/>
      <c r="BJ48037" s="95"/>
      <c r="BK48037" s="95"/>
      <c r="BL48037" s="95"/>
      <c r="BM48037" s="95"/>
      <c r="BN48037" s="95"/>
      <c r="CA48037" s="95"/>
    </row>
    <row r="48038" spans="31:79" s="97" customFormat="1" x14ac:dyDescent="0.2">
      <c r="AE48038" s="95"/>
      <c r="AF48038" s="95"/>
      <c r="AN48038" s="95"/>
      <c r="AO48038" s="95"/>
      <c r="AP48038" s="95"/>
      <c r="AQ48038" s="95"/>
      <c r="AR48038" s="95"/>
      <c r="AS48038" s="95"/>
      <c r="AT48038" s="95"/>
      <c r="AU48038" s="95"/>
      <c r="AV48038" s="95"/>
      <c r="AW48038" s="95"/>
      <c r="AX48038" s="95"/>
      <c r="AY48038" s="95"/>
      <c r="AZ48038" s="95"/>
      <c r="BA48038" s="95"/>
      <c r="BB48038" s="95"/>
      <c r="BC48038" s="95"/>
      <c r="BD48038" s="95"/>
      <c r="BE48038" s="95"/>
      <c r="BF48038" s="95"/>
      <c r="BG48038" s="95"/>
      <c r="BH48038" s="95"/>
      <c r="BI48038" s="95"/>
      <c r="BJ48038" s="95"/>
      <c r="BK48038" s="95"/>
      <c r="BL48038" s="95"/>
      <c r="BM48038" s="95"/>
      <c r="BN48038" s="95"/>
      <c r="CA48038" s="95"/>
    </row>
    <row r="48039" spans="31:79" s="97" customFormat="1" x14ac:dyDescent="0.2">
      <c r="AE48039" s="95"/>
      <c r="AF48039" s="95"/>
      <c r="AN48039" s="95"/>
      <c r="AO48039" s="95"/>
      <c r="AP48039" s="95"/>
      <c r="AQ48039" s="95"/>
      <c r="AR48039" s="95"/>
      <c r="AS48039" s="95"/>
      <c r="AT48039" s="95"/>
      <c r="AU48039" s="95"/>
      <c r="AV48039" s="95"/>
      <c r="AW48039" s="95"/>
      <c r="AX48039" s="95"/>
      <c r="AY48039" s="95"/>
      <c r="AZ48039" s="95"/>
      <c r="BA48039" s="95"/>
      <c r="BB48039" s="95"/>
      <c r="BC48039" s="95"/>
      <c r="BD48039" s="95"/>
      <c r="BE48039" s="95"/>
      <c r="BF48039" s="95"/>
      <c r="BG48039" s="95"/>
      <c r="BH48039" s="95"/>
      <c r="BI48039" s="95"/>
      <c r="BJ48039" s="95"/>
      <c r="BK48039" s="95"/>
      <c r="BL48039" s="95"/>
      <c r="BM48039" s="95"/>
      <c r="BN48039" s="95"/>
      <c r="CA48039" s="95"/>
    </row>
    <row r="48040" spans="31:79" s="97" customFormat="1" x14ac:dyDescent="0.2">
      <c r="AE48040" s="95"/>
      <c r="AF48040" s="95"/>
      <c r="AN48040" s="95"/>
      <c r="AO48040" s="95"/>
      <c r="AP48040" s="95"/>
      <c r="AQ48040" s="95"/>
      <c r="AR48040" s="95"/>
      <c r="AS48040" s="95"/>
      <c r="AT48040" s="95"/>
      <c r="AU48040" s="95"/>
      <c r="AV48040" s="95"/>
      <c r="AW48040" s="95"/>
      <c r="AX48040" s="95"/>
      <c r="AY48040" s="95"/>
      <c r="AZ48040" s="95"/>
      <c r="BA48040" s="95"/>
      <c r="BB48040" s="95"/>
      <c r="BC48040" s="95"/>
      <c r="BD48040" s="95"/>
      <c r="BE48040" s="95"/>
      <c r="BF48040" s="95"/>
      <c r="BG48040" s="95"/>
      <c r="BH48040" s="95"/>
      <c r="BI48040" s="95"/>
      <c r="BJ48040" s="95"/>
      <c r="BK48040" s="95"/>
      <c r="BL48040" s="95"/>
      <c r="BM48040" s="95"/>
      <c r="BN48040" s="95"/>
      <c r="CA48040" s="95"/>
    </row>
    <row r="48041" spans="31:79" s="97" customFormat="1" x14ac:dyDescent="0.2">
      <c r="AE48041" s="95"/>
      <c r="AF48041" s="95"/>
      <c r="AN48041" s="95"/>
      <c r="AO48041" s="95"/>
      <c r="AP48041" s="95"/>
      <c r="AQ48041" s="95"/>
      <c r="AR48041" s="95"/>
      <c r="AS48041" s="95"/>
      <c r="AT48041" s="95"/>
      <c r="AU48041" s="95"/>
      <c r="AV48041" s="95"/>
      <c r="AW48041" s="95"/>
      <c r="AX48041" s="95"/>
      <c r="AY48041" s="95"/>
      <c r="AZ48041" s="95"/>
      <c r="BA48041" s="95"/>
      <c r="BB48041" s="95"/>
      <c r="BC48041" s="95"/>
      <c r="BD48041" s="95"/>
      <c r="BE48041" s="95"/>
      <c r="BF48041" s="95"/>
      <c r="BG48041" s="95"/>
      <c r="BH48041" s="95"/>
      <c r="BI48041" s="95"/>
      <c r="BJ48041" s="95"/>
      <c r="BK48041" s="95"/>
      <c r="BL48041" s="95"/>
      <c r="BM48041" s="95"/>
      <c r="BN48041" s="95"/>
      <c r="CA48041" s="95"/>
    </row>
    <row r="48042" spans="31:79" s="97" customFormat="1" x14ac:dyDescent="0.2">
      <c r="AE48042" s="95"/>
      <c r="AF48042" s="95"/>
      <c r="AN48042" s="95"/>
      <c r="AO48042" s="95"/>
      <c r="AP48042" s="95"/>
      <c r="AQ48042" s="95"/>
      <c r="AR48042" s="95"/>
      <c r="AS48042" s="95"/>
      <c r="AT48042" s="95"/>
      <c r="AU48042" s="95"/>
      <c r="AV48042" s="95"/>
      <c r="AW48042" s="95"/>
      <c r="AX48042" s="95"/>
      <c r="AY48042" s="95"/>
      <c r="AZ48042" s="95"/>
      <c r="BA48042" s="95"/>
      <c r="BB48042" s="95"/>
      <c r="BC48042" s="95"/>
      <c r="BD48042" s="95"/>
      <c r="BE48042" s="95"/>
      <c r="BF48042" s="95"/>
      <c r="BG48042" s="95"/>
      <c r="BH48042" s="95"/>
      <c r="BI48042" s="95"/>
      <c r="BJ48042" s="95"/>
      <c r="BK48042" s="95"/>
      <c r="BL48042" s="95"/>
      <c r="BM48042" s="95"/>
      <c r="BN48042" s="95"/>
      <c r="CA48042" s="95"/>
    </row>
    <row r="48043" spans="31:79" s="97" customFormat="1" x14ac:dyDescent="0.2">
      <c r="AE48043" s="95"/>
      <c r="AF48043" s="95"/>
      <c r="AN48043" s="95"/>
      <c r="AO48043" s="95"/>
      <c r="AP48043" s="95"/>
      <c r="AQ48043" s="95"/>
      <c r="AR48043" s="95"/>
      <c r="AS48043" s="95"/>
      <c r="AT48043" s="95"/>
      <c r="AU48043" s="95"/>
      <c r="AV48043" s="95"/>
      <c r="AW48043" s="95"/>
      <c r="AX48043" s="95"/>
      <c r="AY48043" s="95"/>
      <c r="AZ48043" s="95"/>
      <c r="BA48043" s="95"/>
      <c r="BB48043" s="95"/>
      <c r="BC48043" s="95"/>
      <c r="BD48043" s="95"/>
      <c r="BE48043" s="95"/>
      <c r="BF48043" s="95"/>
      <c r="BG48043" s="95"/>
      <c r="BH48043" s="95"/>
      <c r="BI48043" s="95"/>
      <c r="BJ48043" s="95"/>
      <c r="BK48043" s="95"/>
      <c r="BL48043" s="95"/>
      <c r="BM48043" s="95"/>
      <c r="BN48043" s="95"/>
      <c r="CA48043" s="95"/>
    </row>
    <row r="48044" spans="31:79" s="97" customFormat="1" x14ac:dyDescent="0.2">
      <c r="AE48044" s="95"/>
      <c r="AF48044" s="95"/>
      <c r="AN48044" s="95"/>
      <c r="AO48044" s="95"/>
      <c r="AP48044" s="95"/>
      <c r="AQ48044" s="95"/>
      <c r="AR48044" s="95"/>
      <c r="AS48044" s="95"/>
      <c r="AT48044" s="95"/>
      <c r="AU48044" s="95"/>
      <c r="AV48044" s="95"/>
      <c r="AW48044" s="95"/>
      <c r="AX48044" s="95"/>
      <c r="AY48044" s="95"/>
      <c r="AZ48044" s="95"/>
      <c r="BA48044" s="95"/>
      <c r="BB48044" s="95"/>
      <c r="BC48044" s="95"/>
      <c r="BD48044" s="95"/>
      <c r="BE48044" s="95"/>
      <c r="BF48044" s="95"/>
      <c r="BG48044" s="95"/>
      <c r="BH48044" s="95"/>
      <c r="BI48044" s="95"/>
      <c r="BJ48044" s="95"/>
      <c r="BK48044" s="95"/>
      <c r="BL48044" s="95"/>
      <c r="BM48044" s="95"/>
      <c r="BN48044" s="95"/>
      <c r="CA48044" s="95"/>
    </row>
    <row r="48045" spans="31:79" s="97" customFormat="1" x14ac:dyDescent="0.2">
      <c r="AE48045" s="95"/>
      <c r="AF48045" s="95"/>
      <c r="AN48045" s="95"/>
      <c r="AO48045" s="95"/>
      <c r="AP48045" s="95"/>
      <c r="AQ48045" s="95"/>
      <c r="AR48045" s="95"/>
      <c r="AS48045" s="95"/>
      <c r="AT48045" s="95"/>
      <c r="AU48045" s="95"/>
      <c r="AV48045" s="95"/>
      <c r="AW48045" s="95"/>
      <c r="AX48045" s="95"/>
      <c r="AY48045" s="95"/>
      <c r="AZ48045" s="95"/>
      <c r="BA48045" s="95"/>
      <c r="BB48045" s="95"/>
      <c r="BC48045" s="95"/>
      <c r="BD48045" s="95"/>
      <c r="BE48045" s="95"/>
      <c r="BF48045" s="95"/>
      <c r="BG48045" s="95"/>
      <c r="BH48045" s="95"/>
      <c r="BI48045" s="95"/>
      <c r="BJ48045" s="95"/>
      <c r="BK48045" s="95"/>
      <c r="BL48045" s="95"/>
      <c r="BM48045" s="95"/>
      <c r="BN48045" s="95"/>
      <c r="CA48045" s="95"/>
    </row>
    <row r="48046" spans="31:79" s="97" customFormat="1" x14ac:dyDescent="0.2">
      <c r="AE48046" s="95"/>
      <c r="AF48046" s="95"/>
      <c r="AN48046" s="95"/>
      <c r="AO48046" s="95"/>
      <c r="AP48046" s="95"/>
      <c r="AQ48046" s="95"/>
      <c r="AR48046" s="95"/>
      <c r="AS48046" s="95"/>
      <c r="AT48046" s="95"/>
      <c r="AU48046" s="95"/>
      <c r="AV48046" s="95"/>
      <c r="AW48046" s="95"/>
      <c r="AX48046" s="95"/>
      <c r="AY48046" s="95"/>
      <c r="AZ48046" s="95"/>
      <c r="BA48046" s="95"/>
      <c r="BB48046" s="95"/>
      <c r="BC48046" s="95"/>
      <c r="BD48046" s="95"/>
      <c r="BE48046" s="95"/>
      <c r="BF48046" s="95"/>
      <c r="BG48046" s="95"/>
      <c r="BH48046" s="95"/>
      <c r="BI48046" s="95"/>
      <c r="BJ48046" s="95"/>
      <c r="BK48046" s="95"/>
      <c r="BL48046" s="95"/>
      <c r="BM48046" s="95"/>
      <c r="BN48046" s="95"/>
      <c r="CA48046" s="95"/>
    </row>
    <row r="48047" spans="31:79" s="97" customFormat="1" x14ac:dyDescent="0.2">
      <c r="AE48047" s="95"/>
      <c r="AF48047" s="95"/>
      <c r="AN48047" s="95"/>
      <c r="AO48047" s="95"/>
      <c r="AP48047" s="95"/>
      <c r="AQ48047" s="95"/>
      <c r="AR48047" s="95"/>
      <c r="AS48047" s="95"/>
      <c r="AT48047" s="95"/>
      <c r="AU48047" s="95"/>
      <c r="AV48047" s="95"/>
      <c r="AW48047" s="95"/>
      <c r="AX48047" s="95"/>
      <c r="AY48047" s="95"/>
      <c r="AZ48047" s="95"/>
      <c r="BA48047" s="95"/>
      <c r="BB48047" s="95"/>
      <c r="BC48047" s="95"/>
      <c r="BD48047" s="95"/>
      <c r="BE48047" s="95"/>
      <c r="BF48047" s="95"/>
      <c r="BG48047" s="95"/>
      <c r="BH48047" s="95"/>
      <c r="BI48047" s="95"/>
      <c r="BJ48047" s="95"/>
      <c r="BK48047" s="95"/>
      <c r="BL48047" s="95"/>
      <c r="BM48047" s="95"/>
      <c r="BN48047" s="95"/>
      <c r="CA48047" s="95"/>
    </row>
    <row r="48048" spans="31:79" s="97" customFormat="1" x14ac:dyDescent="0.2">
      <c r="AE48048" s="95"/>
      <c r="AF48048" s="95"/>
      <c r="AN48048" s="95"/>
      <c r="AO48048" s="95"/>
      <c r="AP48048" s="95"/>
      <c r="AQ48048" s="95"/>
      <c r="AR48048" s="95"/>
      <c r="AS48048" s="95"/>
      <c r="AT48048" s="95"/>
      <c r="AU48048" s="95"/>
      <c r="AV48048" s="95"/>
      <c r="AW48048" s="95"/>
      <c r="AX48048" s="95"/>
      <c r="AY48048" s="95"/>
      <c r="AZ48048" s="95"/>
      <c r="BA48048" s="95"/>
      <c r="BB48048" s="95"/>
      <c r="BC48048" s="95"/>
      <c r="BD48048" s="95"/>
      <c r="BE48048" s="95"/>
      <c r="BF48048" s="95"/>
      <c r="BG48048" s="95"/>
      <c r="BH48048" s="95"/>
      <c r="BI48048" s="95"/>
      <c r="BJ48048" s="95"/>
      <c r="BK48048" s="95"/>
      <c r="BL48048" s="95"/>
      <c r="BM48048" s="95"/>
      <c r="BN48048" s="95"/>
      <c r="CA48048" s="95"/>
    </row>
    <row r="48049" spans="31:79" s="97" customFormat="1" x14ac:dyDescent="0.2">
      <c r="AE48049" s="95"/>
      <c r="AF48049" s="95"/>
      <c r="AN48049" s="95"/>
      <c r="AO48049" s="95"/>
      <c r="AP48049" s="95"/>
      <c r="AQ48049" s="95"/>
      <c r="AR48049" s="95"/>
      <c r="AS48049" s="95"/>
      <c r="AT48049" s="95"/>
      <c r="AU48049" s="95"/>
      <c r="AV48049" s="95"/>
      <c r="AW48049" s="95"/>
      <c r="AX48049" s="95"/>
      <c r="AY48049" s="95"/>
      <c r="AZ48049" s="95"/>
      <c r="BA48049" s="95"/>
      <c r="BB48049" s="95"/>
      <c r="BC48049" s="95"/>
      <c r="BD48049" s="95"/>
      <c r="BE48049" s="95"/>
      <c r="BF48049" s="95"/>
      <c r="BG48049" s="95"/>
      <c r="BH48049" s="95"/>
      <c r="BI48049" s="95"/>
      <c r="BJ48049" s="95"/>
      <c r="BK48049" s="95"/>
      <c r="BL48049" s="95"/>
      <c r="BM48049" s="95"/>
      <c r="BN48049" s="95"/>
      <c r="CA48049" s="95"/>
    </row>
    <row r="48050" spans="31:79" s="97" customFormat="1" x14ac:dyDescent="0.2">
      <c r="AE48050" s="95"/>
      <c r="AF48050" s="95"/>
      <c r="AN48050" s="95"/>
      <c r="AO48050" s="95"/>
      <c r="AP48050" s="95"/>
      <c r="AQ48050" s="95"/>
      <c r="AR48050" s="95"/>
      <c r="AS48050" s="95"/>
      <c r="AT48050" s="95"/>
      <c r="AU48050" s="95"/>
      <c r="AV48050" s="95"/>
      <c r="AW48050" s="95"/>
      <c r="AX48050" s="95"/>
      <c r="AY48050" s="95"/>
      <c r="AZ48050" s="95"/>
      <c r="BA48050" s="95"/>
      <c r="BB48050" s="95"/>
      <c r="BC48050" s="95"/>
      <c r="BD48050" s="95"/>
      <c r="BE48050" s="95"/>
      <c r="BF48050" s="95"/>
      <c r="BG48050" s="95"/>
      <c r="BH48050" s="95"/>
      <c r="BI48050" s="95"/>
      <c r="BJ48050" s="95"/>
      <c r="BK48050" s="95"/>
      <c r="BL48050" s="95"/>
      <c r="BM48050" s="95"/>
      <c r="BN48050" s="95"/>
      <c r="CA48050" s="95"/>
    </row>
    <row r="48051" spans="31:79" s="97" customFormat="1" x14ac:dyDescent="0.2">
      <c r="AE48051" s="95"/>
      <c r="AF48051" s="95"/>
      <c r="AN48051" s="95"/>
      <c r="AO48051" s="95"/>
      <c r="AP48051" s="95"/>
      <c r="AQ48051" s="95"/>
      <c r="AR48051" s="95"/>
      <c r="AS48051" s="95"/>
      <c r="AT48051" s="95"/>
      <c r="AU48051" s="95"/>
      <c r="AV48051" s="95"/>
      <c r="AW48051" s="95"/>
      <c r="AX48051" s="95"/>
      <c r="AY48051" s="95"/>
      <c r="AZ48051" s="95"/>
      <c r="BA48051" s="95"/>
      <c r="BB48051" s="95"/>
      <c r="BC48051" s="95"/>
      <c r="BD48051" s="95"/>
      <c r="BE48051" s="95"/>
      <c r="BF48051" s="95"/>
      <c r="BG48051" s="95"/>
      <c r="BH48051" s="95"/>
      <c r="BI48051" s="95"/>
      <c r="BJ48051" s="95"/>
      <c r="BK48051" s="95"/>
      <c r="BL48051" s="95"/>
      <c r="BM48051" s="95"/>
      <c r="BN48051" s="95"/>
      <c r="CA48051" s="95"/>
    </row>
    <row r="48052" spans="31:79" s="97" customFormat="1" x14ac:dyDescent="0.2">
      <c r="AE48052" s="95"/>
      <c r="AF48052" s="95"/>
      <c r="AN48052" s="95"/>
      <c r="AO48052" s="95"/>
      <c r="AP48052" s="95"/>
      <c r="AQ48052" s="95"/>
      <c r="AR48052" s="95"/>
      <c r="AS48052" s="95"/>
      <c r="AT48052" s="95"/>
      <c r="AU48052" s="95"/>
      <c r="AV48052" s="95"/>
      <c r="AW48052" s="95"/>
      <c r="AX48052" s="95"/>
      <c r="AY48052" s="95"/>
      <c r="AZ48052" s="95"/>
      <c r="BA48052" s="95"/>
      <c r="BB48052" s="95"/>
      <c r="BC48052" s="95"/>
      <c r="BD48052" s="95"/>
      <c r="BE48052" s="95"/>
      <c r="BF48052" s="95"/>
      <c r="BG48052" s="95"/>
      <c r="BH48052" s="95"/>
      <c r="BI48052" s="95"/>
      <c r="BJ48052" s="95"/>
      <c r="BK48052" s="95"/>
      <c r="BL48052" s="95"/>
      <c r="BM48052" s="95"/>
      <c r="BN48052" s="95"/>
      <c r="CA48052" s="95"/>
    </row>
    <row r="48053" spans="31:79" s="97" customFormat="1" x14ac:dyDescent="0.2">
      <c r="AE48053" s="95"/>
      <c r="AF48053" s="95"/>
      <c r="AN48053" s="95"/>
      <c r="AO48053" s="95"/>
      <c r="AP48053" s="95"/>
      <c r="AQ48053" s="95"/>
      <c r="AR48053" s="95"/>
      <c r="AS48053" s="95"/>
      <c r="AT48053" s="95"/>
      <c r="AU48053" s="95"/>
      <c r="AV48053" s="95"/>
      <c r="AW48053" s="95"/>
      <c r="AX48053" s="95"/>
      <c r="AY48053" s="95"/>
      <c r="AZ48053" s="95"/>
      <c r="BA48053" s="95"/>
      <c r="BB48053" s="95"/>
      <c r="BC48053" s="95"/>
      <c r="BD48053" s="95"/>
      <c r="BE48053" s="95"/>
      <c r="BF48053" s="95"/>
      <c r="BG48053" s="95"/>
      <c r="BH48053" s="95"/>
      <c r="BI48053" s="95"/>
      <c r="BJ48053" s="95"/>
      <c r="BK48053" s="95"/>
      <c r="BL48053" s="95"/>
      <c r="BM48053" s="95"/>
      <c r="BN48053" s="95"/>
      <c r="CA48053" s="95"/>
    </row>
    <row r="48054" spans="31:79" s="97" customFormat="1" x14ac:dyDescent="0.2">
      <c r="AE48054" s="95"/>
      <c r="AF48054" s="95"/>
      <c r="AN48054" s="95"/>
      <c r="AO48054" s="95"/>
      <c r="AP48054" s="95"/>
      <c r="AQ48054" s="95"/>
      <c r="AR48054" s="95"/>
      <c r="AS48054" s="95"/>
      <c r="AT48054" s="95"/>
      <c r="AU48054" s="95"/>
      <c r="AV48054" s="95"/>
      <c r="AW48054" s="95"/>
      <c r="AX48054" s="95"/>
      <c r="AY48054" s="95"/>
      <c r="AZ48054" s="95"/>
      <c r="BA48054" s="95"/>
      <c r="BB48054" s="95"/>
      <c r="BC48054" s="95"/>
      <c r="BD48054" s="95"/>
      <c r="BE48054" s="95"/>
      <c r="BF48054" s="95"/>
      <c r="BG48054" s="95"/>
      <c r="BH48054" s="95"/>
      <c r="BI48054" s="95"/>
      <c r="BJ48054" s="95"/>
      <c r="BK48054" s="95"/>
      <c r="BL48054" s="95"/>
      <c r="BM48054" s="95"/>
      <c r="BN48054" s="95"/>
      <c r="CA48054" s="95"/>
    </row>
    <row r="48055" spans="31:79" s="97" customFormat="1" x14ac:dyDescent="0.2">
      <c r="AE48055" s="95"/>
      <c r="AF48055" s="95"/>
      <c r="AN48055" s="95"/>
      <c r="AO48055" s="95"/>
      <c r="AP48055" s="95"/>
      <c r="AQ48055" s="95"/>
      <c r="AR48055" s="95"/>
      <c r="AS48055" s="95"/>
      <c r="AT48055" s="95"/>
      <c r="AU48055" s="95"/>
      <c r="AV48055" s="95"/>
      <c r="AW48055" s="95"/>
      <c r="AX48055" s="95"/>
      <c r="AY48055" s="95"/>
      <c r="AZ48055" s="95"/>
      <c r="BA48055" s="95"/>
      <c r="BB48055" s="95"/>
      <c r="BC48055" s="95"/>
      <c r="BD48055" s="95"/>
      <c r="BE48055" s="95"/>
      <c r="BF48055" s="95"/>
      <c r="BG48055" s="95"/>
      <c r="BH48055" s="95"/>
      <c r="BI48055" s="95"/>
      <c r="BJ48055" s="95"/>
      <c r="BK48055" s="95"/>
      <c r="BL48055" s="95"/>
      <c r="BM48055" s="95"/>
      <c r="BN48055" s="95"/>
      <c r="CA48055" s="95"/>
    </row>
    <row r="48056" spans="31:79" s="97" customFormat="1" x14ac:dyDescent="0.2">
      <c r="AE48056" s="95"/>
      <c r="AF48056" s="95"/>
      <c r="AN48056" s="95"/>
      <c r="AO48056" s="95"/>
      <c r="AP48056" s="95"/>
      <c r="AQ48056" s="95"/>
      <c r="AR48056" s="95"/>
      <c r="AS48056" s="95"/>
      <c r="AT48056" s="95"/>
      <c r="AU48056" s="95"/>
      <c r="AV48056" s="95"/>
      <c r="AW48056" s="95"/>
      <c r="AX48056" s="95"/>
      <c r="AY48056" s="95"/>
      <c r="AZ48056" s="95"/>
      <c r="BA48056" s="95"/>
      <c r="BB48056" s="95"/>
      <c r="BC48056" s="95"/>
      <c r="BD48056" s="95"/>
      <c r="BE48056" s="95"/>
      <c r="BF48056" s="95"/>
      <c r="BG48056" s="95"/>
      <c r="BH48056" s="95"/>
      <c r="BI48056" s="95"/>
      <c r="BJ48056" s="95"/>
      <c r="BK48056" s="95"/>
      <c r="BL48056" s="95"/>
      <c r="BM48056" s="95"/>
      <c r="BN48056" s="95"/>
      <c r="CA48056" s="95"/>
    </row>
    <row r="48057" spans="31:79" s="97" customFormat="1" x14ac:dyDescent="0.2">
      <c r="AE48057" s="95"/>
      <c r="AF48057" s="95"/>
      <c r="AN48057" s="95"/>
      <c r="AO48057" s="95"/>
      <c r="AP48057" s="95"/>
      <c r="AQ48057" s="95"/>
      <c r="AR48057" s="95"/>
      <c r="AS48057" s="95"/>
      <c r="AT48057" s="95"/>
      <c r="AU48057" s="95"/>
      <c r="AV48057" s="95"/>
      <c r="AW48057" s="95"/>
      <c r="AX48057" s="95"/>
      <c r="AY48057" s="95"/>
      <c r="AZ48057" s="95"/>
      <c r="BA48057" s="95"/>
      <c r="BB48057" s="95"/>
      <c r="BC48057" s="95"/>
      <c r="BD48057" s="95"/>
      <c r="BE48057" s="95"/>
      <c r="BF48057" s="95"/>
      <c r="BG48057" s="95"/>
      <c r="BH48057" s="95"/>
      <c r="BI48057" s="95"/>
      <c r="BJ48057" s="95"/>
      <c r="BK48057" s="95"/>
      <c r="BL48057" s="95"/>
      <c r="BM48057" s="95"/>
      <c r="BN48057" s="95"/>
      <c r="CA48057" s="95"/>
    </row>
    <row r="48058" spans="31:79" s="97" customFormat="1" x14ac:dyDescent="0.2">
      <c r="AE48058" s="95"/>
      <c r="AF48058" s="95"/>
      <c r="AN48058" s="95"/>
      <c r="AO48058" s="95"/>
      <c r="AP48058" s="95"/>
      <c r="AQ48058" s="95"/>
      <c r="AR48058" s="95"/>
      <c r="AS48058" s="95"/>
      <c r="AT48058" s="95"/>
      <c r="AU48058" s="95"/>
      <c r="AV48058" s="95"/>
      <c r="AW48058" s="95"/>
      <c r="AX48058" s="95"/>
      <c r="AY48058" s="95"/>
      <c r="AZ48058" s="95"/>
      <c r="BA48058" s="95"/>
      <c r="BB48058" s="95"/>
      <c r="BC48058" s="95"/>
      <c r="BD48058" s="95"/>
      <c r="BE48058" s="95"/>
      <c r="BF48058" s="95"/>
      <c r="BG48058" s="95"/>
      <c r="BH48058" s="95"/>
      <c r="BI48058" s="95"/>
      <c r="BJ48058" s="95"/>
      <c r="BK48058" s="95"/>
      <c r="BL48058" s="95"/>
      <c r="BM48058" s="95"/>
      <c r="BN48058" s="95"/>
      <c r="CA48058" s="95"/>
    </row>
    <row r="48059" spans="31:79" s="97" customFormat="1" x14ac:dyDescent="0.2">
      <c r="AE48059" s="95"/>
      <c r="AF48059" s="95"/>
      <c r="AN48059" s="95"/>
      <c r="AO48059" s="95"/>
      <c r="AP48059" s="95"/>
      <c r="AQ48059" s="95"/>
      <c r="AR48059" s="95"/>
      <c r="AS48059" s="95"/>
      <c r="AT48059" s="95"/>
      <c r="AU48059" s="95"/>
      <c r="AV48059" s="95"/>
      <c r="AW48059" s="95"/>
      <c r="AX48059" s="95"/>
      <c r="AY48059" s="95"/>
      <c r="AZ48059" s="95"/>
      <c r="BA48059" s="95"/>
      <c r="BB48059" s="95"/>
      <c r="BC48059" s="95"/>
      <c r="BD48059" s="95"/>
      <c r="BE48059" s="95"/>
      <c r="BF48059" s="95"/>
      <c r="BG48059" s="95"/>
      <c r="BH48059" s="95"/>
      <c r="BI48059" s="95"/>
      <c r="BJ48059" s="95"/>
      <c r="BK48059" s="95"/>
      <c r="BL48059" s="95"/>
      <c r="BM48059" s="95"/>
      <c r="BN48059" s="95"/>
      <c r="CA48059" s="95"/>
    </row>
    <row r="48060" spans="31:79" s="97" customFormat="1" x14ac:dyDescent="0.2">
      <c r="AE48060" s="95"/>
      <c r="AF48060" s="95"/>
      <c r="AN48060" s="95"/>
      <c r="AO48060" s="95"/>
      <c r="AP48060" s="95"/>
      <c r="AQ48060" s="95"/>
      <c r="AR48060" s="95"/>
      <c r="AS48060" s="95"/>
      <c r="AT48060" s="95"/>
      <c r="AU48060" s="95"/>
      <c r="AV48060" s="95"/>
      <c r="AW48060" s="95"/>
      <c r="AX48060" s="95"/>
      <c r="AY48060" s="95"/>
      <c r="AZ48060" s="95"/>
      <c r="BA48060" s="95"/>
      <c r="BB48060" s="95"/>
      <c r="BC48060" s="95"/>
      <c r="BD48060" s="95"/>
      <c r="BE48060" s="95"/>
      <c r="BF48060" s="95"/>
      <c r="BG48060" s="95"/>
      <c r="BH48060" s="95"/>
      <c r="BI48060" s="95"/>
      <c r="BJ48060" s="95"/>
      <c r="BK48060" s="95"/>
      <c r="BL48060" s="95"/>
      <c r="BM48060" s="95"/>
      <c r="BN48060" s="95"/>
      <c r="CA48060" s="95"/>
    </row>
    <row r="48061" spans="31:79" s="97" customFormat="1" x14ac:dyDescent="0.2">
      <c r="AE48061" s="95"/>
      <c r="AF48061" s="95"/>
      <c r="AN48061" s="95"/>
      <c r="AO48061" s="95"/>
      <c r="AP48061" s="95"/>
      <c r="AQ48061" s="95"/>
      <c r="AR48061" s="95"/>
      <c r="AS48061" s="95"/>
      <c r="AT48061" s="95"/>
      <c r="AU48061" s="95"/>
      <c r="AV48061" s="95"/>
      <c r="AW48061" s="95"/>
      <c r="AX48061" s="95"/>
      <c r="AY48061" s="95"/>
      <c r="AZ48061" s="95"/>
      <c r="BA48061" s="95"/>
      <c r="BB48061" s="95"/>
      <c r="BC48061" s="95"/>
      <c r="BD48061" s="95"/>
      <c r="BE48061" s="95"/>
      <c r="BF48061" s="95"/>
      <c r="BG48061" s="95"/>
      <c r="BH48061" s="95"/>
      <c r="BI48061" s="95"/>
      <c r="BJ48061" s="95"/>
      <c r="BK48061" s="95"/>
      <c r="BL48061" s="95"/>
      <c r="BM48061" s="95"/>
      <c r="BN48061" s="95"/>
      <c r="CA48061" s="95"/>
    </row>
    <row r="48062" spans="31:79" s="97" customFormat="1" x14ac:dyDescent="0.2">
      <c r="AE48062" s="95"/>
      <c r="AF48062" s="95"/>
      <c r="AN48062" s="95"/>
      <c r="AO48062" s="95"/>
      <c r="AP48062" s="95"/>
      <c r="AQ48062" s="95"/>
      <c r="AR48062" s="95"/>
      <c r="AS48062" s="95"/>
      <c r="AT48062" s="95"/>
      <c r="AU48062" s="95"/>
      <c r="AV48062" s="95"/>
      <c r="AW48062" s="95"/>
      <c r="AX48062" s="95"/>
      <c r="AY48062" s="95"/>
      <c r="AZ48062" s="95"/>
      <c r="BA48062" s="95"/>
      <c r="BB48062" s="95"/>
      <c r="BC48062" s="95"/>
      <c r="BD48062" s="95"/>
      <c r="BE48062" s="95"/>
      <c r="BF48062" s="95"/>
      <c r="BG48062" s="95"/>
      <c r="BH48062" s="95"/>
      <c r="BI48062" s="95"/>
      <c r="BJ48062" s="95"/>
      <c r="BK48062" s="95"/>
      <c r="BL48062" s="95"/>
      <c r="BM48062" s="95"/>
      <c r="BN48062" s="95"/>
      <c r="CA48062" s="95"/>
    </row>
    <row r="48063" spans="31:79" s="97" customFormat="1" x14ac:dyDescent="0.2">
      <c r="AE48063" s="95"/>
      <c r="AF48063" s="95"/>
      <c r="AN48063" s="95"/>
      <c r="AO48063" s="95"/>
      <c r="AP48063" s="95"/>
      <c r="AQ48063" s="95"/>
      <c r="AR48063" s="95"/>
      <c r="AS48063" s="95"/>
      <c r="AT48063" s="95"/>
      <c r="AU48063" s="95"/>
      <c r="AV48063" s="95"/>
      <c r="AW48063" s="95"/>
      <c r="AX48063" s="95"/>
      <c r="AY48063" s="95"/>
      <c r="AZ48063" s="95"/>
      <c r="BA48063" s="95"/>
      <c r="BB48063" s="95"/>
      <c r="BC48063" s="95"/>
      <c r="BD48063" s="95"/>
      <c r="BE48063" s="95"/>
      <c r="BF48063" s="95"/>
      <c r="BG48063" s="95"/>
      <c r="BH48063" s="95"/>
      <c r="BI48063" s="95"/>
      <c r="BJ48063" s="95"/>
      <c r="BK48063" s="95"/>
      <c r="BL48063" s="95"/>
      <c r="BM48063" s="95"/>
      <c r="BN48063" s="95"/>
      <c r="CA48063" s="95"/>
    </row>
    <row r="48064" spans="31:79" s="97" customFormat="1" x14ac:dyDescent="0.2">
      <c r="AE48064" s="95"/>
      <c r="AF48064" s="95"/>
      <c r="AN48064" s="95"/>
      <c r="AO48064" s="95"/>
      <c r="AP48064" s="95"/>
      <c r="AQ48064" s="95"/>
      <c r="AR48064" s="95"/>
      <c r="AS48064" s="95"/>
      <c r="AT48064" s="95"/>
      <c r="AU48064" s="95"/>
      <c r="AV48064" s="95"/>
      <c r="AW48064" s="95"/>
      <c r="AX48064" s="95"/>
      <c r="AY48064" s="95"/>
      <c r="AZ48064" s="95"/>
      <c r="BA48064" s="95"/>
      <c r="BB48064" s="95"/>
      <c r="BC48064" s="95"/>
      <c r="BD48064" s="95"/>
      <c r="BE48064" s="95"/>
      <c r="BF48064" s="95"/>
      <c r="BG48064" s="95"/>
      <c r="BH48064" s="95"/>
      <c r="BI48064" s="95"/>
      <c r="BJ48064" s="95"/>
      <c r="BK48064" s="95"/>
      <c r="BL48064" s="95"/>
      <c r="BM48064" s="95"/>
      <c r="BN48064" s="95"/>
      <c r="CA48064" s="95"/>
    </row>
    <row r="48065" spans="31:79" s="97" customFormat="1" x14ac:dyDescent="0.2">
      <c r="AE48065" s="95"/>
      <c r="AF48065" s="95"/>
      <c r="AN48065" s="95"/>
      <c r="AO48065" s="95"/>
      <c r="AP48065" s="95"/>
      <c r="AQ48065" s="95"/>
      <c r="AR48065" s="95"/>
      <c r="AS48065" s="95"/>
      <c r="AT48065" s="95"/>
      <c r="AU48065" s="95"/>
      <c r="AV48065" s="95"/>
      <c r="AW48065" s="95"/>
      <c r="AX48065" s="95"/>
      <c r="AY48065" s="95"/>
      <c r="AZ48065" s="95"/>
      <c r="BA48065" s="95"/>
      <c r="BB48065" s="95"/>
      <c r="BC48065" s="95"/>
      <c r="BD48065" s="95"/>
      <c r="BE48065" s="95"/>
      <c r="BF48065" s="95"/>
      <c r="BG48065" s="95"/>
      <c r="BH48065" s="95"/>
      <c r="BI48065" s="95"/>
      <c r="BJ48065" s="95"/>
      <c r="BK48065" s="95"/>
      <c r="BL48065" s="95"/>
      <c r="BM48065" s="95"/>
      <c r="BN48065" s="95"/>
      <c r="CA48065" s="95"/>
    </row>
    <row r="48066" spans="31:79" s="97" customFormat="1" x14ac:dyDescent="0.2">
      <c r="AE48066" s="95"/>
      <c r="AF48066" s="95"/>
      <c r="AN48066" s="95"/>
      <c r="AO48066" s="95"/>
      <c r="AP48066" s="95"/>
      <c r="AQ48066" s="95"/>
      <c r="AR48066" s="95"/>
      <c r="AS48066" s="95"/>
      <c r="AT48066" s="95"/>
      <c r="AU48066" s="95"/>
      <c r="AV48066" s="95"/>
      <c r="AW48066" s="95"/>
      <c r="AX48066" s="95"/>
      <c r="AY48066" s="95"/>
      <c r="AZ48066" s="95"/>
      <c r="BA48066" s="95"/>
      <c r="BB48066" s="95"/>
      <c r="BC48066" s="95"/>
      <c r="BD48066" s="95"/>
      <c r="BE48066" s="95"/>
      <c r="BF48066" s="95"/>
      <c r="BG48066" s="95"/>
      <c r="BH48066" s="95"/>
      <c r="BI48066" s="95"/>
      <c r="BJ48066" s="95"/>
      <c r="BK48066" s="95"/>
      <c r="BL48066" s="95"/>
      <c r="BM48066" s="95"/>
      <c r="BN48066" s="95"/>
      <c r="CA48066" s="95"/>
    </row>
    <row r="48067" spans="31:79" s="97" customFormat="1" x14ac:dyDescent="0.2">
      <c r="AE48067" s="95"/>
      <c r="AF48067" s="95"/>
      <c r="AN48067" s="95"/>
      <c r="AO48067" s="95"/>
      <c r="AP48067" s="95"/>
      <c r="AQ48067" s="95"/>
      <c r="AR48067" s="95"/>
      <c r="AS48067" s="95"/>
      <c r="AT48067" s="95"/>
      <c r="AU48067" s="95"/>
      <c r="AV48067" s="95"/>
      <c r="AW48067" s="95"/>
      <c r="AX48067" s="95"/>
      <c r="AY48067" s="95"/>
      <c r="AZ48067" s="95"/>
      <c r="BA48067" s="95"/>
      <c r="BB48067" s="95"/>
      <c r="BC48067" s="95"/>
      <c r="BD48067" s="95"/>
      <c r="BE48067" s="95"/>
      <c r="BF48067" s="95"/>
      <c r="BG48067" s="95"/>
      <c r="BH48067" s="95"/>
      <c r="BI48067" s="95"/>
      <c r="BJ48067" s="95"/>
      <c r="BK48067" s="95"/>
      <c r="BL48067" s="95"/>
      <c r="BM48067" s="95"/>
      <c r="BN48067" s="95"/>
      <c r="CA48067" s="95"/>
    </row>
    <row r="48068" spans="31:79" s="97" customFormat="1" x14ac:dyDescent="0.2">
      <c r="AE48068" s="95"/>
      <c r="AF48068" s="95"/>
      <c r="AN48068" s="95"/>
      <c r="AO48068" s="95"/>
      <c r="AP48068" s="95"/>
      <c r="AQ48068" s="95"/>
      <c r="AR48068" s="95"/>
      <c r="AS48068" s="95"/>
      <c r="AT48068" s="95"/>
      <c r="AU48068" s="95"/>
      <c r="AV48068" s="95"/>
      <c r="AW48068" s="95"/>
      <c r="AX48068" s="95"/>
      <c r="AY48068" s="95"/>
      <c r="AZ48068" s="95"/>
      <c r="BA48068" s="95"/>
      <c r="BB48068" s="95"/>
      <c r="BC48068" s="95"/>
      <c r="BD48068" s="95"/>
      <c r="BE48068" s="95"/>
      <c r="BF48068" s="95"/>
      <c r="BG48068" s="95"/>
      <c r="BH48068" s="95"/>
      <c r="BI48068" s="95"/>
      <c r="BJ48068" s="95"/>
      <c r="BK48068" s="95"/>
      <c r="BL48068" s="95"/>
      <c r="BM48068" s="95"/>
      <c r="BN48068" s="95"/>
      <c r="CA48068" s="95"/>
    </row>
    <row r="48069" spans="31:79" s="97" customFormat="1" x14ac:dyDescent="0.2">
      <c r="AE48069" s="95"/>
      <c r="AF48069" s="95"/>
      <c r="AN48069" s="95"/>
      <c r="AO48069" s="95"/>
      <c r="AP48069" s="95"/>
      <c r="AQ48069" s="95"/>
      <c r="AR48069" s="95"/>
      <c r="AS48069" s="95"/>
      <c r="AT48069" s="95"/>
      <c r="AU48069" s="95"/>
      <c r="AV48069" s="95"/>
      <c r="AW48069" s="95"/>
      <c r="AX48069" s="95"/>
      <c r="AY48069" s="95"/>
      <c r="AZ48069" s="95"/>
      <c r="BA48069" s="95"/>
      <c r="BB48069" s="95"/>
      <c r="BC48069" s="95"/>
      <c r="BD48069" s="95"/>
      <c r="BE48069" s="95"/>
      <c r="BF48069" s="95"/>
      <c r="BG48069" s="95"/>
      <c r="BH48069" s="95"/>
      <c r="BI48069" s="95"/>
      <c r="BJ48069" s="95"/>
      <c r="BK48069" s="95"/>
      <c r="BL48069" s="95"/>
      <c r="BM48069" s="95"/>
      <c r="BN48069" s="95"/>
      <c r="CA48069" s="95"/>
    </row>
    <row r="48070" spans="31:79" s="97" customFormat="1" x14ac:dyDescent="0.2">
      <c r="AE48070" s="95"/>
      <c r="AF48070" s="95"/>
      <c r="AN48070" s="95"/>
      <c r="AO48070" s="95"/>
      <c r="AP48070" s="95"/>
      <c r="AQ48070" s="95"/>
      <c r="AR48070" s="95"/>
      <c r="AS48070" s="95"/>
      <c r="AT48070" s="95"/>
      <c r="AU48070" s="95"/>
      <c r="AV48070" s="95"/>
      <c r="AW48070" s="95"/>
      <c r="AX48070" s="95"/>
      <c r="AY48070" s="95"/>
      <c r="AZ48070" s="95"/>
      <c r="BA48070" s="95"/>
      <c r="BB48070" s="95"/>
      <c r="BC48070" s="95"/>
      <c r="BD48070" s="95"/>
      <c r="BE48070" s="95"/>
      <c r="BF48070" s="95"/>
      <c r="BG48070" s="95"/>
      <c r="BH48070" s="95"/>
      <c r="BI48070" s="95"/>
      <c r="BJ48070" s="95"/>
      <c r="BK48070" s="95"/>
      <c r="BL48070" s="95"/>
      <c r="BM48070" s="95"/>
      <c r="BN48070" s="95"/>
      <c r="CA48070" s="95"/>
    </row>
    <row r="48071" spans="31:79" s="97" customFormat="1" x14ac:dyDescent="0.2">
      <c r="AE48071" s="95"/>
      <c r="AF48071" s="95"/>
      <c r="AN48071" s="95"/>
      <c r="AO48071" s="95"/>
      <c r="AP48071" s="95"/>
      <c r="AQ48071" s="95"/>
      <c r="AR48071" s="95"/>
      <c r="AS48071" s="95"/>
      <c r="AT48071" s="95"/>
      <c r="AU48071" s="95"/>
      <c r="AV48071" s="95"/>
      <c r="AW48071" s="95"/>
      <c r="AX48071" s="95"/>
      <c r="AY48071" s="95"/>
      <c r="AZ48071" s="95"/>
      <c r="BA48071" s="95"/>
      <c r="BB48071" s="95"/>
      <c r="BC48071" s="95"/>
      <c r="BD48071" s="95"/>
      <c r="BE48071" s="95"/>
      <c r="BF48071" s="95"/>
      <c r="BG48071" s="95"/>
      <c r="BH48071" s="95"/>
      <c r="BI48071" s="95"/>
      <c r="BJ48071" s="95"/>
      <c r="BK48071" s="95"/>
      <c r="BL48071" s="95"/>
      <c r="BM48071" s="95"/>
      <c r="BN48071" s="95"/>
      <c r="CA48071" s="95"/>
    </row>
    <row r="48072" spans="31:79" s="97" customFormat="1" x14ac:dyDescent="0.2">
      <c r="AE48072" s="95"/>
      <c r="AF48072" s="95"/>
      <c r="AN48072" s="95"/>
      <c r="AO48072" s="95"/>
      <c r="AP48072" s="95"/>
      <c r="AQ48072" s="95"/>
      <c r="AR48072" s="95"/>
      <c r="AS48072" s="95"/>
      <c r="AT48072" s="95"/>
      <c r="AU48072" s="95"/>
      <c r="AV48072" s="95"/>
      <c r="AW48072" s="95"/>
      <c r="AX48072" s="95"/>
      <c r="AY48072" s="95"/>
      <c r="AZ48072" s="95"/>
      <c r="BA48072" s="95"/>
      <c r="BB48072" s="95"/>
      <c r="BC48072" s="95"/>
      <c r="BD48072" s="95"/>
      <c r="BE48072" s="95"/>
      <c r="BF48072" s="95"/>
      <c r="BG48072" s="95"/>
      <c r="BH48072" s="95"/>
      <c r="BI48072" s="95"/>
      <c r="BJ48072" s="95"/>
      <c r="BK48072" s="95"/>
      <c r="BL48072" s="95"/>
      <c r="BM48072" s="95"/>
      <c r="BN48072" s="95"/>
      <c r="CA48072" s="95"/>
    </row>
    <row r="48073" spans="31:79" s="97" customFormat="1" x14ac:dyDescent="0.2">
      <c r="AE48073" s="95"/>
      <c r="AF48073" s="95"/>
      <c r="AN48073" s="95"/>
      <c r="AO48073" s="95"/>
      <c r="AP48073" s="95"/>
      <c r="AQ48073" s="95"/>
      <c r="AR48073" s="95"/>
      <c r="AS48073" s="95"/>
      <c r="AT48073" s="95"/>
      <c r="AU48073" s="95"/>
      <c r="AV48073" s="95"/>
      <c r="AW48073" s="95"/>
      <c r="AX48073" s="95"/>
      <c r="AY48073" s="95"/>
      <c r="AZ48073" s="95"/>
      <c r="BA48073" s="95"/>
      <c r="BB48073" s="95"/>
      <c r="BC48073" s="95"/>
      <c r="BD48073" s="95"/>
      <c r="BE48073" s="95"/>
      <c r="BF48073" s="95"/>
      <c r="BG48073" s="95"/>
      <c r="BH48073" s="95"/>
      <c r="BI48073" s="95"/>
      <c r="BJ48073" s="95"/>
      <c r="BK48073" s="95"/>
      <c r="BL48073" s="95"/>
      <c r="BM48073" s="95"/>
      <c r="BN48073" s="95"/>
      <c r="CA48073" s="95"/>
    </row>
    <row r="48074" spans="31:79" s="97" customFormat="1" x14ac:dyDescent="0.2">
      <c r="AE48074" s="95"/>
      <c r="AF48074" s="95"/>
      <c r="AN48074" s="95"/>
      <c r="AO48074" s="95"/>
      <c r="AP48074" s="95"/>
      <c r="AQ48074" s="95"/>
      <c r="AR48074" s="95"/>
      <c r="AS48074" s="95"/>
      <c r="AT48074" s="95"/>
      <c r="AU48074" s="95"/>
      <c r="AV48074" s="95"/>
      <c r="AW48074" s="95"/>
      <c r="AX48074" s="95"/>
      <c r="AY48074" s="95"/>
      <c r="AZ48074" s="95"/>
      <c r="BA48074" s="95"/>
      <c r="BB48074" s="95"/>
      <c r="BC48074" s="95"/>
      <c r="BD48074" s="95"/>
      <c r="BE48074" s="95"/>
      <c r="BF48074" s="95"/>
      <c r="BG48074" s="95"/>
      <c r="BH48074" s="95"/>
      <c r="BI48074" s="95"/>
      <c r="BJ48074" s="95"/>
      <c r="BK48074" s="95"/>
      <c r="BL48074" s="95"/>
      <c r="BM48074" s="95"/>
      <c r="BN48074" s="95"/>
      <c r="CA48074" s="95"/>
    </row>
    <row r="48075" spans="31:79" s="97" customFormat="1" x14ac:dyDescent="0.2">
      <c r="AE48075" s="95"/>
      <c r="AF48075" s="95"/>
      <c r="AN48075" s="95"/>
      <c r="AO48075" s="95"/>
      <c r="AP48075" s="95"/>
      <c r="AQ48075" s="95"/>
      <c r="AR48075" s="95"/>
      <c r="AS48075" s="95"/>
      <c r="AT48075" s="95"/>
      <c r="AU48075" s="95"/>
      <c r="AV48075" s="95"/>
      <c r="AW48075" s="95"/>
      <c r="AX48075" s="95"/>
      <c r="AY48075" s="95"/>
      <c r="AZ48075" s="95"/>
      <c r="BA48075" s="95"/>
      <c r="BB48075" s="95"/>
      <c r="BC48075" s="95"/>
      <c r="BD48075" s="95"/>
      <c r="BE48075" s="95"/>
      <c r="BF48075" s="95"/>
      <c r="BG48075" s="95"/>
      <c r="BH48075" s="95"/>
      <c r="BI48075" s="95"/>
      <c r="BJ48075" s="95"/>
      <c r="BK48075" s="95"/>
      <c r="BL48075" s="95"/>
      <c r="BM48075" s="95"/>
      <c r="BN48075" s="95"/>
      <c r="CA48075" s="95"/>
    </row>
    <row r="48076" spans="31:79" s="97" customFormat="1" x14ac:dyDescent="0.2">
      <c r="AE48076" s="95"/>
      <c r="AF48076" s="95"/>
      <c r="AN48076" s="95"/>
      <c r="AO48076" s="95"/>
      <c r="AP48076" s="95"/>
      <c r="AQ48076" s="95"/>
      <c r="AR48076" s="95"/>
      <c r="AS48076" s="95"/>
      <c r="AT48076" s="95"/>
      <c r="AU48076" s="95"/>
      <c r="AV48076" s="95"/>
      <c r="AW48076" s="95"/>
      <c r="AX48076" s="95"/>
      <c r="AY48076" s="95"/>
      <c r="AZ48076" s="95"/>
      <c r="BA48076" s="95"/>
      <c r="BB48076" s="95"/>
      <c r="BC48076" s="95"/>
      <c r="BD48076" s="95"/>
      <c r="BE48076" s="95"/>
      <c r="BF48076" s="95"/>
      <c r="BG48076" s="95"/>
      <c r="BH48076" s="95"/>
      <c r="BI48076" s="95"/>
      <c r="BJ48076" s="95"/>
      <c r="BK48076" s="95"/>
      <c r="BL48076" s="95"/>
      <c r="BM48076" s="95"/>
      <c r="BN48076" s="95"/>
      <c r="CA48076" s="95"/>
    </row>
    <row r="48077" spans="31:79" s="97" customFormat="1" x14ac:dyDescent="0.2">
      <c r="AE48077" s="95"/>
      <c r="AF48077" s="95"/>
      <c r="AN48077" s="95"/>
      <c r="AO48077" s="95"/>
      <c r="AP48077" s="95"/>
      <c r="AQ48077" s="95"/>
      <c r="AR48077" s="95"/>
      <c r="AS48077" s="95"/>
      <c r="AT48077" s="95"/>
      <c r="AU48077" s="95"/>
      <c r="AV48077" s="95"/>
      <c r="AW48077" s="95"/>
      <c r="AX48077" s="95"/>
      <c r="AY48077" s="95"/>
      <c r="AZ48077" s="95"/>
      <c r="BA48077" s="95"/>
      <c r="BB48077" s="95"/>
      <c r="BC48077" s="95"/>
      <c r="BD48077" s="95"/>
      <c r="BE48077" s="95"/>
      <c r="BF48077" s="95"/>
      <c r="BG48077" s="95"/>
      <c r="BH48077" s="95"/>
      <c r="BI48077" s="95"/>
      <c r="BJ48077" s="95"/>
      <c r="BK48077" s="95"/>
      <c r="BL48077" s="95"/>
      <c r="BM48077" s="95"/>
      <c r="BN48077" s="95"/>
      <c r="CA48077" s="95"/>
    </row>
    <row r="48078" spans="31:79" s="97" customFormat="1" x14ac:dyDescent="0.2">
      <c r="AE48078" s="95"/>
      <c r="AF48078" s="95"/>
      <c r="AN48078" s="95"/>
      <c r="AO48078" s="95"/>
      <c r="AP48078" s="95"/>
      <c r="AQ48078" s="95"/>
      <c r="AR48078" s="95"/>
      <c r="AS48078" s="95"/>
      <c r="AT48078" s="95"/>
      <c r="AU48078" s="95"/>
      <c r="AV48078" s="95"/>
      <c r="AW48078" s="95"/>
      <c r="AX48078" s="95"/>
      <c r="AY48078" s="95"/>
      <c r="AZ48078" s="95"/>
      <c r="BA48078" s="95"/>
      <c r="BB48078" s="95"/>
      <c r="BC48078" s="95"/>
      <c r="BD48078" s="95"/>
      <c r="BE48078" s="95"/>
      <c r="BF48078" s="95"/>
      <c r="BG48078" s="95"/>
      <c r="BH48078" s="95"/>
      <c r="BI48078" s="95"/>
      <c r="BJ48078" s="95"/>
      <c r="BK48078" s="95"/>
      <c r="BL48078" s="95"/>
      <c r="BM48078" s="95"/>
      <c r="BN48078" s="95"/>
      <c r="CA48078" s="95"/>
    </row>
    <row r="48079" spans="31:79" s="97" customFormat="1" x14ac:dyDescent="0.2">
      <c r="AE48079" s="95"/>
      <c r="AF48079" s="95"/>
      <c r="AN48079" s="95"/>
      <c r="AO48079" s="95"/>
      <c r="AP48079" s="95"/>
      <c r="AQ48079" s="95"/>
      <c r="AR48079" s="95"/>
      <c r="AS48079" s="95"/>
      <c r="AT48079" s="95"/>
      <c r="AU48079" s="95"/>
      <c r="AV48079" s="95"/>
      <c r="AW48079" s="95"/>
      <c r="AX48079" s="95"/>
      <c r="AY48079" s="95"/>
      <c r="AZ48079" s="95"/>
      <c r="BA48079" s="95"/>
      <c r="BB48079" s="95"/>
      <c r="BC48079" s="95"/>
      <c r="BD48079" s="95"/>
      <c r="BE48079" s="95"/>
      <c r="BF48079" s="95"/>
      <c r="BG48079" s="95"/>
      <c r="BH48079" s="95"/>
      <c r="BI48079" s="95"/>
      <c r="BJ48079" s="95"/>
      <c r="BK48079" s="95"/>
      <c r="BL48079" s="95"/>
      <c r="BM48079" s="95"/>
      <c r="BN48079" s="95"/>
      <c r="CA48079" s="95"/>
    </row>
    <row r="48080" spans="31:79" s="97" customFormat="1" x14ac:dyDescent="0.2">
      <c r="AE48080" s="95"/>
      <c r="AF48080" s="95"/>
      <c r="AN48080" s="95"/>
      <c r="AO48080" s="95"/>
      <c r="AP48080" s="95"/>
      <c r="AQ48080" s="95"/>
      <c r="AR48080" s="95"/>
      <c r="AS48080" s="95"/>
      <c r="AT48080" s="95"/>
      <c r="AU48080" s="95"/>
      <c r="AV48080" s="95"/>
      <c r="AW48080" s="95"/>
      <c r="AX48080" s="95"/>
      <c r="AY48080" s="95"/>
      <c r="AZ48080" s="95"/>
      <c r="BA48080" s="95"/>
      <c r="BB48080" s="95"/>
      <c r="BC48080" s="95"/>
      <c r="BD48080" s="95"/>
      <c r="BE48080" s="95"/>
      <c r="BF48080" s="95"/>
      <c r="BG48080" s="95"/>
      <c r="BH48080" s="95"/>
      <c r="BI48080" s="95"/>
      <c r="BJ48080" s="95"/>
      <c r="BK48080" s="95"/>
      <c r="BL48080" s="95"/>
      <c r="BM48080" s="95"/>
      <c r="BN48080" s="95"/>
      <c r="CA48080" s="95"/>
    </row>
    <row r="48081" spans="31:79" s="97" customFormat="1" x14ac:dyDescent="0.2">
      <c r="AE48081" s="95"/>
      <c r="AF48081" s="95"/>
      <c r="AN48081" s="95"/>
      <c r="AO48081" s="95"/>
      <c r="AP48081" s="95"/>
      <c r="AQ48081" s="95"/>
      <c r="AR48081" s="95"/>
      <c r="AS48081" s="95"/>
      <c r="AT48081" s="95"/>
      <c r="AU48081" s="95"/>
      <c r="AV48081" s="95"/>
      <c r="AW48081" s="95"/>
      <c r="AX48081" s="95"/>
      <c r="AY48081" s="95"/>
      <c r="AZ48081" s="95"/>
      <c r="BA48081" s="95"/>
      <c r="BB48081" s="95"/>
      <c r="BC48081" s="95"/>
      <c r="BD48081" s="95"/>
      <c r="BE48081" s="95"/>
      <c r="BF48081" s="95"/>
      <c r="BG48081" s="95"/>
      <c r="BH48081" s="95"/>
      <c r="BI48081" s="95"/>
      <c r="BJ48081" s="95"/>
      <c r="BK48081" s="95"/>
      <c r="BL48081" s="95"/>
      <c r="BM48081" s="95"/>
      <c r="BN48081" s="95"/>
      <c r="CA48081" s="95"/>
    </row>
    <row r="48082" spans="31:79" s="97" customFormat="1" x14ac:dyDescent="0.2">
      <c r="AE48082" s="95"/>
      <c r="AF48082" s="95"/>
      <c r="AN48082" s="95"/>
      <c r="AO48082" s="95"/>
      <c r="AP48082" s="95"/>
      <c r="AQ48082" s="95"/>
      <c r="AR48082" s="95"/>
      <c r="AS48082" s="95"/>
      <c r="AT48082" s="95"/>
      <c r="AU48082" s="95"/>
      <c r="AV48082" s="95"/>
      <c r="AW48082" s="95"/>
      <c r="AX48082" s="95"/>
      <c r="AY48082" s="95"/>
      <c r="AZ48082" s="95"/>
      <c r="BA48082" s="95"/>
      <c r="BB48082" s="95"/>
      <c r="BC48082" s="95"/>
      <c r="BD48082" s="95"/>
      <c r="BE48082" s="95"/>
      <c r="BF48082" s="95"/>
      <c r="BG48082" s="95"/>
      <c r="BH48082" s="95"/>
      <c r="BI48082" s="95"/>
      <c r="BJ48082" s="95"/>
      <c r="BK48082" s="95"/>
      <c r="BL48082" s="95"/>
      <c r="BM48082" s="95"/>
      <c r="BN48082" s="95"/>
      <c r="CA48082" s="95"/>
    </row>
    <row r="48083" spans="31:79" s="97" customFormat="1" x14ac:dyDescent="0.2">
      <c r="AE48083" s="95"/>
      <c r="AF48083" s="95"/>
      <c r="AN48083" s="95"/>
      <c r="AO48083" s="95"/>
      <c r="AP48083" s="95"/>
      <c r="AQ48083" s="95"/>
      <c r="AR48083" s="95"/>
      <c r="AS48083" s="95"/>
      <c r="AT48083" s="95"/>
      <c r="AU48083" s="95"/>
      <c r="AV48083" s="95"/>
      <c r="AW48083" s="95"/>
      <c r="AX48083" s="95"/>
      <c r="AY48083" s="95"/>
      <c r="AZ48083" s="95"/>
      <c r="BA48083" s="95"/>
      <c r="BB48083" s="95"/>
      <c r="BC48083" s="95"/>
      <c r="BD48083" s="95"/>
      <c r="BE48083" s="95"/>
      <c r="BF48083" s="95"/>
      <c r="BG48083" s="95"/>
      <c r="BH48083" s="95"/>
      <c r="BI48083" s="95"/>
      <c r="BJ48083" s="95"/>
      <c r="BK48083" s="95"/>
      <c r="BL48083" s="95"/>
      <c r="BM48083" s="95"/>
      <c r="BN48083" s="95"/>
      <c r="CA48083" s="95"/>
    </row>
    <row r="48084" spans="31:79" s="97" customFormat="1" x14ac:dyDescent="0.2">
      <c r="AE48084" s="95"/>
      <c r="AF48084" s="95"/>
      <c r="AN48084" s="95"/>
      <c r="AO48084" s="95"/>
      <c r="AP48084" s="95"/>
      <c r="AQ48084" s="95"/>
      <c r="AR48084" s="95"/>
      <c r="AS48084" s="95"/>
      <c r="AT48084" s="95"/>
      <c r="AU48084" s="95"/>
      <c r="AV48084" s="95"/>
      <c r="AW48084" s="95"/>
      <c r="AX48084" s="95"/>
      <c r="AY48084" s="95"/>
      <c r="AZ48084" s="95"/>
      <c r="BA48084" s="95"/>
      <c r="BB48084" s="95"/>
      <c r="BC48084" s="95"/>
      <c r="BD48084" s="95"/>
      <c r="BE48084" s="95"/>
      <c r="BF48084" s="95"/>
      <c r="BG48084" s="95"/>
      <c r="BH48084" s="95"/>
      <c r="BI48084" s="95"/>
      <c r="BJ48084" s="95"/>
      <c r="BK48084" s="95"/>
      <c r="BL48084" s="95"/>
      <c r="BM48084" s="95"/>
      <c r="BN48084" s="95"/>
      <c r="CA48084" s="95"/>
    </row>
    <row r="48085" spans="31:79" s="97" customFormat="1" x14ac:dyDescent="0.2">
      <c r="AE48085" s="95"/>
      <c r="AF48085" s="95"/>
      <c r="AN48085" s="95"/>
      <c r="AO48085" s="95"/>
      <c r="AP48085" s="95"/>
      <c r="AQ48085" s="95"/>
      <c r="AR48085" s="95"/>
      <c r="AS48085" s="95"/>
      <c r="AT48085" s="95"/>
      <c r="AU48085" s="95"/>
      <c r="AV48085" s="95"/>
      <c r="AW48085" s="95"/>
      <c r="AX48085" s="95"/>
      <c r="AY48085" s="95"/>
      <c r="AZ48085" s="95"/>
      <c r="BA48085" s="95"/>
      <c r="BB48085" s="95"/>
      <c r="BC48085" s="95"/>
      <c r="BD48085" s="95"/>
      <c r="BE48085" s="95"/>
      <c r="BF48085" s="95"/>
      <c r="BG48085" s="95"/>
      <c r="BH48085" s="95"/>
      <c r="BI48085" s="95"/>
      <c r="BJ48085" s="95"/>
      <c r="BK48085" s="95"/>
      <c r="BL48085" s="95"/>
      <c r="BM48085" s="95"/>
      <c r="BN48085" s="95"/>
      <c r="CA48085" s="95"/>
    </row>
    <row r="48086" spans="31:79" s="97" customFormat="1" x14ac:dyDescent="0.2">
      <c r="AE48086" s="95"/>
      <c r="AF48086" s="95"/>
      <c r="AN48086" s="95"/>
      <c r="AO48086" s="95"/>
      <c r="AP48086" s="95"/>
      <c r="AQ48086" s="95"/>
      <c r="AR48086" s="95"/>
      <c r="AS48086" s="95"/>
      <c r="AT48086" s="95"/>
      <c r="AU48086" s="95"/>
      <c r="AV48086" s="95"/>
      <c r="AW48086" s="95"/>
      <c r="AX48086" s="95"/>
      <c r="AY48086" s="95"/>
      <c r="AZ48086" s="95"/>
      <c r="BA48086" s="95"/>
      <c r="BB48086" s="95"/>
      <c r="BC48086" s="95"/>
      <c r="BD48086" s="95"/>
      <c r="BE48086" s="95"/>
      <c r="BF48086" s="95"/>
      <c r="BG48086" s="95"/>
      <c r="BH48086" s="95"/>
      <c r="BI48086" s="95"/>
      <c r="BJ48086" s="95"/>
      <c r="BK48086" s="95"/>
      <c r="BL48086" s="95"/>
      <c r="BM48086" s="95"/>
      <c r="BN48086" s="95"/>
      <c r="CA48086" s="95"/>
    </row>
    <row r="48087" spans="31:79" s="97" customFormat="1" x14ac:dyDescent="0.2">
      <c r="AE48087" s="95"/>
      <c r="AF48087" s="95"/>
      <c r="AN48087" s="95"/>
      <c r="AO48087" s="95"/>
      <c r="AP48087" s="95"/>
      <c r="AQ48087" s="95"/>
      <c r="AR48087" s="95"/>
      <c r="AS48087" s="95"/>
      <c r="AT48087" s="95"/>
      <c r="AU48087" s="95"/>
      <c r="AV48087" s="95"/>
      <c r="AW48087" s="95"/>
      <c r="AX48087" s="95"/>
      <c r="AY48087" s="95"/>
      <c r="AZ48087" s="95"/>
      <c r="BA48087" s="95"/>
      <c r="BB48087" s="95"/>
      <c r="BC48087" s="95"/>
      <c r="BD48087" s="95"/>
      <c r="BE48087" s="95"/>
      <c r="BF48087" s="95"/>
      <c r="BG48087" s="95"/>
      <c r="BH48087" s="95"/>
      <c r="BI48087" s="95"/>
      <c r="BJ48087" s="95"/>
      <c r="BK48087" s="95"/>
      <c r="BL48087" s="95"/>
      <c r="BM48087" s="95"/>
      <c r="BN48087" s="95"/>
      <c r="CA48087" s="95"/>
    </row>
    <row r="48088" spans="31:79" s="97" customFormat="1" x14ac:dyDescent="0.2">
      <c r="AE48088" s="95"/>
      <c r="AF48088" s="95"/>
      <c r="AN48088" s="95"/>
      <c r="AO48088" s="95"/>
      <c r="AP48088" s="95"/>
      <c r="AQ48088" s="95"/>
      <c r="AR48088" s="95"/>
      <c r="AS48088" s="95"/>
      <c r="AT48088" s="95"/>
      <c r="AU48088" s="95"/>
      <c r="AV48088" s="95"/>
      <c r="AW48088" s="95"/>
      <c r="AX48088" s="95"/>
      <c r="AY48088" s="95"/>
      <c r="AZ48088" s="95"/>
      <c r="BA48088" s="95"/>
      <c r="BB48088" s="95"/>
      <c r="BC48088" s="95"/>
      <c r="BD48088" s="95"/>
      <c r="BE48088" s="95"/>
      <c r="BF48088" s="95"/>
      <c r="BG48088" s="95"/>
      <c r="BH48088" s="95"/>
      <c r="BI48088" s="95"/>
      <c r="BJ48088" s="95"/>
      <c r="BK48088" s="95"/>
      <c r="BL48088" s="95"/>
      <c r="BM48088" s="95"/>
      <c r="BN48088" s="95"/>
      <c r="CA48088" s="95"/>
    </row>
    <row r="48089" spans="31:79" s="97" customFormat="1" x14ac:dyDescent="0.2">
      <c r="AE48089" s="95"/>
      <c r="AF48089" s="95"/>
      <c r="AN48089" s="95"/>
      <c r="AO48089" s="95"/>
      <c r="AP48089" s="95"/>
      <c r="AQ48089" s="95"/>
      <c r="AR48089" s="95"/>
      <c r="AS48089" s="95"/>
      <c r="AT48089" s="95"/>
      <c r="AU48089" s="95"/>
      <c r="AV48089" s="95"/>
      <c r="AW48089" s="95"/>
      <c r="AX48089" s="95"/>
      <c r="AY48089" s="95"/>
      <c r="AZ48089" s="95"/>
      <c r="BA48089" s="95"/>
      <c r="BB48089" s="95"/>
      <c r="BC48089" s="95"/>
      <c r="BD48089" s="95"/>
      <c r="BE48089" s="95"/>
      <c r="BF48089" s="95"/>
      <c r="BG48089" s="95"/>
      <c r="BH48089" s="95"/>
      <c r="BI48089" s="95"/>
      <c r="BJ48089" s="95"/>
      <c r="BK48089" s="95"/>
      <c r="BL48089" s="95"/>
      <c r="BM48089" s="95"/>
      <c r="BN48089" s="95"/>
      <c r="CA48089" s="95"/>
    </row>
    <row r="48090" spans="31:79" s="97" customFormat="1" x14ac:dyDescent="0.2">
      <c r="AE48090" s="95"/>
      <c r="AF48090" s="95"/>
      <c r="AN48090" s="95"/>
      <c r="AO48090" s="95"/>
      <c r="AP48090" s="95"/>
      <c r="AQ48090" s="95"/>
      <c r="AR48090" s="95"/>
      <c r="AS48090" s="95"/>
      <c r="AT48090" s="95"/>
      <c r="AU48090" s="95"/>
      <c r="AV48090" s="95"/>
      <c r="AW48090" s="95"/>
      <c r="AX48090" s="95"/>
      <c r="AY48090" s="95"/>
      <c r="AZ48090" s="95"/>
      <c r="BA48090" s="95"/>
      <c r="BB48090" s="95"/>
      <c r="BC48090" s="95"/>
      <c r="BD48090" s="95"/>
      <c r="BE48090" s="95"/>
      <c r="BF48090" s="95"/>
      <c r="BG48090" s="95"/>
      <c r="BH48090" s="95"/>
      <c r="BI48090" s="95"/>
      <c r="BJ48090" s="95"/>
      <c r="BK48090" s="95"/>
      <c r="BL48090" s="95"/>
      <c r="BM48090" s="95"/>
      <c r="BN48090" s="95"/>
      <c r="CA48090" s="95"/>
    </row>
    <row r="48091" spans="31:79" s="97" customFormat="1" x14ac:dyDescent="0.2">
      <c r="AE48091" s="95"/>
      <c r="AF48091" s="95"/>
      <c r="AN48091" s="95"/>
      <c r="AO48091" s="95"/>
      <c r="AP48091" s="95"/>
      <c r="AQ48091" s="95"/>
      <c r="AR48091" s="95"/>
      <c r="AS48091" s="95"/>
      <c r="AT48091" s="95"/>
      <c r="AU48091" s="95"/>
      <c r="AV48091" s="95"/>
      <c r="AW48091" s="95"/>
      <c r="AX48091" s="95"/>
      <c r="AY48091" s="95"/>
      <c r="AZ48091" s="95"/>
      <c r="BA48091" s="95"/>
      <c r="BB48091" s="95"/>
      <c r="BC48091" s="95"/>
      <c r="BD48091" s="95"/>
      <c r="BE48091" s="95"/>
      <c r="BF48091" s="95"/>
      <c r="BG48091" s="95"/>
      <c r="BH48091" s="95"/>
      <c r="BI48091" s="95"/>
      <c r="BJ48091" s="95"/>
      <c r="BK48091" s="95"/>
      <c r="BL48091" s="95"/>
      <c r="BM48091" s="95"/>
      <c r="BN48091" s="95"/>
      <c r="CA48091" s="95"/>
    </row>
    <row r="48092" spans="31:79" s="97" customFormat="1" x14ac:dyDescent="0.2">
      <c r="AE48092" s="95"/>
      <c r="AF48092" s="95"/>
      <c r="AN48092" s="95"/>
      <c r="AO48092" s="95"/>
      <c r="AP48092" s="95"/>
      <c r="AQ48092" s="95"/>
      <c r="AR48092" s="95"/>
      <c r="AS48092" s="95"/>
      <c r="AT48092" s="95"/>
      <c r="AU48092" s="95"/>
      <c r="AV48092" s="95"/>
      <c r="AW48092" s="95"/>
      <c r="AX48092" s="95"/>
      <c r="AY48092" s="95"/>
      <c r="AZ48092" s="95"/>
      <c r="BA48092" s="95"/>
      <c r="BB48092" s="95"/>
      <c r="BC48092" s="95"/>
      <c r="BD48092" s="95"/>
      <c r="BE48092" s="95"/>
      <c r="BF48092" s="95"/>
      <c r="BG48092" s="95"/>
      <c r="BH48092" s="95"/>
      <c r="BI48092" s="95"/>
      <c r="BJ48092" s="95"/>
      <c r="BK48092" s="95"/>
      <c r="BL48092" s="95"/>
      <c r="BM48092" s="95"/>
      <c r="BN48092" s="95"/>
      <c r="CA48092" s="95"/>
    </row>
    <row r="48093" spans="31:79" s="97" customFormat="1" x14ac:dyDescent="0.2">
      <c r="AE48093" s="95"/>
      <c r="AF48093" s="95"/>
      <c r="AN48093" s="95"/>
      <c r="AO48093" s="95"/>
      <c r="AP48093" s="95"/>
      <c r="AQ48093" s="95"/>
      <c r="AR48093" s="95"/>
      <c r="AS48093" s="95"/>
      <c r="AT48093" s="95"/>
      <c r="AU48093" s="95"/>
      <c r="AV48093" s="95"/>
      <c r="AW48093" s="95"/>
      <c r="AX48093" s="95"/>
      <c r="AY48093" s="95"/>
      <c r="AZ48093" s="95"/>
      <c r="BA48093" s="95"/>
      <c r="BB48093" s="95"/>
      <c r="BC48093" s="95"/>
      <c r="BD48093" s="95"/>
      <c r="BE48093" s="95"/>
      <c r="BF48093" s="95"/>
      <c r="BG48093" s="95"/>
      <c r="BH48093" s="95"/>
      <c r="BI48093" s="95"/>
      <c r="BJ48093" s="95"/>
      <c r="BK48093" s="95"/>
      <c r="BL48093" s="95"/>
      <c r="BM48093" s="95"/>
      <c r="BN48093" s="95"/>
      <c r="CA48093" s="95"/>
    </row>
    <row r="48094" spans="31:79" s="97" customFormat="1" x14ac:dyDescent="0.2">
      <c r="AE48094" s="95"/>
      <c r="AF48094" s="95"/>
      <c r="AN48094" s="95"/>
      <c r="AO48094" s="95"/>
      <c r="AP48094" s="95"/>
      <c r="AQ48094" s="95"/>
      <c r="AR48094" s="95"/>
      <c r="AS48094" s="95"/>
      <c r="AT48094" s="95"/>
      <c r="AU48094" s="95"/>
      <c r="AV48094" s="95"/>
      <c r="AW48094" s="95"/>
      <c r="AX48094" s="95"/>
      <c r="AY48094" s="95"/>
      <c r="AZ48094" s="95"/>
      <c r="BA48094" s="95"/>
      <c r="BB48094" s="95"/>
      <c r="BC48094" s="95"/>
      <c r="BD48094" s="95"/>
      <c r="BE48094" s="95"/>
      <c r="BF48094" s="95"/>
      <c r="BG48094" s="95"/>
      <c r="BH48094" s="95"/>
      <c r="BI48094" s="95"/>
      <c r="BJ48094" s="95"/>
      <c r="BK48094" s="95"/>
      <c r="BL48094" s="95"/>
      <c r="BM48094" s="95"/>
      <c r="BN48094" s="95"/>
      <c r="CA48094" s="95"/>
    </row>
    <row r="48095" spans="31:79" s="97" customFormat="1" x14ac:dyDescent="0.2">
      <c r="AE48095" s="95"/>
      <c r="AF48095" s="95"/>
      <c r="AN48095" s="95"/>
      <c r="AO48095" s="95"/>
      <c r="AP48095" s="95"/>
      <c r="AQ48095" s="95"/>
      <c r="AR48095" s="95"/>
      <c r="AS48095" s="95"/>
      <c r="AT48095" s="95"/>
      <c r="AU48095" s="95"/>
      <c r="AV48095" s="95"/>
      <c r="AW48095" s="95"/>
      <c r="AX48095" s="95"/>
      <c r="AY48095" s="95"/>
      <c r="AZ48095" s="95"/>
      <c r="BA48095" s="95"/>
      <c r="BB48095" s="95"/>
      <c r="BC48095" s="95"/>
      <c r="BD48095" s="95"/>
      <c r="BE48095" s="95"/>
      <c r="BF48095" s="95"/>
      <c r="BG48095" s="95"/>
      <c r="BH48095" s="95"/>
      <c r="BI48095" s="95"/>
      <c r="BJ48095" s="95"/>
      <c r="BK48095" s="95"/>
      <c r="BL48095" s="95"/>
      <c r="BM48095" s="95"/>
      <c r="BN48095" s="95"/>
      <c r="CA48095" s="95"/>
    </row>
    <row r="48096" spans="31:79" s="97" customFormat="1" x14ac:dyDescent="0.2">
      <c r="AE48096" s="95"/>
      <c r="AF48096" s="95"/>
      <c r="AN48096" s="95"/>
      <c r="AO48096" s="95"/>
      <c r="AP48096" s="95"/>
      <c r="AQ48096" s="95"/>
      <c r="AR48096" s="95"/>
      <c r="AS48096" s="95"/>
      <c r="AT48096" s="95"/>
      <c r="AU48096" s="95"/>
      <c r="AV48096" s="95"/>
      <c r="AW48096" s="95"/>
      <c r="AX48096" s="95"/>
      <c r="AY48096" s="95"/>
      <c r="AZ48096" s="95"/>
      <c r="BA48096" s="95"/>
      <c r="BB48096" s="95"/>
      <c r="BC48096" s="95"/>
      <c r="BD48096" s="95"/>
      <c r="BE48096" s="95"/>
      <c r="BF48096" s="95"/>
      <c r="BG48096" s="95"/>
      <c r="BH48096" s="95"/>
      <c r="BI48096" s="95"/>
      <c r="BJ48096" s="95"/>
      <c r="BK48096" s="95"/>
      <c r="BL48096" s="95"/>
      <c r="BM48096" s="95"/>
      <c r="BN48096" s="95"/>
      <c r="CA48096" s="95"/>
    </row>
    <row r="48097" spans="31:79" s="97" customFormat="1" x14ac:dyDescent="0.2">
      <c r="AE48097" s="95"/>
      <c r="AF48097" s="95"/>
      <c r="AN48097" s="95"/>
      <c r="AO48097" s="95"/>
      <c r="AP48097" s="95"/>
      <c r="AQ48097" s="95"/>
      <c r="AR48097" s="95"/>
      <c r="AS48097" s="95"/>
      <c r="AT48097" s="95"/>
      <c r="AU48097" s="95"/>
      <c r="AV48097" s="95"/>
      <c r="AW48097" s="95"/>
      <c r="AX48097" s="95"/>
      <c r="AY48097" s="95"/>
      <c r="AZ48097" s="95"/>
      <c r="BA48097" s="95"/>
      <c r="BB48097" s="95"/>
      <c r="BC48097" s="95"/>
      <c r="BD48097" s="95"/>
      <c r="BE48097" s="95"/>
      <c r="BF48097" s="95"/>
      <c r="BG48097" s="95"/>
      <c r="BH48097" s="95"/>
      <c r="BI48097" s="95"/>
      <c r="BJ48097" s="95"/>
      <c r="BK48097" s="95"/>
      <c r="BL48097" s="95"/>
      <c r="BM48097" s="95"/>
      <c r="BN48097" s="95"/>
      <c r="CA48097" s="95"/>
    </row>
    <row r="48098" spans="31:79" s="97" customFormat="1" x14ac:dyDescent="0.2">
      <c r="AE48098" s="95"/>
      <c r="AF48098" s="95"/>
      <c r="AN48098" s="95"/>
      <c r="AO48098" s="95"/>
      <c r="AP48098" s="95"/>
      <c r="AQ48098" s="95"/>
      <c r="AR48098" s="95"/>
      <c r="AS48098" s="95"/>
      <c r="AT48098" s="95"/>
      <c r="AU48098" s="95"/>
      <c r="AV48098" s="95"/>
      <c r="AW48098" s="95"/>
      <c r="AX48098" s="95"/>
      <c r="AY48098" s="95"/>
      <c r="AZ48098" s="95"/>
      <c r="BA48098" s="95"/>
      <c r="BB48098" s="95"/>
      <c r="BC48098" s="95"/>
      <c r="BD48098" s="95"/>
      <c r="BE48098" s="95"/>
      <c r="BF48098" s="95"/>
      <c r="BG48098" s="95"/>
      <c r="BH48098" s="95"/>
      <c r="BI48098" s="95"/>
      <c r="BJ48098" s="95"/>
      <c r="BK48098" s="95"/>
      <c r="BL48098" s="95"/>
      <c r="BM48098" s="95"/>
      <c r="BN48098" s="95"/>
      <c r="CA48098" s="95"/>
    </row>
    <row r="48099" spans="31:79" s="97" customFormat="1" x14ac:dyDescent="0.2">
      <c r="AE48099" s="95"/>
      <c r="AF48099" s="95"/>
      <c r="AN48099" s="95"/>
      <c r="AO48099" s="95"/>
      <c r="AP48099" s="95"/>
      <c r="AQ48099" s="95"/>
      <c r="AR48099" s="95"/>
      <c r="AS48099" s="95"/>
      <c r="AT48099" s="95"/>
      <c r="AU48099" s="95"/>
      <c r="AV48099" s="95"/>
      <c r="AW48099" s="95"/>
      <c r="AX48099" s="95"/>
      <c r="AY48099" s="95"/>
      <c r="AZ48099" s="95"/>
      <c r="BA48099" s="95"/>
      <c r="BB48099" s="95"/>
      <c r="BC48099" s="95"/>
      <c r="BD48099" s="95"/>
      <c r="BE48099" s="95"/>
      <c r="BF48099" s="95"/>
      <c r="BG48099" s="95"/>
      <c r="BH48099" s="95"/>
      <c r="BI48099" s="95"/>
      <c r="BJ48099" s="95"/>
      <c r="BK48099" s="95"/>
      <c r="BL48099" s="95"/>
      <c r="BM48099" s="95"/>
      <c r="BN48099" s="95"/>
      <c r="CA48099" s="95"/>
    </row>
    <row r="48100" spans="31:79" s="97" customFormat="1" x14ac:dyDescent="0.2">
      <c r="AE48100" s="95"/>
      <c r="AF48100" s="95"/>
      <c r="AN48100" s="95"/>
      <c r="AO48100" s="95"/>
      <c r="AP48100" s="95"/>
      <c r="AQ48100" s="95"/>
      <c r="AR48100" s="95"/>
      <c r="AS48100" s="95"/>
      <c r="AT48100" s="95"/>
      <c r="AU48100" s="95"/>
      <c r="AV48100" s="95"/>
      <c r="AW48100" s="95"/>
      <c r="AX48100" s="95"/>
      <c r="AY48100" s="95"/>
      <c r="AZ48100" s="95"/>
      <c r="BA48100" s="95"/>
      <c r="BB48100" s="95"/>
      <c r="BC48100" s="95"/>
      <c r="BD48100" s="95"/>
      <c r="BE48100" s="95"/>
      <c r="BF48100" s="95"/>
      <c r="BG48100" s="95"/>
      <c r="BH48100" s="95"/>
      <c r="BI48100" s="95"/>
      <c r="BJ48100" s="95"/>
      <c r="BK48100" s="95"/>
      <c r="BL48100" s="95"/>
      <c r="BM48100" s="95"/>
      <c r="BN48100" s="95"/>
      <c r="CA48100" s="95"/>
    </row>
    <row r="48101" spans="31:79" s="97" customFormat="1" x14ac:dyDescent="0.2">
      <c r="AE48101" s="95"/>
      <c r="AF48101" s="95"/>
      <c r="AN48101" s="95"/>
      <c r="AO48101" s="95"/>
      <c r="AP48101" s="95"/>
      <c r="AQ48101" s="95"/>
      <c r="AR48101" s="95"/>
      <c r="AS48101" s="95"/>
      <c r="AT48101" s="95"/>
      <c r="AU48101" s="95"/>
      <c r="AV48101" s="95"/>
      <c r="AW48101" s="95"/>
      <c r="AX48101" s="95"/>
      <c r="AY48101" s="95"/>
      <c r="AZ48101" s="95"/>
      <c r="BA48101" s="95"/>
      <c r="BB48101" s="95"/>
      <c r="BC48101" s="95"/>
      <c r="BD48101" s="95"/>
      <c r="BE48101" s="95"/>
      <c r="BF48101" s="95"/>
      <c r="BG48101" s="95"/>
      <c r="BH48101" s="95"/>
      <c r="BI48101" s="95"/>
      <c r="BJ48101" s="95"/>
      <c r="BK48101" s="95"/>
      <c r="BL48101" s="95"/>
      <c r="BM48101" s="95"/>
      <c r="BN48101" s="95"/>
      <c r="CA48101" s="95"/>
    </row>
    <row r="48102" spans="31:79" s="97" customFormat="1" x14ac:dyDescent="0.2">
      <c r="AE48102" s="95"/>
      <c r="AF48102" s="95"/>
      <c r="AN48102" s="95"/>
      <c r="AO48102" s="95"/>
      <c r="AP48102" s="95"/>
      <c r="AQ48102" s="95"/>
      <c r="AR48102" s="95"/>
      <c r="AS48102" s="95"/>
      <c r="AT48102" s="95"/>
      <c r="AU48102" s="95"/>
      <c r="AV48102" s="95"/>
      <c r="AW48102" s="95"/>
      <c r="AX48102" s="95"/>
      <c r="AY48102" s="95"/>
      <c r="AZ48102" s="95"/>
      <c r="BA48102" s="95"/>
      <c r="BB48102" s="95"/>
      <c r="BC48102" s="95"/>
      <c r="BD48102" s="95"/>
      <c r="BE48102" s="95"/>
      <c r="BF48102" s="95"/>
      <c r="BG48102" s="95"/>
      <c r="BH48102" s="95"/>
      <c r="BI48102" s="95"/>
      <c r="BJ48102" s="95"/>
      <c r="BK48102" s="95"/>
      <c r="BL48102" s="95"/>
      <c r="BM48102" s="95"/>
      <c r="BN48102" s="95"/>
      <c r="CA48102" s="95"/>
    </row>
    <row r="48103" spans="31:79" s="97" customFormat="1" x14ac:dyDescent="0.2">
      <c r="AE48103" s="95"/>
      <c r="AF48103" s="95"/>
      <c r="AN48103" s="95"/>
      <c r="AO48103" s="95"/>
      <c r="AP48103" s="95"/>
      <c r="AQ48103" s="95"/>
      <c r="AR48103" s="95"/>
      <c r="AS48103" s="95"/>
      <c r="AT48103" s="95"/>
      <c r="AU48103" s="95"/>
      <c r="AV48103" s="95"/>
      <c r="AW48103" s="95"/>
      <c r="AX48103" s="95"/>
      <c r="AY48103" s="95"/>
      <c r="AZ48103" s="95"/>
      <c r="BA48103" s="95"/>
      <c r="BB48103" s="95"/>
      <c r="BC48103" s="95"/>
      <c r="BD48103" s="95"/>
      <c r="BE48103" s="95"/>
      <c r="BF48103" s="95"/>
      <c r="BG48103" s="95"/>
      <c r="BH48103" s="95"/>
      <c r="BI48103" s="95"/>
      <c r="BJ48103" s="95"/>
      <c r="BK48103" s="95"/>
      <c r="BL48103" s="95"/>
      <c r="BM48103" s="95"/>
      <c r="BN48103" s="95"/>
      <c r="CA48103" s="95"/>
    </row>
    <row r="48104" spans="31:79" s="97" customFormat="1" x14ac:dyDescent="0.2">
      <c r="AE48104" s="95"/>
      <c r="AF48104" s="95"/>
      <c r="AN48104" s="95"/>
      <c r="AO48104" s="95"/>
      <c r="AP48104" s="95"/>
      <c r="AQ48104" s="95"/>
      <c r="AR48104" s="95"/>
      <c r="AS48104" s="95"/>
      <c r="AT48104" s="95"/>
      <c r="AU48104" s="95"/>
      <c r="AV48104" s="95"/>
      <c r="AW48104" s="95"/>
      <c r="AX48104" s="95"/>
      <c r="AY48104" s="95"/>
      <c r="AZ48104" s="95"/>
      <c r="BA48104" s="95"/>
      <c r="BB48104" s="95"/>
      <c r="BC48104" s="95"/>
      <c r="BD48104" s="95"/>
      <c r="BE48104" s="95"/>
      <c r="BF48104" s="95"/>
      <c r="BG48104" s="95"/>
      <c r="BH48104" s="95"/>
      <c r="BI48104" s="95"/>
      <c r="BJ48104" s="95"/>
      <c r="BK48104" s="95"/>
      <c r="BL48104" s="95"/>
      <c r="BM48104" s="95"/>
      <c r="BN48104" s="95"/>
      <c r="CA48104" s="95"/>
    </row>
    <row r="48105" spans="31:79" s="97" customFormat="1" x14ac:dyDescent="0.2">
      <c r="AE48105" s="95"/>
      <c r="AF48105" s="95"/>
      <c r="AN48105" s="95"/>
      <c r="AO48105" s="95"/>
      <c r="AP48105" s="95"/>
      <c r="AQ48105" s="95"/>
      <c r="AR48105" s="95"/>
      <c r="AS48105" s="95"/>
      <c r="AT48105" s="95"/>
      <c r="AU48105" s="95"/>
      <c r="AV48105" s="95"/>
      <c r="AW48105" s="95"/>
      <c r="AX48105" s="95"/>
      <c r="AY48105" s="95"/>
      <c r="AZ48105" s="95"/>
      <c r="BA48105" s="95"/>
      <c r="BB48105" s="95"/>
      <c r="BC48105" s="95"/>
      <c r="BD48105" s="95"/>
      <c r="BE48105" s="95"/>
      <c r="BF48105" s="95"/>
      <c r="BG48105" s="95"/>
      <c r="BH48105" s="95"/>
      <c r="BI48105" s="95"/>
      <c r="BJ48105" s="95"/>
      <c r="BK48105" s="95"/>
      <c r="BL48105" s="95"/>
      <c r="BM48105" s="95"/>
      <c r="BN48105" s="95"/>
      <c r="CA48105" s="95"/>
    </row>
    <row r="48106" spans="31:79" s="97" customFormat="1" x14ac:dyDescent="0.2">
      <c r="AE48106" s="95"/>
      <c r="AF48106" s="95"/>
      <c r="AN48106" s="95"/>
      <c r="AO48106" s="95"/>
      <c r="AP48106" s="95"/>
      <c r="AQ48106" s="95"/>
      <c r="AR48106" s="95"/>
      <c r="AS48106" s="95"/>
      <c r="AT48106" s="95"/>
      <c r="AU48106" s="95"/>
      <c r="AV48106" s="95"/>
      <c r="AW48106" s="95"/>
      <c r="AX48106" s="95"/>
      <c r="AY48106" s="95"/>
      <c r="AZ48106" s="95"/>
      <c r="BA48106" s="95"/>
      <c r="BB48106" s="95"/>
      <c r="BC48106" s="95"/>
      <c r="BD48106" s="95"/>
      <c r="BE48106" s="95"/>
      <c r="BF48106" s="95"/>
      <c r="BG48106" s="95"/>
      <c r="BH48106" s="95"/>
      <c r="BI48106" s="95"/>
      <c r="BJ48106" s="95"/>
      <c r="BK48106" s="95"/>
      <c r="BL48106" s="95"/>
      <c r="BM48106" s="95"/>
      <c r="BN48106" s="95"/>
      <c r="CA48106" s="95"/>
    </row>
    <row r="48107" spans="31:79" s="97" customFormat="1" x14ac:dyDescent="0.2">
      <c r="AE48107" s="95"/>
      <c r="AF48107" s="95"/>
      <c r="AN48107" s="95"/>
      <c r="AO48107" s="95"/>
      <c r="AP48107" s="95"/>
      <c r="AQ48107" s="95"/>
      <c r="AR48107" s="95"/>
      <c r="AS48107" s="95"/>
      <c r="AT48107" s="95"/>
      <c r="AU48107" s="95"/>
      <c r="AV48107" s="95"/>
      <c r="AW48107" s="95"/>
      <c r="AX48107" s="95"/>
      <c r="AY48107" s="95"/>
      <c r="AZ48107" s="95"/>
      <c r="BA48107" s="95"/>
      <c r="BB48107" s="95"/>
      <c r="BC48107" s="95"/>
      <c r="BD48107" s="95"/>
      <c r="BE48107" s="95"/>
      <c r="BF48107" s="95"/>
      <c r="BG48107" s="95"/>
      <c r="BH48107" s="95"/>
      <c r="BI48107" s="95"/>
      <c r="BJ48107" s="95"/>
      <c r="BK48107" s="95"/>
      <c r="BL48107" s="95"/>
      <c r="BM48107" s="95"/>
      <c r="BN48107" s="95"/>
      <c r="CA48107" s="95"/>
    </row>
    <row r="48108" spans="31:79" s="97" customFormat="1" x14ac:dyDescent="0.2">
      <c r="AE48108" s="95"/>
      <c r="AF48108" s="95"/>
      <c r="AN48108" s="95"/>
      <c r="AO48108" s="95"/>
      <c r="AP48108" s="95"/>
      <c r="AQ48108" s="95"/>
      <c r="AR48108" s="95"/>
      <c r="AS48108" s="95"/>
      <c r="AT48108" s="95"/>
      <c r="AU48108" s="95"/>
      <c r="AV48108" s="95"/>
      <c r="AW48108" s="95"/>
      <c r="AX48108" s="95"/>
      <c r="AY48108" s="95"/>
      <c r="AZ48108" s="95"/>
      <c r="BA48108" s="95"/>
      <c r="BB48108" s="95"/>
      <c r="BC48108" s="95"/>
      <c r="BD48108" s="95"/>
      <c r="BE48108" s="95"/>
      <c r="BF48108" s="95"/>
      <c r="BG48108" s="95"/>
      <c r="BH48108" s="95"/>
      <c r="BI48108" s="95"/>
      <c r="BJ48108" s="95"/>
      <c r="BK48108" s="95"/>
      <c r="BL48108" s="95"/>
      <c r="BM48108" s="95"/>
      <c r="BN48108" s="95"/>
      <c r="CA48108" s="95"/>
    </row>
    <row r="48109" spans="31:79" s="97" customFormat="1" x14ac:dyDescent="0.2">
      <c r="AE48109" s="95"/>
      <c r="AF48109" s="95"/>
      <c r="AN48109" s="95"/>
      <c r="AO48109" s="95"/>
      <c r="AP48109" s="95"/>
      <c r="AQ48109" s="95"/>
      <c r="AR48109" s="95"/>
      <c r="AS48109" s="95"/>
      <c r="AT48109" s="95"/>
      <c r="AU48109" s="95"/>
      <c r="AV48109" s="95"/>
      <c r="AW48109" s="95"/>
      <c r="AX48109" s="95"/>
      <c r="AY48109" s="95"/>
      <c r="AZ48109" s="95"/>
      <c r="BA48109" s="95"/>
      <c r="BB48109" s="95"/>
      <c r="BC48109" s="95"/>
      <c r="BD48109" s="95"/>
      <c r="BE48109" s="95"/>
      <c r="BF48109" s="95"/>
      <c r="BG48109" s="95"/>
      <c r="BH48109" s="95"/>
      <c r="BI48109" s="95"/>
      <c r="BJ48109" s="95"/>
      <c r="BK48109" s="95"/>
      <c r="BL48109" s="95"/>
      <c r="BM48109" s="95"/>
      <c r="BN48109" s="95"/>
      <c r="CA48109" s="95"/>
    </row>
    <row r="48110" spans="31:79" s="97" customFormat="1" x14ac:dyDescent="0.2">
      <c r="AE48110" s="95"/>
      <c r="AF48110" s="95"/>
      <c r="AN48110" s="95"/>
      <c r="AO48110" s="95"/>
      <c r="AP48110" s="95"/>
      <c r="AQ48110" s="95"/>
      <c r="AR48110" s="95"/>
      <c r="AS48110" s="95"/>
      <c r="AT48110" s="95"/>
      <c r="AU48110" s="95"/>
      <c r="AV48110" s="95"/>
      <c r="AW48110" s="95"/>
      <c r="AX48110" s="95"/>
      <c r="AY48110" s="95"/>
      <c r="AZ48110" s="95"/>
      <c r="BA48110" s="95"/>
      <c r="BB48110" s="95"/>
      <c r="BC48110" s="95"/>
      <c r="BD48110" s="95"/>
      <c r="BE48110" s="95"/>
      <c r="BF48110" s="95"/>
      <c r="BG48110" s="95"/>
      <c r="BH48110" s="95"/>
      <c r="BI48110" s="95"/>
      <c r="BJ48110" s="95"/>
      <c r="BK48110" s="95"/>
      <c r="BL48110" s="95"/>
      <c r="BM48110" s="95"/>
      <c r="BN48110" s="95"/>
      <c r="CA48110" s="95"/>
    </row>
    <row r="48111" spans="31:79" s="97" customFormat="1" x14ac:dyDescent="0.2">
      <c r="AE48111" s="95"/>
      <c r="AF48111" s="95"/>
      <c r="AN48111" s="95"/>
      <c r="AO48111" s="95"/>
      <c r="AP48111" s="95"/>
      <c r="AQ48111" s="95"/>
      <c r="AR48111" s="95"/>
      <c r="AS48111" s="95"/>
      <c r="AT48111" s="95"/>
      <c r="AU48111" s="95"/>
      <c r="AV48111" s="95"/>
      <c r="AW48111" s="95"/>
      <c r="AX48111" s="95"/>
      <c r="AY48111" s="95"/>
      <c r="AZ48111" s="95"/>
      <c r="BA48111" s="95"/>
      <c r="BB48111" s="95"/>
      <c r="BC48111" s="95"/>
      <c r="BD48111" s="95"/>
      <c r="BE48111" s="95"/>
      <c r="BF48111" s="95"/>
      <c r="BG48111" s="95"/>
      <c r="BH48111" s="95"/>
      <c r="BI48111" s="95"/>
      <c r="BJ48111" s="95"/>
      <c r="BK48111" s="95"/>
      <c r="BL48111" s="95"/>
      <c r="BM48111" s="95"/>
      <c r="BN48111" s="95"/>
      <c r="CA48111" s="95"/>
    </row>
    <row r="48112" spans="31:79" s="97" customFormat="1" x14ac:dyDescent="0.2">
      <c r="AE48112" s="95"/>
      <c r="AF48112" s="95"/>
      <c r="AN48112" s="95"/>
      <c r="AO48112" s="95"/>
      <c r="AP48112" s="95"/>
      <c r="AQ48112" s="95"/>
      <c r="AR48112" s="95"/>
      <c r="AS48112" s="95"/>
      <c r="AT48112" s="95"/>
      <c r="AU48112" s="95"/>
      <c r="AV48112" s="95"/>
      <c r="AW48112" s="95"/>
      <c r="AX48112" s="95"/>
      <c r="AY48112" s="95"/>
      <c r="AZ48112" s="95"/>
      <c r="BA48112" s="95"/>
      <c r="BB48112" s="95"/>
      <c r="BC48112" s="95"/>
      <c r="BD48112" s="95"/>
      <c r="BE48112" s="95"/>
      <c r="BF48112" s="95"/>
      <c r="BG48112" s="95"/>
      <c r="BH48112" s="95"/>
      <c r="BI48112" s="95"/>
      <c r="BJ48112" s="95"/>
      <c r="BK48112" s="95"/>
      <c r="BL48112" s="95"/>
      <c r="BM48112" s="95"/>
      <c r="BN48112" s="95"/>
      <c r="CA48112" s="95"/>
    </row>
    <row r="48113" spans="31:79" s="97" customFormat="1" x14ac:dyDescent="0.2">
      <c r="AE48113" s="95"/>
      <c r="AF48113" s="95"/>
      <c r="AN48113" s="95"/>
      <c r="AO48113" s="95"/>
      <c r="AP48113" s="95"/>
      <c r="AQ48113" s="95"/>
      <c r="AR48113" s="95"/>
      <c r="AS48113" s="95"/>
      <c r="AT48113" s="95"/>
      <c r="AU48113" s="95"/>
      <c r="AV48113" s="95"/>
      <c r="AW48113" s="95"/>
      <c r="AX48113" s="95"/>
      <c r="AY48113" s="95"/>
      <c r="AZ48113" s="95"/>
      <c r="BA48113" s="95"/>
      <c r="BB48113" s="95"/>
      <c r="BC48113" s="95"/>
      <c r="BD48113" s="95"/>
      <c r="BE48113" s="95"/>
      <c r="BF48113" s="95"/>
      <c r="BG48113" s="95"/>
      <c r="BH48113" s="95"/>
      <c r="BI48113" s="95"/>
      <c r="BJ48113" s="95"/>
      <c r="BK48113" s="95"/>
      <c r="BL48113" s="95"/>
      <c r="BM48113" s="95"/>
      <c r="BN48113" s="95"/>
      <c r="CA48113" s="95"/>
    </row>
    <row r="48114" spans="31:79" s="97" customFormat="1" x14ac:dyDescent="0.2">
      <c r="AE48114" s="95"/>
      <c r="AF48114" s="95"/>
      <c r="AN48114" s="95"/>
      <c r="AO48114" s="95"/>
      <c r="AP48114" s="95"/>
      <c r="AQ48114" s="95"/>
      <c r="AR48114" s="95"/>
      <c r="AS48114" s="95"/>
      <c r="AT48114" s="95"/>
      <c r="AU48114" s="95"/>
      <c r="AV48114" s="95"/>
      <c r="AW48114" s="95"/>
      <c r="AX48114" s="95"/>
      <c r="AY48114" s="95"/>
      <c r="AZ48114" s="95"/>
      <c r="BA48114" s="95"/>
      <c r="BB48114" s="95"/>
      <c r="BC48114" s="95"/>
      <c r="BD48114" s="95"/>
      <c r="BE48114" s="95"/>
      <c r="BF48114" s="95"/>
      <c r="BG48114" s="95"/>
      <c r="BH48114" s="95"/>
      <c r="BI48114" s="95"/>
      <c r="BJ48114" s="95"/>
      <c r="BK48114" s="95"/>
      <c r="BL48114" s="95"/>
      <c r="BM48114" s="95"/>
      <c r="BN48114" s="95"/>
      <c r="CA48114" s="95"/>
    </row>
    <row r="48115" spans="31:79" s="97" customFormat="1" x14ac:dyDescent="0.2">
      <c r="AE48115" s="95"/>
      <c r="AF48115" s="95"/>
      <c r="AN48115" s="95"/>
      <c r="AO48115" s="95"/>
      <c r="AP48115" s="95"/>
      <c r="AQ48115" s="95"/>
      <c r="AR48115" s="95"/>
      <c r="AS48115" s="95"/>
      <c r="AT48115" s="95"/>
      <c r="AU48115" s="95"/>
      <c r="AV48115" s="95"/>
      <c r="AW48115" s="95"/>
      <c r="AX48115" s="95"/>
      <c r="AY48115" s="95"/>
      <c r="AZ48115" s="95"/>
      <c r="BA48115" s="95"/>
      <c r="BB48115" s="95"/>
      <c r="BC48115" s="95"/>
      <c r="BD48115" s="95"/>
      <c r="BE48115" s="95"/>
      <c r="BF48115" s="95"/>
      <c r="BG48115" s="95"/>
      <c r="BH48115" s="95"/>
      <c r="BI48115" s="95"/>
      <c r="BJ48115" s="95"/>
      <c r="BK48115" s="95"/>
      <c r="BL48115" s="95"/>
      <c r="BM48115" s="95"/>
      <c r="BN48115" s="95"/>
      <c r="CA48115" s="95"/>
    </row>
    <row r="48116" spans="31:79" s="97" customFormat="1" x14ac:dyDescent="0.2">
      <c r="AE48116" s="95"/>
      <c r="AF48116" s="95"/>
      <c r="AN48116" s="95"/>
      <c r="AO48116" s="95"/>
      <c r="AP48116" s="95"/>
      <c r="AQ48116" s="95"/>
      <c r="AR48116" s="95"/>
      <c r="AS48116" s="95"/>
      <c r="AT48116" s="95"/>
      <c r="AU48116" s="95"/>
      <c r="AV48116" s="95"/>
      <c r="AW48116" s="95"/>
      <c r="AX48116" s="95"/>
      <c r="AY48116" s="95"/>
      <c r="AZ48116" s="95"/>
      <c r="BA48116" s="95"/>
      <c r="BB48116" s="95"/>
      <c r="BC48116" s="95"/>
      <c r="BD48116" s="95"/>
      <c r="BE48116" s="95"/>
      <c r="BF48116" s="95"/>
      <c r="BG48116" s="95"/>
      <c r="BH48116" s="95"/>
      <c r="BI48116" s="95"/>
      <c r="BJ48116" s="95"/>
      <c r="BK48116" s="95"/>
      <c r="BL48116" s="95"/>
      <c r="BM48116" s="95"/>
      <c r="BN48116" s="95"/>
      <c r="CA48116" s="95"/>
    </row>
    <row r="48117" spans="31:79" s="97" customFormat="1" x14ac:dyDescent="0.2">
      <c r="AE48117" s="95"/>
      <c r="AF48117" s="95"/>
      <c r="AN48117" s="95"/>
      <c r="AO48117" s="95"/>
      <c r="AP48117" s="95"/>
      <c r="AQ48117" s="95"/>
      <c r="AR48117" s="95"/>
      <c r="AS48117" s="95"/>
      <c r="AT48117" s="95"/>
      <c r="AU48117" s="95"/>
      <c r="AV48117" s="95"/>
      <c r="AW48117" s="95"/>
      <c r="AX48117" s="95"/>
      <c r="AY48117" s="95"/>
      <c r="AZ48117" s="95"/>
      <c r="BA48117" s="95"/>
      <c r="BB48117" s="95"/>
      <c r="BC48117" s="95"/>
      <c r="BD48117" s="95"/>
      <c r="BE48117" s="95"/>
      <c r="BF48117" s="95"/>
      <c r="BG48117" s="95"/>
      <c r="BH48117" s="95"/>
      <c r="BI48117" s="95"/>
      <c r="BJ48117" s="95"/>
      <c r="BK48117" s="95"/>
      <c r="BL48117" s="95"/>
      <c r="BM48117" s="95"/>
      <c r="BN48117" s="95"/>
      <c r="CA48117" s="95"/>
    </row>
    <row r="48118" spans="31:79" s="97" customFormat="1" x14ac:dyDescent="0.2">
      <c r="AE48118" s="95"/>
      <c r="AF48118" s="95"/>
      <c r="AN48118" s="95"/>
      <c r="AO48118" s="95"/>
      <c r="AP48118" s="95"/>
      <c r="AQ48118" s="95"/>
      <c r="AR48118" s="95"/>
      <c r="AS48118" s="95"/>
      <c r="AT48118" s="95"/>
      <c r="AU48118" s="95"/>
      <c r="AV48118" s="95"/>
      <c r="AW48118" s="95"/>
      <c r="AX48118" s="95"/>
      <c r="AY48118" s="95"/>
      <c r="AZ48118" s="95"/>
      <c r="BA48118" s="95"/>
      <c r="BB48118" s="95"/>
      <c r="BC48118" s="95"/>
      <c r="BD48118" s="95"/>
      <c r="BE48118" s="95"/>
      <c r="BF48118" s="95"/>
      <c r="BG48118" s="95"/>
      <c r="BH48118" s="95"/>
      <c r="BI48118" s="95"/>
      <c r="BJ48118" s="95"/>
      <c r="BK48118" s="95"/>
      <c r="BL48118" s="95"/>
      <c r="BM48118" s="95"/>
      <c r="BN48118" s="95"/>
      <c r="CA48118" s="95"/>
    </row>
    <row r="48119" spans="31:79" s="97" customFormat="1" x14ac:dyDescent="0.2">
      <c r="AE48119" s="95"/>
      <c r="AF48119" s="95"/>
      <c r="AN48119" s="95"/>
      <c r="AO48119" s="95"/>
      <c r="AP48119" s="95"/>
      <c r="AQ48119" s="95"/>
      <c r="AR48119" s="95"/>
      <c r="AS48119" s="95"/>
      <c r="AT48119" s="95"/>
      <c r="AU48119" s="95"/>
      <c r="AV48119" s="95"/>
      <c r="AW48119" s="95"/>
      <c r="AX48119" s="95"/>
      <c r="AY48119" s="95"/>
      <c r="AZ48119" s="95"/>
      <c r="BA48119" s="95"/>
      <c r="BB48119" s="95"/>
      <c r="BC48119" s="95"/>
      <c r="BD48119" s="95"/>
      <c r="BE48119" s="95"/>
      <c r="BF48119" s="95"/>
      <c r="BG48119" s="95"/>
      <c r="BH48119" s="95"/>
      <c r="BI48119" s="95"/>
      <c r="BJ48119" s="95"/>
      <c r="BK48119" s="95"/>
      <c r="BL48119" s="95"/>
      <c r="BM48119" s="95"/>
      <c r="BN48119" s="95"/>
      <c r="CA48119" s="95"/>
    </row>
    <row r="48120" spans="31:79" s="97" customFormat="1" x14ac:dyDescent="0.2">
      <c r="AE48120" s="95"/>
      <c r="AF48120" s="95"/>
      <c r="AN48120" s="95"/>
      <c r="AO48120" s="95"/>
      <c r="AP48120" s="95"/>
      <c r="AQ48120" s="95"/>
      <c r="AR48120" s="95"/>
      <c r="AS48120" s="95"/>
      <c r="AT48120" s="95"/>
      <c r="AU48120" s="95"/>
      <c r="AV48120" s="95"/>
      <c r="AW48120" s="95"/>
      <c r="AX48120" s="95"/>
      <c r="AY48120" s="95"/>
      <c r="AZ48120" s="95"/>
      <c r="BA48120" s="95"/>
      <c r="BB48120" s="95"/>
      <c r="BC48120" s="95"/>
      <c r="BD48120" s="95"/>
      <c r="BE48120" s="95"/>
      <c r="BF48120" s="95"/>
      <c r="BG48120" s="95"/>
      <c r="BH48120" s="95"/>
      <c r="BI48120" s="95"/>
      <c r="BJ48120" s="95"/>
      <c r="BK48120" s="95"/>
      <c r="BL48120" s="95"/>
      <c r="BM48120" s="95"/>
      <c r="BN48120" s="95"/>
      <c r="CA48120" s="95"/>
    </row>
    <row r="48121" spans="31:79" s="97" customFormat="1" x14ac:dyDescent="0.2">
      <c r="AE48121" s="95"/>
      <c r="AF48121" s="95"/>
      <c r="AN48121" s="95"/>
      <c r="AO48121" s="95"/>
      <c r="AP48121" s="95"/>
      <c r="AQ48121" s="95"/>
      <c r="AR48121" s="95"/>
      <c r="AS48121" s="95"/>
      <c r="AT48121" s="95"/>
      <c r="AU48121" s="95"/>
      <c r="AV48121" s="95"/>
      <c r="AW48121" s="95"/>
      <c r="AX48121" s="95"/>
      <c r="AY48121" s="95"/>
      <c r="AZ48121" s="95"/>
      <c r="BA48121" s="95"/>
      <c r="BB48121" s="95"/>
      <c r="BC48121" s="95"/>
      <c r="BD48121" s="95"/>
      <c r="BE48121" s="95"/>
      <c r="BF48121" s="95"/>
      <c r="BG48121" s="95"/>
      <c r="BH48121" s="95"/>
      <c r="BI48121" s="95"/>
      <c r="BJ48121" s="95"/>
      <c r="BK48121" s="95"/>
      <c r="BL48121" s="95"/>
      <c r="BM48121" s="95"/>
      <c r="BN48121" s="95"/>
      <c r="CA48121" s="95"/>
    </row>
    <row r="48122" spans="31:79" s="97" customFormat="1" x14ac:dyDescent="0.2">
      <c r="AE48122" s="95"/>
      <c r="AF48122" s="95"/>
      <c r="AN48122" s="95"/>
      <c r="AO48122" s="95"/>
      <c r="AP48122" s="95"/>
      <c r="AQ48122" s="95"/>
      <c r="AR48122" s="95"/>
      <c r="AS48122" s="95"/>
      <c r="AT48122" s="95"/>
      <c r="AU48122" s="95"/>
      <c r="AV48122" s="95"/>
      <c r="AW48122" s="95"/>
      <c r="AX48122" s="95"/>
      <c r="AY48122" s="95"/>
      <c r="AZ48122" s="95"/>
      <c r="BA48122" s="95"/>
      <c r="BB48122" s="95"/>
      <c r="BC48122" s="95"/>
      <c r="BD48122" s="95"/>
      <c r="BE48122" s="95"/>
      <c r="BF48122" s="95"/>
      <c r="BG48122" s="95"/>
      <c r="BH48122" s="95"/>
      <c r="BI48122" s="95"/>
      <c r="BJ48122" s="95"/>
      <c r="BK48122" s="95"/>
      <c r="BL48122" s="95"/>
      <c r="BM48122" s="95"/>
      <c r="BN48122" s="95"/>
      <c r="CA48122" s="95"/>
    </row>
    <row r="48123" spans="31:79" s="97" customFormat="1" x14ac:dyDescent="0.2">
      <c r="AE48123" s="95"/>
      <c r="AF48123" s="95"/>
      <c r="AN48123" s="95"/>
      <c r="AO48123" s="95"/>
      <c r="AP48123" s="95"/>
      <c r="AQ48123" s="95"/>
      <c r="AR48123" s="95"/>
      <c r="AS48123" s="95"/>
      <c r="AT48123" s="95"/>
      <c r="AU48123" s="95"/>
      <c r="AV48123" s="95"/>
      <c r="AW48123" s="95"/>
      <c r="AX48123" s="95"/>
      <c r="AY48123" s="95"/>
      <c r="AZ48123" s="95"/>
      <c r="BA48123" s="95"/>
      <c r="BB48123" s="95"/>
      <c r="BC48123" s="95"/>
      <c r="BD48123" s="95"/>
      <c r="BE48123" s="95"/>
      <c r="BF48123" s="95"/>
      <c r="BG48123" s="95"/>
      <c r="BH48123" s="95"/>
      <c r="BI48123" s="95"/>
      <c r="BJ48123" s="95"/>
      <c r="BK48123" s="95"/>
      <c r="BL48123" s="95"/>
      <c r="BM48123" s="95"/>
      <c r="BN48123" s="95"/>
      <c r="CA48123" s="95"/>
    </row>
    <row r="48124" spans="31:79" s="97" customFormat="1" x14ac:dyDescent="0.2">
      <c r="AE48124" s="95"/>
      <c r="AF48124" s="95"/>
      <c r="AN48124" s="95"/>
      <c r="AO48124" s="95"/>
      <c r="AP48124" s="95"/>
      <c r="AQ48124" s="95"/>
      <c r="AR48124" s="95"/>
      <c r="AS48124" s="95"/>
      <c r="AT48124" s="95"/>
      <c r="AU48124" s="95"/>
      <c r="AV48124" s="95"/>
      <c r="AW48124" s="95"/>
      <c r="AX48124" s="95"/>
      <c r="AY48124" s="95"/>
      <c r="AZ48124" s="95"/>
      <c r="BA48124" s="95"/>
      <c r="BB48124" s="95"/>
      <c r="BC48124" s="95"/>
      <c r="BD48124" s="95"/>
      <c r="BE48124" s="95"/>
      <c r="BF48124" s="95"/>
      <c r="BG48124" s="95"/>
      <c r="BH48124" s="95"/>
      <c r="BI48124" s="95"/>
      <c r="BJ48124" s="95"/>
      <c r="BK48124" s="95"/>
      <c r="BL48124" s="95"/>
      <c r="BM48124" s="95"/>
      <c r="BN48124" s="95"/>
      <c r="CA48124" s="95"/>
    </row>
    <row r="48125" spans="31:79" s="97" customFormat="1" x14ac:dyDescent="0.2">
      <c r="AE48125" s="95"/>
      <c r="AF48125" s="95"/>
      <c r="AN48125" s="95"/>
      <c r="AO48125" s="95"/>
      <c r="AP48125" s="95"/>
      <c r="AQ48125" s="95"/>
      <c r="AR48125" s="95"/>
      <c r="AS48125" s="95"/>
      <c r="AT48125" s="95"/>
      <c r="AU48125" s="95"/>
      <c r="AV48125" s="95"/>
      <c r="AW48125" s="95"/>
      <c r="AX48125" s="95"/>
      <c r="AY48125" s="95"/>
      <c r="AZ48125" s="95"/>
      <c r="BA48125" s="95"/>
      <c r="BB48125" s="95"/>
      <c r="BC48125" s="95"/>
      <c r="BD48125" s="95"/>
      <c r="BE48125" s="95"/>
      <c r="BF48125" s="95"/>
      <c r="BG48125" s="95"/>
      <c r="BH48125" s="95"/>
      <c r="BI48125" s="95"/>
      <c r="BJ48125" s="95"/>
      <c r="BK48125" s="95"/>
      <c r="BL48125" s="95"/>
      <c r="BM48125" s="95"/>
      <c r="BN48125" s="95"/>
      <c r="CA48125" s="95"/>
    </row>
    <row r="48126" spans="31:79" s="97" customFormat="1" x14ac:dyDescent="0.2">
      <c r="AE48126" s="95"/>
      <c r="AF48126" s="95"/>
      <c r="AN48126" s="95"/>
      <c r="AO48126" s="95"/>
      <c r="AP48126" s="95"/>
      <c r="AQ48126" s="95"/>
      <c r="AR48126" s="95"/>
      <c r="AS48126" s="95"/>
      <c r="AT48126" s="95"/>
      <c r="AU48126" s="95"/>
      <c r="AV48126" s="95"/>
      <c r="AW48126" s="95"/>
      <c r="AX48126" s="95"/>
      <c r="AY48126" s="95"/>
      <c r="AZ48126" s="95"/>
      <c r="BA48126" s="95"/>
      <c r="BB48126" s="95"/>
      <c r="BC48126" s="95"/>
      <c r="BD48126" s="95"/>
      <c r="BE48126" s="95"/>
      <c r="BF48126" s="95"/>
      <c r="BG48126" s="95"/>
      <c r="BH48126" s="95"/>
      <c r="BI48126" s="95"/>
      <c r="BJ48126" s="95"/>
      <c r="BK48126" s="95"/>
      <c r="BL48126" s="95"/>
      <c r="BM48126" s="95"/>
      <c r="BN48126" s="95"/>
      <c r="CA48126" s="95"/>
    </row>
    <row r="48127" spans="31:79" s="97" customFormat="1" x14ac:dyDescent="0.2">
      <c r="AE48127" s="95"/>
      <c r="AF48127" s="95"/>
      <c r="AN48127" s="95"/>
      <c r="AO48127" s="95"/>
      <c r="AP48127" s="95"/>
      <c r="AQ48127" s="95"/>
      <c r="AR48127" s="95"/>
      <c r="AS48127" s="95"/>
      <c r="AT48127" s="95"/>
      <c r="AU48127" s="95"/>
      <c r="AV48127" s="95"/>
      <c r="AW48127" s="95"/>
      <c r="AX48127" s="95"/>
      <c r="AY48127" s="95"/>
      <c r="AZ48127" s="95"/>
      <c r="BA48127" s="95"/>
      <c r="BB48127" s="95"/>
      <c r="BC48127" s="95"/>
      <c r="BD48127" s="95"/>
      <c r="BE48127" s="95"/>
      <c r="BF48127" s="95"/>
      <c r="BG48127" s="95"/>
      <c r="BH48127" s="95"/>
      <c r="BI48127" s="95"/>
      <c r="BJ48127" s="95"/>
      <c r="BK48127" s="95"/>
      <c r="BL48127" s="95"/>
      <c r="BM48127" s="95"/>
      <c r="BN48127" s="95"/>
      <c r="CA48127" s="95"/>
    </row>
    <row r="48128" spans="31:79" s="97" customFormat="1" x14ac:dyDescent="0.2">
      <c r="AE48128" s="95"/>
      <c r="AF48128" s="95"/>
      <c r="AN48128" s="95"/>
      <c r="AO48128" s="95"/>
      <c r="AP48128" s="95"/>
      <c r="AQ48128" s="95"/>
      <c r="AR48128" s="95"/>
      <c r="AS48128" s="95"/>
      <c r="AT48128" s="95"/>
      <c r="AU48128" s="95"/>
      <c r="AV48128" s="95"/>
      <c r="AW48128" s="95"/>
      <c r="AX48128" s="95"/>
      <c r="AY48128" s="95"/>
      <c r="AZ48128" s="95"/>
      <c r="BA48128" s="95"/>
      <c r="BB48128" s="95"/>
      <c r="BC48128" s="95"/>
      <c r="BD48128" s="95"/>
      <c r="BE48128" s="95"/>
      <c r="BF48128" s="95"/>
      <c r="BG48128" s="95"/>
      <c r="BH48128" s="95"/>
      <c r="BI48128" s="95"/>
      <c r="BJ48128" s="95"/>
      <c r="BK48128" s="95"/>
      <c r="BL48128" s="95"/>
      <c r="BM48128" s="95"/>
      <c r="BN48128" s="95"/>
      <c r="CA48128" s="95"/>
    </row>
    <row r="48129" spans="31:79" s="97" customFormat="1" x14ac:dyDescent="0.2">
      <c r="AE48129" s="95"/>
      <c r="AF48129" s="95"/>
      <c r="AN48129" s="95"/>
      <c r="AO48129" s="95"/>
      <c r="AP48129" s="95"/>
      <c r="AQ48129" s="95"/>
      <c r="AR48129" s="95"/>
      <c r="AS48129" s="95"/>
      <c r="AT48129" s="95"/>
      <c r="AU48129" s="95"/>
      <c r="AV48129" s="95"/>
      <c r="AW48129" s="95"/>
      <c r="AX48129" s="95"/>
      <c r="AY48129" s="95"/>
      <c r="AZ48129" s="95"/>
      <c r="BA48129" s="95"/>
      <c r="BB48129" s="95"/>
      <c r="BC48129" s="95"/>
      <c r="BD48129" s="95"/>
      <c r="BE48129" s="95"/>
      <c r="BF48129" s="95"/>
      <c r="BG48129" s="95"/>
      <c r="BH48129" s="95"/>
      <c r="BI48129" s="95"/>
      <c r="BJ48129" s="95"/>
      <c r="BK48129" s="95"/>
      <c r="BL48129" s="95"/>
      <c r="BM48129" s="95"/>
      <c r="BN48129" s="95"/>
      <c r="CA48129" s="95"/>
    </row>
    <row r="48130" spans="31:79" s="97" customFormat="1" x14ac:dyDescent="0.2">
      <c r="AE48130" s="95"/>
      <c r="AF48130" s="95"/>
      <c r="AN48130" s="95"/>
      <c r="AO48130" s="95"/>
      <c r="AP48130" s="95"/>
      <c r="AQ48130" s="95"/>
      <c r="AR48130" s="95"/>
      <c r="AS48130" s="95"/>
      <c r="AT48130" s="95"/>
      <c r="AU48130" s="95"/>
      <c r="AV48130" s="95"/>
      <c r="AW48130" s="95"/>
      <c r="AX48130" s="95"/>
      <c r="AY48130" s="95"/>
      <c r="AZ48130" s="95"/>
      <c r="BA48130" s="95"/>
      <c r="BB48130" s="95"/>
      <c r="BC48130" s="95"/>
      <c r="BD48130" s="95"/>
      <c r="BE48130" s="95"/>
      <c r="BF48130" s="95"/>
      <c r="BG48130" s="95"/>
      <c r="BH48130" s="95"/>
      <c r="BI48130" s="95"/>
      <c r="BJ48130" s="95"/>
      <c r="BK48130" s="95"/>
      <c r="BL48130" s="95"/>
      <c r="BM48130" s="95"/>
      <c r="BN48130" s="95"/>
      <c r="CA48130" s="95"/>
    </row>
    <row r="48131" spans="31:79" s="97" customFormat="1" x14ac:dyDescent="0.2">
      <c r="AE48131" s="95"/>
      <c r="AF48131" s="95"/>
      <c r="AN48131" s="95"/>
      <c r="AO48131" s="95"/>
      <c r="AP48131" s="95"/>
      <c r="AQ48131" s="95"/>
      <c r="AR48131" s="95"/>
      <c r="AS48131" s="95"/>
      <c r="AT48131" s="95"/>
      <c r="AU48131" s="95"/>
      <c r="AV48131" s="95"/>
      <c r="AW48131" s="95"/>
      <c r="AX48131" s="95"/>
      <c r="AY48131" s="95"/>
      <c r="AZ48131" s="95"/>
      <c r="BA48131" s="95"/>
      <c r="BB48131" s="95"/>
      <c r="BC48131" s="95"/>
      <c r="BD48131" s="95"/>
      <c r="BE48131" s="95"/>
      <c r="BF48131" s="95"/>
      <c r="BG48131" s="95"/>
      <c r="BH48131" s="95"/>
      <c r="BI48131" s="95"/>
      <c r="BJ48131" s="95"/>
      <c r="BK48131" s="95"/>
      <c r="BL48131" s="95"/>
      <c r="BM48131" s="95"/>
      <c r="BN48131" s="95"/>
      <c r="CA48131" s="95"/>
    </row>
    <row r="48132" spans="31:79" s="97" customFormat="1" x14ac:dyDescent="0.2">
      <c r="AE48132" s="95"/>
      <c r="AF48132" s="95"/>
      <c r="AN48132" s="95"/>
      <c r="AO48132" s="95"/>
      <c r="AP48132" s="95"/>
      <c r="AQ48132" s="95"/>
      <c r="AR48132" s="95"/>
      <c r="AS48132" s="95"/>
      <c r="AT48132" s="95"/>
      <c r="AU48132" s="95"/>
      <c r="AV48132" s="95"/>
      <c r="AW48132" s="95"/>
      <c r="AX48132" s="95"/>
      <c r="AY48132" s="95"/>
      <c r="AZ48132" s="95"/>
      <c r="BA48132" s="95"/>
      <c r="BB48132" s="95"/>
      <c r="BC48132" s="95"/>
      <c r="BD48132" s="95"/>
      <c r="BE48132" s="95"/>
      <c r="BF48132" s="95"/>
      <c r="BG48132" s="95"/>
      <c r="BH48132" s="95"/>
      <c r="BI48132" s="95"/>
      <c r="BJ48132" s="95"/>
      <c r="BK48132" s="95"/>
      <c r="BL48132" s="95"/>
      <c r="BM48132" s="95"/>
      <c r="BN48132" s="95"/>
      <c r="CA48132" s="95"/>
    </row>
    <row r="48133" spans="31:79" s="97" customFormat="1" x14ac:dyDescent="0.2">
      <c r="AE48133" s="95"/>
      <c r="AF48133" s="95"/>
      <c r="AN48133" s="95"/>
      <c r="AO48133" s="95"/>
      <c r="AP48133" s="95"/>
      <c r="AQ48133" s="95"/>
      <c r="AR48133" s="95"/>
      <c r="AS48133" s="95"/>
      <c r="AT48133" s="95"/>
      <c r="AU48133" s="95"/>
      <c r="AV48133" s="95"/>
      <c r="AW48133" s="95"/>
      <c r="AX48133" s="95"/>
      <c r="AY48133" s="95"/>
      <c r="AZ48133" s="95"/>
      <c r="BA48133" s="95"/>
      <c r="BB48133" s="95"/>
      <c r="BC48133" s="95"/>
      <c r="BD48133" s="95"/>
      <c r="BE48133" s="95"/>
      <c r="BF48133" s="95"/>
      <c r="BG48133" s="95"/>
      <c r="BH48133" s="95"/>
      <c r="BI48133" s="95"/>
      <c r="BJ48133" s="95"/>
      <c r="BK48133" s="95"/>
      <c r="BL48133" s="95"/>
      <c r="BM48133" s="95"/>
      <c r="BN48133" s="95"/>
      <c r="CA48133" s="95"/>
    </row>
    <row r="48134" spans="31:79" s="97" customFormat="1" x14ac:dyDescent="0.2">
      <c r="AE48134" s="95"/>
      <c r="AF48134" s="95"/>
      <c r="AN48134" s="95"/>
      <c r="AO48134" s="95"/>
      <c r="AP48134" s="95"/>
      <c r="AQ48134" s="95"/>
      <c r="AR48134" s="95"/>
      <c r="AS48134" s="95"/>
      <c r="AT48134" s="95"/>
      <c r="AU48134" s="95"/>
      <c r="AV48134" s="95"/>
      <c r="AW48134" s="95"/>
      <c r="AX48134" s="95"/>
      <c r="AY48134" s="95"/>
      <c r="AZ48134" s="95"/>
      <c r="BA48134" s="95"/>
      <c r="BB48134" s="95"/>
      <c r="BC48134" s="95"/>
      <c r="BD48134" s="95"/>
      <c r="BE48134" s="95"/>
      <c r="BF48134" s="95"/>
      <c r="BG48134" s="95"/>
      <c r="BH48134" s="95"/>
      <c r="BI48134" s="95"/>
      <c r="BJ48134" s="95"/>
      <c r="BK48134" s="95"/>
      <c r="BL48134" s="95"/>
      <c r="BM48134" s="95"/>
      <c r="BN48134" s="95"/>
      <c r="CA48134" s="95"/>
    </row>
    <row r="48135" spans="31:79" s="97" customFormat="1" x14ac:dyDescent="0.2">
      <c r="AE48135" s="95"/>
      <c r="AF48135" s="95"/>
      <c r="AN48135" s="95"/>
      <c r="AO48135" s="95"/>
      <c r="AP48135" s="95"/>
      <c r="AQ48135" s="95"/>
      <c r="AR48135" s="95"/>
      <c r="AS48135" s="95"/>
      <c r="AT48135" s="95"/>
      <c r="AU48135" s="95"/>
      <c r="AV48135" s="95"/>
      <c r="AW48135" s="95"/>
      <c r="AX48135" s="95"/>
      <c r="AY48135" s="95"/>
      <c r="AZ48135" s="95"/>
      <c r="BA48135" s="95"/>
      <c r="BB48135" s="95"/>
      <c r="BC48135" s="95"/>
      <c r="BD48135" s="95"/>
      <c r="BE48135" s="95"/>
      <c r="BF48135" s="95"/>
      <c r="BG48135" s="95"/>
      <c r="BH48135" s="95"/>
      <c r="BI48135" s="95"/>
      <c r="BJ48135" s="95"/>
      <c r="BK48135" s="95"/>
      <c r="BL48135" s="95"/>
      <c r="BM48135" s="95"/>
      <c r="BN48135" s="95"/>
      <c r="CA48135" s="95"/>
    </row>
    <row r="48136" spans="31:79" s="97" customFormat="1" x14ac:dyDescent="0.2">
      <c r="AE48136" s="95"/>
      <c r="AF48136" s="95"/>
      <c r="AN48136" s="95"/>
      <c r="AO48136" s="95"/>
      <c r="AP48136" s="95"/>
      <c r="AQ48136" s="95"/>
      <c r="AR48136" s="95"/>
      <c r="AS48136" s="95"/>
      <c r="AT48136" s="95"/>
      <c r="AU48136" s="95"/>
      <c r="AV48136" s="95"/>
      <c r="AW48136" s="95"/>
      <c r="AX48136" s="95"/>
      <c r="AY48136" s="95"/>
      <c r="AZ48136" s="95"/>
      <c r="BA48136" s="95"/>
      <c r="BB48136" s="95"/>
      <c r="BC48136" s="95"/>
      <c r="BD48136" s="95"/>
      <c r="BE48136" s="95"/>
      <c r="BF48136" s="95"/>
      <c r="BG48136" s="95"/>
      <c r="BH48136" s="95"/>
      <c r="BI48136" s="95"/>
      <c r="BJ48136" s="95"/>
      <c r="BK48136" s="95"/>
      <c r="BL48136" s="95"/>
      <c r="BM48136" s="95"/>
      <c r="BN48136" s="95"/>
      <c r="CA48136" s="95"/>
    </row>
    <row r="48137" spans="31:79" s="97" customFormat="1" x14ac:dyDescent="0.2">
      <c r="AE48137" s="95"/>
      <c r="AF48137" s="95"/>
      <c r="AN48137" s="95"/>
      <c r="AO48137" s="95"/>
      <c r="AP48137" s="95"/>
      <c r="AQ48137" s="95"/>
      <c r="AR48137" s="95"/>
      <c r="AS48137" s="95"/>
      <c r="AT48137" s="95"/>
      <c r="AU48137" s="95"/>
      <c r="AV48137" s="95"/>
      <c r="AW48137" s="95"/>
      <c r="AX48137" s="95"/>
      <c r="AY48137" s="95"/>
      <c r="AZ48137" s="95"/>
      <c r="BA48137" s="95"/>
      <c r="BB48137" s="95"/>
      <c r="BC48137" s="95"/>
      <c r="BD48137" s="95"/>
      <c r="BE48137" s="95"/>
      <c r="BF48137" s="95"/>
      <c r="BG48137" s="95"/>
      <c r="BH48137" s="95"/>
      <c r="BI48137" s="95"/>
      <c r="BJ48137" s="95"/>
      <c r="BK48137" s="95"/>
      <c r="BL48137" s="95"/>
      <c r="BM48137" s="95"/>
      <c r="BN48137" s="95"/>
      <c r="CA48137" s="95"/>
    </row>
    <row r="48138" spans="31:79" s="97" customFormat="1" x14ac:dyDescent="0.2">
      <c r="AE48138" s="95"/>
      <c r="AF48138" s="95"/>
      <c r="AN48138" s="95"/>
      <c r="AO48138" s="95"/>
      <c r="AP48138" s="95"/>
      <c r="AQ48138" s="95"/>
      <c r="AR48138" s="95"/>
      <c r="AS48138" s="95"/>
      <c r="AT48138" s="95"/>
      <c r="AU48138" s="95"/>
      <c r="AV48138" s="95"/>
      <c r="AW48138" s="95"/>
      <c r="AX48138" s="95"/>
      <c r="AY48138" s="95"/>
      <c r="AZ48138" s="95"/>
      <c r="BA48138" s="95"/>
      <c r="BB48138" s="95"/>
      <c r="BC48138" s="95"/>
      <c r="BD48138" s="95"/>
      <c r="BE48138" s="95"/>
      <c r="BF48138" s="95"/>
      <c r="BG48138" s="95"/>
      <c r="BH48138" s="95"/>
      <c r="BI48138" s="95"/>
      <c r="BJ48138" s="95"/>
      <c r="BK48138" s="95"/>
      <c r="BL48138" s="95"/>
      <c r="BM48138" s="95"/>
      <c r="BN48138" s="95"/>
      <c r="CA48138" s="95"/>
    </row>
    <row r="48139" spans="31:79" s="97" customFormat="1" x14ac:dyDescent="0.2">
      <c r="AE48139" s="95"/>
      <c r="AF48139" s="95"/>
      <c r="AN48139" s="95"/>
      <c r="AO48139" s="95"/>
      <c r="AP48139" s="95"/>
      <c r="AQ48139" s="95"/>
      <c r="AR48139" s="95"/>
      <c r="AS48139" s="95"/>
      <c r="AT48139" s="95"/>
      <c r="AU48139" s="95"/>
      <c r="AV48139" s="95"/>
      <c r="AW48139" s="95"/>
      <c r="AX48139" s="95"/>
      <c r="AY48139" s="95"/>
      <c r="AZ48139" s="95"/>
      <c r="BA48139" s="95"/>
      <c r="BB48139" s="95"/>
      <c r="BC48139" s="95"/>
      <c r="BD48139" s="95"/>
      <c r="BE48139" s="95"/>
      <c r="BF48139" s="95"/>
      <c r="BG48139" s="95"/>
      <c r="BH48139" s="95"/>
      <c r="BI48139" s="95"/>
      <c r="BJ48139" s="95"/>
      <c r="BK48139" s="95"/>
      <c r="BL48139" s="95"/>
      <c r="BM48139" s="95"/>
      <c r="BN48139" s="95"/>
      <c r="CA48139" s="95"/>
    </row>
    <row r="48140" spans="31:79" s="97" customFormat="1" x14ac:dyDescent="0.2">
      <c r="AE48140" s="95"/>
      <c r="AF48140" s="95"/>
      <c r="AN48140" s="95"/>
      <c r="AO48140" s="95"/>
      <c r="AP48140" s="95"/>
      <c r="AQ48140" s="95"/>
      <c r="AR48140" s="95"/>
      <c r="AS48140" s="95"/>
      <c r="AT48140" s="95"/>
      <c r="AU48140" s="95"/>
      <c r="AV48140" s="95"/>
      <c r="AW48140" s="95"/>
      <c r="AX48140" s="95"/>
      <c r="AY48140" s="95"/>
      <c r="AZ48140" s="95"/>
      <c r="BA48140" s="95"/>
      <c r="BB48140" s="95"/>
      <c r="BC48140" s="95"/>
      <c r="BD48140" s="95"/>
      <c r="BE48140" s="95"/>
      <c r="BF48140" s="95"/>
      <c r="BG48140" s="95"/>
      <c r="BH48140" s="95"/>
      <c r="BI48140" s="95"/>
      <c r="BJ48140" s="95"/>
      <c r="BK48140" s="95"/>
      <c r="BL48140" s="95"/>
      <c r="BM48140" s="95"/>
      <c r="BN48140" s="95"/>
      <c r="CA48140" s="95"/>
    </row>
    <row r="48141" spans="31:79" s="97" customFormat="1" x14ac:dyDescent="0.2">
      <c r="AE48141" s="95"/>
      <c r="AF48141" s="95"/>
      <c r="AN48141" s="95"/>
      <c r="AO48141" s="95"/>
      <c r="AP48141" s="95"/>
      <c r="AQ48141" s="95"/>
      <c r="AR48141" s="95"/>
      <c r="AS48141" s="95"/>
      <c r="AT48141" s="95"/>
      <c r="AU48141" s="95"/>
      <c r="AV48141" s="95"/>
      <c r="AW48141" s="95"/>
      <c r="AX48141" s="95"/>
      <c r="AY48141" s="95"/>
      <c r="AZ48141" s="95"/>
      <c r="BA48141" s="95"/>
      <c r="BB48141" s="95"/>
      <c r="BC48141" s="95"/>
      <c r="BD48141" s="95"/>
      <c r="BE48141" s="95"/>
      <c r="BF48141" s="95"/>
      <c r="BG48141" s="95"/>
      <c r="BH48141" s="95"/>
      <c r="BI48141" s="95"/>
      <c r="BJ48141" s="95"/>
      <c r="BK48141" s="95"/>
      <c r="BL48141" s="95"/>
      <c r="BM48141" s="95"/>
      <c r="BN48141" s="95"/>
      <c r="CA48141" s="95"/>
    </row>
    <row r="48142" spans="31:79" s="97" customFormat="1" x14ac:dyDescent="0.2">
      <c r="AE48142" s="95"/>
      <c r="AF48142" s="95"/>
      <c r="AN48142" s="95"/>
      <c r="AO48142" s="95"/>
      <c r="AP48142" s="95"/>
      <c r="AQ48142" s="95"/>
      <c r="AR48142" s="95"/>
      <c r="AS48142" s="95"/>
      <c r="AT48142" s="95"/>
      <c r="AU48142" s="95"/>
      <c r="AV48142" s="95"/>
      <c r="AW48142" s="95"/>
      <c r="AX48142" s="95"/>
      <c r="AY48142" s="95"/>
      <c r="AZ48142" s="95"/>
      <c r="BA48142" s="95"/>
      <c r="BB48142" s="95"/>
      <c r="BC48142" s="95"/>
      <c r="BD48142" s="95"/>
      <c r="BE48142" s="95"/>
      <c r="BF48142" s="95"/>
      <c r="BG48142" s="95"/>
      <c r="BH48142" s="95"/>
      <c r="BI48142" s="95"/>
      <c r="BJ48142" s="95"/>
      <c r="BK48142" s="95"/>
      <c r="BL48142" s="95"/>
      <c r="BM48142" s="95"/>
      <c r="BN48142" s="95"/>
      <c r="CA48142" s="95"/>
    </row>
    <row r="48143" spans="31:79" s="97" customFormat="1" x14ac:dyDescent="0.2">
      <c r="AE48143" s="95"/>
      <c r="AF48143" s="95"/>
      <c r="AN48143" s="95"/>
      <c r="AO48143" s="95"/>
      <c r="AP48143" s="95"/>
      <c r="AQ48143" s="95"/>
      <c r="AR48143" s="95"/>
      <c r="AS48143" s="95"/>
      <c r="AT48143" s="95"/>
      <c r="AU48143" s="95"/>
      <c r="AV48143" s="95"/>
      <c r="AW48143" s="95"/>
      <c r="AX48143" s="95"/>
      <c r="AY48143" s="95"/>
      <c r="AZ48143" s="95"/>
      <c r="BA48143" s="95"/>
      <c r="BB48143" s="95"/>
      <c r="BC48143" s="95"/>
      <c r="BD48143" s="95"/>
      <c r="BE48143" s="95"/>
      <c r="BF48143" s="95"/>
      <c r="BG48143" s="95"/>
      <c r="BH48143" s="95"/>
      <c r="BI48143" s="95"/>
      <c r="BJ48143" s="95"/>
      <c r="BK48143" s="95"/>
      <c r="BL48143" s="95"/>
      <c r="BM48143" s="95"/>
      <c r="BN48143" s="95"/>
      <c r="CA48143" s="95"/>
    </row>
    <row r="48144" spans="31:79" s="97" customFormat="1" x14ac:dyDescent="0.2">
      <c r="AE48144" s="95"/>
      <c r="AF48144" s="95"/>
      <c r="AN48144" s="95"/>
      <c r="AO48144" s="95"/>
      <c r="AP48144" s="95"/>
      <c r="AQ48144" s="95"/>
      <c r="AR48144" s="95"/>
      <c r="AS48144" s="95"/>
      <c r="AT48144" s="95"/>
      <c r="AU48144" s="95"/>
      <c r="AV48144" s="95"/>
      <c r="AW48144" s="95"/>
      <c r="AX48144" s="95"/>
      <c r="AY48144" s="95"/>
      <c r="AZ48144" s="95"/>
      <c r="BA48144" s="95"/>
      <c r="BB48144" s="95"/>
      <c r="BC48144" s="95"/>
      <c r="BD48144" s="95"/>
      <c r="BE48144" s="95"/>
      <c r="BF48144" s="95"/>
      <c r="BG48144" s="95"/>
      <c r="BH48144" s="95"/>
      <c r="BI48144" s="95"/>
      <c r="BJ48144" s="95"/>
      <c r="BK48144" s="95"/>
      <c r="BL48144" s="95"/>
      <c r="BM48144" s="95"/>
      <c r="BN48144" s="95"/>
      <c r="CA48144" s="95"/>
    </row>
    <row r="48145" spans="31:79" s="97" customFormat="1" x14ac:dyDescent="0.2">
      <c r="AE48145" s="95"/>
      <c r="AF48145" s="95"/>
      <c r="AN48145" s="95"/>
      <c r="AO48145" s="95"/>
      <c r="AP48145" s="95"/>
      <c r="AQ48145" s="95"/>
      <c r="AR48145" s="95"/>
      <c r="AS48145" s="95"/>
      <c r="AT48145" s="95"/>
      <c r="AU48145" s="95"/>
      <c r="AV48145" s="95"/>
      <c r="AW48145" s="95"/>
      <c r="AX48145" s="95"/>
      <c r="AY48145" s="95"/>
      <c r="AZ48145" s="95"/>
      <c r="BA48145" s="95"/>
      <c r="BB48145" s="95"/>
      <c r="BC48145" s="95"/>
      <c r="BD48145" s="95"/>
      <c r="BE48145" s="95"/>
      <c r="BF48145" s="95"/>
      <c r="BG48145" s="95"/>
      <c r="BH48145" s="95"/>
      <c r="BI48145" s="95"/>
      <c r="BJ48145" s="95"/>
      <c r="BK48145" s="95"/>
      <c r="BL48145" s="95"/>
      <c r="BM48145" s="95"/>
      <c r="BN48145" s="95"/>
      <c r="CA48145" s="95"/>
    </row>
    <row r="48146" spans="31:79" s="97" customFormat="1" x14ac:dyDescent="0.2">
      <c r="AE48146" s="95"/>
      <c r="AF48146" s="95"/>
      <c r="AN48146" s="95"/>
      <c r="AO48146" s="95"/>
      <c r="AP48146" s="95"/>
      <c r="AQ48146" s="95"/>
      <c r="AR48146" s="95"/>
      <c r="AS48146" s="95"/>
      <c r="AT48146" s="95"/>
      <c r="AU48146" s="95"/>
      <c r="AV48146" s="95"/>
      <c r="AW48146" s="95"/>
      <c r="AX48146" s="95"/>
      <c r="AY48146" s="95"/>
      <c r="AZ48146" s="95"/>
      <c r="BA48146" s="95"/>
      <c r="BB48146" s="95"/>
      <c r="BC48146" s="95"/>
      <c r="BD48146" s="95"/>
      <c r="BE48146" s="95"/>
      <c r="BF48146" s="95"/>
      <c r="BG48146" s="95"/>
      <c r="BH48146" s="95"/>
      <c r="BI48146" s="95"/>
      <c r="BJ48146" s="95"/>
      <c r="BK48146" s="95"/>
      <c r="BL48146" s="95"/>
      <c r="BM48146" s="95"/>
      <c r="BN48146" s="95"/>
      <c r="CA48146" s="95"/>
    </row>
    <row r="48147" spans="31:79" s="97" customFormat="1" x14ac:dyDescent="0.2">
      <c r="AE48147" s="95"/>
      <c r="AF48147" s="95"/>
      <c r="AN48147" s="95"/>
      <c r="AO48147" s="95"/>
      <c r="AP48147" s="95"/>
      <c r="AQ48147" s="95"/>
      <c r="AR48147" s="95"/>
      <c r="AS48147" s="95"/>
      <c r="AT48147" s="95"/>
      <c r="AU48147" s="95"/>
      <c r="AV48147" s="95"/>
      <c r="AW48147" s="95"/>
      <c r="AX48147" s="95"/>
      <c r="AY48147" s="95"/>
      <c r="AZ48147" s="95"/>
      <c r="BA48147" s="95"/>
      <c r="BB48147" s="95"/>
      <c r="BC48147" s="95"/>
      <c r="BD48147" s="95"/>
      <c r="BE48147" s="95"/>
      <c r="BF48147" s="95"/>
      <c r="BG48147" s="95"/>
      <c r="BH48147" s="95"/>
      <c r="BI48147" s="95"/>
      <c r="BJ48147" s="95"/>
      <c r="BK48147" s="95"/>
      <c r="BL48147" s="95"/>
      <c r="BM48147" s="95"/>
      <c r="BN48147" s="95"/>
      <c r="CA48147" s="95"/>
    </row>
    <row r="48148" spans="31:79" s="97" customFormat="1" x14ac:dyDescent="0.2">
      <c r="AE48148" s="95"/>
      <c r="AF48148" s="95"/>
      <c r="AN48148" s="95"/>
      <c r="AO48148" s="95"/>
      <c r="AP48148" s="95"/>
      <c r="AQ48148" s="95"/>
      <c r="AR48148" s="95"/>
      <c r="AS48148" s="95"/>
      <c r="AT48148" s="95"/>
      <c r="AU48148" s="95"/>
      <c r="AV48148" s="95"/>
      <c r="AW48148" s="95"/>
      <c r="AX48148" s="95"/>
      <c r="AY48148" s="95"/>
      <c r="AZ48148" s="95"/>
      <c r="BA48148" s="95"/>
      <c r="BB48148" s="95"/>
      <c r="BC48148" s="95"/>
      <c r="BD48148" s="95"/>
      <c r="BE48148" s="95"/>
      <c r="BF48148" s="95"/>
      <c r="BG48148" s="95"/>
      <c r="BH48148" s="95"/>
      <c r="BI48148" s="95"/>
      <c r="BJ48148" s="95"/>
      <c r="BK48148" s="95"/>
      <c r="BL48148" s="95"/>
      <c r="BM48148" s="95"/>
      <c r="BN48148" s="95"/>
      <c r="CA48148" s="95"/>
    </row>
    <row r="48149" spans="31:79" s="97" customFormat="1" x14ac:dyDescent="0.2">
      <c r="AE48149" s="95"/>
      <c r="AF48149" s="95"/>
      <c r="AN48149" s="95"/>
      <c r="AO48149" s="95"/>
      <c r="AP48149" s="95"/>
      <c r="AQ48149" s="95"/>
      <c r="AR48149" s="95"/>
      <c r="AS48149" s="95"/>
      <c r="AT48149" s="95"/>
      <c r="AU48149" s="95"/>
      <c r="AV48149" s="95"/>
      <c r="AW48149" s="95"/>
      <c r="AX48149" s="95"/>
      <c r="AY48149" s="95"/>
      <c r="AZ48149" s="95"/>
      <c r="BA48149" s="95"/>
      <c r="BB48149" s="95"/>
      <c r="BC48149" s="95"/>
      <c r="BD48149" s="95"/>
      <c r="BE48149" s="95"/>
      <c r="BF48149" s="95"/>
      <c r="BG48149" s="95"/>
      <c r="BH48149" s="95"/>
      <c r="BI48149" s="95"/>
      <c r="BJ48149" s="95"/>
      <c r="BK48149" s="95"/>
      <c r="BL48149" s="95"/>
      <c r="BM48149" s="95"/>
      <c r="BN48149" s="95"/>
      <c r="CA48149" s="95"/>
    </row>
    <row r="48150" spans="31:79" s="97" customFormat="1" x14ac:dyDescent="0.2">
      <c r="AE48150" s="95"/>
      <c r="AF48150" s="95"/>
      <c r="AN48150" s="95"/>
      <c r="AO48150" s="95"/>
      <c r="AP48150" s="95"/>
      <c r="AQ48150" s="95"/>
      <c r="AR48150" s="95"/>
      <c r="AS48150" s="95"/>
      <c r="AT48150" s="95"/>
      <c r="AU48150" s="95"/>
      <c r="AV48150" s="95"/>
      <c r="AW48150" s="95"/>
      <c r="AX48150" s="95"/>
      <c r="AY48150" s="95"/>
      <c r="AZ48150" s="95"/>
      <c r="BA48150" s="95"/>
      <c r="BB48150" s="95"/>
      <c r="BC48150" s="95"/>
      <c r="BD48150" s="95"/>
      <c r="BE48150" s="95"/>
      <c r="BF48150" s="95"/>
      <c r="BG48150" s="95"/>
      <c r="BH48150" s="95"/>
      <c r="BI48150" s="95"/>
      <c r="BJ48150" s="95"/>
      <c r="BK48150" s="95"/>
      <c r="BL48150" s="95"/>
      <c r="BM48150" s="95"/>
      <c r="BN48150" s="95"/>
      <c r="CA48150" s="95"/>
    </row>
    <row r="48151" spans="31:79" s="97" customFormat="1" x14ac:dyDescent="0.2">
      <c r="AE48151" s="95"/>
      <c r="AF48151" s="95"/>
      <c r="AN48151" s="95"/>
      <c r="AO48151" s="95"/>
      <c r="AP48151" s="95"/>
      <c r="AQ48151" s="95"/>
      <c r="AR48151" s="95"/>
      <c r="AS48151" s="95"/>
      <c r="AT48151" s="95"/>
      <c r="AU48151" s="95"/>
      <c r="AV48151" s="95"/>
      <c r="AW48151" s="95"/>
      <c r="AX48151" s="95"/>
      <c r="AY48151" s="95"/>
      <c r="AZ48151" s="95"/>
      <c r="BA48151" s="95"/>
      <c r="BB48151" s="95"/>
      <c r="BC48151" s="95"/>
      <c r="BD48151" s="95"/>
      <c r="BE48151" s="95"/>
      <c r="BF48151" s="95"/>
      <c r="BG48151" s="95"/>
      <c r="BH48151" s="95"/>
      <c r="BI48151" s="95"/>
      <c r="BJ48151" s="95"/>
      <c r="BK48151" s="95"/>
      <c r="BL48151" s="95"/>
      <c r="BM48151" s="95"/>
      <c r="BN48151" s="95"/>
      <c r="CA48151" s="95"/>
    </row>
    <row r="48152" spans="31:79" s="97" customFormat="1" x14ac:dyDescent="0.2">
      <c r="AE48152" s="95"/>
      <c r="AF48152" s="95"/>
      <c r="AN48152" s="95"/>
      <c r="AO48152" s="95"/>
      <c r="AP48152" s="95"/>
      <c r="AQ48152" s="95"/>
      <c r="AR48152" s="95"/>
      <c r="AS48152" s="95"/>
      <c r="AT48152" s="95"/>
      <c r="AU48152" s="95"/>
      <c r="AV48152" s="95"/>
      <c r="AW48152" s="95"/>
      <c r="AX48152" s="95"/>
      <c r="AY48152" s="95"/>
      <c r="AZ48152" s="95"/>
      <c r="BA48152" s="95"/>
      <c r="BB48152" s="95"/>
      <c r="BC48152" s="95"/>
      <c r="BD48152" s="95"/>
      <c r="BE48152" s="95"/>
      <c r="BF48152" s="95"/>
      <c r="BG48152" s="95"/>
      <c r="BH48152" s="95"/>
      <c r="BI48152" s="95"/>
      <c r="BJ48152" s="95"/>
      <c r="BK48152" s="95"/>
      <c r="BL48152" s="95"/>
      <c r="BM48152" s="95"/>
      <c r="BN48152" s="95"/>
      <c r="CA48152" s="95"/>
    </row>
    <row r="48153" spans="31:79" s="97" customFormat="1" x14ac:dyDescent="0.2">
      <c r="AE48153" s="95"/>
      <c r="AF48153" s="95"/>
      <c r="AN48153" s="95"/>
      <c r="AO48153" s="95"/>
      <c r="AP48153" s="95"/>
      <c r="AQ48153" s="95"/>
      <c r="AR48153" s="95"/>
      <c r="AS48153" s="95"/>
      <c r="AT48153" s="95"/>
      <c r="AU48153" s="95"/>
      <c r="AV48153" s="95"/>
      <c r="AW48153" s="95"/>
      <c r="AX48153" s="95"/>
      <c r="AY48153" s="95"/>
      <c r="AZ48153" s="95"/>
      <c r="BA48153" s="95"/>
      <c r="BB48153" s="95"/>
      <c r="BC48153" s="95"/>
      <c r="BD48153" s="95"/>
      <c r="BE48153" s="95"/>
      <c r="BF48153" s="95"/>
      <c r="BG48153" s="95"/>
      <c r="BH48153" s="95"/>
      <c r="BI48153" s="95"/>
      <c r="BJ48153" s="95"/>
      <c r="BK48153" s="95"/>
      <c r="BL48153" s="95"/>
      <c r="BM48153" s="95"/>
      <c r="BN48153" s="95"/>
      <c r="CA48153" s="95"/>
    </row>
    <row r="48154" spans="31:79" s="97" customFormat="1" x14ac:dyDescent="0.2">
      <c r="AE48154" s="95"/>
      <c r="AF48154" s="95"/>
      <c r="AN48154" s="95"/>
      <c r="AO48154" s="95"/>
      <c r="AP48154" s="95"/>
      <c r="AQ48154" s="95"/>
      <c r="AR48154" s="95"/>
      <c r="AS48154" s="95"/>
      <c r="AT48154" s="95"/>
      <c r="AU48154" s="95"/>
      <c r="AV48154" s="95"/>
      <c r="AW48154" s="95"/>
      <c r="AX48154" s="95"/>
      <c r="AY48154" s="95"/>
      <c r="AZ48154" s="95"/>
      <c r="BA48154" s="95"/>
      <c r="BB48154" s="95"/>
      <c r="BC48154" s="95"/>
      <c r="BD48154" s="95"/>
      <c r="BE48154" s="95"/>
      <c r="BF48154" s="95"/>
      <c r="BG48154" s="95"/>
      <c r="BH48154" s="95"/>
      <c r="BI48154" s="95"/>
      <c r="BJ48154" s="95"/>
      <c r="BK48154" s="95"/>
      <c r="BL48154" s="95"/>
      <c r="BM48154" s="95"/>
      <c r="BN48154" s="95"/>
      <c r="CA48154" s="95"/>
    </row>
    <row r="48155" spans="31:79" s="97" customFormat="1" x14ac:dyDescent="0.2">
      <c r="AE48155" s="95"/>
      <c r="AF48155" s="95"/>
      <c r="AN48155" s="95"/>
      <c r="AO48155" s="95"/>
      <c r="AP48155" s="95"/>
      <c r="AQ48155" s="95"/>
      <c r="AR48155" s="95"/>
      <c r="AS48155" s="95"/>
      <c r="AT48155" s="95"/>
      <c r="AU48155" s="95"/>
      <c r="AV48155" s="95"/>
      <c r="AW48155" s="95"/>
      <c r="AX48155" s="95"/>
      <c r="AY48155" s="95"/>
      <c r="AZ48155" s="95"/>
      <c r="BA48155" s="95"/>
      <c r="BB48155" s="95"/>
      <c r="BC48155" s="95"/>
      <c r="BD48155" s="95"/>
      <c r="BE48155" s="95"/>
      <c r="BF48155" s="95"/>
      <c r="BG48155" s="95"/>
      <c r="BH48155" s="95"/>
      <c r="BI48155" s="95"/>
      <c r="BJ48155" s="95"/>
      <c r="BK48155" s="95"/>
      <c r="BL48155" s="95"/>
      <c r="BM48155" s="95"/>
      <c r="BN48155" s="95"/>
      <c r="CA48155" s="95"/>
    </row>
    <row r="48156" spans="31:79" s="97" customFormat="1" x14ac:dyDescent="0.2">
      <c r="AE48156" s="95"/>
      <c r="AF48156" s="95"/>
      <c r="AN48156" s="95"/>
      <c r="AO48156" s="95"/>
      <c r="AP48156" s="95"/>
      <c r="AQ48156" s="95"/>
      <c r="AR48156" s="95"/>
      <c r="AS48156" s="95"/>
      <c r="AT48156" s="95"/>
      <c r="AU48156" s="95"/>
      <c r="AV48156" s="95"/>
      <c r="AW48156" s="95"/>
      <c r="AX48156" s="95"/>
      <c r="AY48156" s="95"/>
      <c r="AZ48156" s="95"/>
      <c r="BA48156" s="95"/>
      <c r="BB48156" s="95"/>
      <c r="BC48156" s="95"/>
      <c r="BD48156" s="95"/>
      <c r="BE48156" s="95"/>
      <c r="BF48156" s="95"/>
      <c r="BG48156" s="95"/>
      <c r="BH48156" s="95"/>
      <c r="BI48156" s="95"/>
      <c r="BJ48156" s="95"/>
      <c r="BK48156" s="95"/>
      <c r="BL48156" s="95"/>
      <c r="BM48156" s="95"/>
      <c r="BN48156" s="95"/>
      <c r="CA48156" s="95"/>
    </row>
    <row r="48157" spans="31:79" s="97" customFormat="1" x14ac:dyDescent="0.2">
      <c r="AE48157" s="95"/>
      <c r="AF48157" s="95"/>
      <c r="AN48157" s="95"/>
      <c r="AO48157" s="95"/>
      <c r="AP48157" s="95"/>
      <c r="AQ48157" s="95"/>
      <c r="AR48157" s="95"/>
      <c r="AS48157" s="95"/>
      <c r="AT48157" s="95"/>
      <c r="AU48157" s="95"/>
      <c r="AV48157" s="95"/>
      <c r="AW48157" s="95"/>
      <c r="AX48157" s="95"/>
      <c r="AY48157" s="95"/>
      <c r="AZ48157" s="95"/>
      <c r="BA48157" s="95"/>
      <c r="BB48157" s="95"/>
      <c r="BC48157" s="95"/>
      <c r="BD48157" s="95"/>
      <c r="BE48157" s="95"/>
      <c r="BF48157" s="95"/>
      <c r="BG48157" s="95"/>
      <c r="BH48157" s="95"/>
      <c r="BI48157" s="95"/>
      <c r="BJ48157" s="95"/>
      <c r="BK48157" s="95"/>
      <c r="BL48157" s="95"/>
      <c r="BM48157" s="95"/>
      <c r="BN48157" s="95"/>
      <c r="CA48157" s="95"/>
    </row>
    <row r="48158" spans="31:79" s="97" customFormat="1" x14ac:dyDescent="0.2">
      <c r="AE48158" s="95"/>
      <c r="AF48158" s="95"/>
      <c r="AN48158" s="95"/>
      <c r="AO48158" s="95"/>
      <c r="AP48158" s="95"/>
      <c r="AQ48158" s="95"/>
      <c r="AR48158" s="95"/>
      <c r="AS48158" s="95"/>
      <c r="AT48158" s="95"/>
      <c r="AU48158" s="95"/>
      <c r="AV48158" s="95"/>
      <c r="AW48158" s="95"/>
      <c r="AX48158" s="95"/>
      <c r="AY48158" s="95"/>
      <c r="AZ48158" s="95"/>
      <c r="BA48158" s="95"/>
      <c r="BB48158" s="95"/>
      <c r="BC48158" s="95"/>
      <c r="BD48158" s="95"/>
      <c r="BE48158" s="95"/>
      <c r="BF48158" s="95"/>
      <c r="BG48158" s="95"/>
      <c r="BH48158" s="95"/>
      <c r="BI48158" s="95"/>
      <c r="BJ48158" s="95"/>
      <c r="BK48158" s="95"/>
      <c r="BL48158" s="95"/>
      <c r="BM48158" s="95"/>
      <c r="BN48158" s="95"/>
      <c r="CA48158" s="95"/>
    </row>
    <row r="48159" spans="31:79" s="97" customFormat="1" x14ac:dyDescent="0.2">
      <c r="AE48159" s="95"/>
      <c r="AF48159" s="95"/>
      <c r="AN48159" s="95"/>
      <c r="AO48159" s="95"/>
      <c r="AP48159" s="95"/>
      <c r="AQ48159" s="95"/>
      <c r="AR48159" s="95"/>
      <c r="AS48159" s="95"/>
      <c r="AT48159" s="95"/>
      <c r="AU48159" s="95"/>
      <c r="AV48159" s="95"/>
      <c r="AW48159" s="95"/>
      <c r="AX48159" s="95"/>
      <c r="AY48159" s="95"/>
      <c r="AZ48159" s="95"/>
      <c r="BA48159" s="95"/>
      <c r="BB48159" s="95"/>
      <c r="BC48159" s="95"/>
      <c r="BD48159" s="95"/>
      <c r="BE48159" s="95"/>
      <c r="BF48159" s="95"/>
      <c r="BG48159" s="95"/>
      <c r="BH48159" s="95"/>
      <c r="BI48159" s="95"/>
      <c r="BJ48159" s="95"/>
      <c r="BK48159" s="95"/>
      <c r="BL48159" s="95"/>
      <c r="BM48159" s="95"/>
      <c r="BN48159" s="95"/>
      <c r="CA48159" s="95"/>
    </row>
    <row r="48160" spans="31:79" s="97" customFormat="1" x14ac:dyDescent="0.2">
      <c r="AE48160" s="95"/>
      <c r="AF48160" s="95"/>
      <c r="AN48160" s="95"/>
      <c r="AO48160" s="95"/>
      <c r="AP48160" s="95"/>
      <c r="AQ48160" s="95"/>
      <c r="AR48160" s="95"/>
      <c r="AS48160" s="95"/>
      <c r="AT48160" s="95"/>
      <c r="AU48160" s="95"/>
      <c r="AV48160" s="95"/>
      <c r="AW48160" s="95"/>
      <c r="AX48160" s="95"/>
      <c r="AY48160" s="95"/>
      <c r="AZ48160" s="95"/>
      <c r="BA48160" s="95"/>
      <c r="BB48160" s="95"/>
      <c r="BC48160" s="95"/>
      <c r="BD48160" s="95"/>
      <c r="BE48160" s="95"/>
      <c r="BF48160" s="95"/>
      <c r="BG48160" s="95"/>
      <c r="BH48160" s="95"/>
      <c r="BI48160" s="95"/>
      <c r="BJ48160" s="95"/>
      <c r="BK48160" s="95"/>
      <c r="BL48160" s="95"/>
      <c r="BM48160" s="95"/>
      <c r="BN48160" s="95"/>
      <c r="CA48160" s="95"/>
    </row>
    <row r="48161" spans="31:79" s="97" customFormat="1" x14ac:dyDescent="0.2">
      <c r="AE48161" s="95"/>
      <c r="AF48161" s="95"/>
      <c r="AN48161" s="95"/>
      <c r="AO48161" s="95"/>
      <c r="AP48161" s="95"/>
      <c r="AQ48161" s="95"/>
      <c r="AR48161" s="95"/>
      <c r="AS48161" s="95"/>
      <c r="AT48161" s="95"/>
      <c r="AU48161" s="95"/>
      <c r="AV48161" s="95"/>
      <c r="AW48161" s="95"/>
      <c r="AX48161" s="95"/>
      <c r="AY48161" s="95"/>
      <c r="AZ48161" s="95"/>
      <c r="BA48161" s="95"/>
      <c r="BB48161" s="95"/>
      <c r="BC48161" s="95"/>
      <c r="BD48161" s="95"/>
      <c r="BE48161" s="95"/>
      <c r="BF48161" s="95"/>
      <c r="BG48161" s="95"/>
      <c r="BH48161" s="95"/>
      <c r="BI48161" s="95"/>
      <c r="BJ48161" s="95"/>
      <c r="BK48161" s="95"/>
      <c r="BL48161" s="95"/>
      <c r="BM48161" s="95"/>
      <c r="BN48161" s="95"/>
      <c r="CA48161" s="95"/>
    </row>
    <row r="48162" spans="31:79" s="97" customFormat="1" x14ac:dyDescent="0.2">
      <c r="AE48162" s="95"/>
      <c r="AF48162" s="95"/>
      <c r="AN48162" s="95"/>
      <c r="AO48162" s="95"/>
      <c r="AP48162" s="95"/>
      <c r="AQ48162" s="95"/>
      <c r="AR48162" s="95"/>
      <c r="AS48162" s="95"/>
      <c r="AT48162" s="95"/>
      <c r="AU48162" s="95"/>
      <c r="AV48162" s="95"/>
      <c r="AW48162" s="95"/>
      <c r="AX48162" s="95"/>
      <c r="AY48162" s="95"/>
      <c r="AZ48162" s="95"/>
      <c r="BA48162" s="95"/>
      <c r="BB48162" s="95"/>
      <c r="BC48162" s="95"/>
      <c r="BD48162" s="95"/>
      <c r="BE48162" s="95"/>
      <c r="BF48162" s="95"/>
      <c r="BG48162" s="95"/>
      <c r="BH48162" s="95"/>
      <c r="BI48162" s="95"/>
      <c r="BJ48162" s="95"/>
      <c r="BK48162" s="95"/>
      <c r="BL48162" s="95"/>
      <c r="BM48162" s="95"/>
      <c r="BN48162" s="95"/>
      <c r="CA48162" s="95"/>
    </row>
    <row r="48163" spans="31:79" s="97" customFormat="1" x14ac:dyDescent="0.2">
      <c r="AE48163" s="95"/>
      <c r="AF48163" s="95"/>
      <c r="AN48163" s="95"/>
      <c r="AO48163" s="95"/>
      <c r="AP48163" s="95"/>
      <c r="AQ48163" s="95"/>
      <c r="AR48163" s="95"/>
      <c r="AS48163" s="95"/>
      <c r="AT48163" s="95"/>
      <c r="AU48163" s="95"/>
      <c r="AV48163" s="95"/>
      <c r="AW48163" s="95"/>
      <c r="AX48163" s="95"/>
      <c r="AY48163" s="95"/>
      <c r="AZ48163" s="95"/>
      <c r="BA48163" s="95"/>
      <c r="BB48163" s="95"/>
      <c r="BC48163" s="95"/>
      <c r="BD48163" s="95"/>
      <c r="BE48163" s="95"/>
      <c r="BF48163" s="95"/>
      <c r="BG48163" s="95"/>
      <c r="BH48163" s="95"/>
      <c r="BI48163" s="95"/>
      <c r="BJ48163" s="95"/>
      <c r="BK48163" s="95"/>
      <c r="BL48163" s="95"/>
      <c r="BM48163" s="95"/>
      <c r="BN48163" s="95"/>
      <c r="CA48163" s="95"/>
    </row>
    <row r="48164" spans="31:79" s="97" customFormat="1" x14ac:dyDescent="0.2">
      <c r="AE48164" s="95"/>
      <c r="AF48164" s="95"/>
      <c r="AN48164" s="95"/>
      <c r="AO48164" s="95"/>
      <c r="AP48164" s="95"/>
      <c r="AQ48164" s="95"/>
      <c r="AR48164" s="95"/>
      <c r="AS48164" s="95"/>
      <c r="AT48164" s="95"/>
      <c r="AU48164" s="95"/>
      <c r="AV48164" s="95"/>
      <c r="AW48164" s="95"/>
      <c r="AX48164" s="95"/>
      <c r="AY48164" s="95"/>
      <c r="AZ48164" s="95"/>
      <c r="BA48164" s="95"/>
      <c r="BB48164" s="95"/>
      <c r="BC48164" s="95"/>
      <c r="BD48164" s="95"/>
      <c r="BE48164" s="95"/>
      <c r="BF48164" s="95"/>
      <c r="BG48164" s="95"/>
      <c r="BH48164" s="95"/>
      <c r="BI48164" s="95"/>
      <c r="BJ48164" s="95"/>
      <c r="BK48164" s="95"/>
      <c r="BL48164" s="95"/>
      <c r="BM48164" s="95"/>
      <c r="BN48164" s="95"/>
      <c r="CA48164" s="95"/>
    </row>
    <row r="48165" spans="31:79" s="97" customFormat="1" x14ac:dyDescent="0.2">
      <c r="AE48165" s="95"/>
      <c r="AF48165" s="95"/>
      <c r="AN48165" s="95"/>
      <c r="AO48165" s="95"/>
      <c r="AP48165" s="95"/>
      <c r="AQ48165" s="95"/>
      <c r="AR48165" s="95"/>
      <c r="AS48165" s="95"/>
      <c r="AT48165" s="95"/>
      <c r="AU48165" s="95"/>
      <c r="AV48165" s="95"/>
      <c r="AW48165" s="95"/>
      <c r="AX48165" s="95"/>
      <c r="AY48165" s="95"/>
      <c r="AZ48165" s="95"/>
      <c r="BA48165" s="95"/>
      <c r="BB48165" s="95"/>
      <c r="BC48165" s="95"/>
      <c r="BD48165" s="95"/>
      <c r="BE48165" s="95"/>
      <c r="BF48165" s="95"/>
      <c r="BG48165" s="95"/>
      <c r="BH48165" s="95"/>
      <c r="BI48165" s="95"/>
      <c r="BJ48165" s="95"/>
      <c r="BK48165" s="95"/>
      <c r="BL48165" s="95"/>
      <c r="BM48165" s="95"/>
      <c r="BN48165" s="95"/>
      <c r="CA48165" s="95"/>
    </row>
    <row r="48166" spans="31:79" s="97" customFormat="1" x14ac:dyDescent="0.2">
      <c r="AE48166" s="95"/>
      <c r="AF48166" s="95"/>
      <c r="AN48166" s="95"/>
      <c r="AO48166" s="95"/>
      <c r="AP48166" s="95"/>
      <c r="AQ48166" s="95"/>
      <c r="AR48166" s="95"/>
      <c r="AS48166" s="95"/>
      <c r="AT48166" s="95"/>
      <c r="AU48166" s="95"/>
      <c r="AV48166" s="95"/>
      <c r="AW48166" s="95"/>
      <c r="AX48166" s="95"/>
      <c r="AY48166" s="95"/>
      <c r="AZ48166" s="95"/>
      <c r="BA48166" s="95"/>
      <c r="BB48166" s="95"/>
      <c r="BC48166" s="95"/>
      <c r="BD48166" s="95"/>
      <c r="BE48166" s="95"/>
      <c r="BF48166" s="95"/>
      <c r="BG48166" s="95"/>
      <c r="BH48166" s="95"/>
      <c r="BI48166" s="95"/>
      <c r="BJ48166" s="95"/>
      <c r="BK48166" s="95"/>
      <c r="BL48166" s="95"/>
      <c r="BM48166" s="95"/>
      <c r="BN48166" s="95"/>
      <c r="CA48166" s="95"/>
    </row>
    <row r="48167" spans="31:79" s="97" customFormat="1" x14ac:dyDescent="0.2">
      <c r="AE48167" s="95"/>
      <c r="AF48167" s="95"/>
      <c r="AN48167" s="95"/>
      <c r="AO48167" s="95"/>
      <c r="AP48167" s="95"/>
      <c r="AQ48167" s="95"/>
      <c r="AR48167" s="95"/>
      <c r="AS48167" s="95"/>
      <c r="AT48167" s="95"/>
      <c r="AU48167" s="95"/>
      <c r="AV48167" s="95"/>
      <c r="AW48167" s="95"/>
      <c r="AX48167" s="95"/>
      <c r="AY48167" s="95"/>
      <c r="AZ48167" s="95"/>
      <c r="BA48167" s="95"/>
      <c r="BB48167" s="95"/>
      <c r="BC48167" s="95"/>
      <c r="BD48167" s="95"/>
      <c r="BE48167" s="95"/>
      <c r="BF48167" s="95"/>
      <c r="BG48167" s="95"/>
      <c r="BH48167" s="95"/>
      <c r="BI48167" s="95"/>
      <c r="BJ48167" s="95"/>
      <c r="BK48167" s="95"/>
      <c r="BL48167" s="95"/>
      <c r="BM48167" s="95"/>
      <c r="BN48167" s="95"/>
      <c r="CA48167" s="95"/>
    </row>
    <row r="48168" spans="31:79" s="97" customFormat="1" x14ac:dyDescent="0.2">
      <c r="AE48168" s="95"/>
      <c r="AF48168" s="95"/>
      <c r="AN48168" s="95"/>
      <c r="AO48168" s="95"/>
      <c r="AP48168" s="95"/>
      <c r="AQ48168" s="95"/>
      <c r="AR48168" s="95"/>
      <c r="AS48168" s="95"/>
      <c r="AT48168" s="95"/>
      <c r="AU48168" s="95"/>
      <c r="AV48168" s="95"/>
      <c r="AW48168" s="95"/>
      <c r="AX48168" s="95"/>
      <c r="AY48168" s="95"/>
      <c r="AZ48168" s="95"/>
      <c r="BA48168" s="95"/>
      <c r="BB48168" s="95"/>
      <c r="BC48168" s="95"/>
      <c r="BD48168" s="95"/>
      <c r="BE48168" s="95"/>
      <c r="BF48168" s="95"/>
      <c r="BG48168" s="95"/>
      <c r="BH48168" s="95"/>
      <c r="BI48168" s="95"/>
      <c r="BJ48168" s="95"/>
      <c r="BK48168" s="95"/>
      <c r="BL48168" s="95"/>
      <c r="BM48168" s="95"/>
      <c r="BN48168" s="95"/>
      <c r="CA48168" s="95"/>
    </row>
    <row r="48169" spans="31:79" s="97" customFormat="1" x14ac:dyDescent="0.2">
      <c r="AE48169" s="95"/>
      <c r="AF48169" s="95"/>
      <c r="AN48169" s="95"/>
      <c r="AO48169" s="95"/>
      <c r="AP48169" s="95"/>
      <c r="AQ48169" s="95"/>
      <c r="AR48169" s="95"/>
      <c r="AS48169" s="95"/>
      <c r="AT48169" s="95"/>
      <c r="AU48169" s="95"/>
      <c r="AV48169" s="95"/>
      <c r="AW48169" s="95"/>
      <c r="AX48169" s="95"/>
      <c r="AY48169" s="95"/>
      <c r="AZ48169" s="95"/>
      <c r="BA48169" s="95"/>
      <c r="BB48169" s="95"/>
      <c r="BC48169" s="95"/>
      <c r="BD48169" s="95"/>
      <c r="BE48169" s="95"/>
      <c r="BF48169" s="95"/>
      <c r="BG48169" s="95"/>
      <c r="BH48169" s="95"/>
      <c r="BI48169" s="95"/>
      <c r="BJ48169" s="95"/>
      <c r="BK48169" s="95"/>
      <c r="BL48169" s="95"/>
      <c r="BM48169" s="95"/>
      <c r="BN48169" s="95"/>
      <c r="CA48169" s="95"/>
    </row>
    <row r="48170" spans="31:79" s="97" customFormat="1" x14ac:dyDescent="0.2">
      <c r="AE48170" s="95"/>
      <c r="AF48170" s="95"/>
      <c r="AN48170" s="95"/>
      <c r="AO48170" s="95"/>
      <c r="AP48170" s="95"/>
      <c r="AQ48170" s="95"/>
      <c r="AR48170" s="95"/>
      <c r="AS48170" s="95"/>
      <c r="AT48170" s="95"/>
      <c r="AU48170" s="95"/>
      <c r="AV48170" s="95"/>
      <c r="AW48170" s="95"/>
      <c r="AX48170" s="95"/>
      <c r="AY48170" s="95"/>
      <c r="AZ48170" s="95"/>
      <c r="BA48170" s="95"/>
      <c r="BB48170" s="95"/>
      <c r="BC48170" s="95"/>
      <c r="BD48170" s="95"/>
      <c r="BE48170" s="95"/>
      <c r="BF48170" s="95"/>
      <c r="BG48170" s="95"/>
      <c r="BH48170" s="95"/>
      <c r="BI48170" s="95"/>
      <c r="BJ48170" s="95"/>
      <c r="BK48170" s="95"/>
      <c r="BL48170" s="95"/>
      <c r="BM48170" s="95"/>
      <c r="BN48170" s="95"/>
      <c r="CA48170" s="95"/>
    </row>
    <row r="48171" spans="31:79" s="97" customFormat="1" x14ac:dyDescent="0.2">
      <c r="AE48171" s="95"/>
      <c r="AF48171" s="95"/>
      <c r="AN48171" s="95"/>
      <c r="AO48171" s="95"/>
      <c r="AP48171" s="95"/>
      <c r="AQ48171" s="95"/>
      <c r="AR48171" s="95"/>
      <c r="AS48171" s="95"/>
      <c r="AT48171" s="95"/>
      <c r="AU48171" s="95"/>
      <c r="AV48171" s="95"/>
      <c r="AW48171" s="95"/>
      <c r="AX48171" s="95"/>
      <c r="AY48171" s="95"/>
      <c r="AZ48171" s="95"/>
      <c r="BA48171" s="95"/>
      <c r="BB48171" s="95"/>
      <c r="BC48171" s="95"/>
      <c r="BD48171" s="95"/>
      <c r="BE48171" s="95"/>
      <c r="BF48171" s="95"/>
      <c r="BG48171" s="95"/>
      <c r="BH48171" s="95"/>
      <c r="BI48171" s="95"/>
      <c r="BJ48171" s="95"/>
      <c r="BK48171" s="95"/>
      <c r="BL48171" s="95"/>
      <c r="BM48171" s="95"/>
      <c r="BN48171" s="95"/>
      <c r="CA48171" s="95"/>
    </row>
    <row r="48172" spans="31:79" s="97" customFormat="1" x14ac:dyDescent="0.2">
      <c r="AE48172" s="95"/>
      <c r="AF48172" s="95"/>
      <c r="AN48172" s="95"/>
      <c r="AO48172" s="95"/>
      <c r="AP48172" s="95"/>
      <c r="AQ48172" s="95"/>
      <c r="AR48172" s="95"/>
      <c r="AS48172" s="95"/>
      <c r="AT48172" s="95"/>
      <c r="AU48172" s="95"/>
      <c r="AV48172" s="95"/>
      <c r="AW48172" s="95"/>
      <c r="AX48172" s="95"/>
      <c r="AY48172" s="95"/>
      <c r="AZ48172" s="95"/>
      <c r="BA48172" s="95"/>
      <c r="BB48172" s="95"/>
      <c r="BC48172" s="95"/>
      <c r="BD48172" s="95"/>
      <c r="BE48172" s="95"/>
      <c r="BF48172" s="95"/>
      <c r="BG48172" s="95"/>
      <c r="BH48172" s="95"/>
      <c r="BI48172" s="95"/>
      <c r="BJ48172" s="95"/>
      <c r="BK48172" s="95"/>
      <c r="BL48172" s="95"/>
      <c r="BM48172" s="95"/>
      <c r="BN48172" s="95"/>
      <c r="CA48172" s="95"/>
    </row>
    <row r="48173" spans="31:79" s="97" customFormat="1" x14ac:dyDescent="0.2">
      <c r="AE48173" s="95"/>
      <c r="AF48173" s="95"/>
      <c r="AN48173" s="95"/>
      <c r="AO48173" s="95"/>
      <c r="AP48173" s="95"/>
      <c r="AQ48173" s="95"/>
      <c r="AR48173" s="95"/>
      <c r="AS48173" s="95"/>
      <c r="AT48173" s="95"/>
      <c r="AU48173" s="95"/>
      <c r="AV48173" s="95"/>
      <c r="AW48173" s="95"/>
      <c r="AX48173" s="95"/>
      <c r="AY48173" s="95"/>
      <c r="AZ48173" s="95"/>
      <c r="BA48173" s="95"/>
      <c r="BB48173" s="95"/>
      <c r="BC48173" s="95"/>
      <c r="BD48173" s="95"/>
      <c r="BE48173" s="95"/>
      <c r="BF48173" s="95"/>
      <c r="BG48173" s="95"/>
      <c r="BH48173" s="95"/>
      <c r="BI48173" s="95"/>
      <c r="BJ48173" s="95"/>
      <c r="BK48173" s="95"/>
      <c r="BL48173" s="95"/>
      <c r="BM48173" s="95"/>
      <c r="BN48173" s="95"/>
      <c r="CA48173" s="95"/>
    </row>
    <row r="48174" spans="31:79" s="97" customFormat="1" x14ac:dyDescent="0.2">
      <c r="AE48174" s="95"/>
      <c r="AF48174" s="95"/>
      <c r="AN48174" s="95"/>
      <c r="AO48174" s="95"/>
      <c r="AP48174" s="95"/>
      <c r="AQ48174" s="95"/>
      <c r="AR48174" s="95"/>
      <c r="AS48174" s="95"/>
      <c r="AT48174" s="95"/>
      <c r="AU48174" s="95"/>
      <c r="AV48174" s="95"/>
      <c r="AW48174" s="95"/>
      <c r="AX48174" s="95"/>
      <c r="AY48174" s="95"/>
      <c r="AZ48174" s="95"/>
      <c r="BA48174" s="95"/>
      <c r="BB48174" s="95"/>
      <c r="BC48174" s="95"/>
      <c r="BD48174" s="95"/>
      <c r="BE48174" s="95"/>
      <c r="BF48174" s="95"/>
      <c r="BG48174" s="95"/>
      <c r="BH48174" s="95"/>
      <c r="BI48174" s="95"/>
      <c r="BJ48174" s="95"/>
      <c r="BK48174" s="95"/>
      <c r="BL48174" s="95"/>
      <c r="BM48174" s="95"/>
      <c r="BN48174" s="95"/>
      <c r="CA48174" s="95"/>
    </row>
    <row r="48175" spans="31:79" s="97" customFormat="1" x14ac:dyDescent="0.2">
      <c r="AE48175" s="95"/>
      <c r="AF48175" s="95"/>
      <c r="AN48175" s="95"/>
      <c r="AO48175" s="95"/>
      <c r="AP48175" s="95"/>
      <c r="AQ48175" s="95"/>
      <c r="AR48175" s="95"/>
      <c r="AS48175" s="95"/>
      <c r="AT48175" s="95"/>
      <c r="AU48175" s="95"/>
      <c r="AV48175" s="95"/>
      <c r="AW48175" s="95"/>
      <c r="AX48175" s="95"/>
      <c r="AY48175" s="95"/>
      <c r="AZ48175" s="95"/>
      <c r="BA48175" s="95"/>
      <c r="BB48175" s="95"/>
      <c r="BC48175" s="95"/>
      <c r="BD48175" s="95"/>
      <c r="BE48175" s="95"/>
      <c r="BF48175" s="95"/>
      <c r="BG48175" s="95"/>
      <c r="BH48175" s="95"/>
      <c r="BI48175" s="95"/>
      <c r="BJ48175" s="95"/>
      <c r="BK48175" s="95"/>
      <c r="BL48175" s="95"/>
      <c r="BM48175" s="95"/>
      <c r="BN48175" s="95"/>
      <c r="CA48175" s="95"/>
    </row>
    <row r="48176" spans="31:79" s="97" customFormat="1" x14ac:dyDescent="0.2">
      <c r="AE48176" s="95"/>
      <c r="AF48176" s="95"/>
      <c r="AN48176" s="95"/>
      <c r="AO48176" s="95"/>
      <c r="AP48176" s="95"/>
      <c r="AQ48176" s="95"/>
      <c r="AR48176" s="95"/>
      <c r="AS48176" s="95"/>
      <c r="AT48176" s="95"/>
      <c r="AU48176" s="95"/>
      <c r="AV48176" s="95"/>
      <c r="AW48176" s="95"/>
      <c r="AX48176" s="95"/>
      <c r="AY48176" s="95"/>
      <c r="AZ48176" s="95"/>
      <c r="BA48176" s="95"/>
      <c r="BB48176" s="95"/>
      <c r="BC48176" s="95"/>
      <c r="BD48176" s="95"/>
      <c r="BE48176" s="95"/>
      <c r="BF48176" s="95"/>
      <c r="BG48176" s="95"/>
      <c r="BH48176" s="95"/>
      <c r="BI48176" s="95"/>
      <c r="BJ48176" s="95"/>
      <c r="BK48176" s="95"/>
      <c r="BL48176" s="95"/>
      <c r="BM48176" s="95"/>
      <c r="BN48176" s="95"/>
      <c r="CA48176" s="95"/>
    </row>
    <row r="48177" spans="31:79" s="97" customFormat="1" x14ac:dyDescent="0.2">
      <c r="AE48177" s="95"/>
      <c r="AF48177" s="95"/>
      <c r="AN48177" s="95"/>
      <c r="AO48177" s="95"/>
      <c r="AP48177" s="95"/>
      <c r="AQ48177" s="95"/>
      <c r="AR48177" s="95"/>
      <c r="AS48177" s="95"/>
      <c r="AT48177" s="95"/>
      <c r="AU48177" s="95"/>
      <c r="AV48177" s="95"/>
      <c r="AW48177" s="95"/>
      <c r="AX48177" s="95"/>
      <c r="AY48177" s="95"/>
      <c r="AZ48177" s="95"/>
      <c r="BA48177" s="95"/>
      <c r="BB48177" s="95"/>
      <c r="BC48177" s="95"/>
      <c r="BD48177" s="95"/>
      <c r="BE48177" s="95"/>
      <c r="BF48177" s="95"/>
      <c r="BG48177" s="95"/>
      <c r="BH48177" s="95"/>
      <c r="BI48177" s="95"/>
      <c r="BJ48177" s="95"/>
      <c r="BK48177" s="95"/>
      <c r="BL48177" s="95"/>
      <c r="BM48177" s="95"/>
      <c r="BN48177" s="95"/>
      <c r="CA48177" s="95"/>
    </row>
    <row r="48178" spans="31:79" s="97" customFormat="1" x14ac:dyDescent="0.2">
      <c r="AE48178" s="95"/>
      <c r="AF48178" s="95"/>
      <c r="AN48178" s="95"/>
      <c r="AO48178" s="95"/>
      <c r="AP48178" s="95"/>
      <c r="AQ48178" s="95"/>
      <c r="AR48178" s="95"/>
      <c r="AS48178" s="95"/>
      <c r="AT48178" s="95"/>
      <c r="AU48178" s="95"/>
      <c r="AV48178" s="95"/>
      <c r="AW48178" s="95"/>
      <c r="AX48178" s="95"/>
      <c r="AY48178" s="95"/>
      <c r="AZ48178" s="95"/>
      <c r="BA48178" s="95"/>
      <c r="BB48178" s="95"/>
      <c r="BC48178" s="95"/>
      <c r="BD48178" s="95"/>
      <c r="BE48178" s="95"/>
      <c r="BF48178" s="95"/>
      <c r="BG48178" s="95"/>
      <c r="BH48178" s="95"/>
      <c r="BI48178" s="95"/>
      <c r="BJ48178" s="95"/>
      <c r="BK48178" s="95"/>
      <c r="BL48178" s="95"/>
      <c r="BM48178" s="95"/>
      <c r="BN48178" s="95"/>
      <c r="CA48178" s="95"/>
    </row>
    <row r="48179" spans="31:79" s="97" customFormat="1" x14ac:dyDescent="0.2">
      <c r="AE48179" s="95"/>
      <c r="AF48179" s="95"/>
      <c r="AN48179" s="95"/>
      <c r="AO48179" s="95"/>
      <c r="AP48179" s="95"/>
      <c r="AQ48179" s="95"/>
      <c r="AR48179" s="95"/>
      <c r="AS48179" s="95"/>
      <c r="AT48179" s="95"/>
      <c r="AU48179" s="95"/>
      <c r="AV48179" s="95"/>
      <c r="AW48179" s="95"/>
      <c r="AX48179" s="95"/>
      <c r="AY48179" s="95"/>
      <c r="AZ48179" s="95"/>
      <c r="BA48179" s="95"/>
      <c r="BB48179" s="95"/>
      <c r="BC48179" s="95"/>
      <c r="BD48179" s="95"/>
      <c r="BE48179" s="95"/>
      <c r="BF48179" s="95"/>
      <c r="BG48179" s="95"/>
      <c r="BH48179" s="95"/>
      <c r="BI48179" s="95"/>
      <c r="BJ48179" s="95"/>
      <c r="BK48179" s="95"/>
      <c r="BL48179" s="95"/>
      <c r="BM48179" s="95"/>
      <c r="BN48179" s="95"/>
      <c r="CA48179" s="95"/>
    </row>
    <row r="48180" spans="31:79" s="97" customFormat="1" x14ac:dyDescent="0.2">
      <c r="AE48180" s="95"/>
      <c r="AF48180" s="95"/>
      <c r="AN48180" s="95"/>
      <c r="AO48180" s="95"/>
      <c r="AP48180" s="95"/>
      <c r="AQ48180" s="95"/>
      <c r="AR48180" s="95"/>
      <c r="AS48180" s="95"/>
      <c r="AT48180" s="95"/>
      <c r="AU48180" s="95"/>
      <c r="AV48180" s="95"/>
      <c r="AW48180" s="95"/>
      <c r="AX48180" s="95"/>
      <c r="AY48180" s="95"/>
      <c r="AZ48180" s="95"/>
      <c r="BA48180" s="95"/>
      <c r="BB48180" s="95"/>
      <c r="BC48180" s="95"/>
      <c r="BD48180" s="95"/>
      <c r="BE48180" s="95"/>
      <c r="BF48180" s="95"/>
      <c r="BG48180" s="95"/>
      <c r="BH48180" s="95"/>
      <c r="BI48180" s="95"/>
      <c r="BJ48180" s="95"/>
      <c r="BK48180" s="95"/>
      <c r="BL48180" s="95"/>
      <c r="BM48180" s="95"/>
      <c r="BN48180" s="95"/>
      <c r="CA48180" s="95"/>
    </row>
    <row r="48181" spans="31:79" s="97" customFormat="1" x14ac:dyDescent="0.2">
      <c r="AE48181" s="95"/>
      <c r="AF48181" s="95"/>
      <c r="AN48181" s="95"/>
      <c r="AO48181" s="95"/>
      <c r="AP48181" s="95"/>
      <c r="AQ48181" s="95"/>
      <c r="AR48181" s="95"/>
      <c r="AS48181" s="95"/>
      <c r="AT48181" s="95"/>
      <c r="AU48181" s="95"/>
      <c r="AV48181" s="95"/>
      <c r="AW48181" s="95"/>
      <c r="AX48181" s="95"/>
      <c r="AY48181" s="95"/>
      <c r="AZ48181" s="95"/>
      <c r="BA48181" s="95"/>
      <c r="BB48181" s="95"/>
      <c r="BC48181" s="95"/>
      <c r="BD48181" s="95"/>
      <c r="BE48181" s="95"/>
      <c r="BF48181" s="95"/>
      <c r="BG48181" s="95"/>
      <c r="BH48181" s="95"/>
      <c r="BI48181" s="95"/>
      <c r="BJ48181" s="95"/>
      <c r="BK48181" s="95"/>
      <c r="BL48181" s="95"/>
      <c r="BM48181" s="95"/>
      <c r="BN48181" s="95"/>
      <c r="CA48181" s="95"/>
    </row>
    <row r="48182" spans="31:79" s="97" customFormat="1" x14ac:dyDescent="0.2">
      <c r="AE48182" s="95"/>
      <c r="AF48182" s="95"/>
      <c r="AN48182" s="95"/>
      <c r="AO48182" s="95"/>
      <c r="AP48182" s="95"/>
      <c r="AQ48182" s="95"/>
      <c r="AR48182" s="95"/>
      <c r="AS48182" s="95"/>
      <c r="AT48182" s="95"/>
      <c r="AU48182" s="95"/>
      <c r="AV48182" s="95"/>
      <c r="AW48182" s="95"/>
      <c r="AX48182" s="95"/>
      <c r="AY48182" s="95"/>
      <c r="AZ48182" s="95"/>
      <c r="BA48182" s="95"/>
      <c r="BB48182" s="95"/>
      <c r="BC48182" s="95"/>
      <c r="BD48182" s="95"/>
      <c r="BE48182" s="95"/>
      <c r="BF48182" s="95"/>
      <c r="BG48182" s="95"/>
      <c r="BH48182" s="95"/>
      <c r="BI48182" s="95"/>
      <c r="BJ48182" s="95"/>
      <c r="BK48182" s="95"/>
      <c r="BL48182" s="95"/>
      <c r="BM48182" s="95"/>
      <c r="BN48182" s="95"/>
      <c r="CA48182" s="95"/>
    </row>
    <row r="48183" spans="31:79" s="97" customFormat="1" x14ac:dyDescent="0.2">
      <c r="AE48183" s="95"/>
      <c r="AF48183" s="95"/>
      <c r="AN48183" s="95"/>
      <c r="AO48183" s="95"/>
      <c r="AP48183" s="95"/>
      <c r="AQ48183" s="95"/>
      <c r="AR48183" s="95"/>
      <c r="AS48183" s="95"/>
      <c r="AT48183" s="95"/>
      <c r="AU48183" s="95"/>
      <c r="AV48183" s="95"/>
      <c r="AW48183" s="95"/>
      <c r="AX48183" s="95"/>
      <c r="AY48183" s="95"/>
      <c r="AZ48183" s="95"/>
      <c r="BA48183" s="95"/>
      <c r="BB48183" s="95"/>
      <c r="BC48183" s="95"/>
      <c r="BD48183" s="95"/>
      <c r="BE48183" s="95"/>
      <c r="BF48183" s="95"/>
      <c r="BG48183" s="95"/>
      <c r="BH48183" s="95"/>
      <c r="BI48183" s="95"/>
      <c r="BJ48183" s="95"/>
      <c r="BK48183" s="95"/>
      <c r="BL48183" s="95"/>
      <c r="BM48183" s="95"/>
      <c r="BN48183" s="95"/>
      <c r="CA48183" s="95"/>
    </row>
    <row r="48184" spans="31:79" s="97" customFormat="1" x14ac:dyDescent="0.2">
      <c r="AE48184" s="95"/>
      <c r="AF48184" s="95"/>
      <c r="AN48184" s="95"/>
      <c r="AO48184" s="95"/>
      <c r="AP48184" s="95"/>
      <c r="AQ48184" s="95"/>
      <c r="AR48184" s="95"/>
      <c r="AS48184" s="95"/>
      <c r="AT48184" s="95"/>
      <c r="AU48184" s="95"/>
      <c r="AV48184" s="95"/>
      <c r="AW48184" s="95"/>
      <c r="AX48184" s="95"/>
      <c r="AY48184" s="95"/>
      <c r="AZ48184" s="95"/>
      <c r="BA48184" s="95"/>
      <c r="BB48184" s="95"/>
      <c r="BC48184" s="95"/>
      <c r="BD48184" s="95"/>
      <c r="BE48184" s="95"/>
      <c r="BF48184" s="95"/>
      <c r="BG48184" s="95"/>
      <c r="BH48184" s="95"/>
      <c r="BI48184" s="95"/>
      <c r="BJ48184" s="95"/>
      <c r="BK48184" s="95"/>
      <c r="BL48184" s="95"/>
      <c r="BM48184" s="95"/>
      <c r="BN48184" s="95"/>
      <c r="CA48184" s="95"/>
    </row>
    <row r="48185" spans="31:79" s="97" customFormat="1" x14ac:dyDescent="0.2">
      <c r="AE48185" s="95"/>
      <c r="AF48185" s="95"/>
      <c r="AN48185" s="95"/>
      <c r="AO48185" s="95"/>
      <c r="AP48185" s="95"/>
      <c r="AQ48185" s="95"/>
      <c r="AR48185" s="95"/>
      <c r="AS48185" s="95"/>
      <c r="AT48185" s="95"/>
      <c r="AU48185" s="95"/>
      <c r="AV48185" s="95"/>
      <c r="AW48185" s="95"/>
      <c r="AX48185" s="95"/>
      <c r="AY48185" s="95"/>
      <c r="AZ48185" s="95"/>
      <c r="BA48185" s="95"/>
      <c r="BB48185" s="95"/>
      <c r="BC48185" s="95"/>
      <c r="BD48185" s="95"/>
      <c r="BE48185" s="95"/>
      <c r="BF48185" s="95"/>
      <c r="BG48185" s="95"/>
      <c r="BH48185" s="95"/>
      <c r="BI48185" s="95"/>
      <c r="BJ48185" s="95"/>
      <c r="BK48185" s="95"/>
      <c r="BL48185" s="95"/>
      <c r="BM48185" s="95"/>
      <c r="BN48185" s="95"/>
      <c r="CA48185" s="95"/>
    </row>
    <row r="48186" spans="31:79" s="97" customFormat="1" x14ac:dyDescent="0.2">
      <c r="AE48186" s="95"/>
      <c r="AF48186" s="95"/>
      <c r="AN48186" s="95"/>
      <c r="AO48186" s="95"/>
      <c r="AP48186" s="95"/>
      <c r="AQ48186" s="95"/>
      <c r="AR48186" s="95"/>
      <c r="AS48186" s="95"/>
      <c r="AT48186" s="95"/>
      <c r="AU48186" s="95"/>
      <c r="AV48186" s="95"/>
      <c r="AW48186" s="95"/>
      <c r="AX48186" s="95"/>
      <c r="AY48186" s="95"/>
      <c r="AZ48186" s="95"/>
      <c r="BA48186" s="95"/>
      <c r="BB48186" s="95"/>
      <c r="BC48186" s="95"/>
      <c r="BD48186" s="95"/>
      <c r="BE48186" s="95"/>
      <c r="BF48186" s="95"/>
      <c r="BG48186" s="95"/>
      <c r="BH48186" s="95"/>
      <c r="BI48186" s="95"/>
      <c r="BJ48186" s="95"/>
      <c r="BK48186" s="95"/>
      <c r="BL48186" s="95"/>
      <c r="BM48186" s="95"/>
      <c r="BN48186" s="95"/>
      <c r="CA48186" s="95"/>
    </row>
    <row r="48187" spans="31:79" s="97" customFormat="1" x14ac:dyDescent="0.2">
      <c r="AE48187" s="95"/>
      <c r="AF48187" s="95"/>
      <c r="AN48187" s="95"/>
      <c r="AO48187" s="95"/>
      <c r="AP48187" s="95"/>
      <c r="AQ48187" s="95"/>
      <c r="AR48187" s="95"/>
      <c r="AS48187" s="95"/>
      <c r="AT48187" s="95"/>
      <c r="AU48187" s="95"/>
      <c r="AV48187" s="95"/>
      <c r="AW48187" s="95"/>
      <c r="AX48187" s="95"/>
      <c r="AY48187" s="95"/>
      <c r="AZ48187" s="95"/>
      <c r="BA48187" s="95"/>
      <c r="BB48187" s="95"/>
      <c r="BC48187" s="95"/>
      <c r="BD48187" s="95"/>
      <c r="BE48187" s="95"/>
      <c r="BF48187" s="95"/>
      <c r="BG48187" s="95"/>
      <c r="BH48187" s="95"/>
      <c r="BI48187" s="95"/>
      <c r="BJ48187" s="95"/>
      <c r="BK48187" s="95"/>
      <c r="BL48187" s="95"/>
      <c r="BM48187" s="95"/>
      <c r="BN48187" s="95"/>
      <c r="CA48187" s="95"/>
    </row>
    <row r="48188" spans="31:79" s="97" customFormat="1" x14ac:dyDescent="0.2">
      <c r="AE48188" s="95"/>
      <c r="AF48188" s="95"/>
      <c r="AN48188" s="95"/>
      <c r="AO48188" s="95"/>
      <c r="AP48188" s="95"/>
      <c r="AQ48188" s="95"/>
      <c r="AR48188" s="95"/>
      <c r="AS48188" s="95"/>
      <c r="AT48188" s="95"/>
      <c r="AU48188" s="95"/>
      <c r="AV48188" s="95"/>
      <c r="AW48188" s="95"/>
      <c r="AX48188" s="95"/>
      <c r="AY48188" s="95"/>
      <c r="AZ48188" s="95"/>
      <c r="BA48188" s="95"/>
      <c r="BB48188" s="95"/>
      <c r="BC48188" s="95"/>
      <c r="BD48188" s="95"/>
      <c r="BE48188" s="95"/>
      <c r="BF48188" s="95"/>
      <c r="BG48188" s="95"/>
      <c r="BH48188" s="95"/>
      <c r="BI48188" s="95"/>
      <c r="BJ48188" s="95"/>
      <c r="BK48188" s="95"/>
      <c r="BL48188" s="95"/>
      <c r="BM48188" s="95"/>
      <c r="BN48188" s="95"/>
      <c r="CA48188" s="95"/>
    </row>
    <row r="48189" spans="31:79" s="97" customFormat="1" x14ac:dyDescent="0.2">
      <c r="AE48189" s="95"/>
      <c r="AF48189" s="95"/>
      <c r="AN48189" s="95"/>
      <c r="AO48189" s="95"/>
      <c r="AP48189" s="95"/>
      <c r="AQ48189" s="95"/>
      <c r="AR48189" s="95"/>
      <c r="AS48189" s="95"/>
      <c r="AT48189" s="95"/>
      <c r="AU48189" s="95"/>
      <c r="AV48189" s="95"/>
      <c r="AW48189" s="95"/>
      <c r="AX48189" s="95"/>
      <c r="AY48189" s="95"/>
      <c r="AZ48189" s="95"/>
      <c r="BA48189" s="95"/>
      <c r="BB48189" s="95"/>
      <c r="BC48189" s="95"/>
      <c r="BD48189" s="95"/>
      <c r="BE48189" s="95"/>
      <c r="BF48189" s="95"/>
      <c r="BG48189" s="95"/>
      <c r="BH48189" s="95"/>
      <c r="BI48189" s="95"/>
      <c r="BJ48189" s="95"/>
      <c r="BK48189" s="95"/>
      <c r="BL48189" s="95"/>
      <c r="BM48189" s="95"/>
      <c r="BN48189" s="95"/>
      <c r="CA48189" s="95"/>
    </row>
    <row r="48190" spans="31:79" s="97" customFormat="1" x14ac:dyDescent="0.2">
      <c r="AE48190" s="95"/>
      <c r="AF48190" s="95"/>
      <c r="AN48190" s="95"/>
      <c r="AO48190" s="95"/>
      <c r="AP48190" s="95"/>
      <c r="AQ48190" s="95"/>
      <c r="AR48190" s="95"/>
      <c r="AS48190" s="95"/>
      <c r="AT48190" s="95"/>
      <c r="AU48190" s="95"/>
      <c r="AV48190" s="95"/>
      <c r="AW48190" s="95"/>
      <c r="AX48190" s="95"/>
      <c r="AY48190" s="95"/>
      <c r="AZ48190" s="95"/>
      <c r="BA48190" s="95"/>
      <c r="BB48190" s="95"/>
      <c r="BC48190" s="95"/>
      <c r="BD48190" s="95"/>
      <c r="BE48190" s="95"/>
      <c r="BF48190" s="95"/>
      <c r="BG48190" s="95"/>
      <c r="BH48190" s="95"/>
      <c r="BI48190" s="95"/>
      <c r="BJ48190" s="95"/>
      <c r="BK48190" s="95"/>
      <c r="BL48190" s="95"/>
      <c r="BM48190" s="95"/>
      <c r="BN48190" s="95"/>
      <c r="CA48190" s="95"/>
    </row>
    <row r="48191" spans="31:79" s="97" customFormat="1" x14ac:dyDescent="0.2">
      <c r="AE48191" s="95"/>
      <c r="AF48191" s="95"/>
      <c r="AN48191" s="95"/>
      <c r="AO48191" s="95"/>
      <c r="AP48191" s="95"/>
      <c r="AQ48191" s="95"/>
      <c r="AR48191" s="95"/>
      <c r="AS48191" s="95"/>
      <c r="AT48191" s="95"/>
      <c r="AU48191" s="95"/>
      <c r="AV48191" s="95"/>
      <c r="AW48191" s="95"/>
      <c r="AX48191" s="95"/>
      <c r="AY48191" s="95"/>
      <c r="AZ48191" s="95"/>
      <c r="BA48191" s="95"/>
      <c r="BB48191" s="95"/>
      <c r="BC48191" s="95"/>
      <c r="BD48191" s="95"/>
      <c r="BE48191" s="95"/>
      <c r="BF48191" s="95"/>
      <c r="BG48191" s="95"/>
      <c r="BH48191" s="95"/>
      <c r="BI48191" s="95"/>
      <c r="BJ48191" s="95"/>
      <c r="BK48191" s="95"/>
      <c r="BL48191" s="95"/>
      <c r="BM48191" s="95"/>
      <c r="BN48191" s="95"/>
      <c r="CA48191" s="95"/>
    </row>
    <row r="48192" spans="31:79" s="97" customFormat="1" x14ac:dyDescent="0.2">
      <c r="AE48192" s="95"/>
      <c r="AF48192" s="95"/>
      <c r="AN48192" s="95"/>
      <c r="AO48192" s="95"/>
      <c r="AP48192" s="95"/>
      <c r="AQ48192" s="95"/>
      <c r="AR48192" s="95"/>
      <c r="AS48192" s="95"/>
      <c r="AT48192" s="95"/>
      <c r="AU48192" s="95"/>
      <c r="AV48192" s="95"/>
      <c r="AW48192" s="95"/>
      <c r="AX48192" s="95"/>
      <c r="AY48192" s="95"/>
      <c r="AZ48192" s="95"/>
      <c r="BA48192" s="95"/>
      <c r="BB48192" s="95"/>
      <c r="BC48192" s="95"/>
      <c r="BD48192" s="95"/>
      <c r="BE48192" s="95"/>
      <c r="BF48192" s="95"/>
      <c r="BG48192" s="95"/>
      <c r="BH48192" s="95"/>
      <c r="BI48192" s="95"/>
      <c r="BJ48192" s="95"/>
      <c r="BK48192" s="95"/>
      <c r="BL48192" s="95"/>
      <c r="BM48192" s="95"/>
      <c r="BN48192" s="95"/>
      <c r="CA48192" s="95"/>
    </row>
    <row r="48193" spans="31:79" s="97" customFormat="1" x14ac:dyDescent="0.2">
      <c r="AE48193" s="95"/>
      <c r="AF48193" s="95"/>
      <c r="AN48193" s="95"/>
      <c r="AO48193" s="95"/>
      <c r="AP48193" s="95"/>
      <c r="AQ48193" s="95"/>
      <c r="AR48193" s="95"/>
      <c r="AS48193" s="95"/>
      <c r="AT48193" s="95"/>
      <c r="AU48193" s="95"/>
      <c r="AV48193" s="95"/>
      <c r="AW48193" s="95"/>
      <c r="AX48193" s="95"/>
      <c r="AY48193" s="95"/>
      <c r="AZ48193" s="95"/>
      <c r="BA48193" s="95"/>
      <c r="BB48193" s="95"/>
      <c r="BC48193" s="95"/>
      <c r="BD48193" s="95"/>
      <c r="BE48193" s="95"/>
      <c r="BF48193" s="95"/>
      <c r="BG48193" s="95"/>
      <c r="BH48193" s="95"/>
      <c r="BI48193" s="95"/>
      <c r="BJ48193" s="95"/>
      <c r="BK48193" s="95"/>
      <c r="BL48193" s="95"/>
      <c r="BM48193" s="95"/>
      <c r="BN48193" s="95"/>
      <c r="CA48193" s="95"/>
    </row>
    <row r="48194" spans="31:79" s="97" customFormat="1" x14ac:dyDescent="0.2">
      <c r="AE48194" s="95"/>
      <c r="AF48194" s="95"/>
      <c r="AN48194" s="95"/>
      <c r="AO48194" s="95"/>
      <c r="AP48194" s="95"/>
      <c r="AQ48194" s="95"/>
      <c r="AR48194" s="95"/>
      <c r="AS48194" s="95"/>
      <c r="AT48194" s="95"/>
      <c r="AU48194" s="95"/>
      <c r="AV48194" s="95"/>
      <c r="AW48194" s="95"/>
      <c r="AX48194" s="95"/>
      <c r="AY48194" s="95"/>
      <c r="AZ48194" s="95"/>
      <c r="BA48194" s="95"/>
      <c r="BB48194" s="95"/>
      <c r="BC48194" s="95"/>
      <c r="BD48194" s="95"/>
      <c r="BE48194" s="95"/>
      <c r="BF48194" s="95"/>
      <c r="BG48194" s="95"/>
      <c r="BH48194" s="95"/>
      <c r="BI48194" s="95"/>
      <c r="BJ48194" s="95"/>
      <c r="BK48194" s="95"/>
      <c r="BL48194" s="95"/>
      <c r="BM48194" s="95"/>
      <c r="BN48194" s="95"/>
      <c r="CA48194" s="95"/>
    </row>
    <row r="48195" spans="31:79" s="97" customFormat="1" x14ac:dyDescent="0.2">
      <c r="AE48195" s="95"/>
      <c r="AF48195" s="95"/>
      <c r="AN48195" s="95"/>
      <c r="AO48195" s="95"/>
      <c r="AP48195" s="95"/>
      <c r="AQ48195" s="95"/>
      <c r="AR48195" s="95"/>
      <c r="AS48195" s="95"/>
      <c r="AT48195" s="95"/>
      <c r="AU48195" s="95"/>
      <c r="AV48195" s="95"/>
      <c r="AW48195" s="95"/>
      <c r="AX48195" s="95"/>
      <c r="AY48195" s="95"/>
      <c r="AZ48195" s="95"/>
      <c r="BA48195" s="95"/>
      <c r="BB48195" s="95"/>
      <c r="BC48195" s="95"/>
      <c r="BD48195" s="95"/>
      <c r="BE48195" s="95"/>
      <c r="BF48195" s="95"/>
      <c r="BG48195" s="95"/>
      <c r="BH48195" s="95"/>
      <c r="BI48195" s="95"/>
      <c r="BJ48195" s="95"/>
      <c r="BK48195" s="95"/>
      <c r="BL48195" s="95"/>
      <c r="BM48195" s="95"/>
      <c r="BN48195" s="95"/>
      <c r="CA48195" s="95"/>
    </row>
    <row r="48196" spans="31:79" s="97" customFormat="1" x14ac:dyDescent="0.2">
      <c r="AE48196" s="95"/>
      <c r="AF48196" s="95"/>
      <c r="AN48196" s="95"/>
      <c r="AO48196" s="95"/>
      <c r="AP48196" s="95"/>
      <c r="AQ48196" s="95"/>
      <c r="AR48196" s="95"/>
      <c r="AS48196" s="95"/>
      <c r="AT48196" s="95"/>
      <c r="AU48196" s="95"/>
      <c r="AV48196" s="95"/>
      <c r="AW48196" s="95"/>
      <c r="AX48196" s="95"/>
      <c r="AY48196" s="95"/>
      <c r="AZ48196" s="95"/>
      <c r="BA48196" s="95"/>
      <c r="BB48196" s="95"/>
      <c r="BC48196" s="95"/>
      <c r="BD48196" s="95"/>
      <c r="BE48196" s="95"/>
      <c r="BF48196" s="95"/>
      <c r="BG48196" s="95"/>
      <c r="BH48196" s="95"/>
      <c r="BI48196" s="95"/>
      <c r="BJ48196" s="95"/>
      <c r="BK48196" s="95"/>
      <c r="BL48196" s="95"/>
      <c r="BM48196" s="95"/>
      <c r="BN48196" s="95"/>
      <c r="CA48196" s="95"/>
    </row>
    <row r="48197" spans="31:79" s="97" customFormat="1" x14ac:dyDescent="0.2">
      <c r="AE48197" s="95"/>
      <c r="AF48197" s="95"/>
      <c r="AN48197" s="95"/>
      <c r="AO48197" s="95"/>
      <c r="AP48197" s="95"/>
      <c r="AQ48197" s="95"/>
      <c r="AR48197" s="95"/>
      <c r="AS48197" s="95"/>
      <c r="AT48197" s="95"/>
      <c r="AU48197" s="95"/>
      <c r="AV48197" s="95"/>
      <c r="AW48197" s="95"/>
      <c r="AX48197" s="95"/>
      <c r="AY48197" s="95"/>
      <c r="AZ48197" s="95"/>
      <c r="BA48197" s="95"/>
      <c r="BB48197" s="95"/>
      <c r="BC48197" s="95"/>
      <c r="BD48197" s="95"/>
      <c r="BE48197" s="95"/>
      <c r="BF48197" s="95"/>
      <c r="BG48197" s="95"/>
      <c r="BH48197" s="95"/>
      <c r="BI48197" s="95"/>
      <c r="BJ48197" s="95"/>
      <c r="BK48197" s="95"/>
      <c r="BL48197" s="95"/>
      <c r="BM48197" s="95"/>
      <c r="BN48197" s="95"/>
      <c r="CA48197" s="95"/>
    </row>
    <row r="48198" spans="31:79" s="97" customFormat="1" x14ac:dyDescent="0.2">
      <c r="AE48198" s="95"/>
      <c r="AF48198" s="95"/>
      <c r="AN48198" s="95"/>
      <c r="AO48198" s="95"/>
      <c r="AP48198" s="95"/>
      <c r="AQ48198" s="95"/>
      <c r="AR48198" s="95"/>
      <c r="AS48198" s="95"/>
      <c r="AT48198" s="95"/>
      <c r="AU48198" s="95"/>
      <c r="AV48198" s="95"/>
      <c r="AW48198" s="95"/>
      <c r="AX48198" s="95"/>
      <c r="AY48198" s="95"/>
      <c r="AZ48198" s="95"/>
      <c r="BA48198" s="95"/>
      <c r="BB48198" s="95"/>
      <c r="BC48198" s="95"/>
      <c r="BD48198" s="95"/>
      <c r="BE48198" s="95"/>
      <c r="BF48198" s="95"/>
      <c r="BG48198" s="95"/>
      <c r="BH48198" s="95"/>
      <c r="BI48198" s="95"/>
      <c r="BJ48198" s="95"/>
      <c r="BK48198" s="95"/>
      <c r="BL48198" s="95"/>
      <c r="BM48198" s="95"/>
      <c r="BN48198" s="95"/>
      <c r="CA48198" s="95"/>
    </row>
    <row r="48199" spans="31:79" s="97" customFormat="1" x14ac:dyDescent="0.2">
      <c r="AE48199" s="95"/>
      <c r="AF48199" s="95"/>
      <c r="AN48199" s="95"/>
      <c r="AO48199" s="95"/>
      <c r="AP48199" s="95"/>
      <c r="AQ48199" s="95"/>
      <c r="AR48199" s="95"/>
      <c r="AS48199" s="95"/>
      <c r="AT48199" s="95"/>
      <c r="AU48199" s="95"/>
      <c r="AV48199" s="95"/>
      <c r="AW48199" s="95"/>
      <c r="AX48199" s="95"/>
      <c r="AY48199" s="95"/>
      <c r="AZ48199" s="95"/>
      <c r="BA48199" s="95"/>
      <c r="BB48199" s="95"/>
      <c r="BC48199" s="95"/>
      <c r="BD48199" s="95"/>
      <c r="BE48199" s="95"/>
      <c r="BF48199" s="95"/>
      <c r="BG48199" s="95"/>
      <c r="BH48199" s="95"/>
      <c r="BI48199" s="95"/>
      <c r="BJ48199" s="95"/>
      <c r="BK48199" s="95"/>
      <c r="BL48199" s="95"/>
      <c r="BM48199" s="95"/>
      <c r="BN48199" s="95"/>
      <c r="CA48199" s="95"/>
    </row>
    <row r="48200" spans="31:79" s="97" customFormat="1" x14ac:dyDescent="0.2">
      <c r="AE48200" s="95"/>
      <c r="AF48200" s="95"/>
      <c r="AN48200" s="95"/>
      <c r="AO48200" s="95"/>
      <c r="AP48200" s="95"/>
      <c r="AQ48200" s="95"/>
      <c r="AR48200" s="95"/>
      <c r="AS48200" s="95"/>
      <c r="AT48200" s="95"/>
      <c r="AU48200" s="95"/>
      <c r="AV48200" s="95"/>
      <c r="AW48200" s="95"/>
      <c r="AX48200" s="95"/>
      <c r="AY48200" s="95"/>
      <c r="AZ48200" s="95"/>
      <c r="BA48200" s="95"/>
      <c r="BB48200" s="95"/>
      <c r="BC48200" s="95"/>
      <c r="BD48200" s="95"/>
      <c r="BE48200" s="95"/>
      <c r="BF48200" s="95"/>
      <c r="BG48200" s="95"/>
      <c r="BH48200" s="95"/>
      <c r="BI48200" s="95"/>
      <c r="BJ48200" s="95"/>
      <c r="BK48200" s="95"/>
      <c r="BL48200" s="95"/>
      <c r="BM48200" s="95"/>
      <c r="BN48200" s="95"/>
      <c r="CA48200" s="95"/>
    </row>
    <row r="48201" spans="31:79" s="97" customFormat="1" x14ac:dyDescent="0.2">
      <c r="AE48201" s="95"/>
      <c r="AF48201" s="95"/>
      <c r="AN48201" s="95"/>
      <c r="AO48201" s="95"/>
      <c r="AP48201" s="95"/>
      <c r="AQ48201" s="95"/>
      <c r="AR48201" s="95"/>
      <c r="AS48201" s="95"/>
      <c r="AT48201" s="95"/>
      <c r="AU48201" s="95"/>
      <c r="AV48201" s="95"/>
      <c r="AW48201" s="95"/>
      <c r="AX48201" s="95"/>
      <c r="AY48201" s="95"/>
      <c r="AZ48201" s="95"/>
      <c r="BA48201" s="95"/>
      <c r="BB48201" s="95"/>
      <c r="BC48201" s="95"/>
      <c r="BD48201" s="95"/>
      <c r="BE48201" s="95"/>
      <c r="BF48201" s="95"/>
      <c r="BG48201" s="95"/>
      <c r="BH48201" s="95"/>
      <c r="BI48201" s="95"/>
      <c r="BJ48201" s="95"/>
      <c r="BK48201" s="95"/>
      <c r="BL48201" s="95"/>
      <c r="BM48201" s="95"/>
      <c r="BN48201" s="95"/>
      <c r="CA48201" s="95"/>
    </row>
    <row r="48202" spans="31:79" s="97" customFormat="1" x14ac:dyDescent="0.2">
      <c r="AE48202" s="95"/>
      <c r="AF48202" s="95"/>
      <c r="AN48202" s="95"/>
      <c r="AO48202" s="95"/>
      <c r="AP48202" s="95"/>
      <c r="AQ48202" s="95"/>
      <c r="AR48202" s="95"/>
      <c r="AS48202" s="95"/>
      <c r="AT48202" s="95"/>
      <c r="AU48202" s="95"/>
      <c r="AV48202" s="95"/>
      <c r="AW48202" s="95"/>
      <c r="AX48202" s="95"/>
      <c r="AY48202" s="95"/>
      <c r="AZ48202" s="95"/>
      <c r="BA48202" s="95"/>
      <c r="BB48202" s="95"/>
      <c r="BC48202" s="95"/>
      <c r="BD48202" s="95"/>
      <c r="BE48202" s="95"/>
      <c r="BF48202" s="95"/>
      <c r="BG48202" s="95"/>
      <c r="BH48202" s="95"/>
      <c r="BI48202" s="95"/>
      <c r="BJ48202" s="95"/>
      <c r="BK48202" s="95"/>
      <c r="BL48202" s="95"/>
      <c r="BM48202" s="95"/>
      <c r="BN48202" s="95"/>
      <c r="CA48202" s="95"/>
    </row>
    <row r="48203" spans="31:79" s="97" customFormat="1" x14ac:dyDescent="0.2">
      <c r="AE48203" s="95"/>
      <c r="AF48203" s="95"/>
      <c r="AN48203" s="95"/>
      <c r="AO48203" s="95"/>
      <c r="AP48203" s="95"/>
      <c r="AQ48203" s="95"/>
      <c r="AR48203" s="95"/>
      <c r="AS48203" s="95"/>
      <c r="AT48203" s="95"/>
      <c r="AU48203" s="95"/>
      <c r="AV48203" s="95"/>
      <c r="AW48203" s="95"/>
      <c r="AX48203" s="95"/>
      <c r="AY48203" s="95"/>
      <c r="AZ48203" s="95"/>
      <c r="BA48203" s="95"/>
      <c r="BB48203" s="95"/>
      <c r="BC48203" s="95"/>
      <c r="BD48203" s="95"/>
      <c r="BE48203" s="95"/>
      <c r="BF48203" s="95"/>
      <c r="BG48203" s="95"/>
      <c r="BH48203" s="95"/>
      <c r="BI48203" s="95"/>
      <c r="BJ48203" s="95"/>
      <c r="BK48203" s="95"/>
      <c r="BL48203" s="95"/>
      <c r="BM48203" s="95"/>
      <c r="BN48203" s="95"/>
      <c r="CA48203" s="95"/>
    </row>
    <row r="48204" spans="31:79" s="97" customFormat="1" x14ac:dyDescent="0.2">
      <c r="AE48204" s="95"/>
      <c r="AF48204" s="95"/>
      <c r="AN48204" s="95"/>
      <c r="AO48204" s="95"/>
      <c r="AP48204" s="95"/>
      <c r="AQ48204" s="95"/>
      <c r="AR48204" s="95"/>
      <c r="AS48204" s="95"/>
      <c r="AT48204" s="95"/>
      <c r="AU48204" s="95"/>
      <c r="AV48204" s="95"/>
      <c r="AW48204" s="95"/>
      <c r="AX48204" s="95"/>
      <c r="AY48204" s="95"/>
      <c r="AZ48204" s="95"/>
      <c r="BA48204" s="95"/>
      <c r="BB48204" s="95"/>
      <c r="BC48204" s="95"/>
      <c r="BD48204" s="95"/>
      <c r="BE48204" s="95"/>
      <c r="BF48204" s="95"/>
      <c r="BG48204" s="95"/>
      <c r="BH48204" s="95"/>
      <c r="BI48204" s="95"/>
      <c r="BJ48204" s="95"/>
      <c r="BK48204" s="95"/>
      <c r="BL48204" s="95"/>
      <c r="BM48204" s="95"/>
      <c r="BN48204" s="95"/>
      <c r="CA48204" s="95"/>
    </row>
    <row r="48205" spans="31:79" s="97" customFormat="1" x14ac:dyDescent="0.2">
      <c r="AE48205" s="95"/>
      <c r="AF48205" s="95"/>
      <c r="AN48205" s="95"/>
      <c r="AO48205" s="95"/>
      <c r="AP48205" s="95"/>
      <c r="AQ48205" s="95"/>
      <c r="AR48205" s="95"/>
      <c r="AS48205" s="95"/>
      <c r="AT48205" s="95"/>
      <c r="AU48205" s="95"/>
      <c r="AV48205" s="95"/>
      <c r="AW48205" s="95"/>
      <c r="AX48205" s="95"/>
      <c r="AY48205" s="95"/>
      <c r="AZ48205" s="95"/>
      <c r="BA48205" s="95"/>
      <c r="BB48205" s="95"/>
      <c r="BC48205" s="95"/>
      <c r="BD48205" s="95"/>
      <c r="BE48205" s="95"/>
      <c r="BF48205" s="95"/>
      <c r="BG48205" s="95"/>
      <c r="BH48205" s="95"/>
      <c r="BI48205" s="95"/>
      <c r="BJ48205" s="95"/>
      <c r="BK48205" s="95"/>
      <c r="BL48205" s="95"/>
      <c r="BM48205" s="95"/>
      <c r="BN48205" s="95"/>
      <c r="CA48205" s="95"/>
    </row>
    <row r="48206" spans="31:79" s="97" customFormat="1" x14ac:dyDescent="0.2">
      <c r="AE48206" s="95"/>
      <c r="AF48206" s="95"/>
      <c r="AN48206" s="95"/>
      <c r="AO48206" s="95"/>
      <c r="AP48206" s="95"/>
      <c r="AQ48206" s="95"/>
      <c r="AR48206" s="95"/>
      <c r="AS48206" s="95"/>
      <c r="AT48206" s="95"/>
      <c r="AU48206" s="95"/>
      <c r="AV48206" s="95"/>
      <c r="AW48206" s="95"/>
      <c r="AX48206" s="95"/>
      <c r="AY48206" s="95"/>
      <c r="AZ48206" s="95"/>
      <c r="BA48206" s="95"/>
      <c r="BB48206" s="95"/>
      <c r="BC48206" s="95"/>
      <c r="BD48206" s="95"/>
      <c r="BE48206" s="95"/>
      <c r="BF48206" s="95"/>
      <c r="BG48206" s="95"/>
      <c r="BH48206" s="95"/>
      <c r="BI48206" s="95"/>
      <c r="BJ48206" s="95"/>
      <c r="BK48206" s="95"/>
      <c r="BL48206" s="95"/>
      <c r="BM48206" s="95"/>
      <c r="BN48206" s="95"/>
      <c r="CA48206" s="95"/>
    </row>
    <row r="48207" spans="31:79" s="97" customFormat="1" x14ac:dyDescent="0.2">
      <c r="AE48207" s="95"/>
      <c r="AF48207" s="95"/>
      <c r="AN48207" s="95"/>
      <c r="AO48207" s="95"/>
      <c r="AP48207" s="95"/>
      <c r="AQ48207" s="95"/>
      <c r="AR48207" s="95"/>
      <c r="AS48207" s="95"/>
      <c r="AT48207" s="95"/>
      <c r="AU48207" s="95"/>
      <c r="AV48207" s="95"/>
      <c r="AW48207" s="95"/>
      <c r="AX48207" s="95"/>
      <c r="AY48207" s="95"/>
      <c r="AZ48207" s="95"/>
      <c r="BA48207" s="95"/>
      <c r="BB48207" s="95"/>
      <c r="BC48207" s="95"/>
      <c r="BD48207" s="95"/>
      <c r="BE48207" s="95"/>
      <c r="BF48207" s="95"/>
      <c r="BG48207" s="95"/>
      <c r="BH48207" s="95"/>
      <c r="BI48207" s="95"/>
      <c r="BJ48207" s="95"/>
      <c r="BK48207" s="95"/>
      <c r="BL48207" s="95"/>
      <c r="BM48207" s="95"/>
      <c r="BN48207" s="95"/>
      <c r="CA48207" s="95"/>
    </row>
    <row r="48208" spans="31:79" s="97" customFormat="1" x14ac:dyDescent="0.2">
      <c r="AE48208" s="95"/>
      <c r="AF48208" s="95"/>
      <c r="AN48208" s="95"/>
      <c r="AO48208" s="95"/>
      <c r="AP48208" s="95"/>
      <c r="AQ48208" s="95"/>
      <c r="AR48208" s="95"/>
      <c r="AS48208" s="95"/>
      <c r="AT48208" s="95"/>
      <c r="AU48208" s="95"/>
      <c r="AV48208" s="95"/>
      <c r="AW48208" s="95"/>
      <c r="AX48208" s="95"/>
      <c r="AY48208" s="95"/>
      <c r="AZ48208" s="95"/>
      <c r="BA48208" s="95"/>
      <c r="BB48208" s="95"/>
      <c r="BC48208" s="95"/>
      <c r="BD48208" s="95"/>
      <c r="BE48208" s="95"/>
      <c r="BF48208" s="95"/>
      <c r="BG48208" s="95"/>
      <c r="BH48208" s="95"/>
      <c r="BI48208" s="95"/>
      <c r="BJ48208" s="95"/>
      <c r="BK48208" s="95"/>
      <c r="BL48208" s="95"/>
      <c r="BM48208" s="95"/>
      <c r="BN48208" s="95"/>
      <c r="CA48208" s="95"/>
    </row>
    <row r="48209" spans="31:79" s="97" customFormat="1" x14ac:dyDescent="0.2">
      <c r="AE48209" s="95"/>
      <c r="AF48209" s="95"/>
      <c r="AN48209" s="95"/>
      <c r="AO48209" s="95"/>
      <c r="AP48209" s="95"/>
      <c r="AQ48209" s="95"/>
      <c r="AR48209" s="95"/>
      <c r="AS48209" s="95"/>
      <c r="AT48209" s="95"/>
      <c r="AU48209" s="95"/>
      <c r="AV48209" s="95"/>
      <c r="AW48209" s="95"/>
      <c r="AX48209" s="95"/>
      <c r="AY48209" s="95"/>
      <c r="AZ48209" s="95"/>
      <c r="BA48209" s="95"/>
      <c r="BB48209" s="95"/>
      <c r="BC48209" s="95"/>
      <c r="BD48209" s="95"/>
      <c r="BE48209" s="95"/>
      <c r="BF48209" s="95"/>
      <c r="BG48209" s="95"/>
      <c r="BH48209" s="95"/>
      <c r="BI48209" s="95"/>
      <c r="BJ48209" s="95"/>
      <c r="BK48209" s="95"/>
      <c r="BL48209" s="95"/>
      <c r="BM48209" s="95"/>
      <c r="BN48209" s="95"/>
      <c r="CA48209" s="95"/>
    </row>
    <row r="48210" spans="31:79" s="97" customFormat="1" x14ac:dyDescent="0.2">
      <c r="AE48210" s="95"/>
      <c r="AF48210" s="95"/>
      <c r="AN48210" s="95"/>
      <c r="AO48210" s="95"/>
      <c r="AP48210" s="95"/>
      <c r="AQ48210" s="95"/>
      <c r="AR48210" s="95"/>
      <c r="AS48210" s="95"/>
      <c r="AT48210" s="95"/>
      <c r="AU48210" s="95"/>
      <c r="AV48210" s="95"/>
      <c r="AW48210" s="95"/>
      <c r="AX48210" s="95"/>
      <c r="AY48210" s="95"/>
      <c r="AZ48210" s="95"/>
      <c r="BA48210" s="95"/>
      <c r="BB48210" s="95"/>
      <c r="BC48210" s="95"/>
      <c r="BD48210" s="95"/>
      <c r="BE48210" s="95"/>
      <c r="BF48210" s="95"/>
      <c r="BG48210" s="95"/>
      <c r="BH48210" s="95"/>
      <c r="BI48210" s="95"/>
      <c r="BJ48210" s="95"/>
      <c r="BK48210" s="95"/>
      <c r="BL48210" s="95"/>
      <c r="BM48210" s="95"/>
      <c r="BN48210" s="95"/>
      <c r="CA48210" s="95"/>
    </row>
    <row r="48211" spans="31:79" s="97" customFormat="1" x14ac:dyDescent="0.2">
      <c r="AE48211" s="95"/>
      <c r="AF48211" s="95"/>
      <c r="AN48211" s="95"/>
      <c r="AO48211" s="95"/>
      <c r="AP48211" s="95"/>
      <c r="AQ48211" s="95"/>
      <c r="AR48211" s="95"/>
      <c r="AS48211" s="95"/>
      <c r="AT48211" s="95"/>
      <c r="AU48211" s="95"/>
      <c r="AV48211" s="95"/>
      <c r="AW48211" s="95"/>
      <c r="AX48211" s="95"/>
      <c r="AY48211" s="95"/>
      <c r="AZ48211" s="95"/>
      <c r="BA48211" s="95"/>
      <c r="BB48211" s="95"/>
      <c r="BC48211" s="95"/>
      <c r="BD48211" s="95"/>
      <c r="BE48211" s="95"/>
      <c r="BF48211" s="95"/>
      <c r="BG48211" s="95"/>
      <c r="BH48211" s="95"/>
      <c r="BI48211" s="95"/>
      <c r="BJ48211" s="95"/>
      <c r="BK48211" s="95"/>
      <c r="BL48211" s="95"/>
      <c r="BM48211" s="95"/>
      <c r="BN48211" s="95"/>
      <c r="CA48211" s="95"/>
    </row>
    <row r="48212" spans="31:79" s="97" customFormat="1" x14ac:dyDescent="0.2">
      <c r="AE48212" s="95"/>
      <c r="AF48212" s="95"/>
      <c r="AN48212" s="95"/>
      <c r="AO48212" s="95"/>
      <c r="AP48212" s="95"/>
      <c r="AQ48212" s="95"/>
      <c r="AR48212" s="95"/>
      <c r="AS48212" s="95"/>
      <c r="AT48212" s="95"/>
      <c r="AU48212" s="95"/>
      <c r="AV48212" s="95"/>
      <c r="AW48212" s="95"/>
      <c r="AX48212" s="95"/>
      <c r="AY48212" s="95"/>
      <c r="AZ48212" s="95"/>
      <c r="BA48212" s="95"/>
      <c r="BB48212" s="95"/>
      <c r="BC48212" s="95"/>
      <c r="BD48212" s="95"/>
      <c r="BE48212" s="95"/>
      <c r="BF48212" s="95"/>
      <c r="BG48212" s="95"/>
      <c r="BH48212" s="95"/>
      <c r="BI48212" s="95"/>
      <c r="BJ48212" s="95"/>
      <c r="BK48212" s="95"/>
      <c r="BL48212" s="95"/>
      <c r="BM48212" s="95"/>
      <c r="BN48212" s="95"/>
      <c r="CA48212" s="95"/>
    </row>
    <row r="48213" spans="31:79" s="97" customFormat="1" x14ac:dyDescent="0.2">
      <c r="AE48213" s="95"/>
      <c r="AF48213" s="95"/>
      <c r="AN48213" s="95"/>
      <c r="AO48213" s="95"/>
      <c r="AP48213" s="95"/>
      <c r="AQ48213" s="95"/>
      <c r="AR48213" s="95"/>
      <c r="AS48213" s="95"/>
      <c r="AT48213" s="95"/>
      <c r="AU48213" s="95"/>
      <c r="AV48213" s="95"/>
      <c r="AW48213" s="95"/>
      <c r="AX48213" s="95"/>
      <c r="AY48213" s="95"/>
      <c r="AZ48213" s="95"/>
      <c r="BA48213" s="95"/>
      <c r="BB48213" s="95"/>
      <c r="BC48213" s="95"/>
      <c r="BD48213" s="95"/>
      <c r="BE48213" s="95"/>
      <c r="BF48213" s="95"/>
      <c r="BG48213" s="95"/>
      <c r="BH48213" s="95"/>
      <c r="BI48213" s="95"/>
      <c r="BJ48213" s="95"/>
      <c r="BK48213" s="95"/>
      <c r="BL48213" s="95"/>
      <c r="BM48213" s="95"/>
      <c r="BN48213" s="95"/>
      <c r="CA48213" s="95"/>
    </row>
    <row r="48214" spans="31:79" s="97" customFormat="1" x14ac:dyDescent="0.2">
      <c r="AE48214" s="95"/>
      <c r="AF48214" s="95"/>
      <c r="AN48214" s="95"/>
      <c r="AO48214" s="95"/>
      <c r="AP48214" s="95"/>
      <c r="AQ48214" s="95"/>
      <c r="AR48214" s="95"/>
      <c r="AS48214" s="95"/>
      <c r="AT48214" s="95"/>
      <c r="AU48214" s="95"/>
      <c r="AV48214" s="95"/>
      <c r="AW48214" s="95"/>
      <c r="AX48214" s="95"/>
      <c r="AY48214" s="95"/>
      <c r="AZ48214" s="95"/>
      <c r="BA48214" s="95"/>
      <c r="BB48214" s="95"/>
      <c r="BC48214" s="95"/>
      <c r="BD48214" s="95"/>
      <c r="BE48214" s="95"/>
      <c r="BF48214" s="95"/>
      <c r="BG48214" s="95"/>
      <c r="BH48214" s="95"/>
      <c r="BI48214" s="95"/>
      <c r="BJ48214" s="95"/>
      <c r="BK48214" s="95"/>
      <c r="BL48214" s="95"/>
      <c r="BM48214" s="95"/>
      <c r="BN48214" s="95"/>
      <c r="CA48214" s="95"/>
    </row>
    <row r="48215" spans="31:79" s="97" customFormat="1" x14ac:dyDescent="0.2">
      <c r="AE48215" s="95"/>
      <c r="AF48215" s="95"/>
      <c r="AN48215" s="95"/>
      <c r="AO48215" s="95"/>
      <c r="AP48215" s="95"/>
      <c r="AQ48215" s="95"/>
      <c r="AR48215" s="95"/>
      <c r="AS48215" s="95"/>
      <c r="AT48215" s="95"/>
      <c r="AU48215" s="95"/>
      <c r="AV48215" s="95"/>
      <c r="AW48215" s="95"/>
      <c r="AX48215" s="95"/>
      <c r="AY48215" s="95"/>
      <c r="AZ48215" s="95"/>
      <c r="BA48215" s="95"/>
      <c r="BB48215" s="95"/>
      <c r="BC48215" s="95"/>
      <c r="BD48215" s="95"/>
      <c r="BE48215" s="95"/>
      <c r="BF48215" s="95"/>
      <c r="BG48215" s="95"/>
      <c r="BH48215" s="95"/>
      <c r="BI48215" s="95"/>
      <c r="BJ48215" s="95"/>
      <c r="BK48215" s="95"/>
      <c r="BL48215" s="95"/>
      <c r="BM48215" s="95"/>
      <c r="BN48215" s="95"/>
      <c r="CA48215" s="95"/>
    </row>
    <row r="48216" spans="31:79" s="97" customFormat="1" x14ac:dyDescent="0.2">
      <c r="AE48216" s="95"/>
      <c r="AF48216" s="95"/>
      <c r="AN48216" s="95"/>
      <c r="AO48216" s="95"/>
      <c r="AP48216" s="95"/>
      <c r="AQ48216" s="95"/>
      <c r="AR48216" s="95"/>
      <c r="AS48216" s="95"/>
      <c r="AT48216" s="95"/>
      <c r="AU48216" s="95"/>
      <c r="AV48216" s="95"/>
      <c r="AW48216" s="95"/>
      <c r="AX48216" s="95"/>
      <c r="AY48216" s="95"/>
      <c r="AZ48216" s="95"/>
      <c r="BA48216" s="95"/>
      <c r="BB48216" s="95"/>
      <c r="BC48216" s="95"/>
      <c r="BD48216" s="95"/>
      <c r="BE48216" s="95"/>
      <c r="BF48216" s="95"/>
      <c r="BG48216" s="95"/>
      <c r="BH48216" s="95"/>
      <c r="BI48216" s="95"/>
      <c r="BJ48216" s="95"/>
      <c r="BK48216" s="95"/>
      <c r="BL48216" s="95"/>
      <c r="BM48216" s="95"/>
      <c r="BN48216" s="95"/>
      <c r="CA48216" s="95"/>
    </row>
    <row r="48217" spans="31:79" s="97" customFormat="1" x14ac:dyDescent="0.2">
      <c r="AE48217" s="95"/>
      <c r="AF48217" s="95"/>
      <c r="AN48217" s="95"/>
      <c r="AO48217" s="95"/>
      <c r="AP48217" s="95"/>
      <c r="AQ48217" s="95"/>
      <c r="AR48217" s="95"/>
      <c r="AS48217" s="95"/>
      <c r="AT48217" s="95"/>
      <c r="AU48217" s="95"/>
      <c r="AV48217" s="95"/>
      <c r="AW48217" s="95"/>
      <c r="AX48217" s="95"/>
      <c r="AY48217" s="95"/>
      <c r="AZ48217" s="95"/>
      <c r="BA48217" s="95"/>
      <c r="BB48217" s="95"/>
      <c r="BC48217" s="95"/>
      <c r="BD48217" s="95"/>
      <c r="BE48217" s="95"/>
      <c r="BF48217" s="95"/>
      <c r="BG48217" s="95"/>
      <c r="BH48217" s="95"/>
      <c r="BI48217" s="95"/>
      <c r="BJ48217" s="95"/>
      <c r="BK48217" s="95"/>
      <c r="BL48217" s="95"/>
      <c r="BM48217" s="95"/>
      <c r="BN48217" s="95"/>
      <c r="CA48217" s="95"/>
    </row>
    <row r="48218" spans="31:79" s="97" customFormat="1" x14ac:dyDescent="0.2">
      <c r="AE48218" s="95"/>
      <c r="AF48218" s="95"/>
      <c r="AN48218" s="95"/>
      <c r="AO48218" s="95"/>
      <c r="AP48218" s="95"/>
      <c r="AQ48218" s="95"/>
      <c r="AR48218" s="95"/>
      <c r="AS48218" s="95"/>
      <c r="AT48218" s="95"/>
      <c r="AU48218" s="95"/>
      <c r="AV48218" s="95"/>
      <c r="AW48218" s="95"/>
      <c r="AX48218" s="95"/>
      <c r="AY48218" s="95"/>
      <c r="AZ48218" s="95"/>
      <c r="BA48218" s="95"/>
      <c r="BB48218" s="95"/>
      <c r="BC48218" s="95"/>
      <c r="BD48218" s="95"/>
      <c r="BE48218" s="95"/>
      <c r="BF48218" s="95"/>
      <c r="BG48218" s="95"/>
      <c r="BH48218" s="95"/>
      <c r="BI48218" s="95"/>
      <c r="BJ48218" s="95"/>
      <c r="BK48218" s="95"/>
      <c r="BL48218" s="95"/>
      <c r="BM48218" s="95"/>
      <c r="BN48218" s="95"/>
      <c r="CA48218" s="95"/>
    </row>
    <row r="48219" spans="31:79" s="97" customFormat="1" x14ac:dyDescent="0.2">
      <c r="AE48219" s="95"/>
      <c r="AF48219" s="95"/>
      <c r="AN48219" s="95"/>
      <c r="AO48219" s="95"/>
      <c r="AP48219" s="95"/>
      <c r="AQ48219" s="95"/>
      <c r="AR48219" s="95"/>
      <c r="AS48219" s="95"/>
      <c r="AT48219" s="95"/>
      <c r="AU48219" s="95"/>
      <c r="AV48219" s="95"/>
      <c r="AW48219" s="95"/>
      <c r="AX48219" s="95"/>
      <c r="AY48219" s="95"/>
      <c r="AZ48219" s="95"/>
      <c r="BA48219" s="95"/>
      <c r="BB48219" s="95"/>
      <c r="BC48219" s="95"/>
      <c r="BD48219" s="95"/>
      <c r="BE48219" s="95"/>
      <c r="BF48219" s="95"/>
      <c r="BG48219" s="95"/>
      <c r="BH48219" s="95"/>
      <c r="BI48219" s="95"/>
      <c r="BJ48219" s="95"/>
      <c r="BK48219" s="95"/>
      <c r="BL48219" s="95"/>
      <c r="BM48219" s="95"/>
      <c r="BN48219" s="95"/>
      <c r="CA48219" s="95"/>
    </row>
    <row r="48220" spans="31:79" s="97" customFormat="1" x14ac:dyDescent="0.2">
      <c r="AE48220" s="95"/>
      <c r="AF48220" s="95"/>
      <c r="AN48220" s="95"/>
      <c r="AO48220" s="95"/>
      <c r="AP48220" s="95"/>
      <c r="AQ48220" s="95"/>
      <c r="AR48220" s="95"/>
      <c r="AS48220" s="95"/>
      <c r="AT48220" s="95"/>
      <c r="AU48220" s="95"/>
      <c r="AV48220" s="95"/>
      <c r="AW48220" s="95"/>
      <c r="AX48220" s="95"/>
      <c r="AY48220" s="95"/>
      <c r="AZ48220" s="95"/>
      <c r="BA48220" s="95"/>
      <c r="BB48220" s="95"/>
      <c r="BC48220" s="95"/>
      <c r="BD48220" s="95"/>
      <c r="BE48220" s="95"/>
      <c r="BF48220" s="95"/>
      <c r="BG48220" s="95"/>
      <c r="BH48220" s="95"/>
      <c r="BI48220" s="95"/>
      <c r="BJ48220" s="95"/>
      <c r="BK48220" s="95"/>
      <c r="BL48220" s="95"/>
      <c r="BM48220" s="95"/>
      <c r="BN48220" s="95"/>
      <c r="CA48220" s="95"/>
    </row>
    <row r="48221" spans="31:79" s="97" customFormat="1" x14ac:dyDescent="0.2">
      <c r="AE48221" s="95"/>
      <c r="AF48221" s="95"/>
      <c r="AN48221" s="95"/>
      <c r="AO48221" s="95"/>
      <c r="AP48221" s="95"/>
      <c r="AQ48221" s="95"/>
      <c r="AR48221" s="95"/>
      <c r="AS48221" s="95"/>
      <c r="AT48221" s="95"/>
      <c r="AU48221" s="95"/>
      <c r="AV48221" s="95"/>
      <c r="AW48221" s="95"/>
      <c r="AX48221" s="95"/>
      <c r="AY48221" s="95"/>
      <c r="AZ48221" s="95"/>
      <c r="BA48221" s="95"/>
      <c r="BB48221" s="95"/>
      <c r="BC48221" s="95"/>
      <c r="BD48221" s="95"/>
      <c r="BE48221" s="95"/>
      <c r="BF48221" s="95"/>
      <c r="BG48221" s="95"/>
      <c r="BH48221" s="95"/>
      <c r="BI48221" s="95"/>
      <c r="BJ48221" s="95"/>
      <c r="BK48221" s="95"/>
      <c r="BL48221" s="95"/>
      <c r="BM48221" s="95"/>
      <c r="BN48221" s="95"/>
      <c r="CA48221" s="95"/>
    </row>
    <row r="48222" spans="31:79" s="97" customFormat="1" x14ac:dyDescent="0.2">
      <c r="AE48222" s="95"/>
      <c r="AF48222" s="95"/>
      <c r="AN48222" s="95"/>
      <c r="AO48222" s="95"/>
      <c r="AP48222" s="95"/>
      <c r="AQ48222" s="95"/>
      <c r="AR48222" s="95"/>
      <c r="AS48222" s="95"/>
      <c r="AT48222" s="95"/>
      <c r="AU48222" s="95"/>
      <c r="AV48222" s="95"/>
      <c r="AW48222" s="95"/>
      <c r="AX48222" s="95"/>
      <c r="AY48222" s="95"/>
      <c r="AZ48222" s="95"/>
      <c r="BA48222" s="95"/>
      <c r="BB48222" s="95"/>
      <c r="BC48222" s="95"/>
      <c r="BD48222" s="95"/>
      <c r="BE48222" s="95"/>
      <c r="BF48222" s="95"/>
      <c r="BG48222" s="95"/>
      <c r="BH48222" s="95"/>
      <c r="BI48222" s="95"/>
      <c r="BJ48222" s="95"/>
      <c r="BK48222" s="95"/>
      <c r="BL48222" s="95"/>
      <c r="BM48222" s="95"/>
      <c r="BN48222" s="95"/>
      <c r="CA48222" s="95"/>
    </row>
    <row r="48223" spans="31:79" s="97" customFormat="1" x14ac:dyDescent="0.2">
      <c r="AE48223" s="95"/>
      <c r="AF48223" s="95"/>
      <c r="AN48223" s="95"/>
      <c r="AO48223" s="95"/>
      <c r="AP48223" s="95"/>
      <c r="AQ48223" s="95"/>
      <c r="AR48223" s="95"/>
      <c r="AS48223" s="95"/>
      <c r="AT48223" s="95"/>
      <c r="AU48223" s="95"/>
      <c r="AV48223" s="95"/>
      <c r="AW48223" s="95"/>
      <c r="AX48223" s="95"/>
      <c r="AY48223" s="95"/>
      <c r="AZ48223" s="95"/>
      <c r="BA48223" s="95"/>
      <c r="BB48223" s="95"/>
      <c r="BC48223" s="95"/>
      <c r="BD48223" s="95"/>
      <c r="BE48223" s="95"/>
      <c r="BF48223" s="95"/>
      <c r="BG48223" s="95"/>
      <c r="BH48223" s="95"/>
      <c r="BI48223" s="95"/>
      <c r="BJ48223" s="95"/>
      <c r="BK48223" s="95"/>
      <c r="BL48223" s="95"/>
      <c r="BM48223" s="95"/>
      <c r="BN48223" s="95"/>
      <c r="CA48223" s="95"/>
    </row>
    <row r="48224" spans="31:79" s="97" customFormat="1" x14ac:dyDescent="0.2">
      <c r="AE48224" s="95"/>
      <c r="AF48224" s="95"/>
      <c r="AN48224" s="95"/>
      <c r="AO48224" s="95"/>
      <c r="AP48224" s="95"/>
      <c r="AQ48224" s="95"/>
      <c r="AR48224" s="95"/>
      <c r="AS48224" s="95"/>
      <c r="AT48224" s="95"/>
      <c r="AU48224" s="95"/>
      <c r="AV48224" s="95"/>
      <c r="AW48224" s="95"/>
      <c r="AX48224" s="95"/>
      <c r="AY48224" s="95"/>
      <c r="AZ48224" s="95"/>
      <c r="BA48224" s="95"/>
      <c r="BB48224" s="95"/>
      <c r="BC48224" s="95"/>
      <c r="BD48224" s="95"/>
      <c r="BE48224" s="95"/>
      <c r="BF48224" s="95"/>
      <c r="BG48224" s="95"/>
      <c r="BH48224" s="95"/>
      <c r="BI48224" s="95"/>
      <c r="BJ48224" s="95"/>
      <c r="BK48224" s="95"/>
      <c r="BL48224" s="95"/>
      <c r="BM48224" s="95"/>
      <c r="BN48224" s="95"/>
      <c r="CA48224" s="95"/>
    </row>
    <row r="48225" spans="31:79" s="97" customFormat="1" x14ac:dyDescent="0.2">
      <c r="AE48225" s="95"/>
      <c r="AF48225" s="95"/>
      <c r="AN48225" s="95"/>
      <c r="AO48225" s="95"/>
      <c r="AP48225" s="95"/>
      <c r="AQ48225" s="95"/>
      <c r="AR48225" s="95"/>
      <c r="AS48225" s="95"/>
      <c r="AT48225" s="95"/>
      <c r="AU48225" s="95"/>
      <c r="AV48225" s="95"/>
      <c r="AW48225" s="95"/>
      <c r="AX48225" s="95"/>
      <c r="AY48225" s="95"/>
      <c r="AZ48225" s="95"/>
      <c r="BA48225" s="95"/>
      <c r="BB48225" s="95"/>
      <c r="BC48225" s="95"/>
      <c r="BD48225" s="95"/>
      <c r="BE48225" s="95"/>
      <c r="BF48225" s="95"/>
      <c r="BG48225" s="95"/>
      <c r="BH48225" s="95"/>
      <c r="BI48225" s="95"/>
      <c r="BJ48225" s="95"/>
      <c r="BK48225" s="95"/>
      <c r="BL48225" s="95"/>
      <c r="BM48225" s="95"/>
      <c r="BN48225" s="95"/>
      <c r="CA48225" s="95"/>
    </row>
    <row r="48226" spans="31:79" s="97" customFormat="1" x14ac:dyDescent="0.2">
      <c r="AE48226" s="95"/>
      <c r="AF48226" s="95"/>
      <c r="AN48226" s="95"/>
      <c r="AO48226" s="95"/>
      <c r="AP48226" s="95"/>
      <c r="AQ48226" s="95"/>
      <c r="AR48226" s="95"/>
      <c r="AS48226" s="95"/>
      <c r="AT48226" s="95"/>
      <c r="AU48226" s="95"/>
      <c r="AV48226" s="95"/>
      <c r="AW48226" s="95"/>
      <c r="AX48226" s="95"/>
      <c r="AY48226" s="95"/>
      <c r="AZ48226" s="95"/>
      <c r="BA48226" s="95"/>
      <c r="BB48226" s="95"/>
      <c r="BC48226" s="95"/>
      <c r="BD48226" s="95"/>
      <c r="BE48226" s="95"/>
      <c r="BF48226" s="95"/>
      <c r="BG48226" s="95"/>
      <c r="BH48226" s="95"/>
      <c r="BI48226" s="95"/>
      <c r="BJ48226" s="95"/>
      <c r="BK48226" s="95"/>
      <c r="BL48226" s="95"/>
      <c r="BM48226" s="95"/>
      <c r="BN48226" s="95"/>
      <c r="CA48226" s="95"/>
    </row>
    <row r="48227" spans="31:79" s="97" customFormat="1" x14ac:dyDescent="0.2">
      <c r="AE48227" s="95"/>
      <c r="AF48227" s="95"/>
      <c r="AN48227" s="95"/>
      <c r="AO48227" s="95"/>
      <c r="AP48227" s="95"/>
      <c r="AQ48227" s="95"/>
      <c r="AR48227" s="95"/>
      <c r="AS48227" s="95"/>
      <c r="AT48227" s="95"/>
      <c r="AU48227" s="95"/>
      <c r="AV48227" s="95"/>
      <c r="AW48227" s="95"/>
      <c r="AX48227" s="95"/>
      <c r="AY48227" s="95"/>
      <c r="AZ48227" s="95"/>
      <c r="BA48227" s="95"/>
      <c r="BB48227" s="95"/>
      <c r="BC48227" s="95"/>
      <c r="BD48227" s="95"/>
      <c r="BE48227" s="95"/>
      <c r="BF48227" s="95"/>
      <c r="BG48227" s="95"/>
      <c r="BH48227" s="95"/>
      <c r="BI48227" s="95"/>
      <c r="BJ48227" s="95"/>
      <c r="BK48227" s="95"/>
      <c r="BL48227" s="95"/>
      <c r="BM48227" s="95"/>
      <c r="BN48227" s="95"/>
      <c r="CA48227" s="95"/>
    </row>
    <row r="48228" spans="31:79" s="97" customFormat="1" x14ac:dyDescent="0.2">
      <c r="AE48228" s="95"/>
      <c r="AF48228" s="95"/>
      <c r="AN48228" s="95"/>
      <c r="AO48228" s="95"/>
      <c r="AP48228" s="95"/>
      <c r="AQ48228" s="95"/>
      <c r="AR48228" s="95"/>
      <c r="AS48228" s="95"/>
      <c r="AT48228" s="95"/>
      <c r="AU48228" s="95"/>
      <c r="AV48228" s="95"/>
      <c r="AW48228" s="95"/>
      <c r="AX48228" s="95"/>
      <c r="AY48228" s="95"/>
      <c r="AZ48228" s="95"/>
      <c r="BA48228" s="95"/>
      <c r="BB48228" s="95"/>
      <c r="BC48228" s="95"/>
      <c r="BD48228" s="95"/>
      <c r="BE48228" s="95"/>
      <c r="BF48228" s="95"/>
      <c r="BG48228" s="95"/>
      <c r="BH48228" s="95"/>
      <c r="BI48228" s="95"/>
      <c r="BJ48228" s="95"/>
      <c r="BK48228" s="95"/>
      <c r="BL48228" s="95"/>
      <c r="BM48228" s="95"/>
      <c r="BN48228" s="95"/>
      <c r="CA48228" s="95"/>
    </row>
    <row r="48229" spans="31:79" s="97" customFormat="1" x14ac:dyDescent="0.2">
      <c r="AE48229" s="95"/>
      <c r="AF48229" s="95"/>
      <c r="AN48229" s="95"/>
      <c r="AO48229" s="95"/>
      <c r="AP48229" s="95"/>
      <c r="AQ48229" s="95"/>
      <c r="AR48229" s="95"/>
      <c r="AS48229" s="95"/>
      <c r="AT48229" s="95"/>
      <c r="AU48229" s="95"/>
      <c r="AV48229" s="95"/>
      <c r="AW48229" s="95"/>
      <c r="AX48229" s="95"/>
      <c r="AY48229" s="95"/>
      <c r="AZ48229" s="95"/>
      <c r="BA48229" s="95"/>
      <c r="BB48229" s="95"/>
      <c r="BC48229" s="95"/>
      <c r="BD48229" s="95"/>
      <c r="BE48229" s="95"/>
      <c r="BF48229" s="95"/>
      <c r="BG48229" s="95"/>
      <c r="BH48229" s="95"/>
      <c r="BI48229" s="95"/>
      <c r="BJ48229" s="95"/>
      <c r="BK48229" s="95"/>
      <c r="BL48229" s="95"/>
      <c r="BM48229" s="95"/>
      <c r="BN48229" s="95"/>
      <c r="CA48229" s="95"/>
    </row>
    <row r="48230" spans="31:79" s="97" customFormat="1" x14ac:dyDescent="0.2">
      <c r="AE48230" s="95"/>
      <c r="AF48230" s="95"/>
      <c r="AN48230" s="95"/>
      <c r="AO48230" s="95"/>
      <c r="AP48230" s="95"/>
      <c r="AQ48230" s="95"/>
      <c r="AR48230" s="95"/>
      <c r="AS48230" s="95"/>
      <c r="AT48230" s="95"/>
      <c r="AU48230" s="95"/>
      <c r="AV48230" s="95"/>
      <c r="AW48230" s="95"/>
      <c r="AX48230" s="95"/>
      <c r="AY48230" s="95"/>
      <c r="AZ48230" s="95"/>
      <c r="BA48230" s="95"/>
      <c r="BB48230" s="95"/>
      <c r="BC48230" s="95"/>
      <c r="BD48230" s="95"/>
      <c r="BE48230" s="95"/>
      <c r="BF48230" s="95"/>
      <c r="BG48230" s="95"/>
      <c r="BH48230" s="95"/>
      <c r="BI48230" s="95"/>
      <c r="BJ48230" s="95"/>
      <c r="BK48230" s="95"/>
      <c r="BL48230" s="95"/>
      <c r="BM48230" s="95"/>
      <c r="BN48230" s="95"/>
      <c r="CA48230" s="95"/>
    </row>
    <row r="48231" spans="31:79" s="97" customFormat="1" x14ac:dyDescent="0.2">
      <c r="AE48231" s="95"/>
      <c r="AF48231" s="95"/>
      <c r="AN48231" s="95"/>
      <c r="AO48231" s="95"/>
      <c r="AP48231" s="95"/>
      <c r="AQ48231" s="95"/>
      <c r="AR48231" s="95"/>
      <c r="AS48231" s="95"/>
      <c r="AT48231" s="95"/>
      <c r="AU48231" s="95"/>
      <c r="AV48231" s="95"/>
      <c r="AW48231" s="95"/>
      <c r="AX48231" s="95"/>
      <c r="AY48231" s="95"/>
      <c r="AZ48231" s="95"/>
      <c r="BA48231" s="95"/>
      <c r="BB48231" s="95"/>
      <c r="BC48231" s="95"/>
      <c r="BD48231" s="95"/>
      <c r="BE48231" s="95"/>
      <c r="BF48231" s="95"/>
      <c r="BG48231" s="95"/>
      <c r="BH48231" s="95"/>
      <c r="BI48231" s="95"/>
      <c r="BJ48231" s="95"/>
      <c r="BK48231" s="95"/>
      <c r="BL48231" s="95"/>
      <c r="BM48231" s="95"/>
      <c r="BN48231" s="95"/>
      <c r="CA48231" s="95"/>
    </row>
    <row r="48232" spans="31:79" s="97" customFormat="1" x14ac:dyDescent="0.2">
      <c r="AE48232" s="95"/>
      <c r="AF48232" s="95"/>
      <c r="AN48232" s="95"/>
      <c r="AO48232" s="95"/>
      <c r="AP48232" s="95"/>
      <c r="AQ48232" s="95"/>
      <c r="AR48232" s="95"/>
      <c r="AS48232" s="95"/>
      <c r="AT48232" s="95"/>
      <c r="AU48232" s="95"/>
      <c r="AV48232" s="95"/>
      <c r="AW48232" s="95"/>
      <c r="AX48232" s="95"/>
      <c r="AY48232" s="95"/>
      <c r="AZ48232" s="95"/>
      <c r="BA48232" s="95"/>
      <c r="BB48232" s="95"/>
      <c r="BC48232" s="95"/>
      <c r="BD48232" s="95"/>
      <c r="BE48232" s="95"/>
      <c r="BF48232" s="95"/>
      <c r="BG48232" s="95"/>
      <c r="BH48232" s="95"/>
      <c r="BI48232" s="95"/>
      <c r="BJ48232" s="95"/>
      <c r="BK48232" s="95"/>
      <c r="BL48232" s="95"/>
      <c r="BM48232" s="95"/>
      <c r="BN48232" s="95"/>
      <c r="CA48232" s="95"/>
    </row>
    <row r="48233" spans="31:79" s="97" customFormat="1" x14ac:dyDescent="0.2">
      <c r="AE48233" s="95"/>
      <c r="AF48233" s="95"/>
      <c r="AN48233" s="95"/>
      <c r="AO48233" s="95"/>
      <c r="AP48233" s="95"/>
      <c r="AQ48233" s="95"/>
      <c r="AR48233" s="95"/>
      <c r="AS48233" s="95"/>
      <c r="AT48233" s="95"/>
      <c r="AU48233" s="95"/>
      <c r="AV48233" s="95"/>
      <c r="AW48233" s="95"/>
      <c r="AX48233" s="95"/>
      <c r="AY48233" s="95"/>
      <c r="AZ48233" s="95"/>
      <c r="BA48233" s="95"/>
      <c r="BB48233" s="95"/>
      <c r="BC48233" s="95"/>
      <c r="BD48233" s="95"/>
      <c r="BE48233" s="95"/>
      <c r="BF48233" s="95"/>
      <c r="BG48233" s="95"/>
      <c r="BH48233" s="95"/>
      <c r="BI48233" s="95"/>
      <c r="BJ48233" s="95"/>
      <c r="BK48233" s="95"/>
      <c r="BL48233" s="95"/>
      <c r="BM48233" s="95"/>
      <c r="BN48233" s="95"/>
      <c r="CA48233" s="95"/>
    </row>
    <row r="48234" spans="31:79" s="97" customFormat="1" x14ac:dyDescent="0.2">
      <c r="AE48234" s="95"/>
      <c r="AF48234" s="95"/>
      <c r="AN48234" s="95"/>
      <c r="AO48234" s="95"/>
      <c r="AP48234" s="95"/>
      <c r="AQ48234" s="95"/>
      <c r="AR48234" s="95"/>
      <c r="AS48234" s="95"/>
      <c r="AT48234" s="95"/>
      <c r="AU48234" s="95"/>
      <c r="AV48234" s="95"/>
      <c r="AW48234" s="95"/>
      <c r="AX48234" s="95"/>
      <c r="AY48234" s="95"/>
      <c r="AZ48234" s="95"/>
      <c r="BA48234" s="95"/>
      <c r="BB48234" s="95"/>
      <c r="BC48234" s="95"/>
      <c r="BD48234" s="95"/>
      <c r="BE48234" s="95"/>
      <c r="BF48234" s="95"/>
      <c r="BG48234" s="95"/>
      <c r="BH48234" s="95"/>
      <c r="BI48234" s="95"/>
      <c r="BJ48234" s="95"/>
      <c r="BK48234" s="95"/>
      <c r="BL48234" s="95"/>
      <c r="BM48234" s="95"/>
      <c r="BN48234" s="95"/>
      <c r="CA48234" s="95"/>
    </row>
    <row r="48235" spans="31:79" s="97" customFormat="1" x14ac:dyDescent="0.2">
      <c r="AE48235" s="95"/>
      <c r="AF48235" s="95"/>
      <c r="AN48235" s="95"/>
      <c r="AO48235" s="95"/>
      <c r="AP48235" s="95"/>
      <c r="AQ48235" s="95"/>
      <c r="AR48235" s="95"/>
      <c r="AS48235" s="95"/>
      <c r="AT48235" s="95"/>
      <c r="AU48235" s="95"/>
      <c r="AV48235" s="95"/>
      <c r="AW48235" s="95"/>
      <c r="AX48235" s="95"/>
      <c r="AY48235" s="95"/>
      <c r="AZ48235" s="95"/>
      <c r="BA48235" s="95"/>
      <c r="BB48235" s="95"/>
      <c r="BC48235" s="95"/>
      <c r="BD48235" s="95"/>
      <c r="BE48235" s="95"/>
      <c r="BF48235" s="95"/>
      <c r="BG48235" s="95"/>
      <c r="BH48235" s="95"/>
      <c r="BI48235" s="95"/>
      <c r="BJ48235" s="95"/>
      <c r="BK48235" s="95"/>
      <c r="BL48235" s="95"/>
      <c r="BM48235" s="95"/>
      <c r="BN48235" s="95"/>
      <c r="CA48235" s="95"/>
    </row>
    <row r="48236" spans="31:79" s="97" customFormat="1" x14ac:dyDescent="0.2">
      <c r="AE48236" s="95"/>
      <c r="AF48236" s="95"/>
      <c r="AN48236" s="95"/>
      <c r="AO48236" s="95"/>
      <c r="AP48236" s="95"/>
      <c r="AQ48236" s="95"/>
      <c r="AR48236" s="95"/>
      <c r="AS48236" s="95"/>
      <c r="AT48236" s="95"/>
      <c r="AU48236" s="95"/>
      <c r="AV48236" s="95"/>
      <c r="AW48236" s="95"/>
      <c r="AX48236" s="95"/>
      <c r="AY48236" s="95"/>
      <c r="AZ48236" s="95"/>
      <c r="BA48236" s="95"/>
      <c r="BB48236" s="95"/>
      <c r="BC48236" s="95"/>
      <c r="BD48236" s="95"/>
      <c r="BE48236" s="95"/>
      <c r="BF48236" s="95"/>
      <c r="BG48236" s="95"/>
      <c r="BH48236" s="95"/>
      <c r="BI48236" s="95"/>
      <c r="BJ48236" s="95"/>
      <c r="BK48236" s="95"/>
      <c r="BL48236" s="95"/>
      <c r="BM48236" s="95"/>
      <c r="BN48236" s="95"/>
      <c r="CA48236" s="95"/>
    </row>
    <row r="48237" spans="31:79" s="97" customFormat="1" x14ac:dyDescent="0.2">
      <c r="AE48237" s="95"/>
      <c r="AF48237" s="95"/>
      <c r="AN48237" s="95"/>
      <c r="AO48237" s="95"/>
      <c r="AP48237" s="95"/>
      <c r="AQ48237" s="95"/>
      <c r="AR48237" s="95"/>
      <c r="AS48237" s="95"/>
      <c r="AT48237" s="95"/>
      <c r="AU48237" s="95"/>
      <c r="AV48237" s="95"/>
      <c r="AW48237" s="95"/>
      <c r="AX48237" s="95"/>
      <c r="AY48237" s="95"/>
      <c r="AZ48237" s="95"/>
      <c r="BA48237" s="95"/>
      <c r="BB48237" s="95"/>
      <c r="BC48237" s="95"/>
      <c r="BD48237" s="95"/>
      <c r="BE48237" s="95"/>
      <c r="BF48237" s="95"/>
      <c r="BG48237" s="95"/>
      <c r="BH48237" s="95"/>
      <c r="BI48237" s="95"/>
      <c r="BJ48237" s="95"/>
      <c r="BK48237" s="95"/>
      <c r="BL48237" s="95"/>
      <c r="BM48237" s="95"/>
      <c r="BN48237" s="95"/>
      <c r="CA48237" s="95"/>
    </row>
    <row r="48238" spans="31:79" s="97" customFormat="1" x14ac:dyDescent="0.2">
      <c r="AE48238" s="95"/>
      <c r="AF48238" s="95"/>
      <c r="AN48238" s="95"/>
      <c r="AO48238" s="95"/>
      <c r="AP48238" s="95"/>
      <c r="AQ48238" s="95"/>
      <c r="AR48238" s="95"/>
      <c r="AS48238" s="95"/>
      <c r="AT48238" s="95"/>
      <c r="AU48238" s="95"/>
      <c r="AV48238" s="95"/>
      <c r="AW48238" s="95"/>
      <c r="AX48238" s="95"/>
      <c r="AY48238" s="95"/>
      <c r="AZ48238" s="95"/>
      <c r="BA48238" s="95"/>
      <c r="BB48238" s="95"/>
      <c r="BC48238" s="95"/>
      <c r="BD48238" s="95"/>
      <c r="BE48238" s="95"/>
      <c r="BF48238" s="95"/>
      <c r="BG48238" s="95"/>
      <c r="BH48238" s="95"/>
      <c r="BI48238" s="95"/>
      <c r="BJ48238" s="95"/>
      <c r="BK48238" s="95"/>
      <c r="BL48238" s="95"/>
      <c r="BM48238" s="95"/>
      <c r="BN48238" s="95"/>
      <c r="CA48238" s="95"/>
    </row>
    <row r="48239" spans="31:79" s="97" customFormat="1" x14ac:dyDescent="0.2">
      <c r="AE48239" s="95"/>
      <c r="AF48239" s="95"/>
      <c r="AN48239" s="95"/>
      <c r="AO48239" s="95"/>
      <c r="AP48239" s="95"/>
      <c r="AQ48239" s="95"/>
      <c r="AR48239" s="95"/>
      <c r="AS48239" s="95"/>
      <c r="AT48239" s="95"/>
      <c r="AU48239" s="95"/>
      <c r="AV48239" s="95"/>
      <c r="AW48239" s="95"/>
      <c r="AX48239" s="95"/>
      <c r="AY48239" s="95"/>
      <c r="AZ48239" s="95"/>
      <c r="BA48239" s="95"/>
      <c r="BB48239" s="95"/>
      <c r="BC48239" s="95"/>
      <c r="BD48239" s="95"/>
      <c r="BE48239" s="95"/>
      <c r="BF48239" s="95"/>
      <c r="BG48239" s="95"/>
      <c r="BH48239" s="95"/>
      <c r="BI48239" s="95"/>
      <c r="BJ48239" s="95"/>
      <c r="BK48239" s="95"/>
      <c r="BL48239" s="95"/>
      <c r="BM48239" s="95"/>
      <c r="BN48239" s="95"/>
      <c r="CA48239" s="95"/>
    </row>
    <row r="48240" spans="31:79" s="97" customFormat="1" x14ac:dyDescent="0.2">
      <c r="AE48240" s="95"/>
      <c r="AF48240" s="95"/>
      <c r="AN48240" s="95"/>
      <c r="AO48240" s="95"/>
      <c r="AP48240" s="95"/>
      <c r="AQ48240" s="95"/>
      <c r="AR48240" s="95"/>
      <c r="AS48240" s="95"/>
      <c r="AT48240" s="95"/>
      <c r="AU48240" s="95"/>
      <c r="AV48240" s="95"/>
      <c r="AW48240" s="95"/>
      <c r="AX48240" s="95"/>
      <c r="AY48240" s="95"/>
      <c r="AZ48240" s="95"/>
      <c r="BA48240" s="95"/>
      <c r="BB48240" s="95"/>
      <c r="BC48240" s="95"/>
      <c r="BD48240" s="95"/>
      <c r="BE48240" s="95"/>
      <c r="BF48240" s="95"/>
      <c r="BG48240" s="95"/>
      <c r="BH48240" s="95"/>
      <c r="BI48240" s="95"/>
      <c r="BJ48240" s="95"/>
      <c r="BK48240" s="95"/>
      <c r="BL48240" s="95"/>
      <c r="BM48240" s="95"/>
      <c r="BN48240" s="95"/>
      <c r="CA48240" s="95"/>
    </row>
    <row r="48241" spans="31:79" s="97" customFormat="1" x14ac:dyDescent="0.2">
      <c r="AE48241" s="95"/>
      <c r="AF48241" s="95"/>
      <c r="AN48241" s="95"/>
      <c r="AO48241" s="95"/>
      <c r="AP48241" s="95"/>
      <c r="AQ48241" s="95"/>
      <c r="AR48241" s="95"/>
      <c r="AS48241" s="95"/>
      <c r="AT48241" s="95"/>
      <c r="AU48241" s="95"/>
      <c r="AV48241" s="95"/>
      <c r="AW48241" s="95"/>
      <c r="AX48241" s="95"/>
      <c r="AY48241" s="95"/>
      <c r="AZ48241" s="95"/>
      <c r="BA48241" s="95"/>
      <c r="BB48241" s="95"/>
      <c r="BC48241" s="95"/>
      <c r="BD48241" s="95"/>
      <c r="BE48241" s="95"/>
      <c r="BF48241" s="95"/>
      <c r="BG48241" s="95"/>
      <c r="BH48241" s="95"/>
      <c r="BI48241" s="95"/>
      <c r="BJ48241" s="95"/>
      <c r="BK48241" s="95"/>
      <c r="BL48241" s="95"/>
      <c r="BM48241" s="95"/>
      <c r="BN48241" s="95"/>
      <c r="CA48241" s="95"/>
    </row>
    <row r="48242" spans="31:79" s="97" customFormat="1" x14ac:dyDescent="0.2">
      <c r="AE48242" s="95"/>
      <c r="AF48242" s="95"/>
      <c r="AN48242" s="95"/>
      <c r="AO48242" s="95"/>
      <c r="AP48242" s="95"/>
      <c r="AQ48242" s="95"/>
      <c r="AR48242" s="95"/>
      <c r="AS48242" s="95"/>
      <c r="AT48242" s="95"/>
      <c r="AU48242" s="95"/>
      <c r="AV48242" s="95"/>
      <c r="AW48242" s="95"/>
      <c r="AX48242" s="95"/>
      <c r="AY48242" s="95"/>
      <c r="AZ48242" s="95"/>
      <c r="BA48242" s="95"/>
      <c r="BB48242" s="95"/>
      <c r="BC48242" s="95"/>
      <c r="BD48242" s="95"/>
      <c r="BE48242" s="95"/>
      <c r="BF48242" s="95"/>
      <c r="BG48242" s="95"/>
      <c r="BH48242" s="95"/>
      <c r="BI48242" s="95"/>
      <c r="BJ48242" s="95"/>
      <c r="BK48242" s="95"/>
      <c r="BL48242" s="95"/>
      <c r="BM48242" s="95"/>
      <c r="BN48242" s="95"/>
      <c r="CA48242" s="95"/>
    </row>
    <row r="48243" spans="31:79" s="97" customFormat="1" x14ac:dyDescent="0.2">
      <c r="AE48243" s="95"/>
      <c r="AF48243" s="95"/>
      <c r="AN48243" s="95"/>
      <c r="AO48243" s="95"/>
      <c r="AP48243" s="95"/>
      <c r="AQ48243" s="95"/>
      <c r="AR48243" s="95"/>
      <c r="AS48243" s="95"/>
      <c r="AT48243" s="95"/>
      <c r="AU48243" s="95"/>
      <c r="AV48243" s="95"/>
      <c r="AW48243" s="95"/>
      <c r="AX48243" s="95"/>
      <c r="AY48243" s="95"/>
      <c r="AZ48243" s="95"/>
      <c r="BA48243" s="95"/>
      <c r="BB48243" s="95"/>
      <c r="BC48243" s="95"/>
      <c r="BD48243" s="95"/>
      <c r="BE48243" s="95"/>
      <c r="BF48243" s="95"/>
      <c r="BG48243" s="95"/>
      <c r="BH48243" s="95"/>
      <c r="BI48243" s="95"/>
      <c r="BJ48243" s="95"/>
      <c r="BK48243" s="95"/>
      <c r="BL48243" s="95"/>
      <c r="BM48243" s="95"/>
      <c r="BN48243" s="95"/>
      <c r="CA48243" s="95"/>
    </row>
    <row r="48244" spans="31:79" s="97" customFormat="1" x14ac:dyDescent="0.2">
      <c r="AE48244" s="95"/>
      <c r="AF48244" s="95"/>
      <c r="AN48244" s="95"/>
      <c r="AO48244" s="95"/>
      <c r="AP48244" s="95"/>
      <c r="AQ48244" s="95"/>
      <c r="AR48244" s="95"/>
      <c r="AS48244" s="95"/>
      <c r="AT48244" s="95"/>
      <c r="AU48244" s="95"/>
      <c r="AV48244" s="95"/>
      <c r="AW48244" s="95"/>
      <c r="AX48244" s="95"/>
      <c r="AY48244" s="95"/>
      <c r="AZ48244" s="95"/>
      <c r="BA48244" s="95"/>
      <c r="BB48244" s="95"/>
      <c r="BC48244" s="95"/>
      <c r="BD48244" s="95"/>
      <c r="BE48244" s="95"/>
      <c r="BF48244" s="95"/>
      <c r="BG48244" s="95"/>
      <c r="BH48244" s="95"/>
      <c r="BI48244" s="95"/>
      <c r="BJ48244" s="95"/>
      <c r="BK48244" s="95"/>
      <c r="BL48244" s="95"/>
      <c r="BM48244" s="95"/>
      <c r="BN48244" s="95"/>
      <c r="CA48244" s="95"/>
    </row>
    <row r="48245" spans="31:79" s="97" customFormat="1" x14ac:dyDescent="0.2">
      <c r="AE48245" s="95"/>
      <c r="AF48245" s="95"/>
      <c r="AN48245" s="95"/>
      <c r="AO48245" s="95"/>
      <c r="AP48245" s="95"/>
      <c r="AQ48245" s="95"/>
      <c r="AR48245" s="95"/>
      <c r="AS48245" s="95"/>
      <c r="AT48245" s="95"/>
      <c r="AU48245" s="95"/>
      <c r="AV48245" s="95"/>
      <c r="AW48245" s="95"/>
      <c r="AX48245" s="95"/>
      <c r="AY48245" s="95"/>
      <c r="AZ48245" s="95"/>
      <c r="BA48245" s="95"/>
      <c r="BB48245" s="95"/>
      <c r="BC48245" s="95"/>
      <c r="BD48245" s="95"/>
      <c r="BE48245" s="95"/>
      <c r="BF48245" s="95"/>
      <c r="BG48245" s="95"/>
      <c r="BH48245" s="95"/>
      <c r="BI48245" s="95"/>
      <c r="BJ48245" s="95"/>
      <c r="BK48245" s="95"/>
      <c r="BL48245" s="95"/>
      <c r="BM48245" s="95"/>
      <c r="BN48245" s="95"/>
      <c r="CA48245" s="95"/>
    </row>
    <row r="48246" spans="31:79" s="97" customFormat="1" x14ac:dyDescent="0.2">
      <c r="AE48246" s="95"/>
      <c r="AF48246" s="95"/>
      <c r="AN48246" s="95"/>
      <c r="AO48246" s="95"/>
      <c r="AP48246" s="95"/>
      <c r="AQ48246" s="95"/>
      <c r="AR48246" s="95"/>
      <c r="AS48246" s="95"/>
      <c r="AT48246" s="95"/>
      <c r="AU48246" s="95"/>
      <c r="AV48246" s="95"/>
      <c r="AW48246" s="95"/>
      <c r="AX48246" s="95"/>
      <c r="AY48246" s="95"/>
      <c r="AZ48246" s="95"/>
      <c r="BA48246" s="95"/>
      <c r="BB48246" s="95"/>
      <c r="BC48246" s="95"/>
      <c r="BD48246" s="95"/>
      <c r="BE48246" s="95"/>
      <c r="BF48246" s="95"/>
      <c r="BG48246" s="95"/>
      <c r="BH48246" s="95"/>
      <c r="BI48246" s="95"/>
      <c r="BJ48246" s="95"/>
      <c r="BK48246" s="95"/>
      <c r="BL48246" s="95"/>
      <c r="BM48246" s="95"/>
      <c r="BN48246" s="95"/>
      <c r="CA48246" s="95"/>
    </row>
    <row r="48247" spans="31:79" s="97" customFormat="1" x14ac:dyDescent="0.2">
      <c r="AE48247" s="95"/>
      <c r="AF48247" s="95"/>
      <c r="AN48247" s="95"/>
      <c r="AO48247" s="95"/>
      <c r="AP48247" s="95"/>
      <c r="AQ48247" s="95"/>
      <c r="AR48247" s="95"/>
      <c r="AS48247" s="95"/>
      <c r="AT48247" s="95"/>
      <c r="AU48247" s="95"/>
      <c r="AV48247" s="95"/>
      <c r="AW48247" s="95"/>
      <c r="AX48247" s="95"/>
      <c r="AY48247" s="95"/>
      <c r="AZ48247" s="95"/>
      <c r="BA48247" s="95"/>
      <c r="BB48247" s="95"/>
      <c r="BC48247" s="95"/>
      <c r="BD48247" s="95"/>
      <c r="BE48247" s="95"/>
      <c r="BF48247" s="95"/>
      <c r="BG48247" s="95"/>
      <c r="BH48247" s="95"/>
      <c r="BI48247" s="95"/>
      <c r="BJ48247" s="95"/>
      <c r="BK48247" s="95"/>
      <c r="BL48247" s="95"/>
      <c r="BM48247" s="95"/>
      <c r="BN48247" s="95"/>
      <c r="CA48247" s="95"/>
    </row>
    <row r="48248" spans="31:79" s="97" customFormat="1" x14ac:dyDescent="0.2">
      <c r="AE48248" s="95"/>
      <c r="AF48248" s="95"/>
      <c r="AN48248" s="95"/>
      <c r="AO48248" s="95"/>
      <c r="AP48248" s="95"/>
      <c r="AQ48248" s="95"/>
      <c r="AR48248" s="95"/>
      <c r="AS48248" s="95"/>
      <c r="AT48248" s="95"/>
      <c r="AU48248" s="95"/>
      <c r="AV48248" s="95"/>
      <c r="AW48248" s="95"/>
      <c r="AX48248" s="95"/>
      <c r="AY48248" s="95"/>
      <c r="AZ48248" s="95"/>
      <c r="BA48248" s="95"/>
      <c r="BB48248" s="95"/>
      <c r="BC48248" s="95"/>
      <c r="BD48248" s="95"/>
      <c r="BE48248" s="95"/>
      <c r="BF48248" s="95"/>
      <c r="BG48248" s="95"/>
      <c r="BH48248" s="95"/>
      <c r="BI48248" s="95"/>
      <c r="BJ48248" s="95"/>
      <c r="BK48248" s="95"/>
      <c r="BL48248" s="95"/>
      <c r="BM48248" s="95"/>
      <c r="BN48248" s="95"/>
      <c r="CA48248" s="95"/>
    </row>
    <row r="48249" spans="31:79" s="97" customFormat="1" x14ac:dyDescent="0.2">
      <c r="AE48249" s="95"/>
      <c r="AF48249" s="95"/>
      <c r="AN48249" s="95"/>
      <c r="AO48249" s="95"/>
      <c r="AP48249" s="95"/>
      <c r="AQ48249" s="95"/>
      <c r="AR48249" s="95"/>
      <c r="AS48249" s="95"/>
      <c r="AT48249" s="95"/>
      <c r="AU48249" s="95"/>
      <c r="AV48249" s="95"/>
      <c r="AW48249" s="95"/>
      <c r="AX48249" s="95"/>
      <c r="AY48249" s="95"/>
      <c r="AZ48249" s="95"/>
      <c r="BA48249" s="95"/>
      <c r="BB48249" s="95"/>
      <c r="BC48249" s="95"/>
      <c r="BD48249" s="95"/>
      <c r="BE48249" s="95"/>
      <c r="BF48249" s="95"/>
      <c r="BG48249" s="95"/>
      <c r="BH48249" s="95"/>
      <c r="BI48249" s="95"/>
      <c r="BJ48249" s="95"/>
      <c r="BK48249" s="95"/>
      <c r="BL48249" s="95"/>
      <c r="BM48249" s="95"/>
      <c r="BN48249" s="95"/>
      <c r="CA48249" s="95"/>
    </row>
    <row r="48250" spans="31:79" s="97" customFormat="1" x14ac:dyDescent="0.2">
      <c r="AE48250" s="95"/>
      <c r="AF48250" s="95"/>
      <c r="AN48250" s="95"/>
      <c r="AO48250" s="95"/>
      <c r="AP48250" s="95"/>
      <c r="AQ48250" s="95"/>
      <c r="AR48250" s="95"/>
      <c r="AS48250" s="95"/>
      <c r="AT48250" s="95"/>
      <c r="AU48250" s="95"/>
      <c r="AV48250" s="95"/>
      <c r="AW48250" s="95"/>
      <c r="AX48250" s="95"/>
      <c r="AY48250" s="95"/>
      <c r="AZ48250" s="95"/>
      <c r="BA48250" s="95"/>
      <c r="BB48250" s="95"/>
      <c r="BC48250" s="95"/>
      <c r="BD48250" s="95"/>
      <c r="BE48250" s="95"/>
      <c r="BF48250" s="95"/>
      <c r="BG48250" s="95"/>
      <c r="BH48250" s="95"/>
      <c r="BI48250" s="95"/>
      <c r="BJ48250" s="95"/>
      <c r="BK48250" s="95"/>
      <c r="BL48250" s="95"/>
      <c r="BM48250" s="95"/>
      <c r="BN48250" s="95"/>
      <c r="CA48250" s="95"/>
    </row>
    <row r="48251" spans="31:79" s="97" customFormat="1" x14ac:dyDescent="0.2">
      <c r="AE48251" s="95"/>
      <c r="AF48251" s="95"/>
      <c r="AN48251" s="95"/>
      <c r="AO48251" s="95"/>
      <c r="AP48251" s="95"/>
      <c r="AQ48251" s="95"/>
      <c r="AR48251" s="95"/>
      <c r="AS48251" s="95"/>
      <c r="AT48251" s="95"/>
      <c r="AU48251" s="95"/>
      <c r="AV48251" s="95"/>
      <c r="AW48251" s="95"/>
      <c r="AX48251" s="95"/>
      <c r="AY48251" s="95"/>
      <c r="AZ48251" s="95"/>
      <c r="BA48251" s="95"/>
      <c r="BB48251" s="95"/>
      <c r="BC48251" s="95"/>
      <c r="BD48251" s="95"/>
      <c r="BE48251" s="95"/>
      <c r="BF48251" s="95"/>
      <c r="BG48251" s="95"/>
      <c r="BH48251" s="95"/>
      <c r="BI48251" s="95"/>
      <c r="BJ48251" s="95"/>
      <c r="BK48251" s="95"/>
      <c r="BL48251" s="95"/>
      <c r="BM48251" s="95"/>
      <c r="BN48251" s="95"/>
      <c r="CA48251" s="95"/>
    </row>
    <row r="48252" spans="31:79" s="97" customFormat="1" x14ac:dyDescent="0.2">
      <c r="AE48252" s="95"/>
      <c r="AF48252" s="95"/>
      <c r="AN48252" s="95"/>
      <c r="AO48252" s="95"/>
      <c r="AP48252" s="95"/>
      <c r="AQ48252" s="95"/>
      <c r="AR48252" s="95"/>
      <c r="AS48252" s="95"/>
      <c r="AT48252" s="95"/>
      <c r="AU48252" s="95"/>
      <c r="AV48252" s="95"/>
      <c r="AW48252" s="95"/>
      <c r="AX48252" s="95"/>
      <c r="AY48252" s="95"/>
      <c r="AZ48252" s="95"/>
      <c r="BA48252" s="95"/>
      <c r="BB48252" s="95"/>
      <c r="BC48252" s="95"/>
      <c r="BD48252" s="95"/>
      <c r="BE48252" s="95"/>
      <c r="BF48252" s="95"/>
      <c r="BG48252" s="95"/>
      <c r="BH48252" s="95"/>
      <c r="BI48252" s="95"/>
      <c r="BJ48252" s="95"/>
      <c r="BK48252" s="95"/>
      <c r="BL48252" s="95"/>
      <c r="BM48252" s="95"/>
      <c r="BN48252" s="95"/>
      <c r="CA48252" s="95"/>
    </row>
    <row r="48253" spans="31:79" s="97" customFormat="1" x14ac:dyDescent="0.2">
      <c r="AE48253" s="95"/>
      <c r="AF48253" s="95"/>
      <c r="AN48253" s="95"/>
      <c r="AO48253" s="95"/>
      <c r="AP48253" s="95"/>
      <c r="AQ48253" s="95"/>
      <c r="AR48253" s="95"/>
      <c r="AS48253" s="95"/>
      <c r="AT48253" s="95"/>
      <c r="AU48253" s="95"/>
      <c r="AV48253" s="95"/>
      <c r="AW48253" s="95"/>
      <c r="AX48253" s="95"/>
      <c r="AY48253" s="95"/>
      <c r="AZ48253" s="95"/>
      <c r="BA48253" s="95"/>
      <c r="BB48253" s="95"/>
      <c r="BC48253" s="95"/>
      <c r="BD48253" s="95"/>
      <c r="BE48253" s="95"/>
      <c r="BF48253" s="95"/>
      <c r="BG48253" s="95"/>
      <c r="BH48253" s="95"/>
      <c r="BI48253" s="95"/>
      <c r="BJ48253" s="95"/>
      <c r="BK48253" s="95"/>
      <c r="BL48253" s="95"/>
      <c r="BM48253" s="95"/>
      <c r="BN48253" s="95"/>
      <c r="CA48253" s="95"/>
    </row>
    <row r="48254" spans="31:79" s="97" customFormat="1" x14ac:dyDescent="0.2">
      <c r="AE48254" s="95"/>
      <c r="AF48254" s="95"/>
      <c r="AN48254" s="95"/>
      <c r="AO48254" s="95"/>
      <c r="AP48254" s="95"/>
      <c r="AQ48254" s="95"/>
      <c r="AR48254" s="95"/>
      <c r="AS48254" s="95"/>
      <c r="AT48254" s="95"/>
      <c r="AU48254" s="95"/>
      <c r="AV48254" s="95"/>
      <c r="AW48254" s="95"/>
      <c r="AX48254" s="95"/>
      <c r="AY48254" s="95"/>
      <c r="AZ48254" s="95"/>
      <c r="BA48254" s="95"/>
      <c r="BB48254" s="95"/>
      <c r="BC48254" s="95"/>
      <c r="BD48254" s="95"/>
      <c r="BE48254" s="95"/>
      <c r="BF48254" s="95"/>
      <c r="BG48254" s="95"/>
      <c r="BH48254" s="95"/>
      <c r="BI48254" s="95"/>
      <c r="BJ48254" s="95"/>
      <c r="BK48254" s="95"/>
      <c r="BL48254" s="95"/>
      <c r="BM48254" s="95"/>
      <c r="BN48254" s="95"/>
      <c r="CA48254" s="95"/>
    </row>
    <row r="48255" spans="31:79" s="97" customFormat="1" x14ac:dyDescent="0.2">
      <c r="AE48255" s="95"/>
      <c r="AF48255" s="95"/>
      <c r="AN48255" s="95"/>
      <c r="AO48255" s="95"/>
      <c r="AP48255" s="95"/>
      <c r="AQ48255" s="95"/>
      <c r="AR48255" s="95"/>
      <c r="AS48255" s="95"/>
      <c r="AT48255" s="95"/>
      <c r="AU48255" s="95"/>
      <c r="AV48255" s="95"/>
      <c r="AW48255" s="95"/>
      <c r="AX48255" s="95"/>
      <c r="AY48255" s="95"/>
      <c r="AZ48255" s="95"/>
      <c r="BA48255" s="95"/>
      <c r="BB48255" s="95"/>
      <c r="BC48255" s="95"/>
      <c r="BD48255" s="95"/>
      <c r="BE48255" s="95"/>
      <c r="BF48255" s="95"/>
      <c r="BG48255" s="95"/>
      <c r="BH48255" s="95"/>
      <c r="BI48255" s="95"/>
      <c r="BJ48255" s="95"/>
      <c r="BK48255" s="95"/>
      <c r="BL48255" s="95"/>
      <c r="BM48255" s="95"/>
      <c r="BN48255" s="95"/>
      <c r="CA48255" s="95"/>
    </row>
    <row r="48256" spans="31:79" s="97" customFormat="1" x14ac:dyDescent="0.2">
      <c r="AE48256" s="95"/>
      <c r="AF48256" s="95"/>
      <c r="AN48256" s="95"/>
      <c r="AO48256" s="95"/>
      <c r="AP48256" s="95"/>
      <c r="AQ48256" s="95"/>
      <c r="AR48256" s="95"/>
      <c r="AS48256" s="95"/>
      <c r="AT48256" s="95"/>
      <c r="AU48256" s="95"/>
      <c r="AV48256" s="95"/>
      <c r="AW48256" s="95"/>
      <c r="AX48256" s="95"/>
      <c r="AY48256" s="95"/>
      <c r="AZ48256" s="95"/>
      <c r="BA48256" s="95"/>
      <c r="BB48256" s="95"/>
      <c r="BC48256" s="95"/>
      <c r="BD48256" s="95"/>
      <c r="BE48256" s="95"/>
      <c r="BF48256" s="95"/>
      <c r="BG48256" s="95"/>
      <c r="BH48256" s="95"/>
      <c r="BI48256" s="95"/>
      <c r="BJ48256" s="95"/>
      <c r="BK48256" s="95"/>
      <c r="BL48256" s="95"/>
      <c r="BM48256" s="95"/>
      <c r="BN48256" s="95"/>
      <c r="CA48256" s="95"/>
    </row>
    <row r="48257" spans="31:79" s="97" customFormat="1" x14ac:dyDescent="0.2">
      <c r="AE48257" s="95"/>
      <c r="AF48257" s="95"/>
      <c r="AN48257" s="95"/>
      <c r="AO48257" s="95"/>
      <c r="AP48257" s="95"/>
      <c r="AQ48257" s="95"/>
      <c r="AR48257" s="95"/>
      <c r="AS48257" s="95"/>
      <c r="AT48257" s="95"/>
      <c r="AU48257" s="95"/>
      <c r="AV48257" s="95"/>
      <c r="AW48257" s="95"/>
      <c r="AX48257" s="95"/>
      <c r="AY48257" s="95"/>
      <c r="AZ48257" s="95"/>
      <c r="BA48257" s="95"/>
      <c r="BB48257" s="95"/>
      <c r="BC48257" s="95"/>
      <c r="BD48257" s="95"/>
      <c r="BE48257" s="95"/>
      <c r="BF48257" s="95"/>
      <c r="BG48257" s="95"/>
      <c r="BH48257" s="95"/>
      <c r="BI48257" s="95"/>
      <c r="BJ48257" s="95"/>
      <c r="BK48257" s="95"/>
      <c r="BL48257" s="95"/>
      <c r="BM48257" s="95"/>
      <c r="BN48257" s="95"/>
      <c r="CA48257" s="95"/>
    </row>
    <row r="48258" spans="31:79" s="97" customFormat="1" x14ac:dyDescent="0.2">
      <c r="AE48258" s="95"/>
      <c r="AF48258" s="95"/>
      <c r="AN48258" s="95"/>
      <c r="AO48258" s="95"/>
      <c r="AP48258" s="95"/>
      <c r="AQ48258" s="95"/>
      <c r="AR48258" s="95"/>
      <c r="AS48258" s="95"/>
      <c r="AT48258" s="95"/>
      <c r="AU48258" s="95"/>
      <c r="AV48258" s="95"/>
      <c r="AW48258" s="95"/>
      <c r="AX48258" s="95"/>
      <c r="AY48258" s="95"/>
      <c r="AZ48258" s="95"/>
      <c r="BA48258" s="95"/>
      <c r="BB48258" s="95"/>
      <c r="BC48258" s="95"/>
      <c r="BD48258" s="95"/>
      <c r="BE48258" s="95"/>
      <c r="BF48258" s="95"/>
      <c r="BG48258" s="95"/>
      <c r="BH48258" s="95"/>
      <c r="BI48258" s="95"/>
      <c r="BJ48258" s="95"/>
      <c r="BK48258" s="95"/>
      <c r="BL48258" s="95"/>
      <c r="BM48258" s="95"/>
      <c r="BN48258" s="95"/>
      <c r="CA48258" s="95"/>
    </row>
    <row r="48259" spans="31:79" s="97" customFormat="1" x14ac:dyDescent="0.2">
      <c r="AE48259" s="95"/>
      <c r="AF48259" s="95"/>
      <c r="AN48259" s="95"/>
      <c r="AO48259" s="95"/>
      <c r="AP48259" s="95"/>
      <c r="AQ48259" s="95"/>
      <c r="AR48259" s="95"/>
      <c r="AS48259" s="95"/>
      <c r="AT48259" s="95"/>
      <c r="AU48259" s="95"/>
      <c r="AV48259" s="95"/>
      <c r="AW48259" s="95"/>
      <c r="AX48259" s="95"/>
      <c r="AY48259" s="95"/>
      <c r="AZ48259" s="95"/>
      <c r="BA48259" s="95"/>
      <c r="BB48259" s="95"/>
      <c r="BC48259" s="95"/>
      <c r="BD48259" s="95"/>
      <c r="BE48259" s="95"/>
      <c r="BF48259" s="95"/>
      <c r="BG48259" s="95"/>
      <c r="BH48259" s="95"/>
      <c r="BI48259" s="95"/>
      <c r="BJ48259" s="95"/>
      <c r="BK48259" s="95"/>
      <c r="BL48259" s="95"/>
      <c r="BM48259" s="95"/>
      <c r="BN48259" s="95"/>
      <c r="CA48259" s="95"/>
    </row>
    <row r="48260" spans="31:79" s="97" customFormat="1" x14ac:dyDescent="0.2">
      <c r="AE48260" s="95"/>
      <c r="AF48260" s="95"/>
      <c r="AN48260" s="95"/>
      <c r="AO48260" s="95"/>
      <c r="AP48260" s="95"/>
      <c r="AQ48260" s="95"/>
      <c r="AR48260" s="95"/>
      <c r="AS48260" s="95"/>
      <c r="AT48260" s="95"/>
      <c r="AU48260" s="95"/>
      <c r="AV48260" s="95"/>
      <c r="AW48260" s="95"/>
      <c r="AX48260" s="95"/>
      <c r="AY48260" s="95"/>
      <c r="AZ48260" s="95"/>
      <c r="BA48260" s="95"/>
      <c r="BB48260" s="95"/>
      <c r="BC48260" s="95"/>
      <c r="BD48260" s="95"/>
      <c r="BE48260" s="95"/>
      <c r="BF48260" s="95"/>
      <c r="BG48260" s="95"/>
      <c r="BH48260" s="95"/>
      <c r="BI48260" s="95"/>
      <c r="BJ48260" s="95"/>
      <c r="BK48260" s="95"/>
      <c r="BL48260" s="95"/>
      <c r="BM48260" s="95"/>
      <c r="BN48260" s="95"/>
      <c r="CA48260" s="95"/>
    </row>
    <row r="48261" spans="31:79" s="97" customFormat="1" x14ac:dyDescent="0.2">
      <c r="AE48261" s="95"/>
      <c r="AF48261" s="95"/>
      <c r="AN48261" s="95"/>
      <c r="AO48261" s="95"/>
      <c r="AP48261" s="95"/>
      <c r="AQ48261" s="95"/>
      <c r="AR48261" s="95"/>
      <c r="AS48261" s="95"/>
      <c r="AT48261" s="95"/>
      <c r="AU48261" s="95"/>
      <c r="AV48261" s="95"/>
      <c r="AW48261" s="95"/>
      <c r="AX48261" s="95"/>
      <c r="AY48261" s="95"/>
      <c r="AZ48261" s="95"/>
      <c r="BA48261" s="95"/>
      <c r="BB48261" s="95"/>
      <c r="BC48261" s="95"/>
      <c r="BD48261" s="95"/>
      <c r="BE48261" s="95"/>
      <c r="BF48261" s="95"/>
      <c r="BG48261" s="95"/>
      <c r="BH48261" s="95"/>
      <c r="BI48261" s="95"/>
      <c r="BJ48261" s="95"/>
      <c r="BK48261" s="95"/>
      <c r="BL48261" s="95"/>
      <c r="BM48261" s="95"/>
      <c r="BN48261" s="95"/>
      <c r="CA48261" s="95"/>
    </row>
    <row r="48262" spans="31:79" s="97" customFormat="1" x14ac:dyDescent="0.2">
      <c r="AE48262" s="95"/>
      <c r="AF48262" s="95"/>
      <c r="AN48262" s="95"/>
      <c r="AO48262" s="95"/>
      <c r="AP48262" s="95"/>
      <c r="AQ48262" s="95"/>
      <c r="AR48262" s="95"/>
      <c r="AS48262" s="95"/>
      <c r="AT48262" s="95"/>
      <c r="AU48262" s="95"/>
      <c r="AV48262" s="95"/>
      <c r="AW48262" s="95"/>
      <c r="AX48262" s="95"/>
      <c r="AY48262" s="95"/>
      <c r="AZ48262" s="95"/>
      <c r="BA48262" s="95"/>
      <c r="BB48262" s="95"/>
      <c r="BC48262" s="95"/>
      <c r="BD48262" s="95"/>
      <c r="BE48262" s="95"/>
      <c r="BF48262" s="95"/>
      <c r="BG48262" s="95"/>
      <c r="BH48262" s="95"/>
      <c r="BI48262" s="95"/>
      <c r="BJ48262" s="95"/>
      <c r="BK48262" s="95"/>
      <c r="BL48262" s="95"/>
      <c r="BM48262" s="95"/>
      <c r="BN48262" s="95"/>
      <c r="CA48262" s="95"/>
    </row>
    <row r="48263" spans="31:79" s="97" customFormat="1" x14ac:dyDescent="0.2">
      <c r="AE48263" s="95"/>
      <c r="AF48263" s="95"/>
      <c r="AN48263" s="95"/>
      <c r="AO48263" s="95"/>
      <c r="AP48263" s="95"/>
      <c r="AQ48263" s="95"/>
      <c r="AR48263" s="95"/>
      <c r="AS48263" s="95"/>
      <c r="AT48263" s="95"/>
      <c r="AU48263" s="95"/>
      <c r="AV48263" s="95"/>
      <c r="AW48263" s="95"/>
      <c r="AX48263" s="95"/>
      <c r="AY48263" s="95"/>
      <c r="AZ48263" s="95"/>
      <c r="BA48263" s="95"/>
      <c r="BB48263" s="95"/>
      <c r="BC48263" s="95"/>
      <c r="BD48263" s="95"/>
      <c r="BE48263" s="95"/>
      <c r="BF48263" s="95"/>
      <c r="BG48263" s="95"/>
      <c r="BH48263" s="95"/>
      <c r="BI48263" s="95"/>
      <c r="BJ48263" s="95"/>
      <c r="BK48263" s="95"/>
      <c r="BL48263" s="95"/>
      <c r="BM48263" s="95"/>
      <c r="BN48263" s="95"/>
      <c r="CA48263" s="95"/>
    </row>
    <row r="48264" spans="31:79" s="97" customFormat="1" x14ac:dyDescent="0.2">
      <c r="AE48264" s="95"/>
      <c r="AF48264" s="95"/>
      <c r="AN48264" s="95"/>
      <c r="AO48264" s="95"/>
      <c r="AP48264" s="95"/>
      <c r="AQ48264" s="95"/>
      <c r="AR48264" s="95"/>
      <c r="AS48264" s="95"/>
      <c r="AT48264" s="95"/>
      <c r="AU48264" s="95"/>
      <c r="AV48264" s="95"/>
      <c r="AW48264" s="95"/>
      <c r="AX48264" s="95"/>
      <c r="AY48264" s="95"/>
      <c r="AZ48264" s="95"/>
      <c r="BA48264" s="95"/>
      <c r="BB48264" s="95"/>
      <c r="BC48264" s="95"/>
      <c r="BD48264" s="95"/>
      <c r="BE48264" s="95"/>
      <c r="BF48264" s="95"/>
      <c r="BG48264" s="95"/>
      <c r="BH48264" s="95"/>
      <c r="BI48264" s="95"/>
      <c r="BJ48264" s="95"/>
      <c r="BK48264" s="95"/>
      <c r="BL48264" s="95"/>
      <c r="BM48264" s="95"/>
      <c r="BN48264" s="95"/>
      <c r="CA48264" s="95"/>
    </row>
    <row r="48265" spans="31:79" s="97" customFormat="1" x14ac:dyDescent="0.2">
      <c r="AE48265" s="95"/>
      <c r="AF48265" s="95"/>
      <c r="AN48265" s="95"/>
      <c r="AO48265" s="95"/>
      <c r="AP48265" s="95"/>
      <c r="AQ48265" s="95"/>
      <c r="AR48265" s="95"/>
      <c r="AS48265" s="95"/>
      <c r="AT48265" s="95"/>
      <c r="AU48265" s="95"/>
      <c r="AV48265" s="95"/>
      <c r="AW48265" s="95"/>
      <c r="AX48265" s="95"/>
      <c r="AY48265" s="95"/>
      <c r="AZ48265" s="95"/>
      <c r="BA48265" s="95"/>
      <c r="BB48265" s="95"/>
      <c r="BC48265" s="95"/>
      <c r="BD48265" s="95"/>
      <c r="BE48265" s="95"/>
      <c r="BF48265" s="95"/>
      <c r="BG48265" s="95"/>
      <c r="BH48265" s="95"/>
      <c r="BI48265" s="95"/>
      <c r="BJ48265" s="95"/>
      <c r="BK48265" s="95"/>
      <c r="BL48265" s="95"/>
      <c r="BM48265" s="95"/>
      <c r="BN48265" s="95"/>
      <c r="CA48265" s="95"/>
    </row>
    <row r="48266" spans="31:79" s="97" customFormat="1" x14ac:dyDescent="0.2">
      <c r="AE48266" s="95"/>
      <c r="AF48266" s="95"/>
      <c r="AN48266" s="95"/>
      <c r="AO48266" s="95"/>
      <c r="AP48266" s="95"/>
      <c r="AQ48266" s="95"/>
      <c r="AR48266" s="95"/>
      <c r="AS48266" s="95"/>
      <c r="AT48266" s="95"/>
      <c r="AU48266" s="95"/>
      <c r="AV48266" s="95"/>
      <c r="AW48266" s="95"/>
      <c r="AX48266" s="95"/>
      <c r="AY48266" s="95"/>
      <c r="AZ48266" s="95"/>
      <c r="BA48266" s="95"/>
      <c r="BB48266" s="95"/>
      <c r="BC48266" s="95"/>
      <c r="BD48266" s="95"/>
      <c r="BE48266" s="95"/>
      <c r="BF48266" s="95"/>
      <c r="BG48266" s="95"/>
      <c r="BH48266" s="95"/>
      <c r="BI48266" s="95"/>
      <c r="BJ48266" s="95"/>
      <c r="BK48266" s="95"/>
      <c r="BL48266" s="95"/>
      <c r="BM48266" s="95"/>
      <c r="BN48266" s="95"/>
      <c r="CA48266" s="95"/>
    </row>
    <row r="48267" spans="31:79" s="97" customFormat="1" x14ac:dyDescent="0.2">
      <c r="AE48267" s="95"/>
      <c r="AF48267" s="95"/>
      <c r="AN48267" s="95"/>
      <c r="AO48267" s="95"/>
      <c r="AP48267" s="95"/>
      <c r="AQ48267" s="95"/>
      <c r="AR48267" s="95"/>
      <c r="AS48267" s="95"/>
      <c r="AT48267" s="95"/>
      <c r="AU48267" s="95"/>
      <c r="AV48267" s="95"/>
      <c r="AW48267" s="95"/>
      <c r="AX48267" s="95"/>
      <c r="AY48267" s="95"/>
      <c r="AZ48267" s="95"/>
      <c r="BA48267" s="95"/>
      <c r="BB48267" s="95"/>
      <c r="BC48267" s="95"/>
      <c r="BD48267" s="95"/>
      <c r="BE48267" s="95"/>
      <c r="BF48267" s="95"/>
      <c r="BG48267" s="95"/>
      <c r="BH48267" s="95"/>
      <c r="BI48267" s="95"/>
      <c r="BJ48267" s="95"/>
      <c r="BK48267" s="95"/>
      <c r="BL48267" s="95"/>
      <c r="BM48267" s="95"/>
      <c r="BN48267" s="95"/>
      <c r="CA48267" s="95"/>
    </row>
    <row r="48268" spans="31:79" s="97" customFormat="1" x14ac:dyDescent="0.2">
      <c r="AE48268" s="95"/>
      <c r="AF48268" s="95"/>
      <c r="AN48268" s="95"/>
      <c r="AO48268" s="95"/>
      <c r="AP48268" s="95"/>
      <c r="AQ48268" s="95"/>
      <c r="AR48268" s="95"/>
      <c r="AS48268" s="95"/>
      <c r="AT48268" s="95"/>
      <c r="AU48268" s="95"/>
      <c r="AV48268" s="95"/>
      <c r="AW48268" s="95"/>
      <c r="AX48268" s="95"/>
      <c r="AY48268" s="95"/>
      <c r="AZ48268" s="95"/>
      <c r="BA48268" s="95"/>
      <c r="BB48268" s="95"/>
      <c r="BC48268" s="95"/>
      <c r="BD48268" s="95"/>
      <c r="BE48268" s="95"/>
      <c r="BF48268" s="95"/>
      <c r="BG48268" s="95"/>
      <c r="BH48268" s="95"/>
      <c r="BI48268" s="95"/>
      <c r="BJ48268" s="95"/>
      <c r="BK48268" s="95"/>
      <c r="BL48268" s="95"/>
      <c r="BM48268" s="95"/>
      <c r="BN48268" s="95"/>
      <c r="CA48268" s="95"/>
    </row>
    <row r="48269" spans="31:79" s="97" customFormat="1" x14ac:dyDescent="0.2">
      <c r="AE48269" s="95"/>
      <c r="AF48269" s="95"/>
      <c r="AN48269" s="95"/>
      <c r="AO48269" s="95"/>
      <c r="AP48269" s="95"/>
      <c r="AQ48269" s="95"/>
      <c r="AR48269" s="95"/>
      <c r="AS48269" s="95"/>
      <c r="AT48269" s="95"/>
      <c r="AU48269" s="95"/>
      <c r="AV48269" s="95"/>
      <c r="AW48269" s="95"/>
      <c r="AX48269" s="95"/>
      <c r="AY48269" s="95"/>
      <c r="AZ48269" s="95"/>
      <c r="BA48269" s="95"/>
      <c r="BB48269" s="95"/>
      <c r="BC48269" s="95"/>
      <c r="BD48269" s="95"/>
      <c r="BE48269" s="95"/>
      <c r="BF48269" s="95"/>
      <c r="BG48269" s="95"/>
      <c r="BH48269" s="95"/>
      <c r="BI48269" s="95"/>
      <c r="BJ48269" s="95"/>
      <c r="BK48269" s="95"/>
      <c r="BL48269" s="95"/>
      <c r="BM48269" s="95"/>
      <c r="BN48269" s="95"/>
      <c r="CA48269" s="95"/>
    </row>
    <row r="48270" spans="31:79" s="97" customFormat="1" x14ac:dyDescent="0.2">
      <c r="AE48270" s="95"/>
      <c r="AF48270" s="95"/>
      <c r="AN48270" s="95"/>
      <c r="AO48270" s="95"/>
      <c r="AP48270" s="95"/>
      <c r="AQ48270" s="95"/>
      <c r="AR48270" s="95"/>
      <c r="AS48270" s="95"/>
      <c r="AT48270" s="95"/>
      <c r="AU48270" s="95"/>
      <c r="AV48270" s="95"/>
      <c r="AW48270" s="95"/>
      <c r="AX48270" s="95"/>
      <c r="AY48270" s="95"/>
      <c r="AZ48270" s="95"/>
      <c r="BA48270" s="95"/>
      <c r="BB48270" s="95"/>
      <c r="BC48270" s="95"/>
      <c r="BD48270" s="95"/>
      <c r="BE48270" s="95"/>
      <c r="BF48270" s="95"/>
      <c r="BG48270" s="95"/>
      <c r="BH48270" s="95"/>
      <c r="BI48270" s="95"/>
      <c r="BJ48270" s="95"/>
      <c r="BK48270" s="95"/>
      <c r="BL48270" s="95"/>
      <c r="BM48270" s="95"/>
      <c r="BN48270" s="95"/>
      <c r="CA48270" s="95"/>
    </row>
    <row r="48271" spans="31:79" s="97" customFormat="1" x14ac:dyDescent="0.2">
      <c r="AE48271" s="95"/>
      <c r="AF48271" s="95"/>
      <c r="AN48271" s="95"/>
      <c r="AO48271" s="95"/>
      <c r="AP48271" s="95"/>
      <c r="AQ48271" s="95"/>
      <c r="AR48271" s="95"/>
      <c r="AS48271" s="95"/>
      <c r="AT48271" s="95"/>
      <c r="AU48271" s="95"/>
      <c r="AV48271" s="95"/>
      <c r="AW48271" s="95"/>
      <c r="AX48271" s="95"/>
      <c r="AY48271" s="95"/>
      <c r="AZ48271" s="95"/>
      <c r="BA48271" s="95"/>
      <c r="BB48271" s="95"/>
      <c r="BC48271" s="95"/>
      <c r="BD48271" s="95"/>
      <c r="BE48271" s="95"/>
      <c r="BF48271" s="95"/>
      <c r="BG48271" s="95"/>
      <c r="BH48271" s="95"/>
      <c r="BI48271" s="95"/>
      <c r="BJ48271" s="95"/>
      <c r="BK48271" s="95"/>
      <c r="BL48271" s="95"/>
      <c r="BM48271" s="95"/>
      <c r="BN48271" s="95"/>
      <c r="CA48271" s="95"/>
    </row>
    <row r="48272" spans="31:79" s="97" customFormat="1" x14ac:dyDescent="0.2">
      <c r="AE48272" s="95"/>
      <c r="AF48272" s="95"/>
      <c r="AN48272" s="95"/>
      <c r="AO48272" s="95"/>
      <c r="AP48272" s="95"/>
      <c r="AQ48272" s="95"/>
      <c r="AR48272" s="95"/>
      <c r="AS48272" s="95"/>
      <c r="AT48272" s="95"/>
      <c r="AU48272" s="95"/>
      <c r="AV48272" s="95"/>
      <c r="AW48272" s="95"/>
      <c r="AX48272" s="95"/>
      <c r="AY48272" s="95"/>
      <c r="AZ48272" s="95"/>
      <c r="BA48272" s="95"/>
      <c r="BB48272" s="95"/>
      <c r="BC48272" s="95"/>
      <c r="BD48272" s="95"/>
      <c r="BE48272" s="95"/>
      <c r="BF48272" s="95"/>
      <c r="BG48272" s="95"/>
      <c r="BH48272" s="95"/>
      <c r="BI48272" s="95"/>
      <c r="BJ48272" s="95"/>
      <c r="BK48272" s="95"/>
      <c r="BL48272" s="95"/>
      <c r="BM48272" s="95"/>
      <c r="BN48272" s="95"/>
      <c r="CA48272" s="95"/>
    </row>
    <row r="48273" spans="31:79" s="97" customFormat="1" x14ac:dyDescent="0.2">
      <c r="AE48273" s="95"/>
      <c r="AF48273" s="95"/>
      <c r="AN48273" s="95"/>
      <c r="AO48273" s="95"/>
      <c r="AP48273" s="95"/>
      <c r="AQ48273" s="95"/>
      <c r="AR48273" s="95"/>
      <c r="AS48273" s="95"/>
      <c r="AT48273" s="95"/>
      <c r="AU48273" s="95"/>
      <c r="AV48273" s="95"/>
      <c r="AW48273" s="95"/>
      <c r="AX48273" s="95"/>
      <c r="AY48273" s="95"/>
      <c r="AZ48273" s="95"/>
      <c r="BA48273" s="95"/>
      <c r="BB48273" s="95"/>
      <c r="BC48273" s="95"/>
      <c r="BD48273" s="95"/>
      <c r="BE48273" s="95"/>
      <c r="BF48273" s="95"/>
      <c r="BG48273" s="95"/>
      <c r="BH48273" s="95"/>
      <c r="BI48273" s="95"/>
      <c r="BJ48273" s="95"/>
      <c r="BK48273" s="95"/>
      <c r="BL48273" s="95"/>
      <c r="BM48273" s="95"/>
      <c r="BN48273" s="95"/>
      <c r="CA48273" s="95"/>
    </row>
    <row r="48274" spans="31:79" s="97" customFormat="1" x14ac:dyDescent="0.2">
      <c r="AE48274" s="95"/>
      <c r="AF48274" s="95"/>
      <c r="AN48274" s="95"/>
      <c r="AO48274" s="95"/>
      <c r="AP48274" s="95"/>
      <c r="AQ48274" s="95"/>
      <c r="AR48274" s="95"/>
      <c r="AS48274" s="95"/>
      <c r="AT48274" s="95"/>
      <c r="AU48274" s="95"/>
      <c r="AV48274" s="95"/>
      <c r="AW48274" s="95"/>
      <c r="AX48274" s="95"/>
      <c r="AY48274" s="95"/>
      <c r="AZ48274" s="95"/>
      <c r="BA48274" s="95"/>
      <c r="BB48274" s="95"/>
      <c r="BC48274" s="95"/>
      <c r="BD48274" s="95"/>
      <c r="BE48274" s="95"/>
      <c r="BF48274" s="95"/>
      <c r="BG48274" s="95"/>
      <c r="BH48274" s="95"/>
      <c r="BI48274" s="95"/>
      <c r="BJ48274" s="95"/>
      <c r="BK48274" s="95"/>
      <c r="BL48274" s="95"/>
      <c r="BM48274" s="95"/>
      <c r="BN48274" s="95"/>
      <c r="CA48274" s="95"/>
    </row>
    <row r="48275" spans="31:79" s="97" customFormat="1" x14ac:dyDescent="0.2">
      <c r="AE48275" s="95"/>
      <c r="AF48275" s="95"/>
      <c r="AN48275" s="95"/>
      <c r="AO48275" s="95"/>
      <c r="AP48275" s="95"/>
      <c r="AQ48275" s="95"/>
      <c r="AR48275" s="95"/>
      <c r="AS48275" s="95"/>
      <c r="AT48275" s="95"/>
      <c r="AU48275" s="95"/>
      <c r="AV48275" s="95"/>
      <c r="AW48275" s="95"/>
      <c r="AX48275" s="95"/>
      <c r="AY48275" s="95"/>
      <c r="AZ48275" s="95"/>
      <c r="BA48275" s="95"/>
      <c r="BB48275" s="95"/>
      <c r="BC48275" s="95"/>
      <c r="BD48275" s="95"/>
      <c r="BE48275" s="95"/>
      <c r="BF48275" s="95"/>
      <c r="BG48275" s="95"/>
      <c r="BH48275" s="95"/>
      <c r="BI48275" s="95"/>
      <c r="BJ48275" s="95"/>
      <c r="BK48275" s="95"/>
      <c r="BL48275" s="95"/>
      <c r="BM48275" s="95"/>
      <c r="BN48275" s="95"/>
      <c r="CA48275" s="95"/>
    </row>
    <row r="48276" spans="31:79" s="97" customFormat="1" x14ac:dyDescent="0.2">
      <c r="AE48276" s="95"/>
      <c r="AF48276" s="95"/>
      <c r="AN48276" s="95"/>
      <c r="AO48276" s="95"/>
      <c r="AP48276" s="95"/>
      <c r="AQ48276" s="95"/>
      <c r="AR48276" s="95"/>
      <c r="AS48276" s="95"/>
      <c r="AT48276" s="95"/>
      <c r="AU48276" s="95"/>
      <c r="AV48276" s="95"/>
      <c r="AW48276" s="95"/>
      <c r="AX48276" s="95"/>
      <c r="AY48276" s="95"/>
      <c r="AZ48276" s="95"/>
      <c r="BA48276" s="95"/>
      <c r="BB48276" s="95"/>
      <c r="BC48276" s="95"/>
      <c r="BD48276" s="95"/>
      <c r="BE48276" s="95"/>
      <c r="BF48276" s="95"/>
      <c r="BG48276" s="95"/>
      <c r="BH48276" s="95"/>
      <c r="BI48276" s="95"/>
      <c r="BJ48276" s="95"/>
      <c r="BK48276" s="95"/>
      <c r="BL48276" s="95"/>
      <c r="BM48276" s="95"/>
      <c r="BN48276" s="95"/>
      <c r="CA48276" s="95"/>
    </row>
    <row r="48277" spans="31:79" s="97" customFormat="1" x14ac:dyDescent="0.2">
      <c r="AE48277" s="95"/>
      <c r="AF48277" s="95"/>
      <c r="AN48277" s="95"/>
      <c r="AO48277" s="95"/>
      <c r="AP48277" s="95"/>
      <c r="AQ48277" s="95"/>
      <c r="AR48277" s="95"/>
      <c r="AS48277" s="95"/>
      <c r="AT48277" s="95"/>
      <c r="AU48277" s="95"/>
      <c r="AV48277" s="95"/>
      <c r="AW48277" s="95"/>
      <c r="AX48277" s="95"/>
      <c r="AY48277" s="95"/>
      <c r="AZ48277" s="95"/>
      <c r="BA48277" s="95"/>
      <c r="BB48277" s="95"/>
      <c r="BC48277" s="95"/>
      <c r="BD48277" s="95"/>
      <c r="BE48277" s="95"/>
      <c r="BF48277" s="95"/>
      <c r="BG48277" s="95"/>
      <c r="BH48277" s="95"/>
      <c r="BI48277" s="95"/>
      <c r="BJ48277" s="95"/>
      <c r="BK48277" s="95"/>
      <c r="BL48277" s="95"/>
      <c r="BM48277" s="95"/>
      <c r="BN48277" s="95"/>
      <c r="CA48277" s="95"/>
    </row>
    <row r="48278" spans="31:79" s="97" customFormat="1" x14ac:dyDescent="0.2">
      <c r="AE48278" s="95"/>
      <c r="AF48278" s="95"/>
      <c r="AN48278" s="95"/>
      <c r="AO48278" s="95"/>
      <c r="AP48278" s="95"/>
      <c r="AQ48278" s="95"/>
      <c r="AR48278" s="95"/>
      <c r="AS48278" s="95"/>
      <c r="AT48278" s="95"/>
      <c r="AU48278" s="95"/>
      <c r="AV48278" s="95"/>
      <c r="AW48278" s="95"/>
      <c r="AX48278" s="95"/>
      <c r="AY48278" s="95"/>
      <c r="AZ48278" s="95"/>
      <c r="BA48278" s="95"/>
      <c r="BB48278" s="95"/>
      <c r="BC48278" s="95"/>
      <c r="BD48278" s="95"/>
      <c r="BE48278" s="95"/>
      <c r="BF48278" s="95"/>
      <c r="BG48278" s="95"/>
      <c r="BH48278" s="95"/>
      <c r="BI48278" s="95"/>
      <c r="BJ48278" s="95"/>
      <c r="BK48278" s="95"/>
      <c r="BL48278" s="95"/>
      <c r="BM48278" s="95"/>
      <c r="BN48278" s="95"/>
      <c r="CA48278" s="95"/>
    </row>
    <row r="48279" spans="31:79" s="97" customFormat="1" x14ac:dyDescent="0.2">
      <c r="AE48279" s="95"/>
      <c r="AF48279" s="95"/>
      <c r="AN48279" s="95"/>
      <c r="AO48279" s="95"/>
      <c r="AP48279" s="95"/>
      <c r="AQ48279" s="95"/>
      <c r="AR48279" s="95"/>
      <c r="AS48279" s="95"/>
      <c r="AT48279" s="95"/>
      <c r="AU48279" s="95"/>
      <c r="AV48279" s="95"/>
      <c r="AW48279" s="95"/>
      <c r="AX48279" s="95"/>
      <c r="AY48279" s="95"/>
      <c r="AZ48279" s="95"/>
      <c r="BA48279" s="95"/>
      <c r="BB48279" s="95"/>
      <c r="BC48279" s="95"/>
      <c r="BD48279" s="95"/>
      <c r="BE48279" s="95"/>
      <c r="BF48279" s="95"/>
      <c r="BG48279" s="95"/>
      <c r="BH48279" s="95"/>
      <c r="BI48279" s="95"/>
      <c r="BJ48279" s="95"/>
      <c r="BK48279" s="95"/>
      <c r="BL48279" s="95"/>
      <c r="BM48279" s="95"/>
      <c r="BN48279" s="95"/>
      <c r="CA48279" s="95"/>
    </row>
    <row r="48280" spans="31:79" s="97" customFormat="1" x14ac:dyDescent="0.2">
      <c r="AE48280" s="95"/>
      <c r="AF48280" s="95"/>
      <c r="AN48280" s="95"/>
      <c r="AO48280" s="95"/>
      <c r="AP48280" s="95"/>
      <c r="AQ48280" s="95"/>
      <c r="AR48280" s="95"/>
      <c r="AS48280" s="95"/>
      <c r="AT48280" s="95"/>
      <c r="AU48280" s="95"/>
      <c r="AV48280" s="95"/>
      <c r="AW48280" s="95"/>
      <c r="AX48280" s="95"/>
      <c r="AY48280" s="95"/>
      <c r="AZ48280" s="95"/>
      <c r="BA48280" s="95"/>
      <c r="BB48280" s="95"/>
      <c r="BC48280" s="95"/>
      <c r="BD48280" s="95"/>
      <c r="BE48280" s="95"/>
      <c r="BF48280" s="95"/>
      <c r="BG48280" s="95"/>
      <c r="BH48280" s="95"/>
      <c r="BI48280" s="95"/>
      <c r="BJ48280" s="95"/>
      <c r="BK48280" s="95"/>
      <c r="BL48280" s="95"/>
      <c r="BM48280" s="95"/>
      <c r="BN48280" s="95"/>
      <c r="CA48280" s="95"/>
    </row>
    <row r="48281" spans="31:79" s="97" customFormat="1" x14ac:dyDescent="0.2">
      <c r="AE48281" s="95"/>
      <c r="AF48281" s="95"/>
      <c r="AN48281" s="95"/>
      <c r="AO48281" s="95"/>
      <c r="AP48281" s="95"/>
      <c r="AQ48281" s="95"/>
      <c r="AR48281" s="95"/>
      <c r="AS48281" s="95"/>
      <c r="AT48281" s="95"/>
      <c r="AU48281" s="95"/>
      <c r="AV48281" s="95"/>
      <c r="AW48281" s="95"/>
      <c r="AX48281" s="95"/>
      <c r="AY48281" s="95"/>
      <c r="AZ48281" s="95"/>
      <c r="BA48281" s="95"/>
      <c r="BB48281" s="95"/>
      <c r="BC48281" s="95"/>
      <c r="BD48281" s="95"/>
      <c r="BE48281" s="95"/>
      <c r="BF48281" s="95"/>
      <c r="BG48281" s="95"/>
      <c r="BH48281" s="95"/>
      <c r="BI48281" s="95"/>
      <c r="BJ48281" s="95"/>
      <c r="BK48281" s="95"/>
      <c r="BL48281" s="95"/>
      <c r="BM48281" s="95"/>
      <c r="BN48281" s="95"/>
      <c r="CA48281" s="95"/>
    </row>
    <row r="48282" spans="31:79" s="97" customFormat="1" x14ac:dyDescent="0.2">
      <c r="AE48282" s="95"/>
      <c r="AF48282" s="95"/>
      <c r="AN48282" s="95"/>
      <c r="AO48282" s="95"/>
      <c r="AP48282" s="95"/>
      <c r="AQ48282" s="95"/>
      <c r="AR48282" s="95"/>
      <c r="AS48282" s="95"/>
      <c r="AT48282" s="95"/>
      <c r="AU48282" s="95"/>
      <c r="AV48282" s="95"/>
      <c r="AW48282" s="95"/>
      <c r="AX48282" s="95"/>
      <c r="AY48282" s="95"/>
      <c r="AZ48282" s="95"/>
      <c r="BA48282" s="95"/>
      <c r="BB48282" s="95"/>
      <c r="BC48282" s="95"/>
      <c r="BD48282" s="95"/>
      <c r="BE48282" s="95"/>
      <c r="BF48282" s="95"/>
      <c r="BG48282" s="95"/>
      <c r="BH48282" s="95"/>
      <c r="BI48282" s="95"/>
      <c r="BJ48282" s="95"/>
      <c r="BK48282" s="95"/>
      <c r="BL48282" s="95"/>
      <c r="BM48282" s="95"/>
      <c r="BN48282" s="95"/>
      <c r="CA48282" s="95"/>
    </row>
    <row r="48283" spans="31:79" s="97" customFormat="1" x14ac:dyDescent="0.2">
      <c r="AE48283" s="95"/>
      <c r="AF48283" s="95"/>
      <c r="AN48283" s="95"/>
      <c r="AO48283" s="95"/>
      <c r="AP48283" s="95"/>
      <c r="AQ48283" s="95"/>
      <c r="AR48283" s="95"/>
      <c r="AS48283" s="95"/>
      <c r="AT48283" s="95"/>
      <c r="AU48283" s="95"/>
      <c r="AV48283" s="95"/>
      <c r="AW48283" s="95"/>
      <c r="AX48283" s="95"/>
      <c r="AY48283" s="95"/>
      <c r="AZ48283" s="95"/>
      <c r="BA48283" s="95"/>
      <c r="BB48283" s="95"/>
      <c r="BC48283" s="95"/>
      <c r="BD48283" s="95"/>
      <c r="BE48283" s="95"/>
      <c r="BF48283" s="95"/>
      <c r="BG48283" s="95"/>
      <c r="BH48283" s="95"/>
      <c r="BI48283" s="95"/>
      <c r="BJ48283" s="95"/>
      <c r="BK48283" s="95"/>
      <c r="BL48283" s="95"/>
      <c r="BM48283" s="95"/>
      <c r="BN48283" s="95"/>
      <c r="CA48283" s="95"/>
    </row>
    <row r="48284" spans="31:79" s="97" customFormat="1" x14ac:dyDescent="0.2">
      <c r="AE48284" s="95"/>
      <c r="AF48284" s="95"/>
      <c r="AN48284" s="95"/>
      <c r="AO48284" s="95"/>
      <c r="AP48284" s="95"/>
      <c r="AQ48284" s="95"/>
      <c r="AR48284" s="95"/>
      <c r="AS48284" s="95"/>
      <c r="AT48284" s="95"/>
      <c r="AU48284" s="95"/>
      <c r="AV48284" s="95"/>
      <c r="AW48284" s="95"/>
      <c r="AX48284" s="95"/>
      <c r="AY48284" s="95"/>
      <c r="AZ48284" s="95"/>
      <c r="BA48284" s="95"/>
      <c r="BB48284" s="95"/>
      <c r="BC48284" s="95"/>
      <c r="BD48284" s="95"/>
      <c r="BE48284" s="95"/>
      <c r="BF48284" s="95"/>
      <c r="BG48284" s="95"/>
      <c r="BH48284" s="95"/>
      <c r="BI48284" s="95"/>
      <c r="BJ48284" s="95"/>
      <c r="BK48284" s="95"/>
      <c r="BL48284" s="95"/>
      <c r="BM48284" s="95"/>
      <c r="BN48284" s="95"/>
      <c r="CA48284" s="95"/>
    </row>
    <row r="48285" spans="31:79" s="97" customFormat="1" x14ac:dyDescent="0.2">
      <c r="AE48285" s="95"/>
      <c r="AF48285" s="95"/>
      <c r="AN48285" s="95"/>
      <c r="AO48285" s="95"/>
      <c r="AP48285" s="95"/>
      <c r="AQ48285" s="95"/>
      <c r="AR48285" s="95"/>
      <c r="AS48285" s="95"/>
      <c r="AT48285" s="95"/>
      <c r="AU48285" s="95"/>
      <c r="AV48285" s="95"/>
      <c r="AW48285" s="95"/>
      <c r="AX48285" s="95"/>
      <c r="AY48285" s="95"/>
      <c r="AZ48285" s="95"/>
      <c r="BA48285" s="95"/>
      <c r="BB48285" s="95"/>
      <c r="BC48285" s="95"/>
      <c r="BD48285" s="95"/>
      <c r="BE48285" s="95"/>
      <c r="BF48285" s="95"/>
      <c r="BG48285" s="95"/>
      <c r="BH48285" s="95"/>
      <c r="BI48285" s="95"/>
      <c r="BJ48285" s="95"/>
      <c r="BK48285" s="95"/>
      <c r="BL48285" s="95"/>
      <c r="BM48285" s="95"/>
      <c r="BN48285" s="95"/>
      <c r="CA48285" s="95"/>
    </row>
    <row r="48286" spans="31:79" s="97" customFormat="1" x14ac:dyDescent="0.2">
      <c r="AE48286" s="95"/>
      <c r="AF48286" s="95"/>
      <c r="AN48286" s="95"/>
      <c r="AO48286" s="95"/>
      <c r="AP48286" s="95"/>
      <c r="AQ48286" s="95"/>
      <c r="AR48286" s="95"/>
      <c r="AS48286" s="95"/>
      <c r="AT48286" s="95"/>
      <c r="AU48286" s="95"/>
      <c r="AV48286" s="95"/>
      <c r="AW48286" s="95"/>
      <c r="AX48286" s="95"/>
      <c r="AY48286" s="95"/>
      <c r="AZ48286" s="95"/>
      <c r="BA48286" s="95"/>
      <c r="BB48286" s="95"/>
      <c r="BC48286" s="95"/>
      <c r="BD48286" s="95"/>
      <c r="BE48286" s="95"/>
      <c r="BF48286" s="95"/>
      <c r="BG48286" s="95"/>
      <c r="BH48286" s="95"/>
      <c r="BI48286" s="95"/>
      <c r="BJ48286" s="95"/>
      <c r="BK48286" s="95"/>
      <c r="BL48286" s="95"/>
      <c r="BM48286" s="95"/>
      <c r="BN48286" s="95"/>
      <c r="CA48286" s="95"/>
    </row>
    <row r="48287" spans="31:79" s="97" customFormat="1" x14ac:dyDescent="0.2">
      <c r="AE48287" s="95"/>
      <c r="AF48287" s="95"/>
      <c r="AN48287" s="95"/>
      <c r="AO48287" s="95"/>
      <c r="AP48287" s="95"/>
      <c r="AQ48287" s="95"/>
      <c r="AR48287" s="95"/>
      <c r="AS48287" s="95"/>
      <c r="AT48287" s="95"/>
      <c r="AU48287" s="95"/>
      <c r="AV48287" s="95"/>
      <c r="AW48287" s="95"/>
      <c r="AX48287" s="95"/>
      <c r="AY48287" s="95"/>
      <c r="AZ48287" s="95"/>
      <c r="BA48287" s="95"/>
      <c r="BB48287" s="95"/>
      <c r="BC48287" s="95"/>
      <c r="BD48287" s="95"/>
      <c r="BE48287" s="95"/>
      <c r="BF48287" s="95"/>
      <c r="BG48287" s="95"/>
      <c r="BH48287" s="95"/>
      <c r="BI48287" s="95"/>
      <c r="BJ48287" s="95"/>
      <c r="BK48287" s="95"/>
      <c r="BL48287" s="95"/>
      <c r="BM48287" s="95"/>
      <c r="BN48287" s="95"/>
      <c r="CA48287" s="95"/>
    </row>
    <row r="48288" spans="31:79" s="97" customFormat="1" x14ac:dyDescent="0.2">
      <c r="AE48288" s="95"/>
      <c r="AF48288" s="95"/>
      <c r="AN48288" s="95"/>
      <c r="AO48288" s="95"/>
      <c r="AP48288" s="95"/>
      <c r="AQ48288" s="95"/>
      <c r="AR48288" s="95"/>
      <c r="AS48288" s="95"/>
      <c r="AT48288" s="95"/>
      <c r="AU48288" s="95"/>
      <c r="AV48288" s="95"/>
      <c r="AW48288" s="95"/>
      <c r="AX48288" s="95"/>
      <c r="AY48288" s="95"/>
      <c r="AZ48288" s="95"/>
      <c r="BA48288" s="95"/>
      <c r="BB48288" s="95"/>
      <c r="BC48288" s="95"/>
      <c r="BD48288" s="95"/>
      <c r="BE48288" s="95"/>
      <c r="BF48288" s="95"/>
      <c r="BG48288" s="95"/>
      <c r="BH48288" s="95"/>
      <c r="BI48288" s="95"/>
      <c r="BJ48288" s="95"/>
      <c r="BK48288" s="95"/>
      <c r="BL48288" s="95"/>
      <c r="BM48288" s="95"/>
      <c r="BN48288" s="95"/>
      <c r="CA48288" s="95"/>
    </row>
    <row r="48289" spans="31:79" s="97" customFormat="1" x14ac:dyDescent="0.2">
      <c r="AE48289" s="95"/>
      <c r="AF48289" s="95"/>
      <c r="AN48289" s="95"/>
      <c r="AO48289" s="95"/>
      <c r="AP48289" s="95"/>
      <c r="AQ48289" s="95"/>
      <c r="AR48289" s="95"/>
      <c r="AS48289" s="95"/>
      <c r="AT48289" s="95"/>
      <c r="AU48289" s="95"/>
      <c r="AV48289" s="95"/>
      <c r="AW48289" s="95"/>
      <c r="AX48289" s="95"/>
      <c r="AY48289" s="95"/>
      <c r="AZ48289" s="95"/>
      <c r="BA48289" s="95"/>
      <c r="BB48289" s="95"/>
      <c r="BC48289" s="95"/>
      <c r="BD48289" s="95"/>
      <c r="BE48289" s="95"/>
      <c r="BF48289" s="95"/>
      <c r="BG48289" s="95"/>
      <c r="BH48289" s="95"/>
      <c r="BI48289" s="95"/>
      <c r="BJ48289" s="95"/>
      <c r="BK48289" s="95"/>
      <c r="BL48289" s="95"/>
      <c r="BM48289" s="95"/>
      <c r="BN48289" s="95"/>
      <c r="CA48289" s="95"/>
    </row>
    <row r="48290" spans="31:79" s="97" customFormat="1" x14ac:dyDescent="0.2">
      <c r="AE48290" s="95"/>
      <c r="AF48290" s="95"/>
      <c r="AN48290" s="95"/>
      <c r="AO48290" s="95"/>
      <c r="AP48290" s="95"/>
      <c r="AQ48290" s="95"/>
      <c r="AR48290" s="95"/>
      <c r="AS48290" s="95"/>
      <c r="AT48290" s="95"/>
      <c r="AU48290" s="95"/>
      <c r="AV48290" s="95"/>
      <c r="AW48290" s="95"/>
      <c r="AX48290" s="95"/>
      <c r="AY48290" s="95"/>
      <c r="AZ48290" s="95"/>
      <c r="BA48290" s="95"/>
      <c r="BB48290" s="95"/>
      <c r="BC48290" s="95"/>
      <c r="BD48290" s="95"/>
      <c r="BE48290" s="95"/>
      <c r="BF48290" s="95"/>
      <c r="BG48290" s="95"/>
      <c r="BH48290" s="95"/>
      <c r="BI48290" s="95"/>
      <c r="BJ48290" s="95"/>
      <c r="BK48290" s="95"/>
      <c r="BL48290" s="95"/>
      <c r="BM48290" s="95"/>
      <c r="BN48290" s="95"/>
      <c r="CA48290" s="95"/>
    </row>
    <row r="48291" spans="31:79" s="97" customFormat="1" x14ac:dyDescent="0.2">
      <c r="AE48291" s="95"/>
      <c r="AF48291" s="95"/>
      <c r="AN48291" s="95"/>
      <c r="AO48291" s="95"/>
      <c r="AP48291" s="95"/>
      <c r="AQ48291" s="95"/>
      <c r="AR48291" s="95"/>
      <c r="AS48291" s="95"/>
      <c r="AT48291" s="95"/>
      <c r="AU48291" s="95"/>
      <c r="AV48291" s="95"/>
      <c r="AW48291" s="95"/>
      <c r="AX48291" s="95"/>
      <c r="AY48291" s="95"/>
      <c r="AZ48291" s="95"/>
      <c r="BA48291" s="95"/>
      <c r="BB48291" s="95"/>
      <c r="BC48291" s="95"/>
      <c r="BD48291" s="95"/>
      <c r="BE48291" s="95"/>
      <c r="BF48291" s="95"/>
      <c r="BG48291" s="95"/>
      <c r="BH48291" s="95"/>
      <c r="BI48291" s="95"/>
      <c r="BJ48291" s="95"/>
      <c r="BK48291" s="95"/>
      <c r="BL48291" s="95"/>
      <c r="BM48291" s="95"/>
      <c r="BN48291" s="95"/>
      <c r="CA48291" s="95"/>
    </row>
    <row r="48292" spans="31:79" s="97" customFormat="1" x14ac:dyDescent="0.2">
      <c r="AE48292" s="95"/>
      <c r="AF48292" s="95"/>
      <c r="AN48292" s="95"/>
      <c r="AO48292" s="95"/>
      <c r="AP48292" s="95"/>
      <c r="AQ48292" s="95"/>
      <c r="AR48292" s="95"/>
      <c r="AS48292" s="95"/>
      <c r="AT48292" s="95"/>
      <c r="AU48292" s="95"/>
      <c r="AV48292" s="95"/>
      <c r="AW48292" s="95"/>
      <c r="AX48292" s="95"/>
      <c r="AY48292" s="95"/>
      <c r="AZ48292" s="95"/>
      <c r="BA48292" s="95"/>
      <c r="BB48292" s="95"/>
      <c r="BC48292" s="95"/>
      <c r="BD48292" s="95"/>
      <c r="BE48292" s="95"/>
      <c r="BF48292" s="95"/>
      <c r="BG48292" s="95"/>
      <c r="BH48292" s="95"/>
      <c r="BI48292" s="95"/>
      <c r="BJ48292" s="95"/>
      <c r="BK48292" s="95"/>
      <c r="BL48292" s="95"/>
      <c r="BM48292" s="95"/>
      <c r="BN48292" s="95"/>
      <c r="CA48292" s="95"/>
    </row>
    <row r="48293" spans="31:79" s="97" customFormat="1" x14ac:dyDescent="0.2">
      <c r="AE48293" s="95"/>
      <c r="AF48293" s="95"/>
      <c r="AN48293" s="95"/>
      <c r="AO48293" s="95"/>
      <c r="AP48293" s="95"/>
      <c r="AQ48293" s="95"/>
      <c r="AR48293" s="95"/>
      <c r="AS48293" s="95"/>
      <c r="AT48293" s="95"/>
      <c r="AU48293" s="95"/>
      <c r="AV48293" s="95"/>
      <c r="AW48293" s="95"/>
      <c r="AX48293" s="95"/>
      <c r="AY48293" s="95"/>
      <c r="AZ48293" s="95"/>
      <c r="BA48293" s="95"/>
      <c r="BB48293" s="95"/>
      <c r="BC48293" s="95"/>
      <c r="BD48293" s="95"/>
      <c r="BE48293" s="95"/>
      <c r="BF48293" s="95"/>
      <c r="BG48293" s="95"/>
      <c r="BH48293" s="95"/>
      <c r="BI48293" s="95"/>
      <c r="BJ48293" s="95"/>
      <c r="BK48293" s="95"/>
      <c r="BL48293" s="95"/>
      <c r="BM48293" s="95"/>
      <c r="BN48293" s="95"/>
      <c r="CA48293" s="95"/>
    </row>
    <row r="48294" spans="31:79" s="97" customFormat="1" x14ac:dyDescent="0.2">
      <c r="AE48294" s="95"/>
      <c r="AF48294" s="95"/>
      <c r="AN48294" s="95"/>
      <c r="AO48294" s="95"/>
      <c r="AP48294" s="95"/>
      <c r="AQ48294" s="95"/>
      <c r="AR48294" s="95"/>
      <c r="AS48294" s="95"/>
      <c r="AT48294" s="95"/>
      <c r="AU48294" s="95"/>
      <c r="AV48294" s="95"/>
      <c r="AW48294" s="95"/>
      <c r="AX48294" s="95"/>
      <c r="AY48294" s="95"/>
      <c r="AZ48294" s="95"/>
      <c r="BA48294" s="95"/>
      <c r="BB48294" s="95"/>
      <c r="BC48294" s="95"/>
      <c r="BD48294" s="95"/>
      <c r="BE48294" s="95"/>
      <c r="BF48294" s="95"/>
      <c r="BG48294" s="95"/>
      <c r="BH48294" s="95"/>
      <c r="BI48294" s="95"/>
      <c r="BJ48294" s="95"/>
      <c r="BK48294" s="95"/>
      <c r="BL48294" s="95"/>
      <c r="BM48294" s="95"/>
      <c r="BN48294" s="95"/>
      <c r="CA48294" s="95"/>
    </row>
    <row r="48295" spans="31:79" s="97" customFormat="1" x14ac:dyDescent="0.2">
      <c r="AE48295" s="95"/>
      <c r="AF48295" s="95"/>
      <c r="AN48295" s="95"/>
      <c r="AO48295" s="95"/>
      <c r="AP48295" s="95"/>
      <c r="AQ48295" s="95"/>
      <c r="AR48295" s="95"/>
      <c r="AS48295" s="95"/>
      <c r="AT48295" s="95"/>
      <c r="AU48295" s="95"/>
      <c r="AV48295" s="95"/>
      <c r="AW48295" s="95"/>
      <c r="AX48295" s="95"/>
      <c r="AY48295" s="95"/>
      <c r="AZ48295" s="95"/>
      <c r="BA48295" s="95"/>
      <c r="BB48295" s="95"/>
      <c r="BC48295" s="95"/>
      <c r="BD48295" s="95"/>
      <c r="BE48295" s="95"/>
      <c r="BF48295" s="95"/>
      <c r="BG48295" s="95"/>
      <c r="BH48295" s="95"/>
      <c r="BI48295" s="95"/>
      <c r="BJ48295" s="95"/>
      <c r="BK48295" s="95"/>
      <c r="BL48295" s="95"/>
      <c r="BM48295" s="95"/>
      <c r="BN48295" s="95"/>
      <c r="CA48295" s="95"/>
    </row>
    <row r="48296" spans="31:79" s="97" customFormat="1" x14ac:dyDescent="0.2">
      <c r="AE48296" s="95"/>
      <c r="AF48296" s="95"/>
      <c r="AN48296" s="95"/>
      <c r="AO48296" s="95"/>
      <c r="AP48296" s="95"/>
      <c r="AQ48296" s="95"/>
      <c r="AR48296" s="95"/>
      <c r="AS48296" s="95"/>
      <c r="AT48296" s="95"/>
      <c r="AU48296" s="95"/>
      <c r="AV48296" s="95"/>
      <c r="AW48296" s="95"/>
      <c r="AX48296" s="95"/>
      <c r="AY48296" s="95"/>
      <c r="AZ48296" s="95"/>
      <c r="BA48296" s="95"/>
      <c r="BB48296" s="95"/>
      <c r="BC48296" s="95"/>
      <c r="BD48296" s="95"/>
      <c r="BE48296" s="95"/>
      <c r="BF48296" s="95"/>
      <c r="BG48296" s="95"/>
      <c r="BH48296" s="95"/>
      <c r="BI48296" s="95"/>
      <c r="BJ48296" s="95"/>
      <c r="BK48296" s="95"/>
      <c r="BL48296" s="95"/>
      <c r="BM48296" s="95"/>
      <c r="BN48296" s="95"/>
      <c r="CA48296" s="95"/>
    </row>
    <row r="48297" spans="31:79" s="97" customFormat="1" x14ac:dyDescent="0.2">
      <c r="AE48297" s="95"/>
      <c r="AF48297" s="95"/>
      <c r="AN48297" s="95"/>
      <c r="AO48297" s="95"/>
      <c r="AP48297" s="95"/>
      <c r="AQ48297" s="95"/>
      <c r="AR48297" s="95"/>
      <c r="AS48297" s="95"/>
      <c r="AT48297" s="95"/>
      <c r="AU48297" s="95"/>
      <c r="AV48297" s="95"/>
      <c r="AW48297" s="95"/>
      <c r="AX48297" s="95"/>
      <c r="AY48297" s="95"/>
      <c r="AZ48297" s="95"/>
      <c r="BA48297" s="95"/>
      <c r="BB48297" s="95"/>
      <c r="BC48297" s="95"/>
      <c r="BD48297" s="95"/>
      <c r="BE48297" s="95"/>
      <c r="BF48297" s="95"/>
      <c r="BG48297" s="95"/>
      <c r="BH48297" s="95"/>
      <c r="BI48297" s="95"/>
      <c r="BJ48297" s="95"/>
      <c r="BK48297" s="95"/>
      <c r="BL48297" s="95"/>
      <c r="BM48297" s="95"/>
      <c r="BN48297" s="95"/>
      <c r="CA48297" s="95"/>
    </row>
    <row r="48298" spans="31:79" s="97" customFormat="1" x14ac:dyDescent="0.2">
      <c r="AE48298" s="95"/>
      <c r="AF48298" s="95"/>
      <c r="AN48298" s="95"/>
      <c r="AO48298" s="95"/>
      <c r="AP48298" s="95"/>
      <c r="AQ48298" s="95"/>
      <c r="AR48298" s="95"/>
      <c r="AS48298" s="95"/>
      <c r="AT48298" s="95"/>
      <c r="AU48298" s="95"/>
      <c r="AV48298" s="95"/>
      <c r="AW48298" s="95"/>
      <c r="AX48298" s="95"/>
      <c r="AY48298" s="95"/>
      <c r="AZ48298" s="95"/>
      <c r="BA48298" s="95"/>
      <c r="BB48298" s="95"/>
      <c r="BC48298" s="95"/>
      <c r="BD48298" s="95"/>
      <c r="BE48298" s="95"/>
      <c r="BF48298" s="95"/>
      <c r="BG48298" s="95"/>
      <c r="BH48298" s="95"/>
      <c r="BI48298" s="95"/>
      <c r="BJ48298" s="95"/>
      <c r="BK48298" s="95"/>
      <c r="BL48298" s="95"/>
      <c r="BM48298" s="95"/>
      <c r="BN48298" s="95"/>
      <c r="CA48298" s="95"/>
    </row>
    <row r="48299" spans="31:79" s="97" customFormat="1" x14ac:dyDescent="0.2">
      <c r="AE48299" s="95"/>
      <c r="AF48299" s="95"/>
      <c r="AN48299" s="95"/>
      <c r="AO48299" s="95"/>
      <c r="AP48299" s="95"/>
      <c r="AQ48299" s="95"/>
      <c r="AR48299" s="95"/>
      <c r="AS48299" s="95"/>
      <c r="AT48299" s="95"/>
      <c r="AU48299" s="95"/>
      <c r="AV48299" s="95"/>
      <c r="AW48299" s="95"/>
      <c r="AX48299" s="95"/>
      <c r="AY48299" s="95"/>
      <c r="AZ48299" s="95"/>
      <c r="BA48299" s="95"/>
      <c r="BB48299" s="95"/>
      <c r="BC48299" s="95"/>
      <c r="BD48299" s="95"/>
      <c r="BE48299" s="95"/>
      <c r="BF48299" s="95"/>
      <c r="BG48299" s="95"/>
      <c r="BH48299" s="95"/>
      <c r="BI48299" s="95"/>
      <c r="BJ48299" s="95"/>
      <c r="BK48299" s="95"/>
      <c r="BL48299" s="95"/>
      <c r="BM48299" s="95"/>
      <c r="BN48299" s="95"/>
      <c r="CA48299" s="95"/>
    </row>
    <row r="48300" spans="31:79" s="97" customFormat="1" x14ac:dyDescent="0.2">
      <c r="AE48300" s="95"/>
      <c r="AF48300" s="95"/>
      <c r="AN48300" s="95"/>
      <c r="AO48300" s="95"/>
      <c r="AP48300" s="95"/>
      <c r="AQ48300" s="95"/>
      <c r="AR48300" s="95"/>
      <c r="AS48300" s="95"/>
      <c r="AT48300" s="95"/>
      <c r="AU48300" s="95"/>
      <c r="AV48300" s="95"/>
      <c r="AW48300" s="95"/>
      <c r="AX48300" s="95"/>
      <c r="AY48300" s="95"/>
      <c r="AZ48300" s="95"/>
      <c r="BA48300" s="95"/>
      <c r="BB48300" s="95"/>
      <c r="BC48300" s="95"/>
      <c r="BD48300" s="95"/>
      <c r="BE48300" s="95"/>
      <c r="BF48300" s="95"/>
      <c r="BG48300" s="95"/>
      <c r="BH48300" s="95"/>
      <c r="BI48300" s="95"/>
      <c r="BJ48300" s="95"/>
      <c r="BK48300" s="95"/>
      <c r="BL48300" s="95"/>
      <c r="BM48300" s="95"/>
      <c r="BN48300" s="95"/>
      <c r="CA48300" s="95"/>
    </row>
    <row r="48301" spans="31:79" s="97" customFormat="1" x14ac:dyDescent="0.2">
      <c r="AE48301" s="95"/>
      <c r="AF48301" s="95"/>
      <c r="AN48301" s="95"/>
      <c r="AO48301" s="95"/>
      <c r="AP48301" s="95"/>
      <c r="AQ48301" s="95"/>
      <c r="AR48301" s="95"/>
      <c r="AS48301" s="95"/>
      <c r="AT48301" s="95"/>
      <c r="AU48301" s="95"/>
      <c r="AV48301" s="95"/>
      <c r="AW48301" s="95"/>
      <c r="AX48301" s="95"/>
      <c r="AY48301" s="95"/>
      <c r="AZ48301" s="95"/>
      <c r="BA48301" s="95"/>
      <c r="BB48301" s="95"/>
      <c r="BC48301" s="95"/>
      <c r="BD48301" s="95"/>
      <c r="BE48301" s="95"/>
      <c r="BF48301" s="95"/>
      <c r="BG48301" s="95"/>
      <c r="BH48301" s="95"/>
      <c r="BI48301" s="95"/>
      <c r="BJ48301" s="95"/>
      <c r="BK48301" s="95"/>
      <c r="BL48301" s="95"/>
      <c r="BM48301" s="95"/>
      <c r="BN48301" s="95"/>
      <c r="CA48301" s="95"/>
    </row>
    <row r="48302" spans="31:79" s="97" customFormat="1" x14ac:dyDescent="0.2">
      <c r="AE48302" s="95"/>
      <c r="AF48302" s="95"/>
      <c r="AN48302" s="95"/>
      <c r="AO48302" s="95"/>
      <c r="AP48302" s="95"/>
      <c r="AQ48302" s="95"/>
      <c r="AR48302" s="95"/>
      <c r="AS48302" s="95"/>
      <c r="AT48302" s="95"/>
      <c r="AU48302" s="95"/>
      <c r="AV48302" s="95"/>
      <c r="AW48302" s="95"/>
      <c r="AX48302" s="95"/>
      <c r="AY48302" s="95"/>
      <c r="AZ48302" s="95"/>
      <c r="BA48302" s="95"/>
      <c r="BB48302" s="95"/>
      <c r="BC48302" s="95"/>
      <c r="BD48302" s="95"/>
      <c r="BE48302" s="95"/>
      <c r="BF48302" s="95"/>
      <c r="BG48302" s="95"/>
      <c r="BH48302" s="95"/>
      <c r="BI48302" s="95"/>
      <c r="BJ48302" s="95"/>
      <c r="BK48302" s="95"/>
      <c r="BL48302" s="95"/>
      <c r="BM48302" s="95"/>
      <c r="BN48302" s="95"/>
      <c r="CA48302" s="95"/>
    </row>
    <row r="48303" spans="31:79" s="97" customFormat="1" x14ac:dyDescent="0.2">
      <c r="AE48303" s="95"/>
      <c r="AF48303" s="95"/>
      <c r="AN48303" s="95"/>
      <c r="AO48303" s="95"/>
      <c r="AP48303" s="95"/>
      <c r="AQ48303" s="95"/>
      <c r="AR48303" s="95"/>
      <c r="AS48303" s="95"/>
      <c r="AT48303" s="95"/>
      <c r="AU48303" s="95"/>
      <c r="AV48303" s="95"/>
      <c r="AW48303" s="95"/>
      <c r="AX48303" s="95"/>
      <c r="AY48303" s="95"/>
      <c r="AZ48303" s="95"/>
      <c r="BA48303" s="95"/>
      <c r="BB48303" s="95"/>
      <c r="BC48303" s="95"/>
      <c r="BD48303" s="95"/>
      <c r="BE48303" s="95"/>
      <c r="BF48303" s="95"/>
      <c r="BG48303" s="95"/>
      <c r="BH48303" s="95"/>
      <c r="BI48303" s="95"/>
      <c r="BJ48303" s="95"/>
      <c r="BK48303" s="95"/>
      <c r="BL48303" s="95"/>
      <c r="BM48303" s="95"/>
      <c r="BN48303" s="95"/>
      <c r="CA48303" s="95"/>
    </row>
    <row r="48304" spans="31:79" s="97" customFormat="1" x14ac:dyDescent="0.2">
      <c r="AE48304" s="95"/>
      <c r="AF48304" s="95"/>
      <c r="AN48304" s="95"/>
      <c r="AO48304" s="95"/>
      <c r="AP48304" s="95"/>
      <c r="AQ48304" s="95"/>
      <c r="AR48304" s="95"/>
      <c r="AS48304" s="95"/>
      <c r="AT48304" s="95"/>
      <c r="AU48304" s="95"/>
      <c r="AV48304" s="95"/>
      <c r="AW48304" s="95"/>
      <c r="AX48304" s="95"/>
      <c r="AY48304" s="95"/>
      <c r="AZ48304" s="95"/>
      <c r="BA48304" s="95"/>
      <c r="BB48304" s="95"/>
      <c r="BC48304" s="95"/>
      <c r="BD48304" s="95"/>
      <c r="BE48304" s="95"/>
      <c r="BF48304" s="95"/>
      <c r="BG48304" s="95"/>
      <c r="BH48304" s="95"/>
      <c r="BI48304" s="95"/>
      <c r="BJ48304" s="95"/>
      <c r="BK48304" s="95"/>
      <c r="BL48304" s="95"/>
      <c r="BM48304" s="95"/>
      <c r="BN48304" s="95"/>
      <c r="CA48304" s="95"/>
    </row>
    <row r="48305" spans="31:79" s="97" customFormat="1" x14ac:dyDescent="0.2">
      <c r="AE48305" s="95"/>
      <c r="AF48305" s="95"/>
      <c r="AN48305" s="95"/>
      <c r="AO48305" s="95"/>
      <c r="AP48305" s="95"/>
      <c r="AQ48305" s="95"/>
      <c r="AR48305" s="95"/>
      <c r="AS48305" s="95"/>
      <c r="AT48305" s="95"/>
      <c r="AU48305" s="95"/>
      <c r="AV48305" s="95"/>
      <c r="AW48305" s="95"/>
      <c r="AX48305" s="95"/>
      <c r="AY48305" s="95"/>
      <c r="AZ48305" s="95"/>
      <c r="BA48305" s="95"/>
      <c r="BB48305" s="95"/>
      <c r="BC48305" s="95"/>
      <c r="BD48305" s="95"/>
      <c r="BE48305" s="95"/>
      <c r="BF48305" s="95"/>
      <c r="BG48305" s="95"/>
      <c r="BH48305" s="95"/>
      <c r="BI48305" s="95"/>
      <c r="BJ48305" s="95"/>
      <c r="BK48305" s="95"/>
      <c r="BL48305" s="95"/>
      <c r="BM48305" s="95"/>
      <c r="BN48305" s="95"/>
      <c r="CA48305" s="95"/>
    </row>
    <row r="48306" spans="31:79" s="97" customFormat="1" x14ac:dyDescent="0.2">
      <c r="AE48306" s="95"/>
      <c r="AF48306" s="95"/>
      <c r="AN48306" s="95"/>
      <c r="AO48306" s="95"/>
      <c r="AP48306" s="95"/>
      <c r="AQ48306" s="95"/>
      <c r="AR48306" s="95"/>
      <c r="AS48306" s="95"/>
      <c r="AT48306" s="95"/>
      <c r="AU48306" s="95"/>
      <c r="AV48306" s="95"/>
      <c r="AW48306" s="95"/>
      <c r="AX48306" s="95"/>
      <c r="AY48306" s="95"/>
      <c r="AZ48306" s="95"/>
      <c r="BA48306" s="95"/>
      <c r="BB48306" s="95"/>
      <c r="BC48306" s="95"/>
      <c r="BD48306" s="95"/>
      <c r="BE48306" s="95"/>
      <c r="BF48306" s="95"/>
      <c r="BG48306" s="95"/>
      <c r="BH48306" s="95"/>
      <c r="BI48306" s="95"/>
      <c r="BJ48306" s="95"/>
      <c r="BK48306" s="95"/>
      <c r="BL48306" s="95"/>
      <c r="BM48306" s="95"/>
      <c r="BN48306" s="95"/>
      <c r="CA48306" s="95"/>
    </row>
    <row r="48307" spans="31:79" s="97" customFormat="1" x14ac:dyDescent="0.2">
      <c r="AE48307" s="95"/>
      <c r="AF48307" s="95"/>
      <c r="AN48307" s="95"/>
      <c r="AO48307" s="95"/>
      <c r="AP48307" s="95"/>
      <c r="AQ48307" s="95"/>
      <c r="AR48307" s="95"/>
      <c r="AS48307" s="95"/>
      <c r="AT48307" s="95"/>
      <c r="AU48307" s="95"/>
      <c r="AV48307" s="95"/>
      <c r="AW48307" s="95"/>
      <c r="AX48307" s="95"/>
      <c r="AY48307" s="95"/>
      <c r="AZ48307" s="95"/>
      <c r="BA48307" s="95"/>
      <c r="BB48307" s="95"/>
      <c r="BC48307" s="95"/>
      <c r="BD48307" s="95"/>
      <c r="BE48307" s="95"/>
      <c r="BF48307" s="95"/>
      <c r="BG48307" s="95"/>
      <c r="BH48307" s="95"/>
      <c r="BI48307" s="95"/>
      <c r="BJ48307" s="95"/>
      <c r="BK48307" s="95"/>
      <c r="BL48307" s="95"/>
      <c r="BM48307" s="95"/>
      <c r="BN48307" s="95"/>
      <c r="CA48307" s="95"/>
    </row>
    <row r="48308" spans="31:79" s="97" customFormat="1" x14ac:dyDescent="0.2">
      <c r="AE48308" s="95"/>
      <c r="AF48308" s="95"/>
      <c r="AN48308" s="95"/>
      <c r="AO48308" s="95"/>
      <c r="AP48308" s="95"/>
      <c r="AQ48308" s="95"/>
      <c r="AR48308" s="95"/>
      <c r="AS48308" s="95"/>
      <c r="AT48308" s="95"/>
      <c r="AU48308" s="95"/>
      <c r="AV48308" s="95"/>
      <c r="AW48308" s="95"/>
      <c r="AX48308" s="95"/>
      <c r="AY48308" s="95"/>
      <c r="AZ48308" s="95"/>
      <c r="BA48308" s="95"/>
      <c r="BB48308" s="95"/>
      <c r="BC48308" s="95"/>
      <c r="BD48308" s="95"/>
      <c r="BE48308" s="95"/>
      <c r="BF48308" s="95"/>
      <c r="BG48308" s="95"/>
      <c r="BH48308" s="95"/>
      <c r="BI48308" s="95"/>
      <c r="BJ48308" s="95"/>
      <c r="BK48308" s="95"/>
      <c r="BL48308" s="95"/>
      <c r="BM48308" s="95"/>
      <c r="BN48308" s="95"/>
      <c r="CA48308" s="95"/>
    </row>
    <row r="48309" spans="31:79" s="97" customFormat="1" x14ac:dyDescent="0.2">
      <c r="AE48309" s="95"/>
      <c r="AF48309" s="95"/>
      <c r="AN48309" s="95"/>
      <c r="AO48309" s="95"/>
      <c r="AP48309" s="95"/>
      <c r="AQ48309" s="95"/>
      <c r="AR48309" s="95"/>
      <c r="AS48309" s="95"/>
      <c r="AT48309" s="95"/>
      <c r="AU48309" s="95"/>
      <c r="AV48309" s="95"/>
      <c r="AW48309" s="95"/>
      <c r="AX48309" s="95"/>
      <c r="AY48309" s="95"/>
      <c r="AZ48309" s="95"/>
      <c r="BA48309" s="95"/>
      <c r="BB48309" s="95"/>
      <c r="BC48309" s="95"/>
      <c r="BD48309" s="95"/>
      <c r="BE48309" s="95"/>
      <c r="BF48309" s="95"/>
      <c r="BG48309" s="95"/>
      <c r="BH48309" s="95"/>
      <c r="BI48309" s="95"/>
      <c r="BJ48309" s="95"/>
      <c r="BK48309" s="95"/>
      <c r="BL48309" s="95"/>
      <c r="BM48309" s="95"/>
      <c r="BN48309" s="95"/>
      <c r="CA48309" s="95"/>
    </row>
    <row r="48310" spans="31:79" s="97" customFormat="1" x14ac:dyDescent="0.2">
      <c r="AE48310" s="95"/>
      <c r="AF48310" s="95"/>
      <c r="AN48310" s="95"/>
      <c r="AO48310" s="95"/>
      <c r="AP48310" s="95"/>
      <c r="AQ48310" s="95"/>
      <c r="AR48310" s="95"/>
      <c r="AS48310" s="95"/>
      <c r="AT48310" s="95"/>
      <c r="AU48310" s="95"/>
      <c r="AV48310" s="95"/>
      <c r="AW48310" s="95"/>
      <c r="AX48310" s="95"/>
      <c r="AY48310" s="95"/>
      <c r="AZ48310" s="95"/>
      <c r="BA48310" s="95"/>
      <c r="BB48310" s="95"/>
      <c r="BC48310" s="95"/>
      <c r="BD48310" s="95"/>
      <c r="BE48310" s="95"/>
      <c r="BF48310" s="95"/>
      <c r="BG48310" s="95"/>
      <c r="BH48310" s="95"/>
      <c r="BI48310" s="95"/>
      <c r="BJ48310" s="95"/>
      <c r="BK48310" s="95"/>
      <c r="BL48310" s="95"/>
      <c r="BM48310" s="95"/>
      <c r="BN48310" s="95"/>
      <c r="CA48310" s="95"/>
    </row>
    <row r="48311" spans="31:79" s="97" customFormat="1" x14ac:dyDescent="0.2">
      <c r="AE48311" s="95"/>
      <c r="AF48311" s="95"/>
      <c r="AN48311" s="95"/>
      <c r="AO48311" s="95"/>
      <c r="AP48311" s="95"/>
      <c r="AQ48311" s="95"/>
      <c r="AR48311" s="95"/>
      <c r="AS48311" s="95"/>
      <c r="AT48311" s="95"/>
      <c r="AU48311" s="95"/>
      <c r="AV48311" s="95"/>
      <c r="AW48311" s="95"/>
      <c r="AX48311" s="95"/>
      <c r="AY48311" s="95"/>
      <c r="AZ48311" s="95"/>
      <c r="BA48311" s="95"/>
      <c r="BB48311" s="95"/>
      <c r="BC48311" s="95"/>
      <c r="BD48311" s="95"/>
      <c r="BE48311" s="95"/>
      <c r="BF48311" s="95"/>
      <c r="BG48311" s="95"/>
      <c r="BH48311" s="95"/>
      <c r="BI48311" s="95"/>
      <c r="BJ48311" s="95"/>
      <c r="BK48311" s="95"/>
      <c r="BL48311" s="95"/>
      <c r="BM48311" s="95"/>
      <c r="BN48311" s="95"/>
      <c r="CA48311" s="95"/>
    </row>
    <row r="48312" spans="31:79" s="97" customFormat="1" x14ac:dyDescent="0.2">
      <c r="AE48312" s="95"/>
      <c r="AF48312" s="95"/>
      <c r="AN48312" s="95"/>
      <c r="AO48312" s="95"/>
      <c r="AP48312" s="95"/>
      <c r="AQ48312" s="95"/>
      <c r="AR48312" s="95"/>
      <c r="AS48312" s="95"/>
      <c r="AT48312" s="95"/>
      <c r="AU48312" s="95"/>
      <c r="AV48312" s="95"/>
      <c r="AW48312" s="95"/>
      <c r="AX48312" s="95"/>
      <c r="AY48312" s="95"/>
      <c r="AZ48312" s="95"/>
      <c r="BA48312" s="95"/>
      <c r="BB48312" s="95"/>
      <c r="BC48312" s="95"/>
      <c r="BD48312" s="95"/>
      <c r="BE48312" s="95"/>
      <c r="BF48312" s="95"/>
      <c r="BG48312" s="95"/>
      <c r="BH48312" s="95"/>
      <c r="BI48312" s="95"/>
      <c r="BJ48312" s="95"/>
      <c r="BK48312" s="95"/>
      <c r="BL48312" s="95"/>
      <c r="BM48312" s="95"/>
      <c r="BN48312" s="95"/>
      <c r="CA48312" s="95"/>
    </row>
    <row r="48313" spans="31:79" s="97" customFormat="1" x14ac:dyDescent="0.2">
      <c r="AE48313" s="95"/>
      <c r="AF48313" s="95"/>
      <c r="AN48313" s="95"/>
      <c r="AO48313" s="95"/>
      <c r="AP48313" s="95"/>
      <c r="AQ48313" s="95"/>
      <c r="AR48313" s="95"/>
      <c r="AS48313" s="95"/>
      <c r="AT48313" s="95"/>
      <c r="AU48313" s="95"/>
      <c r="AV48313" s="95"/>
      <c r="AW48313" s="95"/>
      <c r="AX48313" s="95"/>
      <c r="AY48313" s="95"/>
      <c r="AZ48313" s="95"/>
      <c r="BA48313" s="95"/>
      <c r="BB48313" s="95"/>
      <c r="BC48313" s="95"/>
      <c r="BD48313" s="95"/>
      <c r="BE48313" s="95"/>
      <c r="BF48313" s="95"/>
      <c r="BG48313" s="95"/>
      <c r="BH48313" s="95"/>
      <c r="BI48313" s="95"/>
      <c r="BJ48313" s="95"/>
      <c r="BK48313" s="95"/>
      <c r="BL48313" s="95"/>
      <c r="BM48313" s="95"/>
      <c r="BN48313" s="95"/>
      <c r="CA48313" s="95"/>
    </row>
    <row r="48314" spans="31:79" s="97" customFormat="1" x14ac:dyDescent="0.2">
      <c r="AE48314" s="95"/>
      <c r="AF48314" s="95"/>
      <c r="AN48314" s="95"/>
      <c r="AO48314" s="95"/>
      <c r="AP48314" s="95"/>
      <c r="AQ48314" s="95"/>
      <c r="AR48314" s="95"/>
      <c r="AS48314" s="95"/>
      <c r="AT48314" s="95"/>
      <c r="AU48314" s="95"/>
      <c r="AV48314" s="95"/>
      <c r="AW48314" s="95"/>
      <c r="AX48314" s="95"/>
      <c r="AY48314" s="95"/>
      <c r="AZ48314" s="95"/>
      <c r="BA48314" s="95"/>
      <c r="BB48314" s="95"/>
      <c r="BC48314" s="95"/>
      <c r="BD48314" s="95"/>
      <c r="BE48314" s="95"/>
      <c r="BF48314" s="95"/>
      <c r="BG48314" s="95"/>
      <c r="BH48314" s="95"/>
      <c r="BI48314" s="95"/>
      <c r="BJ48314" s="95"/>
      <c r="BK48314" s="95"/>
      <c r="BL48314" s="95"/>
      <c r="BM48314" s="95"/>
      <c r="BN48314" s="95"/>
      <c r="CA48314" s="95"/>
    </row>
    <row r="48315" spans="31:79" s="97" customFormat="1" x14ac:dyDescent="0.2">
      <c r="AE48315" s="95"/>
      <c r="AF48315" s="95"/>
      <c r="AN48315" s="95"/>
      <c r="AO48315" s="95"/>
      <c r="AP48315" s="95"/>
      <c r="AQ48315" s="95"/>
      <c r="AR48315" s="95"/>
      <c r="AS48315" s="95"/>
      <c r="AT48315" s="95"/>
      <c r="AU48315" s="95"/>
      <c r="AV48315" s="95"/>
      <c r="AW48315" s="95"/>
      <c r="AX48315" s="95"/>
      <c r="AY48315" s="95"/>
      <c r="AZ48315" s="95"/>
      <c r="BA48315" s="95"/>
      <c r="BB48315" s="95"/>
      <c r="BC48315" s="95"/>
      <c r="BD48315" s="95"/>
      <c r="BE48315" s="95"/>
      <c r="BF48315" s="95"/>
      <c r="BG48315" s="95"/>
      <c r="BH48315" s="95"/>
      <c r="BI48315" s="95"/>
      <c r="BJ48315" s="95"/>
      <c r="BK48315" s="95"/>
      <c r="BL48315" s="95"/>
      <c r="BM48315" s="95"/>
      <c r="BN48315" s="95"/>
      <c r="CA48315" s="95"/>
    </row>
    <row r="48316" spans="31:79" s="97" customFormat="1" x14ac:dyDescent="0.2">
      <c r="AE48316" s="95"/>
      <c r="AF48316" s="95"/>
      <c r="AN48316" s="95"/>
      <c r="AO48316" s="95"/>
      <c r="AP48316" s="95"/>
      <c r="AQ48316" s="95"/>
      <c r="AR48316" s="95"/>
      <c r="AS48316" s="95"/>
      <c r="AT48316" s="95"/>
      <c r="AU48316" s="95"/>
      <c r="AV48316" s="95"/>
      <c r="AW48316" s="95"/>
      <c r="AX48316" s="95"/>
      <c r="AY48316" s="95"/>
      <c r="AZ48316" s="95"/>
      <c r="BA48316" s="95"/>
      <c r="BB48316" s="95"/>
      <c r="BC48316" s="95"/>
      <c r="BD48316" s="95"/>
      <c r="BE48316" s="95"/>
      <c r="BF48316" s="95"/>
      <c r="BG48316" s="95"/>
      <c r="BH48316" s="95"/>
      <c r="BI48316" s="95"/>
      <c r="BJ48316" s="95"/>
      <c r="BK48316" s="95"/>
      <c r="BL48316" s="95"/>
      <c r="BM48316" s="95"/>
      <c r="BN48316" s="95"/>
      <c r="CA48316" s="95"/>
    </row>
    <row r="48317" spans="31:79" s="97" customFormat="1" x14ac:dyDescent="0.2">
      <c r="AE48317" s="95"/>
      <c r="AF48317" s="95"/>
      <c r="AN48317" s="95"/>
      <c r="AO48317" s="95"/>
      <c r="AP48317" s="95"/>
      <c r="AQ48317" s="95"/>
      <c r="AR48317" s="95"/>
      <c r="AS48317" s="95"/>
      <c r="AT48317" s="95"/>
      <c r="AU48317" s="95"/>
      <c r="AV48317" s="95"/>
      <c r="AW48317" s="95"/>
      <c r="AX48317" s="95"/>
      <c r="AY48317" s="95"/>
      <c r="AZ48317" s="95"/>
      <c r="BA48317" s="95"/>
      <c r="BB48317" s="95"/>
      <c r="BC48317" s="95"/>
      <c r="BD48317" s="95"/>
      <c r="BE48317" s="95"/>
      <c r="BF48317" s="95"/>
      <c r="BG48317" s="95"/>
      <c r="BH48317" s="95"/>
      <c r="BI48317" s="95"/>
      <c r="BJ48317" s="95"/>
      <c r="BK48317" s="95"/>
      <c r="BL48317" s="95"/>
      <c r="BM48317" s="95"/>
      <c r="BN48317" s="95"/>
      <c r="CA48317" s="95"/>
    </row>
    <row r="48318" spans="31:79" s="97" customFormat="1" x14ac:dyDescent="0.2">
      <c r="AE48318" s="95"/>
      <c r="AF48318" s="95"/>
      <c r="AN48318" s="95"/>
      <c r="AO48318" s="95"/>
      <c r="AP48318" s="95"/>
      <c r="AQ48318" s="95"/>
      <c r="AR48318" s="95"/>
      <c r="AS48318" s="95"/>
      <c r="AT48318" s="95"/>
      <c r="AU48318" s="95"/>
      <c r="AV48318" s="95"/>
      <c r="AW48318" s="95"/>
      <c r="AX48318" s="95"/>
      <c r="AY48318" s="95"/>
      <c r="AZ48318" s="95"/>
      <c r="BA48318" s="95"/>
      <c r="BB48318" s="95"/>
      <c r="BC48318" s="95"/>
      <c r="BD48318" s="95"/>
      <c r="BE48318" s="95"/>
      <c r="BF48318" s="95"/>
      <c r="BG48318" s="95"/>
      <c r="BH48318" s="95"/>
      <c r="BI48318" s="95"/>
      <c r="BJ48318" s="95"/>
      <c r="BK48318" s="95"/>
      <c r="BL48318" s="95"/>
      <c r="BM48318" s="95"/>
      <c r="BN48318" s="95"/>
      <c r="CA48318" s="95"/>
    </row>
    <row r="48319" spans="31:79" s="97" customFormat="1" x14ac:dyDescent="0.2">
      <c r="AE48319" s="95"/>
      <c r="AF48319" s="95"/>
      <c r="AN48319" s="95"/>
      <c r="AO48319" s="95"/>
      <c r="AP48319" s="95"/>
      <c r="AQ48319" s="95"/>
      <c r="AR48319" s="95"/>
      <c r="AS48319" s="95"/>
      <c r="AT48319" s="95"/>
      <c r="AU48319" s="95"/>
      <c r="AV48319" s="95"/>
      <c r="AW48319" s="95"/>
      <c r="AX48319" s="95"/>
      <c r="AY48319" s="95"/>
      <c r="AZ48319" s="95"/>
      <c r="BA48319" s="95"/>
      <c r="BB48319" s="95"/>
      <c r="BC48319" s="95"/>
      <c r="BD48319" s="95"/>
      <c r="BE48319" s="95"/>
      <c r="BF48319" s="95"/>
      <c r="BG48319" s="95"/>
      <c r="BH48319" s="95"/>
      <c r="BI48319" s="95"/>
      <c r="BJ48319" s="95"/>
      <c r="BK48319" s="95"/>
      <c r="BL48319" s="95"/>
      <c r="BM48319" s="95"/>
      <c r="BN48319" s="95"/>
      <c r="CA48319" s="95"/>
    </row>
    <row r="48320" spans="31:79" s="97" customFormat="1" x14ac:dyDescent="0.2">
      <c r="AE48320" s="95"/>
      <c r="AF48320" s="95"/>
      <c r="AN48320" s="95"/>
      <c r="AO48320" s="95"/>
      <c r="AP48320" s="95"/>
      <c r="AQ48320" s="95"/>
      <c r="AR48320" s="95"/>
      <c r="AS48320" s="95"/>
      <c r="AT48320" s="95"/>
      <c r="AU48320" s="95"/>
      <c r="AV48320" s="95"/>
      <c r="AW48320" s="95"/>
      <c r="AX48320" s="95"/>
      <c r="AY48320" s="95"/>
      <c r="AZ48320" s="95"/>
      <c r="BA48320" s="95"/>
      <c r="BB48320" s="95"/>
      <c r="BC48320" s="95"/>
      <c r="BD48320" s="95"/>
      <c r="BE48320" s="95"/>
      <c r="BF48320" s="95"/>
      <c r="BG48320" s="95"/>
      <c r="BH48320" s="95"/>
      <c r="BI48320" s="95"/>
      <c r="BJ48320" s="95"/>
      <c r="BK48320" s="95"/>
      <c r="BL48320" s="95"/>
      <c r="BM48320" s="95"/>
      <c r="BN48320" s="95"/>
      <c r="CA48320" s="95"/>
    </row>
    <row r="48321" spans="31:79" s="97" customFormat="1" x14ac:dyDescent="0.2">
      <c r="AE48321" s="95"/>
      <c r="AF48321" s="95"/>
      <c r="AN48321" s="95"/>
      <c r="AO48321" s="95"/>
      <c r="AP48321" s="95"/>
      <c r="AQ48321" s="95"/>
      <c r="AR48321" s="95"/>
      <c r="AS48321" s="95"/>
      <c r="AT48321" s="95"/>
      <c r="AU48321" s="95"/>
      <c r="AV48321" s="95"/>
      <c r="AW48321" s="95"/>
      <c r="AX48321" s="95"/>
      <c r="AY48321" s="95"/>
      <c r="AZ48321" s="95"/>
      <c r="BA48321" s="95"/>
      <c r="BB48321" s="95"/>
      <c r="BC48321" s="95"/>
      <c r="BD48321" s="95"/>
      <c r="BE48321" s="95"/>
      <c r="BF48321" s="95"/>
      <c r="BG48321" s="95"/>
      <c r="BH48321" s="95"/>
      <c r="BI48321" s="95"/>
      <c r="BJ48321" s="95"/>
      <c r="BK48321" s="95"/>
      <c r="BL48321" s="95"/>
      <c r="BM48321" s="95"/>
      <c r="BN48321" s="95"/>
      <c r="CA48321" s="95"/>
    </row>
    <row r="48322" spans="31:79" s="97" customFormat="1" x14ac:dyDescent="0.2">
      <c r="AE48322" s="95"/>
      <c r="AF48322" s="95"/>
      <c r="AN48322" s="95"/>
      <c r="AO48322" s="95"/>
      <c r="AP48322" s="95"/>
      <c r="AQ48322" s="95"/>
      <c r="AR48322" s="95"/>
      <c r="AS48322" s="95"/>
      <c r="AT48322" s="95"/>
      <c r="AU48322" s="95"/>
      <c r="AV48322" s="95"/>
      <c r="AW48322" s="95"/>
      <c r="AX48322" s="95"/>
      <c r="AY48322" s="95"/>
      <c r="AZ48322" s="95"/>
      <c r="BA48322" s="95"/>
      <c r="BB48322" s="95"/>
      <c r="BC48322" s="95"/>
      <c r="BD48322" s="95"/>
      <c r="BE48322" s="95"/>
      <c r="BF48322" s="95"/>
      <c r="BG48322" s="95"/>
      <c r="BH48322" s="95"/>
      <c r="BI48322" s="95"/>
      <c r="BJ48322" s="95"/>
      <c r="BK48322" s="95"/>
      <c r="BL48322" s="95"/>
      <c r="BM48322" s="95"/>
      <c r="BN48322" s="95"/>
      <c r="CA48322" s="95"/>
    </row>
    <row r="48323" spans="31:79" s="97" customFormat="1" x14ac:dyDescent="0.2">
      <c r="AE48323" s="95"/>
      <c r="AF48323" s="95"/>
      <c r="AN48323" s="95"/>
      <c r="AO48323" s="95"/>
      <c r="AP48323" s="95"/>
      <c r="AQ48323" s="95"/>
      <c r="AR48323" s="95"/>
      <c r="AS48323" s="95"/>
      <c r="AT48323" s="95"/>
      <c r="AU48323" s="95"/>
      <c r="AV48323" s="95"/>
      <c r="AW48323" s="95"/>
      <c r="AX48323" s="95"/>
      <c r="AY48323" s="95"/>
      <c r="AZ48323" s="95"/>
      <c r="BA48323" s="95"/>
      <c r="BB48323" s="95"/>
      <c r="BC48323" s="95"/>
      <c r="BD48323" s="95"/>
      <c r="BE48323" s="95"/>
      <c r="BF48323" s="95"/>
      <c r="BG48323" s="95"/>
      <c r="BH48323" s="95"/>
      <c r="BI48323" s="95"/>
      <c r="BJ48323" s="95"/>
      <c r="BK48323" s="95"/>
      <c r="BL48323" s="95"/>
      <c r="BM48323" s="95"/>
      <c r="BN48323" s="95"/>
      <c r="CA48323" s="95"/>
    </row>
    <row r="48324" spans="31:79" s="97" customFormat="1" x14ac:dyDescent="0.2">
      <c r="AE48324" s="95"/>
      <c r="AF48324" s="95"/>
      <c r="AN48324" s="95"/>
      <c r="AO48324" s="95"/>
      <c r="AP48324" s="95"/>
      <c r="AQ48324" s="95"/>
      <c r="AR48324" s="95"/>
      <c r="AS48324" s="95"/>
      <c r="AT48324" s="95"/>
      <c r="AU48324" s="95"/>
      <c r="AV48324" s="95"/>
      <c r="AW48324" s="95"/>
      <c r="AX48324" s="95"/>
      <c r="AY48324" s="95"/>
      <c r="AZ48324" s="95"/>
      <c r="BA48324" s="95"/>
      <c r="BB48324" s="95"/>
      <c r="BC48324" s="95"/>
      <c r="BD48324" s="95"/>
      <c r="BE48324" s="95"/>
      <c r="BF48324" s="95"/>
      <c r="BG48324" s="95"/>
      <c r="BH48324" s="95"/>
      <c r="BI48324" s="95"/>
      <c r="BJ48324" s="95"/>
      <c r="BK48324" s="95"/>
      <c r="BL48324" s="95"/>
      <c r="BM48324" s="95"/>
      <c r="BN48324" s="95"/>
      <c r="CA48324" s="95"/>
    </row>
    <row r="48325" spans="31:79" s="97" customFormat="1" x14ac:dyDescent="0.2">
      <c r="AE48325" s="95"/>
      <c r="AF48325" s="95"/>
      <c r="AN48325" s="95"/>
      <c r="AO48325" s="95"/>
      <c r="AP48325" s="95"/>
      <c r="AQ48325" s="95"/>
      <c r="AR48325" s="95"/>
      <c r="AS48325" s="95"/>
      <c r="AT48325" s="95"/>
      <c r="AU48325" s="95"/>
      <c r="AV48325" s="95"/>
      <c r="AW48325" s="95"/>
      <c r="AX48325" s="95"/>
      <c r="AY48325" s="95"/>
      <c r="AZ48325" s="95"/>
      <c r="BA48325" s="95"/>
      <c r="BB48325" s="95"/>
      <c r="BC48325" s="95"/>
      <c r="BD48325" s="95"/>
      <c r="BE48325" s="95"/>
      <c r="BF48325" s="95"/>
      <c r="BG48325" s="95"/>
      <c r="BH48325" s="95"/>
      <c r="BI48325" s="95"/>
      <c r="BJ48325" s="95"/>
      <c r="BK48325" s="95"/>
      <c r="BL48325" s="95"/>
      <c r="BM48325" s="95"/>
      <c r="BN48325" s="95"/>
      <c r="CA48325" s="95"/>
    </row>
    <row r="48326" spans="31:79" s="97" customFormat="1" x14ac:dyDescent="0.2">
      <c r="AE48326" s="95"/>
      <c r="AF48326" s="95"/>
      <c r="AN48326" s="95"/>
      <c r="AO48326" s="95"/>
      <c r="AP48326" s="95"/>
      <c r="AQ48326" s="95"/>
      <c r="AR48326" s="95"/>
      <c r="AS48326" s="95"/>
      <c r="AT48326" s="95"/>
      <c r="AU48326" s="95"/>
      <c r="AV48326" s="95"/>
      <c r="AW48326" s="95"/>
      <c r="AX48326" s="95"/>
      <c r="AY48326" s="95"/>
      <c r="AZ48326" s="95"/>
      <c r="BA48326" s="95"/>
      <c r="BB48326" s="95"/>
      <c r="BC48326" s="95"/>
      <c r="BD48326" s="95"/>
      <c r="BE48326" s="95"/>
      <c r="BF48326" s="95"/>
      <c r="BG48326" s="95"/>
      <c r="BH48326" s="95"/>
      <c r="BI48326" s="95"/>
      <c r="BJ48326" s="95"/>
      <c r="BK48326" s="95"/>
      <c r="BL48326" s="95"/>
      <c r="BM48326" s="95"/>
      <c r="BN48326" s="95"/>
      <c r="CA48326" s="95"/>
    </row>
    <row r="48327" spans="31:79" s="97" customFormat="1" x14ac:dyDescent="0.2">
      <c r="AE48327" s="95"/>
      <c r="AF48327" s="95"/>
      <c r="AN48327" s="95"/>
      <c r="AO48327" s="95"/>
      <c r="AP48327" s="95"/>
      <c r="AQ48327" s="95"/>
      <c r="AR48327" s="95"/>
      <c r="AS48327" s="95"/>
      <c r="AT48327" s="95"/>
      <c r="AU48327" s="95"/>
      <c r="AV48327" s="95"/>
      <c r="AW48327" s="95"/>
      <c r="AX48327" s="95"/>
      <c r="AY48327" s="95"/>
      <c r="AZ48327" s="95"/>
      <c r="BA48327" s="95"/>
      <c r="BB48327" s="95"/>
      <c r="BC48327" s="95"/>
      <c r="BD48327" s="95"/>
      <c r="BE48327" s="95"/>
      <c r="BF48327" s="95"/>
      <c r="BG48327" s="95"/>
      <c r="BH48327" s="95"/>
      <c r="BI48327" s="95"/>
      <c r="BJ48327" s="95"/>
      <c r="BK48327" s="95"/>
      <c r="BL48327" s="95"/>
      <c r="BM48327" s="95"/>
      <c r="BN48327" s="95"/>
      <c r="CA48327" s="95"/>
    </row>
    <row r="48328" spans="31:79" s="97" customFormat="1" x14ac:dyDescent="0.2">
      <c r="AE48328" s="95"/>
      <c r="AF48328" s="95"/>
      <c r="AN48328" s="95"/>
      <c r="AO48328" s="95"/>
      <c r="AP48328" s="95"/>
      <c r="AQ48328" s="95"/>
      <c r="AR48328" s="95"/>
      <c r="AS48328" s="95"/>
      <c r="AT48328" s="95"/>
      <c r="AU48328" s="95"/>
      <c r="AV48328" s="95"/>
      <c r="AW48328" s="95"/>
      <c r="AX48328" s="95"/>
      <c r="AY48328" s="95"/>
      <c r="AZ48328" s="95"/>
      <c r="BA48328" s="95"/>
      <c r="BB48328" s="95"/>
      <c r="BC48328" s="95"/>
      <c r="BD48328" s="95"/>
      <c r="BE48328" s="95"/>
      <c r="BF48328" s="95"/>
      <c r="BG48328" s="95"/>
      <c r="BH48328" s="95"/>
      <c r="BI48328" s="95"/>
      <c r="BJ48328" s="95"/>
      <c r="BK48328" s="95"/>
      <c r="BL48328" s="95"/>
      <c r="BM48328" s="95"/>
      <c r="BN48328" s="95"/>
      <c r="CA48328" s="95"/>
    </row>
    <row r="48329" spans="31:79" s="97" customFormat="1" x14ac:dyDescent="0.2">
      <c r="AE48329" s="95"/>
      <c r="AF48329" s="95"/>
      <c r="AN48329" s="95"/>
      <c r="AO48329" s="95"/>
      <c r="AP48329" s="95"/>
      <c r="AQ48329" s="95"/>
      <c r="AR48329" s="95"/>
      <c r="AS48329" s="95"/>
      <c r="AT48329" s="95"/>
      <c r="AU48329" s="95"/>
      <c r="AV48329" s="95"/>
      <c r="AW48329" s="95"/>
      <c r="AX48329" s="95"/>
      <c r="AY48329" s="95"/>
      <c r="AZ48329" s="95"/>
      <c r="BA48329" s="95"/>
      <c r="BB48329" s="95"/>
      <c r="BC48329" s="95"/>
      <c r="BD48329" s="95"/>
      <c r="BE48329" s="95"/>
      <c r="BF48329" s="95"/>
      <c r="BG48329" s="95"/>
      <c r="BH48329" s="95"/>
      <c r="BI48329" s="95"/>
      <c r="BJ48329" s="95"/>
      <c r="BK48329" s="95"/>
      <c r="BL48329" s="95"/>
      <c r="BM48329" s="95"/>
      <c r="BN48329" s="95"/>
      <c r="CA48329" s="95"/>
    </row>
    <row r="48330" spans="31:79" s="97" customFormat="1" x14ac:dyDescent="0.2">
      <c r="AE48330" s="95"/>
      <c r="AF48330" s="95"/>
      <c r="AN48330" s="95"/>
      <c r="AO48330" s="95"/>
      <c r="AP48330" s="95"/>
      <c r="AQ48330" s="95"/>
      <c r="AR48330" s="95"/>
      <c r="AS48330" s="95"/>
      <c r="AT48330" s="95"/>
      <c r="AU48330" s="95"/>
      <c r="AV48330" s="95"/>
      <c r="AW48330" s="95"/>
      <c r="AX48330" s="95"/>
      <c r="AY48330" s="95"/>
      <c r="AZ48330" s="95"/>
      <c r="BA48330" s="95"/>
      <c r="BB48330" s="95"/>
      <c r="BC48330" s="95"/>
      <c r="BD48330" s="95"/>
      <c r="BE48330" s="95"/>
      <c r="BF48330" s="95"/>
      <c r="BG48330" s="95"/>
      <c r="BH48330" s="95"/>
      <c r="BI48330" s="95"/>
      <c r="BJ48330" s="95"/>
      <c r="BK48330" s="95"/>
      <c r="BL48330" s="95"/>
      <c r="BM48330" s="95"/>
      <c r="BN48330" s="95"/>
      <c r="CA48330" s="95"/>
    </row>
    <row r="48331" spans="31:79" s="97" customFormat="1" x14ac:dyDescent="0.2">
      <c r="AE48331" s="95"/>
      <c r="AF48331" s="95"/>
      <c r="AN48331" s="95"/>
      <c r="AO48331" s="95"/>
      <c r="AP48331" s="95"/>
      <c r="AQ48331" s="95"/>
      <c r="AR48331" s="95"/>
      <c r="AS48331" s="95"/>
      <c r="AT48331" s="95"/>
      <c r="AU48331" s="95"/>
      <c r="AV48331" s="95"/>
      <c r="AW48331" s="95"/>
      <c r="AX48331" s="95"/>
      <c r="AY48331" s="95"/>
      <c r="AZ48331" s="95"/>
      <c r="BA48331" s="95"/>
      <c r="BB48331" s="95"/>
      <c r="BC48331" s="95"/>
      <c r="BD48331" s="95"/>
      <c r="BE48331" s="95"/>
      <c r="BF48331" s="95"/>
      <c r="BG48331" s="95"/>
      <c r="BH48331" s="95"/>
      <c r="BI48331" s="95"/>
      <c r="BJ48331" s="95"/>
      <c r="BK48331" s="95"/>
      <c r="BL48331" s="95"/>
      <c r="BM48331" s="95"/>
      <c r="BN48331" s="95"/>
      <c r="CA48331" s="95"/>
    </row>
    <row r="48332" spans="31:79" s="97" customFormat="1" x14ac:dyDescent="0.2">
      <c r="AE48332" s="95"/>
      <c r="AF48332" s="95"/>
      <c r="AN48332" s="95"/>
      <c r="AO48332" s="95"/>
      <c r="AP48332" s="95"/>
      <c r="AQ48332" s="95"/>
      <c r="AR48332" s="95"/>
      <c r="AS48332" s="95"/>
      <c r="AT48332" s="95"/>
      <c r="AU48332" s="95"/>
      <c r="AV48332" s="95"/>
      <c r="AW48332" s="95"/>
      <c r="AX48332" s="95"/>
      <c r="AY48332" s="95"/>
      <c r="AZ48332" s="95"/>
      <c r="BA48332" s="95"/>
      <c r="BB48332" s="95"/>
      <c r="BC48332" s="95"/>
      <c r="BD48332" s="95"/>
      <c r="BE48332" s="95"/>
      <c r="BF48332" s="95"/>
      <c r="BG48332" s="95"/>
      <c r="BH48332" s="95"/>
      <c r="BI48332" s="95"/>
      <c r="BJ48332" s="95"/>
      <c r="BK48332" s="95"/>
      <c r="BL48332" s="95"/>
      <c r="BM48332" s="95"/>
      <c r="BN48332" s="95"/>
      <c r="CA48332" s="95"/>
    </row>
    <row r="48333" spans="31:79" s="97" customFormat="1" x14ac:dyDescent="0.2">
      <c r="AE48333" s="95"/>
      <c r="AF48333" s="95"/>
      <c r="AN48333" s="95"/>
      <c r="AO48333" s="95"/>
      <c r="AP48333" s="95"/>
      <c r="AQ48333" s="95"/>
      <c r="AR48333" s="95"/>
      <c r="AS48333" s="95"/>
      <c r="AT48333" s="95"/>
      <c r="AU48333" s="95"/>
      <c r="AV48333" s="95"/>
      <c r="AW48333" s="95"/>
      <c r="AX48333" s="95"/>
      <c r="AY48333" s="95"/>
      <c r="AZ48333" s="95"/>
      <c r="BA48333" s="95"/>
      <c r="BB48333" s="95"/>
      <c r="BC48333" s="95"/>
      <c r="BD48333" s="95"/>
      <c r="BE48333" s="95"/>
      <c r="BF48333" s="95"/>
      <c r="BG48333" s="95"/>
      <c r="BH48333" s="95"/>
      <c r="BI48333" s="95"/>
      <c r="BJ48333" s="95"/>
      <c r="BK48333" s="95"/>
      <c r="BL48333" s="95"/>
      <c r="BM48333" s="95"/>
      <c r="BN48333" s="95"/>
      <c r="CA48333" s="95"/>
    </row>
    <row r="48334" spans="31:79" s="97" customFormat="1" x14ac:dyDescent="0.2">
      <c r="AE48334" s="95"/>
      <c r="AF48334" s="95"/>
      <c r="AN48334" s="95"/>
      <c r="AO48334" s="95"/>
      <c r="AP48334" s="95"/>
      <c r="AQ48334" s="95"/>
      <c r="AR48334" s="95"/>
      <c r="AS48334" s="95"/>
      <c r="AT48334" s="95"/>
      <c r="AU48334" s="95"/>
      <c r="AV48334" s="95"/>
      <c r="AW48334" s="95"/>
      <c r="AX48334" s="95"/>
      <c r="AY48334" s="95"/>
      <c r="AZ48334" s="95"/>
      <c r="BA48334" s="95"/>
      <c r="BB48334" s="95"/>
      <c r="BC48334" s="95"/>
      <c r="BD48334" s="95"/>
      <c r="BE48334" s="95"/>
      <c r="BF48334" s="95"/>
      <c r="BG48334" s="95"/>
      <c r="BH48334" s="95"/>
      <c r="BI48334" s="95"/>
      <c r="BJ48334" s="95"/>
      <c r="BK48334" s="95"/>
      <c r="BL48334" s="95"/>
      <c r="BM48334" s="95"/>
      <c r="BN48334" s="95"/>
      <c r="CA48334" s="95"/>
    </row>
    <row r="48335" spans="31:79" s="97" customFormat="1" x14ac:dyDescent="0.2">
      <c r="AE48335" s="95"/>
      <c r="AF48335" s="95"/>
      <c r="AN48335" s="95"/>
      <c r="AO48335" s="95"/>
      <c r="AP48335" s="95"/>
      <c r="AQ48335" s="95"/>
      <c r="AR48335" s="95"/>
      <c r="AS48335" s="95"/>
      <c r="AT48335" s="95"/>
      <c r="AU48335" s="95"/>
      <c r="AV48335" s="95"/>
      <c r="AW48335" s="95"/>
      <c r="AX48335" s="95"/>
      <c r="AY48335" s="95"/>
      <c r="AZ48335" s="95"/>
      <c r="BA48335" s="95"/>
      <c r="BB48335" s="95"/>
      <c r="BC48335" s="95"/>
      <c r="BD48335" s="95"/>
      <c r="BE48335" s="95"/>
      <c r="BF48335" s="95"/>
      <c r="BG48335" s="95"/>
      <c r="BH48335" s="95"/>
      <c r="BI48335" s="95"/>
      <c r="BJ48335" s="95"/>
      <c r="BK48335" s="95"/>
      <c r="BL48335" s="95"/>
      <c r="BM48335" s="95"/>
      <c r="BN48335" s="95"/>
      <c r="CA48335" s="95"/>
    </row>
    <row r="48336" spans="31:79" s="97" customFormat="1" x14ac:dyDescent="0.2">
      <c r="AE48336" s="95"/>
      <c r="AF48336" s="95"/>
      <c r="AN48336" s="95"/>
      <c r="AO48336" s="95"/>
      <c r="AP48336" s="95"/>
      <c r="AQ48336" s="95"/>
      <c r="AR48336" s="95"/>
      <c r="AS48336" s="95"/>
      <c r="AT48336" s="95"/>
      <c r="AU48336" s="95"/>
      <c r="AV48336" s="95"/>
      <c r="AW48336" s="95"/>
      <c r="AX48336" s="95"/>
      <c r="AY48336" s="95"/>
      <c r="AZ48336" s="95"/>
      <c r="BA48336" s="95"/>
      <c r="BB48336" s="95"/>
      <c r="BC48336" s="95"/>
      <c r="BD48336" s="95"/>
      <c r="BE48336" s="95"/>
      <c r="BF48336" s="95"/>
      <c r="BG48336" s="95"/>
      <c r="BH48336" s="95"/>
      <c r="BI48336" s="95"/>
      <c r="BJ48336" s="95"/>
      <c r="BK48336" s="95"/>
      <c r="BL48336" s="95"/>
      <c r="BM48336" s="95"/>
      <c r="BN48336" s="95"/>
      <c r="CA48336" s="95"/>
    </row>
    <row r="48337" spans="31:79" s="97" customFormat="1" x14ac:dyDescent="0.2">
      <c r="AE48337" s="95"/>
      <c r="AF48337" s="95"/>
      <c r="AN48337" s="95"/>
      <c r="AO48337" s="95"/>
      <c r="AP48337" s="95"/>
      <c r="AQ48337" s="95"/>
      <c r="AR48337" s="95"/>
      <c r="AS48337" s="95"/>
      <c r="AT48337" s="95"/>
      <c r="AU48337" s="95"/>
      <c r="AV48337" s="95"/>
      <c r="AW48337" s="95"/>
      <c r="AX48337" s="95"/>
      <c r="AY48337" s="95"/>
      <c r="AZ48337" s="95"/>
      <c r="BA48337" s="95"/>
      <c r="BB48337" s="95"/>
      <c r="BC48337" s="95"/>
      <c r="BD48337" s="95"/>
      <c r="BE48337" s="95"/>
      <c r="BF48337" s="95"/>
      <c r="BG48337" s="95"/>
      <c r="BH48337" s="95"/>
      <c r="BI48337" s="95"/>
      <c r="BJ48337" s="95"/>
      <c r="BK48337" s="95"/>
      <c r="BL48337" s="95"/>
      <c r="BM48337" s="95"/>
      <c r="BN48337" s="95"/>
      <c r="CA48337" s="95"/>
    </row>
    <row r="48338" spans="31:79" s="97" customFormat="1" x14ac:dyDescent="0.2">
      <c r="AE48338" s="95"/>
      <c r="AF48338" s="95"/>
      <c r="AN48338" s="95"/>
      <c r="AO48338" s="95"/>
      <c r="AP48338" s="95"/>
      <c r="AQ48338" s="95"/>
      <c r="AR48338" s="95"/>
      <c r="AS48338" s="95"/>
      <c r="AT48338" s="95"/>
      <c r="AU48338" s="95"/>
      <c r="AV48338" s="95"/>
      <c r="AW48338" s="95"/>
      <c r="AX48338" s="95"/>
      <c r="AY48338" s="95"/>
      <c r="AZ48338" s="95"/>
      <c r="BA48338" s="95"/>
      <c r="BB48338" s="95"/>
      <c r="BC48338" s="95"/>
      <c r="BD48338" s="95"/>
      <c r="BE48338" s="95"/>
      <c r="BF48338" s="95"/>
      <c r="BG48338" s="95"/>
      <c r="BH48338" s="95"/>
      <c r="BI48338" s="95"/>
      <c r="BJ48338" s="95"/>
      <c r="BK48338" s="95"/>
      <c r="BL48338" s="95"/>
      <c r="BM48338" s="95"/>
      <c r="BN48338" s="95"/>
      <c r="CA48338" s="95"/>
    </row>
    <row r="48339" spans="31:79" s="97" customFormat="1" x14ac:dyDescent="0.2">
      <c r="AE48339" s="95"/>
      <c r="AF48339" s="95"/>
      <c r="AN48339" s="95"/>
      <c r="AO48339" s="95"/>
      <c r="AP48339" s="95"/>
      <c r="AQ48339" s="95"/>
      <c r="AR48339" s="95"/>
      <c r="AS48339" s="95"/>
      <c r="AT48339" s="95"/>
      <c r="AU48339" s="95"/>
      <c r="AV48339" s="95"/>
      <c r="AW48339" s="95"/>
      <c r="AX48339" s="95"/>
      <c r="AY48339" s="95"/>
      <c r="AZ48339" s="95"/>
      <c r="BA48339" s="95"/>
      <c r="BB48339" s="95"/>
      <c r="BC48339" s="95"/>
      <c r="BD48339" s="95"/>
      <c r="BE48339" s="95"/>
      <c r="BF48339" s="95"/>
      <c r="BG48339" s="95"/>
      <c r="BH48339" s="95"/>
      <c r="BI48339" s="95"/>
      <c r="BJ48339" s="95"/>
      <c r="BK48339" s="95"/>
      <c r="BL48339" s="95"/>
      <c r="BM48339" s="95"/>
      <c r="BN48339" s="95"/>
      <c r="CA48339" s="95"/>
    </row>
    <row r="48340" spans="31:79" s="97" customFormat="1" x14ac:dyDescent="0.2">
      <c r="AE48340" s="95"/>
      <c r="AF48340" s="95"/>
      <c r="AN48340" s="95"/>
      <c r="AO48340" s="95"/>
      <c r="AP48340" s="95"/>
      <c r="AQ48340" s="95"/>
      <c r="AR48340" s="95"/>
      <c r="AS48340" s="95"/>
      <c r="AT48340" s="95"/>
      <c r="AU48340" s="95"/>
      <c r="AV48340" s="95"/>
      <c r="AW48340" s="95"/>
      <c r="AX48340" s="95"/>
      <c r="AY48340" s="95"/>
      <c r="AZ48340" s="95"/>
      <c r="BA48340" s="95"/>
      <c r="BB48340" s="95"/>
      <c r="BC48340" s="95"/>
      <c r="BD48340" s="95"/>
      <c r="BE48340" s="95"/>
      <c r="BF48340" s="95"/>
      <c r="BG48340" s="95"/>
      <c r="BH48340" s="95"/>
      <c r="BI48340" s="95"/>
      <c r="BJ48340" s="95"/>
      <c r="BK48340" s="95"/>
      <c r="BL48340" s="95"/>
      <c r="BM48340" s="95"/>
      <c r="BN48340" s="95"/>
      <c r="CA48340" s="95"/>
    </row>
    <row r="48341" spans="31:79" s="97" customFormat="1" x14ac:dyDescent="0.2">
      <c r="AE48341" s="95"/>
      <c r="AF48341" s="95"/>
      <c r="AN48341" s="95"/>
      <c r="AO48341" s="95"/>
      <c r="AP48341" s="95"/>
      <c r="AQ48341" s="95"/>
      <c r="AR48341" s="95"/>
      <c r="AS48341" s="95"/>
      <c r="AT48341" s="95"/>
      <c r="AU48341" s="95"/>
      <c r="AV48341" s="95"/>
      <c r="AW48341" s="95"/>
      <c r="AX48341" s="95"/>
      <c r="AY48341" s="95"/>
      <c r="AZ48341" s="95"/>
      <c r="BA48341" s="95"/>
      <c r="BB48341" s="95"/>
      <c r="BC48341" s="95"/>
      <c r="BD48341" s="95"/>
      <c r="BE48341" s="95"/>
      <c r="BF48341" s="95"/>
      <c r="BG48341" s="95"/>
      <c r="BH48341" s="95"/>
      <c r="BI48341" s="95"/>
      <c r="BJ48341" s="95"/>
      <c r="BK48341" s="95"/>
      <c r="BL48341" s="95"/>
      <c r="BM48341" s="95"/>
      <c r="BN48341" s="95"/>
      <c r="CA48341" s="95"/>
    </row>
    <row r="48342" spans="31:79" s="97" customFormat="1" x14ac:dyDescent="0.2">
      <c r="AE48342" s="95"/>
      <c r="AF48342" s="95"/>
      <c r="AN48342" s="95"/>
      <c r="AO48342" s="95"/>
      <c r="AP48342" s="95"/>
      <c r="AQ48342" s="95"/>
      <c r="AR48342" s="95"/>
      <c r="AS48342" s="95"/>
      <c r="AT48342" s="95"/>
      <c r="AU48342" s="95"/>
      <c r="AV48342" s="95"/>
      <c r="AW48342" s="95"/>
      <c r="AX48342" s="95"/>
      <c r="AY48342" s="95"/>
      <c r="AZ48342" s="95"/>
      <c r="BA48342" s="95"/>
      <c r="BB48342" s="95"/>
      <c r="BC48342" s="95"/>
      <c r="BD48342" s="95"/>
      <c r="BE48342" s="95"/>
      <c r="BF48342" s="95"/>
      <c r="BG48342" s="95"/>
      <c r="BH48342" s="95"/>
      <c r="BI48342" s="95"/>
      <c r="BJ48342" s="95"/>
      <c r="BK48342" s="95"/>
      <c r="BL48342" s="95"/>
      <c r="BM48342" s="95"/>
      <c r="BN48342" s="95"/>
      <c r="CA48342" s="95"/>
    </row>
    <row r="48343" spans="31:79" s="97" customFormat="1" x14ac:dyDescent="0.2">
      <c r="AE48343" s="95"/>
      <c r="AF48343" s="95"/>
      <c r="AN48343" s="95"/>
      <c r="AO48343" s="95"/>
      <c r="AP48343" s="95"/>
      <c r="AQ48343" s="95"/>
      <c r="AR48343" s="95"/>
      <c r="AS48343" s="95"/>
      <c r="AT48343" s="95"/>
      <c r="AU48343" s="95"/>
      <c r="AV48343" s="95"/>
      <c r="AW48343" s="95"/>
      <c r="AX48343" s="95"/>
      <c r="AY48343" s="95"/>
      <c r="AZ48343" s="95"/>
      <c r="BA48343" s="95"/>
      <c r="BB48343" s="95"/>
      <c r="BC48343" s="95"/>
      <c r="BD48343" s="95"/>
      <c r="BE48343" s="95"/>
      <c r="BF48343" s="95"/>
      <c r="BG48343" s="95"/>
      <c r="BH48343" s="95"/>
      <c r="BI48343" s="95"/>
      <c r="BJ48343" s="95"/>
      <c r="BK48343" s="95"/>
      <c r="BL48343" s="95"/>
      <c r="BM48343" s="95"/>
      <c r="BN48343" s="95"/>
      <c r="CA48343" s="95"/>
    </row>
    <row r="48344" spans="31:79" s="97" customFormat="1" x14ac:dyDescent="0.2">
      <c r="AE48344" s="95"/>
      <c r="AF48344" s="95"/>
      <c r="AN48344" s="95"/>
      <c r="AO48344" s="95"/>
      <c r="AP48344" s="95"/>
      <c r="AQ48344" s="95"/>
      <c r="AR48344" s="95"/>
      <c r="AS48344" s="95"/>
      <c r="AT48344" s="95"/>
      <c r="AU48344" s="95"/>
      <c r="AV48344" s="95"/>
      <c r="AW48344" s="95"/>
      <c r="AX48344" s="95"/>
      <c r="AY48344" s="95"/>
      <c r="AZ48344" s="95"/>
      <c r="BA48344" s="95"/>
      <c r="BB48344" s="95"/>
      <c r="BC48344" s="95"/>
      <c r="BD48344" s="95"/>
      <c r="BE48344" s="95"/>
      <c r="BF48344" s="95"/>
      <c r="BG48344" s="95"/>
      <c r="BH48344" s="95"/>
      <c r="BI48344" s="95"/>
      <c r="BJ48344" s="95"/>
      <c r="BK48344" s="95"/>
      <c r="BL48344" s="95"/>
      <c r="BM48344" s="95"/>
      <c r="BN48344" s="95"/>
      <c r="CA48344" s="95"/>
    </row>
    <row r="48345" spans="31:79" s="97" customFormat="1" x14ac:dyDescent="0.2">
      <c r="AE48345" s="95"/>
      <c r="AF48345" s="95"/>
      <c r="AN48345" s="95"/>
      <c r="AO48345" s="95"/>
      <c r="AP48345" s="95"/>
      <c r="AQ48345" s="95"/>
      <c r="AR48345" s="95"/>
      <c r="AS48345" s="95"/>
      <c r="AT48345" s="95"/>
      <c r="AU48345" s="95"/>
      <c r="AV48345" s="95"/>
      <c r="AW48345" s="95"/>
      <c r="AX48345" s="95"/>
      <c r="AY48345" s="95"/>
      <c r="AZ48345" s="95"/>
      <c r="BA48345" s="95"/>
      <c r="BB48345" s="95"/>
      <c r="BC48345" s="95"/>
      <c r="BD48345" s="95"/>
      <c r="BE48345" s="95"/>
      <c r="BF48345" s="95"/>
      <c r="BG48345" s="95"/>
      <c r="BH48345" s="95"/>
      <c r="BI48345" s="95"/>
      <c r="BJ48345" s="95"/>
      <c r="BK48345" s="95"/>
      <c r="BL48345" s="95"/>
      <c r="BM48345" s="95"/>
      <c r="BN48345" s="95"/>
      <c r="CA48345" s="95"/>
    </row>
    <row r="48346" spans="31:79" s="97" customFormat="1" x14ac:dyDescent="0.2">
      <c r="AE48346" s="95"/>
      <c r="AF48346" s="95"/>
      <c r="AN48346" s="95"/>
      <c r="AO48346" s="95"/>
      <c r="AP48346" s="95"/>
      <c r="AQ48346" s="95"/>
      <c r="AR48346" s="95"/>
      <c r="AS48346" s="95"/>
      <c r="AT48346" s="95"/>
      <c r="AU48346" s="95"/>
      <c r="AV48346" s="95"/>
      <c r="AW48346" s="95"/>
      <c r="AX48346" s="95"/>
      <c r="AY48346" s="95"/>
      <c r="AZ48346" s="95"/>
      <c r="BA48346" s="95"/>
      <c r="BB48346" s="95"/>
      <c r="BC48346" s="95"/>
      <c r="BD48346" s="95"/>
      <c r="BE48346" s="95"/>
      <c r="BF48346" s="95"/>
      <c r="BG48346" s="95"/>
      <c r="BH48346" s="95"/>
      <c r="BI48346" s="95"/>
      <c r="BJ48346" s="95"/>
      <c r="BK48346" s="95"/>
      <c r="BL48346" s="95"/>
      <c r="BM48346" s="95"/>
      <c r="BN48346" s="95"/>
      <c r="CA48346" s="95"/>
    </row>
    <row r="48347" spans="31:79" s="97" customFormat="1" x14ac:dyDescent="0.2">
      <c r="AE48347" s="95"/>
      <c r="AF48347" s="95"/>
      <c r="AN48347" s="95"/>
      <c r="AO48347" s="95"/>
      <c r="AP48347" s="95"/>
      <c r="AQ48347" s="95"/>
      <c r="AR48347" s="95"/>
      <c r="AS48347" s="95"/>
      <c r="AT48347" s="95"/>
      <c r="AU48347" s="95"/>
      <c r="AV48347" s="95"/>
      <c r="AW48347" s="95"/>
      <c r="AX48347" s="95"/>
      <c r="AY48347" s="95"/>
      <c r="AZ48347" s="95"/>
      <c r="BA48347" s="95"/>
      <c r="BB48347" s="95"/>
      <c r="BC48347" s="95"/>
      <c r="BD48347" s="95"/>
      <c r="BE48347" s="95"/>
      <c r="BF48347" s="95"/>
      <c r="BG48347" s="95"/>
      <c r="BH48347" s="95"/>
      <c r="BI48347" s="95"/>
      <c r="BJ48347" s="95"/>
      <c r="BK48347" s="95"/>
      <c r="BL48347" s="95"/>
      <c r="BM48347" s="95"/>
      <c r="BN48347" s="95"/>
      <c r="CA48347" s="95"/>
    </row>
    <row r="48348" spans="31:79" s="97" customFormat="1" x14ac:dyDescent="0.2">
      <c r="AE48348" s="95"/>
      <c r="AF48348" s="95"/>
      <c r="AN48348" s="95"/>
      <c r="AO48348" s="95"/>
      <c r="AP48348" s="95"/>
      <c r="AQ48348" s="95"/>
      <c r="AR48348" s="95"/>
      <c r="AS48348" s="95"/>
      <c r="AT48348" s="95"/>
      <c r="AU48348" s="95"/>
      <c r="AV48348" s="95"/>
      <c r="AW48348" s="95"/>
      <c r="AX48348" s="95"/>
      <c r="AY48348" s="95"/>
      <c r="AZ48348" s="95"/>
      <c r="BA48348" s="95"/>
      <c r="BB48348" s="95"/>
      <c r="BC48348" s="95"/>
      <c r="BD48348" s="95"/>
      <c r="BE48348" s="95"/>
      <c r="BF48348" s="95"/>
      <c r="BG48348" s="95"/>
      <c r="BH48348" s="95"/>
      <c r="BI48348" s="95"/>
      <c r="BJ48348" s="95"/>
      <c r="BK48348" s="95"/>
      <c r="BL48348" s="95"/>
      <c r="BM48348" s="95"/>
      <c r="BN48348" s="95"/>
      <c r="CA48348" s="95"/>
    </row>
    <row r="48349" spans="31:79" s="97" customFormat="1" x14ac:dyDescent="0.2">
      <c r="AE48349" s="95"/>
      <c r="AF48349" s="95"/>
      <c r="AN48349" s="95"/>
      <c r="AO48349" s="95"/>
      <c r="AP48349" s="95"/>
      <c r="AQ48349" s="95"/>
      <c r="AR48349" s="95"/>
      <c r="AS48349" s="95"/>
      <c r="AT48349" s="95"/>
      <c r="AU48349" s="95"/>
      <c r="AV48349" s="95"/>
      <c r="AW48349" s="95"/>
      <c r="AX48349" s="95"/>
      <c r="AY48349" s="95"/>
      <c r="AZ48349" s="95"/>
      <c r="BA48349" s="95"/>
      <c r="BB48349" s="95"/>
      <c r="BC48349" s="95"/>
      <c r="BD48349" s="95"/>
      <c r="BE48349" s="95"/>
      <c r="BF48349" s="95"/>
      <c r="BG48349" s="95"/>
      <c r="BH48349" s="95"/>
      <c r="BI48349" s="95"/>
      <c r="BJ48349" s="95"/>
      <c r="BK48349" s="95"/>
      <c r="BL48349" s="95"/>
      <c r="BM48349" s="95"/>
      <c r="BN48349" s="95"/>
      <c r="CA48349" s="95"/>
    </row>
    <row r="48350" spans="31:79" s="97" customFormat="1" x14ac:dyDescent="0.2">
      <c r="AE48350" s="95"/>
      <c r="AF48350" s="95"/>
      <c r="AN48350" s="95"/>
      <c r="AO48350" s="95"/>
      <c r="AP48350" s="95"/>
      <c r="AQ48350" s="95"/>
      <c r="AR48350" s="95"/>
      <c r="AS48350" s="95"/>
      <c r="AT48350" s="95"/>
      <c r="AU48350" s="95"/>
      <c r="AV48350" s="95"/>
      <c r="AW48350" s="95"/>
      <c r="AX48350" s="95"/>
      <c r="AY48350" s="95"/>
      <c r="AZ48350" s="95"/>
      <c r="BA48350" s="95"/>
      <c r="BB48350" s="95"/>
      <c r="BC48350" s="95"/>
      <c r="BD48350" s="95"/>
      <c r="BE48350" s="95"/>
      <c r="BF48350" s="95"/>
      <c r="BG48350" s="95"/>
      <c r="BH48350" s="95"/>
      <c r="BI48350" s="95"/>
      <c r="BJ48350" s="95"/>
      <c r="BK48350" s="95"/>
      <c r="BL48350" s="95"/>
      <c r="BM48350" s="95"/>
      <c r="BN48350" s="95"/>
      <c r="CA48350" s="95"/>
    </row>
    <row r="48351" spans="31:79" s="97" customFormat="1" x14ac:dyDescent="0.2">
      <c r="AE48351" s="95"/>
      <c r="AF48351" s="95"/>
      <c r="AN48351" s="95"/>
      <c r="AO48351" s="95"/>
      <c r="AP48351" s="95"/>
      <c r="AQ48351" s="95"/>
      <c r="AR48351" s="95"/>
      <c r="AS48351" s="95"/>
      <c r="AT48351" s="95"/>
      <c r="AU48351" s="95"/>
      <c r="AV48351" s="95"/>
      <c r="AW48351" s="95"/>
      <c r="AX48351" s="95"/>
      <c r="AY48351" s="95"/>
      <c r="AZ48351" s="95"/>
      <c r="BA48351" s="95"/>
      <c r="BB48351" s="95"/>
      <c r="BC48351" s="95"/>
      <c r="BD48351" s="95"/>
      <c r="BE48351" s="95"/>
      <c r="BF48351" s="95"/>
      <c r="BG48351" s="95"/>
      <c r="BH48351" s="95"/>
      <c r="BI48351" s="95"/>
      <c r="BJ48351" s="95"/>
      <c r="BK48351" s="95"/>
      <c r="BL48351" s="95"/>
      <c r="BM48351" s="95"/>
      <c r="BN48351" s="95"/>
      <c r="CA48351" s="95"/>
    </row>
    <row r="48352" spans="31:79" s="97" customFormat="1" x14ac:dyDescent="0.2">
      <c r="AE48352" s="95"/>
      <c r="AF48352" s="95"/>
      <c r="AN48352" s="95"/>
      <c r="AO48352" s="95"/>
      <c r="AP48352" s="95"/>
      <c r="AQ48352" s="95"/>
      <c r="AR48352" s="95"/>
      <c r="AS48352" s="95"/>
      <c r="AT48352" s="95"/>
      <c r="AU48352" s="95"/>
      <c r="AV48352" s="95"/>
      <c r="AW48352" s="95"/>
      <c r="AX48352" s="95"/>
      <c r="AY48352" s="95"/>
      <c r="AZ48352" s="95"/>
      <c r="BA48352" s="95"/>
      <c r="BB48352" s="95"/>
      <c r="BC48352" s="95"/>
      <c r="BD48352" s="95"/>
      <c r="BE48352" s="95"/>
      <c r="BF48352" s="95"/>
      <c r="BG48352" s="95"/>
      <c r="BH48352" s="95"/>
      <c r="BI48352" s="95"/>
      <c r="BJ48352" s="95"/>
      <c r="BK48352" s="95"/>
      <c r="BL48352" s="95"/>
      <c r="BM48352" s="95"/>
      <c r="BN48352" s="95"/>
      <c r="CA48352" s="95"/>
    </row>
    <row r="48353" spans="31:79" s="97" customFormat="1" x14ac:dyDescent="0.2">
      <c r="AE48353" s="95"/>
      <c r="AF48353" s="95"/>
      <c r="AN48353" s="95"/>
      <c r="AO48353" s="95"/>
      <c r="AP48353" s="95"/>
      <c r="AQ48353" s="95"/>
      <c r="AR48353" s="95"/>
      <c r="AS48353" s="95"/>
      <c r="AT48353" s="95"/>
      <c r="AU48353" s="95"/>
      <c r="AV48353" s="95"/>
      <c r="AW48353" s="95"/>
      <c r="AX48353" s="95"/>
      <c r="AY48353" s="95"/>
      <c r="AZ48353" s="95"/>
      <c r="BA48353" s="95"/>
      <c r="BB48353" s="95"/>
      <c r="BC48353" s="95"/>
      <c r="BD48353" s="95"/>
      <c r="BE48353" s="95"/>
      <c r="BF48353" s="95"/>
      <c r="BG48353" s="95"/>
      <c r="BH48353" s="95"/>
      <c r="BI48353" s="95"/>
      <c r="BJ48353" s="95"/>
      <c r="BK48353" s="95"/>
      <c r="BL48353" s="95"/>
      <c r="BM48353" s="95"/>
      <c r="BN48353" s="95"/>
      <c r="CA48353" s="95"/>
    </row>
    <row r="48354" spans="31:79" s="97" customFormat="1" x14ac:dyDescent="0.2">
      <c r="AE48354" s="95"/>
      <c r="AF48354" s="95"/>
      <c r="AN48354" s="95"/>
      <c r="AO48354" s="95"/>
      <c r="AP48354" s="95"/>
      <c r="AQ48354" s="95"/>
      <c r="AR48354" s="95"/>
      <c r="AS48354" s="95"/>
      <c r="AT48354" s="95"/>
      <c r="AU48354" s="95"/>
      <c r="AV48354" s="95"/>
      <c r="AW48354" s="95"/>
      <c r="AX48354" s="95"/>
      <c r="AY48354" s="95"/>
      <c r="AZ48354" s="95"/>
      <c r="BA48354" s="95"/>
      <c r="BB48354" s="95"/>
      <c r="BC48354" s="95"/>
      <c r="BD48354" s="95"/>
      <c r="BE48354" s="95"/>
      <c r="BF48354" s="95"/>
      <c r="BG48354" s="95"/>
      <c r="BH48354" s="95"/>
      <c r="BI48354" s="95"/>
      <c r="BJ48354" s="95"/>
      <c r="BK48354" s="95"/>
      <c r="BL48354" s="95"/>
      <c r="BM48354" s="95"/>
      <c r="BN48354" s="95"/>
      <c r="CA48354" s="95"/>
    </row>
    <row r="48355" spans="31:79" s="97" customFormat="1" x14ac:dyDescent="0.2">
      <c r="AE48355" s="95"/>
      <c r="AF48355" s="95"/>
      <c r="AN48355" s="95"/>
      <c r="AO48355" s="95"/>
      <c r="AP48355" s="95"/>
      <c r="AQ48355" s="95"/>
      <c r="AR48355" s="95"/>
      <c r="AS48355" s="95"/>
      <c r="AT48355" s="95"/>
      <c r="AU48355" s="95"/>
      <c r="AV48355" s="95"/>
      <c r="AW48355" s="95"/>
      <c r="AX48355" s="95"/>
      <c r="AY48355" s="95"/>
      <c r="AZ48355" s="95"/>
      <c r="BA48355" s="95"/>
      <c r="BB48355" s="95"/>
      <c r="BC48355" s="95"/>
      <c r="BD48355" s="95"/>
      <c r="BE48355" s="95"/>
      <c r="BF48355" s="95"/>
      <c r="BG48355" s="95"/>
      <c r="BH48355" s="95"/>
      <c r="BI48355" s="95"/>
      <c r="BJ48355" s="95"/>
      <c r="BK48355" s="95"/>
      <c r="BL48355" s="95"/>
      <c r="BM48355" s="95"/>
      <c r="BN48355" s="95"/>
      <c r="CA48355" s="95"/>
    </row>
    <row r="48356" spans="31:79" s="97" customFormat="1" x14ac:dyDescent="0.2">
      <c r="AE48356" s="95"/>
      <c r="AF48356" s="95"/>
      <c r="AN48356" s="95"/>
      <c r="AO48356" s="95"/>
      <c r="AP48356" s="95"/>
      <c r="AQ48356" s="95"/>
      <c r="AR48356" s="95"/>
      <c r="AS48356" s="95"/>
      <c r="AT48356" s="95"/>
      <c r="AU48356" s="95"/>
      <c r="AV48356" s="95"/>
      <c r="AW48356" s="95"/>
      <c r="AX48356" s="95"/>
      <c r="AY48356" s="95"/>
      <c r="AZ48356" s="95"/>
      <c r="BA48356" s="95"/>
      <c r="BB48356" s="95"/>
      <c r="BC48356" s="95"/>
      <c r="BD48356" s="95"/>
      <c r="BE48356" s="95"/>
      <c r="BF48356" s="95"/>
      <c r="BG48356" s="95"/>
      <c r="BH48356" s="95"/>
      <c r="BI48356" s="95"/>
      <c r="BJ48356" s="95"/>
      <c r="BK48356" s="95"/>
      <c r="BL48356" s="95"/>
      <c r="BM48356" s="95"/>
      <c r="BN48356" s="95"/>
      <c r="CA48356" s="95"/>
    </row>
    <row r="48357" spans="31:79" s="97" customFormat="1" x14ac:dyDescent="0.2">
      <c r="AE48357" s="95"/>
      <c r="AF48357" s="95"/>
      <c r="AN48357" s="95"/>
      <c r="AO48357" s="95"/>
      <c r="AP48357" s="95"/>
      <c r="AQ48357" s="95"/>
      <c r="AR48357" s="95"/>
      <c r="AS48357" s="95"/>
      <c r="AT48357" s="95"/>
      <c r="AU48357" s="95"/>
      <c r="AV48357" s="95"/>
      <c r="AW48357" s="95"/>
      <c r="AX48357" s="95"/>
      <c r="AY48357" s="95"/>
      <c r="AZ48357" s="95"/>
      <c r="BA48357" s="95"/>
      <c r="BB48357" s="95"/>
      <c r="BC48357" s="95"/>
      <c r="BD48357" s="95"/>
      <c r="BE48357" s="95"/>
      <c r="BF48357" s="95"/>
      <c r="BG48357" s="95"/>
      <c r="BH48357" s="95"/>
      <c r="BI48357" s="95"/>
      <c r="BJ48357" s="95"/>
      <c r="BK48357" s="95"/>
      <c r="BL48357" s="95"/>
      <c r="BM48357" s="95"/>
      <c r="BN48357" s="95"/>
      <c r="CA48357" s="95"/>
    </row>
    <row r="48358" spans="31:79" s="97" customFormat="1" x14ac:dyDescent="0.2">
      <c r="AE48358" s="95"/>
      <c r="AF48358" s="95"/>
      <c r="AN48358" s="95"/>
      <c r="AO48358" s="95"/>
      <c r="AP48358" s="95"/>
      <c r="AQ48358" s="95"/>
      <c r="AR48358" s="95"/>
      <c r="AS48358" s="95"/>
      <c r="AT48358" s="95"/>
      <c r="AU48358" s="95"/>
      <c r="AV48358" s="95"/>
      <c r="AW48358" s="95"/>
      <c r="AX48358" s="95"/>
      <c r="AY48358" s="95"/>
      <c r="AZ48358" s="95"/>
      <c r="BA48358" s="95"/>
      <c r="BB48358" s="95"/>
      <c r="BC48358" s="95"/>
      <c r="BD48358" s="95"/>
      <c r="BE48358" s="95"/>
      <c r="BF48358" s="95"/>
      <c r="BG48358" s="95"/>
      <c r="BH48358" s="95"/>
      <c r="BI48358" s="95"/>
      <c r="BJ48358" s="95"/>
      <c r="BK48358" s="95"/>
      <c r="BL48358" s="95"/>
      <c r="BM48358" s="95"/>
      <c r="BN48358" s="95"/>
      <c r="CA48358" s="95"/>
    </row>
    <row r="48359" spans="31:79" s="97" customFormat="1" x14ac:dyDescent="0.2">
      <c r="AE48359" s="95"/>
      <c r="AF48359" s="95"/>
      <c r="AN48359" s="95"/>
      <c r="AO48359" s="95"/>
      <c r="AP48359" s="95"/>
      <c r="AQ48359" s="95"/>
      <c r="AR48359" s="95"/>
      <c r="AS48359" s="95"/>
      <c r="AT48359" s="95"/>
      <c r="AU48359" s="95"/>
      <c r="AV48359" s="95"/>
      <c r="AW48359" s="95"/>
      <c r="AX48359" s="95"/>
      <c r="AY48359" s="95"/>
      <c r="AZ48359" s="95"/>
      <c r="BA48359" s="95"/>
      <c r="BB48359" s="95"/>
      <c r="BC48359" s="95"/>
      <c r="BD48359" s="95"/>
      <c r="BE48359" s="95"/>
      <c r="BF48359" s="95"/>
      <c r="BG48359" s="95"/>
      <c r="BH48359" s="95"/>
      <c r="BI48359" s="95"/>
      <c r="BJ48359" s="95"/>
      <c r="BK48359" s="95"/>
      <c r="BL48359" s="95"/>
      <c r="BM48359" s="95"/>
      <c r="BN48359" s="95"/>
      <c r="CA48359" s="95"/>
    </row>
    <row r="48360" spans="31:79" s="97" customFormat="1" x14ac:dyDescent="0.2">
      <c r="AE48360" s="95"/>
      <c r="AF48360" s="95"/>
      <c r="AN48360" s="95"/>
      <c r="AO48360" s="95"/>
      <c r="AP48360" s="95"/>
      <c r="AQ48360" s="95"/>
      <c r="AR48360" s="95"/>
      <c r="AS48360" s="95"/>
      <c r="AT48360" s="95"/>
      <c r="AU48360" s="95"/>
      <c r="AV48360" s="95"/>
      <c r="AW48360" s="95"/>
      <c r="AX48360" s="95"/>
      <c r="AY48360" s="95"/>
      <c r="AZ48360" s="95"/>
      <c r="BA48360" s="95"/>
      <c r="BB48360" s="95"/>
      <c r="BC48360" s="95"/>
      <c r="BD48360" s="95"/>
      <c r="BE48360" s="95"/>
      <c r="BF48360" s="95"/>
      <c r="BG48360" s="95"/>
      <c r="BH48360" s="95"/>
      <c r="BI48360" s="95"/>
      <c r="BJ48360" s="95"/>
      <c r="BK48360" s="95"/>
      <c r="BL48360" s="95"/>
      <c r="BM48360" s="95"/>
      <c r="BN48360" s="95"/>
      <c r="CA48360" s="95"/>
    </row>
    <row r="48361" spans="31:79" s="97" customFormat="1" x14ac:dyDescent="0.2">
      <c r="AE48361" s="95"/>
      <c r="AF48361" s="95"/>
      <c r="AN48361" s="95"/>
      <c r="AO48361" s="95"/>
      <c r="AP48361" s="95"/>
      <c r="AQ48361" s="95"/>
      <c r="AR48361" s="95"/>
      <c r="AS48361" s="95"/>
      <c r="AT48361" s="95"/>
      <c r="AU48361" s="95"/>
      <c r="AV48361" s="95"/>
      <c r="AW48361" s="95"/>
      <c r="AX48361" s="95"/>
      <c r="AY48361" s="95"/>
      <c r="AZ48361" s="95"/>
      <c r="BA48361" s="95"/>
      <c r="BB48361" s="95"/>
      <c r="BC48361" s="95"/>
      <c r="BD48361" s="95"/>
      <c r="BE48361" s="95"/>
      <c r="BF48361" s="95"/>
      <c r="BG48361" s="95"/>
      <c r="BH48361" s="95"/>
      <c r="BI48361" s="95"/>
      <c r="BJ48361" s="95"/>
      <c r="BK48361" s="95"/>
      <c r="BL48361" s="95"/>
      <c r="BM48361" s="95"/>
      <c r="BN48361" s="95"/>
      <c r="CA48361" s="95"/>
    </row>
    <row r="48362" spans="31:79" s="97" customFormat="1" x14ac:dyDescent="0.2">
      <c r="AE48362" s="95"/>
      <c r="AF48362" s="95"/>
      <c r="AN48362" s="95"/>
      <c r="AO48362" s="95"/>
      <c r="AP48362" s="95"/>
      <c r="AQ48362" s="95"/>
      <c r="AR48362" s="95"/>
      <c r="AS48362" s="95"/>
      <c r="AT48362" s="95"/>
      <c r="AU48362" s="95"/>
      <c r="AV48362" s="95"/>
      <c r="AW48362" s="95"/>
      <c r="AX48362" s="95"/>
      <c r="AY48362" s="95"/>
      <c r="AZ48362" s="95"/>
      <c r="BA48362" s="95"/>
      <c r="BB48362" s="95"/>
      <c r="BC48362" s="95"/>
      <c r="BD48362" s="95"/>
      <c r="BE48362" s="95"/>
      <c r="BF48362" s="95"/>
      <c r="BG48362" s="95"/>
      <c r="BH48362" s="95"/>
      <c r="BI48362" s="95"/>
      <c r="BJ48362" s="95"/>
      <c r="BK48362" s="95"/>
      <c r="BL48362" s="95"/>
      <c r="BM48362" s="95"/>
      <c r="BN48362" s="95"/>
      <c r="CA48362" s="95"/>
    </row>
    <row r="48363" spans="31:79" s="97" customFormat="1" x14ac:dyDescent="0.2">
      <c r="AE48363" s="95"/>
      <c r="AF48363" s="95"/>
      <c r="AN48363" s="95"/>
      <c r="AO48363" s="95"/>
      <c r="AP48363" s="95"/>
      <c r="AQ48363" s="95"/>
      <c r="AR48363" s="95"/>
      <c r="AS48363" s="95"/>
      <c r="AT48363" s="95"/>
      <c r="AU48363" s="95"/>
      <c r="AV48363" s="95"/>
      <c r="AW48363" s="95"/>
      <c r="AX48363" s="95"/>
      <c r="AY48363" s="95"/>
      <c r="AZ48363" s="95"/>
      <c r="BA48363" s="95"/>
      <c r="BB48363" s="95"/>
      <c r="BC48363" s="95"/>
      <c r="BD48363" s="95"/>
      <c r="BE48363" s="95"/>
      <c r="BF48363" s="95"/>
      <c r="BG48363" s="95"/>
      <c r="BH48363" s="95"/>
      <c r="BI48363" s="95"/>
      <c r="BJ48363" s="95"/>
      <c r="BK48363" s="95"/>
      <c r="BL48363" s="95"/>
      <c r="BM48363" s="95"/>
      <c r="BN48363" s="95"/>
      <c r="CA48363" s="95"/>
    </row>
    <row r="48364" spans="31:79" s="97" customFormat="1" x14ac:dyDescent="0.2">
      <c r="AE48364" s="95"/>
      <c r="AF48364" s="95"/>
      <c r="AN48364" s="95"/>
      <c r="AO48364" s="95"/>
      <c r="AP48364" s="95"/>
      <c r="AQ48364" s="95"/>
      <c r="AR48364" s="95"/>
      <c r="AS48364" s="95"/>
      <c r="AT48364" s="95"/>
      <c r="AU48364" s="95"/>
      <c r="AV48364" s="95"/>
      <c r="AW48364" s="95"/>
      <c r="AX48364" s="95"/>
      <c r="AY48364" s="95"/>
      <c r="AZ48364" s="95"/>
      <c r="BA48364" s="95"/>
      <c r="BB48364" s="95"/>
      <c r="BC48364" s="95"/>
      <c r="BD48364" s="95"/>
      <c r="BE48364" s="95"/>
      <c r="BF48364" s="95"/>
      <c r="BG48364" s="95"/>
      <c r="BH48364" s="95"/>
      <c r="BI48364" s="95"/>
      <c r="BJ48364" s="95"/>
      <c r="BK48364" s="95"/>
      <c r="BL48364" s="95"/>
      <c r="BM48364" s="95"/>
      <c r="BN48364" s="95"/>
      <c r="CA48364" s="95"/>
    </row>
    <row r="48365" spans="31:79" s="97" customFormat="1" x14ac:dyDescent="0.2">
      <c r="AE48365" s="95"/>
      <c r="AF48365" s="95"/>
      <c r="AN48365" s="95"/>
      <c r="AO48365" s="95"/>
      <c r="AP48365" s="95"/>
      <c r="AQ48365" s="95"/>
      <c r="AR48365" s="95"/>
      <c r="AS48365" s="95"/>
      <c r="AT48365" s="95"/>
      <c r="AU48365" s="95"/>
      <c r="AV48365" s="95"/>
      <c r="AW48365" s="95"/>
      <c r="AX48365" s="95"/>
      <c r="AY48365" s="95"/>
      <c r="AZ48365" s="95"/>
      <c r="BA48365" s="95"/>
      <c r="BB48365" s="95"/>
      <c r="BC48365" s="95"/>
      <c r="BD48365" s="95"/>
      <c r="BE48365" s="95"/>
      <c r="BF48365" s="95"/>
      <c r="BG48365" s="95"/>
      <c r="BH48365" s="95"/>
      <c r="BI48365" s="95"/>
      <c r="BJ48365" s="95"/>
      <c r="BK48365" s="95"/>
      <c r="BL48365" s="95"/>
      <c r="BM48365" s="95"/>
      <c r="BN48365" s="95"/>
      <c r="CA48365" s="95"/>
    </row>
    <row r="48366" spans="31:79" s="97" customFormat="1" x14ac:dyDescent="0.2">
      <c r="AE48366" s="95"/>
      <c r="AF48366" s="95"/>
      <c r="AN48366" s="95"/>
      <c r="AO48366" s="95"/>
      <c r="AP48366" s="95"/>
      <c r="AQ48366" s="95"/>
      <c r="AR48366" s="95"/>
      <c r="AS48366" s="95"/>
      <c r="AT48366" s="95"/>
      <c r="AU48366" s="95"/>
      <c r="AV48366" s="95"/>
      <c r="AW48366" s="95"/>
      <c r="AX48366" s="95"/>
      <c r="AY48366" s="95"/>
      <c r="AZ48366" s="95"/>
      <c r="BA48366" s="95"/>
      <c r="BB48366" s="95"/>
      <c r="BC48366" s="95"/>
      <c r="BD48366" s="95"/>
      <c r="BE48366" s="95"/>
      <c r="BF48366" s="95"/>
      <c r="BG48366" s="95"/>
      <c r="BH48366" s="95"/>
      <c r="BI48366" s="95"/>
      <c r="BJ48366" s="95"/>
      <c r="BK48366" s="95"/>
      <c r="BL48366" s="95"/>
      <c r="BM48366" s="95"/>
      <c r="BN48366" s="95"/>
      <c r="CA48366" s="95"/>
    </row>
    <row r="48367" spans="31:79" s="97" customFormat="1" x14ac:dyDescent="0.2">
      <c r="AE48367" s="95"/>
      <c r="AF48367" s="95"/>
      <c r="AN48367" s="95"/>
      <c r="AO48367" s="95"/>
      <c r="AP48367" s="95"/>
      <c r="AQ48367" s="95"/>
      <c r="AR48367" s="95"/>
      <c r="AS48367" s="95"/>
      <c r="AT48367" s="95"/>
      <c r="AU48367" s="95"/>
      <c r="AV48367" s="95"/>
      <c r="AW48367" s="95"/>
      <c r="AX48367" s="95"/>
      <c r="AY48367" s="95"/>
      <c r="AZ48367" s="95"/>
      <c r="BA48367" s="95"/>
      <c r="BB48367" s="95"/>
      <c r="BC48367" s="95"/>
      <c r="BD48367" s="95"/>
      <c r="BE48367" s="95"/>
      <c r="BF48367" s="95"/>
      <c r="BG48367" s="95"/>
      <c r="BH48367" s="95"/>
      <c r="BI48367" s="95"/>
      <c r="BJ48367" s="95"/>
      <c r="BK48367" s="95"/>
      <c r="BL48367" s="95"/>
      <c r="BM48367" s="95"/>
      <c r="BN48367" s="95"/>
      <c r="CA48367" s="95"/>
    </row>
    <row r="48368" spans="31:79" s="97" customFormat="1" x14ac:dyDescent="0.2">
      <c r="AE48368" s="95"/>
      <c r="AF48368" s="95"/>
      <c r="AN48368" s="95"/>
      <c r="AO48368" s="95"/>
      <c r="AP48368" s="95"/>
      <c r="AQ48368" s="95"/>
      <c r="AR48368" s="95"/>
      <c r="AS48368" s="95"/>
      <c r="AT48368" s="95"/>
      <c r="AU48368" s="95"/>
      <c r="AV48368" s="95"/>
      <c r="AW48368" s="95"/>
      <c r="AX48368" s="95"/>
      <c r="AY48368" s="95"/>
      <c r="AZ48368" s="95"/>
      <c r="BA48368" s="95"/>
      <c r="BB48368" s="95"/>
      <c r="BC48368" s="95"/>
      <c r="BD48368" s="95"/>
      <c r="BE48368" s="95"/>
      <c r="BF48368" s="95"/>
      <c r="BG48368" s="95"/>
      <c r="BH48368" s="95"/>
      <c r="BI48368" s="95"/>
      <c r="BJ48368" s="95"/>
      <c r="BK48368" s="95"/>
      <c r="BL48368" s="95"/>
      <c r="BM48368" s="95"/>
      <c r="BN48368" s="95"/>
      <c r="CA48368" s="95"/>
    </row>
    <row r="48369" spans="31:79" s="97" customFormat="1" x14ac:dyDescent="0.2">
      <c r="AE48369" s="95"/>
      <c r="AF48369" s="95"/>
      <c r="AN48369" s="95"/>
      <c r="AO48369" s="95"/>
      <c r="AP48369" s="95"/>
      <c r="AQ48369" s="95"/>
      <c r="AR48369" s="95"/>
      <c r="AS48369" s="95"/>
      <c r="AT48369" s="95"/>
      <c r="AU48369" s="95"/>
      <c r="AV48369" s="95"/>
      <c r="AW48369" s="95"/>
      <c r="AX48369" s="95"/>
      <c r="AY48369" s="95"/>
      <c r="AZ48369" s="95"/>
      <c r="BA48369" s="95"/>
      <c r="BB48369" s="95"/>
      <c r="BC48369" s="95"/>
      <c r="BD48369" s="95"/>
      <c r="BE48369" s="95"/>
      <c r="BF48369" s="95"/>
      <c r="BG48369" s="95"/>
      <c r="BH48369" s="95"/>
      <c r="BI48369" s="95"/>
      <c r="BJ48369" s="95"/>
      <c r="BK48369" s="95"/>
      <c r="BL48369" s="95"/>
      <c r="BM48369" s="95"/>
      <c r="BN48369" s="95"/>
      <c r="CA48369" s="95"/>
    </row>
    <row r="48370" spans="31:79" s="97" customFormat="1" x14ac:dyDescent="0.2">
      <c r="AE48370" s="95"/>
      <c r="AF48370" s="95"/>
      <c r="AN48370" s="95"/>
      <c r="AO48370" s="95"/>
      <c r="AP48370" s="95"/>
      <c r="AQ48370" s="95"/>
      <c r="AR48370" s="95"/>
      <c r="AS48370" s="95"/>
      <c r="AT48370" s="95"/>
      <c r="AU48370" s="95"/>
      <c r="AV48370" s="95"/>
      <c r="AW48370" s="95"/>
      <c r="AX48370" s="95"/>
      <c r="AY48370" s="95"/>
      <c r="AZ48370" s="95"/>
      <c r="BA48370" s="95"/>
      <c r="BB48370" s="95"/>
      <c r="BC48370" s="95"/>
      <c r="BD48370" s="95"/>
      <c r="BE48370" s="95"/>
      <c r="BF48370" s="95"/>
      <c r="BG48370" s="95"/>
      <c r="BH48370" s="95"/>
      <c r="BI48370" s="95"/>
      <c r="BJ48370" s="95"/>
      <c r="BK48370" s="95"/>
      <c r="BL48370" s="95"/>
      <c r="BM48370" s="95"/>
      <c r="BN48370" s="95"/>
      <c r="CA48370" s="95"/>
    </row>
    <row r="48371" spans="31:79" s="97" customFormat="1" x14ac:dyDescent="0.2">
      <c r="AE48371" s="95"/>
      <c r="AF48371" s="95"/>
      <c r="AN48371" s="95"/>
      <c r="AO48371" s="95"/>
      <c r="AP48371" s="95"/>
      <c r="AQ48371" s="95"/>
      <c r="AR48371" s="95"/>
      <c r="AS48371" s="95"/>
      <c r="AT48371" s="95"/>
      <c r="AU48371" s="95"/>
      <c r="AV48371" s="95"/>
      <c r="AW48371" s="95"/>
      <c r="AX48371" s="95"/>
      <c r="AY48371" s="95"/>
      <c r="AZ48371" s="95"/>
      <c r="BA48371" s="95"/>
      <c r="BB48371" s="95"/>
      <c r="BC48371" s="95"/>
      <c r="BD48371" s="95"/>
      <c r="BE48371" s="95"/>
      <c r="BF48371" s="95"/>
      <c r="BG48371" s="95"/>
      <c r="BH48371" s="95"/>
      <c r="BI48371" s="95"/>
      <c r="BJ48371" s="95"/>
      <c r="BK48371" s="95"/>
      <c r="BL48371" s="95"/>
      <c r="BM48371" s="95"/>
      <c r="BN48371" s="95"/>
      <c r="CA48371" s="95"/>
    </row>
    <row r="48372" spans="31:79" s="97" customFormat="1" x14ac:dyDescent="0.2">
      <c r="AE48372" s="95"/>
      <c r="AF48372" s="95"/>
      <c r="AN48372" s="95"/>
      <c r="AO48372" s="95"/>
      <c r="AP48372" s="95"/>
      <c r="AQ48372" s="95"/>
      <c r="AR48372" s="95"/>
      <c r="AS48372" s="95"/>
      <c r="AT48372" s="95"/>
      <c r="AU48372" s="95"/>
      <c r="AV48372" s="95"/>
      <c r="AW48372" s="95"/>
      <c r="AX48372" s="95"/>
      <c r="AY48372" s="95"/>
      <c r="AZ48372" s="95"/>
      <c r="BA48372" s="95"/>
      <c r="BB48372" s="95"/>
      <c r="BC48372" s="95"/>
      <c r="BD48372" s="95"/>
      <c r="BE48372" s="95"/>
      <c r="BF48372" s="95"/>
      <c r="BG48372" s="95"/>
      <c r="BH48372" s="95"/>
      <c r="BI48372" s="95"/>
      <c r="BJ48372" s="95"/>
      <c r="BK48372" s="95"/>
      <c r="BL48372" s="95"/>
      <c r="BM48372" s="95"/>
      <c r="BN48372" s="95"/>
      <c r="CA48372" s="95"/>
    </row>
    <row r="48373" spans="31:79" s="97" customFormat="1" x14ac:dyDescent="0.2">
      <c r="AE48373" s="95"/>
      <c r="AF48373" s="95"/>
      <c r="AN48373" s="95"/>
      <c r="AO48373" s="95"/>
      <c r="AP48373" s="95"/>
      <c r="AQ48373" s="95"/>
      <c r="AR48373" s="95"/>
      <c r="AS48373" s="95"/>
      <c r="AT48373" s="95"/>
      <c r="AU48373" s="95"/>
      <c r="AV48373" s="95"/>
      <c r="AW48373" s="95"/>
      <c r="AX48373" s="95"/>
      <c r="AY48373" s="95"/>
      <c r="AZ48373" s="95"/>
      <c r="BA48373" s="95"/>
      <c r="BB48373" s="95"/>
      <c r="BC48373" s="95"/>
      <c r="BD48373" s="95"/>
      <c r="BE48373" s="95"/>
      <c r="BF48373" s="95"/>
      <c r="BG48373" s="95"/>
      <c r="BH48373" s="95"/>
      <c r="BI48373" s="95"/>
      <c r="BJ48373" s="95"/>
      <c r="BK48373" s="95"/>
      <c r="BL48373" s="95"/>
      <c r="BM48373" s="95"/>
      <c r="BN48373" s="95"/>
      <c r="CA48373" s="95"/>
    </row>
    <row r="48374" spans="31:79" s="97" customFormat="1" x14ac:dyDescent="0.2">
      <c r="AE48374" s="95"/>
      <c r="AF48374" s="95"/>
      <c r="AN48374" s="95"/>
      <c r="AO48374" s="95"/>
      <c r="AP48374" s="95"/>
      <c r="AQ48374" s="95"/>
      <c r="AR48374" s="95"/>
      <c r="AS48374" s="95"/>
      <c r="AT48374" s="95"/>
      <c r="AU48374" s="95"/>
      <c r="AV48374" s="95"/>
      <c r="AW48374" s="95"/>
      <c r="AX48374" s="95"/>
      <c r="AY48374" s="95"/>
      <c r="AZ48374" s="95"/>
      <c r="BA48374" s="95"/>
      <c r="BB48374" s="95"/>
      <c r="BC48374" s="95"/>
      <c r="BD48374" s="95"/>
      <c r="BE48374" s="95"/>
      <c r="BF48374" s="95"/>
      <c r="BG48374" s="95"/>
      <c r="BH48374" s="95"/>
      <c r="BI48374" s="95"/>
      <c r="BJ48374" s="95"/>
      <c r="BK48374" s="95"/>
      <c r="BL48374" s="95"/>
      <c r="BM48374" s="95"/>
      <c r="BN48374" s="95"/>
      <c r="CA48374" s="95"/>
    </row>
    <row r="48375" spans="31:79" s="97" customFormat="1" x14ac:dyDescent="0.2">
      <c r="AE48375" s="95"/>
      <c r="AF48375" s="95"/>
      <c r="AN48375" s="95"/>
      <c r="AO48375" s="95"/>
      <c r="AP48375" s="95"/>
      <c r="AQ48375" s="95"/>
      <c r="AR48375" s="95"/>
      <c r="AS48375" s="95"/>
      <c r="AT48375" s="95"/>
      <c r="AU48375" s="95"/>
      <c r="AV48375" s="95"/>
      <c r="AW48375" s="95"/>
      <c r="AX48375" s="95"/>
      <c r="AY48375" s="95"/>
      <c r="AZ48375" s="95"/>
      <c r="BA48375" s="95"/>
      <c r="BB48375" s="95"/>
      <c r="BC48375" s="95"/>
      <c r="BD48375" s="95"/>
      <c r="BE48375" s="95"/>
      <c r="BF48375" s="95"/>
      <c r="BG48375" s="95"/>
      <c r="BH48375" s="95"/>
      <c r="BI48375" s="95"/>
      <c r="BJ48375" s="95"/>
      <c r="BK48375" s="95"/>
      <c r="BL48375" s="95"/>
      <c r="BM48375" s="95"/>
      <c r="BN48375" s="95"/>
      <c r="CA48375" s="95"/>
    </row>
    <row r="48376" spans="31:79" s="97" customFormat="1" x14ac:dyDescent="0.2">
      <c r="AE48376" s="95"/>
      <c r="AF48376" s="95"/>
      <c r="AN48376" s="95"/>
      <c r="AO48376" s="95"/>
      <c r="AP48376" s="95"/>
      <c r="AQ48376" s="95"/>
      <c r="AR48376" s="95"/>
      <c r="AS48376" s="95"/>
      <c r="AT48376" s="95"/>
      <c r="AU48376" s="95"/>
      <c r="AV48376" s="95"/>
      <c r="AW48376" s="95"/>
      <c r="AX48376" s="95"/>
      <c r="AY48376" s="95"/>
      <c r="AZ48376" s="95"/>
      <c r="BA48376" s="95"/>
      <c r="BB48376" s="95"/>
      <c r="BC48376" s="95"/>
      <c r="BD48376" s="95"/>
      <c r="BE48376" s="95"/>
      <c r="BF48376" s="95"/>
      <c r="BG48376" s="95"/>
      <c r="BH48376" s="95"/>
      <c r="BI48376" s="95"/>
      <c r="BJ48376" s="95"/>
      <c r="BK48376" s="95"/>
      <c r="BL48376" s="95"/>
      <c r="BM48376" s="95"/>
      <c r="BN48376" s="95"/>
      <c r="CA48376" s="95"/>
    </row>
    <row r="48377" spans="31:79" s="97" customFormat="1" x14ac:dyDescent="0.2">
      <c r="AE48377" s="95"/>
      <c r="AF48377" s="95"/>
      <c r="AN48377" s="95"/>
      <c r="AO48377" s="95"/>
      <c r="AP48377" s="95"/>
      <c r="AQ48377" s="95"/>
      <c r="AR48377" s="95"/>
      <c r="AS48377" s="95"/>
      <c r="AT48377" s="95"/>
      <c r="AU48377" s="95"/>
      <c r="AV48377" s="95"/>
      <c r="AW48377" s="95"/>
      <c r="AX48377" s="95"/>
      <c r="AY48377" s="95"/>
      <c r="AZ48377" s="95"/>
      <c r="BA48377" s="95"/>
      <c r="BB48377" s="95"/>
      <c r="BC48377" s="95"/>
      <c r="BD48377" s="95"/>
      <c r="BE48377" s="95"/>
      <c r="BF48377" s="95"/>
      <c r="BG48377" s="95"/>
      <c r="BH48377" s="95"/>
      <c r="BI48377" s="95"/>
      <c r="BJ48377" s="95"/>
      <c r="BK48377" s="95"/>
      <c r="BL48377" s="95"/>
      <c r="BM48377" s="95"/>
      <c r="BN48377" s="95"/>
      <c r="CA48377" s="95"/>
    </row>
    <row r="48378" spans="31:79" s="97" customFormat="1" x14ac:dyDescent="0.2">
      <c r="AE48378" s="95"/>
      <c r="AF48378" s="95"/>
      <c r="AN48378" s="95"/>
      <c r="AO48378" s="95"/>
      <c r="AP48378" s="95"/>
      <c r="AQ48378" s="95"/>
      <c r="AR48378" s="95"/>
      <c r="AS48378" s="95"/>
      <c r="AT48378" s="95"/>
      <c r="AU48378" s="95"/>
      <c r="AV48378" s="95"/>
      <c r="AW48378" s="95"/>
      <c r="AX48378" s="95"/>
      <c r="AY48378" s="95"/>
      <c r="AZ48378" s="95"/>
      <c r="BA48378" s="95"/>
      <c r="BB48378" s="95"/>
      <c r="BC48378" s="95"/>
      <c r="BD48378" s="95"/>
      <c r="BE48378" s="95"/>
      <c r="BF48378" s="95"/>
      <c r="BG48378" s="95"/>
      <c r="BH48378" s="95"/>
      <c r="BI48378" s="95"/>
      <c r="BJ48378" s="95"/>
      <c r="BK48378" s="95"/>
      <c r="BL48378" s="95"/>
      <c r="BM48378" s="95"/>
      <c r="BN48378" s="95"/>
      <c r="CA48378" s="95"/>
    </row>
    <row r="48379" spans="31:79" s="97" customFormat="1" x14ac:dyDescent="0.2">
      <c r="AE48379" s="95"/>
      <c r="AF48379" s="95"/>
      <c r="AN48379" s="95"/>
      <c r="AO48379" s="95"/>
      <c r="AP48379" s="95"/>
      <c r="AQ48379" s="95"/>
      <c r="AR48379" s="95"/>
      <c r="AS48379" s="95"/>
      <c r="AT48379" s="95"/>
      <c r="AU48379" s="95"/>
      <c r="AV48379" s="95"/>
      <c r="AW48379" s="95"/>
      <c r="AX48379" s="95"/>
      <c r="AY48379" s="95"/>
      <c r="AZ48379" s="95"/>
      <c r="BA48379" s="95"/>
      <c r="BB48379" s="95"/>
      <c r="BC48379" s="95"/>
      <c r="BD48379" s="95"/>
      <c r="BE48379" s="95"/>
      <c r="BF48379" s="95"/>
      <c r="BG48379" s="95"/>
      <c r="BH48379" s="95"/>
      <c r="BI48379" s="95"/>
      <c r="BJ48379" s="95"/>
      <c r="BK48379" s="95"/>
      <c r="BL48379" s="95"/>
      <c r="BM48379" s="95"/>
      <c r="BN48379" s="95"/>
      <c r="CA48379" s="95"/>
    </row>
    <row r="48380" spans="31:79" s="97" customFormat="1" x14ac:dyDescent="0.2">
      <c r="AE48380" s="95"/>
      <c r="AF48380" s="95"/>
      <c r="AN48380" s="95"/>
      <c r="AO48380" s="95"/>
      <c r="AP48380" s="95"/>
      <c r="AQ48380" s="95"/>
      <c r="AR48380" s="95"/>
      <c r="AS48380" s="95"/>
      <c r="AT48380" s="95"/>
      <c r="AU48380" s="95"/>
      <c r="AV48380" s="95"/>
      <c r="AW48380" s="95"/>
      <c r="AX48380" s="95"/>
      <c r="AY48380" s="95"/>
      <c r="AZ48380" s="95"/>
      <c r="BA48380" s="95"/>
      <c r="BB48380" s="95"/>
      <c r="BC48380" s="95"/>
      <c r="BD48380" s="95"/>
      <c r="BE48380" s="95"/>
      <c r="BF48380" s="95"/>
      <c r="BG48380" s="95"/>
      <c r="BH48380" s="95"/>
      <c r="BI48380" s="95"/>
      <c r="BJ48380" s="95"/>
      <c r="BK48380" s="95"/>
      <c r="BL48380" s="95"/>
      <c r="BM48380" s="95"/>
      <c r="BN48380" s="95"/>
      <c r="CA48380" s="95"/>
    </row>
    <row r="48381" spans="31:79" s="97" customFormat="1" x14ac:dyDescent="0.2">
      <c r="AE48381" s="95"/>
      <c r="AF48381" s="95"/>
      <c r="AN48381" s="95"/>
      <c r="AO48381" s="95"/>
      <c r="AP48381" s="95"/>
      <c r="AQ48381" s="95"/>
      <c r="AR48381" s="95"/>
      <c r="AS48381" s="95"/>
      <c r="AT48381" s="95"/>
      <c r="AU48381" s="95"/>
      <c r="AV48381" s="95"/>
      <c r="AW48381" s="95"/>
      <c r="AX48381" s="95"/>
      <c r="AY48381" s="95"/>
      <c r="AZ48381" s="95"/>
      <c r="BA48381" s="95"/>
      <c r="BB48381" s="95"/>
      <c r="BC48381" s="95"/>
      <c r="BD48381" s="95"/>
      <c r="BE48381" s="95"/>
      <c r="BF48381" s="95"/>
      <c r="BG48381" s="95"/>
      <c r="BH48381" s="95"/>
      <c r="BI48381" s="95"/>
      <c r="BJ48381" s="95"/>
      <c r="BK48381" s="95"/>
      <c r="BL48381" s="95"/>
      <c r="BM48381" s="95"/>
      <c r="BN48381" s="95"/>
      <c r="CA48381" s="95"/>
    </row>
    <row r="48382" spans="31:79" s="97" customFormat="1" x14ac:dyDescent="0.2">
      <c r="AE48382" s="95"/>
      <c r="AF48382" s="95"/>
      <c r="AN48382" s="95"/>
      <c r="AO48382" s="95"/>
      <c r="AP48382" s="95"/>
      <c r="AQ48382" s="95"/>
      <c r="AR48382" s="95"/>
      <c r="AS48382" s="95"/>
      <c r="AT48382" s="95"/>
      <c r="AU48382" s="95"/>
      <c r="AV48382" s="95"/>
      <c r="AW48382" s="95"/>
      <c r="AX48382" s="95"/>
      <c r="AY48382" s="95"/>
      <c r="AZ48382" s="95"/>
      <c r="BA48382" s="95"/>
      <c r="BB48382" s="95"/>
      <c r="BC48382" s="95"/>
      <c r="BD48382" s="95"/>
      <c r="BE48382" s="95"/>
      <c r="BF48382" s="95"/>
      <c r="BG48382" s="95"/>
      <c r="BH48382" s="95"/>
      <c r="BI48382" s="95"/>
      <c r="BJ48382" s="95"/>
      <c r="BK48382" s="95"/>
      <c r="BL48382" s="95"/>
      <c r="BM48382" s="95"/>
      <c r="BN48382" s="95"/>
      <c r="CA48382" s="95"/>
    </row>
    <row r="48383" spans="31:79" s="97" customFormat="1" x14ac:dyDescent="0.2">
      <c r="AE48383" s="95"/>
      <c r="AF48383" s="95"/>
      <c r="AN48383" s="95"/>
      <c r="AO48383" s="95"/>
      <c r="AP48383" s="95"/>
      <c r="AQ48383" s="95"/>
      <c r="AR48383" s="95"/>
      <c r="AS48383" s="95"/>
      <c r="AT48383" s="95"/>
      <c r="AU48383" s="95"/>
      <c r="AV48383" s="95"/>
      <c r="AW48383" s="95"/>
      <c r="AX48383" s="95"/>
      <c r="AY48383" s="95"/>
      <c r="AZ48383" s="95"/>
      <c r="BA48383" s="95"/>
      <c r="BB48383" s="95"/>
      <c r="BC48383" s="95"/>
      <c r="BD48383" s="95"/>
      <c r="BE48383" s="95"/>
      <c r="BF48383" s="95"/>
      <c r="BG48383" s="95"/>
      <c r="BH48383" s="95"/>
      <c r="BI48383" s="95"/>
      <c r="BJ48383" s="95"/>
      <c r="BK48383" s="95"/>
      <c r="BL48383" s="95"/>
      <c r="BM48383" s="95"/>
      <c r="BN48383" s="95"/>
      <c r="CA48383" s="95"/>
    </row>
    <row r="48384" spans="31:79" s="97" customFormat="1" x14ac:dyDescent="0.2">
      <c r="AE48384" s="95"/>
      <c r="AF48384" s="95"/>
      <c r="AN48384" s="95"/>
      <c r="AO48384" s="95"/>
      <c r="AP48384" s="95"/>
      <c r="AQ48384" s="95"/>
      <c r="AR48384" s="95"/>
      <c r="AS48384" s="95"/>
      <c r="AT48384" s="95"/>
      <c r="AU48384" s="95"/>
      <c r="AV48384" s="95"/>
      <c r="AW48384" s="95"/>
      <c r="AX48384" s="95"/>
      <c r="AY48384" s="95"/>
      <c r="AZ48384" s="95"/>
      <c r="BA48384" s="95"/>
      <c r="BB48384" s="95"/>
      <c r="BC48384" s="95"/>
      <c r="BD48384" s="95"/>
      <c r="BE48384" s="95"/>
      <c r="BF48384" s="95"/>
      <c r="BG48384" s="95"/>
      <c r="BH48384" s="95"/>
      <c r="BI48384" s="95"/>
      <c r="BJ48384" s="95"/>
      <c r="BK48384" s="95"/>
      <c r="BL48384" s="95"/>
      <c r="BM48384" s="95"/>
      <c r="BN48384" s="95"/>
      <c r="CA48384" s="95"/>
    </row>
    <row r="48385" spans="31:79" s="97" customFormat="1" x14ac:dyDescent="0.2">
      <c r="AE48385" s="95"/>
      <c r="AF48385" s="95"/>
      <c r="AN48385" s="95"/>
      <c r="AO48385" s="95"/>
      <c r="AP48385" s="95"/>
      <c r="AQ48385" s="95"/>
      <c r="AR48385" s="95"/>
      <c r="AS48385" s="95"/>
      <c r="AT48385" s="95"/>
      <c r="AU48385" s="95"/>
      <c r="AV48385" s="95"/>
      <c r="AW48385" s="95"/>
      <c r="AX48385" s="95"/>
      <c r="AY48385" s="95"/>
      <c r="AZ48385" s="95"/>
      <c r="BA48385" s="95"/>
      <c r="BB48385" s="95"/>
      <c r="BC48385" s="95"/>
      <c r="BD48385" s="95"/>
      <c r="BE48385" s="95"/>
      <c r="BF48385" s="95"/>
      <c r="BG48385" s="95"/>
      <c r="BH48385" s="95"/>
      <c r="BI48385" s="95"/>
      <c r="BJ48385" s="95"/>
      <c r="BK48385" s="95"/>
      <c r="BL48385" s="95"/>
      <c r="BM48385" s="95"/>
      <c r="BN48385" s="95"/>
      <c r="CA48385" s="95"/>
    </row>
    <row r="48386" spans="31:79" s="97" customFormat="1" x14ac:dyDescent="0.2">
      <c r="AE48386" s="95"/>
      <c r="AF48386" s="95"/>
      <c r="AN48386" s="95"/>
      <c r="AO48386" s="95"/>
      <c r="AP48386" s="95"/>
      <c r="AQ48386" s="95"/>
      <c r="AR48386" s="95"/>
      <c r="AS48386" s="95"/>
      <c r="AT48386" s="95"/>
      <c r="AU48386" s="95"/>
      <c r="AV48386" s="95"/>
      <c r="AW48386" s="95"/>
      <c r="AX48386" s="95"/>
      <c r="AY48386" s="95"/>
      <c r="AZ48386" s="95"/>
      <c r="BA48386" s="95"/>
      <c r="BB48386" s="95"/>
      <c r="BC48386" s="95"/>
      <c r="BD48386" s="95"/>
      <c r="BE48386" s="95"/>
      <c r="BF48386" s="95"/>
      <c r="BG48386" s="95"/>
      <c r="BH48386" s="95"/>
      <c r="BI48386" s="95"/>
      <c r="BJ48386" s="95"/>
      <c r="BK48386" s="95"/>
      <c r="BL48386" s="95"/>
      <c r="BM48386" s="95"/>
      <c r="BN48386" s="95"/>
      <c r="CA48386" s="95"/>
    </row>
    <row r="48387" spans="31:79" s="97" customFormat="1" x14ac:dyDescent="0.2">
      <c r="AE48387" s="95"/>
      <c r="AF48387" s="95"/>
      <c r="AN48387" s="95"/>
      <c r="AO48387" s="95"/>
      <c r="AP48387" s="95"/>
      <c r="AQ48387" s="95"/>
      <c r="AR48387" s="95"/>
      <c r="AS48387" s="95"/>
      <c r="AT48387" s="95"/>
      <c r="AU48387" s="95"/>
      <c r="AV48387" s="95"/>
      <c r="AW48387" s="95"/>
      <c r="AX48387" s="95"/>
      <c r="AY48387" s="95"/>
      <c r="AZ48387" s="95"/>
      <c r="BA48387" s="95"/>
      <c r="BB48387" s="95"/>
      <c r="BC48387" s="95"/>
      <c r="BD48387" s="95"/>
      <c r="BE48387" s="95"/>
      <c r="BF48387" s="95"/>
      <c r="BG48387" s="95"/>
      <c r="BH48387" s="95"/>
      <c r="BI48387" s="95"/>
      <c r="BJ48387" s="95"/>
      <c r="BK48387" s="95"/>
      <c r="BL48387" s="95"/>
      <c r="BM48387" s="95"/>
      <c r="BN48387" s="95"/>
      <c r="CA48387" s="95"/>
    </row>
    <row r="48388" spans="31:79" s="97" customFormat="1" x14ac:dyDescent="0.2">
      <c r="AE48388" s="95"/>
      <c r="AF48388" s="95"/>
      <c r="AN48388" s="95"/>
      <c r="AO48388" s="95"/>
      <c r="AP48388" s="95"/>
      <c r="AQ48388" s="95"/>
      <c r="AR48388" s="95"/>
      <c r="AS48388" s="95"/>
      <c r="AT48388" s="95"/>
      <c r="AU48388" s="95"/>
      <c r="AV48388" s="95"/>
      <c r="AW48388" s="95"/>
      <c r="AX48388" s="95"/>
      <c r="AY48388" s="95"/>
      <c r="AZ48388" s="95"/>
      <c r="BA48388" s="95"/>
      <c r="BB48388" s="95"/>
      <c r="BC48388" s="95"/>
      <c r="BD48388" s="95"/>
      <c r="BE48388" s="95"/>
      <c r="BF48388" s="95"/>
      <c r="BG48388" s="95"/>
      <c r="BH48388" s="95"/>
      <c r="BI48388" s="95"/>
      <c r="BJ48388" s="95"/>
      <c r="BK48388" s="95"/>
      <c r="BL48388" s="95"/>
      <c r="BM48388" s="95"/>
      <c r="BN48388" s="95"/>
      <c r="CA48388" s="95"/>
    </row>
    <row r="48389" spans="31:79" s="97" customFormat="1" x14ac:dyDescent="0.2">
      <c r="AE48389" s="95"/>
      <c r="AF48389" s="95"/>
      <c r="AN48389" s="95"/>
      <c r="AO48389" s="95"/>
      <c r="AP48389" s="95"/>
      <c r="AQ48389" s="95"/>
      <c r="AR48389" s="95"/>
      <c r="AS48389" s="95"/>
      <c r="AT48389" s="95"/>
      <c r="AU48389" s="95"/>
      <c r="AV48389" s="95"/>
      <c r="AW48389" s="95"/>
      <c r="AX48389" s="95"/>
      <c r="AY48389" s="95"/>
      <c r="AZ48389" s="95"/>
      <c r="BA48389" s="95"/>
      <c r="BB48389" s="95"/>
      <c r="BC48389" s="95"/>
      <c r="BD48389" s="95"/>
      <c r="BE48389" s="95"/>
      <c r="BF48389" s="95"/>
      <c r="BG48389" s="95"/>
      <c r="BH48389" s="95"/>
      <c r="BI48389" s="95"/>
      <c r="BJ48389" s="95"/>
      <c r="BK48389" s="95"/>
      <c r="BL48389" s="95"/>
      <c r="BM48389" s="95"/>
      <c r="BN48389" s="95"/>
      <c r="CA48389" s="95"/>
    </row>
    <row r="48390" spans="31:79" s="97" customFormat="1" x14ac:dyDescent="0.2">
      <c r="AE48390" s="95"/>
      <c r="AF48390" s="95"/>
      <c r="AN48390" s="95"/>
      <c r="AO48390" s="95"/>
      <c r="AP48390" s="95"/>
      <c r="AQ48390" s="95"/>
      <c r="AR48390" s="95"/>
      <c r="AS48390" s="95"/>
      <c r="AT48390" s="95"/>
      <c r="AU48390" s="95"/>
      <c r="AV48390" s="95"/>
      <c r="AW48390" s="95"/>
      <c r="AX48390" s="95"/>
      <c r="AY48390" s="95"/>
      <c r="AZ48390" s="95"/>
      <c r="BA48390" s="95"/>
      <c r="BB48390" s="95"/>
      <c r="BC48390" s="95"/>
      <c r="BD48390" s="95"/>
      <c r="BE48390" s="95"/>
      <c r="BF48390" s="95"/>
      <c r="BG48390" s="95"/>
      <c r="BH48390" s="95"/>
      <c r="BI48390" s="95"/>
      <c r="BJ48390" s="95"/>
      <c r="BK48390" s="95"/>
      <c r="BL48390" s="95"/>
      <c r="BM48390" s="95"/>
      <c r="BN48390" s="95"/>
      <c r="CA48390" s="95"/>
    </row>
    <row r="48391" spans="31:79" s="97" customFormat="1" x14ac:dyDescent="0.2">
      <c r="AE48391" s="95"/>
      <c r="AF48391" s="95"/>
      <c r="AN48391" s="95"/>
      <c r="AO48391" s="95"/>
      <c r="AP48391" s="95"/>
      <c r="AQ48391" s="95"/>
      <c r="AR48391" s="95"/>
      <c r="AS48391" s="95"/>
      <c r="AT48391" s="95"/>
      <c r="AU48391" s="95"/>
      <c r="AV48391" s="95"/>
      <c r="AW48391" s="95"/>
      <c r="AX48391" s="95"/>
      <c r="AY48391" s="95"/>
      <c r="AZ48391" s="95"/>
      <c r="BA48391" s="95"/>
      <c r="BB48391" s="95"/>
      <c r="BC48391" s="95"/>
      <c r="BD48391" s="95"/>
      <c r="BE48391" s="95"/>
      <c r="BF48391" s="95"/>
      <c r="BG48391" s="95"/>
      <c r="BH48391" s="95"/>
      <c r="BI48391" s="95"/>
      <c r="BJ48391" s="95"/>
      <c r="BK48391" s="95"/>
      <c r="BL48391" s="95"/>
      <c r="BM48391" s="95"/>
      <c r="BN48391" s="95"/>
      <c r="CA48391" s="95"/>
    </row>
    <row r="48392" spans="31:79" s="97" customFormat="1" x14ac:dyDescent="0.2">
      <c r="AE48392" s="95"/>
      <c r="AF48392" s="95"/>
      <c r="AN48392" s="95"/>
      <c r="AO48392" s="95"/>
      <c r="AP48392" s="95"/>
      <c r="AQ48392" s="95"/>
      <c r="AR48392" s="95"/>
      <c r="AS48392" s="95"/>
      <c r="AT48392" s="95"/>
      <c r="AU48392" s="95"/>
      <c r="AV48392" s="95"/>
      <c r="AW48392" s="95"/>
      <c r="AX48392" s="95"/>
      <c r="AY48392" s="95"/>
      <c r="AZ48392" s="95"/>
      <c r="BA48392" s="95"/>
      <c r="BB48392" s="95"/>
      <c r="BC48392" s="95"/>
      <c r="BD48392" s="95"/>
      <c r="BE48392" s="95"/>
      <c r="BF48392" s="95"/>
      <c r="BG48392" s="95"/>
      <c r="BH48392" s="95"/>
      <c r="BI48392" s="95"/>
      <c r="BJ48392" s="95"/>
      <c r="BK48392" s="95"/>
      <c r="BL48392" s="95"/>
      <c r="BM48392" s="95"/>
      <c r="BN48392" s="95"/>
      <c r="CA48392" s="95"/>
    </row>
    <row r="48393" spans="31:79" s="97" customFormat="1" x14ac:dyDescent="0.2">
      <c r="AE48393" s="95"/>
      <c r="AF48393" s="95"/>
      <c r="AN48393" s="95"/>
      <c r="AO48393" s="95"/>
      <c r="AP48393" s="95"/>
      <c r="AQ48393" s="95"/>
      <c r="AR48393" s="95"/>
      <c r="AS48393" s="95"/>
      <c r="AT48393" s="95"/>
      <c r="AU48393" s="95"/>
      <c r="AV48393" s="95"/>
      <c r="AW48393" s="95"/>
      <c r="AX48393" s="95"/>
      <c r="AY48393" s="95"/>
      <c r="AZ48393" s="95"/>
      <c r="BA48393" s="95"/>
      <c r="BB48393" s="95"/>
      <c r="BC48393" s="95"/>
      <c r="BD48393" s="95"/>
      <c r="BE48393" s="95"/>
      <c r="BF48393" s="95"/>
      <c r="BG48393" s="95"/>
      <c r="BH48393" s="95"/>
      <c r="BI48393" s="95"/>
      <c r="BJ48393" s="95"/>
      <c r="BK48393" s="95"/>
      <c r="BL48393" s="95"/>
      <c r="BM48393" s="95"/>
      <c r="BN48393" s="95"/>
      <c r="CA48393" s="95"/>
    </row>
    <row r="48394" spans="31:79" s="97" customFormat="1" x14ac:dyDescent="0.2">
      <c r="AE48394" s="95"/>
      <c r="AF48394" s="95"/>
      <c r="AN48394" s="95"/>
      <c r="AO48394" s="95"/>
      <c r="AP48394" s="95"/>
      <c r="AQ48394" s="95"/>
      <c r="AR48394" s="95"/>
      <c r="AS48394" s="95"/>
      <c r="AT48394" s="95"/>
      <c r="AU48394" s="95"/>
      <c r="AV48394" s="95"/>
      <c r="AW48394" s="95"/>
      <c r="AX48394" s="95"/>
      <c r="AY48394" s="95"/>
      <c r="AZ48394" s="95"/>
      <c r="BA48394" s="95"/>
      <c r="BB48394" s="95"/>
      <c r="BC48394" s="95"/>
      <c r="BD48394" s="95"/>
      <c r="BE48394" s="95"/>
      <c r="BF48394" s="95"/>
      <c r="BG48394" s="95"/>
      <c r="BH48394" s="95"/>
      <c r="BI48394" s="95"/>
      <c r="BJ48394" s="95"/>
      <c r="BK48394" s="95"/>
      <c r="BL48394" s="95"/>
      <c r="BM48394" s="95"/>
      <c r="BN48394" s="95"/>
      <c r="CA48394" s="95"/>
    </row>
    <row r="48395" spans="31:79" s="97" customFormat="1" x14ac:dyDescent="0.2">
      <c r="AE48395" s="95"/>
      <c r="AF48395" s="95"/>
      <c r="AN48395" s="95"/>
      <c r="AO48395" s="95"/>
      <c r="AP48395" s="95"/>
      <c r="AQ48395" s="95"/>
      <c r="AR48395" s="95"/>
      <c r="AS48395" s="95"/>
      <c r="AT48395" s="95"/>
      <c r="AU48395" s="95"/>
      <c r="AV48395" s="95"/>
      <c r="AW48395" s="95"/>
      <c r="AX48395" s="95"/>
      <c r="AY48395" s="95"/>
      <c r="AZ48395" s="95"/>
      <c r="BA48395" s="95"/>
      <c r="BB48395" s="95"/>
      <c r="BC48395" s="95"/>
      <c r="BD48395" s="95"/>
      <c r="BE48395" s="95"/>
      <c r="BF48395" s="95"/>
      <c r="BG48395" s="95"/>
      <c r="BH48395" s="95"/>
      <c r="BI48395" s="95"/>
      <c r="BJ48395" s="95"/>
      <c r="BK48395" s="95"/>
      <c r="BL48395" s="95"/>
      <c r="BM48395" s="95"/>
      <c r="BN48395" s="95"/>
      <c r="CA48395" s="95"/>
    </row>
    <row r="48396" spans="31:79" s="97" customFormat="1" x14ac:dyDescent="0.2">
      <c r="AE48396" s="95"/>
      <c r="AF48396" s="95"/>
      <c r="AN48396" s="95"/>
      <c r="AO48396" s="95"/>
      <c r="AP48396" s="95"/>
      <c r="AQ48396" s="95"/>
      <c r="AR48396" s="95"/>
      <c r="AS48396" s="95"/>
      <c r="AT48396" s="95"/>
      <c r="AU48396" s="95"/>
      <c r="AV48396" s="95"/>
      <c r="AW48396" s="95"/>
      <c r="AX48396" s="95"/>
      <c r="AY48396" s="95"/>
      <c r="AZ48396" s="95"/>
      <c r="BA48396" s="95"/>
      <c r="BB48396" s="95"/>
      <c r="BC48396" s="95"/>
      <c r="BD48396" s="95"/>
      <c r="BE48396" s="95"/>
      <c r="BF48396" s="95"/>
      <c r="BG48396" s="95"/>
      <c r="BH48396" s="95"/>
      <c r="BI48396" s="95"/>
      <c r="BJ48396" s="95"/>
      <c r="BK48396" s="95"/>
      <c r="BL48396" s="95"/>
      <c r="BM48396" s="95"/>
      <c r="BN48396" s="95"/>
      <c r="CA48396" s="95"/>
    </row>
    <row r="48397" spans="31:79" s="97" customFormat="1" x14ac:dyDescent="0.2">
      <c r="AE48397" s="95"/>
      <c r="AF48397" s="95"/>
      <c r="AN48397" s="95"/>
      <c r="AO48397" s="95"/>
      <c r="AP48397" s="95"/>
      <c r="AQ48397" s="95"/>
      <c r="AR48397" s="95"/>
      <c r="AS48397" s="95"/>
      <c r="AT48397" s="95"/>
      <c r="AU48397" s="95"/>
      <c r="AV48397" s="95"/>
      <c r="AW48397" s="95"/>
      <c r="AX48397" s="95"/>
      <c r="AY48397" s="95"/>
      <c r="AZ48397" s="95"/>
      <c r="BA48397" s="95"/>
      <c r="BB48397" s="95"/>
      <c r="BC48397" s="95"/>
      <c r="BD48397" s="95"/>
      <c r="BE48397" s="95"/>
      <c r="BF48397" s="95"/>
      <c r="BG48397" s="95"/>
      <c r="BH48397" s="95"/>
      <c r="BI48397" s="95"/>
      <c r="BJ48397" s="95"/>
      <c r="BK48397" s="95"/>
      <c r="BL48397" s="95"/>
      <c r="BM48397" s="95"/>
      <c r="BN48397" s="95"/>
      <c r="CA48397" s="95"/>
    </row>
    <row r="48398" spans="31:79" s="97" customFormat="1" x14ac:dyDescent="0.2">
      <c r="AE48398" s="95"/>
      <c r="AF48398" s="95"/>
      <c r="AN48398" s="95"/>
      <c r="AO48398" s="95"/>
      <c r="AP48398" s="95"/>
      <c r="AQ48398" s="95"/>
      <c r="AR48398" s="95"/>
      <c r="AS48398" s="95"/>
      <c r="AT48398" s="95"/>
      <c r="AU48398" s="95"/>
      <c r="AV48398" s="95"/>
      <c r="AW48398" s="95"/>
      <c r="AX48398" s="95"/>
      <c r="AY48398" s="95"/>
      <c r="AZ48398" s="95"/>
      <c r="BA48398" s="95"/>
      <c r="BB48398" s="95"/>
      <c r="BC48398" s="95"/>
      <c r="BD48398" s="95"/>
      <c r="BE48398" s="95"/>
      <c r="BF48398" s="95"/>
      <c r="BG48398" s="95"/>
      <c r="BH48398" s="95"/>
      <c r="BI48398" s="95"/>
      <c r="BJ48398" s="95"/>
      <c r="BK48398" s="95"/>
      <c r="BL48398" s="95"/>
      <c r="BM48398" s="95"/>
      <c r="BN48398" s="95"/>
      <c r="CA48398" s="95"/>
    </row>
    <row r="48399" spans="31:79" s="97" customFormat="1" x14ac:dyDescent="0.2">
      <c r="AE48399" s="95"/>
      <c r="AF48399" s="95"/>
      <c r="AN48399" s="95"/>
      <c r="AO48399" s="95"/>
      <c r="AP48399" s="95"/>
      <c r="AQ48399" s="95"/>
      <c r="AR48399" s="95"/>
      <c r="AS48399" s="95"/>
      <c r="AT48399" s="95"/>
      <c r="AU48399" s="95"/>
      <c r="AV48399" s="95"/>
      <c r="AW48399" s="95"/>
      <c r="AX48399" s="95"/>
      <c r="AY48399" s="95"/>
      <c r="AZ48399" s="95"/>
      <c r="BA48399" s="95"/>
      <c r="BB48399" s="95"/>
      <c r="BC48399" s="95"/>
      <c r="BD48399" s="95"/>
      <c r="BE48399" s="95"/>
      <c r="BF48399" s="95"/>
      <c r="BG48399" s="95"/>
      <c r="BH48399" s="95"/>
      <c r="BI48399" s="95"/>
      <c r="BJ48399" s="95"/>
      <c r="BK48399" s="95"/>
      <c r="BL48399" s="95"/>
      <c r="BM48399" s="95"/>
      <c r="BN48399" s="95"/>
      <c r="CA48399" s="95"/>
    </row>
    <row r="48400" spans="31:79" s="97" customFormat="1" x14ac:dyDescent="0.2">
      <c r="AE48400" s="95"/>
      <c r="AF48400" s="95"/>
      <c r="AN48400" s="95"/>
      <c r="AO48400" s="95"/>
      <c r="AP48400" s="95"/>
      <c r="AQ48400" s="95"/>
      <c r="AR48400" s="95"/>
      <c r="AS48400" s="95"/>
      <c r="AT48400" s="95"/>
      <c r="AU48400" s="95"/>
      <c r="AV48400" s="95"/>
      <c r="AW48400" s="95"/>
      <c r="AX48400" s="95"/>
      <c r="AY48400" s="95"/>
      <c r="AZ48400" s="95"/>
      <c r="BA48400" s="95"/>
      <c r="BB48400" s="95"/>
      <c r="BC48400" s="95"/>
      <c r="BD48400" s="95"/>
      <c r="BE48400" s="95"/>
      <c r="BF48400" s="95"/>
      <c r="BG48400" s="95"/>
      <c r="BH48400" s="95"/>
      <c r="BI48400" s="95"/>
      <c r="BJ48400" s="95"/>
      <c r="BK48400" s="95"/>
      <c r="BL48400" s="95"/>
      <c r="BM48400" s="95"/>
      <c r="BN48400" s="95"/>
      <c r="CA48400" s="95"/>
    </row>
    <row r="48401" spans="31:79" s="97" customFormat="1" x14ac:dyDescent="0.2">
      <c r="AE48401" s="95"/>
      <c r="AF48401" s="95"/>
      <c r="AN48401" s="95"/>
      <c r="AO48401" s="95"/>
      <c r="AP48401" s="95"/>
      <c r="AQ48401" s="95"/>
      <c r="AR48401" s="95"/>
      <c r="AS48401" s="95"/>
      <c r="AT48401" s="95"/>
      <c r="AU48401" s="95"/>
      <c r="AV48401" s="95"/>
      <c r="AW48401" s="95"/>
      <c r="AX48401" s="95"/>
      <c r="AY48401" s="95"/>
      <c r="AZ48401" s="95"/>
      <c r="BA48401" s="95"/>
      <c r="BB48401" s="95"/>
      <c r="BC48401" s="95"/>
      <c r="BD48401" s="95"/>
      <c r="BE48401" s="95"/>
      <c r="BF48401" s="95"/>
      <c r="BG48401" s="95"/>
      <c r="BH48401" s="95"/>
      <c r="BI48401" s="95"/>
      <c r="BJ48401" s="95"/>
      <c r="BK48401" s="95"/>
      <c r="BL48401" s="95"/>
      <c r="BM48401" s="95"/>
      <c r="BN48401" s="95"/>
      <c r="CA48401" s="95"/>
    </row>
    <row r="48402" spans="31:79" s="97" customFormat="1" x14ac:dyDescent="0.2">
      <c r="AE48402" s="95"/>
      <c r="AF48402" s="95"/>
      <c r="AN48402" s="95"/>
      <c r="AO48402" s="95"/>
      <c r="AP48402" s="95"/>
      <c r="AQ48402" s="95"/>
      <c r="AR48402" s="95"/>
      <c r="AS48402" s="95"/>
      <c r="AT48402" s="95"/>
      <c r="AU48402" s="95"/>
      <c r="AV48402" s="95"/>
      <c r="AW48402" s="95"/>
      <c r="AX48402" s="95"/>
      <c r="AY48402" s="95"/>
      <c r="AZ48402" s="95"/>
      <c r="BA48402" s="95"/>
      <c r="BB48402" s="95"/>
      <c r="BC48402" s="95"/>
      <c r="BD48402" s="95"/>
      <c r="BE48402" s="95"/>
      <c r="BF48402" s="95"/>
      <c r="BG48402" s="95"/>
      <c r="BH48402" s="95"/>
      <c r="BI48402" s="95"/>
      <c r="BJ48402" s="95"/>
      <c r="BK48402" s="95"/>
      <c r="BL48402" s="95"/>
      <c r="BM48402" s="95"/>
      <c r="BN48402" s="95"/>
      <c r="CA48402" s="95"/>
    </row>
    <row r="48403" spans="31:79" s="97" customFormat="1" x14ac:dyDescent="0.2">
      <c r="AE48403" s="95"/>
      <c r="AF48403" s="95"/>
      <c r="AN48403" s="95"/>
      <c r="AO48403" s="95"/>
      <c r="AP48403" s="95"/>
      <c r="AQ48403" s="95"/>
      <c r="AR48403" s="95"/>
      <c r="AS48403" s="95"/>
      <c r="AT48403" s="95"/>
      <c r="AU48403" s="95"/>
      <c r="AV48403" s="95"/>
      <c r="AW48403" s="95"/>
      <c r="AX48403" s="95"/>
      <c r="AY48403" s="95"/>
      <c r="AZ48403" s="95"/>
      <c r="BA48403" s="95"/>
      <c r="BB48403" s="95"/>
      <c r="BC48403" s="95"/>
      <c r="BD48403" s="95"/>
      <c r="BE48403" s="95"/>
      <c r="BF48403" s="95"/>
      <c r="BG48403" s="95"/>
      <c r="BH48403" s="95"/>
      <c r="BI48403" s="95"/>
      <c r="BJ48403" s="95"/>
      <c r="BK48403" s="95"/>
      <c r="BL48403" s="95"/>
      <c r="BM48403" s="95"/>
      <c r="BN48403" s="95"/>
      <c r="CA48403" s="95"/>
    </row>
    <row r="48404" spans="31:79" s="97" customFormat="1" x14ac:dyDescent="0.2">
      <c r="AE48404" s="95"/>
      <c r="AF48404" s="95"/>
      <c r="AN48404" s="95"/>
      <c r="AO48404" s="95"/>
      <c r="AP48404" s="95"/>
      <c r="AQ48404" s="95"/>
      <c r="AR48404" s="95"/>
      <c r="AS48404" s="95"/>
      <c r="AT48404" s="95"/>
      <c r="AU48404" s="95"/>
      <c r="AV48404" s="95"/>
      <c r="AW48404" s="95"/>
      <c r="AX48404" s="95"/>
      <c r="AY48404" s="95"/>
      <c r="AZ48404" s="95"/>
      <c r="BA48404" s="95"/>
      <c r="BB48404" s="95"/>
      <c r="BC48404" s="95"/>
      <c r="BD48404" s="95"/>
      <c r="BE48404" s="95"/>
      <c r="BF48404" s="95"/>
      <c r="BG48404" s="95"/>
      <c r="BH48404" s="95"/>
      <c r="BI48404" s="95"/>
      <c r="BJ48404" s="95"/>
      <c r="BK48404" s="95"/>
      <c r="BL48404" s="95"/>
      <c r="BM48404" s="95"/>
      <c r="BN48404" s="95"/>
      <c r="CA48404" s="95"/>
    </row>
    <row r="48405" spans="31:79" s="97" customFormat="1" x14ac:dyDescent="0.2">
      <c r="AE48405" s="95"/>
      <c r="AF48405" s="95"/>
      <c r="AN48405" s="95"/>
      <c r="AO48405" s="95"/>
      <c r="AP48405" s="95"/>
      <c r="AQ48405" s="95"/>
      <c r="AR48405" s="95"/>
      <c r="AS48405" s="95"/>
      <c r="AT48405" s="95"/>
      <c r="AU48405" s="95"/>
      <c r="AV48405" s="95"/>
      <c r="AW48405" s="95"/>
      <c r="AX48405" s="95"/>
      <c r="AY48405" s="95"/>
      <c r="AZ48405" s="95"/>
      <c r="BA48405" s="95"/>
      <c r="BB48405" s="95"/>
      <c r="BC48405" s="95"/>
      <c r="BD48405" s="95"/>
      <c r="BE48405" s="95"/>
      <c r="BF48405" s="95"/>
      <c r="BG48405" s="95"/>
      <c r="BH48405" s="95"/>
      <c r="BI48405" s="95"/>
      <c r="BJ48405" s="95"/>
      <c r="BK48405" s="95"/>
      <c r="BL48405" s="95"/>
      <c r="BM48405" s="95"/>
      <c r="BN48405" s="95"/>
      <c r="CA48405" s="95"/>
    </row>
    <row r="48406" spans="31:79" s="97" customFormat="1" x14ac:dyDescent="0.2">
      <c r="AE48406" s="95"/>
      <c r="AF48406" s="95"/>
      <c r="AN48406" s="95"/>
      <c r="AO48406" s="95"/>
      <c r="AP48406" s="95"/>
      <c r="AQ48406" s="95"/>
      <c r="AR48406" s="95"/>
      <c r="AS48406" s="95"/>
      <c r="AT48406" s="95"/>
      <c r="AU48406" s="95"/>
      <c r="AV48406" s="95"/>
      <c r="AW48406" s="95"/>
      <c r="AX48406" s="95"/>
      <c r="AY48406" s="95"/>
      <c r="AZ48406" s="95"/>
      <c r="BA48406" s="95"/>
      <c r="BB48406" s="95"/>
      <c r="BC48406" s="95"/>
      <c r="BD48406" s="95"/>
      <c r="BE48406" s="95"/>
      <c r="BF48406" s="95"/>
      <c r="BG48406" s="95"/>
      <c r="BH48406" s="95"/>
      <c r="BI48406" s="95"/>
      <c r="BJ48406" s="95"/>
      <c r="BK48406" s="95"/>
      <c r="BL48406" s="95"/>
      <c r="BM48406" s="95"/>
      <c r="BN48406" s="95"/>
      <c r="CA48406" s="95"/>
    </row>
    <row r="48407" spans="31:79" s="97" customFormat="1" x14ac:dyDescent="0.2">
      <c r="AE48407" s="95"/>
      <c r="AF48407" s="95"/>
      <c r="AN48407" s="95"/>
      <c r="AO48407" s="95"/>
      <c r="AP48407" s="95"/>
      <c r="AQ48407" s="95"/>
      <c r="AR48407" s="95"/>
      <c r="AS48407" s="95"/>
      <c r="AT48407" s="95"/>
      <c r="AU48407" s="95"/>
      <c r="AV48407" s="95"/>
      <c r="AW48407" s="95"/>
      <c r="AX48407" s="95"/>
      <c r="AY48407" s="95"/>
      <c r="AZ48407" s="95"/>
      <c r="BA48407" s="95"/>
      <c r="BB48407" s="95"/>
      <c r="BC48407" s="95"/>
      <c r="BD48407" s="95"/>
      <c r="BE48407" s="95"/>
      <c r="BF48407" s="95"/>
      <c r="BG48407" s="95"/>
      <c r="BH48407" s="95"/>
      <c r="BI48407" s="95"/>
      <c r="BJ48407" s="95"/>
      <c r="BK48407" s="95"/>
      <c r="BL48407" s="95"/>
      <c r="BM48407" s="95"/>
      <c r="BN48407" s="95"/>
      <c r="CA48407" s="95"/>
    </row>
    <row r="48408" spans="31:79" s="97" customFormat="1" x14ac:dyDescent="0.2">
      <c r="AE48408" s="95"/>
      <c r="AF48408" s="95"/>
      <c r="AN48408" s="95"/>
      <c r="AO48408" s="95"/>
      <c r="AP48408" s="95"/>
      <c r="AQ48408" s="95"/>
      <c r="AR48408" s="95"/>
      <c r="AS48408" s="95"/>
      <c r="AT48408" s="95"/>
      <c r="AU48408" s="95"/>
      <c r="AV48408" s="95"/>
      <c r="AW48408" s="95"/>
      <c r="AX48408" s="95"/>
      <c r="AY48408" s="95"/>
      <c r="AZ48408" s="95"/>
      <c r="BA48408" s="95"/>
      <c r="BB48408" s="95"/>
      <c r="BC48408" s="95"/>
      <c r="BD48408" s="95"/>
      <c r="BE48408" s="95"/>
      <c r="BF48408" s="95"/>
      <c r="BG48408" s="95"/>
      <c r="BH48408" s="95"/>
      <c r="BI48408" s="95"/>
      <c r="BJ48408" s="95"/>
      <c r="BK48408" s="95"/>
      <c r="BL48408" s="95"/>
      <c r="BM48408" s="95"/>
      <c r="BN48408" s="95"/>
      <c r="CA48408" s="95"/>
    </row>
    <row r="48409" spans="31:79" s="97" customFormat="1" x14ac:dyDescent="0.2">
      <c r="AE48409" s="95"/>
      <c r="AF48409" s="95"/>
      <c r="AN48409" s="95"/>
      <c r="AO48409" s="95"/>
      <c r="AP48409" s="95"/>
      <c r="AQ48409" s="95"/>
      <c r="AR48409" s="95"/>
      <c r="AS48409" s="95"/>
      <c r="AT48409" s="95"/>
      <c r="AU48409" s="95"/>
      <c r="AV48409" s="95"/>
      <c r="AW48409" s="95"/>
      <c r="AX48409" s="95"/>
      <c r="AY48409" s="95"/>
      <c r="AZ48409" s="95"/>
      <c r="BA48409" s="95"/>
      <c r="BB48409" s="95"/>
      <c r="BC48409" s="95"/>
      <c r="BD48409" s="95"/>
      <c r="BE48409" s="95"/>
      <c r="BF48409" s="95"/>
      <c r="BG48409" s="95"/>
      <c r="BH48409" s="95"/>
      <c r="BI48409" s="95"/>
      <c r="BJ48409" s="95"/>
      <c r="BK48409" s="95"/>
      <c r="BL48409" s="95"/>
      <c r="BM48409" s="95"/>
      <c r="BN48409" s="95"/>
      <c r="CA48409" s="95"/>
    </row>
    <row r="48410" spans="31:79" s="97" customFormat="1" x14ac:dyDescent="0.2">
      <c r="AE48410" s="95"/>
      <c r="AF48410" s="95"/>
      <c r="AN48410" s="95"/>
      <c r="AO48410" s="95"/>
      <c r="AP48410" s="95"/>
      <c r="AQ48410" s="95"/>
      <c r="AR48410" s="95"/>
      <c r="AS48410" s="95"/>
      <c r="AT48410" s="95"/>
      <c r="AU48410" s="95"/>
      <c r="AV48410" s="95"/>
      <c r="AW48410" s="95"/>
      <c r="AX48410" s="95"/>
      <c r="AY48410" s="95"/>
      <c r="AZ48410" s="95"/>
      <c r="BA48410" s="95"/>
      <c r="BB48410" s="95"/>
      <c r="BC48410" s="95"/>
      <c r="BD48410" s="95"/>
      <c r="BE48410" s="95"/>
      <c r="BF48410" s="95"/>
      <c r="BG48410" s="95"/>
      <c r="BH48410" s="95"/>
      <c r="BI48410" s="95"/>
      <c r="BJ48410" s="95"/>
      <c r="BK48410" s="95"/>
      <c r="BL48410" s="95"/>
      <c r="BM48410" s="95"/>
      <c r="BN48410" s="95"/>
      <c r="CA48410" s="95"/>
    </row>
    <row r="48411" spans="31:79" s="97" customFormat="1" x14ac:dyDescent="0.2">
      <c r="AE48411" s="95"/>
      <c r="AF48411" s="95"/>
      <c r="AN48411" s="95"/>
      <c r="AO48411" s="95"/>
      <c r="AP48411" s="95"/>
      <c r="AQ48411" s="95"/>
      <c r="AR48411" s="95"/>
      <c r="AS48411" s="95"/>
      <c r="AT48411" s="95"/>
      <c r="AU48411" s="95"/>
      <c r="AV48411" s="95"/>
      <c r="AW48411" s="95"/>
      <c r="AX48411" s="95"/>
      <c r="AY48411" s="95"/>
      <c r="AZ48411" s="95"/>
      <c r="BA48411" s="95"/>
      <c r="BB48411" s="95"/>
      <c r="BC48411" s="95"/>
      <c r="BD48411" s="95"/>
      <c r="BE48411" s="95"/>
      <c r="BF48411" s="95"/>
      <c r="BG48411" s="95"/>
      <c r="BH48411" s="95"/>
      <c r="BI48411" s="95"/>
      <c r="BJ48411" s="95"/>
      <c r="BK48411" s="95"/>
      <c r="BL48411" s="95"/>
      <c r="BM48411" s="95"/>
      <c r="BN48411" s="95"/>
      <c r="CA48411" s="95"/>
    </row>
    <row r="48412" spans="31:79" s="97" customFormat="1" x14ac:dyDescent="0.2">
      <c r="AE48412" s="95"/>
      <c r="AF48412" s="95"/>
      <c r="AN48412" s="95"/>
      <c r="AO48412" s="95"/>
      <c r="AP48412" s="95"/>
      <c r="AQ48412" s="95"/>
      <c r="AR48412" s="95"/>
      <c r="AS48412" s="95"/>
      <c r="AT48412" s="95"/>
      <c r="AU48412" s="95"/>
      <c r="AV48412" s="95"/>
      <c r="AW48412" s="95"/>
      <c r="AX48412" s="95"/>
      <c r="AY48412" s="95"/>
      <c r="AZ48412" s="95"/>
      <c r="BA48412" s="95"/>
      <c r="BB48412" s="95"/>
      <c r="BC48412" s="95"/>
      <c r="BD48412" s="95"/>
      <c r="BE48412" s="95"/>
      <c r="BF48412" s="95"/>
      <c r="BG48412" s="95"/>
      <c r="BH48412" s="95"/>
      <c r="BI48412" s="95"/>
      <c r="BJ48412" s="95"/>
      <c r="BK48412" s="95"/>
      <c r="BL48412" s="95"/>
      <c r="BM48412" s="95"/>
      <c r="BN48412" s="95"/>
      <c r="CA48412" s="95"/>
    </row>
    <row r="48413" spans="31:79" s="97" customFormat="1" x14ac:dyDescent="0.2">
      <c r="AE48413" s="95"/>
      <c r="AF48413" s="95"/>
      <c r="AN48413" s="95"/>
      <c r="AO48413" s="95"/>
      <c r="AP48413" s="95"/>
      <c r="AQ48413" s="95"/>
      <c r="AR48413" s="95"/>
      <c r="AS48413" s="95"/>
      <c r="AT48413" s="95"/>
      <c r="AU48413" s="95"/>
      <c r="AV48413" s="95"/>
      <c r="AW48413" s="95"/>
      <c r="AX48413" s="95"/>
      <c r="AY48413" s="95"/>
      <c r="AZ48413" s="95"/>
      <c r="BA48413" s="95"/>
      <c r="BB48413" s="95"/>
      <c r="BC48413" s="95"/>
      <c r="BD48413" s="95"/>
      <c r="BE48413" s="95"/>
      <c r="BF48413" s="95"/>
      <c r="BG48413" s="95"/>
      <c r="BH48413" s="95"/>
      <c r="BI48413" s="95"/>
      <c r="BJ48413" s="95"/>
      <c r="BK48413" s="95"/>
      <c r="BL48413" s="95"/>
      <c r="BM48413" s="95"/>
      <c r="BN48413" s="95"/>
      <c r="CA48413" s="95"/>
    </row>
    <row r="48414" spans="31:79" s="97" customFormat="1" x14ac:dyDescent="0.2">
      <c r="AE48414" s="95"/>
      <c r="AF48414" s="95"/>
      <c r="AN48414" s="95"/>
      <c r="AO48414" s="95"/>
      <c r="AP48414" s="95"/>
      <c r="AQ48414" s="95"/>
      <c r="AR48414" s="95"/>
      <c r="AS48414" s="95"/>
      <c r="AT48414" s="95"/>
      <c r="AU48414" s="95"/>
      <c r="AV48414" s="95"/>
      <c r="AW48414" s="95"/>
      <c r="AX48414" s="95"/>
      <c r="AY48414" s="95"/>
      <c r="AZ48414" s="95"/>
      <c r="BA48414" s="95"/>
      <c r="BB48414" s="95"/>
      <c r="BC48414" s="95"/>
      <c r="BD48414" s="95"/>
      <c r="BE48414" s="95"/>
      <c r="BF48414" s="95"/>
      <c r="BG48414" s="95"/>
      <c r="BH48414" s="95"/>
      <c r="BI48414" s="95"/>
      <c r="BJ48414" s="95"/>
      <c r="BK48414" s="95"/>
      <c r="BL48414" s="95"/>
      <c r="BM48414" s="95"/>
      <c r="BN48414" s="95"/>
      <c r="CA48414" s="95"/>
    </row>
    <row r="48415" spans="31:79" s="97" customFormat="1" x14ac:dyDescent="0.2">
      <c r="AE48415" s="95"/>
      <c r="AF48415" s="95"/>
      <c r="AN48415" s="95"/>
      <c r="AO48415" s="95"/>
      <c r="AP48415" s="95"/>
      <c r="AQ48415" s="95"/>
      <c r="AR48415" s="95"/>
      <c r="AS48415" s="95"/>
      <c r="AT48415" s="95"/>
      <c r="AU48415" s="95"/>
      <c r="AV48415" s="95"/>
      <c r="AW48415" s="95"/>
      <c r="AX48415" s="95"/>
      <c r="AY48415" s="95"/>
      <c r="AZ48415" s="95"/>
      <c r="BA48415" s="95"/>
      <c r="BB48415" s="95"/>
      <c r="BC48415" s="95"/>
      <c r="BD48415" s="95"/>
      <c r="BE48415" s="95"/>
      <c r="BF48415" s="95"/>
      <c r="BG48415" s="95"/>
      <c r="BH48415" s="95"/>
      <c r="BI48415" s="95"/>
      <c r="BJ48415" s="95"/>
      <c r="BK48415" s="95"/>
      <c r="BL48415" s="95"/>
      <c r="BM48415" s="95"/>
      <c r="BN48415" s="95"/>
      <c r="CA48415" s="95"/>
    </row>
    <row r="48416" spans="31:79" s="97" customFormat="1" x14ac:dyDescent="0.2">
      <c r="AE48416" s="95"/>
      <c r="AF48416" s="95"/>
      <c r="AN48416" s="95"/>
      <c r="AO48416" s="95"/>
      <c r="AP48416" s="95"/>
      <c r="AQ48416" s="95"/>
      <c r="AR48416" s="95"/>
      <c r="AS48416" s="95"/>
      <c r="AT48416" s="95"/>
      <c r="AU48416" s="95"/>
      <c r="AV48416" s="95"/>
      <c r="AW48416" s="95"/>
      <c r="AX48416" s="95"/>
      <c r="AY48416" s="95"/>
      <c r="AZ48416" s="95"/>
      <c r="BA48416" s="95"/>
      <c r="BB48416" s="95"/>
      <c r="BC48416" s="95"/>
      <c r="BD48416" s="95"/>
      <c r="BE48416" s="95"/>
      <c r="BF48416" s="95"/>
      <c r="BG48416" s="95"/>
      <c r="BH48416" s="95"/>
      <c r="BI48416" s="95"/>
      <c r="BJ48416" s="95"/>
      <c r="BK48416" s="95"/>
      <c r="BL48416" s="95"/>
      <c r="BM48416" s="95"/>
      <c r="BN48416" s="95"/>
      <c r="CA48416" s="95"/>
    </row>
    <row r="48417" spans="31:79" s="97" customFormat="1" x14ac:dyDescent="0.2">
      <c r="AE48417" s="95"/>
      <c r="AF48417" s="95"/>
      <c r="AN48417" s="95"/>
      <c r="AO48417" s="95"/>
      <c r="AP48417" s="95"/>
      <c r="AQ48417" s="95"/>
      <c r="AR48417" s="95"/>
      <c r="AS48417" s="95"/>
      <c r="AT48417" s="95"/>
      <c r="AU48417" s="95"/>
      <c r="AV48417" s="95"/>
      <c r="AW48417" s="95"/>
      <c r="AX48417" s="95"/>
      <c r="AY48417" s="95"/>
      <c r="AZ48417" s="95"/>
      <c r="BA48417" s="95"/>
      <c r="BB48417" s="95"/>
      <c r="BC48417" s="95"/>
      <c r="BD48417" s="95"/>
      <c r="BE48417" s="95"/>
      <c r="BF48417" s="95"/>
      <c r="BG48417" s="95"/>
      <c r="BH48417" s="95"/>
      <c r="BI48417" s="95"/>
      <c r="BJ48417" s="95"/>
      <c r="BK48417" s="95"/>
      <c r="BL48417" s="95"/>
      <c r="BM48417" s="95"/>
      <c r="BN48417" s="95"/>
      <c r="CA48417" s="95"/>
    </row>
    <row r="48418" spans="31:79" s="97" customFormat="1" x14ac:dyDescent="0.2">
      <c r="AE48418" s="95"/>
      <c r="AF48418" s="95"/>
      <c r="AN48418" s="95"/>
      <c r="AO48418" s="95"/>
      <c r="AP48418" s="95"/>
      <c r="AQ48418" s="95"/>
      <c r="AR48418" s="95"/>
      <c r="AS48418" s="95"/>
      <c r="AT48418" s="95"/>
      <c r="AU48418" s="95"/>
      <c r="AV48418" s="95"/>
      <c r="AW48418" s="95"/>
      <c r="AX48418" s="95"/>
      <c r="AY48418" s="95"/>
      <c r="AZ48418" s="95"/>
      <c r="BA48418" s="95"/>
      <c r="BB48418" s="95"/>
      <c r="BC48418" s="95"/>
      <c r="BD48418" s="95"/>
      <c r="BE48418" s="95"/>
      <c r="BF48418" s="95"/>
      <c r="BG48418" s="95"/>
      <c r="BH48418" s="95"/>
      <c r="BI48418" s="95"/>
      <c r="BJ48418" s="95"/>
      <c r="BK48418" s="95"/>
      <c r="BL48418" s="95"/>
      <c r="BM48418" s="95"/>
      <c r="BN48418" s="95"/>
      <c r="CA48418" s="95"/>
    </row>
    <row r="48419" spans="31:79" s="97" customFormat="1" x14ac:dyDescent="0.2">
      <c r="AE48419" s="95"/>
      <c r="AF48419" s="95"/>
      <c r="AN48419" s="95"/>
      <c r="AO48419" s="95"/>
      <c r="AP48419" s="95"/>
      <c r="AQ48419" s="95"/>
      <c r="AR48419" s="95"/>
      <c r="AS48419" s="95"/>
      <c r="AT48419" s="95"/>
      <c r="AU48419" s="95"/>
      <c r="AV48419" s="95"/>
      <c r="AW48419" s="95"/>
      <c r="AX48419" s="95"/>
      <c r="AY48419" s="95"/>
      <c r="AZ48419" s="95"/>
      <c r="BA48419" s="95"/>
      <c r="BB48419" s="95"/>
      <c r="BC48419" s="95"/>
      <c r="BD48419" s="95"/>
      <c r="BE48419" s="95"/>
      <c r="BF48419" s="95"/>
      <c r="BG48419" s="95"/>
      <c r="BH48419" s="95"/>
      <c r="BI48419" s="95"/>
      <c r="BJ48419" s="95"/>
      <c r="BK48419" s="95"/>
      <c r="BL48419" s="95"/>
      <c r="BM48419" s="95"/>
      <c r="BN48419" s="95"/>
      <c r="CA48419" s="95"/>
    </row>
    <row r="48420" spans="31:79" s="97" customFormat="1" x14ac:dyDescent="0.2">
      <c r="AE48420" s="95"/>
      <c r="AF48420" s="95"/>
      <c r="AN48420" s="95"/>
      <c r="AO48420" s="95"/>
      <c r="AP48420" s="95"/>
      <c r="AQ48420" s="95"/>
      <c r="AR48420" s="95"/>
      <c r="AS48420" s="95"/>
      <c r="AT48420" s="95"/>
      <c r="AU48420" s="95"/>
      <c r="AV48420" s="95"/>
      <c r="AW48420" s="95"/>
      <c r="AX48420" s="95"/>
      <c r="AY48420" s="95"/>
      <c r="AZ48420" s="95"/>
      <c r="BA48420" s="95"/>
      <c r="BB48420" s="95"/>
      <c r="BC48420" s="95"/>
      <c r="BD48420" s="95"/>
      <c r="BE48420" s="95"/>
      <c r="BF48420" s="95"/>
      <c r="BG48420" s="95"/>
      <c r="BH48420" s="95"/>
      <c r="BI48420" s="95"/>
      <c r="BJ48420" s="95"/>
      <c r="BK48420" s="95"/>
      <c r="BL48420" s="95"/>
      <c r="BM48420" s="95"/>
      <c r="BN48420" s="95"/>
      <c r="CA48420" s="95"/>
    </row>
    <row r="48421" spans="31:79" s="97" customFormat="1" x14ac:dyDescent="0.2">
      <c r="AE48421" s="95"/>
      <c r="AF48421" s="95"/>
      <c r="AN48421" s="95"/>
      <c r="AO48421" s="95"/>
      <c r="AP48421" s="95"/>
      <c r="AQ48421" s="95"/>
      <c r="AR48421" s="95"/>
      <c r="AS48421" s="95"/>
      <c r="AT48421" s="95"/>
      <c r="AU48421" s="95"/>
      <c r="AV48421" s="95"/>
      <c r="AW48421" s="95"/>
      <c r="AX48421" s="95"/>
      <c r="AY48421" s="95"/>
      <c r="AZ48421" s="95"/>
      <c r="BA48421" s="95"/>
      <c r="BB48421" s="95"/>
      <c r="BC48421" s="95"/>
      <c r="BD48421" s="95"/>
      <c r="BE48421" s="95"/>
      <c r="BF48421" s="95"/>
      <c r="BG48421" s="95"/>
      <c r="BH48421" s="95"/>
      <c r="BI48421" s="95"/>
      <c r="BJ48421" s="95"/>
      <c r="BK48421" s="95"/>
      <c r="BL48421" s="95"/>
      <c r="BM48421" s="95"/>
      <c r="BN48421" s="95"/>
      <c r="CA48421" s="95"/>
    </row>
    <row r="48422" spans="31:79" s="97" customFormat="1" x14ac:dyDescent="0.2">
      <c r="AE48422" s="95"/>
      <c r="AF48422" s="95"/>
      <c r="AN48422" s="95"/>
      <c r="AO48422" s="95"/>
      <c r="AP48422" s="95"/>
      <c r="AQ48422" s="95"/>
      <c r="AR48422" s="95"/>
      <c r="AS48422" s="95"/>
      <c r="AT48422" s="95"/>
      <c r="AU48422" s="95"/>
      <c r="AV48422" s="95"/>
      <c r="AW48422" s="95"/>
      <c r="AX48422" s="95"/>
      <c r="AY48422" s="95"/>
      <c r="AZ48422" s="95"/>
      <c r="BA48422" s="95"/>
      <c r="BB48422" s="95"/>
      <c r="BC48422" s="95"/>
      <c r="BD48422" s="95"/>
      <c r="BE48422" s="95"/>
      <c r="BF48422" s="95"/>
      <c r="BG48422" s="95"/>
      <c r="BH48422" s="95"/>
      <c r="BI48422" s="95"/>
      <c r="BJ48422" s="95"/>
      <c r="BK48422" s="95"/>
      <c r="BL48422" s="95"/>
      <c r="BM48422" s="95"/>
      <c r="BN48422" s="95"/>
      <c r="CA48422" s="95"/>
    </row>
    <row r="48423" spans="31:79" s="97" customFormat="1" x14ac:dyDescent="0.2">
      <c r="AE48423" s="95"/>
      <c r="AF48423" s="95"/>
      <c r="AN48423" s="95"/>
      <c r="AO48423" s="95"/>
      <c r="AP48423" s="95"/>
      <c r="AQ48423" s="95"/>
      <c r="AR48423" s="95"/>
      <c r="AS48423" s="95"/>
      <c r="AT48423" s="95"/>
      <c r="AU48423" s="95"/>
      <c r="AV48423" s="95"/>
      <c r="AW48423" s="95"/>
      <c r="AX48423" s="95"/>
      <c r="AY48423" s="95"/>
      <c r="AZ48423" s="95"/>
      <c r="BA48423" s="95"/>
      <c r="BB48423" s="95"/>
      <c r="BC48423" s="95"/>
      <c r="BD48423" s="95"/>
      <c r="BE48423" s="95"/>
      <c r="BF48423" s="95"/>
      <c r="BG48423" s="95"/>
      <c r="BH48423" s="95"/>
      <c r="BI48423" s="95"/>
      <c r="BJ48423" s="95"/>
      <c r="BK48423" s="95"/>
      <c r="BL48423" s="95"/>
      <c r="BM48423" s="95"/>
      <c r="BN48423" s="95"/>
      <c r="CA48423" s="95"/>
    </row>
    <row r="48424" spans="31:79" s="97" customFormat="1" x14ac:dyDescent="0.2">
      <c r="AE48424" s="95"/>
      <c r="AF48424" s="95"/>
      <c r="AN48424" s="95"/>
      <c r="AO48424" s="95"/>
      <c r="AP48424" s="95"/>
      <c r="AQ48424" s="95"/>
      <c r="AR48424" s="95"/>
      <c r="AS48424" s="95"/>
      <c r="AT48424" s="95"/>
      <c r="AU48424" s="95"/>
      <c r="AV48424" s="95"/>
      <c r="AW48424" s="95"/>
      <c r="AX48424" s="95"/>
      <c r="AY48424" s="95"/>
      <c r="AZ48424" s="95"/>
      <c r="BA48424" s="95"/>
      <c r="BB48424" s="95"/>
      <c r="BC48424" s="95"/>
      <c r="BD48424" s="95"/>
      <c r="BE48424" s="95"/>
      <c r="BF48424" s="95"/>
      <c r="BG48424" s="95"/>
      <c r="BH48424" s="95"/>
      <c r="BI48424" s="95"/>
      <c r="BJ48424" s="95"/>
      <c r="BK48424" s="95"/>
      <c r="BL48424" s="95"/>
      <c r="BM48424" s="95"/>
      <c r="BN48424" s="95"/>
      <c r="CA48424" s="95"/>
    </row>
    <row r="48425" spans="31:79" s="97" customFormat="1" x14ac:dyDescent="0.2">
      <c r="AE48425" s="95"/>
      <c r="AF48425" s="95"/>
      <c r="AN48425" s="95"/>
      <c r="AO48425" s="95"/>
      <c r="AP48425" s="95"/>
      <c r="AQ48425" s="95"/>
      <c r="AR48425" s="95"/>
      <c r="AS48425" s="95"/>
      <c r="AT48425" s="95"/>
      <c r="AU48425" s="95"/>
      <c r="AV48425" s="95"/>
      <c r="AW48425" s="95"/>
      <c r="AX48425" s="95"/>
      <c r="AY48425" s="95"/>
      <c r="AZ48425" s="95"/>
      <c r="BA48425" s="95"/>
      <c r="BB48425" s="95"/>
      <c r="BC48425" s="95"/>
      <c r="BD48425" s="95"/>
      <c r="BE48425" s="95"/>
      <c r="BF48425" s="95"/>
      <c r="BG48425" s="95"/>
      <c r="BH48425" s="95"/>
      <c r="BI48425" s="95"/>
      <c r="BJ48425" s="95"/>
      <c r="BK48425" s="95"/>
      <c r="BL48425" s="95"/>
      <c r="BM48425" s="95"/>
      <c r="BN48425" s="95"/>
      <c r="CA48425" s="95"/>
    </row>
    <row r="48426" spans="31:79" s="97" customFormat="1" x14ac:dyDescent="0.2">
      <c r="AE48426" s="95"/>
      <c r="AF48426" s="95"/>
      <c r="AN48426" s="95"/>
      <c r="AO48426" s="95"/>
      <c r="AP48426" s="95"/>
      <c r="AQ48426" s="95"/>
      <c r="AR48426" s="95"/>
      <c r="AS48426" s="95"/>
      <c r="AT48426" s="95"/>
      <c r="AU48426" s="95"/>
      <c r="AV48426" s="95"/>
      <c r="AW48426" s="95"/>
      <c r="AX48426" s="95"/>
      <c r="AY48426" s="95"/>
      <c r="AZ48426" s="95"/>
      <c r="BA48426" s="95"/>
      <c r="BB48426" s="95"/>
      <c r="BC48426" s="95"/>
      <c r="BD48426" s="95"/>
      <c r="BE48426" s="95"/>
      <c r="BF48426" s="95"/>
      <c r="BG48426" s="95"/>
      <c r="BH48426" s="95"/>
      <c r="BI48426" s="95"/>
      <c r="BJ48426" s="95"/>
      <c r="BK48426" s="95"/>
      <c r="BL48426" s="95"/>
      <c r="BM48426" s="95"/>
      <c r="BN48426" s="95"/>
      <c r="CA48426" s="95"/>
    </row>
    <row r="48427" spans="31:79" s="97" customFormat="1" x14ac:dyDescent="0.2">
      <c r="AE48427" s="95"/>
      <c r="AF48427" s="95"/>
      <c r="AN48427" s="95"/>
      <c r="AO48427" s="95"/>
      <c r="AP48427" s="95"/>
      <c r="AQ48427" s="95"/>
      <c r="AR48427" s="95"/>
      <c r="AS48427" s="95"/>
      <c r="AT48427" s="95"/>
      <c r="AU48427" s="95"/>
      <c r="AV48427" s="95"/>
      <c r="AW48427" s="95"/>
      <c r="AX48427" s="95"/>
      <c r="AY48427" s="95"/>
      <c r="AZ48427" s="95"/>
      <c r="BA48427" s="95"/>
      <c r="BB48427" s="95"/>
      <c r="BC48427" s="95"/>
      <c r="BD48427" s="95"/>
      <c r="BE48427" s="95"/>
      <c r="BF48427" s="95"/>
      <c r="BG48427" s="95"/>
      <c r="BH48427" s="95"/>
      <c r="BI48427" s="95"/>
      <c r="BJ48427" s="95"/>
      <c r="BK48427" s="95"/>
      <c r="BL48427" s="95"/>
      <c r="BM48427" s="95"/>
      <c r="BN48427" s="95"/>
      <c r="CA48427" s="95"/>
    </row>
    <row r="48428" spans="31:79" s="97" customFormat="1" x14ac:dyDescent="0.2">
      <c r="AE48428" s="95"/>
      <c r="AF48428" s="95"/>
      <c r="AN48428" s="95"/>
      <c r="AO48428" s="95"/>
      <c r="AP48428" s="95"/>
      <c r="AQ48428" s="95"/>
      <c r="AR48428" s="95"/>
      <c r="AS48428" s="95"/>
      <c r="AT48428" s="95"/>
      <c r="AU48428" s="95"/>
      <c r="AV48428" s="95"/>
      <c r="AW48428" s="95"/>
      <c r="AX48428" s="95"/>
      <c r="AY48428" s="95"/>
      <c r="AZ48428" s="95"/>
      <c r="BA48428" s="95"/>
      <c r="BB48428" s="95"/>
      <c r="BC48428" s="95"/>
      <c r="BD48428" s="95"/>
      <c r="BE48428" s="95"/>
      <c r="BF48428" s="95"/>
      <c r="BG48428" s="95"/>
      <c r="BH48428" s="95"/>
      <c r="BI48428" s="95"/>
      <c r="BJ48428" s="95"/>
      <c r="BK48428" s="95"/>
      <c r="BL48428" s="95"/>
      <c r="BM48428" s="95"/>
      <c r="BN48428" s="95"/>
      <c r="CA48428" s="95"/>
    </row>
    <row r="48429" spans="31:79" s="97" customFormat="1" x14ac:dyDescent="0.2">
      <c r="AE48429" s="95"/>
      <c r="AF48429" s="95"/>
      <c r="AN48429" s="95"/>
      <c r="AO48429" s="95"/>
      <c r="AP48429" s="95"/>
      <c r="AQ48429" s="95"/>
      <c r="AR48429" s="95"/>
      <c r="AS48429" s="95"/>
      <c r="AT48429" s="95"/>
      <c r="AU48429" s="95"/>
      <c r="AV48429" s="95"/>
      <c r="AW48429" s="95"/>
      <c r="AX48429" s="95"/>
      <c r="AY48429" s="95"/>
      <c r="AZ48429" s="95"/>
      <c r="BA48429" s="95"/>
      <c r="BB48429" s="95"/>
      <c r="BC48429" s="95"/>
      <c r="BD48429" s="95"/>
      <c r="BE48429" s="95"/>
      <c r="BF48429" s="95"/>
      <c r="BG48429" s="95"/>
      <c r="BH48429" s="95"/>
      <c r="BI48429" s="95"/>
      <c r="BJ48429" s="95"/>
      <c r="BK48429" s="95"/>
      <c r="BL48429" s="95"/>
      <c r="BM48429" s="95"/>
      <c r="BN48429" s="95"/>
      <c r="CA48429" s="95"/>
    </row>
    <row r="48430" spans="31:79" s="97" customFormat="1" x14ac:dyDescent="0.2">
      <c r="AE48430" s="95"/>
      <c r="AF48430" s="95"/>
      <c r="AN48430" s="95"/>
      <c r="AO48430" s="95"/>
      <c r="AP48430" s="95"/>
      <c r="AQ48430" s="95"/>
      <c r="AR48430" s="95"/>
      <c r="AS48430" s="95"/>
      <c r="AT48430" s="95"/>
      <c r="AU48430" s="95"/>
      <c r="AV48430" s="95"/>
      <c r="AW48430" s="95"/>
      <c r="AX48430" s="95"/>
      <c r="AY48430" s="95"/>
      <c r="AZ48430" s="95"/>
      <c r="BA48430" s="95"/>
      <c r="BB48430" s="95"/>
      <c r="BC48430" s="95"/>
      <c r="BD48430" s="95"/>
      <c r="BE48430" s="95"/>
      <c r="BF48430" s="95"/>
      <c r="BG48430" s="95"/>
      <c r="BH48430" s="95"/>
      <c r="BI48430" s="95"/>
      <c r="BJ48430" s="95"/>
      <c r="BK48430" s="95"/>
      <c r="BL48430" s="95"/>
      <c r="BM48430" s="95"/>
      <c r="BN48430" s="95"/>
      <c r="CA48430" s="95"/>
    </row>
    <row r="48431" spans="31:79" s="97" customFormat="1" x14ac:dyDescent="0.2">
      <c r="AE48431" s="95"/>
      <c r="AF48431" s="95"/>
      <c r="AN48431" s="95"/>
      <c r="AO48431" s="95"/>
      <c r="AP48431" s="95"/>
      <c r="AQ48431" s="95"/>
      <c r="AR48431" s="95"/>
      <c r="AS48431" s="95"/>
      <c r="AT48431" s="95"/>
      <c r="AU48431" s="95"/>
      <c r="AV48431" s="95"/>
      <c r="AW48431" s="95"/>
      <c r="AX48431" s="95"/>
      <c r="AY48431" s="95"/>
      <c r="AZ48431" s="95"/>
      <c r="BA48431" s="95"/>
      <c r="BB48431" s="95"/>
      <c r="BC48431" s="95"/>
      <c r="BD48431" s="95"/>
      <c r="BE48431" s="95"/>
      <c r="BF48431" s="95"/>
      <c r="BG48431" s="95"/>
      <c r="BH48431" s="95"/>
      <c r="BI48431" s="95"/>
      <c r="BJ48431" s="95"/>
      <c r="BK48431" s="95"/>
      <c r="BL48431" s="95"/>
      <c r="BM48431" s="95"/>
      <c r="BN48431" s="95"/>
      <c r="CA48431" s="95"/>
    </row>
    <row r="48432" spans="31:79" s="97" customFormat="1" x14ac:dyDescent="0.2">
      <c r="AE48432" s="95"/>
      <c r="AF48432" s="95"/>
      <c r="AN48432" s="95"/>
      <c r="AO48432" s="95"/>
      <c r="AP48432" s="95"/>
      <c r="AQ48432" s="95"/>
      <c r="AR48432" s="95"/>
      <c r="AS48432" s="95"/>
      <c r="AT48432" s="95"/>
      <c r="AU48432" s="95"/>
      <c r="AV48432" s="95"/>
      <c r="AW48432" s="95"/>
      <c r="AX48432" s="95"/>
      <c r="AY48432" s="95"/>
      <c r="AZ48432" s="95"/>
      <c r="BA48432" s="95"/>
      <c r="BB48432" s="95"/>
      <c r="BC48432" s="95"/>
      <c r="BD48432" s="95"/>
      <c r="BE48432" s="95"/>
      <c r="BF48432" s="95"/>
      <c r="BG48432" s="95"/>
      <c r="BH48432" s="95"/>
      <c r="BI48432" s="95"/>
      <c r="BJ48432" s="95"/>
      <c r="BK48432" s="95"/>
      <c r="BL48432" s="95"/>
      <c r="BM48432" s="95"/>
      <c r="BN48432" s="95"/>
      <c r="CA48432" s="95"/>
    </row>
    <row r="48433" spans="31:79" s="97" customFormat="1" x14ac:dyDescent="0.2">
      <c r="AE48433" s="95"/>
      <c r="AF48433" s="95"/>
      <c r="AN48433" s="95"/>
      <c r="AO48433" s="95"/>
      <c r="AP48433" s="95"/>
      <c r="AQ48433" s="95"/>
      <c r="AR48433" s="95"/>
      <c r="AS48433" s="95"/>
      <c r="AT48433" s="95"/>
      <c r="AU48433" s="95"/>
      <c r="AV48433" s="95"/>
      <c r="AW48433" s="95"/>
      <c r="AX48433" s="95"/>
      <c r="AY48433" s="95"/>
      <c r="AZ48433" s="95"/>
      <c r="BA48433" s="95"/>
      <c r="BB48433" s="95"/>
      <c r="BC48433" s="95"/>
      <c r="BD48433" s="95"/>
      <c r="BE48433" s="95"/>
      <c r="BF48433" s="95"/>
      <c r="BG48433" s="95"/>
      <c r="BH48433" s="95"/>
      <c r="BI48433" s="95"/>
      <c r="BJ48433" s="95"/>
      <c r="BK48433" s="95"/>
      <c r="BL48433" s="95"/>
      <c r="BM48433" s="95"/>
      <c r="BN48433" s="95"/>
      <c r="CA48433" s="95"/>
    </row>
    <row r="48434" spans="31:79" s="97" customFormat="1" x14ac:dyDescent="0.2">
      <c r="AE48434" s="95"/>
      <c r="AF48434" s="95"/>
      <c r="AN48434" s="95"/>
      <c r="AO48434" s="95"/>
      <c r="AP48434" s="95"/>
      <c r="AQ48434" s="95"/>
      <c r="AR48434" s="95"/>
      <c r="AS48434" s="95"/>
      <c r="AT48434" s="95"/>
      <c r="AU48434" s="95"/>
      <c r="AV48434" s="95"/>
      <c r="AW48434" s="95"/>
      <c r="AX48434" s="95"/>
      <c r="AY48434" s="95"/>
      <c r="AZ48434" s="95"/>
      <c r="BA48434" s="95"/>
      <c r="BB48434" s="95"/>
      <c r="BC48434" s="95"/>
      <c r="BD48434" s="95"/>
      <c r="BE48434" s="95"/>
      <c r="BF48434" s="95"/>
      <c r="BG48434" s="95"/>
      <c r="BH48434" s="95"/>
      <c r="BI48434" s="95"/>
      <c r="BJ48434" s="95"/>
      <c r="BK48434" s="95"/>
      <c r="BL48434" s="95"/>
      <c r="BM48434" s="95"/>
      <c r="BN48434" s="95"/>
      <c r="CA48434" s="95"/>
    </row>
    <row r="48435" spans="31:79" s="97" customFormat="1" x14ac:dyDescent="0.2">
      <c r="AE48435" s="95"/>
      <c r="AF48435" s="95"/>
      <c r="AN48435" s="95"/>
      <c r="AO48435" s="95"/>
      <c r="AP48435" s="95"/>
      <c r="AQ48435" s="95"/>
      <c r="AR48435" s="95"/>
      <c r="AS48435" s="95"/>
      <c r="AT48435" s="95"/>
      <c r="AU48435" s="95"/>
      <c r="AV48435" s="95"/>
      <c r="AW48435" s="95"/>
      <c r="AX48435" s="95"/>
      <c r="AY48435" s="95"/>
      <c r="AZ48435" s="95"/>
      <c r="BA48435" s="95"/>
      <c r="BB48435" s="95"/>
      <c r="BC48435" s="95"/>
      <c r="BD48435" s="95"/>
      <c r="BE48435" s="95"/>
      <c r="BF48435" s="95"/>
      <c r="BG48435" s="95"/>
      <c r="BH48435" s="95"/>
      <c r="BI48435" s="95"/>
      <c r="BJ48435" s="95"/>
      <c r="BK48435" s="95"/>
      <c r="BL48435" s="95"/>
      <c r="BM48435" s="95"/>
      <c r="BN48435" s="95"/>
      <c r="CA48435" s="95"/>
    </row>
    <row r="48436" spans="31:79" s="97" customFormat="1" x14ac:dyDescent="0.2">
      <c r="AE48436" s="95"/>
      <c r="AF48436" s="95"/>
      <c r="AN48436" s="95"/>
      <c r="AO48436" s="95"/>
      <c r="AP48436" s="95"/>
      <c r="AQ48436" s="95"/>
      <c r="AR48436" s="95"/>
      <c r="AS48436" s="95"/>
      <c r="AT48436" s="95"/>
      <c r="AU48436" s="95"/>
      <c r="AV48436" s="95"/>
      <c r="AW48436" s="95"/>
      <c r="AX48436" s="95"/>
      <c r="AY48436" s="95"/>
      <c r="AZ48436" s="95"/>
      <c r="BA48436" s="95"/>
      <c r="BB48436" s="95"/>
      <c r="BC48436" s="95"/>
      <c r="BD48436" s="95"/>
      <c r="BE48436" s="95"/>
      <c r="BF48436" s="95"/>
      <c r="BG48436" s="95"/>
      <c r="BH48436" s="95"/>
      <c r="BI48436" s="95"/>
      <c r="BJ48436" s="95"/>
      <c r="BK48436" s="95"/>
      <c r="BL48436" s="95"/>
      <c r="BM48436" s="95"/>
      <c r="BN48436" s="95"/>
      <c r="CA48436" s="95"/>
    </row>
    <row r="48437" spans="31:79" s="97" customFormat="1" x14ac:dyDescent="0.2">
      <c r="AE48437" s="95"/>
      <c r="AF48437" s="95"/>
      <c r="AN48437" s="95"/>
      <c r="AO48437" s="95"/>
      <c r="AP48437" s="95"/>
      <c r="AQ48437" s="95"/>
      <c r="AR48437" s="95"/>
      <c r="AS48437" s="95"/>
      <c r="AT48437" s="95"/>
      <c r="AU48437" s="95"/>
      <c r="AV48437" s="95"/>
      <c r="AW48437" s="95"/>
      <c r="AX48437" s="95"/>
      <c r="AY48437" s="95"/>
      <c r="AZ48437" s="95"/>
      <c r="BA48437" s="95"/>
      <c r="BB48437" s="95"/>
      <c r="BC48437" s="95"/>
      <c r="BD48437" s="95"/>
      <c r="BE48437" s="95"/>
      <c r="BF48437" s="95"/>
      <c r="BG48437" s="95"/>
      <c r="BH48437" s="95"/>
      <c r="BI48437" s="95"/>
      <c r="BJ48437" s="95"/>
      <c r="BK48437" s="95"/>
      <c r="BL48437" s="95"/>
      <c r="BM48437" s="95"/>
      <c r="BN48437" s="95"/>
      <c r="CA48437" s="95"/>
    </row>
    <row r="48438" spans="31:79" s="97" customFormat="1" x14ac:dyDescent="0.2">
      <c r="AE48438" s="95"/>
      <c r="AF48438" s="95"/>
      <c r="AN48438" s="95"/>
      <c r="AO48438" s="95"/>
      <c r="AP48438" s="95"/>
      <c r="AQ48438" s="95"/>
      <c r="AR48438" s="95"/>
      <c r="AS48438" s="95"/>
      <c r="AT48438" s="95"/>
      <c r="AU48438" s="95"/>
      <c r="AV48438" s="95"/>
      <c r="AW48438" s="95"/>
      <c r="AX48438" s="95"/>
      <c r="AY48438" s="95"/>
      <c r="AZ48438" s="95"/>
      <c r="BA48438" s="95"/>
      <c r="BB48438" s="95"/>
      <c r="BC48438" s="95"/>
      <c r="BD48438" s="95"/>
      <c r="BE48438" s="95"/>
      <c r="BF48438" s="95"/>
      <c r="BG48438" s="95"/>
      <c r="BH48438" s="95"/>
      <c r="BI48438" s="95"/>
      <c r="BJ48438" s="95"/>
      <c r="BK48438" s="95"/>
      <c r="BL48438" s="95"/>
      <c r="BM48438" s="95"/>
      <c r="BN48438" s="95"/>
      <c r="CA48438" s="95"/>
    </row>
    <row r="48439" spans="31:79" s="97" customFormat="1" x14ac:dyDescent="0.2">
      <c r="AE48439" s="95"/>
      <c r="AF48439" s="95"/>
      <c r="AN48439" s="95"/>
      <c r="AO48439" s="95"/>
      <c r="AP48439" s="95"/>
      <c r="AQ48439" s="95"/>
      <c r="AR48439" s="95"/>
      <c r="AS48439" s="95"/>
      <c r="AT48439" s="95"/>
      <c r="AU48439" s="95"/>
      <c r="AV48439" s="95"/>
      <c r="AW48439" s="95"/>
      <c r="AX48439" s="95"/>
      <c r="AY48439" s="95"/>
      <c r="AZ48439" s="95"/>
      <c r="BA48439" s="95"/>
      <c r="BB48439" s="95"/>
      <c r="BC48439" s="95"/>
      <c r="BD48439" s="95"/>
      <c r="BE48439" s="95"/>
      <c r="BF48439" s="95"/>
      <c r="BG48439" s="95"/>
      <c r="BH48439" s="95"/>
      <c r="BI48439" s="95"/>
      <c r="BJ48439" s="95"/>
      <c r="BK48439" s="95"/>
      <c r="BL48439" s="95"/>
      <c r="BM48439" s="95"/>
      <c r="BN48439" s="95"/>
      <c r="CA48439" s="95"/>
    </row>
    <row r="48440" spans="31:79" s="97" customFormat="1" x14ac:dyDescent="0.2">
      <c r="AE48440" s="95"/>
      <c r="AF48440" s="95"/>
      <c r="AN48440" s="95"/>
      <c r="AO48440" s="95"/>
      <c r="AP48440" s="95"/>
      <c r="AQ48440" s="95"/>
      <c r="AR48440" s="95"/>
      <c r="AS48440" s="95"/>
      <c r="AT48440" s="95"/>
      <c r="AU48440" s="95"/>
      <c r="AV48440" s="95"/>
      <c r="AW48440" s="95"/>
      <c r="AX48440" s="95"/>
      <c r="AY48440" s="95"/>
      <c r="AZ48440" s="95"/>
      <c r="BA48440" s="95"/>
      <c r="BB48440" s="95"/>
      <c r="BC48440" s="95"/>
      <c r="BD48440" s="95"/>
      <c r="BE48440" s="95"/>
      <c r="BF48440" s="95"/>
      <c r="BG48440" s="95"/>
      <c r="BH48440" s="95"/>
      <c r="BI48440" s="95"/>
      <c r="BJ48440" s="95"/>
      <c r="BK48440" s="95"/>
      <c r="BL48440" s="95"/>
      <c r="BM48440" s="95"/>
      <c r="BN48440" s="95"/>
      <c r="CA48440" s="95"/>
    </row>
    <row r="48441" spans="31:79" s="97" customFormat="1" x14ac:dyDescent="0.2">
      <c r="AE48441" s="95"/>
      <c r="AF48441" s="95"/>
      <c r="AN48441" s="95"/>
      <c r="AO48441" s="95"/>
      <c r="AP48441" s="95"/>
      <c r="AQ48441" s="95"/>
      <c r="AR48441" s="95"/>
      <c r="AS48441" s="95"/>
      <c r="AT48441" s="95"/>
      <c r="AU48441" s="95"/>
      <c r="AV48441" s="95"/>
      <c r="AW48441" s="95"/>
      <c r="AX48441" s="95"/>
      <c r="AY48441" s="95"/>
      <c r="AZ48441" s="95"/>
      <c r="BA48441" s="95"/>
      <c r="BB48441" s="95"/>
      <c r="BC48441" s="95"/>
      <c r="BD48441" s="95"/>
      <c r="BE48441" s="95"/>
      <c r="BF48441" s="95"/>
      <c r="BG48441" s="95"/>
      <c r="BH48441" s="95"/>
      <c r="BI48441" s="95"/>
      <c r="BJ48441" s="95"/>
      <c r="BK48441" s="95"/>
      <c r="BL48441" s="95"/>
      <c r="BM48441" s="95"/>
      <c r="BN48441" s="95"/>
      <c r="CA48441" s="95"/>
    </row>
    <row r="48442" spans="31:79" s="97" customFormat="1" x14ac:dyDescent="0.2">
      <c r="AE48442" s="95"/>
      <c r="AF48442" s="95"/>
      <c r="AN48442" s="95"/>
      <c r="AO48442" s="95"/>
      <c r="AP48442" s="95"/>
      <c r="AQ48442" s="95"/>
      <c r="AR48442" s="95"/>
      <c r="AS48442" s="95"/>
      <c r="AT48442" s="95"/>
      <c r="AU48442" s="95"/>
      <c r="AV48442" s="95"/>
      <c r="AW48442" s="95"/>
      <c r="AX48442" s="95"/>
      <c r="AY48442" s="95"/>
      <c r="AZ48442" s="95"/>
      <c r="BA48442" s="95"/>
      <c r="BB48442" s="95"/>
      <c r="BC48442" s="95"/>
      <c r="BD48442" s="95"/>
      <c r="BE48442" s="95"/>
      <c r="BF48442" s="95"/>
      <c r="BG48442" s="95"/>
      <c r="BH48442" s="95"/>
      <c r="BI48442" s="95"/>
      <c r="BJ48442" s="95"/>
      <c r="BK48442" s="95"/>
      <c r="BL48442" s="95"/>
      <c r="BM48442" s="95"/>
      <c r="BN48442" s="95"/>
      <c r="CA48442" s="95"/>
    </row>
    <row r="48443" spans="31:79" s="97" customFormat="1" x14ac:dyDescent="0.2">
      <c r="AE48443" s="95"/>
      <c r="AF48443" s="95"/>
      <c r="AN48443" s="95"/>
      <c r="AO48443" s="95"/>
      <c r="AP48443" s="95"/>
      <c r="AQ48443" s="95"/>
      <c r="AR48443" s="95"/>
      <c r="AS48443" s="95"/>
      <c r="AT48443" s="95"/>
      <c r="AU48443" s="95"/>
      <c r="AV48443" s="95"/>
      <c r="AW48443" s="95"/>
      <c r="AX48443" s="95"/>
      <c r="AY48443" s="95"/>
      <c r="AZ48443" s="95"/>
      <c r="BA48443" s="95"/>
      <c r="BB48443" s="95"/>
      <c r="BC48443" s="95"/>
      <c r="BD48443" s="95"/>
      <c r="BE48443" s="95"/>
      <c r="BF48443" s="95"/>
      <c r="BG48443" s="95"/>
      <c r="BH48443" s="95"/>
      <c r="BI48443" s="95"/>
      <c r="BJ48443" s="95"/>
      <c r="BK48443" s="95"/>
      <c r="BL48443" s="95"/>
      <c r="BM48443" s="95"/>
      <c r="BN48443" s="95"/>
      <c r="CA48443" s="95"/>
    </row>
    <row r="48444" spans="31:79" s="97" customFormat="1" x14ac:dyDescent="0.2">
      <c r="AE48444" s="95"/>
      <c r="AF48444" s="95"/>
      <c r="AN48444" s="95"/>
      <c r="AO48444" s="95"/>
      <c r="AP48444" s="95"/>
      <c r="AQ48444" s="95"/>
      <c r="AR48444" s="95"/>
      <c r="AS48444" s="95"/>
      <c r="AT48444" s="95"/>
      <c r="AU48444" s="95"/>
      <c r="AV48444" s="95"/>
      <c r="AW48444" s="95"/>
      <c r="AX48444" s="95"/>
      <c r="AY48444" s="95"/>
      <c r="AZ48444" s="95"/>
      <c r="BA48444" s="95"/>
      <c r="BB48444" s="95"/>
      <c r="BC48444" s="95"/>
      <c r="BD48444" s="95"/>
      <c r="BE48444" s="95"/>
      <c r="BF48444" s="95"/>
      <c r="BG48444" s="95"/>
      <c r="BH48444" s="95"/>
      <c r="BI48444" s="95"/>
      <c r="BJ48444" s="95"/>
      <c r="BK48444" s="95"/>
      <c r="BL48444" s="95"/>
      <c r="BM48444" s="95"/>
      <c r="BN48444" s="95"/>
      <c r="CA48444" s="95"/>
    </row>
    <row r="48445" spans="31:79" s="97" customFormat="1" x14ac:dyDescent="0.2">
      <c r="AE48445" s="95"/>
      <c r="AF48445" s="95"/>
      <c r="AN48445" s="95"/>
      <c r="AO48445" s="95"/>
      <c r="AP48445" s="95"/>
      <c r="AQ48445" s="95"/>
      <c r="AR48445" s="95"/>
      <c r="AS48445" s="95"/>
      <c r="AT48445" s="95"/>
      <c r="AU48445" s="95"/>
      <c r="AV48445" s="95"/>
      <c r="AW48445" s="95"/>
      <c r="AX48445" s="95"/>
      <c r="AY48445" s="95"/>
      <c r="AZ48445" s="95"/>
      <c r="BA48445" s="95"/>
      <c r="BB48445" s="95"/>
      <c r="BC48445" s="95"/>
      <c r="BD48445" s="95"/>
      <c r="BE48445" s="95"/>
      <c r="BF48445" s="95"/>
      <c r="BG48445" s="95"/>
      <c r="BH48445" s="95"/>
      <c r="BI48445" s="95"/>
      <c r="BJ48445" s="95"/>
      <c r="BK48445" s="95"/>
      <c r="BL48445" s="95"/>
      <c r="BM48445" s="95"/>
      <c r="BN48445" s="95"/>
      <c r="CA48445" s="95"/>
    </row>
    <row r="48446" spans="31:79" s="97" customFormat="1" x14ac:dyDescent="0.2">
      <c r="AE48446" s="95"/>
      <c r="AF48446" s="95"/>
      <c r="AN48446" s="95"/>
      <c r="AO48446" s="95"/>
      <c r="AP48446" s="95"/>
      <c r="AQ48446" s="95"/>
      <c r="AR48446" s="95"/>
      <c r="AS48446" s="95"/>
      <c r="AT48446" s="95"/>
      <c r="AU48446" s="95"/>
      <c r="AV48446" s="95"/>
      <c r="AW48446" s="95"/>
      <c r="AX48446" s="95"/>
      <c r="AY48446" s="95"/>
      <c r="AZ48446" s="95"/>
      <c r="BA48446" s="95"/>
      <c r="BB48446" s="95"/>
      <c r="BC48446" s="95"/>
      <c r="BD48446" s="95"/>
      <c r="BE48446" s="95"/>
      <c r="BF48446" s="95"/>
      <c r="BG48446" s="95"/>
      <c r="BH48446" s="95"/>
      <c r="BI48446" s="95"/>
      <c r="BJ48446" s="95"/>
      <c r="BK48446" s="95"/>
      <c r="BL48446" s="95"/>
      <c r="BM48446" s="95"/>
      <c r="BN48446" s="95"/>
      <c r="CA48446" s="95"/>
    </row>
    <row r="48447" spans="31:79" s="97" customFormat="1" x14ac:dyDescent="0.2">
      <c r="AE48447" s="95"/>
      <c r="AF48447" s="95"/>
      <c r="AN48447" s="95"/>
      <c r="AO48447" s="95"/>
      <c r="AP48447" s="95"/>
      <c r="AQ48447" s="95"/>
      <c r="AR48447" s="95"/>
      <c r="AS48447" s="95"/>
      <c r="AT48447" s="95"/>
      <c r="AU48447" s="95"/>
      <c r="AV48447" s="95"/>
      <c r="AW48447" s="95"/>
      <c r="AX48447" s="95"/>
      <c r="AY48447" s="95"/>
      <c r="AZ48447" s="95"/>
      <c r="BA48447" s="95"/>
      <c r="BB48447" s="95"/>
      <c r="BC48447" s="95"/>
      <c r="BD48447" s="95"/>
      <c r="BE48447" s="95"/>
      <c r="BF48447" s="95"/>
      <c r="BG48447" s="95"/>
      <c r="BH48447" s="95"/>
      <c r="BI48447" s="95"/>
      <c r="BJ48447" s="95"/>
      <c r="BK48447" s="95"/>
      <c r="BL48447" s="95"/>
      <c r="BM48447" s="95"/>
      <c r="BN48447" s="95"/>
      <c r="CA48447" s="95"/>
    </row>
    <row r="48448" spans="31:79" s="97" customFormat="1" x14ac:dyDescent="0.2">
      <c r="AE48448" s="95"/>
      <c r="AF48448" s="95"/>
      <c r="AN48448" s="95"/>
      <c r="AO48448" s="95"/>
      <c r="AP48448" s="95"/>
      <c r="AQ48448" s="95"/>
      <c r="AR48448" s="95"/>
      <c r="AS48448" s="95"/>
      <c r="AT48448" s="95"/>
      <c r="AU48448" s="95"/>
      <c r="AV48448" s="95"/>
      <c r="AW48448" s="95"/>
      <c r="AX48448" s="95"/>
      <c r="AY48448" s="95"/>
      <c r="AZ48448" s="95"/>
      <c r="BA48448" s="95"/>
      <c r="BB48448" s="95"/>
      <c r="BC48448" s="95"/>
      <c r="BD48448" s="95"/>
      <c r="BE48448" s="95"/>
      <c r="BF48448" s="95"/>
      <c r="BG48448" s="95"/>
      <c r="BH48448" s="95"/>
      <c r="BI48448" s="95"/>
      <c r="BJ48448" s="95"/>
      <c r="BK48448" s="95"/>
      <c r="BL48448" s="95"/>
      <c r="BM48448" s="95"/>
      <c r="BN48448" s="95"/>
      <c r="CA48448" s="95"/>
    </row>
    <row r="48449" spans="31:79" s="97" customFormat="1" x14ac:dyDescent="0.2">
      <c r="AE48449" s="95"/>
      <c r="AF48449" s="95"/>
      <c r="AN48449" s="95"/>
      <c r="AO48449" s="95"/>
      <c r="AP48449" s="95"/>
      <c r="AQ48449" s="95"/>
      <c r="AR48449" s="95"/>
      <c r="AS48449" s="95"/>
      <c r="AT48449" s="95"/>
      <c r="AU48449" s="95"/>
      <c r="AV48449" s="95"/>
      <c r="AW48449" s="95"/>
      <c r="AX48449" s="95"/>
      <c r="AY48449" s="95"/>
      <c r="AZ48449" s="95"/>
      <c r="BA48449" s="95"/>
      <c r="BB48449" s="95"/>
      <c r="BC48449" s="95"/>
      <c r="BD48449" s="95"/>
      <c r="BE48449" s="95"/>
      <c r="BF48449" s="95"/>
      <c r="BG48449" s="95"/>
      <c r="BH48449" s="95"/>
      <c r="BI48449" s="95"/>
      <c r="BJ48449" s="95"/>
      <c r="BK48449" s="95"/>
      <c r="BL48449" s="95"/>
      <c r="BM48449" s="95"/>
      <c r="BN48449" s="95"/>
      <c r="CA48449" s="95"/>
    </row>
    <row r="48450" spans="31:79" s="97" customFormat="1" x14ac:dyDescent="0.2">
      <c r="AE48450" s="95"/>
      <c r="AF48450" s="95"/>
      <c r="AN48450" s="95"/>
      <c r="AO48450" s="95"/>
      <c r="AP48450" s="95"/>
      <c r="AQ48450" s="95"/>
      <c r="AR48450" s="95"/>
      <c r="AS48450" s="95"/>
      <c r="AT48450" s="95"/>
      <c r="AU48450" s="95"/>
      <c r="AV48450" s="95"/>
      <c r="AW48450" s="95"/>
      <c r="AX48450" s="95"/>
      <c r="AY48450" s="95"/>
      <c r="AZ48450" s="95"/>
      <c r="BA48450" s="95"/>
      <c r="BB48450" s="95"/>
      <c r="BC48450" s="95"/>
      <c r="BD48450" s="95"/>
      <c r="BE48450" s="95"/>
      <c r="BF48450" s="95"/>
      <c r="BG48450" s="95"/>
      <c r="BH48450" s="95"/>
      <c r="BI48450" s="95"/>
      <c r="BJ48450" s="95"/>
      <c r="BK48450" s="95"/>
      <c r="BL48450" s="95"/>
      <c r="BM48450" s="95"/>
      <c r="BN48450" s="95"/>
      <c r="CA48450" s="95"/>
    </row>
    <row r="48451" spans="31:79" s="97" customFormat="1" x14ac:dyDescent="0.2">
      <c r="AE48451" s="95"/>
      <c r="AF48451" s="95"/>
      <c r="AN48451" s="95"/>
      <c r="AO48451" s="95"/>
      <c r="AP48451" s="95"/>
      <c r="AQ48451" s="95"/>
      <c r="AR48451" s="95"/>
      <c r="AS48451" s="95"/>
      <c r="AT48451" s="95"/>
      <c r="AU48451" s="95"/>
      <c r="AV48451" s="95"/>
      <c r="AW48451" s="95"/>
      <c r="AX48451" s="95"/>
      <c r="AY48451" s="95"/>
      <c r="AZ48451" s="95"/>
      <c r="BA48451" s="95"/>
      <c r="BB48451" s="95"/>
      <c r="BC48451" s="95"/>
      <c r="BD48451" s="95"/>
      <c r="BE48451" s="95"/>
      <c r="BF48451" s="95"/>
      <c r="BG48451" s="95"/>
      <c r="BH48451" s="95"/>
      <c r="BI48451" s="95"/>
      <c r="BJ48451" s="95"/>
      <c r="BK48451" s="95"/>
      <c r="BL48451" s="95"/>
      <c r="BM48451" s="95"/>
      <c r="BN48451" s="95"/>
      <c r="CA48451" s="95"/>
    </row>
    <row r="48452" spans="31:79" s="97" customFormat="1" x14ac:dyDescent="0.2">
      <c r="AE48452" s="95"/>
      <c r="AF48452" s="95"/>
      <c r="AN48452" s="95"/>
      <c r="AO48452" s="95"/>
      <c r="AP48452" s="95"/>
      <c r="AQ48452" s="95"/>
      <c r="AR48452" s="95"/>
      <c r="AS48452" s="95"/>
      <c r="AT48452" s="95"/>
      <c r="AU48452" s="95"/>
      <c r="AV48452" s="95"/>
      <c r="AW48452" s="95"/>
      <c r="AX48452" s="95"/>
      <c r="AY48452" s="95"/>
      <c r="AZ48452" s="95"/>
      <c r="BA48452" s="95"/>
      <c r="BB48452" s="95"/>
      <c r="BC48452" s="95"/>
      <c r="BD48452" s="95"/>
      <c r="BE48452" s="95"/>
      <c r="BF48452" s="95"/>
      <c r="BG48452" s="95"/>
      <c r="BH48452" s="95"/>
      <c r="BI48452" s="95"/>
      <c r="BJ48452" s="95"/>
      <c r="BK48452" s="95"/>
      <c r="BL48452" s="95"/>
      <c r="BM48452" s="95"/>
      <c r="BN48452" s="95"/>
      <c r="CA48452" s="95"/>
    </row>
    <row r="48453" spans="31:79" s="97" customFormat="1" x14ac:dyDescent="0.2">
      <c r="AE48453" s="95"/>
      <c r="AF48453" s="95"/>
      <c r="AN48453" s="95"/>
      <c r="AO48453" s="95"/>
      <c r="AP48453" s="95"/>
      <c r="AQ48453" s="95"/>
      <c r="AR48453" s="95"/>
      <c r="AS48453" s="95"/>
      <c r="AT48453" s="95"/>
      <c r="AU48453" s="95"/>
      <c r="AV48453" s="95"/>
      <c r="AW48453" s="95"/>
      <c r="AX48453" s="95"/>
      <c r="AY48453" s="95"/>
      <c r="AZ48453" s="95"/>
      <c r="BA48453" s="95"/>
      <c r="BB48453" s="95"/>
      <c r="BC48453" s="95"/>
      <c r="BD48453" s="95"/>
      <c r="BE48453" s="95"/>
      <c r="BF48453" s="95"/>
      <c r="BG48453" s="95"/>
      <c r="BH48453" s="95"/>
      <c r="BI48453" s="95"/>
      <c r="BJ48453" s="95"/>
      <c r="BK48453" s="95"/>
      <c r="BL48453" s="95"/>
      <c r="BM48453" s="95"/>
      <c r="BN48453" s="95"/>
      <c r="CA48453" s="95"/>
    </row>
    <row r="48454" spans="31:79" s="97" customFormat="1" x14ac:dyDescent="0.2">
      <c r="AE48454" s="95"/>
      <c r="AF48454" s="95"/>
      <c r="AN48454" s="95"/>
      <c r="AO48454" s="95"/>
      <c r="AP48454" s="95"/>
      <c r="AQ48454" s="95"/>
      <c r="AR48454" s="95"/>
      <c r="AS48454" s="95"/>
      <c r="AT48454" s="95"/>
      <c r="AU48454" s="95"/>
      <c r="AV48454" s="95"/>
      <c r="AW48454" s="95"/>
      <c r="AX48454" s="95"/>
      <c r="AY48454" s="95"/>
      <c r="AZ48454" s="95"/>
      <c r="BA48454" s="95"/>
      <c r="BB48454" s="95"/>
      <c r="BC48454" s="95"/>
      <c r="BD48454" s="95"/>
      <c r="BE48454" s="95"/>
      <c r="BF48454" s="95"/>
      <c r="BG48454" s="95"/>
      <c r="BH48454" s="95"/>
      <c r="BI48454" s="95"/>
      <c r="BJ48454" s="95"/>
      <c r="BK48454" s="95"/>
      <c r="BL48454" s="95"/>
      <c r="BM48454" s="95"/>
      <c r="BN48454" s="95"/>
      <c r="CA48454" s="95"/>
    </row>
    <row r="48455" spans="31:79" s="97" customFormat="1" x14ac:dyDescent="0.2">
      <c r="AE48455" s="95"/>
      <c r="AF48455" s="95"/>
      <c r="AN48455" s="95"/>
      <c r="AO48455" s="95"/>
      <c r="AP48455" s="95"/>
      <c r="AQ48455" s="95"/>
      <c r="AR48455" s="95"/>
      <c r="AS48455" s="95"/>
      <c r="AT48455" s="95"/>
      <c r="AU48455" s="95"/>
      <c r="AV48455" s="95"/>
      <c r="AW48455" s="95"/>
      <c r="AX48455" s="95"/>
      <c r="AY48455" s="95"/>
      <c r="AZ48455" s="95"/>
      <c r="BA48455" s="95"/>
      <c r="BB48455" s="95"/>
      <c r="BC48455" s="95"/>
      <c r="BD48455" s="95"/>
      <c r="BE48455" s="95"/>
      <c r="BF48455" s="95"/>
      <c r="BG48455" s="95"/>
      <c r="BH48455" s="95"/>
      <c r="BI48455" s="95"/>
      <c r="BJ48455" s="95"/>
      <c r="BK48455" s="95"/>
      <c r="BL48455" s="95"/>
      <c r="BM48455" s="95"/>
      <c r="BN48455" s="95"/>
      <c r="CA48455" s="95"/>
    </row>
    <row r="48456" spans="31:79" s="97" customFormat="1" x14ac:dyDescent="0.2">
      <c r="AE48456" s="95"/>
      <c r="AF48456" s="95"/>
      <c r="AN48456" s="95"/>
      <c r="AO48456" s="95"/>
      <c r="AP48456" s="95"/>
      <c r="AQ48456" s="95"/>
      <c r="AR48456" s="95"/>
      <c r="AS48456" s="95"/>
      <c r="AT48456" s="95"/>
      <c r="AU48456" s="95"/>
      <c r="AV48456" s="95"/>
      <c r="AW48456" s="95"/>
      <c r="AX48456" s="95"/>
      <c r="AY48456" s="95"/>
      <c r="AZ48456" s="95"/>
      <c r="BA48456" s="95"/>
      <c r="BB48456" s="95"/>
      <c r="BC48456" s="95"/>
      <c r="BD48456" s="95"/>
      <c r="BE48456" s="95"/>
      <c r="BF48456" s="95"/>
      <c r="BG48456" s="95"/>
      <c r="BH48456" s="95"/>
      <c r="BI48456" s="95"/>
      <c r="BJ48456" s="95"/>
      <c r="BK48456" s="95"/>
      <c r="BL48456" s="95"/>
      <c r="BM48456" s="95"/>
      <c r="BN48456" s="95"/>
      <c r="CA48456" s="95"/>
    </row>
    <row r="48457" spans="31:79" s="97" customFormat="1" x14ac:dyDescent="0.2">
      <c r="AE48457" s="95"/>
      <c r="AF48457" s="95"/>
      <c r="AN48457" s="95"/>
      <c r="AO48457" s="95"/>
      <c r="AP48457" s="95"/>
      <c r="AQ48457" s="95"/>
      <c r="AR48457" s="95"/>
      <c r="AS48457" s="95"/>
      <c r="AT48457" s="95"/>
      <c r="AU48457" s="95"/>
      <c r="AV48457" s="95"/>
      <c r="AW48457" s="95"/>
      <c r="AX48457" s="95"/>
      <c r="AY48457" s="95"/>
      <c r="AZ48457" s="95"/>
      <c r="BA48457" s="95"/>
      <c r="BB48457" s="95"/>
      <c r="BC48457" s="95"/>
      <c r="BD48457" s="95"/>
      <c r="BE48457" s="95"/>
      <c r="BF48457" s="95"/>
      <c r="BG48457" s="95"/>
      <c r="BH48457" s="95"/>
      <c r="BI48457" s="95"/>
      <c r="BJ48457" s="95"/>
      <c r="BK48457" s="95"/>
      <c r="BL48457" s="95"/>
      <c r="BM48457" s="95"/>
      <c r="BN48457" s="95"/>
      <c r="CA48457" s="95"/>
    </row>
    <row r="48458" spans="31:79" s="97" customFormat="1" x14ac:dyDescent="0.2">
      <c r="AE48458" s="95"/>
      <c r="AF48458" s="95"/>
      <c r="AN48458" s="95"/>
      <c r="AO48458" s="95"/>
      <c r="AP48458" s="95"/>
      <c r="AQ48458" s="95"/>
      <c r="AR48458" s="95"/>
      <c r="AS48458" s="95"/>
      <c r="AT48458" s="95"/>
      <c r="AU48458" s="95"/>
      <c r="AV48458" s="95"/>
      <c r="AW48458" s="95"/>
      <c r="AX48458" s="95"/>
      <c r="AY48458" s="95"/>
      <c r="AZ48458" s="95"/>
      <c r="BA48458" s="95"/>
      <c r="BB48458" s="95"/>
      <c r="BC48458" s="95"/>
      <c r="BD48458" s="95"/>
      <c r="BE48458" s="95"/>
      <c r="BF48458" s="95"/>
      <c r="BG48458" s="95"/>
      <c r="BH48458" s="95"/>
      <c r="BI48458" s="95"/>
      <c r="BJ48458" s="95"/>
      <c r="BK48458" s="95"/>
      <c r="BL48458" s="95"/>
      <c r="BM48458" s="95"/>
      <c r="BN48458" s="95"/>
      <c r="CA48458" s="95"/>
    </row>
    <row r="48459" spans="31:79" s="97" customFormat="1" x14ac:dyDescent="0.2">
      <c r="AE48459" s="95"/>
      <c r="AF48459" s="95"/>
      <c r="AN48459" s="95"/>
      <c r="AO48459" s="95"/>
      <c r="AP48459" s="95"/>
      <c r="AQ48459" s="95"/>
      <c r="AR48459" s="95"/>
      <c r="AS48459" s="95"/>
      <c r="AT48459" s="95"/>
      <c r="AU48459" s="95"/>
      <c r="AV48459" s="95"/>
      <c r="AW48459" s="95"/>
      <c r="AX48459" s="95"/>
      <c r="AY48459" s="95"/>
      <c r="AZ48459" s="95"/>
      <c r="BA48459" s="95"/>
      <c r="BB48459" s="95"/>
      <c r="BC48459" s="95"/>
      <c r="BD48459" s="95"/>
      <c r="BE48459" s="95"/>
      <c r="BF48459" s="95"/>
      <c r="BG48459" s="95"/>
      <c r="BH48459" s="95"/>
      <c r="BI48459" s="95"/>
      <c r="BJ48459" s="95"/>
      <c r="BK48459" s="95"/>
      <c r="BL48459" s="95"/>
      <c r="BM48459" s="95"/>
      <c r="BN48459" s="95"/>
      <c r="CA48459" s="95"/>
    </row>
    <row r="48460" spans="31:79" s="97" customFormat="1" x14ac:dyDescent="0.2">
      <c r="AE48460" s="95"/>
      <c r="AF48460" s="95"/>
      <c r="AN48460" s="95"/>
      <c r="AO48460" s="95"/>
      <c r="AP48460" s="95"/>
      <c r="AQ48460" s="95"/>
      <c r="AR48460" s="95"/>
      <c r="AS48460" s="95"/>
      <c r="AT48460" s="95"/>
      <c r="AU48460" s="95"/>
      <c r="AV48460" s="95"/>
      <c r="AW48460" s="95"/>
      <c r="AX48460" s="95"/>
      <c r="AY48460" s="95"/>
      <c r="AZ48460" s="95"/>
      <c r="BA48460" s="95"/>
      <c r="BB48460" s="95"/>
      <c r="BC48460" s="95"/>
      <c r="BD48460" s="95"/>
      <c r="BE48460" s="95"/>
      <c r="BF48460" s="95"/>
      <c r="BG48460" s="95"/>
      <c r="BH48460" s="95"/>
      <c r="BI48460" s="95"/>
      <c r="BJ48460" s="95"/>
      <c r="BK48460" s="95"/>
      <c r="BL48460" s="95"/>
      <c r="BM48460" s="95"/>
      <c r="BN48460" s="95"/>
      <c r="CA48460" s="95"/>
    </row>
    <row r="48461" spans="31:79" s="97" customFormat="1" x14ac:dyDescent="0.2">
      <c r="AE48461" s="95"/>
      <c r="AF48461" s="95"/>
      <c r="AN48461" s="95"/>
      <c r="AO48461" s="95"/>
      <c r="AP48461" s="95"/>
      <c r="AQ48461" s="95"/>
      <c r="AR48461" s="95"/>
      <c r="AS48461" s="95"/>
      <c r="AT48461" s="95"/>
      <c r="AU48461" s="95"/>
      <c r="AV48461" s="95"/>
      <c r="AW48461" s="95"/>
      <c r="AX48461" s="95"/>
      <c r="AY48461" s="95"/>
      <c r="AZ48461" s="95"/>
      <c r="BA48461" s="95"/>
      <c r="BB48461" s="95"/>
      <c r="BC48461" s="95"/>
      <c r="BD48461" s="95"/>
      <c r="BE48461" s="95"/>
      <c r="BF48461" s="95"/>
      <c r="BG48461" s="95"/>
      <c r="BH48461" s="95"/>
      <c r="BI48461" s="95"/>
      <c r="BJ48461" s="95"/>
      <c r="BK48461" s="95"/>
      <c r="BL48461" s="95"/>
      <c r="BM48461" s="95"/>
      <c r="BN48461" s="95"/>
      <c r="CA48461" s="95"/>
    </row>
    <row r="48462" spans="31:79" s="97" customFormat="1" x14ac:dyDescent="0.2">
      <c r="AE48462" s="95"/>
      <c r="AF48462" s="95"/>
      <c r="AN48462" s="95"/>
      <c r="AO48462" s="95"/>
      <c r="AP48462" s="95"/>
      <c r="AQ48462" s="95"/>
      <c r="AR48462" s="95"/>
      <c r="AS48462" s="95"/>
      <c r="AT48462" s="95"/>
      <c r="AU48462" s="95"/>
      <c r="AV48462" s="95"/>
      <c r="AW48462" s="95"/>
      <c r="AX48462" s="95"/>
      <c r="AY48462" s="95"/>
      <c r="AZ48462" s="95"/>
      <c r="BA48462" s="95"/>
      <c r="BB48462" s="95"/>
      <c r="BC48462" s="95"/>
      <c r="BD48462" s="95"/>
      <c r="BE48462" s="95"/>
      <c r="BF48462" s="95"/>
      <c r="BG48462" s="95"/>
      <c r="BH48462" s="95"/>
      <c r="BI48462" s="95"/>
      <c r="BJ48462" s="95"/>
      <c r="BK48462" s="95"/>
      <c r="BL48462" s="95"/>
      <c r="BM48462" s="95"/>
      <c r="BN48462" s="95"/>
      <c r="CA48462" s="95"/>
    </row>
    <row r="48463" spans="31:79" s="97" customFormat="1" x14ac:dyDescent="0.2">
      <c r="AE48463" s="95"/>
      <c r="AF48463" s="95"/>
      <c r="AN48463" s="95"/>
      <c r="AO48463" s="95"/>
      <c r="AP48463" s="95"/>
      <c r="AQ48463" s="95"/>
      <c r="AR48463" s="95"/>
      <c r="AS48463" s="95"/>
      <c r="AT48463" s="95"/>
      <c r="AU48463" s="95"/>
      <c r="AV48463" s="95"/>
      <c r="AW48463" s="95"/>
      <c r="AX48463" s="95"/>
      <c r="AY48463" s="95"/>
      <c r="AZ48463" s="95"/>
      <c r="BA48463" s="95"/>
      <c r="BB48463" s="95"/>
      <c r="BC48463" s="95"/>
      <c r="BD48463" s="95"/>
      <c r="BE48463" s="95"/>
      <c r="BF48463" s="95"/>
      <c r="BG48463" s="95"/>
      <c r="BH48463" s="95"/>
      <c r="BI48463" s="95"/>
      <c r="BJ48463" s="95"/>
      <c r="BK48463" s="95"/>
      <c r="BL48463" s="95"/>
      <c r="BM48463" s="95"/>
      <c r="BN48463" s="95"/>
      <c r="CA48463" s="95"/>
    </row>
    <row r="48464" spans="31:79" s="97" customFormat="1" x14ac:dyDescent="0.2">
      <c r="AE48464" s="95"/>
      <c r="AF48464" s="95"/>
      <c r="AN48464" s="95"/>
      <c r="AO48464" s="95"/>
      <c r="AP48464" s="95"/>
      <c r="AQ48464" s="95"/>
      <c r="AR48464" s="95"/>
      <c r="AS48464" s="95"/>
      <c r="AT48464" s="95"/>
      <c r="AU48464" s="95"/>
      <c r="AV48464" s="95"/>
      <c r="AW48464" s="95"/>
      <c r="AX48464" s="95"/>
      <c r="AY48464" s="95"/>
      <c r="AZ48464" s="95"/>
      <c r="BA48464" s="95"/>
      <c r="BB48464" s="95"/>
      <c r="BC48464" s="95"/>
      <c r="BD48464" s="95"/>
      <c r="BE48464" s="95"/>
      <c r="BF48464" s="95"/>
      <c r="BG48464" s="95"/>
      <c r="BH48464" s="95"/>
      <c r="BI48464" s="95"/>
      <c r="BJ48464" s="95"/>
      <c r="BK48464" s="95"/>
      <c r="BL48464" s="95"/>
      <c r="BM48464" s="95"/>
      <c r="BN48464" s="95"/>
      <c r="CA48464" s="95"/>
    </row>
    <row r="48465" spans="31:79" s="97" customFormat="1" x14ac:dyDescent="0.2">
      <c r="AE48465" s="95"/>
      <c r="AF48465" s="95"/>
      <c r="AN48465" s="95"/>
      <c r="AO48465" s="95"/>
      <c r="AP48465" s="95"/>
      <c r="AQ48465" s="95"/>
      <c r="AR48465" s="95"/>
      <c r="AS48465" s="95"/>
      <c r="AT48465" s="95"/>
      <c r="AU48465" s="95"/>
      <c r="AV48465" s="95"/>
      <c r="AW48465" s="95"/>
      <c r="AX48465" s="95"/>
      <c r="AY48465" s="95"/>
      <c r="AZ48465" s="95"/>
      <c r="BA48465" s="95"/>
      <c r="BB48465" s="95"/>
      <c r="BC48465" s="95"/>
      <c r="BD48465" s="95"/>
      <c r="BE48465" s="95"/>
      <c r="BF48465" s="95"/>
      <c r="BG48465" s="95"/>
      <c r="BH48465" s="95"/>
      <c r="BI48465" s="95"/>
      <c r="BJ48465" s="95"/>
      <c r="BK48465" s="95"/>
      <c r="BL48465" s="95"/>
      <c r="BM48465" s="95"/>
      <c r="BN48465" s="95"/>
      <c r="CA48465" s="95"/>
    </row>
    <row r="48466" spans="31:79" s="97" customFormat="1" x14ac:dyDescent="0.2">
      <c r="AE48466" s="95"/>
      <c r="AF48466" s="95"/>
      <c r="AN48466" s="95"/>
      <c r="AO48466" s="95"/>
      <c r="AP48466" s="95"/>
      <c r="AQ48466" s="95"/>
      <c r="AR48466" s="95"/>
      <c r="AS48466" s="95"/>
      <c r="AT48466" s="95"/>
      <c r="AU48466" s="95"/>
      <c r="AV48466" s="95"/>
      <c r="AW48466" s="95"/>
      <c r="AX48466" s="95"/>
      <c r="AY48466" s="95"/>
      <c r="AZ48466" s="95"/>
      <c r="BA48466" s="95"/>
      <c r="BB48466" s="95"/>
      <c r="BC48466" s="95"/>
      <c r="BD48466" s="95"/>
      <c r="BE48466" s="95"/>
      <c r="BF48466" s="95"/>
      <c r="BG48466" s="95"/>
      <c r="BH48466" s="95"/>
      <c r="BI48466" s="95"/>
      <c r="BJ48466" s="95"/>
      <c r="BK48466" s="95"/>
      <c r="BL48466" s="95"/>
      <c r="BM48466" s="95"/>
      <c r="BN48466" s="95"/>
      <c r="CA48466" s="95"/>
    </row>
    <row r="48467" spans="31:79" s="97" customFormat="1" x14ac:dyDescent="0.2">
      <c r="AE48467" s="95"/>
      <c r="AF48467" s="95"/>
      <c r="AN48467" s="95"/>
      <c r="AO48467" s="95"/>
      <c r="AP48467" s="95"/>
      <c r="AQ48467" s="95"/>
      <c r="AR48467" s="95"/>
      <c r="AS48467" s="95"/>
      <c r="AT48467" s="95"/>
      <c r="AU48467" s="95"/>
      <c r="AV48467" s="95"/>
      <c r="AW48467" s="95"/>
      <c r="AX48467" s="95"/>
      <c r="AY48467" s="95"/>
      <c r="AZ48467" s="95"/>
      <c r="BA48467" s="95"/>
      <c r="BB48467" s="95"/>
      <c r="BC48467" s="95"/>
      <c r="BD48467" s="95"/>
      <c r="BE48467" s="95"/>
      <c r="BF48467" s="95"/>
      <c r="BG48467" s="95"/>
      <c r="BH48467" s="95"/>
      <c r="BI48467" s="95"/>
      <c r="BJ48467" s="95"/>
      <c r="BK48467" s="95"/>
      <c r="BL48467" s="95"/>
      <c r="BM48467" s="95"/>
      <c r="BN48467" s="95"/>
      <c r="CA48467" s="95"/>
    </row>
    <row r="48468" spans="31:79" s="97" customFormat="1" x14ac:dyDescent="0.2">
      <c r="AE48468" s="95"/>
      <c r="AF48468" s="95"/>
      <c r="AN48468" s="95"/>
      <c r="AO48468" s="95"/>
      <c r="AP48468" s="95"/>
      <c r="AQ48468" s="95"/>
      <c r="AR48468" s="95"/>
      <c r="AS48468" s="95"/>
      <c r="AT48468" s="95"/>
      <c r="AU48468" s="95"/>
      <c r="AV48468" s="95"/>
      <c r="AW48468" s="95"/>
      <c r="AX48468" s="95"/>
      <c r="AY48468" s="95"/>
      <c r="AZ48468" s="95"/>
      <c r="BA48468" s="95"/>
      <c r="BB48468" s="95"/>
      <c r="BC48468" s="95"/>
      <c r="BD48468" s="95"/>
      <c r="BE48468" s="95"/>
      <c r="BF48468" s="95"/>
      <c r="BG48468" s="95"/>
      <c r="BH48468" s="95"/>
      <c r="BI48468" s="95"/>
      <c r="BJ48468" s="95"/>
      <c r="BK48468" s="95"/>
      <c r="BL48468" s="95"/>
      <c r="BM48468" s="95"/>
      <c r="BN48468" s="95"/>
      <c r="CA48468" s="95"/>
    </row>
    <row r="48469" spans="31:79" s="97" customFormat="1" x14ac:dyDescent="0.2">
      <c r="AE48469" s="95"/>
      <c r="AF48469" s="95"/>
      <c r="AN48469" s="95"/>
      <c r="AO48469" s="95"/>
      <c r="AP48469" s="95"/>
      <c r="AQ48469" s="95"/>
      <c r="AR48469" s="95"/>
      <c r="AS48469" s="95"/>
      <c r="AT48469" s="95"/>
      <c r="AU48469" s="95"/>
      <c r="AV48469" s="95"/>
      <c r="AW48469" s="95"/>
      <c r="AX48469" s="95"/>
      <c r="AY48469" s="95"/>
      <c r="AZ48469" s="95"/>
      <c r="BA48469" s="95"/>
      <c r="BB48469" s="95"/>
      <c r="BC48469" s="95"/>
      <c r="BD48469" s="95"/>
      <c r="BE48469" s="95"/>
      <c r="BF48469" s="95"/>
      <c r="BG48469" s="95"/>
      <c r="BH48469" s="95"/>
      <c r="BI48469" s="95"/>
      <c r="BJ48469" s="95"/>
      <c r="BK48469" s="95"/>
      <c r="BL48469" s="95"/>
      <c r="BM48469" s="95"/>
      <c r="BN48469" s="95"/>
      <c r="CA48469" s="95"/>
    </row>
    <row r="48470" spans="31:79" s="97" customFormat="1" x14ac:dyDescent="0.2">
      <c r="AE48470" s="95"/>
      <c r="AF48470" s="95"/>
      <c r="AN48470" s="95"/>
      <c r="AO48470" s="95"/>
      <c r="AP48470" s="95"/>
      <c r="AQ48470" s="95"/>
      <c r="AR48470" s="95"/>
      <c r="AS48470" s="95"/>
      <c r="AT48470" s="95"/>
      <c r="AU48470" s="95"/>
      <c r="AV48470" s="95"/>
      <c r="AW48470" s="95"/>
      <c r="AX48470" s="95"/>
      <c r="AY48470" s="95"/>
      <c r="AZ48470" s="95"/>
      <c r="BA48470" s="95"/>
      <c r="BB48470" s="95"/>
      <c r="BC48470" s="95"/>
      <c r="BD48470" s="95"/>
      <c r="BE48470" s="95"/>
      <c r="BF48470" s="95"/>
      <c r="BG48470" s="95"/>
      <c r="BH48470" s="95"/>
      <c r="BI48470" s="95"/>
      <c r="BJ48470" s="95"/>
      <c r="BK48470" s="95"/>
      <c r="BL48470" s="95"/>
      <c r="BM48470" s="95"/>
      <c r="BN48470" s="95"/>
      <c r="CA48470" s="95"/>
    </row>
    <row r="48471" spans="31:79" s="97" customFormat="1" x14ac:dyDescent="0.2">
      <c r="AE48471" s="95"/>
      <c r="AF48471" s="95"/>
      <c r="AN48471" s="95"/>
      <c r="AO48471" s="95"/>
      <c r="AP48471" s="95"/>
      <c r="AQ48471" s="95"/>
      <c r="AR48471" s="95"/>
      <c r="AS48471" s="95"/>
      <c r="AT48471" s="95"/>
      <c r="AU48471" s="95"/>
      <c r="AV48471" s="95"/>
      <c r="AW48471" s="95"/>
      <c r="AX48471" s="95"/>
      <c r="AY48471" s="95"/>
      <c r="AZ48471" s="95"/>
      <c r="BA48471" s="95"/>
      <c r="BB48471" s="95"/>
      <c r="BC48471" s="95"/>
      <c r="BD48471" s="95"/>
      <c r="BE48471" s="95"/>
      <c r="BF48471" s="95"/>
      <c r="BG48471" s="95"/>
      <c r="BH48471" s="95"/>
      <c r="BI48471" s="95"/>
      <c r="BJ48471" s="95"/>
      <c r="BK48471" s="95"/>
      <c r="BL48471" s="95"/>
      <c r="BM48471" s="95"/>
      <c r="BN48471" s="95"/>
      <c r="CA48471" s="95"/>
    </row>
    <row r="48472" spans="31:79" s="97" customFormat="1" x14ac:dyDescent="0.2">
      <c r="AE48472" s="95"/>
      <c r="AF48472" s="95"/>
      <c r="AN48472" s="95"/>
      <c r="AO48472" s="95"/>
      <c r="AP48472" s="95"/>
      <c r="AQ48472" s="95"/>
      <c r="AR48472" s="95"/>
      <c r="AS48472" s="95"/>
      <c r="AT48472" s="95"/>
      <c r="AU48472" s="95"/>
      <c r="AV48472" s="95"/>
      <c r="AW48472" s="95"/>
      <c r="AX48472" s="95"/>
      <c r="AY48472" s="95"/>
      <c r="AZ48472" s="95"/>
      <c r="BA48472" s="95"/>
      <c r="BB48472" s="95"/>
      <c r="BC48472" s="95"/>
      <c r="BD48472" s="95"/>
      <c r="BE48472" s="95"/>
      <c r="BF48472" s="95"/>
      <c r="BG48472" s="95"/>
      <c r="BH48472" s="95"/>
      <c r="BI48472" s="95"/>
      <c r="BJ48472" s="95"/>
      <c r="BK48472" s="95"/>
      <c r="BL48472" s="95"/>
      <c r="BM48472" s="95"/>
      <c r="BN48472" s="95"/>
      <c r="CA48472" s="95"/>
    </row>
    <row r="48473" spans="31:79" s="97" customFormat="1" x14ac:dyDescent="0.2">
      <c r="AE48473" s="95"/>
      <c r="AF48473" s="95"/>
      <c r="AN48473" s="95"/>
      <c r="AO48473" s="95"/>
      <c r="AP48473" s="95"/>
      <c r="AQ48473" s="95"/>
      <c r="AR48473" s="95"/>
      <c r="AS48473" s="95"/>
      <c r="AT48473" s="95"/>
      <c r="AU48473" s="95"/>
      <c r="AV48473" s="95"/>
      <c r="AW48473" s="95"/>
      <c r="AX48473" s="95"/>
      <c r="AY48473" s="95"/>
      <c r="AZ48473" s="95"/>
      <c r="BA48473" s="95"/>
      <c r="BB48473" s="95"/>
      <c r="BC48473" s="95"/>
      <c r="BD48473" s="95"/>
      <c r="BE48473" s="95"/>
      <c r="BF48473" s="95"/>
      <c r="BG48473" s="95"/>
      <c r="BH48473" s="95"/>
      <c r="BI48473" s="95"/>
      <c r="BJ48473" s="95"/>
      <c r="BK48473" s="95"/>
      <c r="BL48473" s="95"/>
      <c r="BM48473" s="95"/>
      <c r="BN48473" s="95"/>
      <c r="CA48473" s="95"/>
    </row>
    <row r="48474" spans="31:79" s="97" customFormat="1" x14ac:dyDescent="0.2">
      <c r="AE48474" s="95"/>
      <c r="AF48474" s="95"/>
      <c r="AN48474" s="95"/>
      <c r="AO48474" s="95"/>
      <c r="AP48474" s="95"/>
      <c r="AQ48474" s="95"/>
      <c r="AR48474" s="95"/>
      <c r="AS48474" s="95"/>
      <c r="AT48474" s="95"/>
      <c r="AU48474" s="95"/>
      <c r="AV48474" s="95"/>
      <c r="AW48474" s="95"/>
      <c r="AX48474" s="95"/>
      <c r="AY48474" s="95"/>
      <c r="AZ48474" s="95"/>
      <c r="BA48474" s="95"/>
      <c r="BB48474" s="95"/>
      <c r="BC48474" s="95"/>
      <c r="BD48474" s="95"/>
      <c r="BE48474" s="95"/>
      <c r="BF48474" s="95"/>
      <c r="BG48474" s="95"/>
      <c r="BH48474" s="95"/>
      <c r="BI48474" s="95"/>
      <c r="BJ48474" s="95"/>
      <c r="BK48474" s="95"/>
      <c r="BL48474" s="95"/>
      <c r="BM48474" s="95"/>
      <c r="BN48474" s="95"/>
      <c r="CA48474" s="95"/>
    </row>
    <row r="48475" spans="31:79" s="97" customFormat="1" x14ac:dyDescent="0.2">
      <c r="AE48475" s="95"/>
      <c r="AF48475" s="95"/>
      <c r="AN48475" s="95"/>
      <c r="AO48475" s="95"/>
      <c r="AP48475" s="95"/>
      <c r="AQ48475" s="95"/>
      <c r="AR48475" s="95"/>
      <c r="AS48475" s="95"/>
      <c r="AT48475" s="95"/>
      <c r="AU48475" s="95"/>
      <c r="AV48475" s="95"/>
      <c r="AW48475" s="95"/>
      <c r="AX48475" s="95"/>
      <c r="AY48475" s="95"/>
      <c r="AZ48475" s="95"/>
      <c r="BA48475" s="95"/>
      <c r="BB48475" s="95"/>
      <c r="BC48475" s="95"/>
      <c r="BD48475" s="95"/>
      <c r="BE48475" s="95"/>
      <c r="BF48475" s="95"/>
      <c r="BG48475" s="95"/>
      <c r="BH48475" s="95"/>
      <c r="BI48475" s="95"/>
      <c r="BJ48475" s="95"/>
      <c r="BK48475" s="95"/>
      <c r="BL48475" s="95"/>
      <c r="BM48475" s="95"/>
      <c r="BN48475" s="95"/>
      <c r="CA48475" s="95"/>
    </row>
    <row r="48476" spans="31:79" s="97" customFormat="1" x14ac:dyDescent="0.2">
      <c r="AE48476" s="95"/>
      <c r="AF48476" s="95"/>
      <c r="AN48476" s="95"/>
      <c r="AO48476" s="95"/>
      <c r="AP48476" s="95"/>
      <c r="AQ48476" s="95"/>
      <c r="AR48476" s="95"/>
      <c r="AS48476" s="95"/>
      <c r="AT48476" s="95"/>
      <c r="AU48476" s="95"/>
      <c r="AV48476" s="95"/>
      <c r="AW48476" s="95"/>
      <c r="AX48476" s="95"/>
      <c r="AY48476" s="95"/>
      <c r="AZ48476" s="95"/>
      <c r="BA48476" s="95"/>
      <c r="BB48476" s="95"/>
      <c r="BC48476" s="95"/>
      <c r="BD48476" s="95"/>
      <c r="BE48476" s="95"/>
      <c r="BF48476" s="95"/>
      <c r="BG48476" s="95"/>
      <c r="BH48476" s="95"/>
      <c r="BI48476" s="95"/>
      <c r="BJ48476" s="95"/>
      <c r="BK48476" s="95"/>
      <c r="BL48476" s="95"/>
      <c r="BM48476" s="95"/>
      <c r="BN48476" s="95"/>
      <c r="CA48476" s="95"/>
    </row>
    <row r="48477" spans="31:79" s="97" customFormat="1" x14ac:dyDescent="0.2">
      <c r="AE48477" s="95"/>
      <c r="AF48477" s="95"/>
      <c r="AN48477" s="95"/>
      <c r="AO48477" s="95"/>
      <c r="AP48477" s="95"/>
      <c r="AQ48477" s="95"/>
      <c r="AR48477" s="95"/>
      <c r="AS48477" s="95"/>
      <c r="AT48477" s="95"/>
      <c r="AU48477" s="95"/>
      <c r="AV48477" s="95"/>
      <c r="AW48477" s="95"/>
      <c r="AX48477" s="95"/>
      <c r="AY48477" s="95"/>
      <c r="AZ48477" s="95"/>
      <c r="BA48477" s="95"/>
      <c r="BB48477" s="95"/>
      <c r="BC48477" s="95"/>
      <c r="BD48477" s="95"/>
      <c r="BE48477" s="95"/>
      <c r="BF48477" s="95"/>
      <c r="BG48477" s="95"/>
      <c r="BH48477" s="95"/>
      <c r="BI48477" s="95"/>
      <c r="BJ48477" s="95"/>
      <c r="BK48477" s="95"/>
      <c r="BL48477" s="95"/>
      <c r="BM48477" s="95"/>
      <c r="BN48477" s="95"/>
      <c r="CA48477" s="95"/>
    </row>
    <row r="48478" spans="31:79" s="97" customFormat="1" x14ac:dyDescent="0.2">
      <c r="AE48478" s="95"/>
      <c r="AF48478" s="95"/>
      <c r="AN48478" s="95"/>
      <c r="AO48478" s="95"/>
      <c r="AP48478" s="95"/>
      <c r="AQ48478" s="95"/>
      <c r="AR48478" s="95"/>
      <c r="AS48478" s="95"/>
      <c r="AT48478" s="95"/>
      <c r="AU48478" s="95"/>
      <c r="AV48478" s="95"/>
      <c r="AW48478" s="95"/>
      <c r="AX48478" s="95"/>
      <c r="AY48478" s="95"/>
      <c r="AZ48478" s="95"/>
      <c r="BA48478" s="95"/>
      <c r="BB48478" s="95"/>
      <c r="BC48478" s="95"/>
      <c r="BD48478" s="95"/>
      <c r="BE48478" s="95"/>
      <c r="BF48478" s="95"/>
      <c r="BG48478" s="95"/>
      <c r="BH48478" s="95"/>
      <c r="BI48478" s="95"/>
      <c r="BJ48478" s="95"/>
      <c r="BK48478" s="95"/>
      <c r="BL48478" s="95"/>
      <c r="BM48478" s="95"/>
      <c r="BN48478" s="95"/>
      <c r="CA48478" s="95"/>
    </row>
    <row r="48479" spans="31:79" s="97" customFormat="1" x14ac:dyDescent="0.2">
      <c r="AE48479" s="95"/>
      <c r="AF48479" s="95"/>
      <c r="AN48479" s="95"/>
      <c r="AO48479" s="95"/>
      <c r="AP48479" s="95"/>
      <c r="AQ48479" s="95"/>
      <c r="AR48479" s="95"/>
      <c r="AS48479" s="95"/>
      <c r="AT48479" s="95"/>
      <c r="AU48479" s="95"/>
      <c r="AV48479" s="95"/>
      <c r="AW48479" s="95"/>
      <c r="AX48479" s="95"/>
      <c r="AY48479" s="95"/>
      <c r="AZ48479" s="95"/>
      <c r="BA48479" s="95"/>
      <c r="BB48479" s="95"/>
      <c r="BC48479" s="95"/>
      <c r="BD48479" s="95"/>
      <c r="BE48479" s="95"/>
      <c r="BF48479" s="95"/>
      <c r="BG48479" s="95"/>
      <c r="BH48479" s="95"/>
      <c r="BI48479" s="95"/>
      <c r="BJ48479" s="95"/>
      <c r="BK48479" s="95"/>
      <c r="BL48479" s="95"/>
      <c r="BM48479" s="95"/>
      <c r="BN48479" s="95"/>
      <c r="CA48479" s="95"/>
    </row>
    <row r="48480" spans="31:79" s="97" customFormat="1" x14ac:dyDescent="0.2">
      <c r="AE48480" s="95"/>
      <c r="AF48480" s="95"/>
      <c r="AN48480" s="95"/>
      <c r="AO48480" s="95"/>
      <c r="AP48480" s="95"/>
      <c r="AQ48480" s="95"/>
      <c r="AR48480" s="95"/>
      <c r="AS48480" s="95"/>
      <c r="AT48480" s="95"/>
      <c r="AU48480" s="95"/>
      <c r="AV48480" s="95"/>
      <c r="AW48480" s="95"/>
      <c r="AX48480" s="95"/>
      <c r="AY48480" s="95"/>
      <c r="AZ48480" s="95"/>
      <c r="BA48480" s="95"/>
      <c r="BB48480" s="95"/>
      <c r="BC48480" s="95"/>
      <c r="BD48480" s="95"/>
      <c r="BE48480" s="95"/>
      <c r="BF48480" s="95"/>
      <c r="BG48480" s="95"/>
      <c r="BH48480" s="95"/>
      <c r="BI48480" s="95"/>
      <c r="BJ48480" s="95"/>
      <c r="BK48480" s="95"/>
      <c r="BL48480" s="95"/>
      <c r="BM48480" s="95"/>
      <c r="BN48480" s="95"/>
      <c r="CA48480" s="95"/>
    </row>
    <row r="48481" spans="31:79" s="97" customFormat="1" x14ac:dyDescent="0.2">
      <c r="AE48481" s="95"/>
      <c r="AF48481" s="95"/>
      <c r="AN48481" s="95"/>
      <c r="AO48481" s="95"/>
      <c r="AP48481" s="95"/>
      <c r="AQ48481" s="95"/>
      <c r="AR48481" s="95"/>
      <c r="AS48481" s="95"/>
      <c r="AT48481" s="95"/>
      <c r="AU48481" s="95"/>
      <c r="AV48481" s="95"/>
      <c r="AW48481" s="95"/>
      <c r="AX48481" s="95"/>
      <c r="AY48481" s="95"/>
      <c r="AZ48481" s="95"/>
      <c r="BA48481" s="95"/>
      <c r="BB48481" s="95"/>
      <c r="BC48481" s="95"/>
      <c r="BD48481" s="95"/>
      <c r="BE48481" s="95"/>
      <c r="BF48481" s="95"/>
      <c r="BG48481" s="95"/>
      <c r="BH48481" s="95"/>
      <c r="BI48481" s="95"/>
      <c r="BJ48481" s="95"/>
      <c r="BK48481" s="95"/>
      <c r="BL48481" s="95"/>
      <c r="BM48481" s="95"/>
      <c r="BN48481" s="95"/>
      <c r="CA48481" s="95"/>
    </row>
    <row r="48482" spans="31:79" s="97" customFormat="1" x14ac:dyDescent="0.2">
      <c r="AE48482" s="95"/>
      <c r="AF48482" s="95"/>
      <c r="AN48482" s="95"/>
      <c r="AO48482" s="95"/>
      <c r="AP48482" s="95"/>
      <c r="AQ48482" s="95"/>
      <c r="AR48482" s="95"/>
      <c r="AS48482" s="95"/>
      <c r="AT48482" s="95"/>
      <c r="AU48482" s="95"/>
      <c r="AV48482" s="95"/>
      <c r="AW48482" s="95"/>
      <c r="AX48482" s="95"/>
      <c r="AY48482" s="95"/>
      <c r="AZ48482" s="95"/>
      <c r="BA48482" s="95"/>
      <c r="BB48482" s="95"/>
      <c r="BC48482" s="95"/>
      <c r="BD48482" s="95"/>
      <c r="BE48482" s="95"/>
      <c r="BF48482" s="95"/>
      <c r="BG48482" s="95"/>
      <c r="BH48482" s="95"/>
      <c r="BI48482" s="95"/>
      <c r="BJ48482" s="95"/>
      <c r="BK48482" s="95"/>
      <c r="BL48482" s="95"/>
      <c r="BM48482" s="95"/>
      <c r="BN48482" s="95"/>
      <c r="CA48482" s="95"/>
    </row>
    <row r="48483" spans="31:79" s="97" customFormat="1" x14ac:dyDescent="0.2">
      <c r="AE48483" s="95"/>
      <c r="AF48483" s="95"/>
      <c r="AN48483" s="95"/>
      <c r="AO48483" s="95"/>
      <c r="AP48483" s="95"/>
      <c r="AQ48483" s="95"/>
      <c r="AR48483" s="95"/>
      <c r="AS48483" s="95"/>
      <c r="AT48483" s="95"/>
      <c r="AU48483" s="95"/>
      <c r="AV48483" s="95"/>
      <c r="AW48483" s="95"/>
      <c r="AX48483" s="95"/>
      <c r="AY48483" s="95"/>
      <c r="AZ48483" s="95"/>
      <c r="BA48483" s="95"/>
      <c r="BB48483" s="95"/>
      <c r="BC48483" s="95"/>
      <c r="BD48483" s="95"/>
      <c r="BE48483" s="95"/>
      <c r="BF48483" s="95"/>
      <c r="BG48483" s="95"/>
      <c r="BH48483" s="95"/>
      <c r="BI48483" s="95"/>
      <c r="BJ48483" s="95"/>
      <c r="BK48483" s="95"/>
      <c r="BL48483" s="95"/>
      <c r="BM48483" s="95"/>
      <c r="BN48483" s="95"/>
      <c r="CA48483" s="95"/>
    </row>
    <row r="48484" spans="31:79" s="97" customFormat="1" x14ac:dyDescent="0.2">
      <c r="AE48484" s="95"/>
      <c r="AF48484" s="95"/>
      <c r="AN48484" s="95"/>
      <c r="AO48484" s="95"/>
      <c r="AP48484" s="95"/>
      <c r="AQ48484" s="95"/>
      <c r="AR48484" s="95"/>
      <c r="AS48484" s="95"/>
      <c r="AT48484" s="95"/>
      <c r="AU48484" s="95"/>
      <c r="AV48484" s="95"/>
      <c r="AW48484" s="95"/>
      <c r="AX48484" s="95"/>
      <c r="AY48484" s="95"/>
      <c r="AZ48484" s="95"/>
      <c r="BA48484" s="95"/>
      <c r="BB48484" s="95"/>
      <c r="BC48484" s="95"/>
      <c r="BD48484" s="95"/>
      <c r="BE48484" s="95"/>
      <c r="BF48484" s="95"/>
      <c r="BG48484" s="95"/>
      <c r="BH48484" s="95"/>
      <c r="BI48484" s="95"/>
      <c r="BJ48484" s="95"/>
      <c r="BK48484" s="95"/>
      <c r="BL48484" s="95"/>
      <c r="BM48484" s="95"/>
      <c r="BN48484" s="95"/>
      <c r="CA48484" s="95"/>
    </row>
    <row r="48485" spans="31:79" s="97" customFormat="1" x14ac:dyDescent="0.2">
      <c r="AE48485" s="95"/>
      <c r="AF48485" s="95"/>
      <c r="AN48485" s="95"/>
      <c r="AO48485" s="95"/>
      <c r="AP48485" s="95"/>
      <c r="AQ48485" s="95"/>
      <c r="AR48485" s="95"/>
      <c r="AS48485" s="95"/>
      <c r="AT48485" s="95"/>
      <c r="AU48485" s="95"/>
      <c r="AV48485" s="95"/>
      <c r="AW48485" s="95"/>
      <c r="AX48485" s="95"/>
      <c r="AY48485" s="95"/>
      <c r="AZ48485" s="95"/>
      <c r="BA48485" s="95"/>
      <c r="BB48485" s="95"/>
      <c r="BC48485" s="95"/>
      <c r="BD48485" s="95"/>
      <c r="BE48485" s="95"/>
      <c r="BF48485" s="95"/>
      <c r="BG48485" s="95"/>
      <c r="BH48485" s="95"/>
      <c r="BI48485" s="95"/>
      <c r="BJ48485" s="95"/>
      <c r="BK48485" s="95"/>
      <c r="BL48485" s="95"/>
      <c r="BM48485" s="95"/>
      <c r="BN48485" s="95"/>
      <c r="CA48485" s="95"/>
    </row>
    <row r="48486" spans="31:79" s="97" customFormat="1" x14ac:dyDescent="0.2">
      <c r="AE48486" s="95"/>
      <c r="AF48486" s="95"/>
      <c r="AN48486" s="95"/>
      <c r="AO48486" s="95"/>
      <c r="AP48486" s="95"/>
      <c r="AQ48486" s="95"/>
      <c r="AR48486" s="95"/>
      <c r="AS48486" s="95"/>
      <c r="AT48486" s="95"/>
      <c r="AU48486" s="95"/>
      <c r="AV48486" s="95"/>
      <c r="AW48486" s="95"/>
      <c r="AX48486" s="95"/>
      <c r="AY48486" s="95"/>
      <c r="AZ48486" s="95"/>
      <c r="BA48486" s="95"/>
      <c r="BB48486" s="95"/>
      <c r="BC48486" s="95"/>
      <c r="BD48486" s="95"/>
      <c r="BE48486" s="95"/>
      <c r="BF48486" s="95"/>
      <c r="BG48486" s="95"/>
      <c r="BH48486" s="95"/>
      <c r="BI48486" s="95"/>
      <c r="BJ48486" s="95"/>
      <c r="BK48486" s="95"/>
      <c r="BL48486" s="95"/>
      <c r="BM48486" s="95"/>
      <c r="BN48486" s="95"/>
      <c r="CA48486" s="95"/>
    </row>
    <row r="48487" spans="31:79" s="97" customFormat="1" x14ac:dyDescent="0.2">
      <c r="AE48487" s="95"/>
      <c r="AF48487" s="95"/>
      <c r="AN48487" s="95"/>
      <c r="AO48487" s="95"/>
      <c r="AP48487" s="95"/>
      <c r="AQ48487" s="95"/>
      <c r="AR48487" s="95"/>
      <c r="AS48487" s="95"/>
      <c r="AT48487" s="95"/>
      <c r="AU48487" s="95"/>
      <c r="AV48487" s="95"/>
      <c r="AW48487" s="95"/>
      <c r="AX48487" s="95"/>
      <c r="AY48487" s="95"/>
      <c r="AZ48487" s="95"/>
      <c r="BA48487" s="95"/>
      <c r="BB48487" s="95"/>
      <c r="BC48487" s="95"/>
      <c r="BD48487" s="95"/>
      <c r="BE48487" s="95"/>
      <c r="BF48487" s="95"/>
      <c r="BG48487" s="95"/>
      <c r="BH48487" s="95"/>
      <c r="BI48487" s="95"/>
      <c r="BJ48487" s="95"/>
      <c r="BK48487" s="95"/>
      <c r="BL48487" s="95"/>
      <c r="BM48487" s="95"/>
      <c r="BN48487" s="95"/>
      <c r="CA48487" s="95"/>
    </row>
    <row r="48488" spans="31:79" s="97" customFormat="1" x14ac:dyDescent="0.2">
      <c r="AE48488" s="95"/>
      <c r="AF48488" s="95"/>
      <c r="AN48488" s="95"/>
      <c r="AO48488" s="95"/>
      <c r="AP48488" s="95"/>
      <c r="AQ48488" s="95"/>
      <c r="AR48488" s="95"/>
      <c r="AS48488" s="95"/>
      <c r="AT48488" s="95"/>
      <c r="AU48488" s="95"/>
      <c r="AV48488" s="95"/>
      <c r="AW48488" s="95"/>
      <c r="AX48488" s="95"/>
      <c r="AY48488" s="95"/>
      <c r="AZ48488" s="95"/>
      <c r="BA48488" s="95"/>
      <c r="BB48488" s="95"/>
      <c r="BC48488" s="95"/>
      <c r="BD48488" s="95"/>
      <c r="BE48488" s="95"/>
      <c r="BF48488" s="95"/>
      <c r="BG48488" s="95"/>
      <c r="BH48488" s="95"/>
      <c r="BI48488" s="95"/>
      <c r="BJ48488" s="95"/>
      <c r="BK48488" s="95"/>
      <c r="BL48488" s="95"/>
      <c r="BM48488" s="95"/>
      <c r="BN48488" s="95"/>
      <c r="CA48488" s="95"/>
    </row>
    <row r="48489" spans="31:79" s="97" customFormat="1" x14ac:dyDescent="0.2">
      <c r="AE48489" s="95"/>
      <c r="AF48489" s="95"/>
      <c r="AN48489" s="95"/>
      <c r="AO48489" s="95"/>
      <c r="AP48489" s="95"/>
      <c r="AQ48489" s="95"/>
      <c r="AR48489" s="95"/>
      <c r="AS48489" s="95"/>
      <c r="AT48489" s="95"/>
      <c r="AU48489" s="95"/>
      <c r="AV48489" s="95"/>
      <c r="AW48489" s="95"/>
      <c r="AX48489" s="95"/>
      <c r="AY48489" s="95"/>
      <c r="AZ48489" s="95"/>
      <c r="BA48489" s="95"/>
      <c r="BB48489" s="95"/>
      <c r="BC48489" s="95"/>
      <c r="BD48489" s="95"/>
      <c r="BE48489" s="95"/>
      <c r="BF48489" s="95"/>
      <c r="BG48489" s="95"/>
      <c r="BH48489" s="95"/>
      <c r="BI48489" s="95"/>
      <c r="BJ48489" s="95"/>
      <c r="BK48489" s="95"/>
      <c r="BL48489" s="95"/>
      <c r="BM48489" s="95"/>
      <c r="BN48489" s="95"/>
      <c r="CA48489" s="95"/>
    </row>
    <row r="48490" spans="31:79" s="97" customFormat="1" x14ac:dyDescent="0.2">
      <c r="AE48490" s="95"/>
      <c r="AF48490" s="95"/>
      <c r="AN48490" s="95"/>
      <c r="AO48490" s="95"/>
      <c r="AP48490" s="95"/>
      <c r="AQ48490" s="95"/>
      <c r="AR48490" s="95"/>
      <c r="AS48490" s="95"/>
      <c r="AT48490" s="95"/>
      <c r="AU48490" s="95"/>
      <c r="AV48490" s="95"/>
      <c r="AW48490" s="95"/>
      <c r="AX48490" s="95"/>
      <c r="AY48490" s="95"/>
      <c r="AZ48490" s="95"/>
      <c r="BA48490" s="95"/>
      <c r="BB48490" s="95"/>
      <c r="BC48490" s="95"/>
      <c r="BD48490" s="95"/>
      <c r="BE48490" s="95"/>
      <c r="BF48490" s="95"/>
      <c r="BG48490" s="95"/>
      <c r="BH48490" s="95"/>
      <c r="BI48490" s="95"/>
      <c r="BJ48490" s="95"/>
      <c r="BK48490" s="95"/>
      <c r="BL48490" s="95"/>
      <c r="BM48490" s="95"/>
      <c r="BN48490" s="95"/>
      <c r="CA48490" s="95"/>
    </row>
    <row r="48491" spans="31:79" s="97" customFormat="1" x14ac:dyDescent="0.2">
      <c r="AE48491" s="95"/>
      <c r="AF48491" s="95"/>
      <c r="AN48491" s="95"/>
      <c r="AO48491" s="95"/>
      <c r="AP48491" s="95"/>
      <c r="AQ48491" s="95"/>
      <c r="AR48491" s="95"/>
      <c r="AS48491" s="95"/>
      <c r="AT48491" s="95"/>
      <c r="AU48491" s="95"/>
      <c r="AV48491" s="95"/>
      <c r="AW48491" s="95"/>
      <c r="AX48491" s="95"/>
      <c r="AY48491" s="95"/>
      <c r="AZ48491" s="95"/>
      <c r="BA48491" s="95"/>
      <c r="BB48491" s="95"/>
      <c r="BC48491" s="95"/>
      <c r="BD48491" s="95"/>
      <c r="BE48491" s="95"/>
      <c r="BF48491" s="95"/>
      <c r="BG48491" s="95"/>
      <c r="BH48491" s="95"/>
      <c r="BI48491" s="95"/>
      <c r="BJ48491" s="95"/>
      <c r="BK48491" s="95"/>
      <c r="BL48491" s="95"/>
      <c r="BM48491" s="95"/>
      <c r="BN48491" s="95"/>
      <c r="CA48491" s="95"/>
    </row>
    <row r="48492" spans="31:79" s="97" customFormat="1" x14ac:dyDescent="0.2">
      <c r="AE48492" s="95"/>
      <c r="AF48492" s="95"/>
      <c r="AN48492" s="95"/>
      <c r="AO48492" s="95"/>
      <c r="AP48492" s="95"/>
      <c r="AQ48492" s="95"/>
      <c r="AR48492" s="95"/>
      <c r="AS48492" s="95"/>
      <c r="AT48492" s="95"/>
      <c r="AU48492" s="95"/>
      <c r="AV48492" s="95"/>
      <c r="AW48492" s="95"/>
      <c r="AX48492" s="95"/>
      <c r="AY48492" s="95"/>
      <c r="AZ48492" s="95"/>
      <c r="BA48492" s="95"/>
      <c r="BB48492" s="95"/>
      <c r="BC48492" s="95"/>
      <c r="BD48492" s="95"/>
      <c r="BE48492" s="95"/>
      <c r="BF48492" s="95"/>
      <c r="BG48492" s="95"/>
      <c r="BH48492" s="95"/>
      <c r="BI48492" s="95"/>
      <c r="BJ48492" s="95"/>
      <c r="BK48492" s="95"/>
      <c r="BL48492" s="95"/>
      <c r="BM48492" s="95"/>
      <c r="BN48492" s="95"/>
      <c r="CA48492" s="95"/>
    </row>
    <row r="48493" spans="31:79" s="97" customFormat="1" x14ac:dyDescent="0.2">
      <c r="AE48493" s="95"/>
      <c r="AF48493" s="95"/>
      <c r="AN48493" s="95"/>
      <c r="AO48493" s="95"/>
      <c r="AP48493" s="95"/>
      <c r="AQ48493" s="95"/>
      <c r="AR48493" s="95"/>
      <c r="AS48493" s="95"/>
      <c r="AT48493" s="95"/>
      <c r="AU48493" s="95"/>
      <c r="AV48493" s="95"/>
      <c r="AW48493" s="95"/>
      <c r="AX48493" s="95"/>
      <c r="AY48493" s="95"/>
      <c r="AZ48493" s="95"/>
      <c r="BA48493" s="95"/>
      <c r="BB48493" s="95"/>
      <c r="BC48493" s="95"/>
      <c r="BD48493" s="95"/>
      <c r="BE48493" s="95"/>
      <c r="BF48493" s="95"/>
      <c r="BG48493" s="95"/>
      <c r="BH48493" s="95"/>
      <c r="BI48493" s="95"/>
      <c r="BJ48493" s="95"/>
      <c r="BK48493" s="95"/>
      <c r="BL48493" s="95"/>
      <c r="BM48493" s="95"/>
      <c r="BN48493" s="95"/>
      <c r="CA48493" s="95"/>
    </row>
    <row r="48494" spans="31:79" s="97" customFormat="1" x14ac:dyDescent="0.2">
      <c r="AE48494" s="95"/>
      <c r="AF48494" s="95"/>
      <c r="AN48494" s="95"/>
      <c r="AO48494" s="95"/>
      <c r="AP48494" s="95"/>
      <c r="AQ48494" s="95"/>
      <c r="AR48494" s="95"/>
      <c r="AS48494" s="95"/>
      <c r="AT48494" s="95"/>
      <c r="AU48494" s="95"/>
      <c r="AV48494" s="95"/>
      <c r="AW48494" s="95"/>
      <c r="AX48494" s="95"/>
      <c r="AY48494" s="95"/>
      <c r="AZ48494" s="95"/>
      <c r="BA48494" s="95"/>
      <c r="BB48494" s="95"/>
      <c r="BC48494" s="95"/>
      <c r="BD48494" s="95"/>
      <c r="BE48494" s="95"/>
      <c r="BF48494" s="95"/>
      <c r="BG48494" s="95"/>
      <c r="BH48494" s="95"/>
      <c r="BI48494" s="95"/>
      <c r="BJ48494" s="95"/>
      <c r="BK48494" s="95"/>
      <c r="BL48494" s="95"/>
      <c r="BM48494" s="95"/>
      <c r="BN48494" s="95"/>
      <c r="CA48494" s="95"/>
    </row>
    <row r="48495" spans="31:79" s="97" customFormat="1" x14ac:dyDescent="0.2">
      <c r="AE48495" s="95"/>
      <c r="AF48495" s="95"/>
      <c r="AN48495" s="95"/>
      <c r="AO48495" s="95"/>
      <c r="AP48495" s="95"/>
      <c r="AQ48495" s="95"/>
      <c r="AR48495" s="95"/>
      <c r="AS48495" s="95"/>
      <c r="AT48495" s="95"/>
      <c r="AU48495" s="95"/>
      <c r="AV48495" s="95"/>
      <c r="AW48495" s="95"/>
      <c r="AX48495" s="95"/>
      <c r="AY48495" s="95"/>
      <c r="AZ48495" s="95"/>
      <c r="BA48495" s="95"/>
      <c r="BB48495" s="95"/>
      <c r="BC48495" s="95"/>
      <c r="BD48495" s="95"/>
      <c r="BE48495" s="95"/>
      <c r="BF48495" s="95"/>
      <c r="BG48495" s="95"/>
      <c r="BH48495" s="95"/>
      <c r="BI48495" s="95"/>
      <c r="BJ48495" s="95"/>
      <c r="BK48495" s="95"/>
      <c r="BL48495" s="95"/>
      <c r="BM48495" s="95"/>
      <c r="BN48495" s="95"/>
      <c r="CA48495" s="95"/>
    </row>
    <row r="48496" spans="31:79" s="97" customFormat="1" x14ac:dyDescent="0.2">
      <c r="AE48496" s="95"/>
      <c r="AF48496" s="95"/>
      <c r="AN48496" s="95"/>
      <c r="AO48496" s="95"/>
      <c r="AP48496" s="95"/>
      <c r="AQ48496" s="95"/>
      <c r="AR48496" s="95"/>
      <c r="AS48496" s="95"/>
      <c r="AT48496" s="95"/>
      <c r="AU48496" s="95"/>
      <c r="AV48496" s="95"/>
      <c r="AW48496" s="95"/>
      <c r="AX48496" s="95"/>
      <c r="AY48496" s="95"/>
      <c r="AZ48496" s="95"/>
      <c r="BA48496" s="95"/>
      <c r="BB48496" s="95"/>
      <c r="BC48496" s="95"/>
      <c r="BD48496" s="95"/>
      <c r="BE48496" s="95"/>
      <c r="BF48496" s="95"/>
      <c r="BG48496" s="95"/>
      <c r="BH48496" s="95"/>
      <c r="BI48496" s="95"/>
      <c r="BJ48496" s="95"/>
      <c r="BK48496" s="95"/>
      <c r="BL48496" s="95"/>
      <c r="BM48496" s="95"/>
      <c r="BN48496" s="95"/>
      <c r="CA48496" s="95"/>
    </row>
    <row r="48497" spans="31:79" s="97" customFormat="1" x14ac:dyDescent="0.2">
      <c r="AE48497" s="95"/>
      <c r="AF48497" s="95"/>
      <c r="AN48497" s="95"/>
      <c r="AO48497" s="95"/>
      <c r="AP48497" s="95"/>
      <c r="AQ48497" s="95"/>
      <c r="AR48497" s="95"/>
      <c r="AS48497" s="95"/>
      <c r="AT48497" s="95"/>
      <c r="AU48497" s="95"/>
      <c r="AV48497" s="95"/>
      <c r="AW48497" s="95"/>
      <c r="AX48497" s="95"/>
      <c r="AY48497" s="95"/>
      <c r="AZ48497" s="95"/>
      <c r="BA48497" s="95"/>
      <c r="BB48497" s="95"/>
      <c r="BC48497" s="95"/>
      <c r="BD48497" s="95"/>
      <c r="BE48497" s="95"/>
      <c r="BF48497" s="95"/>
      <c r="BG48497" s="95"/>
      <c r="BH48497" s="95"/>
      <c r="BI48497" s="95"/>
      <c r="BJ48497" s="95"/>
      <c r="BK48497" s="95"/>
      <c r="BL48497" s="95"/>
      <c r="BM48497" s="95"/>
      <c r="BN48497" s="95"/>
      <c r="CA48497" s="95"/>
    </row>
    <row r="48498" spans="31:79" s="97" customFormat="1" x14ac:dyDescent="0.2">
      <c r="AE48498" s="95"/>
      <c r="AF48498" s="95"/>
      <c r="AN48498" s="95"/>
      <c r="AO48498" s="95"/>
      <c r="AP48498" s="95"/>
      <c r="AQ48498" s="95"/>
      <c r="AR48498" s="95"/>
      <c r="AS48498" s="95"/>
      <c r="AT48498" s="95"/>
      <c r="AU48498" s="95"/>
      <c r="AV48498" s="95"/>
      <c r="AW48498" s="95"/>
      <c r="AX48498" s="95"/>
      <c r="AY48498" s="95"/>
      <c r="AZ48498" s="95"/>
      <c r="BA48498" s="95"/>
      <c r="BB48498" s="95"/>
      <c r="BC48498" s="95"/>
      <c r="BD48498" s="95"/>
      <c r="BE48498" s="95"/>
      <c r="BF48498" s="95"/>
      <c r="BG48498" s="95"/>
      <c r="BH48498" s="95"/>
      <c r="BI48498" s="95"/>
      <c r="BJ48498" s="95"/>
      <c r="BK48498" s="95"/>
      <c r="BL48498" s="95"/>
      <c r="BM48498" s="95"/>
      <c r="BN48498" s="95"/>
      <c r="CA48498" s="95"/>
    </row>
    <row r="48499" spans="31:79" s="97" customFormat="1" x14ac:dyDescent="0.2">
      <c r="AE48499" s="95"/>
      <c r="AF48499" s="95"/>
      <c r="AN48499" s="95"/>
      <c r="AO48499" s="95"/>
      <c r="AP48499" s="95"/>
      <c r="AQ48499" s="95"/>
      <c r="AR48499" s="95"/>
      <c r="AS48499" s="95"/>
      <c r="AT48499" s="95"/>
      <c r="AU48499" s="95"/>
      <c r="AV48499" s="95"/>
      <c r="AW48499" s="95"/>
      <c r="AX48499" s="95"/>
      <c r="AY48499" s="95"/>
      <c r="AZ48499" s="95"/>
      <c r="BA48499" s="95"/>
      <c r="BB48499" s="95"/>
      <c r="BC48499" s="95"/>
      <c r="BD48499" s="95"/>
      <c r="BE48499" s="95"/>
      <c r="BF48499" s="95"/>
      <c r="BG48499" s="95"/>
      <c r="BH48499" s="95"/>
      <c r="BI48499" s="95"/>
      <c r="BJ48499" s="95"/>
      <c r="BK48499" s="95"/>
      <c r="BL48499" s="95"/>
      <c r="BM48499" s="95"/>
      <c r="BN48499" s="95"/>
      <c r="CA48499" s="95"/>
    </row>
    <row r="48500" spans="31:79" s="97" customFormat="1" x14ac:dyDescent="0.2">
      <c r="AE48500" s="95"/>
      <c r="AF48500" s="95"/>
      <c r="AN48500" s="95"/>
      <c r="AO48500" s="95"/>
      <c r="AP48500" s="95"/>
      <c r="AQ48500" s="95"/>
      <c r="AR48500" s="95"/>
      <c r="AS48500" s="95"/>
      <c r="AT48500" s="95"/>
      <c r="AU48500" s="95"/>
      <c r="AV48500" s="95"/>
      <c r="AW48500" s="95"/>
      <c r="AX48500" s="95"/>
      <c r="AY48500" s="95"/>
      <c r="AZ48500" s="95"/>
      <c r="BA48500" s="95"/>
      <c r="BB48500" s="95"/>
      <c r="BC48500" s="95"/>
      <c r="BD48500" s="95"/>
      <c r="BE48500" s="95"/>
      <c r="BF48500" s="95"/>
      <c r="BG48500" s="95"/>
      <c r="BH48500" s="95"/>
      <c r="BI48500" s="95"/>
      <c r="BJ48500" s="95"/>
      <c r="BK48500" s="95"/>
      <c r="BL48500" s="95"/>
      <c r="BM48500" s="95"/>
      <c r="BN48500" s="95"/>
      <c r="CA48500" s="95"/>
    </row>
    <row r="48501" spans="31:79" s="97" customFormat="1" x14ac:dyDescent="0.2">
      <c r="AE48501" s="95"/>
      <c r="AF48501" s="95"/>
      <c r="AN48501" s="95"/>
      <c r="AO48501" s="95"/>
      <c r="AP48501" s="95"/>
      <c r="AQ48501" s="95"/>
      <c r="AR48501" s="95"/>
      <c r="AS48501" s="95"/>
      <c r="AT48501" s="95"/>
      <c r="AU48501" s="95"/>
      <c r="AV48501" s="95"/>
      <c r="AW48501" s="95"/>
      <c r="AX48501" s="95"/>
      <c r="AY48501" s="95"/>
      <c r="AZ48501" s="95"/>
      <c r="BA48501" s="95"/>
      <c r="BB48501" s="95"/>
      <c r="BC48501" s="95"/>
      <c r="BD48501" s="95"/>
      <c r="BE48501" s="95"/>
      <c r="BF48501" s="95"/>
      <c r="BG48501" s="95"/>
      <c r="BH48501" s="95"/>
      <c r="BI48501" s="95"/>
      <c r="BJ48501" s="95"/>
      <c r="BK48501" s="95"/>
      <c r="BL48501" s="95"/>
      <c r="BM48501" s="95"/>
      <c r="BN48501" s="95"/>
      <c r="CA48501" s="95"/>
    </row>
    <row r="48502" spans="31:79" s="97" customFormat="1" x14ac:dyDescent="0.2">
      <c r="AE48502" s="95"/>
      <c r="AF48502" s="95"/>
      <c r="AN48502" s="95"/>
      <c r="AO48502" s="95"/>
      <c r="AP48502" s="95"/>
      <c r="AQ48502" s="95"/>
      <c r="AR48502" s="95"/>
      <c r="AS48502" s="95"/>
      <c r="AT48502" s="95"/>
      <c r="AU48502" s="95"/>
      <c r="AV48502" s="95"/>
      <c r="AW48502" s="95"/>
      <c r="AX48502" s="95"/>
      <c r="AY48502" s="95"/>
      <c r="AZ48502" s="95"/>
      <c r="BA48502" s="95"/>
      <c r="BB48502" s="95"/>
      <c r="BC48502" s="95"/>
      <c r="BD48502" s="95"/>
      <c r="BE48502" s="95"/>
      <c r="BF48502" s="95"/>
      <c r="BG48502" s="95"/>
      <c r="BH48502" s="95"/>
      <c r="BI48502" s="95"/>
      <c r="BJ48502" s="95"/>
      <c r="BK48502" s="95"/>
      <c r="BL48502" s="95"/>
      <c r="BM48502" s="95"/>
      <c r="BN48502" s="95"/>
      <c r="CA48502" s="95"/>
    </row>
    <row r="48503" spans="31:79" s="97" customFormat="1" x14ac:dyDescent="0.2">
      <c r="AE48503" s="95"/>
      <c r="AF48503" s="95"/>
      <c r="AN48503" s="95"/>
      <c r="AO48503" s="95"/>
      <c r="AP48503" s="95"/>
      <c r="AQ48503" s="95"/>
      <c r="AR48503" s="95"/>
      <c r="AS48503" s="95"/>
      <c r="AT48503" s="95"/>
      <c r="AU48503" s="95"/>
      <c r="AV48503" s="95"/>
      <c r="AW48503" s="95"/>
      <c r="AX48503" s="95"/>
      <c r="AY48503" s="95"/>
      <c r="AZ48503" s="95"/>
      <c r="BA48503" s="95"/>
      <c r="BB48503" s="95"/>
      <c r="BC48503" s="95"/>
      <c r="BD48503" s="95"/>
      <c r="BE48503" s="95"/>
      <c r="BF48503" s="95"/>
      <c r="BG48503" s="95"/>
      <c r="BH48503" s="95"/>
      <c r="BI48503" s="95"/>
      <c r="BJ48503" s="95"/>
      <c r="BK48503" s="95"/>
      <c r="BL48503" s="95"/>
      <c r="BM48503" s="95"/>
      <c r="BN48503" s="95"/>
      <c r="CA48503" s="95"/>
    </row>
    <row r="48504" spans="31:79" s="97" customFormat="1" x14ac:dyDescent="0.2">
      <c r="AE48504" s="95"/>
      <c r="AF48504" s="95"/>
      <c r="AN48504" s="95"/>
      <c r="AO48504" s="95"/>
      <c r="AP48504" s="95"/>
      <c r="AQ48504" s="95"/>
      <c r="AR48504" s="95"/>
      <c r="AS48504" s="95"/>
      <c r="AT48504" s="95"/>
      <c r="AU48504" s="95"/>
      <c r="AV48504" s="95"/>
      <c r="AW48504" s="95"/>
      <c r="AX48504" s="95"/>
      <c r="AY48504" s="95"/>
      <c r="AZ48504" s="95"/>
      <c r="BA48504" s="95"/>
      <c r="BB48504" s="95"/>
      <c r="BC48504" s="95"/>
      <c r="BD48504" s="95"/>
      <c r="BE48504" s="95"/>
      <c r="BF48504" s="95"/>
      <c r="BG48504" s="95"/>
      <c r="BH48504" s="95"/>
      <c r="BI48504" s="95"/>
      <c r="BJ48504" s="95"/>
      <c r="BK48504" s="95"/>
      <c r="BL48504" s="95"/>
      <c r="BM48504" s="95"/>
      <c r="BN48504" s="95"/>
      <c r="CA48504" s="95"/>
    </row>
    <row r="48505" spans="31:79" s="97" customFormat="1" x14ac:dyDescent="0.2">
      <c r="AE48505" s="95"/>
      <c r="AF48505" s="95"/>
      <c r="AN48505" s="95"/>
      <c r="AO48505" s="95"/>
      <c r="AP48505" s="95"/>
      <c r="AQ48505" s="95"/>
      <c r="AR48505" s="95"/>
      <c r="AS48505" s="95"/>
      <c r="AT48505" s="95"/>
      <c r="AU48505" s="95"/>
      <c r="AV48505" s="95"/>
      <c r="AW48505" s="95"/>
      <c r="AX48505" s="95"/>
      <c r="AY48505" s="95"/>
      <c r="AZ48505" s="95"/>
      <c r="BA48505" s="95"/>
      <c r="BB48505" s="95"/>
      <c r="BC48505" s="95"/>
      <c r="BD48505" s="95"/>
      <c r="BE48505" s="95"/>
      <c r="BF48505" s="95"/>
      <c r="BG48505" s="95"/>
      <c r="BH48505" s="95"/>
      <c r="BI48505" s="95"/>
      <c r="BJ48505" s="95"/>
      <c r="BK48505" s="95"/>
      <c r="BL48505" s="95"/>
      <c r="BM48505" s="95"/>
      <c r="BN48505" s="95"/>
      <c r="CA48505" s="95"/>
    </row>
    <row r="48506" spans="31:79" s="97" customFormat="1" x14ac:dyDescent="0.2">
      <c r="AE48506" s="95"/>
      <c r="AF48506" s="95"/>
      <c r="AN48506" s="95"/>
      <c r="AO48506" s="95"/>
      <c r="AP48506" s="95"/>
      <c r="AQ48506" s="95"/>
      <c r="AR48506" s="95"/>
      <c r="AS48506" s="95"/>
      <c r="AT48506" s="95"/>
      <c r="AU48506" s="95"/>
      <c r="AV48506" s="95"/>
      <c r="AW48506" s="95"/>
      <c r="AX48506" s="95"/>
      <c r="AY48506" s="95"/>
      <c r="AZ48506" s="95"/>
      <c r="BA48506" s="95"/>
      <c r="BB48506" s="95"/>
      <c r="BC48506" s="95"/>
      <c r="BD48506" s="95"/>
      <c r="BE48506" s="95"/>
      <c r="BF48506" s="95"/>
      <c r="BG48506" s="95"/>
      <c r="BH48506" s="95"/>
      <c r="BI48506" s="95"/>
      <c r="BJ48506" s="95"/>
      <c r="BK48506" s="95"/>
      <c r="BL48506" s="95"/>
      <c r="BM48506" s="95"/>
      <c r="BN48506" s="95"/>
      <c r="CA48506" s="95"/>
    </row>
    <row r="48507" spans="31:79" s="97" customFormat="1" x14ac:dyDescent="0.2">
      <c r="AE48507" s="95"/>
      <c r="AF48507" s="95"/>
      <c r="AN48507" s="95"/>
      <c r="AO48507" s="95"/>
      <c r="AP48507" s="95"/>
      <c r="AQ48507" s="95"/>
      <c r="AR48507" s="95"/>
      <c r="AS48507" s="95"/>
      <c r="AT48507" s="95"/>
      <c r="AU48507" s="95"/>
      <c r="AV48507" s="95"/>
      <c r="AW48507" s="95"/>
      <c r="AX48507" s="95"/>
      <c r="AY48507" s="95"/>
      <c r="AZ48507" s="95"/>
      <c r="BA48507" s="95"/>
      <c r="BB48507" s="95"/>
      <c r="BC48507" s="95"/>
      <c r="BD48507" s="95"/>
      <c r="BE48507" s="95"/>
      <c r="BF48507" s="95"/>
      <c r="BG48507" s="95"/>
      <c r="BH48507" s="95"/>
      <c r="BI48507" s="95"/>
      <c r="BJ48507" s="95"/>
      <c r="BK48507" s="95"/>
      <c r="BL48507" s="95"/>
      <c r="BM48507" s="95"/>
      <c r="BN48507" s="95"/>
      <c r="CA48507" s="95"/>
    </row>
    <row r="48508" spans="31:79" s="97" customFormat="1" x14ac:dyDescent="0.2">
      <c r="AE48508" s="95"/>
      <c r="AF48508" s="95"/>
      <c r="AN48508" s="95"/>
      <c r="AO48508" s="95"/>
      <c r="AP48508" s="95"/>
      <c r="AQ48508" s="95"/>
      <c r="AR48508" s="95"/>
      <c r="AS48508" s="95"/>
      <c r="AT48508" s="95"/>
      <c r="AU48508" s="95"/>
      <c r="AV48508" s="95"/>
      <c r="AW48508" s="95"/>
      <c r="AX48508" s="95"/>
      <c r="AY48508" s="95"/>
      <c r="AZ48508" s="95"/>
      <c r="BA48508" s="95"/>
      <c r="BB48508" s="95"/>
      <c r="BC48508" s="95"/>
      <c r="BD48508" s="95"/>
      <c r="BE48508" s="95"/>
      <c r="BF48508" s="95"/>
      <c r="BG48508" s="95"/>
      <c r="BH48508" s="95"/>
      <c r="BI48508" s="95"/>
      <c r="BJ48508" s="95"/>
      <c r="BK48508" s="95"/>
      <c r="BL48508" s="95"/>
      <c r="BM48508" s="95"/>
      <c r="BN48508" s="95"/>
      <c r="CA48508" s="95"/>
    </row>
    <row r="48509" spans="31:79" s="97" customFormat="1" x14ac:dyDescent="0.2">
      <c r="AE48509" s="95"/>
      <c r="AF48509" s="95"/>
      <c r="AN48509" s="95"/>
      <c r="AO48509" s="95"/>
      <c r="AP48509" s="95"/>
      <c r="AQ48509" s="95"/>
      <c r="AR48509" s="95"/>
      <c r="AS48509" s="95"/>
      <c r="AT48509" s="95"/>
      <c r="AU48509" s="95"/>
      <c r="AV48509" s="95"/>
      <c r="AW48509" s="95"/>
      <c r="AX48509" s="95"/>
      <c r="AY48509" s="95"/>
      <c r="AZ48509" s="95"/>
      <c r="BA48509" s="95"/>
      <c r="BB48509" s="95"/>
      <c r="BC48509" s="95"/>
      <c r="BD48509" s="95"/>
      <c r="BE48509" s="95"/>
      <c r="BF48509" s="95"/>
      <c r="BG48509" s="95"/>
      <c r="BH48509" s="95"/>
      <c r="BI48509" s="95"/>
      <c r="BJ48509" s="95"/>
      <c r="BK48509" s="95"/>
      <c r="BL48509" s="95"/>
      <c r="BM48509" s="95"/>
      <c r="BN48509" s="95"/>
      <c r="CA48509" s="95"/>
    </row>
    <row r="48510" spans="31:79" s="97" customFormat="1" x14ac:dyDescent="0.2">
      <c r="AE48510" s="95"/>
      <c r="AF48510" s="95"/>
      <c r="AN48510" s="95"/>
      <c r="AO48510" s="95"/>
      <c r="AP48510" s="95"/>
      <c r="AQ48510" s="95"/>
      <c r="AR48510" s="95"/>
      <c r="AS48510" s="95"/>
      <c r="AT48510" s="95"/>
      <c r="AU48510" s="95"/>
      <c r="AV48510" s="95"/>
      <c r="AW48510" s="95"/>
      <c r="AX48510" s="95"/>
      <c r="AY48510" s="95"/>
      <c r="AZ48510" s="95"/>
      <c r="BA48510" s="95"/>
      <c r="BB48510" s="95"/>
      <c r="BC48510" s="95"/>
      <c r="BD48510" s="95"/>
      <c r="BE48510" s="95"/>
      <c r="BF48510" s="95"/>
      <c r="BG48510" s="95"/>
      <c r="BH48510" s="95"/>
      <c r="BI48510" s="95"/>
      <c r="BJ48510" s="95"/>
      <c r="BK48510" s="95"/>
      <c r="BL48510" s="95"/>
      <c r="BM48510" s="95"/>
      <c r="BN48510" s="95"/>
      <c r="CA48510" s="95"/>
    </row>
    <row r="48511" spans="31:79" s="97" customFormat="1" x14ac:dyDescent="0.2">
      <c r="AE48511" s="95"/>
      <c r="AF48511" s="95"/>
      <c r="AN48511" s="95"/>
      <c r="AO48511" s="95"/>
      <c r="AP48511" s="95"/>
      <c r="AQ48511" s="95"/>
      <c r="AR48511" s="95"/>
      <c r="AS48511" s="95"/>
      <c r="AT48511" s="95"/>
      <c r="AU48511" s="95"/>
      <c r="AV48511" s="95"/>
      <c r="AW48511" s="95"/>
      <c r="AX48511" s="95"/>
      <c r="AY48511" s="95"/>
      <c r="AZ48511" s="95"/>
      <c r="BA48511" s="95"/>
      <c r="BB48511" s="95"/>
      <c r="BC48511" s="95"/>
      <c r="BD48511" s="95"/>
      <c r="BE48511" s="95"/>
      <c r="BF48511" s="95"/>
      <c r="BG48511" s="95"/>
      <c r="BH48511" s="95"/>
      <c r="BI48511" s="95"/>
      <c r="BJ48511" s="95"/>
      <c r="BK48511" s="95"/>
      <c r="BL48511" s="95"/>
      <c r="BM48511" s="95"/>
      <c r="BN48511" s="95"/>
      <c r="CA48511" s="95"/>
    </row>
    <row r="48512" spans="31:79" s="97" customFormat="1" x14ac:dyDescent="0.2">
      <c r="AE48512" s="95"/>
      <c r="AF48512" s="95"/>
      <c r="AN48512" s="95"/>
      <c r="AO48512" s="95"/>
      <c r="AP48512" s="95"/>
      <c r="AQ48512" s="95"/>
      <c r="AR48512" s="95"/>
      <c r="AS48512" s="95"/>
      <c r="AT48512" s="95"/>
      <c r="AU48512" s="95"/>
      <c r="AV48512" s="95"/>
      <c r="AW48512" s="95"/>
      <c r="AX48512" s="95"/>
      <c r="AY48512" s="95"/>
      <c r="AZ48512" s="95"/>
      <c r="BA48512" s="95"/>
      <c r="BB48512" s="95"/>
      <c r="BC48512" s="95"/>
      <c r="BD48512" s="95"/>
      <c r="BE48512" s="95"/>
      <c r="BF48512" s="95"/>
      <c r="BG48512" s="95"/>
      <c r="BH48512" s="95"/>
      <c r="BI48512" s="95"/>
      <c r="BJ48512" s="95"/>
      <c r="BK48512" s="95"/>
      <c r="BL48512" s="95"/>
      <c r="BM48512" s="95"/>
      <c r="BN48512" s="95"/>
      <c r="CA48512" s="95"/>
    </row>
    <row r="48513" spans="31:79" s="97" customFormat="1" x14ac:dyDescent="0.2">
      <c r="AE48513" s="95"/>
      <c r="AF48513" s="95"/>
      <c r="AN48513" s="95"/>
      <c r="AO48513" s="95"/>
      <c r="AP48513" s="95"/>
      <c r="AQ48513" s="95"/>
      <c r="AR48513" s="95"/>
      <c r="AS48513" s="95"/>
      <c r="AT48513" s="95"/>
      <c r="AU48513" s="95"/>
      <c r="AV48513" s="95"/>
      <c r="AW48513" s="95"/>
      <c r="AX48513" s="95"/>
      <c r="AY48513" s="95"/>
      <c r="AZ48513" s="95"/>
      <c r="BA48513" s="95"/>
      <c r="BB48513" s="95"/>
      <c r="BC48513" s="95"/>
      <c r="BD48513" s="95"/>
      <c r="BE48513" s="95"/>
      <c r="BF48513" s="95"/>
      <c r="BG48513" s="95"/>
      <c r="BH48513" s="95"/>
      <c r="BI48513" s="95"/>
      <c r="BJ48513" s="95"/>
      <c r="BK48513" s="95"/>
      <c r="BL48513" s="95"/>
      <c r="BM48513" s="95"/>
      <c r="BN48513" s="95"/>
      <c r="CA48513" s="95"/>
    </row>
    <row r="48514" spans="31:79" s="97" customFormat="1" x14ac:dyDescent="0.2">
      <c r="AE48514" s="95"/>
      <c r="AF48514" s="95"/>
      <c r="AN48514" s="95"/>
      <c r="AO48514" s="95"/>
      <c r="AP48514" s="95"/>
      <c r="AQ48514" s="95"/>
      <c r="AR48514" s="95"/>
      <c r="AS48514" s="95"/>
      <c r="AT48514" s="95"/>
      <c r="AU48514" s="95"/>
      <c r="AV48514" s="95"/>
      <c r="AW48514" s="95"/>
      <c r="AX48514" s="95"/>
      <c r="AY48514" s="95"/>
      <c r="AZ48514" s="95"/>
      <c r="BA48514" s="95"/>
      <c r="BB48514" s="95"/>
      <c r="BC48514" s="95"/>
      <c r="BD48514" s="95"/>
      <c r="BE48514" s="95"/>
      <c r="BF48514" s="95"/>
      <c r="BG48514" s="95"/>
      <c r="BH48514" s="95"/>
      <c r="BI48514" s="95"/>
      <c r="BJ48514" s="95"/>
      <c r="BK48514" s="95"/>
      <c r="BL48514" s="95"/>
      <c r="BM48514" s="95"/>
      <c r="BN48514" s="95"/>
      <c r="CA48514" s="95"/>
    </row>
    <row r="48515" spans="31:79" s="97" customFormat="1" x14ac:dyDescent="0.2">
      <c r="AE48515" s="95"/>
      <c r="AF48515" s="95"/>
      <c r="AN48515" s="95"/>
      <c r="AO48515" s="95"/>
      <c r="AP48515" s="95"/>
      <c r="AQ48515" s="95"/>
      <c r="AR48515" s="95"/>
      <c r="AS48515" s="95"/>
      <c r="AT48515" s="95"/>
      <c r="AU48515" s="95"/>
      <c r="AV48515" s="95"/>
      <c r="AW48515" s="95"/>
      <c r="AX48515" s="95"/>
      <c r="AY48515" s="95"/>
      <c r="AZ48515" s="95"/>
      <c r="BA48515" s="95"/>
      <c r="BB48515" s="95"/>
      <c r="BC48515" s="95"/>
      <c r="BD48515" s="95"/>
      <c r="BE48515" s="95"/>
      <c r="BF48515" s="95"/>
      <c r="BG48515" s="95"/>
      <c r="BH48515" s="95"/>
      <c r="BI48515" s="95"/>
      <c r="BJ48515" s="95"/>
      <c r="BK48515" s="95"/>
      <c r="BL48515" s="95"/>
      <c r="BM48515" s="95"/>
      <c r="BN48515" s="95"/>
      <c r="CA48515" s="95"/>
    </row>
    <row r="48516" spans="31:79" s="97" customFormat="1" x14ac:dyDescent="0.2">
      <c r="AE48516" s="95"/>
      <c r="AF48516" s="95"/>
      <c r="AN48516" s="95"/>
      <c r="AO48516" s="95"/>
      <c r="AP48516" s="95"/>
      <c r="AQ48516" s="95"/>
      <c r="AR48516" s="95"/>
      <c r="AS48516" s="95"/>
      <c r="AT48516" s="95"/>
      <c r="AU48516" s="95"/>
      <c r="AV48516" s="95"/>
      <c r="AW48516" s="95"/>
      <c r="AX48516" s="95"/>
      <c r="AY48516" s="95"/>
      <c r="AZ48516" s="95"/>
      <c r="BA48516" s="95"/>
      <c r="BB48516" s="95"/>
      <c r="BC48516" s="95"/>
      <c r="BD48516" s="95"/>
      <c r="BE48516" s="95"/>
      <c r="BF48516" s="95"/>
      <c r="BG48516" s="95"/>
      <c r="BH48516" s="95"/>
      <c r="BI48516" s="95"/>
      <c r="BJ48516" s="95"/>
      <c r="BK48516" s="95"/>
      <c r="BL48516" s="95"/>
      <c r="BM48516" s="95"/>
      <c r="BN48516" s="95"/>
      <c r="CA48516" s="95"/>
    </row>
    <row r="48517" spans="31:79" s="97" customFormat="1" x14ac:dyDescent="0.2">
      <c r="AE48517" s="95"/>
      <c r="AF48517" s="95"/>
      <c r="AN48517" s="95"/>
      <c r="AO48517" s="95"/>
      <c r="AP48517" s="95"/>
      <c r="AQ48517" s="95"/>
      <c r="AR48517" s="95"/>
      <c r="AS48517" s="95"/>
      <c r="AT48517" s="95"/>
      <c r="AU48517" s="95"/>
      <c r="AV48517" s="95"/>
      <c r="AW48517" s="95"/>
      <c r="AX48517" s="95"/>
      <c r="AY48517" s="95"/>
      <c r="AZ48517" s="95"/>
      <c r="BA48517" s="95"/>
      <c r="BB48517" s="95"/>
      <c r="BC48517" s="95"/>
      <c r="BD48517" s="95"/>
      <c r="BE48517" s="95"/>
      <c r="BF48517" s="95"/>
      <c r="BG48517" s="95"/>
      <c r="BH48517" s="95"/>
      <c r="BI48517" s="95"/>
      <c r="BJ48517" s="95"/>
      <c r="BK48517" s="95"/>
      <c r="BL48517" s="95"/>
      <c r="BM48517" s="95"/>
      <c r="BN48517" s="95"/>
      <c r="CA48517" s="95"/>
    </row>
    <row r="48518" spans="31:79" s="97" customFormat="1" x14ac:dyDescent="0.2">
      <c r="AE48518" s="95"/>
      <c r="AF48518" s="95"/>
      <c r="AN48518" s="95"/>
      <c r="AO48518" s="95"/>
      <c r="AP48518" s="95"/>
      <c r="AQ48518" s="95"/>
      <c r="AR48518" s="95"/>
      <c r="AS48518" s="95"/>
      <c r="AT48518" s="95"/>
      <c r="AU48518" s="95"/>
      <c r="AV48518" s="95"/>
      <c r="AW48518" s="95"/>
      <c r="AX48518" s="95"/>
      <c r="AY48518" s="95"/>
      <c r="AZ48518" s="95"/>
      <c r="BA48518" s="95"/>
      <c r="BB48518" s="95"/>
      <c r="BC48518" s="95"/>
      <c r="BD48518" s="95"/>
      <c r="BE48518" s="95"/>
      <c r="BF48518" s="95"/>
      <c r="BG48518" s="95"/>
      <c r="BH48518" s="95"/>
      <c r="BI48518" s="95"/>
      <c r="BJ48518" s="95"/>
      <c r="BK48518" s="95"/>
      <c r="BL48518" s="95"/>
      <c r="BM48518" s="95"/>
      <c r="BN48518" s="95"/>
      <c r="CA48518" s="95"/>
    </row>
    <row r="48519" spans="31:79" s="97" customFormat="1" x14ac:dyDescent="0.2">
      <c r="AE48519" s="95"/>
      <c r="AF48519" s="95"/>
      <c r="AN48519" s="95"/>
      <c r="AO48519" s="95"/>
      <c r="AP48519" s="95"/>
      <c r="AQ48519" s="95"/>
      <c r="AR48519" s="95"/>
      <c r="AS48519" s="95"/>
      <c r="AT48519" s="95"/>
      <c r="AU48519" s="95"/>
      <c r="AV48519" s="95"/>
      <c r="AW48519" s="95"/>
      <c r="AX48519" s="95"/>
      <c r="AY48519" s="95"/>
      <c r="AZ48519" s="95"/>
      <c r="BA48519" s="95"/>
      <c r="BB48519" s="95"/>
      <c r="BC48519" s="95"/>
      <c r="BD48519" s="95"/>
      <c r="BE48519" s="95"/>
      <c r="BF48519" s="95"/>
      <c r="BG48519" s="95"/>
      <c r="BH48519" s="95"/>
      <c r="BI48519" s="95"/>
      <c r="BJ48519" s="95"/>
      <c r="BK48519" s="95"/>
      <c r="BL48519" s="95"/>
      <c r="BM48519" s="95"/>
      <c r="BN48519" s="95"/>
      <c r="CA48519" s="95"/>
    </row>
    <row r="48520" spans="31:79" s="97" customFormat="1" x14ac:dyDescent="0.2">
      <c r="AE48520" s="95"/>
      <c r="AF48520" s="95"/>
      <c r="AN48520" s="95"/>
      <c r="AO48520" s="95"/>
      <c r="AP48520" s="95"/>
      <c r="AQ48520" s="95"/>
      <c r="AR48520" s="95"/>
      <c r="AS48520" s="95"/>
      <c r="AT48520" s="95"/>
      <c r="AU48520" s="95"/>
      <c r="AV48520" s="95"/>
      <c r="AW48520" s="95"/>
      <c r="AX48520" s="95"/>
      <c r="AY48520" s="95"/>
      <c r="AZ48520" s="95"/>
      <c r="BA48520" s="95"/>
      <c r="BB48520" s="95"/>
      <c r="BC48520" s="95"/>
      <c r="BD48520" s="95"/>
      <c r="BE48520" s="95"/>
      <c r="BF48520" s="95"/>
      <c r="BG48520" s="95"/>
      <c r="BH48520" s="95"/>
      <c r="BI48520" s="95"/>
      <c r="BJ48520" s="95"/>
      <c r="BK48520" s="95"/>
      <c r="BL48520" s="95"/>
      <c r="BM48520" s="95"/>
      <c r="BN48520" s="95"/>
      <c r="CA48520" s="95"/>
    </row>
    <row r="48521" spans="31:79" s="97" customFormat="1" x14ac:dyDescent="0.2">
      <c r="AE48521" s="95"/>
      <c r="AF48521" s="95"/>
      <c r="AN48521" s="95"/>
      <c r="AO48521" s="95"/>
      <c r="AP48521" s="95"/>
      <c r="AQ48521" s="95"/>
      <c r="AR48521" s="95"/>
      <c r="AS48521" s="95"/>
      <c r="AT48521" s="95"/>
      <c r="AU48521" s="95"/>
      <c r="AV48521" s="95"/>
      <c r="AW48521" s="95"/>
      <c r="AX48521" s="95"/>
      <c r="AY48521" s="95"/>
      <c r="AZ48521" s="95"/>
      <c r="BA48521" s="95"/>
      <c r="BB48521" s="95"/>
      <c r="BC48521" s="95"/>
      <c r="BD48521" s="95"/>
      <c r="BE48521" s="95"/>
      <c r="BF48521" s="95"/>
      <c r="BG48521" s="95"/>
      <c r="BH48521" s="95"/>
      <c r="BI48521" s="95"/>
      <c r="BJ48521" s="95"/>
      <c r="BK48521" s="95"/>
      <c r="BL48521" s="95"/>
      <c r="BM48521" s="95"/>
      <c r="BN48521" s="95"/>
      <c r="CA48521" s="95"/>
    </row>
    <row r="48522" spans="31:79" s="97" customFormat="1" x14ac:dyDescent="0.2">
      <c r="AE48522" s="95"/>
      <c r="AF48522" s="95"/>
      <c r="AN48522" s="95"/>
      <c r="AO48522" s="95"/>
      <c r="AP48522" s="95"/>
      <c r="AQ48522" s="95"/>
      <c r="AR48522" s="95"/>
      <c r="AS48522" s="95"/>
      <c r="AT48522" s="95"/>
      <c r="AU48522" s="95"/>
      <c r="AV48522" s="95"/>
      <c r="AW48522" s="95"/>
      <c r="AX48522" s="95"/>
      <c r="AY48522" s="95"/>
      <c r="AZ48522" s="95"/>
      <c r="BA48522" s="95"/>
      <c r="BB48522" s="95"/>
      <c r="BC48522" s="95"/>
      <c r="BD48522" s="95"/>
      <c r="BE48522" s="95"/>
      <c r="BF48522" s="95"/>
      <c r="BG48522" s="95"/>
      <c r="BH48522" s="95"/>
      <c r="BI48522" s="95"/>
      <c r="BJ48522" s="95"/>
      <c r="BK48522" s="95"/>
      <c r="BL48522" s="95"/>
      <c r="BM48522" s="95"/>
      <c r="BN48522" s="95"/>
      <c r="CA48522" s="95"/>
    </row>
    <row r="48523" spans="31:79" s="97" customFormat="1" x14ac:dyDescent="0.2">
      <c r="AE48523" s="95"/>
      <c r="AF48523" s="95"/>
      <c r="AN48523" s="95"/>
      <c r="AO48523" s="95"/>
      <c r="AP48523" s="95"/>
      <c r="AQ48523" s="95"/>
      <c r="AR48523" s="95"/>
      <c r="AS48523" s="95"/>
      <c r="AT48523" s="95"/>
      <c r="AU48523" s="95"/>
      <c r="AV48523" s="95"/>
      <c r="AW48523" s="95"/>
      <c r="AX48523" s="95"/>
      <c r="AY48523" s="95"/>
      <c r="AZ48523" s="95"/>
      <c r="BA48523" s="95"/>
      <c r="BB48523" s="95"/>
      <c r="BC48523" s="95"/>
      <c r="BD48523" s="95"/>
      <c r="BE48523" s="95"/>
      <c r="BF48523" s="95"/>
      <c r="BG48523" s="95"/>
      <c r="BH48523" s="95"/>
      <c r="BI48523" s="95"/>
      <c r="BJ48523" s="95"/>
      <c r="BK48523" s="95"/>
      <c r="BL48523" s="95"/>
      <c r="BM48523" s="95"/>
      <c r="BN48523" s="95"/>
      <c r="CA48523" s="95"/>
    </row>
    <row r="48524" spans="31:79" s="97" customFormat="1" x14ac:dyDescent="0.2">
      <c r="AE48524" s="95"/>
      <c r="AF48524" s="95"/>
      <c r="AN48524" s="95"/>
      <c r="AO48524" s="95"/>
      <c r="AP48524" s="95"/>
      <c r="AQ48524" s="95"/>
      <c r="AR48524" s="95"/>
      <c r="AS48524" s="95"/>
      <c r="AT48524" s="95"/>
      <c r="AU48524" s="95"/>
      <c r="AV48524" s="95"/>
      <c r="AW48524" s="95"/>
      <c r="AX48524" s="95"/>
      <c r="AY48524" s="95"/>
      <c r="AZ48524" s="95"/>
      <c r="BA48524" s="95"/>
      <c r="BB48524" s="95"/>
      <c r="BC48524" s="95"/>
      <c r="BD48524" s="95"/>
      <c r="BE48524" s="95"/>
      <c r="BF48524" s="95"/>
      <c r="BG48524" s="95"/>
      <c r="BH48524" s="95"/>
      <c r="BI48524" s="95"/>
      <c r="BJ48524" s="95"/>
      <c r="BK48524" s="95"/>
      <c r="BL48524" s="95"/>
      <c r="BM48524" s="95"/>
      <c r="BN48524" s="95"/>
      <c r="CA48524" s="95"/>
    </row>
    <row r="48525" spans="31:79" s="97" customFormat="1" x14ac:dyDescent="0.2">
      <c r="AE48525" s="95"/>
      <c r="AF48525" s="95"/>
      <c r="AN48525" s="95"/>
      <c r="AO48525" s="95"/>
      <c r="AP48525" s="95"/>
      <c r="AQ48525" s="95"/>
      <c r="AR48525" s="95"/>
      <c r="AS48525" s="95"/>
      <c r="AT48525" s="95"/>
      <c r="AU48525" s="95"/>
      <c r="AV48525" s="95"/>
      <c r="AW48525" s="95"/>
      <c r="AX48525" s="95"/>
      <c r="AY48525" s="95"/>
      <c r="AZ48525" s="95"/>
      <c r="BA48525" s="95"/>
      <c r="BB48525" s="95"/>
      <c r="BC48525" s="95"/>
      <c r="BD48525" s="95"/>
      <c r="BE48525" s="95"/>
      <c r="BF48525" s="95"/>
      <c r="BG48525" s="95"/>
      <c r="BH48525" s="95"/>
      <c r="BI48525" s="95"/>
      <c r="BJ48525" s="95"/>
      <c r="BK48525" s="95"/>
      <c r="BL48525" s="95"/>
      <c r="BM48525" s="95"/>
      <c r="BN48525" s="95"/>
      <c r="CA48525" s="95"/>
    </row>
    <row r="48526" spans="31:79" s="97" customFormat="1" x14ac:dyDescent="0.2">
      <c r="AE48526" s="95"/>
      <c r="AF48526" s="95"/>
      <c r="AN48526" s="95"/>
      <c r="AO48526" s="95"/>
      <c r="AP48526" s="95"/>
      <c r="AQ48526" s="95"/>
      <c r="AR48526" s="95"/>
      <c r="AS48526" s="95"/>
      <c r="AT48526" s="95"/>
      <c r="AU48526" s="95"/>
      <c r="AV48526" s="95"/>
      <c r="AW48526" s="95"/>
      <c r="AX48526" s="95"/>
      <c r="AY48526" s="95"/>
      <c r="AZ48526" s="95"/>
      <c r="BA48526" s="95"/>
      <c r="BB48526" s="95"/>
      <c r="BC48526" s="95"/>
      <c r="BD48526" s="95"/>
      <c r="BE48526" s="95"/>
      <c r="BF48526" s="95"/>
      <c r="BG48526" s="95"/>
      <c r="BH48526" s="95"/>
      <c r="BI48526" s="95"/>
      <c r="BJ48526" s="95"/>
      <c r="BK48526" s="95"/>
      <c r="BL48526" s="95"/>
      <c r="BM48526" s="95"/>
      <c r="BN48526" s="95"/>
      <c r="CA48526" s="95"/>
    </row>
    <row r="48527" spans="31:79" s="97" customFormat="1" x14ac:dyDescent="0.2">
      <c r="AE48527" s="95"/>
      <c r="AF48527" s="95"/>
      <c r="AN48527" s="95"/>
      <c r="AO48527" s="95"/>
      <c r="AP48527" s="95"/>
      <c r="AQ48527" s="95"/>
      <c r="AR48527" s="95"/>
      <c r="AS48527" s="95"/>
      <c r="AT48527" s="95"/>
      <c r="AU48527" s="95"/>
      <c r="AV48527" s="95"/>
      <c r="AW48527" s="95"/>
      <c r="AX48527" s="95"/>
      <c r="AY48527" s="95"/>
      <c r="AZ48527" s="95"/>
      <c r="BA48527" s="95"/>
      <c r="BB48527" s="95"/>
      <c r="BC48527" s="95"/>
      <c r="BD48527" s="95"/>
      <c r="BE48527" s="95"/>
      <c r="BF48527" s="95"/>
      <c r="BG48527" s="95"/>
      <c r="BH48527" s="95"/>
      <c r="BI48527" s="95"/>
      <c r="BJ48527" s="95"/>
      <c r="BK48527" s="95"/>
      <c r="BL48527" s="95"/>
      <c r="BM48527" s="95"/>
      <c r="BN48527" s="95"/>
      <c r="CA48527" s="95"/>
    </row>
    <row r="48528" spans="31:79" s="97" customFormat="1" x14ac:dyDescent="0.2">
      <c r="AE48528" s="95"/>
      <c r="AF48528" s="95"/>
      <c r="AN48528" s="95"/>
      <c r="AO48528" s="95"/>
      <c r="AP48528" s="95"/>
      <c r="AQ48528" s="95"/>
      <c r="AR48528" s="95"/>
      <c r="AS48528" s="95"/>
      <c r="AT48528" s="95"/>
      <c r="AU48528" s="95"/>
      <c r="AV48528" s="95"/>
      <c r="AW48528" s="95"/>
      <c r="AX48528" s="95"/>
      <c r="AY48528" s="95"/>
      <c r="AZ48528" s="95"/>
      <c r="BA48528" s="95"/>
      <c r="BB48528" s="95"/>
      <c r="BC48528" s="95"/>
      <c r="BD48528" s="95"/>
      <c r="BE48528" s="95"/>
      <c r="BF48528" s="95"/>
      <c r="BG48528" s="95"/>
      <c r="BH48528" s="95"/>
      <c r="BI48528" s="95"/>
      <c r="BJ48528" s="95"/>
      <c r="BK48528" s="95"/>
      <c r="BL48528" s="95"/>
      <c r="BM48528" s="95"/>
      <c r="BN48528" s="95"/>
      <c r="CA48528" s="95"/>
    </row>
    <row r="48529" spans="31:79" s="97" customFormat="1" x14ac:dyDescent="0.2">
      <c r="AE48529" s="95"/>
      <c r="AF48529" s="95"/>
      <c r="AN48529" s="95"/>
      <c r="AO48529" s="95"/>
      <c r="AP48529" s="95"/>
      <c r="AQ48529" s="95"/>
      <c r="AR48529" s="95"/>
      <c r="AS48529" s="95"/>
      <c r="AT48529" s="95"/>
      <c r="AU48529" s="95"/>
      <c r="AV48529" s="95"/>
      <c r="AW48529" s="95"/>
      <c r="AX48529" s="95"/>
      <c r="AY48529" s="95"/>
      <c r="AZ48529" s="95"/>
      <c r="BA48529" s="95"/>
      <c r="BB48529" s="95"/>
      <c r="BC48529" s="95"/>
      <c r="BD48529" s="95"/>
      <c r="BE48529" s="95"/>
      <c r="BF48529" s="95"/>
      <c r="BG48529" s="95"/>
      <c r="BH48529" s="95"/>
      <c r="BI48529" s="95"/>
      <c r="BJ48529" s="95"/>
      <c r="BK48529" s="95"/>
      <c r="BL48529" s="95"/>
      <c r="BM48529" s="95"/>
      <c r="BN48529" s="95"/>
      <c r="CA48529" s="95"/>
    </row>
    <row r="48530" spans="31:79" s="97" customFormat="1" x14ac:dyDescent="0.2">
      <c r="AE48530" s="95"/>
      <c r="AF48530" s="95"/>
      <c r="AN48530" s="95"/>
      <c r="AO48530" s="95"/>
      <c r="AP48530" s="95"/>
      <c r="AQ48530" s="95"/>
      <c r="AR48530" s="95"/>
      <c r="AS48530" s="95"/>
      <c r="AT48530" s="95"/>
      <c r="AU48530" s="95"/>
      <c r="AV48530" s="95"/>
      <c r="AW48530" s="95"/>
      <c r="AX48530" s="95"/>
      <c r="AY48530" s="95"/>
      <c r="AZ48530" s="95"/>
      <c r="BA48530" s="95"/>
      <c r="BB48530" s="95"/>
      <c r="BC48530" s="95"/>
      <c r="BD48530" s="95"/>
      <c r="BE48530" s="95"/>
      <c r="BF48530" s="95"/>
      <c r="BG48530" s="95"/>
      <c r="BH48530" s="95"/>
      <c r="BI48530" s="95"/>
      <c r="BJ48530" s="95"/>
      <c r="BK48530" s="95"/>
      <c r="BL48530" s="95"/>
      <c r="BM48530" s="95"/>
      <c r="BN48530" s="95"/>
      <c r="CA48530" s="95"/>
    </row>
    <row r="48531" spans="31:79" s="97" customFormat="1" x14ac:dyDescent="0.2">
      <c r="AE48531" s="95"/>
      <c r="AF48531" s="95"/>
      <c r="AN48531" s="95"/>
      <c r="AO48531" s="95"/>
      <c r="AP48531" s="95"/>
      <c r="AQ48531" s="95"/>
      <c r="AR48531" s="95"/>
      <c r="AS48531" s="95"/>
      <c r="AT48531" s="95"/>
      <c r="AU48531" s="95"/>
      <c r="AV48531" s="95"/>
      <c r="AW48531" s="95"/>
      <c r="AX48531" s="95"/>
      <c r="AY48531" s="95"/>
      <c r="AZ48531" s="95"/>
      <c r="BA48531" s="95"/>
      <c r="BB48531" s="95"/>
      <c r="BC48531" s="95"/>
      <c r="BD48531" s="95"/>
      <c r="BE48531" s="95"/>
      <c r="BF48531" s="95"/>
      <c r="BG48531" s="95"/>
      <c r="BH48531" s="95"/>
      <c r="BI48531" s="95"/>
      <c r="BJ48531" s="95"/>
      <c r="BK48531" s="95"/>
      <c r="BL48531" s="95"/>
      <c r="BM48531" s="95"/>
      <c r="BN48531" s="95"/>
      <c r="CA48531" s="95"/>
    </row>
    <row r="48532" spans="31:79" s="97" customFormat="1" x14ac:dyDescent="0.2">
      <c r="AE48532" s="95"/>
      <c r="AF48532" s="95"/>
      <c r="AN48532" s="95"/>
      <c r="AO48532" s="95"/>
      <c r="AP48532" s="95"/>
      <c r="AQ48532" s="95"/>
      <c r="AR48532" s="95"/>
      <c r="AS48532" s="95"/>
      <c r="AT48532" s="95"/>
      <c r="AU48532" s="95"/>
      <c r="AV48532" s="95"/>
      <c r="AW48532" s="95"/>
      <c r="AX48532" s="95"/>
      <c r="AY48532" s="95"/>
      <c r="AZ48532" s="95"/>
      <c r="BA48532" s="95"/>
      <c r="BB48532" s="95"/>
      <c r="BC48532" s="95"/>
      <c r="BD48532" s="95"/>
      <c r="BE48532" s="95"/>
      <c r="BF48532" s="95"/>
      <c r="BG48532" s="95"/>
      <c r="BH48532" s="95"/>
      <c r="BI48532" s="95"/>
      <c r="BJ48532" s="95"/>
      <c r="BK48532" s="95"/>
      <c r="BL48532" s="95"/>
      <c r="BM48532" s="95"/>
      <c r="BN48532" s="95"/>
      <c r="CA48532" s="95"/>
    </row>
    <row r="48533" spans="31:79" s="97" customFormat="1" x14ac:dyDescent="0.2">
      <c r="AE48533" s="95"/>
      <c r="AF48533" s="95"/>
      <c r="AN48533" s="95"/>
      <c r="AO48533" s="95"/>
      <c r="AP48533" s="95"/>
      <c r="AQ48533" s="95"/>
      <c r="AR48533" s="95"/>
      <c r="AS48533" s="95"/>
      <c r="AT48533" s="95"/>
      <c r="AU48533" s="95"/>
      <c r="AV48533" s="95"/>
      <c r="AW48533" s="95"/>
      <c r="AX48533" s="95"/>
      <c r="AY48533" s="95"/>
      <c r="AZ48533" s="95"/>
      <c r="BA48533" s="95"/>
      <c r="BB48533" s="95"/>
      <c r="BC48533" s="95"/>
      <c r="BD48533" s="95"/>
      <c r="BE48533" s="95"/>
      <c r="BF48533" s="95"/>
      <c r="BG48533" s="95"/>
      <c r="BH48533" s="95"/>
      <c r="BI48533" s="95"/>
      <c r="BJ48533" s="95"/>
      <c r="BK48533" s="95"/>
      <c r="BL48533" s="95"/>
      <c r="BM48533" s="95"/>
      <c r="BN48533" s="95"/>
      <c r="CA48533" s="95"/>
    </row>
    <row r="48534" spans="31:79" s="97" customFormat="1" x14ac:dyDescent="0.2">
      <c r="AE48534" s="95"/>
      <c r="AF48534" s="95"/>
      <c r="AN48534" s="95"/>
      <c r="AO48534" s="95"/>
      <c r="AP48534" s="95"/>
      <c r="AQ48534" s="95"/>
      <c r="AR48534" s="95"/>
      <c r="AS48534" s="95"/>
      <c r="AT48534" s="95"/>
      <c r="AU48534" s="95"/>
      <c r="AV48534" s="95"/>
      <c r="AW48534" s="95"/>
      <c r="AX48534" s="95"/>
      <c r="AY48534" s="95"/>
      <c r="AZ48534" s="95"/>
      <c r="BA48534" s="95"/>
      <c r="BB48534" s="95"/>
      <c r="BC48534" s="95"/>
      <c r="BD48534" s="95"/>
      <c r="BE48534" s="95"/>
      <c r="BF48534" s="95"/>
      <c r="BG48534" s="95"/>
      <c r="BH48534" s="95"/>
      <c r="BI48534" s="95"/>
      <c r="BJ48534" s="95"/>
      <c r="BK48534" s="95"/>
      <c r="BL48534" s="95"/>
      <c r="BM48534" s="95"/>
      <c r="BN48534" s="95"/>
      <c r="CA48534" s="95"/>
    </row>
    <row r="48535" spans="31:79" s="97" customFormat="1" x14ac:dyDescent="0.2">
      <c r="AE48535" s="95"/>
      <c r="AF48535" s="95"/>
      <c r="AN48535" s="95"/>
      <c r="AO48535" s="95"/>
      <c r="AP48535" s="95"/>
      <c r="AQ48535" s="95"/>
      <c r="AR48535" s="95"/>
      <c r="AS48535" s="95"/>
      <c r="AT48535" s="95"/>
      <c r="AU48535" s="95"/>
      <c r="AV48535" s="95"/>
      <c r="AW48535" s="95"/>
      <c r="AX48535" s="95"/>
      <c r="AY48535" s="95"/>
      <c r="AZ48535" s="95"/>
      <c r="BA48535" s="95"/>
      <c r="BB48535" s="95"/>
      <c r="BC48535" s="95"/>
      <c r="BD48535" s="95"/>
      <c r="BE48535" s="95"/>
      <c r="BF48535" s="95"/>
      <c r="BG48535" s="95"/>
      <c r="BH48535" s="95"/>
      <c r="BI48535" s="95"/>
      <c r="BJ48535" s="95"/>
      <c r="BK48535" s="95"/>
      <c r="BL48535" s="95"/>
      <c r="BM48535" s="95"/>
      <c r="BN48535" s="95"/>
      <c r="CA48535" s="95"/>
    </row>
    <row r="48536" spans="31:79" s="97" customFormat="1" x14ac:dyDescent="0.2">
      <c r="AE48536" s="95"/>
      <c r="AF48536" s="95"/>
      <c r="AN48536" s="95"/>
      <c r="AO48536" s="95"/>
      <c r="AP48536" s="95"/>
      <c r="AQ48536" s="95"/>
      <c r="AR48536" s="95"/>
      <c r="AS48536" s="95"/>
      <c r="AT48536" s="95"/>
      <c r="AU48536" s="95"/>
      <c r="AV48536" s="95"/>
      <c r="AW48536" s="95"/>
      <c r="AX48536" s="95"/>
      <c r="AY48536" s="95"/>
      <c r="AZ48536" s="95"/>
      <c r="BA48536" s="95"/>
      <c r="BB48536" s="95"/>
      <c r="BC48536" s="95"/>
      <c r="BD48536" s="95"/>
      <c r="BE48536" s="95"/>
      <c r="BF48536" s="95"/>
      <c r="BG48536" s="95"/>
      <c r="BH48536" s="95"/>
      <c r="BI48536" s="95"/>
      <c r="BJ48536" s="95"/>
      <c r="BK48536" s="95"/>
      <c r="BL48536" s="95"/>
      <c r="BM48536" s="95"/>
      <c r="BN48536" s="95"/>
      <c r="CA48536" s="95"/>
    </row>
    <row r="48537" spans="31:79" s="97" customFormat="1" x14ac:dyDescent="0.2">
      <c r="AE48537" s="95"/>
      <c r="AF48537" s="95"/>
      <c r="AN48537" s="95"/>
      <c r="AO48537" s="95"/>
      <c r="AP48537" s="95"/>
      <c r="AQ48537" s="95"/>
      <c r="AR48537" s="95"/>
      <c r="AS48537" s="95"/>
      <c r="AT48537" s="95"/>
      <c r="AU48537" s="95"/>
      <c r="AV48537" s="95"/>
      <c r="AW48537" s="95"/>
      <c r="AX48537" s="95"/>
      <c r="AY48537" s="95"/>
      <c r="AZ48537" s="95"/>
      <c r="BA48537" s="95"/>
      <c r="BB48537" s="95"/>
      <c r="BC48537" s="95"/>
      <c r="BD48537" s="95"/>
      <c r="BE48537" s="95"/>
      <c r="BF48537" s="95"/>
      <c r="BG48537" s="95"/>
      <c r="BH48537" s="95"/>
      <c r="BI48537" s="95"/>
      <c r="BJ48537" s="95"/>
      <c r="BK48537" s="95"/>
      <c r="BL48537" s="95"/>
      <c r="BM48537" s="95"/>
      <c r="BN48537" s="95"/>
      <c r="CA48537" s="95"/>
    </row>
    <row r="48538" spans="31:79" s="97" customFormat="1" x14ac:dyDescent="0.2">
      <c r="AE48538" s="95"/>
      <c r="AF48538" s="95"/>
      <c r="AN48538" s="95"/>
      <c r="AO48538" s="95"/>
      <c r="AP48538" s="95"/>
      <c r="AQ48538" s="95"/>
      <c r="AR48538" s="95"/>
      <c r="AS48538" s="95"/>
      <c r="AT48538" s="95"/>
      <c r="AU48538" s="95"/>
      <c r="AV48538" s="95"/>
      <c r="AW48538" s="95"/>
      <c r="AX48538" s="95"/>
      <c r="AY48538" s="95"/>
      <c r="AZ48538" s="95"/>
      <c r="BA48538" s="95"/>
      <c r="BB48538" s="95"/>
      <c r="BC48538" s="95"/>
      <c r="BD48538" s="95"/>
      <c r="BE48538" s="95"/>
      <c r="BF48538" s="95"/>
      <c r="BG48538" s="95"/>
      <c r="BH48538" s="95"/>
      <c r="BI48538" s="95"/>
      <c r="BJ48538" s="95"/>
      <c r="BK48538" s="95"/>
      <c r="BL48538" s="95"/>
      <c r="BM48538" s="95"/>
      <c r="BN48538" s="95"/>
      <c r="CA48538" s="95"/>
    </row>
    <row r="48539" spans="31:79" s="97" customFormat="1" x14ac:dyDescent="0.2">
      <c r="AE48539" s="95"/>
      <c r="AF48539" s="95"/>
      <c r="AN48539" s="95"/>
      <c r="AO48539" s="95"/>
      <c r="AP48539" s="95"/>
      <c r="AQ48539" s="95"/>
      <c r="AR48539" s="95"/>
      <c r="AS48539" s="95"/>
      <c r="AT48539" s="95"/>
      <c r="AU48539" s="95"/>
      <c r="AV48539" s="95"/>
      <c r="AW48539" s="95"/>
      <c r="AX48539" s="95"/>
      <c r="AY48539" s="95"/>
      <c r="AZ48539" s="95"/>
      <c r="BA48539" s="95"/>
      <c r="BB48539" s="95"/>
      <c r="BC48539" s="95"/>
      <c r="BD48539" s="95"/>
      <c r="BE48539" s="95"/>
      <c r="BF48539" s="95"/>
      <c r="BG48539" s="95"/>
      <c r="BH48539" s="95"/>
      <c r="BI48539" s="95"/>
      <c r="BJ48539" s="95"/>
      <c r="BK48539" s="95"/>
      <c r="BL48539" s="95"/>
      <c r="BM48539" s="95"/>
      <c r="BN48539" s="95"/>
      <c r="CA48539" s="95"/>
    </row>
    <row r="48540" spans="31:79" s="97" customFormat="1" x14ac:dyDescent="0.2">
      <c r="AE48540" s="95"/>
      <c r="AF48540" s="95"/>
      <c r="AN48540" s="95"/>
      <c r="AO48540" s="95"/>
      <c r="AP48540" s="95"/>
      <c r="AQ48540" s="95"/>
      <c r="AR48540" s="95"/>
      <c r="AS48540" s="95"/>
      <c r="AT48540" s="95"/>
      <c r="AU48540" s="95"/>
      <c r="AV48540" s="95"/>
      <c r="AW48540" s="95"/>
      <c r="AX48540" s="95"/>
      <c r="AY48540" s="95"/>
      <c r="AZ48540" s="95"/>
      <c r="BA48540" s="95"/>
      <c r="BB48540" s="95"/>
      <c r="BC48540" s="95"/>
      <c r="BD48540" s="95"/>
      <c r="BE48540" s="95"/>
      <c r="BF48540" s="95"/>
      <c r="BG48540" s="95"/>
      <c r="BH48540" s="95"/>
      <c r="BI48540" s="95"/>
      <c r="BJ48540" s="95"/>
      <c r="BK48540" s="95"/>
      <c r="BL48540" s="95"/>
      <c r="BM48540" s="95"/>
      <c r="BN48540" s="95"/>
      <c r="CA48540" s="95"/>
    </row>
    <row r="48541" spans="31:79" s="97" customFormat="1" x14ac:dyDescent="0.2">
      <c r="AE48541" s="95"/>
      <c r="AF48541" s="95"/>
      <c r="AN48541" s="95"/>
      <c r="AO48541" s="95"/>
      <c r="AP48541" s="95"/>
      <c r="AQ48541" s="95"/>
      <c r="AR48541" s="95"/>
      <c r="AS48541" s="95"/>
      <c r="AT48541" s="95"/>
      <c r="AU48541" s="95"/>
      <c r="AV48541" s="95"/>
      <c r="AW48541" s="95"/>
      <c r="AX48541" s="95"/>
      <c r="AY48541" s="95"/>
      <c r="AZ48541" s="95"/>
      <c r="BA48541" s="95"/>
      <c r="BB48541" s="95"/>
      <c r="BC48541" s="95"/>
      <c r="BD48541" s="95"/>
      <c r="BE48541" s="95"/>
      <c r="BF48541" s="95"/>
      <c r="BG48541" s="95"/>
      <c r="BH48541" s="95"/>
      <c r="BI48541" s="95"/>
      <c r="BJ48541" s="95"/>
      <c r="BK48541" s="95"/>
      <c r="BL48541" s="95"/>
      <c r="BM48541" s="95"/>
      <c r="BN48541" s="95"/>
      <c r="CA48541" s="95"/>
    </row>
    <row r="48542" spans="31:79" s="97" customFormat="1" x14ac:dyDescent="0.2">
      <c r="AE48542" s="95"/>
      <c r="AF48542" s="95"/>
      <c r="AN48542" s="95"/>
      <c r="AO48542" s="95"/>
      <c r="AP48542" s="95"/>
      <c r="AQ48542" s="95"/>
      <c r="AR48542" s="95"/>
      <c r="AS48542" s="95"/>
      <c r="AT48542" s="95"/>
      <c r="AU48542" s="95"/>
      <c r="AV48542" s="95"/>
      <c r="AW48542" s="95"/>
      <c r="AX48542" s="95"/>
      <c r="AY48542" s="95"/>
      <c r="AZ48542" s="95"/>
      <c r="BA48542" s="95"/>
      <c r="BB48542" s="95"/>
      <c r="BC48542" s="95"/>
      <c r="BD48542" s="95"/>
      <c r="BE48542" s="95"/>
      <c r="BF48542" s="95"/>
      <c r="BG48542" s="95"/>
      <c r="BH48542" s="95"/>
      <c r="BI48542" s="95"/>
      <c r="BJ48542" s="95"/>
      <c r="BK48542" s="95"/>
      <c r="BL48542" s="95"/>
      <c r="BM48542" s="95"/>
      <c r="BN48542" s="95"/>
      <c r="CA48542" s="95"/>
    </row>
    <row r="48543" spans="31:79" s="97" customFormat="1" x14ac:dyDescent="0.2">
      <c r="AE48543" s="95"/>
      <c r="AF48543" s="95"/>
      <c r="AN48543" s="95"/>
      <c r="AO48543" s="95"/>
      <c r="AP48543" s="95"/>
      <c r="AQ48543" s="95"/>
      <c r="AR48543" s="95"/>
      <c r="AS48543" s="95"/>
      <c r="AT48543" s="95"/>
      <c r="AU48543" s="95"/>
      <c r="AV48543" s="95"/>
      <c r="AW48543" s="95"/>
      <c r="AX48543" s="95"/>
      <c r="AY48543" s="95"/>
      <c r="AZ48543" s="95"/>
      <c r="BA48543" s="95"/>
      <c r="BB48543" s="95"/>
      <c r="BC48543" s="95"/>
      <c r="BD48543" s="95"/>
      <c r="BE48543" s="95"/>
      <c r="BF48543" s="95"/>
      <c r="BG48543" s="95"/>
      <c r="BH48543" s="95"/>
      <c r="BI48543" s="95"/>
      <c r="BJ48543" s="95"/>
      <c r="BK48543" s="95"/>
      <c r="BL48543" s="95"/>
      <c r="BM48543" s="95"/>
      <c r="BN48543" s="95"/>
      <c r="CA48543" s="95"/>
    </row>
    <row r="48544" spans="31:79" s="97" customFormat="1" x14ac:dyDescent="0.2">
      <c r="AE48544" s="95"/>
      <c r="AF48544" s="95"/>
      <c r="AN48544" s="95"/>
      <c r="AO48544" s="95"/>
      <c r="AP48544" s="95"/>
      <c r="AQ48544" s="95"/>
      <c r="AR48544" s="95"/>
      <c r="AS48544" s="95"/>
      <c r="AT48544" s="95"/>
      <c r="AU48544" s="95"/>
      <c r="AV48544" s="95"/>
      <c r="AW48544" s="95"/>
      <c r="AX48544" s="95"/>
      <c r="AY48544" s="95"/>
      <c r="AZ48544" s="95"/>
      <c r="BA48544" s="95"/>
      <c r="BB48544" s="95"/>
      <c r="BC48544" s="95"/>
      <c r="BD48544" s="95"/>
      <c r="BE48544" s="95"/>
      <c r="BF48544" s="95"/>
      <c r="BG48544" s="95"/>
      <c r="BH48544" s="95"/>
      <c r="BI48544" s="95"/>
      <c r="BJ48544" s="95"/>
      <c r="BK48544" s="95"/>
      <c r="BL48544" s="95"/>
      <c r="BM48544" s="95"/>
      <c r="BN48544" s="95"/>
      <c r="CA48544" s="95"/>
    </row>
    <row r="48545" spans="31:79" s="97" customFormat="1" x14ac:dyDescent="0.2">
      <c r="AE48545" s="95"/>
      <c r="AF48545" s="95"/>
      <c r="AN48545" s="95"/>
      <c r="AO48545" s="95"/>
      <c r="AP48545" s="95"/>
      <c r="AQ48545" s="95"/>
      <c r="AR48545" s="95"/>
      <c r="AS48545" s="95"/>
      <c r="AT48545" s="95"/>
      <c r="AU48545" s="95"/>
      <c r="AV48545" s="95"/>
      <c r="AW48545" s="95"/>
      <c r="AX48545" s="95"/>
      <c r="AY48545" s="95"/>
      <c r="AZ48545" s="95"/>
      <c r="BA48545" s="95"/>
      <c r="BB48545" s="95"/>
      <c r="BC48545" s="95"/>
      <c r="BD48545" s="95"/>
      <c r="BE48545" s="95"/>
      <c r="BF48545" s="95"/>
      <c r="BG48545" s="95"/>
      <c r="BH48545" s="95"/>
      <c r="BI48545" s="95"/>
      <c r="BJ48545" s="95"/>
      <c r="BK48545" s="95"/>
      <c r="BL48545" s="95"/>
      <c r="BM48545" s="95"/>
      <c r="BN48545" s="95"/>
      <c r="CA48545" s="95"/>
    </row>
    <row r="48546" spans="31:79" s="97" customFormat="1" x14ac:dyDescent="0.2">
      <c r="AE48546" s="95"/>
      <c r="AF48546" s="95"/>
      <c r="AN48546" s="95"/>
      <c r="AO48546" s="95"/>
      <c r="AP48546" s="95"/>
      <c r="AQ48546" s="95"/>
      <c r="AR48546" s="95"/>
      <c r="AS48546" s="95"/>
      <c r="AT48546" s="95"/>
      <c r="AU48546" s="95"/>
      <c r="AV48546" s="95"/>
      <c r="AW48546" s="95"/>
      <c r="AX48546" s="95"/>
      <c r="AY48546" s="95"/>
      <c r="AZ48546" s="95"/>
      <c r="BA48546" s="95"/>
      <c r="BB48546" s="95"/>
      <c r="BC48546" s="95"/>
      <c r="BD48546" s="95"/>
      <c r="BE48546" s="95"/>
      <c r="BF48546" s="95"/>
      <c r="BG48546" s="95"/>
      <c r="BH48546" s="95"/>
      <c r="BI48546" s="95"/>
      <c r="BJ48546" s="95"/>
      <c r="BK48546" s="95"/>
      <c r="BL48546" s="95"/>
      <c r="BM48546" s="95"/>
      <c r="BN48546" s="95"/>
      <c r="CA48546" s="95"/>
    </row>
    <row r="48547" spans="31:79" s="97" customFormat="1" x14ac:dyDescent="0.2">
      <c r="AE48547" s="95"/>
      <c r="AF48547" s="95"/>
      <c r="AN48547" s="95"/>
      <c r="AO48547" s="95"/>
      <c r="AP48547" s="95"/>
      <c r="AQ48547" s="95"/>
      <c r="AR48547" s="95"/>
      <c r="AS48547" s="95"/>
      <c r="AT48547" s="95"/>
      <c r="AU48547" s="95"/>
      <c r="AV48547" s="95"/>
      <c r="AW48547" s="95"/>
      <c r="AX48547" s="95"/>
      <c r="AY48547" s="95"/>
      <c r="AZ48547" s="95"/>
      <c r="BA48547" s="95"/>
      <c r="BB48547" s="95"/>
      <c r="BC48547" s="95"/>
      <c r="BD48547" s="95"/>
      <c r="BE48547" s="95"/>
      <c r="BF48547" s="95"/>
      <c r="BG48547" s="95"/>
      <c r="BH48547" s="95"/>
      <c r="BI48547" s="95"/>
      <c r="BJ48547" s="95"/>
      <c r="BK48547" s="95"/>
      <c r="BL48547" s="95"/>
      <c r="BM48547" s="95"/>
      <c r="BN48547" s="95"/>
      <c r="CA48547" s="95"/>
    </row>
    <row r="48548" spans="31:79" s="97" customFormat="1" x14ac:dyDescent="0.2">
      <c r="AE48548" s="95"/>
      <c r="AF48548" s="95"/>
      <c r="AN48548" s="95"/>
      <c r="AO48548" s="95"/>
      <c r="AP48548" s="95"/>
      <c r="AQ48548" s="95"/>
      <c r="AR48548" s="95"/>
      <c r="AS48548" s="95"/>
      <c r="AT48548" s="95"/>
      <c r="AU48548" s="95"/>
      <c r="AV48548" s="95"/>
      <c r="AW48548" s="95"/>
      <c r="AX48548" s="95"/>
      <c r="AY48548" s="95"/>
      <c r="AZ48548" s="95"/>
      <c r="BA48548" s="95"/>
      <c r="BB48548" s="95"/>
      <c r="BC48548" s="95"/>
      <c r="BD48548" s="95"/>
      <c r="BE48548" s="95"/>
      <c r="BF48548" s="95"/>
      <c r="BG48548" s="95"/>
      <c r="BH48548" s="95"/>
      <c r="BI48548" s="95"/>
      <c r="BJ48548" s="95"/>
      <c r="BK48548" s="95"/>
      <c r="BL48548" s="95"/>
      <c r="BM48548" s="95"/>
      <c r="BN48548" s="95"/>
      <c r="CA48548" s="95"/>
    </row>
    <row r="48549" spans="31:79" s="97" customFormat="1" x14ac:dyDescent="0.2">
      <c r="AE48549" s="95"/>
      <c r="AF48549" s="95"/>
      <c r="AN48549" s="95"/>
      <c r="AO48549" s="95"/>
      <c r="AP48549" s="95"/>
      <c r="AQ48549" s="95"/>
      <c r="AR48549" s="95"/>
      <c r="AS48549" s="95"/>
      <c r="AT48549" s="95"/>
      <c r="AU48549" s="95"/>
      <c r="AV48549" s="95"/>
      <c r="AW48549" s="95"/>
      <c r="AX48549" s="95"/>
      <c r="AY48549" s="95"/>
      <c r="AZ48549" s="95"/>
      <c r="BA48549" s="95"/>
      <c r="BB48549" s="95"/>
      <c r="BC48549" s="95"/>
      <c r="BD48549" s="95"/>
      <c r="BE48549" s="95"/>
      <c r="BF48549" s="95"/>
      <c r="BG48549" s="95"/>
      <c r="BH48549" s="95"/>
      <c r="BI48549" s="95"/>
      <c r="BJ48549" s="95"/>
      <c r="BK48549" s="95"/>
      <c r="BL48549" s="95"/>
      <c r="BM48549" s="95"/>
      <c r="BN48549" s="95"/>
      <c r="CA48549" s="95"/>
    </row>
    <row r="48550" spans="31:79" s="97" customFormat="1" x14ac:dyDescent="0.2">
      <c r="AE48550" s="95"/>
      <c r="AF48550" s="95"/>
      <c r="AN48550" s="95"/>
      <c r="AO48550" s="95"/>
      <c r="AP48550" s="95"/>
      <c r="AQ48550" s="95"/>
      <c r="AR48550" s="95"/>
      <c r="AS48550" s="95"/>
      <c r="AT48550" s="95"/>
      <c r="AU48550" s="95"/>
      <c r="AV48550" s="95"/>
      <c r="AW48550" s="95"/>
      <c r="AX48550" s="95"/>
      <c r="AY48550" s="95"/>
      <c r="AZ48550" s="95"/>
      <c r="BA48550" s="95"/>
      <c r="BB48550" s="95"/>
      <c r="BC48550" s="95"/>
      <c r="BD48550" s="95"/>
      <c r="BE48550" s="95"/>
      <c r="BF48550" s="95"/>
      <c r="BG48550" s="95"/>
      <c r="BH48550" s="95"/>
      <c r="BI48550" s="95"/>
      <c r="BJ48550" s="95"/>
      <c r="BK48550" s="95"/>
      <c r="BL48550" s="95"/>
      <c r="BM48550" s="95"/>
      <c r="BN48550" s="95"/>
      <c r="CA48550" s="95"/>
    </row>
    <row r="48551" spans="31:79" s="97" customFormat="1" x14ac:dyDescent="0.2">
      <c r="AE48551" s="95"/>
      <c r="AF48551" s="95"/>
      <c r="AN48551" s="95"/>
      <c r="AO48551" s="95"/>
      <c r="AP48551" s="95"/>
      <c r="AQ48551" s="95"/>
      <c r="AR48551" s="95"/>
      <c r="AS48551" s="95"/>
      <c r="AT48551" s="95"/>
      <c r="AU48551" s="95"/>
      <c r="AV48551" s="95"/>
      <c r="AW48551" s="95"/>
      <c r="AX48551" s="95"/>
      <c r="AY48551" s="95"/>
      <c r="AZ48551" s="95"/>
      <c r="BA48551" s="95"/>
      <c r="BB48551" s="95"/>
      <c r="BC48551" s="95"/>
      <c r="BD48551" s="95"/>
      <c r="BE48551" s="95"/>
      <c r="BF48551" s="95"/>
      <c r="BG48551" s="95"/>
      <c r="BH48551" s="95"/>
      <c r="BI48551" s="95"/>
      <c r="BJ48551" s="95"/>
      <c r="BK48551" s="95"/>
      <c r="BL48551" s="95"/>
      <c r="BM48551" s="95"/>
      <c r="BN48551" s="95"/>
      <c r="CA48551" s="95"/>
    </row>
    <row r="48552" spans="31:79" s="97" customFormat="1" x14ac:dyDescent="0.2">
      <c r="AE48552" s="95"/>
      <c r="AF48552" s="95"/>
      <c r="AN48552" s="95"/>
      <c r="AO48552" s="95"/>
      <c r="AP48552" s="95"/>
      <c r="AQ48552" s="95"/>
      <c r="AR48552" s="95"/>
      <c r="AS48552" s="95"/>
      <c r="AT48552" s="95"/>
      <c r="AU48552" s="95"/>
      <c r="AV48552" s="95"/>
      <c r="AW48552" s="95"/>
      <c r="AX48552" s="95"/>
      <c r="AY48552" s="95"/>
      <c r="AZ48552" s="95"/>
      <c r="BA48552" s="95"/>
      <c r="BB48552" s="95"/>
      <c r="BC48552" s="95"/>
      <c r="BD48552" s="95"/>
      <c r="BE48552" s="95"/>
      <c r="BF48552" s="95"/>
      <c r="BG48552" s="95"/>
      <c r="BH48552" s="95"/>
      <c r="BI48552" s="95"/>
      <c r="BJ48552" s="95"/>
      <c r="BK48552" s="95"/>
      <c r="BL48552" s="95"/>
      <c r="BM48552" s="95"/>
      <c r="BN48552" s="95"/>
      <c r="CA48552" s="95"/>
    </row>
    <row r="48553" spans="31:79" s="97" customFormat="1" x14ac:dyDescent="0.2">
      <c r="AE48553" s="95"/>
      <c r="AF48553" s="95"/>
      <c r="AN48553" s="95"/>
      <c r="AO48553" s="95"/>
      <c r="AP48553" s="95"/>
      <c r="AQ48553" s="95"/>
      <c r="AR48553" s="95"/>
      <c r="AS48553" s="95"/>
      <c r="AT48553" s="95"/>
      <c r="AU48553" s="95"/>
      <c r="AV48553" s="95"/>
      <c r="AW48553" s="95"/>
      <c r="AX48553" s="95"/>
      <c r="AY48553" s="95"/>
      <c r="AZ48553" s="95"/>
      <c r="BA48553" s="95"/>
      <c r="BB48553" s="95"/>
      <c r="BC48553" s="95"/>
      <c r="BD48553" s="95"/>
      <c r="BE48553" s="95"/>
      <c r="BF48553" s="95"/>
      <c r="BG48553" s="95"/>
      <c r="BH48553" s="95"/>
      <c r="BI48553" s="95"/>
      <c r="BJ48553" s="95"/>
      <c r="BK48553" s="95"/>
      <c r="BL48553" s="95"/>
      <c r="BM48553" s="95"/>
      <c r="BN48553" s="95"/>
      <c r="CA48553" s="95"/>
    </row>
    <row r="48554" spans="31:79" s="97" customFormat="1" x14ac:dyDescent="0.2">
      <c r="AE48554" s="95"/>
      <c r="AF48554" s="95"/>
      <c r="AN48554" s="95"/>
      <c r="AO48554" s="95"/>
      <c r="AP48554" s="95"/>
      <c r="AQ48554" s="95"/>
      <c r="AR48554" s="95"/>
      <c r="AS48554" s="95"/>
      <c r="AT48554" s="95"/>
      <c r="AU48554" s="95"/>
      <c r="AV48554" s="95"/>
      <c r="AW48554" s="95"/>
      <c r="AX48554" s="95"/>
      <c r="AY48554" s="95"/>
      <c r="AZ48554" s="95"/>
      <c r="BA48554" s="95"/>
      <c r="BB48554" s="95"/>
      <c r="BC48554" s="95"/>
      <c r="BD48554" s="95"/>
      <c r="BE48554" s="95"/>
      <c r="BF48554" s="95"/>
      <c r="BG48554" s="95"/>
      <c r="BH48554" s="95"/>
      <c r="BI48554" s="95"/>
      <c r="BJ48554" s="95"/>
      <c r="BK48554" s="95"/>
      <c r="BL48554" s="95"/>
      <c r="BM48554" s="95"/>
      <c r="BN48554" s="95"/>
      <c r="CA48554" s="95"/>
    </row>
    <row r="48555" spans="31:79" s="97" customFormat="1" x14ac:dyDescent="0.2">
      <c r="AE48555" s="95"/>
      <c r="AF48555" s="95"/>
      <c r="AN48555" s="95"/>
      <c r="AO48555" s="95"/>
      <c r="AP48555" s="95"/>
      <c r="AQ48555" s="95"/>
      <c r="AR48555" s="95"/>
      <c r="AS48555" s="95"/>
      <c r="AT48555" s="95"/>
      <c r="AU48555" s="95"/>
      <c r="AV48555" s="95"/>
      <c r="AW48555" s="95"/>
      <c r="AX48555" s="95"/>
      <c r="AY48555" s="95"/>
      <c r="AZ48555" s="95"/>
      <c r="BA48555" s="95"/>
      <c r="BB48555" s="95"/>
      <c r="BC48555" s="95"/>
      <c r="BD48555" s="95"/>
      <c r="BE48555" s="95"/>
      <c r="BF48555" s="95"/>
      <c r="BG48555" s="95"/>
      <c r="BH48555" s="95"/>
      <c r="BI48555" s="95"/>
      <c r="BJ48555" s="95"/>
      <c r="BK48555" s="95"/>
      <c r="BL48555" s="95"/>
      <c r="BM48555" s="95"/>
      <c r="BN48555" s="95"/>
      <c r="CA48555" s="95"/>
    </row>
    <row r="48556" spans="31:79" s="97" customFormat="1" x14ac:dyDescent="0.2">
      <c r="AE48556" s="95"/>
      <c r="AF48556" s="95"/>
      <c r="AN48556" s="95"/>
      <c r="AO48556" s="95"/>
      <c r="AP48556" s="95"/>
      <c r="AQ48556" s="95"/>
      <c r="AR48556" s="95"/>
      <c r="AS48556" s="95"/>
      <c r="AT48556" s="95"/>
      <c r="AU48556" s="95"/>
      <c r="AV48556" s="95"/>
      <c r="AW48556" s="95"/>
      <c r="AX48556" s="95"/>
      <c r="AY48556" s="95"/>
      <c r="AZ48556" s="95"/>
      <c r="BA48556" s="95"/>
      <c r="BB48556" s="95"/>
      <c r="BC48556" s="95"/>
      <c r="BD48556" s="95"/>
      <c r="BE48556" s="95"/>
      <c r="BF48556" s="95"/>
      <c r="BG48556" s="95"/>
      <c r="BH48556" s="95"/>
      <c r="BI48556" s="95"/>
      <c r="BJ48556" s="95"/>
      <c r="BK48556" s="95"/>
      <c r="BL48556" s="95"/>
      <c r="BM48556" s="95"/>
      <c r="BN48556" s="95"/>
      <c r="CA48556" s="95"/>
    </row>
    <row r="48557" spans="31:79" s="97" customFormat="1" x14ac:dyDescent="0.2">
      <c r="AE48557" s="95"/>
      <c r="AF48557" s="95"/>
      <c r="AN48557" s="95"/>
      <c r="AO48557" s="95"/>
      <c r="AP48557" s="95"/>
      <c r="AQ48557" s="95"/>
      <c r="AR48557" s="95"/>
      <c r="AS48557" s="95"/>
      <c r="AT48557" s="95"/>
      <c r="AU48557" s="95"/>
      <c r="AV48557" s="95"/>
      <c r="AW48557" s="95"/>
      <c r="AX48557" s="95"/>
      <c r="AY48557" s="95"/>
      <c r="AZ48557" s="95"/>
      <c r="BA48557" s="95"/>
      <c r="BB48557" s="95"/>
      <c r="BC48557" s="95"/>
      <c r="BD48557" s="95"/>
      <c r="BE48557" s="95"/>
      <c r="BF48557" s="95"/>
      <c r="BG48557" s="95"/>
      <c r="BH48557" s="95"/>
      <c r="BI48557" s="95"/>
      <c r="BJ48557" s="95"/>
      <c r="BK48557" s="95"/>
      <c r="BL48557" s="95"/>
      <c r="BM48557" s="95"/>
      <c r="BN48557" s="95"/>
      <c r="CA48557" s="95"/>
    </row>
    <row r="48558" spans="31:79" s="97" customFormat="1" x14ac:dyDescent="0.2">
      <c r="AE48558" s="95"/>
      <c r="AF48558" s="95"/>
      <c r="AN48558" s="95"/>
      <c r="AO48558" s="95"/>
      <c r="AP48558" s="95"/>
      <c r="AQ48558" s="95"/>
      <c r="AR48558" s="95"/>
      <c r="AS48558" s="95"/>
      <c r="AT48558" s="95"/>
      <c r="AU48558" s="95"/>
      <c r="AV48558" s="95"/>
      <c r="AW48558" s="95"/>
      <c r="AX48558" s="95"/>
      <c r="AY48558" s="95"/>
      <c r="AZ48558" s="95"/>
      <c r="BA48558" s="95"/>
      <c r="BB48558" s="95"/>
      <c r="BC48558" s="95"/>
      <c r="BD48558" s="95"/>
      <c r="BE48558" s="95"/>
      <c r="BF48558" s="95"/>
      <c r="BG48558" s="95"/>
      <c r="BH48558" s="95"/>
      <c r="BI48558" s="95"/>
      <c r="BJ48558" s="95"/>
      <c r="BK48558" s="95"/>
      <c r="BL48558" s="95"/>
      <c r="BM48558" s="95"/>
      <c r="BN48558" s="95"/>
      <c r="CA48558" s="95"/>
    </row>
    <row r="48559" spans="31:79" s="97" customFormat="1" x14ac:dyDescent="0.2">
      <c r="AE48559" s="95"/>
      <c r="AF48559" s="95"/>
      <c r="AN48559" s="95"/>
      <c r="AO48559" s="95"/>
      <c r="AP48559" s="95"/>
      <c r="AQ48559" s="95"/>
      <c r="AR48559" s="95"/>
      <c r="AS48559" s="95"/>
      <c r="AT48559" s="95"/>
      <c r="AU48559" s="95"/>
      <c r="AV48559" s="95"/>
      <c r="AW48559" s="95"/>
      <c r="AX48559" s="95"/>
      <c r="AY48559" s="95"/>
      <c r="AZ48559" s="95"/>
      <c r="BA48559" s="95"/>
      <c r="BB48559" s="95"/>
      <c r="BC48559" s="95"/>
      <c r="BD48559" s="95"/>
      <c r="BE48559" s="95"/>
      <c r="BF48559" s="95"/>
      <c r="BG48559" s="95"/>
      <c r="BH48559" s="95"/>
      <c r="BI48559" s="95"/>
      <c r="BJ48559" s="95"/>
      <c r="BK48559" s="95"/>
      <c r="BL48559" s="95"/>
      <c r="BM48559" s="95"/>
      <c r="BN48559" s="95"/>
      <c r="CA48559" s="95"/>
    </row>
    <row r="48560" spans="31:79" s="97" customFormat="1" x14ac:dyDescent="0.2">
      <c r="AE48560" s="95"/>
      <c r="AF48560" s="95"/>
      <c r="AN48560" s="95"/>
      <c r="AO48560" s="95"/>
      <c r="AP48560" s="95"/>
      <c r="AQ48560" s="95"/>
      <c r="AR48560" s="95"/>
      <c r="AS48560" s="95"/>
      <c r="AT48560" s="95"/>
      <c r="AU48560" s="95"/>
      <c r="AV48560" s="95"/>
      <c r="AW48560" s="95"/>
      <c r="AX48560" s="95"/>
      <c r="AY48560" s="95"/>
      <c r="AZ48560" s="95"/>
      <c r="BA48560" s="95"/>
      <c r="BB48560" s="95"/>
      <c r="BC48560" s="95"/>
      <c r="BD48560" s="95"/>
      <c r="BE48560" s="95"/>
      <c r="BF48560" s="95"/>
      <c r="BG48560" s="95"/>
      <c r="BH48560" s="95"/>
      <c r="BI48560" s="95"/>
      <c r="BJ48560" s="95"/>
      <c r="BK48560" s="95"/>
      <c r="BL48560" s="95"/>
      <c r="BM48560" s="95"/>
      <c r="BN48560" s="95"/>
      <c r="CA48560" s="95"/>
    </row>
    <row r="48561" spans="31:79" s="97" customFormat="1" x14ac:dyDescent="0.2">
      <c r="AE48561" s="95"/>
      <c r="AF48561" s="95"/>
      <c r="AN48561" s="95"/>
      <c r="AO48561" s="95"/>
      <c r="AP48561" s="95"/>
      <c r="AQ48561" s="95"/>
      <c r="AR48561" s="95"/>
      <c r="AS48561" s="95"/>
      <c r="AT48561" s="95"/>
      <c r="AU48561" s="95"/>
      <c r="AV48561" s="95"/>
      <c r="AW48561" s="95"/>
      <c r="AX48561" s="95"/>
      <c r="AY48561" s="95"/>
      <c r="AZ48561" s="95"/>
      <c r="BA48561" s="95"/>
      <c r="BB48561" s="95"/>
      <c r="BC48561" s="95"/>
      <c r="BD48561" s="95"/>
      <c r="BE48561" s="95"/>
      <c r="BF48561" s="95"/>
      <c r="BG48561" s="95"/>
      <c r="BH48561" s="95"/>
      <c r="BI48561" s="95"/>
      <c r="BJ48561" s="95"/>
      <c r="BK48561" s="95"/>
      <c r="BL48561" s="95"/>
      <c r="BM48561" s="95"/>
      <c r="BN48561" s="95"/>
      <c r="CA48561" s="95"/>
    </row>
    <row r="48562" spans="31:79" s="97" customFormat="1" x14ac:dyDescent="0.2">
      <c r="AE48562" s="95"/>
      <c r="AF48562" s="95"/>
      <c r="AN48562" s="95"/>
      <c r="AO48562" s="95"/>
      <c r="AP48562" s="95"/>
      <c r="AQ48562" s="95"/>
      <c r="AR48562" s="95"/>
      <c r="AS48562" s="95"/>
      <c r="AT48562" s="95"/>
      <c r="AU48562" s="95"/>
      <c r="AV48562" s="95"/>
      <c r="AW48562" s="95"/>
      <c r="AX48562" s="95"/>
      <c r="AY48562" s="95"/>
      <c r="AZ48562" s="95"/>
      <c r="BA48562" s="95"/>
      <c r="BB48562" s="95"/>
      <c r="BC48562" s="95"/>
      <c r="BD48562" s="95"/>
      <c r="BE48562" s="95"/>
      <c r="BF48562" s="95"/>
      <c r="BG48562" s="95"/>
      <c r="BH48562" s="95"/>
      <c r="BI48562" s="95"/>
      <c r="BJ48562" s="95"/>
      <c r="BK48562" s="95"/>
      <c r="BL48562" s="95"/>
      <c r="BM48562" s="95"/>
      <c r="BN48562" s="95"/>
      <c r="CA48562" s="95"/>
    </row>
    <row r="48563" spans="31:79" s="97" customFormat="1" x14ac:dyDescent="0.2">
      <c r="AE48563" s="95"/>
      <c r="AF48563" s="95"/>
      <c r="AN48563" s="95"/>
      <c r="AO48563" s="95"/>
      <c r="AP48563" s="95"/>
      <c r="AQ48563" s="95"/>
      <c r="AR48563" s="95"/>
      <c r="AS48563" s="95"/>
      <c r="AT48563" s="95"/>
      <c r="AU48563" s="95"/>
      <c r="AV48563" s="95"/>
      <c r="AW48563" s="95"/>
      <c r="AX48563" s="95"/>
      <c r="AY48563" s="95"/>
      <c r="AZ48563" s="95"/>
      <c r="BA48563" s="95"/>
      <c r="BB48563" s="95"/>
      <c r="BC48563" s="95"/>
      <c r="BD48563" s="95"/>
      <c r="BE48563" s="95"/>
      <c r="BF48563" s="95"/>
      <c r="BG48563" s="95"/>
      <c r="BH48563" s="95"/>
      <c r="BI48563" s="95"/>
      <c r="BJ48563" s="95"/>
      <c r="BK48563" s="95"/>
      <c r="BL48563" s="95"/>
      <c r="BM48563" s="95"/>
      <c r="BN48563" s="95"/>
      <c r="CA48563" s="95"/>
    </row>
    <row r="48564" spans="31:79" s="97" customFormat="1" x14ac:dyDescent="0.2">
      <c r="AE48564" s="95"/>
      <c r="AF48564" s="95"/>
      <c r="AN48564" s="95"/>
      <c r="AO48564" s="95"/>
      <c r="AP48564" s="95"/>
      <c r="AQ48564" s="95"/>
      <c r="AR48564" s="95"/>
      <c r="AS48564" s="95"/>
      <c r="AT48564" s="95"/>
      <c r="AU48564" s="95"/>
      <c r="AV48564" s="95"/>
      <c r="AW48564" s="95"/>
      <c r="AX48564" s="95"/>
      <c r="AY48564" s="95"/>
      <c r="AZ48564" s="95"/>
      <c r="BA48564" s="95"/>
      <c r="BB48564" s="95"/>
      <c r="BC48564" s="95"/>
      <c r="BD48564" s="95"/>
      <c r="BE48564" s="95"/>
      <c r="BF48564" s="95"/>
      <c r="BG48564" s="95"/>
      <c r="BH48564" s="95"/>
      <c r="BI48564" s="95"/>
      <c r="BJ48564" s="95"/>
      <c r="BK48564" s="95"/>
      <c r="BL48564" s="95"/>
      <c r="BM48564" s="95"/>
      <c r="BN48564" s="95"/>
      <c r="CA48564" s="95"/>
    </row>
    <row r="48565" spans="31:79" s="97" customFormat="1" x14ac:dyDescent="0.2">
      <c r="AE48565" s="95"/>
      <c r="AF48565" s="95"/>
      <c r="AN48565" s="95"/>
      <c r="AO48565" s="95"/>
      <c r="AP48565" s="95"/>
      <c r="AQ48565" s="95"/>
      <c r="AR48565" s="95"/>
      <c r="AS48565" s="95"/>
      <c r="AT48565" s="95"/>
      <c r="AU48565" s="95"/>
      <c r="AV48565" s="95"/>
      <c r="AW48565" s="95"/>
      <c r="AX48565" s="95"/>
      <c r="AY48565" s="95"/>
      <c r="AZ48565" s="95"/>
      <c r="BA48565" s="95"/>
      <c r="BB48565" s="95"/>
      <c r="BC48565" s="95"/>
      <c r="BD48565" s="95"/>
      <c r="BE48565" s="95"/>
      <c r="BF48565" s="95"/>
      <c r="BG48565" s="95"/>
      <c r="BH48565" s="95"/>
      <c r="BI48565" s="95"/>
      <c r="BJ48565" s="95"/>
      <c r="BK48565" s="95"/>
      <c r="BL48565" s="95"/>
      <c r="BM48565" s="95"/>
      <c r="BN48565" s="95"/>
      <c r="CA48565" s="95"/>
    </row>
    <row r="48566" spans="31:79" s="97" customFormat="1" x14ac:dyDescent="0.2">
      <c r="AE48566" s="95"/>
      <c r="AF48566" s="95"/>
      <c r="AN48566" s="95"/>
      <c r="AO48566" s="95"/>
      <c r="AP48566" s="95"/>
      <c r="AQ48566" s="95"/>
      <c r="AR48566" s="95"/>
      <c r="AS48566" s="95"/>
      <c r="AT48566" s="95"/>
      <c r="AU48566" s="95"/>
      <c r="AV48566" s="95"/>
      <c r="AW48566" s="95"/>
      <c r="AX48566" s="95"/>
      <c r="AY48566" s="95"/>
      <c r="AZ48566" s="95"/>
      <c r="BA48566" s="95"/>
      <c r="BB48566" s="95"/>
      <c r="BC48566" s="95"/>
      <c r="BD48566" s="95"/>
      <c r="BE48566" s="95"/>
      <c r="BF48566" s="95"/>
      <c r="BG48566" s="95"/>
      <c r="BH48566" s="95"/>
      <c r="BI48566" s="95"/>
      <c r="BJ48566" s="95"/>
      <c r="BK48566" s="95"/>
      <c r="BL48566" s="95"/>
      <c r="BM48566" s="95"/>
      <c r="BN48566" s="95"/>
      <c r="CA48566" s="95"/>
    </row>
    <row r="48567" spans="31:79" s="97" customFormat="1" x14ac:dyDescent="0.2">
      <c r="AE48567" s="95"/>
      <c r="AF48567" s="95"/>
      <c r="AN48567" s="95"/>
      <c r="AO48567" s="95"/>
      <c r="AP48567" s="95"/>
      <c r="AQ48567" s="95"/>
      <c r="AR48567" s="95"/>
      <c r="AS48567" s="95"/>
      <c r="AT48567" s="95"/>
      <c r="AU48567" s="95"/>
      <c r="AV48567" s="95"/>
      <c r="AW48567" s="95"/>
      <c r="AX48567" s="95"/>
      <c r="AY48567" s="95"/>
      <c r="AZ48567" s="95"/>
      <c r="BA48567" s="95"/>
      <c r="BB48567" s="95"/>
      <c r="BC48567" s="95"/>
      <c r="BD48567" s="95"/>
      <c r="BE48567" s="95"/>
      <c r="BF48567" s="95"/>
      <c r="BG48567" s="95"/>
      <c r="BH48567" s="95"/>
      <c r="BI48567" s="95"/>
      <c r="BJ48567" s="95"/>
      <c r="BK48567" s="95"/>
      <c r="BL48567" s="95"/>
      <c r="BM48567" s="95"/>
      <c r="BN48567" s="95"/>
      <c r="CA48567" s="95"/>
    </row>
    <row r="48568" spans="31:79" s="97" customFormat="1" x14ac:dyDescent="0.2">
      <c r="AE48568" s="95"/>
      <c r="AF48568" s="95"/>
      <c r="AN48568" s="95"/>
      <c r="AO48568" s="95"/>
      <c r="AP48568" s="95"/>
      <c r="AQ48568" s="95"/>
      <c r="AR48568" s="95"/>
      <c r="AS48568" s="95"/>
      <c r="AT48568" s="95"/>
      <c r="AU48568" s="95"/>
      <c r="AV48568" s="95"/>
      <c r="AW48568" s="95"/>
      <c r="AX48568" s="95"/>
      <c r="AY48568" s="95"/>
      <c r="AZ48568" s="95"/>
      <c r="BA48568" s="95"/>
      <c r="BB48568" s="95"/>
      <c r="BC48568" s="95"/>
      <c r="BD48568" s="95"/>
      <c r="BE48568" s="95"/>
      <c r="BF48568" s="95"/>
      <c r="BG48568" s="95"/>
      <c r="BH48568" s="95"/>
      <c r="BI48568" s="95"/>
      <c r="BJ48568" s="95"/>
      <c r="BK48568" s="95"/>
      <c r="BL48568" s="95"/>
      <c r="BM48568" s="95"/>
      <c r="BN48568" s="95"/>
      <c r="CA48568" s="95"/>
    </row>
    <row r="48569" spans="31:79" s="97" customFormat="1" x14ac:dyDescent="0.2">
      <c r="AE48569" s="95"/>
      <c r="AF48569" s="95"/>
      <c r="AN48569" s="95"/>
      <c r="AO48569" s="95"/>
      <c r="AP48569" s="95"/>
      <c r="AQ48569" s="95"/>
      <c r="AR48569" s="95"/>
      <c r="AS48569" s="95"/>
      <c r="AT48569" s="95"/>
      <c r="AU48569" s="95"/>
      <c r="AV48569" s="95"/>
      <c r="AW48569" s="95"/>
      <c r="AX48569" s="95"/>
      <c r="AY48569" s="95"/>
      <c r="AZ48569" s="95"/>
      <c r="BA48569" s="95"/>
      <c r="BB48569" s="95"/>
      <c r="BC48569" s="95"/>
      <c r="BD48569" s="95"/>
      <c r="BE48569" s="95"/>
      <c r="BF48569" s="95"/>
      <c r="BG48569" s="95"/>
      <c r="BH48569" s="95"/>
      <c r="BI48569" s="95"/>
      <c r="BJ48569" s="95"/>
      <c r="BK48569" s="95"/>
      <c r="BL48569" s="95"/>
      <c r="BM48569" s="95"/>
      <c r="BN48569" s="95"/>
      <c r="CA48569" s="95"/>
    </row>
    <row r="48570" spans="31:79" s="97" customFormat="1" x14ac:dyDescent="0.2">
      <c r="AE48570" s="95"/>
      <c r="AF48570" s="95"/>
      <c r="AN48570" s="95"/>
      <c r="AO48570" s="95"/>
      <c r="AP48570" s="95"/>
      <c r="AQ48570" s="95"/>
      <c r="AR48570" s="95"/>
      <c r="AS48570" s="95"/>
      <c r="AT48570" s="95"/>
      <c r="AU48570" s="95"/>
      <c r="AV48570" s="95"/>
      <c r="AW48570" s="95"/>
      <c r="AX48570" s="95"/>
      <c r="AY48570" s="95"/>
      <c r="AZ48570" s="95"/>
      <c r="BA48570" s="95"/>
      <c r="BB48570" s="95"/>
      <c r="BC48570" s="95"/>
      <c r="BD48570" s="95"/>
      <c r="BE48570" s="95"/>
      <c r="BF48570" s="95"/>
      <c r="BG48570" s="95"/>
      <c r="BH48570" s="95"/>
      <c r="BI48570" s="95"/>
      <c r="BJ48570" s="95"/>
      <c r="BK48570" s="95"/>
      <c r="BL48570" s="95"/>
      <c r="BM48570" s="95"/>
      <c r="BN48570" s="95"/>
      <c r="CA48570" s="95"/>
    </row>
    <row r="48571" spans="31:79" s="97" customFormat="1" x14ac:dyDescent="0.2">
      <c r="AE48571" s="95"/>
      <c r="AF48571" s="95"/>
      <c r="AN48571" s="95"/>
      <c r="AO48571" s="95"/>
      <c r="AP48571" s="95"/>
      <c r="AQ48571" s="95"/>
      <c r="AR48571" s="95"/>
      <c r="AS48571" s="95"/>
      <c r="AT48571" s="95"/>
      <c r="AU48571" s="95"/>
      <c r="AV48571" s="95"/>
      <c r="AW48571" s="95"/>
      <c r="AX48571" s="95"/>
      <c r="AY48571" s="95"/>
      <c r="AZ48571" s="95"/>
      <c r="BA48571" s="95"/>
      <c r="BB48571" s="95"/>
      <c r="BC48571" s="95"/>
      <c r="BD48571" s="95"/>
      <c r="BE48571" s="95"/>
      <c r="BF48571" s="95"/>
      <c r="BG48571" s="95"/>
      <c r="BH48571" s="95"/>
      <c r="BI48571" s="95"/>
      <c r="BJ48571" s="95"/>
      <c r="BK48571" s="95"/>
      <c r="BL48571" s="95"/>
      <c r="BM48571" s="95"/>
      <c r="BN48571" s="95"/>
      <c r="CA48571" s="95"/>
    </row>
    <row r="48572" spans="31:79" s="97" customFormat="1" x14ac:dyDescent="0.2">
      <c r="AE48572" s="95"/>
      <c r="AF48572" s="95"/>
      <c r="AN48572" s="95"/>
      <c r="AO48572" s="95"/>
      <c r="AP48572" s="95"/>
      <c r="AQ48572" s="95"/>
      <c r="AR48572" s="95"/>
      <c r="AS48572" s="95"/>
      <c r="AT48572" s="95"/>
      <c r="AU48572" s="95"/>
      <c r="AV48572" s="95"/>
      <c r="AW48572" s="95"/>
      <c r="AX48572" s="95"/>
      <c r="AY48572" s="95"/>
      <c r="AZ48572" s="95"/>
      <c r="BA48572" s="95"/>
      <c r="BB48572" s="95"/>
      <c r="BC48572" s="95"/>
      <c r="BD48572" s="95"/>
      <c r="BE48572" s="95"/>
      <c r="BF48572" s="95"/>
      <c r="BG48572" s="95"/>
      <c r="BH48572" s="95"/>
      <c r="BI48572" s="95"/>
      <c r="BJ48572" s="95"/>
      <c r="BK48572" s="95"/>
      <c r="BL48572" s="95"/>
      <c r="BM48572" s="95"/>
      <c r="BN48572" s="95"/>
      <c r="CA48572" s="95"/>
    </row>
    <row r="48573" spans="31:79" s="97" customFormat="1" x14ac:dyDescent="0.2">
      <c r="AE48573" s="95"/>
      <c r="AF48573" s="95"/>
      <c r="AN48573" s="95"/>
      <c r="AO48573" s="95"/>
      <c r="AP48573" s="95"/>
      <c r="AQ48573" s="95"/>
      <c r="AR48573" s="95"/>
      <c r="AS48573" s="95"/>
      <c r="AT48573" s="95"/>
      <c r="AU48573" s="95"/>
      <c r="AV48573" s="95"/>
      <c r="AW48573" s="95"/>
      <c r="AX48573" s="95"/>
      <c r="AY48573" s="95"/>
      <c r="AZ48573" s="95"/>
      <c r="BA48573" s="95"/>
      <c r="BB48573" s="95"/>
      <c r="BC48573" s="95"/>
      <c r="BD48573" s="95"/>
      <c r="BE48573" s="95"/>
      <c r="BF48573" s="95"/>
      <c r="BG48573" s="95"/>
      <c r="BH48573" s="95"/>
      <c r="BI48573" s="95"/>
      <c r="BJ48573" s="95"/>
      <c r="BK48573" s="95"/>
      <c r="BL48573" s="95"/>
      <c r="BM48573" s="95"/>
      <c r="BN48573" s="95"/>
      <c r="CA48573" s="95"/>
    </row>
    <row r="48574" spans="31:79" s="97" customFormat="1" x14ac:dyDescent="0.2">
      <c r="AE48574" s="95"/>
      <c r="AF48574" s="95"/>
      <c r="AN48574" s="95"/>
      <c r="AO48574" s="95"/>
      <c r="AP48574" s="95"/>
      <c r="AQ48574" s="95"/>
      <c r="AR48574" s="95"/>
      <c r="AS48574" s="95"/>
      <c r="AT48574" s="95"/>
      <c r="AU48574" s="95"/>
      <c r="AV48574" s="95"/>
      <c r="AW48574" s="95"/>
      <c r="AX48574" s="95"/>
      <c r="AY48574" s="95"/>
      <c r="AZ48574" s="95"/>
      <c r="BA48574" s="95"/>
      <c r="BB48574" s="95"/>
      <c r="BC48574" s="95"/>
      <c r="BD48574" s="95"/>
      <c r="BE48574" s="95"/>
      <c r="BF48574" s="95"/>
      <c r="BG48574" s="95"/>
      <c r="BH48574" s="95"/>
      <c r="BI48574" s="95"/>
      <c r="BJ48574" s="95"/>
      <c r="BK48574" s="95"/>
      <c r="BL48574" s="95"/>
      <c r="BM48574" s="95"/>
      <c r="BN48574" s="95"/>
      <c r="CA48574" s="95"/>
    </row>
    <row r="48575" spans="31:79" s="97" customFormat="1" x14ac:dyDescent="0.2">
      <c r="AE48575" s="95"/>
      <c r="AF48575" s="95"/>
      <c r="AN48575" s="95"/>
      <c r="AO48575" s="95"/>
      <c r="AP48575" s="95"/>
      <c r="AQ48575" s="95"/>
      <c r="AR48575" s="95"/>
      <c r="AS48575" s="95"/>
      <c r="AT48575" s="95"/>
      <c r="AU48575" s="95"/>
      <c r="AV48575" s="95"/>
      <c r="AW48575" s="95"/>
      <c r="AX48575" s="95"/>
      <c r="AY48575" s="95"/>
      <c r="AZ48575" s="95"/>
      <c r="BA48575" s="95"/>
      <c r="BB48575" s="95"/>
      <c r="BC48575" s="95"/>
      <c r="BD48575" s="95"/>
      <c r="BE48575" s="95"/>
      <c r="BF48575" s="95"/>
      <c r="BG48575" s="95"/>
      <c r="BH48575" s="95"/>
      <c r="BI48575" s="95"/>
      <c r="BJ48575" s="95"/>
      <c r="BK48575" s="95"/>
      <c r="BL48575" s="95"/>
      <c r="BM48575" s="95"/>
      <c r="BN48575" s="95"/>
      <c r="CA48575" s="95"/>
    </row>
    <row r="48576" spans="31:79" s="97" customFormat="1" x14ac:dyDescent="0.2">
      <c r="AE48576" s="95"/>
      <c r="AF48576" s="95"/>
      <c r="AN48576" s="95"/>
      <c r="AO48576" s="95"/>
      <c r="AP48576" s="95"/>
      <c r="AQ48576" s="95"/>
      <c r="AR48576" s="95"/>
      <c r="AS48576" s="95"/>
      <c r="AT48576" s="95"/>
      <c r="AU48576" s="95"/>
      <c r="AV48576" s="95"/>
      <c r="AW48576" s="95"/>
      <c r="AX48576" s="95"/>
      <c r="AY48576" s="95"/>
      <c r="AZ48576" s="95"/>
      <c r="BA48576" s="95"/>
      <c r="BB48576" s="95"/>
      <c r="BC48576" s="95"/>
      <c r="BD48576" s="95"/>
      <c r="BE48576" s="95"/>
      <c r="BF48576" s="95"/>
      <c r="BG48576" s="95"/>
      <c r="BH48576" s="95"/>
      <c r="BI48576" s="95"/>
      <c r="BJ48576" s="95"/>
      <c r="BK48576" s="95"/>
      <c r="BL48576" s="95"/>
      <c r="BM48576" s="95"/>
      <c r="BN48576" s="95"/>
      <c r="CA48576" s="95"/>
    </row>
    <row r="48577" spans="31:79" s="97" customFormat="1" x14ac:dyDescent="0.2">
      <c r="AE48577" s="95"/>
      <c r="AF48577" s="95"/>
      <c r="AN48577" s="95"/>
      <c r="AO48577" s="95"/>
      <c r="AP48577" s="95"/>
      <c r="AQ48577" s="95"/>
      <c r="AR48577" s="95"/>
      <c r="AS48577" s="95"/>
      <c r="AT48577" s="95"/>
      <c r="AU48577" s="95"/>
      <c r="AV48577" s="95"/>
      <c r="AW48577" s="95"/>
      <c r="AX48577" s="95"/>
      <c r="AY48577" s="95"/>
      <c r="AZ48577" s="95"/>
      <c r="BA48577" s="95"/>
      <c r="BB48577" s="95"/>
      <c r="BC48577" s="95"/>
      <c r="BD48577" s="95"/>
      <c r="BE48577" s="95"/>
      <c r="BF48577" s="95"/>
      <c r="BG48577" s="95"/>
      <c r="BH48577" s="95"/>
      <c r="BI48577" s="95"/>
      <c r="BJ48577" s="95"/>
      <c r="BK48577" s="95"/>
      <c r="BL48577" s="95"/>
      <c r="BM48577" s="95"/>
      <c r="BN48577" s="95"/>
      <c r="CA48577" s="95"/>
    </row>
    <row r="48578" spans="31:79" s="97" customFormat="1" x14ac:dyDescent="0.2">
      <c r="AE48578" s="95"/>
      <c r="AF48578" s="95"/>
      <c r="AN48578" s="95"/>
      <c r="AO48578" s="95"/>
      <c r="AP48578" s="95"/>
      <c r="AQ48578" s="95"/>
      <c r="AR48578" s="95"/>
      <c r="AS48578" s="95"/>
      <c r="AT48578" s="95"/>
      <c r="AU48578" s="95"/>
      <c r="AV48578" s="95"/>
      <c r="AW48578" s="95"/>
      <c r="AX48578" s="95"/>
      <c r="AY48578" s="95"/>
      <c r="AZ48578" s="95"/>
      <c r="BA48578" s="95"/>
      <c r="BB48578" s="95"/>
      <c r="BC48578" s="95"/>
      <c r="BD48578" s="95"/>
      <c r="BE48578" s="95"/>
      <c r="BF48578" s="95"/>
      <c r="BG48578" s="95"/>
      <c r="BH48578" s="95"/>
      <c r="BI48578" s="95"/>
      <c r="BJ48578" s="95"/>
      <c r="BK48578" s="95"/>
      <c r="BL48578" s="95"/>
      <c r="BM48578" s="95"/>
      <c r="BN48578" s="95"/>
      <c r="CA48578" s="95"/>
    </row>
    <row r="48579" spans="31:79" s="97" customFormat="1" x14ac:dyDescent="0.2">
      <c r="AE48579" s="95"/>
      <c r="AF48579" s="95"/>
      <c r="AN48579" s="95"/>
      <c r="AO48579" s="95"/>
      <c r="AP48579" s="95"/>
      <c r="AQ48579" s="95"/>
      <c r="AR48579" s="95"/>
      <c r="AS48579" s="95"/>
      <c r="AT48579" s="95"/>
      <c r="AU48579" s="95"/>
      <c r="AV48579" s="95"/>
      <c r="AW48579" s="95"/>
      <c r="AX48579" s="95"/>
      <c r="AY48579" s="95"/>
      <c r="AZ48579" s="95"/>
      <c r="BA48579" s="95"/>
      <c r="BB48579" s="95"/>
      <c r="BC48579" s="95"/>
      <c r="BD48579" s="95"/>
      <c r="BE48579" s="95"/>
      <c r="BF48579" s="95"/>
      <c r="BG48579" s="95"/>
      <c r="BH48579" s="95"/>
      <c r="BI48579" s="95"/>
      <c r="BJ48579" s="95"/>
      <c r="BK48579" s="95"/>
      <c r="BL48579" s="95"/>
      <c r="BM48579" s="95"/>
      <c r="BN48579" s="95"/>
      <c r="CA48579" s="95"/>
    </row>
    <row r="48580" spans="31:79" s="97" customFormat="1" x14ac:dyDescent="0.2">
      <c r="AE48580" s="95"/>
      <c r="AF48580" s="95"/>
      <c r="AN48580" s="95"/>
      <c r="AO48580" s="95"/>
      <c r="AP48580" s="95"/>
      <c r="AQ48580" s="95"/>
      <c r="AR48580" s="95"/>
      <c r="AS48580" s="95"/>
      <c r="AT48580" s="95"/>
      <c r="AU48580" s="95"/>
      <c r="AV48580" s="95"/>
      <c r="AW48580" s="95"/>
      <c r="AX48580" s="95"/>
      <c r="AY48580" s="95"/>
      <c r="AZ48580" s="95"/>
      <c r="BA48580" s="95"/>
      <c r="BB48580" s="95"/>
      <c r="BC48580" s="95"/>
      <c r="BD48580" s="95"/>
      <c r="BE48580" s="95"/>
      <c r="BF48580" s="95"/>
      <c r="BG48580" s="95"/>
      <c r="BH48580" s="95"/>
      <c r="BI48580" s="95"/>
      <c r="BJ48580" s="95"/>
      <c r="BK48580" s="95"/>
      <c r="BL48580" s="95"/>
      <c r="BM48580" s="95"/>
      <c r="BN48580" s="95"/>
      <c r="CA48580" s="95"/>
    </row>
    <row r="48581" spans="31:79" s="97" customFormat="1" x14ac:dyDescent="0.2">
      <c r="AE48581" s="95"/>
      <c r="AF48581" s="95"/>
      <c r="AN48581" s="95"/>
      <c r="AO48581" s="95"/>
      <c r="AP48581" s="95"/>
      <c r="AQ48581" s="95"/>
      <c r="AR48581" s="95"/>
      <c r="AS48581" s="95"/>
      <c r="AT48581" s="95"/>
      <c r="AU48581" s="95"/>
      <c r="AV48581" s="95"/>
      <c r="AW48581" s="95"/>
      <c r="AX48581" s="95"/>
      <c r="AY48581" s="95"/>
      <c r="AZ48581" s="95"/>
      <c r="BA48581" s="95"/>
      <c r="BB48581" s="95"/>
      <c r="BC48581" s="95"/>
      <c r="BD48581" s="95"/>
      <c r="BE48581" s="95"/>
      <c r="BF48581" s="95"/>
      <c r="BG48581" s="95"/>
      <c r="BH48581" s="95"/>
      <c r="BI48581" s="95"/>
      <c r="BJ48581" s="95"/>
      <c r="BK48581" s="95"/>
      <c r="BL48581" s="95"/>
      <c r="BM48581" s="95"/>
      <c r="BN48581" s="95"/>
      <c r="CA48581" s="95"/>
    </row>
    <row r="48582" spans="31:79" s="97" customFormat="1" x14ac:dyDescent="0.2">
      <c r="AE48582" s="95"/>
      <c r="AF48582" s="95"/>
      <c r="AN48582" s="95"/>
      <c r="AO48582" s="95"/>
      <c r="AP48582" s="95"/>
      <c r="AQ48582" s="95"/>
      <c r="AR48582" s="95"/>
      <c r="AS48582" s="95"/>
      <c r="AT48582" s="95"/>
      <c r="AU48582" s="95"/>
      <c r="AV48582" s="95"/>
      <c r="AW48582" s="95"/>
      <c r="AX48582" s="95"/>
      <c r="AY48582" s="95"/>
      <c r="AZ48582" s="95"/>
      <c r="BA48582" s="95"/>
      <c r="BB48582" s="95"/>
      <c r="BC48582" s="95"/>
      <c r="BD48582" s="95"/>
      <c r="BE48582" s="95"/>
      <c r="BF48582" s="95"/>
      <c r="BG48582" s="95"/>
      <c r="BH48582" s="95"/>
      <c r="BI48582" s="95"/>
      <c r="BJ48582" s="95"/>
      <c r="BK48582" s="95"/>
      <c r="BL48582" s="95"/>
      <c r="BM48582" s="95"/>
      <c r="BN48582" s="95"/>
      <c r="CA48582" s="95"/>
    </row>
    <row r="48583" spans="31:79" s="97" customFormat="1" x14ac:dyDescent="0.2">
      <c r="AE48583" s="95"/>
      <c r="AF48583" s="95"/>
      <c r="AN48583" s="95"/>
      <c r="AO48583" s="95"/>
      <c r="AP48583" s="95"/>
      <c r="AQ48583" s="95"/>
      <c r="AR48583" s="95"/>
      <c r="AS48583" s="95"/>
      <c r="AT48583" s="95"/>
      <c r="AU48583" s="95"/>
      <c r="AV48583" s="95"/>
      <c r="AW48583" s="95"/>
      <c r="AX48583" s="95"/>
      <c r="AY48583" s="95"/>
      <c r="AZ48583" s="95"/>
      <c r="BA48583" s="95"/>
      <c r="BB48583" s="95"/>
      <c r="BC48583" s="95"/>
      <c r="BD48583" s="95"/>
      <c r="BE48583" s="95"/>
      <c r="BF48583" s="95"/>
      <c r="BG48583" s="95"/>
      <c r="BH48583" s="95"/>
      <c r="BI48583" s="95"/>
      <c r="BJ48583" s="95"/>
      <c r="BK48583" s="95"/>
      <c r="BL48583" s="95"/>
      <c r="BM48583" s="95"/>
      <c r="BN48583" s="95"/>
      <c r="CA48583" s="95"/>
    </row>
    <row r="48584" spans="31:79" s="97" customFormat="1" x14ac:dyDescent="0.2">
      <c r="AE48584" s="95"/>
      <c r="AF48584" s="95"/>
      <c r="AN48584" s="95"/>
      <c r="AO48584" s="95"/>
      <c r="AP48584" s="95"/>
      <c r="AQ48584" s="95"/>
      <c r="AR48584" s="95"/>
      <c r="AS48584" s="95"/>
      <c r="AT48584" s="95"/>
      <c r="AU48584" s="95"/>
      <c r="AV48584" s="95"/>
      <c r="AW48584" s="95"/>
      <c r="AX48584" s="95"/>
      <c r="AY48584" s="95"/>
      <c r="AZ48584" s="95"/>
      <c r="BA48584" s="95"/>
      <c r="BB48584" s="95"/>
      <c r="BC48584" s="95"/>
      <c r="BD48584" s="95"/>
      <c r="BE48584" s="95"/>
      <c r="BF48584" s="95"/>
      <c r="BG48584" s="95"/>
      <c r="BH48584" s="95"/>
      <c r="BI48584" s="95"/>
      <c r="BJ48584" s="95"/>
      <c r="BK48584" s="95"/>
      <c r="BL48584" s="95"/>
      <c r="BM48584" s="95"/>
      <c r="BN48584" s="95"/>
      <c r="CA48584" s="95"/>
    </row>
    <row r="48585" spans="31:79" s="97" customFormat="1" x14ac:dyDescent="0.2">
      <c r="AE48585" s="95"/>
      <c r="AF48585" s="95"/>
      <c r="AN48585" s="95"/>
      <c r="AO48585" s="95"/>
      <c r="AP48585" s="95"/>
      <c r="AQ48585" s="95"/>
      <c r="AR48585" s="95"/>
      <c r="AS48585" s="95"/>
      <c r="AT48585" s="95"/>
      <c r="AU48585" s="95"/>
      <c r="AV48585" s="95"/>
      <c r="AW48585" s="95"/>
      <c r="AX48585" s="95"/>
      <c r="AY48585" s="95"/>
      <c r="AZ48585" s="95"/>
      <c r="BA48585" s="95"/>
      <c r="BB48585" s="95"/>
      <c r="BC48585" s="95"/>
      <c r="BD48585" s="95"/>
      <c r="BE48585" s="95"/>
      <c r="BF48585" s="95"/>
      <c r="BG48585" s="95"/>
      <c r="BH48585" s="95"/>
      <c r="BI48585" s="95"/>
      <c r="BJ48585" s="95"/>
      <c r="BK48585" s="95"/>
      <c r="BL48585" s="95"/>
      <c r="BM48585" s="95"/>
      <c r="BN48585" s="95"/>
      <c r="CA48585" s="95"/>
    </row>
    <row r="48586" spans="31:79" s="97" customFormat="1" x14ac:dyDescent="0.2">
      <c r="AE48586" s="95"/>
      <c r="AF48586" s="95"/>
      <c r="AN48586" s="95"/>
      <c r="AO48586" s="95"/>
      <c r="AP48586" s="95"/>
      <c r="AQ48586" s="95"/>
      <c r="AR48586" s="95"/>
      <c r="AS48586" s="95"/>
      <c r="AT48586" s="95"/>
      <c r="AU48586" s="95"/>
      <c r="AV48586" s="95"/>
      <c r="AW48586" s="95"/>
      <c r="AX48586" s="95"/>
      <c r="AY48586" s="95"/>
      <c r="AZ48586" s="95"/>
      <c r="BA48586" s="95"/>
      <c r="BB48586" s="95"/>
      <c r="BC48586" s="95"/>
      <c r="BD48586" s="95"/>
      <c r="BE48586" s="95"/>
      <c r="BF48586" s="95"/>
      <c r="BG48586" s="95"/>
      <c r="BH48586" s="95"/>
      <c r="BI48586" s="95"/>
      <c r="BJ48586" s="95"/>
      <c r="BK48586" s="95"/>
      <c r="BL48586" s="95"/>
      <c r="BM48586" s="95"/>
      <c r="BN48586" s="95"/>
      <c r="CA48586" s="95"/>
    </row>
    <row r="48587" spans="31:79" s="97" customFormat="1" x14ac:dyDescent="0.2">
      <c r="AE48587" s="95"/>
      <c r="AF48587" s="95"/>
      <c r="AN48587" s="95"/>
      <c r="AO48587" s="95"/>
      <c r="AP48587" s="95"/>
      <c r="AQ48587" s="95"/>
      <c r="AR48587" s="95"/>
      <c r="AS48587" s="95"/>
      <c r="AT48587" s="95"/>
      <c r="AU48587" s="95"/>
      <c r="AV48587" s="95"/>
      <c r="AW48587" s="95"/>
      <c r="AX48587" s="95"/>
      <c r="AY48587" s="95"/>
      <c r="AZ48587" s="95"/>
      <c r="BA48587" s="95"/>
      <c r="BB48587" s="95"/>
      <c r="BC48587" s="95"/>
      <c r="BD48587" s="95"/>
      <c r="BE48587" s="95"/>
      <c r="BF48587" s="95"/>
      <c r="BG48587" s="95"/>
      <c r="BH48587" s="95"/>
      <c r="BI48587" s="95"/>
      <c r="BJ48587" s="95"/>
      <c r="BK48587" s="95"/>
      <c r="BL48587" s="95"/>
      <c r="BM48587" s="95"/>
      <c r="BN48587" s="95"/>
      <c r="CA48587" s="95"/>
    </row>
    <row r="48588" spans="31:79" s="97" customFormat="1" x14ac:dyDescent="0.2">
      <c r="AE48588" s="95"/>
      <c r="AF48588" s="95"/>
      <c r="AN48588" s="95"/>
      <c r="AO48588" s="95"/>
      <c r="AP48588" s="95"/>
      <c r="AQ48588" s="95"/>
      <c r="AR48588" s="95"/>
      <c r="AS48588" s="95"/>
      <c r="AT48588" s="95"/>
      <c r="AU48588" s="95"/>
      <c r="AV48588" s="95"/>
      <c r="AW48588" s="95"/>
      <c r="AX48588" s="95"/>
      <c r="AY48588" s="95"/>
      <c r="AZ48588" s="95"/>
      <c r="BA48588" s="95"/>
      <c r="BB48588" s="95"/>
      <c r="BC48588" s="95"/>
      <c r="BD48588" s="95"/>
      <c r="BE48588" s="95"/>
      <c r="BF48588" s="95"/>
      <c r="BG48588" s="95"/>
      <c r="BH48588" s="95"/>
      <c r="BI48588" s="95"/>
      <c r="BJ48588" s="95"/>
      <c r="BK48588" s="95"/>
      <c r="BL48588" s="95"/>
      <c r="BM48588" s="95"/>
      <c r="BN48588" s="95"/>
      <c r="CA48588" s="95"/>
    </row>
    <row r="48589" spans="31:79" s="97" customFormat="1" x14ac:dyDescent="0.2">
      <c r="AE48589" s="95"/>
      <c r="AF48589" s="95"/>
      <c r="AN48589" s="95"/>
      <c r="AO48589" s="95"/>
      <c r="AP48589" s="95"/>
      <c r="AQ48589" s="95"/>
      <c r="AR48589" s="95"/>
      <c r="AS48589" s="95"/>
      <c r="AT48589" s="95"/>
      <c r="AU48589" s="95"/>
      <c r="AV48589" s="95"/>
      <c r="AW48589" s="95"/>
      <c r="AX48589" s="95"/>
      <c r="AY48589" s="95"/>
      <c r="AZ48589" s="95"/>
      <c r="BA48589" s="95"/>
      <c r="BB48589" s="95"/>
      <c r="BC48589" s="95"/>
      <c r="BD48589" s="95"/>
      <c r="BE48589" s="95"/>
      <c r="BF48589" s="95"/>
      <c r="BG48589" s="95"/>
      <c r="BH48589" s="95"/>
      <c r="BI48589" s="95"/>
      <c r="BJ48589" s="95"/>
      <c r="BK48589" s="95"/>
      <c r="BL48589" s="95"/>
      <c r="BM48589" s="95"/>
      <c r="BN48589" s="95"/>
      <c r="CA48589" s="95"/>
    </row>
    <row r="48590" spans="31:79" s="97" customFormat="1" x14ac:dyDescent="0.2">
      <c r="AE48590" s="95"/>
      <c r="AF48590" s="95"/>
      <c r="AN48590" s="95"/>
      <c r="AO48590" s="95"/>
      <c r="AP48590" s="95"/>
      <c r="AQ48590" s="95"/>
      <c r="AR48590" s="95"/>
      <c r="AS48590" s="95"/>
      <c r="AT48590" s="95"/>
      <c r="AU48590" s="95"/>
      <c r="AV48590" s="95"/>
      <c r="AW48590" s="95"/>
      <c r="AX48590" s="95"/>
      <c r="AY48590" s="95"/>
      <c r="AZ48590" s="95"/>
      <c r="BA48590" s="95"/>
      <c r="BB48590" s="95"/>
      <c r="BC48590" s="95"/>
      <c r="BD48590" s="95"/>
      <c r="BE48590" s="95"/>
      <c r="BF48590" s="95"/>
      <c r="BG48590" s="95"/>
      <c r="BH48590" s="95"/>
      <c r="BI48590" s="95"/>
      <c r="BJ48590" s="95"/>
      <c r="BK48590" s="95"/>
      <c r="BL48590" s="95"/>
      <c r="BM48590" s="95"/>
      <c r="BN48590" s="95"/>
      <c r="CA48590" s="95"/>
    </row>
    <row r="48591" spans="31:79" s="97" customFormat="1" x14ac:dyDescent="0.2">
      <c r="AE48591" s="95"/>
      <c r="AF48591" s="95"/>
      <c r="AN48591" s="95"/>
      <c r="AO48591" s="95"/>
      <c r="AP48591" s="95"/>
      <c r="AQ48591" s="95"/>
      <c r="AR48591" s="95"/>
      <c r="AS48591" s="95"/>
      <c r="AT48591" s="95"/>
      <c r="AU48591" s="95"/>
      <c r="AV48591" s="95"/>
      <c r="AW48591" s="95"/>
      <c r="AX48591" s="95"/>
      <c r="AY48591" s="95"/>
      <c r="AZ48591" s="95"/>
      <c r="BA48591" s="95"/>
      <c r="BB48591" s="95"/>
      <c r="BC48591" s="95"/>
      <c r="BD48591" s="95"/>
      <c r="BE48591" s="95"/>
      <c r="BF48591" s="95"/>
      <c r="BG48591" s="95"/>
      <c r="BH48591" s="95"/>
      <c r="BI48591" s="95"/>
      <c r="BJ48591" s="95"/>
      <c r="BK48591" s="95"/>
      <c r="BL48591" s="95"/>
      <c r="BM48591" s="95"/>
      <c r="BN48591" s="95"/>
      <c r="CA48591" s="95"/>
    </row>
    <row r="48592" spans="31:79" s="97" customFormat="1" x14ac:dyDescent="0.2">
      <c r="AE48592" s="95"/>
      <c r="AF48592" s="95"/>
      <c r="AN48592" s="95"/>
      <c r="AO48592" s="95"/>
      <c r="AP48592" s="95"/>
      <c r="AQ48592" s="95"/>
      <c r="AR48592" s="95"/>
      <c r="AS48592" s="95"/>
      <c r="AT48592" s="95"/>
      <c r="AU48592" s="95"/>
      <c r="AV48592" s="95"/>
      <c r="AW48592" s="95"/>
      <c r="AX48592" s="95"/>
      <c r="AY48592" s="95"/>
      <c r="AZ48592" s="95"/>
      <c r="BA48592" s="95"/>
      <c r="BB48592" s="95"/>
      <c r="BC48592" s="95"/>
      <c r="BD48592" s="95"/>
      <c r="BE48592" s="95"/>
      <c r="BF48592" s="95"/>
      <c r="BG48592" s="95"/>
      <c r="BH48592" s="95"/>
      <c r="BI48592" s="95"/>
      <c r="BJ48592" s="95"/>
      <c r="BK48592" s="95"/>
      <c r="BL48592" s="95"/>
      <c r="BM48592" s="95"/>
      <c r="BN48592" s="95"/>
      <c r="CA48592" s="95"/>
    </row>
    <row r="48593" spans="31:79" s="97" customFormat="1" x14ac:dyDescent="0.2">
      <c r="AE48593" s="95"/>
      <c r="AF48593" s="95"/>
      <c r="AN48593" s="95"/>
      <c r="AO48593" s="95"/>
      <c r="AP48593" s="95"/>
      <c r="AQ48593" s="95"/>
      <c r="AR48593" s="95"/>
      <c r="AS48593" s="95"/>
      <c r="AT48593" s="95"/>
      <c r="AU48593" s="95"/>
      <c r="AV48593" s="95"/>
      <c r="AW48593" s="95"/>
      <c r="AX48593" s="95"/>
      <c r="AY48593" s="95"/>
      <c r="AZ48593" s="95"/>
      <c r="BA48593" s="95"/>
      <c r="BB48593" s="95"/>
      <c r="BC48593" s="95"/>
      <c r="BD48593" s="95"/>
      <c r="BE48593" s="95"/>
      <c r="BF48593" s="95"/>
      <c r="BG48593" s="95"/>
      <c r="BH48593" s="95"/>
      <c r="BI48593" s="95"/>
      <c r="BJ48593" s="95"/>
      <c r="BK48593" s="95"/>
      <c r="BL48593" s="95"/>
      <c r="BM48593" s="95"/>
      <c r="BN48593" s="95"/>
      <c r="CA48593" s="95"/>
    </row>
    <row r="48594" spans="31:79" s="97" customFormat="1" x14ac:dyDescent="0.2">
      <c r="AE48594" s="95"/>
      <c r="AF48594" s="95"/>
      <c r="AN48594" s="95"/>
      <c r="AO48594" s="95"/>
      <c r="AP48594" s="95"/>
      <c r="AQ48594" s="95"/>
      <c r="AR48594" s="95"/>
      <c r="AS48594" s="95"/>
      <c r="AT48594" s="95"/>
      <c r="AU48594" s="95"/>
      <c r="AV48594" s="95"/>
      <c r="AW48594" s="95"/>
      <c r="AX48594" s="95"/>
      <c r="AY48594" s="95"/>
      <c r="AZ48594" s="95"/>
      <c r="BA48594" s="95"/>
      <c r="BB48594" s="95"/>
      <c r="BC48594" s="95"/>
      <c r="BD48594" s="95"/>
      <c r="BE48594" s="95"/>
      <c r="BF48594" s="95"/>
      <c r="BG48594" s="95"/>
      <c r="BH48594" s="95"/>
      <c r="BI48594" s="95"/>
      <c r="BJ48594" s="95"/>
      <c r="BK48594" s="95"/>
      <c r="BL48594" s="95"/>
      <c r="BM48594" s="95"/>
      <c r="BN48594" s="95"/>
      <c r="CA48594" s="95"/>
    </row>
    <row r="48595" spans="31:79" s="97" customFormat="1" x14ac:dyDescent="0.2">
      <c r="AE48595" s="95"/>
      <c r="AF48595" s="95"/>
      <c r="AN48595" s="95"/>
      <c r="AO48595" s="95"/>
      <c r="AP48595" s="95"/>
      <c r="AQ48595" s="95"/>
      <c r="AR48595" s="95"/>
      <c r="AS48595" s="95"/>
      <c r="AT48595" s="95"/>
      <c r="AU48595" s="95"/>
      <c r="AV48595" s="95"/>
      <c r="AW48595" s="95"/>
      <c r="AX48595" s="95"/>
      <c r="AY48595" s="95"/>
      <c r="AZ48595" s="95"/>
      <c r="BA48595" s="95"/>
      <c r="BB48595" s="95"/>
      <c r="BC48595" s="95"/>
      <c r="BD48595" s="95"/>
      <c r="BE48595" s="95"/>
      <c r="BF48595" s="95"/>
      <c r="BG48595" s="95"/>
      <c r="BH48595" s="95"/>
      <c r="BI48595" s="95"/>
      <c r="BJ48595" s="95"/>
      <c r="BK48595" s="95"/>
      <c r="BL48595" s="95"/>
      <c r="BM48595" s="95"/>
      <c r="BN48595" s="95"/>
      <c r="CA48595" s="95"/>
    </row>
    <row r="48596" spans="31:79" s="97" customFormat="1" x14ac:dyDescent="0.2">
      <c r="AE48596" s="95"/>
      <c r="AF48596" s="95"/>
      <c r="AN48596" s="95"/>
      <c r="AO48596" s="95"/>
      <c r="AP48596" s="95"/>
      <c r="AQ48596" s="95"/>
      <c r="AR48596" s="95"/>
      <c r="AS48596" s="95"/>
      <c r="AT48596" s="95"/>
      <c r="AU48596" s="95"/>
      <c r="AV48596" s="95"/>
      <c r="AW48596" s="95"/>
      <c r="AX48596" s="95"/>
      <c r="AY48596" s="95"/>
      <c r="AZ48596" s="95"/>
      <c r="BA48596" s="95"/>
      <c r="BB48596" s="95"/>
      <c r="BC48596" s="95"/>
      <c r="BD48596" s="95"/>
      <c r="BE48596" s="95"/>
      <c r="BF48596" s="95"/>
      <c r="BG48596" s="95"/>
      <c r="BH48596" s="95"/>
      <c r="BI48596" s="95"/>
      <c r="BJ48596" s="95"/>
      <c r="BK48596" s="95"/>
      <c r="BL48596" s="95"/>
      <c r="BM48596" s="95"/>
      <c r="BN48596" s="95"/>
      <c r="CA48596" s="95"/>
    </row>
    <row r="48597" spans="31:79" s="97" customFormat="1" x14ac:dyDescent="0.2">
      <c r="AE48597" s="95"/>
      <c r="AF48597" s="95"/>
      <c r="AN48597" s="95"/>
      <c r="AO48597" s="95"/>
      <c r="AP48597" s="95"/>
      <c r="AQ48597" s="95"/>
      <c r="AR48597" s="95"/>
      <c r="AS48597" s="95"/>
      <c r="AT48597" s="95"/>
      <c r="AU48597" s="95"/>
      <c r="AV48597" s="95"/>
      <c r="AW48597" s="95"/>
      <c r="AX48597" s="95"/>
      <c r="AY48597" s="95"/>
      <c r="AZ48597" s="95"/>
      <c r="BA48597" s="95"/>
      <c r="BB48597" s="95"/>
      <c r="BC48597" s="95"/>
      <c r="BD48597" s="95"/>
      <c r="BE48597" s="95"/>
      <c r="BF48597" s="95"/>
      <c r="BG48597" s="95"/>
      <c r="BH48597" s="95"/>
      <c r="BI48597" s="95"/>
      <c r="BJ48597" s="95"/>
      <c r="BK48597" s="95"/>
      <c r="BL48597" s="95"/>
      <c r="BM48597" s="95"/>
      <c r="BN48597" s="95"/>
      <c r="CA48597" s="95"/>
    </row>
    <row r="48598" spans="31:79" s="97" customFormat="1" x14ac:dyDescent="0.2">
      <c r="AE48598" s="95"/>
      <c r="AF48598" s="95"/>
      <c r="AN48598" s="95"/>
      <c r="AO48598" s="95"/>
      <c r="AP48598" s="95"/>
      <c r="AQ48598" s="95"/>
      <c r="AR48598" s="95"/>
      <c r="AS48598" s="95"/>
      <c r="AT48598" s="95"/>
      <c r="AU48598" s="95"/>
      <c r="AV48598" s="95"/>
      <c r="AW48598" s="95"/>
      <c r="AX48598" s="95"/>
      <c r="AY48598" s="95"/>
      <c r="AZ48598" s="95"/>
      <c r="BA48598" s="95"/>
      <c r="BB48598" s="95"/>
      <c r="BC48598" s="95"/>
      <c r="BD48598" s="95"/>
      <c r="BE48598" s="95"/>
      <c r="BF48598" s="95"/>
      <c r="BG48598" s="95"/>
      <c r="BH48598" s="95"/>
      <c r="BI48598" s="95"/>
      <c r="BJ48598" s="95"/>
      <c r="BK48598" s="95"/>
      <c r="BL48598" s="95"/>
      <c r="BM48598" s="95"/>
      <c r="BN48598" s="95"/>
      <c r="CA48598" s="95"/>
    </row>
    <row r="48599" spans="31:79" s="97" customFormat="1" x14ac:dyDescent="0.2">
      <c r="AE48599" s="95"/>
      <c r="AF48599" s="95"/>
      <c r="AN48599" s="95"/>
      <c r="AO48599" s="95"/>
      <c r="AP48599" s="95"/>
      <c r="AQ48599" s="95"/>
      <c r="AR48599" s="95"/>
      <c r="AS48599" s="95"/>
      <c r="AT48599" s="95"/>
      <c r="AU48599" s="95"/>
      <c r="AV48599" s="95"/>
      <c r="AW48599" s="95"/>
      <c r="AX48599" s="95"/>
      <c r="AY48599" s="95"/>
      <c r="AZ48599" s="95"/>
      <c r="BA48599" s="95"/>
      <c r="BB48599" s="95"/>
      <c r="BC48599" s="95"/>
      <c r="BD48599" s="95"/>
      <c r="BE48599" s="95"/>
      <c r="BF48599" s="95"/>
      <c r="BG48599" s="95"/>
      <c r="BH48599" s="95"/>
      <c r="BI48599" s="95"/>
      <c r="BJ48599" s="95"/>
      <c r="BK48599" s="95"/>
      <c r="BL48599" s="95"/>
      <c r="BM48599" s="95"/>
      <c r="BN48599" s="95"/>
      <c r="CA48599" s="95"/>
    </row>
    <row r="48600" spans="31:79" s="97" customFormat="1" x14ac:dyDescent="0.2">
      <c r="AE48600" s="95"/>
      <c r="AF48600" s="95"/>
      <c r="AN48600" s="95"/>
      <c r="AO48600" s="95"/>
      <c r="AP48600" s="95"/>
      <c r="AQ48600" s="95"/>
      <c r="AR48600" s="95"/>
      <c r="AS48600" s="95"/>
      <c r="AT48600" s="95"/>
      <c r="AU48600" s="95"/>
      <c r="AV48600" s="95"/>
      <c r="AW48600" s="95"/>
      <c r="AX48600" s="95"/>
      <c r="AY48600" s="95"/>
      <c r="AZ48600" s="95"/>
      <c r="BA48600" s="95"/>
      <c r="BB48600" s="95"/>
      <c r="BC48600" s="95"/>
      <c r="BD48600" s="95"/>
      <c r="BE48600" s="95"/>
      <c r="BF48600" s="95"/>
      <c r="BG48600" s="95"/>
      <c r="BH48600" s="95"/>
      <c r="BI48600" s="95"/>
      <c r="BJ48600" s="95"/>
      <c r="BK48600" s="95"/>
      <c r="BL48600" s="95"/>
      <c r="BM48600" s="95"/>
      <c r="BN48600" s="95"/>
      <c r="CA48600" s="95"/>
    </row>
    <row r="48601" spans="31:79" s="97" customFormat="1" x14ac:dyDescent="0.2">
      <c r="AE48601" s="95"/>
      <c r="AF48601" s="95"/>
      <c r="AN48601" s="95"/>
      <c r="AO48601" s="95"/>
      <c r="AP48601" s="95"/>
      <c r="AQ48601" s="95"/>
      <c r="AR48601" s="95"/>
      <c r="AS48601" s="95"/>
      <c r="AT48601" s="95"/>
      <c r="AU48601" s="95"/>
      <c r="AV48601" s="95"/>
      <c r="AW48601" s="95"/>
      <c r="AX48601" s="95"/>
      <c r="AY48601" s="95"/>
      <c r="AZ48601" s="95"/>
      <c r="BA48601" s="95"/>
      <c r="BB48601" s="95"/>
      <c r="BC48601" s="95"/>
      <c r="BD48601" s="95"/>
      <c r="BE48601" s="95"/>
      <c r="BF48601" s="95"/>
      <c r="BG48601" s="95"/>
      <c r="BH48601" s="95"/>
      <c r="BI48601" s="95"/>
      <c r="BJ48601" s="95"/>
      <c r="BK48601" s="95"/>
      <c r="BL48601" s="95"/>
      <c r="BM48601" s="95"/>
      <c r="BN48601" s="95"/>
      <c r="CA48601" s="95"/>
    </row>
    <row r="48602" spans="31:79" s="97" customFormat="1" x14ac:dyDescent="0.2">
      <c r="AE48602" s="95"/>
      <c r="AF48602" s="95"/>
      <c r="AN48602" s="95"/>
      <c r="AO48602" s="95"/>
      <c r="AP48602" s="95"/>
      <c r="AQ48602" s="95"/>
      <c r="AR48602" s="95"/>
      <c r="AS48602" s="95"/>
      <c r="AT48602" s="95"/>
      <c r="AU48602" s="95"/>
      <c r="AV48602" s="95"/>
      <c r="AW48602" s="95"/>
      <c r="AX48602" s="95"/>
      <c r="AY48602" s="95"/>
      <c r="AZ48602" s="95"/>
      <c r="BA48602" s="95"/>
      <c r="BB48602" s="95"/>
      <c r="BC48602" s="95"/>
      <c r="BD48602" s="95"/>
      <c r="BE48602" s="95"/>
      <c r="BF48602" s="95"/>
      <c r="BG48602" s="95"/>
      <c r="BH48602" s="95"/>
      <c r="BI48602" s="95"/>
      <c r="BJ48602" s="95"/>
      <c r="BK48602" s="95"/>
      <c r="BL48602" s="95"/>
      <c r="BM48602" s="95"/>
      <c r="BN48602" s="95"/>
      <c r="CA48602" s="95"/>
    </row>
    <row r="48603" spans="31:79" s="97" customFormat="1" x14ac:dyDescent="0.2">
      <c r="AE48603" s="95"/>
      <c r="AF48603" s="95"/>
      <c r="AN48603" s="95"/>
      <c r="AO48603" s="95"/>
      <c r="AP48603" s="95"/>
      <c r="AQ48603" s="95"/>
      <c r="AR48603" s="95"/>
      <c r="AS48603" s="95"/>
      <c r="AT48603" s="95"/>
      <c r="AU48603" s="95"/>
      <c r="AV48603" s="95"/>
      <c r="AW48603" s="95"/>
      <c r="AX48603" s="95"/>
      <c r="AY48603" s="95"/>
      <c r="AZ48603" s="95"/>
      <c r="BA48603" s="95"/>
      <c r="BB48603" s="95"/>
      <c r="BC48603" s="95"/>
      <c r="BD48603" s="95"/>
      <c r="BE48603" s="95"/>
      <c r="BF48603" s="95"/>
      <c r="BG48603" s="95"/>
      <c r="BH48603" s="95"/>
      <c r="BI48603" s="95"/>
      <c r="BJ48603" s="95"/>
      <c r="BK48603" s="95"/>
      <c r="BL48603" s="95"/>
      <c r="BM48603" s="95"/>
      <c r="BN48603" s="95"/>
      <c r="CA48603" s="95"/>
    </row>
    <row r="48604" spans="31:79" s="97" customFormat="1" x14ac:dyDescent="0.2">
      <c r="AE48604" s="95"/>
      <c r="AF48604" s="95"/>
      <c r="AN48604" s="95"/>
      <c r="AO48604" s="95"/>
      <c r="AP48604" s="95"/>
      <c r="AQ48604" s="95"/>
      <c r="AR48604" s="95"/>
      <c r="AS48604" s="95"/>
      <c r="AT48604" s="95"/>
      <c r="AU48604" s="95"/>
      <c r="AV48604" s="95"/>
      <c r="AW48604" s="95"/>
      <c r="AX48604" s="95"/>
      <c r="AY48604" s="95"/>
      <c r="AZ48604" s="95"/>
      <c r="BA48604" s="95"/>
      <c r="BB48604" s="95"/>
      <c r="BC48604" s="95"/>
      <c r="BD48604" s="95"/>
      <c r="BE48604" s="95"/>
      <c r="BF48604" s="95"/>
      <c r="BG48604" s="95"/>
      <c r="BH48604" s="95"/>
      <c r="BI48604" s="95"/>
      <c r="BJ48604" s="95"/>
      <c r="BK48604" s="95"/>
      <c r="BL48604" s="95"/>
      <c r="BM48604" s="95"/>
      <c r="BN48604" s="95"/>
      <c r="CA48604" s="95"/>
    </row>
    <row r="48605" spans="31:79" s="97" customFormat="1" x14ac:dyDescent="0.2">
      <c r="AE48605" s="95"/>
      <c r="AF48605" s="95"/>
      <c r="AN48605" s="95"/>
      <c r="AO48605" s="95"/>
      <c r="AP48605" s="95"/>
      <c r="AQ48605" s="95"/>
      <c r="AR48605" s="95"/>
      <c r="AS48605" s="95"/>
      <c r="AT48605" s="95"/>
      <c r="AU48605" s="95"/>
      <c r="AV48605" s="95"/>
      <c r="AW48605" s="95"/>
      <c r="AX48605" s="95"/>
      <c r="AY48605" s="95"/>
      <c r="AZ48605" s="95"/>
      <c r="BA48605" s="95"/>
      <c r="BB48605" s="95"/>
      <c r="BC48605" s="95"/>
      <c r="BD48605" s="95"/>
      <c r="BE48605" s="95"/>
      <c r="BF48605" s="95"/>
      <c r="BG48605" s="95"/>
      <c r="BH48605" s="95"/>
      <c r="BI48605" s="95"/>
      <c r="BJ48605" s="95"/>
      <c r="BK48605" s="95"/>
      <c r="BL48605" s="95"/>
      <c r="BM48605" s="95"/>
      <c r="BN48605" s="95"/>
      <c r="CA48605" s="95"/>
    </row>
    <row r="48606" spans="31:79" s="97" customFormat="1" x14ac:dyDescent="0.2">
      <c r="AE48606" s="95"/>
      <c r="AF48606" s="95"/>
      <c r="AN48606" s="95"/>
      <c r="AO48606" s="95"/>
      <c r="AP48606" s="95"/>
      <c r="AQ48606" s="95"/>
      <c r="AR48606" s="95"/>
      <c r="AS48606" s="95"/>
      <c r="AT48606" s="95"/>
      <c r="AU48606" s="95"/>
      <c r="AV48606" s="95"/>
      <c r="AW48606" s="95"/>
      <c r="AX48606" s="95"/>
      <c r="AY48606" s="95"/>
      <c r="AZ48606" s="95"/>
      <c r="BA48606" s="95"/>
      <c r="BB48606" s="95"/>
      <c r="BC48606" s="95"/>
      <c r="BD48606" s="95"/>
      <c r="BE48606" s="95"/>
      <c r="BF48606" s="95"/>
      <c r="BG48606" s="95"/>
      <c r="BH48606" s="95"/>
      <c r="BI48606" s="95"/>
      <c r="BJ48606" s="95"/>
      <c r="BK48606" s="95"/>
      <c r="BL48606" s="95"/>
      <c r="BM48606" s="95"/>
      <c r="BN48606" s="95"/>
      <c r="CA48606" s="95"/>
    </row>
    <row r="48607" spans="31:79" s="97" customFormat="1" x14ac:dyDescent="0.2">
      <c r="AE48607" s="95"/>
      <c r="AF48607" s="95"/>
      <c r="AN48607" s="95"/>
      <c r="AO48607" s="95"/>
      <c r="AP48607" s="95"/>
      <c r="AQ48607" s="95"/>
      <c r="AR48607" s="95"/>
      <c r="AS48607" s="95"/>
      <c r="AT48607" s="95"/>
      <c r="AU48607" s="95"/>
      <c r="AV48607" s="95"/>
      <c r="AW48607" s="95"/>
      <c r="AX48607" s="95"/>
      <c r="AY48607" s="95"/>
      <c r="AZ48607" s="95"/>
      <c r="BA48607" s="95"/>
      <c r="BB48607" s="95"/>
      <c r="BC48607" s="95"/>
      <c r="BD48607" s="95"/>
      <c r="BE48607" s="95"/>
      <c r="BF48607" s="95"/>
      <c r="BG48607" s="95"/>
      <c r="BH48607" s="95"/>
      <c r="BI48607" s="95"/>
      <c r="BJ48607" s="95"/>
      <c r="BK48607" s="95"/>
      <c r="BL48607" s="95"/>
      <c r="BM48607" s="95"/>
      <c r="BN48607" s="95"/>
      <c r="CA48607" s="95"/>
    </row>
    <row r="48608" spans="31:79" s="97" customFormat="1" x14ac:dyDescent="0.2">
      <c r="AE48608" s="95"/>
      <c r="AF48608" s="95"/>
      <c r="AN48608" s="95"/>
      <c r="AO48608" s="95"/>
      <c r="AP48608" s="95"/>
      <c r="AQ48608" s="95"/>
      <c r="AR48608" s="95"/>
      <c r="AS48608" s="95"/>
      <c r="AT48608" s="95"/>
      <c r="AU48608" s="95"/>
      <c r="AV48608" s="95"/>
      <c r="AW48608" s="95"/>
      <c r="AX48608" s="95"/>
      <c r="AY48608" s="95"/>
      <c r="AZ48608" s="95"/>
      <c r="BA48608" s="95"/>
      <c r="BB48608" s="95"/>
      <c r="BC48608" s="95"/>
      <c r="BD48608" s="95"/>
      <c r="BE48608" s="95"/>
      <c r="BF48608" s="95"/>
      <c r="BG48608" s="95"/>
      <c r="BH48608" s="95"/>
      <c r="BI48608" s="95"/>
      <c r="BJ48608" s="95"/>
      <c r="BK48608" s="95"/>
      <c r="BL48608" s="95"/>
      <c r="BM48608" s="95"/>
      <c r="BN48608" s="95"/>
      <c r="CA48608" s="95"/>
    </row>
    <row r="48609" spans="31:79" s="97" customFormat="1" x14ac:dyDescent="0.2">
      <c r="AE48609" s="95"/>
      <c r="AF48609" s="95"/>
      <c r="AN48609" s="95"/>
      <c r="AO48609" s="95"/>
      <c r="AP48609" s="95"/>
      <c r="AQ48609" s="95"/>
      <c r="AR48609" s="95"/>
      <c r="AS48609" s="95"/>
      <c r="AT48609" s="95"/>
      <c r="AU48609" s="95"/>
      <c r="AV48609" s="95"/>
      <c r="AW48609" s="95"/>
      <c r="AX48609" s="95"/>
      <c r="AY48609" s="95"/>
      <c r="AZ48609" s="95"/>
      <c r="BA48609" s="95"/>
      <c r="BB48609" s="95"/>
      <c r="BC48609" s="95"/>
      <c r="BD48609" s="95"/>
      <c r="BE48609" s="95"/>
      <c r="BF48609" s="95"/>
      <c r="BG48609" s="95"/>
      <c r="BH48609" s="95"/>
      <c r="BI48609" s="95"/>
      <c r="BJ48609" s="95"/>
      <c r="BK48609" s="95"/>
      <c r="BL48609" s="95"/>
      <c r="BM48609" s="95"/>
      <c r="BN48609" s="95"/>
      <c r="CA48609" s="95"/>
    </row>
    <row r="48610" spans="31:79" s="97" customFormat="1" x14ac:dyDescent="0.2">
      <c r="AE48610" s="95"/>
      <c r="AF48610" s="95"/>
      <c r="AN48610" s="95"/>
      <c r="AO48610" s="95"/>
      <c r="AP48610" s="95"/>
      <c r="AQ48610" s="95"/>
      <c r="AR48610" s="95"/>
      <c r="AS48610" s="95"/>
      <c r="AT48610" s="95"/>
      <c r="AU48610" s="95"/>
      <c r="AV48610" s="95"/>
      <c r="AW48610" s="95"/>
      <c r="AX48610" s="95"/>
      <c r="AY48610" s="95"/>
      <c r="AZ48610" s="95"/>
      <c r="BA48610" s="95"/>
      <c r="BB48610" s="95"/>
      <c r="BC48610" s="95"/>
      <c r="BD48610" s="95"/>
      <c r="BE48610" s="95"/>
      <c r="BF48610" s="95"/>
      <c r="BG48610" s="95"/>
      <c r="BH48610" s="95"/>
      <c r="BI48610" s="95"/>
      <c r="BJ48610" s="95"/>
      <c r="BK48610" s="95"/>
      <c r="BL48610" s="95"/>
      <c r="BM48610" s="95"/>
      <c r="BN48610" s="95"/>
      <c r="CA48610" s="95"/>
    </row>
    <row r="48611" spans="31:79" s="97" customFormat="1" x14ac:dyDescent="0.2">
      <c r="AE48611" s="95"/>
      <c r="AF48611" s="95"/>
      <c r="AN48611" s="95"/>
      <c r="AO48611" s="95"/>
      <c r="AP48611" s="95"/>
      <c r="AQ48611" s="95"/>
      <c r="AR48611" s="95"/>
      <c r="AS48611" s="95"/>
      <c r="AT48611" s="95"/>
      <c r="AU48611" s="95"/>
      <c r="AV48611" s="95"/>
      <c r="AW48611" s="95"/>
      <c r="AX48611" s="95"/>
      <c r="AY48611" s="95"/>
      <c r="AZ48611" s="95"/>
      <c r="BA48611" s="95"/>
      <c r="BB48611" s="95"/>
      <c r="BC48611" s="95"/>
      <c r="BD48611" s="95"/>
      <c r="BE48611" s="95"/>
      <c r="BF48611" s="95"/>
      <c r="BG48611" s="95"/>
      <c r="BH48611" s="95"/>
      <c r="BI48611" s="95"/>
      <c r="BJ48611" s="95"/>
      <c r="BK48611" s="95"/>
      <c r="BL48611" s="95"/>
      <c r="BM48611" s="95"/>
      <c r="BN48611" s="95"/>
      <c r="CA48611" s="95"/>
    </row>
    <row r="48612" spans="31:79" s="97" customFormat="1" x14ac:dyDescent="0.2">
      <c r="AE48612" s="95"/>
      <c r="AF48612" s="95"/>
      <c r="AN48612" s="95"/>
      <c r="AO48612" s="95"/>
      <c r="AP48612" s="95"/>
      <c r="AQ48612" s="95"/>
      <c r="AR48612" s="95"/>
      <c r="AS48612" s="95"/>
      <c r="AT48612" s="95"/>
      <c r="AU48612" s="95"/>
      <c r="AV48612" s="95"/>
      <c r="AW48612" s="95"/>
      <c r="AX48612" s="95"/>
      <c r="AY48612" s="95"/>
      <c r="AZ48612" s="95"/>
      <c r="BA48612" s="95"/>
      <c r="BB48612" s="95"/>
      <c r="BC48612" s="95"/>
      <c r="BD48612" s="95"/>
      <c r="BE48612" s="95"/>
      <c r="BF48612" s="95"/>
      <c r="BG48612" s="95"/>
      <c r="BH48612" s="95"/>
      <c r="BI48612" s="95"/>
      <c r="BJ48612" s="95"/>
      <c r="BK48612" s="95"/>
      <c r="BL48612" s="95"/>
      <c r="BM48612" s="95"/>
      <c r="BN48612" s="95"/>
      <c r="CA48612" s="95"/>
    </row>
    <row r="48613" spans="31:79" s="97" customFormat="1" x14ac:dyDescent="0.2">
      <c r="AE48613" s="95"/>
      <c r="AF48613" s="95"/>
      <c r="AN48613" s="95"/>
      <c r="AO48613" s="95"/>
      <c r="AP48613" s="95"/>
      <c r="AQ48613" s="95"/>
      <c r="AR48613" s="95"/>
      <c r="AS48613" s="95"/>
      <c r="AT48613" s="95"/>
      <c r="AU48613" s="95"/>
      <c r="AV48613" s="95"/>
      <c r="AW48613" s="95"/>
      <c r="AX48613" s="95"/>
      <c r="AY48613" s="95"/>
      <c r="AZ48613" s="95"/>
      <c r="BA48613" s="95"/>
      <c r="BB48613" s="95"/>
      <c r="BC48613" s="95"/>
      <c r="BD48613" s="95"/>
      <c r="BE48613" s="95"/>
      <c r="BF48613" s="95"/>
      <c r="BG48613" s="95"/>
      <c r="BH48613" s="95"/>
      <c r="BI48613" s="95"/>
      <c r="BJ48613" s="95"/>
      <c r="BK48613" s="95"/>
      <c r="BL48613" s="95"/>
      <c r="BM48613" s="95"/>
      <c r="BN48613" s="95"/>
      <c r="CA48613" s="95"/>
    </row>
    <row r="48614" spans="31:79" s="97" customFormat="1" x14ac:dyDescent="0.2">
      <c r="AE48614" s="95"/>
      <c r="AF48614" s="95"/>
      <c r="AN48614" s="95"/>
      <c r="AO48614" s="95"/>
      <c r="AP48614" s="95"/>
      <c r="AQ48614" s="95"/>
      <c r="AR48614" s="95"/>
      <c r="AS48614" s="95"/>
      <c r="AT48614" s="95"/>
      <c r="AU48614" s="95"/>
      <c r="AV48614" s="95"/>
      <c r="AW48614" s="95"/>
      <c r="AX48614" s="95"/>
      <c r="AY48614" s="95"/>
      <c r="AZ48614" s="95"/>
      <c r="BA48614" s="95"/>
      <c r="BB48614" s="95"/>
      <c r="BC48614" s="95"/>
      <c r="BD48614" s="95"/>
      <c r="BE48614" s="95"/>
      <c r="BF48614" s="95"/>
      <c r="BG48614" s="95"/>
      <c r="BH48614" s="95"/>
      <c r="BI48614" s="95"/>
      <c r="BJ48614" s="95"/>
      <c r="BK48614" s="95"/>
      <c r="BL48614" s="95"/>
      <c r="BM48614" s="95"/>
      <c r="BN48614" s="95"/>
      <c r="CA48614" s="95"/>
    </row>
    <row r="48615" spans="31:79" s="97" customFormat="1" x14ac:dyDescent="0.2">
      <c r="AE48615" s="95"/>
      <c r="AF48615" s="95"/>
      <c r="AN48615" s="95"/>
      <c r="AO48615" s="95"/>
      <c r="AP48615" s="95"/>
      <c r="AQ48615" s="95"/>
      <c r="AR48615" s="95"/>
      <c r="AS48615" s="95"/>
      <c r="AT48615" s="95"/>
      <c r="AU48615" s="95"/>
      <c r="AV48615" s="95"/>
      <c r="AW48615" s="95"/>
      <c r="AX48615" s="95"/>
      <c r="AY48615" s="95"/>
      <c r="AZ48615" s="95"/>
      <c r="BA48615" s="95"/>
      <c r="BB48615" s="95"/>
      <c r="BC48615" s="95"/>
      <c r="BD48615" s="95"/>
      <c r="BE48615" s="95"/>
      <c r="BF48615" s="95"/>
      <c r="BG48615" s="95"/>
      <c r="BH48615" s="95"/>
      <c r="BI48615" s="95"/>
      <c r="BJ48615" s="95"/>
      <c r="BK48615" s="95"/>
      <c r="BL48615" s="95"/>
      <c r="BM48615" s="95"/>
      <c r="BN48615" s="95"/>
      <c r="CA48615" s="95"/>
    </row>
    <row r="48616" spans="31:79" s="97" customFormat="1" x14ac:dyDescent="0.2">
      <c r="AE48616" s="95"/>
      <c r="AF48616" s="95"/>
      <c r="AN48616" s="95"/>
      <c r="AO48616" s="95"/>
      <c r="AP48616" s="95"/>
      <c r="AQ48616" s="95"/>
      <c r="AR48616" s="95"/>
      <c r="AS48616" s="95"/>
      <c r="AT48616" s="95"/>
      <c r="AU48616" s="95"/>
      <c r="AV48616" s="95"/>
      <c r="AW48616" s="95"/>
      <c r="AX48616" s="95"/>
      <c r="AY48616" s="95"/>
      <c r="AZ48616" s="95"/>
      <c r="BA48616" s="95"/>
      <c r="BB48616" s="95"/>
      <c r="BC48616" s="95"/>
      <c r="BD48616" s="95"/>
      <c r="BE48616" s="95"/>
      <c r="BF48616" s="95"/>
      <c r="BG48616" s="95"/>
      <c r="BH48616" s="95"/>
      <c r="BI48616" s="95"/>
      <c r="BJ48616" s="95"/>
      <c r="BK48616" s="95"/>
      <c r="BL48616" s="95"/>
      <c r="BM48616" s="95"/>
      <c r="BN48616" s="95"/>
      <c r="CA48616" s="95"/>
    </row>
    <row r="48617" spans="31:79" s="97" customFormat="1" x14ac:dyDescent="0.2">
      <c r="AE48617" s="95"/>
      <c r="AF48617" s="95"/>
      <c r="AN48617" s="95"/>
      <c r="AO48617" s="95"/>
      <c r="AP48617" s="95"/>
      <c r="AQ48617" s="95"/>
      <c r="AR48617" s="95"/>
      <c r="AS48617" s="95"/>
      <c r="AT48617" s="95"/>
      <c r="AU48617" s="95"/>
      <c r="AV48617" s="95"/>
      <c r="AW48617" s="95"/>
      <c r="AX48617" s="95"/>
      <c r="AY48617" s="95"/>
      <c r="AZ48617" s="95"/>
      <c r="BA48617" s="95"/>
      <c r="BB48617" s="95"/>
      <c r="BC48617" s="95"/>
      <c r="BD48617" s="95"/>
      <c r="BE48617" s="95"/>
      <c r="BF48617" s="95"/>
      <c r="BG48617" s="95"/>
      <c r="BH48617" s="95"/>
      <c r="BI48617" s="95"/>
      <c r="BJ48617" s="95"/>
      <c r="BK48617" s="95"/>
      <c r="BL48617" s="95"/>
      <c r="BM48617" s="95"/>
      <c r="BN48617" s="95"/>
      <c r="CA48617" s="95"/>
    </row>
    <row r="48618" spans="31:79" s="97" customFormat="1" x14ac:dyDescent="0.2">
      <c r="AE48618" s="95"/>
      <c r="AF48618" s="95"/>
      <c r="AN48618" s="95"/>
      <c r="AO48618" s="95"/>
      <c r="AP48618" s="95"/>
      <c r="AQ48618" s="95"/>
      <c r="AR48618" s="95"/>
      <c r="AS48618" s="95"/>
      <c r="AT48618" s="95"/>
      <c r="AU48618" s="95"/>
      <c r="AV48618" s="95"/>
      <c r="AW48618" s="95"/>
      <c r="AX48618" s="95"/>
      <c r="AY48618" s="95"/>
      <c r="AZ48618" s="95"/>
      <c r="BA48618" s="95"/>
      <c r="BB48618" s="95"/>
      <c r="BC48618" s="95"/>
      <c r="BD48618" s="95"/>
      <c r="BE48618" s="95"/>
      <c r="BF48618" s="95"/>
      <c r="BG48618" s="95"/>
      <c r="BH48618" s="95"/>
      <c r="BI48618" s="95"/>
      <c r="BJ48618" s="95"/>
      <c r="BK48618" s="95"/>
      <c r="BL48618" s="95"/>
      <c r="BM48618" s="95"/>
      <c r="BN48618" s="95"/>
      <c r="CA48618" s="95"/>
    </row>
    <row r="48619" spans="31:79" s="97" customFormat="1" x14ac:dyDescent="0.2">
      <c r="AE48619" s="95"/>
      <c r="AF48619" s="95"/>
      <c r="AN48619" s="95"/>
      <c r="AO48619" s="95"/>
      <c r="AP48619" s="95"/>
      <c r="AQ48619" s="95"/>
      <c r="AR48619" s="95"/>
      <c r="AS48619" s="95"/>
      <c r="AT48619" s="95"/>
      <c r="AU48619" s="95"/>
      <c r="AV48619" s="95"/>
      <c r="AW48619" s="95"/>
      <c r="AX48619" s="95"/>
      <c r="AY48619" s="95"/>
      <c r="AZ48619" s="95"/>
      <c r="BA48619" s="95"/>
      <c r="BB48619" s="95"/>
      <c r="BC48619" s="95"/>
      <c r="BD48619" s="95"/>
      <c r="BE48619" s="95"/>
      <c r="BF48619" s="95"/>
      <c r="BG48619" s="95"/>
      <c r="BH48619" s="95"/>
      <c r="BI48619" s="95"/>
      <c r="BJ48619" s="95"/>
      <c r="BK48619" s="95"/>
      <c r="BL48619" s="95"/>
      <c r="BM48619" s="95"/>
      <c r="BN48619" s="95"/>
      <c r="CA48619" s="95"/>
    </row>
    <row r="48620" spans="31:79" s="97" customFormat="1" x14ac:dyDescent="0.2">
      <c r="AE48620" s="95"/>
      <c r="AF48620" s="95"/>
      <c r="AN48620" s="95"/>
      <c r="AO48620" s="95"/>
      <c r="AP48620" s="95"/>
      <c r="AQ48620" s="95"/>
      <c r="AR48620" s="95"/>
      <c r="AS48620" s="95"/>
      <c r="AT48620" s="95"/>
      <c r="AU48620" s="95"/>
      <c r="AV48620" s="95"/>
      <c r="AW48620" s="95"/>
      <c r="AX48620" s="95"/>
      <c r="AY48620" s="95"/>
      <c r="AZ48620" s="95"/>
      <c r="BA48620" s="95"/>
      <c r="BB48620" s="95"/>
      <c r="BC48620" s="95"/>
      <c r="BD48620" s="95"/>
      <c r="BE48620" s="95"/>
      <c r="BF48620" s="95"/>
      <c r="BG48620" s="95"/>
      <c r="BH48620" s="95"/>
      <c r="BI48620" s="95"/>
      <c r="BJ48620" s="95"/>
      <c r="BK48620" s="95"/>
      <c r="BL48620" s="95"/>
      <c r="BM48620" s="95"/>
      <c r="BN48620" s="95"/>
      <c r="CA48620" s="95"/>
    </row>
    <row r="48621" spans="31:79" s="97" customFormat="1" x14ac:dyDescent="0.2">
      <c r="AE48621" s="95"/>
      <c r="AF48621" s="95"/>
      <c r="AN48621" s="95"/>
      <c r="AO48621" s="95"/>
      <c r="AP48621" s="95"/>
      <c r="AQ48621" s="95"/>
      <c r="AR48621" s="95"/>
      <c r="AS48621" s="95"/>
      <c r="AT48621" s="95"/>
      <c r="AU48621" s="95"/>
      <c r="AV48621" s="95"/>
      <c r="AW48621" s="95"/>
      <c r="AX48621" s="95"/>
      <c r="AY48621" s="95"/>
      <c r="AZ48621" s="95"/>
      <c r="BA48621" s="95"/>
      <c r="BB48621" s="95"/>
      <c r="BC48621" s="95"/>
      <c r="BD48621" s="95"/>
      <c r="BE48621" s="95"/>
      <c r="BF48621" s="95"/>
      <c r="BG48621" s="95"/>
      <c r="BH48621" s="95"/>
      <c r="BI48621" s="95"/>
      <c r="BJ48621" s="95"/>
      <c r="BK48621" s="95"/>
      <c r="BL48621" s="95"/>
      <c r="BM48621" s="95"/>
      <c r="BN48621" s="95"/>
      <c r="CA48621" s="95"/>
    </row>
    <row r="48622" spans="31:79" s="97" customFormat="1" x14ac:dyDescent="0.2">
      <c r="AE48622" s="95"/>
      <c r="AF48622" s="95"/>
      <c r="AN48622" s="95"/>
      <c r="AO48622" s="95"/>
      <c r="AP48622" s="95"/>
      <c r="AQ48622" s="95"/>
      <c r="AR48622" s="95"/>
      <c r="AS48622" s="95"/>
      <c r="AT48622" s="95"/>
      <c r="AU48622" s="95"/>
      <c r="AV48622" s="95"/>
      <c r="AW48622" s="95"/>
      <c r="AX48622" s="95"/>
      <c r="AY48622" s="95"/>
      <c r="AZ48622" s="95"/>
      <c r="BA48622" s="95"/>
      <c r="BB48622" s="95"/>
      <c r="BC48622" s="95"/>
      <c r="BD48622" s="95"/>
      <c r="BE48622" s="95"/>
      <c r="BF48622" s="95"/>
      <c r="BG48622" s="95"/>
      <c r="BH48622" s="95"/>
      <c r="BI48622" s="95"/>
      <c r="BJ48622" s="95"/>
      <c r="BK48622" s="95"/>
      <c r="BL48622" s="95"/>
      <c r="BM48622" s="95"/>
      <c r="BN48622" s="95"/>
      <c r="CA48622" s="95"/>
    </row>
    <row r="48623" spans="31:79" s="97" customFormat="1" x14ac:dyDescent="0.2">
      <c r="AE48623" s="95"/>
      <c r="AF48623" s="95"/>
      <c r="AN48623" s="95"/>
      <c r="AO48623" s="95"/>
      <c r="AP48623" s="95"/>
      <c r="AQ48623" s="95"/>
      <c r="AR48623" s="95"/>
      <c r="AS48623" s="95"/>
      <c r="AT48623" s="95"/>
      <c r="AU48623" s="95"/>
      <c r="AV48623" s="95"/>
      <c r="AW48623" s="95"/>
      <c r="AX48623" s="95"/>
      <c r="AY48623" s="95"/>
      <c r="AZ48623" s="95"/>
      <c r="BA48623" s="95"/>
      <c r="BB48623" s="95"/>
      <c r="BC48623" s="95"/>
      <c r="BD48623" s="95"/>
      <c r="BE48623" s="95"/>
      <c r="BF48623" s="95"/>
      <c r="BG48623" s="95"/>
      <c r="BH48623" s="95"/>
      <c r="BI48623" s="95"/>
      <c r="BJ48623" s="95"/>
      <c r="BK48623" s="95"/>
      <c r="BL48623" s="95"/>
      <c r="BM48623" s="95"/>
      <c r="BN48623" s="95"/>
      <c r="CA48623" s="95"/>
    </row>
    <row r="48624" spans="31:79" s="97" customFormat="1" x14ac:dyDescent="0.2">
      <c r="AE48624" s="95"/>
      <c r="AF48624" s="95"/>
      <c r="AN48624" s="95"/>
      <c r="AO48624" s="95"/>
      <c r="AP48624" s="95"/>
      <c r="AQ48624" s="95"/>
      <c r="AR48624" s="95"/>
      <c r="AS48624" s="95"/>
      <c r="AT48624" s="95"/>
      <c r="AU48624" s="95"/>
      <c r="AV48624" s="95"/>
      <c r="AW48624" s="95"/>
      <c r="AX48624" s="95"/>
      <c r="AY48624" s="95"/>
      <c r="AZ48624" s="95"/>
      <c r="BA48624" s="95"/>
      <c r="BB48624" s="95"/>
      <c r="BC48624" s="95"/>
      <c r="BD48624" s="95"/>
      <c r="BE48624" s="95"/>
      <c r="BF48624" s="95"/>
      <c r="BG48624" s="95"/>
      <c r="BH48624" s="95"/>
      <c r="BI48624" s="95"/>
      <c r="BJ48624" s="95"/>
      <c r="BK48624" s="95"/>
      <c r="BL48624" s="95"/>
      <c r="BM48624" s="95"/>
      <c r="BN48624" s="95"/>
      <c r="CA48624" s="95"/>
    </row>
    <row r="48625" spans="31:79" s="97" customFormat="1" x14ac:dyDescent="0.2">
      <c r="AE48625" s="95"/>
      <c r="AF48625" s="95"/>
      <c r="AN48625" s="95"/>
      <c r="AO48625" s="95"/>
      <c r="AP48625" s="95"/>
      <c r="AQ48625" s="95"/>
      <c r="AR48625" s="95"/>
      <c r="AS48625" s="95"/>
      <c r="AT48625" s="95"/>
      <c r="AU48625" s="95"/>
      <c r="AV48625" s="95"/>
      <c r="AW48625" s="95"/>
      <c r="AX48625" s="95"/>
      <c r="AY48625" s="95"/>
      <c r="AZ48625" s="95"/>
      <c r="BA48625" s="95"/>
      <c r="BB48625" s="95"/>
      <c r="BC48625" s="95"/>
      <c r="BD48625" s="95"/>
      <c r="BE48625" s="95"/>
      <c r="BF48625" s="95"/>
      <c r="BG48625" s="95"/>
      <c r="BH48625" s="95"/>
      <c r="BI48625" s="95"/>
      <c r="BJ48625" s="95"/>
      <c r="BK48625" s="95"/>
      <c r="BL48625" s="95"/>
      <c r="BM48625" s="95"/>
      <c r="BN48625" s="95"/>
      <c r="CA48625" s="95"/>
    </row>
    <row r="48626" spans="31:79" s="97" customFormat="1" x14ac:dyDescent="0.2">
      <c r="AE48626" s="95"/>
      <c r="AF48626" s="95"/>
      <c r="AN48626" s="95"/>
      <c r="AO48626" s="95"/>
      <c r="AP48626" s="95"/>
      <c r="AQ48626" s="95"/>
      <c r="AR48626" s="95"/>
      <c r="AS48626" s="95"/>
      <c r="AT48626" s="95"/>
      <c r="AU48626" s="95"/>
      <c r="AV48626" s="95"/>
      <c r="AW48626" s="95"/>
      <c r="AX48626" s="95"/>
      <c r="AY48626" s="95"/>
      <c r="AZ48626" s="95"/>
      <c r="BA48626" s="95"/>
      <c r="BB48626" s="95"/>
      <c r="BC48626" s="95"/>
      <c r="BD48626" s="95"/>
      <c r="BE48626" s="95"/>
      <c r="BF48626" s="95"/>
      <c r="BG48626" s="95"/>
      <c r="BH48626" s="95"/>
      <c r="BI48626" s="95"/>
      <c r="BJ48626" s="95"/>
      <c r="BK48626" s="95"/>
      <c r="BL48626" s="95"/>
      <c r="BM48626" s="95"/>
      <c r="BN48626" s="95"/>
      <c r="CA48626" s="95"/>
    </row>
    <row r="48627" spans="31:79" s="97" customFormat="1" x14ac:dyDescent="0.2">
      <c r="AE48627" s="95"/>
      <c r="AF48627" s="95"/>
      <c r="AN48627" s="95"/>
      <c r="AO48627" s="95"/>
      <c r="AP48627" s="95"/>
      <c r="AQ48627" s="95"/>
      <c r="AR48627" s="95"/>
      <c r="AS48627" s="95"/>
      <c r="AT48627" s="95"/>
      <c r="AU48627" s="95"/>
      <c r="AV48627" s="95"/>
      <c r="AW48627" s="95"/>
      <c r="AX48627" s="95"/>
      <c r="AY48627" s="95"/>
      <c r="AZ48627" s="95"/>
      <c r="BA48627" s="95"/>
      <c r="BB48627" s="95"/>
      <c r="BC48627" s="95"/>
      <c r="BD48627" s="95"/>
      <c r="BE48627" s="95"/>
      <c r="BF48627" s="95"/>
      <c r="BG48627" s="95"/>
      <c r="BH48627" s="95"/>
      <c r="BI48627" s="95"/>
      <c r="BJ48627" s="95"/>
      <c r="BK48627" s="95"/>
      <c r="BL48627" s="95"/>
      <c r="BM48627" s="95"/>
      <c r="BN48627" s="95"/>
      <c r="CA48627" s="95"/>
    </row>
    <row r="48628" spans="31:79" s="97" customFormat="1" x14ac:dyDescent="0.2">
      <c r="AE48628" s="95"/>
      <c r="AF48628" s="95"/>
      <c r="AN48628" s="95"/>
      <c r="AO48628" s="95"/>
      <c r="AP48628" s="95"/>
      <c r="AQ48628" s="95"/>
      <c r="AR48628" s="95"/>
      <c r="AS48628" s="95"/>
      <c r="AT48628" s="95"/>
      <c r="AU48628" s="95"/>
      <c r="AV48628" s="95"/>
      <c r="AW48628" s="95"/>
      <c r="AX48628" s="95"/>
      <c r="AY48628" s="95"/>
      <c r="AZ48628" s="95"/>
      <c r="BA48628" s="95"/>
      <c r="BB48628" s="95"/>
      <c r="BC48628" s="95"/>
      <c r="BD48628" s="95"/>
      <c r="BE48628" s="95"/>
      <c r="BF48628" s="95"/>
      <c r="BG48628" s="95"/>
      <c r="BH48628" s="95"/>
      <c r="BI48628" s="95"/>
      <c r="BJ48628" s="95"/>
      <c r="BK48628" s="95"/>
      <c r="BL48628" s="95"/>
      <c r="BM48628" s="95"/>
      <c r="BN48628" s="95"/>
      <c r="CA48628" s="95"/>
    </row>
    <row r="48629" spans="31:79" s="97" customFormat="1" x14ac:dyDescent="0.2">
      <c r="AE48629" s="95"/>
      <c r="AF48629" s="95"/>
      <c r="AN48629" s="95"/>
      <c r="AO48629" s="95"/>
      <c r="AP48629" s="95"/>
      <c r="AQ48629" s="95"/>
      <c r="AR48629" s="95"/>
      <c r="AS48629" s="95"/>
      <c r="AT48629" s="95"/>
      <c r="AU48629" s="95"/>
      <c r="AV48629" s="95"/>
      <c r="AW48629" s="95"/>
      <c r="AX48629" s="95"/>
      <c r="AY48629" s="95"/>
      <c r="AZ48629" s="95"/>
      <c r="BA48629" s="95"/>
      <c r="BB48629" s="95"/>
      <c r="BC48629" s="95"/>
      <c r="BD48629" s="95"/>
      <c r="BE48629" s="95"/>
      <c r="BF48629" s="95"/>
      <c r="BG48629" s="95"/>
      <c r="BH48629" s="95"/>
      <c r="BI48629" s="95"/>
      <c r="BJ48629" s="95"/>
      <c r="BK48629" s="95"/>
      <c r="BL48629" s="95"/>
      <c r="BM48629" s="95"/>
      <c r="BN48629" s="95"/>
      <c r="CA48629" s="95"/>
    </row>
    <row r="48630" spans="31:79" s="97" customFormat="1" x14ac:dyDescent="0.2">
      <c r="AE48630" s="95"/>
      <c r="AF48630" s="95"/>
      <c r="AN48630" s="95"/>
      <c r="AO48630" s="95"/>
      <c r="AP48630" s="95"/>
      <c r="AQ48630" s="95"/>
      <c r="AR48630" s="95"/>
      <c r="AS48630" s="95"/>
      <c r="AT48630" s="95"/>
      <c r="AU48630" s="95"/>
      <c r="AV48630" s="95"/>
      <c r="AW48630" s="95"/>
      <c r="AX48630" s="95"/>
      <c r="AY48630" s="95"/>
      <c r="AZ48630" s="95"/>
      <c r="BA48630" s="95"/>
      <c r="BB48630" s="95"/>
      <c r="BC48630" s="95"/>
      <c r="BD48630" s="95"/>
      <c r="BE48630" s="95"/>
      <c r="BF48630" s="95"/>
      <c r="BG48630" s="95"/>
      <c r="BH48630" s="95"/>
      <c r="BI48630" s="95"/>
      <c r="BJ48630" s="95"/>
      <c r="BK48630" s="95"/>
      <c r="BL48630" s="95"/>
      <c r="BM48630" s="95"/>
      <c r="BN48630" s="95"/>
      <c r="CA48630" s="95"/>
    </row>
    <row r="48631" spans="31:79" s="97" customFormat="1" x14ac:dyDescent="0.2">
      <c r="AE48631" s="95"/>
      <c r="AF48631" s="95"/>
      <c r="AN48631" s="95"/>
      <c r="AO48631" s="95"/>
      <c r="AP48631" s="95"/>
      <c r="AQ48631" s="95"/>
      <c r="AR48631" s="95"/>
      <c r="AS48631" s="95"/>
      <c r="AT48631" s="95"/>
      <c r="AU48631" s="95"/>
      <c r="AV48631" s="95"/>
      <c r="AW48631" s="95"/>
      <c r="AX48631" s="95"/>
      <c r="AY48631" s="95"/>
      <c r="AZ48631" s="95"/>
      <c r="BA48631" s="95"/>
      <c r="BB48631" s="95"/>
      <c r="BC48631" s="95"/>
      <c r="BD48631" s="95"/>
      <c r="BE48631" s="95"/>
      <c r="BF48631" s="95"/>
      <c r="BG48631" s="95"/>
      <c r="BH48631" s="95"/>
      <c r="BI48631" s="95"/>
      <c r="BJ48631" s="95"/>
      <c r="BK48631" s="95"/>
      <c r="BL48631" s="95"/>
      <c r="BM48631" s="95"/>
      <c r="BN48631" s="95"/>
      <c r="CA48631" s="95"/>
    </row>
    <row r="48632" spans="31:79" s="97" customFormat="1" x14ac:dyDescent="0.2">
      <c r="AE48632" s="95"/>
      <c r="AF48632" s="95"/>
      <c r="AN48632" s="95"/>
      <c r="AO48632" s="95"/>
      <c r="AP48632" s="95"/>
      <c r="AQ48632" s="95"/>
      <c r="AR48632" s="95"/>
      <c r="AS48632" s="95"/>
      <c r="AT48632" s="95"/>
      <c r="AU48632" s="95"/>
      <c r="AV48632" s="95"/>
      <c r="AW48632" s="95"/>
      <c r="AX48632" s="95"/>
      <c r="AY48632" s="95"/>
      <c r="AZ48632" s="95"/>
      <c r="BA48632" s="95"/>
      <c r="BB48632" s="95"/>
      <c r="BC48632" s="95"/>
      <c r="BD48632" s="95"/>
      <c r="BE48632" s="95"/>
      <c r="BF48632" s="95"/>
      <c r="BG48632" s="95"/>
      <c r="BH48632" s="95"/>
      <c r="BI48632" s="95"/>
      <c r="BJ48632" s="95"/>
      <c r="BK48632" s="95"/>
      <c r="BL48632" s="95"/>
      <c r="BM48632" s="95"/>
      <c r="BN48632" s="95"/>
      <c r="CA48632" s="95"/>
    </row>
    <row r="48633" spans="31:79" s="97" customFormat="1" x14ac:dyDescent="0.2">
      <c r="AE48633" s="95"/>
      <c r="AF48633" s="95"/>
      <c r="AN48633" s="95"/>
      <c r="AO48633" s="95"/>
      <c r="AP48633" s="95"/>
      <c r="AQ48633" s="95"/>
      <c r="AR48633" s="95"/>
      <c r="AS48633" s="95"/>
      <c r="AT48633" s="95"/>
      <c r="AU48633" s="95"/>
      <c r="AV48633" s="95"/>
      <c r="AW48633" s="95"/>
      <c r="AX48633" s="95"/>
      <c r="AY48633" s="95"/>
      <c r="AZ48633" s="95"/>
      <c r="BA48633" s="95"/>
      <c r="BB48633" s="95"/>
      <c r="BC48633" s="95"/>
      <c r="BD48633" s="95"/>
      <c r="BE48633" s="95"/>
      <c r="BF48633" s="95"/>
      <c r="BG48633" s="95"/>
      <c r="BH48633" s="95"/>
      <c r="BI48633" s="95"/>
      <c r="BJ48633" s="95"/>
      <c r="BK48633" s="95"/>
      <c r="BL48633" s="95"/>
      <c r="BM48633" s="95"/>
      <c r="BN48633" s="95"/>
      <c r="CA48633" s="95"/>
    </row>
    <row r="48634" spans="31:79" s="97" customFormat="1" x14ac:dyDescent="0.2">
      <c r="AE48634" s="95"/>
      <c r="AF48634" s="95"/>
      <c r="AN48634" s="95"/>
      <c r="AO48634" s="95"/>
      <c r="AP48634" s="95"/>
      <c r="AQ48634" s="95"/>
      <c r="AR48634" s="95"/>
      <c r="AS48634" s="95"/>
      <c r="AT48634" s="95"/>
      <c r="AU48634" s="95"/>
      <c r="AV48634" s="95"/>
      <c r="AW48634" s="95"/>
      <c r="AX48634" s="95"/>
      <c r="AY48634" s="95"/>
      <c r="AZ48634" s="95"/>
      <c r="BA48634" s="95"/>
      <c r="BB48634" s="95"/>
      <c r="BC48634" s="95"/>
      <c r="BD48634" s="95"/>
      <c r="BE48634" s="95"/>
      <c r="BF48634" s="95"/>
      <c r="BG48634" s="95"/>
      <c r="BH48634" s="95"/>
      <c r="BI48634" s="95"/>
      <c r="BJ48634" s="95"/>
      <c r="BK48634" s="95"/>
      <c r="BL48634" s="95"/>
      <c r="BM48634" s="95"/>
      <c r="BN48634" s="95"/>
      <c r="CA48634" s="95"/>
    </row>
    <row r="48635" spans="31:79" s="97" customFormat="1" x14ac:dyDescent="0.2">
      <c r="AE48635" s="95"/>
      <c r="AF48635" s="95"/>
      <c r="AN48635" s="95"/>
      <c r="AO48635" s="95"/>
      <c r="AP48635" s="95"/>
      <c r="AQ48635" s="95"/>
      <c r="AR48635" s="95"/>
      <c r="AS48635" s="95"/>
      <c r="AT48635" s="95"/>
      <c r="AU48635" s="95"/>
      <c r="AV48635" s="95"/>
      <c r="AW48635" s="95"/>
      <c r="AX48635" s="95"/>
      <c r="AY48635" s="95"/>
      <c r="AZ48635" s="95"/>
      <c r="BA48635" s="95"/>
      <c r="BB48635" s="95"/>
      <c r="BC48635" s="95"/>
      <c r="BD48635" s="95"/>
      <c r="BE48635" s="95"/>
      <c r="BF48635" s="95"/>
      <c r="BG48635" s="95"/>
      <c r="BH48635" s="95"/>
      <c r="BI48635" s="95"/>
      <c r="BJ48635" s="95"/>
      <c r="BK48635" s="95"/>
      <c r="BL48635" s="95"/>
      <c r="BM48635" s="95"/>
      <c r="BN48635" s="95"/>
      <c r="CA48635" s="95"/>
    </row>
    <row r="48636" spans="31:79" s="97" customFormat="1" x14ac:dyDescent="0.2">
      <c r="AE48636" s="95"/>
      <c r="AF48636" s="95"/>
      <c r="AN48636" s="95"/>
      <c r="AO48636" s="95"/>
      <c r="AP48636" s="95"/>
      <c r="AQ48636" s="95"/>
      <c r="AR48636" s="95"/>
      <c r="AS48636" s="95"/>
      <c r="AT48636" s="95"/>
      <c r="AU48636" s="95"/>
      <c r="AV48636" s="95"/>
      <c r="AW48636" s="95"/>
      <c r="AX48636" s="95"/>
      <c r="AY48636" s="95"/>
      <c r="AZ48636" s="95"/>
      <c r="BA48636" s="95"/>
      <c r="BB48636" s="95"/>
      <c r="BC48636" s="95"/>
      <c r="BD48636" s="95"/>
      <c r="BE48636" s="95"/>
      <c r="BF48636" s="95"/>
      <c r="BG48636" s="95"/>
      <c r="BH48636" s="95"/>
      <c r="BI48636" s="95"/>
      <c r="BJ48636" s="95"/>
      <c r="BK48636" s="95"/>
      <c r="BL48636" s="95"/>
      <c r="BM48636" s="95"/>
      <c r="BN48636" s="95"/>
      <c r="CA48636" s="95"/>
    </row>
    <row r="48637" spans="31:79" s="97" customFormat="1" x14ac:dyDescent="0.2">
      <c r="AE48637" s="95"/>
      <c r="AF48637" s="95"/>
      <c r="AN48637" s="95"/>
      <c r="AO48637" s="95"/>
      <c r="AP48637" s="95"/>
      <c r="AQ48637" s="95"/>
      <c r="AR48637" s="95"/>
      <c r="AS48637" s="95"/>
      <c r="AT48637" s="95"/>
      <c r="AU48637" s="95"/>
      <c r="AV48637" s="95"/>
      <c r="AW48637" s="95"/>
      <c r="AX48637" s="95"/>
      <c r="AY48637" s="95"/>
      <c r="AZ48637" s="95"/>
      <c r="BA48637" s="95"/>
      <c r="BB48637" s="95"/>
      <c r="BC48637" s="95"/>
      <c r="BD48637" s="95"/>
      <c r="BE48637" s="95"/>
      <c r="BF48637" s="95"/>
      <c r="BG48637" s="95"/>
      <c r="BH48637" s="95"/>
      <c r="BI48637" s="95"/>
      <c r="BJ48637" s="95"/>
      <c r="BK48637" s="95"/>
      <c r="BL48637" s="95"/>
      <c r="BM48637" s="95"/>
      <c r="BN48637" s="95"/>
      <c r="CA48637" s="95"/>
    </row>
    <row r="48638" spans="31:79" s="97" customFormat="1" x14ac:dyDescent="0.2">
      <c r="AE48638" s="95"/>
      <c r="AF48638" s="95"/>
      <c r="AN48638" s="95"/>
      <c r="AO48638" s="95"/>
      <c r="AP48638" s="95"/>
      <c r="AQ48638" s="95"/>
      <c r="AR48638" s="95"/>
      <c r="AS48638" s="95"/>
      <c r="AT48638" s="95"/>
      <c r="AU48638" s="95"/>
      <c r="AV48638" s="95"/>
      <c r="AW48638" s="95"/>
      <c r="AX48638" s="95"/>
      <c r="AY48638" s="95"/>
      <c r="AZ48638" s="95"/>
      <c r="BA48638" s="95"/>
      <c r="BB48638" s="95"/>
      <c r="BC48638" s="95"/>
      <c r="BD48638" s="95"/>
      <c r="BE48638" s="95"/>
      <c r="BF48638" s="95"/>
      <c r="BG48638" s="95"/>
      <c r="BH48638" s="95"/>
      <c r="BI48638" s="95"/>
      <c r="BJ48638" s="95"/>
      <c r="BK48638" s="95"/>
      <c r="BL48638" s="95"/>
      <c r="BM48638" s="95"/>
      <c r="BN48638" s="95"/>
      <c r="CA48638" s="95"/>
    </row>
    <row r="48639" spans="31:79" s="97" customFormat="1" x14ac:dyDescent="0.2">
      <c r="AE48639" s="95"/>
      <c r="AF48639" s="95"/>
      <c r="AN48639" s="95"/>
      <c r="AO48639" s="95"/>
      <c r="AP48639" s="95"/>
      <c r="AQ48639" s="95"/>
      <c r="AR48639" s="95"/>
      <c r="AS48639" s="95"/>
      <c r="AT48639" s="95"/>
      <c r="AU48639" s="95"/>
      <c r="AV48639" s="95"/>
      <c r="AW48639" s="95"/>
      <c r="AX48639" s="95"/>
      <c r="AY48639" s="95"/>
      <c r="AZ48639" s="95"/>
      <c r="BA48639" s="95"/>
      <c r="BB48639" s="95"/>
      <c r="BC48639" s="95"/>
      <c r="BD48639" s="95"/>
      <c r="BE48639" s="95"/>
      <c r="BF48639" s="95"/>
      <c r="BG48639" s="95"/>
      <c r="BH48639" s="95"/>
      <c r="BI48639" s="95"/>
      <c r="BJ48639" s="95"/>
      <c r="BK48639" s="95"/>
      <c r="BL48639" s="95"/>
      <c r="BM48639" s="95"/>
      <c r="BN48639" s="95"/>
      <c r="CA48639" s="95"/>
    </row>
    <row r="48640" spans="31:79" s="97" customFormat="1" x14ac:dyDescent="0.2">
      <c r="AE48640" s="95"/>
      <c r="AF48640" s="95"/>
      <c r="AN48640" s="95"/>
      <c r="AO48640" s="95"/>
      <c r="AP48640" s="95"/>
      <c r="AQ48640" s="95"/>
      <c r="AR48640" s="95"/>
      <c r="AS48640" s="95"/>
      <c r="AT48640" s="95"/>
      <c r="AU48640" s="95"/>
      <c r="AV48640" s="95"/>
      <c r="AW48640" s="95"/>
      <c r="AX48640" s="95"/>
      <c r="AY48640" s="95"/>
      <c r="AZ48640" s="95"/>
      <c r="BA48640" s="95"/>
      <c r="BB48640" s="95"/>
      <c r="BC48640" s="95"/>
      <c r="BD48640" s="95"/>
      <c r="BE48640" s="95"/>
      <c r="BF48640" s="95"/>
      <c r="BG48640" s="95"/>
      <c r="BH48640" s="95"/>
      <c r="BI48640" s="95"/>
      <c r="BJ48640" s="95"/>
      <c r="BK48640" s="95"/>
      <c r="BL48640" s="95"/>
      <c r="BM48640" s="95"/>
      <c r="BN48640" s="95"/>
      <c r="CA48640" s="95"/>
    </row>
    <row r="48641" spans="31:79" s="97" customFormat="1" x14ac:dyDescent="0.2">
      <c r="AE48641" s="95"/>
      <c r="AF48641" s="95"/>
      <c r="AN48641" s="95"/>
      <c r="AO48641" s="95"/>
      <c r="AP48641" s="95"/>
      <c r="AQ48641" s="95"/>
      <c r="AR48641" s="95"/>
      <c r="AS48641" s="95"/>
      <c r="AT48641" s="95"/>
      <c r="AU48641" s="95"/>
      <c r="AV48641" s="95"/>
      <c r="AW48641" s="95"/>
      <c r="AX48641" s="95"/>
      <c r="AY48641" s="95"/>
      <c r="AZ48641" s="95"/>
      <c r="BA48641" s="95"/>
      <c r="BB48641" s="95"/>
      <c r="BC48641" s="95"/>
      <c r="BD48641" s="95"/>
      <c r="BE48641" s="95"/>
      <c r="BF48641" s="95"/>
      <c r="BG48641" s="95"/>
      <c r="BH48641" s="95"/>
      <c r="BI48641" s="95"/>
      <c r="BJ48641" s="95"/>
      <c r="BK48641" s="95"/>
      <c r="BL48641" s="95"/>
      <c r="BM48641" s="95"/>
      <c r="BN48641" s="95"/>
      <c r="CA48641" s="95"/>
    </row>
    <row r="48642" spans="31:79" s="97" customFormat="1" x14ac:dyDescent="0.2">
      <c r="AE48642" s="95"/>
      <c r="AF48642" s="95"/>
      <c r="AN48642" s="95"/>
      <c r="AO48642" s="95"/>
      <c r="AP48642" s="95"/>
      <c r="AQ48642" s="95"/>
      <c r="AR48642" s="95"/>
      <c r="AS48642" s="95"/>
      <c r="AT48642" s="95"/>
      <c r="AU48642" s="95"/>
      <c r="AV48642" s="95"/>
      <c r="AW48642" s="95"/>
      <c r="AX48642" s="95"/>
      <c r="AY48642" s="95"/>
      <c r="AZ48642" s="95"/>
      <c r="BA48642" s="95"/>
      <c r="BB48642" s="95"/>
      <c r="BC48642" s="95"/>
      <c r="BD48642" s="95"/>
      <c r="BE48642" s="95"/>
      <c r="BF48642" s="95"/>
      <c r="BG48642" s="95"/>
      <c r="BH48642" s="95"/>
      <c r="BI48642" s="95"/>
      <c r="BJ48642" s="95"/>
      <c r="BK48642" s="95"/>
      <c r="BL48642" s="95"/>
      <c r="BM48642" s="95"/>
      <c r="BN48642" s="95"/>
      <c r="CA48642" s="95"/>
    </row>
    <row r="48643" spans="31:79" s="97" customFormat="1" x14ac:dyDescent="0.2">
      <c r="AE48643" s="95"/>
      <c r="AF48643" s="95"/>
      <c r="AN48643" s="95"/>
      <c r="AO48643" s="95"/>
      <c r="AP48643" s="95"/>
      <c r="AQ48643" s="95"/>
      <c r="AR48643" s="95"/>
      <c r="AS48643" s="95"/>
      <c r="AT48643" s="95"/>
      <c r="AU48643" s="95"/>
      <c r="AV48643" s="95"/>
      <c r="AW48643" s="95"/>
      <c r="AX48643" s="95"/>
      <c r="AY48643" s="95"/>
      <c r="AZ48643" s="95"/>
      <c r="BA48643" s="95"/>
      <c r="BB48643" s="95"/>
      <c r="BC48643" s="95"/>
      <c r="BD48643" s="95"/>
      <c r="BE48643" s="95"/>
      <c r="BF48643" s="95"/>
      <c r="BG48643" s="95"/>
      <c r="BH48643" s="95"/>
      <c r="BI48643" s="95"/>
      <c r="BJ48643" s="95"/>
      <c r="BK48643" s="95"/>
      <c r="BL48643" s="95"/>
      <c r="BM48643" s="95"/>
      <c r="BN48643" s="95"/>
      <c r="CA48643" s="95"/>
    </row>
    <row r="48644" spans="31:79" s="97" customFormat="1" x14ac:dyDescent="0.2">
      <c r="AE48644" s="95"/>
      <c r="AF48644" s="95"/>
      <c r="AN48644" s="95"/>
      <c r="AO48644" s="95"/>
      <c r="AP48644" s="95"/>
      <c r="AQ48644" s="95"/>
      <c r="AR48644" s="95"/>
      <c r="AS48644" s="95"/>
      <c r="AT48644" s="95"/>
      <c r="AU48644" s="95"/>
      <c r="AV48644" s="95"/>
      <c r="AW48644" s="95"/>
      <c r="AX48644" s="95"/>
      <c r="AY48644" s="95"/>
      <c r="AZ48644" s="95"/>
      <c r="BA48644" s="95"/>
      <c r="BB48644" s="95"/>
      <c r="BC48644" s="95"/>
      <c r="BD48644" s="95"/>
      <c r="BE48644" s="95"/>
      <c r="BF48644" s="95"/>
      <c r="BG48644" s="95"/>
      <c r="BH48644" s="95"/>
      <c r="BI48644" s="95"/>
      <c r="BJ48644" s="95"/>
      <c r="BK48644" s="95"/>
      <c r="BL48644" s="95"/>
      <c r="BM48644" s="95"/>
      <c r="BN48644" s="95"/>
      <c r="CA48644" s="95"/>
    </row>
    <row r="48645" spans="31:79" s="97" customFormat="1" x14ac:dyDescent="0.2">
      <c r="AE48645" s="95"/>
      <c r="AF48645" s="95"/>
      <c r="AN48645" s="95"/>
      <c r="AO48645" s="95"/>
      <c r="AP48645" s="95"/>
      <c r="AQ48645" s="95"/>
      <c r="AR48645" s="95"/>
      <c r="AS48645" s="95"/>
      <c r="AT48645" s="95"/>
      <c r="AU48645" s="95"/>
      <c r="AV48645" s="95"/>
      <c r="AW48645" s="95"/>
      <c r="AX48645" s="95"/>
      <c r="AY48645" s="95"/>
      <c r="AZ48645" s="95"/>
      <c r="BA48645" s="95"/>
      <c r="BB48645" s="95"/>
      <c r="BC48645" s="95"/>
      <c r="BD48645" s="95"/>
      <c r="BE48645" s="95"/>
      <c r="BF48645" s="95"/>
      <c r="BG48645" s="95"/>
      <c r="BH48645" s="95"/>
      <c r="BI48645" s="95"/>
      <c r="BJ48645" s="95"/>
      <c r="BK48645" s="95"/>
      <c r="BL48645" s="95"/>
      <c r="BM48645" s="95"/>
      <c r="BN48645" s="95"/>
      <c r="CA48645" s="95"/>
    </row>
    <row r="48646" spans="31:79" s="97" customFormat="1" x14ac:dyDescent="0.2">
      <c r="AE48646" s="95"/>
      <c r="AF48646" s="95"/>
      <c r="AN48646" s="95"/>
      <c r="AO48646" s="95"/>
      <c r="AP48646" s="95"/>
      <c r="AQ48646" s="95"/>
      <c r="AR48646" s="95"/>
      <c r="AS48646" s="95"/>
      <c r="AT48646" s="95"/>
      <c r="AU48646" s="95"/>
      <c r="AV48646" s="95"/>
      <c r="AW48646" s="95"/>
      <c r="AX48646" s="95"/>
      <c r="AY48646" s="95"/>
      <c r="AZ48646" s="95"/>
      <c r="BA48646" s="95"/>
      <c r="BB48646" s="95"/>
      <c r="BC48646" s="95"/>
      <c r="BD48646" s="95"/>
      <c r="BE48646" s="95"/>
      <c r="BF48646" s="95"/>
      <c r="BG48646" s="95"/>
      <c r="BH48646" s="95"/>
      <c r="BI48646" s="95"/>
      <c r="BJ48646" s="95"/>
      <c r="BK48646" s="95"/>
      <c r="BL48646" s="95"/>
      <c r="BM48646" s="95"/>
      <c r="BN48646" s="95"/>
      <c r="CA48646" s="95"/>
    </row>
    <row r="48647" spans="31:79" s="97" customFormat="1" x14ac:dyDescent="0.2">
      <c r="AE48647" s="95"/>
      <c r="AF48647" s="95"/>
      <c r="AN48647" s="95"/>
      <c r="AO48647" s="95"/>
      <c r="AP48647" s="95"/>
      <c r="AQ48647" s="95"/>
      <c r="AR48647" s="95"/>
      <c r="AS48647" s="95"/>
      <c r="AT48647" s="95"/>
      <c r="AU48647" s="95"/>
      <c r="AV48647" s="95"/>
      <c r="AW48647" s="95"/>
      <c r="AX48647" s="95"/>
      <c r="AY48647" s="95"/>
      <c r="AZ48647" s="95"/>
      <c r="BA48647" s="95"/>
      <c r="BB48647" s="95"/>
      <c r="BC48647" s="95"/>
      <c r="BD48647" s="95"/>
      <c r="BE48647" s="95"/>
      <c r="BF48647" s="95"/>
      <c r="BG48647" s="95"/>
      <c r="BH48647" s="95"/>
      <c r="BI48647" s="95"/>
      <c r="BJ48647" s="95"/>
      <c r="BK48647" s="95"/>
      <c r="BL48647" s="95"/>
      <c r="BM48647" s="95"/>
      <c r="BN48647" s="95"/>
      <c r="CA48647" s="95"/>
    </row>
    <row r="48648" spans="31:79" s="97" customFormat="1" x14ac:dyDescent="0.2">
      <c r="AE48648" s="95"/>
      <c r="AF48648" s="95"/>
      <c r="AN48648" s="95"/>
      <c r="AO48648" s="95"/>
      <c r="AP48648" s="95"/>
      <c r="AQ48648" s="95"/>
      <c r="AR48648" s="95"/>
      <c r="AS48648" s="95"/>
      <c r="AT48648" s="95"/>
      <c r="AU48648" s="95"/>
      <c r="AV48648" s="95"/>
      <c r="AW48648" s="95"/>
      <c r="AX48648" s="95"/>
      <c r="AY48648" s="95"/>
      <c r="AZ48648" s="95"/>
      <c r="BA48648" s="95"/>
      <c r="BB48648" s="95"/>
      <c r="BC48648" s="95"/>
      <c r="BD48648" s="95"/>
      <c r="BE48648" s="95"/>
      <c r="BF48648" s="95"/>
      <c r="BG48648" s="95"/>
      <c r="BH48648" s="95"/>
      <c r="BI48648" s="95"/>
      <c r="BJ48648" s="95"/>
      <c r="BK48648" s="95"/>
      <c r="BL48648" s="95"/>
      <c r="BM48648" s="95"/>
      <c r="BN48648" s="95"/>
      <c r="CA48648" s="95"/>
    </row>
    <row r="48649" spans="31:79" s="97" customFormat="1" x14ac:dyDescent="0.2">
      <c r="AE48649" s="95"/>
      <c r="AF48649" s="95"/>
      <c r="AN48649" s="95"/>
      <c r="AO48649" s="95"/>
      <c r="AP48649" s="95"/>
      <c r="AQ48649" s="95"/>
      <c r="AR48649" s="95"/>
      <c r="AS48649" s="95"/>
      <c r="AT48649" s="95"/>
      <c r="AU48649" s="95"/>
      <c r="AV48649" s="95"/>
      <c r="AW48649" s="95"/>
      <c r="AX48649" s="95"/>
      <c r="AY48649" s="95"/>
      <c r="AZ48649" s="95"/>
      <c r="BA48649" s="95"/>
      <c r="BB48649" s="95"/>
      <c r="BC48649" s="95"/>
      <c r="BD48649" s="95"/>
      <c r="BE48649" s="95"/>
      <c r="BF48649" s="95"/>
      <c r="BG48649" s="95"/>
      <c r="BH48649" s="95"/>
      <c r="BI48649" s="95"/>
      <c r="BJ48649" s="95"/>
      <c r="BK48649" s="95"/>
      <c r="BL48649" s="95"/>
      <c r="BM48649" s="95"/>
      <c r="BN48649" s="95"/>
      <c r="CA48649" s="95"/>
    </row>
    <row r="48650" spans="31:79" s="97" customFormat="1" x14ac:dyDescent="0.2">
      <c r="AE48650" s="95"/>
      <c r="AF48650" s="95"/>
      <c r="AN48650" s="95"/>
      <c r="AO48650" s="95"/>
      <c r="AP48650" s="95"/>
      <c r="AQ48650" s="95"/>
      <c r="AR48650" s="95"/>
      <c r="AS48650" s="95"/>
      <c r="AT48650" s="95"/>
      <c r="AU48650" s="95"/>
      <c r="AV48650" s="95"/>
      <c r="AW48650" s="95"/>
      <c r="AX48650" s="95"/>
      <c r="AY48650" s="95"/>
      <c r="AZ48650" s="95"/>
      <c r="BA48650" s="95"/>
      <c r="BB48650" s="95"/>
      <c r="BC48650" s="95"/>
      <c r="BD48650" s="95"/>
      <c r="BE48650" s="95"/>
      <c r="BF48650" s="95"/>
      <c r="BG48650" s="95"/>
      <c r="BH48650" s="95"/>
      <c r="BI48650" s="95"/>
      <c r="BJ48650" s="95"/>
      <c r="BK48650" s="95"/>
      <c r="BL48650" s="95"/>
      <c r="BM48650" s="95"/>
      <c r="BN48650" s="95"/>
      <c r="CA48650" s="95"/>
    </row>
    <row r="48651" spans="31:79" s="97" customFormat="1" x14ac:dyDescent="0.2">
      <c r="AE48651" s="95"/>
      <c r="AF48651" s="95"/>
      <c r="AN48651" s="95"/>
      <c r="AO48651" s="95"/>
      <c r="AP48651" s="95"/>
      <c r="AQ48651" s="95"/>
      <c r="AR48651" s="95"/>
      <c r="AS48651" s="95"/>
      <c r="AT48651" s="95"/>
      <c r="AU48651" s="95"/>
      <c r="AV48651" s="95"/>
      <c r="AW48651" s="95"/>
      <c r="AX48651" s="95"/>
      <c r="AY48651" s="95"/>
      <c r="AZ48651" s="95"/>
      <c r="BA48651" s="95"/>
      <c r="BB48651" s="95"/>
      <c r="BC48651" s="95"/>
      <c r="BD48651" s="95"/>
      <c r="BE48651" s="95"/>
      <c r="BF48651" s="95"/>
      <c r="BG48651" s="95"/>
      <c r="BH48651" s="95"/>
      <c r="BI48651" s="95"/>
      <c r="BJ48651" s="95"/>
      <c r="BK48651" s="95"/>
      <c r="BL48651" s="95"/>
      <c r="BM48651" s="95"/>
      <c r="BN48651" s="95"/>
      <c r="CA48651" s="95"/>
    </row>
    <row r="48652" spans="31:79" s="97" customFormat="1" x14ac:dyDescent="0.2">
      <c r="AE48652" s="95"/>
      <c r="AF48652" s="95"/>
      <c r="AN48652" s="95"/>
      <c r="AO48652" s="95"/>
      <c r="AP48652" s="95"/>
      <c r="AQ48652" s="95"/>
      <c r="AR48652" s="95"/>
      <c r="AS48652" s="95"/>
      <c r="AT48652" s="95"/>
      <c r="AU48652" s="95"/>
      <c r="AV48652" s="95"/>
      <c r="AW48652" s="95"/>
      <c r="AX48652" s="95"/>
      <c r="AY48652" s="95"/>
      <c r="AZ48652" s="95"/>
      <c r="BA48652" s="95"/>
      <c r="BB48652" s="95"/>
      <c r="BC48652" s="95"/>
      <c r="BD48652" s="95"/>
      <c r="BE48652" s="95"/>
      <c r="BF48652" s="95"/>
      <c r="BG48652" s="95"/>
      <c r="BH48652" s="95"/>
      <c r="BI48652" s="95"/>
      <c r="BJ48652" s="95"/>
      <c r="BK48652" s="95"/>
      <c r="BL48652" s="95"/>
      <c r="BM48652" s="95"/>
      <c r="BN48652" s="95"/>
      <c r="CA48652" s="95"/>
    </row>
    <row r="48653" spans="31:79" s="97" customFormat="1" x14ac:dyDescent="0.2">
      <c r="AE48653" s="95"/>
      <c r="AF48653" s="95"/>
      <c r="AN48653" s="95"/>
      <c r="AO48653" s="95"/>
      <c r="AP48653" s="95"/>
      <c r="AQ48653" s="95"/>
      <c r="AR48653" s="95"/>
      <c r="AS48653" s="95"/>
      <c r="AT48653" s="95"/>
      <c r="AU48653" s="95"/>
      <c r="AV48653" s="95"/>
      <c r="AW48653" s="95"/>
      <c r="AX48653" s="95"/>
      <c r="AY48653" s="95"/>
      <c r="AZ48653" s="95"/>
      <c r="BA48653" s="95"/>
      <c r="BB48653" s="95"/>
      <c r="BC48653" s="95"/>
      <c r="BD48653" s="95"/>
      <c r="BE48653" s="95"/>
      <c r="BF48653" s="95"/>
      <c r="BG48653" s="95"/>
      <c r="BH48653" s="95"/>
      <c r="BI48653" s="95"/>
      <c r="BJ48653" s="95"/>
      <c r="BK48653" s="95"/>
      <c r="BL48653" s="95"/>
      <c r="BM48653" s="95"/>
      <c r="BN48653" s="95"/>
      <c r="CA48653" s="95"/>
    </row>
    <row r="48654" spans="31:79" s="97" customFormat="1" x14ac:dyDescent="0.2">
      <c r="AE48654" s="95"/>
      <c r="AF48654" s="95"/>
      <c r="AN48654" s="95"/>
      <c r="AO48654" s="95"/>
      <c r="AP48654" s="95"/>
      <c r="AQ48654" s="95"/>
      <c r="AR48654" s="95"/>
      <c r="AS48654" s="95"/>
      <c r="AT48654" s="95"/>
      <c r="AU48654" s="95"/>
      <c r="AV48654" s="95"/>
      <c r="AW48654" s="95"/>
      <c r="AX48654" s="95"/>
      <c r="AY48654" s="95"/>
      <c r="AZ48654" s="95"/>
      <c r="BA48654" s="95"/>
      <c r="BB48654" s="95"/>
      <c r="BC48654" s="95"/>
      <c r="BD48654" s="95"/>
      <c r="BE48654" s="95"/>
      <c r="BF48654" s="95"/>
      <c r="BG48654" s="95"/>
      <c r="BH48654" s="95"/>
      <c r="BI48654" s="95"/>
      <c r="BJ48654" s="95"/>
      <c r="BK48654" s="95"/>
      <c r="BL48654" s="95"/>
      <c r="BM48654" s="95"/>
      <c r="BN48654" s="95"/>
      <c r="CA48654" s="95"/>
    </row>
    <row r="48655" spans="31:79" s="97" customFormat="1" x14ac:dyDescent="0.2">
      <c r="AE48655" s="95"/>
      <c r="AF48655" s="95"/>
      <c r="AN48655" s="95"/>
      <c r="AO48655" s="95"/>
      <c r="AP48655" s="95"/>
      <c r="AQ48655" s="95"/>
      <c r="AR48655" s="95"/>
      <c r="AS48655" s="95"/>
      <c r="AT48655" s="95"/>
      <c r="AU48655" s="95"/>
      <c r="AV48655" s="95"/>
      <c r="AW48655" s="95"/>
      <c r="AX48655" s="95"/>
      <c r="AY48655" s="95"/>
      <c r="AZ48655" s="95"/>
      <c r="BA48655" s="95"/>
      <c r="BB48655" s="95"/>
      <c r="BC48655" s="95"/>
      <c r="BD48655" s="95"/>
      <c r="BE48655" s="95"/>
      <c r="BF48655" s="95"/>
      <c r="BG48655" s="95"/>
      <c r="BH48655" s="95"/>
      <c r="BI48655" s="95"/>
      <c r="BJ48655" s="95"/>
      <c r="BK48655" s="95"/>
      <c r="BL48655" s="95"/>
      <c r="BM48655" s="95"/>
      <c r="BN48655" s="95"/>
      <c r="CA48655" s="95"/>
    </row>
    <row r="48656" spans="31:79" s="97" customFormat="1" x14ac:dyDescent="0.2">
      <c r="AE48656" s="95"/>
      <c r="AF48656" s="95"/>
      <c r="AN48656" s="95"/>
      <c r="AO48656" s="95"/>
      <c r="AP48656" s="95"/>
      <c r="AQ48656" s="95"/>
      <c r="AR48656" s="95"/>
      <c r="AS48656" s="95"/>
      <c r="AT48656" s="95"/>
      <c r="AU48656" s="95"/>
      <c r="AV48656" s="95"/>
      <c r="AW48656" s="95"/>
      <c r="AX48656" s="95"/>
      <c r="AY48656" s="95"/>
      <c r="AZ48656" s="95"/>
      <c r="BA48656" s="95"/>
      <c r="BB48656" s="95"/>
      <c r="BC48656" s="95"/>
      <c r="BD48656" s="95"/>
      <c r="BE48656" s="95"/>
      <c r="BF48656" s="95"/>
      <c r="BG48656" s="95"/>
      <c r="BH48656" s="95"/>
      <c r="BI48656" s="95"/>
      <c r="BJ48656" s="95"/>
      <c r="BK48656" s="95"/>
      <c r="BL48656" s="95"/>
      <c r="BM48656" s="95"/>
      <c r="BN48656" s="95"/>
      <c r="CA48656" s="95"/>
    </row>
    <row r="48657" spans="31:79" s="97" customFormat="1" x14ac:dyDescent="0.2">
      <c r="AE48657" s="95"/>
      <c r="AF48657" s="95"/>
      <c r="AN48657" s="95"/>
      <c r="AO48657" s="95"/>
      <c r="AP48657" s="95"/>
      <c r="AQ48657" s="95"/>
      <c r="AR48657" s="95"/>
      <c r="AS48657" s="95"/>
      <c r="AT48657" s="95"/>
      <c r="AU48657" s="95"/>
      <c r="AV48657" s="95"/>
      <c r="AW48657" s="95"/>
      <c r="AX48657" s="95"/>
      <c r="AY48657" s="95"/>
      <c r="AZ48657" s="95"/>
      <c r="BA48657" s="95"/>
      <c r="BB48657" s="95"/>
      <c r="BC48657" s="95"/>
      <c r="BD48657" s="95"/>
      <c r="BE48657" s="95"/>
      <c r="BF48657" s="95"/>
      <c r="BG48657" s="95"/>
      <c r="BH48657" s="95"/>
      <c r="BI48657" s="95"/>
      <c r="BJ48657" s="95"/>
      <c r="BK48657" s="95"/>
      <c r="BL48657" s="95"/>
      <c r="BM48657" s="95"/>
      <c r="BN48657" s="95"/>
      <c r="CA48657" s="95"/>
    </row>
    <row r="48658" spans="31:79" s="97" customFormat="1" x14ac:dyDescent="0.2">
      <c r="AE48658" s="95"/>
      <c r="AF48658" s="95"/>
      <c r="AN48658" s="95"/>
      <c r="AO48658" s="95"/>
      <c r="AP48658" s="95"/>
      <c r="AQ48658" s="95"/>
      <c r="AR48658" s="95"/>
      <c r="AS48658" s="95"/>
      <c r="AT48658" s="95"/>
      <c r="AU48658" s="95"/>
      <c r="AV48658" s="95"/>
      <c r="AW48658" s="95"/>
      <c r="AX48658" s="95"/>
      <c r="AY48658" s="95"/>
      <c r="AZ48658" s="95"/>
      <c r="BA48658" s="95"/>
      <c r="BB48658" s="95"/>
      <c r="BC48658" s="95"/>
      <c r="BD48658" s="95"/>
      <c r="BE48658" s="95"/>
      <c r="BF48658" s="95"/>
      <c r="BG48658" s="95"/>
      <c r="BH48658" s="95"/>
      <c r="BI48658" s="95"/>
      <c r="BJ48658" s="95"/>
      <c r="BK48658" s="95"/>
      <c r="BL48658" s="95"/>
      <c r="BM48658" s="95"/>
      <c r="BN48658" s="95"/>
      <c r="CA48658" s="95"/>
    </row>
    <row r="48659" spans="31:79" s="97" customFormat="1" x14ac:dyDescent="0.2">
      <c r="AE48659" s="95"/>
      <c r="AF48659" s="95"/>
      <c r="AN48659" s="95"/>
      <c r="AO48659" s="95"/>
      <c r="AP48659" s="95"/>
      <c r="AQ48659" s="95"/>
      <c r="AR48659" s="95"/>
      <c r="AS48659" s="95"/>
      <c r="AT48659" s="95"/>
      <c r="AU48659" s="95"/>
      <c r="AV48659" s="95"/>
      <c r="AW48659" s="95"/>
      <c r="AX48659" s="95"/>
      <c r="AY48659" s="95"/>
      <c r="AZ48659" s="95"/>
      <c r="BA48659" s="95"/>
      <c r="BB48659" s="95"/>
      <c r="BC48659" s="95"/>
      <c r="BD48659" s="95"/>
      <c r="BE48659" s="95"/>
      <c r="BF48659" s="95"/>
      <c r="BG48659" s="95"/>
      <c r="BH48659" s="95"/>
      <c r="BI48659" s="95"/>
      <c r="BJ48659" s="95"/>
      <c r="BK48659" s="95"/>
      <c r="BL48659" s="95"/>
      <c r="BM48659" s="95"/>
      <c r="BN48659" s="95"/>
      <c r="CA48659" s="95"/>
    </row>
    <row r="48660" spans="31:79" s="97" customFormat="1" x14ac:dyDescent="0.2">
      <c r="AE48660" s="95"/>
      <c r="AF48660" s="95"/>
      <c r="AN48660" s="95"/>
      <c r="AO48660" s="95"/>
      <c r="AP48660" s="95"/>
      <c r="AQ48660" s="95"/>
      <c r="AR48660" s="95"/>
      <c r="AS48660" s="95"/>
      <c r="AT48660" s="95"/>
      <c r="AU48660" s="95"/>
      <c r="AV48660" s="95"/>
      <c r="AW48660" s="95"/>
      <c r="AX48660" s="95"/>
      <c r="AY48660" s="95"/>
      <c r="AZ48660" s="95"/>
      <c r="BA48660" s="95"/>
      <c r="BB48660" s="95"/>
      <c r="BC48660" s="95"/>
      <c r="BD48660" s="95"/>
      <c r="BE48660" s="95"/>
      <c r="BF48660" s="95"/>
      <c r="BG48660" s="95"/>
      <c r="BH48660" s="95"/>
      <c r="BI48660" s="95"/>
      <c r="BJ48660" s="95"/>
      <c r="BK48660" s="95"/>
      <c r="BL48660" s="95"/>
      <c r="BM48660" s="95"/>
      <c r="BN48660" s="95"/>
      <c r="CA48660" s="95"/>
    </row>
    <row r="48661" spans="31:79" s="97" customFormat="1" x14ac:dyDescent="0.2">
      <c r="AE48661" s="95"/>
      <c r="AF48661" s="95"/>
      <c r="AN48661" s="95"/>
      <c r="AO48661" s="95"/>
      <c r="AP48661" s="95"/>
      <c r="AQ48661" s="95"/>
      <c r="AR48661" s="95"/>
      <c r="AS48661" s="95"/>
      <c r="AT48661" s="95"/>
      <c r="AU48661" s="95"/>
      <c r="AV48661" s="95"/>
      <c r="AW48661" s="95"/>
      <c r="AX48661" s="95"/>
      <c r="AY48661" s="95"/>
      <c r="AZ48661" s="95"/>
      <c r="BA48661" s="95"/>
      <c r="BB48661" s="95"/>
      <c r="BC48661" s="95"/>
      <c r="BD48661" s="95"/>
      <c r="BE48661" s="95"/>
      <c r="BF48661" s="95"/>
      <c r="BG48661" s="95"/>
      <c r="BH48661" s="95"/>
      <c r="BI48661" s="95"/>
      <c r="BJ48661" s="95"/>
      <c r="BK48661" s="95"/>
      <c r="BL48661" s="95"/>
      <c r="BM48661" s="95"/>
      <c r="BN48661" s="95"/>
      <c r="CA48661" s="95"/>
    </row>
    <row r="48662" spans="31:79" s="97" customFormat="1" x14ac:dyDescent="0.2">
      <c r="AE48662" s="95"/>
      <c r="AF48662" s="95"/>
      <c r="AN48662" s="95"/>
      <c r="AO48662" s="95"/>
      <c r="AP48662" s="95"/>
      <c r="AQ48662" s="95"/>
      <c r="AR48662" s="95"/>
      <c r="AS48662" s="95"/>
      <c r="AT48662" s="95"/>
      <c r="AU48662" s="95"/>
      <c r="AV48662" s="95"/>
      <c r="AW48662" s="95"/>
      <c r="AX48662" s="95"/>
      <c r="AY48662" s="95"/>
      <c r="AZ48662" s="95"/>
      <c r="BA48662" s="95"/>
      <c r="BB48662" s="95"/>
      <c r="BC48662" s="95"/>
      <c r="BD48662" s="95"/>
      <c r="BE48662" s="95"/>
      <c r="BF48662" s="95"/>
      <c r="BG48662" s="95"/>
      <c r="BH48662" s="95"/>
      <c r="BI48662" s="95"/>
      <c r="BJ48662" s="95"/>
      <c r="BK48662" s="95"/>
      <c r="BL48662" s="95"/>
      <c r="BM48662" s="95"/>
      <c r="BN48662" s="95"/>
      <c r="CA48662" s="95"/>
    </row>
    <row r="48663" spans="31:79" s="97" customFormat="1" x14ac:dyDescent="0.2">
      <c r="AE48663" s="95"/>
      <c r="AF48663" s="95"/>
      <c r="AN48663" s="95"/>
      <c r="AO48663" s="95"/>
      <c r="AP48663" s="95"/>
      <c r="AQ48663" s="95"/>
      <c r="AR48663" s="95"/>
      <c r="AS48663" s="95"/>
      <c r="AT48663" s="95"/>
      <c r="AU48663" s="95"/>
      <c r="AV48663" s="95"/>
      <c r="AW48663" s="95"/>
      <c r="AX48663" s="95"/>
      <c r="AY48663" s="95"/>
      <c r="AZ48663" s="95"/>
      <c r="BA48663" s="95"/>
      <c r="BB48663" s="95"/>
      <c r="BC48663" s="95"/>
      <c r="BD48663" s="95"/>
      <c r="BE48663" s="95"/>
      <c r="BF48663" s="95"/>
      <c r="BG48663" s="95"/>
      <c r="BH48663" s="95"/>
      <c r="BI48663" s="95"/>
      <c r="BJ48663" s="95"/>
      <c r="BK48663" s="95"/>
      <c r="BL48663" s="95"/>
      <c r="BM48663" s="95"/>
      <c r="BN48663" s="95"/>
      <c r="CA48663" s="95"/>
    </row>
    <row r="48664" spans="31:79" s="97" customFormat="1" x14ac:dyDescent="0.2">
      <c r="AE48664" s="95"/>
      <c r="AF48664" s="95"/>
      <c r="AN48664" s="95"/>
      <c r="AO48664" s="95"/>
      <c r="AP48664" s="95"/>
      <c r="AQ48664" s="95"/>
      <c r="AR48664" s="95"/>
      <c r="AS48664" s="95"/>
      <c r="AT48664" s="95"/>
      <c r="AU48664" s="95"/>
      <c r="AV48664" s="95"/>
      <c r="AW48664" s="95"/>
      <c r="AX48664" s="95"/>
      <c r="AY48664" s="95"/>
      <c r="AZ48664" s="95"/>
      <c r="BA48664" s="95"/>
      <c r="BB48664" s="95"/>
      <c r="BC48664" s="95"/>
      <c r="BD48664" s="95"/>
      <c r="BE48664" s="95"/>
      <c r="BF48664" s="95"/>
      <c r="BG48664" s="95"/>
      <c r="BH48664" s="95"/>
      <c r="BI48664" s="95"/>
      <c r="BJ48664" s="95"/>
      <c r="BK48664" s="95"/>
      <c r="BL48664" s="95"/>
      <c r="BM48664" s="95"/>
      <c r="BN48664" s="95"/>
      <c r="CA48664" s="95"/>
    </row>
    <row r="48665" spans="31:79" s="97" customFormat="1" x14ac:dyDescent="0.2">
      <c r="AE48665" s="95"/>
      <c r="AF48665" s="95"/>
      <c r="AN48665" s="95"/>
      <c r="AO48665" s="95"/>
      <c r="AP48665" s="95"/>
      <c r="AQ48665" s="95"/>
      <c r="AR48665" s="95"/>
      <c r="AS48665" s="95"/>
      <c r="AT48665" s="95"/>
      <c r="AU48665" s="95"/>
      <c r="AV48665" s="95"/>
      <c r="AW48665" s="95"/>
      <c r="AX48665" s="95"/>
      <c r="AY48665" s="95"/>
      <c r="AZ48665" s="95"/>
      <c r="BA48665" s="95"/>
      <c r="BB48665" s="95"/>
      <c r="BC48665" s="95"/>
      <c r="BD48665" s="95"/>
      <c r="BE48665" s="95"/>
      <c r="BF48665" s="95"/>
      <c r="BG48665" s="95"/>
      <c r="BH48665" s="95"/>
      <c r="BI48665" s="95"/>
      <c r="BJ48665" s="95"/>
      <c r="BK48665" s="95"/>
      <c r="BL48665" s="95"/>
      <c r="BM48665" s="95"/>
      <c r="BN48665" s="95"/>
      <c r="CA48665" s="95"/>
    </row>
    <row r="48666" spans="31:79" s="97" customFormat="1" x14ac:dyDescent="0.2">
      <c r="AE48666" s="95"/>
      <c r="AF48666" s="95"/>
      <c r="AN48666" s="95"/>
      <c r="AO48666" s="95"/>
      <c r="AP48666" s="95"/>
      <c r="AQ48666" s="95"/>
      <c r="AR48666" s="95"/>
      <c r="AS48666" s="95"/>
      <c r="AT48666" s="95"/>
      <c r="AU48666" s="95"/>
      <c r="AV48666" s="95"/>
      <c r="AW48666" s="95"/>
      <c r="AX48666" s="95"/>
      <c r="AY48666" s="95"/>
      <c r="AZ48666" s="95"/>
      <c r="BA48666" s="95"/>
      <c r="BB48666" s="95"/>
      <c r="BC48666" s="95"/>
      <c r="BD48666" s="95"/>
      <c r="BE48666" s="95"/>
      <c r="BF48666" s="95"/>
      <c r="BG48666" s="95"/>
      <c r="BH48666" s="95"/>
      <c r="BI48666" s="95"/>
      <c r="BJ48666" s="95"/>
      <c r="BK48666" s="95"/>
      <c r="BL48666" s="95"/>
      <c r="BM48666" s="95"/>
      <c r="BN48666" s="95"/>
      <c r="CA48666" s="95"/>
    </row>
    <row r="48667" spans="31:79" s="97" customFormat="1" x14ac:dyDescent="0.2">
      <c r="AE48667" s="95"/>
      <c r="AF48667" s="95"/>
      <c r="AN48667" s="95"/>
      <c r="AO48667" s="95"/>
      <c r="AP48667" s="95"/>
      <c r="AQ48667" s="95"/>
      <c r="AR48667" s="95"/>
      <c r="AS48667" s="95"/>
      <c r="AT48667" s="95"/>
      <c r="AU48667" s="95"/>
      <c r="AV48667" s="95"/>
      <c r="AW48667" s="95"/>
      <c r="AX48667" s="95"/>
      <c r="AY48667" s="95"/>
      <c r="AZ48667" s="95"/>
      <c r="BA48667" s="95"/>
      <c r="BB48667" s="95"/>
      <c r="BC48667" s="95"/>
      <c r="BD48667" s="95"/>
      <c r="BE48667" s="95"/>
      <c r="BF48667" s="95"/>
      <c r="BG48667" s="95"/>
      <c r="BH48667" s="95"/>
      <c r="BI48667" s="95"/>
      <c r="BJ48667" s="95"/>
      <c r="BK48667" s="95"/>
      <c r="BL48667" s="95"/>
      <c r="BM48667" s="95"/>
      <c r="BN48667" s="95"/>
      <c r="CA48667" s="95"/>
    </row>
    <row r="48668" spans="31:79" s="97" customFormat="1" x14ac:dyDescent="0.2">
      <c r="AE48668" s="95"/>
      <c r="AF48668" s="95"/>
      <c r="AN48668" s="95"/>
      <c r="AO48668" s="95"/>
      <c r="AP48668" s="95"/>
      <c r="AQ48668" s="95"/>
      <c r="AR48668" s="95"/>
      <c r="AS48668" s="95"/>
      <c r="AT48668" s="95"/>
      <c r="AU48668" s="95"/>
      <c r="AV48668" s="95"/>
      <c r="AW48668" s="95"/>
      <c r="AX48668" s="95"/>
      <c r="AY48668" s="95"/>
      <c r="AZ48668" s="95"/>
      <c r="BA48668" s="95"/>
      <c r="BB48668" s="95"/>
      <c r="BC48668" s="95"/>
      <c r="BD48668" s="95"/>
      <c r="BE48668" s="95"/>
      <c r="BF48668" s="95"/>
      <c r="BG48668" s="95"/>
      <c r="BH48668" s="95"/>
      <c r="BI48668" s="95"/>
      <c r="BJ48668" s="95"/>
      <c r="BK48668" s="95"/>
      <c r="BL48668" s="95"/>
      <c r="BM48668" s="95"/>
      <c r="BN48668" s="95"/>
      <c r="CA48668" s="95"/>
    </row>
    <row r="48669" spans="31:79" s="97" customFormat="1" x14ac:dyDescent="0.2">
      <c r="AE48669" s="95"/>
      <c r="AF48669" s="95"/>
      <c r="AN48669" s="95"/>
      <c r="AO48669" s="95"/>
      <c r="AP48669" s="95"/>
      <c r="AQ48669" s="95"/>
      <c r="AR48669" s="95"/>
      <c r="AS48669" s="95"/>
      <c r="AT48669" s="95"/>
      <c r="AU48669" s="95"/>
      <c r="AV48669" s="95"/>
      <c r="AW48669" s="95"/>
      <c r="AX48669" s="95"/>
      <c r="AY48669" s="95"/>
      <c r="AZ48669" s="95"/>
      <c r="BA48669" s="95"/>
      <c r="BB48669" s="95"/>
      <c r="BC48669" s="95"/>
      <c r="BD48669" s="95"/>
      <c r="BE48669" s="95"/>
      <c r="BF48669" s="95"/>
      <c r="BG48669" s="95"/>
      <c r="BH48669" s="95"/>
      <c r="BI48669" s="95"/>
      <c r="BJ48669" s="95"/>
      <c r="BK48669" s="95"/>
      <c r="BL48669" s="95"/>
      <c r="BM48669" s="95"/>
      <c r="BN48669" s="95"/>
      <c r="CA48669" s="95"/>
    </row>
    <row r="48670" spans="31:79" s="97" customFormat="1" x14ac:dyDescent="0.2">
      <c r="AE48670" s="95"/>
      <c r="AF48670" s="95"/>
      <c r="AN48670" s="95"/>
      <c r="AO48670" s="95"/>
      <c r="AP48670" s="95"/>
      <c r="AQ48670" s="95"/>
      <c r="AR48670" s="95"/>
      <c r="AS48670" s="95"/>
      <c r="AT48670" s="95"/>
      <c r="AU48670" s="95"/>
      <c r="AV48670" s="95"/>
      <c r="AW48670" s="95"/>
      <c r="AX48670" s="95"/>
      <c r="AY48670" s="95"/>
      <c r="AZ48670" s="95"/>
      <c r="BA48670" s="95"/>
      <c r="BB48670" s="95"/>
      <c r="BC48670" s="95"/>
      <c r="BD48670" s="95"/>
      <c r="BE48670" s="95"/>
      <c r="BF48670" s="95"/>
      <c r="BG48670" s="95"/>
      <c r="BH48670" s="95"/>
      <c r="BI48670" s="95"/>
      <c r="BJ48670" s="95"/>
      <c r="BK48670" s="95"/>
      <c r="BL48670" s="95"/>
      <c r="BM48670" s="95"/>
      <c r="BN48670" s="95"/>
      <c r="CA48670" s="95"/>
    </row>
    <row r="48671" spans="31:79" s="97" customFormat="1" x14ac:dyDescent="0.2">
      <c r="AE48671" s="95"/>
      <c r="AF48671" s="95"/>
      <c r="AN48671" s="95"/>
      <c r="AO48671" s="95"/>
      <c r="AP48671" s="95"/>
      <c r="AQ48671" s="95"/>
      <c r="AR48671" s="95"/>
      <c r="AS48671" s="95"/>
      <c r="AT48671" s="95"/>
      <c r="AU48671" s="95"/>
      <c r="AV48671" s="95"/>
      <c r="AW48671" s="95"/>
      <c r="AX48671" s="95"/>
      <c r="AY48671" s="95"/>
      <c r="AZ48671" s="95"/>
      <c r="BA48671" s="95"/>
      <c r="BB48671" s="95"/>
      <c r="BC48671" s="95"/>
      <c r="BD48671" s="95"/>
      <c r="BE48671" s="95"/>
      <c r="BF48671" s="95"/>
      <c r="BG48671" s="95"/>
      <c r="BH48671" s="95"/>
      <c r="BI48671" s="95"/>
      <c r="BJ48671" s="95"/>
      <c r="BK48671" s="95"/>
      <c r="BL48671" s="95"/>
      <c r="BM48671" s="95"/>
      <c r="BN48671" s="95"/>
      <c r="CA48671" s="95"/>
    </row>
    <row r="48672" spans="31:79" s="97" customFormat="1" x14ac:dyDescent="0.2">
      <c r="AE48672" s="95"/>
      <c r="AF48672" s="95"/>
      <c r="AN48672" s="95"/>
      <c r="AO48672" s="95"/>
      <c r="AP48672" s="95"/>
      <c r="AQ48672" s="95"/>
      <c r="AR48672" s="95"/>
      <c r="AS48672" s="95"/>
      <c r="AT48672" s="95"/>
      <c r="AU48672" s="95"/>
      <c r="AV48672" s="95"/>
      <c r="AW48672" s="95"/>
      <c r="AX48672" s="95"/>
      <c r="AY48672" s="95"/>
      <c r="AZ48672" s="95"/>
      <c r="BA48672" s="95"/>
      <c r="BB48672" s="95"/>
      <c r="BC48672" s="95"/>
      <c r="BD48672" s="95"/>
      <c r="BE48672" s="95"/>
      <c r="BF48672" s="95"/>
      <c r="BG48672" s="95"/>
      <c r="BH48672" s="95"/>
      <c r="BI48672" s="95"/>
      <c r="BJ48672" s="95"/>
      <c r="BK48672" s="95"/>
      <c r="BL48672" s="95"/>
      <c r="BM48672" s="95"/>
      <c r="BN48672" s="95"/>
      <c r="CA48672" s="95"/>
    </row>
    <row r="48673" spans="31:79" s="97" customFormat="1" x14ac:dyDescent="0.2">
      <c r="AE48673" s="95"/>
      <c r="AF48673" s="95"/>
      <c r="AN48673" s="95"/>
      <c r="AO48673" s="95"/>
      <c r="AP48673" s="95"/>
      <c r="AQ48673" s="95"/>
      <c r="AR48673" s="95"/>
      <c r="AS48673" s="95"/>
      <c r="AT48673" s="95"/>
      <c r="AU48673" s="95"/>
      <c r="AV48673" s="95"/>
      <c r="AW48673" s="95"/>
      <c r="AX48673" s="95"/>
      <c r="AY48673" s="95"/>
      <c r="AZ48673" s="95"/>
      <c r="BA48673" s="95"/>
      <c r="BB48673" s="95"/>
      <c r="BC48673" s="95"/>
      <c r="BD48673" s="95"/>
      <c r="BE48673" s="95"/>
      <c r="BF48673" s="95"/>
      <c r="BG48673" s="95"/>
      <c r="BH48673" s="95"/>
      <c r="BI48673" s="95"/>
      <c r="BJ48673" s="95"/>
      <c r="BK48673" s="95"/>
      <c r="BL48673" s="95"/>
      <c r="BM48673" s="95"/>
      <c r="BN48673" s="95"/>
      <c r="CA48673" s="95"/>
    </row>
    <row r="48674" spans="31:79" s="97" customFormat="1" x14ac:dyDescent="0.2">
      <c r="AE48674" s="95"/>
      <c r="AF48674" s="95"/>
      <c r="AN48674" s="95"/>
      <c r="AO48674" s="95"/>
      <c r="AP48674" s="95"/>
      <c r="AQ48674" s="95"/>
      <c r="AR48674" s="95"/>
      <c r="AS48674" s="95"/>
      <c r="AT48674" s="95"/>
      <c r="AU48674" s="95"/>
      <c r="AV48674" s="95"/>
      <c r="AW48674" s="95"/>
      <c r="AX48674" s="95"/>
      <c r="AY48674" s="95"/>
      <c r="AZ48674" s="95"/>
      <c r="BA48674" s="95"/>
      <c r="BB48674" s="95"/>
      <c r="BC48674" s="95"/>
      <c r="BD48674" s="95"/>
      <c r="BE48674" s="95"/>
      <c r="BF48674" s="95"/>
      <c r="BG48674" s="95"/>
      <c r="BH48674" s="95"/>
      <c r="BI48674" s="95"/>
      <c r="BJ48674" s="95"/>
      <c r="BK48674" s="95"/>
      <c r="BL48674" s="95"/>
      <c r="BM48674" s="95"/>
      <c r="BN48674" s="95"/>
      <c r="CA48674" s="95"/>
    </row>
    <row r="48675" spans="31:79" s="97" customFormat="1" x14ac:dyDescent="0.2">
      <c r="AE48675" s="95"/>
      <c r="AF48675" s="95"/>
      <c r="AN48675" s="95"/>
      <c r="AO48675" s="95"/>
      <c r="AP48675" s="95"/>
      <c r="AQ48675" s="95"/>
      <c r="AR48675" s="95"/>
      <c r="AS48675" s="95"/>
      <c r="AT48675" s="95"/>
      <c r="AU48675" s="95"/>
      <c r="AV48675" s="95"/>
      <c r="AW48675" s="95"/>
      <c r="AX48675" s="95"/>
      <c r="AY48675" s="95"/>
      <c r="AZ48675" s="95"/>
      <c r="BA48675" s="95"/>
      <c r="BB48675" s="95"/>
      <c r="BC48675" s="95"/>
      <c r="BD48675" s="95"/>
      <c r="BE48675" s="95"/>
      <c r="BF48675" s="95"/>
      <c r="BG48675" s="95"/>
      <c r="BH48675" s="95"/>
      <c r="BI48675" s="95"/>
      <c r="BJ48675" s="95"/>
      <c r="BK48675" s="95"/>
      <c r="BL48675" s="95"/>
      <c r="BM48675" s="95"/>
      <c r="BN48675" s="95"/>
      <c r="CA48675" s="95"/>
    </row>
    <row r="48676" spans="31:79" s="97" customFormat="1" x14ac:dyDescent="0.2">
      <c r="AE48676" s="95"/>
      <c r="AF48676" s="95"/>
      <c r="AN48676" s="95"/>
      <c r="AO48676" s="95"/>
      <c r="AP48676" s="95"/>
      <c r="AQ48676" s="95"/>
      <c r="AR48676" s="95"/>
      <c r="AS48676" s="95"/>
      <c r="AT48676" s="95"/>
      <c r="AU48676" s="95"/>
      <c r="AV48676" s="95"/>
      <c r="AW48676" s="95"/>
      <c r="AX48676" s="95"/>
      <c r="AY48676" s="95"/>
      <c r="AZ48676" s="95"/>
      <c r="BA48676" s="95"/>
      <c r="BB48676" s="95"/>
      <c r="BC48676" s="95"/>
      <c r="BD48676" s="95"/>
      <c r="BE48676" s="95"/>
      <c r="BF48676" s="95"/>
      <c r="BG48676" s="95"/>
      <c r="BH48676" s="95"/>
      <c r="BI48676" s="95"/>
      <c r="BJ48676" s="95"/>
      <c r="BK48676" s="95"/>
      <c r="BL48676" s="95"/>
      <c r="BM48676" s="95"/>
      <c r="BN48676" s="95"/>
      <c r="CA48676" s="95"/>
    </row>
    <row r="48677" spans="31:79" s="97" customFormat="1" x14ac:dyDescent="0.2">
      <c r="AE48677" s="95"/>
      <c r="AF48677" s="95"/>
      <c r="AN48677" s="95"/>
      <c r="AO48677" s="95"/>
      <c r="AP48677" s="95"/>
      <c r="AQ48677" s="95"/>
      <c r="AR48677" s="95"/>
      <c r="AS48677" s="95"/>
      <c r="AT48677" s="95"/>
      <c r="AU48677" s="95"/>
      <c r="AV48677" s="95"/>
      <c r="AW48677" s="95"/>
      <c r="AX48677" s="95"/>
      <c r="AY48677" s="95"/>
      <c r="AZ48677" s="95"/>
      <c r="BA48677" s="95"/>
      <c r="BB48677" s="95"/>
      <c r="BC48677" s="95"/>
      <c r="BD48677" s="95"/>
      <c r="BE48677" s="95"/>
      <c r="BF48677" s="95"/>
      <c r="BG48677" s="95"/>
      <c r="BH48677" s="95"/>
      <c r="BI48677" s="95"/>
      <c r="BJ48677" s="95"/>
      <c r="BK48677" s="95"/>
      <c r="BL48677" s="95"/>
      <c r="BM48677" s="95"/>
      <c r="BN48677" s="95"/>
      <c r="CA48677" s="95"/>
    </row>
    <row r="48678" spans="31:79" s="97" customFormat="1" x14ac:dyDescent="0.2">
      <c r="AE48678" s="95"/>
      <c r="AF48678" s="95"/>
      <c r="AN48678" s="95"/>
      <c r="AO48678" s="95"/>
      <c r="AP48678" s="95"/>
      <c r="AQ48678" s="95"/>
      <c r="AR48678" s="95"/>
      <c r="AS48678" s="95"/>
      <c r="AT48678" s="95"/>
      <c r="AU48678" s="95"/>
      <c r="AV48678" s="95"/>
      <c r="AW48678" s="95"/>
      <c r="AX48678" s="95"/>
      <c r="AY48678" s="95"/>
      <c r="AZ48678" s="95"/>
      <c r="BA48678" s="95"/>
      <c r="BB48678" s="95"/>
      <c r="BC48678" s="95"/>
      <c r="BD48678" s="95"/>
      <c r="BE48678" s="95"/>
      <c r="BF48678" s="95"/>
      <c r="BG48678" s="95"/>
      <c r="BH48678" s="95"/>
      <c r="BI48678" s="95"/>
      <c r="BJ48678" s="95"/>
      <c r="BK48678" s="95"/>
      <c r="BL48678" s="95"/>
      <c r="BM48678" s="95"/>
      <c r="BN48678" s="95"/>
      <c r="CA48678" s="95"/>
    </row>
    <row r="48679" spans="31:79" s="97" customFormat="1" x14ac:dyDescent="0.2">
      <c r="AE48679" s="95"/>
      <c r="AF48679" s="95"/>
      <c r="AN48679" s="95"/>
      <c r="AO48679" s="95"/>
      <c r="AP48679" s="95"/>
      <c r="AQ48679" s="95"/>
      <c r="AR48679" s="95"/>
      <c r="AS48679" s="95"/>
      <c r="AT48679" s="95"/>
      <c r="AU48679" s="95"/>
      <c r="AV48679" s="95"/>
      <c r="AW48679" s="95"/>
      <c r="AX48679" s="95"/>
      <c r="AY48679" s="95"/>
      <c r="AZ48679" s="95"/>
      <c r="BA48679" s="95"/>
      <c r="BB48679" s="95"/>
      <c r="BC48679" s="95"/>
      <c r="BD48679" s="95"/>
      <c r="BE48679" s="95"/>
      <c r="BF48679" s="95"/>
      <c r="BG48679" s="95"/>
      <c r="BH48679" s="95"/>
      <c r="BI48679" s="95"/>
      <c r="BJ48679" s="95"/>
      <c r="BK48679" s="95"/>
      <c r="BL48679" s="95"/>
      <c r="BM48679" s="95"/>
      <c r="BN48679" s="95"/>
      <c r="CA48679" s="95"/>
    </row>
    <row r="48680" spans="31:79" s="97" customFormat="1" x14ac:dyDescent="0.2">
      <c r="AE48680" s="95"/>
      <c r="AF48680" s="95"/>
      <c r="AN48680" s="95"/>
      <c r="AO48680" s="95"/>
      <c r="AP48680" s="95"/>
      <c r="AQ48680" s="95"/>
      <c r="AR48680" s="95"/>
      <c r="AS48680" s="95"/>
      <c r="AT48680" s="95"/>
      <c r="AU48680" s="95"/>
      <c r="AV48680" s="95"/>
      <c r="AW48680" s="95"/>
      <c r="AX48680" s="95"/>
      <c r="AY48680" s="95"/>
      <c r="AZ48680" s="95"/>
      <c r="BA48680" s="95"/>
      <c r="BB48680" s="95"/>
      <c r="BC48680" s="95"/>
      <c r="BD48680" s="95"/>
      <c r="BE48680" s="95"/>
      <c r="BF48680" s="95"/>
      <c r="BG48680" s="95"/>
      <c r="BH48680" s="95"/>
      <c r="BI48680" s="95"/>
      <c r="BJ48680" s="95"/>
      <c r="BK48680" s="95"/>
      <c r="BL48680" s="95"/>
      <c r="BM48680" s="95"/>
      <c r="BN48680" s="95"/>
      <c r="CA48680" s="95"/>
    </row>
    <row r="48681" spans="31:79" s="97" customFormat="1" x14ac:dyDescent="0.2">
      <c r="AE48681" s="95"/>
      <c r="AF48681" s="95"/>
      <c r="AN48681" s="95"/>
      <c r="AO48681" s="95"/>
      <c r="AP48681" s="95"/>
      <c r="AQ48681" s="95"/>
      <c r="AR48681" s="95"/>
      <c r="AS48681" s="95"/>
      <c r="AT48681" s="95"/>
      <c r="AU48681" s="95"/>
      <c r="AV48681" s="95"/>
      <c r="AW48681" s="95"/>
      <c r="AX48681" s="95"/>
      <c r="AY48681" s="95"/>
      <c r="AZ48681" s="95"/>
      <c r="BA48681" s="95"/>
      <c r="BB48681" s="95"/>
      <c r="BC48681" s="95"/>
      <c r="BD48681" s="95"/>
      <c r="BE48681" s="95"/>
      <c r="BF48681" s="95"/>
      <c r="BG48681" s="95"/>
      <c r="BH48681" s="95"/>
      <c r="BI48681" s="95"/>
      <c r="BJ48681" s="95"/>
      <c r="BK48681" s="95"/>
      <c r="BL48681" s="95"/>
      <c r="BM48681" s="95"/>
      <c r="BN48681" s="95"/>
      <c r="CA48681" s="95"/>
    </row>
    <row r="48682" spans="31:79" s="97" customFormat="1" x14ac:dyDescent="0.2">
      <c r="AE48682" s="95"/>
      <c r="AF48682" s="95"/>
      <c r="AN48682" s="95"/>
      <c r="AO48682" s="95"/>
      <c r="AP48682" s="95"/>
      <c r="AQ48682" s="95"/>
      <c r="AR48682" s="95"/>
      <c r="AS48682" s="95"/>
      <c r="AT48682" s="95"/>
      <c r="AU48682" s="95"/>
      <c r="AV48682" s="95"/>
      <c r="AW48682" s="95"/>
      <c r="AX48682" s="95"/>
      <c r="AY48682" s="95"/>
      <c r="AZ48682" s="95"/>
      <c r="BA48682" s="95"/>
      <c r="BB48682" s="95"/>
      <c r="BC48682" s="95"/>
      <c r="BD48682" s="95"/>
      <c r="BE48682" s="95"/>
      <c r="BF48682" s="95"/>
      <c r="BG48682" s="95"/>
      <c r="BH48682" s="95"/>
      <c r="BI48682" s="95"/>
      <c r="BJ48682" s="95"/>
      <c r="BK48682" s="95"/>
      <c r="BL48682" s="95"/>
      <c r="BM48682" s="95"/>
      <c r="BN48682" s="95"/>
      <c r="CA48682" s="95"/>
    </row>
    <row r="48683" spans="31:79" s="97" customFormat="1" x14ac:dyDescent="0.2">
      <c r="AE48683" s="95"/>
      <c r="AF48683" s="95"/>
      <c r="AN48683" s="95"/>
      <c r="AO48683" s="95"/>
      <c r="AP48683" s="95"/>
      <c r="AQ48683" s="95"/>
      <c r="AR48683" s="95"/>
      <c r="AS48683" s="95"/>
      <c r="AT48683" s="95"/>
      <c r="AU48683" s="95"/>
      <c r="AV48683" s="95"/>
      <c r="AW48683" s="95"/>
      <c r="AX48683" s="95"/>
      <c r="AY48683" s="95"/>
      <c r="AZ48683" s="95"/>
      <c r="BA48683" s="95"/>
      <c r="BB48683" s="95"/>
      <c r="BC48683" s="95"/>
      <c r="BD48683" s="95"/>
      <c r="BE48683" s="95"/>
      <c r="BF48683" s="95"/>
      <c r="BG48683" s="95"/>
      <c r="BH48683" s="95"/>
      <c r="BI48683" s="95"/>
      <c r="BJ48683" s="95"/>
      <c r="BK48683" s="95"/>
      <c r="BL48683" s="95"/>
      <c r="BM48683" s="95"/>
      <c r="BN48683" s="95"/>
      <c r="CA48683" s="95"/>
    </row>
    <row r="48684" spans="31:79" s="97" customFormat="1" x14ac:dyDescent="0.2">
      <c r="AE48684" s="95"/>
      <c r="AF48684" s="95"/>
      <c r="AN48684" s="95"/>
      <c r="AO48684" s="95"/>
      <c r="AP48684" s="95"/>
      <c r="AQ48684" s="95"/>
      <c r="AR48684" s="95"/>
      <c r="AS48684" s="95"/>
      <c r="AT48684" s="95"/>
      <c r="AU48684" s="95"/>
      <c r="AV48684" s="95"/>
      <c r="AW48684" s="95"/>
      <c r="AX48684" s="95"/>
      <c r="AY48684" s="95"/>
      <c r="AZ48684" s="95"/>
      <c r="BA48684" s="95"/>
      <c r="BB48684" s="95"/>
      <c r="BC48684" s="95"/>
      <c r="BD48684" s="95"/>
      <c r="BE48684" s="95"/>
      <c r="BF48684" s="95"/>
      <c r="BG48684" s="95"/>
      <c r="BH48684" s="95"/>
      <c r="BI48684" s="95"/>
      <c r="BJ48684" s="95"/>
      <c r="BK48684" s="95"/>
      <c r="BL48684" s="95"/>
      <c r="BM48684" s="95"/>
      <c r="BN48684" s="95"/>
      <c r="CA48684" s="95"/>
    </row>
    <row r="48685" spans="31:79" s="97" customFormat="1" x14ac:dyDescent="0.2">
      <c r="AE48685" s="95"/>
      <c r="AF48685" s="95"/>
      <c r="AN48685" s="95"/>
      <c r="AO48685" s="95"/>
      <c r="AP48685" s="95"/>
      <c r="AQ48685" s="95"/>
      <c r="AR48685" s="95"/>
      <c r="AS48685" s="95"/>
      <c r="AT48685" s="95"/>
      <c r="AU48685" s="95"/>
      <c r="AV48685" s="95"/>
      <c r="AW48685" s="95"/>
      <c r="AX48685" s="95"/>
      <c r="AY48685" s="95"/>
      <c r="AZ48685" s="95"/>
      <c r="BA48685" s="95"/>
      <c r="BB48685" s="95"/>
      <c r="BC48685" s="95"/>
      <c r="BD48685" s="95"/>
      <c r="BE48685" s="95"/>
      <c r="BF48685" s="95"/>
      <c r="BG48685" s="95"/>
      <c r="BH48685" s="95"/>
      <c r="BI48685" s="95"/>
      <c r="BJ48685" s="95"/>
      <c r="BK48685" s="95"/>
      <c r="BL48685" s="95"/>
      <c r="BM48685" s="95"/>
      <c r="BN48685" s="95"/>
      <c r="CA48685" s="95"/>
    </row>
    <row r="48686" spans="31:79" s="97" customFormat="1" x14ac:dyDescent="0.2">
      <c r="AE48686" s="95"/>
      <c r="AF48686" s="95"/>
      <c r="AN48686" s="95"/>
      <c r="AO48686" s="95"/>
      <c r="AP48686" s="95"/>
      <c r="AQ48686" s="95"/>
      <c r="AR48686" s="95"/>
      <c r="AS48686" s="95"/>
      <c r="AT48686" s="95"/>
      <c r="AU48686" s="95"/>
      <c r="AV48686" s="95"/>
      <c r="AW48686" s="95"/>
      <c r="AX48686" s="95"/>
      <c r="AY48686" s="95"/>
      <c r="AZ48686" s="95"/>
      <c r="BA48686" s="95"/>
      <c r="BB48686" s="95"/>
      <c r="BC48686" s="95"/>
      <c r="BD48686" s="95"/>
      <c r="BE48686" s="95"/>
      <c r="BF48686" s="95"/>
      <c r="BG48686" s="95"/>
      <c r="BH48686" s="95"/>
      <c r="BI48686" s="95"/>
      <c r="BJ48686" s="95"/>
      <c r="BK48686" s="95"/>
      <c r="BL48686" s="95"/>
      <c r="BM48686" s="95"/>
      <c r="BN48686" s="95"/>
      <c r="CA48686" s="95"/>
    </row>
    <row r="48687" spans="31:79" s="97" customFormat="1" x14ac:dyDescent="0.2">
      <c r="AE48687" s="95"/>
      <c r="AF48687" s="95"/>
      <c r="AN48687" s="95"/>
      <c r="AO48687" s="95"/>
      <c r="AP48687" s="95"/>
      <c r="AQ48687" s="95"/>
      <c r="AR48687" s="95"/>
      <c r="AS48687" s="95"/>
      <c r="AT48687" s="95"/>
      <c r="AU48687" s="95"/>
      <c r="AV48687" s="95"/>
      <c r="AW48687" s="95"/>
      <c r="AX48687" s="95"/>
      <c r="AY48687" s="95"/>
      <c r="AZ48687" s="95"/>
      <c r="BA48687" s="95"/>
      <c r="BB48687" s="95"/>
      <c r="BC48687" s="95"/>
      <c r="BD48687" s="95"/>
      <c r="BE48687" s="95"/>
      <c r="BF48687" s="95"/>
      <c r="BG48687" s="95"/>
      <c r="BH48687" s="95"/>
      <c r="BI48687" s="95"/>
      <c r="BJ48687" s="95"/>
      <c r="BK48687" s="95"/>
      <c r="BL48687" s="95"/>
      <c r="BM48687" s="95"/>
      <c r="BN48687" s="95"/>
      <c r="CA48687" s="95"/>
    </row>
    <row r="48688" spans="31:79" s="97" customFormat="1" x14ac:dyDescent="0.2">
      <c r="AE48688" s="95"/>
      <c r="AF48688" s="95"/>
      <c r="AN48688" s="95"/>
      <c r="AO48688" s="95"/>
      <c r="AP48688" s="95"/>
      <c r="AQ48688" s="95"/>
      <c r="AR48688" s="95"/>
      <c r="AS48688" s="95"/>
      <c r="AT48688" s="95"/>
      <c r="AU48688" s="95"/>
      <c r="AV48688" s="95"/>
      <c r="AW48688" s="95"/>
      <c r="AX48688" s="95"/>
      <c r="AY48688" s="95"/>
      <c r="AZ48688" s="95"/>
      <c r="BA48688" s="95"/>
      <c r="BB48688" s="95"/>
      <c r="BC48688" s="95"/>
      <c r="BD48688" s="95"/>
      <c r="BE48688" s="95"/>
      <c r="BF48688" s="95"/>
      <c r="BG48688" s="95"/>
      <c r="BH48688" s="95"/>
      <c r="BI48688" s="95"/>
      <c r="BJ48688" s="95"/>
      <c r="BK48688" s="95"/>
      <c r="BL48688" s="95"/>
      <c r="BM48688" s="95"/>
      <c r="BN48688" s="95"/>
      <c r="CA48688" s="95"/>
    </row>
    <row r="48689" spans="31:79" s="97" customFormat="1" x14ac:dyDescent="0.2">
      <c r="AE48689" s="95"/>
      <c r="AF48689" s="95"/>
      <c r="AN48689" s="95"/>
      <c r="AO48689" s="95"/>
      <c r="AP48689" s="95"/>
      <c r="AQ48689" s="95"/>
      <c r="AR48689" s="95"/>
      <c r="AS48689" s="95"/>
      <c r="AT48689" s="95"/>
      <c r="AU48689" s="95"/>
      <c r="AV48689" s="95"/>
      <c r="AW48689" s="95"/>
      <c r="AX48689" s="95"/>
      <c r="AY48689" s="95"/>
      <c r="AZ48689" s="95"/>
      <c r="BA48689" s="95"/>
      <c r="BB48689" s="95"/>
      <c r="BC48689" s="95"/>
      <c r="BD48689" s="95"/>
      <c r="BE48689" s="95"/>
      <c r="BF48689" s="95"/>
      <c r="BG48689" s="95"/>
      <c r="BH48689" s="95"/>
      <c r="BI48689" s="95"/>
      <c r="BJ48689" s="95"/>
      <c r="BK48689" s="95"/>
      <c r="BL48689" s="95"/>
      <c r="BM48689" s="95"/>
      <c r="BN48689" s="95"/>
      <c r="CA48689" s="95"/>
    </row>
    <row r="48690" spans="31:79" s="97" customFormat="1" x14ac:dyDescent="0.2">
      <c r="AE48690" s="95"/>
      <c r="AF48690" s="95"/>
      <c r="AN48690" s="95"/>
      <c r="AO48690" s="95"/>
      <c r="AP48690" s="95"/>
      <c r="AQ48690" s="95"/>
      <c r="AR48690" s="95"/>
      <c r="AS48690" s="95"/>
      <c r="AT48690" s="95"/>
      <c r="AU48690" s="95"/>
      <c r="AV48690" s="95"/>
      <c r="AW48690" s="95"/>
      <c r="AX48690" s="95"/>
      <c r="AY48690" s="95"/>
      <c r="AZ48690" s="95"/>
      <c r="BA48690" s="95"/>
      <c r="BB48690" s="95"/>
      <c r="BC48690" s="95"/>
      <c r="BD48690" s="95"/>
      <c r="BE48690" s="95"/>
      <c r="BF48690" s="95"/>
      <c r="BG48690" s="95"/>
      <c r="BH48690" s="95"/>
      <c r="BI48690" s="95"/>
      <c r="BJ48690" s="95"/>
      <c r="BK48690" s="95"/>
      <c r="BL48690" s="95"/>
      <c r="BM48690" s="95"/>
      <c r="BN48690" s="95"/>
      <c r="CA48690" s="95"/>
    </row>
    <row r="48691" spans="31:79" s="97" customFormat="1" x14ac:dyDescent="0.2">
      <c r="AE48691" s="95"/>
      <c r="AF48691" s="95"/>
      <c r="AN48691" s="95"/>
      <c r="AO48691" s="95"/>
      <c r="AP48691" s="95"/>
      <c r="AQ48691" s="95"/>
      <c r="AR48691" s="95"/>
      <c r="AS48691" s="95"/>
      <c r="AT48691" s="95"/>
      <c r="AU48691" s="95"/>
      <c r="AV48691" s="95"/>
      <c r="AW48691" s="95"/>
      <c r="AX48691" s="95"/>
      <c r="AY48691" s="95"/>
      <c r="AZ48691" s="95"/>
      <c r="BA48691" s="95"/>
      <c r="BB48691" s="95"/>
      <c r="BC48691" s="95"/>
      <c r="BD48691" s="95"/>
      <c r="BE48691" s="95"/>
      <c r="BF48691" s="95"/>
      <c r="BG48691" s="95"/>
      <c r="BH48691" s="95"/>
      <c r="BI48691" s="95"/>
      <c r="BJ48691" s="95"/>
      <c r="BK48691" s="95"/>
      <c r="BL48691" s="95"/>
      <c r="BM48691" s="95"/>
      <c r="BN48691" s="95"/>
      <c r="CA48691" s="95"/>
    </row>
    <row r="48692" spans="31:79" s="97" customFormat="1" x14ac:dyDescent="0.2">
      <c r="AE48692" s="95"/>
      <c r="AF48692" s="95"/>
      <c r="AN48692" s="95"/>
      <c r="AO48692" s="95"/>
      <c r="AP48692" s="95"/>
      <c r="AQ48692" s="95"/>
      <c r="AR48692" s="95"/>
      <c r="AS48692" s="95"/>
      <c r="AT48692" s="95"/>
      <c r="AU48692" s="95"/>
      <c r="AV48692" s="95"/>
      <c r="AW48692" s="95"/>
      <c r="AX48692" s="95"/>
      <c r="AY48692" s="95"/>
      <c r="AZ48692" s="95"/>
      <c r="BA48692" s="95"/>
      <c r="BB48692" s="95"/>
      <c r="BC48692" s="95"/>
      <c r="BD48692" s="95"/>
      <c r="BE48692" s="95"/>
      <c r="BF48692" s="95"/>
      <c r="BG48692" s="95"/>
      <c r="BH48692" s="95"/>
      <c r="BI48692" s="95"/>
      <c r="BJ48692" s="95"/>
      <c r="BK48692" s="95"/>
      <c r="BL48692" s="95"/>
      <c r="BM48692" s="95"/>
      <c r="BN48692" s="95"/>
      <c r="CA48692" s="95"/>
    </row>
    <row r="48693" spans="31:79" s="97" customFormat="1" x14ac:dyDescent="0.2">
      <c r="AE48693" s="95"/>
      <c r="AF48693" s="95"/>
      <c r="AN48693" s="95"/>
      <c r="AO48693" s="95"/>
      <c r="AP48693" s="95"/>
      <c r="AQ48693" s="95"/>
      <c r="AR48693" s="95"/>
      <c r="AS48693" s="95"/>
      <c r="AT48693" s="95"/>
      <c r="AU48693" s="95"/>
      <c r="AV48693" s="95"/>
      <c r="AW48693" s="95"/>
      <c r="AX48693" s="95"/>
      <c r="AY48693" s="95"/>
      <c r="AZ48693" s="95"/>
      <c r="BA48693" s="95"/>
      <c r="BB48693" s="95"/>
      <c r="BC48693" s="95"/>
      <c r="BD48693" s="95"/>
      <c r="BE48693" s="95"/>
      <c r="BF48693" s="95"/>
      <c r="BG48693" s="95"/>
      <c r="BH48693" s="95"/>
      <c r="BI48693" s="95"/>
      <c r="BJ48693" s="95"/>
      <c r="BK48693" s="95"/>
      <c r="BL48693" s="95"/>
      <c r="BM48693" s="95"/>
      <c r="BN48693" s="95"/>
      <c r="CA48693" s="95"/>
    </row>
    <row r="48694" spans="31:79" s="97" customFormat="1" x14ac:dyDescent="0.2">
      <c r="AE48694" s="95"/>
      <c r="AF48694" s="95"/>
      <c r="AN48694" s="95"/>
      <c r="AO48694" s="95"/>
      <c r="AP48694" s="95"/>
      <c r="AQ48694" s="95"/>
      <c r="AR48694" s="95"/>
      <c r="AS48694" s="95"/>
      <c r="AT48694" s="95"/>
      <c r="AU48694" s="95"/>
      <c r="AV48694" s="95"/>
      <c r="AW48694" s="95"/>
      <c r="AX48694" s="95"/>
      <c r="AY48694" s="95"/>
      <c r="AZ48694" s="95"/>
      <c r="BA48694" s="95"/>
      <c r="BB48694" s="95"/>
      <c r="BC48694" s="95"/>
      <c r="BD48694" s="95"/>
      <c r="BE48694" s="95"/>
      <c r="BF48694" s="95"/>
      <c r="BG48694" s="95"/>
      <c r="BH48694" s="95"/>
      <c r="BI48694" s="95"/>
      <c r="BJ48694" s="95"/>
      <c r="BK48694" s="95"/>
      <c r="BL48694" s="95"/>
      <c r="BM48694" s="95"/>
      <c r="BN48694" s="95"/>
      <c r="CA48694" s="95"/>
    </row>
    <row r="48695" spans="31:79" s="97" customFormat="1" x14ac:dyDescent="0.2">
      <c r="AE48695" s="95"/>
      <c r="AF48695" s="95"/>
      <c r="AN48695" s="95"/>
      <c r="AO48695" s="95"/>
      <c r="AP48695" s="95"/>
      <c r="AQ48695" s="95"/>
      <c r="AR48695" s="95"/>
      <c r="AS48695" s="95"/>
      <c r="AT48695" s="95"/>
      <c r="AU48695" s="95"/>
      <c r="AV48695" s="95"/>
      <c r="AW48695" s="95"/>
      <c r="AX48695" s="95"/>
      <c r="AY48695" s="95"/>
      <c r="AZ48695" s="95"/>
      <c r="BA48695" s="95"/>
      <c r="BB48695" s="95"/>
      <c r="BC48695" s="95"/>
      <c r="BD48695" s="95"/>
      <c r="BE48695" s="95"/>
      <c r="BF48695" s="95"/>
      <c r="BG48695" s="95"/>
      <c r="BH48695" s="95"/>
      <c r="BI48695" s="95"/>
      <c r="BJ48695" s="95"/>
      <c r="BK48695" s="95"/>
      <c r="BL48695" s="95"/>
      <c r="BM48695" s="95"/>
      <c r="BN48695" s="95"/>
      <c r="CA48695" s="95"/>
    </row>
    <row r="48696" spans="31:79" s="97" customFormat="1" x14ac:dyDescent="0.2">
      <c r="AE48696" s="95"/>
      <c r="AF48696" s="95"/>
      <c r="AN48696" s="95"/>
      <c r="AO48696" s="95"/>
      <c r="AP48696" s="95"/>
      <c r="AQ48696" s="95"/>
      <c r="AR48696" s="95"/>
      <c r="AS48696" s="95"/>
      <c r="AT48696" s="95"/>
      <c r="AU48696" s="95"/>
      <c r="AV48696" s="95"/>
      <c r="AW48696" s="95"/>
      <c r="AX48696" s="95"/>
      <c r="AY48696" s="95"/>
      <c r="AZ48696" s="95"/>
      <c r="BA48696" s="95"/>
      <c r="BB48696" s="95"/>
      <c r="BC48696" s="95"/>
      <c r="BD48696" s="95"/>
      <c r="BE48696" s="95"/>
      <c r="BF48696" s="95"/>
      <c r="BG48696" s="95"/>
      <c r="BH48696" s="95"/>
      <c r="BI48696" s="95"/>
      <c r="BJ48696" s="95"/>
      <c r="BK48696" s="95"/>
      <c r="BL48696" s="95"/>
      <c r="BM48696" s="95"/>
      <c r="BN48696" s="95"/>
      <c r="CA48696" s="95"/>
    </row>
    <row r="48697" spans="31:79" s="97" customFormat="1" x14ac:dyDescent="0.2">
      <c r="AE48697" s="95"/>
      <c r="AF48697" s="95"/>
      <c r="AN48697" s="95"/>
      <c r="AO48697" s="95"/>
      <c r="AP48697" s="95"/>
      <c r="AQ48697" s="95"/>
      <c r="AR48697" s="95"/>
      <c r="AS48697" s="95"/>
      <c r="AT48697" s="95"/>
      <c r="AU48697" s="95"/>
      <c r="AV48697" s="95"/>
      <c r="AW48697" s="95"/>
      <c r="AX48697" s="95"/>
      <c r="AY48697" s="95"/>
      <c r="AZ48697" s="95"/>
      <c r="BA48697" s="95"/>
      <c r="BB48697" s="95"/>
      <c r="BC48697" s="95"/>
      <c r="BD48697" s="95"/>
      <c r="BE48697" s="95"/>
      <c r="BF48697" s="95"/>
      <c r="BG48697" s="95"/>
      <c r="BH48697" s="95"/>
      <c r="BI48697" s="95"/>
      <c r="BJ48697" s="95"/>
      <c r="BK48697" s="95"/>
      <c r="BL48697" s="95"/>
      <c r="BM48697" s="95"/>
      <c r="BN48697" s="95"/>
      <c r="CA48697" s="95"/>
    </row>
    <row r="48698" spans="31:79" s="97" customFormat="1" x14ac:dyDescent="0.2">
      <c r="AE48698" s="95"/>
      <c r="AF48698" s="95"/>
      <c r="AN48698" s="95"/>
      <c r="AO48698" s="95"/>
      <c r="AP48698" s="95"/>
      <c r="AQ48698" s="95"/>
      <c r="AR48698" s="95"/>
      <c r="AS48698" s="95"/>
      <c r="AT48698" s="95"/>
      <c r="AU48698" s="95"/>
      <c r="AV48698" s="95"/>
      <c r="AW48698" s="95"/>
      <c r="AX48698" s="95"/>
      <c r="AY48698" s="95"/>
      <c r="AZ48698" s="95"/>
      <c r="BA48698" s="95"/>
      <c r="BB48698" s="95"/>
      <c r="BC48698" s="95"/>
      <c r="BD48698" s="95"/>
      <c r="BE48698" s="95"/>
      <c r="BF48698" s="95"/>
      <c r="BG48698" s="95"/>
      <c r="BH48698" s="95"/>
      <c r="BI48698" s="95"/>
      <c r="BJ48698" s="95"/>
      <c r="BK48698" s="95"/>
      <c r="BL48698" s="95"/>
      <c r="BM48698" s="95"/>
      <c r="BN48698" s="95"/>
      <c r="CA48698" s="95"/>
    </row>
    <row r="48699" spans="31:79" s="97" customFormat="1" x14ac:dyDescent="0.2">
      <c r="AE48699" s="95"/>
      <c r="AF48699" s="95"/>
      <c r="AN48699" s="95"/>
      <c r="AO48699" s="95"/>
      <c r="AP48699" s="95"/>
      <c r="AQ48699" s="95"/>
      <c r="AR48699" s="95"/>
      <c r="AS48699" s="95"/>
      <c r="AT48699" s="95"/>
      <c r="AU48699" s="95"/>
      <c r="AV48699" s="95"/>
      <c r="AW48699" s="95"/>
      <c r="AX48699" s="95"/>
      <c r="AY48699" s="95"/>
      <c r="AZ48699" s="95"/>
      <c r="BA48699" s="95"/>
      <c r="BB48699" s="95"/>
      <c r="BC48699" s="95"/>
      <c r="BD48699" s="95"/>
      <c r="BE48699" s="95"/>
      <c r="BF48699" s="95"/>
      <c r="BG48699" s="95"/>
      <c r="BH48699" s="95"/>
      <c r="BI48699" s="95"/>
      <c r="BJ48699" s="95"/>
      <c r="BK48699" s="95"/>
      <c r="BL48699" s="95"/>
      <c r="BM48699" s="95"/>
      <c r="BN48699" s="95"/>
      <c r="CA48699" s="95"/>
    </row>
    <row r="48700" spans="31:79" s="97" customFormat="1" x14ac:dyDescent="0.2">
      <c r="AE48700" s="95"/>
      <c r="AF48700" s="95"/>
      <c r="AN48700" s="95"/>
      <c r="AO48700" s="95"/>
      <c r="AP48700" s="95"/>
      <c r="AQ48700" s="95"/>
      <c r="AR48700" s="95"/>
      <c r="AS48700" s="95"/>
      <c r="AT48700" s="95"/>
      <c r="AU48700" s="95"/>
      <c r="AV48700" s="95"/>
      <c r="AW48700" s="95"/>
      <c r="AX48700" s="95"/>
      <c r="AY48700" s="95"/>
      <c r="AZ48700" s="95"/>
      <c r="BA48700" s="95"/>
      <c r="BB48700" s="95"/>
      <c r="BC48700" s="95"/>
      <c r="BD48700" s="95"/>
      <c r="BE48700" s="95"/>
      <c r="BF48700" s="95"/>
      <c r="BG48700" s="95"/>
      <c r="BH48700" s="95"/>
      <c r="BI48700" s="95"/>
      <c r="BJ48700" s="95"/>
      <c r="BK48700" s="95"/>
      <c r="BL48700" s="95"/>
      <c r="BM48700" s="95"/>
      <c r="BN48700" s="95"/>
      <c r="CA48700" s="95"/>
    </row>
    <row r="48701" spans="31:79" s="97" customFormat="1" x14ac:dyDescent="0.2">
      <c r="AE48701" s="95"/>
      <c r="AF48701" s="95"/>
      <c r="AN48701" s="95"/>
      <c r="AO48701" s="95"/>
      <c r="AP48701" s="95"/>
      <c r="AQ48701" s="95"/>
      <c r="AR48701" s="95"/>
      <c r="AS48701" s="95"/>
      <c r="AT48701" s="95"/>
      <c r="AU48701" s="95"/>
      <c r="AV48701" s="95"/>
      <c r="AW48701" s="95"/>
      <c r="AX48701" s="95"/>
      <c r="AY48701" s="95"/>
      <c r="AZ48701" s="95"/>
      <c r="BA48701" s="95"/>
      <c r="BB48701" s="95"/>
      <c r="BC48701" s="95"/>
      <c r="BD48701" s="95"/>
      <c r="BE48701" s="95"/>
      <c r="BF48701" s="95"/>
      <c r="BG48701" s="95"/>
      <c r="BH48701" s="95"/>
      <c r="BI48701" s="95"/>
      <c r="BJ48701" s="95"/>
      <c r="BK48701" s="95"/>
      <c r="BL48701" s="95"/>
      <c r="BM48701" s="95"/>
      <c r="BN48701" s="95"/>
      <c r="CA48701" s="95"/>
    </row>
    <row r="48702" spans="31:79" s="97" customFormat="1" x14ac:dyDescent="0.2">
      <c r="AE48702" s="95"/>
      <c r="AF48702" s="95"/>
      <c r="AN48702" s="95"/>
      <c r="AO48702" s="95"/>
      <c r="AP48702" s="95"/>
      <c r="AQ48702" s="95"/>
      <c r="AR48702" s="95"/>
      <c r="AS48702" s="95"/>
      <c r="AT48702" s="95"/>
      <c r="AU48702" s="95"/>
      <c r="AV48702" s="95"/>
      <c r="AW48702" s="95"/>
      <c r="AX48702" s="95"/>
      <c r="AY48702" s="95"/>
      <c r="AZ48702" s="95"/>
      <c r="BA48702" s="95"/>
      <c r="BB48702" s="95"/>
      <c r="BC48702" s="95"/>
      <c r="BD48702" s="95"/>
      <c r="BE48702" s="95"/>
      <c r="BF48702" s="95"/>
      <c r="BG48702" s="95"/>
      <c r="BH48702" s="95"/>
      <c r="BI48702" s="95"/>
      <c r="BJ48702" s="95"/>
      <c r="BK48702" s="95"/>
      <c r="BL48702" s="95"/>
      <c r="BM48702" s="95"/>
      <c r="BN48702" s="95"/>
      <c r="CA48702" s="95"/>
    </row>
    <row r="48703" spans="31:79" s="97" customFormat="1" x14ac:dyDescent="0.2">
      <c r="AE48703" s="95"/>
      <c r="AF48703" s="95"/>
      <c r="AN48703" s="95"/>
      <c r="AO48703" s="95"/>
      <c r="AP48703" s="95"/>
      <c r="AQ48703" s="95"/>
      <c r="AR48703" s="95"/>
      <c r="AS48703" s="95"/>
      <c r="AT48703" s="95"/>
      <c r="AU48703" s="95"/>
      <c r="AV48703" s="95"/>
      <c r="AW48703" s="95"/>
      <c r="AX48703" s="95"/>
      <c r="AY48703" s="95"/>
      <c r="AZ48703" s="95"/>
      <c r="BA48703" s="95"/>
      <c r="BB48703" s="95"/>
      <c r="BC48703" s="95"/>
      <c r="BD48703" s="95"/>
      <c r="BE48703" s="95"/>
      <c r="BF48703" s="95"/>
      <c r="BG48703" s="95"/>
      <c r="BH48703" s="95"/>
      <c r="BI48703" s="95"/>
      <c r="BJ48703" s="95"/>
      <c r="BK48703" s="95"/>
      <c r="BL48703" s="95"/>
      <c r="BM48703" s="95"/>
      <c r="BN48703" s="95"/>
      <c r="CA48703" s="95"/>
    </row>
    <row r="48704" spans="31:79" s="97" customFormat="1" x14ac:dyDescent="0.2">
      <c r="AE48704" s="95"/>
      <c r="AF48704" s="95"/>
      <c r="AN48704" s="95"/>
      <c r="AO48704" s="95"/>
      <c r="AP48704" s="95"/>
      <c r="AQ48704" s="95"/>
      <c r="AR48704" s="95"/>
      <c r="AS48704" s="95"/>
      <c r="AT48704" s="95"/>
      <c r="AU48704" s="95"/>
      <c r="AV48704" s="95"/>
      <c r="AW48704" s="95"/>
      <c r="AX48704" s="95"/>
      <c r="AY48704" s="95"/>
      <c r="AZ48704" s="95"/>
      <c r="BA48704" s="95"/>
      <c r="BB48704" s="95"/>
      <c r="BC48704" s="95"/>
      <c r="BD48704" s="95"/>
      <c r="BE48704" s="95"/>
      <c r="BF48704" s="95"/>
      <c r="BG48704" s="95"/>
      <c r="BH48704" s="95"/>
      <c r="BI48704" s="95"/>
      <c r="BJ48704" s="95"/>
      <c r="BK48704" s="95"/>
      <c r="BL48704" s="95"/>
      <c r="BM48704" s="95"/>
      <c r="BN48704" s="95"/>
      <c r="CA48704" s="95"/>
    </row>
    <row r="48705" spans="31:79" s="97" customFormat="1" x14ac:dyDescent="0.2">
      <c r="AE48705" s="95"/>
      <c r="AF48705" s="95"/>
      <c r="AN48705" s="95"/>
      <c r="AO48705" s="95"/>
      <c r="AP48705" s="95"/>
      <c r="AQ48705" s="95"/>
      <c r="AR48705" s="95"/>
      <c r="AS48705" s="95"/>
      <c r="AT48705" s="95"/>
      <c r="AU48705" s="95"/>
      <c r="AV48705" s="95"/>
      <c r="AW48705" s="95"/>
      <c r="AX48705" s="95"/>
      <c r="AY48705" s="95"/>
      <c r="AZ48705" s="95"/>
      <c r="BA48705" s="95"/>
      <c r="BB48705" s="95"/>
      <c r="BC48705" s="95"/>
      <c r="BD48705" s="95"/>
      <c r="BE48705" s="95"/>
      <c r="BF48705" s="95"/>
      <c r="BG48705" s="95"/>
      <c r="BH48705" s="95"/>
      <c r="BI48705" s="95"/>
      <c r="BJ48705" s="95"/>
      <c r="BK48705" s="95"/>
      <c r="BL48705" s="95"/>
      <c r="BM48705" s="95"/>
      <c r="BN48705" s="95"/>
      <c r="CA48705" s="95"/>
    </row>
    <row r="48706" spans="31:79" s="97" customFormat="1" x14ac:dyDescent="0.2">
      <c r="AE48706" s="95"/>
      <c r="AF48706" s="95"/>
      <c r="AN48706" s="95"/>
      <c r="AO48706" s="95"/>
      <c r="AP48706" s="95"/>
      <c r="AQ48706" s="95"/>
      <c r="AR48706" s="95"/>
      <c r="AS48706" s="95"/>
      <c r="AT48706" s="95"/>
      <c r="AU48706" s="95"/>
      <c r="AV48706" s="95"/>
      <c r="AW48706" s="95"/>
      <c r="AX48706" s="95"/>
      <c r="AY48706" s="95"/>
      <c r="AZ48706" s="95"/>
      <c r="BA48706" s="95"/>
      <c r="BB48706" s="95"/>
      <c r="BC48706" s="95"/>
      <c r="BD48706" s="95"/>
      <c r="BE48706" s="95"/>
      <c r="BF48706" s="95"/>
      <c r="BG48706" s="95"/>
      <c r="BH48706" s="95"/>
      <c r="BI48706" s="95"/>
      <c r="BJ48706" s="95"/>
      <c r="BK48706" s="95"/>
      <c r="BL48706" s="95"/>
      <c r="BM48706" s="95"/>
      <c r="BN48706" s="95"/>
      <c r="CA48706" s="95"/>
    </row>
    <row r="48707" spans="31:79" s="97" customFormat="1" x14ac:dyDescent="0.2">
      <c r="AE48707" s="95"/>
      <c r="AF48707" s="95"/>
      <c r="AN48707" s="95"/>
      <c r="AO48707" s="95"/>
      <c r="AP48707" s="95"/>
      <c r="AQ48707" s="95"/>
      <c r="AR48707" s="95"/>
      <c r="AS48707" s="95"/>
      <c r="AT48707" s="95"/>
      <c r="AU48707" s="95"/>
      <c r="AV48707" s="95"/>
      <c r="AW48707" s="95"/>
      <c r="AX48707" s="95"/>
      <c r="AY48707" s="95"/>
      <c r="AZ48707" s="95"/>
      <c r="BA48707" s="95"/>
      <c r="BB48707" s="95"/>
      <c r="BC48707" s="95"/>
      <c r="BD48707" s="95"/>
      <c r="BE48707" s="95"/>
      <c r="BF48707" s="95"/>
      <c r="BG48707" s="95"/>
      <c r="BH48707" s="95"/>
      <c r="BI48707" s="95"/>
      <c r="BJ48707" s="95"/>
      <c r="BK48707" s="95"/>
      <c r="BL48707" s="95"/>
      <c r="BM48707" s="95"/>
      <c r="BN48707" s="95"/>
      <c r="CA48707" s="95"/>
    </row>
    <row r="48708" spans="31:79" s="97" customFormat="1" x14ac:dyDescent="0.2">
      <c r="AE48708" s="95"/>
      <c r="AF48708" s="95"/>
      <c r="AN48708" s="95"/>
      <c r="AO48708" s="95"/>
      <c r="AP48708" s="95"/>
      <c r="AQ48708" s="95"/>
      <c r="AR48708" s="95"/>
      <c r="AS48708" s="95"/>
      <c r="AT48708" s="95"/>
      <c r="AU48708" s="95"/>
      <c r="AV48708" s="95"/>
      <c r="AW48708" s="95"/>
      <c r="AX48708" s="95"/>
      <c r="AY48708" s="95"/>
      <c r="AZ48708" s="95"/>
      <c r="BA48708" s="95"/>
      <c r="BB48708" s="95"/>
      <c r="BC48708" s="95"/>
      <c r="BD48708" s="95"/>
      <c r="BE48708" s="95"/>
      <c r="BF48708" s="95"/>
      <c r="BG48708" s="95"/>
      <c r="BH48708" s="95"/>
      <c r="BI48708" s="95"/>
      <c r="BJ48708" s="95"/>
      <c r="BK48708" s="95"/>
      <c r="BL48708" s="95"/>
      <c r="BM48708" s="95"/>
      <c r="BN48708" s="95"/>
      <c r="CA48708" s="95"/>
    </row>
    <row r="48709" spans="31:79" s="97" customFormat="1" x14ac:dyDescent="0.2">
      <c r="AE48709" s="95"/>
      <c r="AF48709" s="95"/>
      <c r="AN48709" s="95"/>
      <c r="AO48709" s="95"/>
      <c r="AP48709" s="95"/>
      <c r="AQ48709" s="95"/>
      <c r="AR48709" s="95"/>
      <c r="AS48709" s="95"/>
      <c r="AT48709" s="95"/>
      <c r="AU48709" s="95"/>
      <c r="AV48709" s="95"/>
      <c r="AW48709" s="95"/>
      <c r="AX48709" s="95"/>
      <c r="AY48709" s="95"/>
      <c r="AZ48709" s="95"/>
      <c r="BA48709" s="95"/>
      <c r="BB48709" s="95"/>
      <c r="BC48709" s="95"/>
      <c r="BD48709" s="95"/>
      <c r="BE48709" s="95"/>
      <c r="BF48709" s="95"/>
      <c r="BG48709" s="95"/>
      <c r="BH48709" s="95"/>
      <c r="BI48709" s="95"/>
      <c r="BJ48709" s="95"/>
      <c r="BK48709" s="95"/>
      <c r="BL48709" s="95"/>
      <c r="BM48709" s="95"/>
      <c r="BN48709" s="95"/>
      <c r="CA48709" s="95"/>
    </row>
    <row r="48710" spans="31:79" s="97" customFormat="1" x14ac:dyDescent="0.2">
      <c r="AE48710" s="95"/>
      <c r="AF48710" s="95"/>
      <c r="AN48710" s="95"/>
      <c r="AO48710" s="95"/>
      <c r="AP48710" s="95"/>
      <c r="AQ48710" s="95"/>
      <c r="AR48710" s="95"/>
      <c r="AS48710" s="95"/>
      <c r="AT48710" s="95"/>
      <c r="AU48710" s="95"/>
      <c r="AV48710" s="95"/>
      <c r="AW48710" s="95"/>
      <c r="AX48710" s="95"/>
      <c r="AY48710" s="95"/>
      <c r="AZ48710" s="95"/>
      <c r="BA48710" s="95"/>
      <c r="BB48710" s="95"/>
      <c r="BC48710" s="95"/>
      <c r="BD48710" s="95"/>
      <c r="BE48710" s="95"/>
      <c r="BF48710" s="95"/>
      <c r="BG48710" s="95"/>
      <c r="BH48710" s="95"/>
      <c r="BI48710" s="95"/>
      <c r="BJ48710" s="95"/>
      <c r="BK48710" s="95"/>
      <c r="BL48710" s="95"/>
      <c r="BM48710" s="95"/>
      <c r="BN48710" s="95"/>
      <c r="CA48710" s="95"/>
    </row>
    <row r="48711" spans="31:79" s="97" customFormat="1" x14ac:dyDescent="0.2">
      <c r="AE48711" s="95"/>
      <c r="AF48711" s="95"/>
      <c r="AN48711" s="95"/>
      <c r="AO48711" s="95"/>
      <c r="AP48711" s="95"/>
      <c r="AQ48711" s="95"/>
      <c r="AR48711" s="95"/>
      <c r="AS48711" s="95"/>
      <c r="AT48711" s="95"/>
      <c r="AU48711" s="95"/>
      <c r="AV48711" s="95"/>
      <c r="AW48711" s="95"/>
      <c r="AX48711" s="95"/>
      <c r="AY48711" s="95"/>
      <c r="AZ48711" s="95"/>
      <c r="BA48711" s="95"/>
      <c r="BB48711" s="95"/>
      <c r="BC48711" s="95"/>
      <c r="BD48711" s="95"/>
      <c r="BE48711" s="95"/>
      <c r="BF48711" s="95"/>
      <c r="BG48711" s="95"/>
      <c r="BH48711" s="95"/>
      <c r="BI48711" s="95"/>
      <c r="BJ48711" s="95"/>
      <c r="BK48711" s="95"/>
      <c r="BL48711" s="95"/>
      <c r="BM48711" s="95"/>
      <c r="BN48711" s="95"/>
      <c r="CA48711" s="95"/>
    </row>
    <row r="48712" spans="31:79" s="97" customFormat="1" x14ac:dyDescent="0.2">
      <c r="AE48712" s="95"/>
      <c r="AF48712" s="95"/>
      <c r="AN48712" s="95"/>
      <c r="AO48712" s="95"/>
      <c r="AP48712" s="95"/>
      <c r="AQ48712" s="95"/>
      <c r="AR48712" s="95"/>
      <c r="AS48712" s="95"/>
      <c r="AT48712" s="95"/>
      <c r="AU48712" s="95"/>
      <c r="AV48712" s="95"/>
      <c r="AW48712" s="95"/>
      <c r="AX48712" s="95"/>
      <c r="AY48712" s="95"/>
      <c r="AZ48712" s="95"/>
      <c r="BA48712" s="95"/>
      <c r="BB48712" s="95"/>
      <c r="BC48712" s="95"/>
      <c r="BD48712" s="95"/>
      <c r="BE48712" s="95"/>
      <c r="BF48712" s="95"/>
      <c r="BG48712" s="95"/>
      <c r="BH48712" s="95"/>
      <c r="BI48712" s="95"/>
      <c r="BJ48712" s="95"/>
      <c r="BK48712" s="95"/>
      <c r="BL48712" s="95"/>
      <c r="BM48712" s="95"/>
      <c r="BN48712" s="95"/>
      <c r="CA48712" s="95"/>
    </row>
    <row r="48713" spans="31:79" s="97" customFormat="1" x14ac:dyDescent="0.2">
      <c r="AE48713" s="95"/>
      <c r="AF48713" s="95"/>
      <c r="AN48713" s="95"/>
      <c r="AO48713" s="95"/>
      <c r="AP48713" s="95"/>
      <c r="AQ48713" s="95"/>
      <c r="AR48713" s="95"/>
      <c r="AS48713" s="95"/>
      <c r="AT48713" s="95"/>
      <c r="AU48713" s="95"/>
      <c r="AV48713" s="95"/>
      <c r="AW48713" s="95"/>
      <c r="AX48713" s="95"/>
      <c r="AY48713" s="95"/>
      <c r="AZ48713" s="95"/>
      <c r="BA48713" s="95"/>
      <c r="BB48713" s="95"/>
      <c r="BC48713" s="95"/>
      <c r="BD48713" s="95"/>
      <c r="BE48713" s="95"/>
      <c r="BF48713" s="95"/>
      <c r="BG48713" s="95"/>
      <c r="BH48713" s="95"/>
      <c r="BI48713" s="95"/>
      <c r="BJ48713" s="95"/>
      <c r="BK48713" s="95"/>
      <c r="BL48713" s="95"/>
      <c r="BM48713" s="95"/>
      <c r="BN48713" s="95"/>
      <c r="CA48713" s="95"/>
    </row>
    <row r="48714" spans="31:79" s="97" customFormat="1" x14ac:dyDescent="0.2">
      <c r="AE48714" s="95"/>
      <c r="AF48714" s="95"/>
      <c r="AN48714" s="95"/>
      <c r="AO48714" s="95"/>
      <c r="AP48714" s="95"/>
      <c r="AQ48714" s="95"/>
      <c r="AR48714" s="95"/>
      <c r="AS48714" s="95"/>
      <c r="AT48714" s="95"/>
      <c r="AU48714" s="95"/>
      <c r="AV48714" s="95"/>
      <c r="AW48714" s="95"/>
      <c r="AX48714" s="95"/>
      <c r="AY48714" s="95"/>
      <c r="AZ48714" s="95"/>
      <c r="BA48714" s="95"/>
      <c r="BB48714" s="95"/>
      <c r="BC48714" s="95"/>
      <c r="BD48714" s="95"/>
      <c r="BE48714" s="95"/>
      <c r="BF48714" s="95"/>
      <c r="BG48714" s="95"/>
      <c r="BH48714" s="95"/>
      <c r="BI48714" s="95"/>
      <c r="BJ48714" s="95"/>
      <c r="BK48714" s="95"/>
      <c r="BL48714" s="95"/>
      <c r="BM48714" s="95"/>
      <c r="BN48714" s="95"/>
      <c r="CA48714" s="95"/>
    </row>
    <row r="48715" spans="31:79" s="97" customFormat="1" x14ac:dyDescent="0.2">
      <c r="AE48715" s="95"/>
      <c r="AF48715" s="95"/>
      <c r="AN48715" s="95"/>
      <c r="AO48715" s="95"/>
      <c r="AP48715" s="95"/>
      <c r="AQ48715" s="95"/>
      <c r="AR48715" s="95"/>
      <c r="AS48715" s="95"/>
      <c r="AT48715" s="95"/>
      <c r="AU48715" s="95"/>
      <c r="AV48715" s="95"/>
      <c r="AW48715" s="95"/>
      <c r="AX48715" s="95"/>
      <c r="AY48715" s="95"/>
      <c r="AZ48715" s="95"/>
      <c r="BA48715" s="95"/>
      <c r="BB48715" s="95"/>
      <c r="BC48715" s="95"/>
      <c r="BD48715" s="95"/>
      <c r="BE48715" s="95"/>
      <c r="BF48715" s="95"/>
      <c r="BG48715" s="95"/>
      <c r="BH48715" s="95"/>
      <c r="BI48715" s="95"/>
      <c r="BJ48715" s="95"/>
      <c r="BK48715" s="95"/>
      <c r="BL48715" s="95"/>
      <c r="BM48715" s="95"/>
      <c r="BN48715" s="95"/>
      <c r="CA48715" s="95"/>
    </row>
    <row r="48716" spans="31:79" s="97" customFormat="1" x14ac:dyDescent="0.2">
      <c r="AE48716" s="95"/>
      <c r="AF48716" s="95"/>
      <c r="AN48716" s="95"/>
      <c r="AO48716" s="95"/>
      <c r="AP48716" s="95"/>
      <c r="AQ48716" s="95"/>
      <c r="AR48716" s="95"/>
      <c r="AS48716" s="95"/>
      <c r="AT48716" s="95"/>
      <c r="AU48716" s="95"/>
      <c r="AV48716" s="95"/>
      <c r="AW48716" s="95"/>
      <c r="AX48716" s="95"/>
      <c r="AY48716" s="95"/>
      <c r="AZ48716" s="95"/>
      <c r="BA48716" s="95"/>
      <c r="BB48716" s="95"/>
      <c r="BC48716" s="95"/>
      <c r="BD48716" s="95"/>
      <c r="BE48716" s="95"/>
      <c r="BF48716" s="95"/>
      <c r="BG48716" s="95"/>
      <c r="BH48716" s="95"/>
      <c r="BI48716" s="95"/>
      <c r="BJ48716" s="95"/>
      <c r="BK48716" s="95"/>
      <c r="BL48716" s="95"/>
      <c r="BM48716" s="95"/>
      <c r="BN48716" s="95"/>
      <c r="CA48716" s="95"/>
    </row>
    <row r="48717" spans="31:79" s="97" customFormat="1" x14ac:dyDescent="0.2">
      <c r="AE48717" s="95"/>
      <c r="AF48717" s="95"/>
      <c r="AN48717" s="95"/>
      <c r="AO48717" s="95"/>
      <c r="AP48717" s="95"/>
      <c r="AQ48717" s="95"/>
      <c r="AR48717" s="95"/>
      <c r="AS48717" s="95"/>
      <c r="AT48717" s="95"/>
      <c r="AU48717" s="95"/>
      <c r="AV48717" s="95"/>
      <c r="AW48717" s="95"/>
      <c r="AX48717" s="95"/>
      <c r="AY48717" s="95"/>
      <c r="AZ48717" s="95"/>
      <c r="BA48717" s="95"/>
      <c r="BB48717" s="95"/>
      <c r="BC48717" s="95"/>
      <c r="BD48717" s="95"/>
      <c r="BE48717" s="95"/>
      <c r="BF48717" s="95"/>
      <c r="BG48717" s="95"/>
      <c r="BH48717" s="95"/>
      <c r="BI48717" s="95"/>
      <c r="BJ48717" s="95"/>
      <c r="BK48717" s="95"/>
      <c r="BL48717" s="95"/>
      <c r="BM48717" s="95"/>
      <c r="BN48717" s="95"/>
      <c r="CA48717" s="95"/>
    </row>
    <row r="48718" spans="31:79" s="97" customFormat="1" x14ac:dyDescent="0.2">
      <c r="AE48718" s="95"/>
      <c r="AF48718" s="95"/>
      <c r="AN48718" s="95"/>
      <c r="AO48718" s="95"/>
      <c r="AP48718" s="95"/>
      <c r="AQ48718" s="95"/>
      <c r="AR48718" s="95"/>
      <c r="AS48718" s="95"/>
      <c r="AT48718" s="95"/>
      <c r="AU48718" s="95"/>
      <c r="AV48718" s="95"/>
      <c r="AW48718" s="95"/>
      <c r="AX48718" s="95"/>
      <c r="AY48718" s="95"/>
      <c r="AZ48718" s="95"/>
      <c r="BA48718" s="95"/>
      <c r="BB48718" s="95"/>
      <c r="BC48718" s="95"/>
      <c r="BD48718" s="95"/>
      <c r="BE48718" s="95"/>
      <c r="BF48718" s="95"/>
      <c r="BG48718" s="95"/>
      <c r="BH48718" s="95"/>
      <c r="BI48718" s="95"/>
      <c r="BJ48718" s="95"/>
      <c r="BK48718" s="95"/>
      <c r="BL48718" s="95"/>
      <c r="BM48718" s="95"/>
      <c r="BN48718" s="95"/>
      <c r="CA48718" s="95"/>
    </row>
    <row r="48719" spans="31:79" s="97" customFormat="1" x14ac:dyDescent="0.2">
      <c r="AE48719" s="95"/>
      <c r="AF48719" s="95"/>
      <c r="AN48719" s="95"/>
      <c r="AO48719" s="95"/>
      <c r="AP48719" s="95"/>
      <c r="AQ48719" s="95"/>
      <c r="AR48719" s="95"/>
      <c r="AS48719" s="95"/>
      <c r="AT48719" s="95"/>
      <c r="AU48719" s="95"/>
      <c r="AV48719" s="95"/>
      <c r="AW48719" s="95"/>
      <c r="AX48719" s="95"/>
      <c r="AY48719" s="95"/>
      <c r="AZ48719" s="95"/>
      <c r="BA48719" s="95"/>
      <c r="BB48719" s="95"/>
      <c r="BC48719" s="95"/>
      <c r="BD48719" s="95"/>
      <c r="BE48719" s="95"/>
      <c r="BF48719" s="95"/>
      <c r="BG48719" s="95"/>
      <c r="BH48719" s="95"/>
      <c r="BI48719" s="95"/>
      <c r="BJ48719" s="95"/>
      <c r="BK48719" s="95"/>
      <c r="BL48719" s="95"/>
      <c r="BM48719" s="95"/>
      <c r="BN48719" s="95"/>
      <c r="CA48719" s="95"/>
    </row>
    <row r="48720" spans="31:79" s="97" customFormat="1" x14ac:dyDescent="0.2">
      <c r="AE48720" s="95"/>
      <c r="AF48720" s="95"/>
      <c r="AN48720" s="95"/>
      <c r="AO48720" s="95"/>
      <c r="AP48720" s="95"/>
      <c r="AQ48720" s="95"/>
      <c r="AR48720" s="95"/>
      <c r="AS48720" s="95"/>
      <c r="AT48720" s="95"/>
      <c r="AU48720" s="95"/>
      <c r="AV48720" s="95"/>
      <c r="AW48720" s="95"/>
      <c r="AX48720" s="95"/>
      <c r="AY48720" s="95"/>
      <c r="AZ48720" s="95"/>
      <c r="BA48720" s="95"/>
      <c r="BB48720" s="95"/>
      <c r="BC48720" s="95"/>
      <c r="BD48720" s="95"/>
      <c r="BE48720" s="95"/>
      <c r="BF48720" s="95"/>
      <c r="BG48720" s="95"/>
      <c r="BH48720" s="95"/>
      <c r="BI48720" s="95"/>
      <c r="BJ48720" s="95"/>
      <c r="BK48720" s="95"/>
      <c r="BL48720" s="95"/>
      <c r="BM48720" s="95"/>
      <c r="BN48720" s="95"/>
      <c r="CA48720" s="95"/>
    </row>
    <row r="48721" spans="31:79" s="97" customFormat="1" x14ac:dyDescent="0.2">
      <c r="AE48721" s="95"/>
      <c r="AF48721" s="95"/>
      <c r="AN48721" s="95"/>
      <c r="AO48721" s="95"/>
      <c r="AP48721" s="95"/>
      <c r="AQ48721" s="95"/>
      <c r="AR48721" s="95"/>
      <c r="AS48721" s="95"/>
      <c r="AT48721" s="95"/>
      <c r="AU48721" s="95"/>
      <c r="AV48721" s="95"/>
      <c r="AW48721" s="95"/>
      <c r="AX48721" s="95"/>
      <c r="AY48721" s="95"/>
      <c r="AZ48721" s="95"/>
      <c r="BA48721" s="95"/>
      <c r="BB48721" s="95"/>
      <c r="BC48721" s="95"/>
      <c r="BD48721" s="95"/>
      <c r="BE48721" s="95"/>
      <c r="BF48721" s="95"/>
      <c r="BG48721" s="95"/>
      <c r="BH48721" s="95"/>
      <c r="BI48721" s="95"/>
      <c r="BJ48721" s="95"/>
      <c r="BK48721" s="95"/>
      <c r="BL48721" s="95"/>
      <c r="BM48721" s="95"/>
      <c r="BN48721" s="95"/>
      <c r="CA48721" s="95"/>
    </row>
    <row r="48722" spans="31:79" s="97" customFormat="1" x14ac:dyDescent="0.2">
      <c r="AE48722" s="95"/>
      <c r="AF48722" s="95"/>
      <c r="AN48722" s="95"/>
      <c r="AO48722" s="95"/>
      <c r="AP48722" s="95"/>
      <c r="AQ48722" s="95"/>
      <c r="AR48722" s="95"/>
      <c r="AS48722" s="95"/>
      <c r="AT48722" s="95"/>
      <c r="AU48722" s="95"/>
      <c r="AV48722" s="95"/>
      <c r="AW48722" s="95"/>
      <c r="AX48722" s="95"/>
      <c r="AY48722" s="95"/>
      <c r="AZ48722" s="95"/>
      <c r="BA48722" s="95"/>
      <c r="BB48722" s="95"/>
      <c r="BC48722" s="95"/>
      <c r="BD48722" s="95"/>
      <c r="BE48722" s="95"/>
      <c r="BF48722" s="95"/>
      <c r="BG48722" s="95"/>
      <c r="BH48722" s="95"/>
      <c r="BI48722" s="95"/>
      <c r="BJ48722" s="95"/>
      <c r="BK48722" s="95"/>
      <c r="BL48722" s="95"/>
      <c r="BM48722" s="95"/>
      <c r="BN48722" s="95"/>
      <c r="CA48722" s="95"/>
    </row>
    <row r="48723" spans="31:79" s="97" customFormat="1" x14ac:dyDescent="0.2">
      <c r="AE48723" s="95"/>
      <c r="AF48723" s="95"/>
      <c r="AN48723" s="95"/>
      <c r="AO48723" s="95"/>
      <c r="AP48723" s="95"/>
      <c r="AQ48723" s="95"/>
      <c r="AR48723" s="95"/>
      <c r="AS48723" s="95"/>
      <c r="AT48723" s="95"/>
      <c r="AU48723" s="95"/>
      <c r="AV48723" s="95"/>
      <c r="AW48723" s="95"/>
      <c r="AX48723" s="95"/>
      <c r="AY48723" s="95"/>
      <c r="AZ48723" s="95"/>
      <c r="BA48723" s="95"/>
      <c r="BB48723" s="95"/>
      <c r="BC48723" s="95"/>
      <c r="BD48723" s="95"/>
      <c r="BE48723" s="95"/>
      <c r="BF48723" s="95"/>
      <c r="BG48723" s="95"/>
      <c r="BH48723" s="95"/>
      <c r="BI48723" s="95"/>
      <c r="BJ48723" s="95"/>
      <c r="BK48723" s="95"/>
      <c r="BL48723" s="95"/>
      <c r="BM48723" s="95"/>
      <c r="BN48723" s="95"/>
      <c r="CA48723" s="95"/>
    </row>
    <row r="48724" spans="31:79" s="97" customFormat="1" x14ac:dyDescent="0.2">
      <c r="AE48724" s="95"/>
      <c r="AF48724" s="95"/>
      <c r="AN48724" s="95"/>
      <c r="AO48724" s="95"/>
      <c r="AP48724" s="95"/>
      <c r="AQ48724" s="95"/>
      <c r="AR48724" s="95"/>
      <c r="AS48724" s="95"/>
      <c r="AT48724" s="95"/>
      <c r="AU48724" s="95"/>
      <c r="AV48724" s="95"/>
      <c r="AW48724" s="95"/>
      <c r="AX48724" s="95"/>
      <c r="AY48724" s="95"/>
      <c r="AZ48724" s="95"/>
      <c r="BA48724" s="95"/>
      <c r="BB48724" s="95"/>
      <c r="BC48724" s="95"/>
      <c r="BD48724" s="95"/>
      <c r="BE48724" s="95"/>
      <c r="BF48724" s="95"/>
      <c r="BG48724" s="95"/>
      <c r="BH48724" s="95"/>
      <c r="BI48724" s="95"/>
      <c r="BJ48724" s="95"/>
      <c r="BK48724" s="95"/>
      <c r="BL48724" s="95"/>
      <c r="BM48724" s="95"/>
      <c r="BN48724" s="95"/>
      <c r="CA48724" s="95"/>
    </row>
    <row r="48725" spans="31:79" s="97" customFormat="1" x14ac:dyDescent="0.2">
      <c r="AE48725" s="95"/>
      <c r="AF48725" s="95"/>
      <c r="AN48725" s="95"/>
      <c r="AO48725" s="95"/>
      <c r="AP48725" s="95"/>
      <c r="AQ48725" s="95"/>
      <c r="AR48725" s="95"/>
      <c r="AS48725" s="95"/>
      <c r="AT48725" s="95"/>
      <c r="AU48725" s="95"/>
      <c r="AV48725" s="95"/>
      <c r="AW48725" s="95"/>
      <c r="AX48725" s="95"/>
      <c r="AY48725" s="95"/>
      <c r="AZ48725" s="95"/>
      <c r="BA48725" s="95"/>
      <c r="BB48725" s="95"/>
      <c r="BC48725" s="95"/>
      <c r="BD48725" s="95"/>
      <c r="BE48725" s="95"/>
      <c r="BF48725" s="95"/>
      <c r="BG48725" s="95"/>
      <c r="BH48725" s="95"/>
      <c r="BI48725" s="95"/>
      <c r="BJ48725" s="95"/>
      <c r="BK48725" s="95"/>
      <c r="BL48725" s="95"/>
      <c r="BM48725" s="95"/>
      <c r="BN48725" s="95"/>
      <c r="CA48725" s="95"/>
    </row>
    <row r="48726" spans="31:79" s="97" customFormat="1" x14ac:dyDescent="0.2">
      <c r="AE48726" s="95"/>
      <c r="AF48726" s="95"/>
      <c r="AN48726" s="95"/>
      <c r="AO48726" s="95"/>
      <c r="AP48726" s="95"/>
      <c r="AQ48726" s="95"/>
      <c r="AR48726" s="95"/>
      <c r="AS48726" s="95"/>
      <c r="AT48726" s="95"/>
      <c r="AU48726" s="95"/>
      <c r="AV48726" s="95"/>
      <c r="AW48726" s="95"/>
      <c r="AX48726" s="95"/>
      <c r="AY48726" s="95"/>
      <c r="AZ48726" s="95"/>
      <c r="BA48726" s="95"/>
      <c r="BB48726" s="95"/>
      <c r="BC48726" s="95"/>
      <c r="BD48726" s="95"/>
      <c r="BE48726" s="95"/>
      <c r="BF48726" s="95"/>
      <c r="BG48726" s="95"/>
      <c r="BH48726" s="95"/>
      <c r="BI48726" s="95"/>
      <c r="BJ48726" s="95"/>
      <c r="BK48726" s="95"/>
      <c r="BL48726" s="95"/>
      <c r="BM48726" s="95"/>
      <c r="BN48726" s="95"/>
      <c r="CA48726" s="95"/>
    </row>
    <row r="48727" spans="31:79" s="97" customFormat="1" x14ac:dyDescent="0.2">
      <c r="AE48727" s="95"/>
      <c r="AF48727" s="95"/>
      <c r="AN48727" s="95"/>
      <c r="AO48727" s="95"/>
      <c r="AP48727" s="95"/>
      <c r="AQ48727" s="95"/>
      <c r="AR48727" s="95"/>
      <c r="AS48727" s="95"/>
      <c r="AT48727" s="95"/>
      <c r="AU48727" s="95"/>
      <c r="AV48727" s="95"/>
      <c r="AW48727" s="95"/>
      <c r="AX48727" s="95"/>
      <c r="AY48727" s="95"/>
      <c r="AZ48727" s="95"/>
      <c r="BA48727" s="95"/>
      <c r="BB48727" s="95"/>
      <c r="BC48727" s="95"/>
      <c r="BD48727" s="95"/>
      <c r="BE48727" s="95"/>
      <c r="BF48727" s="95"/>
      <c r="BG48727" s="95"/>
      <c r="BH48727" s="95"/>
      <c r="BI48727" s="95"/>
      <c r="BJ48727" s="95"/>
      <c r="BK48727" s="95"/>
      <c r="BL48727" s="95"/>
      <c r="BM48727" s="95"/>
      <c r="BN48727" s="95"/>
      <c r="CA48727" s="95"/>
    </row>
    <row r="48728" spans="31:79" s="97" customFormat="1" x14ac:dyDescent="0.2">
      <c r="AE48728" s="95"/>
      <c r="AF48728" s="95"/>
      <c r="AN48728" s="95"/>
      <c r="AO48728" s="95"/>
      <c r="AP48728" s="95"/>
      <c r="AQ48728" s="95"/>
      <c r="AR48728" s="95"/>
      <c r="AS48728" s="95"/>
      <c r="AT48728" s="95"/>
      <c r="AU48728" s="95"/>
      <c r="AV48728" s="95"/>
      <c r="AW48728" s="95"/>
      <c r="AX48728" s="95"/>
      <c r="AY48728" s="95"/>
      <c r="AZ48728" s="95"/>
      <c r="BA48728" s="95"/>
      <c r="BB48728" s="95"/>
      <c r="BC48728" s="95"/>
      <c r="BD48728" s="95"/>
      <c r="BE48728" s="95"/>
      <c r="BF48728" s="95"/>
      <c r="BG48728" s="95"/>
      <c r="BH48728" s="95"/>
      <c r="BI48728" s="95"/>
      <c r="BJ48728" s="95"/>
      <c r="BK48728" s="95"/>
      <c r="BL48728" s="95"/>
      <c r="BM48728" s="95"/>
      <c r="BN48728" s="95"/>
      <c r="CA48728" s="95"/>
    </row>
    <row r="48729" spans="31:79" s="97" customFormat="1" x14ac:dyDescent="0.2">
      <c r="AE48729" s="95"/>
      <c r="AF48729" s="95"/>
      <c r="AN48729" s="95"/>
      <c r="AO48729" s="95"/>
      <c r="AP48729" s="95"/>
      <c r="AQ48729" s="95"/>
      <c r="AR48729" s="95"/>
      <c r="AS48729" s="95"/>
      <c r="AT48729" s="95"/>
      <c r="AU48729" s="95"/>
      <c r="AV48729" s="95"/>
      <c r="AW48729" s="95"/>
      <c r="AX48729" s="95"/>
      <c r="AY48729" s="95"/>
      <c r="AZ48729" s="95"/>
      <c r="BA48729" s="95"/>
      <c r="BB48729" s="95"/>
      <c r="BC48729" s="95"/>
      <c r="BD48729" s="95"/>
      <c r="BE48729" s="95"/>
      <c r="BF48729" s="95"/>
      <c r="BG48729" s="95"/>
      <c r="BH48729" s="95"/>
      <c r="BI48729" s="95"/>
      <c r="BJ48729" s="95"/>
      <c r="BK48729" s="95"/>
      <c r="BL48729" s="95"/>
      <c r="BM48729" s="95"/>
      <c r="BN48729" s="95"/>
      <c r="CA48729" s="95"/>
    </row>
    <row r="48730" spans="31:79" s="97" customFormat="1" x14ac:dyDescent="0.2">
      <c r="AE48730" s="95"/>
      <c r="AF48730" s="95"/>
      <c r="AN48730" s="95"/>
      <c r="AO48730" s="95"/>
      <c r="AP48730" s="95"/>
      <c r="AQ48730" s="95"/>
      <c r="AR48730" s="95"/>
      <c r="AS48730" s="95"/>
      <c r="AT48730" s="95"/>
      <c r="AU48730" s="95"/>
      <c r="AV48730" s="95"/>
      <c r="AW48730" s="95"/>
      <c r="AX48730" s="95"/>
      <c r="AY48730" s="95"/>
      <c r="AZ48730" s="95"/>
      <c r="BA48730" s="95"/>
      <c r="BB48730" s="95"/>
      <c r="BC48730" s="95"/>
      <c r="BD48730" s="95"/>
      <c r="BE48730" s="95"/>
      <c r="BF48730" s="95"/>
      <c r="BG48730" s="95"/>
      <c r="BH48730" s="95"/>
      <c r="BI48730" s="95"/>
      <c r="BJ48730" s="95"/>
      <c r="BK48730" s="95"/>
      <c r="BL48730" s="95"/>
      <c r="BM48730" s="95"/>
      <c r="BN48730" s="95"/>
      <c r="CA48730" s="95"/>
    </row>
    <row r="48731" spans="31:79" s="97" customFormat="1" x14ac:dyDescent="0.2">
      <c r="AE48731" s="95"/>
      <c r="AF48731" s="95"/>
      <c r="AN48731" s="95"/>
      <c r="AO48731" s="95"/>
      <c r="AP48731" s="95"/>
      <c r="AQ48731" s="95"/>
      <c r="AR48731" s="95"/>
      <c r="AS48731" s="95"/>
      <c r="AT48731" s="95"/>
      <c r="AU48731" s="95"/>
      <c r="AV48731" s="95"/>
      <c r="AW48731" s="95"/>
      <c r="AX48731" s="95"/>
      <c r="AY48731" s="95"/>
      <c r="AZ48731" s="95"/>
      <c r="BA48731" s="95"/>
      <c r="BB48731" s="95"/>
      <c r="BC48731" s="95"/>
      <c r="BD48731" s="95"/>
      <c r="BE48731" s="95"/>
      <c r="BF48731" s="95"/>
      <c r="BG48731" s="95"/>
      <c r="BH48731" s="95"/>
      <c r="BI48731" s="95"/>
      <c r="BJ48731" s="95"/>
      <c r="BK48731" s="95"/>
      <c r="BL48731" s="95"/>
      <c r="BM48731" s="95"/>
      <c r="BN48731" s="95"/>
      <c r="CA48731" s="95"/>
    </row>
    <row r="48732" spans="31:79" s="97" customFormat="1" x14ac:dyDescent="0.2">
      <c r="AE48732" s="95"/>
      <c r="AF48732" s="95"/>
      <c r="AN48732" s="95"/>
      <c r="AO48732" s="95"/>
      <c r="AP48732" s="95"/>
      <c r="AQ48732" s="95"/>
      <c r="AR48732" s="95"/>
      <c r="AS48732" s="95"/>
      <c r="AT48732" s="95"/>
      <c r="AU48732" s="95"/>
      <c r="AV48732" s="95"/>
      <c r="AW48732" s="95"/>
      <c r="AX48732" s="95"/>
      <c r="AY48732" s="95"/>
      <c r="AZ48732" s="95"/>
      <c r="BA48732" s="95"/>
      <c r="BB48732" s="95"/>
      <c r="BC48732" s="95"/>
      <c r="BD48732" s="95"/>
      <c r="BE48732" s="95"/>
      <c r="BF48732" s="95"/>
      <c r="BG48732" s="95"/>
      <c r="BH48732" s="95"/>
      <c r="BI48732" s="95"/>
      <c r="BJ48732" s="95"/>
      <c r="BK48732" s="95"/>
      <c r="BL48732" s="95"/>
      <c r="BM48732" s="95"/>
      <c r="BN48732" s="95"/>
      <c r="CA48732" s="95"/>
    </row>
    <row r="48733" spans="31:79" s="97" customFormat="1" x14ac:dyDescent="0.2">
      <c r="AE48733" s="95"/>
      <c r="AF48733" s="95"/>
      <c r="AN48733" s="95"/>
      <c r="AO48733" s="95"/>
      <c r="AP48733" s="95"/>
      <c r="AQ48733" s="95"/>
      <c r="AR48733" s="95"/>
      <c r="AS48733" s="95"/>
      <c r="AT48733" s="95"/>
      <c r="AU48733" s="95"/>
      <c r="AV48733" s="95"/>
      <c r="AW48733" s="95"/>
      <c r="AX48733" s="95"/>
      <c r="AY48733" s="95"/>
      <c r="AZ48733" s="95"/>
      <c r="BA48733" s="95"/>
      <c r="BB48733" s="95"/>
      <c r="BC48733" s="95"/>
      <c r="BD48733" s="95"/>
      <c r="BE48733" s="95"/>
      <c r="BF48733" s="95"/>
      <c r="BG48733" s="95"/>
      <c r="BH48733" s="95"/>
      <c r="BI48733" s="95"/>
      <c r="BJ48733" s="95"/>
      <c r="BK48733" s="95"/>
      <c r="BL48733" s="95"/>
      <c r="BM48733" s="95"/>
      <c r="BN48733" s="95"/>
      <c r="CA48733" s="95"/>
    </row>
    <row r="48734" spans="31:79" s="97" customFormat="1" x14ac:dyDescent="0.2">
      <c r="AE48734" s="95"/>
      <c r="AF48734" s="95"/>
      <c r="AN48734" s="95"/>
      <c r="AO48734" s="95"/>
      <c r="AP48734" s="95"/>
      <c r="AQ48734" s="95"/>
      <c r="AR48734" s="95"/>
      <c r="AS48734" s="95"/>
      <c r="AT48734" s="95"/>
      <c r="AU48734" s="95"/>
      <c r="AV48734" s="95"/>
      <c r="AW48734" s="95"/>
      <c r="AX48734" s="95"/>
      <c r="AY48734" s="95"/>
      <c r="AZ48734" s="95"/>
      <c r="BA48734" s="95"/>
      <c r="BB48734" s="95"/>
      <c r="BC48734" s="95"/>
      <c r="BD48734" s="95"/>
      <c r="BE48734" s="95"/>
      <c r="BF48734" s="95"/>
      <c r="BG48734" s="95"/>
      <c r="BH48734" s="95"/>
      <c r="BI48734" s="95"/>
      <c r="BJ48734" s="95"/>
      <c r="BK48734" s="95"/>
      <c r="BL48734" s="95"/>
      <c r="BM48734" s="95"/>
      <c r="BN48734" s="95"/>
      <c r="CA48734" s="95"/>
    </row>
    <row r="48735" spans="31:79" s="97" customFormat="1" x14ac:dyDescent="0.2">
      <c r="AE48735" s="95"/>
      <c r="AF48735" s="95"/>
      <c r="AN48735" s="95"/>
      <c r="AO48735" s="95"/>
      <c r="AP48735" s="95"/>
      <c r="AQ48735" s="95"/>
      <c r="AR48735" s="95"/>
      <c r="AS48735" s="95"/>
      <c r="AT48735" s="95"/>
      <c r="AU48735" s="95"/>
      <c r="AV48735" s="95"/>
      <c r="AW48735" s="95"/>
      <c r="AX48735" s="95"/>
      <c r="AY48735" s="95"/>
      <c r="AZ48735" s="95"/>
      <c r="BA48735" s="95"/>
      <c r="BB48735" s="95"/>
      <c r="BC48735" s="95"/>
      <c r="BD48735" s="95"/>
      <c r="BE48735" s="95"/>
      <c r="BF48735" s="95"/>
      <c r="BG48735" s="95"/>
      <c r="BH48735" s="95"/>
      <c r="BI48735" s="95"/>
      <c r="BJ48735" s="95"/>
      <c r="BK48735" s="95"/>
      <c r="BL48735" s="95"/>
      <c r="BM48735" s="95"/>
      <c r="BN48735" s="95"/>
      <c r="CA48735" s="95"/>
    </row>
    <row r="48736" spans="31:79" s="97" customFormat="1" x14ac:dyDescent="0.2">
      <c r="AE48736" s="95"/>
      <c r="AF48736" s="95"/>
      <c r="AN48736" s="95"/>
      <c r="AO48736" s="95"/>
      <c r="AP48736" s="95"/>
      <c r="AQ48736" s="95"/>
      <c r="AR48736" s="95"/>
      <c r="AS48736" s="95"/>
      <c r="AT48736" s="95"/>
      <c r="AU48736" s="95"/>
      <c r="AV48736" s="95"/>
      <c r="AW48736" s="95"/>
      <c r="AX48736" s="95"/>
      <c r="AY48736" s="95"/>
      <c r="AZ48736" s="95"/>
      <c r="BA48736" s="95"/>
      <c r="BB48736" s="95"/>
      <c r="BC48736" s="95"/>
      <c r="BD48736" s="95"/>
      <c r="BE48736" s="95"/>
      <c r="BF48736" s="95"/>
      <c r="BG48736" s="95"/>
      <c r="BH48736" s="95"/>
      <c r="BI48736" s="95"/>
      <c r="BJ48736" s="95"/>
      <c r="BK48736" s="95"/>
      <c r="BL48736" s="95"/>
      <c r="BM48736" s="95"/>
      <c r="BN48736" s="95"/>
      <c r="CA48736" s="95"/>
    </row>
    <row r="48737" spans="31:79" s="97" customFormat="1" x14ac:dyDescent="0.2">
      <c r="AE48737" s="95"/>
      <c r="AF48737" s="95"/>
      <c r="AN48737" s="95"/>
      <c r="AO48737" s="95"/>
      <c r="AP48737" s="95"/>
      <c r="AQ48737" s="95"/>
      <c r="AR48737" s="95"/>
      <c r="AS48737" s="95"/>
      <c r="AT48737" s="95"/>
      <c r="AU48737" s="95"/>
      <c r="AV48737" s="95"/>
      <c r="AW48737" s="95"/>
      <c r="AX48737" s="95"/>
      <c r="AY48737" s="95"/>
      <c r="AZ48737" s="95"/>
      <c r="BA48737" s="95"/>
      <c r="BB48737" s="95"/>
      <c r="BC48737" s="95"/>
      <c r="BD48737" s="95"/>
      <c r="BE48737" s="95"/>
      <c r="BF48737" s="95"/>
      <c r="BG48737" s="95"/>
      <c r="BH48737" s="95"/>
      <c r="BI48737" s="95"/>
      <c r="BJ48737" s="95"/>
      <c r="BK48737" s="95"/>
      <c r="BL48737" s="95"/>
      <c r="BM48737" s="95"/>
      <c r="BN48737" s="95"/>
      <c r="CA48737" s="95"/>
    </row>
    <row r="48738" spans="31:79" s="97" customFormat="1" x14ac:dyDescent="0.2">
      <c r="AE48738" s="95"/>
      <c r="AF48738" s="95"/>
      <c r="AN48738" s="95"/>
      <c r="AO48738" s="95"/>
      <c r="AP48738" s="95"/>
      <c r="AQ48738" s="95"/>
      <c r="AR48738" s="95"/>
      <c r="AS48738" s="95"/>
      <c r="AT48738" s="95"/>
      <c r="AU48738" s="95"/>
      <c r="AV48738" s="95"/>
      <c r="AW48738" s="95"/>
      <c r="AX48738" s="95"/>
      <c r="AY48738" s="95"/>
      <c r="AZ48738" s="95"/>
      <c r="BA48738" s="95"/>
      <c r="BB48738" s="95"/>
      <c r="BC48738" s="95"/>
      <c r="BD48738" s="95"/>
      <c r="BE48738" s="95"/>
      <c r="BF48738" s="95"/>
      <c r="BG48738" s="95"/>
      <c r="BH48738" s="95"/>
      <c r="BI48738" s="95"/>
      <c r="BJ48738" s="95"/>
      <c r="BK48738" s="95"/>
      <c r="BL48738" s="95"/>
      <c r="BM48738" s="95"/>
      <c r="BN48738" s="95"/>
      <c r="CA48738" s="95"/>
    </row>
    <row r="48739" spans="31:79" s="97" customFormat="1" x14ac:dyDescent="0.2">
      <c r="AE48739" s="95"/>
      <c r="AF48739" s="95"/>
      <c r="AN48739" s="95"/>
      <c r="AO48739" s="95"/>
      <c r="AP48739" s="95"/>
      <c r="AQ48739" s="95"/>
      <c r="AR48739" s="95"/>
      <c r="AS48739" s="95"/>
      <c r="AT48739" s="95"/>
      <c r="AU48739" s="95"/>
      <c r="AV48739" s="95"/>
      <c r="AW48739" s="95"/>
      <c r="AX48739" s="95"/>
      <c r="AY48739" s="95"/>
      <c r="AZ48739" s="95"/>
      <c r="BA48739" s="95"/>
      <c r="BB48739" s="95"/>
      <c r="BC48739" s="95"/>
      <c r="BD48739" s="95"/>
      <c r="BE48739" s="95"/>
      <c r="BF48739" s="95"/>
      <c r="BG48739" s="95"/>
      <c r="BH48739" s="95"/>
      <c r="BI48739" s="95"/>
      <c r="BJ48739" s="95"/>
      <c r="BK48739" s="95"/>
      <c r="BL48739" s="95"/>
      <c r="BM48739" s="95"/>
      <c r="BN48739" s="95"/>
      <c r="CA48739" s="95"/>
    </row>
    <row r="48740" spans="31:79" s="97" customFormat="1" x14ac:dyDescent="0.2">
      <c r="AE48740" s="95"/>
      <c r="AF48740" s="95"/>
      <c r="AN48740" s="95"/>
      <c r="AO48740" s="95"/>
      <c r="AP48740" s="95"/>
      <c r="AQ48740" s="95"/>
      <c r="AR48740" s="95"/>
      <c r="AS48740" s="95"/>
      <c r="AT48740" s="95"/>
      <c r="AU48740" s="95"/>
      <c r="AV48740" s="95"/>
      <c r="AW48740" s="95"/>
      <c r="AX48740" s="95"/>
      <c r="AY48740" s="95"/>
      <c r="AZ48740" s="95"/>
      <c r="BA48740" s="95"/>
      <c r="BB48740" s="95"/>
      <c r="BC48740" s="95"/>
      <c r="BD48740" s="95"/>
      <c r="BE48740" s="95"/>
      <c r="BF48740" s="95"/>
      <c r="BG48740" s="95"/>
      <c r="BH48740" s="95"/>
      <c r="BI48740" s="95"/>
      <c r="BJ48740" s="95"/>
      <c r="BK48740" s="95"/>
      <c r="BL48740" s="95"/>
      <c r="BM48740" s="95"/>
      <c r="BN48740" s="95"/>
      <c r="CA48740" s="95"/>
    </row>
    <row r="48741" spans="31:79" s="97" customFormat="1" x14ac:dyDescent="0.2">
      <c r="AE48741" s="95"/>
      <c r="AF48741" s="95"/>
      <c r="AN48741" s="95"/>
      <c r="AO48741" s="95"/>
      <c r="AP48741" s="95"/>
      <c r="AQ48741" s="95"/>
      <c r="AR48741" s="95"/>
      <c r="AS48741" s="95"/>
      <c r="AT48741" s="95"/>
      <c r="AU48741" s="95"/>
      <c r="AV48741" s="95"/>
      <c r="AW48741" s="95"/>
      <c r="AX48741" s="95"/>
      <c r="AY48741" s="95"/>
      <c r="AZ48741" s="95"/>
      <c r="BA48741" s="95"/>
      <c r="BB48741" s="95"/>
      <c r="BC48741" s="95"/>
      <c r="BD48741" s="95"/>
      <c r="BE48741" s="95"/>
      <c r="BF48741" s="95"/>
      <c r="BG48741" s="95"/>
      <c r="BH48741" s="95"/>
      <c r="BI48741" s="95"/>
      <c r="BJ48741" s="95"/>
      <c r="BK48741" s="95"/>
      <c r="BL48741" s="95"/>
      <c r="BM48741" s="95"/>
      <c r="BN48741" s="95"/>
      <c r="CA48741" s="95"/>
    </row>
    <row r="48742" spans="31:79" s="97" customFormat="1" x14ac:dyDescent="0.2">
      <c r="AE48742" s="95"/>
      <c r="AF48742" s="95"/>
      <c r="AN48742" s="95"/>
      <c r="AO48742" s="95"/>
      <c r="AP48742" s="95"/>
      <c r="AQ48742" s="95"/>
      <c r="AR48742" s="95"/>
      <c r="AS48742" s="95"/>
      <c r="AT48742" s="95"/>
      <c r="AU48742" s="95"/>
      <c r="AV48742" s="95"/>
      <c r="AW48742" s="95"/>
      <c r="AX48742" s="95"/>
      <c r="AY48742" s="95"/>
      <c r="AZ48742" s="95"/>
      <c r="BA48742" s="95"/>
      <c r="BB48742" s="95"/>
      <c r="BC48742" s="95"/>
      <c r="BD48742" s="95"/>
      <c r="BE48742" s="95"/>
      <c r="BF48742" s="95"/>
      <c r="BG48742" s="95"/>
      <c r="BH48742" s="95"/>
      <c r="BI48742" s="95"/>
      <c r="BJ48742" s="95"/>
      <c r="BK48742" s="95"/>
      <c r="BL48742" s="95"/>
      <c r="BM48742" s="95"/>
      <c r="BN48742" s="95"/>
      <c r="CA48742" s="95"/>
    </row>
    <row r="48743" spans="31:79" s="97" customFormat="1" x14ac:dyDescent="0.2">
      <c r="AE48743" s="95"/>
      <c r="AF48743" s="95"/>
      <c r="AN48743" s="95"/>
      <c r="AO48743" s="95"/>
      <c r="AP48743" s="95"/>
      <c r="AQ48743" s="95"/>
      <c r="AR48743" s="95"/>
      <c r="AS48743" s="95"/>
      <c r="AT48743" s="95"/>
      <c r="AU48743" s="95"/>
      <c r="AV48743" s="95"/>
      <c r="AW48743" s="95"/>
      <c r="AX48743" s="95"/>
      <c r="AY48743" s="95"/>
      <c r="AZ48743" s="95"/>
      <c r="BA48743" s="95"/>
      <c r="BB48743" s="95"/>
      <c r="BC48743" s="95"/>
      <c r="BD48743" s="95"/>
      <c r="BE48743" s="95"/>
      <c r="BF48743" s="95"/>
      <c r="BG48743" s="95"/>
      <c r="BH48743" s="95"/>
      <c r="BI48743" s="95"/>
      <c r="BJ48743" s="95"/>
      <c r="BK48743" s="95"/>
      <c r="BL48743" s="95"/>
      <c r="BM48743" s="95"/>
      <c r="BN48743" s="95"/>
      <c r="CA48743" s="95"/>
    </row>
    <row r="48744" spans="31:79" s="97" customFormat="1" x14ac:dyDescent="0.2">
      <c r="AE48744" s="95"/>
      <c r="AF48744" s="95"/>
      <c r="AN48744" s="95"/>
      <c r="AO48744" s="95"/>
      <c r="AP48744" s="95"/>
      <c r="AQ48744" s="95"/>
      <c r="AR48744" s="95"/>
      <c r="AS48744" s="95"/>
      <c r="AT48744" s="95"/>
      <c r="AU48744" s="95"/>
      <c r="AV48744" s="95"/>
      <c r="AW48744" s="95"/>
      <c r="AX48744" s="95"/>
      <c r="AY48744" s="95"/>
      <c r="AZ48744" s="95"/>
      <c r="BA48744" s="95"/>
      <c r="BB48744" s="95"/>
      <c r="BC48744" s="95"/>
      <c r="BD48744" s="95"/>
      <c r="BE48744" s="95"/>
      <c r="BF48744" s="95"/>
      <c r="BG48744" s="95"/>
      <c r="BH48744" s="95"/>
      <c r="BI48744" s="95"/>
      <c r="BJ48744" s="95"/>
      <c r="BK48744" s="95"/>
      <c r="BL48744" s="95"/>
      <c r="BM48744" s="95"/>
      <c r="BN48744" s="95"/>
      <c r="CA48744" s="95"/>
    </row>
    <row r="48745" spans="31:79" s="97" customFormat="1" x14ac:dyDescent="0.2">
      <c r="AE48745" s="95"/>
      <c r="AF48745" s="95"/>
      <c r="AN48745" s="95"/>
      <c r="AO48745" s="95"/>
      <c r="AP48745" s="95"/>
      <c r="AQ48745" s="95"/>
      <c r="AR48745" s="95"/>
      <c r="AS48745" s="95"/>
      <c r="AT48745" s="95"/>
      <c r="AU48745" s="95"/>
      <c r="AV48745" s="95"/>
      <c r="AW48745" s="95"/>
      <c r="AX48745" s="95"/>
      <c r="AY48745" s="95"/>
      <c r="AZ48745" s="95"/>
      <c r="BA48745" s="95"/>
      <c r="BB48745" s="95"/>
      <c r="BC48745" s="95"/>
      <c r="BD48745" s="95"/>
      <c r="BE48745" s="95"/>
      <c r="BF48745" s="95"/>
      <c r="BG48745" s="95"/>
      <c r="BH48745" s="95"/>
      <c r="BI48745" s="95"/>
      <c r="BJ48745" s="95"/>
      <c r="BK48745" s="95"/>
      <c r="BL48745" s="95"/>
      <c r="BM48745" s="95"/>
      <c r="BN48745" s="95"/>
      <c r="CA48745" s="95"/>
    </row>
    <row r="48746" spans="31:79" s="97" customFormat="1" x14ac:dyDescent="0.2">
      <c r="AE48746" s="95"/>
      <c r="AF48746" s="95"/>
      <c r="AN48746" s="95"/>
      <c r="AO48746" s="95"/>
      <c r="AP48746" s="95"/>
      <c r="AQ48746" s="95"/>
      <c r="AR48746" s="95"/>
      <c r="AS48746" s="95"/>
      <c r="AT48746" s="95"/>
      <c r="AU48746" s="95"/>
      <c r="AV48746" s="95"/>
      <c r="AW48746" s="95"/>
      <c r="AX48746" s="95"/>
      <c r="AY48746" s="95"/>
      <c r="AZ48746" s="95"/>
      <c r="BA48746" s="95"/>
      <c r="BB48746" s="95"/>
      <c r="BC48746" s="95"/>
      <c r="BD48746" s="95"/>
      <c r="BE48746" s="95"/>
      <c r="BF48746" s="95"/>
      <c r="BG48746" s="95"/>
      <c r="BH48746" s="95"/>
      <c r="BI48746" s="95"/>
      <c r="BJ48746" s="95"/>
      <c r="BK48746" s="95"/>
      <c r="BL48746" s="95"/>
      <c r="BM48746" s="95"/>
      <c r="BN48746" s="95"/>
      <c r="CA48746" s="95"/>
    </row>
    <row r="48747" spans="31:79" s="97" customFormat="1" x14ac:dyDescent="0.2">
      <c r="AE48747" s="95"/>
      <c r="AF48747" s="95"/>
      <c r="AN48747" s="95"/>
      <c r="AO48747" s="95"/>
      <c r="AP48747" s="95"/>
      <c r="AQ48747" s="95"/>
      <c r="AR48747" s="95"/>
      <c r="AS48747" s="95"/>
      <c r="AT48747" s="95"/>
      <c r="AU48747" s="95"/>
      <c r="AV48747" s="95"/>
      <c r="AW48747" s="95"/>
      <c r="AX48747" s="95"/>
      <c r="AY48747" s="95"/>
      <c r="AZ48747" s="95"/>
      <c r="BA48747" s="95"/>
      <c r="BB48747" s="95"/>
      <c r="BC48747" s="95"/>
      <c r="BD48747" s="95"/>
      <c r="BE48747" s="95"/>
      <c r="BF48747" s="95"/>
      <c r="BG48747" s="95"/>
      <c r="BH48747" s="95"/>
      <c r="BI48747" s="95"/>
      <c r="BJ48747" s="95"/>
      <c r="BK48747" s="95"/>
      <c r="BL48747" s="95"/>
      <c r="BM48747" s="95"/>
      <c r="BN48747" s="95"/>
      <c r="CA48747" s="95"/>
    </row>
    <row r="48748" spans="31:79" s="97" customFormat="1" x14ac:dyDescent="0.2">
      <c r="AE48748" s="95"/>
      <c r="AF48748" s="95"/>
      <c r="AN48748" s="95"/>
      <c r="AO48748" s="95"/>
      <c r="AP48748" s="95"/>
      <c r="AQ48748" s="95"/>
      <c r="AR48748" s="95"/>
      <c r="AS48748" s="95"/>
      <c r="AT48748" s="95"/>
      <c r="AU48748" s="95"/>
      <c r="AV48748" s="95"/>
      <c r="AW48748" s="95"/>
      <c r="AX48748" s="95"/>
      <c r="AY48748" s="95"/>
      <c r="AZ48748" s="95"/>
      <c r="BA48748" s="95"/>
      <c r="BB48748" s="95"/>
      <c r="BC48748" s="95"/>
      <c r="BD48748" s="95"/>
      <c r="BE48748" s="95"/>
      <c r="BF48748" s="95"/>
      <c r="BG48748" s="95"/>
      <c r="BH48748" s="95"/>
      <c r="BI48748" s="95"/>
      <c r="BJ48748" s="95"/>
      <c r="BK48748" s="95"/>
      <c r="BL48748" s="95"/>
      <c r="BM48748" s="95"/>
      <c r="BN48748" s="95"/>
      <c r="CA48748" s="95"/>
    </row>
    <row r="48749" spans="31:79" s="97" customFormat="1" x14ac:dyDescent="0.2">
      <c r="AE48749" s="95"/>
      <c r="AF48749" s="95"/>
      <c r="AN48749" s="95"/>
      <c r="AO48749" s="95"/>
      <c r="AP48749" s="95"/>
      <c r="AQ48749" s="95"/>
      <c r="AR48749" s="95"/>
      <c r="AS48749" s="95"/>
      <c r="AT48749" s="95"/>
      <c r="AU48749" s="95"/>
      <c r="AV48749" s="95"/>
      <c r="AW48749" s="95"/>
      <c r="AX48749" s="95"/>
      <c r="AY48749" s="95"/>
      <c r="AZ48749" s="95"/>
      <c r="BA48749" s="95"/>
      <c r="BB48749" s="95"/>
      <c r="BC48749" s="95"/>
      <c r="BD48749" s="95"/>
      <c r="BE48749" s="95"/>
      <c r="BF48749" s="95"/>
      <c r="BG48749" s="95"/>
      <c r="BH48749" s="95"/>
      <c r="BI48749" s="95"/>
      <c r="BJ48749" s="95"/>
      <c r="BK48749" s="95"/>
      <c r="BL48749" s="95"/>
      <c r="BM48749" s="95"/>
      <c r="BN48749" s="95"/>
      <c r="CA48749" s="95"/>
    </row>
    <row r="48750" spans="31:79" s="97" customFormat="1" x14ac:dyDescent="0.2">
      <c r="AE48750" s="95"/>
      <c r="AF48750" s="95"/>
      <c r="AN48750" s="95"/>
      <c r="AO48750" s="95"/>
      <c r="AP48750" s="95"/>
      <c r="AQ48750" s="95"/>
      <c r="AR48750" s="95"/>
      <c r="AS48750" s="95"/>
      <c r="AT48750" s="95"/>
      <c r="AU48750" s="95"/>
      <c r="AV48750" s="95"/>
      <c r="AW48750" s="95"/>
      <c r="AX48750" s="95"/>
      <c r="AY48750" s="95"/>
      <c r="AZ48750" s="95"/>
      <c r="BA48750" s="95"/>
      <c r="BB48750" s="95"/>
      <c r="BC48750" s="95"/>
      <c r="BD48750" s="95"/>
      <c r="BE48750" s="95"/>
      <c r="BF48750" s="95"/>
      <c r="BG48750" s="95"/>
      <c r="BH48750" s="95"/>
      <c r="BI48750" s="95"/>
      <c r="BJ48750" s="95"/>
      <c r="BK48750" s="95"/>
      <c r="BL48750" s="95"/>
      <c r="BM48750" s="95"/>
      <c r="BN48750" s="95"/>
      <c r="CA48750" s="95"/>
    </row>
    <row r="48751" spans="31:79" s="97" customFormat="1" x14ac:dyDescent="0.2">
      <c r="AE48751" s="95"/>
      <c r="AF48751" s="95"/>
      <c r="AN48751" s="95"/>
      <c r="AO48751" s="95"/>
      <c r="AP48751" s="95"/>
      <c r="AQ48751" s="95"/>
      <c r="AR48751" s="95"/>
      <c r="AS48751" s="95"/>
      <c r="AT48751" s="95"/>
      <c r="AU48751" s="95"/>
      <c r="AV48751" s="95"/>
      <c r="AW48751" s="95"/>
      <c r="AX48751" s="95"/>
      <c r="AY48751" s="95"/>
      <c r="AZ48751" s="95"/>
      <c r="BA48751" s="95"/>
      <c r="BB48751" s="95"/>
      <c r="BC48751" s="95"/>
      <c r="BD48751" s="95"/>
      <c r="BE48751" s="95"/>
      <c r="BF48751" s="95"/>
      <c r="BG48751" s="95"/>
      <c r="BH48751" s="95"/>
      <c r="BI48751" s="95"/>
      <c r="BJ48751" s="95"/>
      <c r="BK48751" s="95"/>
      <c r="BL48751" s="95"/>
      <c r="BM48751" s="95"/>
      <c r="BN48751" s="95"/>
      <c r="CA48751" s="95"/>
    </row>
    <row r="48752" spans="31:79" s="97" customFormat="1" x14ac:dyDescent="0.2">
      <c r="AE48752" s="95"/>
      <c r="AF48752" s="95"/>
      <c r="AN48752" s="95"/>
      <c r="AO48752" s="95"/>
      <c r="AP48752" s="95"/>
      <c r="AQ48752" s="95"/>
      <c r="AR48752" s="95"/>
      <c r="AS48752" s="95"/>
      <c r="AT48752" s="95"/>
      <c r="AU48752" s="95"/>
      <c r="AV48752" s="95"/>
      <c r="AW48752" s="95"/>
      <c r="AX48752" s="95"/>
      <c r="AY48752" s="95"/>
      <c r="AZ48752" s="95"/>
      <c r="BA48752" s="95"/>
      <c r="BB48752" s="95"/>
      <c r="BC48752" s="95"/>
      <c r="BD48752" s="95"/>
      <c r="BE48752" s="95"/>
      <c r="BF48752" s="95"/>
      <c r="BG48752" s="95"/>
      <c r="BH48752" s="95"/>
      <c r="BI48752" s="95"/>
      <c r="BJ48752" s="95"/>
      <c r="BK48752" s="95"/>
      <c r="BL48752" s="95"/>
      <c r="BM48752" s="95"/>
      <c r="BN48752" s="95"/>
      <c r="CA48752" s="95"/>
    </row>
    <row r="48753" spans="31:79" s="97" customFormat="1" x14ac:dyDescent="0.2">
      <c r="AE48753" s="95"/>
      <c r="AF48753" s="95"/>
      <c r="AN48753" s="95"/>
      <c r="AO48753" s="95"/>
      <c r="AP48753" s="95"/>
      <c r="AQ48753" s="95"/>
      <c r="AR48753" s="95"/>
      <c r="AS48753" s="95"/>
      <c r="AT48753" s="95"/>
      <c r="AU48753" s="95"/>
      <c r="AV48753" s="95"/>
      <c r="AW48753" s="95"/>
      <c r="AX48753" s="95"/>
      <c r="AY48753" s="95"/>
      <c r="AZ48753" s="95"/>
      <c r="BA48753" s="95"/>
      <c r="BB48753" s="95"/>
      <c r="BC48753" s="95"/>
      <c r="BD48753" s="95"/>
      <c r="BE48753" s="95"/>
      <c r="BF48753" s="95"/>
      <c r="BG48753" s="95"/>
      <c r="BH48753" s="95"/>
      <c r="BI48753" s="95"/>
      <c r="BJ48753" s="95"/>
      <c r="BK48753" s="95"/>
      <c r="BL48753" s="95"/>
      <c r="BM48753" s="95"/>
      <c r="BN48753" s="95"/>
      <c r="CA48753" s="95"/>
    </row>
    <row r="48754" spans="31:79" s="97" customFormat="1" x14ac:dyDescent="0.2">
      <c r="AE48754" s="95"/>
      <c r="AF48754" s="95"/>
      <c r="AN48754" s="95"/>
      <c r="AO48754" s="95"/>
      <c r="AP48754" s="95"/>
      <c r="AQ48754" s="95"/>
      <c r="AR48754" s="95"/>
      <c r="AS48754" s="95"/>
      <c r="AT48754" s="95"/>
      <c r="AU48754" s="95"/>
      <c r="AV48754" s="95"/>
      <c r="AW48754" s="95"/>
      <c r="AX48754" s="95"/>
      <c r="AY48754" s="95"/>
      <c r="AZ48754" s="95"/>
      <c r="BA48754" s="95"/>
      <c r="BB48754" s="95"/>
      <c r="BC48754" s="95"/>
      <c r="BD48754" s="95"/>
      <c r="BE48754" s="95"/>
      <c r="BF48754" s="95"/>
      <c r="BG48754" s="95"/>
      <c r="BH48754" s="95"/>
      <c r="BI48754" s="95"/>
      <c r="BJ48754" s="95"/>
      <c r="BK48754" s="95"/>
      <c r="BL48754" s="95"/>
      <c r="BM48754" s="95"/>
      <c r="BN48754" s="95"/>
      <c r="CA48754" s="95"/>
    </row>
    <row r="48755" spans="31:79" s="97" customFormat="1" x14ac:dyDescent="0.2">
      <c r="AE48755" s="95"/>
      <c r="AF48755" s="95"/>
      <c r="AN48755" s="95"/>
      <c r="AO48755" s="95"/>
      <c r="AP48755" s="95"/>
      <c r="AQ48755" s="95"/>
      <c r="AR48755" s="95"/>
      <c r="AS48755" s="95"/>
      <c r="AT48755" s="95"/>
      <c r="AU48755" s="95"/>
      <c r="AV48755" s="95"/>
      <c r="AW48755" s="95"/>
      <c r="AX48755" s="95"/>
      <c r="AY48755" s="95"/>
      <c r="AZ48755" s="95"/>
      <c r="BA48755" s="95"/>
      <c r="BB48755" s="95"/>
      <c r="BC48755" s="95"/>
      <c r="BD48755" s="95"/>
      <c r="BE48755" s="95"/>
      <c r="BF48755" s="95"/>
      <c r="BG48755" s="95"/>
      <c r="BH48755" s="95"/>
      <c r="BI48755" s="95"/>
      <c r="BJ48755" s="95"/>
      <c r="BK48755" s="95"/>
      <c r="BL48755" s="95"/>
      <c r="BM48755" s="95"/>
      <c r="BN48755" s="95"/>
      <c r="CA48755" s="95"/>
    </row>
    <row r="48756" spans="31:79" s="97" customFormat="1" x14ac:dyDescent="0.2">
      <c r="AE48756" s="95"/>
      <c r="AF48756" s="95"/>
      <c r="AN48756" s="95"/>
      <c r="AO48756" s="95"/>
      <c r="AP48756" s="95"/>
      <c r="AQ48756" s="95"/>
      <c r="AR48756" s="95"/>
      <c r="AS48756" s="95"/>
      <c r="AT48756" s="95"/>
      <c r="AU48756" s="95"/>
      <c r="AV48756" s="95"/>
      <c r="AW48756" s="95"/>
      <c r="AX48756" s="95"/>
      <c r="AY48756" s="95"/>
      <c r="AZ48756" s="95"/>
      <c r="BA48756" s="95"/>
      <c r="BB48756" s="95"/>
      <c r="BC48756" s="95"/>
      <c r="BD48756" s="95"/>
      <c r="BE48756" s="95"/>
      <c r="BF48756" s="95"/>
      <c r="BG48756" s="95"/>
      <c r="BH48756" s="95"/>
      <c r="BI48756" s="95"/>
      <c r="BJ48756" s="95"/>
      <c r="BK48756" s="95"/>
      <c r="BL48756" s="95"/>
      <c r="BM48756" s="95"/>
      <c r="BN48756" s="95"/>
      <c r="CA48756" s="95"/>
    </row>
    <row r="48757" spans="31:79" s="97" customFormat="1" x14ac:dyDescent="0.2">
      <c r="AE48757" s="95"/>
      <c r="AF48757" s="95"/>
      <c r="AN48757" s="95"/>
      <c r="AO48757" s="95"/>
      <c r="AP48757" s="95"/>
      <c r="AQ48757" s="95"/>
      <c r="AR48757" s="95"/>
      <c r="AS48757" s="95"/>
      <c r="AT48757" s="95"/>
      <c r="AU48757" s="95"/>
      <c r="AV48757" s="95"/>
      <c r="AW48757" s="95"/>
      <c r="AX48757" s="95"/>
      <c r="AY48757" s="95"/>
      <c r="AZ48757" s="95"/>
      <c r="BA48757" s="95"/>
      <c r="BB48757" s="95"/>
      <c r="BC48757" s="95"/>
      <c r="BD48757" s="95"/>
      <c r="BE48757" s="95"/>
      <c r="BF48757" s="95"/>
      <c r="BG48757" s="95"/>
      <c r="BH48757" s="95"/>
      <c r="BI48757" s="95"/>
      <c r="BJ48757" s="95"/>
      <c r="BK48757" s="95"/>
      <c r="BL48757" s="95"/>
      <c r="BM48757" s="95"/>
      <c r="BN48757" s="95"/>
      <c r="CA48757" s="95"/>
    </row>
    <row r="48758" spans="31:79" s="97" customFormat="1" x14ac:dyDescent="0.2">
      <c r="AE48758" s="95"/>
      <c r="AF48758" s="95"/>
      <c r="AN48758" s="95"/>
      <c r="AO48758" s="95"/>
      <c r="AP48758" s="95"/>
      <c r="AQ48758" s="95"/>
      <c r="AR48758" s="95"/>
      <c r="AS48758" s="95"/>
      <c r="AT48758" s="95"/>
      <c r="AU48758" s="95"/>
      <c r="AV48758" s="95"/>
      <c r="AW48758" s="95"/>
      <c r="AX48758" s="95"/>
      <c r="AY48758" s="95"/>
      <c r="AZ48758" s="95"/>
      <c r="BA48758" s="95"/>
      <c r="BB48758" s="95"/>
      <c r="BC48758" s="95"/>
      <c r="BD48758" s="95"/>
      <c r="BE48758" s="95"/>
      <c r="BF48758" s="95"/>
      <c r="BG48758" s="95"/>
      <c r="BH48758" s="95"/>
      <c r="BI48758" s="95"/>
      <c r="BJ48758" s="95"/>
      <c r="BK48758" s="95"/>
      <c r="BL48758" s="95"/>
      <c r="BM48758" s="95"/>
      <c r="BN48758" s="95"/>
      <c r="CA48758" s="95"/>
    </row>
    <row r="48759" spans="31:79" s="97" customFormat="1" x14ac:dyDescent="0.2">
      <c r="AE48759" s="95"/>
      <c r="AF48759" s="95"/>
      <c r="AN48759" s="95"/>
      <c r="AO48759" s="95"/>
      <c r="AP48759" s="95"/>
      <c r="AQ48759" s="95"/>
      <c r="AR48759" s="95"/>
      <c r="AS48759" s="95"/>
      <c r="AT48759" s="95"/>
      <c r="AU48759" s="95"/>
      <c r="AV48759" s="95"/>
      <c r="AW48759" s="95"/>
      <c r="AX48759" s="95"/>
      <c r="AY48759" s="95"/>
      <c r="AZ48759" s="95"/>
      <c r="BA48759" s="95"/>
      <c r="BB48759" s="95"/>
      <c r="BC48759" s="95"/>
      <c r="BD48759" s="95"/>
      <c r="BE48759" s="95"/>
      <c r="BF48759" s="95"/>
      <c r="BG48759" s="95"/>
      <c r="BH48759" s="95"/>
      <c r="BI48759" s="95"/>
      <c r="BJ48759" s="95"/>
      <c r="BK48759" s="95"/>
      <c r="BL48759" s="95"/>
      <c r="BM48759" s="95"/>
      <c r="BN48759" s="95"/>
      <c r="CA48759" s="95"/>
    </row>
    <row r="48760" spans="31:79" s="97" customFormat="1" x14ac:dyDescent="0.2">
      <c r="AE48760" s="95"/>
      <c r="AF48760" s="95"/>
      <c r="AN48760" s="95"/>
      <c r="AO48760" s="95"/>
      <c r="AP48760" s="95"/>
      <c r="AQ48760" s="95"/>
      <c r="AR48760" s="95"/>
      <c r="AS48760" s="95"/>
      <c r="AT48760" s="95"/>
      <c r="AU48760" s="95"/>
      <c r="AV48760" s="95"/>
      <c r="AW48760" s="95"/>
      <c r="AX48760" s="95"/>
      <c r="AY48760" s="95"/>
      <c r="AZ48760" s="95"/>
      <c r="BA48760" s="95"/>
      <c r="BB48760" s="95"/>
      <c r="BC48760" s="95"/>
      <c r="BD48760" s="95"/>
      <c r="BE48760" s="95"/>
      <c r="BF48760" s="95"/>
      <c r="BG48760" s="95"/>
      <c r="BH48760" s="95"/>
      <c r="BI48760" s="95"/>
      <c r="BJ48760" s="95"/>
      <c r="BK48760" s="95"/>
      <c r="BL48760" s="95"/>
      <c r="BM48760" s="95"/>
      <c r="BN48760" s="95"/>
      <c r="CA48760" s="95"/>
    </row>
    <row r="48761" spans="31:79" s="97" customFormat="1" x14ac:dyDescent="0.2">
      <c r="AE48761" s="95"/>
      <c r="AF48761" s="95"/>
      <c r="AN48761" s="95"/>
      <c r="AO48761" s="95"/>
      <c r="AP48761" s="95"/>
      <c r="AQ48761" s="95"/>
      <c r="AR48761" s="95"/>
      <c r="AS48761" s="95"/>
      <c r="AT48761" s="95"/>
      <c r="AU48761" s="95"/>
      <c r="AV48761" s="95"/>
      <c r="AW48761" s="95"/>
      <c r="AX48761" s="95"/>
      <c r="AY48761" s="95"/>
      <c r="AZ48761" s="95"/>
      <c r="BA48761" s="95"/>
      <c r="BB48761" s="95"/>
      <c r="BC48761" s="95"/>
      <c r="BD48761" s="95"/>
      <c r="BE48761" s="95"/>
      <c r="BF48761" s="95"/>
      <c r="BG48761" s="95"/>
      <c r="BH48761" s="95"/>
      <c r="BI48761" s="95"/>
      <c r="BJ48761" s="95"/>
      <c r="BK48761" s="95"/>
      <c r="BL48761" s="95"/>
      <c r="BM48761" s="95"/>
      <c r="BN48761" s="95"/>
      <c r="CA48761" s="95"/>
    </row>
    <row r="48762" spans="31:79" s="97" customFormat="1" x14ac:dyDescent="0.2">
      <c r="AE48762" s="95"/>
      <c r="AF48762" s="95"/>
      <c r="AN48762" s="95"/>
      <c r="AO48762" s="95"/>
      <c r="AP48762" s="95"/>
      <c r="AQ48762" s="95"/>
      <c r="AR48762" s="95"/>
      <c r="AS48762" s="95"/>
      <c r="AT48762" s="95"/>
      <c r="AU48762" s="95"/>
      <c r="AV48762" s="95"/>
      <c r="AW48762" s="95"/>
      <c r="AX48762" s="95"/>
      <c r="AY48762" s="95"/>
      <c r="AZ48762" s="95"/>
      <c r="BA48762" s="95"/>
      <c r="BB48762" s="95"/>
      <c r="BC48762" s="95"/>
      <c r="BD48762" s="95"/>
      <c r="BE48762" s="95"/>
      <c r="BF48762" s="95"/>
      <c r="BG48762" s="95"/>
      <c r="BH48762" s="95"/>
      <c r="BI48762" s="95"/>
      <c r="BJ48762" s="95"/>
      <c r="BK48762" s="95"/>
      <c r="BL48762" s="95"/>
      <c r="BM48762" s="95"/>
      <c r="BN48762" s="95"/>
      <c r="CA48762" s="95"/>
    </row>
    <row r="48763" spans="31:79" s="97" customFormat="1" x14ac:dyDescent="0.2">
      <c r="AE48763" s="95"/>
      <c r="AF48763" s="95"/>
      <c r="AN48763" s="95"/>
      <c r="AO48763" s="95"/>
      <c r="AP48763" s="95"/>
      <c r="AQ48763" s="95"/>
      <c r="AR48763" s="95"/>
      <c r="AS48763" s="95"/>
      <c r="AT48763" s="95"/>
      <c r="AU48763" s="95"/>
      <c r="AV48763" s="95"/>
      <c r="AW48763" s="95"/>
      <c r="AX48763" s="95"/>
      <c r="AY48763" s="95"/>
      <c r="AZ48763" s="95"/>
      <c r="BA48763" s="95"/>
      <c r="BB48763" s="95"/>
      <c r="BC48763" s="95"/>
      <c r="BD48763" s="95"/>
      <c r="BE48763" s="95"/>
      <c r="BF48763" s="95"/>
      <c r="BG48763" s="95"/>
      <c r="BH48763" s="95"/>
      <c r="BI48763" s="95"/>
      <c r="BJ48763" s="95"/>
      <c r="BK48763" s="95"/>
      <c r="BL48763" s="95"/>
      <c r="BM48763" s="95"/>
      <c r="BN48763" s="95"/>
      <c r="CA48763" s="95"/>
    </row>
    <row r="48764" spans="31:79" s="97" customFormat="1" x14ac:dyDescent="0.2">
      <c r="AE48764" s="95"/>
      <c r="AF48764" s="95"/>
      <c r="AN48764" s="95"/>
      <c r="AO48764" s="95"/>
      <c r="AP48764" s="95"/>
      <c r="AQ48764" s="95"/>
      <c r="AR48764" s="95"/>
      <c r="AS48764" s="95"/>
      <c r="AT48764" s="95"/>
      <c r="AU48764" s="95"/>
      <c r="AV48764" s="95"/>
      <c r="AW48764" s="95"/>
      <c r="AX48764" s="95"/>
      <c r="AY48764" s="95"/>
      <c r="AZ48764" s="95"/>
      <c r="BA48764" s="95"/>
      <c r="BB48764" s="95"/>
      <c r="BC48764" s="95"/>
      <c r="BD48764" s="95"/>
      <c r="BE48764" s="95"/>
      <c r="BF48764" s="95"/>
      <c r="BG48764" s="95"/>
      <c r="BH48764" s="95"/>
      <c r="BI48764" s="95"/>
      <c r="BJ48764" s="95"/>
      <c r="BK48764" s="95"/>
      <c r="BL48764" s="95"/>
      <c r="BM48764" s="95"/>
      <c r="BN48764" s="95"/>
      <c r="CA48764" s="95"/>
    </row>
    <row r="48765" spans="31:79" s="97" customFormat="1" x14ac:dyDescent="0.2">
      <c r="AE48765" s="95"/>
      <c r="AF48765" s="95"/>
      <c r="AN48765" s="95"/>
      <c r="AO48765" s="95"/>
      <c r="AP48765" s="95"/>
      <c r="AQ48765" s="95"/>
      <c r="AR48765" s="95"/>
      <c r="AS48765" s="95"/>
      <c r="AT48765" s="95"/>
      <c r="AU48765" s="95"/>
      <c r="AV48765" s="95"/>
      <c r="AW48765" s="95"/>
      <c r="AX48765" s="95"/>
      <c r="AY48765" s="95"/>
      <c r="AZ48765" s="95"/>
      <c r="BA48765" s="95"/>
      <c r="BB48765" s="95"/>
      <c r="BC48765" s="95"/>
      <c r="BD48765" s="95"/>
      <c r="BE48765" s="95"/>
      <c r="BF48765" s="95"/>
      <c r="BG48765" s="95"/>
      <c r="BH48765" s="95"/>
      <c r="BI48765" s="95"/>
      <c r="BJ48765" s="95"/>
      <c r="BK48765" s="95"/>
      <c r="BL48765" s="95"/>
      <c r="BM48765" s="95"/>
      <c r="BN48765" s="95"/>
      <c r="CA48765" s="95"/>
    </row>
    <row r="48766" spans="31:79" s="97" customFormat="1" x14ac:dyDescent="0.2">
      <c r="AE48766" s="95"/>
      <c r="AF48766" s="95"/>
      <c r="AN48766" s="95"/>
      <c r="AO48766" s="95"/>
      <c r="AP48766" s="95"/>
      <c r="AQ48766" s="95"/>
      <c r="AR48766" s="95"/>
      <c r="AS48766" s="95"/>
      <c r="AT48766" s="95"/>
      <c r="AU48766" s="95"/>
      <c r="AV48766" s="95"/>
      <c r="AW48766" s="95"/>
      <c r="AX48766" s="95"/>
      <c r="AY48766" s="95"/>
      <c r="AZ48766" s="95"/>
      <c r="BA48766" s="95"/>
      <c r="BB48766" s="95"/>
      <c r="BC48766" s="95"/>
      <c r="BD48766" s="95"/>
      <c r="BE48766" s="95"/>
      <c r="BF48766" s="95"/>
      <c r="BG48766" s="95"/>
      <c r="BH48766" s="95"/>
      <c r="BI48766" s="95"/>
      <c r="BJ48766" s="95"/>
      <c r="BK48766" s="95"/>
      <c r="BL48766" s="95"/>
      <c r="BM48766" s="95"/>
      <c r="BN48766" s="95"/>
      <c r="CA48766" s="95"/>
    </row>
    <row r="48767" spans="31:79" s="97" customFormat="1" x14ac:dyDescent="0.2">
      <c r="AE48767" s="95"/>
      <c r="AF48767" s="95"/>
      <c r="AN48767" s="95"/>
      <c r="AO48767" s="95"/>
      <c r="AP48767" s="95"/>
      <c r="AQ48767" s="95"/>
      <c r="AR48767" s="95"/>
      <c r="AS48767" s="95"/>
      <c r="AT48767" s="95"/>
      <c r="AU48767" s="95"/>
      <c r="AV48767" s="95"/>
      <c r="AW48767" s="95"/>
      <c r="AX48767" s="95"/>
      <c r="AY48767" s="95"/>
      <c r="AZ48767" s="95"/>
      <c r="BA48767" s="95"/>
      <c r="BB48767" s="95"/>
      <c r="BC48767" s="95"/>
      <c r="BD48767" s="95"/>
      <c r="BE48767" s="95"/>
      <c r="BF48767" s="95"/>
      <c r="BG48767" s="95"/>
      <c r="BH48767" s="95"/>
      <c r="BI48767" s="95"/>
      <c r="BJ48767" s="95"/>
      <c r="BK48767" s="95"/>
      <c r="BL48767" s="95"/>
      <c r="BM48767" s="95"/>
      <c r="BN48767" s="95"/>
      <c r="CA48767" s="95"/>
    </row>
    <row r="48768" spans="31:79" s="97" customFormat="1" x14ac:dyDescent="0.2">
      <c r="AE48768" s="95"/>
      <c r="AF48768" s="95"/>
      <c r="AN48768" s="95"/>
      <c r="AO48768" s="95"/>
      <c r="AP48768" s="95"/>
      <c r="AQ48768" s="95"/>
      <c r="AR48768" s="95"/>
      <c r="AS48768" s="95"/>
      <c r="AT48768" s="95"/>
      <c r="AU48768" s="95"/>
      <c r="AV48768" s="95"/>
      <c r="AW48768" s="95"/>
      <c r="AX48768" s="95"/>
      <c r="AY48768" s="95"/>
      <c r="AZ48768" s="95"/>
      <c r="BA48768" s="95"/>
      <c r="BB48768" s="95"/>
      <c r="BC48768" s="95"/>
      <c r="BD48768" s="95"/>
      <c r="BE48768" s="95"/>
      <c r="BF48768" s="95"/>
      <c r="BG48768" s="95"/>
      <c r="BH48768" s="95"/>
      <c r="BI48768" s="95"/>
      <c r="BJ48768" s="95"/>
      <c r="BK48768" s="95"/>
      <c r="BL48768" s="95"/>
      <c r="BM48768" s="95"/>
      <c r="BN48768" s="95"/>
      <c r="CA48768" s="95"/>
    </row>
    <row r="48769" spans="31:79" s="97" customFormat="1" x14ac:dyDescent="0.2">
      <c r="AE48769" s="95"/>
      <c r="AF48769" s="95"/>
      <c r="AN48769" s="95"/>
      <c r="AO48769" s="95"/>
      <c r="AP48769" s="95"/>
      <c r="AQ48769" s="95"/>
      <c r="AR48769" s="95"/>
      <c r="AS48769" s="95"/>
      <c r="AT48769" s="95"/>
      <c r="AU48769" s="95"/>
      <c r="AV48769" s="95"/>
      <c r="AW48769" s="95"/>
      <c r="AX48769" s="95"/>
      <c r="AY48769" s="95"/>
      <c r="AZ48769" s="95"/>
      <c r="BA48769" s="95"/>
      <c r="BB48769" s="95"/>
      <c r="BC48769" s="95"/>
      <c r="BD48769" s="95"/>
      <c r="BE48769" s="95"/>
      <c r="BF48769" s="95"/>
      <c r="BG48769" s="95"/>
      <c r="BH48769" s="95"/>
      <c r="BI48769" s="95"/>
      <c r="BJ48769" s="95"/>
      <c r="BK48769" s="95"/>
      <c r="BL48769" s="95"/>
      <c r="BM48769" s="95"/>
      <c r="BN48769" s="95"/>
      <c r="CA48769" s="95"/>
    </row>
    <row r="48770" spans="31:79" s="97" customFormat="1" x14ac:dyDescent="0.2">
      <c r="AE48770" s="95"/>
      <c r="AF48770" s="95"/>
      <c r="AN48770" s="95"/>
      <c r="AO48770" s="95"/>
      <c r="AP48770" s="95"/>
      <c r="AQ48770" s="95"/>
      <c r="AR48770" s="95"/>
      <c r="AS48770" s="95"/>
      <c r="AT48770" s="95"/>
      <c r="AU48770" s="95"/>
      <c r="AV48770" s="95"/>
      <c r="AW48770" s="95"/>
      <c r="AX48770" s="95"/>
      <c r="AY48770" s="95"/>
      <c r="AZ48770" s="95"/>
      <c r="BA48770" s="95"/>
      <c r="BB48770" s="95"/>
      <c r="BC48770" s="95"/>
      <c r="BD48770" s="95"/>
      <c r="BE48770" s="95"/>
      <c r="BF48770" s="95"/>
      <c r="BG48770" s="95"/>
      <c r="BH48770" s="95"/>
      <c r="BI48770" s="95"/>
      <c r="BJ48770" s="95"/>
      <c r="BK48770" s="95"/>
      <c r="BL48770" s="95"/>
      <c r="BM48770" s="95"/>
      <c r="BN48770" s="95"/>
      <c r="CA48770" s="95"/>
    </row>
    <row r="48771" spans="31:79" s="97" customFormat="1" x14ac:dyDescent="0.2">
      <c r="AE48771" s="95"/>
      <c r="AF48771" s="95"/>
      <c r="AN48771" s="95"/>
      <c r="AO48771" s="95"/>
      <c r="AP48771" s="95"/>
      <c r="AQ48771" s="95"/>
      <c r="AR48771" s="95"/>
      <c r="AS48771" s="95"/>
      <c r="AT48771" s="95"/>
      <c r="AU48771" s="95"/>
      <c r="AV48771" s="95"/>
      <c r="AW48771" s="95"/>
      <c r="AX48771" s="95"/>
      <c r="AY48771" s="95"/>
      <c r="AZ48771" s="95"/>
      <c r="BA48771" s="95"/>
      <c r="BB48771" s="95"/>
      <c r="BC48771" s="95"/>
      <c r="BD48771" s="95"/>
      <c r="BE48771" s="95"/>
      <c r="BF48771" s="95"/>
      <c r="BG48771" s="95"/>
      <c r="BH48771" s="95"/>
      <c r="BI48771" s="95"/>
      <c r="BJ48771" s="95"/>
      <c r="BK48771" s="95"/>
      <c r="BL48771" s="95"/>
      <c r="BM48771" s="95"/>
      <c r="BN48771" s="95"/>
      <c r="CA48771" s="95"/>
    </row>
    <row r="48772" spans="31:79" s="97" customFormat="1" x14ac:dyDescent="0.2">
      <c r="AE48772" s="95"/>
      <c r="AF48772" s="95"/>
      <c r="AN48772" s="95"/>
      <c r="AO48772" s="95"/>
      <c r="AP48772" s="95"/>
      <c r="AQ48772" s="95"/>
      <c r="AR48772" s="95"/>
      <c r="AS48772" s="95"/>
      <c r="AT48772" s="95"/>
      <c r="AU48772" s="95"/>
      <c r="AV48772" s="95"/>
      <c r="AW48772" s="95"/>
      <c r="AX48772" s="95"/>
      <c r="AY48772" s="95"/>
      <c r="AZ48772" s="95"/>
      <c r="BA48772" s="95"/>
      <c r="BB48772" s="95"/>
      <c r="BC48772" s="95"/>
      <c r="BD48772" s="95"/>
      <c r="BE48772" s="95"/>
      <c r="BF48772" s="95"/>
      <c r="BG48772" s="95"/>
      <c r="BH48772" s="95"/>
      <c r="BI48772" s="95"/>
      <c r="BJ48772" s="95"/>
      <c r="BK48772" s="95"/>
      <c r="BL48772" s="95"/>
      <c r="BM48772" s="95"/>
      <c r="BN48772" s="95"/>
      <c r="CA48772" s="95"/>
    </row>
    <row r="48773" spans="31:79" s="97" customFormat="1" x14ac:dyDescent="0.2">
      <c r="AE48773" s="95"/>
      <c r="AF48773" s="95"/>
      <c r="AN48773" s="95"/>
      <c r="AO48773" s="95"/>
      <c r="AP48773" s="95"/>
      <c r="AQ48773" s="95"/>
      <c r="AR48773" s="95"/>
      <c r="AS48773" s="95"/>
      <c r="AT48773" s="95"/>
      <c r="AU48773" s="95"/>
      <c r="AV48773" s="95"/>
      <c r="AW48773" s="95"/>
      <c r="AX48773" s="95"/>
      <c r="AY48773" s="95"/>
      <c r="AZ48773" s="95"/>
      <c r="BA48773" s="95"/>
      <c r="BB48773" s="95"/>
      <c r="BC48773" s="95"/>
      <c r="BD48773" s="95"/>
      <c r="BE48773" s="95"/>
      <c r="BF48773" s="95"/>
      <c r="BG48773" s="95"/>
      <c r="BH48773" s="95"/>
      <c r="BI48773" s="95"/>
      <c r="BJ48773" s="95"/>
      <c r="BK48773" s="95"/>
      <c r="BL48773" s="95"/>
      <c r="BM48773" s="95"/>
      <c r="BN48773" s="95"/>
      <c r="CA48773" s="95"/>
    </row>
    <row r="48774" spans="31:79" s="97" customFormat="1" x14ac:dyDescent="0.2">
      <c r="AE48774" s="95"/>
      <c r="AF48774" s="95"/>
      <c r="AN48774" s="95"/>
      <c r="AO48774" s="95"/>
      <c r="AP48774" s="95"/>
      <c r="AQ48774" s="95"/>
      <c r="AR48774" s="95"/>
      <c r="AS48774" s="95"/>
      <c r="AT48774" s="95"/>
      <c r="AU48774" s="95"/>
      <c r="AV48774" s="95"/>
      <c r="AW48774" s="95"/>
      <c r="AX48774" s="95"/>
      <c r="AY48774" s="95"/>
      <c r="AZ48774" s="95"/>
      <c r="BA48774" s="95"/>
      <c r="BB48774" s="95"/>
      <c r="BC48774" s="95"/>
      <c r="BD48774" s="95"/>
      <c r="BE48774" s="95"/>
      <c r="BF48774" s="95"/>
      <c r="BG48774" s="95"/>
      <c r="BH48774" s="95"/>
      <c r="BI48774" s="95"/>
      <c r="BJ48774" s="95"/>
      <c r="BK48774" s="95"/>
      <c r="BL48774" s="95"/>
      <c r="BM48774" s="95"/>
      <c r="BN48774" s="95"/>
      <c r="CA48774" s="95"/>
    </row>
    <row r="48775" spans="31:79" s="97" customFormat="1" x14ac:dyDescent="0.2">
      <c r="AE48775" s="95"/>
      <c r="AF48775" s="95"/>
      <c r="AN48775" s="95"/>
      <c r="AO48775" s="95"/>
      <c r="AP48775" s="95"/>
      <c r="AQ48775" s="95"/>
      <c r="AR48775" s="95"/>
      <c r="AS48775" s="95"/>
      <c r="AT48775" s="95"/>
      <c r="AU48775" s="95"/>
      <c r="AV48775" s="95"/>
      <c r="AW48775" s="95"/>
      <c r="AX48775" s="95"/>
      <c r="AY48775" s="95"/>
      <c r="AZ48775" s="95"/>
      <c r="BA48775" s="95"/>
      <c r="BB48775" s="95"/>
      <c r="BC48775" s="95"/>
      <c r="BD48775" s="95"/>
      <c r="BE48775" s="95"/>
      <c r="BF48775" s="95"/>
      <c r="BG48775" s="95"/>
      <c r="BH48775" s="95"/>
      <c r="BI48775" s="95"/>
      <c r="BJ48775" s="95"/>
      <c r="BK48775" s="95"/>
      <c r="BL48775" s="95"/>
      <c r="BM48775" s="95"/>
      <c r="BN48775" s="95"/>
      <c r="CA48775" s="95"/>
    </row>
    <row r="48776" spans="31:79" s="97" customFormat="1" x14ac:dyDescent="0.2">
      <c r="AE48776" s="95"/>
      <c r="AF48776" s="95"/>
      <c r="AN48776" s="95"/>
      <c r="AO48776" s="95"/>
      <c r="AP48776" s="95"/>
      <c r="AQ48776" s="95"/>
      <c r="AR48776" s="95"/>
      <c r="AS48776" s="95"/>
      <c r="AT48776" s="95"/>
      <c r="AU48776" s="95"/>
      <c r="AV48776" s="95"/>
      <c r="AW48776" s="95"/>
      <c r="AX48776" s="95"/>
      <c r="AY48776" s="95"/>
      <c r="AZ48776" s="95"/>
      <c r="BA48776" s="95"/>
      <c r="BB48776" s="95"/>
      <c r="BC48776" s="95"/>
      <c r="BD48776" s="95"/>
      <c r="BE48776" s="95"/>
      <c r="BF48776" s="95"/>
      <c r="BG48776" s="95"/>
      <c r="BH48776" s="95"/>
      <c r="BI48776" s="95"/>
      <c r="BJ48776" s="95"/>
      <c r="BK48776" s="95"/>
      <c r="BL48776" s="95"/>
      <c r="BM48776" s="95"/>
      <c r="BN48776" s="95"/>
      <c r="CA48776" s="95"/>
    </row>
    <row r="48777" spans="31:79" s="97" customFormat="1" x14ac:dyDescent="0.2">
      <c r="AE48777" s="95"/>
      <c r="AF48777" s="95"/>
      <c r="AN48777" s="95"/>
      <c r="AO48777" s="95"/>
      <c r="AP48777" s="95"/>
      <c r="AQ48777" s="95"/>
      <c r="AR48777" s="95"/>
      <c r="AS48777" s="95"/>
      <c r="AT48777" s="95"/>
      <c r="AU48777" s="95"/>
      <c r="AV48777" s="95"/>
      <c r="AW48777" s="95"/>
      <c r="AX48777" s="95"/>
      <c r="AY48777" s="95"/>
      <c r="AZ48777" s="95"/>
      <c r="BA48777" s="95"/>
      <c r="BB48777" s="95"/>
      <c r="BC48777" s="95"/>
      <c r="BD48777" s="95"/>
      <c r="BE48777" s="95"/>
      <c r="BF48777" s="95"/>
      <c r="BG48777" s="95"/>
      <c r="BH48777" s="95"/>
      <c r="BI48777" s="95"/>
      <c r="BJ48777" s="95"/>
      <c r="BK48777" s="95"/>
      <c r="BL48777" s="95"/>
      <c r="BM48777" s="95"/>
      <c r="BN48777" s="95"/>
      <c r="CA48777" s="95"/>
    </row>
    <row r="48778" spans="31:79" s="97" customFormat="1" x14ac:dyDescent="0.2">
      <c r="AE48778" s="95"/>
      <c r="AF48778" s="95"/>
      <c r="AN48778" s="95"/>
      <c r="AO48778" s="95"/>
      <c r="AP48778" s="95"/>
      <c r="AQ48778" s="95"/>
      <c r="AR48778" s="95"/>
      <c r="AS48778" s="95"/>
      <c r="AT48778" s="95"/>
      <c r="AU48778" s="95"/>
      <c r="AV48778" s="95"/>
      <c r="AW48778" s="95"/>
      <c r="AX48778" s="95"/>
      <c r="AY48778" s="95"/>
      <c r="AZ48778" s="95"/>
      <c r="BA48778" s="95"/>
      <c r="BB48778" s="95"/>
      <c r="BC48778" s="95"/>
      <c r="BD48778" s="95"/>
      <c r="BE48778" s="95"/>
      <c r="BF48778" s="95"/>
      <c r="BG48778" s="95"/>
      <c r="BH48778" s="95"/>
      <c r="BI48778" s="95"/>
      <c r="BJ48778" s="95"/>
      <c r="BK48778" s="95"/>
      <c r="BL48778" s="95"/>
      <c r="BM48778" s="95"/>
      <c r="BN48778" s="95"/>
      <c r="CA48778" s="95"/>
    </row>
    <row r="48779" spans="31:79" s="97" customFormat="1" x14ac:dyDescent="0.2">
      <c r="AE48779" s="95"/>
      <c r="AF48779" s="95"/>
      <c r="AN48779" s="95"/>
      <c r="AO48779" s="95"/>
      <c r="AP48779" s="95"/>
      <c r="AQ48779" s="95"/>
      <c r="AR48779" s="95"/>
      <c r="AS48779" s="95"/>
      <c r="AT48779" s="95"/>
      <c r="AU48779" s="95"/>
      <c r="AV48779" s="95"/>
      <c r="AW48779" s="95"/>
      <c r="AX48779" s="95"/>
      <c r="AY48779" s="95"/>
      <c r="AZ48779" s="95"/>
      <c r="BA48779" s="95"/>
      <c r="BB48779" s="95"/>
      <c r="BC48779" s="95"/>
      <c r="BD48779" s="95"/>
      <c r="BE48779" s="95"/>
      <c r="BF48779" s="95"/>
      <c r="BG48779" s="95"/>
      <c r="BH48779" s="95"/>
      <c r="BI48779" s="95"/>
      <c r="BJ48779" s="95"/>
      <c r="BK48779" s="95"/>
      <c r="BL48779" s="95"/>
      <c r="BM48779" s="95"/>
      <c r="BN48779" s="95"/>
      <c r="CA48779" s="95"/>
    </row>
    <row r="48780" spans="31:79" s="97" customFormat="1" x14ac:dyDescent="0.2">
      <c r="AE48780" s="95"/>
      <c r="AF48780" s="95"/>
      <c r="AN48780" s="95"/>
      <c r="AO48780" s="95"/>
      <c r="AP48780" s="95"/>
      <c r="AQ48780" s="95"/>
      <c r="AR48780" s="95"/>
      <c r="AS48780" s="95"/>
      <c r="AT48780" s="95"/>
      <c r="AU48780" s="95"/>
      <c r="AV48780" s="95"/>
      <c r="AW48780" s="95"/>
      <c r="AX48780" s="95"/>
      <c r="AY48780" s="95"/>
      <c r="AZ48780" s="95"/>
      <c r="BA48780" s="95"/>
      <c r="BB48780" s="95"/>
      <c r="BC48780" s="95"/>
      <c r="BD48780" s="95"/>
      <c r="BE48780" s="95"/>
      <c r="BF48780" s="95"/>
      <c r="BG48780" s="95"/>
      <c r="BH48780" s="95"/>
      <c r="BI48780" s="95"/>
      <c r="BJ48780" s="95"/>
      <c r="BK48780" s="95"/>
      <c r="BL48780" s="95"/>
      <c r="BM48780" s="95"/>
      <c r="BN48780" s="95"/>
      <c r="CA48780" s="95"/>
    </row>
    <row r="48781" spans="31:79" s="97" customFormat="1" x14ac:dyDescent="0.2">
      <c r="AE48781" s="95"/>
      <c r="AF48781" s="95"/>
      <c r="AN48781" s="95"/>
      <c r="AO48781" s="95"/>
      <c r="AP48781" s="95"/>
      <c r="AQ48781" s="95"/>
      <c r="AR48781" s="95"/>
      <c r="AS48781" s="95"/>
      <c r="AT48781" s="95"/>
      <c r="AU48781" s="95"/>
      <c r="AV48781" s="95"/>
      <c r="AW48781" s="95"/>
      <c r="AX48781" s="95"/>
      <c r="AY48781" s="95"/>
      <c r="AZ48781" s="95"/>
      <c r="BA48781" s="95"/>
      <c r="BB48781" s="95"/>
      <c r="BC48781" s="95"/>
      <c r="BD48781" s="95"/>
      <c r="BE48781" s="95"/>
      <c r="BF48781" s="95"/>
      <c r="BG48781" s="95"/>
      <c r="BH48781" s="95"/>
      <c r="BI48781" s="95"/>
      <c r="BJ48781" s="95"/>
      <c r="BK48781" s="95"/>
      <c r="BL48781" s="95"/>
      <c r="BM48781" s="95"/>
      <c r="BN48781" s="95"/>
      <c r="CA48781" s="95"/>
    </row>
    <row r="48782" spans="31:79" s="97" customFormat="1" x14ac:dyDescent="0.2">
      <c r="AE48782" s="95"/>
      <c r="AF48782" s="95"/>
      <c r="AN48782" s="95"/>
      <c r="AO48782" s="95"/>
      <c r="AP48782" s="95"/>
      <c r="AQ48782" s="95"/>
      <c r="AR48782" s="95"/>
      <c r="AS48782" s="95"/>
      <c r="AT48782" s="95"/>
      <c r="AU48782" s="95"/>
      <c r="AV48782" s="95"/>
      <c r="AW48782" s="95"/>
      <c r="AX48782" s="95"/>
      <c r="AY48782" s="95"/>
      <c r="AZ48782" s="95"/>
      <c r="BA48782" s="95"/>
      <c r="BB48782" s="95"/>
      <c r="BC48782" s="95"/>
      <c r="BD48782" s="95"/>
      <c r="BE48782" s="95"/>
      <c r="BF48782" s="95"/>
      <c r="BG48782" s="95"/>
      <c r="BH48782" s="95"/>
      <c r="BI48782" s="95"/>
      <c r="BJ48782" s="95"/>
      <c r="BK48782" s="95"/>
      <c r="BL48782" s="95"/>
      <c r="BM48782" s="95"/>
      <c r="BN48782" s="95"/>
      <c r="CA48782" s="95"/>
    </row>
    <row r="48783" spans="31:79" s="97" customFormat="1" x14ac:dyDescent="0.2">
      <c r="AE48783" s="95"/>
      <c r="AF48783" s="95"/>
      <c r="AN48783" s="95"/>
      <c r="AO48783" s="95"/>
      <c r="AP48783" s="95"/>
      <c r="AQ48783" s="95"/>
      <c r="AR48783" s="95"/>
      <c r="AS48783" s="95"/>
      <c r="AT48783" s="95"/>
      <c r="AU48783" s="95"/>
      <c r="AV48783" s="95"/>
      <c r="AW48783" s="95"/>
      <c r="AX48783" s="95"/>
      <c r="AY48783" s="95"/>
      <c r="AZ48783" s="95"/>
      <c r="BA48783" s="95"/>
      <c r="BB48783" s="95"/>
      <c r="BC48783" s="95"/>
      <c r="BD48783" s="95"/>
      <c r="BE48783" s="95"/>
      <c r="BF48783" s="95"/>
      <c r="BG48783" s="95"/>
      <c r="BH48783" s="95"/>
      <c r="BI48783" s="95"/>
      <c r="BJ48783" s="95"/>
      <c r="BK48783" s="95"/>
      <c r="BL48783" s="95"/>
      <c r="BM48783" s="95"/>
      <c r="BN48783" s="95"/>
      <c r="CA48783" s="95"/>
    </row>
    <row r="48784" spans="31:79" s="97" customFormat="1" x14ac:dyDescent="0.2">
      <c r="AE48784" s="95"/>
      <c r="AF48784" s="95"/>
      <c r="AN48784" s="95"/>
      <c r="AO48784" s="95"/>
      <c r="AP48784" s="95"/>
      <c r="AQ48784" s="95"/>
      <c r="AR48784" s="95"/>
      <c r="AS48784" s="95"/>
      <c r="AT48784" s="95"/>
      <c r="AU48784" s="95"/>
      <c r="AV48784" s="95"/>
      <c r="AW48784" s="95"/>
      <c r="AX48784" s="95"/>
      <c r="AY48784" s="95"/>
      <c r="AZ48784" s="95"/>
      <c r="BA48784" s="95"/>
      <c r="BB48784" s="95"/>
      <c r="BC48784" s="95"/>
      <c r="BD48784" s="95"/>
      <c r="BE48784" s="95"/>
      <c r="BF48784" s="95"/>
      <c r="BG48784" s="95"/>
      <c r="BH48784" s="95"/>
      <c r="BI48784" s="95"/>
      <c r="BJ48784" s="95"/>
      <c r="BK48784" s="95"/>
      <c r="BL48784" s="95"/>
      <c r="BM48784" s="95"/>
      <c r="BN48784" s="95"/>
      <c r="CA48784" s="95"/>
    </row>
    <row r="48785" spans="31:79" s="97" customFormat="1" x14ac:dyDescent="0.2">
      <c r="AE48785" s="95"/>
      <c r="AF48785" s="95"/>
      <c r="AN48785" s="95"/>
      <c r="AO48785" s="95"/>
      <c r="AP48785" s="95"/>
      <c r="AQ48785" s="95"/>
      <c r="AR48785" s="95"/>
      <c r="AS48785" s="95"/>
      <c r="AT48785" s="95"/>
      <c r="AU48785" s="95"/>
      <c r="AV48785" s="95"/>
      <c r="AW48785" s="95"/>
      <c r="AX48785" s="95"/>
      <c r="AY48785" s="95"/>
      <c r="AZ48785" s="95"/>
      <c r="BA48785" s="95"/>
      <c r="BB48785" s="95"/>
      <c r="BC48785" s="95"/>
      <c r="BD48785" s="95"/>
      <c r="BE48785" s="95"/>
      <c r="BF48785" s="95"/>
      <c r="BG48785" s="95"/>
      <c r="BH48785" s="95"/>
      <c r="BI48785" s="95"/>
      <c r="BJ48785" s="95"/>
      <c r="BK48785" s="95"/>
      <c r="BL48785" s="95"/>
      <c r="BM48785" s="95"/>
      <c r="BN48785" s="95"/>
      <c r="CA48785" s="95"/>
    </row>
    <row r="48786" spans="31:79" s="97" customFormat="1" x14ac:dyDescent="0.2">
      <c r="AE48786" s="95"/>
      <c r="AF48786" s="95"/>
      <c r="AN48786" s="95"/>
      <c r="AO48786" s="95"/>
      <c r="AP48786" s="95"/>
      <c r="AQ48786" s="95"/>
      <c r="AR48786" s="95"/>
      <c r="AS48786" s="95"/>
      <c r="AT48786" s="95"/>
      <c r="AU48786" s="95"/>
      <c r="AV48786" s="95"/>
      <c r="AW48786" s="95"/>
      <c r="AX48786" s="95"/>
      <c r="AY48786" s="95"/>
      <c r="AZ48786" s="95"/>
      <c r="BA48786" s="95"/>
      <c r="BB48786" s="95"/>
      <c r="BC48786" s="95"/>
      <c r="BD48786" s="95"/>
      <c r="BE48786" s="95"/>
      <c r="BF48786" s="95"/>
      <c r="BG48786" s="95"/>
      <c r="BH48786" s="95"/>
      <c r="BI48786" s="95"/>
      <c r="BJ48786" s="95"/>
      <c r="BK48786" s="95"/>
      <c r="BL48786" s="95"/>
      <c r="BM48786" s="95"/>
      <c r="BN48786" s="95"/>
      <c r="CA48786" s="95"/>
    </row>
    <row r="48787" spans="31:79" s="97" customFormat="1" x14ac:dyDescent="0.2">
      <c r="AE48787" s="95"/>
      <c r="AF48787" s="95"/>
      <c r="AN48787" s="95"/>
      <c r="AO48787" s="95"/>
      <c r="AP48787" s="95"/>
      <c r="AQ48787" s="95"/>
      <c r="AR48787" s="95"/>
      <c r="AS48787" s="95"/>
      <c r="AT48787" s="95"/>
      <c r="AU48787" s="95"/>
      <c r="AV48787" s="95"/>
      <c r="AW48787" s="95"/>
      <c r="AX48787" s="95"/>
      <c r="AY48787" s="95"/>
      <c r="AZ48787" s="95"/>
      <c r="BA48787" s="95"/>
      <c r="BB48787" s="95"/>
      <c r="BC48787" s="95"/>
      <c r="BD48787" s="95"/>
      <c r="BE48787" s="95"/>
      <c r="BF48787" s="95"/>
      <c r="BG48787" s="95"/>
      <c r="BH48787" s="95"/>
      <c r="BI48787" s="95"/>
      <c r="BJ48787" s="95"/>
      <c r="BK48787" s="95"/>
      <c r="BL48787" s="95"/>
      <c r="BM48787" s="95"/>
      <c r="BN48787" s="95"/>
      <c r="CA48787" s="95"/>
    </row>
    <row r="48788" spans="31:79" s="97" customFormat="1" x14ac:dyDescent="0.2">
      <c r="AE48788" s="95"/>
      <c r="AF48788" s="95"/>
      <c r="AN48788" s="95"/>
      <c r="AO48788" s="95"/>
      <c r="AP48788" s="95"/>
      <c r="AQ48788" s="95"/>
      <c r="AR48788" s="95"/>
      <c r="AS48788" s="95"/>
      <c r="AT48788" s="95"/>
      <c r="AU48788" s="95"/>
      <c r="AV48788" s="95"/>
      <c r="AW48788" s="95"/>
      <c r="AX48788" s="95"/>
      <c r="AY48788" s="95"/>
      <c r="AZ48788" s="95"/>
      <c r="BA48788" s="95"/>
      <c r="BB48788" s="95"/>
      <c r="BC48788" s="95"/>
      <c r="BD48788" s="95"/>
      <c r="BE48788" s="95"/>
      <c r="BF48788" s="95"/>
      <c r="BG48788" s="95"/>
      <c r="BH48788" s="95"/>
      <c r="BI48788" s="95"/>
      <c r="BJ48788" s="95"/>
      <c r="BK48788" s="95"/>
      <c r="BL48788" s="95"/>
      <c r="BM48788" s="95"/>
      <c r="BN48788" s="95"/>
      <c r="CA48788" s="95"/>
    </row>
    <row r="48789" spans="31:79" s="97" customFormat="1" x14ac:dyDescent="0.2">
      <c r="AE48789" s="95"/>
      <c r="AF48789" s="95"/>
      <c r="AN48789" s="95"/>
      <c r="AO48789" s="95"/>
      <c r="AP48789" s="95"/>
      <c r="AQ48789" s="95"/>
      <c r="AR48789" s="95"/>
      <c r="AS48789" s="95"/>
      <c r="AT48789" s="95"/>
      <c r="AU48789" s="95"/>
      <c r="AV48789" s="95"/>
      <c r="AW48789" s="95"/>
      <c r="AX48789" s="95"/>
      <c r="AY48789" s="95"/>
      <c r="AZ48789" s="95"/>
      <c r="BA48789" s="95"/>
      <c r="BB48789" s="95"/>
      <c r="BC48789" s="95"/>
      <c r="BD48789" s="95"/>
      <c r="BE48789" s="95"/>
      <c r="BF48789" s="95"/>
      <c r="BG48789" s="95"/>
      <c r="BH48789" s="95"/>
      <c r="BI48789" s="95"/>
      <c r="BJ48789" s="95"/>
      <c r="BK48789" s="95"/>
      <c r="BL48789" s="95"/>
      <c r="BM48789" s="95"/>
      <c r="BN48789" s="95"/>
      <c r="CA48789" s="95"/>
    </row>
    <row r="48790" spans="31:79" s="97" customFormat="1" x14ac:dyDescent="0.2">
      <c r="AE48790" s="95"/>
      <c r="AF48790" s="95"/>
      <c r="AN48790" s="95"/>
      <c r="AO48790" s="95"/>
      <c r="AP48790" s="95"/>
      <c r="AQ48790" s="95"/>
      <c r="AR48790" s="95"/>
      <c r="AS48790" s="95"/>
      <c r="AT48790" s="95"/>
      <c r="AU48790" s="95"/>
      <c r="AV48790" s="95"/>
      <c r="AW48790" s="95"/>
      <c r="AX48790" s="95"/>
      <c r="AY48790" s="95"/>
      <c r="AZ48790" s="95"/>
      <c r="BA48790" s="95"/>
      <c r="BB48790" s="95"/>
      <c r="BC48790" s="95"/>
      <c r="BD48790" s="95"/>
      <c r="BE48790" s="95"/>
      <c r="BF48790" s="95"/>
      <c r="BG48790" s="95"/>
      <c r="BH48790" s="95"/>
      <c r="BI48790" s="95"/>
      <c r="BJ48790" s="95"/>
      <c r="BK48790" s="95"/>
      <c r="BL48790" s="95"/>
      <c r="BM48790" s="95"/>
      <c r="BN48790" s="95"/>
      <c r="CA48790" s="95"/>
    </row>
    <row r="48791" spans="31:79" s="97" customFormat="1" x14ac:dyDescent="0.2">
      <c r="AE48791" s="95"/>
      <c r="AF48791" s="95"/>
      <c r="AN48791" s="95"/>
      <c r="AO48791" s="95"/>
      <c r="AP48791" s="95"/>
      <c r="AQ48791" s="95"/>
      <c r="AR48791" s="95"/>
      <c r="AS48791" s="95"/>
      <c r="AT48791" s="95"/>
      <c r="AU48791" s="95"/>
      <c r="AV48791" s="95"/>
      <c r="AW48791" s="95"/>
      <c r="AX48791" s="95"/>
      <c r="AY48791" s="95"/>
      <c r="AZ48791" s="95"/>
      <c r="BA48791" s="95"/>
      <c r="BB48791" s="95"/>
      <c r="BC48791" s="95"/>
      <c r="BD48791" s="95"/>
      <c r="BE48791" s="95"/>
      <c r="BF48791" s="95"/>
      <c r="BG48791" s="95"/>
      <c r="BH48791" s="95"/>
      <c r="BI48791" s="95"/>
      <c r="BJ48791" s="95"/>
      <c r="BK48791" s="95"/>
      <c r="BL48791" s="95"/>
      <c r="BM48791" s="95"/>
      <c r="BN48791" s="95"/>
      <c r="CA48791" s="95"/>
    </row>
    <row r="48792" spans="31:79" s="97" customFormat="1" x14ac:dyDescent="0.2">
      <c r="AE48792" s="95"/>
      <c r="AF48792" s="95"/>
      <c r="AN48792" s="95"/>
      <c r="AO48792" s="95"/>
      <c r="AP48792" s="95"/>
      <c r="AQ48792" s="95"/>
      <c r="AR48792" s="95"/>
      <c r="AS48792" s="95"/>
      <c r="AT48792" s="95"/>
      <c r="AU48792" s="95"/>
      <c r="AV48792" s="95"/>
      <c r="AW48792" s="95"/>
      <c r="AX48792" s="95"/>
      <c r="AY48792" s="95"/>
      <c r="AZ48792" s="95"/>
      <c r="BA48792" s="95"/>
      <c r="BB48792" s="95"/>
      <c r="BC48792" s="95"/>
      <c r="BD48792" s="95"/>
      <c r="BE48792" s="95"/>
      <c r="BF48792" s="95"/>
      <c r="BG48792" s="95"/>
      <c r="BH48792" s="95"/>
      <c r="BI48792" s="95"/>
      <c r="BJ48792" s="95"/>
      <c r="BK48792" s="95"/>
      <c r="BL48792" s="95"/>
      <c r="BM48792" s="95"/>
      <c r="BN48792" s="95"/>
      <c r="CA48792" s="95"/>
    </row>
    <row r="48793" spans="31:79" s="97" customFormat="1" x14ac:dyDescent="0.2">
      <c r="AE48793" s="95"/>
      <c r="AF48793" s="95"/>
      <c r="AN48793" s="95"/>
      <c r="AO48793" s="95"/>
      <c r="AP48793" s="95"/>
      <c r="AQ48793" s="95"/>
      <c r="AR48793" s="95"/>
      <c r="AS48793" s="95"/>
      <c r="AT48793" s="95"/>
      <c r="AU48793" s="95"/>
      <c r="AV48793" s="95"/>
      <c r="AW48793" s="95"/>
      <c r="AX48793" s="95"/>
      <c r="AY48793" s="95"/>
      <c r="AZ48793" s="95"/>
      <c r="BA48793" s="95"/>
      <c r="BB48793" s="95"/>
      <c r="BC48793" s="95"/>
      <c r="BD48793" s="95"/>
      <c r="BE48793" s="95"/>
      <c r="BF48793" s="95"/>
      <c r="BG48793" s="95"/>
      <c r="BH48793" s="95"/>
      <c r="BI48793" s="95"/>
      <c r="BJ48793" s="95"/>
      <c r="BK48793" s="95"/>
      <c r="BL48793" s="95"/>
      <c r="BM48793" s="95"/>
      <c r="BN48793" s="95"/>
      <c r="CA48793" s="95"/>
    </row>
    <row r="48794" spans="31:79" s="97" customFormat="1" x14ac:dyDescent="0.2">
      <c r="AE48794" s="95"/>
      <c r="AF48794" s="95"/>
      <c r="AN48794" s="95"/>
      <c r="AO48794" s="95"/>
      <c r="AP48794" s="95"/>
      <c r="AQ48794" s="95"/>
      <c r="AR48794" s="95"/>
      <c r="AS48794" s="95"/>
      <c r="AT48794" s="95"/>
      <c r="AU48794" s="95"/>
      <c r="AV48794" s="95"/>
      <c r="AW48794" s="95"/>
      <c r="AX48794" s="95"/>
      <c r="AY48794" s="95"/>
      <c r="AZ48794" s="95"/>
      <c r="BA48794" s="95"/>
      <c r="BB48794" s="95"/>
      <c r="BC48794" s="95"/>
      <c r="BD48794" s="95"/>
      <c r="BE48794" s="95"/>
      <c r="BF48794" s="95"/>
      <c r="BG48794" s="95"/>
      <c r="BH48794" s="95"/>
      <c r="BI48794" s="95"/>
      <c r="BJ48794" s="95"/>
      <c r="BK48794" s="95"/>
      <c r="BL48794" s="95"/>
      <c r="BM48794" s="95"/>
      <c r="BN48794" s="95"/>
      <c r="CA48794" s="95"/>
    </row>
    <row r="48795" spans="31:79" s="97" customFormat="1" x14ac:dyDescent="0.2">
      <c r="AE48795" s="95"/>
      <c r="AF48795" s="95"/>
      <c r="AN48795" s="95"/>
      <c r="AO48795" s="95"/>
      <c r="AP48795" s="95"/>
      <c r="AQ48795" s="95"/>
      <c r="AR48795" s="95"/>
      <c r="AS48795" s="95"/>
      <c r="AT48795" s="95"/>
      <c r="AU48795" s="95"/>
      <c r="AV48795" s="95"/>
      <c r="AW48795" s="95"/>
      <c r="AX48795" s="95"/>
      <c r="AY48795" s="95"/>
      <c r="AZ48795" s="95"/>
      <c r="BA48795" s="95"/>
      <c r="BB48795" s="95"/>
      <c r="BC48795" s="95"/>
      <c r="BD48795" s="95"/>
      <c r="BE48795" s="95"/>
      <c r="BF48795" s="95"/>
      <c r="BG48795" s="95"/>
      <c r="BH48795" s="95"/>
      <c r="BI48795" s="95"/>
      <c r="BJ48795" s="95"/>
      <c r="BK48795" s="95"/>
      <c r="BL48795" s="95"/>
      <c r="BM48795" s="95"/>
      <c r="BN48795" s="95"/>
      <c r="CA48795" s="95"/>
    </row>
    <row r="48796" spans="31:79" s="97" customFormat="1" x14ac:dyDescent="0.2">
      <c r="AE48796" s="95"/>
      <c r="AF48796" s="95"/>
      <c r="AN48796" s="95"/>
      <c r="AO48796" s="95"/>
      <c r="AP48796" s="95"/>
      <c r="AQ48796" s="95"/>
      <c r="AR48796" s="95"/>
      <c r="AS48796" s="95"/>
      <c r="AT48796" s="95"/>
      <c r="AU48796" s="95"/>
      <c r="AV48796" s="95"/>
      <c r="AW48796" s="95"/>
      <c r="AX48796" s="95"/>
      <c r="AY48796" s="95"/>
      <c r="AZ48796" s="95"/>
      <c r="BA48796" s="95"/>
      <c r="BB48796" s="95"/>
      <c r="BC48796" s="95"/>
      <c r="BD48796" s="95"/>
      <c r="BE48796" s="95"/>
      <c r="BF48796" s="95"/>
      <c r="BG48796" s="95"/>
      <c r="BH48796" s="95"/>
      <c r="BI48796" s="95"/>
      <c r="BJ48796" s="95"/>
      <c r="BK48796" s="95"/>
      <c r="BL48796" s="95"/>
      <c r="BM48796" s="95"/>
      <c r="BN48796" s="95"/>
      <c r="CA48796" s="95"/>
    </row>
    <row r="48797" spans="31:79" s="97" customFormat="1" x14ac:dyDescent="0.2">
      <c r="AE48797" s="95"/>
      <c r="AF48797" s="95"/>
      <c r="AN48797" s="95"/>
      <c r="AO48797" s="95"/>
      <c r="AP48797" s="95"/>
      <c r="AQ48797" s="95"/>
      <c r="AR48797" s="95"/>
      <c r="AS48797" s="95"/>
      <c r="AT48797" s="95"/>
      <c r="AU48797" s="95"/>
      <c r="AV48797" s="95"/>
      <c r="AW48797" s="95"/>
      <c r="AX48797" s="95"/>
      <c r="AY48797" s="95"/>
      <c r="AZ48797" s="95"/>
      <c r="BA48797" s="95"/>
      <c r="BB48797" s="95"/>
      <c r="BC48797" s="95"/>
      <c r="BD48797" s="95"/>
      <c r="BE48797" s="95"/>
      <c r="BF48797" s="95"/>
      <c r="BG48797" s="95"/>
      <c r="BH48797" s="95"/>
      <c r="BI48797" s="95"/>
      <c r="BJ48797" s="95"/>
      <c r="BK48797" s="95"/>
      <c r="BL48797" s="95"/>
      <c r="BM48797" s="95"/>
      <c r="BN48797" s="95"/>
      <c r="CA48797" s="95"/>
    </row>
    <row r="48798" spans="31:79" s="97" customFormat="1" x14ac:dyDescent="0.2">
      <c r="AE48798" s="95"/>
      <c r="AF48798" s="95"/>
      <c r="AN48798" s="95"/>
      <c r="AO48798" s="95"/>
      <c r="AP48798" s="95"/>
      <c r="AQ48798" s="95"/>
      <c r="AR48798" s="95"/>
      <c r="AS48798" s="95"/>
      <c r="AT48798" s="95"/>
      <c r="AU48798" s="95"/>
      <c r="AV48798" s="95"/>
      <c r="AW48798" s="95"/>
      <c r="AX48798" s="95"/>
      <c r="AY48798" s="95"/>
      <c r="AZ48798" s="95"/>
      <c r="BA48798" s="95"/>
      <c r="BB48798" s="95"/>
      <c r="BC48798" s="95"/>
      <c r="BD48798" s="95"/>
      <c r="BE48798" s="95"/>
      <c r="BF48798" s="95"/>
      <c r="BG48798" s="95"/>
      <c r="BH48798" s="95"/>
      <c r="BI48798" s="95"/>
      <c r="BJ48798" s="95"/>
      <c r="BK48798" s="95"/>
      <c r="BL48798" s="95"/>
      <c r="BM48798" s="95"/>
      <c r="BN48798" s="95"/>
      <c r="CA48798" s="95"/>
    </row>
    <row r="48799" spans="31:79" s="97" customFormat="1" x14ac:dyDescent="0.2">
      <c r="AE48799" s="95"/>
      <c r="AF48799" s="95"/>
      <c r="AN48799" s="95"/>
      <c r="AO48799" s="95"/>
      <c r="AP48799" s="95"/>
      <c r="AQ48799" s="95"/>
      <c r="AR48799" s="95"/>
      <c r="AS48799" s="95"/>
      <c r="AT48799" s="95"/>
      <c r="AU48799" s="95"/>
      <c r="AV48799" s="95"/>
      <c r="AW48799" s="95"/>
      <c r="AX48799" s="95"/>
      <c r="AY48799" s="95"/>
      <c r="AZ48799" s="95"/>
      <c r="BA48799" s="95"/>
      <c r="BB48799" s="95"/>
      <c r="BC48799" s="95"/>
      <c r="BD48799" s="95"/>
      <c r="BE48799" s="95"/>
      <c r="BF48799" s="95"/>
      <c r="BG48799" s="95"/>
      <c r="BH48799" s="95"/>
      <c r="BI48799" s="95"/>
      <c r="BJ48799" s="95"/>
      <c r="BK48799" s="95"/>
      <c r="BL48799" s="95"/>
      <c r="BM48799" s="95"/>
      <c r="BN48799" s="95"/>
      <c r="CA48799" s="95"/>
    </row>
    <row r="48800" spans="31:79" s="97" customFormat="1" x14ac:dyDescent="0.2">
      <c r="AE48800" s="95"/>
      <c r="AF48800" s="95"/>
      <c r="AN48800" s="95"/>
      <c r="AO48800" s="95"/>
      <c r="AP48800" s="95"/>
      <c r="AQ48800" s="95"/>
      <c r="AR48800" s="95"/>
      <c r="AS48800" s="95"/>
      <c r="AT48800" s="95"/>
      <c r="AU48800" s="95"/>
      <c r="AV48800" s="95"/>
      <c r="AW48800" s="95"/>
      <c r="AX48800" s="95"/>
      <c r="AY48800" s="95"/>
      <c r="AZ48800" s="95"/>
      <c r="BA48800" s="95"/>
      <c r="BB48800" s="95"/>
      <c r="BC48800" s="95"/>
      <c r="BD48800" s="95"/>
      <c r="BE48800" s="95"/>
      <c r="BF48800" s="95"/>
      <c r="BG48800" s="95"/>
      <c r="BH48800" s="95"/>
      <c r="BI48800" s="95"/>
      <c r="BJ48800" s="95"/>
      <c r="BK48800" s="95"/>
      <c r="BL48800" s="95"/>
      <c r="BM48800" s="95"/>
      <c r="BN48800" s="95"/>
      <c r="CA48800" s="95"/>
    </row>
    <row r="48801" spans="31:79" s="97" customFormat="1" x14ac:dyDescent="0.2">
      <c r="AE48801" s="95"/>
      <c r="AF48801" s="95"/>
      <c r="AN48801" s="95"/>
      <c r="AO48801" s="95"/>
      <c r="AP48801" s="95"/>
      <c r="AQ48801" s="95"/>
      <c r="AR48801" s="95"/>
      <c r="AS48801" s="95"/>
      <c r="AT48801" s="95"/>
      <c r="AU48801" s="95"/>
      <c r="AV48801" s="95"/>
      <c r="AW48801" s="95"/>
      <c r="AX48801" s="95"/>
      <c r="AY48801" s="95"/>
      <c r="AZ48801" s="95"/>
      <c r="BA48801" s="95"/>
      <c r="BB48801" s="95"/>
      <c r="BC48801" s="95"/>
      <c r="BD48801" s="95"/>
      <c r="BE48801" s="95"/>
      <c r="BF48801" s="95"/>
      <c r="BG48801" s="95"/>
      <c r="BH48801" s="95"/>
      <c r="BI48801" s="95"/>
      <c r="BJ48801" s="95"/>
      <c r="BK48801" s="95"/>
      <c r="BL48801" s="95"/>
      <c r="BM48801" s="95"/>
      <c r="BN48801" s="95"/>
      <c r="CA48801" s="95"/>
    </row>
    <row r="48802" spans="31:79" s="97" customFormat="1" x14ac:dyDescent="0.2">
      <c r="AE48802" s="95"/>
      <c r="AF48802" s="95"/>
      <c r="AN48802" s="95"/>
      <c r="AO48802" s="95"/>
      <c r="AP48802" s="95"/>
      <c r="AQ48802" s="95"/>
      <c r="AR48802" s="95"/>
      <c r="AS48802" s="95"/>
      <c r="AT48802" s="95"/>
      <c r="AU48802" s="95"/>
      <c r="AV48802" s="95"/>
      <c r="AW48802" s="95"/>
      <c r="AX48802" s="95"/>
      <c r="AY48802" s="95"/>
      <c r="AZ48802" s="95"/>
      <c r="BA48802" s="95"/>
      <c r="BB48802" s="95"/>
      <c r="BC48802" s="95"/>
      <c r="BD48802" s="95"/>
      <c r="BE48802" s="95"/>
      <c r="BF48802" s="95"/>
      <c r="BG48802" s="95"/>
      <c r="BH48802" s="95"/>
      <c r="BI48802" s="95"/>
      <c r="BJ48802" s="95"/>
      <c r="BK48802" s="95"/>
      <c r="BL48802" s="95"/>
      <c r="BM48802" s="95"/>
      <c r="BN48802" s="95"/>
      <c r="CA48802" s="95"/>
    </row>
    <row r="48803" spans="31:79" s="97" customFormat="1" x14ac:dyDescent="0.2">
      <c r="AE48803" s="95"/>
      <c r="AF48803" s="95"/>
      <c r="AN48803" s="95"/>
      <c r="AO48803" s="95"/>
      <c r="AP48803" s="95"/>
      <c r="AQ48803" s="95"/>
      <c r="AR48803" s="95"/>
      <c r="AS48803" s="95"/>
      <c r="AT48803" s="95"/>
      <c r="AU48803" s="95"/>
      <c r="AV48803" s="95"/>
      <c r="AW48803" s="95"/>
      <c r="AX48803" s="95"/>
      <c r="AY48803" s="95"/>
      <c r="AZ48803" s="95"/>
      <c r="BA48803" s="95"/>
      <c r="BB48803" s="95"/>
      <c r="BC48803" s="95"/>
      <c r="BD48803" s="95"/>
      <c r="BE48803" s="95"/>
      <c r="BF48803" s="95"/>
      <c r="BG48803" s="95"/>
      <c r="BH48803" s="95"/>
      <c r="BI48803" s="95"/>
      <c r="BJ48803" s="95"/>
      <c r="BK48803" s="95"/>
      <c r="BL48803" s="95"/>
      <c r="BM48803" s="95"/>
      <c r="BN48803" s="95"/>
      <c r="CA48803" s="95"/>
    </row>
    <row r="48804" spans="31:79" s="97" customFormat="1" x14ac:dyDescent="0.2">
      <c r="AE48804" s="95"/>
      <c r="AF48804" s="95"/>
      <c r="AN48804" s="95"/>
      <c r="AO48804" s="95"/>
      <c r="AP48804" s="95"/>
      <c r="AQ48804" s="95"/>
      <c r="AR48804" s="95"/>
      <c r="AS48804" s="95"/>
      <c r="AT48804" s="95"/>
      <c r="AU48804" s="95"/>
      <c r="AV48804" s="95"/>
      <c r="AW48804" s="95"/>
      <c r="AX48804" s="95"/>
      <c r="AY48804" s="95"/>
      <c r="AZ48804" s="95"/>
      <c r="BA48804" s="95"/>
      <c r="BB48804" s="95"/>
      <c r="BC48804" s="95"/>
      <c r="BD48804" s="95"/>
      <c r="BE48804" s="95"/>
      <c r="BF48804" s="95"/>
      <c r="BG48804" s="95"/>
      <c r="BH48804" s="95"/>
      <c r="BI48804" s="95"/>
      <c r="BJ48804" s="95"/>
      <c r="BK48804" s="95"/>
      <c r="BL48804" s="95"/>
      <c r="BM48804" s="95"/>
      <c r="BN48804" s="95"/>
      <c r="CA48804" s="95"/>
    </row>
    <row r="48805" spans="31:79" s="97" customFormat="1" x14ac:dyDescent="0.2">
      <c r="AE48805" s="95"/>
      <c r="AF48805" s="95"/>
      <c r="AN48805" s="95"/>
      <c r="AO48805" s="95"/>
      <c r="AP48805" s="95"/>
      <c r="AQ48805" s="95"/>
      <c r="AR48805" s="95"/>
      <c r="AS48805" s="95"/>
      <c r="AT48805" s="95"/>
      <c r="AU48805" s="95"/>
      <c r="AV48805" s="95"/>
      <c r="AW48805" s="95"/>
      <c r="AX48805" s="95"/>
      <c r="AY48805" s="95"/>
      <c r="AZ48805" s="95"/>
      <c r="BA48805" s="95"/>
      <c r="BB48805" s="95"/>
      <c r="BC48805" s="95"/>
      <c r="BD48805" s="95"/>
      <c r="BE48805" s="95"/>
      <c r="BF48805" s="95"/>
      <c r="BG48805" s="95"/>
      <c r="BH48805" s="95"/>
      <c r="BI48805" s="95"/>
      <c r="BJ48805" s="95"/>
      <c r="BK48805" s="95"/>
      <c r="BL48805" s="95"/>
      <c r="BM48805" s="95"/>
      <c r="BN48805" s="95"/>
      <c r="CA48805" s="95"/>
    </row>
    <row r="48806" spans="31:79" s="97" customFormat="1" x14ac:dyDescent="0.2">
      <c r="AE48806" s="95"/>
      <c r="AF48806" s="95"/>
      <c r="AN48806" s="95"/>
      <c r="AO48806" s="95"/>
      <c r="AP48806" s="95"/>
      <c r="AQ48806" s="95"/>
      <c r="AR48806" s="95"/>
      <c r="AS48806" s="95"/>
      <c r="AT48806" s="95"/>
      <c r="AU48806" s="95"/>
      <c r="AV48806" s="95"/>
      <c r="AW48806" s="95"/>
      <c r="AX48806" s="95"/>
      <c r="AY48806" s="95"/>
      <c r="AZ48806" s="95"/>
      <c r="BA48806" s="95"/>
      <c r="BB48806" s="95"/>
      <c r="BC48806" s="95"/>
      <c r="BD48806" s="95"/>
      <c r="BE48806" s="95"/>
      <c r="BF48806" s="95"/>
      <c r="BG48806" s="95"/>
      <c r="BH48806" s="95"/>
      <c r="BI48806" s="95"/>
      <c r="BJ48806" s="95"/>
      <c r="BK48806" s="95"/>
      <c r="BL48806" s="95"/>
      <c r="BM48806" s="95"/>
      <c r="BN48806" s="95"/>
      <c r="CA48806" s="95"/>
    </row>
    <row r="48807" spans="31:79" s="97" customFormat="1" x14ac:dyDescent="0.2">
      <c r="AE48807" s="95"/>
      <c r="AF48807" s="95"/>
      <c r="AN48807" s="95"/>
      <c r="AO48807" s="95"/>
      <c r="AP48807" s="95"/>
      <c r="AQ48807" s="95"/>
      <c r="AR48807" s="95"/>
      <c r="AS48807" s="95"/>
      <c r="AT48807" s="95"/>
      <c r="AU48807" s="95"/>
      <c r="AV48807" s="95"/>
      <c r="AW48807" s="95"/>
      <c r="AX48807" s="95"/>
      <c r="AY48807" s="95"/>
      <c r="AZ48807" s="95"/>
      <c r="BA48807" s="95"/>
      <c r="BB48807" s="95"/>
      <c r="BC48807" s="95"/>
      <c r="BD48807" s="95"/>
      <c r="BE48807" s="95"/>
      <c r="BF48807" s="95"/>
      <c r="BG48807" s="95"/>
      <c r="BH48807" s="95"/>
      <c r="BI48807" s="95"/>
      <c r="BJ48807" s="95"/>
      <c r="BK48807" s="95"/>
      <c r="BL48807" s="95"/>
      <c r="BM48807" s="95"/>
      <c r="BN48807" s="95"/>
      <c r="CA48807" s="95"/>
    </row>
    <row r="48808" spans="31:79" s="97" customFormat="1" x14ac:dyDescent="0.2">
      <c r="AE48808" s="95"/>
      <c r="AF48808" s="95"/>
      <c r="AN48808" s="95"/>
      <c r="AO48808" s="95"/>
      <c r="AP48808" s="95"/>
      <c r="AQ48808" s="95"/>
      <c r="AR48808" s="95"/>
      <c r="AS48808" s="95"/>
      <c r="AT48808" s="95"/>
      <c r="AU48808" s="95"/>
      <c r="AV48808" s="95"/>
      <c r="AW48808" s="95"/>
      <c r="AX48808" s="95"/>
      <c r="AY48808" s="95"/>
      <c r="AZ48808" s="95"/>
      <c r="BA48808" s="95"/>
      <c r="BB48808" s="95"/>
      <c r="BC48808" s="95"/>
      <c r="BD48808" s="95"/>
      <c r="BE48808" s="95"/>
      <c r="BF48808" s="95"/>
      <c r="BG48808" s="95"/>
      <c r="BH48808" s="95"/>
      <c r="BI48808" s="95"/>
      <c r="BJ48808" s="95"/>
      <c r="BK48808" s="95"/>
      <c r="BL48808" s="95"/>
      <c r="BM48808" s="95"/>
      <c r="BN48808" s="95"/>
      <c r="CA48808" s="95"/>
    </row>
    <row r="48809" spans="31:79" s="97" customFormat="1" x14ac:dyDescent="0.2">
      <c r="AE48809" s="95"/>
      <c r="AF48809" s="95"/>
      <c r="AN48809" s="95"/>
      <c r="AO48809" s="95"/>
      <c r="AP48809" s="95"/>
      <c r="AQ48809" s="95"/>
      <c r="AR48809" s="95"/>
      <c r="AS48809" s="95"/>
      <c r="AT48809" s="95"/>
      <c r="AU48809" s="95"/>
      <c r="AV48809" s="95"/>
      <c r="AW48809" s="95"/>
      <c r="AX48809" s="95"/>
      <c r="AY48809" s="95"/>
      <c r="AZ48809" s="95"/>
      <c r="BA48809" s="95"/>
      <c r="BB48809" s="95"/>
      <c r="BC48809" s="95"/>
      <c r="BD48809" s="95"/>
      <c r="BE48809" s="95"/>
      <c r="BF48809" s="95"/>
      <c r="BG48809" s="95"/>
      <c r="BH48809" s="95"/>
      <c r="BI48809" s="95"/>
      <c r="BJ48809" s="95"/>
      <c r="BK48809" s="95"/>
      <c r="BL48809" s="95"/>
      <c r="BM48809" s="95"/>
      <c r="BN48809" s="95"/>
      <c r="CA48809" s="95"/>
    </row>
    <row r="48810" spans="31:79" s="97" customFormat="1" x14ac:dyDescent="0.2">
      <c r="AE48810" s="95"/>
      <c r="AF48810" s="95"/>
      <c r="AN48810" s="95"/>
      <c r="AO48810" s="95"/>
      <c r="AP48810" s="95"/>
      <c r="AQ48810" s="95"/>
      <c r="AR48810" s="95"/>
      <c r="AS48810" s="95"/>
      <c r="AT48810" s="95"/>
      <c r="AU48810" s="95"/>
      <c r="AV48810" s="95"/>
      <c r="AW48810" s="95"/>
      <c r="AX48810" s="95"/>
      <c r="AY48810" s="95"/>
      <c r="AZ48810" s="95"/>
      <c r="BA48810" s="95"/>
      <c r="BB48810" s="95"/>
      <c r="BC48810" s="95"/>
      <c r="BD48810" s="95"/>
      <c r="BE48810" s="95"/>
      <c r="BF48810" s="95"/>
      <c r="BG48810" s="95"/>
      <c r="BH48810" s="95"/>
      <c r="BI48810" s="95"/>
      <c r="BJ48810" s="95"/>
      <c r="BK48810" s="95"/>
      <c r="BL48810" s="95"/>
      <c r="BM48810" s="95"/>
      <c r="BN48810" s="95"/>
      <c r="CA48810" s="95"/>
    </row>
    <row r="48811" spans="31:79" s="97" customFormat="1" x14ac:dyDescent="0.2">
      <c r="AE48811" s="95"/>
      <c r="AF48811" s="95"/>
      <c r="AN48811" s="95"/>
      <c r="AO48811" s="95"/>
      <c r="AP48811" s="95"/>
      <c r="AQ48811" s="95"/>
      <c r="AR48811" s="95"/>
      <c r="AS48811" s="95"/>
      <c r="AT48811" s="95"/>
      <c r="AU48811" s="95"/>
      <c r="AV48811" s="95"/>
      <c r="AW48811" s="95"/>
      <c r="AX48811" s="95"/>
      <c r="AY48811" s="95"/>
      <c r="AZ48811" s="95"/>
      <c r="BA48811" s="95"/>
      <c r="BB48811" s="95"/>
      <c r="BC48811" s="95"/>
      <c r="BD48811" s="95"/>
      <c r="BE48811" s="95"/>
      <c r="BF48811" s="95"/>
      <c r="BG48811" s="95"/>
      <c r="BH48811" s="95"/>
      <c r="BI48811" s="95"/>
      <c r="BJ48811" s="95"/>
      <c r="BK48811" s="95"/>
      <c r="BL48811" s="95"/>
      <c r="BM48811" s="95"/>
      <c r="BN48811" s="95"/>
      <c r="CA48811" s="95"/>
    </row>
    <row r="48812" spans="31:79" s="97" customFormat="1" x14ac:dyDescent="0.2">
      <c r="AE48812" s="95"/>
      <c r="AF48812" s="95"/>
      <c r="AN48812" s="95"/>
      <c r="AO48812" s="95"/>
      <c r="AP48812" s="95"/>
      <c r="AQ48812" s="95"/>
      <c r="AR48812" s="95"/>
      <c r="AS48812" s="95"/>
      <c r="AT48812" s="95"/>
      <c r="AU48812" s="95"/>
      <c r="AV48812" s="95"/>
      <c r="AW48812" s="95"/>
      <c r="AX48812" s="95"/>
      <c r="AY48812" s="95"/>
      <c r="AZ48812" s="95"/>
      <c r="BA48812" s="95"/>
      <c r="BB48812" s="95"/>
      <c r="BC48812" s="95"/>
      <c r="BD48812" s="95"/>
      <c r="BE48812" s="95"/>
      <c r="BF48812" s="95"/>
      <c r="BG48812" s="95"/>
      <c r="BH48812" s="95"/>
      <c r="BI48812" s="95"/>
      <c r="BJ48812" s="95"/>
      <c r="BK48812" s="95"/>
      <c r="BL48812" s="95"/>
      <c r="BM48812" s="95"/>
      <c r="BN48812" s="95"/>
      <c r="CA48812" s="95"/>
    </row>
    <row r="48813" spans="31:79" s="97" customFormat="1" x14ac:dyDescent="0.2">
      <c r="AE48813" s="95"/>
      <c r="AF48813" s="95"/>
      <c r="AN48813" s="95"/>
      <c r="AO48813" s="95"/>
      <c r="AP48813" s="95"/>
      <c r="AQ48813" s="95"/>
      <c r="AR48813" s="95"/>
      <c r="AS48813" s="95"/>
      <c r="AT48813" s="95"/>
      <c r="AU48813" s="95"/>
      <c r="AV48813" s="95"/>
      <c r="AW48813" s="95"/>
      <c r="AX48813" s="95"/>
      <c r="AY48813" s="95"/>
      <c r="AZ48813" s="95"/>
      <c r="BA48813" s="95"/>
      <c r="BB48813" s="95"/>
      <c r="BC48813" s="95"/>
      <c r="BD48813" s="95"/>
      <c r="BE48813" s="95"/>
      <c r="BF48813" s="95"/>
      <c r="BG48813" s="95"/>
      <c r="BH48813" s="95"/>
      <c r="BI48813" s="95"/>
      <c r="BJ48813" s="95"/>
      <c r="BK48813" s="95"/>
      <c r="BL48813" s="95"/>
      <c r="BM48813" s="95"/>
      <c r="BN48813" s="95"/>
      <c r="CA48813" s="95"/>
    </row>
    <row r="48814" spans="31:79" s="97" customFormat="1" x14ac:dyDescent="0.2">
      <c r="AE48814" s="95"/>
      <c r="AF48814" s="95"/>
      <c r="AN48814" s="95"/>
      <c r="AO48814" s="95"/>
      <c r="AP48814" s="95"/>
      <c r="AQ48814" s="95"/>
      <c r="AR48814" s="95"/>
      <c r="AS48814" s="95"/>
      <c r="AT48814" s="95"/>
      <c r="AU48814" s="95"/>
      <c r="AV48814" s="95"/>
      <c r="AW48814" s="95"/>
      <c r="AX48814" s="95"/>
      <c r="AY48814" s="95"/>
      <c r="AZ48814" s="95"/>
      <c r="BA48814" s="95"/>
      <c r="BB48814" s="95"/>
      <c r="BC48814" s="95"/>
      <c r="BD48814" s="95"/>
      <c r="BE48814" s="95"/>
      <c r="BF48814" s="95"/>
      <c r="BG48814" s="95"/>
      <c r="BH48814" s="95"/>
      <c r="BI48814" s="95"/>
      <c r="BJ48814" s="95"/>
      <c r="BK48814" s="95"/>
      <c r="BL48814" s="95"/>
      <c r="BM48814" s="95"/>
      <c r="BN48814" s="95"/>
      <c r="CA48814" s="95"/>
    </row>
    <row r="48815" spans="31:79" s="97" customFormat="1" x14ac:dyDescent="0.2">
      <c r="AE48815" s="95"/>
      <c r="AF48815" s="95"/>
      <c r="AN48815" s="95"/>
      <c r="AO48815" s="95"/>
      <c r="AP48815" s="95"/>
      <c r="AQ48815" s="95"/>
      <c r="AR48815" s="95"/>
      <c r="AS48815" s="95"/>
      <c r="AT48815" s="95"/>
      <c r="AU48815" s="95"/>
      <c r="AV48815" s="95"/>
      <c r="AW48815" s="95"/>
      <c r="AX48815" s="95"/>
      <c r="AY48815" s="95"/>
      <c r="AZ48815" s="95"/>
      <c r="BA48815" s="95"/>
      <c r="BB48815" s="95"/>
      <c r="BC48815" s="95"/>
      <c r="BD48815" s="95"/>
      <c r="BE48815" s="95"/>
      <c r="BF48815" s="95"/>
      <c r="BG48815" s="95"/>
      <c r="BH48815" s="95"/>
      <c r="BI48815" s="95"/>
      <c r="BJ48815" s="95"/>
      <c r="BK48815" s="95"/>
      <c r="BL48815" s="95"/>
      <c r="BM48815" s="95"/>
      <c r="BN48815" s="95"/>
      <c r="CA48815" s="95"/>
    </row>
    <row r="48816" spans="31:79" s="97" customFormat="1" x14ac:dyDescent="0.2">
      <c r="AE48816" s="95"/>
      <c r="AF48816" s="95"/>
      <c r="AN48816" s="95"/>
      <c r="AO48816" s="95"/>
      <c r="AP48816" s="95"/>
      <c r="AQ48816" s="95"/>
      <c r="AR48816" s="95"/>
      <c r="AS48816" s="95"/>
      <c r="AT48816" s="95"/>
      <c r="AU48816" s="95"/>
      <c r="AV48816" s="95"/>
      <c r="AW48816" s="95"/>
      <c r="AX48816" s="95"/>
      <c r="AY48816" s="95"/>
      <c r="AZ48816" s="95"/>
      <c r="BA48816" s="95"/>
      <c r="BB48816" s="95"/>
      <c r="BC48816" s="95"/>
      <c r="BD48816" s="95"/>
      <c r="BE48816" s="95"/>
      <c r="BF48816" s="95"/>
      <c r="BG48816" s="95"/>
      <c r="BH48816" s="95"/>
      <c r="BI48816" s="95"/>
      <c r="BJ48816" s="95"/>
      <c r="BK48816" s="95"/>
      <c r="BL48816" s="95"/>
      <c r="BM48816" s="95"/>
      <c r="BN48816" s="95"/>
      <c r="CA48816" s="95"/>
    </row>
    <row r="48817" spans="31:79" s="97" customFormat="1" x14ac:dyDescent="0.2">
      <c r="AE48817" s="95"/>
      <c r="AF48817" s="95"/>
      <c r="AN48817" s="95"/>
      <c r="AO48817" s="95"/>
      <c r="AP48817" s="95"/>
      <c r="AQ48817" s="95"/>
      <c r="AR48817" s="95"/>
      <c r="AS48817" s="95"/>
      <c r="AT48817" s="95"/>
      <c r="AU48817" s="95"/>
      <c r="AV48817" s="95"/>
      <c r="AW48817" s="95"/>
      <c r="AX48817" s="95"/>
      <c r="AY48817" s="95"/>
      <c r="AZ48817" s="95"/>
      <c r="BA48817" s="95"/>
      <c r="BB48817" s="95"/>
      <c r="BC48817" s="95"/>
      <c r="BD48817" s="95"/>
      <c r="BE48817" s="95"/>
      <c r="BF48817" s="95"/>
      <c r="BG48817" s="95"/>
      <c r="BH48817" s="95"/>
      <c r="BI48817" s="95"/>
      <c r="BJ48817" s="95"/>
      <c r="BK48817" s="95"/>
      <c r="BL48817" s="95"/>
      <c r="BM48817" s="95"/>
      <c r="BN48817" s="95"/>
      <c r="CA48817" s="95"/>
    </row>
    <row r="48818" spans="31:79" s="97" customFormat="1" x14ac:dyDescent="0.2">
      <c r="AE48818" s="95"/>
      <c r="AF48818" s="95"/>
      <c r="AN48818" s="95"/>
      <c r="AO48818" s="95"/>
      <c r="AP48818" s="95"/>
      <c r="AQ48818" s="95"/>
      <c r="AR48818" s="95"/>
      <c r="AS48818" s="95"/>
      <c r="AT48818" s="95"/>
      <c r="AU48818" s="95"/>
      <c r="AV48818" s="95"/>
      <c r="AW48818" s="95"/>
      <c r="AX48818" s="95"/>
      <c r="AY48818" s="95"/>
      <c r="AZ48818" s="95"/>
      <c r="BA48818" s="95"/>
      <c r="BB48818" s="95"/>
      <c r="BC48818" s="95"/>
      <c r="BD48818" s="95"/>
      <c r="BE48818" s="95"/>
      <c r="BF48818" s="95"/>
      <c r="BG48818" s="95"/>
      <c r="BH48818" s="95"/>
      <c r="BI48818" s="95"/>
      <c r="BJ48818" s="95"/>
      <c r="BK48818" s="95"/>
      <c r="BL48818" s="95"/>
      <c r="BM48818" s="95"/>
      <c r="BN48818" s="95"/>
      <c r="CA48818" s="95"/>
    </row>
    <row r="48819" spans="31:79" s="97" customFormat="1" x14ac:dyDescent="0.2">
      <c r="AE48819" s="95"/>
      <c r="AF48819" s="95"/>
      <c r="AN48819" s="95"/>
      <c r="AO48819" s="95"/>
      <c r="AP48819" s="95"/>
      <c r="AQ48819" s="95"/>
      <c r="AR48819" s="95"/>
      <c r="AS48819" s="95"/>
      <c r="AT48819" s="95"/>
      <c r="AU48819" s="95"/>
      <c r="AV48819" s="95"/>
      <c r="AW48819" s="95"/>
      <c r="AX48819" s="95"/>
      <c r="AY48819" s="95"/>
      <c r="AZ48819" s="95"/>
      <c r="BA48819" s="95"/>
      <c r="BB48819" s="95"/>
      <c r="BC48819" s="95"/>
      <c r="BD48819" s="95"/>
      <c r="BE48819" s="95"/>
      <c r="BF48819" s="95"/>
      <c r="BG48819" s="95"/>
      <c r="BH48819" s="95"/>
      <c r="BI48819" s="95"/>
      <c r="BJ48819" s="95"/>
      <c r="BK48819" s="95"/>
      <c r="BL48819" s="95"/>
      <c r="BM48819" s="95"/>
      <c r="BN48819" s="95"/>
      <c r="CA48819" s="95"/>
    </row>
    <row r="48820" spans="31:79" s="97" customFormat="1" x14ac:dyDescent="0.2">
      <c r="AE48820" s="95"/>
      <c r="AF48820" s="95"/>
      <c r="AN48820" s="95"/>
      <c r="AO48820" s="95"/>
      <c r="AP48820" s="95"/>
      <c r="AQ48820" s="95"/>
      <c r="AR48820" s="95"/>
      <c r="AS48820" s="95"/>
      <c r="AT48820" s="95"/>
      <c r="AU48820" s="95"/>
      <c r="AV48820" s="95"/>
      <c r="AW48820" s="95"/>
      <c r="AX48820" s="95"/>
      <c r="AY48820" s="95"/>
      <c r="AZ48820" s="95"/>
      <c r="BA48820" s="95"/>
      <c r="BB48820" s="95"/>
      <c r="BC48820" s="95"/>
      <c r="BD48820" s="95"/>
      <c r="BE48820" s="95"/>
      <c r="BF48820" s="95"/>
      <c r="BG48820" s="95"/>
      <c r="BH48820" s="95"/>
      <c r="BI48820" s="95"/>
      <c r="BJ48820" s="95"/>
      <c r="BK48820" s="95"/>
      <c r="BL48820" s="95"/>
      <c r="BM48820" s="95"/>
      <c r="BN48820" s="95"/>
      <c r="CA48820" s="95"/>
    </row>
    <row r="48821" spans="31:79" s="97" customFormat="1" x14ac:dyDescent="0.2">
      <c r="AE48821" s="95"/>
      <c r="AF48821" s="95"/>
      <c r="AN48821" s="95"/>
      <c r="AO48821" s="95"/>
      <c r="AP48821" s="95"/>
      <c r="AQ48821" s="95"/>
      <c r="AR48821" s="95"/>
      <c r="AS48821" s="95"/>
      <c r="AT48821" s="95"/>
      <c r="AU48821" s="95"/>
      <c r="AV48821" s="95"/>
      <c r="AW48821" s="95"/>
      <c r="AX48821" s="95"/>
      <c r="AY48821" s="95"/>
      <c r="AZ48821" s="95"/>
      <c r="BA48821" s="95"/>
      <c r="BB48821" s="95"/>
      <c r="BC48821" s="95"/>
      <c r="BD48821" s="95"/>
      <c r="BE48821" s="95"/>
      <c r="BF48821" s="95"/>
      <c r="BG48821" s="95"/>
      <c r="BH48821" s="95"/>
      <c r="BI48821" s="95"/>
      <c r="BJ48821" s="95"/>
      <c r="BK48821" s="95"/>
      <c r="BL48821" s="95"/>
      <c r="BM48821" s="95"/>
      <c r="BN48821" s="95"/>
      <c r="CA48821" s="95"/>
    </row>
    <row r="48822" spans="31:79" s="97" customFormat="1" x14ac:dyDescent="0.2">
      <c r="AE48822" s="95"/>
      <c r="AF48822" s="95"/>
      <c r="AN48822" s="95"/>
      <c r="AO48822" s="95"/>
      <c r="AP48822" s="95"/>
      <c r="AQ48822" s="95"/>
      <c r="AR48822" s="95"/>
      <c r="AS48822" s="95"/>
      <c r="AT48822" s="95"/>
      <c r="AU48822" s="95"/>
      <c r="AV48822" s="95"/>
      <c r="AW48822" s="95"/>
      <c r="AX48822" s="95"/>
      <c r="AY48822" s="95"/>
      <c r="AZ48822" s="95"/>
      <c r="BA48822" s="95"/>
      <c r="BB48822" s="95"/>
      <c r="BC48822" s="95"/>
      <c r="BD48822" s="95"/>
      <c r="BE48822" s="95"/>
      <c r="BF48822" s="95"/>
      <c r="BG48822" s="95"/>
      <c r="BH48822" s="95"/>
      <c r="BI48822" s="95"/>
      <c r="BJ48822" s="95"/>
      <c r="BK48822" s="95"/>
      <c r="BL48822" s="95"/>
      <c r="BM48822" s="95"/>
      <c r="BN48822" s="95"/>
      <c r="CA48822" s="95"/>
    </row>
    <row r="48823" spans="31:79" s="97" customFormat="1" x14ac:dyDescent="0.2">
      <c r="AE48823" s="95"/>
      <c r="AF48823" s="95"/>
      <c r="AN48823" s="95"/>
      <c r="AO48823" s="95"/>
      <c r="AP48823" s="95"/>
      <c r="AQ48823" s="95"/>
      <c r="AR48823" s="95"/>
      <c r="AS48823" s="95"/>
      <c r="AT48823" s="95"/>
      <c r="AU48823" s="95"/>
      <c r="AV48823" s="95"/>
      <c r="AW48823" s="95"/>
      <c r="AX48823" s="95"/>
      <c r="AY48823" s="95"/>
      <c r="AZ48823" s="95"/>
      <c r="BA48823" s="95"/>
      <c r="BB48823" s="95"/>
      <c r="BC48823" s="95"/>
      <c r="BD48823" s="95"/>
      <c r="BE48823" s="95"/>
      <c r="BF48823" s="95"/>
      <c r="BG48823" s="95"/>
      <c r="BH48823" s="95"/>
      <c r="BI48823" s="95"/>
      <c r="BJ48823" s="95"/>
      <c r="BK48823" s="95"/>
      <c r="BL48823" s="95"/>
      <c r="BM48823" s="95"/>
      <c r="BN48823" s="95"/>
      <c r="CA48823" s="95"/>
    </row>
    <row r="48824" spans="31:79" s="97" customFormat="1" x14ac:dyDescent="0.2">
      <c r="AE48824" s="95"/>
      <c r="AF48824" s="95"/>
      <c r="AN48824" s="95"/>
      <c r="AO48824" s="95"/>
      <c r="AP48824" s="95"/>
      <c r="AQ48824" s="95"/>
      <c r="AR48824" s="95"/>
      <c r="AS48824" s="95"/>
      <c r="AT48824" s="95"/>
      <c r="AU48824" s="95"/>
      <c r="AV48824" s="95"/>
      <c r="AW48824" s="95"/>
      <c r="AX48824" s="95"/>
      <c r="AY48824" s="95"/>
      <c r="AZ48824" s="95"/>
      <c r="BA48824" s="95"/>
      <c r="BB48824" s="95"/>
      <c r="BC48824" s="95"/>
      <c r="BD48824" s="95"/>
      <c r="BE48824" s="95"/>
      <c r="BF48824" s="95"/>
      <c r="BG48824" s="95"/>
      <c r="BH48824" s="95"/>
      <c r="BI48824" s="95"/>
      <c r="BJ48824" s="95"/>
      <c r="BK48824" s="95"/>
      <c r="BL48824" s="95"/>
      <c r="BM48824" s="95"/>
      <c r="BN48824" s="95"/>
      <c r="CA48824" s="95"/>
    </row>
    <row r="48825" spans="31:79" s="97" customFormat="1" x14ac:dyDescent="0.2">
      <c r="AE48825" s="95"/>
      <c r="AF48825" s="95"/>
      <c r="AN48825" s="95"/>
      <c r="AO48825" s="95"/>
      <c r="AP48825" s="95"/>
      <c r="AQ48825" s="95"/>
      <c r="AR48825" s="95"/>
      <c r="AS48825" s="95"/>
      <c r="AT48825" s="95"/>
      <c r="AU48825" s="95"/>
      <c r="AV48825" s="95"/>
      <c r="AW48825" s="95"/>
      <c r="AX48825" s="95"/>
      <c r="AY48825" s="95"/>
      <c r="AZ48825" s="95"/>
      <c r="BA48825" s="95"/>
      <c r="BB48825" s="95"/>
      <c r="BC48825" s="95"/>
      <c r="BD48825" s="95"/>
      <c r="BE48825" s="95"/>
      <c r="BF48825" s="95"/>
      <c r="BG48825" s="95"/>
      <c r="BH48825" s="95"/>
      <c r="BI48825" s="95"/>
      <c r="BJ48825" s="95"/>
      <c r="BK48825" s="95"/>
      <c r="BL48825" s="95"/>
      <c r="BM48825" s="95"/>
      <c r="BN48825" s="95"/>
      <c r="CA48825" s="95"/>
    </row>
    <row r="48826" spans="31:79" s="97" customFormat="1" x14ac:dyDescent="0.2">
      <c r="AE48826" s="95"/>
      <c r="AF48826" s="95"/>
      <c r="AN48826" s="95"/>
      <c r="AO48826" s="95"/>
      <c r="AP48826" s="95"/>
      <c r="AQ48826" s="95"/>
      <c r="AR48826" s="95"/>
      <c r="AS48826" s="95"/>
      <c r="AT48826" s="95"/>
      <c r="AU48826" s="95"/>
      <c r="AV48826" s="95"/>
      <c r="AW48826" s="95"/>
      <c r="AX48826" s="95"/>
      <c r="AY48826" s="95"/>
      <c r="AZ48826" s="95"/>
      <c r="BA48826" s="95"/>
      <c r="BB48826" s="95"/>
      <c r="BC48826" s="95"/>
      <c r="BD48826" s="95"/>
      <c r="BE48826" s="95"/>
      <c r="BF48826" s="95"/>
      <c r="BG48826" s="95"/>
      <c r="BH48826" s="95"/>
      <c r="BI48826" s="95"/>
      <c r="BJ48826" s="95"/>
      <c r="BK48826" s="95"/>
      <c r="BL48826" s="95"/>
      <c r="BM48826" s="95"/>
      <c r="BN48826" s="95"/>
      <c r="CA48826" s="95"/>
    </row>
    <row r="48827" spans="31:79" s="97" customFormat="1" x14ac:dyDescent="0.2">
      <c r="AE48827" s="95"/>
      <c r="AF48827" s="95"/>
      <c r="AN48827" s="95"/>
      <c r="AO48827" s="95"/>
      <c r="AP48827" s="95"/>
      <c r="AQ48827" s="95"/>
      <c r="AR48827" s="95"/>
      <c r="AS48827" s="95"/>
      <c r="AT48827" s="95"/>
      <c r="AU48827" s="95"/>
      <c r="AV48827" s="95"/>
      <c r="AW48827" s="95"/>
      <c r="AX48827" s="95"/>
      <c r="AY48827" s="95"/>
      <c r="AZ48827" s="95"/>
      <c r="BA48827" s="95"/>
      <c r="BB48827" s="95"/>
      <c r="BC48827" s="95"/>
      <c r="BD48827" s="95"/>
      <c r="BE48827" s="95"/>
      <c r="BF48827" s="95"/>
      <c r="BG48827" s="95"/>
      <c r="BH48827" s="95"/>
      <c r="BI48827" s="95"/>
      <c r="BJ48827" s="95"/>
      <c r="BK48827" s="95"/>
      <c r="BL48827" s="95"/>
      <c r="BM48827" s="95"/>
      <c r="BN48827" s="95"/>
      <c r="CA48827" s="95"/>
    </row>
    <row r="48828" spans="31:79" s="97" customFormat="1" x14ac:dyDescent="0.2">
      <c r="AE48828" s="95"/>
      <c r="AF48828" s="95"/>
      <c r="AN48828" s="95"/>
      <c r="AO48828" s="95"/>
      <c r="AP48828" s="95"/>
      <c r="AQ48828" s="95"/>
      <c r="AR48828" s="95"/>
      <c r="AS48828" s="95"/>
      <c r="AT48828" s="95"/>
      <c r="AU48828" s="95"/>
      <c r="AV48828" s="95"/>
      <c r="AW48828" s="95"/>
      <c r="AX48828" s="95"/>
      <c r="AY48828" s="95"/>
      <c r="AZ48828" s="95"/>
      <c r="BA48828" s="95"/>
      <c r="BB48828" s="95"/>
      <c r="BC48828" s="95"/>
      <c r="BD48828" s="95"/>
      <c r="BE48828" s="95"/>
      <c r="BF48828" s="95"/>
      <c r="BG48828" s="95"/>
      <c r="BH48828" s="95"/>
      <c r="BI48828" s="95"/>
      <c r="BJ48828" s="95"/>
      <c r="BK48828" s="95"/>
      <c r="BL48828" s="95"/>
      <c r="BM48828" s="95"/>
      <c r="BN48828" s="95"/>
      <c r="CA48828" s="95"/>
    </row>
    <row r="48829" spans="31:79" s="97" customFormat="1" x14ac:dyDescent="0.2">
      <c r="AE48829" s="95"/>
      <c r="AF48829" s="95"/>
      <c r="AN48829" s="95"/>
      <c r="AO48829" s="95"/>
      <c r="AP48829" s="95"/>
      <c r="AQ48829" s="95"/>
      <c r="AR48829" s="95"/>
      <c r="AS48829" s="95"/>
      <c r="AT48829" s="95"/>
      <c r="AU48829" s="95"/>
      <c r="AV48829" s="95"/>
      <c r="AW48829" s="95"/>
      <c r="AX48829" s="95"/>
      <c r="AY48829" s="95"/>
      <c r="AZ48829" s="95"/>
      <c r="BA48829" s="95"/>
      <c r="BB48829" s="95"/>
      <c r="BC48829" s="95"/>
      <c r="BD48829" s="95"/>
      <c r="BE48829" s="95"/>
      <c r="BF48829" s="95"/>
      <c r="BG48829" s="95"/>
      <c r="BH48829" s="95"/>
      <c r="BI48829" s="95"/>
      <c r="BJ48829" s="95"/>
      <c r="BK48829" s="95"/>
      <c r="BL48829" s="95"/>
      <c r="BM48829" s="95"/>
      <c r="BN48829" s="95"/>
      <c r="CA48829" s="95"/>
    </row>
    <row r="48830" spans="31:79" s="97" customFormat="1" x14ac:dyDescent="0.2">
      <c r="AE48830" s="95"/>
      <c r="AF48830" s="95"/>
      <c r="AN48830" s="95"/>
      <c r="AO48830" s="95"/>
      <c r="AP48830" s="95"/>
      <c r="AQ48830" s="95"/>
      <c r="AR48830" s="95"/>
      <c r="AS48830" s="95"/>
      <c r="AT48830" s="95"/>
      <c r="AU48830" s="95"/>
      <c r="AV48830" s="95"/>
      <c r="AW48830" s="95"/>
      <c r="AX48830" s="95"/>
      <c r="AY48830" s="95"/>
      <c r="AZ48830" s="95"/>
      <c r="BA48830" s="95"/>
      <c r="BB48830" s="95"/>
      <c r="BC48830" s="95"/>
      <c r="BD48830" s="95"/>
      <c r="BE48830" s="95"/>
      <c r="BF48830" s="95"/>
      <c r="BG48830" s="95"/>
      <c r="BH48830" s="95"/>
      <c r="BI48830" s="95"/>
      <c r="BJ48830" s="95"/>
      <c r="BK48830" s="95"/>
      <c r="BL48830" s="95"/>
      <c r="BM48830" s="95"/>
      <c r="BN48830" s="95"/>
      <c r="CA48830" s="95"/>
    </row>
    <row r="48831" spans="31:79" s="97" customFormat="1" x14ac:dyDescent="0.2">
      <c r="AE48831" s="95"/>
      <c r="AF48831" s="95"/>
      <c r="AN48831" s="95"/>
      <c r="AO48831" s="95"/>
      <c r="AP48831" s="95"/>
      <c r="AQ48831" s="95"/>
      <c r="AR48831" s="95"/>
      <c r="AS48831" s="95"/>
      <c r="AT48831" s="95"/>
      <c r="AU48831" s="95"/>
      <c r="AV48831" s="95"/>
      <c r="AW48831" s="95"/>
      <c r="AX48831" s="95"/>
      <c r="AY48831" s="95"/>
      <c r="AZ48831" s="95"/>
      <c r="BA48831" s="95"/>
      <c r="BB48831" s="95"/>
      <c r="BC48831" s="95"/>
      <c r="BD48831" s="95"/>
      <c r="BE48831" s="95"/>
      <c r="BF48831" s="95"/>
      <c r="BG48831" s="95"/>
      <c r="BH48831" s="95"/>
      <c r="BI48831" s="95"/>
      <c r="BJ48831" s="95"/>
      <c r="BK48831" s="95"/>
      <c r="BL48831" s="95"/>
      <c r="BM48831" s="95"/>
      <c r="BN48831" s="95"/>
      <c r="CA48831" s="95"/>
    </row>
    <row r="48832" spans="31:79" s="97" customFormat="1" x14ac:dyDescent="0.2">
      <c r="AE48832" s="95"/>
      <c r="AF48832" s="95"/>
      <c r="AN48832" s="95"/>
      <c r="AO48832" s="95"/>
      <c r="AP48832" s="95"/>
      <c r="AQ48832" s="95"/>
      <c r="AR48832" s="95"/>
      <c r="AS48832" s="95"/>
      <c r="AT48832" s="95"/>
      <c r="AU48832" s="95"/>
      <c r="AV48832" s="95"/>
      <c r="AW48832" s="95"/>
      <c r="AX48832" s="95"/>
      <c r="AY48832" s="95"/>
      <c r="AZ48832" s="95"/>
      <c r="BA48832" s="95"/>
      <c r="BB48832" s="95"/>
      <c r="BC48832" s="95"/>
      <c r="BD48832" s="95"/>
      <c r="BE48832" s="95"/>
      <c r="BF48832" s="95"/>
      <c r="BG48832" s="95"/>
      <c r="BH48832" s="95"/>
      <c r="BI48832" s="95"/>
      <c r="BJ48832" s="95"/>
      <c r="BK48832" s="95"/>
      <c r="BL48832" s="95"/>
      <c r="BM48832" s="95"/>
      <c r="BN48832" s="95"/>
      <c r="CA48832" s="95"/>
    </row>
    <row r="48833" spans="31:79" s="97" customFormat="1" x14ac:dyDescent="0.2">
      <c r="AE48833" s="95"/>
      <c r="AF48833" s="95"/>
      <c r="AN48833" s="95"/>
      <c r="AO48833" s="95"/>
      <c r="AP48833" s="95"/>
      <c r="AQ48833" s="95"/>
      <c r="AR48833" s="95"/>
      <c r="AS48833" s="95"/>
      <c r="AT48833" s="95"/>
      <c r="AU48833" s="95"/>
      <c r="AV48833" s="95"/>
      <c r="AW48833" s="95"/>
      <c r="AX48833" s="95"/>
      <c r="AY48833" s="95"/>
      <c r="AZ48833" s="95"/>
      <c r="BA48833" s="95"/>
      <c r="BB48833" s="95"/>
      <c r="BC48833" s="95"/>
      <c r="BD48833" s="95"/>
      <c r="BE48833" s="95"/>
      <c r="BF48833" s="95"/>
      <c r="BG48833" s="95"/>
      <c r="BH48833" s="95"/>
      <c r="BI48833" s="95"/>
      <c r="BJ48833" s="95"/>
      <c r="BK48833" s="95"/>
      <c r="BL48833" s="95"/>
      <c r="BM48833" s="95"/>
      <c r="BN48833" s="95"/>
      <c r="CA48833" s="95"/>
    </row>
    <row r="48834" spans="31:79" s="97" customFormat="1" x14ac:dyDescent="0.2">
      <c r="AE48834" s="95"/>
      <c r="AF48834" s="95"/>
      <c r="AN48834" s="95"/>
      <c r="AO48834" s="95"/>
      <c r="AP48834" s="95"/>
      <c r="AQ48834" s="95"/>
      <c r="AR48834" s="95"/>
      <c r="AS48834" s="95"/>
      <c r="AT48834" s="95"/>
      <c r="AU48834" s="95"/>
      <c r="AV48834" s="95"/>
      <c r="AW48834" s="95"/>
      <c r="AX48834" s="95"/>
      <c r="AY48834" s="95"/>
      <c r="AZ48834" s="95"/>
      <c r="BA48834" s="95"/>
      <c r="BB48834" s="95"/>
      <c r="BC48834" s="95"/>
      <c r="BD48834" s="95"/>
      <c r="BE48834" s="95"/>
      <c r="BF48834" s="95"/>
      <c r="BG48834" s="95"/>
      <c r="BH48834" s="95"/>
      <c r="BI48834" s="95"/>
      <c r="BJ48834" s="95"/>
      <c r="BK48834" s="95"/>
      <c r="BL48834" s="95"/>
      <c r="BM48834" s="95"/>
      <c r="BN48834" s="95"/>
      <c r="CA48834" s="95"/>
    </row>
    <row r="48835" spans="31:79" s="97" customFormat="1" x14ac:dyDescent="0.2">
      <c r="AE48835" s="95"/>
      <c r="AF48835" s="95"/>
      <c r="AN48835" s="95"/>
      <c r="AO48835" s="95"/>
      <c r="AP48835" s="95"/>
      <c r="AQ48835" s="95"/>
      <c r="AR48835" s="95"/>
      <c r="AS48835" s="95"/>
      <c r="AT48835" s="95"/>
      <c r="AU48835" s="95"/>
      <c r="AV48835" s="95"/>
      <c r="AW48835" s="95"/>
      <c r="AX48835" s="95"/>
      <c r="AY48835" s="95"/>
      <c r="AZ48835" s="95"/>
      <c r="BA48835" s="95"/>
      <c r="BB48835" s="95"/>
      <c r="BC48835" s="95"/>
      <c r="BD48835" s="95"/>
      <c r="BE48835" s="95"/>
      <c r="BF48835" s="95"/>
      <c r="BG48835" s="95"/>
      <c r="BH48835" s="95"/>
      <c r="BI48835" s="95"/>
      <c r="BJ48835" s="95"/>
      <c r="BK48835" s="95"/>
      <c r="BL48835" s="95"/>
      <c r="BM48835" s="95"/>
      <c r="BN48835" s="95"/>
      <c r="CA48835" s="95"/>
    </row>
    <row r="48836" spans="31:79" s="97" customFormat="1" x14ac:dyDescent="0.2">
      <c r="AE48836" s="95"/>
      <c r="AF48836" s="95"/>
      <c r="AN48836" s="95"/>
      <c r="AO48836" s="95"/>
      <c r="AP48836" s="95"/>
      <c r="AQ48836" s="95"/>
      <c r="AR48836" s="95"/>
      <c r="AS48836" s="95"/>
      <c r="AT48836" s="95"/>
      <c r="AU48836" s="95"/>
      <c r="AV48836" s="95"/>
      <c r="AW48836" s="95"/>
      <c r="AX48836" s="95"/>
      <c r="AY48836" s="95"/>
      <c r="AZ48836" s="95"/>
      <c r="BA48836" s="95"/>
      <c r="BB48836" s="95"/>
      <c r="BC48836" s="95"/>
      <c r="BD48836" s="95"/>
      <c r="BE48836" s="95"/>
      <c r="BF48836" s="95"/>
      <c r="BG48836" s="95"/>
      <c r="BH48836" s="95"/>
      <c r="BI48836" s="95"/>
      <c r="BJ48836" s="95"/>
      <c r="BK48836" s="95"/>
      <c r="BL48836" s="95"/>
      <c r="BM48836" s="95"/>
      <c r="BN48836" s="95"/>
      <c r="CA48836" s="95"/>
    </row>
    <row r="48837" spans="31:79" s="97" customFormat="1" x14ac:dyDescent="0.2">
      <c r="AE48837" s="95"/>
      <c r="AF48837" s="95"/>
      <c r="AN48837" s="95"/>
      <c r="AO48837" s="95"/>
      <c r="AP48837" s="95"/>
      <c r="AQ48837" s="95"/>
      <c r="AR48837" s="95"/>
      <c r="AS48837" s="95"/>
      <c r="AT48837" s="95"/>
      <c r="AU48837" s="95"/>
      <c r="AV48837" s="95"/>
      <c r="AW48837" s="95"/>
      <c r="AX48837" s="95"/>
      <c r="AY48837" s="95"/>
      <c r="AZ48837" s="95"/>
      <c r="BA48837" s="95"/>
      <c r="BB48837" s="95"/>
      <c r="BC48837" s="95"/>
      <c r="BD48837" s="95"/>
      <c r="BE48837" s="95"/>
      <c r="BF48837" s="95"/>
      <c r="BG48837" s="95"/>
      <c r="BH48837" s="95"/>
      <c r="BI48837" s="95"/>
      <c r="BJ48837" s="95"/>
      <c r="BK48837" s="95"/>
      <c r="BL48837" s="95"/>
      <c r="BM48837" s="95"/>
      <c r="BN48837" s="95"/>
      <c r="CA48837" s="95"/>
    </row>
    <row r="48838" spans="31:79" s="97" customFormat="1" x14ac:dyDescent="0.2">
      <c r="AE48838" s="95"/>
      <c r="AF48838" s="95"/>
      <c r="AN48838" s="95"/>
      <c r="AO48838" s="95"/>
      <c r="AP48838" s="95"/>
      <c r="AQ48838" s="95"/>
      <c r="AR48838" s="95"/>
      <c r="AS48838" s="95"/>
      <c r="AT48838" s="95"/>
      <c r="AU48838" s="95"/>
      <c r="AV48838" s="95"/>
      <c r="AW48838" s="95"/>
      <c r="AX48838" s="95"/>
      <c r="AY48838" s="95"/>
      <c r="AZ48838" s="95"/>
      <c r="BA48838" s="95"/>
      <c r="BB48838" s="95"/>
      <c r="BC48838" s="95"/>
      <c r="BD48838" s="95"/>
      <c r="BE48838" s="95"/>
      <c r="BF48838" s="95"/>
      <c r="BG48838" s="95"/>
      <c r="BH48838" s="95"/>
      <c r="BI48838" s="95"/>
      <c r="BJ48838" s="95"/>
      <c r="BK48838" s="95"/>
      <c r="BL48838" s="95"/>
      <c r="BM48838" s="95"/>
      <c r="BN48838" s="95"/>
      <c r="CA48838" s="95"/>
    </row>
    <row r="48839" spans="31:79" s="97" customFormat="1" x14ac:dyDescent="0.2">
      <c r="AE48839" s="95"/>
      <c r="AF48839" s="95"/>
      <c r="AN48839" s="95"/>
      <c r="AO48839" s="95"/>
      <c r="AP48839" s="95"/>
      <c r="AQ48839" s="95"/>
      <c r="AR48839" s="95"/>
      <c r="AS48839" s="95"/>
      <c r="AT48839" s="95"/>
      <c r="AU48839" s="95"/>
      <c r="AV48839" s="95"/>
      <c r="AW48839" s="95"/>
      <c r="AX48839" s="95"/>
      <c r="AY48839" s="95"/>
      <c r="AZ48839" s="95"/>
      <c r="BA48839" s="95"/>
      <c r="BB48839" s="95"/>
      <c r="BC48839" s="95"/>
      <c r="BD48839" s="95"/>
      <c r="BE48839" s="95"/>
      <c r="BF48839" s="95"/>
      <c r="BG48839" s="95"/>
      <c r="BH48839" s="95"/>
      <c r="BI48839" s="95"/>
      <c r="BJ48839" s="95"/>
      <c r="BK48839" s="95"/>
      <c r="BL48839" s="95"/>
      <c r="BM48839" s="95"/>
      <c r="BN48839" s="95"/>
      <c r="CA48839" s="95"/>
    </row>
    <row r="48840" spans="31:79" s="97" customFormat="1" x14ac:dyDescent="0.2">
      <c r="AE48840" s="95"/>
      <c r="AF48840" s="95"/>
      <c r="AN48840" s="95"/>
      <c r="AO48840" s="95"/>
      <c r="AP48840" s="95"/>
      <c r="AQ48840" s="95"/>
      <c r="AR48840" s="95"/>
      <c r="AS48840" s="95"/>
      <c r="AT48840" s="95"/>
      <c r="AU48840" s="95"/>
      <c r="AV48840" s="95"/>
      <c r="AW48840" s="95"/>
      <c r="AX48840" s="95"/>
      <c r="AY48840" s="95"/>
      <c r="AZ48840" s="95"/>
      <c r="BA48840" s="95"/>
      <c r="BB48840" s="95"/>
      <c r="BC48840" s="95"/>
      <c r="BD48840" s="95"/>
      <c r="BE48840" s="95"/>
      <c r="BF48840" s="95"/>
      <c r="BG48840" s="95"/>
      <c r="BH48840" s="95"/>
      <c r="BI48840" s="95"/>
      <c r="BJ48840" s="95"/>
      <c r="BK48840" s="95"/>
      <c r="BL48840" s="95"/>
      <c r="BM48840" s="95"/>
      <c r="BN48840" s="95"/>
      <c r="CA48840" s="95"/>
    </row>
    <row r="48841" spans="31:79" s="97" customFormat="1" x14ac:dyDescent="0.2">
      <c r="AE48841" s="95"/>
      <c r="AF48841" s="95"/>
      <c r="AN48841" s="95"/>
      <c r="AO48841" s="95"/>
      <c r="AP48841" s="95"/>
      <c r="AQ48841" s="95"/>
      <c r="AR48841" s="95"/>
      <c r="AS48841" s="95"/>
      <c r="AT48841" s="95"/>
      <c r="AU48841" s="95"/>
      <c r="AV48841" s="95"/>
      <c r="AW48841" s="95"/>
      <c r="AX48841" s="95"/>
      <c r="AY48841" s="95"/>
      <c r="AZ48841" s="95"/>
      <c r="BA48841" s="95"/>
      <c r="BB48841" s="95"/>
      <c r="BC48841" s="95"/>
      <c r="BD48841" s="95"/>
      <c r="BE48841" s="95"/>
      <c r="BF48841" s="95"/>
      <c r="BG48841" s="95"/>
      <c r="BH48841" s="95"/>
      <c r="BI48841" s="95"/>
      <c r="BJ48841" s="95"/>
      <c r="BK48841" s="95"/>
      <c r="BL48841" s="95"/>
      <c r="BM48841" s="95"/>
      <c r="BN48841" s="95"/>
      <c r="CA48841" s="95"/>
    </row>
    <row r="48842" spans="31:79" s="97" customFormat="1" x14ac:dyDescent="0.2">
      <c r="AE48842" s="95"/>
      <c r="AF48842" s="95"/>
      <c r="AN48842" s="95"/>
      <c r="AO48842" s="95"/>
      <c r="AP48842" s="95"/>
      <c r="AQ48842" s="95"/>
      <c r="AR48842" s="95"/>
      <c r="AS48842" s="95"/>
      <c r="AT48842" s="95"/>
      <c r="AU48842" s="95"/>
      <c r="AV48842" s="95"/>
      <c r="AW48842" s="95"/>
      <c r="AX48842" s="95"/>
      <c r="AY48842" s="95"/>
      <c r="AZ48842" s="95"/>
      <c r="BA48842" s="95"/>
      <c r="BB48842" s="95"/>
      <c r="BC48842" s="95"/>
      <c r="BD48842" s="95"/>
      <c r="BE48842" s="95"/>
      <c r="BF48842" s="95"/>
      <c r="BG48842" s="95"/>
      <c r="BH48842" s="95"/>
      <c r="BI48842" s="95"/>
      <c r="BJ48842" s="95"/>
      <c r="BK48842" s="95"/>
      <c r="BL48842" s="95"/>
      <c r="BM48842" s="95"/>
      <c r="BN48842" s="95"/>
      <c r="CA48842" s="95"/>
    </row>
    <row r="48843" spans="31:79" s="97" customFormat="1" x14ac:dyDescent="0.2">
      <c r="AE48843" s="95"/>
      <c r="AF48843" s="95"/>
      <c r="AN48843" s="95"/>
      <c r="AO48843" s="95"/>
      <c r="AP48843" s="95"/>
      <c r="AQ48843" s="95"/>
      <c r="AR48843" s="95"/>
      <c r="AS48843" s="95"/>
      <c r="AT48843" s="95"/>
      <c r="AU48843" s="95"/>
      <c r="AV48843" s="95"/>
      <c r="AW48843" s="95"/>
      <c r="AX48843" s="95"/>
      <c r="AY48843" s="95"/>
      <c r="AZ48843" s="95"/>
      <c r="BA48843" s="95"/>
      <c r="BB48843" s="95"/>
      <c r="BC48843" s="95"/>
      <c r="BD48843" s="95"/>
      <c r="BE48843" s="95"/>
      <c r="BF48843" s="95"/>
      <c r="BG48843" s="95"/>
      <c r="BH48843" s="95"/>
      <c r="BI48843" s="95"/>
      <c r="BJ48843" s="95"/>
      <c r="BK48843" s="95"/>
      <c r="BL48843" s="95"/>
      <c r="BM48843" s="95"/>
      <c r="BN48843" s="95"/>
      <c r="CA48843" s="95"/>
    </row>
    <row r="48844" spans="31:79" s="97" customFormat="1" x14ac:dyDescent="0.2">
      <c r="AE48844" s="95"/>
      <c r="AF48844" s="95"/>
      <c r="AN48844" s="95"/>
      <c r="AO48844" s="95"/>
      <c r="AP48844" s="95"/>
      <c r="AQ48844" s="95"/>
      <c r="AR48844" s="95"/>
      <c r="AS48844" s="95"/>
      <c r="AT48844" s="95"/>
      <c r="AU48844" s="95"/>
      <c r="AV48844" s="95"/>
      <c r="AW48844" s="95"/>
      <c r="AX48844" s="95"/>
      <c r="AY48844" s="95"/>
      <c r="AZ48844" s="95"/>
      <c r="BA48844" s="95"/>
      <c r="BB48844" s="95"/>
      <c r="BC48844" s="95"/>
      <c r="BD48844" s="95"/>
      <c r="BE48844" s="95"/>
      <c r="BF48844" s="95"/>
      <c r="BG48844" s="95"/>
      <c r="BH48844" s="95"/>
      <c r="BI48844" s="95"/>
      <c r="BJ48844" s="95"/>
      <c r="BK48844" s="95"/>
      <c r="BL48844" s="95"/>
      <c r="BM48844" s="95"/>
      <c r="BN48844" s="95"/>
      <c r="CA48844" s="95"/>
    </row>
    <row r="48845" spans="31:79" s="97" customFormat="1" x14ac:dyDescent="0.2">
      <c r="AE48845" s="95"/>
      <c r="AF48845" s="95"/>
      <c r="AN48845" s="95"/>
      <c r="AO48845" s="95"/>
      <c r="AP48845" s="95"/>
      <c r="AQ48845" s="95"/>
      <c r="AR48845" s="95"/>
      <c r="AS48845" s="95"/>
      <c r="AT48845" s="95"/>
      <c r="AU48845" s="95"/>
      <c r="AV48845" s="95"/>
      <c r="AW48845" s="95"/>
      <c r="AX48845" s="95"/>
      <c r="AY48845" s="95"/>
      <c r="AZ48845" s="95"/>
      <c r="BA48845" s="95"/>
      <c r="BB48845" s="95"/>
      <c r="BC48845" s="95"/>
      <c r="BD48845" s="95"/>
      <c r="BE48845" s="95"/>
      <c r="BF48845" s="95"/>
      <c r="BG48845" s="95"/>
      <c r="BH48845" s="95"/>
      <c r="BI48845" s="95"/>
      <c r="BJ48845" s="95"/>
      <c r="BK48845" s="95"/>
      <c r="BL48845" s="95"/>
      <c r="BM48845" s="95"/>
      <c r="BN48845" s="95"/>
      <c r="CA48845" s="95"/>
    </row>
    <row r="48846" spans="31:79" s="97" customFormat="1" x14ac:dyDescent="0.2">
      <c r="AE48846" s="95"/>
      <c r="AF48846" s="95"/>
      <c r="AN48846" s="95"/>
      <c r="AO48846" s="95"/>
      <c r="AP48846" s="95"/>
      <c r="AQ48846" s="95"/>
      <c r="AR48846" s="95"/>
      <c r="AS48846" s="95"/>
      <c r="AT48846" s="95"/>
      <c r="AU48846" s="95"/>
      <c r="AV48846" s="95"/>
      <c r="AW48846" s="95"/>
      <c r="AX48846" s="95"/>
      <c r="AY48846" s="95"/>
      <c r="AZ48846" s="95"/>
      <c r="BA48846" s="95"/>
      <c r="BB48846" s="95"/>
      <c r="BC48846" s="95"/>
      <c r="BD48846" s="95"/>
      <c r="BE48846" s="95"/>
      <c r="BF48846" s="95"/>
      <c r="BG48846" s="95"/>
      <c r="BH48846" s="95"/>
      <c r="BI48846" s="95"/>
      <c r="BJ48846" s="95"/>
      <c r="BK48846" s="95"/>
      <c r="BL48846" s="95"/>
      <c r="BM48846" s="95"/>
      <c r="BN48846" s="95"/>
      <c r="CA48846" s="95"/>
    </row>
    <row r="48847" spans="31:79" s="97" customFormat="1" x14ac:dyDescent="0.2">
      <c r="AE48847" s="95"/>
      <c r="AF48847" s="95"/>
      <c r="AN48847" s="95"/>
      <c r="AO48847" s="95"/>
      <c r="AP48847" s="95"/>
      <c r="AQ48847" s="95"/>
      <c r="AR48847" s="95"/>
      <c r="AS48847" s="95"/>
      <c r="AT48847" s="95"/>
      <c r="AU48847" s="95"/>
      <c r="AV48847" s="95"/>
      <c r="AW48847" s="95"/>
      <c r="AX48847" s="95"/>
      <c r="AY48847" s="95"/>
      <c r="AZ48847" s="95"/>
      <c r="BA48847" s="95"/>
      <c r="BB48847" s="95"/>
      <c r="BC48847" s="95"/>
      <c r="BD48847" s="95"/>
      <c r="BE48847" s="95"/>
      <c r="BF48847" s="95"/>
      <c r="BG48847" s="95"/>
      <c r="BH48847" s="95"/>
      <c r="BI48847" s="95"/>
      <c r="BJ48847" s="95"/>
      <c r="BK48847" s="95"/>
      <c r="BL48847" s="95"/>
      <c r="BM48847" s="95"/>
      <c r="BN48847" s="95"/>
      <c r="CA48847" s="95"/>
    </row>
    <row r="48848" spans="31:79" s="97" customFormat="1" x14ac:dyDescent="0.2">
      <c r="AE48848" s="95"/>
      <c r="AF48848" s="95"/>
      <c r="AN48848" s="95"/>
      <c r="AO48848" s="95"/>
      <c r="AP48848" s="95"/>
      <c r="AQ48848" s="95"/>
      <c r="AR48848" s="95"/>
      <c r="AS48848" s="95"/>
      <c r="AT48848" s="95"/>
      <c r="AU48848" s="95"/>
      <c r="AV48848" s="95"/>
      <c r="AW48848" s="95"/>
      <c r="AX48848" s="95"/>
      <c r="AY48848" s="95"/>
      <c r="AZ48848" s="95"/>
      <c r="BA48848" s="95"/>
      <c r="BB48848" s="95"/>
      <c r="BC48848" s="95"/>
      <c r="BD48848" s="95"/>
      <c r="BE48848" s="95"/>
      <c r="BF48848" s="95"/>
      <c r="BG48848" s="95"/>
      <c r="BH48848" s="95"/>
      <c r="BI48848" s="95"/>
      <c r="BJ48848" s="95"/>
      <c r="BK48848" s="95"/>
      <c r="BL48848" s="95"/>
      <c r="BM48848" s="95"/>
      <c r="BN48848" s="95"/>
      <c r="CA48848" s="95"/>
    </row>
    <row r="48849" spans="31:79" s="97" customFormat="1" x14ac:dyDescent="0.2">
      <c r="AE48849" s="95"/>
      <c r="AF48849" s="95"/>
      <c r="AN48849" s="95"/>
      <c r="AO48849" s="95"/>
      <c r="AP48849" s="95"/>
      <c r="AQ48849" s="95"/>
      <c r="AR48849" s="95"/>
      <c r="AS48849" s="95"/>
      <c r="AT48849" s="95"/>
      <c r="AU48849" s="95"/>
      <c r="AV48849" s="95"/>
      <c r="AW48849" s="95"/>
      <c r="AX48849" s="95"/>
      <c r="AY48849" s="95"/>
      <c r="AZ48849" s="95"/>
      <c r="BA48849" s="95"/>
      <c r="BB48849" s="95"/>
      <c r="BC48849" s="95"/>
      <c r="BD48849" s="95"/>
      <c r="BE48849" s="95"/>
      <c r="BF48849" s="95"/>
      <c r="BG48849" s="95"/>
      <c r="BH48849" s="95"/>
      <c r="BI48849" s="95"/>
      <c r="BJ48849" s="95"/>
      <c r="BK48849" s="95"/>
      <c r="BL48849" s="95"/>
      <c r="BM48849" s="95"/>
      <c r="BN48849" s="95"/>
      <c r="CA48849" s="95"/>
    </row>
    <row r="48850" spans="31:79" s="97" customFormat="1" x14ac:dyDescent="0.2">
      <c r="AE48850" s="95"/>
      <c r="AF48850" s="95"/>
      <c r="AN48850" s="95"/>
      <c r="AO48850" s="95"/>
      <c r="AP48850" s="95"/>
      <c r="AQ48850" s="95"/>
      <c r="AR48850" s="95"/>
      <c r="AS48850" s="95"/>
      <c r="AT48850" s="95"/>
      <c r="AU48850" s="95"/>
      <c r="AV48850" s="95"/>
      <c r="AW48850" s="95"/>
      <c r="AX48850" s="95"/>
      <c r="AY48850" s="95"/>
      <c r="AZ48850" s="95"/>
      <c r="BA48850" s="95"/>
      <c r="BB48850" s="95"/>
      <c r="BC48850" s="95"/>
      <c r="BD48850" s="95"/>
      <c r="BE48850" s="95"/>
      <c r="BF48850" s="95"/>
      <c r="BG48850" s="95"/>
      <c r="BH48850" s="95"/>
      <c r="BI48850" s="95"/>
      <c r="BJ48850" s="95"/>
      <c r="BK48850" s="95"/>
      <c r="BL48850" s="95"/>
      <c r="BM48850" s="95"/>
      <c r="BN48850" s="95"/>
      <c r="CA48850" s="95"/>
    </row>
    <row r="48851" spans="31:79" s="97" customFormat="1" x14ac:dyDescent="0.2">
      <c r="AE48851" s="95"/>
      <c r="AF48851" s="95"/>
      <c r="AN48851" s="95"/>
      <c r="AO48851" s="95"/>
      <c r="AP48851" s="95"/>
      <c r="AQ48851" s="95"/>
      <c r="AR48851" s="95"/>
      <c r="AS48851" s="95"/>
      <c r="AT48851" s="95"/>
      <c r="AU48851" s="95"/>
      <c r="AV48851" s="95"/>
      <c r="AW48851" s="95"/>
      <c r="AX48851" s="95"/>
      <c r="AY48851" s="95"/>
      <c r="AZ48851" s="95"/>
      <c r="BA48851" s="95"/>
      <c r="BB48851" s="95"/>
      <c r="BC48851" s="95"/>
      <c r="BD48851" s="95"/>
      <c r="BE48851" s="95"/>
      <c r="BF48851" s="95"/>
      <c r="BG48851" s="95"/>
      <c r="BH48851" s="95"/>
      <c r="BI48851" s="95"/>
      <c r="BJ48851" s="95"/>
      <c r="BK48851" s="95"/>
      <c r="BL48851" s="95"/>
      <c r="BM48851" s="95"/>
      <c r="BN48851" s="95"/>
      <c r="CA48851" s="95"/>
    </row>
    <row r="48852" spans="31:79" s="97" customFormat="1" x14ac:dyDescent="0.2">
      <c r="AE48852" s="95"/>
      <c r="AF48852" s="95"/>
      <c r="AN48852" s="95"/>
      <c r="AO48852" s="95"/>
      <c r="AP48852" s="95"/>
      <c r="AQ48852" s="95"/>
      <c r="AR48852" s="95"/>
      <c r="AS48852" s="95"/>
      <c r="AT48852" s="95"/>
      <c r="AU48852" s="95"/>
      <c r="AV48852" s="95"/>
      <c r="AW48852" s="95"/>
      <c r="AX48852" s="95"/>
      <c r="AY48852" s="95"/>
      <c r="AZ48852" s="95"/>
      <c r="BA48852" s="95"/>
      <c r="BB48852" s="95"/>
      <c r="BC48852" s="95"/>
      <c r="BD48852" s="95"/>
      <c r="BE48852" s="95"/>
      <c r="BF48852" s="95"/>
      <c r="BG48852" s="95"/>
      <c r="BH48852" s="95"/>
      <c r="BI48852" s="95"/>
      <c r="BJ48852" s="95"/>
      <c r="BK48852" s="95"/>
      <c r="BL48852" s="95"/>
      <c r="BM48852" s="95"/>
      <c r="BN48852" s="95"/>
      <c r="CA48852" s="95"/>
    </row>
    <row r="48853" spans="31:79" s="97" customFormat="1" x14ac:dyDescent="0.2">
      <c r="AE48853" s="95"/>
      <c r="AF48853" s="95"/>
      <c r="AN48853" s="95"/>
      <c r="AO48853" s="95"/>
      <c r="AP48853" s="95"/>
      <c r="AQ48853" s="95"/>
      <c r="AR48853" s="95"/>
      <c r="AS48853" s="95"/>
      <c r="AT48853" s="95"/>
      <c r="AU48853" s="95"/>
      <c r="AV48853" s="95"/>
      <c r="AW48853" s="95"/>
      <c r="AX48853" s="95"/>
      <c r="AY48853" s="95"/>
      <c r="AZ48853" s="95"/>
      <c r="BA48853" s="95"/>
      <c r="BB48853" s="95"/>
      <c r="BC48853" s="95"/>
      <c r="BD48853" s="95"/>
      <c r="BE48853" s="95"/>
      <c r="BF48853" s="95"/>
      <c r="BG48853" s="95"/>
      <c r="BH48853" s="95"/>
      <c r="BI48853" s="95"/>
      <c r="BJ48853" s="95"/>
      <c r="BK48853" s="95"/>
      <c r="BL48853" s="95"/>
      <c r="BM48853" s="95"/>
      <c r="BN48853" s="95"/>
      <c r="CA48853" s="95"/>
    </row>
    <row r="48854" spans="31:79" s="97" customFormat="1" x14ac:dyDescent="0.2">
      <c r="AE48854" s="95"/>
      <c r="AF48854" s="95"/>
      <c r="AN48854" s="95"/>
      <c r="AO48854" s="95"/>
      <c r="AP48854" s="95"/>
      <c r="AQ48854" s="95"/>
      <c r="AR48854" s="95"/>
      <c r="AS48854" s="95"/>
      <c r="AT48854" s="95"/>
      <c r="AU48854" s="95"/>
      <c r="AV48854" s="95"/>
      <c r="AW48854" s="95"/>
      <c r="AX48854" s="95"/>
      <c r="AY48854" s="95"/>
      <c r="AZ48854" s="95"/>
      <c r="BA48854" s="95"/>
      <c r="BB48854" s="95"/>
      <c r="BC48854" s="95"/>
      <c r="BD48854" s="95"/>
      <c r="BE48854" s="95"/>
      <c r="BF48854" s="95"/>
      <c r="BG48854" s="95"/>
      <c r="BH48854" s="95"/>
      <c r="BI48854" s="95"/>
      <c r="BJ48854" s="95"/>
      <c r="BK48854" s="95"/>
      <c r="BL48854" s="95"/>
      <c r="BM48854" s="95"/>
      <c r="BN48854" s="95"/>
      <c r="CA48854" s="95"/>
    </row>
    <row r="48855" spans="31:79" s="97" customFormat="1" x14ac:dyDescent="0.2">
      <c r="AE48855" s="95"/>
      <c r="AF48855" s="95"/>
      <c r="AN48855" s="95"/>
      <c r="AO48855" s="95"/>
      <c r="AP48855" s="95"/>
      <c r="AQ48855" s="95"/>
      <c r="AR48855" s="95"/>
      <c r="AS48855" s="95"/>
      <c r="AT48855" s="95"/>
      <c r="AU48855" s="95"/>
      <c r="AV48855" s="95"/>
      <c r="AW48855" s="95"/>
      <c r="AX48855" s="95"/>
      <c r="AY48855" s="95"/>
      <c r="AZ48855" s="95"/>
      <c r="BA48855" s="95"/>
      <c r="BB48855" s="95"/>
      <c r="BC48855" s="95"/>
      <c r="BD48855" s="95"/>
      <c r="BE48855" s="95"/>
      <c r="BF48855" s="95"/>
      <c r="BG48855" s="95"/>
      <c r="BH48855" s="95"/>
      <c r="BI48855" s="95"/>
      <c r="BJ48855" s="95"/>
      <c r="BK48855" s="95"/>
      <c r="BL48855" s="95"/>
      <c r="BM48855" s="95"/>
      <c r="BN48855" s="95"/>
      <c r="CA48855" s="95"/>
    </row>
    <row r="48856" spans="31:79" s="97" customFormat="1" x14ac:dyDescent="0.2">
      <c r="AE48856" s="95"/>
      <c r="AF48856" s="95"/>
      <c r="AN48856" s="95"/>
      <c r="AO48856" s="95"/>
      <c r="AP48856" s="95"/>
      <c r="AQ48856" s="95"/>
      <c r="AR48856" s="95"/>
      <c r="AS48856" s="95"/>
      <c r="AT48856" s="95"/>
      <c r="AU48856" s="95"/>
      <c r="AV48856" s="95"/>
      <c r="AW48856" s="95"/>
      <c r="AX48856" s="95"/>
      <c r="AY48856" s="95"/>
      <c r="AZ48856" s="95"/>
      <c r="BA48856" s="95"/>
      <c r="BB48856" s="95"/>
      <c r="BC48856" s="95"/>
      <c r="BD48856" s="95"/>
      <c r="BE48856" s="95"/>
      <c r="BF48856" s="95"/>
      <c r="BG48856" s="95"/>
      <c r="BH48856" s="95"/>
      <c r="BI48856" s="95"/>
      <c r="BJ48856" s="95"/>
      <c r="BK48856" s="95"/>
      <c r="BL48856" s="95"/>
      <c r="BM48856" s="95"/>
      <c r="BN48856" s="95"/>
      <c r="CA48856" s="95"/>
    </row>
    <row r="48857" spans="31:79" s="97" customFormat="1" x14ac:dyDescent="0.2">
      <c r="AE48857" s="95"/>
      <c r="AF48857" s="95"/>
      <c r="AN48857" s="95"/>
      <c r="AO48857" s="95"/>
      <c r="AP48857" s="95"/>
      <c r="AQ48857" s="95"/>
      <c r="AR48857" s="95"/>
      <c r="AS48857" s="95"/>
      <c r="AT48857" s="95"/>
      <c r="AU48857" s="95"/>
      <c r="AV48857" s="95"/>
      <c r="AW48857" s="95"/>
      <c r="AX48857" s="95"/>
      <c r="AY48857" s="95"/>
      <c r="AZ48857" s="95"/>
      <c r="BA48857" s="95"/>
      <c r="BB48857" s="95"/>
      <c r="BC48857" s="95"/>
      <c r="BD48857" s="95"/>
      <c r="BE48857" s="95"/>
      <c r="BF48857" s="95"/>
      <c r="BG48857" s="95"/>
      <c r="BH48857" s="95"/>
      <c r="BI48857" s="95"/>
      <c r="BJ48857" s="95"/>
      <c r="BK48857" s="95"/>
      <c r="BL48857" s="95"/>
      <c r="BM48857" s="95"/>
      <c r="BN48857" s="95"/>
      <c r="CA48857" s="95"/>
    </row>
    <row r="48858" spans="31:79" s="97" customFormat="1" x14ac:dyDescent="0.2">
      <c r="AE48858" s="95"/>
      <c r="AF48858" s="95"/>
      <c r="AN48858" s="95"/>
      <c r="AO48858" s="95"/>
      <c r="AP48858" s="95"/>
      <c r="AQ48858" s="95"/>
      <c r="AR48858" s="95"/>
      <c r="AS48858" s="95"/>
      <c r="AT48858" s="95"/>
      <c r="AU48858" s="95"/>
      <c r="AV48858" s="95"/>
      <c r="AW48858" s="95"/>
      <c r="AX48858" s="95"/>
      <c r="AY48858" s="95"/>
      <c r="AZ48858" s="95"/>
      <c r="BA48858" s="95"/>
      <c r="BB48858" s="95"/>
      <c r="BC48858" s="95"/>
      <c r="BD48858" s="95"/>
      <c r="BE48858" s="95"/>
      <c r="BF48858" s="95"/>
      <c r="BG48858" s="95"/>
      <c r="BH48858" s="95"/>
      <c r="BI48858" s="95"/>
      <c r="BJ48858" s="95"/>
      <c r="BK48858" s="95"/>
      <c r="BL48858" s="95"/>
      <c r="BM48858" s="95"/>
      <c r="BN48858" s="95"/>
      <c r="CA48858" s="95"/>
    </row>
    <row r="48859" spans="31:79" s="97" customFormat="1" x14ac:dyDescent="0.2">
      <c r="AE48859" s="95"/>
      <c r="AF48859" s="95"/>
      <c r="AN48859" s="95"/>
      <c r="AO48859" s="95"/>
      <c r="AP48859" s="95"/>
      <c r="AQ48859" s="95"/>
      <c r="AR48859" s="95"/>
      <c r="AS48859" s="95"/>
      <c r="AT48859" s="95"/>
      <c r="AU48859" s="95"/>
      <c r="AV48859" s="95"/>
      <c r="AW48859" s="95"/>
      <c r="AX48859" s="95"/>
      <c r="AY48859" s="95"/>
      <c r="AZ48859" s="95"/>
      <c r="BA48859" s="95"/>
      <c r="BB48859" s="95"/>
      <c r="BC48859" s="95"/>
      <c r="BD48859" s="95"/>
      <c r="BE48859" s="95"/>
      <c r="BF48859" s="95"/>
      <c r="BG48859" s="95"/>
      <c r="BH48859" s="95"/>
      <c r="BI48859" s="95"/>
      <c r="BJ48859" s="95"/>
      <c r="BK48859" s="95"/>
      <c r="BL48859" s="95"/>
      <c r="BM48859" s="95"/>
      <c r="BN48859" s="95"/>
      <c r="CA48859" s="95"/>
    </row>
    <row r="48860" spans="31:79" s="97" customFormat="1" x14ac:dyDescent="0.2">
      <c r="AE48860" s="95"/>
      <c r="AF48860" s="95"/>
      <c r="AN48860" s="95"/>
      <c r="AO48860" s="95"/>
      <c r="AP48860" s="95"/>
      <c r="AQ48860" s="95"/>
      <c r="AR48860" s="95"/>
      <c r="AS48860" s="95"/>
      <c r="AT48860" s="95"/>
      <c r="AU48860" s="95"/>
      <c r="AV48860" s="95"/>
      <c r="AW48860" s="95"/>
      <c r="AX48860" s="95"/>
      <c r="AY48860" s="95"/>
      <c r="AZ48860" s="95"/>
      <c r="BA48860" s="95"/>
      <c r="BB48860" s="95"/>
      <c r="BC48860" s="95"/>
      <c r="BD48860" s="95"/>
      <c r="BE48860" s="95"/>
      <c r="BF48860" s="95"/>
      <c r="BG48860" s="95"/>
      <c r="BH48860" s="95"/>
      <c r="BI48860" s="95"/>
      <c r="BJ48860" s="95"/>
      <c r="BK48860" s="95"/>
      <c r="BL48860" s="95"/>
      <c r="BM48860" s="95"/>
      <c r="BN48860" s="95"/>
      <c r="CA48860" s="95"/>
    </row>
    <row r="48861" spans="31:79" s="97" customFormat="1" x14ac:dyDescent="0.2">
      <c r="AE48861" s="95"/>
      <c r="AF48861" s="95"/>
      <c r="AN48861" s="95"/>
      <c r="AO48861" s="95"/>
      <c r="AP48861" s="95"/>
      <c r="AQ48861" s="95"/>
      <c r="AR48861" s="95"/>
      <c r="AS48861" s="95"/>
      <c r="AT48861" s="95"/>
      <c r="AU48861" s="95"/>
      <c r="AV48861" s="95"/>
      <c r="AW48861" s="95"/>
      <c r="AX48861" s="95"/>
      <c r="AY48861" s="95"/>
      <c r="AZ48861" s="95"/>
      <c r="BA48861" s="95"/>
      <c r="BB48861" s="95"/>
      <c r="BC48861" s="95"/>
      <c r="BD48861" s="95"/>
      <c r="BE48861" s="95"/>
      <c r="BF48861" s="95"/>
      <c r="BG48861" s="95"/>
      <c r="BH48861" s="95"/>
      <c r="BI48861" s="95"/>
      <c r="BJ48861" s="95"/>
      <c r="BK48861" s="95"/>
      <c r="BL48861" s="95"/>
      <c r="BM48861" s="95"/>
      <c r="BN48861" s="95"/>
      <c r="CA48861" s="95"/>
    </row>
    <row r="48862" spans="31:79" s="97" customFormat="1" x14ac:dyDescent="0.2">
      <c r="AE48862" s="95"/>
      <c r="AF48862" s="95"/>
      <c r="AN48862" s="95"/>
      <c r="AO48862" s="95"/>
      <c r="AP48862" s="95"/>
      <c r="AQ48862" s="95"/>
      <c r="AR48862" s="95"/>
      <c r="AS48862" s="95"/>
      <c r="AT48862" s="95"/>
      <c r="AU48862" s="95"/>
      <c r="AV48862" s="95"/>
      <c r="AW48862" s="95"/>
      <c r="AX48862" s="95"/>
      <c r="AY48862" s="95"/>
      <c r="AZ48862" s="95"/>
      <c r="BA48862" s="95"/>
      <c r="BB48862" s="95"/>
      <c r="BC48862" s="95"/>
      <c r="BD48862" s="95"/>
      <c r="BE48862" s="95"/>
      <c r="BF48862" s="95"/>
      <c r="BG48862" s="95"/>
      <c r="BH48862" s="95"/>
      <c r="BI48862" s="95"/>
      <c r="BJ48862" s="95"/>
      <c r="BK48862" s="95"/>
      <c r="BL48862" s="95"/>
      <c r="BM48862" s="95"/>
      <c r="BN48862" s="95"/>
      <c r="CA48862" s="95"/>
    </row>
    <row r="48863" spans="31:79" s="97" customFormat="1" x14ac:dyDescent="0.2">
      <c r="AE48863" s="95"/>
      <c r="AF48863" s="95"/>
      <c r="AN48863" s="95"/>
      <c r="AO48863" s="95"/>
      <c r="AP48863" s="95"/>
      <c r="AQ48863" s="95"/>
      <c r="AR48863" s="95"/>
      <c r="AS48863" s="95"/>
      <c r="AT48863" s="95"/>
      <c r="AU48863" s="95"/>
      <c r="AV48863" s="95"/>
      <c r="AW48863" s="95"/>
      <c r="AX48863" s="95"/>
      <c r="AY48863" s="95"/>
      <c r="AZ48863" s="95"/>
      <c r="BA48863" s="95"/>
      <c r="BB48863" s="95"/>
      <c r="BC48863" s="95"/>
      <c r="BD48863" s="95"/>
      <c r="BE48863" s="95"/>
      <c r="BF48863" s="95"/>
      <c r="BG48863" s="95"/>
      <c r="BH48863" s="95"/>
      <c r="BI48863" s="95"/>
      <c r="BJ48863" s="95"/>
      <c r="BK48863" s="95"/>
      <c r="BL48863" s="95"/>
      <c r="BM48863" s="95"/>
      <c r="BN48863" s="95"/>
      <c r="CA48863" s="95"/>
    </row>
    <row r="48864" spans="31:79" s="97" customFormat="1" x14ac:dyDescent="0.2">
      <c r="AE48864" s="95"/>
      <c r="AF48864" s="95"/>
      <c r="AN48864" s="95"/>
      <c r="AO48864" s="95"/>
      <c r="AP48864" s="95"/>
      <c r="AQ48864" s="95"/>
      <c r="AR48864" s="95"/>
      <c r="AS48864" s="95"/>
      <c r="AT48864" s="95"/>
      <c r="AU48864" s="95"/>
      <c r="AV48864" s="95"/>
      <c r="AW48864" s="95"/>
      <c r="AX48864" s="95"/>
      <c r="AY48864" s="95"/>
      <c r="AZ48864" s="95"/>
      <c r="BA48864" s="95"/>
      <c r="BB48864" s="95"/>
      <c r="BC48864" s="95"/>
      <c r="BD48864" s="95"/>
      <c r="BE48864" s="95"/>
      <c r="BF48864" s="95"/>
      <c r="BG48864" s="95"/>
      <c r="BH48864" s="95"/>
      <c r="BI48864" s="95"/>
      <c r="BJ48864" s="95"/>
      <c r="BK48864" s="95"/>
      <c r="BL48864" s="95"/>
      <c r="BM48864" s="95"/>
      <c r="BN48864" s="95"/>
      <c r="CA48864" s="95"/>
    </row>
    <row r="48865" spans="31:79" s="97" customFormat="1" x14ac:dyDescent="0.2">
      <c r="AE48865" s="95"/>
      <c r="AF48865" s="95"/>
      <c r="AN48865" s="95"/>
      <c r="AO48865" s="95"/>
      <c r="AP48865" s="95"/>
      <c r="AQ48865" s="95"/>
      <c r="AR48865" s="95"/>
      <c r="AS48865" s="95"/>
      <c r="AT48865" s="95"/>
      <c r="AU48865" s="95"/>
      <c r="AV48865" s="95"/>
      <c r="AW48865" s="95"/>
      <c r="AX48865" s="95"/>
      <c r="AY48865" s="95"/>
      <c r="AZ48865" s="95"/>
      <c r="BA48865" s="95"/>
      <c r="BB48865" s="95"/>
      <c r="BC48865" s="95"/>
      <c r="BD48865" s="95"/>
      <c r="BE48865" s="95"/>
      <c r="BF48865" s="95"/>
      <c r="BG48865" s="95"/>
      <c r="BH48865" s="95"/>
      <c r="BI48865" s="95"/>
      <c r="BJ48865" s="95"/>
      <c r="BK48865" s="95"/>
      <c r="BL48865" s="95"/>
      <c r="BM48865" s="95"/>
      <c r="BN48865" s="95"/>
      <c r="CA48865" s="95"/>
    </row>
    <row r="48866" spans="31:79" s="97" customFormat="1" x14ac:dyDescent="0.2">
      <c r="AE48866" s="95"/>
      <c r="AF48866" s="95"/>
      <c r="AN48866" s="95"/>
      <c r="AO48866" s="95"/>
      <c r="AP48866" s="95"/>
      <c r="AQ48866" s="95"/>
      <c r="AR48866" s="95"/>
      <c r="AS48866" s="95"/>
      <c r="AT48866" s="95"/>
      <c r="AU48866" s="95"/>
      <c r="AV48866" s="95"/>
      <c r="AW48866" s="95"/>
      <c r="AX48866" s="95"/>
      <c r="AY48866" s="95"/>
      <c r="AZ48866" s="95"/>
      <c r="BA48866" s="95"/>
      <c r="BB48866" s="95"/>
      <c r="BC48866" s="95"/>
      <c r="BD48866" s="95"/>
      <c r="BE48866" s="95"/>
      <c r="BF48866" s="95"/>
      <c r="BG48866" s="95"/>
      <c r="BH48866" s="95"/>
      <c r="BI48866" s="95"/>
      <c r="BJ48866" s="95"/>
      <c r="BK48866" s="95"/>
      <c r="BL48866" s="95"/>
      <c r="BM48866" s="95"/>
      <c r="BN48866" s="95"/>
      <c r="CA48866" s="95"/>
    </row>
    <row r="48867" spans="31:79" s="97" customFormat="1" x14ac:dyDescent="0.2">
      <c r="AE48867" s="95"/>
      <c r="AF48867" s="95"/>
      <c r="AN48867" s="95"/>
      <c r="AO48867" s="95"/>
      <c r="AP48867" s="95"/>
      <c r="AQ48867" s="95"/>
      <c r="AR48867" s="95"/>
      <c r="AS48867" s="95"/>
      <c r="AT48867" s="95"/>
      <c r="AU48867" s="95"/>
      <c r="AV48867" s="95"/>
      <c r="AW48867" s="95"/>
      <c r="AX48867" s="95"/>
      <c r="AY48867" s="95"/>
      <c r="AZ48867" s="95"/>
      <c r="BA48867" s="95"/>
      <c r="BB48867" s="95"/>
      <c r="BC48867" s="95"/>
      <c r="BD48867" s="95"/>
      <c r="BE48867" s="95"/>
      <c r="BF48867" s="95"/>
      <c r="BG48867" s="95"/>
      <c r="BH48867" s="95"/>
      <c r="BI48867" s="95"/>
      <c r="BJ48867" s="95"/>
      <c r="BK48867" s="95"/>
      <c r="BL48867" s="95"/>
      <c r="BM48867" s="95"/>
      <c r="BN48867" s="95"/>
      <c r="CA48867" s="95"/>
    </row>
    <row r="48868" spans="31:79" s="97" customFormat="1" x14ac:dyDescent="0.2">
      <c r="AE48868" s="95"/>
      <c r="AF48868" s="95"/>
      <c r="AN48868" s="95"/>
      <c r="AO48868" s="95"/>
      <c r="AP48868" s="95"/>
      <c r="AQ48868" s="95"/>
      <c r="AR48868" s="95"/>
      <c r="AS48868" s="95"/>
      <c r="AT48868" s="95"/>
      <c r="AU48868" s="95"/>
      <c r="AV48868" s="95"/>
      <c r="AW48868" s="95"/>
      <c r="AX48868" s="95"/>
      <c r="AY48868" s="95"/>
      <c r="AZ48868" s="95"/>
      <c r="BA48868" s="95"/>
      <c r="BB48868" s="95"/>
      <c r="BC48868" s="95"/>
      <c r="BD48868" s="95"/>
      <c r="BE48868" s="95"/>
      <c r="BF48868" s="95"/>
      <c r="BG48868" s="95"/>
      <c r="BH48868" s="95"/>
      <c r="BI48868" s="95"/>
      <c r="BJ48868" s="95"/>
      <c r="BK48868" s="95"/>
      <c r="BL48868" s="95"/>
      <c r="BM48868" s="95"/>
      <c r="BN48868" s="95"/>
      <c r="CA48868" s="95"/>
    </row>
    <row r="48869" spans="31:79" s="97" customFormat="1" x14ac:dyDescent="0.2">
      <c r="AE48869" s="95"/>
      <c r="AF48869" s="95"/>
      <c r="AN48869" s="95"/>
      <c r="AO48869" s="95"/>
      <c r="AP48869" s="95"/>
      <c r="AQ48869" s="95"/>
      <c r="AR48869" s="95"/>
      <c r="AS48869" s="95"/>
      <c r="AT48869" s="95"/>
      <c r="AU48869" s="95"/>
      <c r="AV48869" s="95"/>
      <c r="AW48869" s="95"/>
      <c r="AX48869" s="95"/>
      <c r="AY48869" s="95"/>
      <c r="AZ48869" s="95"/>
      <c r="BA48869" s="95"/>
      <c r="BB48869" s="95"/>
      <c r="BC48869" s="95"/>
      <c r="BD48869" s="95"/>
      <c r="BE48869" s="95"/>
      <c r="BF48869" s="95"/>
      <c r="BG48869" s="95"/>
      <c r="BH48869" s="95"/>
      <c r="BI48869" s="95"/>
      <c r="BJ48869" s="95"/>
      <c r="BK48869" s="95"/>
      <c r="BL48869" s="95"/>
      <c r="BM48869" s="95"/>
      <c r="BN48869" s="95"/>
      <c r="CA48869" s="95"/>
    </row>
    <row r="48870" spans="31:79" s="97" customFormat="1" x14ac:dyDescent="0.2">
      <c r="AE48870" s="95"/>
      <c r="AF48870" s="95"/>
      <c r="AN48870" s="95"/>
      <c r="AO48870" s="95"/>
      <c r="AP48870" s="95"/>
      <c r="AQ48870" s="95"/>
      <c r="AR48870" s="95"/>
      <c r="AS48870" s="95"/>
      <c r="AT48870" s="95"/>
      <c r="AU48870" s="95"/>
      <c r="AV48870" s="95"/>
      <c r="AW48870" s="95"/>
      <c r="AX48870" s="95"/>
      <c r="AY48870" s="95"/>
      <c r="AZ48870" s="95"/>
      <c r="BA48870" s="95"/>
      <c r="BB48870" s="95"/>
      <c r="BC48870" s="95"/>
      <c r="BD48870" s="95"/>
      <c r="BE48870" s="95"/>
      <c r="BF48870" s="95"/>
      <c r="BG48870" s="95"/>
      <c r="BH48870" s="95"/>
      <c r="BI48870" s="95"/>
      <c r="BJ48870" s="95"/>
      <c r="BK48870" s="95"/>
      <c r="BL48870" s="95"/>
      <c r="BM48870" s="95"/>
      <c r="BN48870" s="95"/>
      <c r="CA48870" s="95"/>
    </row>
    <row r="48871" spans="31:79" s="97" customFormat="1" x14ac:dyDescent="0.2">
      <c r="AE48871" s="95"/>
      <c r="AF48871" s="95"/>
      <c r="AN48871" s="95"/>
      <c r="AO48871" s="95"/>
      <c r="AP48871" s="95"/>
      <c r="AQ48871" s="95"/>
      <c r="AR48871" s="95"/>
      <c r="AS48871" s="95"/>
      <c r="AT48871" s="95"/>
      <c r="AU48871" s="95"/>
      <c r="AV48871" s="95"/>
      <c r="AW48871" s="95"/>
      <c r="AX48871" s="95"/>
      <c r="AY48871" s="95"/>
      <c r="AZ48871" s="95"/>
      <c r="BA48871" s="95"/>
      <c r="BB48871" s="95"/>
      <c r="BC48871" s="95"/>
      <c r="BD48871" s="95"/>
      <c r="BE48871" s="95"/>
      <c r="BF48871" s="95"/>
      <c r="BG48871" s="95"/>
      <c r="BH48871" s="95"/>
      <c r="BI48871" s="95"/>
      <c r="BJ48871" s="95"/>
      <c r="BK48871" s="95"/>
      <c r="BL48871" s="95"/>
      <c r="BM48871" s="95"/>
      <c r="BN48871" s="95"/>
      <c r="CA48871" s="95"/>
    </row>
    <row r="48872" spans="31:79" s="97" customFormat="1" x14ac:dyDescent="0.2">
      <c r="AE48872" s="95"/>
      <c r="AF48872" s="95"/>
      <c r="AN48872" s="95"/>
      <c r="AO48872" s="95"/>
      <c r="AP48872" s="95"/>
      <c r="AQ48872" s="95"/>
      <c r="AR48872" s="95"/>
      <c r="AS48872" s="95"/>
      <c r="AT48872" s="95"/>
      <c r="AU48872" s="95"/>
      <c r="AV48872" s="95"/>
      <c r="AW48872" s="95"/>
      <c r="AX48872" s="95"/>
      <c r="AY48872" s="95"/>
      <c r="AZ48872" s="95"/>
      <c r="BA48872" s="95"/>
      <c r="BB48872" s="95"/>
      <c r="BC48872" s="95"/>
      <c r="BD48872" s="95"/>
      <c r="BE48872" s="95"/>
      <c r="BF48872" s="95"/>
      <c r="BG48872" s="95"/>
      <c r="BH48872" s="95"/>
      <c r="BI48872" s="95"/>
      <c r="BJ48872" s="95"/>
      <c r="BK48872" s="95"/>
      <c r="BL48872" s="95"/>
      <c r="BM48872" s="95"/>
      <c r="BN48872" s="95"/>
      <c r="CA48872" s="95"/>
    </row>
    <row r="48873" spans="31:79" s="97" customFormat="1" x14ac:dyDescent="0.2">
      <c r="AE48873" s="95"/>
      <c r="AF48873" s="95"/>
      <c r="AN48873" s="95"/>
      <c r="AO48873" s="95"/>
      <c r="AP48873" s="95"/>
      <c r="AQ48873" s="95"/>
      <c r="AR48873" s="95"/>
      <c r="AS48873" s="95"/>
      <c r="AT48873" s="95"/>
      <c r="AU48873" s="95"/>
      <c r="AV48873" s="95"/>
      <c r="AW48873" s="95"/>
      <c r="AX48873" s="95"/>
      <c r="AY48873" s="95"/>
      <c r="AZ48873" s="95"/>
      <c r="BA48873" s="95"/>
      <c r="BB48873" s="95"/>
      <c r="BC48873" s="95"/>
      <c r="BD48873" s="95"/>
      <c r="BE48873" s="95"/>
      <c r="BF48873" s="95"/>
      <c r="BG48873" s="95"/>
      <c r="BH48873" s="95"/>
      <c r="BI48873" s="95"/>
      <c r="BJ48873" s="95"/>
      <c r="BK48873" s="95"/>
      <c r="BL48873" s="95"/>
      <c r="BM48873" s="95"/>
      <c r="BN48873" s="95"/>
      <c r="CA48873" s="95"/>
    </row>
    <row r="48874" spans="31:79" s="97" customFormat="1" x14ac:dyDescent="0.2">
      <c r="AE48874" s="95"/>
      <c r="AF48874" s="95"/>
      <c r="AN48874" s="95"/>
      <c r="AO48874" s="95"/>
      <c r="AP48874" s="95"/>
      <c r="AQ48874" s="95"/>
      <c r="AR48874" s="95"/>
      <c r="AS48874" s="95"/>
      <c r="AT48874" s="95"/>
      <c r="AU48874" s="95"/>
      <c r="AV48874" s="95"/>
      <c r="AW48874" s="95"/>
      <c r="AX48874" s="95"/>
      <c r="AY48874" s="95"/>
      <c r="AZ48874" s="95"/>
      <c r="BA48874" s="95"/>
      <c r="BB48874" s="95"/>
      <c r="BC48874" s="95"/>
      <c r="BD48874" s="95"/>
      <c r="BE48874" s="95"/>
      <c r="BF48874" s="95"/>
      <c r="BG48874" s="95"/>
      <c r="BH48874" s="95"/>
      <c r="BI48874" s="95"/>
      <c r="BJ48874" s="95"/>
      <c r="BK48874" s="95"/>
      <c r="BL48874" s="95"/>
      <c r="BM48874" s="95"/>
      <c r="BN48874" s="95"/>
      <c r="CA48874" s="95"/>
    </row>
    <row r="48875" spans="31:79" s="97" customFormat="1" x14ac:dyDescent="0.2">
      <c r="AE48875" s="95"/>
      <c r="AF48875" s="95"/>
      <c r="AN48875" s="95"/>
      <c r="AO48875" s="95"/>
      <c r="AP48875" s="95"/>
      <c r="AQ48875" s="95"/>
      <c r="AR48875" s="95"/>
      <c r="AS48875" s="95"/>
      <c r="AT48875" s="95"/>
      <c r="AU48875" s="95"/>
      <c r="AV48875" s="95"/>
      <c r="AW48875" s="95"/>
      <c r="AX48875" s="95"/>
      <c r="AY48875" s="95"/>
      <c r="AZ48875" s="95"/>
      <c r="BA48875" s="95"/>
      <c r="BB48875" s="95"/>
      <c r="BC48875" s="95"/>
      <c r="BD48875" s="95"/>
      <c r="BE48875" s="95"/>
      <c r="BF48875" s="95"/>
      <c r="BG48875" s="95"/>
      <c r="BH48875" s="95"/>
      <c r="BI48875" s="95"/>
      <c r="BJ48875" s="95"/>
      <c r="BK48875" s="95"/>
      <c r="BL48875" s="95"/>
      <c r="BM48875" s="95"/>
      <c r="BN48875" s="95"/>
      <c r="CA48875" s="95"/>
    </row>
    <row r="48876" spans="31:79" s="97" customFormat="1" x14ac:dyDescent="0.2">
      <c r="AE48876" s="95"/>
      <c r="AF48876" s="95"/>
      <c r="AN48876" s="95"/>
      <c r="AO48876" s="95"/>
      <c r="AP48876" s="95"/>
      <c r="AQ48876" s="95"/>
      <c r="AR48876" s="95"/>
      <c r="AS48876" s="95"/>
      <c r="AT48876" s="95"/>
      <c r="AU48876" s="95"/>
      <c r="AV48876" s="95"/>
      <c r="AW48876" s="95"/>
      <c r="AX48876" s="95"/>
      <c r="AY48876" s="95"/>
      <c r="AZ48876" s="95"/>
      <c r="BA48876" s="95"/>
      <c r="BB48876" s="95"/>
      <c r="BC48876" s="95"/>
      <c r="BD48876" s="95"/>
      <c r="BE48876" s="95"/>
      <c r="BF48876" s="95"/>
      <c r="BG48876" s="95"/>
      <c r="BH48876" s="95"/>
      <c r="BI48876" s="95"/>
      <c r="BJ48876" s="95"/>
      <c r="BK48876" s="95"/>
      <c r="BL48876" s="95"/>
      <c r="BM48876" s="95"/>
      <c r="BN48876" s="95"/>
      <c r="CA48876" s="95"/>
    </row>
    <row r="48877" spans="31:79" s="97" customFormat="1" x14ac:dyDescent="0.2">
      <c r="AE48877" s="95"/>
      <c r="AF48877" s="95"/>
      <c r="AN48877" s="95"/>
      <c r="AO48877" s="95"/>
      <c r="AP48877" s="95"/>
      <c r="AQ48877" s="95"/>
      <c r="AR48877" s="95"/>
      <c r="AS48877" s="95"/>
      <c r="AT48877" s="95"/>
      <c r="AU48877" s="95"/>
      <c r="AV48877" s="95"/>
      <c r="AW48877" s="95"/>
      <c r="AX48877" s="95"/>
      <c r="AY48877" s="95"/>
      <c r="AZ48877" s="95"/>
      <c r="BA48877" s="95"/>
      <c r="BB48877" s="95"/>
      <c r="BC48877" s="95"/>
      <c r="BD48877" s="95"/>
      <c r="BE48877" s="95"/>
      <c r="BF48877" s="95"/>
      <c r="BG48877" s="95"/>
      <c r="BH48877" s="95"/>
      <c r="BI48877" s="95"/>
      <c r="BJ48877" s="95"/>
      <c r="BK48877" s="95"/>
      <c r="BL48877" s="95"/>
      <c r="BM48877" s="95"/>
      <c r="BN48877" s="95"/>
      <c r="CA48877" s="95"/>
    </row>
    <row r="48878" spans="31:79" s="97" customFormat="1" x14ac:dyDescent="0.2">
      <c r="AE48878" s="95"/>
      <c r="AF48878" s="95"/>
      <c r="AN48878" s="95"/>
      <c r="AO48878" s="95"/>
      <c r="AP48878" s="95"/>
      <c r="AQ48878" s="95"/>
      <c r="AR48878" s="95"/>
      <c r="AS48878" s="95"/>
      <c r="AT48878" s="95"/>
      <c r="AU48878" s="95"/>
      <c r="AV48878" s="95"/>
      <c r="AW48878" s="95"/>
      <c r="AX48878" s="95"/>
      <c r="AY48878" s="95"/>
      <c r="AZ48878" s="95"/>
      <c r="BA48878" s="95"/>
      <c r="BB48878" s="95"/>
      <c r="BC48878" s="95"/>
      <c r="BD48878" s="95"/>
      <c r="BE48878" s="95"/>
      <c r="BF48878" s="95"/>
      <c r="BG48878" s="95"/>
      <c r="BH48878" s="95"/>
      <c r="BI48878" s="95"/>
      <c r="BJ48878" s="95"/>
      <c r="BK48878" s="95"/>
      <c r="BL48878" s="95"/>
      <c r="BM48878" s="95"/>
      <c r="BN48878" s="95"/>
      <c r="CA48878" s="95"/>
    </row>
    <row r="48879" spans="31:79" s="97" customFormat="1" x14ac:dyDescent="0.2">
      <c r="AE48879" s="95"/>
      <c r="AF48879" s="95"/>
      <c r="AN48879" s="95"/>
      <c r="AO48879" s="95"/>
      <c r="AP48879" s="95"/>
      <c r="AQ48879" s="95"/>
      <c r="AR48879" s="95"/>
      <c r="AS48879" s="95"/>
      <c r="AT48879" s="95"/>
      <c r="AU48879" s="95"/>
      <c r="AV48879" s="95"/>
      <c r="AW48879" s="95"/>
      <c r="AX48879" s="95"/>
      <c r="AY48879" s="95"/>
      <c r="AZ48879" s="95"/>
      <c r="BA48879" s="95"/>
      <c r="BB48879" s="95"/>
      <c r="BC48879" s="95"/>
      <c r="BD48879" s="95"/>
      <c r="BE48879" s="95"/>
      <c r="BF48879" s="95"/>
      <c r="BG48879" s="95"/>
      <c r="BH48879" s="95"/>
      <c r="BI48879" s="95"/>
      <c r="BJ48879" s="95"/>
      <c r="BK48879" s="95"/>
      <c r="BL48879" s="95"/>
      <c r="BM48879" s="95"/>
      <c r="BN48879" s="95"/>
      <c r="CA48879" s="95"/>
    </row>
    <row r="48880" spans="31:79" s="97" customFormat="1" x14ac:dyDescent="0.2">
      <c r="AE48880" s="95"/>
      <c r="AF48880" s="95"/>
      <c r="AN48880" s="95"/>
      <c r="AO48880" s="95"/>
      <c r="AP48880" s="95"/>
      <c r="AQ48880" s="95"/>
      <c r="AR48880" s="95"/>
      <c r="AS48880" s="95"/>
      <c r="AT48880" s="95"/>
      <c r="AU48880" s="95"/>
      <c r="AV48880" s="95"/>
      <c r="AW48880" s="95"/>
      <c r="AX48880" s="95"/>
      <c r="AY48880" s="95"/>
      <c r="AZ48880" s="95"/>
      <c r="BA48880" s="95"/>
      <c r="BB48880" s="95"/>
      <c r="BC48880" s="95"/>
      <c r="BD48880" s="95"/>
      <c r="BE48880" s="95"/>
      <c r="BF48880" s="95"/>
      <c r="BG48880" s="95"/>
      <c r="BH48880" s="95"/>
      <c r="BI48880" s="95"/>
      <c r="BJ48880" s="95"/>
      <c r="BK48880" s="95"/>
      <c r="BL48880" s="95"/>
      <c r="BM48880" s="95"/>
      <c r="BN48880" s="95"/>
      <c r="CA48880" s="95"/>
    </row>
    <row r="48881" spans="31:79" s="97" customFormat="1" x14ac:dyDescent="0.2">
      <c r="AE48881" s="95"/>
      <c r="AF48881" s="95"/>
      <c r="AN48881" s="95"/>
      <c r="AO48881" s="95"/>
      <c r="AP48881" s="95"/>
      <c r="AQ48881" s="95"/>
      <c r="AR48881" s="95"/>
      <c r="AS48881" s="95"/>
      <c r="AT48881" s="95"/>
      <c r="AU48881" s="95"/>
      <c r="AV48881" s="95"/>
      <c r="AW48881" s="95"/>
      <c r="AX48881" s="95"/>
      <c r="AY48881" s="95"/>
      <c r="AZ48881" s="95"/>
      <c r="BA48881" s="95"/>
      <c r="BB48881" s="95"/>
      <c r="BC48881" s="95"/>
      <c r="BD48881" s="95"/>
      <c r="BE48881" s="95"/>
      <c r="BF48881" s="95"/>
      <c r="BG48881" s="95"/>
      <c r="BH48881" s="95"/>
      <c r="BI48881" s="95"/>
      <c r="BJ48881" s="95"/>
      <c r="BK48881" s="95"/>
      <c r="BL48881" s="95"/>
      <c r="BM48881" s="95"/>
      <c r="BN48881" s="95"/>
      <c r="CA48881" s="95"/>
    </row>
    <row r="48882" spans="31:79" s="97" customFormat="1" x14ac:dyDescent="0.2">
      <c r="AE48882" s="95"/>
      <c r="AF48882" s="95"/>
      <c r="AN48882" s="95"/>
      <c r="AO48882" s="95"/>
      <c r="AP48882" s="95"/>
      <c r="AQ48882" s="95"/>
      <c r="AR48882" s="95"/>
      <c r="AS48882" s="95"/>
      <c r="AT48882" s="95"/>
      <c r="AU48882" s="95"/>
      <c r="AV48882" s="95"/>
      <c r="AW48882" s="95"/>
      <c r="AX48882" s="95"/>
      <c r="AY48882" s="95"/>
      <c r="AZ48882" s="95"/>
      <c r="BA48882" s="95"/>
      <c r="BB48882" s="95"/>
      <c r="BC48882" s="95"/>
      <c r="BD48882" s="95"/>
      <c r="BE48882" s="95"/>
      <c r="BF48882" s="95"/>
      <c r="BG48882" s="95"/>
      <c r="BH48882" s="95"/>
      <c r="BI48882" s="95"/>
      <c r="BJ48882" s="95"/>
      <c r="BK48882" s="95"/>
      <c r="BL48882" s="95"/>
      <c r="BM48882" s="95"/>
      <c r="BN48882" s="95"/>
      <c r="CA48882" s="95"/>
    </row>
    <row r="48883" spans="31:79" s="97" customFormat="1" x14ac:dyDescent="0.2">
      <c r="AE48883" s="95"/>
      <c r="AF48883" s="95"/>
      <c r="AN48883" s="95"/>
      <c r="AO48883" s="95"/>
      <c r="AP48883" s="95"/>
      <c r="AQ48883" s="95"/>
      <c r="AR48883" s="95"/>
      <c r="AS48883" s="95"/>
      <c r="AT48883" s="95"/>
      <c r="AU48883" s="95"/>
      <c r="AV48883" s="95"/>
      <c r="AW48883" s="95"/>
      <c r="AX48883" s="95"/>
      <c r="AY48883" s="95"/>
      <c r="AZ48883" s="95"/>
      <c r="BA48883" s="95"/>
      <c r="BB48883" s="95"/>
      <c r="BC48883" s="95"/>
      <c r="BD48883" s="95"/>
      <c r="BE48883" s="95"/>
      <c r="BF48883" s="95"/>
      <c r="BG48883" s="95"/>
      <c r="BH48883" s="95"/>
      <c r="BI48883" s="95"/>
      <c r="BJ48883" s="95"/>
      <c r="BK48883" s="95"/>
      <c r="BL48883" s="95"/>
      <c r="BM48883" s="95"/>
      <c r="BN48883" s="95"/>
      <c r="CA48883" s="95"/>
    </row>
    <row r="48884" spans="31:79" s="97" customFormat="1" x14ac:dyDescent="0.2">
      <c r="AE48884" s="95"/>
      <c r="AF48884" s="95"/>
      <c r="AN48884" s="95"/>
      <c r="AO48884" s="95"/>
      <c r="AP48884" s="95"/>
      <c r="AQ48884" s="95"/>
      <c r="AR48884" s="95"/>
      <c r="AS48884" s="95"/>
      <c r="AT48884" s="95"/>
      <c r="AU48884" s="95"/>
      <c r="AV48884" s="95"/>
      <c r="AW48884" s="95"/>
      <c r="AX48884" s="95"/>
      <c r="AY48884" s="95"/>
      <c r="AZ48884" s="95"/>
      <c r="BA48884" s="95"/>
      <c r="BB48884" s="95"/>
      <c r="BC48884" s="95"/>
      <c r="BD48884" s="95"/>
      <c r="BE48884" s="95"/>
      <c r="BF48884" s="95"/>
      <c r="BG48884" s="95"/>
      <c r="BH48884" s="95"/>
      <c r="BI48884" s="95"/>
      <c r="BJ48884" s="95"/>
      <c r="BK48884" s="95"/>
      <c r="BL48884" s="95"/>
      <c r="BM48884" s="95"/>
      <c r="BN48884" s="95"/>
      <c r="CA48884" s="95"/>
    </row>
    <row r="48885" spans="31:79" s="97" customFormat="1" x14ac:dyDescent="0.2">
      <c r="AE48885" s="95"/>
      <c r="AF48885" s="95"/>
      <c r="AN48885" s="95"/>
      <c r="AO48885" s="95"/>
      <c r="AP48885" s="95"/>
      <c r="AQ48885" s="95"/>
      <c r="AR48885" s="95"/>
      <c r="AS48885" s="95"/>
      <c r="AT48885" s="95"/>
      <c r="AU48885" s="95"/>
      <c r="AV48885" s="95"/>
      <c r="AW48885" s="95"/>
      <c r="AX48885" s="95"/>
      <c r="AY48885" s="95"/>
      <c r="AZ48885" s="95"/>
      <c r="BA48885" s="95"/>
      <c r="BB48885" s="95"/>
      <c r="BC48885" s="95"/>
      <c r="BD48885" s="95"/>
      <c r="BE48885" s="95"/>
      <c r="BF48885" s="95"/>
      <c r="BG48885" s="95"/>
      <c r="BH48885" s="95"/>
      <c r="BI48885" s="95"/>
      <c r="BJ48885" s="95"/>
      <c r="BK48885" s="95"/>
      <c r="BL48885" s="95"/>
      <c r="BM48885" s="95"/>
      <c r="BN48885" s="95"/>
      <c r="CA48885" s="95"/>
    </row>
    <row r="48886" spans="31:79" s="97" customFormat="1" x14ac:dyDescent="0.2">
      <c r="AE48886" s="95"/>
      <c r="AF48886" s="95"/>
      <c r="AN48886" s="95"/>
      <c r="AO48886" s="95"/>
      <c r="AP48886" s="95"/>
      <c r="AQ48886" s="95"/>
      <c r="AR48886" s="95"/>
      <c r="AS48886" s="95"/>
      <c r="AT48886" s="95"/>
      <c r="AU48886" s="95"/>
      <c r="AV48886" s="95"/>
      <c r="AW48886" s="95"/>
      <c r="AX48886" s="95"/>
      <c r="AY48886" s="95"/>
      <c r="AZ48886" s="95"/>
      <c r="BA48886" s="95"/>
      <c r="BB48886" s="95"/>
      <c r="BC48886" s="95"/>
      <c r="BD48886" s="95"/>
      <c r="BE48886" s="95"/>
      <c r="BF48886" s="95"/>
      <c r="BG48886" s="95"/>
      <c r="BH48886" s="95"/>
      <c r="BI48886" s="95"/>
      <c r="BJ48886" s="95"/>
      <c r="BK48886" s="95"/>
      <c r="BL48886" s="95"/>
      <c r="BM48886" s="95"/>
      <c r="BN48886" s="95"/>
      <c r="CA48886" s="95"/>
    </row>
    <row r="48887" spans="31:79" s="97" customFormat="1" x14ac:dyDescent="0.2">
      <c r="AE48887" s="95"/>
      <c r="AF48887" s="95"/>
      <c r="AN48887" s="95"/>
      <c r="AO48887" s="95"/>
      <c r="AP48887" s="95"/>
      <c r="AQ48887" s="95"/>
      <c r="AR48887" s="95"/>
      <c r="AS48887" s="95"/>
      <c r="AT48887" s="95"/>
      <c r="AU48887" s="95"/>
      <c r="AV48887" s="95"/>
      <c r="AW48887" s="95"/>
      <c r="AX48887" s="95"/>
      <c r="AY48887" s="95"/>
      <c r="AZ48887" s="95"/>
      <c r="BA48887" s="95"/>
      <c r="BB48887" s="95"/>
      <c r="BC48887" s="95"/>
      <c r="BD48887" s="95"/>
      <c r="BE48887" s="95"/>
      <c r="BF48887" s="95"/>
      <c r="BG48887" s="95"/>
      <c r="BH48887" s="95"/>
      <c r="BI48887" s="95"/>
      <c r="BJ48887" s="95"/>
      <c r="BK48887" s="95"/>
      <c r="BL48887" s="95"/>
      <c r="BM48887" s="95"/>
      <c r="BN48887" s="95"/>
      <c r="CA48887" s="95"/>
    </row>
    <row r="48888" spans="31:79" s="97" customFormat="1" x14ac:dyDescent="0.2">
      <c r="AE48888" s="95"/>
      <c r="AF48888" s="95"/>
      <c r="AN48888" s="95"/>
      <c r="AO48888" s="95"/>
      <c r="AP48888" s="95"/>
      <c r="AQ48888" s="95"/>
      <c r="AR48888" s="95"/>
      <c r="AS48888" s="95"/>
      <c r="AT48888" s="95"/>
      <c r="AU48888" s="95"/>
      <c r="AV48888" s="95"/>
      <c r="AW48888" s="95"/>
      <c r="AX48888" s="95"/>
      <c r="AY48888" s="95"/>
      <c r="AZ48888" s="95"/>
      <c r="BA48888" s="95"/>
      <c r="BB48888" s="95"/>
      <c r="BC48888" s="95"/>
      <c r="BD48888" s="95"/>
      <c r="BE48888" s="95"/>
      <c r="BF48888" s="95"/>
      <c r="BG48888" s="95"/>
      <c r="BH48888" s="95"/>
      <c r="BI48888" s="95"/>
      <c r="BJ48888" s="95"/>
      <c r="BK48888" s="95"/>
      <c r="BL48888" s="95"/>
      <c r="BM48888" s="95"/>
      <c r="BN48888" s="95"/>
      <c r="CA48888" s="95"/>
    </row>
    <row r="48889" spans="31:79" s="97" customFormat="1" x14ac:dyDescent="0.2">
      <c r="AE48889" s="95"/>
      <c r="AF48889" s="95"/>
      <c r="AN48889" s="95"/>
      <c r="AO48889" s="95"/>
      <c r="AP48889" s="95"/>
      <c r="AQ48889" s="95"/>
      <c r="AR48889" s="95"/>
      <c r="AS48889" s="95"/>
      <c r="AT48889" s="95"/>
      <c r="AU48889" s="95"/>
      <c r="AV48889" s="95"/>
      <c r="AW48889" s="95"/>
      <c r="AX48889" s="95"/>
      <c r="AY48889" s="95"/>
      <c r="AZ48889" s="95"/>
      <c r="BA48889" s="95"/>
      <c r="BB48889" s="95"/>
      <c r="BC48889" s="95"/>
      <c r="BD48889" s="95"/>
      <c r="BE48889" s="95"/>
      <c r="BF48889" s="95"/>
      <c r="BG48889" s="95"/>
      <c r="BH48889" s="95"/>
      <c r="BI48889" s="95"/>
      <c r="BJ48889" s="95"/>
      <c r="BK48889" s="95"/>
      <c r="BL48889" s="95"/>
      <c r="BM48889" s="95"/>
      <c r="BN48889" s="95"/>
      <c r="CA48889" s="95"/>
    </row>
    <row r="48890" spans="31:79" s="97" customFormat="1" x14ac:dyDescent="0.2">
      <c r="AE48890" s="95"/>
      <c r="AF48890" s="95"/>
      <c r="AN48890" s="95"/>
      <c r="AO48890" s="95"/>
      <c r="AP48890" s="95"/>
      <c r="AQ48890" s="95"/>
      <c r="AR48890" s="95"/>
      <c r="AS48890" s="95"/>
      <c r="AT48890" s="95"/>
      <c r="AU48890" s="95"/>
      <c r="AV48890" s="95"/>
      <c r="AW48890" s="95"/>
      <c r="AX48890" s="95"/>
      <c r="AY48890" s="95"/>
      <c r="AZ48890" s="95"/>
      <c r="BA48890" s="95"/>
      <c r="BB48890" s="95"/>
      <c r="BC48890" s="95"/>
      <c r="BD48890" s="95"/>
      <c r="BE48890" s="95"/>
      <c r="BF48890" s="95"/>
      <c r="BG48890" s="95"/>
      <c r="BH48890" s="95"/>
      <c r="BI48890" s="95"/>
      <c r="BJ48890" s="95"/>
      <c r="BK48890" s="95"/>
      <c r="BL48890" s="95"/>
      <c r="BM48890" s="95"/>
      <c r="BN48890" s="95"/>
      <c r="CA48890" s="95"/>
    </row>
    <row r="48891" spans="31:79" s="97" customFormat="1" x14ac:dyDescent="0.2">
      <c r="AE48891" s="95"/>
      <c r="AF48891" s="95"/>
      <c r="AN48891" s="95"/>
      <c r="AO48891" s="95"/>
      <c r="AP48891" s="95"/>
      <c r="AQ48891" s="95"/>
      <c r="AR48891" s="95"/>
      <c r="AS48891" s="95"/>
      <c r="AT48891" s="95"/>
      <c r="AU48891" s="95"/>
      <c r="AV48891" s="95"/>
      <c r="AW48891" s="95"/>
      <c r="AX48891" s="95"/>
      <c r="AY48891" s="95"/>
      <c r="AZ48891" s="95"/>
      <c r="BA48891" s="95"/>
      <c r="BB48891" s="95"/>
      <c r="BC48891" s="95"/>
      <c r="BD48891" s="95"/>
      <c r="BE48891" s="95"/>
      <c r="BF48891" s="95"/>
      <c r="BG48891" s="95"/>
      <c r="BH48891" s="95"/>
      <c r="BI48891" s="95"/>
      <c r="BJ48891" s="95"/>
      <c r="BK48891" s="95"/>
      <c r="BL48891" s="95"/>
      <c r="BM48891" s="95"/>
      <c r="BN48891" s="95"/>
      <c r="CA48891" s="95"/>
    </row>
    <row r="48892" spans="31:79" s="97" customFormat="1" x14ac:dyDescent="0.2">
      <c r="AE48892" s="95"/>
      <c r="AF48892" s="95"/>
      <c r="AN48892" s="95"/>
      <c r="AO48892" s="95"/>
      <c r="AP48892" s="95"/>
      <c r="AQ48892" s="95"/>
      <c r="AR48892" s="95"/>
      <c r="AS48892" s="95"/>
      <c r="AT48892" s="95"/>
      <c r="AU48892" s="95"/>
      <c r="AV48892" s="95"/>
      <c r="AW48892" s="95"/>
      <c r="AX48892" s="95"/>
      <c r="AY48892" s="95"/>
      <c r="AZ48892" s="95"/>
      <c r="BA48892" s="95"/>
      <c r="BB48892" s="95"/>
      <c r="BC48892" s="95"/>
      <c r="BD48892" s="95"/>
      <c r="BE48892" s="95"/>
      <c r="BF48892" s="95"/>
      <c r="BG48892" s="95"/>
      <c r="BH48892" s="95"/>
      <c r="BI48892" s="95"/>
      <c r="BJ48892" s="95"/>
      <c r="BK48892" s="95"/>
      <c r="BL48892" s="95"/>
      <c r="BM48892" s="95"/>
      <c r="BN48892" s="95"/>
      <c r="CA48892" s="95"/>
    </row>
    <row r="48893" spans="31:79" s="97" customFormat="1" x14ac:dyDescent="0.2">
      <c r="AE48893" s="95"/>
      <c r="AF48893" s="95"/>
      <c r="AN48893" s="95"/>
      <c r="AO48893" s="95"/>
      <c r="AP48893" s="95"/>
      <c r="AQ48893" s="95"/>
      <c r="AR48893" s="95"/>
      <c r="AS48893" s="95"/>
      <c r="AT48893" s="95"/>
      <c r="AU48893" s="95"/>
      <c r="AV48893" s="95"/>
      <c r="AW48893" s="95"/>
      <c r="AX48893" s="95"/>
      <c r="AY48893" s="95"/>
      <c r="AZ48893" s="95"/>
      <c r="BA48893" s="95"/>
      <c r="BB48893" s="95"/>
      <c r="BC48893" s="95"/>
      <c r="BD48893" s="95"/>
      <c r="BE48893" s="95"/>
      <c r="BF48893" s="95"/>
      <c r="BG48893" s="95"/>
      <c r="BH48893" s="95"/>
      <c r="BI48893" s="95"/>
      <c r="BJ48893" s="95"/>
      <c r="BK48893" s="95"/>
      <c r="BL48893" s="95"/>
      <c r="BM48893" s="95"/>
      <c r="BN48893" s="95"/>
      <c r="CA48893" s="95"/>
    </row>
    <row r="48894" spans="31:79" s="97" customFormat="1" x14ac:dyDescent="0.2">
      <c r="AE48894" s="95"/>
      <c r="AF48894" s="95"/>
      <c r="AN48894" s="95"/>
      <c r="AO48894" s="95"/>
      <c r="AP48894" s="95"/>
      <c r="AQ48894" s="95"/>
      <c r="AR48894" s="95"/>
      <c r="AS48894" s="95"/>
      <c r="AT48894" s="95"/>
      <c r="AU48894" s="95"/>
      <c r="AV48894" s="95"/>
      <c r="AW48894" s="95"/>
      <c r="AX48894" s="95"/>
      <c r="AY48894" s="95"/>
      <c r="AZ48894" s="95"/>
      <c r="BA48894" s="95"/>
      <c r="BB48894" s="95"/>
      <c r="BC48894" s="95"/>
      <c r="BD48894" s="95"/>
      <c r="BE48894" s="95"/>
      <c r="BF48894" s="95"/>
      <c r="BG48894" s="95"/>
      <c r="BH48894" s="95"/>
      <c r="BI48894" s="95"/>
      <c r="BJ48894" s="95"/>
      <c r="BK48894" s="95"/>
      <c r="BL48894" s="95"/>
      <c r="BM48894" s="95"/>
      <c r="BN48894" s="95"/>
      <c r="CA48894" s="95"/>
    </row>
    <row r="48895" spans="31:79" s="97" customFormat="1" x14ac:dyDescent="0.2">
      <c r="AE48895" s="95"/>
      <c r="AF48895" s="95"/>
      <c r="AN48895" s="95"/>
      <c r="AO48895" s="95"/>
      <c r="AP48895" s="95"/>
      <c r="AQ48895" s="95"/>
      <c r="AR48895" s="95"/>
      <c r="AS48895" s="95"/>
      <c r="AT48895" s="95"/>
      <c r="AU48895" s="95"/>
      <c r="AV48895" s="95"/>
      <c r="AW48895" s="95"/>
      <c r="AX48895" s="95"/>
      <c r="AY48895" s="95"/>
      <c r="AZ48895" s="95"/>
      <c r="BA48895" s="95"/>
      <c r="BB48895" s="95"/>
      <c r="BC48895" s="95"/>
      <c r="BD48895" s="95"/>
      <c r="BE48895" s="95"/>
      <c r="BF48895" s="95"/>
      <c r="BG48895" s="95"/>
      <c r="BH48895" s="95"/>
      <c r="BI48895" s="95"/>
      <c r="BJ48895" s="95"/>
      <c r="BK48895" s="95"/>
      <c r="BL48895" s="95"/>
      <c r="BM48895" s="95"/>
      <c r="BN48895" s="95"/>
      <c r="CA48895" s="95"/>
    </row>
    <row r="48896" spans="31:79" s="97" customFormat="1" x14ac:dyDescent="0.2">
      <c r="AE48896" s="95"/>
      <c r="AF48896" s="95"/>
      <c r="AN48896" s="95"/>
      <c r="AO48896" s="95"/>
      <c r="AP48896" s="95"/>
      <c r="AQ48896" s="95"/>
      <c r="AR48896" s="95"/>
      <c r="AS48896" s="95"/>
      <c r="AT48896" s="95"/>
      <c r="AU48896" s="95"/>
      <c r="AV48896" s="95"/>
      <c r="AW48896" s="95"/>
      <c r="AX48896" s="95"/>
      <c r="AY48896" s="95"/>
      <c r="AZ48896" s="95"/>
      <c r="BA48896" s="95"/>
      <c r="BB48896" s="95"/>
      <c r="BC48896" s="95"/>
      <c r="BD48896" s="95"/>
      <c r="BE48896" s="95"/>
      <c r="BF48896" s="95"/>
      <c r="BG48896" s="95"/>
      <c r="BH48896" s="95"/>
      <c r="BI48896" s="95"/>
      <c r="BJ48896" s="95"/>
      <c r="BK48896" s="95"/>
      <c r="BL48896" s="95"/>
      <c r="BM48896" s="95"/>
      <c r="BN48896" s="95"/>
      <c r="CA48896" s="95"/>
    </row>
    <row r="48897" spans="31:79" s="97" customFormat="1" x14ac:dyDescent="0.2">
      <c r="AE48897" s="95"/>
      <c r="AF48897" s="95"/>
      <c r="AN48897" s="95"/>
      <c r="AO48897" s="95"/>
      <c r="AP48897" s="95"/>
      <c r="AQ48897" s="95"/>
      <c r="AR48897" s="95"/>
      <c r="AS48897" s="95"/>
      <c r="AT48897" s="95"/>
      <c r="AU48897" s="95"/>
      <c r="AV48897" s="95"/>
      <c r="AW48897" s="95"/>
      <c r="AX48897" s="95"/>
      <c r="AY48897" s="95"/>
      <c r="AZ48897" s="95"/>
      <c r="BA48897" s="95"/>
      <c r="BB48897" s="95"/>
      <c r="BC48897" s="95"/>
      <c r="BD48897" s="95"/>
      <c r="BE48897" s="95"/>
      <c r="BF48897" s="95"/>
      <c r="BG48897" s="95"/>
      <c r="BH48897" s="95"/>
      <c r="BI48897" s="95"/>
      <c r="BJ48897" s="95"/>
      <c r="BK48897" s="95"/>
      <c r="BL48897" s="95"/>
      <c r="BM48897" s="95"/>
      <c r="BN48897" s="95"/>
      <c r="CA48897" s="95"/>
    </row>
    <row r="48898" spans="31:79" s="97" customFormat="1" x14ac:dyDescent="0.2">
      <c r="AE48898" s="95"/>
      <c r="AF48898" s="95"/>
      <c r="AN48898" s="95"/>
      <c r="AO48898" s="95"/>
      <c r="AP48898" s="95"/>
      <c r="AQ48898" s="95"/>
      <c r="AR48898" s="95"/>
      <c r="AS48898" s="95"/>
      <c r="AT48898" s="95"/>
      <c r="AU48898" s="95"/>
      <c r="AV48898" s="95"/>
      <c r="AW48898" s="95"/>
      <c r="AX48898" s="95"/>
      <c r="AY48898" s="95"/>
      <c r="AZ48898" s="95"/>
      <c r="BA48898" s="95"/>
      <c r="BB48898" s="95"/>
      <c r="BC48898" s="95"/>
      <c r="BD48898" s="95"/>
      <c r="BE48898" s="95"/>
      <c r="BF48898" s="95"/>
      <c r="BG48898" s="95"/>
      <c r="BH48898" s="95"/>
      <c r="BI48898" s="95"/>
      <c r="BJ48898" s="95"/>
      <c r="BK48898" s="95"/>
      <c r="BL48898" s="95"/>
      <c r="BM48898" s="95"/>
      <c r="BN48898" s="95"/>
      <c r="CA48898" s="95"/>
    </row>
    <row r="48899" spans="31:79" s="97" customFormat="1" x14ac:dyDescent="0.2">
      <c r="AE48899" s="95"/>
      <c r="AF48899" s="95"/>
      <c r="AN48899" s="95"/>
      <c r="AO48899" s="95"/>
      <c r="AP48899" s="95"/>
      <c r="AQ48899" s="95"/>
      <c r="AR48899" s="95"/>
      <c r="AS48899" s="95"/>
      <c r="AT48899" s="95"/>
      <c r="AU48899" s="95"/>
      <c r="AV48899" s="95"/>
      <c r="AW48899" s="95"/>
      <c r="AX48899" s="95"/>
      <c r="AY48899" s="95"/>
      <c r="AZ48899" s="95"/>
      <c r="BA48899" s="95"/>
      <c r="BB48899" s="95"/>
      <c r="BC48899" s="95"/>
      <c r="BD48899" s="95"/>
      <c r="BE48899" s="95"/>
      <c r="BF48899" s="95"/>
      <c r="BG48899" s="95"/>
      <c r="BH48899" s="95"/>
      <c r="BI48899" s="95"/>
      <c r="BJ48899" s="95"/>
      <c r="BK48899" s="95"/>
      <c r="BL48899" s="95"/>
      <c r="BM48899" s="95"/>
      <c r="BN48899" s="95"/>
      <c r="CA48899" s="95"/>
    </row>
    <row r="48900" spans="31:79" s="97" customFormat="1" x14ac:dyDescent="0.2">
      <c r="AE48900" s="95"/>
      <c r="AF48900" s="95"/>
      <c r="AN48900" s="95"/>
      <c r="AO48900" s="95"/>
      <c r="AP48900" s="95"/>
      <c r="AQ48900" s="95"/>
      <c r="AR48900" s="95"/>
      <c r="AS48900" s="95"/>
      <c r="AT48900" s="95"/>
      <c r="AU48900" s="95"/>
      <c r="AV48900" s="95"/>
      <c r="AW48900" s="95"/>
      <c r="AX48900" s="95"/>
      <c r="AY48900" s="95"/>
      <c r="AZ48900" s="95"/>
      <c r="BA48900" s="95"/>
      <c r="BB48900" s="95"/>
      <c r="BC48900" s="95"/>
      <c r="BD48900" s="95"/>
      <c r="BE48900" s="95"/>
      <c r="BF48900" s="95"/>
      <c r="BG48900" s="95"/>
      <c r="BH48900" s="95"/>
      <c r="BI48900" s="95"/>
      <c r="BJ48900" s="95"/>
      <c r="BK48900" s="95"/>
      <c r="BL48900" s="95"/>
      <c r="BM48900" s="95"/>
      <c r="BN48900" s="95"/>
      <c r="CA48900" s="95"/>
    </row>
    <row r="48901" spans="31:79" s="97" customFormat="1" x14ac:dyDescent="0.2">
      <c r="AE48901" s="95"/>
      <c r="AF48901" s="95"/>
      <c r="AN48901" s="95"/>
      <c r="AO48901" s="95"/>
      <c r="AP48901" s="95"/>
      <c r="AQ48901" s="95"/>
      <c r="AR48901" s="95"/>
      <c r="AS48901" s="95"/>
      <c r="AT48901" s="95"/>
      <c r="AU48901" s="95"/>
      <c r="AV48901" s="95"/>
      <c r="AW48901" s="95"/>
      <c r="AX48901" s="95"/>
      <c r="AY48901" s="95"/>
      <c r="AZ48901" s="95"/>
      <c r="BA48901" s="95"/>
      <c r="BB48901" s="95"/>
      <c r="BC48901" s="95"/>
      <c r="BD48901" s="95"/>
      <c r="BE48901" s="95"/>
      <c r="BF48901" s="95"/>
      <c r="BG48901" s="95"/>
      <c r="BH48901" s="95"/>
      <c r="BI48901" s="95"/>
      <c r="BJ48901" s="95"/>
      <c r="BK48901" s="95"/>
      <c r="BL48901" s="95"/>
      <c r="BM48901" s="95"/>
      <c r="BN48901" s="95"/>
      <c r="CA48901" s="95"/>
    </row>
    <row r="48902" spans="31:79" s="97" customFormat="1" x14ac:dyDescent="0.2">
      <c r="AE48902" s="95"/>
      <c r="AF48902" s="95"/>
      <c r="AN48902" s="95"/>
      <c r="AO48902" s="95"/>
      <c r="AP48902" s="95"/>
      <c r="AQ48902" s="95"/>
      <c r="AR48902" s="95"/>
      <c r="AS48902" s="95"/>
      <c r="AT48902" s="95"/>
      <c r="AU48902" s="95"/>
      <c r="AV48902" s="95"/>
      <c r="AW48902" s="95"/>
      <c r="AX48902" s="95"/>
      <c r="AY48902" s="95"/>
      <c r="AZ48902" s="95"/>
      <c r="BA48902" s="95"/>
      <c r="BB48902" s="95"/>
      <c r="BC48902" s="95"/>
      <c r="BD48902" s="95"/>
      <c r="BE48902" s="95"/>
      <c r="BF48902" s="95"/>
      <c r="BG48902" s="95"/>
      <c r="BH48902" s="95"/>
      <c r="BI48902" s="95"/>
      <c r="BJ48902" s="95"/>
      <c r="BK48902" s="95"/>
      <c r="BL48902" s="95"/>
      <c r="BM48902" s="95"/>
      <c r="BN48902" s="95"/>
      <c r="CA48902" s="95"/>
    </row>
    <row r="48903" spans="31:79" s="97" customFormat="1" x14ac:dyDescent="0.2">
      <c r="AE48903" s="95"/>
      <c r="AF48903" s="95"/>
      <c r="AN48903" s="95"/>
      <c r="AO48903" s="95"/>
      <c r="AP48903" s="95"/>
      <c r="AQ48903" s="95"/>
      <c r="AR48903" s="95"/>
      <c r="AS48903" s="95"/>
      <c r="AT48903" s="95"/>
      <c r="AU48903" s="95"/>
      <c r="AV48903" s="95"/>
      <c r="AW48903" s="95"/>
      <c r="AX48903" s="95"/>
      <c r="AY48903" s="95"/>
      <c r="AZ48903" s="95"/>
      <c r="BA48903" s="95"/>
      <c r="BB48903" s="95"/>
      <c r="BC48903" s="95"/>
      <c r="BD48903" s="95"/>
      <c r="BE48903" s="95"/>
      <c r="BF48903" s="95"/>
      <c r="BG48903" s="95"/>
      <c r="BH48903" s="95"/>
      <c r="BI48903" s="95"/>
      <c r="BJ48903" s="95"/>
      <c r="BK48903" s="95"/>
      <c r="BL48903" s="95"/>
      <c r="BM48903" s="95"/>
      <c r="BN48903" s="95"/>
      <c r="CA48903" s="95"/>
    </row>
    <row r="48904" spans="31:79" s="97" customFormat="1" x14ac:dyDescent="0.2">
      <c r="AE48904" s="95"/>
      <c r="AF48904" s="95"/>
      <c r="AN48904" s="95"/>
      <c r="AO48904" s="95"/>
      <c r="AP48904" s="95"/>
      <c r="AQ48904" s="95"/>
      <c r="AR48904" s="95"/>
      <c r="AS48904" s="95"/>
      <c r="AT48904" s="95"/>
      <c r="AU48904" s="95"/>
      <c r="AV48904" s="95"/>
      <c r="AW48904" s="95"/>
      <c r="AX48904" s="95"/>
      <c r="AY48904" s="95"/>
      <c r="AZ48904" s="95"/>
      <c r="BA48904" s="95"/>
      <c r="BB48904" s="95"/>
      <c r="BC48904" s="95"/>
      <c r="BD48904" s="95"/>
      <c r="BE48904" s="95"/>
      <c r="BF48904" s="95"/>
      <c r="BG48904" s="95"/>
      <c r="BH48904" s="95"/>
      <c r="BI48904" s="95"/>
      <c r="BJ48904" s="95"/>
      <c r="BK48904" s="95"/>
      <c r="BL48904" s="95"/>
      <c r="BM48904" s="95"/>
      <c r="BN48904" s="95"/>
      <c r="CA48904" s="95"/>
    </row>
    <row r="48905" spans="31:79" s="97" customFormat="1" x14ac:dyDescent="0.2">
      <c r="AE48905" s="95"/>
      <c r="AF48905" s="95"/>
      <c r="AN48905" s="95"/>
      <c r="AO48905" s="95"/>
      <c r="AP48905" s="95"/>
      <c r="AQ48905" s="95"/>
      <c r="AR48905" s="95"/>
      <c r="AS48905" s="95"/>
      <c r="AT48905" s="95"/>
      <c r="AU48905" s="95"/>
      <c r="AV48905" s="95"/>
      <c r="AW48905" s="95"/>
      <c r="AX48905" s="95"/>
      <c r="AY48905" s="95"/>
      <c r="AZ48905" s="95"/>
      <c r="BA48905" s="95"/>
      <c r="BB48905" s="95"/>
      <c r="BC48905" s="95"/>
      <c r="BD48905" s="95"/>
      <c r="BE48905" s="95"/>
      <c r="BF48905" s="95"/>
      <c r="BG48905" s="95"/>
      <c r="BH48905" s="95"/>
      <c r="BI48905" s="95"/>
      <c r="BJ48905" s="95"/>
      <c r="BK48905" s="95"/>
      <c r="BL48905" s="95"/>
      <c r="BM48905" s="95"/>
      <c r="BN48905" s="95"/>
      <c r="CA48905" s="95"/>
    </row>
    <row r="48906" spans="31:79" s="97" customFormat="1" x14ac:dyDescent="0.2">
      <c r="AE48906" s="95"/>
      <c r="AF48906" s="95"/>
      <c r="AN48906" s="95"/>
      <c r="AO48906" s="95"/>
      <c r="AP48906" s="95"/>
      <c r="AQ48906" s="95"/>
      <c r="AR48906" s="95"/>
      <c r="AS48906" s="95"/>
      <c r="AT48906" s="95"/>
      <c r="AU48906" s="95"/>
      <c r="AV48906" s="95"/>
      <c r="AW48906" s="95"/>
      <c r="AX48906" s="95"/>
      <c r="AY48906" s="95"/>
      <c r="AZ48906" s="95"/>
      <c r="BA48906" s="95"/>
      <c r="BB48906" s="95"/>
      <c r="BC48906" s="95"/>
      <c r="BD48906" s="95"/>
      <c r="BE48906" s="95"/>
      <c r="BF48906" s="95"/>
      <c r="BG48906" s="95"/>
      <c r="BH48906" s="95"/>
      <c r="BI48906" s="95"/>
      <c r="BJ48906" s="95"/>
      <c r="BK48906" s="95"/>
      <c r="BL48906" s="95"/>
      <c r="BM48906" s="95"/>
      <c r="BN48906" s="95"/>
      <c r="CA48906" s="95"/>
    </row>
    <row r="48907" spans="31:79" s="97" customFormat="1" x14ac:dyDescent="0.2">
      <c r="AE48907" s="95"/>
      <c r="AF48907" s="95"/>
      <c r="AN48907" s="95"/>
      <c r="AO48907" s="95"/>
      <c r="AP48907" s="95"/>
      <c r="AQ48907" s="95"/>
      <c r="AR48907" s="95"/>
      <c r="AS48907" s="95"/>
      <c r="AT48907" s="95"/>
      <c r="AU48907" s="95"/>
      <c r="AV48907" s="95"/>
      <c r="AW48907" s="95"/>
      <c r="AX48907" s="95"/>
      <c r="AY48907" s="95"/>
      <c r="AZ48907" s="95"/>
      <c r="BA48907" s="95"/>
      <c r="BB48907" s="95"/>
      <c r="BC48907" s="95"/>
      <c r="BD48907" s="95"/>
      <c r="BE48907" s="95"/>
      <c r="BF48907" s="95"/>
      <c r="BG48907" s="95"/>
      <c r="BH48907" s="95"/>
      <c r="BI48907" s="95"/>
      <c r="BJ48907" s="95"/>
      <c r="BK48907" s="95"/>
      <c r="BL48907" s="95"/>
      <c r="BM48907" s="95"/>
      <c r="BN48907" s="95"/>
      <c r="CA48907" s="95"/>
    </row>
    <row r="48908" spans="31:79" s="97" customFormat="1" x14ac:dyDescent="0.2">
      <c r="AE48908" s="95"/>
      <c r="AF48908" s="95"/>
      <c r="AN48908" s="95"/>
      <c r="AO48908" s="95"/>
      <c r="AP48908" s="95"/>
      <c r="AQ48908" s="95"/>
      <c r="AR48908" s="95"/>
      <c r="AS48908" s="95"/>
      <c r="AT48908" s="95"/>
      <c r="AU48908" s="95"/>
      <c r="AV48908" s="95"/>
      <c r="AW48908" s="95"/>
      <c r="AX48908" s="95"/>
      <c r="AY48908" s="95"/>
      <c r="AZ48908" s="95"/>
      <c r="BA48908" s="95"/>
      <c r="BB48908" s="95"/>
      <c r="BC48908" s="95"/>
      <c r="BD48908" s="95"/>
      <c r="BE48908" s="95"/>
      <c r="BF48908" s="95"/>
      <c r="BG48908" s="95"/>
      <c r="BH48908" s="95"/>
      <c r="BI48908" s="95"/>
      <c r="BJ48908" s="95"/>
      <c r="BK48908" s="95"/>
      <c r="BL48908" s="95"/>
      <c r="BM48908" s="95"/>
      <c r="BN48908" s="95"/>
      <c r="CA48908" s="95"/>
    </row>
    <row r="48909" spans="31:79" s="97" customFormat="1" x14ac:dyDescent="0.2">
      <c r="AE48909" s="95"/>
      <c r="AF48909" s="95"/>
      <c r="AN48909" s="95"/>
      <c r="AO48909" s="95"/>
      <c r="AP48909" s="95"/>
      <c r="AQ48909" s="95"/>
      <c r="AR48909" s="95"/>
      <c r="AS48909" s="95"/>
      <c r="AT48909" s="95"/>
      <c r="AU48909" s="95"/>
      <c r="AV48909" s="95"/>
      <c r="AW48909" s="95"/>
      <c r="AX48909" s="95"/>
      <c r="AY48909" s="95"/>
      <c r="AZ48909" s="95"/>
      <c r="BA48909" s="95"/>
      <c r="BB48909" s="95"/>
      <c r="BC48909" s="95"/>
      <c r="BD48909" s="95"/>
      <c r="BE48909" s="95"/>
      <c r="BF48909" s="95"/>
      <c r="BG48909" s="95"/>
      <c r="BH48909" s="95"/>
      <c r="BI48909" s="95"/>
      <c r="BJ48909" s="95"/>
      <c r="BK48909" s="95"/>
      <c r="BL48909" s="95"/>
      <c r="BM48909" s="95"/>
      <c r="BN48909" s="95"/>
      <c r="CA48909" s="95"/>
    </row>
    <row r="48910" spans="31:79" s="97" customFormat="1" x14ac:dyDescent="0.2">
      <c r="AE48910" s="95"/>
      <c r="AF48910" s="95"/>
      <c r="AN48910" s="95"/>
      <c r="AO48910" s="95"/>
      <c r="AP48910" s="95"/>
      <c r="AQ48910" s="95"/>
      <c r="AR48910" s="95"/>
      <c r="AS48910" s="95"/>
      <c r="AT48910" s="95"/>
      <c r="AU48910" s="95"/>
      <c r="AV48910" s="95"/>
      <c r="AW48910" s="95"/>
      <c r="AX48910" s="95"/>
      <c r="AY48910" s="95"/>
      <c r="AZ48910" s="95"/>
      <c r="BA48910" s="95"/>
      <c r="BB48910" s="95"/>
      <c r="BC48910" s="95"/>
      <c r="BD48910" s="95"/>
      <c r="BE48910" s="95"/>
      <c r="BF48910" s="95"/>
      <c r="BG48910" s="95"/>
      <c r="BH48910" s="95"/>
      <c r="BI48910" s="95"/>
      <c r="BJ48910" s="95"/>
      <c r="BK48910" s="95"/>
      <c r="BL48910" s="95"/>
      <c r="BM48910" s="95"/>
      <c r="BN48910" s="95"/>
      <c r="CA48910" s="95"/>
    </row>
    <row r="48911" spans="31:79" s="97" customFormat="1" x14ac:dyDescent="0.2">
      <c r="AE48911" s="95"/>
      <c r="AF48911" s="95"/>
      <c r="AN48911" s="95"/>
      <c r="AO48911" s="95"/>
      <c r="AP48911" s="95"/>
      <c r="AQ48911" s="95"/>
      <c r="AR48911" s="95"/>
      <c r="AS48911" s="95"/>
      <c r="AT48911" s="95"/>
      <c r="AU48911" s="95"/>
      <c r="AV48911" s="95"/>
      <c r="AW48911" s="95"/>
      <c r="AX48911" s="95"/>
      <c r="AY48911" s="95"/>
      <c r="AZ48911" s="95"/>
      <c r="BA48911" s="95"/>
      <c r="BB48911" s="95"/>
      <c r="BC48911" s="95"/>
      <c r="BD48911" s="95"/>
      <c r="BE48911" s="95"/>
      <c r="BF48911" s="95"/>
      <c r="BG48911" s="95"/>
      <c r="BH48911" s="95"/>
      <c r="BI48911" s="95"/>
      <c r="BJ48911" s="95"/>
      <c r="BK48911" s="95"/>
      <c r="BL48911" s="95"/>
      <c r="BM48911" s="95"/>
      <c r="BN48911" s="95"/>
      <c r="CA48911" s="95"/>
    </row>
    <row r="48912" spans="31:79" s="97" customFormat="1" x14ac:dyDescent="0.2">
      <c r="AE48912" s="95"/>
      <c r="AF48912" s="95"/>
      <c r="AN48912" s="95"/>
      <c r="AO48912" s="95"/>
      <c r="AP48912" s="95"/>
      <c r="AQ48912" s="95"/>
      <c r="AR48912" s="95"/>
      <c r="AS48912" s="95"/>
      <c r="AT48912" s="95"/>
      <c r="AU48912" s="95"/>
      <c r="AV48912" s="95"/>
      <c r="AW48912" s="95"/>
      <c r="AX48912" s="95"/>
      <c r="AY48912" s="95"/>
      <c r="AZ48912" s="95"/>
      <c r="BA48912" s="95"/>
      <c r="BB48912" s="95"/>
      <c r="BC48912" s="95"/>
      <c r="BD48912" s="95"/>
      <c r="BE48912" s="95"/>
      <c r="BF48912" s="95"/>
      <c r="BG48912" s="95"/>
      <c r="BH48912" s="95"/>
      <c r="BI48912" s="95"/>
      <c r="BJ48912" s="95"/>
      <c r="BK48912" s="95"/>
      <c r="BL48912" s="95"/>
      <c r="BM48912" s="95"/>
      <c r="BN48912" s="95"/>
      <c r="CA48912" s="95"/>
    </row>
    <row r="48913" spans="31:79" s="97" customFormat="1" x14ac:dyDescent="0.2">
      <c r="AE48913" s="95"/>
      <c r="AF48913" s="95"/>
      <c r="AN48913" s="95"/>
      <c r="AO48913" s="95"/>
      <c r="AP48913" s="95"/>
      <c r="AQ48913" s="95"/>
      <c r="AR48913" s="95"/>
      <c r="AS48913" s="95"/>
      <c r="AT48913" s="95"/>
      <c r="AU48913" s="95"/>
      <c r="AV48913" s="95"/>
      <c r="AW48913" s="95"/>
      <c r="AX48913" s="95"/>
      <c r="AY48913" s="95"/>
      <c r="AZ48913" s="95"/>
      <c r="BA48913" s="95"/>
      <c r="BB48913" s="95"/>
      <c r="BC48913" s="95"/>
      <c r="BD48913" s="95"/>
      <c r="BE48913" s="95"/>
      <c r="BF48913" s="95"/>
      <c r="BG48913" s="95"/>
      <c r="BH48913" s="95"/>
      <c r="BI48913" s="95"/>
      <c r="BJ48913" s="95"/>
      <c r="BK48913" s="95"/>
      <c r="BL48913" s="95"/>
      <c r="BM48913" s="95"/>
      <c r="BN48913" s="95"/>
      <c r="CA48913" s="95"/>
    </row>
    <row r="48914" spans="31:79" s="97" customFormat="1" x14ac:dyDescent="0.2">
      <c r="AE48914" s="95"/>
      <c r="AF48914" s="95"/>
      <c r="AN48914" s="95"/>
      <c r="AO48914" s="95"/>
      <c r="AP48914" s="95"/>
      <c r="AQ48914" s="95"/>
      <c r="AR48914" s="95"/>
      <c r="AS48914" s="95"/>
      <c r="AT48914" s="95"/>
      <c r="AU48914" s="95"/>
      <c r="AV48914" s="95"/>
      <c r="AW48914" s="95"/>
      <c r="AX48914" s="95"/>
      <c r="AY48914" s="95"/>
      <c r="AZ48914" s="95"/>
      <c r="BA48914" s="95"/>
      <c r="BB48914" s="95"/>
      <c r="BC48914" s="95"/>
      <c r="BD48914" s="95"/>
      <c r="BE48914" s="95"/>
      <c r="BF48914" s="95"/>
      <c r="BG48914" s="95"/>
      <c r="BH48914" s="95"/>
      <c r="BI48914" s="95"/>
      <c r="BJ48914" s="95"/>
      <c r="BK48914" s="95"/>
      <c r="BL48914" s="95"/>
      <c r="BM48914" s="95"/>
      <c r="BN48914" s="95"/>
      <c r="CA48914" s="95"/>
    </row>
    <row r="48915" spans="31:79" s="97" customFormat="1" x14ac:dyDescent="0.2">
      <c r="AE48915" s="95"/>
      <c r="AF48915" s="95"/>
      <c r="AN48915" s="95"/>
      <c r="AO48915" s="95"/>
      <c r="AP48915" s="95"/>
      <c r="AQ48915" s="95"/>
      <c r="AR48915" s="95"/>
      <c r="AS48915" s="95"/>
      <c r="AT48915" s="95"/>
      <c r="AU48915" s="95"/>
      <c r="AV48915" s="95"/>
      <c r="AW48915" s="95"/>
      <c r="AX48915" s="95"/>
      <c r="AY48915" s="95"/>
      <c r="AZ48915" s="95"/>
      <c r="BA48915" s="95"/>
      <c r="BB48915" s="95"/>
      <c r="BC48915" s="95"/>
      <c r="BD48915" s="95"/>
      <c r="BE48915" s="95"/>
      <c r="BF48915" s="95"/>
      <c r="BG48915" s="95"/>
      <c r="BH48915" s="95"/>
      <c r="BI48915" s="95"/>
      <c r="BJ48915" s="95"/>
      <c r="BK48915" s="95"/>
      <c r="BL48915" s="95"/>
      <c r="BM48915" s="95"/>
      <c r="BN48915" s="95"/>
      <c r="CA48915" s="95"/>
    </row>
    <row r="48916" spans="31:79" s="97" customFormat="1" x14ac:dyDescent="0.2">
      <c r="AE48916" s="95"/>
      <c r="AF48916" s="95"/>
      <c r="AN48916" s="95"/>
      <c r="AO48916" s="95"/>
      <c r="AP48916" s="95"/>
      <c r="AQ48916" s="95"/>
      <c r="AR48916" s="95"/>
      <c r="AS48916" s="95"/>
      <c r="AT48916" s="95"/>
      <c r="AU48916" s="95"/>
      <c r="AV48916" s="95"/>
      <c r="AW48916" s="95"/>
      <c r="AX48916" s="95"/>
      <c r="AY48916" s="95"/>
      <c r="AZ48916" s="95"/>
      <c r="BA48916" s="95"/>
      <c r="BB48916" s="95"/>
      <c r="BC48916" s="95"/>
      <c r="BD48916" s="95"/>
      <c r="BE48916" s="95"/>
      <c r="BF48916" s="95"/>
      <c r="BG48916" s="95"/>
      <c r="BH48916" s="95"/>
      <c r="BI48916" s="95"/>
      <c r="BJ48916" s="95"/>
      <c r="BK48916" s="95"/>
      <c r="BL48916" s="95"/>
      <c r="BM48916" s="95"/>
      <c r="BN48916" s="95"/>
      <c r="CA48916" s="95"/>
    </row>
    <row r="48917" spans="31:79" s="97" customFormat="1" x14ac:dyDescent="0.2">
      <c r="AE48917" s="95"/>
      <c r="AF48917" s="95"/>
      <c r="AN48917" s="95"/>
      <c r="AO48917" s="95"/>
      <c r="AP48917" s="95"/>
      <c r="AQ48917" s="95"/>
      <c r="AR48917" s="95"/>
      <c r="AS48917" s="95"/>
      <c r="AT48917" s="95"/>
      <c r="AU48917" s="95"/>
      <c r="AV48917" s="95"/>
      <c r="AW48917" s="95"/>
      <c r="AX48917" s="95"/>
      <c r="AY48917" s="95"/>
      <c r="AZ48917" s="95"/>
      <c r="BA48917" s="95"/>
      <c r="BB48917" s="95"/>
      <c r="BC48917" s="95"/>
      <c r="BD48917" s="95"/>
      <c r="BE48917" s="95"/>
      <c r="BF48917" s="95"/>
      <c r="BG48917" s="95"/>
      <c r="BH48917" s="95"/>
      <c r="BI48917" s="95"/>
      <c r="BJ48917" s="95"/>
      <c r="BK48917" s="95"/>
      <c r="BL48917" s="95"/>
      <c r="BM48917" s="95"/>
      <c r="BN48917" s="95"/>
      <c r="CA48917" s="95"/>
    </row>
    <row r="48918" spans="31:79" s="97" customFormat="1" x14ac:dyDescent="0.2">
      <c r="AE48918" s="95"/>
      <c r="AF48918" s="95"/>
      <c r="AN48918" s="95"/>
      <c r="AO48918" s="95"/>
      <c r="AP48918" s="95"/>
      <c r="AQ48918" s="95"/>
      <c r="AR48918" s="95"/>
      <c r="AS48918" s="95"/>
      <c r="AT48918" s="95"/>
      <c r="AU48918" s="95"/>
      <c r="AV48918" s="95"/>
      <c r="AW48918" s="95"/>
      <c r="AX48918" s="95"/>
      <c r="AY48918" s="95"/>
      <c r="AZ48918" s="95"/>
      <c r="BA48918" s="95"/>
      <c r="BB48918" s="95"/>
      <c r="BC48918" s="95"/>
      <c r="BD48918" s="95"/>
      <c r="BE48918" s="95"/>
      <c r="BF48918" s="95"/>
      <c r="BG48918" s="95"/>
      <c r="BH48918" s="95"/>
      <c r="BI48918" s="95"/>
      <c r="BJ48918" s="95"/>
      <c r="BK48918" s="95"/>
      <c r="BL48918" s="95"/>
      <c r="BM48918" s="95"/>
      <c r="BN48918" s="95"/>
      <c r="CA48918" s="95"/>
    </row>
    <row r="48919" spans="31:79" s="97" customFormat="1" x14ac:dyDescent="0.2">
      <c r="AE48919" s="95"/>
      <c r="AF48919" s="95"/>
      <c r="AN48919" s="95"/>
      <c r="AO48919" s="95"/>
      <c r="AP48919" s="95"/>
      <c r="AQ48919" s="95"/>
      <c r="AR48919" s="95"/>
      <c r="AS48919" s="95"/>
      <c r="AT48919" s="95"/>
      <c r="AU48919" s="95"/>
      <c r="AV48919" s="95"/>
      <c r="AW48919" s="95"/>
      <c r="AX48919" s="95"/>
      <c r="AY48919" s="95"/>
      <c r="AZ48919" s="95"/>
      <c r="BA48919" s="95"/>
      <c r="BB48919" s="95"/>
      <c r="BC48919" s="95"/>
      <c r="BD48919" s="95"/>
      <c r="BE48919" s="95"/>
      <c r="BF48919" s="95"/>
      <c r="BG48919" s="95"/>
      <c r="BH48919" s="95"/>
      <c r="BI48919" s="95"/>
      <c r="BJ48919" s="95"/>
      <c r="BK48919" s="95"/>
      <c r="BL48919" s="95"/>
      <c r="BM48919" s="95"/>
      <c r="BN48919" s="95"/>
      <c r="CA48919" s="95"/>
    </row>
    <row r="48920" spans="31:79" s="97" customFormat="1" x14ac:dyDescent="0.2">
      <c r="AE48920" s="95"/>
      <c r="AF48920" s="95"/>
      <c r="AN48920" s="95"/>
      <c r="AO48920" s="95"/>
      <c r="AP48920" s="95"/>
      <c r="AQ48920" s="95"/>
      <c r="AR48920" s="95"/>
      <c r="AS48920" s="95"/>
      <c r="AT48920" s="95"/>
      <c r="AU48920" s="95"/>
      <c r="AV48920" s="95"/>
      <c r="AW48920" s="95"/>
      <c r="AX48920" s="95"/>
      <c r="AY48920" s="95"/>
      <c r="AZ48920" s="95"/>
      <c r="BA48920" s="95"/>
      <c r="BB48920" s="95"/>
      <c r="BC48920" s="95"/>
      <c r="BD48920" s="95"/>
      <c r="BE48920" s="95"/>
      <c r="BF48920" s="95"/>
      <c r="BG48920" s="95"/>
      <c r="BH48920" s="95"/>
      <c r="BI48920" s="95"/>
      <c r="BJ48920" s="95"/>
      <c r="BK48920" s="95"/>
      <c r="BL48920" s="95"/>
      <c r="BM48920" s="95"/>
      <c r="BN48920" s="95"/>
      <c r="CA48920" s="95"/>
    </row>
    <row r="48921" spans="31:79" s="97" customFormat="1" x14ac:dyDescent="0.2">
      <c r="AE48921" s="95"/>
      <c r="AF48921" s="95"/>
      <c r="AN48921" s="95"/>
      <c r="AO48921" s="95"/>
      <c r="AP48921" s="95"/>
      <c r="AQ48921" s="95"/>
      <c r="AR48921" s="95"/>
      <c r="AS48921" s="95"/>
      <c r="AT48921" s="95"/>
      <c r="AU48921" s="95"/>
      <c r="AV48921" s="95"/>
      <c r="AW48921" s="95"/>
      <c r="AX48921" s="95"/>
      <c r="AY48921" s="95"/>
      <c r="AZ48921" s="95"/>
      <c r="BA48921" s="95"/>
      <c r="BB48921" s="95"/>
      <c r="BC48921" s="95"/>
      <c r="BD48921" s="95"/>
      <c r="BE48921" s="95"/>
      <c r="BF48921" s="95"/>
      <c r="BG48921" s="95"/>
      <c r="BH48921" s="95"/>
      <c r="BI48921" s="95"/>
      <c r="BJ48921" s="95"/>
      <c r="BK48921" s="95"/>
      <c r="BL48921" s="95"/>
      <c r="BM48921" s="95"/>
      <c r="BN48921" s="95"/>
      <c r="CA48921" s="95"/>
    </row>
    <row r="48922" spans="31:79" s="97" customFormat="1" x14ac:dyDescent="0.2">
      <c r="AE48922" s="95"/>
      <c r="AF48922" s="95"/>
      <c r="AN48922" s="95"/>
      <c r="AO48922" s="95"/>
      <c r="AP48922" s="95"/>
      <c r="AQ48922" s="95"/>
      <c r="AR48922" s="95"/>
      <c r="AS48922" s="95"/>
      <c r="AT48922" s="95"/>
      <c r="AU48922" s="95"/>
      <c r="AV48922" s="95"/>
      <c r="AW48922" s="95"/>
      <c r="AX48922" s="95"/>
      <c r="AY48922" s="95"/>
      <c r="AZ48922" s="95"/>
      <c r="BA48922" s="95"/>
      <c r="BB48922" s="95"/>
      <c r="BC48922" s="95"/>
      <c r="BD48922" s="95"/>
      <c r="BE48922" s="95"/>
      <c r="BF48922" s="95"/>
      <c r="BG48922" s="95"/>
      <c r="BH48922" s="95"/>
      <c r="BI48922" s="95"/>
      <c r="BJ48922" s="95"/>
      <c r="BK48922" s="95"/>
      <c r="BL48922" s="95"/>
      <c r="BM48922" s="95"/>
      <c r="BN48922" s="95"/>
      <c r="CA48922" s="95"/>
    </row>
    <row r="48923" spans="31:79" s="97" customFormat="1" x14ac:dyDescent="0.2">
      <c r="AE48923" s="95"/>
      <c r="AF48923" s="95"/>
      <c r="AN48923" s="95"/>
      <c r="AO48923" s="95"/>
      <c r="AP48923" s="95"/>
      <c r="AQ48923" s="95"/>
      <c r="AR48923" s="95"/>
      <c r="AS48923" s="95"/>
      <c r="AT48923" s="95"/>
      <c r="AU48923" s="95"/>
      <c r="AV48923" s="95"/>
      <c r="AW48923" s="95"/>
      <c r="AX48923" s="95"/>
      <c r="AY48923" s="95"/>
      <c r="AZ48923" s="95"/>
      <c r="BA48923" s="95"/>
      <c r="BB48923" s="95"/>
      <c r="BC48923" s="95"/>
      <c r="BD48923" s="95"/>
      <c r="BE48923" s="95"/>
      <c r="BF48923" s="95"/>
      <c r="BG48923" s="95"/>
      <c r="BH48923" s="95"/>
      <c r="BI48923" s="95"/>
      <c r="BJ48923" s="95"/>
      <c r="BK48923" s="95"/>
      <c r="BL48923" s="95"/>
      <c r="BM48923" s="95"/>
      <c r="BN48923" s="95"/>
      <c r="CA48923" s="95"/>
    </row>
    <row r="48924" spans="31:79" s="97" customFormat="1" x14ac:dyDescent="0.2">
      <c r="AE48924" s="95"/>
      <c r="AF48924" s="95"/>
      <c r="AN48924" s="95"/>
      <c r="AO48924" s="95"/>
      <c r="AP48924" s="95"/>
      <c r="AQ48924" s="95"/>
      <c r="AR48924" s="95"/>
      <c r="AS48924" s="95"/>
      <c r="AT48924" s="95"/>
      <c r="AU48924" s="95"/>
      <c r="AV48924" s="95"/>
      <c r="AW48924" s="95"/>
      <c r="AX48924" s="95"/>
      <c r="AY48924" s="95"/>
      <c r="AZ48924" s="95"/>
      <c r="BA48924" s="95"/>
      <c r="BB48924" s="95"/>
      <c r="BC48924" s="95"/>
      <c r="BD48924" s="95"/>
      <c r="BE48924" s="95"/>
      <c r="BF48924" s="95"/>
      <c r="BG48924" s="95"/>
      <c r="BH48924" s="95"/>
      <c r="BI48924" s="95"/>
      <c r="BJ48924" s="95"/>
      <c r="BK48924" s="95"/>
      <c r="BL48924" s="95"/>
      <c r="BM48924" s="95"/>
      <c r="BN48924" s="95"/>
      <c r="CA48924" s="95"/>
    </row>
    <row r="48925" spans="31:79" s="97" customFormat="1" x14ac:dyDescent="0.2">
      <c r="AE48925" s="95"/>
      <c r="AF48925" s="95"/>
      <c r="AN48925" s="95"/>
      <c r="AO48925" s="95"/>
      <c r="AP48925" s="95"/>
      <c r="AQ48925" s="95"/>
      <c r="AR48925" s="95"/>
      <c r="AS48925" s="95"/>
      <c r="AT48925" s="95"/>
      <c r="AU48925" s="95"/>
      <c r="AV48925" s="95"/>
      <c r="AW48925" s="95"/>
      <c r="AX48925" s="95"/>
      <c r="AY48925" s="95"/>
      <c r="AZ48925" s="95"/>
      <c r="BA48925" s="95"/>
      <c r="BB48925" s="95"/>
      <c r="BC48925" s="95"/>
      <c r="BD48925" s="95"/>
      <c r="BE48925" s="95"/>
      <c r="BF48925" s="95"/>
      <c r="BG48925" s="95"/>
      <c r="BH48925" s="95"/>
      <c r="BI48925" s="95"/>
      <c r="BJ48925" s="95"/>
      <c r="BK48925" s="95"/>
      <c r="BL48925" s="95"/>
      <c r="BM48925" s="95"/>
      <c r="BN48925" s="95"/>
      <c r="CA48925" s="95"/>
    </row>
    <row r="48926" spans="31:79" s="97" customFormat="1" x14ac:dyDescent="0.2">
      <c r="AE48926" s="95"/>
      <c r="AF48926" s="95"/>
      <c r="AN48926" s="95"/>
      <c r="AO48926" s="95"/>
      <c r="AP48926" s="95"/>
      <c r="AQ48926" s="95"/>
      <c r="AR48926" s="95"/>
      <c r="AS48926" s="95"/>
      <c r="AT48926" s="95"/>
      <c r="AU48926" s="95"/>
      <c r="AV48926" s="95"/>
      <c r="AW48926" s="95"/>
      <c r="AX48926" s="95"/>
      <c r="AY48926" s="95"/>
      <c r="AZ48926" s="95"/>
      <c r="BA48926" s="95"/>
      <c r="BB48926" s="95"/>
      <c r="BC48926" s="95"/>
      <c r="BD48926" s="95"/>
      <c r="BE48926" s="95"/>
      <c r="BF48926" s="95"/>
      <c r="BG48926" s="95"/>
      <c r="BH48926" s="95"/>
      <c r="BI48926" s="95"/>
      <c r="BJ48926" s="95"/>
      <c r="BK48926" s="95"/>
      <c r="BL48926" s="95"/>
      <c r="BM48926" s="95"/>
      <c r="BN48926" s="95"/>
      <c r="CA48926" s="95"/>
    </row>
    <row r="48927" spans="31:79" s="97" customFormat="1" x14ac:dyDescent="0.2">
      <c r="AE48927" s="95"/>
      <c r="AF48927" s="95"/>
      <c r="AN48927" s="95"/>
      <c r="AO48927" s="95"/>
      <c r="AP48927" s="95"/>
      <c r="AQ48927" s="95"/>
      <c r="AR48927" s="95"/>
      <c r="AS48927" s="95"/>
      <c r="AT48927" s="95"/>
      <c r="AU48927" s="95"/>
      <c r="AV48927" s="95"/>
      <c r="AW48927" s="95"/>
      <c r="AX48927" s="95"/>
      <c r="AY48927" s="95"/>
      <c r="AZ48927" s="95"/>
      <c r="BA48927" s="95"/>
      <c r="BB48927" s="95"/>
      <c r="BC48927" s="95"/>
      <c r="BD48927" s="95"/>
      <c r="BE48927" s="95"/>
      <c r="BF48927" s="95"/>
      <c r="BG48927" s="95"/>
      <c r="BH48927" s="95"/>
      <c r="BI48927" s="95"/>
      <c r="BJ48927" s="95"/>
      <c r="BK48927" s="95"/>
      <c r="BL48927" s="95"/>
      <c r="BM48927" s="95"/>
      <c r="BN48927" s="95"/>
      <c r="CA48927" s="95"/>
    </row>
    <row r="48928" spans="31:79" s="97" customFormat="1" x14ac:dyDescent="0.2">
      <c r="AE48928" s="95"/>
      <c r="AF48928" s="95"/>
      <c r="AN48928" s="95"/>
      <c r="AO48928" s="95"/>
      <c r="AP48928" s="95"/>
      <c r="AQ48928" s="95"/>
      <c r="AR48928" s="95"/>
      <c r="AS48928" s="95"/>
      <c r="AT48928" s="95"/>
      <c r="AU48928" s="95"/>
      <c r="AV48928" s="95"/>
      <c r="AW48928" s="95"/>
      <c r="AX48928" s="95"/>
      <c r="AY48928" s="95"/>
      <c r="AZ48928" s="95"/>
      <c r="BA48928" s="95"/>
      <c r="BB48928" s="95"/>
      <c r="BC48928" s="95"/>
      <c r="BD48928" s="95"/>
      <c r="BE48928" s="95"/>
      <c r="BF48928" s="95"/>
      <c r="BG48928" s="95"/>
      <c r="BH48928" s="95"/>
      <c r="BI48928" s="95"/>
      <c r="BJ48928" s="95"/>
      <c r="BK48928" s="95"/>
      <c r="BL48928" s="95"/>
      <c r="BM48928" s="95"/>
      <c r="BN48928" s="95"/>
      <c r="CA48928" s="95"/>
    </row>
    <row r="48929" spans="31:79" s="97" customFormat="1" x14ac:dyDescent="0.2">
      <c r="AE48929" s="95"/>
      <c r="AF48929" s="95"/>
      <c r="AN48929" s="95"/>
      <c r="AO48929" s="95"/>
      <c r="AP48929" s="95"/>
      <c r="AQ48929" s="95"/>
      <c r="AR48929" s="95"/>
      <c r="AS48929" s="95"/>
      <c r="AT48929" s="95"/>
      <c r="AU48929" s="95"/>
      <c r="AV48929" s="95"/>
      <c r="AW48929" s="95"/>
      <c r="AX48929" s="95"/>
      <c r="AY48929" s="95"/>
      <c r="AZ48929" s="95"/>
      <c r="BA48929" s="95"/>
      <c r="BB48929" s="95"/>
      <c r="BC48929" s="95"/>
      <c r="BD48929" s="95"/>
      <c r="BE48929" s="95"/>
      <c r="BF48929" s="95"/>
      <c r="BG48929" s="95"/>
      <c r="BH48929" s="95"/>
      <c r="BI48929" s="95"/>
      <c r="BJ48929" s="95"/>
      <c r="BK48929" s="95"/>
      <c r="BL48929" s="95"/>
      <c r="BM48929" s="95"/>
      <c r="BN48929" s="95"/>
      <c r="CA48929" s="95"/>
    </row>
    <row r="48930" spans="31:79" s="97" customFormat="1" x14ac:dyDescent="0.2">
      <c r="AE48930" s="95"/>
      <c r="AF48930" s="95"/>
      <c r="AN48930" s="95"/>
      <c r="AO48930" s="95"/>
      <c r="AP48930" s="95"/>
      <c r="AQ48930" s="95"/>
      <c r="AR48930" s="95"/>
      <c r="AS48930" s="95"/>
      <c r="AT48930" s="95"/>
      <c r="AU48930" s="95"/>
      <c r="AV48930" s="95"/>
      <c r="AW48930" s="95"/>
      <c r="AX48930" s="95"/>
      <c r="AY48930" s="95"/>
      <c r="AZ48930" s="95"/>
      <c r="BA48930" s="95"/>
      <c r="BB48930" s="95"/>
      <c r="BC48930" s="95"/>
      <c r="BD48930" s="95"/>
      <c r="BE48930" s="95"/>
      <c r="BF48930" s="95"/>
      <c r="BG48930" s="95"/>
      <c r="BH48930" s="95"/>
      <c r="BI48930" s="95"/>
      <c r="BJ48930" s="95"/>
      <c r="BK48930" s="95"/>
      <c r="BL48930" s="95"/>
      <c r="BM48930" s="95"/>
      <c r="BN48930" s="95"/>
      <c r="CA48930" s="95"/>
    </row>
    <row r="48931" spans="31:79" s="97" customFormat="1" x14ac:dyDescent="0.2">
      <c r="AE48931" s="95"/>
      <c r="AF48931" s="95"/>
      <c r="AN48931" s="95"/>
      <c r="AO48931" s="95"/>
      <c r="AP48931" s="95"/>
      <c r="AQ48931" s="95"/>
      <c r="AR48931" s="95"/>
      <c r="AS48931" s="95"/>
      <c r="AT48931" s="95"/>
      <c r="AU48931" s="95"/>
      <c r="AV48931" s="95"/>
      <c r="AW48931" s="95"/>
      <c r="AX48931" s="95"/>
      <c r="AY48931" s="95"/>
      <c r="AZ48931" s="95"/>
      <c r="BA48931" s="95"/>
      <c r="BB48931" s="95"/>
      <c r="BC48931" s="95"/>
      <c r="BD48931" s="95"/>
      <c r="BE48931" s="95"/>
      <c r="BF48931" s="95"/>
      <c r="BG48931" s="95"/>
      <c r="BH48931" s="95"/>
      <c r="BI48931" s="95"/>
      <c r="BJ48931" s="95"/>
      <c r="BK48931" s="95"/>
      <c r="BL48931" s="95"/>
      <c r="BM48931" s="95"/>
      <c r="BN48931" s="95"/>
      <c r="CA48931" s="95"/>
    </row>
    <row r="48932" spans="31:79" s="97" customFormat="1" x14ac:dyDescent="0.2">
      <c r="AE48932" s="95"/>
      <c r="AF48932" s="95"/>
      <c r="AN48932" s="95"/>
      <c r="AO48932" s="95"/>
      <c r="AP48932" s="95"/>
      <c r="AQ48932" s="95"/>
      <c r="AR48932" s="95"/>
      <c r="AS48932" s="95"/>
      <c r="AT48932" s="95"/>
      <c r="AU48932" s="95"/>
      <c r="AV48932" s="95"/>
      <c r="AW48932" s="95"/>
      <c r="AX48932" s="95"/>
      <c r="AY48932" s="95"/>
      <c r="AZ48932" s="95"/>
      <c r="BA48932" s="95"/>
      <c r="BB48932" s="95"/>
      <c r="BC48932" s="95"/>
      <c r="BD48932" s="95"/>
      <c r="BE48932" s="95"/>
      <c r="BF48932" s="95"/>
      <c r="BG48932" s="95"/>
      <c r="BH48932" s="95"/>
      <c r="BI48932" s="95"/>
      <c r="BJ48932" s="95"/>
      <c r="BK48932" s="95"/>
      <c r="BL48932" s="95"/>
      <c r="BM48932" s="95"/>
      <c r="BN48932" s="95"/>
      <c r="CA48932" s="95"/>
    </row>
    <row r="48933" spans="31:79" s="97" customFormat="1" x14ac:dyDescent="0.2">
      <c r="AE48933" s="95"/>
      <c r="AF48933" s="95"/>
      <c r="AN48933" s="95"/>
      <c r="AO48933" s="95"/>
      <c r="AP48933" s="95"/>
      <c r="AQ48933" s="95"/>
      <c r="AR48933" s="95"/>
      <c r="AS48933" s="95"/>
      <c r="AT48933" s="95"/>
      <c r="AU48933" s="95"/>
      <c r="AV48933" s="95"/>
      <c r="AW48933" s="95"/>
      <c r="AX48933" s="95"/>
      <c r="AY48933" s="95"/>
      <c r="AZ48933" s="95"/>
      <c r="BA48933" s="95"/>
      <c r="BB48933" s="95"/>
      <c r="BC48933" s="95"/>
      <c r="BD48933" s="95"/>
      <c r="BE48933" s="95"/>
      <c r="BF48933" s="95"/>
      <c r="BG48933" s="95"/>
      <c r="BH48933" s="95"/>
      <c r="BI48933" s="95"/>
      <c r="BJ48933" s="95"/>
      <c r="BK48933" s="95"/>
      <c r="BL48933" s="95"/>
      <c r="BM48933" s="95"/>
      <c r="BN48933" s="95"/>
      <c r="CA48933" s="95"/>
    </row>
    <row r="48934" spans="31:79" s="97" customFormat="1" x14ac:dyDescent="0.2">
      <c r="AE48934" s="95"/>
      <c r="AF48934" s="95"/>
      <c r="AN48934" s="95"/>
      <c r="AO48934" s="95"/>
      <c r="AP48934" s="95"/>
      <c r="AQ48934" s="95"/>
      <c r="AR48934" s="95"/>
      <c r="AS48934" s="95"/>
      <c r="AT48934" s="95"/>
      <c r="AU48934" s="95"/>
      <c r="AV48934" s="95"/>
      <c r="AW48934" s="95"/>
      <c r="AX48934" s="95"/>
      <c r="AY48934" s="95"/>
      <c r="AZ48934" s="95"/>
      <c r="BA48934" s="95"/>
      <c r="BB48934" s="95"/>
      <c r="BC48934" s="95"/>
      <c r="BD48934" s="95"/>
      <c r="BE48934" s="95"/>
      <c r="BF48934" s="95"/>
      <c r="BG48934" s="95"/>
      <c r="BH48934" s="95"/>
      <c r="BI48934" s="95"/>
      <c r="BJ48934" s="95"/>
      <c r="BK48934" s="95"/>
      <c r="BL48934" s="95"/>
      <c r="BM48934" s="95"/>
      <c r="BN48934" s="95"/>
      <c r="CA48934" s="95"/>
    </row>
    <row r="48935" spans="31:79" s="97" customFormat="1" x14ac:dyDescent="0.2">
      <c r="AE48935" s="95"/>
      <c r="AF48935" s="95"/>
      <c r="AN48935" s="95"/>
      <c r="AO48935" s="95"/>
      <c r="AP48935" s="95"/>
      <c r="AQ48935" s="95"/>
      <c r="AR48935" s="95"/>
      <c r="AS48935" s="95"/>
      <c r="AT48935" s="95"/>
      <c r="AU48935" s="95"/>
      <c r="AV48935" s="95"/>
      <c r="AW48935" s="95"/>
      <c r="AX48935" s="95"/>
      <c r="AY48935" s="95"/>
      <c r="AZ48935" s="95"/>
      <c r="BA48935" s="95"/>
      <c r="BB48935" s="95"/>
      <c r="BC48935" s="95"/>
      <c r="BD48935" s="95"/>
      <c r="BE48935" s="95"/>
      <c r="BF48935" s="95"/>
      <c r="BG48935" s="95"/>
      <c r="BH48935" s="95"/>
      <c r="BI48935" s="95"/>
      <c r="BJ48935" s="95"/>
      <c r="BK48935" s="95"/>
      <c r="BL48935" s="95"/>
      <c r="BM48935" s="95"/>
      <c r="BN48935" s="95"/>
      <c r="CA48935" s="95"/>
    </row>
    <row r="48936" spans="31:79" s="97" customFormat="1" x14ac:dyDescent="0.2">
      <c r="AE48936" s="95"/>
      <c r="AF48936" s="95"/>
      <c r="AN48936" s="95"/>
      <c r="AO48936" s="95"/>
      <c r="AP48936" s="95"/>
      <c r="AQ48936" s="95"/>
      <c r="AR48936" s="95"/>
      <c r="AS48936" s="95"/>
      <c r="AT48936" s="95"/>
      <c r="AU48936" s="95"/>
      <c r="AV48936" s="95"/>
      <c r="AW48936" s="95"/>
      <c r="AX48936" s="95"/>
      <c r="AY48936" s="95"/>
      <c r="AZ48936" s="95"/>
      <c r="BA48936" s="95"/>
      <c r="BB48936" s="95"/>
      <c r="BC48936" s="95"/>
      <c r="BD48936" s="95"/>
      <c r="BE48936" s="95"/>
      <c r="BF48936" s="95"/>
      <c r="BG48936" s="95"/>
      <c r="BH48936" s="95"/>
      <c r="BI48936" s="95"/>
      <c r="BJ48936" s="95"/>
      <c r="BK48936" s="95"/>
      <c r="BL48936" s="95"/>
      <c r="BM48936" s="95"/>
      <c r="BN48936" s="95"/>
      <c r="CA48936" s="95"/>
    </row>
    <row r="48937" spans="31:79" s="97" customFormat="1" x14ac:dyDescent="0.2">
      <c r="AE48937" s="95"/>
      <c r="AF48937" s="95"/>
      <c r="AN48937" s="95"/>
      <c r="AO48937" s="95"/>
      <c r="AP48937" s="95"/>
      <c r="AQ48937" s="95"/>
      <c r="AR48937" s="95"/>
      <c r="AS48937" s="95"/>
      <c r="AT48937" s="95"/>
      <c r="AU48937" s="95"/>
      <c r="AV48937" s="95"/>
      <c r="AW48937" s="95"/>
      <c r="AX48937" s="95"/>
      <c r="AY48937" s="95"/>
      <c r="AZ48937" s="95"/>
      <c r="BA48937" s="95"/>
      <c r="BB48937" s="95"/>
      <c r="BC48937" s="95"/>
      <c r="BD48937" s="95"/>
      <c r="BE48937" s="95"/>
      <c r="BF48937" s="95"/>
      <c r="BG48937" s="95"/>
      <c r="BH48937" s="95"/>
      <c r="BI48937" s="95"/>
      <c r="BJ48937" s="95"/>
      <c r="BK48937" s="95"/>
      <c r="BL48937" s="95"/>
      <c r="BM48937" s="95"/>
      <c r="BN48937" s="95"/>
      <c r="CA48937" s="95"/>
    </row>
    <row r="48938" spans="31:79" s="97" customFormat="1" x14ac:dyDescent="0.2">
      <c r="AE48938" s="95"/>
      <c r="AF48938" s="95"/>
      <c r="AN48938" s="95"/>
      <c r="AO48938" s="95"/>
      <c r="AP48938" s="95"/>
      <c r="AQ48938" s="95"/>
      <c r="AR48938" s="95"/>
      <c r="AS48938" s="95"/>
      <c r="AT48938" s="95"/>
      <c r="AU48938" s="95"/>
      <c r="AV48938" s="95"/>
      <c r="AW48938" s="95"/>
      <c r="AX48938" s="95"/>
      <c r="AY48938" s="95"/>
      <c r="AZ48938" s="95"/>
      <c r="BA48938" s="95"/>
      <c r="BB48938" s="95"/>
      <c r="BC48938" s="95"/>
      <c r="BD48938" s="95"/>
      <c r="BE48938" s="95"/>
      <c r="BF48938" s="95"/>
      <c r="BG48938" s="95"/>
      <c r="BH48938" s="95"/>
      <c r="BI48938" s="95"/>
      <c r="BJ48938" s="95"/>
      <c r="BK48938" s="95"/>
      <c r="BL48938" s="95"/>
      <c r="BM48938" s="95"/>
      <c r="BN48938" s="95"/>
      <c r="CA48938" s="95"/>
    </row>
    <row r="48939" spans="31:79" s="97" customFormat="1" x14ac:dyDescent="0.2">
      <c r="AE48939" s="95"/>
      <c r="AF48939" s="95"/>
      <c r="AN48939" s="95"/>
      <c r="AO48939" s="95"/>
      <c r="AP48939" s="95"/>
      <c r="AQ48939" s="95"/>
      <c r="AR48939" s="95"/>
      <c r="AS48939" s="95"/>
      <c r="AT48939" s="95"/>
      <c r="AU48939" s="95"/>
      <c r="AV48939" s="95"/>
      <c r="AW48939" s="95"/>
      <c r="AX48939" s="95"/>
      <c r="AY48939" s="95"/>
      <c r="AZ48939" s="95"/>
      <c r="BA48939" s="95"/>
      <c r="BB48939" s="95"/>
      <c r="BC48939" s="95"/>
      <c r="BD48939" s="95"/>
      <c r="BE48939" s="95"/>
      <c r="BF48939" s="95"/>
      <c r="BG48939" s="95"/>
      <c r="BH48939" s="95"/>
      <c r="BI48939" s="95"/>
      <c r="BJ48939" s="95"/>
      <c r="BK48939" s="95"/>
      <c r="BL48939" s="95"/>
      <c r="BM48939" s="95"/>
      <c r="BN48939" s="95"/>
      <c r="CA48939" s="95"/>
    </row>
    <row r="48940" spans="31:79" s="97" customFormat="1" x14ac:dyDescent="0.2">
      <c r="AE48940" s="95"/>
      <c r="AF48940" s="95"/>
      <c r="AN48940" s="95"/>
      <c r="AO48940" s="95"/>
      <c r="AP48940" s="95"/>
      <c r="AQ48940" s="95"/>
      <c r="AR48940" s="95"/>
      <c r="AS48940" s="95"/>
      <c r="AT48940" s="95"/>
      <c r="AU48940" s="95"/>
      <c r="AV48940" s="95"/>
      <c r="AW48940" s="95"/>
      <c r="AX48940" s="95"/>
      <c r="AY48940" s="95"/>
      <c r="AZ48940" s="95"/>
      <c r="BA48940" s="95"/>
      <c r="BB48940" s="95"/>
      <c r="BC48940" s="95"/>
      <c r="BD48940" s="95"/>
      <c r="BE48940" s="95"/>
      <c r="BF48940" s="95"/>
      <c r="BG48940" s="95"/>
      <c r="BH48940" s="95"/>
      <c r="BI48940" s="95"/>
      <c r="BJ48940" s="95"/>
      <c r="BK48940" s="95"/>
      <c r="BL48940" s="95"/>
      <c r="BM48940" s="95"/>
      <c r="BN48940" s="95"/>
      <c r="CA48940" s="95"/>
    </row>
    <row r="48941" spans="31:79" s="97" customFormat="1" x14ac:dyDescent="0.2">
      <c r="AE48941" s="95"/>
      <c r="AF48941" s="95"/>
      <c r="AN48941" s="95"/>
      <c r="AO48941" s="95"/>
      <c r="AP48941" s="95"/>
      <c r="AQ48941" s="95"/>
      <c r="AR48941" s="95"/>
      <c r="AS48941" s="95"/>
      <c r="AT48941" s="95"/>
      <c r="AU48941" s="95"/>
      <c r="AV48941" s="95"/>
      <c r="AW48941" s="95"/>
      <c r="AX48941" s="95"/>
      <c r="AY48941" s="95"/>
      <c r="AZ48941" s="95"/>
      <c r="BA48941" s="95"/>
      <c r="BB48941" s="95"/>
      <c r="BC48941" s="95"/>
      <c r="BD48941" s="95"/>
      <c r="BE48941" s="95"/>
      <c r="BF48941" s="95"/>
      <c r="BG48941" s="95"/>
      <c r="BH48941" s="95"/>
      <c r="BI48941" s="95"/>
      <c r="BJ48941" s="95"/>
      <c r="BK48941" s="95"/>
      <c r="BL48941" s="95"/>
      <c r="BM48941" s="95"/>
      <c r="BN48941" s="95"/>
      <c r="CA48941" s="95"/>
    </row>
    <row r="48942" spans="31:79" s="97" customFormat="1" x14ac:dyDescent="0.2">
      <c r="AE48942" s="95"/>
      <c r="AF48942" s="95"/>
      <c r="AN48942" s="95"/>
      <c r="AO48942" s="95"/>
      <c r="AP48942" s="95"/>
      <c r="AQ48942" s="95"/>
      <c r="AR48942" s="95"/>
      <c r="AS48942" s="95"/>
      <c r="AT48942" s="95"/>
      <c r="AU48942" s="95"/>
      <c r="AV48942" s="95"/>
      <c r="AW48942" s="95"/>
      <c r="AX48942" s="95"/>
      <c r="AY48942" s="95"/>
      <c r="AZ48942" s="95"/>
      <c r="BA48942" s="95"/>
      <c r="BB48942" s="95"/>
      <c r="BC48942" s="95"/>
      <c r="BD48942" s="95"/>
      <c r="BE48942" s="95"/>
      <c r="BF48942" s="95"/>
      <c r="BG48942" s="95"/>
      <c r="BH48942" s="95"/>
      <c r="BI48942" s="95"/>
      <c r="BJ48942" s="95"/>
      <c r="BK48942" s="95"/>
      <c r="BL48942" s="95"/>
      <c r="BM48942" s="95"/>
      <c r="BN48942" s="95"/>
      <c r="CA48942" s="95"/>
    </row>
    <row r="48943" spans="31:79" s="97" customFormat="1" x14ac:dyDescent="0.2">
      <c r="AE48943" s="95"/>
      <c r="AF48943" s="95"/>
      <c r="AN48943" s="95"/>
      <c r="AO48943" s="95"/>
      <c r="AP48943" s="95"/>
      <c r="AQ48943" s="95"/>
      <c r="AR48943" s="95"/>
      <c r="AS48943" s="95"/>
      <c r="AT48943" s="95"/>
      <c r="AU48943" s="95"/>
      <c r="AV48943" s="95"/>
      <c r="AW48943" s="95"/>
      <c r="AX48943" s="95"/>
      <c r="AY48943" s="95"/>
      <c r="AZ48943" s="95"/>
      <c r="BA48943" s="95"/>
      <c r="BB48943" s="95"/>
      <c r="BC48943" s="95"/>
      <c r="BD48943" s="95"/>
      <c r="BE48943" s="95"/>
      <c r="BF48943" s="95"/>
      <c r="BG48943" s="95"/>
      <c r="BH48943" s="95"/>
      <c r="BI48943" s="95"/>
      <c r="BJ48943" s="95"/>
      <c r="BK48943" s="95"/>
      <c r="BL48943" s="95"/>
      <c r="BM48943" s="95"/>
      <c r="BN48943" s="95"/>
      <c r="CA48943" s="95"/>
    </row>
    <row r="48944" spans="31:79" s="97" customFormat="1" x14ac:dyDescent="0.2">
      <c r="AE48944" s="95"/>
      <c r="AF48944" s="95"/>
      <c r="AN48944" s="95"/>
      <c r="AO48944" s="95"/>
      <c r="AP48944" s="95"/>
      <c r="AQ48944" s="95"/>
      <c r="AR48944" s="95"/>
      <c r="AS48944" s="95"/>
      <c r="AT48944" s="95"/>
      <c r="AU48944" s="95"/>
      <c r="AV48944" s="95"/>
      <c r="AW48944" s="95"/>
      <c r="AX48944" s="95"/>
      <c r="AY48944" s="95"/>
      <c r="AZ48944" s="95"/>
      <c r="BA48944" s="95"/>
      <c r="BB48944" s="95"/>
      <c r="BC48944" s="95"/>
      <c r="BD48944" s="95"/>
      <c r="BE48944" s="95"/>
      <c r="BF48944" s="95"/>
      <c r="BG48944" s="95"/>
      <c r="BH48944" s="95"/>
      <c r="BI48944" s="95"/>
      <c r="BJ48944" s="95"/>
      <c r="BK48944" s="95"/>
      <c r="BL48944" s="95"/>
      <c r="BM48944" s="95"/>
      <c r="BN48944" s="95"/>
      <c r="CA48944" s="95"/>
    </row>
    <row r="48945" spans="31:79" s="97" customFormat="1" x14ac:dyDescent="0.2">
      <c r="AE48945" s="95"/>
      <c r="AF48945" s="95"/>
      <c r="AN48945" s="95"/>
      <c r="AO48945" s="95"/>
      <c r="AP48945" s="95"/>
      <c r="AQ48945" s="95"/>
      <c r="AR48945" s="95"/>
      <c r="AS48945" s="95"/>
      <c r="AT48945" s="95"/>
      <c r="AU48945" s="95"/>
      <c r="AV48945" s="95"/>
      <c r="AW48945" s="95"/>
      <c r="AX48945" s="95"/>
      <c r="AY48945" s="95"/>
      <c r="AZ48945" s="95"/>
      <c r="BA48945" s="95"/>
      <c r="BB48945" s="95"/>
      <c r="BC48945" s="95"/>
      <c r="BD48945" s="95"/>
      <c r="BE48945" s="95"/>
      <c r="BF48945" s="95"/>
      <c r="BG48945" s="95"/>
      <c r="BH48945" s="95"/>
      <c r="BI48945" s="95"/>
      <c r="BJ48945" s="95"/>
      <c r="BK48945" s="95"/>
      <c r="BL48945" s="95"/>
      <c r="BM48945" s="95"/>
      <c r="BN48945" s="95"/>
      <c r="CA48945" s="95"/>
    </row>
    <row r="48946" spans="31:79" s="97" customFormat="1" x14ac:dyDescent="0.2">
      <c r="AE48946" s="95"/>
      <c r="AF48946" s="95"/>
      <c r="AN48946" s="95"/>
      <c r="AO48946" s="95"/>
      <c r="AP48946" s="95"/>
      <c r="AQ48946" s="95"/>
      <c r="AR48946" s="95"/>
      <c r="AS48946" s="95"/>
      <c r="AT48946" s="95"/>
      <c r="AU48946" s="95"/>
      <c r="AV48946" s="95"/>
      <c r="AW48946" s="95"/>
      <c r="AX48946" s="95"/>
      <c r="AY48946" s="95"/>
      <c r="AZ48946" s="95"/>
      <c r="BA48946" s="95"/>
      <c r="BB48946" s="95"/>
      <c r="BC48946" s="95"/>
      <c r="BD48946" s="95"/>
      <c r="BE48946" s="95"/>
      <c r="BF48946" s="95"/>
      <c r="BG48946" s="95"/>
      <c r="BH48946" s="95"/>
      <c r="BI48946" s="95"/>
      <c r="BJ48946" s="95"/>
      <c r="BK48946" s="95"/>
      <c r="BL48946" s="95"/>
      <c r="BM48946" s="95"/>
      <c r="BN48946" s="95"/>
      <c r="CA48946" s="95"/>
    </row>
    <row r="48947" spans="31:79" s="97" customFormat="1" x14ac:dyDescent="0.2">
      <c r="AE48947" s="95"/>
      <c r="AF48947" s="95"/>
      <c r="AN48947" s="95"/>
      <c r="AO48947" s="95"/>
      <c r="AP48947" s="95"/>
      <c r="AQ48947" s="95"/>
      <c r="AR48947" s="95"/>
      <c r="AS48947" s="95"/>
      <c r="AT48947" s="95"/>
      <c r="AU48947" s="95"/>
      <c r="AV48947" s="95"/>
      <c r="AW48947" s="95"/>
      <c r="AX48947" s="95"/>
      <c r="AY48947" s="95"/>
      <c r="AZ48947" s="95"/>
      <c r="BA48947" s="95"/>
      <c r="BB48947" s="95"/>
      <c r="BC48947" s="95"/>
      <c r="BD48947" s="95"/>
      <c r="BE48947" s="95"/>
      <c r="BF48947" s="95"/>
      <c r="BG48947" s="95"/>
      <c r="BH48947" s="95"/>
      <c r="BI48947" s="95"/>
      <c r="BJ48947" s="95"/>
      <c r="BK48947" s="95"/>
      <c r="BL48947" s="95"/>
      <c r="BM48947" s="95"/>
      <c r="BN48947" s="95"/>
      <c r="CA48947" s="95"/>
    </row>
    <row r="48948" spans="31:79" s="97" customFormat="1" x14ac:dyDescent="0.2">
      <c r="AE48948" s="95"/>
      <c r="AF48948" s="95"/>
      <c r="AN48948" s="95"/>
      <c r="AO48948" s="95"/>
      <c r="AP48948" s="95"/>
      <c r="AQ48948" s="95"/>
      <c r="AR48948" s="95"/>
      <c r="AS48948" s="95"/>
      <c r="AT48948" s="95"/>
      <c r="AU48948" s="95"/>
      <c r="AV48948" s="95"/>
      <c r="AW48948" s="95"/>
      <c r="AX48948" s="95"/>
      <c r="AY48948" s="95"/>
      <c r="AZ48948" s="95"/>
      <c r="BA48948" s="95"/>
      <c r="BB48948" s="95"/>
      <c r="BC48948" s="95"/>
      <c r="BD48948" s="95"/>
      <c r="BE48948" s="95"/>
      <c r="BF48948" s="95"/>
      <c r="BG48948" s="95"/>
      <c r="BH48948" s="95"/>
      <c r="BI48948" s="95"/>
      <c r="BJ48948" s="95"/>
      <c r="BK48948" s="95"/>
      <c r="BL48948" s="95"/>
      <c r="BM48948" s="95"/>
      <c r="BN48948" s="95"/>
      <c r="CA48948" s="95"/>
    </row>
    <row r="48949" spans="31:79" s="97" customFormat="1" x14ac:dyDescent="0.2">
      <c r="AE48949" s="95"/>
      <c r="AF48949" s="95"/>
      <c r="AN48949" s="95"/>
      <c r="AO48949" s="95"/>
      <c r="AP48949" s="95"/>
      <c r="AQ48949" s="95"/>
      <c r="AR48949" s="95"/>
      <c r="AS48949" s="95"/>
      <c r="AT48949" s="95"/>
      <c r="AU48949" s="95"/>
      <c r="AV48949" s="95"/>
      <c r="AW48949" s="95"/>
      <c r="AX48949" s="95"/>
      <c r="AY48949" s="95"/>
      <c r="AZ48949" s="95"/>
      <c r="BA48949" s="95"/>
      <c r="BB48949" s="95"/>
      <c r="BC48949" s="95"/>
      <c r="BD48949" s="95"/>
      <c r="BE48949" s="95"/>
      <c r="BF48949" s="95"/>
      <c r="BG48949" s="95"/>
      <c r="BH48949" s="95"/>
      <c r="BI48949" s="95"/>
      <c r="BJ48949" s="95"/>
      <c r="BK48949" s="95"/>
      <c r="BL48949" s="95"/>
      <c r="BM48949" s="95"/>
      <c r="BN48949" s="95"/>
      <c r="CA48949" s="95"/>
    </row>
    <row r="48950" spans="31:79" s="97" customFormat="1" x14ac:dyDescent="0.2">
      <c r="AE48950" s="95"/>
      <c r="AF48950" s="95"/>
      <c r="AN48950" s="95"/>
      <c r="AO48950" s="95"/>
      <c r="AP48950" s="95"/>
      <c r="AQ48950" s="95"/>
      <c r="AR48950" s="95"/>
      <c r="AS48950" s="95"/>
      <c r="AT48950" s="95"/>
      <c r="AU48950" s="95"/>
      <c r="AV48950" s="95"/>
      <c r="AW48950" s="95"/>
      <c r="AX48950" s="95"/>
      <c r="AY48950" s="95"/>
      <c r="AZ48950" s="95"/>
      <c r="BA48950" s="95"/>
      <c r="BB48950" s="95"/>
      <c r="BC48950" s="95"/>
      <c r="BD48950" s="95"/>
      <c r="BE48950" s="95"/>
      <c r="BF48950" s="95"/>
      <c r="BG48950" s="95"/>
      <c r="BH48950" s="95"/>
      <c r="BI48950" s="95"/>
      <c r="BJ48950" s="95"/>
      <c r="BK48950" s="95"/>
      <c r="BL48950" s="95"/>
      <c r="BM48950" s="95"/>
      <c r="BN48950" s="95"/>
      <c r="CA48950" s="95"/>
    </row>
    <row r="48951" spans="31:79" s="97" customFormat="1" x14ac:dyDescent="0.2">
      <c r="AE48951" s="95"/>
      <c r="AF48951" s="95"/>
      <c r="AN48951" s="95"/>
      <c r="AO48951" s="95"/>
      <c r="AP48951" s="95"/>
      <c r="AQ48951" s="95"/>
      <c r="AR48951" s="95"/>
      <c r="AS48951" s="95"/>
      <c r="AT48951" s="95"/>
      <c r="AU48951" s="95"/>
      <c r="AV48951" s="95"/>
      <c r="AW48951" s="95"/>
      <c r="AX48951" s="95"/>
      <c r="AY48951" s="95"/>
      <c r="AZ48951" s="95"/>
      <c r="BA48951" s="95"/>
      <c r="BB48951" s="95"/>
      <c r="BC48951" s="95"/>
      <c r="BD48951" s="95"/>
      <c r="BE48951" s="95"/>
      <c r="BF48951" s="95"/>
      <c r="BG48951" s="95"/>
      <c r="BH48951" s="95"/>
      <c r="BI48951" s="95"/>
      <c r="BJ48951" s="95"/>
      <c r="BK48951" s="95"/>
      <c r="BL48951" s="95"/>
      <c r="BM48951" s="95"/>
      <c r="BN48951" s="95"/>
      <c r="CA48951" s="95"/>
    </row>
    <row r="48952" spans="31:79" s="97" customFormat="1" x14ac:dyDescent="0.2">
      <c r="AE48952" s="95"/>
      <c r="AF48952" s="95"/>
      <c r="AN48952" s="95"/>
      <c r="AO48952" s="95"/>
      <c r="AP48952" s="95"/>
      <c r="AQ48952" s="95"/>
      <c r="AR48952" s="95"/>
      <c r="AS48952" s="95"/>
      <c r="AT48952" s="95"/>
      <c r="AU48952" s="95"/>
      <c r="AV48952" s="95"/>
      <c r="AW48952" s="95"/>
      <c r="AX48952" s="95"/>
      <c r="AY48952" s="95"/>
      <c r="AZ48952" s="95"/>
      <c r="BA48952" s="95"/>
      <c r="BB48952" s="95"/>
      <c r="BC48952" s="95"/>
      <c r="BD48952" s="95"/>
      <c r="BE48952" s="95"/>
      <c r="BF48952" s="95"/>
      <c r="BG48952" s="95"/>
      <c r="BH48952" s="95"/>
      <c r="BI48952" s="95"/>
      <c r="BJ48952" s="95"/>
      <c r="BK48952" s="95"/>
      <c r="BL48952" s="95"/>
      <c r="BM48952" s="95"/>
      <c r="BN48952" s="95"/>
      <c r="CA48952" s="95"/>
    </row>
    <row r="48953" spans="31:79" s="97" customFormat="1" x14ac:dyDescent="0.2">
      <c r="AE48953" s="95"/>
      <c r="AF48953" s="95"/>
      <c r="AN48953" s="95"/>
      <c r="AO48953" s="95"/>
      <c r="AP48953" s="95"/>
      <c r="AQ48953" s="95"/>
      <c r="AR48953" s="95"/>
      <c r="AS48953" s="95"/>
      <c r="AT48953" s="95"/>
      <c r="AU48953" s="95"/>
      <c r="AV48953" s="95"/>
      <c r="AW48953" s="95"/>
      <c r="AX48953" s="95"/>
      <c r="AY48953" s="95"/>
      <c r="AZ48953" s="95"/>
      <c r="BA48953" s="95"/>
      <c r="BB48953" s="95"/>
      <c r="BC48953" s="95"/>
      <c r="BD48953" s="95"/>
      <c r="BE48953" s="95"/>
      <c r="BF48953" s="95"/>
      <c r="BG48953" s="95"/>
      <c r="BH48953" s="95"/>
      <c r="BI48953" s="95"/>
      <c r="BJ48953" s="95"/>
      <c r="BK48953" s="95"/>
      <c r="BL48953" s="95"/>
      <c r="BM48953" s="95"/>
      <c r="BN48953" s="95"/>
      <c r="CA48953" s="95"/>
    </row>
    <row r="48954" spans="31:79" s="97" customFormat="1" x14ac:dyDescent="0.2">
      <c r="AE48954" s="95"/>
      <c r="AF48954" s="95"/>
      <c r="AN48954" s="95"/>
      <c r="AO48954" s="95"/>
      <c r="AP48954" s="95"/>
      <c r="AQ48954" s="95"/>
      <c r="AR48954" s="95"/>
      <c r="AS48954" s="95"/>
      <c r="AT48954" s="95"/>
      <c r="AU48954" s="95"/>
      <c r="AV48954" s="95"/>
      <c r="AW48954" s="95"/>
      <c r="AX48954" s="95"/>
      <c r="AY48954" s="95"/>
      <c r="AZ48954" s="95"/>
      <c r="BA48954" s="95"/>
      <c r="BB48954" s="95"/>
      <c r="BC48954" s="95"/>
      <c r="BD48954" s="95"/>
      <c r="BE48954" s="95"/>
      <c r="BF48954" s="95"/>
      <c r="BG48954" s="95"/>
      <c r="BH48954" s="95"/>
      <c r="BI48954" s="95"/>
      <c r="BJ48954" s="95"/>
      <c r="BK48954" s="95"/>
      <c r="BL48954" s="95"/>
      <c r="BM48954" s="95"/>
      <c r="BN48954" s="95"/>
      <c r="CA48954" s="95"/>
    </row>
    <row r="48955" spans="31:79" s="97" customFormat="1" x14ac:dyDescent="0.2">
      <c r="AE48955" s="95"/>
      <c r="AF48955" s="95"/>
      <c r="AN48955" s="95"/>
      <c r="AO48955" s="95"/>
      <c r="AP48955" s="95"/>
      <c r="AQ48955" s="95"/>
      <c r="AR48955" s="95"/>
      <c r="AS48955" s="95"/>
      <c r="AT48955" s="95"/>
      <c r="AU48955" s="95"/>
      <c r="AV48955" s="95"/>
      <c r="AW48955" s="95"/>
      <c r="AX48955" s="95"/>
      <c r="AY48955" s="95"/>
      <c r="AZ48955" s="95"/>
      <c r="BA48955" s="95"/>
      <c r="BB48955" s="95"/>
      <c r="BC48955" s="95"/>
      <c r="BD48955" s="95"/>
      <c r="BE48955" s="95"/>
      <c r="BF48955" s="95"/>
      <c r="BG48955" s="95"/>
      <c r="BH48955" s="95"/>
      <c r="BI48955" s="95"/>
      <c r="BJ48955" s="95"/>
      <c r="BK48955" s="95"/>
      <c r="BL48955" s="95"/>
      <c r="BM48955" s="95"/>
      <c r="BN48955" s="95"/>
      <c r="CA48955" s="95"/>
    </row>
    <row r="48956" spans="31:79" s="97" customFormat="1" x14ac:dyDescent="0.2">
      <c r="AE48956" s="95"/>
      <c r="AF48956" s="95"/>
      <c r="AN48956" s="95"/>
      <c r="AO48956" s="95"/>
      <c r="AP48956" s="95"/>
      <c r="AQ48956" s="95"/>
      <c r="AR48956" s="95"/>
      <c r="AS48956" s="95"/>
      <c r="AT48956" s="95"/>
      <c r="AU48956" s="95"/>
      <c r="AV48956" s="95"/>
      <c r="AW48956" s="95"/>
      <c r="AX48956" s="95"/>
      <c r="AY48956" s="95"/>
      <c r="AZ48956" s="95"/>
      <c r="BA48956" s="95"/>
      <c r="BB48956" s="95"/>
      <c r="BC48956" s="95"/>
      <c r="BD48956" s="95"/>
      <c r="BE48956" s="95"/>
      <c r="BF48956" s="95"/>
      <c r="BG48956" s="95"/>
      <c r="BH48956" s="95"/>
      <c r="BI48956" s="95"/>
      <c r="BJ48956" s="95"/>
      <c r="BK48956" s="95"/>
      <c r="BL48956" s="95"/>
      <c r="BM48956" s="95"/>
      <c r="BN48956" s="95"/>
      <c r="CA48956" s="95"/>
    </row>
    <row r="48957" spans="31:79" s="97" customFormat="1" x14ac:dyDescent="0.2">
      <c r="AE48957" s="95"/>
      <c r="AF48957" s="95"/>
      <c r="AN48957" s="95"/>
      <c r="AO48957" s="95"/>
      <c r="AP48957" s="95"/>
      <c r="AQ48957" s="95"/>
      <c r="AR48957" s="95"/>
      <c r="AS48957" s="95"/>
      <c r="AT48957" s="95"/>
      <c r="AU48957" s="95"/>
      <c r="AV48957" s="95"/>
      <c r="AW48957" s="95"/>
      <c r="AX48957" s="95"/>
      <c r="AY48957" s="95"/>
      <c r="AZ48957" s="95"/>
      <c r="BA48957" s="95"/>
      <c r="BB48957" s="95"/>
      <c r="BC48957" s="95"/>
      <c r="BD48957" s="95"/>
      <c r="BE48957" s="95"/>
      <c r="BF48957" s="95"/>
      <c r="BG48957" s="95"/>
      <c r="BH48957" s="95"/>
      <c r="BI48957" s="95"/>
      <c r="BJ48957" s="95"/>
      <c r="BK48957" s="95"/>
      <c r="BL48957" s="95"/>
      <c r="BM48957" s="95"/>
      <c r="BN48957" s="95"/>
      <c r="CA48957" s="95"/>
    </row>
    <row r="48958" spans="31:79" s="97" customFormat="1" x14ac:dyDescent="0.2">
      <c r="AE48958" s="95"/>
      <c r="AF48958" s="95"/>
      <c r="AN48958" s="95"/>
      <c r="AO48958" s="95"/>
      <c r="AP48958" s="95"/>
      <c r="AQ48958" s="95"/>
      <c r="AR48958" s="95"/>
      <c r="AS48958" s="95"/>
      <c r="AT48958" s="95"/>
      <c r="AU48958" s="95"/>
      <c r="AV48958" s="95"/>
      <c r="AW48958" s="95"/>
      <c r="AX48958" s="95"/>
      <c r="AY48958" s="95"/>
      <c r="AZ48958" s="95"/>
      <c r="BA48958" s="95"/>
      <c r="BB48958" s="95"/>
      <c r="BC48958" s="95"/>
      <c r="BD48958" s="95"/>
      <c r="BE48958" s="95"/>
      <c r="BF48958" s="95"/>
      <c r="BG48958" s="95"/>
      <c r="BH48958" s="95"/>
      <c r="BI48958" s="95"/>
      <c r="BJ48958" s="95"/>
      <c r="BK48958" s="95"/>
      <c r="BL48958" s="95"/>
      <c r="BM48958" s="95"/>
      <c r="BN48958" s="95"/>
      <c r="CA48958" s="95"/>
    </row>
    <row r="48959" spans="31:79" s="97" customFormat="1" x14ac:dyDescent="0.2">
      <c r="AE48959" s="95"/>
      <c r="AF48959" s="95"/>
      <c r="AN48959" s="95"/>
      <c r="AO48959" s="95"/>
      <c r="AP48959" s="95"/>
      <c r="AQ48959" s="95"/>
      <c r="AR48959" s="95"/>
      <c r="AS48959" s="95"/>
      <c r="AT48959" s="95"/>
      <c r="AU48959" s="95"/>
      <c r="AV48959" s="95"/>
      <c r="AW48959" s="95"/>
      <c r="AX48959" s="95"/>
      <c r="AY48959" s="95"/>
      <c r="AZ48959" s="95"/>
      <c r="BA48959" s="95"/>
      <c r="BB48959" s="95"/>
      <c r="BC48959" s="95"/>
      <c r="BD48959" s="95"/>
      <c r="BE48959" s="95"/>
      <c r="BF48959" s="95"/>
      <c r="BG48959" s="95"/>
      <c r="BH48959" s="95"/>
      <c r="BI48959" s="95"/>
      <c r="BJ48959" s="95"/>
      <c r="BK48959" s="95"/>
      <c r="BL48959" s="95"/>
      <c r="BM48959" s="95"/>
      <c r="BN48959" s="95"/>
      <c r="CA48959" s="95"/>
    </row>
    <row r="48960" spans="31:79" s="97" customFormat="1" x14ac:dyDescent="0.2">
      <c r="AE48960" s="95"/>
      <c r="AF48960" s="95"/>
      <c r="AN48960" s="95"/>
      <c r="AO48960" s="95"/>
      <c r="AP48960" s="95"/>
      <c r="AQ48960" s="95"/>
      <c r="AR48960" s="95"/>
      <c r="AS48960" s="95"/>
      <c r="AT48960" s="95"/>
      <c r="AU48960" s="95"/>
      <c r="AV48960" s="95"/>
      <c r="AW48960" s="95"/>
      <c r="AX48960" s="95"/>
      <c r="AY48960" s="95"/>
      <c r="AZ48960" s="95"/>
      <c r="BA48960" s="95"/>
      <c r="BB48960" s="95"/>
      <c r="BC48960" s="95"/>
      <c r="BD48960" s="95"/>
      <c r="BE48960" s="95"/>
      <c r="BF48960" s="95"/>
      <c r="BG48960" s="95"/>
      <c r="BH48960" s="95"/>
      <c r="BI48960" s="95"/>
      <c r="BJ48960" s="95"/>
      <c r="BK48960" s="95"/>
      <c r="BL48960" s="95"/>
      <c r="BM48960" s="95"/>
      <c r="BN48960" s="95"/>
      <c r="CA48960" s="95"/>
    </row>
    <row r="48961" spans="31:79" s="97" customFormat="1" x14ac:dyDescent="0.2">
      <c r="AE48961" s="95"/>
      <c r="AF48961" s="95"/>
      <c r="AN48961" s="95"/>
      <c r="AO48961" s="95"/>
      <c r="AP48961" s="95"/>
      <c r="AQ48961" s="95"/>
      <c r="AR48961" s="95"/>
      <c r="AS48961" s="95"/>
      <c r="AT48961" s="95"/>
      <c r="AU48961" s="95"/>
      <c r="AV48961" s="95"/>
      <c r="AW48961" s="95"/>
      <c r="AX48961" s="95"/>
      <c r="AY48961" s="95"/>
      <c r="AZ48961" s="95"/>
      <c r="BA48961" s="95"/>
      <c r="BB48961" s="95"/>
      <c r="BC48961" s="95"/>
      <c r="BD48961" s="95"/>
      <c r="BE48961" s="95"/>
      <c r="BF48961" s="95"/>
      <c r="BG48961" s="95"/>
      <c r="BH48961" s="95"/>
      <c r="BI48961" s="95"/>
      <c r="BJ48961" s="95"/>
      <c r="BK48961" s="95"/>
      <c r="BL48961" s="95"/>
      <c r="BM48961" s="95"/>
      <c r="BN48961" s="95"/>
      <c r="CA48961" s="95"/>
    </row>
    <row r="48962" spans="31:79" s="97" customFormat="1" x14ac:dyDescent="0.2">
      <c r="AE48962" s="95"/>
      <c r="AF48962" s="95"/>
      <c r="AN48962" s="95"/>
      <c r="AO48962" s="95"/>
      <c r="AP48962" s="95"/>
      <c r="AQ48962" s="95"/>
      <c r="AR48962" s="95"/>
      <c r="AS48962" s="95"/>
      <c r="AT48962" s="95"/>
      <c r="AU48962" s="95"/>
      <c r="AV48962" s="95"/>
      <c r="AW48962" s="95"/>
      <c r="AX48962" s="95"/>
      <c r="AY48962" s="95"/>
      <c r="AZ48962" s="95"/>
      <c r="BA48962" s="95"/>
      <c r="BB48962" s="95"/>
      <c r="BC48962" s="95"/>
      <c r="BD48962" s="95"/>
      <c r="BE48962" s="95"/>
      <c r="BF48962" s="95"/>
      <c r="BG48962" s="95"/>
      <c r="BH48962" s="95"/>
      <c r="BI48962" s="95"/>
      <c r="BJ48962" s="95"/>
      <c r="BK48962" s="95"/>
      <c r="BL48962" s="95"/>
      <c r="BM48962" s="95"/>
      <c r="BN48962" s="95"/>
      <c r="CA48962" s="95"/>
    </row>
    <row r="48963" spans="31:79" s="97" customFormat="1" x14ac:dyDescent="0.2">
      <c r="AE48963" s="95"/>
      <c r="AF48963" s="95"/>
      <c r="AN48963" s="95"/>
      <c r="AO48963" s="95"/>
      <c r="AP48963" s="95"/>
      <c r="AQ48963" s="95"/>
      <c r="AR48963" s="95"/>
      <c r="AS48963" s="95"/>
      <c r="AT48963" s="95"/>
      <c r="AU48963" s="95"/>
      <c r="AV48963" s="95"/>
      <c r="AW48963" s="95"/>
      <c r="AX48963" s="95"/>
      <c r="AY48963" s="95"/>
      <c r="AZ48963" s="95"/>
      <c r="BA48963" s="95"/>
      <c r="BB48963" s="95"/>
      <c r="BC48963" s="95"/>
      <c r="BD48963" s="95"/>
      <c r="BE48963" s="95"/>
      <c r="BF48963" s="95"/>
      <c r="BG48963" s="95"/>
      <c r="BH48963" s="95"/>
      <c r="BI48963" s="95"/>
      <c r="BJ48963" s="95"/>
      <c r="BK48963" s="95"/>
      <c r="BL48963" s="95"/>
      <c r="BM48963" s="95"/>
      <c r="BN48963" s="95"/>
      <c r="CA48963" s="95"/>
    </row>
    <row r="48964" spans="31:79" s="97" customFormat="1" x14ac:dyDescent="0.2">
      <c r="AE48964" s="95"/>
      <c r="AF48964" s="95"/>
      <c r="AN48964" s="95"/>
      <c r="AO48964" s="95"/>
      <c r="AP48964" s="95"/>
      <c r="AQ48964" s="95"/>
      <c r="AR48964" s="95"/>
      <c r="AS48964" s="95"/>
      <c r="AT48964" s="95"/>
      <c r="AU48964" s="95"/>
      <c r="AV48964" s="95"/>
      <c r="AW48964" s="95"/>
      <c r="AX48964" s="95"/>
      <c r="AY48964" s="95"/>
      <c r="AZ48964" s="95"/>
      <c r="BA48964" s="95"/>
      <c r="BB48964" s="95"/>
      <c r="BC48964" s="95"/>
      <c r="BD48964" s="95"/>
      <c r="BE48964" s="95"/>
      <c r="BF48964" s="95"/>
      <c r="BG48964" s="95"/>
      <c r="BH48964" s="95"/>
      <c r="BI48964" s="95"/>
      <c r="BJ48964" s="95"/>
      <c r="BK48964" s="95"/>
      <c r="BL48964" s="95"/>
      <c r="BM48964" s="95"/>
      <c r="BN48964" s="95"/>
      <c r="CA48964" s="95"/>
    </row>
    <row r="48965" spans="31:79" s="97" customFormat="1" x14ac:dyDescent="0.2">
      <c r="AE48965" s="95"/>
      <c r="AF48965" s="95"/>
      <c r="AN48965" s="95"/>
      <c r="AO48965" s="95"/>
      <c r="AP48965" s="95"/>
      <c r="AQ48965" s="95"/>
      <c r="AR48965" s="95"/>
      <c r="AS48965" s="95"/>
      <c r="AT48965" s="95"/>
      <c r="AU48965" s="95"/>
      <c r="AV48965" s="95"/>
      <c r="AW48965" s="95"/>
      <c r="AX48965" s="95"/>
      <c r="AY48965" s="95"/>
      <c r="AZ48965" s="95"/>
      <c r="BA48965" s="95"/>
      <c r="BB48965" s="95"/>
      <c r="BC48965" s="95"/>
      <c r="BD48965" s="95"/>
      <c r="BE48965" s="95"/>
      <c r="BF48965" s="95"/>
      <c r="BG48965" s="95"/>
      <c r="BH48965" s="95"/>
      <c r="BI48965" s="95"/>
      <c r="BJ48965" s="95"/>
      <c r="BK48965" s="95"/>
      <c r="BL48965" s="95"/>
      <c r="BM48965" s="95"/>
      <c r="BN48965" s="95"/>
      <c r="CA48965" s="95"/>
    </row>
    <row r="48966" spans="31:79" s="97" customFormat="1" x14ac:dyDescent="0.2">
      <c r="AE48966" s="95"/>
      <c r="AF48966" s="95"/>
      <c r="AN48966" s="95"/>
      <c r="AO48966" s="95"/>
      <c r="AP48966" s="95"/>
      <c r="AQ48966" s="95"/>
      <c r="AR48966" s="95"/>
      <c r="AS48966" s="95"/>
      <c r="AT48966" s="95"/>
      <c r="AU48966" s="95"/>
      <c r="AV48966" s="95"/>
      <c r="AW48966" s="95"/>
      <c r="AX48966" s="95"/>
      <c r="AY48966" s="95"/>
      <c r="AZ48966" s="95"/>
      <c r="BA48966" s="95"/>
      <c r="BB48966" s="95"/>
      <c r="BC48966" s="95"/>
      <c r="BD48966" s="95"/>
      <c r="BE48966" s="95"/>
      <c r="BF48966" s="95"/>
      <c r="BG48966" s="95"/>
      <c r="BH48966" s="95"/>
      <c r="BI48966" s="95"/>
      <c r="BJ48966" s="95"/>
      <c r="BK48966" s="95"/>
      <c r="BL48966" s="95"/>
      <c r="BM48966" s="95"/>
      <c r="BN48966" s="95"/>
      <c r="CA48966" s="95"/>
    </row>
    <row r="48967" spans="31:79" s="97" customFormat="1" x14ac:dyDescent="0.2">
      <c r="AE48967" s="95"/>
      <c r="AF48967" s="95"/>
      <c r="AN48967" s="95"/>
      <c r="AO48967" s="95"/>
      <c r="AP48967" s="95"/>
      <c r="AQ48967" s="95"/>
      <c r="AR48967" s="95"/>
      <c r="AS48967" s="95"/>
      <c r="AT48967" s="95"/>
      <c r="AU48967" s="95"/>
      <c r="AV48967" s="95"/>
      <c r="AW48967" s="95"/>
      <c r="AX48967" s="95"/>
      <c r="AY48967" s="95"/>
      <c r="AZ48967" s="95"/>
      <c r="BA48967" s="95"/>
      <c r="BB48967" s="95"/>
      <c r="BC48967" s="95"/>
      <c r="BD48967" s="95"/>
      <c r="BE48967" s="95"/>
      <c r="BF48967" s="95"/>
      <c r="BG48967" s="95"/>
      <c r="BH48967" s="95"/>
      <c r="BI48967" s="95"/>
      <c r="BJ48967" s="95"/>
      <c r="BK48967" s="95"/>
      <c r="BL48967" s="95"/>
      <c r="BM48967" s="95"/>
      <c r="BN48967" s="95"/>
      <c r="CA48967" s="95"/>
    </row>
    <row r="48968" spans="31:79" s="97" customFormat="1" x14ac:dyDescent="0.2">
      <c r="AE48968" s="95"/>
      <c r="AF48968" s="95"/>
      <c r="AN48968" s="95"/>
      <c r="AO48968" s="95"/>
      <c r="AP48968" s="95"/>
      <c r="AQ48968" s="95"/>
      <c r="AR48968" s="95"/>
      <c r="AS48968" s="95"/>
      <c r="AT48968" s="95"/>
      <c r="AU48968" s="95"/>
      <c r="AV48968" s="95"/>
      <c r="AW48968" s="95"/>
      <c r="AX48968" s="95"/>
      <c r="AY48968" s="95"/>
      <c r="AZ48968" s="95"/>
      <c r="BA48968" s="95"/>
      <c r="BB48968" s="95"/>
      <c r="BC48968" s="95"/>
      <c r="BD48968" s="95"/>
      <c r="BE48968" s="95"/>
      <c r="BF48968" s="95"/>
      <c r="BG48968" s="95"/>
      <c r="BH48968" s="95"/>
      <c r="BI48968" s="95"/>
      <c r="BJ48968" s="95"/>
      <c r="BK48968" s="95"/>
      <c r="BL48968" s="95"/>
      <c r="BM48968" s="95"/>
      <c r="BN48968" s="95"/>
      <c r="CA48968" s="95"/>
    </row>
    <row r="48969" spans="31:79" s="97" customFormat="1" x14ac:dyDescent="0.2">
      <c r="AE48969" s="95"/>
      <c r="AF48969" s="95"/>
      <c r="AN48969" s="95"/>
      <c r="AO48969" s="95"/>
      <c r="AP48969" s="95"/>
      <c r="AQ48969" s="95"/>
      <c r="AR48969" s="95"/>
      <c r="AS48969" s="95"/>
      <c r="AT48969" s="95"/>
      <c r="AU48969" s="95"/>
      <c r="AV48969" s="95"/>
      <c r="AW48969" s="95"/>
      <c r="AX48969" s="95"/>
      <c r="AY48969" s="95"/>
      <c r="AZ48969" s="95"/>
      <c r="BA48969" s="95"/>
      <c r="BB48969" s="95"/>
      <c r="BC48969" s="95"/>
      <c r="BD48969" s="95"/>
      <c r="BE48969" s="95"/>
      <c r="BF48969" s="95"/>
      <c r="BG48969" s="95"/>
      <c r="BH48969" s="95"/>
      <c r="BI48969" s="95"/>
      <c r="BJ48969" s="95"/>
      <c r="BK48969" s="95"/>
      <c r="BL48969" s="95"/>
      <c r="BM48969" s="95"/>
      <c r="BN48969" s="95"/>
      <c r="CA48969" s="95"/>
    </row>
    <row r="48970" spans="31:79" s="97" customFormat="1" x14ac:dyDescent="0.2">
      <c r="AE48970" s="95"/>
      <c r="AF48970" s="95"/>
      <c r="AN48970" s="95"/>
      <c r="AO48970" s="95"/>
      <c r="AP48970" s="95"/>
      <c r="AQ48970" s="95"/>
      <c r="AR48970" s="95"/>
      <c r="AS48970" s="95"/>
      <c r="AT48970" s="95"/>
      <c r="AU48970" s="95"/>
      <c r="AV48970" s="95"/>
      <c r="AW48970" s="95"/>
      <c r="AX48970" s="95"/>
      <c r="AY48970" s="95"/>
      <c r="AZ48970" s="95"/>
      <c r="BA48970" s="95"/>
      <c r="BB48970" s="95"/>
      <c r="BC48970" s="95"/>
      <c r="BD48970" s="95"/>
      <c r="BE48970" s="95"/>
      <c r="BF48970" s="95"/>
      <c r="BG48970" s="95"/>
      <c r="BH48970" s="95"/>
      <c r="BI48970" s="95"/>
      <c r="BJ48970" s="95"/>
      <c r="BK48970" s="95"/>
      <c r="BL48970" s="95"/>
      <c r="BM48970" s="95"/>
      <c r="BN48970" s="95"/>
      <c r="CA48970" s="95"/>
    </row>
    <row r="48971" spans="31:79" s="97" customFormat="1" x14ac:dyDescent="0.2">
      <c r="AE48971" s="95"/>
      <c r="AF48971" s="95"/>
      <c r="AN48971" s="95"/>
      <c r="AO48971" s="95"/>
      <c r="AP48971" s="95"/>
      <c r="AQ48971" s="95"/>
      <c r="AR48971" s="95"/>
      <c r="AS48971" s="95"/>
      <c r="AT48971" s="95"/>
      <c r="AU48971" s="95"/>
      <c r="AV48971" s="95"/>
      <c r="AW48971" s="95"/>
      <c r="AX48971" s="95"/>
      <c r="AY48971" s="95"/>
      <c r="AZ48971" s="95"/>
      <c r="BA48971" s="95"/>
      <c r="BB48971" s="95"/>
      <c r="BC48971" s="95"/>
      <c r="BD48971" s="95"/>
      <c r="BE48971" s="95"/>
      <c r="BF48971" s="95"/>
      <c r="BG48971" s="95"/>
      <c r="BH48971" s="95"/>
      <c r="BI48971" s="95"/>
      <c r="BJ48971" s="95"/>
      <c r="BK48971" s="95"/>
      <c r="BL48971" s="95"/>
      <c r="BM48971" s="95"/>
      <c r="BN48971" s="95"/>
      <c r="CA48971" s="95"/>
    </row>
    <row r="48972" spans="31:79" s="97" customFormat="1" x14ac:dyDescent="0.2">
      <c r="AE48972" s="95"/>
      <c r="AF48972" s="95"/>
      <c r="AN48972" s="95"/>
      <c r="AO48972" s="95"/>
      <c r="AP48972" s="95"/>
      <c r="AQ48972" s="95"/>
      <c r="AR48972" s="95"/>
      <c r="AS48972" s="95"/>
      <c r="AT48972" s="95"/>
      <c r="AU48972" s="95"/>
      <c r="AV48972" s="95"/>
      <c r="AW48972" s="95"/>
      <c r="AX48972" s="95"/>
      <c r="AY48972" s="95"/>
      <c r="AZ48972" s="95"/>
      <c r="BA48972" s="95"/>
      <c r="BB48972" s="95"/>
      <c r="BC48972" s="95"/>
      <c r="BD48972" s="95"/>
      <c r="BE48972" s="95"/>
      <c r="BF48972" s="95"/>
      <c r="BG48972" s="95"/>
      <c r="BH48972" s="95"/>
      <c r="BI48972" s="95"/>
      <c r="BJ48972" s="95"/>
      <c r="BK48972" s="95"/>
      <c r="BL48972" s="95"/>
      <c r="BM48972" s="95"/>
      <c r="BN48972" s="95"/>
      <c r="CA48972" s="95"/>
    </row>
    <row r="48973" spans="31:79" s="97" customFormat="1" x14ac:dyDescent="0.2">
      <c r="AE48973" s="95"/>
      <c r="AF48973" s="95"/>
      <c r="AN48973" s="95"/>
      <c r="AO48973" s="95"/>
      <c r="AP48973" s="95"/>
      <c r="AQ48973" s="95"/>
      <c r="AR48973" s="95"/>
      <c r="AS48973" s="95"/>
      <c r="AT48973" s="95"/>
      <c r="AU48973" s="95"/>
      <c r="AV48973" s="95"/>
      <c r="AW48973" s="95"/>
      <c r="AX48973" s="95"/>
      <c r="AY48973" s="95"/>
      <c r="AZ48973" s="95"/>
      <c r="BA48973" s="95"/>
      <c r="BB48973" s="95"/>
      <c r="BC48973" s="95"/>
      <c r="BD48973" s="95"/>
      <c r="BE48973" s="95"/>
      <c r="BF48973" s="95"/>
      <c r="BG48973" s="95"/>
      <c r="BH48973" s="95"/>
      <c r="BI48973" s="95"/>
      <c r="BJ48973" s="95"/>
      <c r="BK48973" s="95"/>
      <c r="BL48973" s="95"/>
      <c r="BM48973" s="95"/>
      <c r="BN48973" s="95"/>
      <c r="CA48973" s="95"/>
    </row>
    <row r="48974" spans="31:79" s="97" customFormat="1" x14ac:dyDescent="0.2">
      <c r="AE48974" s="95"/>
      <c r="AF48974" s="95"/>
      <c r="AN48974" s="95"/>
      <c r="AO48974" s="95"/>
      <c r="AP48974" s="95"/>
      <c r="AQ48974" s="95"/>
      <c r="AR48974" s="95"/>
      <c r="AS48974" s="95"/>
      <c r="AT48974" s="95"/>
      <c r="AU48974" s="95"/>
      <c r="AV48974" s="95"/>
      <c r="AW48974" s="95"/>
      <c r="AX48974" s="95"/>
      <c r="AY48974" s="95"/>
      <c r="AZ48974" s="95"/>
      <c r="BA48974" s="95"/>
      <c r="BB48974" s="95"/>
      <c r="BC48974" s="95"/>
      <c r="BD48974" s="95"/>
      <c r="BE48974" s="95"/>
      <c r="BF48974" s="95"/>
      <c r="BG48974" s="95"/>
      <c r="BH48974" s="95"/>
      <c r="BI48974" s="95"/>
      <c r="BJ48974" s="95"/>
      <c r="BK48974" s="95"/>
      <c r="BL48974" s="95"/>
      <c r="BM48974" s="95"/>
      <c r="BN48974" s="95"/>
      <c r="CA48974" s="95"/>
    </row>
    <row r="48975" spans="31:79" s="97" customFormat="1" x14ac:dyDescent="0.2">
      <c r="AE48975" s="95"/>
      <c r="AF48975" s="95"/>
      <c r="AN48975" s="95"/>
      <c r="AO48975" s="95"/>
      <c r="AP48975" s="95"/>
      <c r="AQ48975" s="95"/>
      <c r="AR48975" s="95"/>
      <c r="AS48975" s="95"/>
      <c r="AT48975" s="95"/>
      <c r="AU48975" s="95"/>
      <c r="AV48975" s="95"/>
      <c r="AW48975" s="95"/>
      <c r="AX48975" s="95"/>
      <c r="AY48975" s="95"/>
      <c r="AZ48975" s="95"/>
      <c r="BA48975" s="95"/>
      <c r="BB48975" s="95"/>
      <c r="BC48975" s="95"/>
      <c r="BD48975" s="95"/>
      <c r="BE48975" s="95"/>
      <c r="BF48975" s="95"/>
      <c r="BG48975" s="95"/>
      <c r="BH48975" s="95"/>
      <c r="BI48975" s="95"/>
      <c r="BJ48975" s="95"/>
      <c r="BK48975" s="95"/>
      <c r="BL48975" s="95"/>
      <c r="BM48975" s="95"/>
      <c r="BN48975" s="95"/>
      <c r="CA48975" s="95"/>
    </row>
    <row r="48976" spans="31:79" s="97" customFormat="1" x14ac:dyDescent="0.2">
      <c r="AE48976" s="95"/>
      <c r="AF48976" s="95"/>
      <c r="AN48976" s="95"/>
      <c r="AO48976" s="95"/>
      <c r="AP48976" s="95"/>
      <c r="AQ48976" s="95"/>
      <c r="AR48976" s="95"/>
      <c r="AS48976" s="95"/>
      <c r="AT48976" s="95"/>
      <c r="AU48976" s="95"/>
      <c r="AV48976" s="95"/>
      <c r="AW48976" s="95"/>
      <c r="AX48976" s="95"/>
      <c r="AY48976" s="95"/>
      <c r="AZ48976" s="95"/>
      <c r="BA48976" s="95"/>
      <c r="BB48976" s="95"/>
      <c r="BC48976" s="95"/>
      <c r="BD48976" s="95"/>
      <c r="BE48976" s="95"/>
      <c r="BF48976" s="95"/>
      <c r="BG48976" s="95"/>
      <c r="BH48976" s="95"/>
      <c r="BI48976" s="95"/>
      <c r="BJ48976" s="95"/>
      <c r="BK48976" s="95"/>
      <c r="BL48976" s="95"/>
      <c r="BM48976" s="95"/>
      <c r="BN48976" s="95"/>
      <c r="CA48976" s="95"/>
    </row>
    <row r="48977" spans="31:79" s="97" customFormat="1" x14ac:dyDescent="0.2">
      <c r="AE48977" s="95"/>
      <c r="AF48977" s="95"/>
      <c r="AN48977" s="95"/>
      <c r="AO48977" s="95"/>
      <c r="AP48977" s="95"/>
      <c r="AQ48977" s="95"/>
      <c r="AR48977" s="95"/>
      <c r="AS48977" s="95"/>
      <c r="AT48977" s="95"/>
      <c r="AU48977" s="95"/>
      <c r="AV48977" s="95"/>
      <c r="AW48977" s="95"/>
      <c r="AX48977" s="95"/>
      <c r="AY48977" s="95"/>
      <c r="AZ48977" s="95"/>
      <c r="BA48977" s="95"/>
      <c r="BB48977" s="95"/>
      <c r="BC48977" s="95"/>
      <c r="BD48977" s="95"/>
      <c r="BE48977" s="95"/>
      <c r="BF48977" s="95"/>
      <c r="BG48977" s="95"/>
      <c r="BH48977" s="95"/>
      <c r="BI48977" s="95"/>
      <c r="BJ48977" s="95"/>
      <c r="BK48977" s="95"/>
      <c r="BL48977" s="95"/>
      <c r="BM48977" s="95"/>
      <c r="BN48977" s="95"/>
      <c r="CA48977" s="95"/>
    </row>
    <row r="48978" spans="31:79" s="97" customFormat="1" x14ac:dyDescent="0.2">
      <c r="AE48978" s="95"/>
      <c r="AF48978" s="95"/>
      <c r="AN48978" s="95"/>
      <c r="AO48978" s="95"/>
      <c r="AP48978" s="95"/>
      <c r="AQ48978" s="95"/>
      <c r="AR48978" s="95"/>
      <c r="AS48978" s="95"/>
      <c r="AT48978" s="95"/>
      <c r="AU48978" s="95"/>
      <c r="AV48978" s="95"/>
      <c r="AW48978" s="95"/>
      <c r="AX48978" s="95"/>
      <c r="AY48978" s="95"/>
      <c r="AZ48978" s="95"/>
      <c r="BA48978" s="95"/>
      <c r="BB48978" s="95"/>
      <c r="BC48978" s="95"/>
      <c r="BD48978" s="95"/>
      <c r="BE48978" s="95"/>
      <c r="BF48978" s="95"/>
      <c r="BG48978" s="95"/>
      <c r="BH48978" s="95"/>
      <c r="BI48978" s="95"/>
      <c r="BJ48978" s="95"/>
      <c r="BK48978" s="95"/>
      <c r="BL48978" s="95"/>
      <c r="BM48978" s="95"/>
      <c r="BN48978" s="95"/>
      <c r="CA48978" s="95"/>
    </row>
    <row r="48979" spans="31:79" s="97" customFormat="1" x14ac:dyDescent="0.2">
      <c r="AE48979" s="95"/>
      <c r="AF48979" s="95"/>
      <c r="AN48979" s="95"/>
      <c r="AO48979" s="95"/>
      <c r="AP48979" s="95"/>
      <c r="AQ48979" s="95"/>
      <c r="AR48979" s="95"/>
      <c r="AS48979" s="95"/>
      <c r="AT48979" s="95"/>
      <c r="AU48979" s="95"/>
      <c r="AV48979" s="95"/>
      <c r="AW48979" s="95"/>
      <c r="AX48979" s="95"/>
      <c r="AY48979" s="95"/>
      <c r="AZ48979" s="95"/>
      <c r="BA48979" s="95"/>
      <c r="BB48979" s="95"/>
      <c r="BC48979" s="95"/>
      <c r="BD48979" s="95"/>
      <c r="BE48979" s="95"/>
      <c r="BF48979" s="95"/>
      <c r="BG48979" s="95"/>
      <c r="BH48979" s="95"/>
      <c r="BI48979" s="95"/>
      <c r="BJ48979" s="95"/>
      <c r="BK48979" s="95"/>
      <c r="BL48979" s="95"/>
      <c r="BM48979" s="95"/>
      <c r="BN48979" s="95"/>
      <c r="CA48979" s="95"/>
    </row>
    <row r="48980" spans="31:79" s="97" customFormat="1" x14ac:dyDescent="0.2">
      <c r="AE48980" s="95"/>
      <c r="AF48980" s="95"/>
      <c r="AN48980" s="95"/>
      <c r="AO48980" s="95"/>
      <c r="AP48980" s="95"/>
      <c r="AQ48980" s="95"/>
      <c r="AR48980" s="95"/>
      <c r="AS48980" s="95"/>
      <c r="AT48980" s="95"/>
      <c r="AU48980" s="95"/>
      <c r="AV48980" s="95"/>
      <c r="AW48980" s="95"/>
      <c r="AX48980" s="95"/>
      <c r="AY48980" s="95"/>
      <c r="AZ48980" s="95"/>
      <c r="BA48980" s="95"/>
      <c r="BB48980" s="95"/>
      <c r="BC48980" s="95"/>
      <c r="BD48980" s="95"/>
      <c r="BE48980" s="95"/>
      <c r="BF48980" s="95"/>
      <c r="BG48980" s="95"/>
      <c r="BH48980" s="95"/>
      <c r="BI48980" s="95"/>
      <c r="BJ48980" s="95"/>
      <c r="BK48980" s="95"/>
      <c r="BL48980" s="95"/>
      <c r="BM48980" s="95"/>
      <c r="BN48980" s="95"/>
      <c r="CA48980" s="95"/>
    </row>
    <row r="48981" spans="31:79" s="97" customFormat="1" x14ac:dyDescent="0.2">
      <c r="AE48981" s="95"/>
      <c r="AF48981" s="95"/>
      <c r="AN48981" s="95"/>
      <c r="AO48981" s="95"/>
      <c r="AP48981" s="95"/>
      <c r="AQ48981" s="95"/>
      <c r="AR48981" s="95"/>
      <c r="AS48981" s="95"/>
      <c r="AT48981" s="95"/>
      <c r="AU48981" s="95"/>
      <c r="AV48981" s="95"/>
      <c r="AW48981" s="95"/>
      <c r="AX48981" s="95"/>
      <c r="AY48981" s="95"/>
      <c r="AZ48981" s="95"/>
      <c r="BA48981" s="95"/>
      <c r="BB48981" s="95"/>
      <c r="BC48981" s="95"/>
      <c r="BD48981" s="95"/>
      <c r="BE48981" s="95"/>
      <c r="BF48981" s="95"/>
      <c r="BG48981" s="95"/>
      <c r="BH48981" s="95"/>
      <c r="BI48981" s="95"/>
      <c r="BJ48981" s="95"/>
      <c r="BK48981" s="95"/>
      <c r="BL48981" s="95"/>
      <c r="BM48981" s="95"/>
      <c r="BN48981" s="95"/>
      <c r="CA48981" s="95"/>
    </row>
    <row r="48982" spans="31:79" s="97" customFormat="1" x14ac:dyDescent="0.2">
      <c r="AE48982" s="95"/>
      <c r="AF48982" s="95"/>
      <c r="AN48982" s="95"/>
      <c r="AO48982" s="95"/>
      <c r="AP48982" s="95"/>
      <c r="AQ48982" s="95"/>
      <c r="AR48982" s="95"/>
      <c r="AS48982" s="95"/>
      <c r="AT48982" s="95"/>
      <c r="AU48982" s="95"/>
      <c r="AV48982" s="95"/>
      <c r="AW48982" s="95"/>
      <c r="AX48982" s="95"/>
      <c r="AY48982" s="95"/>
      <c r="AZ48982" s="95"/>
      <c r="BA48982" s="95"/>
      <c r="BB48982" s="95"/>
      <c r="BC48982" s="95"/>
      <c r="BD48982" s="95"/>
      <c r="BE48982" s="95"/>
      <c r="BF48982" s="95"/>
      <c r="BG48982" s="95"/>
      <c r="BH48982" s="95"/>
      <c r="BI48982" s="95"/>
      <c r="BJ48982" s="95"/>
      <c r="BK48982" s="95"/>
      <c r="BL48982" s="95"/>
      <c r="BM48982" s="95"/>
      <c r="BN48982" s="95"/>
      <c r="CA48982" s="95"/>
    </row>
    <row r="48983" spans="31:79" s="97" customFormat="1" x14ac:dyDescent="0.2">
      <c r="AE48983" s="95"/>
      <c r="AF48983" s="95"/>
      <c r="AN48983" s="95"/>
      <c r="AO48983" s="95"/>
      <c r="AP48983" s="95"/>
      <c r="AQ48983" s="95"/>
      <c r="AR48983" s="95"/>
      <c r="AS48983" s="95"/>
      <c r="AT48983" s="95"/>
      <c r="AU48983" s="95"/>
      <c r="AV48983" s="95"/>
      <c r="AW48983" s="95"/>
      <c r="AX48983" s="95"/>
      <c r="AY48983" s="95"/>
      <c r="AZ48983" s="95"/>
      <c r="BA48983" s="95"/>
      <c r="BB48983" s="95"/>
      <c r="BC48983" s="95"/>
      <c r="BD48983" s="95"/>
      <c r="BE48983" s="95"/>
      <c r="BF48983" s="95"/>
      <c r="BG48983" s="95"/>
      <c r="BH48983" s="95"/>
      <c r="BI48983" s="95"/>
      <c r="BJ48983" s="95"/>
      <c r="BK48983" s="95"/>
      <c r="BL48983" s="95"/>
      <c r="BM48983" s="95"/>
      <c r="BN48983" s="95"/>
      <c r="CA48983" s="95"/>
    </row>
    <row r="48984" spans="31:79" s="97" customFormat="1" x14ac:dyDescent="0.2">
      <c r="AE48984" s="95"/>
      <c r="AF48984" s="95"/>
      <c r="AN48984" s="95"/>
      <c r="AO48984" s="95"/>
      <c r="AP48984" s="95"/>
      <c r="AQ48984" s="95"/>
      <c r="AR48984" s="95"/>
      <c r="AS48984" s="95"/>
      <c r="AT48984" s="95"/>
      <c r="AU48984" s="95"/>
      <c r="AV48984" s="95"/>
      <c r="AW48984" s="95"/>
      <c r="AX48984" s="95"/>
      <c r="AY48984" s="95"/>
      <c r="AZ48984" s="95"/>
      <c r="BA48984" s="95"/>
      <c r="BB48984" s="95"/>
      <c r="BC48984" s="95"/>
      <c r="BD48984" s="95"/>
      <c r="BE48984" s="95"/>
      <c r="BF48984" s="95"/>
      <c r="BG48984" s="95"/>
      <c r="BH48984" s="95"/>
      <c r="BI48984" s="95"/>
      <c r="BJ48984" s="95"/>
      <c r="BK48984" s="95"/>
      <c r="BL48984" s="95"/>
      <c r="BM48984" s="95"/>
      <c r="BN48984" s="95"/>
      <c r="CA48984" s="95"/>
    </row>
    <row r="48985" spans="31:79" s="97" customFormat="1" x14ac:dyDescent="0.2">
      <c r="AE48985" s="95"/>
      <c r="AF48985" s="95"/>
      <c r="AN48985" s="95"/>
      <c r="AO48985" s="95"/>
      <c r="AP48985" s="95"/>
      <c r="AQ48985" s="95"/>
      <c r="AR48985" s="95"/>
      <c r="AS48985" s="95"/>
      <c r="AT48985" s="95"/>
      <c r="AU48985" s="95"/>
      <c r="AV48985" s="95"/>
      <c r="AW48985" s="95"/>
      <c r="AX48985" s="95"/>
      <c r="AY48985" s="95"/>
      <c r="AZ48985" s="95"/>
      <c r="BA48985" s="95"/>
      <c r="BB48985" s="95"/>
      <c r="BC48985" s="95"/>
      <c r="BD48985" s="95"/>
      <c r="BE48985" s="95"/>
      <c r="BF48985" s="95"/>
      <c r="BG48985" s="95"/>
      <c r="BH48985" s="95"/>
      <c r="BI48985" s="95"/>
      <c r="BJ48985" s="95"/>
      <c r="BK48985" s="95"/>
      <c r="BL48985" s="95"/>
      <c r="BM48985" s="95"/>
      <c r="BN48985" s="95"/>
      <c r="CA48985" s="95"/>
    </row>
    <row r="48986" spans="31:79" s="97" customFormat="1" x14ac:dyDescent="0.2">
      <c r="AE48986" s="95"/>
      <c r="AF48986" s="95"/>
      <c r="AN48986" s="95"/>
      <c r="AO48986" s="95"/>
      <c r="AP48986" s="95"/>
      <c r="AQ48986" s="95"/>
      <c r="AR48986" s="95"/>
      <c r="AS48986" s="95"/>
      <c r="AT48986" s="95"/>
      <c r="AU48986" s="95"/>
      <c r="AV48986" s="95"/>
      <c r="AW48986" s="95"/>
      <c r="AX48986" s="95"/>
      <c r="AY48986" s="95"/>
      <c r="AZ48986" s="95"/>
      <c r="BA48986" s="95"/>
      <c r="BB48986" s="95"/>
      <c r="BC48986" s="95"/>
      <c r="BD48986" s="95"/>
      <c r="BE48986" s="95"/>
      <c r="BF48986" s="95"/>
      <c r="BG48986" s="95"/>
      <c r="BH48986" s="95"/>
      <c r="BI48986" s="95"/>
      <c r="BJ48986" s="95"/>
      <c r="BK48986" s="95"/>
      <c r="BL48986" s="95"/>
      <c r="BM48986" s="95"/>
      <c r="BN48986" s="95"/>
      <c r="CA48986" s="95"/>
    </row>
    <row r="48987" spans="31:79" s="97" customFormat="1" x14ac:dyDescent="0.2">
      <c r="AE48987" s="95"/>
      <c r="AF48987" s="95"/>
      <c r="AN48987" s="95"/>
      <c r="AO48987" s="95"/>
      <c r="AP48987" s="95"/>
      <c r="AQ48987" s="95"/>
      <c r="AR48987" s="95"/>
      <c r="AS48987" s="95"/>
      <c r="AT48987" s="95"/>
      <c r="AU48987" s="95"/>
      <c r="AV48987" s="95"/>
      <c r="AW48987" s="95"/>
      <c r="AX48987" s="95"/>
      <c r="AY48987" s="95"/>
      <c r="AZ48987" s="95"/>
      <c r="BA48987" s="95"/>
      <c r="BB48987" s="95"/>
      <c r="BC48987" s="95"/>
      <c r="BD48987" s="95"/>
      <c r="BE48987" s="95"/>
      <c r="BF48987" s="95"/>
      <c r="BG48987" s="95"/>
      <c r="BH48987" s="95"/>
      <c r="BI48987" s="95"/>
      <c r="BJ48987" s="95"/>
      <c r="BK48987" s="95"/>
      <c r="BL48987" s="95"/>
      <c r="BM48987" s="95"/>
      <c r="BN48987" s="95"/>
      <c r="CA48987" s="95"/>
    </row>
    <row r="48988" spans="31:79" s="97" customFormat="1" x14ac:dyDescent="0.2">
      <c r="AE48988" s="95"/>
      <c r="AF48988" s="95"/>
      <c r="AN48988" s="95"/>
      <c r="AO48988" s="95"/>
      <c r="AP48988" s="95"/>
      <c r="AQ48988" s="95"/>
      <c r="AR48988" s="95"/>
      <c r="AS48988" s="95"/>
      <c r="AT48988" s="95"/>
      <c r="AU48988" s="95"/>
      <c r="AV48988" s="95"/>
      <c r="AW48988" s="95"/>
      <c r="AX48988" s="95"/>
      <c r="AY48988" s="95"/>
      <c r="AZ48988" s="95"/>
      <c r="BA48988" s="95"/>
      <c r="BB48988" s="95"/>
      <c r="BC48988" s="95"/>
      <c r="BD48988" s="95"/>
      <c r="BE48988" s="95"/>
      <c r="BF48988" s="95"/>
      <c r="BG48988" s="95"/>
      <c r="BH48988" s="95"/>
      <c r="BI48988" s="95"/>
      <c r="BJ48988" s="95"/>
      <c r="BK48988" s="95"/>
      <c r="BL48988" s="95"/>
      <c r="BM48988" s="95"/>
      <c r="BN48988" s="95"/>
      <c r="CA48988" s="95"/>
    </row>
    <row r="48989" spans="31:79" s="97" customFormat="1" x14ac:dyDescent="0.2">
      <c r="AE48989" s="95"/>
      <c r="AF48989" s="95"/>
      <c r="AN48989" s="95"/>
      <c r="AO48989" s="95"/>
      <c r="AP48989" s="95"/>
      <c r="AQ48989" s="95"/>
      <c r="AR48989" s="95"/>
      <c r="AS48989" s="95"/>
      <c r="AT48989" s="95"/>
      <c r="AU48989" s="95"/>
      <c r="AV48989" s="95"/>
      <c r="AW48989" s="95"/>
      <c r="AX48989" s="95"/>
      <c r="AY48989" s="95"/>
      <c r="AZ48989" s="95"/>
      <c r="BA48989" s="95"/>
      <c r="BB48989" s="95"/>
      <c r="BC48989" s="95"/>
      <c r="BD48989" s="95"/>
      <c r="BE48989" s="95"/>
      <c r="BF48989" s="95"/>
      <c r="BG48989" s="95"/>
      <c r="BH48989" s="95"/>
      <c r="BI48989" s="95"/>
      <c r="BJ48989" s="95"/>
      <c r="BK48989" s="95"/>
      <c r="BL48989" s="95"/>
      <c r="BM48989" s="95"/>
      <c r="BN48989" s="95"/>
      <c r="CA48989" s="95"/>
    </row>
    <row r="48990" spans="31:79" s="97" customFormat="1" x14ac:dyDescent="0.2">
      <c r="AE48990" s="95"/>
      <c r="AF48990" s="95"/>
      <c r="AN48990" s="95"/>
      <c r="AO48990" s="95"/>
      <c r="AP48990" s="95"/>
      <c r="AQ48990" s="95"/>
      <c r="AR48990" s="95"/>
      <c r="AS48990" s="95"/>
      <c r="AT48990" s="95"/>
      <c r="AU48990" s="95"/>
      <c r="AV48990" s="95"/>
      <c r="AW48990" s="95"/>
      <c r="AX48990" s="95"/>
      <c r="AY48990" s="95"/>
      <c r="AZ48990" s="95"/>
      <c r="BA48990" s="95"/>
      <c r="BB48990" s="95"/>
      <c r="BC48990" s="95"/>
      <c r="BD48990" s="95"/>
      <c r="BE48990" s="95"/>
      <c r="BF48990" s="95"/>
      <c r="BG48990" s="95"/>
      <c r="BH48990" s="95"/>
      <c r="BI48990" s="95"/>
      <c r="BJ48990" s="95"/>
      <c r="BK48990" s="95"/>
      <c r="BL48990" s="95"/>
      <c r="BM48990" s="95"/>
      <c r="BN48990" s="95"/>
      <c r="CA48990" s="95"/>
    </row>
    <row r="48991" spans="31:79" s="97" customFormat="1" x14ac:dyDescent="0.2">
      <c r="AE48991" s="95"/>
      <c r="AF48991" s="95"/>
      <c r="AN48991" s="95"/>
      <c r="AO48991" s="95"/>
      <c r="AP48991" s="95"/>
      <c r="AQ48991" s="95"/>
      <c r="AR48991" s="95"/>
      <c r="AS48991" s="95"/>
      <c r="AT48991" s="95"/>
      <c r="AU48991" s="95"/>
      <c r="AV48991" s="95"/>
      <c r="AW48991" s="95"/>
      <c r="AX48991" s="95"/>
      <c r="AY48991" s="95"/>
      <c r="AZ48991" s="95"/>
      <c r="BA48991" s="95"/>
      <c r="BB48991" s="95"/>
      <c r="BC48991" s="95"/>
      <c r="BD48991" s="95"/>
      <c r="BE48991" s="95"/>
      <c r="BF48991" s="95"/>
      <c r="BG48991" s="95"/>
      <c r="BH48991" s="95"/>
      <c r="BI48991" s="95"/>
      <c r="BJ48991" s="95"/>
      <c r="BK48991" s="95"/>
      <c r="BL48991" s="95"/>
      <c r="BM48991" s="95"/>
      <c r="BN48991" s="95"/>
      <c r="CA48991" s="95"/>
    </row>
    <row r="48992" spans="31:79" s="97" customFormat="1" x14ac:dyDescent="0.2">
      <c r="AE48992" s="95"/>
      <c r="AF48992" s="95"/>
      <c r="AN48992" s="95"/>
      <c r="AO48992" s="95"/>
      <c r="AP48992" s="95"/>
      <c r="AQ48992" s="95"/>
      <c r="AR48992" s="95"/>
      <c r="AS48992" s="95"/>
      <c r="AT48992" s="95"/>
      <c r="AU48992" s="95"/>
      <c r="AV48992" s="95"/>
      <c r="AW48992" s="95"/>
      <c r="AX48992" s="95"/>
      <c r="AY48992" s="95"/>
      <c r="AZ48992" s="95"/>
      <c r="BA48992" s="95"/>
      <c r="BB48992" s="95"/>
      <c r="BC48992" s="95"/>
      <c r="BD48992" s="95"/>
      <c r="BE48992" s="95"/>
      <c r="BF48992" s="95"/>
      <c r="BG48992" s="95"/>
      <c r="BH48992" s="95"/>
      <c r="BI48992" s="95"/>
      <c r="BJ48992" s="95"/>
      <c r="BK48992" s="95"/>
      <c r="BL48992" s="95"/>
      <c r="BM48992" s="95"/>
      <c r="BN48992" s="95"/>
      <c r="CA48992" s="95"/>
    </row>
    <row r="48993" spans="31:79" s="97" customFormat="1" x14ac:dyDescent="0.2">
      <c r="AE48993" s="95"/>
      <c r="AF48993" s="95"/>
      <c r="AN48993" s="95"/>
      <c r="AO48993" s="95"/>
      <c r="AP48993" s="95"/>
      <c r="AQ48993" s="95"/>
      <c r="AR48993" s="95"/>
      <c r="AS48993" s="95"/>
      <c r="AT48993" s="95"/>
      <c r="AU48993" s="95"/>
      <c r="AV48993" s="95"/>
      <c r="AW48993" s="95"/>
      <c r="AX48993" s="95"/>
      <c r="AY48993" s="95"/>
      <c r="AZ48993" s="95"/>
      <c r="BA48993" s="95"/>
      <c r="BB48993" s="95"/>
      <c r="BC48993" s="95"/>
      <c r="BD48993" s="95"/>
      <c r="BE48993" s="95"/>
      <c r="BF48993" s="95"/>
      <c r="BG48993" s="95"/>
      <c r="BH48993" s="95"/>
      <c r="BI48993" s="95"/>
      <c r="BJ48993" s="95"/>
      <c r="BK48993" s="95"/>
      <c r="BL48993" s="95"/>
      <c r="BM48993" s="95"/>
      <c r="BN48993" s="95"/>
      <c r="CA48993" s="95"/>
    </row>
    <row r="48994" spans="31:79" s="97" customFormat="1" x14ac:dyDescent="0.2">
      <c r="AE48994" s="95"/>
      <c r="AF48994" s="95"/>
      <c r="AN48994" s="95"/>
      <c r="AO48994" s="95"/>
      <c r="AP48994" s="95"/>
      <c r="AQ48994" s="95"/>
      <c r="AR48994" s="95"/>
      <c r="AS48994" s="95"/>
      <c r="AT48994" s="95"/>
      <c r="AU48994" s="95"/>
      <c r="AV48994" s="95"/>
      <c r="AW48994" s="95"/>
      <c r="AX48994" s="95"/>
      <c r="AY48994" s="95"/>
      <c r="AZ48994" s="95"/>
      <c r="BA48994" s="95"/>
      <c r="BB48994" s="95"/>
      <c r="BC48994" s="95"/>
      <c r="BD48994" s="95"/>
      <c r="BE48994" s="95"/>
      <c r="BF48994" s="95"/>
      <c r="BG48994" s="95"/>
      <c r="BH48994" s="95"/>
      <c r="BI48994" s="95"/>
      <c r="BJ48994" s="95"/>
      <c r="BK48994" s="95"/>
      <c r="BL48994" s="95"/>
      <c r="BM48994" s="95"/>
      <c r="BN48994" s="95"/>
      <c r="CA48994" s="95"/>
    </row>
    <row r="48995" spans="31:79" s="97" customFormat="1" x14ac:dyDescent="0.2">
      <c r="AE48995" s="95"/>
      <c r="AF48995" s="95"/>
      <c r="AN48995" s="95"/>
      <c r="AO48995" s="95"/>
      <c r="AP48995" s="95"/>
      <c r="AQ48995" s="95"/>
      <c r="AR48995" s="95"/>
      <c r="AS48995" s="95"/>
      <c r="AT48995" s="95"/>
      <c r="AU48995" s="95"/>
      <c r="AV48995" s="95"/>
      <c r="AW48995" s="95"/>
      <c r="AX48995" s="95"/>
      <c r="AY48995" s="95"/>
      <c r="AZ48995" s="95"/>
      <c r="BA48995" s="95"/>
      <c r="BB48995" s="95"/>
      <c r="BC48995" s="95"/>
      <c r="BD48995" s="95"/>
      <c r="BE48995" s="95"/>
      <c r="BF48995" s="95"/>
      <c r="BG48995" s="95"/>
      <c r="BH48995" s="95"/>
      <c r="BI48995" s="95"/>
      <c r="BJ48995" s="95"/>
      <c r="BK48995" s="95"/>
      <c r="BL48995" s="95"/>
      <c r="BM48995" s="95"/>
      <c r="BN48995" s="95"/>
      <c r="CA48995" s="95"/>
    </row>
    <row r="48996" spans="31:79" s="97" customFormat="1" x14ac:dyDescent="0.2">
      <c r="AE48996" s="95"/>
      <c r="AF48996" s="95"/>
      <c r="AN48996" s="95"/>
      <c r="AO48996" s="95"/>
      <c r="AP48996" s="95"/>
      <c r="AQ48996" s="95"/>
      <c r="AR48996" s="95"/>
      <c r="AS48996" s="95"/>
      <c r="AT48996" s="95"/>
      <c r="AU48996" s="95"/>
      <c r="AV48996" s="95"/>
      <c r="AW48996" s="95"/>
      <c r="AX48996" s="95"/>
      <c r="AY48996" s="95"/>
      <c r="AZ48996" s="95"/>
      <c r="BA48996" s="95"/>
      <c r="BB48996" s="95"/>
      <c r="BC48996" s="95"/>
      <c r="BD48996" s="95"/>
      <c r="BE48996" s="95"/>
      <c r="BF48996" s="95"/>
      <c r="BG48996" s="95"/>
      <c r="BH48996" s="95"/>
      <c r="BI48996" s="95"/>
      <c r="BJ48996" s="95"/>
      <c r="BK48996" s="95"/>
      <c r="BL48996" s="95"/>
      <c r="BM48996" s="95"/>
      <c r="BN48996" s="95"/>
      <c r="CA48996" s="95"/>
    </row>
    <row r="48997" spans="31:79" s="97" customFormat="1" x14ac:dyDescent="0.2">
      <c r="AE48997" s="95"/>
      <c r="AF48997" s="95"/>
      <c r="AN48997" s="95"/>
      <c r="AO48997" s="95"/>
      <c r="AP48997" s="95"/>
      <c r="AQ48997" s="95"/>
      <c r="AR48997" s="95"/>
      <c r="AS48997" s="95"/>
      <c r="AT48997" s="95"/>
      <c r="AU48997" s="95"/>
      <c r="AV48997" s="95"/>
      <c r="AW48997" s="95"/>
      <c r="AX48997" s="95"/>
      <c r="AY48997" s="95"/>
      <c r="AZ48997" s="95"/>
      <c r="BA48997" s="95"/>
      <c r="BB48997" s="95"/>
      <c r="BC48997" s="95"/>
      <c r="BD48997" s="95"/>
      <c r="BE48997" s="95"/>
      <c r="BF48997" s="95"/>
      <c r="BG48997" s="95"/>
      <c r="BH48997" s="95"/>
      <c r="BI48997" s="95"/>
      <c r="BJ48997" s="95"/>
      <c r="BK48997" s="95"/>
      <c r="BL48997" s="95"/>
      <c r="BM48997" s="95"/>
      <c r="BN48997" s="95"/>
      <c r="CA48997" s="95"/>
    </row>
    <row r="48998" spans="31:79" s="97" customFormat="1" x14ac:dyDescent="0.2">
      <c r="AE48998" s="95"/>
      <c r="AF48998" s="95"/>
      <c r="AN48998" s="95"/>
      <c r="AO48998" s="95"/>
      <c r="AP48998" s="95"/>
      <c r="AQ48998" s="95"/>
      <c r="AR48998" s="95"/>
      <c r="AS48998" s="95"/>
      <c r="AT48998" s="95"/>
      <c r="AU48998" s="95"/>
      <c r="AV48998" s="95"/>
      <c r="AW48998" s="95"/>
      <c r="AX48998" s="95"/>
      <c r="AY48998" s="95"/>
      <c r="AZ48998" s="95"/>
      <c r="BA48998" s="95"/>
      <c r="BB48998" s="95"/>
      <c r="BC48998" s="95"/>
      <c r="BD48998" s="95"/>
      <c r="BE48998" s="95"/>
      <c r="BF48998" s="95"/>
      <c r="BG48998" s="95"/>
      <c r="BH48998" s="95"/>
      <c r="BI48998" s="95"/>
      <c r="BJ48998" s="95"/>
      <c r="BK48998" s="95"/>
      <c r="BL48998" s="95"/>
      <c r="BM48998" s="95"/>
      <c r="BN48998" s="95"/>
      <c r="CA48998" s="95"/>
    </row>
    <row r="48999" spans="31:79" s="97" customFormat="1" x14ac:dyDescent="0.2">
      <c r="AE48999" s="95"/>
      <c r="AF48999" s="95"/>
      <c r="AN48999" s="95"/>
      <c r="AO48999" s="95"/>
      <c r="AP48999" s="95"/>
      <c r="AQ48999" s="95"/>
      <c r="AR48999" s="95"/>
      <c r="AS48999" s="95"/>
      <c r="AT48999" s="95"/>
      <c r="AU48999" s="95"/>
      <c r="AV48999" s="95"/>
      <c r="AW48999" s="95"/>
      <c r="AX48999" s="95"/>
      <c r="AY48999" s="95"/>
      <c r="AZ48999" s="95"/>
      <c r="BA48999" s="95"/>
      <c r="BB48999" s="95"/>
      <c r="BC48999" s="95"/>
      <c r="BD48999" s="95"/>
      <c r="BE48999" s="95"/>
      <c r="BF48999" s="95"/>
      <c r="BG48999" s="95"/>
      <c r="BH48999" s="95"/>
      <c r="BI48999" s="95"/>
      <c r="BJ48999" s="95"/>
      <c r="BK48999" s="95"/>
      <c r="BL48999" s="95"/>
      <c r="BM48999" s="95"/>
      <c r="BN48999" s="95"/>
      <c r="CA48999" s="95"/>
    </row>
    <row r="49000" spans="31:79" s="97" customFormat="1" x14ac:dyDescent="0.2">
      <c r="AE49000" s="95"/>
      <c r="AF49000" s="95"/>
      <c r="AN49000" s="95"/>
      <c r="AO49000" s="95"/>
      <c r="AP49000" s="95"/>
      <c r="AQ49000" s="95"/>
      <c r="AR49000" s="95"/>
      <c r="AS49000" s="95"/>
      <c r="AT49000" s="95"/>
      <c r="AU49000" s="95"/>
      <c r="AV49000" s="95"/>
      <c r="AW49000" s="95"/>
      <c r="AX49000" s="95"/>
      <c r="AY49000" s="95"/>
      <c r="AZ49000" s="95"/>
      <c r="BA49000" s="95"/>
      <c r="BB49000" s="95"/>
      <c r="BC49000" s="95"/>
      <c r="BD49000" s="95"/>
      <c r="BE49000" s="95"/>
      <c r="BF49000" s="95"/>
      <c r="BG49000" s="95"/>
      <c r="BH49000" s="95"/>
      <c r="BI49000" s="95"/>
      <c r="BJ49000" s="95"/>
      <c r="BK49000" s="95"/>
      <c r="BL49000" s="95"/>
      <c r="BM49000" s="95"/>
      <c r="BN49000" s="95"/>
      <c r="CA49000" s="95"/>
    </row>
    <row r="49001" spans="31:79" s="97" customFormat="1" x14ac:dyDescent="0.2">
      <c r="AE49001" s="95"/>
      <c r="AF49001" s="95"/>
      <c r="AN49001" s="95"/>
      <c r="AO49001" s="95"/>
      <c r="AP49001" s="95"/>
      <c r="AQ49001" s="95"/>
      <c r="AR49001" s="95"/>
      <c r="AS49001" s="95"/>
      <c r="AT49001" s="95"/>
      <c r="AU49001" s="95"/>
      <c r="AV49001" s="95"/>
      <c r="AW49001" s="95"/>
      <c r="AX49001" s="95"/>
      <c r="AY49001" s="95"/>
      <c r="AZ49001" s="95"/>
      <c r="BA49001" s="95"/>
      <c r="BB49001" s="95"/>
      <c r="BC49001" s="95"/>
      <c r="BD49001" s="95"/>
      <c r="BE49001" s="95"/>
      <c r="BF49001" s="95"/>
      <c r="BG49001" s="95"/>
      <c r="BH49001" s="95"/>
      <c r="BI49001" s="95"/>
      <c r="BJ49001" s="95"/>
      <c r="BK49001" s="95"/>
      <c r="BL49001" s="95"/>
      <c r="BM49001" s="95"/>
      <c r="BN49001" s="95"/>
      <c r="CA49001" s="95"/>
    </row>
    <row r="49002" spans="31:79" s="97" customFormat="1" x14ac:dyDescent="0.2">
      <c r="AE49002" s="95"/>
      <c r="AF49002" s="95"/>
      <c r="AN49002" s="95"/>
      <c r="AO49002" s="95"/>
      <c r="AP49002" s="95"/>
      <c r="AQ49002" s="95"/>
      <c r="AR49002" s="95"/>
      <c r="AS49002" s="95"/>
      <c r="AT49002" s="95"/>
      <c r="AU49002" s="95"/>
      <c r="AV49002" s="95"/>
      <c r="AW49002" s="95"/>
      <c r="AX49002" s="95"/>
      <c r="AY49002" s="95"/>
      <c r="AZ49002" s="95"/>
      <c r="BA49002" s="95"/>
      <c r="BB49002" s="95"/>
      <c r="BC49002" s="95"/>
      <c r="BD49002" s="95"/>
      <c r="BE49002" s="95"/>
      <c r="BF49002" s="95"/>
      <c r="BG49002" s="95"/>
      <c r="BH49002" s="95"/>
      <c r="BI49002" s="95"/>
      <c r="BJ49002" s="95"/>
      <c r="BK49002" s="95"/>
      <c r="BL49002" s="95"/>
      <c r="BM49002" s="95"/>
      <c r="BN49002" s="95"/>
      <c r="CA49002" s="95"/>
    </row>
    <row r="49003" spans="31:79" s="97" customFormat="1" x14ac:dyDescent="0.2">
      <c r="AE49003" s="95"/>
      <c r="AF49003" s="95"/>
      <c r="AN49003" s="95"/>
      <c r="AO49003" s="95"/>
      <c r="AP49003" s="95"/>
      <c r="AQ49003" s="95"/>
      <c r="AR49003" s="95"/>
      <c r="AS49003" s="95"/>
      <c r="AT49003" s="95"/>
      <c r="AU49003" s="95"/>
      <c r="AV49003" s="95"/>
      <c r="AW49003" s="95"/>
      <c r="AX49003" s="95"/>
      <c r="AY49003" s="95"/>
      <c r="AZ49003" s="95"/>
      <c r="BA49003" s="95"/>
      <c r="BB49003" s="95"/>
      <c r="BC49003" s="95"/>
      <c r="BD49003" s="95"/>
      <c r="BE49003" s="95"/>
      <c r="BF49003" s="95"/>
      <c r="BG49003" s="95"/>
      <c r="BH49003" s="95"/>
      <c r="BI49003" s="95"/>
      <c r="BJ49003" s="95"/>
      <c r="BK49003" s="95"/>
      <c r="BL49003" s="95"/>
      <c r="BM49003" s="95"/>
      <c r="BN49003" s="95"/>
      <c r="CA49003" s="95"/>
    </row>
    <row r="49004" spans="31:79" s="97" customFormat="1" x14ac:dyDescent="0.2">
      <c r="AE49004" s="95"/>
      <c r="AF49004" s="95"/>
      <c r="AN49004" s="95"/>
      <c r="AO49004" s="95"/>
      <c r="AP49004" s="95"/>
      <c r="AQ49004" s="95"/>
      <c r="AR49004" s="95"/>
      <c r="AS49004" s="95"/>
      <c r="AT49004" s="95"/>
      <c r="AU49004" s="95"/>
      <c r="AV49004" s="95"/>
      <c r="AW49004" s="95"/>
      <c r="AX49004" s="95"/>
      <c r="AY49004" s="95"/>
      <c r="AZ49004" s="95"/>
      <c r="BA49004" s="95"/>
      <c r="BB49004" s="95"/>
      <c r="BC49004" s="95"/>
      <c r="BD49004" s="95"/>
      <c r="BE49004" s="95"/>
      <c r="BF49004" s="95"/>
      <c r="BG49004" s="95"/>
      <c r="BH49004" s="95"/>
      <c r="BI49004" s="95"/>
      <c r="BJ49004" s="95"/>
      <c r="BK49004" s="95"/>
      <c r="BL49004" s="95"/>
      <c r="BM49004" s="95"/>
      <c r="BN49004" s="95"/>
      <c r="CA49004" s="95"/>
    </row>
    <row r="49005" spans="31:79" s="97" customFormat="1" x14ac:dyDescent="0.2">
      <c r="AE49005" s="95"/>
      <c r="AF49005" s="95"/>
      <c r="AN49005" s="95"/>
      <c r="AO49005" s="95"/>
      <c r="AP49005" s="95"/>
      <c r="AQ49005" s="95"/>
      <c r="AR49005" s="95"/>
      <c r="AS49005" s="95"/>
      <c r="AT49005" s="95"/>
      <c r="AU49005" s="95"/>
      <c r="AV49005" s="95"/>
      <c r="AW49005" s="95"/>
      <c r="AX49005" s="95"/>
      <c r="AY49005" s="95"/>
      <c r="AZ49005" s="95"/>
      <c r="BA49005" s="95"/>
      <c r="BB49005" s="95"/>
      <c r="BC49005" s="95"/>
      <c r="BD49005" s="95"/>
      <c r="BE49005" s="95"/>
      <c r="BF49005" s="95"/>
      <c r="BG49005" s="95"/>
      <c r="BH49005" s="95"/>
      <c r="BI49005" s="95"/>
      <c r="BJ49005" s="95"/>
      <c r="BK49005" s="95"/>
      <c r="BL49005" s="95"/>
      <c r="BM49005" s="95"/>
      <c r="BN49005" s="95"/>
      <c r="CA49005" s="95"/>
    </row>
    <row r="49006" spans="31:79" s="97" customFormat="1" x14ac:dyDescent="0.2">
      <c r="AE49006" s="95"/>
      <c r="AF49006" s="95"/>
      <c r="AN49006" s="95"/>
      <c r="AO49006" s="95"/>
      <c r="AP49006" s="95"/>
      <c r="AQ49006" s="95"/>
      <c r="AR49006" s="95"/>
      <c r="AS49006" s="95"/>
      <c r="AT49006" s="95"/>
      <c r="AU49006" s="95"/>
      <c r="AV49006" s="95"/>
      <c r="AW49006" s="95"/>
      <c r="AX49006" s="95"/>
      <c r="AY49006" s="95"/>
      <c r="AZ49006" s="95"/>
      <c r="BA49006" s="95"/>
      <c r="BB49006" s="95"/>
      <c r="BC49006" s="95"/>
      <c r="BD49006" s="95"/>
      <c r="BE49006" s="95"/>
      <c r="BF49006" s="95"/>
      <c r="BG49006" s="95"/>
      <c r="BH49006" s="95"/>
      <c r="BI49006" s="95"/>
      <c r="BJ49006" s="95"/>
      <c r="BK49006" s="95"/>
      <c r="BL49006" s="95"/>
      <c r="BM49006" s="95"/>
      <c r="BN49006" s="95"/>
      <c r="CA49006" s="95"/>
    </row>
    <row r="49007" spans="31:79" s="97" customFormat="1" x14ac:dyDescent="0.2">
      <c r="AE49007" s="95"/>
      <c r="AF49007" s="95"/>
      <c r="AN49007" s="95"/>
      <c r="AO49007" s="95"/>
      <c r="AP49007" s="95"/>
      <c r="AQ49007" s="95"/>
      <c r="AR49007" s="95"/>
      <c r="AS49007" s="95"/>
      <c r="AT49007" s="95"/>
      <c r="AU49007" s="95"/>
      <c r="AV49007" s="95"/>
      <c r="AW49007" s="95"/>
      <c r="AX49007" s="95"/>
      <c r="AY49007" s="95"/>
      <c r="AZ49007" s="95"/>
      <c r="BA49007" s="95"/>
      <c r="BB49007" s="95"/>
      <c r="BC49007" s="95"/>
      <c r="BD49007" s="95"/>
      <c r="BE49007" s="95"/>
      <c r="BF49007" s="95"/>
      <c r="BG49007" s="95"/>
      <c r="BH49007" s="95"/>
      <c r="BI49007" s="95"/>
      <c r="BJ49007" s="95"/>
      <c r="BK49007" s="95"/>
      <c r="BL49007" s="95"/>
      <c r="BM49007" s="95"/>
      <c r="BN49007" s="95"/>
      <c r="CA49007" s="95"/>
    </row>
    <row r="49008" spans="31:79" s="97" customFormat="1" x14ac:dyDescent="0.2">
      <c r="AE49008" s="95"/>
      <c r="AF49008" s="95"/>
      <c r="AN49008" s="95"/>
      <c r="AO49008" s="95"/>
      <c r="AP49008" s="95"/>
      <c r="AQ49008" s="95"/>
      <c r="AR49008" s="95"/>
      <c r="AS49008" s="95"/>
      <c r="AT49008" s="95"/>
      <c r="AU49008" s="95"/>
      <c r="AV49008" s="95"/>
      <c r="AW49008" s="95"/>
      <c r="AX49008" s="95"/>
      <c r="AY49008" s="95"/>
      <c r="AZ49008" s="95"/>
      <c r="BA49008" s="95"/>
      <c r="BB49008" s="95"/>
      <c r="BC49008" s="95"/>
      <c r="BD49008" s="95"/>
      <c r="BE49008" s="95"/>
      <c r="BF49008" s="95"/>
      <c r="BG49008" s="95"/>
      <c r="BH49008" s="95"/>
      <c r="BI49008" s="95"/>
      <c r="BJ49008" s="95"/>
      <c r="BK49008" s="95"/>
      <c r="BL49008" s="95"/>
      <c r="BM49008" s="95"/>
      <c r="BN49008" s="95"/>
      <c r="CA49008" s="95"/>
    </row>
    <row r="49009" spans="31:79" s="97" customFormat="1" x14ac:dyDescent="0.2">
      <c r="AE49009" s="95"/>
      <c r="AF49009" s="95"/>
      <c r="AN49009" s="95"/>
      <c r="AO49009" s="95"/>
      <c r="AP49009" s="95"/>
      <c r="AQ49009" s="95"/>
      <c r="AR49009" s="95"/>
      <c r="AS49009" s="95"/>
      <c r="AT49009" s="95"/>
      <c r="AU49009" s="95"/>
      <c r="AV49009" s="95"/>
      <c r="AW49009" s="95"/>
      <c r="AX49009" s="95"/>
      <c r="AY49009" s="95"/>
      <c r="AZ49009" s="95"/>
      <c r="BA49009" s="95"/>
      <c r="BB49009" s="95"/>
      <c r="BC49009" s="95"/>
      <c r="BD49009" s="95"/>
      <c r="BE49009" s="95"/>
      <c r="BF49009" s="95"/>
      <c r="BG49009" s="95"/>
      <c r="BH49009" s="95"/>
      <c r="BI49009" s="95"/>
      <c r="BJ49009" s="95"/>
      <c r="BK49009" s="95"/>
      <c r="BL49009" s="95"/>
      <c r="BM49009" s="95"/>
      <c r="BN49009" s="95"/>
      <c r="CA49009" s="95"/>
    </row>
    <row r="49010" spans="31:79" s="97" customFormat="1" x14ac:dyDescent="0.2">
      <c r="AE49010" s="95"/>
      <c r="AF49010" s="95"/>
      <c r="AN49010" s="95"/>
      <c r="AO49010" s="95"/>
      <c r="AP49010" s="95"/>
      <c r="AQ49010" s="95"/>
      <c r="AR49010" s="95"/>
      <c r="AS49010" s="95"/>
      <c r="AT49010" s="95"/>
      <c r="AU49010" s="95"/>
      <c r="AV49010" s="95"/>
      <c r="AW49010" s="95"/>
      <c r="AX49010" s="95"/>
      <c r="AY49010" s="95"/>
      <c r="AZ49010" s="95"/>
      <c r="BA49010" s="95"/>
      <c r="BB49010" s="95"/>
      <c r="BC49010" s="95"/>
      <c r="BD49010" s="95"/>
      <c r="BE49010" s="95"/>
      <c r="BF49010" s="95"/>
      <c r="BG49010" s="95"/>
      <c r="BH49010" s="95"/>
      <c r="BI49010" s="95"/>
      <c r="BJ49010" s="95"/>
      <c r="BK49010" s="95"/>
      <c r="BL49010" s="95"/>
      <c r="BM49010" s="95"/>
      <c r="BN49010" s="95"/>
      <c r="CA49010" s="95"/>
    </row>
    <row r="49011" spans="31:79" s="97" customFormat="1" x14ac:dyDescent="0.2">
      <c r="AE49011" s="95"/>
      <c r="AF49011" s="95"/>
      <c r="AN49011" s="95"/>
      <c r="AO49011" s="95"/>
      <c r="AP49011" s="95"/>
      <c r="AQ49011" s="95"/>
      <c r="AR49011" s="95"/>
      <c r="AS49011" s="95"/>
      <c r="AT49011" s="95"/>
      <c r="AU49011" s="95"/>
      <c r="AV49011" s="95"/>
      <c r="AW49011" s="95"/>
      <c r="AX49011" s="95"/>
      <c r="AY49011" s="95"/>
      <c r="AZ49011" s="95"/>
      <c r="BA49011" s="95"/>
      <c r="BB49011" s="95"/>
      <c r="BC49011" s="95"/>
      <c r="BD49011" s="95"/>
      <c r="BE49011" s="95"/>
      <c r="BF49011" s="95"/>
      <c r="BG49011" s="95"/>
      <c r="BH49011" s="95"/>
      <c r="BI49011" s="95"/>
      <c r="BJ49011" s="95"/>
      <c r="BK49011" s="95"/>
      <c r="BL49011" s="95"/>
      <c r="BM49011" s="95"/>
      <c r="BN49011" s="95"/>
      <c r="CA49011" s="95"/>
    </row>
    <row r="49012" spans="31:79" s="97" customFormat="1" x14ac:dyDescent="0.2">
      <c r="AE49012" s="95"/>
      <c r="AF49012" s="95"/>
      <c r="AN49012" s="95"/>
      <c r="AO49012" s="95"/>
      <c r="AP49012" s="95"/>
      <c r="AQ49012" s="95"/>
      <c r="AR49012" s="95"/>
      <c r="AS49012" s="95"/>
      <c r="AT49012" s="95"/>
      <c r="AU49012" s="95"/>
      <c r="AV49012" s="95"/>
      <c r="AW49012" s="95"/>
      <c r="AX49012" s="95"/>
      <c r="AY49012" s="95"/>
      <c r="AZ49012" s="95"/>
      <c r="BA49012" s="95"/>
      <c r="BB49012" s="95"/>
      <c r="BC49012" s="95"/>
      <c r="BD49012" s="95"/>
      <c r="BE49012" s="95"/>
      <c r="BF49012" s="95"/>
      <c r="BG49012" s="95"/>
      <c r="BH49012" s="95"/>
      <c r="BI49012" s="95"/>
      <c r="BJ49012" s="95"/>
      <c r="BK49012" s="95"/>
      <c r="BL49012" s="95"/>
      <c r="BM49012" s="95"/>
      <c r="BN49012" s="95"/>
      <c r="CA49012" s="95"/>
    </row>
    <row r="49013" spans="31:79" s="97" customFormat="1" x14ac:dyDescent="0.2">
      <c r="AE49013" s="95"/>
      <c r="AF49013" s="95"/>
      <c r="AN49013" s="95"/>
      <c r="AO49013" s="95"/>
      <c r="AP49013" s="95"/>
      <c r="AQ49013" s="95"/>
      <c r="AR49013" s="95"/>
      <c r="AS49013" s="95"/>
      <c r="AT49013" s="95"/>
      <c r="AU49013" s="95"/>
      <c r="AV49013" s="95"/>
      <c r="AW49013" s="95"/>
      <c r="AX49013" s="95"/>
      <c r="AY49013" s="95"/>
      <c r="AZ49013" s="95"/>
      <c r="BA49013" s="95"/>
      <c r="BB49013" s="95"/>
      <c r="BC49013" s="95"/>
      <c r="BD49013" s="95"/>
      <c r="BE49013" s="95"/>
      <c r="BF49013" s="95"/>
      <c r="BG49013" s="95"/>
      <c r="BH49013" s="95"/>
      <c r="BI49013" s="95"/>
      <c r="BJ49013" s="95"/>
      <c r="BK49013" s="95"/>
      <c r="BL49013" s="95"/>
      <c r="BM49013" s="95"/>
      <c r="BN49013" s="95"/>
      <c r="CA49013" s="95"/>
    </row>
    <row r="49014" spans="31:79" s="97" customFormat="1" x14ac:dyDescent="0.2">
      <c r="AE49014" s="95"/>
      <c r="AF49014" s="95"/>
      <c r="AN49014" s="95"/>
      <c r="AO49014" s="95"/>
      <c r="AP49014" s="95"/>
      <c r="AQ49014" s="95"/>
      <c r="AR49014" s="95"/>
      <c r="AS49014" s="95"/>
      <c r="AT49014" s="95"/>
      <c r="AU49014" s="95"/>
      <c r="AV49014" s="95"/>
      <c r="AW49014" s="95"/>
      <c r="AX49014" s="95"/>
      <c r="AY49014" s="95"/>
      <c r="AZ49014" s="95"/>
      <c r="BA49014" s="95"/>
      <c r="BB49014" s="95"/>
      <c r="BC49014" s="95"/>
      <c r="BD49014" s="95"/>
      <c r="BE49014" s="95"/>
      <c r="BF49014" s="95"/>
      <c r="BG49014" s="95"/>
      <c r="BH49014" s="95"/>
      <c r="BI49014" s="95"/>
      <c r="BJ49014" s="95"/>
      <c r="BK49014" s="95"/>
      <c r="BL49014" s="95"/>
      <c r="BM49014" s="95"/>
      <c r="BN49014" s="95"/>
      <c r="CA49014" s="95"/>
    </row>
    <row r="49015" spans="31:79" s="97" customFormat="1" x14ac:dyDescent="0.2">
      <c r="AE49015" s="95"/>
      <c r="AF49015" s="95"/>
      <c r="AN49015" s="95"/>
      <c r="AO49015" s="95"/>
      <c r="AP49015" s="95"/>
      <c r="AQ49015" s="95"/>
      <c r="AR49015" s="95"/>
      <c r="AS49015" s="95"/>
      <c r="AT49015" s="95"/>
      <c r="AU49015" s="95"/>
      <c r="AV49015" s="95"/>
      <c r="AW49015" s="95"/>
      <c r="AX49015" s="95"/>
      <c r="AY49015" s="95"/>
      <c r="AZ49015" s="95"/>
      <c r="BA49015" s="95"/>
      <c r="BB49015" s="95"/>
      <c r="BC49015" s="95"/>
      <c r="BD49015" s="95"/>
      <c r="BE49015" s="95"/>
      <c r="BF49015" s="95"/>
      <c r="BG49015" s="95"/>
      <c r="BH49015" s="95"/>
      <c r="BI49015" s="95"/>
      <c r="BJ49015" s="95"/>
      <c r="BK49015" s="95"/>
      <c r="BL49015" s="95"/>
      <c r="BM49015" s="95"/>
      <c r="BN49015" s="95"/>
      <c r="CA49015" s="95"/>
    </row>
    <row r="49016" spans="31:79" s="97" customFormat="1" x14ac:dyDescent="0.2">
      <c r="AE49016" s="95"/>
      <c r="AF49016" s="95"/>
      <c r="AN49016" s="95"/>
      <c r="AO49016" s="95"/>
      <c r="AP49016" s="95"/>
      <c r="AQ49016" s="95"/>
      <c r="AR49016" s="95"/>
      <c r="AS49016" s="95"/>
      <c r="AT49016" s="95"/>
      <c r="AU49016" s="95"/>
      <c r="AV49016" s="95"/>
      <c r="AW49016" s="95"/>
      <c r="AX49016" s="95"/>
      <c r="AY49016" s="95"/>
      <c r="AZ49016" s="95"/>
      <c r="BA49016" s="95"/>
      <c r="BB49016" s="95"/>
      <c r="BC49016" s="95"/>
      <c r="BD49016" s="95"/>
      <c r="BE49016" s="95"/>
      <c r="BF49016" s="95"/>
      <c r="BG49016" s="95"/>
      <c r="BH49016" s="95"/>
      <c r="BI49016" s="95"/>
      <c r="BJ49016" s="95"/>
      <c r="BK49016" s="95"/>
      <c r="BL49016" s="95"/>
      <c r="BM49016" s="95"/>
      <c r="BN49016" s="95"/>
      <c r="CA49016" s="95"/>
    </row>
    <row r="49017" spans="31:79" s="97" customFormat="1" x14ac:dyDescent="0.2">
      <c r="AE49017" s="95"/>
      <c r="AF49017" s="95"/>
      <c r="AN49017" s="95"/>
      <c r="AO49017" s="95"/>
      <c r="AP49017" s="95"/>
      <c r="AQ49017" s="95"/>
      <c r="AR49017" s="95"/>
      <c r="AS49017" s="95"/>
      <c r="AT49017" s="95"/>
      <c r="AU49017" s="95"/>
      <c r="AV49017" s="95"/>
      <c r="AW49017" s="95"/>
      <c r="AX49017" s="95"/>
      <c r="AY49017" s="95"/>
      <c r="AZ49017" s="95"/>
      <c r="BA49017" s="95"/>
      <c r="BB49017" s="95"/>
      <c r="BC49017" s="95"/>
      <c r="BD49017" s="95"/>
      <c r="BE49017" s="95"/>
      <c r="BF49017" s="95"/>
      <c r="BG49017" s="95"/>
      <c r="BH49017" s="95"/>
      <c r="BI49017" s="95"/>
      <c r="BJ49017" s="95"/>
      <c r="BK49017" s="95"/>
      <c r="BL49017" s="95"/>
      <c r="BM49017" s="95"/>
      <c r="BN49017" s="95"/>
      <c r="CA49017" s="95"/>
    </row>
    <row r="49018" spans="31:79" s="97" customFormat="1" x14ac:dyDescent="0.2">
      <c r="AE49018" s="95"/>
      <c r="AF49018" s="95"/>
      <c r="AN49018" s="95"/>
      <c r="AO49018" s="95"/>
      <c r="AP49018" s="95"/>
      <c r="AQ49018" s="95"/>
      <c r="AR49018" s="95"/>
      <c r="AS49018" s="95"/>
      <c r="AT49018" s="95"/>
      <c r="AU49018" s="95"/>
      <c r="AV49018" s="95"/>
      <c r="AW49018" s="95"/>
      <c r="AX49018" s="95"/>
      <c r="AY49018" s="95"/>
      <c r="AZ49018" s="95"/>
      <c r="BA49018" s="95"/>
      <c r="BB49018" s="95"/>
      <c r="BC49018" s="95"/>
      <c r="BD49018" s="95"/>
      <c r="BE49018" s="95"/>
      <c r="BF49018" s="95"/>
      <c r="BG49018" s="95"/>
      <c r="BH49018" s="95"/>
      <c r="BI49018" s="95"/>
      <c r="BJ49018" s="95"/>
      <c r="BK49018" s="95"/>
      <c r="BL49018" s="95"/>
      <c r="BM49018" s="95"/>
      <c r="BN49018" s="95"/>
      <c r="CA49018" s="95"/>
    </row>
    <row r="49019" spans="31:79" s="97" customFormat="1" x14ac:dyDescent="0.2">
      <c r="AE49019" s="95"/>
      <c r="AF49019" s="95"/>
      <c r="AN49019" s="95"/>
      <c r="AO49019" s="95"/>
      <c r="AP49019" s="95"/>
      <c r="AQ49019" s="95"/>
      <c r="AR49019" s="95"/>
      <c r="AS49019" s="95"/>
      <c r="AT49019" s="95"/>
      <c r="AU49019" s="95"/>
      <c r="AV49019" s="95"/>
      <c r="AW49019" s="95"/>
      <c r="AX49019" s="95"/>
      <c r="AY49019" s="95"/>
      <c r="AZ49019" s="95"/>
      <c r="BA49019" s="95"/>
      <c r="BB49019" s="95"/>
      <c r="BC49019" s="95"/>
      <c r="BD49019" s="95"/>
      <c r="BE49019" s="95"/>
      <c r="BF49019" s="95"/>
      <c r="BG49019" s="95"/>
      <c r="BH49019" s="95"/>
      <c r="BI49019" s="95"/>
      <c r="BJ49019" s="95"/>
      <c r="BK49019" s="95"/>
      <c r="BL49019" s="95"/>
      <c r="BM49019" s="95"/>
      <c r="BN49019" s="95"/>
      <c r="CA49019" s="95"/>
    </row>
    <row r="49020" spans="31:79" s="97" customFormat="1" x14ac:dyDescent="0.2">
      <c r="AE49020" s="95"/>
      <c r="AF49020" s="95"/>
      <c r="AN49020" s="95"/>
      <c r="AO49020" s="95"/>
      <c r="AP49020" s="95"/>
      <c r="AQ49020" s="95"/>
      <c r="AR49020" s="95"/>
      <c r="AS49020" s="95"/>
      <c r="AT49020" s="95"/>
      <c r="AU49020" s="95"/>
      <c r="AV49020" s="95"/>
      <c r="AW49020" s="95"/>
      <c r="AX49020" s="95"/>
      <c r="AY49020" s="95"/>
      <c r="AZ49020" s="95"/>
      <c r="BA49020" s="95"/>
      <c r="BB49020" s="95"/>
      <c r="BC49020" s="95"/>
      <c r="BD49020" s="95"/>
      <c r="BE49020" s="95"/>
      <c r="BF49020" s="95"/>
      <c r="BG49020" s="95"/>
      <c r="BH49020" s="95"/>
      <c r="BI49020" s="95"/>
      <c r="BJ49020" s="95"/>
      <c r="BK49020" s="95"/>
      <c r="BL49020" s="95"/>
      <c r="BM49020" s="95"/>
      <c r="BN49020" s="95"/>
      <c r="CA49020" s="95"/>
    </row>
    <row r="49021" spans="31:79" s="97" customFormat="1" x14ac:dyDescent="0.2">
      <c r="AE49021" s="95"/>
      <c r="AF49021" s="95"/>
      <c r="AN49021" s="95"/>
      <c r="AO49021" s="95"/>
      <c r="AP49021" s="95"/>
      <c r="AQ49021" s="95"/>
      <c r="AR49021" s="95"/>
      <c r="AS49021" s="95"/>
      <c r="AT49021" s="95"/>
      <c r="AU49021" s="95"/>
      <c r="AV49021" s="95"/>
      <c r="AW49021" s="95"/>
      <c r="AX49021" s="95"/>
      <c r="AY49021" s="95"/>
      <c r="AZ49021" s="95"/>
      <c r="BA49021" s="95"/>
      <c r="BB49021" s="95"/>
      <c r="BC49021" s="95"/>
      <c r="BD49021" s="95"/>
      <c r="BE49021" s="95"/>
      <c r="BF49021" s="95"/>
      <c r="BG49021" s="95"/>
      <c r="BH49021" s="95"/>
      <c r="BI49021" s="95"/>
      <c r="BJ49021" s="95"/>
      <c r="BK49021" s="95"/>
      <c r="BL49021" s="95"/>
      <c r="BM49021" s="95"/>
      <c r="BN49021" s="95"/>
      <c r="CA49021" s="95"/>
    </row>
    <row r="49022" spans="31:79" s="97" customFormat="1" x14ac:dyDescent="0.2">
      <c r="AE49022" s="95"/>
      <c r="AF49022" s="95"/>
      <c r="AN49022" s="95"/>
      <c r="AO49022" s="95"/>
      <c r="AP49022" s="95"/>
      <c r="AQ49022" s="95"/>
      <c r="AR49022" s="95"/>
      <c r="AS49022" s="95"/>
      <c r="AT49022" s="95"/>
      <c r="AU49022" s="95"/>
      <c r="AV49022" s="95"/>
      <c r="AW49022" s="95"/>
      <c r="AX49022" s="95"/>
      <c r="AY49022" s="95"/>
      <c r="AZ49022" s="95"/>
      <c r="BA49022" s="95"/>
      <c r="BB49022" s="95"/>
      <c r="BC49022" s="95"/>
      <c r="BD49022" s="95"/>
      <c r="BE49022" s="95"/>
      <c r="BF49022" s="95"/>
      <c r="BG49022" s="95"/>
      <c r="BH49022" s="95"/>
      <c r="BI49022" s="95"/>
      <c r="BJ49022" s="95"/>
      <c r="BK49022" s="95"/>
      <c r="BL49022" s="95"/>
      <c r="BM49022" s="95"/>
      <c r="BN49022" s="95"/>
      <c r="CA49022" s="95"/>
    </row>
    <row r="49023" spans="31:79" s="97" customFormat="1" x14ac:dyDescent="0.2">
      <c r="AE49023" s="95"/>
      <c r="AF49023" s="95"/>
      <c r="AN49023" s="95"/>
      <c r="AO49023" s="95"/>
      <c r="AP49023" s="95"/>
      <c r="AQ49023" s="95"/>
      <c r="AR49023" s="95"/>
      <c r="AS49023" s="95"/>
      <c r="AT49023" s="95"/>
      <c r="AU49023" s="95"/>
      <c r="AV49023" s="95"/>
      <c r="AW49023" s="95"/>
      <c r="AX49023" s="95"/>
      <c r="AY49023" s="95"/>
      <c r="AZ49023" s="95"/>
      <c r="BA49023" s="95"/>
      <c r="BB49023" s="95"/>
      <c r="BC49023" s="95"/>
      <c r="BD49023" s="95"/>
      <c r="BE49023" s="95"/>
      <c r="BF49023" s="95"/>
      <c r="BG49023" s="95"/>
      <c r="BH49023" s="95"/>
      <c r="BI49023" s="95"/>
      <c r="BJ49023" s="95"/>
      <c r="BK49023" s="95"/>
      <c r="BL49023" s="95"/>
      <c r="BM49023" s="95"/>
      <c r="BN49023" s="95"/>
      <c r="CA49023" s="95"/>
    </row>
    <row r="49024" spans="31:79" s="97" customFormat="1" x14ac:dyDescent="0.2">
      <c r="AE49024" s="95"/>
      <c r="AF49024" s="95"/>
      <c r="AN49024" s="95"/>
      <c r="AO49024" s="95"/>
      <c r="AP49024" s="95"/>
      <c r="AQ49024" s="95"/>
      <c r="AR49024" s="95"/>
      <c r="AS49024" s="95"/>
      <c r="AT49024" s="95"/>
      <c r="AU49024" s="95"/>
      <c r="AV49024" s="95"/>
      <c r="AW49024" s="95"/>
      <c r="AX49024" s="95"/>
      <c r="AY49024" s="95"/>
      <c r="AZ49024" s="95"/>
      <c r="BA49024" s="95"/>
      <c r="BB49024" s="95"/>
      <c r="BC49024" s="95"/>
      <c r="BD49024" s="95"/>
      <c r="BE49024" s="95"/>
      <c r="BF49024" s="95"/>
      <c r="BG49024" s="95"/>
      <c r="BH49024" s="95"/>
      <c r="BI49024" s="95"/>
      <c r="BJ49024" s="95"/>
      <c r="BK49024" s="95"/>
      <c r="BL49024" s="95"/>
      <c r="BM49024" s="95"/>
      <c r="BN49024" s="95"/>
      <c r="CA49024" s="95"/>
    </row>
    <row r="49025" spans="31:79" s="97" customFormat="1" x14ac:dyDescent="0.2">
      <c r="AE49025" s="95"/>
      <c r="AF49025" s="95"/>
      <c r="AN49025" s="95"/>
      <c r="AO49025" s="95"/>
      <c r="AP49025" s="95"/>
      <c r="AQ49025" s="95"/>
      <c r="AR49025" s="95"/>
      <c r="AS49025" s="95"/>
      <c r="AT49025" s="95"/>
      <c r="AU49025" s="95"/>
      <c r="AV49025" s="95"/>
      <c r="AW49025" s="95"/>
      <c r="AX49025" s="95"/>
      <c r="AY49025" s="95"/>
      <c r="AZ49025" s="95"/>
      <c r="BA49025" s="95"/>
      <c r="BB49025" s="95"/>
      <c r="BC49025" s="95"/>
      <c r="BD49025" s="95"/>
      <c r="BE49025" s="95"/>
      <c r="BF49025" s="95"/>
      <c r="BG49025" s="95"/>
      <c r="BH49025" s="95"/>
      <c r="BI49025" s="95"/>
      <c r="BJ49025" s="95"/>
      <c r="BK49025" s="95"/>
      <c r="BL49025" s="95"/>
      <c r="BM49025" s="95"/>
      <c r="BN49025" s="95"/>
      <c r="CA49025" s="95"/>
    </row>
    <row r="49026" spans="31:79" s="97" customFormat="1" x14ac:dyDescent="0.2">
      <c r="AE49026" s="95"/>
      <c r="AF49026" s="95"/>
      <c r="AN49026" s="95"/>
      <c r="AO49026" s="95"/>
      <c r="AP49026" s="95"/>
      <c r="AQ49026" s="95"/>
      <c r="AR49026" s="95"/>
      <c r="AS49026" s="95"/>
      <c r="AT49026" s="95"/>
      <c r="AU49026" s="95"/>
      <c r="AV49026" s="95"/>
      <c r="AW49026" s="95"/>
      <c r="AX49026" s="95"/>
      <c r="AY49026" s="95"/>
      <c r="AZ49026" s="95"/>
      <c r="BA49026" s="95"/>
      <c r="BB49026" s="95"/>
      <c r="BC49026" s="95"/>
      <c r="BD49026" s="95"/>
      <c r="BE49026" s="95"/>
      <c r="BF49026" s="95"/>
      <c r="BG49026" s="95"/>
      <c r="BH49026" s="95"/>
      <c r="BI49026" s="95"/>
      <c r="BJ49026" s="95"/>
      <c r="BK49026" s="95"/>
      <c r="BL49026" s="95"/>
      <c r="BM49026" s="95"/>
      <c r="BN49026" s="95"/>
      <c r="CA49026" s="95"/>
    </row>
    <row r="49027" spans="31:79" s="97" customFormat="1" x14ac:dyDescent="0.2">
      <c r="AE49027" s="95"/>
      <c r="AF49027" s="95"/>
      <c r="AN49027" s="95"/>
      <c r="AO49027" s="95"/>
      <c r="AP49027" s="95"/>
      <c r="AQ49027" s="95"/>
      <c r="AR49027" s="95"/>
      <c r="AS49027" s="95"/>
      <c r="AT49027" s="95"/>
      <c r="AU49027" s="95"/>
      <c r="AV49027" s="95"/>
      <c r="AW49027" s="95"/>
      <c r="AX49027" s="95"/>
      <c r="AY49027" s="95"/>
      <c r="AZ49027" s="95"/>
      <c r="BA49027" s="95"/>
      <c r="BB49027" s="95"/>
      <c r="BC49027" s="95"/>
      <c r="BD49027" s="95"/>
      <c r="BE49027" s="95"/>
      <c r="BF49027" s="95"/>
      <c r="BG49027" s="95"/>
      <c r="BH49027" s="95"/>
      <c r="BI49027" s="95"/>
      <c r="BJ49027" s="95"/>
      <c r="BK49027" s="95"/>
      <c r="BL49027" s="95"/>
      <c r="BM49027" s="95"/>
      <c r="BN49027" s="95"/>
      <c r="CA49027" s="95"/>
    </row>
    <row r="49028" spans="31:79" s="97" customFormat="1" x14ac:dyDescent="0.2">
      <c r="AE49028" s="95"/>
      <c r="AF49028" s="95"/>
      <c r="AN49028" s="95"/>
      <c r="AO49028" s="95"/>
      <c r="AP49028" s="95"/>
      <c r="AQ49028" s="95"/>
      <c r="AR49028" s="95"/>
      <c r="AS49028" s="95"/>
      <c r="AT49028" s="95"/>
      <c r="AU49028" s="95"/>
      <c r="AV49028" s="95"/>
      <c r="AW49028" s="95"/>
      <c r="AX49028" s="95"/>
      <c r="AY49028" s="95"/>
      <c r="AZ49028" s="95"/>
      <c r="BA49028" s="95"/>
      <c r="BB49028" s="95"/>
      <c r="BC49028" s="95"/>
      <c r="BD49028" s="95"/>
      <c r="BE49028" s="95"/>
      <c r="BF49028" s="95"/>
      <c r="BG49028" s="95"/>
      <c r="BH49028" s="95"/>
      <c r="BI49028" s="95"/>
      <c r="BJ49028" s="95"/>
      <c r="BK49028" s="95"/>
      <c r="BL49028" s="95"/>
      <c r="BM49028" s="95"/>
      <c r="BN49028" s="95"/>
      <c r="CA49028" s="95"/>
    </row>
    <row r="49029" spans="31:79" s="97" customFormat="1" x14ac:dyDescent="0.2">
      <c r="AE49029" s="95"/>
      <c r="AF49029" s="95"/>
      <c r="AN49029" s="95"/>
      <c r="AO49029" s="95"/>
      <c r="AP49029" s="95"/>
      <c r="AQ49029" s="95"/>
      <c r="AR49029" s="95"/>
      <c r="AS49029" s="95"/>
      <c r="AT49029" s="95"/>
      <c r="AU49029" s="95"/>
      <c r="AV49029" s="95"/>
      <c r="AW49029" s="95"/>
      <c r="AX49029" s="95"/>
      <c r="AY49029" s="95"/>
      <c r="AZ49029" s="95"/>
      <c r="BA49029" s="95"/>
      <c r="BB49029" s="95"/>
      <c r="BC49029" s="95"/>
      <c r="BD49029" s="95"/>
      <c r="BE49029" s="95"/>
      <c r="BF49029" s="95"/>
      <c r="BG49029" s="95"/>
      <c r="BH49029" s="95"/>
      <c r="BI49029" s="95"/>
      <c r="BJ49029" s="95"/>
      <c r="BK49029" s="95"/>
      <c r="BL49029" s="95"/>
      <c r="BM49029" s="95"/>
      <c r="BN49029" s="95"/>
      <c r="CA49029" s="95"/>
    </row>
    <row r="49030" spans="31:79" s="97" customFormat="1" x14ac:dyDescent="0.2">
      <c r="AE49030" s="95"/>
      <c r="AF49030" s="95"/>
      <c r="AN49030" s="95"/>
      <c r="AO49030" s="95"/>
      <c r="AP49030" s="95"/>
      <c r="AQ49030" s="95"/>
      <c r="AR49030" s="95"/>
      <c r="AS49030" s="95"/>
      <c r="AT49030" s="95"/>
      <c r="AU49030" s="95"/>
      <c r="AV49030" s="95"/>
      <c r="AW49030" s="95"/>
      <c r="AX49030" s="95"/>
      <c r="AY49030" s="95"/>
      <c r="AZ49030" s="95"/>
      <c r="BA49030" s="95"/>
      <c r="BB49030" s="95"/>
      <c r="BC49030" s="95"/>
      <c r="BD49030" s="95"/>
      <c r="BE49030" s="95"/>
      <c r="BF49030" s="95"/>
      <c r="BG49030" s="95"/>
      <c r="BH49030" s="95"/>
      <c r="BI49030" s="95"/>
      <c r="BJ49030" s="95"/>
      <c r="BK49030" s="95"/>
      <c r="BL49030" s="95"/>
      <c r="BM49030" s="95"/>
      <c r="BN49030" s="95"/>
      <c r="CA49030" s="95"/>
    </row>
    <row r="49031" spans="31:79" s="97" customFormat="1" x14ac:dyDescent="0.2">
      <c r="AE49031" s="95"/>
      <c r="AF49031" s="95"/>
      <c r="AN49031" s="95"/>
      <c r="AO49031" s="95"/>
      <c r="AP49031" s="95"/>
      <c r="AQ49031" s="95"/>
      <c r="AR49031" s="95"/>
      <c r="AS49031" s="95"/>
      <c r="AT49031" s="95"/>
      <c r="AU49031" s="95"/>
      <c r="AV49031" s="95"/>
      <c r="AW49031" s="95"/>
      <c r="AX49031" s="95"/>
      <c r="AY49031" s="95"/>
      <c r="AZ49031" s="95"/>
      <c r="BA49031" s="95"/>
      <c r="BB49031" s="95"/>
      <c r="BC49031" s="95"/>
      <c r="BD49031" s="95"/>
      <c r="BE49031" s="95"/>
      <c r="BF49031" s="95"/>
      <c r="BG49031" s="95"/>
      <c r="BH49031" s="95"/>
      <c r="BI49031" s="95"/>
      <c r="BJ49031" s="95"/>
      <c r="BK49031" s="95"/>
      <c r="BL49031" s="95"/>
      <c r="BM49031" s="95"/>
      <c r="BN49031" s="95"/>
      <c r="CA49031" s="95"/>
    </row>
    <row r="49032" spans="31:79" s="97" customFormat="1" x14ac:dyDescent="0.2">
      <c r="AE49032" s="95"/>
      <c r="AF49032" s="95"/>
      <c r="AN49032" s="95"/>
      <c r="AO49032" s="95"/>
      <c r="AP49032" s="95"/>
      <c r="AQ49032" s="95"/>
      <c r="AR49032" s="95"/>
      <c r="AS49032" s="95"/>
      <c r="AT49032" s="95"/>
      <c r="AU49032" s="95"/>
      <c r="AV49032" s="95"/>
      <c r="AW49032" s="95"/>
      <c r="AX49032" s="95"/>
      <c r="AY49032" s="95"/>
      <c r="AZ49032" s="95"/>
      <c r="BA49032" s="95"/>
      <c r="BB49032" s="95"/>
      <c r="BC49032" s="95"/>
      <c r="BD49032" s="95"/>
      <c r="BE49032" s="95"/>
      <c r="BF49032" s="95"/>
      <c r="BG49032" s="95"/>
      <c r="BH49032" s="95"/>
      <c r="BI49032" s="95"/>
      <c r="BJ49032" s="95"/>
      <c r="BK49032" s="95"/>
      <c r="BL49032" s="95"/>
      <c r="BM49032" s="95"/>
      <c r="BN49032" s="95"/>
      <c r="CA49032" s="95"/>
    </row>
    <row r="49033" spans="31:79" s="97" customFormat="1" x14ac:dyDescent="0.2">
      <c r="AE49033" s="95"/>
      <c r="AF49033" s="95"/>
      <c r="AN49033" s="95"/>
      <c r="AO49033" s="95"/>
      <c r="AP49033" s="95"/>
      <c r="AQ49033" s="95"/>
      <c r="AR49033" s="95"/>
      <c r="AS49033" s="95"/>
      <c r="AT49033" s="95"/>
      <c r="AU49033" s="95"/>
      <c r="AV49033" s="95"/>
      <c r="AW49033" s="95"/>
      <c r="AX49033" s="95"/>
      <c r="AY49033" s="95"/>
      <c r="AZ49033" s="95"/>
      <c r="BA49033" s="95"/>
      <c r="BB49033" s="95"/>
      <c r="BC49033" s="95"/>
      <c r="BD49033" s="95"/>
      <c r="BE49033" s="95"/>
      <c r="BF49033" s="95"/>
      <c r="BG49033" s="95"/>
      <c r="BH49033" s="95"/>
      <c r="BI49033" s="95"/>
      <c r="BJ49033" s="95"/>
      <c r="BK49033" s="95"/>
      <c r="BL49033" s="95"/>
      <c r="BM49033" s="95"/>
      <c r="BN49033" s="95"/>
      <c r="CA49033" s="95"/>
    </row>
    <row r="49034" spans="31:79" s="97" customFormat="1" x14ac:dyDescent="0.2">
      <c r="AE49034" s="95"/>
      <c r="AF49034" s="95"/>
      <c r="AN49034" s="95"/>
      <c r="AO49034" s="95"/>
      <c r="AP49034" s="95"/>
      <c r="AQ49034" s="95"/>
      <c r="AR49034" s="95"/>
      <c r="AS49034" s="95"/>
      <c r="AT49034" s="95"/>
      <c r="AU49034" s="95"/>
      <c r="AV49034" s="95"/>
      <c r="AW49034" s="95"/>
      <c r="AX49034" s="95"/>
      <c r="AY49034" s="95"/>
      <c r="AZ49034" s="95"/>
      <c r="BA49034" s="95"/>
      <c r="BB49034" s="95"/>
      <c r="BC49034" s="95"/>
      <c r="BD49034" s="95"/>
      <c r="BE49034" s="95"/>
      <c r="BF49034" s="95"/>
      <c r="BG49034" s="95"/>
      <c r="BH49034" s="95"/>
      <c r="BI49034" s="95"/>
      <c r="BJ49034" s="95"/>
      <c r="BK49034" s="95"/>
      <c r="BL49034" s="95"/>
      <c r="BM49034" s="95"/>
      <c r="BN49034" s="95"/>
      <c r="CA49034" s="95"/>
    </row>
    <row r="49035" spans="31:79" s="97" customFormat="1" x14ac:dyDescent="0.2">
      <c r="AE49035" s="95"/>
      <c r="AF49035" s="95"/>
      <c r="AN49035" s="95"/>
      <c r="AO49035" s="95"/>
      <c r="AP49035" s="95"/>
      <c r="AQ49035" s="95"/>
      <c r="AR49035" s="95"/>
      <c r="AS49035" s="95"/>
      <c r="AT49035" s="95"/>
      <c r="AU49035" s="95"/>
      <c r="AV49035" s="95"/>
      <c r="AW49035" s="95"/>
      <c r="AX49035" s="95"/>
      <c r="AY49035" s="95"/>
      <c r="AZ49035" s="95"/>
      <c r="BA49035" s="95"/>
      <c r="BB49035" s="95"/>
      <c r="BC49035" s="95"/>
      <c r="BD49035" s="95"/>
      <c r="BE49035" s="95"/>
      <c r="BF49035" s="95"/>
      <c r="BG49035" s="95"/>
      <c r="BH49035" s="95"/>
      <c r="BI49035" s="95"/>
      <c r="BJ49035" s="95"/>
      <c r="BK49035" s="95"/>
      <c r="BL49035" s="95"/>
      <c r="BM49035" s="95"/>
      <c r="BN49035" s="95"/>
      <c r="CA49035" s="95"/>
    </row>
    <row r="49036" spans="31:79" s="97" customFormat="1" x14ac:dyDescent="0.2">
      <c r="AE49036" s="95"/>
      <c r="AF49036" s="95"/>
      <c r="AN49036" s="95"/>
      <c r="AO49036" s="95"/>
      <c r="AP49036" s="95"/>
      <c r="AQ49036" s="95"/>
      <c r="AR49036" s="95"/>
      <c r="AS49036" s="95"/>
      <c r="AT49036" s="95"/>
      <c r="AU49036" s="95"/>
      <c r="AV49036" s="95"/>
      <c r="AW49036" s="95"/>
      <c r="AX49036" s="95"/>
      <c r="AY49036" s="95"/>
      <c r="AZ49036" s="95"/>
      <c r="BA49036" s="95"/>
      <c r="BB49036" s="95"/>
      <c r="BC49036" s="95"/>
      <c r="BD49036" s="95"/>
      <c r="BE49036" s="95"/>
      <c r="BF49036" s="95"/>
      <c r="BG49036" s="95"/>
      <c r="BH49036" s="95"/>
      <c r="BI49036" s="95"/>
      <c r="BJ49036" s="95"/>
      <c r="BK49036" s="95"/>
      <c r="BL49036" s="95"/>
      <c r="BM49036" s="95"/>
      <c r="BN49036" s="95"/>
      <c r="CA49036" s="95"/>
    </row>
    <row r="49037" spans="31:79" s="97" customFormat="1" x14ac:dyDescent="0.2">
      <c r="AE49037" s="95"/>
      <c r="AF49037" s="95"/>
      <c r="AN49037" s="95"/>
      <c r="AO49037" s="95"/>
      <c r="AP49037" s="95"/>
      <c r="AQ49037" s="95"/>
      <c r="AR49037" s="95"/>
      <c r="AS49037" s="95"/>
      <c r="AT49037" s="95"/>
      <c r="AU49037" s="95"/>
      <c r="AV49037" s="95"/>
      <c r="AW49037" s="95"/>
      <c r="AX49037" s="95"/>
      <c r="AY49037" s="95"/>
      <c r="AZ49037" s="95"/>
      <c r="BA49037" s="95"/>
      <c r="BB49037" s="95"/>
      <c r="BC49037" s="95"/>
      <c r="BD49037" s="95"/>
      <c r="BE49037" s="95"/>
      <c r="BF49037" s="95"/>
      <c r="BG49037" s="95"/>
      <c r="BH49037" s="95"/>
      <c r="BI49037" s="95"/>
      <c r="BJ49037" s="95"/>
      <c r="BK49037" s="95"/>
      <c r="BL49037" s="95"/>
      <c r="BM49037" s="95"/>
      <c r="BN49037" s="95"/>
      <c r="CA49037" s="95"/>
    </row>
    <row r="49038" spans="31:79" s="97" customFormat="1" x14ac:dyDescent="0.2">
      <c r="AE49038" s="95"/>
      <c r="AF49038" s="95"/>
      <c r="AN49038" s="95"/>
      <c r="AO49038" s="95"/>
      <c r="AP49038" s="95"/>
      <c r="AQ49038" s="95"/>
      <c r="AR49038" s="95"/>
      <c r="AS49038" s="95"/>
      <c r="AT49038" s="95"/>
      <c r="AU49038" s="95"/>
      <c r="AV49038" s="95"/>
      <c r="AW49038" s="95"/>
      <c r="AX49038" s="95"/>
      <c r="AY49038" s="95"/>
      <c r="AZ49038" s="95"/>
      <c r="BA49038" s="95"/>
      <c r="BB49038" s="95"/>
      <c r="BC49038" s="95"/>
      <c r="BD49038" s="95"/>
      <c r="BE49038" s="95"/>
      <c r="BF49038" s="95"/>
      <c r="BG49038" s="95"/>
      <c r="BH49038" s="95"/>
      <c r="BI49038" s="95"/>
      <c r="BJ49038" s="95"/>
      <c r="BK49038" s="95"/>
      <c r="BL49038" s="95"/>
      <c r="BM49038" s="95"/>
      <c r="BN49038" s="95"/>
      <c r="CA49038" s="95"/>
    </row>
    <row r="49039" spans="31:79" s="97" customFormat="1" x14ac:dyDescent="0.2">
      <c r="AE49039" s="95"/>
      <c r="AF49039" s="95"/>
      <c r="AN49039" s="95"/>
      <c r="AO49039" s="95"/>
      <c r="AP49039" s="95"/>
      <c r="AQ49039" s="95"/>
      <c r="AR49039" s="95"/>
      <c r="AS49039" s="95"/>
      <c r="AT49039" s="95"/>
      <c r="AU49039" s="95"/>
      <c r="AV49039" s="95"/>
      <c r="AW49039" s="95"/>
      <c r="AX49039" s="95"/>
      <c r="AY49039" s="95"/>
      <c r="AZ49039" s="95"/>
      <c r="BA49039" s="95"/>
      <c r="BB49039" s="95"/>
      <c r="BC49039" s="95"/>
      <c r="BD49039" s="95"/>
      <c r="BE49039" s="95"/>
      <c r="BF49039" s="95"/>
      <c r="BG49039" s="95"/>
      <c r="BH49039" s="95"/>
      <c r="BI49039" s="95"/>
      <c r="BJ49039" s="95"/>
      <c r="BK49039" s="95"/>
      <c r="BL49039" s="95"/>
      <c r="BM49039" s="95"/>
      <c r="BN49039" s="95"/>
      <c r="CA49039" s="95"/>
    </row>
    <row r="49040" spans="31:79" s="97" customFormat="1" x14ac:dyDescent="0.2">
      <c r="AE49040" s="95"/>
      <c r="AF49040" s="95"/>
      <c r="AN49040" s="95"/>
      <c r="AO49040" s="95"/>
      <c r="AP49040" s="95"/>
      <c r="AQ49040" s="95"/>
      <c r="AR49040" s="95"/>
      <c r="AS49040" s="95"/>
      <c r="AT49040" s="95"/>
      <c r="AU49040" s="95"/>
      <c r="AV49040" s="95"/>
      <c r="AW49040" s="95"/>
      <c r="AX49040" s="95"/>
      <c r="AY49040" s="95"/>
      <c r="AZ49040" s="95"/>
      <c r="BA49040" s="95"/>
      <c r="BB49040" s="95"/>
      <c r="BC49040" s="95"/>
      <c r="BD49040" s="95"/>
      <c r="BE49040" s="95"/>
      <c r="BF49040" s="95"/>
      <c r="BG49040" s="95"/>
      <c r="BH49040" s="95"/>
      <c r="BI49040" s="95"/>
      <c r="BJ49040" s="95"/>
      <c r="BK49040" s="95"/>
      <c r="BL49040" s="95"/>
      <c r="BM49040" s="95"/>
      <c r="BN49040" s="95"/>
      <c r="CA49040" s="95"/>
    </row>
    <row r="49041" spans="31:79" s="97" customFormat="1" x14ac:dyDescent="0.2">
      <c r="AE49041" s="95"/>
      <c r="AF49041" s="95"/>
      <c r="AN49041" s="95"/>
      <c r="AO49041" s="95"/>
      <c r="AP49041" s="95"/>
      <c r="AQ49041" s="95"/>
      <c r="AR49041" s="95"/>
      <c r="AS49041" s="95"/>
      <c r="AT49041" s="95"/>
      <c r="AU49041" s="95"/>
      <c r="AV49041" s="95"/>
      <c r="AW49041" s="95"/>
      <c r="AX49041" s="95"/>
      <c r="AY49041" s="95"/>
      <c r="AZ49041" s="95"/>
      <c r="BA49041" s="95"/>
      <c r="BB49041" s="95"/>
      <c r="BC49041" s="95"/>
      <c r="BD49041" s="95"/>
      <c r="BE49041" s="95"/>
      <c r="BF49041" s="95"/>
      <c r="BG49041" s="95"/>
      <c r="BH49041" s="95"/>
      <c r="BI49041" s="95"/>
      <c r="BJ49041" s="95"/>
      <c r="BK49041" s="95"/>
      <c r="BL49041" s="95"/>
      <c r="BM49041" s="95"/>
      <c r="BN49041" s="95"/>
      <c r="CA49041" s="95"/>
    </row>
    <row r="49042" spans="31:79" s="97" customFormat="1" x14ac:dyDescent="0.2">
      <c r="AE49042" s="95"/>
      <c r="AF49042" s="95"/>
      <c r="AN49042" s="95"/>
      <c r="AO49042" s="95"/>
      <c r="AP49042" s="95"/>
      <c r="AQ49042" s="95"/>
      <c r="AR49042" s="95"/>
      <c r="AS49042" s="95"/>
      <c r="AT49042" s="95"/>
      <c r="AU49042" s="95"/>
      <c r="AV49042" s="95"/>
      <c r="AW49042" s="95"/>
      <c r="AX49042" s="95"/>
      <c r="AY49042" s="95"/>
      <c r="AZ49042" s="95"/>
      <c r="BA49042" s="95"/>
      <c r="BB49042" s="95"/>
      <c r="BC49042" s="95"/>
      <c r="BD49042" s="95"/>
      <c r="BE49042" s="95"/>
      <c r="BF49042" s="95"/>
      <c r="BG49042" s="95"/>
      <c r="BH49042" s="95"/>
      <c r="BI49042" s="95"/>
      <c r="BJ49042" s="95"/>
      <c r="BK49042" s="95"/>
      <c r="BL49042" s="95"/>
      <c r="BM49042" s="95"/>
      <c r="BN49042" s="95"/>
      <c r="CA49042" s="95"/>
    </row>
    <row r="49043" spans="31:79" s="97" customFormat="1" x14ac:dyDescent="0.2">
      <c r="AE49043" s="95"/>
      <c r="AF49043" s="95"/>
      <c r="AN49043" s="95"/>
      <c r="AO49043" s="95"/>
      <c r="AP49043" s="95"/>
      <c r="AQ49043" s="95"/>
      <c r="AR49043" s="95"/>
      <c r="AS49043" s="95"/>
      <c r="AT49043" s="95"/>
      <c r="AU49043" s="95"/>
      <c r="AV49043" s="95"/>
      <c r="AW49043" s="95"/>
      <c r="AX49043" s="95"/>
      <c r="AY49043" s="95"/>
      <c r="AZ49043" s="95"/>
      <c r="BA49043" s="95"/>
      <c r="BB49043" s="95"/>
      <c r="BC49043" s="95"/>
      <c r="BD49043" s="95"/>
      <c r="BE49043" s="95"/>
      <c r="BF49043" s="95"/>
      <c r="BG49043" s="95"/>
      <c r="BH49043" s="95"/>
      <c r="BI49043" s="95"/>
      <c r="BJ49043" s="95"/>
      <c r="BK49043" s="95"/>
      <c r="BL49043" s="95"/>
      <c r="BM49043" s="95"/>
      <c r="BN49043" s="95"/>
      <c r="CA49043" s="95"/>
    </row>
    <row r="49044" spans="31:79" s="97" customFormat="1" x14ac:dyDescent="0.2">
      <c r="AE49044" s="95"/>
      <c r="AF49044" s="95"/>
      <c r="AN49044" s="95"/>
      <c r="AO49044" s="95"/>
      <c r="AP49044" s="95"/>
      <c r="AQ49044" s="95"/>
      <c r="AR49044" s="95"/>
      <c r="AS49044" s="95"/>
      <c r="AT49044" s="95"/>
      <c r="AU49044" s="95"/>
      <c r="AV49044" s="95"/>
      <c r="AW49044" s="95"/>
      <c r="AX49044" s="95"/>
      <c r="AY49044" s="95"/>
      <c r="AZ49044" s="95"/>
      <c r="BA49044" s="95"/>
      <c r="BB49044" s="95"/>
      <c r="BC49044" s="95"/>
      <c r="BD49044" s="95"/>
      <c r="BE49044" s="95"/>
      <c r="BF49044" s="95"/>
      <c r="BG49044" s="95"/>
      <c r="BH49044" s="95"/>
      <c r="BI49044" s="95"/>
      <c r="BJ49044" s="95"/>
      <c r="BK49044" s="95"/>
      <c r="BL49044" s="95"/>
      <c r="BM49044" s="95"/>
      <c r="BN49044" s="95"/>
      <c r="CA49044" s="95"/>
    </row>
    <row r="49045" spans="31:79" s="97" customFormat="1" x14ac:dyDescent="0.2">
      <c r="AE49045" s="95"/>
      <c r="AF49045" s="95"/>
      <c r="AN49045" s="95"/>
      <c r="AO49045" s="95"/>
      <c r="AP49045" s="95"/>
      <c r="AQ49045" s="95"/>
      <c r="AR49045" s="95"/>
      <c r="AS49045" s="95"/>
      <c r="AT49045" s="95"/>
      <c r="AU49045" s="95"/>
      <c r="AV49045" s="95"/>
      <c r="AW49045" s="95"/>
      <c r="AX49045" s="95"/>
      <c r="AY49045" s="95"/>
      <c r="AZ49045" s="95"/>
      <c r="BA49045" s="95"/>
      <c r="BB49045" s="95"/>
      <c r="BC49045" s="95"/>
      <c r="BD49045" s="95"/>
      <c r="BE49045" s="95"/>
      <c r="BF49045" s="95"/>
      <c r="BG49045" s="95"/>
      <c r="BH49045" s="95"/>
      <c r="BI49045" s="95"/>
      <c r="BJ49045" s="95"/>
      <c r="BK49045" s="95"/>
      <c r="BL49045" s="95"/>
      <c r="BM49045" s="95"/>
      <c r="BN49045" s="95"/>
      <c r="CA49045" s="95"/>
    </row>
    <row r="49046" spans="31:79" s="97" customFormat="1" x14ac:dyDescent="0.2">
      <c r="AE49046" s="95"/>
      <c r="AF49046" s="95"/>
      <c r="AN49046" s="95"/>
      <c r="AO49046" s="95"/>
      <c r="AP49046" s="95"/>
      <c r="AQ49046" s="95"/>
      <c r="AR49046" s="95"/>
      <c r="AS49046" s="95"/>
      <c r="AT49046" s="95"/>
      <c r="AU49046" s="95"/>
      <c r="AV49046" s="95"/>
      <c r="AW49046" s="95"/>
      <c r="AX49046" s="95"/>
      <c r="AY49046" s="95"/>
      <c r="AZ49046" s="95"/>
      <c r="BA49046" s="95"/>
      <c r="BB49046" s="95"/>
      <c r="BC49046" s="95"/>
      <c r="BD49046" s="95"/>
      <c r="BE49046" s="95"/>
      <c r="BF49046" s="95"/>
      <c r="BG49046" s="95"/>
      <c r="BH49046" s="95"/>
      <c r="BI49046" s="95"/>
      <c r="BJ49046" s="95"/>
      <c r="BK49046" s="95"/>
      <c r="BL49046" s="95"/>
      <c r="BM49046" s="95"/>
      <c r="BN49046" s="95"/>
      <c r="CA49046" s="95"/>
    </row>
    <row r="49047" spans="31:79" s="97" customFormat="1" x14ac:dyDescent="0.2">
      <c r="AE49047" s="95"/>
      <c r="AF49047" s="95"/>
      <c r="AN49047" s="95"/>
      <c r="AO49047" s="95"/>
      <c r="AP49047" s="95"/>
      <c r="AQ49047" s="95"/>
      <c r="AR49047" s="95"/>
      <c r="AS49047" s="95"/>
      <c r="AT49047" s="95"/>
      <c r="AU49047" s="95"/>
      <c r="AV49047" s="95"/>
      <c r="AW49047" s="95"/>
      <c r="AX49047" s="95"/>
      <c r="AY49047" s="95"/>
      <c r="AZ49047" s="95"/>
      <c r="BA49047" s="95"/>
      <c r="BB49047" s="95"/>
      <c r="BC49047" s="95"/>
      <c r="BD49047" s="95"/>
      <c r="BE49047" s="95"/>
      <c r="BF49047" s="95"/>
      <c r="BG49047" s="95"/>
      <c r="BH49047" s="95"/>
      <c r="BI49047" s="95"/>
      <c r="BJ49047" s="95"/>
      <c r="BK49047" s="95"/>
      <c r="BL49047" s="95"/>
      <c r="BM49047" s="95"/>
      <c r="BN49047" s="95"/>
      <c r="CA49047" s="95"/>
    </row>
    <row r="49048" spans="31:79" s="97" customFormat="1" x14ac:dyDescent="0.2">
      <c r="AE49048" s="95"/>
      <c r="AF49048" s="95"/>
      <c r="AN49048" s="95"/>
      <c r="AO49048" s="95"/>
      <c r="AP49048" s="95"/>
      <c r="AQ49048" s="95"/>
      <c r="AR49048" s="95"/>
      <c r="AS49048" s="95"/>
      <c r="AT49048" s="95"/>
      <c r="AU49048" s="95"/>
      <c r="AV49048" s="95"/>
      <c r="AW49048" s="95"/>
      <c r="AX49048" s="95"/>
      <c r="AY49048" s="95"/>
      <c r="AZ49048" s="95"/>
      <c r="BA49048" s="95"/>
      <c r="BB49048" s="95"/>
      <c r="BC49048" s="95"/>
      <c r="BD49048" s="95"/>
      <c r="BE49048" s="95"/>
      <c r="BF49048" s="95"/>
      <c r="BG49048" s="95"/>
      <c r="BH49048" s="95"/>
      <c r="BI49048" s="95"/>
      <c r="BJ49048" s="95"/>
      <c r="BK49048" s="95"/>
      <c r="BL49048" s="95"/>
      <c r="BM49048" s="95"/>
      <c r="BN49048" s="95"/>
      <c r="CA49048" s="95"/>
    </row>
    <row r="49049" spans="31:79" s="97" customFormat="1" x14ac:dyDescent="0.2">
      <c r="AE49049" s="95"/>
      <c r="AF49049" s="95"/>
      <c r="AN49049" s="95"/>
      <c r="AO49049" s="95"/>
      <c r="AP49049" s="95"/>
      <c r="AQ49049" s="95"/>
      <c r="AR49049" s="95"/>
      <c r="AS49049" s="95"/>
      <c r="AT49049" s="95"/>
      <c r="AU49049" s="95"/>
      <c r="AV49049" s="95"/>
      <c r="AW49049" s="95"/>
      <c r="AX49049" s="95"/>
      <c r="AY49049" s="95"/>
      <c r="AZ49049" s="95"/>
      <c r="BA49049" s="95"/>
      <c r="BB49049" s="95"/>
      <c r="BC49049" s="95"/>
      <c r="BD49049" s="95"/>
      <c r="BE49049" s="95"/>
      <c r="BF49049" s="95"/>
      <c r="BG49049" s="95"/>
      <c r="BH49049" s="95"/>
      <c r="BI49049" s="95"/>
      <c r="BJ49049" s="95"/>
      <c r="BK49049" s="95"/>
      <c r="BL49049" s="95"/>
      <c r="BM49049" s="95"/>
      <c r="BN49049" s="95"/>
      <c r="CA49049" s="95"/>
    </row>
    <row r="49050" spans="31:79" s="97" customFormat="1" x14ac:dyDescent="0.2">
      <c r="AE49050" s="95"/>
      <c r="AF49050" s="95"/>
      <c r="AN49050" s="95"/>
      <c r="AO49050" s="95"/>
      <c r="AP49050" s="95"/>
      <c r="AQ49050" s="95"/>
      <c r="AR49050" s="95"/>
      <c r="AS49050" s="95"/>
      <c r="AT49050" s="95"/>
      <c r="AU49050" s="95"/>
      <c r="AV49050" s="95"/>
      <c r="AW49050" s="95"/>
      <c r="AX49050" s="95"/>
      <c r="AY49050" s="95"/>
      <c r="AZ49050" s="95"/>
      <c r="BA49050" s="95"/>
      <c r="BB49050" s="95"/>
      <c r="BC49050" s="95"/>
      <c r="BD49050" s="95"/>
      <c r="BE49050" s="95"/>
      <c r="BF49050" s="95"/>
      <c r="BG49050" s="95"/>
      <c r="BH49050" s="95"/>
      <c r="BI49050" s="95"/>
      <c r="BJ49050" s="95"/>
      <c r="BK49050" s="95"/>
      <c r="BL49050" s="95"/>
      <c r="BM49050" s="95"/>
      <c r="BN49050" s="95"/>
      <c r="CA49050" s="95"/>
    </row>
    <row r="49051" spans="31:79" s="97" customFormat="1" x14ac:dyDescent="0.2">
      <c r="AE49051" s="95"/>
      <c r="AF49051" s="95"/>
      <c r="AN49051" s="95"/>
      <c r="AO49051" s="95"/>
      <c r="AP49051" s="95"/>
      <c r="AQ49051" s="95"/>
      <c r="AR49051" s="95"/>
      <c r="AS49051" s="95"/>
      <c r="AT49051" s="95"/>
      <c r="AU49051" s="95"/>
      <c r="AV49051" s="95"/>
      <c r="AW49051" s="95"/>
      <c r="AX49051" s="95"/>
      <c r="AY49051" s="95"/>
      <c r="AZ49051" s="95"/>
      <c r="BA49051" s="95"/>
      <c r="BB49051" s="95"/>
      <c r="BC49051" s="95"/>
      <c r="BD49051" s="95"/>
      <c r="BE49051" s="95"/>
      <c r="BF49051" s="95"/>
      <c r="BG49051" s="95"/>
      <c r="BH49051" s="95"/>
      <c r="BI49051" s="95"/>
      <c r="BJ49051" s="95"/>
      <c r="BK49051" s="95"/>
      <c r="BL49051" s="95"/>
      <c r="BM49051" s="95"/>
      <c r="BN49051" s="95"/>
      <c r="CA49051" s="95"/>
    </row>
    <row r="49052" spans="31:79" s="97" customFormat="1" x14ac:dyDescent="0.2">
      <c r="AE49052" s="95"/>
      <c r="AF49052" s="95"/>
      <c r="AN49052" s="95"/>
      <c r="AO49052" s="95"/>
      <c r="AP49052" s="95"/>
      <c r="AQ49052" s="95"/>
      <c r="AR49052" s="95"/>
      <c r="AS49052" s="95"/>
      <c r="AT49052" s="95"/>
      <c r="AU49052" s="95"/>
      <c r="AV49052" s="95"/>
      <c r="AW49052" s="95"/>
      <c r="AX49052" s="95"/>
      <c r="AY49052" s="95"/>
      <c r="AZ49052" s="95"/>
      <c r="BA49052" s="95"/>
      <c r="BB49052" s="95"/>
      <c r="BC49052" s="95"/>
      <c r="BD49052" s="95"/>
      <c r="BE49052" s="95"/>
      <c r="BF49052" s="95"/>
      <c r="BG49052" s="95"/>
      <c r="BH49052" s="95"/>
      <c r="BI49052" s="95"/>
      <c r="BJ49052" s="95"/>
      <c r="BK49052" s="95"/>
      <c r="BL49052" s="95"/>
      <c r="BM49052" s="95"/>
      <c r="BN49052" s="95"/>
      <c r="CA49052" s="95"/>
    </row>
    <row r="49053" spans="31:79" s="97" customFormat="1" x14ac:dyDescent="0.2">
      <c r="AE49053" s="95"/>
      <c r="AF49053" s="95"/>
      <c r="AN49053" s="95"/>
      <c r="AO49053" s="95"/>
      <c r="AP49053" s="95"/>
      <c r="AQ49053" s="95"/>
      <c r="AR49053" s="95"/>
      <c r="AS49053" s="95"/>
      <c r="AT49053" s="95"/>
      <c r="AU49053" s="95"/>
      <c r="AV49053" s="95"/>
      <c r="AW49053" s="95"/>
      <c r="AX49053" s="95"/>
      <c r="AY49053" s="95"/>
      <c r="AZ49053" s="95"/>
      <c r="BA49053" s="95"/>
      <c r="BB49053" s="95"/>
      <c r="BC49053" s="95"/>
      <c r="BD49053" s="95"/>
      <c r="BE49053" s="95"/>
      <c r="BF49053" s="95"/>
      <c r="BG49053" s="95"/>
      <c r="BH49053" s="95"/>
      <c r="BI49053" s="95"/>
      <c r="BJ49053" s="95"/>
      <c r="BK49053" s="95"/>
      <c r="BL49053" s="95"/>
      <c r="BM49053" s="95"/>
      <c r="BN49053" s="95"/>
      <c r="CA49053" s="95"/>
    </row>
    <row r="49054" spans="31:79" s="97" customFormat="1" x14ac:dyDescent="0.2">
      <c r="AE49054" s="95"/>
      <c r="AF49054" s="95"/>
      <c r="AN49054" s="95"/>
      <c r="AO49054" s="95"/>
      <c r="AP49054" s="95"/>
      <c r="AQ49054" s="95"/>
      <c r="AR49054" s="95"/>
      <c r="AS49054" s="95"/>
      <c r="AT49054" s="95"/>
      <c r="AU49054" s="95"/>
      <c r="AV49054" s="95"/>
      <c r="AW49054" s="95"/>
      <c r="AX49054" s="95"/>
      <c r="AY49054" s="95"/>
      <c r="AZ49054" s="95"/>
      <c r="BA49054" s="95"/>
      <c r="BB49054" s="95"/>
      <c r="BC49054" s="95"/>
      <c r="BD49054" s="95"/>
      <c r="BE49054" s="95"/>
      <c r="BF49054" s="95"/>
      <c r="BG49054" s="95"/>
      <c r="BH49054" s="95"/>
      <c r="BI49054" s="95"/>
      <c r="BJ49054" s="95"/>
      <c r="BK49054" s="95"/>
      <c r="BL49054" s="95"/>
      <c r="BM49054" s="95"/>
      <c r="BN49054" s="95"/>
      <c r="CA49054" s="95"/>
    </row>
    <row r="49055" spans="31:79" s="97" customFormat="1" x14ac:dyDescent="0.2">
      <c r="AE49055" s="95"/>
      <c r="AF49055" s="95"/>
      <c r="AN49055" s="95"/>
      <c r="AO49055" s="95"/>
      <c r="AP49055" s="95"/>
      <c r="AQ49055" s="95"/>
      <c r="AR49055" s="95"/>
      <c r="AS49055" s="95"/>
      <c r="AT49055" s="95"/>
      <c r="AU49055" s="95"/>
      <c r="AV49055" s="95"/>
      <c r="AW49055" s="95"/>
      <c r="AX49055" s="95"/>
      <c r="AY49055" s="95"/>
      <c r="AZ49055" s="95"/>
      <c r="BA49055" s="95"/>
      <c r="BB49055" s="95"/>
      <c r="BC49055" s="95"/>
      <c r="BD49055" s="95"/>
      <c r="BE49055" s="95"/>
      <c r="BF49055" s="95"/>
      <c r="BG49055" s="95"/>
      <c r="BH49055" s="95"/>
      <c r="BI49055" s="95"/>
      <c r="BJ49055" s="95"/>
      <c r="BK49055" s="95"/>
      <c r="BL49055" s="95"/>
      <c r="BM49055" s="95"/>
      <c r="BN49055" s="95"/>
      <c r="CA49055" s="95"/>
    </row>
    <row r="49056" spans="31:79" s="97" customFormat="1" x14ac:dyDescent="0.2">
      <c r="AE49056" s="95"/>
      <c r="AF49056" s="95"/>
      <c r="AN49056" s="95"/>
      <c r="AO49056" s="95"/>
      <c r="AP49056" s="95"/>
      <c r="AQ49056" s="95"/>
      <c r="AR49056" s="95"/>
      <c r="AS49056" s="95"/>
      <c r="AT49056" s="95"/>
      <c r="AU49056" s="95"/>
      <c r="AV49056" s="95"/>
      <c r="AW49056" s="95"/>
      <c r="AX49056" s="95"/>
      <c r="AY49056" s="95"/>
      <c r="AZ49056" s="95"/>
      <c r="BA49056" s="95"/>
      <c r="BB49056" s="95"/>
      <c r="BC49056" s="95"/>
      <c r="BD49056" s="95"/>
      <c r="BE49056" s="95"/>
      <c r="BF49056" s="95"/>
      <c r="BG49056" s="95"/>
      <c r="BH49056" s="95"/>
      <c r="BI49056" s="95"/>
      <c r="BJ49056" s="95"/>
      <c r="BK49056" s="95"/>
      <c r="BL49056" s="95"/>
      <c r="BM49056" s="95"/>
      <c r="BN49056" s="95"/>
      <c r="CA49056" s="95"/>
    </row>
    <row r="49057" spans="31:79" s="97" customFormat="1" x14ac:dyDescent="0.2">
      <c r="AE49057" s="95"/>
      <c r="AF49057" s="95"/>
      <c r="AN49057" s="95"/>
      <c r="AO49057" s="95"/>
      <c r="AP49057" s="95"/>
      <c r="AQ49057" s="95"/>
      <c r="AR49057" s="95"/>
      <c r="AS49057" s="95"/>
      <c r="AT49057" s="95"/>
      <c r="AU49057" s="95"/>
      <c r="AV49057" s="95"/>
      <c r="AW49057" s="95"/>
      <c r="AX49057" s="95"/>
      <c r="AY49057" s="95"/>
      <c r="AZ49057" s="95"/>
      <c r="BA49057" s="95"/>
      <c r="BB49057" s="95"/>
      <c r="BC49057" s="95"/>
      <c r="BD49057" s="95"/>
      <c r="BE49057" s="95"/>
      <c r="BF49057" s="95"/>
      <c r="BG49057" s="95"/>
      <c r="BH49057" s="95"/>
      <c r="BI49057" s="95"/>
      <c r="BJ49057" s="95"/>
      <c r="BK49057" s="95"/>
      <c r="BL49057" s="95"/>
      <c r="BM49057" s="95"/>
      <c r="BN49057" s="95"/>
      <c r="CA49057" s="95"/>
    </row>
    <row r="49058" spans="31:79" s="97" customFormat="1" x14ac:dyDescent="0.2">
      <c r="AE49058" s="95"/>
      <c r="AF49058" s="95"/>
      <c r="AN49058" s="95"/>
      <c r="AO49058" s="95"/>
      <c r="AP49058" s="95"/>
      <c r="AQ49058" s="95"/>
      <c r="AR49058" s="95"/>
      <c r="AS49058" s="95"/>
      <c r="AT49058" s="95"/>
      <c r="AU49058" s="95"/>
      <c r="AV49058" s="95"/>
      <c r="AW49058" s="95"/>
      <c r="AX49058" s="95"/>
      <c r="AY49058" s="95"/>
      <c r="AZ49058" s="95"/>
      <c r="BA49058" s="95"/>
      <c r="BB49058" s="95"/>
      <c r="BC49058" s="95"/>
      <c r="BD49058" s="95"/>
      <c r="BE49058" s="95"/>
      <c r="BF49058" s="95"/>
      <c r="BG49058" s="95"/>
      <c r="BH49058" s="95"/>
      <c r="BI49058" s="95"/>
      <c r="BJ49058" s="95"/>
      <c r="BK49058" s="95"/>
      <c r="BL49058" s="95"/>
      <c r="BM49058" s="95"/>
      <c r="BN49058" s="95"/>
      <c r="CA49058" s="95"/>
    </row>
    <row r="49059" spans="31:79" s="97" customFormat="1" x14ac:dyDescent="0.2">
      <c r="AE49059" s="95"/>
      <c r="AF49059" s="95"/>
      <c r="AN49059" s="95"/>
      <c r="AO49059" s="95"/>
      <c r="AP49059" s="95"/>
      <c r="AQ49059" s="95"/>
      <c r="AR49059" s="95"/>
      <c r="AS49059" s="95"/>
      <c r="AT49059" s="95"/>
      <c r="AU49059" s="95"/>
      <c r="AV49059" s="95"/>
      <c r="AW49059" s="95"/>
      <c r="AX49059" s="95"/>
      <c r="AY49059" s="95"/>
      <c r="AZ49059" s="95"/>
      <c r="BA49059" s="95"/>
      <c r="BB49059" s="95"/>
      <c r="BC49059" s="95"/>
      <c r="BD49059" s="95"/>
      <c r="BE49059" s="95"/>
      <c r="BF49059" s="95"/>
      <c r="BG49059" s="95"/>
      <c r="BH49059" s="95"/>
      <c r="BI49059" s="95"/>
      <c r="BJ49059" s="95"/>
      <c r="BK49059" s="95"/>
      <c r="BL49059" s="95"/>
      <c r="BM49059" s="95"/>
      <c r="BN49059" s="95"/>
      <c r="CA49059" s="95"/>
    </row>
    <row r="49060" spans="31:79" s="97" customFormat="1" x14ac:dyDescent="0.2">
      <c r="AE49060" s="95"/>
      <c r="AF49060" s="95"/>
      <c r="AN49060" s="95"/>
      <c r="AO49060" s="95"/>
      <c r="AP49060" s="95"/>
      <c r="AQ49060" s="95"/>
      <c r="AR49060" s="95"/>
      <c r="AS49060" s="95"/>
      <c r="AT49060" s="95"/>
      <c r="AU49060" s="95"/>
      <c r="AV49060" s="95"/>
      <c r="AW49060" s="95"/>
      <c r="AX49060" s="95"/>
      <c r="AY49060" s="95"/>
      <c r="AZ49060" s="95"/>
      <c r="BA49060" s="95"/>
      <c r="BB49060" s="95"/>
      <c r="BC49060" s="95"/>
      <c r="BD49060" s="95"/>
      <c r="BE49060" s="95"/>
      <c r="BF49060" s="95"/>
      <c r="BG49060" s="95"/>
      <c r="BH49060" s="95"/>
      <c r="BI49060" s="95"/>
      <c r="BJ49060" s="95"/>
      <c r="BK49060" s="95"/>
      <c r="BL49060" s="95"/>
      <c r="BM49060" s="95"/>
      <c r="BN49060" s="95"/>
      <c r="CA49060" s="95"/>
    </row>
    <row r="49061" spans="31:79" s="97" customFormat="1" x14ac:dyDescent="0.2">
      <c r="AE49061" s="95"/>
      <c r="AF49061" s="95"/>
      <c r="AN49061" s="95"/>
      <c r="AO49061" s="95"/>
      <c r="AP49061" s="95"/>
      <c r="AQ49061" s="95"/>
      <c r="AR49061" s="95"/>
      <c r="AS49061" s="95"/>
      <c r="AT49061" s="95"/>
      <c r="AU49061" s="95"/>
      <c r="AV49061" s="95"/>
      <c r="AW49061" s="95"/>
      <c r="AX49061" s="95"/>
      <c r="AY49061" s="95"/>
      <c r="AZ49061" s="95"/>
      <c r="BA49061" s="95"/>
      <c r="BB49061" s="95"/>
      <c r="BC49061" s="95"/>
      <c r="BD49061" s="95"/>
      <c r="BE49061" s="95"/>
      <c r="BF49061" s="95"/>
      <c r="BG49061" s="95"/>
      <c r="BH49061" s="95"/>
      <c r="BI49061" s="95"/>
      <c r="BJ49061" s="95"/>
      <c r="BK49061" s="95"/>
      <c r="BL49061" s="95"/>
      <c r="BM49061" s="95"/>
      <c r="BN49061" s="95"/>
      <c r="CA49061" s="95"/>
    </row>
    <row r="49062" spans="31:79" s="97" customFormat="1" x14ac:dyDescent="0.2">
      <c r="AE49062" s="95"/>
      <c r="AF49062" s="95"/>
      <c r="AN49062" s="95"/>
      <c r="AO49062" s="95"/>
      <c r="AP49062" s="95"/>
      <c r="AQ49062" s="95"/>
      <c r="AR49062" s="95"/>
      <c r="AS49062" s="95"/>
      <c r="AT49062" s="95"/>
      <c r="AU49062" s="95"/>
      <c r="AV49062" s="95"/>
      <c r="AW49062" s="95"/>
      <c r="AX49062" s="95"/>
      <c r="AY49062" s="95"/>
      <c r="AZ49062" s="95"/>
      <c r="BA49062" s="95"/>
      <c r="BB49062" s="95"/>
      <c r="BC49062" s="95"/>
      <c r="BD49062" s="95"/>
      <c r="BE49062" s="95"/>
      <c r="BF49062" s="95"/>
      <c r="BG49062" s="95"/>
      <c r="BH49062" s="95"/>
      <c r="BI49062" s="95"/>
      <c r="BJ49062" s="95"/>
      <c r="BK49062" s="95"/>
      <c r="BL49062" s="95"/>
      <c r="BM49062" s="95"/>
      <c r="BN49062" s="95"/>
      <c r="CA49062" s="95"/>
    </row>
    <row r="49063" spans="31:79" s="97" customFormat="1" x14ac:dyDescent="0.2">
      <c r="AE49063" s="95"/>
      <c r="AF49063" s="95"/>
      <c r="AN49063" s="95"/>
      <c r="AO49063" s="95"/>
      <c r="AP49063" s="95"/>
      <c r="AQ49063" s="95"/>
      <c r="AR49063" s="95"/>
      <c r="AS49063" s="95"/>
      <c r="AT49063" s="95"/>
      <c r="AU49063" s="95"/>
      <c r="AV49063" s="95"/>
      <c r="AW49063" s="95"/>
      <c r="AX49063" s="95"/>
      <c r="AY49063" s="95"/>
      <c r="AZ49063" s="95"/>
      <c r="BA49063" s="95"/>
      <c r="BB49063" s="95"/>
      <c r="BC49063" s="95"/>
      <c r="BD49063" s="95"/>
      <c r="BE49063" s="95"/>
      <c r="BF49063" s="95"/>
      <c r="BG49063" s="95"/>
      <c r="BH49063" s="95"/>
      <c r="BI49063" s="95"/>
      <c r="BJ49063" s="95"/>
      <c r="BK49063" s="95"/>
      <c r="BL49063" s="95"/>
      <c r="BM49063" s="95"/>
      <c r="BN49063" s="95"/>
      <c r="CA49063" s="95"/>
    </row>
    <row r="49064" spans="31:79" s="97" customFormat="1" x14ac:dyDescent="0.2">
      <c r="AE49064" s="95"/>
      <c r="AF49064" s="95"/>
      <c r="AN49064" s="95"/>
      <c r="AO49064" s="95"/>
      <c r="AP49064" s="95"/>
      <c r="AQ49064" s="95"/>
      <c r="AR49064" s="95"/>
      <c r="AS49064" s="95"/>
      <c r="AT49064" s="95"/>
      <c r="AU49064" s="95"/>
      <c r="AV49064" s="95"/>
      <c r="AW49064" s="95"/>
      <c r="AX49064" s="95"/>
      <c r="AY49064" s="95"/>
      <c r="AZ49064" s="95"/>
      <c r="BA49064" s="95"/>
      <c r="BB49064" s="95"/>
      <c r="BC49064" s="95"/>
      <c r="BD49064" s="95"/>
      <c r="BE49064" s="95"/>
      <c r="BF49064" s="95"/>
      <c r="BG49064" s="95"/>
      <c r="BH49064" s="95"/>
      <c r="BI49064" s="95"/>
      <c r="BJ49064" s="95"/>
      <c r="BK49064" s="95"/>
      <c r="BL49064" s="95"/>
      <c r="BM49064" s="95"/>
      <c r="BN49064" s="95"/>
      <c r="CA49064" s="95"/>
    </row>
    <row r="49065" spans="31:79" s="97" customFormat="1" x14ac:dyDescent="0.2">
      <c r="AE49065" s="95"/>
      <c r="AF49065" s="95"/>
      <c r="AN49065" s="95"/>
      <c r="AO49065" s="95"/>
      <c r="AP49065" s="95"/>
      <c r="AQ49065" s="95"/>
      <c r="AR49065" s="95"/>
      <c r="AS49065" s="95"/>
      <c r="AT49065" s="95"/>
      <c r="AU49065" s="95"/>
      <c r="AV49065" s="95"/>
      <c r="AW49065" s="95"/>
      <c r="AX49065" s="95"/>
      <c r="AY49065" s="95"/>
      <c r="AZ49065" s="95"/>
      <c r="BA49065" s="95"/>
      <c r="BB49065" s="95"/>
      <c r="BC49065" s="95"/>
      <c r="BD49065" s="95"/>
      <c r="BE49065" s="95"/>
      <c r="BF49065" s="95"/>
      <c r="BG49065" s="95"/>
      <c r="BH49065" s="95"/>
      <c r="BI49065" s="95"/>
      <c r="BJ49065" s="95"/>
      <c r="BK49065" s="95"/>
      <c r="BL49065" s="95"/>
      <c r="BM49065" s="95"/>
      <c r="BN49065" s="95"/>
      <c r="CA49065" s="95"/>
    </row>
    <row r="49066" spans="31:79" s="97" customFormat="1" x14ac:dyDescent="0.2">
      <c r="AE49066" s="95"/>
      <c r="AF49066" s="95"/>
      <c r="AN49066" s="95"/>
      <c r="AO49066" s="95"/>
      <c r="AP49066" s="95"/>
      <c r="AQ49066" s="95"/>
      <c r="AR49066" s="95"/>
      <c r="AS49066" s="95"/>
      <c r="AT49066" s="95"/>
      <c r="AU49066" s="95"/>
      <c r="AV49066" s="95"/>
      <c r="AW49066" s="95"/>
      <c r="AX49066" s="95"/>
      <c r="AY49066" s="95"/>
      <c r="AZ49066" s="95"/>
      <c r="BA49066" s="95"/>
      <c r="BB49066" s="95"/>
      <c r="BC49066" s="95"/>
      <c r="BD49066" s="95"/>
      <c r="BE49066" s="95"/>
      <c r="BF49066" s="95"/>
      <c r="BG49066" s="95"/>
      <c r="BH49066" s="95"/>
      <c r="BI49066" s="95"/>
      <c r="BJ49066" s="95"/>
      <c r="BK49066" s="95"/>
      <c r="BL49066" s="95"/>
      <c r="BM49066" s="95"/>
      <c r="BN49066" s="95"/>
      <c r="CA49066" s="95"/>
    </row>
    <row r="49067" spans="31:79" s="97" customFormat="1" x14ac:dyDescent="0.2">
      <c r="AE49067" s="95"/>
      <c r="AF49067" s="95"/>
      <c r="AN49067" s="95"/>
      <c r="AO49067" s="95"/>
      <c r="AP49067" s="95"/>
      <c r="AQ49067" s="95"/>
      <c r="AR49067" s="95"/>
      <c r="AS49067" s="95"/>
      <c r="AT49067" s="95"/>
      <c r="AU49067" s="95"/>
      <c r="AV49067" s="95"/>
      <c r="AW49067" s="95"/>
      <c r="AX49067" s="95"/>
      <c r="AY49067" s="95"/>
      <c r="AZ49067" s="95"/>
      <c r="BA49067" s="95"/>
      <c r="BB49067" s="95"/>
      <c r="BC49067" s="95"/>
      <c r="BD49067" s="95"/>
      <c r="BE49067" s="95"/>
      <c r="BF49067" s="95"/>
      <c r="BG49067" s="95"/>
      <c r="BH49067" s="95"/>
      <c r="BI49067" s="95"/>
      <c r="BJ49067" s="95"/>
      <c r="BK49067" s="95"/>
      <c r="BL49067" s="95"/>
      <c r="BM49067" s="95"/>
      <c r="BN49067" s="95"/>
      <c r="CA49067" s="95"/>
    </row>
    <row r="49068" spans="31:79" s="97" customFormat="1" x14ac:dyDescent="0.2">
      <c r="AE49068" s="95"/>
      <c r="AF49068" s="95"/>
      <c r="AN49068" s="95"/>
      <c r="AO49068" s="95"/>
      <c r="AP49068" s="95"/>
      <c r="AQ49068" s="95"/>
      <c r="AR49068" s="95"/>
      <c r="AS49068" s="95"/>
      <c r="AT49068" s="95"/>
      <c r="AU49068" s="95"/>
      <c r="AV49068" s="95"/>
      <c r="AW49068" s="95"/>
      <c r="AX49068" s="95"/>
      <c r="AY49068" s="95"/>
      <c r="AZ49068" s="95"/>
      <c r="BA49068" s="95"/>
      <c r="BB49068" s="95"/>
      <c r="BC49068" s="95"/>
      <c r="BD49068" s="95"/>
      <c r="BE49068" s="95"/>
      <c r="BF49068" s="95"/>
      <c r="BG49068" s="95"/>
      <c r="BH49068" s="95"/>
      <c r="BI49068" s="95"/>
      <c r="BJ49068" s="95"/>
      <c r="BK49068" s="95"/>
      <c r="BL49068" s="95"/>
      <c r="BM49068" s="95"/>
      <c r="BN49068" s="95"/>
      <c r="CA49068" s="95"/>
    </row>
    <row r="49069" spans="31:79" s="97" customFormat="1" x14ac:dyDescent="0.2">
      <c r="AE49069" s="95"/>
      <c r="AF49069" s="95"/>
      <c r="AN49069" s="95"/>
      <c r="AO49069" s="95"/>
      <c r="AP49069" s="95"/>
      <c r="AQ49069" s="95"/>
      <c r="AR49069" s="95"/>
      <c r="AS49069" s="95"/>
      <c r="AT49069" s="95"/>
      <c r="AU49069" s="95"/>
      <c r="AV49069" s="95"/>
      <c r="AW49069" s="95"/>
      <c r="AX49069" s="95"/>
      <c r="AY49069" s="95"/>
      <c r="AZ49069" s="95"/>
      <c r="BA49069" s="95"/>
      <c r="BB49069" s="95"/>
      <c r="BC49069" s="95"/>
      <c r="BD49069" s="95"/>
      <c r="BE49069" s="95"/>
      <c r="BF49069" s="95"/>
      <c r="BG49069" s="95"/>
      <c r="BH49069" s="95"/>
      <c r="BI49069" s="95"/>
      <c r="BJ49069" s="95"/>
      <c r="BK49069" s="95"/>
      <c r="BL49069" s="95"/>
      <c r="BM49069" s="95"/>
      <c r="BN49069" s="95"/>
      <c r="CA49069" s="95"/>
    </row>
    <row r="49070" spans="31:79" s="97" customFormat="1" x14ac:dyDescent="0.2">
      <c r="AE49070" s="95"/>
      <c r="AF49070" s="95"/>
      <c r="AN49070" s="95"/>
      <c r="AO49070" s="95"/>
      <c r="AP49070" s="95"/>
      <c r="AQ49070" s="95"/>
      <c r="AR49070" s="95"/>
      <c r="AS49070" s="95"/>
      <c r="AT49070" s="95"/>
      <c r="AU49070" s="95"/>
      <c r="AV49070" s="95"/>
      <c r="AW49070" s="95"/>
      <c r="AX49070" s="95"/>
      <c r="AY49070" s="95"/>
      <c r="AZ49070" s="95"/>
      <c r="BA49070" s="95"/>
      <c r="BB49070" s="95"/>
      <c r="BC49070" s="95"/>
      <c r="BD49070" s="95"/>
      <c r="BE49070" s="95"/>
      <c r="BF49070" s="95"/>
      <c r="BG49070" s="95"/>
      <c r="BH49070" s="95"/>
      <c r="BI49070" s="95"/>
      <c r="BJ49070" s="95"/>
      <c r="BK49070" s="95"/>
      <c r="BL49070" s="95"/>
      <c r="BM49070" s="95"/>
      <c r="BN49070" s="95"/>
      <c r="CA49070" s="95"/>
    </row>
    <row r="49071" spans="31:79" s="97" customFormat="1" x14ac:dyDescent="0.2">
      <c r="AE49071" s="95"/>
      <c r="AF49071" s="95"/>
      <c r="AN49071" s="95"/>
      <c r="AO49071" s="95"/>
      <c r="AP49071" s="95"/>
      <c r="AQ49071" s="95"/>
      <c r="AR49071" s="95"/>
      <c r="AS49071" s="95"/>
      <c r="AT49071" s="95"/>
      <c r="AU49071" s="95"/>
      <c r="AV49071" s="95"/>
      <c r="AW49071" s="95"/>
      <c r="AX49071" s="95"/>
      <c r="AY49071" s="95"/>
      <c r="AZ49071" s="95"/>
      <c r="BA49071" s="95"/>
      <c r="BB49071" s="95"/>
      <c r="BC49071" s="95"/>
      <c r="BD49071" s="95"/>
      <c r="BE49071" s="95"/>
      <c r="BF49071" s="95"/>
      <c r="BG49071" s="95"/>
      <c r="BH49071" s="95"/>
      <c r="BI49071" s="95"/>
      <c r="BJ49071" s="95"/>
      <c r="BK49071" s="95"/>
      <c r="BL49071" s="95"/>
      <c r="BM49071" s="95"/>
      <c r="BN49071" s="95"/>
      <c r="CA49071" s="95"/>
    </row>
    <row r="49072" spans="31:79" s="97" customFormat="1" x14ac:dyDescent="0.2">
      <c r="AE49072" s="95"/>
      <c r="AF49072" s="95"/>
      <c r="AN49072" s="95"/>
      <c r="AO49072" s="95"/>
      <c r="AP49072" s="95"/>
      <c r="AQ49072" s="95"/>
      <c r="AR49072" s="95"/>
      <c r="AS49072" s="95"/>
      <c r="AT49072" s="95"/>
      <c r="AU49072" s="95"/>
      <c r="AV49072" s="95"/>
      <c r="AW49072" s="95"/>
      <c r="AX49072" s="95"/>
      <c r="AY49072" s="95"/>
      <c r="AZ49072" s="95"/>
      <c r="BA49072" s="95"/>
      <c r="BB49072" s="95"/>
      <c r="BC49072" s="95"/>
      <c r="BD49072" s="95"/>
      <c r="BE49072" s="95"/>
      <c r="BF49072" s="95"/>
      <c r="BG49072" s="95"/>
      <c r="BH49072" s="95"/>
      <c r="BI49072" s="95"/>
      <c r="BJ49072" s="95"/>
      <c r="BK49072" s="95"/>
      <c r="BL49072" s="95"/>
      <c r="BM49072" s="95"/>
      <c r="BN49072" s="95"/>
      <c r="CA49072" s="95"/>
    </row>
    <row r="49073" spans="31:79" s="97" customFormat="1" x14ac:dyDescent="0.2">
      <c r="AE49073" s="95"/>
      <c r="AF49073" s="95"/>
      <c r="AN49073" s="95"/>
      <c r="AO49073" s="95"/>
      <c r="AP49073" s="95"/>
      <c r="AQ49073" s="95"/>
      <c r="AR49073" s="95"/>
      <c r="AS49073" s="95"/>
      <c r="AT49073" s="95"/>
      <c r="AU49073" s="95"/>
      <c r="AV49073" s="95"/>
      <c r="AW49073" s="95"/>
      <c r="AX49073" s="95"/>
      <c r="AY49073" s="95"/>
      <c r="AZ49073" s="95"/>
      <c r="BA49073" s="95"/>
      <c r="BB49073" s="95"/>
      <c r="BC49073" s="95"/>
      <c r="BD49073" s="95"/>
      <c r="BE49073" s="95"/>
      <c r="BF49073" s="95"/>
      <c r="BG49073" s="95"/>
      <c r="BH49073" s="95"/>
      <c r="BI49073" s="95"/>
      <c r="BJ49073" s="95"/>
      <c r="BK49073" s="95"/>
      <c r="BL49073" s="95"/>
      <c r="BM49073" s="95"/>
      <c r="BN49073" s="95"/>
      <c r="CA49073" s="95"/>
    </row>
    <row r="49074" spans="31:79" s="97" customFormat="1" x14ac:dyDescent="0.2">
      <c r="AE49074" s="95"/>
      <c r="AF49074" s="95"/>
      <c r="AN49074" s="95"/>
      <c r="AO49074" s="95"/>
      <c r="AP49074" s="95"/>
      <c r="AQ49074" s="95"/>
      <c r="AR49074" s="95"/>
      <c r="AS49074" s="95"/>
      <c r="AT49074" s="95"/>
      <c r="AU49074" s="95"/>
      <c r="AV49074" s="95"/>
      <c r="AW49074" s="95"/>
      <c r="AX49074" s="95"/>
      <c r="AY49074" s="95"/>
      <c r="AZ49074" s="95"/>
      <c r="BA49074" s="95"/>
      <c r="BB49074" s="95"/>
      <c r="BC49074" s="95"/>
      <c r="BD49074" s="95"/>
      <c r="BE49074" s="95"/>
      <c r="BF49074" s="95"/>
      <c r="BG49074" s="95"/>
      <c r="BH49074" s="95"/>
      <c r="BI49074" s="95"/>
      <c r="BJ49074" s="95"/>
      <c r="BK49074" s="95"/>
      <c r="BL49074" s="95"/>
      <c r="BM49074" s="95"/>
      <c r="BN49074" s="95"/>
      <c r="CA49074" s="95"/>
    </row>
    <row r="49075" spans="31:79" s="97" customFormat="1" x14ac:dyDescent="0.2">
      <c r="AE49075" s="95"/>
      <c r="AF49075" s="95"/>
      <c r="AN49075" s="95"/>
      <c r="AO49075" s="95"/>
      <c r="AP49075" s="95"/>
      <c r="AQ49075" s="95"/>
      <c r="AR49075" s="95"/>
      <c r="AS49075" s="95"/>
      <c r="AT49075" s="95"/>
      <c r="AU49075" s="95"/>
      <c r="AV49075" s="95"/>
      <c r="AW49075" s="95"/>
      <c r="AX49075" s="95"/>
      <c r="AY49075" s="95"/>
      <c r="AZ49075" s="95"/>
      <c r="BA49075" s="95"/>
      <c r="BB49075" s="95"/>
      <c r="BC49075" s="95"/>
      <c r="BD49075" s="95"/>
      <c r="BE49075" s="95"/>
      <c r="BF49075" s="95"/>
      <c r="BG49075" s="95"/>
      <c r="BH49075" s="95"/>
      <c r="BI49075" s="95"/>
      <c r="BJ49075" s="95"/>
      <c r="BK49075" s="95"/>
      <c r="BL49075" s="95"/>
      <c r="BM49075" s="95"/>
      <c r="BN49075" s="95"/>
      <c r="CA49075" s="95"/>
    </row>
    <row r="49076" spans="31:79" s="97" customFormat="1" x14ac:dyDescent="0.2">
      <c r="AE49076" s="95"/>
      <c r="AF49076" s="95"/>
      <c r="AN49076" s="95"/>
      <c r="AO49076" s="95"/>
      <c r="AP49076" s="95"/>
      <c r="AQ49076" s="95"/>
      <c r="AR49076" s="95"/>
      <c r="AS49076" s="95"/>
      <c r="AT49076" s="95"/>
      <c r="AU49076" s="95"/>
      <c r="AV49076" s="95"/>
      <c r="AW49076" s="95"/>
      <c r="AX49076" s="95"/>
      <c r="AY49076" s="95"/>
      <c r="AZ49076" s="95"/>
      <c r="BA49076" s="95"/>
      <c r="BB49076" s="95"/>
      <c r="BC49076" s="95"/>
      <c r="BD49076" s="95"/>
      <c r="BE49076" s="95"/>
      <c r="BF49076" s="95"/>
      <c r="BG49076" s="95"/>
      <c r="BH49076" s="95"/>
      <c r="BI49076" s="95"/>
      <c r="BJ49076" s="95"/>
      <c r="BK49076" s="95"/>
      <c r="BL49076" s="95"/>
      <c r="BM49076" s="95"/>
      <c r="BN49076" s="95"/>
      <c r="CA49076" s="95"/>
    </row>
    <row r="49077" spans="31:79" s="97" customFormat="1" x14ac:dyDescent="0.2">
      <c r="AE49077" s="95"/>
      <c r="AF49077" s="95"/>
      <c r="AN49077" s="95"/>
      <c r="AO49077" s="95"/>
      <c r="AP49077" s="95"/>
      <c r="AQ49077" s="95"/>
      <c r="AR49077" s="95"/>
      <c r="AS49077" s="95"/>
      <c r="AT49077" s="95"/>
      <c r="AU49077" s="95"/>
      <c r="AV49077" s="95"/>
      <c r="AW49077" s="95"/>
      <c r="AX49077" s="95"/>
      <c r="AY49077" s="95"/>
      <c r="AZ49077" s="95"/>
      <c r="BA49077" s="95"/>
      <c r="BB49077" s="95"/>
      <c r="BC49077" s="95"/>
      <c r="BD49077" s="95"/>
      <c r="BE49077" s="95"/>
      <c r="BF49077" s="95"/>
      <c r="BG49077" s="95"/>
      <c r="BH49077" s="95"/>
      <c r="BI49077" s="95"/>
      <c r="BJ49077" s="95"/>
      <c r="BK49077" s="95"/>
      <c r="BL49077" s="95"/>
      <c r="BM49077" s="95"/>
      <c r="BN49077" s="95"/>
      <c r="CA49077" s="95"/>
    </row>
    <row r="49078" spans="31:79" s="97" customFormat="1" x14ac:dyDescent="0.2">
      <c r="AE49078" s="95"/>
      <c r="AF49078" s="95"/>
      <c r="AN49078" s="95"/>
      <c r="AO49078" s="95"/>
      <c r="AP49078" s="95"/>
      <c r="AQ49078" s="95"/>
      <c r="AR49078" s="95"/>
      <c r="AS49078" s="95"/>
      <c r="AT49078" s="95"/>
      <c r="AU49078" s="95"/>
      <c r="AV49078" s="95"/>
      <c r="AW49078" s="95"/>
      <c r="AX49078" s="95"/>
      <c r="AY49078" s="95"/>
      <c r="AZ49078" s="95"/>
      <c r="BA49078" s="95"/>
      <c r="BB49078" s="95"/>
      <c r="BC49078" s="95"/>
      <c r="BD49078" s="95"/>
      <c r="BE49078" s="95"/>
      <c r="BF49078" s="95"/>
      <c r="BG49078" s="95"/>
      <c r="BH49078" s="95"/>
      <c r="BI49078" s="95"/>
      <c r="BJ49078" s="95"/>
      <c r="BK49078" s="95"/>
      <c r="BL49078" s="95"/>
      <c r="BM49078" s="95"/>
      <c r="BN49078" s="95"/>
      <c r="CA49078" s="95"/>
    </row>
    <row r="49079" spans="31:79" s="97" customFormat="1" x14ac:dyDescent="0.2">
      <c r="AE49079" s="95"/>
      <c r="AF49079" s="95"/>
      <c r="AN49079" s="95"/>
      <c r="AO49079" s="95"/>
      <c r="AP49079" s="95"/>
      <c r="AQ49079" s="95"/>
      <c r="AR49079" s="95"/>
      <c r="AS49079" s="95"/>
      <c r="AT49079" s="95"/>
      <c r="AU49079" s="95"/>
      <c r="AV49079" s="95"/>
      <c r="AW49079" s="95"/>
      <c r="AX49079" s="95"/>
      <c r="AY49079" s="95"/>
      <c r="AZ49079" s="95"/>
      <c r="BA49079" s="95"/>
      <c r="BB49079" s="95"/>
      <c r="BC49079" s="95"/>
      <c r="BD49079" s="95"/>
      <c r="BE49079" s="95"/>
      <c r="BF49079" s="95"/>
      <c r="BG49079" s="95"/>
      <c r="BH49079" s="95"/>
      <c r="BI49079" s="95"/>
      <c r="BJ49079" s="95"/>
      <c r="BK49079" s="95"/>
      <c r="BL49079" s="95"/>
      <c r="BM49079" s="95"/>
      <c r="BN49079" s="95"/>
      <c r="CA49079" s="95"/>
    </row>
    <row r="49080" spans="31:79" s="97" customFormat="1" x14ac:dyDescent="0.2">
      <c r="AE49080" s="95"/>
      <c r="AF49080" s="95"/>
      <c r="AN49080" s="95"/>
      <c r="AO49080" s="95"/>
      <c r="AP49080" s="95"/>
      <c r="AQ49080" s="95"/>
      <c r="AR49080" s="95"/>
      <c r="AS49080" s="95"/>
      <c r="AT49080" s="95"/>
      <c r="AU49080" s="95"/>
      <c r="AV49080" s="95"/>
      <c r="AW49080" s="95"/>
      <c r="AX49080" s="95"/>
      <c r="AY49080" s="95"/>
      <c r="AZ49080" s="95"/>
      <c r="BA49080" s="95"/>
      <c r="BB49080" s="95"/>
      <c r="BC49080" s="95"/>
      <c r="BD49080" s="95"/>
      <c r="BE49080" s="95"/>
      <c r="BF49080" s="95"/>
      <c r="BG49080" s="95"/>
      <c r="BH49080" s="95"/>
      <c r="BI49080" s="95"/>
      <c r="BJ49080" s="95"/>
      <c r="BK49080" s="95"/>
      <c r="BL49080" s="95"/>
      <c r="BM49080" s="95"/>
      <c r="BN49080" s="95"/>
      <c r="CA49080" s="95"/>
    </row>
    <row r="49081" spans="31:79" s="97" customFormat="1" x14ac:dyDescent="0.2">
      <c r="AE49081" s="95"/>
      <c r="AF49081" s="95"/>
      <c r="AN49081" s="95"/>
      <c r="AO49081" s="95"/>
      <c r="AP49081" s="95"/>
      <c r="AQ49081" s="95"/>
      <c r="AR49081" s="95"/>
      <c r="AS49081" s="95"/>
      <c r="AT49081" s="95"/>
      <c r="AU49081" s="95"/>
      <c r="AV49081" s="95"/>
      <c r="AW49081" s="95"/>
      <c r="AX49081" s="95"/>
      <c r="AY49081" s="95"/>
      <c r="AZ49081" s="95"/>
      <c r="BA49081" s="95"/>
      <c r="BB49081" s="95"/>
      <c r="BC49081" s="95"/>
      <c r="BD49081" s="95"/>
      <c r="BE49081" s="95"/>
      <c r="BF49081" s="95"/>
      <c r="BG49081" s="95"/>
      <c r="BH49081" s="95"/>
      <c r="BI49081" s="95"/>
      <c r="BJ49081" s="95"/>
      <c r="BK49081" s="95"/>
      <c r="BL49081" s="95"/>
      <c r="BM49081" s="95"/>
      <c r="BN49081" s="95"/>
      <c r="CA49081" s="95"/>
    </row>
    <row r="49082" spans="31:79" s="97" customFormat="1" x14ac:dyDescent="0.2">
      <c r="AE49082" s="95"/>
      <c r="AF49082" s="95"/>
      <c r="AN49082" s="95"/>
      <c r="AO49082" s="95"/>
      <c r="AP49082" s="95"/>
      <c r="AQ49082" s="95"/>
      <c r="AR49082" s="95"/>
      <c r="AS49082" s="95"/>
      <c r="AT49082" s="95"/>
      <c r="AU49082" s="95"/>
      <c r="AV49082" s="95"/>
      <c r="AW49082" s="95"/>
      <c r="AX49082" s="95"/>
      <c r="AY49082" s="95"/>
      <c r="AZ49082" s="95"/>
      <c r="BA49082" s="95"/>
      <c r="BB49082" s="95"/>
      <c r="BC49082" s="95"/>
      <c r="BD49082" s="95"/>
      <c r="BE49082" s="95"/>
      <c r="BF49082" s="95"/>
      <c r="BG49082" s="95"/>
      <c r="BH49082" s="95"/>
      <c r="BI49082" s="95"/>
      <c r="BJ49082" s="95"/>
      <c r="BK49082" s="95"/>
      <c r="BL49082" s="95"/>
      <c r="BM49082" s="95"/>
      <c r="BN49082" s="95"/>
      <c r="CA49082" s="95"/>
    </row>
    <row r="49083" spans="31:79" s="97" customFormat="1" x14ac:dyDescent="0.2">
      <c r="AE49083" s="95"/>
      <c r="AF49083" s="95"/>
      <c r="AN49083" s="95"/>
      <c r="AO49083" s="95"/>
      <c r="AP49083" s="95"/>
      <c r="AQ49083" s="95"/>
      <c r="AR49083" s="95"/>
      <c r="AS49083" s="95"/>
      <c r="AT49083" s="95"/>
      <c r="AU49083" s="95"/>
      <c r="AV49083" s="95"/>
      <c r="AW49083" s="95"/>
      <c r="AX49083" s="95"/>
      <c r="AY49083" s="95"/>
      <c r="AZ49083" s="95"/>
      <c r="BA49083" s="95"/>
      <c r="BB49083" s="95"/>
      <c r="BC49083" s="95"/>
      <c r="BD49083" s="95"/>
      <c r="BE49083" s="95"/>
      <c r="BF49083" s="95"/>
      <c r="BG49083" s="95"/>
      <c r="BH49083" s="95"/>
      <c r="BI49083" s="95"/>
      <c r="BJ49083" s="95"/>
      <c r="BK49083" s="95"/>
      <c r="BL49083" s="95"/>
      <c r="BM49083" s="95"/>
      <c r="BN49083" s="95"/>
      <c r="CA49083" s="95"/>
    </row>
    <row r="49084" spans="31:79" s="97" customFormat="1" x14ac:dyDescent="0.2">
      <c r="AE49084" s="95"/>
      <c r="AF49084" s="95"/>
      <c r="AN49084" s="95"/>
      <c r="AO49084" s="95"/>
      <c r="AP49084" s="95"/>
      <c r="AQ49084" s="95"/>
      <c r="AR49084" s="95"/>
      <c r="AS49084" s="95"/>
      <c r="AT49084" s="95"/>
      <c r="AU49084" s="95"/>
      <c r="AV49084" s="95"/>
      <c r="AW49084" s="95"/>
      <c r="AX49084" s="95"/>
      <c r="AY49084" s="95"/>
      <c r="AZ49084" s="95"/>
      <c r="BA49084" s="95"/>
      <c r="BB49084" s="95"/>
      <c r="BC49084" s="95"/>
      <c r="BD49084" s="95"/>
      <c r="BE49084" s="95"/>
      <c r="BF49084" s="95"/>
      <c r="BG49084" s="95"/>
      <c r="BH49084" s="95"/>
      <c r="BI49084" s="95"/>
      <c r="BJ49084" s="95"/>
      <c r="BK49084" s="95"/>
      <c r="BL49084" s="95"/>
      <c r="BM49084" s="95"/>
      <c r="BN49084" s="95"/>
      <c r="CA49084" s="95"/>
    </row>
    <row r="49085" spans="31:79" s="97" customFormat="1" x14ac:dyDescent="0.2">
      <c r="AE49085" s="95"/>
      <c r="AF49085" s="95"/>
      <c r="AN49085" s="95"/>
      <c r="AO49085" s="95"/>
      <c r="AP49085" s="95"/>
      <c r="AQ49085" s="95"/>
      <c r="AR49085" s="95"/>
      <c r="AS49085" s="95"/>
      <c r="AT49085" s="95"/>
      <c r="AU49085" s="95"/>
      <c r="AV49085" s="95"/>
      <c r="AW49085" s="95"/>
      <c r="AX49085" s="95"/>
      <c r="AY49085" s="95"/>
      <c r="AZ49085" s="95"/>
      <c r="BA49085" s="95"/>
      <c r="BB49085" s="95"/>
      <c r="BC49085" s="95"/>
      <c r="BD49085" s="95"/>
      <c r="BE49085" s="95"/>
      <c r="BF49085" s="95"/>
      <c r="BG49085" s="95"/>
      <c r="BH49085" s="95"/>
      <c r="BI49085" s="95"/>
      <c r="BJ49085" s="95"/>
      <c r="BK49085" s="95"/>
      <c r="BL49085" s="95"/>
      <c r="BM49085" s="95"/>
      <c r="BN49085" s="95"/>
      <c r="CA49085" s="95"/>
    </row>
    <row r="49086" spans="31:79" s="97" customFormat="1" x14ac:dyDescent="0.2">
      <c r="AE49086" s="95"/>
      <c r="AF49086" s="95"/>
      <c r="AN49086" s="95"/>
      <c r="AO49086" s="95"/>
      <c r="AP49086" s="95"/>
      <c r="AQ49086" s="95"/>
      <c r="AR49086" s="95"/>
      <c r="AS49086" s="95"/>
      <c r="AT49086" s="95"/>
      <c r="AU49086" s="95"/>
      <c r="AV49086" s="95"/>
      <c r="AW49086" s="95"/>
      <c r="AX49086" s="95"/>
      <c r="AY49086" s="95"/>
      <c r="AZ49086" s="95"/>
      <c r="BA49086" s="95"/>
      <c r="BB49086" s="95"/>
      <c r="BC49086" s="95"/>
      <c r="BD49086" s="95"/>
      <c r="BE49086" s="95"/>
      <c r="BF49086" s="95"/>
      <c r="BG49086" s="95"/>
      <c r="BH49086" s="95"/>
      <c r="BI49086" s="95"/>
      <c r="BJ49086" s="95"/>
      <c r="BK49086" s="95"/>
      <c r="BL49086" s="95"/>
      <c r="BM49086" s="95"/>
      <c r="BN49086" s="95"/>
      <c r="CA49086" s="95"/>
    </row>
    <row r="49087" spans="31:79" s="97" customFormat="1" x14ac:dyDescent="0.2">
      <c r="AE49087" s="95"/>
      <c r="AF49087" s="95"/>
      <c r="AN49087" s="95"/>
      <c r="AO49087" s="95"/>
      <c r="AP49087" s="95"/>
      <c r="AQ49087" s="95"/>
      <c r="AR49087" s="95"/>
      <c r="AS49087" s="95"/>
      <c r="AT49087" s="95"/>
      <c r="AU49087" s="95"/>
      <c r="AV49087" s="95"/>
      <c r="AW49087" s="95"/>
      <c r="AX49087" s="95"/>
      <c r="AY49087" s="95"/>
      <c r="AZ49087" s="95"/>
      <c r="BA49087" s="95"/>
      <c r="BB49087" s="95"/>
      <c r="BC49087" s="95"/>
      <c r="BD49087" s="95"/>
      <c r="BE49087" s="95"/>
      <c r="BF49087" s="95"/>
      <c r="BG49087" s="95"/>
      <c r="BH49087" s="95"/>
      <c r="BI49087" s="95"/>
      <c r="BJ49087" s="95"/>
      <c r="BK49087" s="95"/>
      <c r="BL49087" s="95"/>
      <c r="BM49087" s="95"/>
      <c r="BN49087" s="95"/>
      <c r="CA49087" s="95"/>
    </row>
    <row r="49088" spans="31:79" s="97" customFormat="1" x14ac:dyDescent="0.2">
      <c r="AE49088" s="95"/>
      <c r="AF49088" s="95"/>
      <c r="AN49088" s="95"/>
      <c r="AO49088" s="95"/>
      <c r="AP49088" s="95"/>
      <c r="AQ49088" s="95"/>
      <c r="AR49088" s="95"/>
      <c r="AS49088" s="95"/>
      <c r="AT49088" s="95"/>
      <c r="AU49088" s="95"/>
      <c r="AV49088" s="95"/>
      <c r="AW49088" s="95"/>
      <c r="AX49088" s="95"/>
      <c r="AY49088" s="95"/>
      <c r="AZ49088" s="95"/>
      <c r="BA49088" s="95"/>
      <c r="BB49088" s="95"/>
      <c r="BC49088" s="95"/>
      <c r="BD49088" s="95"/>
      <c r="BE49088" s="95"/>
      <c r="BF49088" s="95"/>
      <c r="BG49088" s="95"/>
      <c r="BH49088" s="95"/>
      <c r="BI49088" s="95"/>
      <c r="BJ49088" s="95"/>
      <c r="BK49088" s="95"/>
      <c r="BL49088" s="95"/>
      <c r="BM49088" s="95"/>
      <c r="BN49088" s="95"/>
      <c r="CA49088" s="95"/>
    </row>
    <row r="49089" spans="31:79" s="97" customFormat="1" x14ac:dyDescent="0.2">
      <c r="AE49089" s="95"/>
      <c r="AF49089" s="95"/>
      <c r="AN49089" s="95"/>
      <c r="AO49089" s="95"/>
      <c r="AP49089" s="95"/>
      <c r="AQ49089" s="95"/>
      <c r="AR49089" s="95"/>
      <c r="AS49089" s="95"/>
      <c r="AT49089" s="95"/>
      <c r="AU49089" s="95"/>
      <c r="AV49089" s="95"/>
      <c r="AW49089" s="95"/>
      <c r="AX49089" s="95"/>
      <c r="AY49089" s="95"/>
      <c r="AZ49089" s="95"/>
      <c r="BA49089" s="95"/>
      <c r="BB49089" s="95"/>
      <c r="BC49089" s="95"/>
      <c r="BD49089" s="95"/>
      <c r="BE49089" s="95"/>
      <c r="BF49089" s="95"/>
      <c r="BG49089" s="95"/>
      <c r="BH49089" s="95"/>
      <c r="BI49089" s="95"/>
      <c r="BJ49089" s="95"/>
      <c r="BK49089" s="95"/>
      <c r="BL49089" s="95"/>
      <c r="BM49089" s="95"/>
      <c r="BN49089" s="95"/>
      <c r="CA49089" s="95"/>
    </row>
    <row r="49090" spans="31:79" s="97" customFormat="1" x14ac:dyDescent="0.2">
      <c r="AE49090" s="95"/>
      <c r="AF49090" s="95"/>
      <c r="AN49090" s="95"/>
      <c r="AO49090" s="95"/>
      <c r="AP49090" s="95"/>
      <c r="AQ49090" s="95"/>
      <c r="AR49090" s="95"/>
      <c r="AS49090" s="95"/>
      <c r="AT49090" s="95"/>
      <c r="AU49090" s="95"/>
      <c r="AV49090" s="95"/>
      <c r="AW49090" s="95"/>
      <c r="AX49090" s="95"/>
      <c r="AY49090" s="95"/>
      <c r="AZ49090" s="95"/>
      <c r="BA49090" s="95"/>
      <c r="BB49090" s="95"/>
      <c r="BC49090" s="95"/>
      <c r="BD49090" s="95"/>
      <c r="BE49090" s="95"/>
      <c r="BF49090" s="95"/>
      <c r="BG49090" s="95"/>
      <c r="BH49090" s="95"/>
      <c r="BI49090" s="95"/>
      <c r="BJ49090" s="95"/>
      <c r="BK49090" s="95"/>
      <c r="BL49090" s="95"/>
      <c r="BM49090" s="95"/>
      <c r="BN49090" s="95"/>
      <c r="CA49090" s="95"/>
    </row>
    <row r="49091" spans="31:79" s="97" customFormat="1" x14ac:dyDescent="0.2">
      <c r="AE49091" s="95"/>
      <c r="AF49091" s="95"/>
      <c r="AN49091" s="95"/>
      <c r="AO49091" s="95"/>
      <c r="AP49091" s="95"/>
      <c r="AQ49091" s="95"/>
      <c r="AR49091" s="95"/>
      <c r="AS49091" s="95"/>
      <c r="AT49091" s="95"/>
      <c r="AU49091" s="95"/>
      <c r="AV49091" s="95"/>
      <c r="AW49091" s="95"/>
      <c r="AX49091" s="95"/>
      <c r="AY49091" s="95"/>
      <c r="AZ49091" s="95"/>
      <c r="BA49091" s="95"/>
      <c r="BB49091" s="95"/>
      <c r="BC49091" s="95"/>
      <c r="BD49091" s="95"/>
      <c r="BE49091" s="95"/>
      <c r="BF49091" s="95"/>
      <c r="BG49091" s="95"/>
      <c r="BH49091" s="95"/>
      <c r="BI49091" s="95"/>
      <c r="BJ49091" s="95"/>
      <c r="BK49091" s="95"/>
      <c r="BL49091" s="95"/>
      <c r="BM49091" s="95"/>
      <c r="BN49091" s="95"/>
      <c r="CA49091" s="95"/>
    </row>
    <row r="49092" spans="31:79" s="97" customFormat="1" x14ac:dyDescent="0.2">
      <c r="AE49092" s="95"/>
      <c r="AF49092" s="95"/>
      <c r="AN49092" s="95"/>
      <c r="AO49092" s="95"/>
      <c r="AP49092" s="95"/>
      <c r="AQ49092" s="95"/>
      <c r="AR49092" s="95"/>
      <c r="AS49092" s="95"/>
      <c r="AT49092" s="95"/>
      <c r="AU49092" s="95"/>
      <c r="AV49092" s="95"/>
      <c r="AW49092" s="95"/>
      <c r="AX49092" s="95"/>
      <c r="AY49092" s="95"/>
      <c r="AZ49092" s="95"/>
      <c r="BA49092" s="95"/>
      <c r="BB49092" s="95"/>
      <c r="BC49092" s="95"/>
      <c r="BD49092" s="95"/>
      <c r="BE49092" s="95"/>
      <c r="BF49092" s="95"/>
      <c r="BG49092" s="95"/>
      <c r="BH49092" s="95"/>
      <c r="BI49092" s="95"/>
      <c r="BJ49092" s="95"/>
      <c r="BK49092" s="95"/>
      <c r="BL49092" s="95"/>
      <c r="BM49092" s="95"/>
      <c r="BN49092" s="95"/>
      <c r="CA49092" s="95"/>
    </row>
    <row r="49093" spans="31:79" s="97" customFormat="1" x14ac:dyDescent="0.2">
      <c r="AE49093" s="95"/>
      <c r="AF49093" s="95"/>
      <c r="AN49093" s="95"/>
      <c r="AO49093" s="95"/>
      <c r="AP49093" s="95"/>
      <c r="AQ49093" s="95"/>
      <c r="AR49093" s="95"/>
      <c r="AS49093" s="95"/>
      <c r="AT49093" s="95"/>
      <c r="AU49093" s="95"/>
      <c r="AV49093" s="95"/>
      <c r="AW49093" s="95"/>
      <c r="AX49093" s="95"/>
      <c r="AY49093" s="95"/>
      <c r="AZ49093" s="95"/>
      <c r="BA49093" s="95"/>
      <c r="BB49093" s="95"/>
      <c r="BC49093" s="95"/>
      <c r="BD49093" s="95"/>
      <c r="BE49093" s="95"/>
      <c r="BF49093" s="95"/>
      <c r="BG49093" s="95"/>
      <c r="BH49093" s="95"/>
      <c r="BI49093" s="95"/>
      <c r="BJ49093" s="95"/>
      <c r="BK49093" s="95"/>
      <c r="BL49093" s="95"/>
      <c r="BM49093" s="95"/>
      <c r="BN49093" s="95"/>
      <c r="CA49093" s="95"/>
    </row>
    <row r="49094" spans="31:79" s="97" customFormat="1" x14ac:dyDescent="0.2">
      <c r="AE49094" s="95"/>
      <c r="AF49094" s="95"/>
      <c r="AN49094" s="95"/>
      <c r="AO49094" s="95"/>
      <c r="AP49094" s="95"/>
      <c r="AQ49094" s="95"/>
      <c r="AR49094" s="95"/>
      <c r="AS49094" s="95"/>
      <c r="AT49094" s="95"/>
      <c r="AU49094" s="95"/>
      <c r="AV49094" s="95"/>
      <c r="AW49094" s="95"/>
      <c r="AX49094" s="95"/>
      <c r="AY49094" s="95"/>
      <c r="AZ49094" s="95"/>
      <c r="BA49094" s="95"/>
      <c r="BB49094" s="95"/>
      <c r="BC49094" s="95"/>
      <c r="BD49094" s="95"/>
      <c r="BE49094" s="95"/>
      <c r="BF49094" s="95"/>
      <c r="BG49094" s="95"/>
      <c r="BH49094" s="95"/>
      <c r="BI49094" s="95"/>
      <c r="BJ49094" s="95"/>
      <c r="BK49094" s="95"/>
      <c r="BL49094" s="95"/>
      <c r="BM49094" s="95"/>
      <c r="BN49094" s="95"/>
      <c r="CA49094" s="95"/>
    </row>
    <row r="49095" spans="31:79" s="97" customFormat="1" x14ac:dyDescent="0.2">
      <c r="AE49095" s="95"/>
      <c r="AF49095" s="95"/>
      <c r="AN49095" s="95"/>
      <c r="AO49095" s="95"/>
      <c r="AP49095" s="95"/>
      <c r="AQ49095" s="95"/>
      <c r="AR49095" s="95"/>
      <c r="AS49095" s="95"/>
      <c r="AT49095" s="95"/>
      <c r="AU49095" s="95"/>
      <c r="AV49095" s="95"/>
      <c r="AW49095" s="95"/>
      <c r="AX49095" s="95"/>
      <c r="AY49095" s="95"/>
      <c r="AZ49095" s="95"/>
      <c r="BA49095" s="95"/>
      <c r="BB49095" s="95"/>
      <c r="BC49095" s="95"/>
      <c r="BD49095" s="95"/>
      <c r="BE49095" s="95"/>
      <c r="BF49095" s="95"/>
      <c r="BG49095" s="95"/>
      <c r="BH49095" s="95"/>
      <c r="BI49095" s="95"/>
      <c r="BJ49095" s="95"/>
      <c r="BK49095" s="95"/>
      <c r="BL49095" s="95"/>
      <c r="BM49095" s="95"/>
      <c r="BN49095" s="95"/>
      <c r="CA49095" s="95"/>
    </row>
    <row r="49096" spans="31:79" s="97" customFormat="1" x14ac:dyDescent="0.2">
      <c r="AE49096" s="95"/>
      <c r="AF49096" s="95"/>
      <c r="AN49096" s="95"/>
      <c r="AO49096" s="95"/>
      <c r="AP49096" s="95"/>
      <c r="AQ49096" s="95"/>
      <c r="AR49096" s="95"/>
      <c r="AS49096" s="95"/>
      <c r="AT49096" s="95"/>
      <c r="AU49096" s="95"/>
      <c r="AV49096" s="95"/>
      <c r="AW49096" s="95"/>
      <c r="AX49096" s="95"/>
      <c r="AY49096" s="95"/>
      <c r="AZ49096" s="95"/>
      <c r="BA49096" s="95"/>
      <c r="BB49096" s="95"/>
      <c r="BC49096" s="95"/>
      <c r="BD49096" s="95"/>
      <c r="BE49096" s="95"/>
      <c r="BF49096" s="95"/>
      <c r="BG49096" s="95"/>
      <c r="BH49096" s="95"/>
      <c r="BI49096" s="95"/>
      <c r="BJ49096" s="95"/>
      <c r="BK49096" s="95"/>
      <c r="BL49096" s="95"/>
      <c r="BM49096" s="95"/>
      <c r="BN49096" s="95"/>
      <c r="CA49096" s="95"/>
    </row>
    <row r="49097" spans="31:79" s="97" customFormat="1" x14ac:dyDescent="0.2">
      <c r="AE49097" s="95"/>
      <c r="AF49097" s="95"/>
      <c r="AN49097" s="95"/>
      <c r="AO49097" s="95"/>
      <c r="AP49097" s="95"/>
      <c r="AQ49097" s="95"/>
      <c r="AR49097" s="95"/>
      <c r="AS49097" s="95"/>
      <c r="AT49097" s="95"/>
      <c r="AU49097" s="95"/>
      <c r="AV49097" s="95"/>
      <c r="AW49097" s="95"/>
      <c r="AX49097" s="95"/>
      <c r="AY49097" s="95"/>
      <c r="AZ49097" s="95"/>
      <c r="BA49097" s="95"/>
      <c r="BB49097" s="95"/>
      <c r="BC49097" s="95"/>
      <c r="BD49097" s="95"/>
      <c r="BE49097" s="95"/>
      <c r="BF49097" s="95"/>
      <c r="BG49097" s="95"/>
      <c r="BH49097" s="95"/>
      <c r="BI49097" s="95"/>
      <c r="BJ49097" s="95"/>
      <c r="BK49097" s="95"/>
      <c r="BL49097" s="95"/>
      <c r="BM49097" s="95"/>
      <c r="BN49097" s="95"/>
      <c r="CA49097" s="95"/>
    </row>
    <row r="49098" spans="31:79" s="97" customFormat="1" x14ac:dyDescent="0.2">
      <c r="AE49098" s="95"/>
      <c r="AF49098" s="95"/>
      <c r="AN49098" s="95"/>
      <c r="AO49098" s="95"/>
      <c r="AP49098" s="95"/>
      <c r="AQ49098" s="95"/>
      <c r="AR49098" s="95"/>
      <c r="AS49098" s="95"/>
      <c r="AT49098" s="95"/>
      <c r="AU49098" s="95"/>
      <c r="AV49098" s="95"/>
      <c r="AW49098" s="95"/>
      <c r="AX49098" s="95"/>
      <c r="AY49098" s="95"/>
      <c r="AZ49098" s="95"/>
      <c r="BA49098" s="95"/>
      <c r="BB49098" s="95"/>
      <c r="BC49098" s="95"/>
      <c r="BD49098" s="95"/>
      <c r="BE49098" s="95"/>
      <c r="BF49098" s="95"/>
      <c r="BG49098" s="95"/>
      <c r="BH49098" s="95"/>
      <c r="BI49098" s="95"/>
      <c r="BJ49098" s="95"/>
      <c r="BK49098" s="95"/>
      <c r="BL49098" s="95"/>
      <c r="BM49098" s="95"/>
      <c r="BN49098" s="95"/>
      <c r="CA49098" s="95"/>
    </row>
    <row r="49099" spans="31:79" s="97" customFormat="1" x14ac:dyDescent="0.2">
      <c r="AE49099" s="95"/>
      <c r="AF49099" s="95"/>
      <c r="AN49099" s="95"/>
      <c r="AO49099" s="95"/>
      <c r="AP49099" s="95"/>
      <c r="AQ49099" s="95"/>
      <c r="AR49099" s="95"/>
      <c r="AS49099" s="95"/>
      <c r="AT49099" s="95"/>
      <c r="AU49099" s="95"/>
      <c r="AV49099" s="95"/>
      <c r="AW49099" s="95"/>
      <c r="AX49099" s="95"/>
      <c r="AY49099" s="95"/>
      <c r="AZ49099" s="95"/>
      <c r="BA49099" s="95"/>
      <c r="BB49099" s="95"/>
      <c r="BC49099" s="95"/>
      <c r="BD49099" s="95"/>
      <c r="BE49099" s="95"/>
      <c r="BF49099" s="95"/>
      <c r="BG49099" s="95"/>
      <c r="BH49099" s="95"/>
      <c r="BI49099" s="95"/>
      <c r="BJ49099" s="95"/>
      <c r="BK49099" s="95"/>
      <c r="BL49099" s="95"/>
      <c r="BM49099" s="95"/>
      <c r="BN49099" s="95"/>
      <c r="CA49099" s="95"/>
    </row>
    <row r="49100" spans="31:79" s="97" customFormat="1" x14ac:dyDescent="0.2">
      <c r="AE49100" s="95"/>
      <c r="AF49100" s="95"/>
      <c r="AN49100" s="95"/>
      <c r="AO49100" s="95"/>
      <c r="AP49100" s="95"/>
      <c r="AQ49100" s="95"/>
      <c r="AR49100" s="95"/>
      <c r="AS49100" s="95"/>
      <c r="AT49100" s="95"/>
      <c r="AU49100" s="95"/>
      <c r="AV49100" s="95"/>
      <c r="AW49100" s="95"/>
      <c r="AX49100" s="95"/>
      <c r="AY49100" s="95"/>
      <c r="AZ49100" s="95"/>
      <c r="BA49100" s="95"/>
      <c r="BB49100" s="95"/>
      <c r="BC49100" s="95"/>
      <c r="BD49100" s="95"/>
      <c r="BE49100" s="95"/>
      <c r="BF49100" s="95"/>
      <c r="BG49100" s="95"/>
      <c r="BH49100" s="95"/>
      <c r="BI49100" s="95"/>
      <c r="BJ49100" s="95"/>
      <c r="BK49100" s="95"/>
      <c r="BL49100" s="95"/>
      <c r="BM49100" s="95"/>
      <c r="BN49100" s="95"/>
      <c r="CA49100" s="95"/>
    </row>
    <row r="49101" spans="31:79" s="97" customFormat="1" x14ac:dyDescent="0.2">
      <c r="AE49101" s="95"/>
      <c r="AF49101" s="95"/>
      <c r="AN49101" s="95"/>
      <c r="AO49101" s="95"/>
      <c r="AP49101" s="95"/>
      <c r="AQ49101" s="95"/>
      <c r="AR49101" s="95"/>
      <c r="AS49101" s="95"/>
      <c r="AT49101" s="95"/>
      <c r="AU49101" s="95"/>
      <c r="AV49101" s="95"/>
      <c r="AW49101" s="95"/>
      <c r="AX49101" s="95"/>
      <c r="AY49101" s="95"/>
      <c r="AZ49101" s="95"/>
      <c r="BA49101" s="95"/>
      <c r="BB49101" s="95"/>
      <c r="BC49101" s="95"/>
      <c r="BD49101" s="95"/>
      <c r="BE49101" s="95"/>
      <c r="BF49101" s="95"/>
      <c r="BG49101" s="95"/>
      <c r="BH49101" s="95"/>
      <c r="BI49101" s="95"/>
      <c r="BJ49101" s="95"/>
      <c r="BK49101" s="95"/>
      <c r="BL49101" s="95"/>
      <c r="BM49101" s="95"/>
      <c r="BN49101" s="95"/>
      <c r="CA49101" s="95"/>
    </row>
    <row r="49102" spans="31:79" s="97" customFormat="1" x14ac:dyDescent="0.2">
      <c r="AE49102" s="95"/>
      <c r="AF49102" s="95"/>
      <c r="AN49102" s="95"/>
      <c r="AO49102" s="95"/>
      <c r="AP49102" s="95"/>
      <c r="AQ49102" s="95"/>
      <c r="AR49102" s="95"/>
      <c r="AS49102" s="95"/>
      <c r="AT49102" s="95"/>
      <c r="AU49102" s="95"/>
      <c r="AV49102" s="95"/>
      <c r="AW49102" s="95"/>
      <c r="AX49102" s="95"/>
      <c r="AY49102" s="95"/>
      <c r="AZ49102" s="95"/>
      <c r="BA49102" s="95"/>
      <c r="BB49102" s="95"/>
      <c r="BC49102" s="95"/>
      <c r="BD49102" s="95"/>
      <c r="BE49102" s="95"/>
      <c r="BF49102" s="95"/>
      <c r="BG49102" s="95"/>
      <c r="BH49102" s="95"/>
      <c r="BI49102" s="95"/>
      <c r="BJ49102" s="95"/>
      <c r="BK49102" s="95"/>
      <c r="BL49102" s="95"/>
      <c r="BM49102" s="95"/>
      <c r="BN49102" s="95"/>
      <c r="CA49102" s="95"/>
    </row>
    <row r="49103" spans="31:79" s="97" customFormat="1" x14ac:dyDescent="0.2">
      <c r="AE49103" s="95"/>
      <c r="AF49103" s="95"/>
      <c r="AN49103" s="95"/>
      <c r="AO49103" s="95"/>
      <c r="AP49103" s="95"/>
      <c r="AQ49103" s="95"/>
      <c r="AR49103" s="95"/>
      <c r="AS49103" s="95"/>
      <c r="AT49103" s="95"/>
      <c r="AU49103" s="95"/>
      <c r="AV49103" s="95"/>
      <c r="AW49103" s="95"/>
      <c r="AX49103" s="95"/>
      <c r="AY49103" s="95"/>
      <c r="AZ49103" s="95"/>
      <c r="BA49103" s="95"/>
      <c r="BB49103" s="95"/>
      <c r="BC49103" s="95"/>
      <c r="BD49103" s="95"/>
      <c r="BE49103" s="95"/>
      <c r="BF49103" s="95"/>
      <c r="BG49103" s="95"/>
      <c r="BH49103" s="95"/>
      <c r="BI49103" s="95"/>
      <c r="BJ49103" s="95"/>
      <c r="BK49103" s="95"/>
      <c r="BL49103" s="95"/>
      <c r="BM49103" s="95"/>
      <c r="BN49103" s="95"/>
      <c r="CA49103" s="95"/>
    </row>
    <row r="49104" spans="31:79" s="97" customFormat="1" x14ac:dyDescent="0.2">
      <c r="AE49104" s="95"/>
      <c r="AF49104" s="95"/>
      <c r="AN49104" s="95"/>
      <c r="AO49104" s="95"/>
      <c r="AP49104" s="95"/>
      <c r="AQ49104" s="95"/>
      <c r="AR49104" s="95"/>
      <c r="AS49104" s="95"/>
      <c r="AT49104" s="95"/>
      <c r="AU49104" s="95"/>
      <c r="AV49104" s="95"/>
      <c r="AW49104" s="95"/>
      <c r="AX49104" s="95"/>
      <c r="AY49104" s="95"/>
      <c r="AZ49104" s="95"/>
      <c r="BA49104" s="95"/>
      <c r="BB49104" s="95"/>
      <c r="BC49104" s="95"/>
      <c r="BD49104" s="95"/>
      <c r="BE49104" s="95"/>
      <c r="BF49104" s="95"/>
      <c r="BG49104" s="95"/>
      <c r="BH49104" s="95"/>
      <c r="BI49104" s="95"/>
      <c r="BJ49104" s="95"/>
      <c r="BK49104" s="95"/>
      <c r="BL49104" s="95"/>
      <c r="BM49104" s="95"/>
      <c r="BN49104" s="95"/>
      <c r="CA49104" s="95"/>
    </row>
    <row r="49105" spans="31:79" s="97" customFormat="1" x14ac:dyDescent="0.2">
      <c r="AE49105" s="95"/>
      <c r="AF49105" s="95"/>
      <c r="AN49105" s="95"/>
      <c r="AO49105" s="95"/>
      <c r="AP49105" s="95"/>
      <c r="AQ49105" s="95"/>
      <c r="AR49105" s="95"/>
      <c r="AS49105" s="95"/>
      <c r="AT49105" s="95"/>
      <c r="AU49105" s="95"/>
      <c r="AV49105" s="95"/>
      <c r="AW49105" s="95"/>
      <c r="AX49105" s="95"/>
      <c r="AY49105" s="95"/>
      <c r="AZ49105" s="95"/>
      <c r="BA49105" s="95"/>
      <c r="BB49105" s="95"/>
      <c r="BC49105" s="95"/>
      <c r="BD49105" s="95"/>
      <c r="BE49105" s="95"/>
      <c r="BF49105" s="95"/>
      <c r="BG49105" s="95"/>
      <c r="BH49105" s="95"/>
      <c r="BI49105" s="95"/>
      <c r="BJ49105" s="95"/>
      <c r="BK49105" s="95"/>
      <c r="BL49105" s="95"/>
      <c r="BM49105" s="95"/>
      <c r="BN49105" s="95"/>
      <c r="CA49105" s="95"/>
    </row>
    <row r="49106" spans="31:79" s="97" customFormat="1" x14ac:dyDescent="0.2">
      <c r="AE49106" s="95"/>
      <c r="AF49106" s="95"/>
      <c r="AN49106" s="95"/>
      <c r="AO49106" s="95"/>
      <c r="AP49106" s="95"/>
      <c r="AQ49106" s="95"/>
      <c r="AR49106" s="95"/>
      <c r="AS49106" s="95"/>
      <c r="AT49106" s="95"/>
      <c r="AU49106" s="95"/>
      <c r="AV49106" s="95"/>
      <c r="AW49106" s="95"/>
      <c r="AX49106" s="95"/>
      <c r="AY49106" s="95"/>
      <c r="AZ49106" s="95"/>
      <c r="BA49106" s="95"/>
      <c r="BB49106" s="95"/>
      <c r="BC49106" s="95"/>
      <c r="BD49106" s="95"/>
      <c r="BE49106" s="95"/>
      <c r="BF49106" s="95"/>
      <c r="BG49106" s="95"/>
      <c r="BH49106" s="95"/>
      <c r="BI49106" s="95"/>
      <c r="BJ49106" s="95"/>
      <c r="BK49106" s="95"/>
      <c r="BL49106" s="95"/>
      <c r="BM49106" s="95"/>
      <c r="BN49106" s="95"/>
      <c r="CA49106" s="95"/>
    </row>
    <row r="49107" spans="31:79" s="97" customFormat="1" x14ac:dyDescent="0.2">
      <c r="AE49107" s="95"/>
      <c r="AF49107" s="95"/>
      <c r="AN49107" s="95"/>
      <c r="AO49107" s="95"/>
      <c r="AP49107" s="95"/>
      <c r="AQ49107" s="95"/>
      <c r="AR49107" s="95"/>
      <c r="AS49107" s="95"/>
      <c r="AT49107" s="95"/>
      <c r="AU49107" s="95"/>
      <c r="AV49107" s="95"/>
      <c r="AW49107" s="95"/>
      <c r="AX49107" s="95"/>
      <c r="AY49107" s="95"/>
      <c r="AZ49107" s="95"/>
      <c r="BA49107" s="95"/>
      <c r="BB49107" s="95"/>
      <c r="BC49107" s="95"/>
      <c r="BD49107" s="95"/>
      <c r="BE49107" s="95"/>
      <c r="BF49107" s="95"/>
      <c r="BG49107" s="95"/>
      <c r="BH49107" s="95"/>
      <c r="BI49107" s="95"/>
      <c r="BJ49107" s="95"/>
      <c r="BK49107" s="95"/>
      <c r="BL49107" s="95"/>
      <c r="BM49107" s="95"/>
      <c r="BN49107" s="95"/>
      <c r="CA49107" s="95"/>
    </row>
    <row r="49108" spans="31:79" s="97" customFormat="1" x14ac:dyDescent="0.2">
      <c r="AE49108" s="95"/>
      <c r="AF49108" s="95"/>
      <c r="AN49108" s="95"/>
      <c r="AO49108" s="95"/>
      <c r="AP49108" s="95"/>
      <c r="AQ49108" s="95"/>
      <c r="AR49108" s="95"/>
      <c r="AS49108" s="95"/>
      <c r="AT49108" s="95"/>
      <c r="AU49108" s="95"/>
      <c r="AV49108" s="95"/>
      <c r="AW49108" s="95"/>
      <c r="AX49108" s="95"/>
      <c r="AY49108" s="95"/>
      <c r="AZ49108" s="95"/>
      <c r="BA49108" s="95"/>
      <c r="BB49108" s="95"/>
      <c r="BC49108" s="95"/>
      <c r="BD49108" s="95"/>
      <c r="BE49108" s="95"/>
      <c r="BF49108" s="95"/>
      <c r="BG49108" s="95"/>
      <c r="BH49108" s="95"/>
      <c r="BI49108" s="95"/>
      <c r="BJ49108" s="95"/>
      <c r="BK49108" s="95"/>
      <c r="BL49108" s="95"/>
      <c r="BM49108" s="95"/>
      <c r="BN49108" s="95"/>
      <c r="CA49108" s="95"/>
    </row>
    <row r="49109" spans="31:79" s="97" customFormat="1" x14ac:dyDescent="0.2">
      <c r="AE49109" s="95"/>
      <c r="AF49109" s="95"/>
      <c r="AN49109" s="95"/>
      <c r="AO49109" s="95"/>
      <c r="AP49109" s="95"/>
      <c r="AQ49109" s="95"/>
      <c r="AR49109" s="95"/>
      <c r="AS49109" s="95"/>
      <c r="AT49109" s="95"/>
      <c r="AU49109" s="95"/>
      <c r="AV49109" s="95"/>
      <c r="AW49109" s="95"/>
      <c r="AX49109" s="95"/>
      <c r="AY49109" s="95"/>
      <c r="AZ49109" s="95"/>
      <c r="BA49109" s="95"/>
      <c r="BB49109" s="95"/>
      <c r="BC49109" s="95"/>
      <c r="BD49109" s="95"/>
      <c r="BE49109" s="95"/>
      <c r="BF49109" s="95"/>
      <c r="BG49109" s="95"/>
      <c r="BH49109" s="95"/>
      <c r="BI49109" s="95"/>
      <c r="BJ49109" s="95"/>
      <c r="BK49109" s="95"/>
      <c r="BL49109" s="95"/>
      <c r="BM49109" s="95"/>
      <c r="BN49109" s="95"/>
      <c r="CA49109" s="95"/>
    </row>
    <row r="49110" spans="31:79" s="97" customFormat="1" x14ac:dyDescent="0.2">
      <c r="AE49110" s="95"/>
      <c r="AF49110" s="95"/>
      <c r="AN49110" s="95"/>
      <c r="AO49110" s="95"/>
      <c r="AP49110" s="95"/>
      <c r="AQ49110" s="95"/>
      <c r="AR49110" s="95"/>
      <c r="AS49110" s="95"/>
      <c r="AT49110" s="95"/>
      <c r="AU49110" s="95"/>
      <c r="AV49110" s="95"/>
      <c r="AW49110" s="95"/>
      <c r="AX49110" s="95"/>
      <c r="AY49110" s="95"/>
      <c r="AZ49110" s="95"/>
      <c r="BA49110" s="95"/>
      <c r="BB49110" s="95"/>
      <c r="BC49110" s="95"/>
      <c r="BD49110" s="95"/>
      <c r="BE49110" s="95"/>
      <c r="BF49110" s="95"/>
      <c r="BG49110" s="95"/>
      <c r="BH49110" s="95"/>
      <c r="BI49110" s="95"/>
      <c r="BJ49110" s="95"/>
      <c r="BK49110" s="95"/>
      <c r="BL49110" s="95"/>
      <c r="BM49110" s="95"/>
      <c r="BN49110" s="95"/>
      <c r="CA49110" s="95"/>
    </row>
    <row r="49111" spans="31:79" s="97" customFormat="1" x14ac:dyDescent="0.2">
      <c r="AE49111" s="95"/>
      <c r="AF49111" s="95"/>
      <c r="AN49111" s="95"/>
      <c r="AO49111" s="95"/>
      <c r="AP49111" s="95"/>
      <c r="AQ49111" s="95"/>
      <c r="AR49111" s="95"/>
      <c r="AS49111" s="95"/>
      <c r="AT49111" s="95"/>
      <c r="AU49111" s="95"/>
      <c r="AV49111" s="95"/>
      <c r="AW49111" s="95"/>
      <c r="AX49111" s="95"/>
      <c r="AY49111" s="95"/>
      <c r="AZ49111" s="95"/>
      <c r="BA49111" s="95"/>
      <c r="BB49111" s="95"/>
      <c r="BC49111" s="95"/>
      <c r="BD49111" s="95"/>
      <c r="BE49111" s="95"/>
      <c r="BF49111" s="95"/>
      <c r="BG49111" s="95"/>
      <c r="BH49111" s="95"/>
      <c r="BI49111" s="95"/>
      <c r="BJ49111" s="95"/>
      <c r="BK49111" s="95"/>
      <c r="BL49111" s="95"/>
      <c r="BM49111" s="95"/>
      <c r="BN49111" s="95"/>
      <c r="CA49111" s="95"/>
    </row>
    <row r="49112" spans="31:79" s="97" customFormat="1" x14ac:dyDescent="0.2">
      <c r="AE49112" s="95"/>
      <c r="AF49112" s="95"/>
      <c r="AN49112" s="95"/>
      <c r="AO49112" s="95"/>
      <c r="AP49112" s="95"/>
      <c r="AQ49112" s="95"/>
      <c r="AR49112" s="95"/>
      <c r="AS49112" s="95"/>
      <c r="AT49112" s="95"/>
      <c r="AU49112" s="95"/>
      <c r="AV49112" s="95"/>
      <c r="AW49112" s="95"/>
      <c r="AX49112" s="95"/>
      <c r="AY49112" s="95"/>
      <c r="AZ49112" s="95"/>
      <c r="BA49112" s="95"/>
      <c r="BB49112" s="95"/>
      <c r="BC49112" s="95"/>
      <c r="BD49112" s="95"/>
      <c r="BE49112" s="95"/>
      <c r="BF49112" s="95"/>
      <c r="BG49112" s="95"/>
      <c r="BH49112" s="95"/>
      <c r="BI49112" s="95"/>
      <c r="BJ49112" s="95"/>
      <c r="BK49112" s="95"/>
      <c r="BL49112" s="95"/>
      <c r="BM49112" s="95"/>
      <c r="BN49112" s="95"/>
      <c r="CA49112" s="95"/>
    </row>
    <row r="49113" spans="31:79" s="97" customFormat="1" x14ac:dyDescent="0.2">
      <c r="AE49113" s="95"/>
      <c r="AF49113" s="95"/>
      <c r="AN49113" s="95"/>
      <c r="AO49113" s="95"/>
      <c r="AP49113" s="95"/>
      <c r="AQ49113" s="95"/>
      <c r="AR49113" s="95"/>
      <c r="AS49113" s="95"/>
      <c r="AT49113" s="95"/>
      <c r="AU49113" s="95"/>
      <c r="AV49113" s="95"/>
      <c r="AW49113" s="95"/>
      <c r="AX49113" s="95"/>
      <c r="AY49113" s="95"/>
      <c r="AZ49113" s="95"/>
      <c r="BA49113" s="95"/>
      <c r="BB49113" s="95"/>
      <c r="BC49113" s="95"/>
      <c r="BD49113" s="95"/>
      <c r="BE49113" s="95"/>
      <c r="BF49113" s="95"/>
      <c r="BG49113" s="95"/>
      <c r="BH49113" s="95"/>
      <c r="BI49113" s="95"/>
      <c r="BJ49113" s="95"/>
      <c r="BK49113" s="95"/>
      <c r="BL49113" s="95"/>
      <c r="BM49113" s="95"/>
      <c r="BN49113" s="95"/>
      <c r="CA49113" s="95"/>
    </row>
    <row r="49114" spans="31:79" s="97" customFormat="1" x14ac:dyDescent="0.2">
      <c r="AE49114" s="95"/>
      <c r="AF49114" s="95"/>
      <c r="AN49114" s="95"/>
      <c r="AO49114" s="95"/>
      <c r="AP49114" s="95"/>
      <c r="AQ49114" s="95"/>
      <c r="AR49114" s="95"/>
      <c r="AS49114" s="95"/>
      <c r="AT49114" s="95"/>
      <c r="AU49114" s="95"/>
      <c r="AV49114" s="95"/>
      <c r="AW49114" s="95"/>
      <c r="AX49114" s="95"/>
      <c r="AY49114" s="95"/>
      <c r="AZ49114" s="95"/>
      <c r="BA49114" s="95"/>
      <c r="BB49114" s="95"/>
      <c r="BC49114" s="95"/>
      <c r="BD49114" s="95"/>
      <c r="BE49114" s="95"/>
      <c r="BF49114" s="95"/>
      <c r="BG49114" s="95"/>
      <c r="BH49114" s="95"/>
      <c r="BI49114" s="95"/>
      <c r="BJ49114" s="95"/>
      <c r="BK49114" s="95"/>
      <c r="BL49114" s="95"/>
      <c r="BM49114" s="95"/>
      <c r="BN49114" s="95"/>
      <c r="CA49114" s="95"/>
    </row>
    <row r="49115" spans="31:79" s="97" customFormat="1" x14ac:dyDescent="0.2">
      <c r="AE49115" s="95"/>
      <c r="AF49115" s="95"/>
      <c r="AN49115" s="95"/>
      <c r="AO49115" s="95"/>
      <c r="AP49115" s="95"/>
      <c r="AQ49115" s="95"/>
      <c r="AR49115" s="95"/>
      <c r="AS49115" s="95"/>
      <c r="AT49115" s="95"/>
      <c r="AU49115" s="95"/>
      <c r="AV49115" s="95"/>
      <c r="AW49115" s="95"/>
      <c r="AX49115" s="95"/>
      <c r="AY49115" s="95"/>
      <c r="AZ49115" s="95"/>
      <c r="BA49115" s="95"/>
      <c r="BB49115" s="95"/>
      <c r="BC49115" s="95"/>
      <c r="BD49115" s="95"/>
      <c r="BE49115" s="95"/>
      <c r="BF49115" s="95"/>
      <c r="BG49115" s="95"/>
      <c r="BH49115" s="95"/>
      <c r="BI49115" s="95"/>
      <c r="BJ49115" s="95"/>
      <c r="BK49115" s="95"/>
      <c r="BL49115" s="95"/>
      <c r="BM49115" s="95"/>
      <c r="BN49115" s="95"/>
      <c r="CA49115" s="95"/>
    </row>
    <row r="49116" spans="31:79" s="97" customFormat="1" x14ac:dyDescent="0.2">
      <c r="AE49116" s="95"/>
      <c r="AF49116" s="95"/>
      <c r="AN49116" s="95"/>
      <c r="AO49116" s="95"/>
      <c r="AP49116" s="95"/>
      <c r="AQ49116" s="95"/>
      <c r="AR49116" s="95"/>
      <c r="AS49116" s="95"/>
      <c r="AT49116" s="95"/>
      <c r="AU49116" s="95"/>
      <c r="AV49116" s="95"/>
      <c r="AW49116" s="95"/>
      <c r="AX49116" s="95"/>
      <c r="AY49116" s="95"/>
      <c r="AZ49116" s="95"/>
      <c r="BA49116" s="95"/>
      <c r="BB49116" s="95"/>
      <c r="BC49116" s="95"/>
      <c r="BD49116" s="95"/>
      <c r="BE49116" s="95"/>
      <c r="BF49116" s="95"/>
      <c r="BG49116" s="95"/>
      <c r="BH49116" s="95"/>
      <c r="BI49116" s="95"/>
      <c r="BJ49116" s="95"/>
      <c r="BK49116" s="95"/>
      <c r="BL49116" s="95"/>
      <c r="BM49116" s="95"/>
      <c r="BN49116" s="95"/>
      <c r="CA49116" s="95"/>
    </row>
    <row r="49117" spans="31:79" s="97" customFormat="1" x14ac:dyDescent="0.2">
      <c r="AE49117" s="95"/>
      <c r="AF49117" s="95"/>
      <c r="AN49117" s="95"/>
      <c r="AO49117" s="95"/>
      <c r="AP49117" s="95"/>
      <c r="AQ49117" s="95"/>
      <c r="AR49117" s="95"/>
      <c r="AS49117" s="95"/>
      <c r="AT49117" s="95"/>
      <c r="AU49117" s="95"/>
      <c r="AV49117" s="95"/>
      <c r="AW49117" s="95"/>
      <c r="AX49117" s="95"/>
      <c r="AY49117" s="95"/>
      <c r="AZ49117" s="95"/>
      <c r="BA49117" s="95"/>
      <c r="BB49117" s="95"/>
      <c r="BC49117" s="95"/>
      <c r="BD49117" s="95"/>
      <c r="BE49117" s="95"/>
      <c r="BF49117" s="95"/>
      <c r="BG49117" s="95"/>
      <c r="BH49117" s="95"/>
      <c r="BI49117" s="95"/>
      <c r="BJ49117" s="95"/>
      <c r="BK49117" s="95"/>
      <c r="BL49117" s="95"/>
      <c r="BM49117" s="95"/>
      <c r="BN49117" s="95"/>
      <c r="CA49117" s="95"/>
    </row>
    <row r="49118" spans="31:79" s="97" customFormat="1" x14ac:dyDescent="0.2">
      <c r="AE49118" s="95"/>
      <c r="AF49118" s="95"/>
      <c r="AN49118" s="95"/>
      <c r="AO49118" s="95"/>
      <c r="AP49118" s="95"/>
      <c r="AQ49118" s="95"/>
      <c r="AR49118" s="95"/>
      <c r="AS49118" s="95"/>
      <c r="AT49118" s="95"/>
      <c r="AU49118" s="95"/>
      <c r="AV49118" s="95"/>
      <c r="AW49118" s="95"/>
      <c r="AX49118" s="95"/>
      <c r="AY49118" s="95"/>
      <c r="AZ49118" s="95"/>
      <c r="BA49118" s="95"/>
      <c r="BB49118" s="95"/>
      <c r="BC49118" s="95"/>
      <c r="BD49118" s="95"/>
      <c r="BE49118" s="95"/>
      <c r="BF49118" s="95"/>
      <c r="BG49118" s="95"/>
      <c r="BH49118" s="95"/>
      <c r="BI49118" s="95"/>
      <c r="BJ49118" s="95"/>
      <c r="BK49118" s="95"/>
      <c r="BL49118" s="95"/>
      <c r="BM49118" s="95"/>
      <c r="BN49118" s="95"/>
      <c r="CA49118" s="95"/>
    </row>
    <row r="49119" spans="31:79" s="97" customFormat="1" x14ac:dyDescent="0.2">
      <c r="AE49119" s="95"/>
      <c r="AF49119" s="95"/>
      <c r="AN49119" s="95"/>
      <c r="AO49119" s="95"/>
      <c r="AP49119" s="95"/>
      <c r="AQ49119" s="95"/>
      <c r="AR49119" s="95"/>
      <c r="AS49119" s="95"/>
      <c r="AT49119" s="95"/>
      <c r="AU49119" s="95"/>
      <c r="AV49119" s="95"/>
      <c r="AW49119" s="95"/>
      <c r="AX49119" s="95"/>
      <c r="AY49119" s="95"/>
      <c r="AZ49119" s="95"/>
      <c r="BA49119" s="95"/>
      <c r="BB49119" s="95"/>
      <c r="BC49119" s="95"/>
      <c r="BD49119" s="95"/>
      <c r="BE49119" s="95"/>
      <c r="BF49119" s="95"/>
      <c r="BG49119" s="95"/>
      <c r="BH49119" s="95"/>
      <c r="BI49119" s="95"/>
      <c r="BJ49119" s="95"/>
      <c r="BK49119" s="95"/>
      <c r="BL49119" s="95"/>
      <c r="BM49119" s="95"/>
      <c r="BN49119" s="95"/>
      <c r="CA49119" s="95"/>
    </row>
    <row r="49120" spans="31:79" s="97" customFormat="1" x14ac:dyDescent="0.2">
      <c r="AE49120" s="95"/>
      <c r="AF49120" s="95"/>
      <c r="AN49120" s="95"/>
      <c r="AO49120" s="95"/>
      <c r="AP49120" s="95"/>
      <c r="AQ49120" s="95"/>
      <c r="AR49120" s="95"/>
      <c r="AS49120" s="95"/>
      <c r="AT49120" s="95"/>
      <c r="AU49120" s="95"/>
      <c r="AV49120" s="95"/>
      <c r="AW49120" s="95"/>
      <c r="AX49120" s="95"/>
      <c r="AY49120" s="95"/>
      <c r="AZ49120" s="95"/>
      <c r="BA49120" s="95"/>
      <c r="BB49120" s="95"/>
      <c r="BC49120" s="95"/>
      <c r="BD49120" s="95"/>
      <c r="BE49120" s="95"/>
      <c r="BF49120" s="95"/>
      <c r="BG49120" s="95"/>
      <c r="BH49120" s="95"/>
      <c r="BI49120" s="95"/>
      <c r="BJ49120" s="95"/>
      <c r="BK49120" s="95"/>
      <c r="BL49120" s="95"/>
      <c r="BM49120" s="95"/>
      <c r="BN49120" s="95"/>
      <c r="CA49120" s="95"/>
    </row>
    <row r="49121" spans="31:79" s="97" customFormat="1" x14ac:dyDescent="0.2">
      <c r="AE49121" s="95"/>
      <c r="AF49121" s="95"/>
      <c r="AN49121" s="95"/>
      <c r="AO49121" s="95"/>
      <c r="AP49121" s="95"/>
      <c r="AQ49121" s="95"/>
      <c r="AR49121" s="95"/>
      <c r="AS49121" s="95"/>
      <c r="AT49121" s="95"/>
      <c r="AU49121" s="95"/>
      <c r="AV49121" s="95"/>
      <c r="AW49121" s="95"/>
      <c r="AX49121" s="95"/>
      <c r="AY49121" s="95"/>
      <c r="AZ49121" s="95"/>
      <c r="BA49121" s="95"/>
      <c r="BB49121" s="95"/>
      <c r="BC49121" s="95"/>
      <c r="BD49121" s="95"/>
      <c r="BE49121" s="95"/>
      <c r="BF49121" s="95"/>
      <c r="BG49121" s="95"/>
      <c r="BH49121" s="95"/>
      <c r="BI49121" s="95"/>
      <c r="BJ49121" s="95"/>
      <c r="BK49121" s="95"/>
      <c r="BL49121" s="95"/>
      <c r="BM49121" s="95"/>
      <c r="BN49121" s="95"/>
      <c r="CA49121" s="95"/>
    </row>
    <row r="49122" spans="31:79" s="97" customFormat="1" x14ac:dyDescent="0.2">
      <c r="AE49122" s="95"/>
      <c r="AF49122" s="95"/>
      <c r="AN49122" s="95"/>
      <c r="AO49122" s="95"/>
      <c r="AP49122" s="95"/>
      <c r="AQ49122" s="95"/>
      <c r="AR49122" s="95"/>
      <c r="AS49122" s="95"/>
      <c r="AT49122" s="95"/>
      <c r="AU49122" s="95"/>
      <c r="AV49122" s="95"/>
      <c r="AW49122" s="95"/>
      <c r="AX49122" s="95"/>
      <c r="AY49122" s="95"/>
      <c r="AZ49122" s="95"/>
      <c r="BA49122" s="95"/>
      <c r="BB49122" s="95"/>
      <c r="BC49122" s="95"/>
      <c r="BD49122" s="95"/>
      <c r="BE49122" s="95"/>
      <c r="BF49122" s="95"/>
      <c r="BG49122" s="95"/>
      <c r="BH49122" s="95"/>
      <c r="BI49122" s="95"/>
      <c r="BJ49122" s="95"/>
      <c r="BK49122" s="95"/>
      <c r="BL49122" s="95"/>
      <c r="BM49122" s="95"/>
      <c r="BN49122" s="95"/>
      <c r="CA49122" s="95"/>
    </row>
    <row r="49123" spans="31:79" s="97" customFormat="1" x14ac:dyDescent="0.2">
      <c r="AE49123" s="95"/>
      <c r="AF49123" s="95"/>
      <c r="AN49123" s="95"/>
      <c r="AO49123" s="95"/>
      <c r="AP49123" s="95"/>
      <c r="AQ49123" s="95"/>
      <c r="AR49123" s="95"/>
      <c r="AS49123" s="95"/>
      <c r="AT49123" s="95"/>
      <c r="AU49123" s="95"/>
      <c r="AV49123" s="95"/>
      <c r="AW49123" s="95"/>
      <c r="AX49123" s="95"/>
      <c r="AY49123" s="95"/>
      <c r="AZ49123" s="95"/>
      <c r="BA49123" s="95"/>
      <c r="BB49123" s="95"/>
      <c r="BC49123" s="95"/>
      <c r="BD49123" s="95"/>
      <c r="BE49123" s="95"/>
      <c r="BF49123" s="95"/>
      <c r="BG49123" s="95"/>
      <c r="BH49123" s="95"/>
      <c r="BI49123" s="95"/>
      <c r="BJ49123" s="95"/>
      <c r="BK49123" s="95"/>
      <c r="BL49123" s="95"/>
      <c r="BM49123" s="95"/>
      <c r="BN49123" s="95"/>
      <c r="CA49123" s="95"/>
    </row>
    <row r="49124" spans="31:79" s="97" customFormat="1" x14ac:dyDescent="0.2">
      <c r="AE49124" s="95"/>
      <c r="AF49124" s="95"/>
      <c r="AN49124" s="95"/>
      <c r="AO49124" s="95"/>
      <c r="AP49124" s="95"/>
      <c r="AQ49124" s="95"/>
      <c r="AR49124" s="95"/>
      <c r="AS49124" s="95"/>
      <c r="AT49124" s="95"/>
      <c r="AU49124" s="95"/>
      <c r="AV49124" s="95"/>
      <c r="AW49124" s="95"/>
      <c r="AX49124" s="95"/>
      <c r="AY49124" s="95"/>
      <c r="AZ49124" s="95"/>
      <c r="BA49124" s="95"/>
      <c r="BB49124" s="95"/>
      <c r="BC49124" s="95"/>
      <c r="BD49124" s="95"/>
      <c r="BE49124" s="95"/>
      <c r="BF49124" s="95"/>
      <c r="BG49124" s="95"/>
      <c r="BH49124" s="95"/>
      <c r="BI49124" s="95"/>
      <c r="BJ49124" s="95"/>
      <c r="BK49124" s="95"/>
      <c r="BL49124" s="95"/>
      <c r="BM49124" s="95"/>
      <c r="BN49124" s="95"/>
      <c r="CA49124" s="95"/>
    </row>
    <row r="49125" spans="31:79" s="97" customFormat="1" x14ac:dyDescent="0.2">
      <c r="AE49125" s="95"/>
      <c r="AF49125" s="95"/>
      <c r="AN49125" s="95"/>
      <c r="AO49125" s="95"/>
      <c r="AP49125" s="95"/>
      <c r="AQ49125" s="95"/>
      <c r="AR49125" s="95"/>
      <c r="AS49125" s="95"/>
      <c r="AT49125" s="95"/>
      <c r="AU49125" s="95"/>
      <c r="AV49125" s="95"/>
      <c r="AW49125" s="95"/>
      <c r="AX49125" s="95"/>
      <c r="AY49125" s="95"/>
      <c r="AZ49125" s="95"/>
      <c r="BA49125" s="95"/>
      <c r="BB49125" s="95"/>
      <c r="BC49125" s="95"/>
      <c r="BD49125" s="95"/>
      <c r="BE49125" s="95"/>
      <c r="BF49125" s="95"/>
      <c r="BG49125" s="95"/>
      <c r="BH49125" s="95"/>
      <c r="BI49125" s="95"/>
      <c r="BJ49125" s="95"/>
      <c r="BK49125" s="95"/>
      <c r="BL49125" s="95"/>
      <c r="BM49125" s="95"/>
      <c r="BN49125" s="95"/>
      <c r="CA49125" s="95"/>
    </row>
    <row r="49126" spans="31:79" s="97" customFormat="1" x14ac:dyDescent="0.2">
      <c r="AE49126" s="95"/>
      <c r="AF49126" s="95"/>
      <c r="AN49126" s="95"/>
      <c r="AO49126" s="95"/>
      <c r="AP49126" s="95"/>
      <c r="AQ49126" s="95"/>
      <c r="AR49126" s="95"/>
      <c r="AS49126" s="95"/>
      <c r="AT49126" s="95"/>
      <c r="AU49126" s="95"/>
      <c r="AV49126" s="95"/>
      <c r="AW49126" s="95"/>
      <c r="AX49126" s="95"/>
      <c r="AY49126" s="95"/>
      <c r="AZ49126" s="95"/>
      <c r="BA49126" s="95"/>
      <c r="BB49126" s="95"/>
      <c r="BC49126" s="95"/>
      <c r="BD49126" s="95"/>
      <c r="BE49126" s="95"/>
      <c r="BF49126" s="95"/>
      <c r="BG49126" s="95"/>
      <c r="BH49126" s="95"/>
      <c r="BI49126" s="95"/>
      <c r="BJ49126" s="95"/>
      <c r="BK49126" s="95"/>
      <c r="BL49126" s="95"/>
      <c r="BM49126" s="95"/>
      <c r="BN49126" s="95"/>
      <c r="CA49126" s="95"/>
    </row>
    <row r="49127" spans="31:79" s="97" customFormat="1" x14ac:dyDescent="0.2">
      <c r="AE49127" s="95"/>
      <c r="AF49127" s="95"/>
      <c r="AN49127" s="95"/>
      <c r="AO49127" s="95"/>
      <c r="AP49127" s="95"/>
      <c r="AQ49127" s="95"/>
      <c r="AR49127" s="95"/>
      <c r="AS49127" s="95"/>
      <c r="AT49127" s="95"/>
      <c r="AU49127" s="95"/>
      <c r="AV49127" s="95"/>
      <c r="AW49127" s="95"/>
      <c r="AX49127" s="95"/>
      <c r="AY49127" s="95"/>
      <c r="AZ49127" s="95"/>
      <c r="BA49127" s="95"/>
      <c r="BB49127" s="95"/>
      <c r="BC49127" s="95"/>
      <c r="BD49127" s="95"/>
      <c r="BE49127" s="95"/>
      <c r="BF49127" s="95"/>
      <c r="BG49127" s="95"/>
      <c r="BH49127" s="95"/>
      <c r="BI49127" s="95"/>
      <c r="BJ49127" s="95"/>
      <c r="BK49127" s="95"/>
      <c r="BL49127" s="95"/>
      <c r="BM49127" s="95"/>
      <c r="BN49127" s="95"/>
      <c r="CA49127" s="95"/>
    </row>
    <row r="49128" spans="31:79" s="97" customFormat="1" x14ac:dyDescent="0.2">
      <c r="AE49128" s="95"/>
      <c r="AF49128" s="95"/>
      <c r="AN49128" s="95"/>
      <c r="AO49128" s="95"/>
      <c r="AP49128" s="95"/>
      <c r="AQ49128" s="95"/>
      <c r="AR49128" s="95"/>
      <c r="AS49128" s="95"/>
      <c r="AT49128" s="95"/>
      <c r="AU49128" s="95"/>
      <c r="AV49128" s="95"/>
      <c r="AW49128" s="95"/>
      <c r="AX49128" s="95"/>
      <c r="AY49128" s="95"/>
      <c r="AZ49128" s="95"/>
      <c r="BA49128" s="95"/>
      <c r="BB49128" s="95"/>
      <c r="BC49128" s="95"/>
      <c r="BD49128" s="95"/>
      <c r="BE49128" s="95"/>
      <c r="BF49128" s="95"/>
      <c r="BG49128" s="95"/>
      <c r="BH49128" s="95"/>
      <c r="BI49128" s="95"/>
      <c r="BJ49128" s="95"/>
      <c r="BK49128" s="95"/>
      <c r="BL49128" s="95"/>
      <c r="BM49128" s="95"/>
      <c r="BN49128" s="95"/>
      <c r="CA49128" s="95"/>
    </row>
    <row r="49129" spans="31:79" s="97" customFormat="1" x14ac:dyDescent="0.2">
      <c r="AE49129" s="95"/>
      <c r="AF49129" s="95"/>
      <c r="AN49129" s="95"/>
      <c r="AO49129" s="95"/>
      <c r="AP49129" s="95"/>
      <c r="AQ49129" s="95"/>
      <c r="AR49129" s="95"/>
      <c r="AS49129" s="95"/>
      <c r="AT49129" s="95"/>
      <c r="AU49129" s="95"/>
      <c r="AV49129" s="95"/>
      <c r="AW49129" s="95"/>
      <c r="AX49129" s="95"/>
      <c r="AY49129" s="95"/>
      <c r="AZ49129" s="95"/>
      <c r="BA49129" s="95"/>
      <c r="BB49129" s="95"/>
      <c r="BC49129" s="95"/>
      <c r="BD49129" s="95"/>
      <c r="BE49129" s="95"/>
      <c r="BF49129" s="95"/>
      <c r="BG49129" s="95"/>
      <c r="BH49129" s="95"/>
      <c r="BI49129" s="95"/>
      <c r="BJ49129" s="95"/>
      <c r="BK49129" s="95"/>
      <c r="BL49129" s="95"/>
      <c r="BM49129" s="95"/>
      <c r="BN49129" s="95"/>
      <c r="CA49129" s="95"/>
    </row>
    <row r="49130" spans="31:79" s="97" customFormat="1" x14ac:dyDescent="0.2">
      <c r="AE49130" s="95"/>
      <c r="AF49130" s="95"/>
      <c r="AN49130" s="95"/>
      <c r="AO49130" s="95"/>
      <c r="AP49130" s="95"/>
      <c r="AQ49130" s="95"/>
      <c r="AR49130" s="95"/>
      <c r="AS49130" s="95"/>
      <c r="AT49130" s="95"/>
      <c r="AU49130" s="95"/>
      <c r="AV49130" s="95"/>
      <c r="AW49130" s="95"/>
      <c r="AX49130" s="95"/>
      <c r="AY49130" s="95"/>
      <c r="AZ49130" s="95"/>
      <c r="BA49130" s="95"/>
      <c r="BB49130" s="95"/>
      <c r="BC49130" s="95"/>
      <c r="BD49130" s="95"/>
      <c r="BE49130" s="95"/>
      <c r="BF49130" s="95"/>
      <c r="BG49130" s="95"/>
      <c r="BH49130" s="95"/>
      <c r="BI49130" s="95"/>
      <c r="BJ49130" s="95"/>
      <c r="BK49130" s="95"/>
      <c r="BL49130" s="95"/>
      <c r="BM49130" s="95"/>
      <c r="BN49130" s="95"/>
      <c r="CA49130" s="95"/>
    </row>
    <row r="49131" spans="31:79" s="97" customFormat="1" x14ac:dyDescent="0.2">
      <c r="AE49131" s="95"/>
      <c r="AF49131" s="95"/>
      <c r="AN49131" s="95"/>
      <c r="AO49131" s="95"/>
      <c r="AP49131" s="95"/>
      <c r="AQ49131" s="95"/>
      <c r="AR49131" s="95"/>
      <c r="AS49131" s="95"/>
      <c r="AT49131" s="95"/>
      <c r="AU49131" s="95"/>
      <c r="AV49131" s="95"/>
      <c r="AW49131" s="95"/>
      <c r="AX49131" s="95"/>
      <c r="AY49131" s="95"/>
      <c r="AZ49131" s="95"/>
      <c r="BA49131" s="95"/>
      <c r="BB49131" s="95"/>
      <c r="BC49131" s="95"/>
      <c r="BD49131" s="95"/>
      <c r="BE49131" s="95"/>
      <c r="BF49131" s="95"/>
      <c r="BG49131" s="95"/>
      <c r="BH49131" s="95"/>
      <c r="BI49131" s="95"/>
      <c r="BJ49131" s="95"/>
      <c r="BK49131" s="95"/>
      <c r="BL49131" s="95"/>
      <c r="BM49131" s="95"/>
      <c r="BN49131" s="95"/>
      <c r="CA49131" s="95"/>
    </row>
    <row r="49132" spans="31:79" s="97" customFormat="1" x14ac:dyDescent="0.2">
      <c r="AE49132" s="95"/>
      <c r="AF49132" s="95"/>
      <c r="AN49132" s="95"/>
      <c r="AO49132" s="95"/>
      <c r="AP49132" s="95"/>
      <c r="AQ49132" s="95"/>
      <c r="AR49132" s="95"/>
      <c r="AS49132" s="95"/>
      <c r="AT49132" s="95"/>
      <c r="AU49132" s="95"/>
      <c r="AV49132" s="95"/>
      <c r="AW49132" s="95"/>
      <c r="AX49132" s="95"/>
      <c r="AY49132" s="95"/>
      <c r="AZ49132" s="95"/>
      <c r="BA49132" s="95"/>
      <c r="BB49132" s="95"/>
      <c r="BC49132" s="95"/>
      <c r="BD49132" s="95"/>
      <c r="BE49132" s="95"/>
      <c r="BF49132" s="95"/>
      <c r="BG49132" s="95"/>
      <c r="BH49132" s="95"/>
      <c r="BI49132" s="95"/>
      <c r="BJ49132" s="95"/>
      <c r="BK49132" s="95"/>
      <c r="BL49132" s="95"/>
      <c r="BM49132" s="95"/>
      <c r="BN49132" s="95"/>
      <c r="CA49132" s="95"/>
    </row>
    <row r="49133" spans="31:79" s="97" customFormat="1" x14ac:dyDescent="0.2">
      <c r="AE49133" s="95"/>
      <c r="AF49133" s="95"/>
      <c r="AN49133" s="95"/>
      <c r="AO49133" s="95"/>
      <c r="AP49133" s="95"/>
      <c r="AQ49133" s="95"/>
      <c r="AR49133" s="95"/>
      <c r="AS49133" s="95"/>
      <c r="AT49133" s="95"/>
      <c r="AU49133" s="95"/>
      <c r="AV49133" s="95"/>
      <c r="AW49133" s="95"/>
      <c r="AX49133" s="95"/>
      <c r="AY49133" s="95"/>
      <c r="AZ49133" s="95"/>
      <c r="BA49133" s="95"/>
      <c r="BB49133" s="95"/>
      <c r="BC49133" s="95"/>
      <c r="BD49133" s="95"/>
      <c r="BE49133" s="95"/>
      <c r="BF49133" s="95"/>
      <c r="BG49133" s="95"/>
      <c r="BH49133" s="95"/>
      <c r="BI49133" s="95"/>
      <c r="BJ49133" s="95"/>
      <c r="BK49133" s="95"/>
      <c r="BL49133" s="95"/>
      <c r="BM49133" s="95"/>
      <c r="BN49133" s="95"/>
      <c r="CA49133" s="95"/>
    </row>
    <row r="49134" spans="31:79" s="97" customFormat="1" x14ac:dyDescent="0.2">
      <c r="AE49134" s="95"/>
      <c r="AF49134" s="95"/>
      <c r="AN49134" s="95"/>
      <c r="AO49134" s="95"/>
      <c r="AP49134" s="95"/>
      <c r="AQ49134" s="95"/>
      <c r="AR49134" s="95"/>
      <c r="AS49134" s="95"/>
      <c r="AT49134" s="95"/>
      <c r="AU49134" s="95"/>
      <c r="AV49134" s="95"/>
      <c r="AW49134" s="95"/>
      <c r="AX49134" s="95"/>
      <c r="AY49134" s="95"/>
      <c r="AZ49134" s="95"/>
      <c r="BA49134" s="95"/>
      <c r="BB49134" s="95"/>
      <c r="BC49134" s="95"/>
      <c r="BD49134" s="95"/>
      <c r="BE49134" s="95"/>
      <c r="BF49134" s="95"/>
      <c r="BG49134" s="95"/>
      <c r="BH49134" s="95"/>
      <c r="BI49134" s="95"/>
      <c r="BJ49134" s="95"/>
      <c r="BK49134" s="95"/>
      <c r="BL49134" s="95"/>
      <c r="BM49134" s="95"/>
      <c r="BN49134" s="95"/>
      <c r="CA49134" s="95"/>
    </row>
    <row r="49135" spans="31:79" s="97" customFormat="1" x14ac:dyDescent="0.2">
      <c r="AE49135" s="95"/>
      <c r="AF49135" s="95"/>
      <c r="AN49135" s="95"/>
      <c r="AO49135" s="95"/>
      <c r="AP49135" s="95"/>
      <c r="AQ49135" s="95"/>
      <c r="AR49135" s="95"/>
      <c r="AS49135" s="95"/>
      <c r="AT49135" s="95"/>
      <c r="AU49135" s="95"/>
      <c r="AV49135" s="95"/>
      <c r="AW49135" s="95"/>
      <c r="AX49135" s="95"/>
      <c r="AY49135" s="95"/>
      <c r="AZ49135" s="95"/>
      <c r="BA49135" s="95"/>
      <c r="BB49135" s="95"/>
      <c r="BC49135" s="95"/>
      <c r="BD49135" s="95"/>
      <c r="BE49135" s="95"/>
      <c r="BF49135" s="95"/>
      <c r="BG49135" s="95"/>
      <c r="BH49135" s="95"/>
      <c r="BI49135" s="95"/>
      <c r="BJ49135" s="95"/>
      <c r="BK49135" s="95"/>
      <c r="BL49135" s="95"/>
      <c r="BM49135" s="95"/>
      <c r="BN49135" s="95"/>
      <c r="CA49135" s="95"/>
    </row>
    <row r="49136" spans="31:79" s="97" customFormat="1" x14ac:dyDescent="0.2">
      <c r="AE49136" s="95"/>
      <c r="AF49136" s="95"/>
      <c r="AN49136" s="95"/>
      <c r="AO49136" s="95"/>
      <c r="AP49136" s="95"/>
      <c r="AQ49136" s="95"/>
      <c r="AR49136" s="95"/>
      <c r="AS49136" s="95"/>
      <c r="AT49136" s="95"/>
      <c r="AU49136" s="95"/>
      <c r="AV49136" s="95"/>
      <c r="AW49136" s="95"/>
      <c r="AX49136" s="95"/>
      <c r="AY49136" s="95"/>
      <c r="AZ49136" s="95"/>
      <c r="BA49136" s="95"/>
      <c r="BB49136" s="95"/>
      <c r="BC49136" s="95"/>
      <c r="BD49136" s="95"/>
      <c r="BE49136" s="95"/>
      <c r="BF49136" s="95"/>
      <c r="BG49136" s="95"/>
      <c r="BH49136" s="95"/>
      <c r="BI49136" s="95"/>
      <c r="BJ49136" s="95"/>
      <c r="BK49136" s="95"/>
      <c r="BL49136" s="95"/>
      <c r="BM49136" s="95"/>
      <c r="BN49136" s="95"/>
      <c r="CA49136" s="95"/>
    </row>
    <row r="49137" spans="31:79" s="97" customFormat="1" x14ac:dyDescent="0.2">
      <c r="AE49137" s="95"/>
      <c r="AF49137" s="95"/>
      <c r="AN49137" s="95"/>
      <c r="AO49137" s="95"/>
      <c r="AP49137" s="95"/>
      <c r="AQ49137" s="95"/>
      <c r="AR49137" s="95"/>
      <c r="AS49137" s="95"/>
      <c r="AT49137" s="95"/>
      <c r="AU49137" s="95"/>
      <c r="AV49137" s="95"/>
      <c r="AW49137" s="95"/>
      <c r="AX49137" s="95"/>
      <c r="AY49137" s="95"/>
      <c r="AZ49137" s="95"/>
      <c r="BA49137" s="95"/>
      <c r="BB49137" s="95"/>
      <c r="BC49137" s="95"/>
      <c r="BD49137" s="95"/>
      <c r="BE49137" s="95"/>
      <c r="BF49137" s="95"/>
      <c r="BG49137" s="95"/>
      <c r="BH49137" s="95"/>
      <c r="BI49137" s="95"/>
      <c r="BJ49137" s="95"/>
      <c r="BK49137" s="95"/>
      <c r="BL49137" s="95"/>
      <c r="BM49137" s="95"/>
      <c r="BN49137" s="95"/>
      <c r="CA49137" s="95"/>
    </row>
    <row r="49138" spans="31:79" s="97" customFormat="1" x14ac:dyDescent="0.2">
      <c r="AE49138" s="95"/>
      <c r="AF49138" s="95"/>
      <c r="AN49138" s="95"/>
      <c r="AO49138" s="95"/>
      <c r="AP49138" s="95"/>
      <c r="AQ49138" s="95"/>
      <c r="AR49138" s="95"/>
      <c r="AS49138" s="95"/>
      <c r="AT49138" s="95"/>
      <c r="AU49138" s="95"/>
      <c r="AV49138" s="95"/>
      <c r="AW49138" s="95"/>
      <c r="AX49138" s="95"/>
      <c r="AY49138" s="95"/>
      <c r="AZ49138" s="95"/>
      <c r="BA49138" s="95"/>
      <c r="BB49138" s="95"/>
      <c r="BC49138" s="95"/>
      <c r="BD49138" s="95"/>
      <c r="BE49138" s="95"/>
      <c r="BF49138" s="95"/>
      <c r="BG49138" s="95"/>
      <c r="BH49138" s="95"/>
      <c r="BI49138" s="95"/>
      <c r="BJ49138" s="95"/>
      <c r="BK49138" s="95"/>
      <c r="BL49138" s="95"/>
      <c r="BM49138" s="95"/>
      <c r="BN49138" s="95"/>
      <c r="CA49138" s="95"/>
    </row>
    <row r="49139" spans="31:79" s="97" customFormat="1" x14ac:dyDescent="0.2">
      <c r="AE49139" s="95"/>
      <c r="AF49139" s="95"/>
      <c r="AN49139" s="95"/>
      <c r="AO49139" s="95"/>
      <c r="AP49139" s="95"/>
      <c r="AQ49139" s="95"/>
      <c r="AR49139" s="95"/>
      <c r="AS49139" s="95"/>
      <c r="AT49139" s="95"/>
      <c r="AU49139" s="95"/>
      <c r="AV49139" s="95"/>
      <c r="AW49139" s="95"/>
      <c r="AX49139" s="95"/>
      <c r="AY49139" s="95"/>
      <c r="AZ49139" s="95"/>
      <c r="BA49139" s="95"/>
      <c r="BB49139" s="95"/>
      <c r="BC49139" s="95"/>
      <c r="BD49139" s="95"/>
      <c r="BE49139" s="95"/>
      <c r="BF49139" s="95"/>
      <c r="BG49139" s="95"/>
      <c r="BH49139" s="95"/>
      <c r="BI49139" s="95"/>
      <c r="BJ49139" s="95"/>
      <c r="BK49139" s="95"/>
      <c r="BL49139" s="95"/>
      <c r="BM49139" s="95"/>
      <c r="BN49139" s="95"/>
      <c r="CA49139" s="95"/>
    </row>
    <row r="49140" spans="31:79" s="97" customFormat="1" x14ac:dyDescent="0.2">
      <c r="AE49140" s="95"/>
      <c r="AF49140" s="95"/>
      <c r="AN49140" s="95"/>
      <c r="AO49140" s="95"/>
      <c r="AP49140" s="95"/>
      <c r="AQ49140" s="95"/>
      <c r="AR49140" s="95"/>
      <c r="AS49140" s="95"/>
      <c r="AT49140" s="95"/>
      <c r="AU49140" s="95"/>
      <c r="AV49140" s="95"/>
      <c r="AW49140" s="95"/>
      <c r="AX49140" s="95"/>
      <c r="AY49140" s="95"/>
      <c r="AZ49140" s="95"/>
      <c r="BA49140" s="95"/>
      <c r="BB49140" s="95"/>
      <c r="BC49140" s="95"/>
      <c r="BD49140" s="95"/>
      <c r="BE49140" s="95"/>
      <c r="BF49140" s="95"/>
      <c r="BG49140" s="95"/>
      <c r="BH49140" s="95"/>
      <c r="BI49140" s="95"/>
      <c r="BJ49140" s="95"/>
      <c r="BK49140" s="95"/>
      <c r="BL49140" s="95"/>
      <c r="BM49140" s="95"/>
      <c r="BN49140" s="95"/>
      <c r="CA49140" s="95"/>
    </row>
    <row r="49141" spans="31:79" s="97" customFormat="1" x14ac:dyDescent="0.2">
      <c r="AE49141" s="95"/>
      <c r="AF49141" s="95"/>
      <c r="AN49141" s="95"/>
      <c r="AO49141" s="95"/>
      <c r="AP49141" s="95"/>
      <c r="AQ49141" s="95"/>
      <c r="AR49141" s="95"/>
      <c r="AS49141" s="95"/>
      <c r="AT49141" s="95"/>
      <c r="AU49141" s="95"/>
      <c r="AV49141" s="95"/>
      <c r="AW49141" s="95"/>
      <c r="AX49141" s="95"/>
      <c r="AY49141" s="95"/>
      <c r="AZ49141" s="95"/>
      <c r="BA49141" s="95"/>
      <c r="BB49141" s="95"/>
      <c r="BC49141" s="95"/>
      <c r="BD49141" s="95"/>
      <c r="BE49141" s="95"/>
      <c r="BF49141" s="95"/>
      <c r="BG49141" s="95"/>
      <c r="BH49141" s="95"/>
      <c r="BI49141" s="95"/>
      <c r="BJ49141" s="95"/>
      <c r="BK49141" s="95"/>
      <c r="BL49141" s="95"/>
      <c r="BM49141" s="95"/>
      <c r="BN49141" s="95"/>
      <c r="CA49141" s="95"/>
    </row>
    <row r="49142" spans="31:79" s="97" customFormat="1" x14ac:dyDescent="0.2">
      <c r="AE49142" s="95"/>
      <c r="AF49142" s="95"/>
      <c r="AN49142" s="95"/>
      <c r="AO49142" s="95"/>
      <c r="AP49142" s="95"/>
      <c r="AQ49142" s="95"/>
      <c r="AR49142" s="95"/>
      <c r="AS49142" s="95"/>
      <c r="AT49142" s="95"/>
      <c r="AU49142" s="95"/>
      <c r="AV49142" s="95"/>
      <c r="AW49142" s="95"/>
      <c r="AX49142" s="95"/>
      <c r="AY49142" s="95"/>
      <c r="AZ49142" s="95"/>
      <c r="BA49142" s="95"/>
      <c r="BB49142" s="95"/>
      <c r="BC49142" s="95"/>
      <c r="BD49142" s="95"/>
      <c r="BE49142" s="95"/>
      <c r="BF49142" s="95"/>
      <c r="BG49142" s="95"/>
      <c r="BH49142" s="95"/>
      <c r="BI49142" s="95"/>
      <c r="BJ49142" s="95"/>
      <c r="BK49142" s="95"/>
      <c r="BL49142" s="95"/>
      <c r="BM49142" s="95"/>
      <c r="BN49142" s="95"/>
      <c r="CA49142" s="95"/>
    </row>
    <row r="49143" spans="31:79" s="97" customFormat="1" x14ac:dyDescent="0.2">
      <c r="AE49143" s="95"/>
      <c r="AF49143" s="95"/>
      <c r="AN49143" s="95"/>
      <c r="AO49143" s="95"/>
      <c r="AP49143" s="95"/>
      <c r="AQ49143" s="95"/>
      <c r="AR49143" s="95"/>
      <c r="AS49143" s="95"/>
      <c r="AT49143" s="95"/>
      <c r="AU49143" s="95"/>
      <c r="AV49143" s="95"/>
      <c r="AW49143" s="95"/>
      <c r="AX49143" s="95"/>
      <c r="AY49143" s="95"/>
      <c r="AZ49143" s="95"/>
      <c r="BA49143" s="95"/>
      <c r="BB49143" s="95"/>
      <c r="BC49143" s="95"/>
      <c r="BD49143" s="95"/>
      <c r="BE49143" s="95"/>
      <c r="BF49143" s="95"/>
      <c r="BG49143" s="95"/>
      <c r="BH49143" s="95"/>
      <c r="BI49143" s="95"/>
      <c r="BJ49143" s="95"/>
      <c r="BK49143" s="95"/>
      <c r="BL49143" s="95"/>
      <c r="BM49143" s="95"/>
      <c r="BN49143" s="95"/>
      <c r="CA49143" s="95"/>
    </row>
    <row r="49144" spans="31:79" s="97" customFormat="1" x14ac:dyDescent="0.2">
      <c r="AE49144" s="95"/>
      <c r="AF49144" s="95"/>
      <c r="AN49144" s="95"/>
      <c r="AO49144" s="95"/>
      <c r="AP49144" s="95"/>
      <c r="AQ49144" s="95"/>
      <c r="AR49144" s="95"/>
      <c r="AS49144" s="95"/>
      <c r="AT49144" s="95"/>
      <c r="AU49144" s="95"/>
      <c r="AV49144" s="95"/>
      <c r="AW49144" s="95"/>
      <c r="AX49144" s="95"/>
      <c r="AY49144" s="95"/>
      <c r="AZ49144" s="95"/>
      <c r="BA49144" s="95"/>
      <c r="BB49144" s="95"/>
      <c r="BC49144" s="95"/>
      <c r="BD49144" s="95"/>
      <c r="BE49144" s="95"/>
      <c r="BF49144" s="95"/>
      <c r="BG49144" s="95"/>
      <c r="BH49144" s="95"/>
      <c r="BI49144" s="95"/>
      <c r="BJ49144" s="95"/>
      <c r="BK49144" s="95"/>
      <c r="BL49144" s="95"/>
      <c r="BM49144" s="95"/>
      <c r="BN49144" s="95"/>
      <c r="CA49144" s="95"/>
    </row>
    <row r="49145" spans="31:79" s="97" customFormat="1" x14ac:dyDescent="0.2">
      <c r="AE49145" s="95"/>
      <c r="AF49145" s="95"/>
      <c r="AN49145" s="95"/>
      <c r="AO49145" s="95"/>
      <c r="AP49145" s="95"/>
      <c r="AQ49145" s="95"/>
      <c r="AR49145" s="95"/>
      <c r="AS49145" s="95"/>
      <c r="AT49145" s="95"/>
      <c r="AU49145" s="95"/>
      <c r="AV49145" s="95"/>
      <c r="AW49145" s="95"/>
      <c r="AX49145" s="95"/>
      <c r="AY49145" s="95"/>
      <c r="AZ49145" s="95"/>
      <c r="BA49145" s="95"/>
      <c r="BB49145" s="95"/>
      <c r="BC49145" s="95"/>
      <c r="BD49145" s="95"/>
      <c r="BE49145" s="95"/>
      <c r="BF49145" s="95"/>
      <c r="BG49145" s="95"/>
      <c r="BH49145" s="95"/>
      <c r="BI49145" s="95"/>
      <c r="BJ49145" s="95"/>
      <c r="BK49145" s="95"/>
      <c r="BL49145" s="95"/>
      <c r="BM49145" s="95"/>
      <c r="BN49145" s="95"/>
      <c r="CA49145" s="95"/>
    </row>
    <row r="49146" spans="31:79" s="97" customFormat="1" x14ac:dyDescent="0.2">
      <c r="AE49146" s="95"/>
      <c r="AF49146" s="95"/>
      <c r="AN49146" s="95"/>
      <c r="AO49146" s="95"/>
      <c r="AP49146" s="95"/>
      <c r="AQ49146" s="95"/>
      <c r="AR49146" s="95"/>
      <c r="AS49146" s="95"/>
      <c r="AT49146" s="95"/>
      <c r="AU49146" s="95"/>
      <c r="AV49146" s="95"/>
      <c r="AW49146" s="95"/>
      <c r="AX49146" s="95"/>
      <c r="AY49146" s="95"/>
      <c r="AZ49146" s="95"/>
      <c r="BA49146" s="95"/>
      <c r="BB49146" s="95"/>
      <c r="BC49146" s="95"/>
      <c r="BD49146" s="95"/>
      <c r="BE49146" s="95"/>
      <c r="BF49146" s="95"/>
      <c r="BG49146" s="95"/>
      <c r="BH49146" s="95"/>
      <c r="BI49146" s="95"/>
      <c r="BJ49146" s="95"/>
      <c r="BK49146" s="95"/>
      <c r="BL49146" s="95"/>
      <c r="BM49146" s="95"/>
      <c r="BN49146" s="95"/>
      <c r="CA49146" s="95"/>
    </row>
    <row r="49147" spans="31:79" s="97" customFormat="1" x14ac:dyDescent="0.2">
      <c r="AE49147" s="95"/>
      <c r="AF49147" s="95"/>
      <c r="AN49147" s="95"/>
      <c r="AO49147" s="95"/>
      <c r="AP49147" s="95"/>
      <c r="AQ49147" s="95"/>
      <c r="AR49147" s="95"/>
      <c r="AS49147" s="95"/>
      <c r="AT49147" s="95"/>
      <c r="AU49147" s="95"/>
      <c r="AV49147" s="95"/>
      <c r="AW49147" s="95"/>
      <c r="AX49147" s="95"/>
      <c r="AY49147" s="95"/>
      <c r="AZ49147" s="95"/>
      <c r="BA49147" s="95"/>
      <c r="BB49147" s="95"/>
      <c r="BC49147" s="95"/>
      <c r="BD49147" s="95"/>
      <c r="BE49147" s="95"/>
      <c r="BF49147" s="95"/>
      <c r="BG49147" s="95"/>
      <c r="BH49147" s="95"/>
      <c r="BI49147" s="95"/>
      <c r="BJ49147" s="95"/>
      <c r="BK49147" s="95"/>
      <c r="BL49147" s="95"/>
      <c r="BM49147" s="95"/>
      <c r="BN49147" s="95"/>
      <c r="CA49147" s="95"/>
    </row>
    <row r="49148" spans="31:79" s="97" customFormat="1" x14ac:dyDescent="0.2">
      <c r="AE49148" s="95"/>
      <c r="AF49148" s="95"/>
      <c r="AN49148" s="95"/>
      <c r="AO49148" s="95"/>
      <c r="AP49148" s="95"/>
      <c r="AQ49148" s="95"/>
      <c r="AR49148" s="95"/>
      <c r="AS49148" s="95"/>
      <c r="AT49148" s="95"/>
      <c r="AU49148" s="95"/>
      <c r="AV49148" s="95"/>
      <c r="AW49148" s="95"/>
      <c r="AX49148" s="95"/>
      <c r="AY49148" s="95"/>
      <c r="AZ49148" s="95"/>
      <c r="BA49148" s="95"/>
      <c r="BB49148" s="95"/>
      <c r="BC49148" s="95"/>
      <c r="BD49148" s="95"/>
      <c r="BE49148" s="95"/>
      <c r="BF49148" s="95"/>
      <c r="BG49148" s="95"/>
      <c r="BH49148" s="95"/>
      <c r="BI49148" s="95"/>
      <c r="BJ49148" s="95"/>
      <c r="BK49148" s="95"/>
      <c r="BL49148" s="95"/>
      <c r="BM49148" s="95"/>
      <c r="BN49148" s="95"/>
      <c r="CA49148" s="95"/>
    </row>
    <row r="49149" spans="31:79" s="97" customFormat="1" x14ac:dyDescent="0.2">
      <c r="AE49149" s="95"/>
      <c r="AF49149" s="95"/>
      <c r="AN49149" s="95"/>
      <c r="AO49149" s="95"/>
      <c r="AP49149" s="95"/>
      <c r="AQ49149" s="95"/>
      <c r="AR49149" s="95"/>
      <c r="AS49149" s="95"/>
      <c r="AT49149" s="95"/>
      <c r="AU49149" s="95"/>
      <c r="AV49149" s="95"/>
      <c r="AW49149" s="95"/>
      <c r="AX49149" s="95"/>
      <c r="AY49149" s="95"/>
      <c r="AZ49149" s="95"/>
      <c r="BA49149" s="95"/>
      <c r="BB49149" s="95"/>
      <c r="BC49149" s="95"/>
      <c r="BD49149" s="95"/>
      <c r="BE49149" s="95"/>
      <c r="BF49149" s="95"/>
      <c r="BG49149" s="95"/>
      <c r="BH49149" s="95"/>
      <c r="BI49149" s="95"/>
      <c r="BJ49149" s="95"/>
      <c r="BK49149" s="95"/>
      <c r="BL49149" s="95"/>
      <c r="BM49149" s="95"/>
      <c r="BN49149" s="95"/>
      <c r="CA49149" s="95"/>
    </row>
    <row r="49150" spans="31:79" s="97" customFormat="1" x14ac:dyDescent="0.2">
      <c r="AE49150" s="95"/>
      <c r="AF49150" s="95"/>
      <c r="AN49150" s="95"/>
      <c r="AO49150" s="95"/>
      <c r="AP49150" s="95"/>
      <c r="AQ49150" s="95"/>
      <c r="AR49150" s="95"/>
      <c r="AS49150" s="95"/>
      <c r="AT49150" s="95"/>
      <c r="AU49150" s="95"/>
      <c r="AV49150" s="95"/>
      <c r="AW49150" s="95"/>
      <c r="AX49150" s="95"/>
      <c r="AY49150" s="95"/>
      <c r="AZ49150" s="95"/>
      <c r="BA49150" s="95"/>
      <c r="BB49150" s="95"/>
      <c r="BC49150" s="95"/>
      <c r="BD49150" s="95"/>
      <c r="BE49150" s="95"/>
      <c r="BF49150" s="95"/>
      <c r="BG49150" s="95"/>
      <c r="BH49150" s="95"/>
      <c r="BI49150" s="95"/>
      <c r="BJ49150" s="95"/>
      <c r="BK49150" s="95"/>
      <c r="BL49150" s="95"/>
      <c r="BM49150" s="95"/>
      <c r="BN49150" s="95"/>
      <c r="CA49150" s="95"/>
    </row>
    <row r="49151" spans="31:79" s="97" customFormat="1" x14ac:dyDescent="0.2">
      <c r="AE49151" s="95"/>
      <c r="AF49151" s="95"/>
      <c r="AN49151" s="95"/>
      <c r="AO49151" s="95"/>
      <c r="AP49151" s="95"/>
      <c r="AQ49151" s="95"/>
      <c r="AR49151" s="95"/>
      <c r="AS49151" s="95"/>
      <c r="AT49151" s="95"/>
      <c r="AU49151" s="95"/>
      <c r="AV49151" s="95"/>
      <c r="AW49151" s="95"/>
      <c r="AX49151" s="95"/>
      <c r="AY49151" s="95"/>
      <c r="AZ49151" s="95"/>
      <c r="BA49151" s="95"/>
      <c r="BB49151" s="95"/>
      <c r="BC49151" s="95"/>
      <c r="BD49151" s="95"/>
      <c r="BE49151" s="95"/>
      <c r="BF49151" s="95"/>
      <c r="BG49151" s="95"/>
      <c r="BH49151" s="95"/>
      <c r="BI49151" s="95"/>
      <c r="BJ49151" s="95"/>
      <c r="BK49151" s="95"/>
      <c r="BL49151" s="95"/>
      <c r="BM49151" s="95"/>
      <c r="BN49151" s="95"/>
      <c r="CA49151" s="95"/>
    </row>
    <row r="49152" spans="31:79" s="97" customFormat="1" x14ac:dyDescent="0.2">
      <c r="AE49152" s="95"/>
      <c r="AF49152" s="95"/>
      <c r="AN49152" s="95"/>
      <c r="AO49152" s="95"/>
      <c r="AP49152" s="95"/>
      <c r="AQ49152" s="95"/>
      <c r="AR49152" s="95"/>
      <c r="AS49152" s="95"/>
      <c r="AT49152" s="95"/>
      <c r="AU49152" s="95"/>
      <c r="AV49152" s="95"/>
      <c r="AW49152" s="95"/>
      <c r="AX49152" s="95"/>
      <c r="AY49152" s="95"/>
      <c r="AZ49152" s="95"/>
      <c r="BA49152" s="95"/>
      <c r="BB49152" s="95"/>
      <c r="BC49152" s="95"/>
      <c r="BD49152" s="95"/>
      <c r="BE49152" s="95"/>
      <c r="BF49152" s="95"/>
      <c r="BG49152" s="95"/>
      <c r="BH49152" s="95"/>
      <c r="BI49152" s="95"/>
      <c r="BJ49152" s="95"/>
      <c r="BK49152" s="95"/>
      <c r="BL49152" s="95"/>
      <c r="BM49152" s="95"/>
      <c r="BN49152" s="95"/>
      <c r="CA49152" s="95"/>
    </row>
    <row r="49153" spans="31:79" s="97" customFormat="1" x14ac:dyDescent="0.2">
      <c r="AE49153" s="95"/>
      <c r="AF49153" s="95"/>
      <c r="AN49153" s="95"/>
      <c r="AO49153" s="95"/>
      <c r="AP49153" s="95"/>
      <c r="AQ49153" s="95"/>
      <c r="AR49153" s="95"/>
      <c r="AS49153" s="95"/>
      <c r="AT49153" s="95"/>
      <c r="AU49153" s="95"/>
      <c r="AV49153" s="95"/>
      <c r="AW49153" s="95"/>
      <c r="AX49153" s="95"/>
      <c r="AY49153" s="95"/>
      <c r="AZ49153" s="95"/>
      <c r="BA49153" s="95"/>
      <c r="BB49153" s="95"/>
      <c r="BC49153" s="95"/>
      <c r="BD49153" s="95"/>
      <c r="BE49153" s="95"/>
      <c r="BF49153" s="95"/>
      <c r="BG49153" s="95"/>
      <c r="BH49153" s="95"/>
      <c r="BI49153" s="95"/>
      <c r="BJ49153" s="95"/>
      <c r="BK49153" s="95"/>
      <c r="BL49153" s="95"/>
      <c r="BM49153" s="95"/>
      <c r="BN49153" s="95"/>
      <c r="CA49153" s="95"/>
    </row>
    <row r="49154" spans="31:79" s="97" customFormat="1" x14ac:dyDescent="0.2">
      <c r="AE49154" s="95"/>
      <c r="AF49154" s="95"/>
      <c r="AN49154" s="95"/>
      <c r="AO49154" s="95"/>
      <c r="AP49154" s="95"/>
      <c r="AQ49154" s="95"/>
      <c r="AR49154" s="95"/>
      <c r="AS49154" s="95"/>
      <c r="AT49154" s="95"/>
      <c r="AU49154" s="95"/>
      <c r="AV49154" s="95"/>
      <c r="AW49154" s="95"/>
      <c r="AX49154" s="95"/>
      <c r="AY49154" s="95"/>
      <c r="AZ49154" s="95"/>
      <c r="BA49154" s="95"/>
      <c r="BB49154" s="95"/>
      <c r="BC49154" s="95"/>
      <c r="BD49154" s="95"/>
      <c r="BE49154" s="95"/>
      <c r="BF49154" s="95"/>
      <c r="BG49154" s="95"/>
      <c r="BH49154" s="95"/>
      <c r="BI49154" s="95"/>
      <c r="BJ49154" s="95"/>
      <c r="BK49154" s="95"/>
      <c r="BL49154" s="95"/>
      <c r="BM49154" s="95"/>
      <c r="BN49154" s="95"/>
      <c r="CA49154" s="95"/>
    </row>
    <row r="49155" spans="31:79" s="97" customFormat="1" x14ac:dyDescent="0.2">
      <c r="AE49155" s="95"/>
      <c r="AF49155" s="95"/>
      <c r="AN49155" s="95"/>
      <c r="AO49155" s="95"/>
      <c r="AP49155" s="95"/>
      <c r="AQ49155" s="95"/>
      <c r="AR49155" s="95"/>
      <c r="AS49155" s="95"/>
      <c r="AT49155" s="95"/>
      <c r="AU49155" s="95"/>
      <c r="AV49155" s="95"/>
      <c r="AW49155" s="95"/>
      <c r="AX49155" s="95"/>
      <c r="AY49155" s="95"/>
      <c r="AZ49155" s="95"/>
      <c r="BA49155" s="95"/>
      <c r="BB49155" s="95"/>
      <c r="BC49155" s="95"/>
      <c r="BD49155" s="95"/>
      <c r="BE49155" s="95"/>
      <c r="BF49155" s="95"/>
      <c r="BG49155" s="95"/>
      <c r="BH49155" s="95"/>
      <c r="BI49155" s="95"/>
      <c r="BJ49155" s="95"/>
      <c r="BK49155" s="95"/>
      <c r="BL49155" s="95"/>
      <c r="BM49155" s="95"/>
      <c r="BN49155" s="95"/>
      <c r="CA49155" s="95"/>
    </row>
    <row r="49156" spans="31:79" s="97" customFormat="1" x14ac:dyDescent="0.2">
      <c r="AE49156" s="95"/>
      <c r="AF49156" s="95"/>
      <c r="AN49156" s="95"/>
      <c r="AO49156" s="95"/>
      <c r="AP49156" s="95"/>
      <c r="AQ49156" s="95"/>
      <c r="AR49156" s="95"/>
      <c r="AS49156" s="95"/>
      <c r="AT49156" s="95"/>
      <c r="AU49156" s="95"/>
      <c r="AV49156" s="95"/>
      <c r="AW49156" s="95"/>
      <c r="AX49156" s="95"/>
      <c r="AY49156" s="95"/>
      <c r="AZ49156" s="95"/>
      <c r="BA49156" s="95"/>
      <c r="BB49156" s="95"/>
      <c r="BC49156" s="95"/>
      <c r="BD49156" s="95"/>
      <c r="BE49156" s="95"/>
      <c r="BF49156" s="95"/>
      <c r="BG49156" s="95"/>
      <c r="BH49156" s="95"/>
      <c r="BI49156" s="95"/>
      <c r="BJ49156" s="95"/>
      <c r="BK49156" s="95"/>
      <c r="BL49156" s="95"/>
      <c r="BM49156" s="95"/>
      <c r="BN49156" s="95"/>
      <c r="CA49156" s="95"/>
    </row>
    <row r="49157" spans="31:79" s="97" customFormat="1" x14ac:dyDescent="0.2">
      <c r="AE49157" s="95"/>
      <c r="AF49157" s="95"/>
      <c r="AN49157" s="95"/>
      <c r="AO49157" s="95"/>
      <c r="AP49157" s="95"/>
      <c r="AQ49157" s="95"/>
      <c r="AR49157" s="95"/>
      <c r="AS49157" s="95"/>
      <c r="AT49157" s="95"/>
      <c r="AU49157" s="95"/>
      <c r="AV49157" s="95"/>
      <c r="AW49157" s="95"/>
      <c r="AX49157" s="95"/>
      <c r="AY49157" s="95"/>
      <c r="AZ49157" s="95"/>
      <c r="BA49157" s="95"/>
      <c r="BB49157" s="95"/>
      <c r="BC49157" s="95"/>
      <c r="BD49157" s="95"/>
      <c r="BE49157" s="95"/>
      <c r="BF49157" s="95"/>
      <c r="BG49157" s="95"/>
      <c r="BH49157" s="95"/>
      <c r="BI49157" s="95"/>
      <c r="BJ49157" s="95"/>
      <c r="BK49157" s="95"/>
      <c r="BL49157" s="95"/>
      <c r="BM49157" s="95"/>
      <c r="BN49157" s="95"/>
      <c r="CA49157" s="95"/>
    </row>
    <row r="49158" spans="31:79" s="97" customFormat="1" x14ac:dyDescent="0.2">
      <c r="AE49158" s="95"/>
      <c r="AF49158" s="95"/>
      <c r="AN49158" s="95"/>
      <c r="AO49158" s="95"/>
      <c r="AP49158" s="95"/>
      <c r="AQ49158" s="95"/>
      <c r="AR49158" s="95"/>
      <c r="AS49158" s="95"/>
      <c r="AT49158" s="95"/>
      <c r="AU49158" s="95"/>
      <c r="AV49158" s="95"/>
      <c r="AW49158" s="95"/>
      <c r="AX49158" s="95"/>
      <c r="AY49158" s="95"/>
      <c r="AZ49158" s="95"/>
      <c r="BA49158" s="95"/>
      <c r="BB49158" s="95"/>
      <c r="BC49158" s="95"/>
      <c r="BD49158" s="95"/>
      <c r="BE49158" s="95"/>
      <c r="BF49158" s="95"/>
      <c r="BG49158" s="95"/>
      <c r="BH49158" s="95"/>
      <c r="BI49158" s="95"/>
      <c r="BJ49158" s="95"/>
      <c r="BK49158" s="95"/>
      <c r="BL49158" s="95"/>
      <c r="BM49158" s="95"/>
      <c r="BN49158" s="95"/>
      <c r="CA49158" s="95"/>
    </row>
    <row r="49159" spans="31:79" s="97" customFormat="1" x14ac:dyDescent="0.2">
      <c r="AE49159" s="95"/>
      <c r="AF49159" s="95"/>
      <c r="AN49159" s="95"/>
      <c r="AO49159" s="95"/>
      <c r="AP49159" s="95"/>
      <c r="AQ49159" s="95"/>
      <c r="AR49159" s="95"/>
      <c r="AS49159" s="95"/>
      <c r="AT49159" s="95"/>
      <c r="AU49159" s="95"/>
      <c r="AV49159" s="95"/>
      <c r="AW49159" s="95"/>
      <c r="AX49159" s="95"/>
      <c r="AY49159" s="95"/>
      <c r="AZ49159" s="95"/>
      <c r="BA49159" s="95"/>
      <c r="BB49159" s="95"/>
      <c r="BC49159" s="95"/>
      <c r="BD49159" s="95"/>
      <c r="BE49159" s="95"/>
      <c r="BF49159" s="95"/>
      <c r="BG49159" s="95"/>
      <c r="BH49159" s="95"/>
      <c r="BI49159" s="95"/>
      <c r="BJ49159" s="95"/>
      <c r="BK49159" s="95"/>
      <c r="BL49159" s="95"/>
      <c r="BM49159" s="95"/>
      <c r="BN49159" s="95"/>
      <c r="CA49159" s="95"/>
    </row>
    <row r="49160" spans="31:79" s="97" customFormat="1" x14ac:dyDescent="0.2">
      <c r="AE49160" s="95"/>
      <c r="AF49160" s="95"/>
      <c r="AN49160" s="95"/>
      <c r="AO49160" s="95"/>
      <c r="AP49160" s="95"/>
      <c r="AQ49160" s="95"/>
      <c r="AR49160" s="95"/>
      <c r="AS49160" s="95"/>
      <c r="AT49160" s="95"/>
      <c r="AU49160" s="95"/>
      <c r="AV49160" s="95"/>
      <c r="AW49160" s="95"/>
      <c r="AX49160" s="95"/>
      <c r="AY49160" s="95"/>
      <c r="AZ49160" s="95"/>
      <c r="BA49160" s="95"/>
      <c r="BB49160" s="95"/>
      <c r="BC49160" s="95"/>
      <c r="BD49160" s="95"/>
      <c r="BE49160" s="95"/>
      <c r="BF49160" s="95"/>
      <c r="BG49160" s="95"/>
      <c r="BH49160" s="95"/>
      <c r="BI49160" s="95"/>
      <c r="BJ49160" s="95"/>
      <c r="BK49160" s="95"/>
      <c r="BL49160" s="95"/>
      <c r="BM49160" s="95"/>
      <c r="BN49160" s="95"/>
      <c r="CA49160" s="95"/>
    </row>
    <row r="49161" spans="31:79" s="97" customFormat="1" x14ac:dyDescent="0.2">
      <c r="AE49161" s="95"/>
      <c r="AF49161" s="95"/>
      <c r="AN49161" s="95"/>
      <c r="AO49161" s="95"/>
      <c r="AP49161" s="95"/>
      <c r="AQ49161" s="95"/>
      <c r="AR49161" s="95"/>
      <c r="AS49161" s="95"/>
      <c r="AT49161" s="95"/>
      <c r="AU49161" s="95"/>
      <c r="AV49161" s="95"/>
      <c r="AW49161" s="95"/>
      <c r="AX49161" s="95"/>
      <c r="AY49161" s="95"/>
      <c r="AZ49161" s="95"/>
      <c r="BA49161" s="95"/>
      <c r="BB49161" s="95"/>
      <c r="BC49161" s="95"/>
      <c r="BD49161" s="95"/>
      <c r="BE49161" s="95"/>
      <c r="BF49161" s="95"/>
      <c r="BG49161" s="95"/>
      <c r="BH49161" s="95"/>
      <c r="BI49161" s="95"/>
      <c r="BJ49161" s="95"/>
      <c r="BK49161" s="95"/>
      <c r="BL49161" s="95"/>
      <c r="BM49161" s="95"/>
      <c r="BN49161" s="95"/>
      <c r="CA49161" s="95"/>
    </row>
    <row r="49162" spans="31:79" s="97" customFormat="1" x14ac:dyDescent="0.2">
      <c r="AE49162" s="95"/>
      <c r="AF49162" s="95"/>
      <c r="AN49162" s="95"/>
      <c r="AO49162" s="95"/>
      <c r="AP49162" s="95"/>
      <c r="AQ49162" s="95"/>
      <c r="AR49162" s="95"/>
      <c r="AS49162" s="95"/>
      <c r="AT49162" s="95"/>
      <c r="AU49162" s="95"/>
      <c r="AV49162" s="95"/>
      <c r="AW49162" s="95"/>
      <c r="AX49162" s="95"/>
      <c r="AY49162" s="95"/>
      <c r="AZ49162" s="95"/>
      <c r="BA49162" s="95"/>
      <c r="BB49162" s="95"/>
      <c r="BC49162" s="95"/>
      <c r="BD49162" s="95"/>
      <c r="BE49162" s="95"/>
      <c r="BF49162" s="95"/>
      <c r="BG49162" s="95"/>
      <c r="BH49162" s="95"/>
      <c r="BI49162" s="95"/>
      <c r="BJ49162" s="95"/>
      <c r="BK49162" s="95"/>
      <c r="BL49162" s="95"/>
      <c r="BM49162" s="95"/>
      <c r="BN49162" s="95"/>
      <c r="CA49162" s="95"/>
    </row>
    <row r="49163" spans="31:79" s="97" customFormat="1" x14ac:dyDescent="0.2">
      <c r="AE49163" s="95"/>
      <c r="AF49163" s="95"/>
      <c r="AN49163" s="95"/>
      <c r="AO49163" s="95"/>
      <c r="AP49163" s="95"/>
      <c r="AQ49163" s="95"/>
      <c r="AR49163" s="95"/>
      <c r="AS49163" s="95"/>
      <c r="AT49163" s="95"/>
      <c r="AU49163" s="95"/>
      <c r="AV49163" s="95"/>
      <c r="AW49163" s="95"/>
      <c r="AX49163" s="95"/>
      <c r="AY49163" s="95"/>
      <c r="AZ49163" s="95"/>
      <c r="BA49163" s="95"/>
      <c r="BB49163" s="95"/>
      <c r="BC49163" s="95"/>
      <c r="BD49163" s="95"/>
      <c r="BE49163" s="95"/>
      <c r="BF49163" s="95"/>
      <c r="BG49163" s="95"/>
      <c r="BH49163" s="95"/>
      <c r="BI49163" s="95"/>
      <c r="BJ49163" s="95"/>
      <c r="BK49163" s="95"/>
      <c r="BL49163" s="95"/>
      <c r="BM49163" s="95"/>
      <c r="BN49163" s="95"/>
      <c r="CA49163" s="95"/>
    </row>
    <row r="49164" spans="31:79" s="97" customFormat="1" x14ac:dyDescent="0.2">
      <c r="AE49164" s="95"/>
      <c r="AF49164" s="95"/>
      <c r="AN49164" s="95"/>
      <c r="AO49164" s="95"/>
      <c r="AP49164" s="95"/>
      <c r="AQ49164" s="95"/>
      <c r="AR49164" s="95"/>
      <c r="AS49164" s="95"/>
      <c r="AT49164" s="95"/>
      <c r="AU49164" s="95"/>
      <c r="AV49164" s="95"/>
      <c r="AW49164" s="95"/>
      <c r="AX49164" s="95"/>
      <c r="AY49164" s="95"/>
      <c r="AZ49164" s="95"/>
      <c r="BA49164" s="95"/>
      <c r="BB49164" s="95"/>
      <c r="BC49164" s="95"/>
      <c r="BD49164" s="95"/>
      <c r="BE49164" s="95"/>
      <c r="BF49164" s="95"/>
      <c r="BG49164" s="95"/>
      <c r="BH49164" s="95"/>
      <c r="BI49164" s="95"/>
      <c r="BJ49164" s="95"/>
      <c r="BK49164" s="95"/>
      <c r="BL49164" s="95"/>
      <c r="BM49164" s="95"/>
      <c r="BN49164" s="95"/>
      <c r="CA49164" s="95"/>
    </row>
    <row r="49165" spans="31:79" s="97" customFormat="1" x14ac:dyDescent="0.2">
      <c r="AE49165" s="95"/>
      <c r="AF49165" s="95"/>
      <c r="AN49165" s="95"/>
      <c r="AO49165" s="95"/>
      <c r="AP49165" s="95"/>
      <c r="AQ49165" s="95"/>
      <c r="AR49165" s="95"/>
      <c r="AS49165" s="95"/>
      <c r="AT49165" s="95"/>
      <c r="AU49165" s="95"/>
      <c r="AV49165" s="95"/>
      <c r="AW49165" s="95"/>
      <c r="AX49165" s="95"/>
      <c r="AY49165" s="95"/>
      <c r="AZ49165" s="95"/>
      <c r="BA49165" s="95"/>
      <c r="BB49165" s="95"/>
      <c r="BC49165" s="95"/>
      <c r="BD49165" s="95"/>
      <c r="BE49165" s="95"/>
      <c r="BF49165" s="95"/>
      <c r="BG49165" s="95"/>
      <c r="BH49165" s="95"/>
      <c r="BI49165" s="95"/>
      <c r="BJ49165" s="95"/>
      <c r="BK49165" s="95"/>
      <c r="BL49165" s="95"/>
      <c r="BM49165" s="95"/>
      <c r="BN49165" s="95"/>
      <c r="CA49165" s="95"/>
    </row>
    <row r="49166" spans="31:79" s="97" customFormat="1" x14ac:dyDescent="0.2">
      <c r="AE49166" s="95"/>
      <c r="AF49166" s="95"/>
      <c r="AN49166" s="95"/>
      <c r="AO49166" s="95"/>
      <c r="AP49166" s="95"/>
      <c r="AQ49166" s="95"/>
      <c r="AR49166" s="95"/>
      <c r="AS49166" s="95"/>
      <c r="AT49166" s="95"/>
      <c r="AU49166" s="95"/>
      <c r="AV49166" s="95"/>
      <c r="AW49166" s="95"/>
      <c r="AX49166" s="95"/>
      <c r="AY49166" s="95"/>
      <c r="AZ49166" s="95"/>
      <c r="BA49166" s="95"/>
      <c r="BB49166" s="95"/>
      <c r="BC49166" s="95"/>
      <c r="BD49166" s="95"/>
      <c r="BE49166" s="95"/>
      <c r="BF49166" s="95"/>
      <c r="BG49166" s="95"/>
      <c r="BH49166" s="95"/>
      <c r="BI49166" s="95"/>
      <c r="BJ49166" s="95"/>
      <c r="BK49166" s="95"/>
      <c r="BL49166" s="95"/>
      <c r="BM49166" s="95"/>
      <c r="BN49166" s="95"/>
      <c r="CA49166" s="95"/>
    </row>
    <row r="49167" spans="31:79" s="97" customFormat="1" x14ac:dyDescent="0.2">
      <c r="AE49167" s="95"/>
      <c r="AF49167" s="95"/>
      <c r="AN49167" s="95"/>
      <c r="AO49167" s="95"/>
      <c r="AP49167" s="95"/>
      <c r="AQ49167" s="95"/>
      <c r="AR49167" s="95"/>
      <c r="AS49167" s="95"/>
      <c r="AT49167" s="95"/>
      <c r="AU49167" s="95"/>
      <c r="AV49167" s="95"/>
      <c r="AW49167" s="95"/>
      <c r="AX49167" s="95"/>
      <c r="AY49167" s="95"/>
      <c r="AZ49167" s="95"/>
      <c r="BA49167" s="95"/>
      <c r="BB49167" s="95"/>
      <c r="BC49167" s="95"/>
      <c r="BD49167" s="95"/>
      <c r="BE49167" s="95"/>
      <c r="BF49167" s="95"/>
      <c r="BG49167" s="95"/>
      <c r="BH49167" s="95"/>
      <c r="BI49167" s="95"/>
      <c r="BJ49167" s="95"/>
      <c r="BK49167" s="95"/>
      <c r="BL49167" s="95"/>
      <c r="BM49167" s="95"/>
      <c r="BN49167" s="95"/>
      <c r="CA49167" s="95"/>
    </row>
    <row r="49168" spans="31:79" s="97" customFormat="1" x14ac:dyDescent="0.2">
      <c r="AE49168" s="95"/>
      <c r="AF49168" s="95"/>
      <c r="AN49168" s="95"/>
      <c r="AO49168" s="95"/>
      <c r="AP49168" s="95"/>
      <c r="AQ49168" s="95"/>
      <c r="AR49168" s="95"/>
      <c r="AS49168" s="95"/>
      <c r="AT49168" s="95"/>
      <c r="AU49168" s="95"/>
      <c r="AV49168" s="95"/>
      <c r="AW49168" s="95"/>
      <c r="AX49168" s="95"/>
      <c r="AY49168" s="95"/>
      <c r="AZ49168" s="95"/>
      <c r="BA49168" s="95"/>
      <c r="BB49168" s="95"/>
      <c r="BC49168" s="95"/>
      <c r="BD49168" s="95"/>
      <c r="BE49168" s="95"/>
      <c r="BF49168" s="95"/>
      <c r="BG49168" s="95"/>
      <c r="BH49168" s="95"/>
      <c r="BI49168" s="95"/>
      <c r="BJ49168" s="95"/>
      <c r="BK49168" s="95"/>
      <c r="BL49168" s="95"/>
      <c r="BM49168" s="95"/>
      <c r="BN49168" s="95"/>
      <c r="CA49168" s="95"/>
    </row>
    <row r="49169" spans="31:79" s="97" customFormat="1" x14ac:dyDescent="0.2">
      <c r="AE49169" s="95"/>
      <c r="AF49169" s="95"/>
      <c r="AN49169" s="95"/>
      <c r="AO49169" s="95"/>
      <c r="AP49169" s="95"/>
      <c r="AQ49169" s="95"/>
      <c r="AR49169" s="95"/>
      <c r="AS49169" s="95"/>
      <c r="AT49169" s="95"/>
      <c r="AU49169" s="95"/>
      <c r="AV49169" s="95"/>
      <c r="AW49169" s="95"/>
      <c r="AX49169" s="95"/>
      <c r="AY49169" s="95"/>
      <c r="AZ49169" s="95"/>
      <c r="BA49169" s="95"/>
      <c r="BB49169" s="95"/>
      <c r="BC49169" s="95"/>
      <c r="BD49169" s="95"/>
      <c r="BE49169" s="95"/>
      <c r="BF49169" s="95"/>
      <c r="BG49169" s="95"/>
      <c r="BH49169" s="95"/>
      <c r="BI49169" s="95"/>
      <c r="BJ49169" s="95"/>
      <c r="BK49169" s="95"/>
      <c r="BL49169" s="95"/>
      <c r="BM49169" s="95"/>
      <c r="BN49169" s="95"/>
      <c r="CA49169" s="95"/>
    </row>
    <row r="49170" spans="31:79" s="97" customFormat="1" x14ac:dyDescent="0.2">
      <c r="AE49170" s="95"/>
      <c r="AF49170" s="95"/>
      <c r="AN49170" s="95"/>
      <c r="AO49170" s="95"/>
      <c r="AP49170" s="95"/>
      <c r="AQ49170" s="95"/>
      <c r="AR49170" s="95"/>
      <c r="AS49170" s="95"/>
      <c r="AT49170" s="95"/>
      <c r="AU49170" s="95"/>
      <c r="AV49170" s="95"/>
      <c r="AW49170" s="95"/>
      <c r="AX49170" s="95"/>
      <c r="AY49170" s="95"/>
      <c r="AZ49170" s="95"/>
      <c r="BA49170" s="95"/>
      <c r="BB49170" s="95"/>
      <c r="BC49170" s="95"/>
      <c r="BD49170" s="95"/>
      <c r="BE49170" s="95"/>
      <c r="BF49170" s="95"/>
      <c r="BG49170" s="95"/>
      <c r="BH49170" s="95"/>
      <c r="BI49170" s="95"/>
      <c r="BJ49170" s="95"/>
      <c r="BK49170" s="95"/>
      <c r="BL49170" s="95"/>
      <c r="BM49170" s="95"/>
      <c r="BN49170" s="95"/>
      <c r="CA49170" s="95"/>
    </row>
    <row r="49171" spans="31:79" s="97" customFormat="1" x14ac:dyDescent="0.2">
      <c r="AE49171" s="95"/>
      <c r="AF49171" s="95"/>
      <c r="AN49171" s="95"/>
      <c r="AO49171" s="95"/>
      <c r="AP49171" s="95"/>
      <c r="AQ49171" s="95"/>
      <c r="AR49171" s="95"/>
      <c r="AS49171" s="95"/>
      <c r="AT49171" s="95"/>
      <c r="AU49171" s="95"/>
      <c r="AV49171" s="95"/>
      <c r="AW49171" s="95"/>
      <c r="AX49171" s="95"/>
      <c r="AY49171" s="95"/>
      <c r="AZ49171" s="95"/>
      <c r="BA49171" s="95"/>
      <c r="BB49171" s="95"/>
      <c r="BC49171" s="95"/>
      <c r="BD49171" s="95"/>
      <c r="BE49171" s="95"/>
      <c r="BF49171" s="95"/>
      <c r="BG49171" s="95"/>
      <c r="BH49171" s="95"/>
      <c r="BI49171" s="95"/>
      <c r="BJ49171" s="95"/>
      <c r="BK49171" s="95"/>
      <c r="BL49171" s="95"/>
      <c r="BM49171" s="95"/>
      <c r="BN49171" s="95"/>
      <c r="CA49171" s="95"/>
    </row>
    <row r="49172" spans="31:79" s="97" customFormat="1" x14ac:dyDescent="0.2">
      <c r="AE49172" s="95"/>
      <c r="AF49172" s="95"/>
      <c r="AN49172" s="95"/>
      <c r="AO49172" s="95"/>
      <c r="AP49172" s="95"/>
      <c r="AQ49172" s="95"/>
      <c r="AR49172" s="95"/>
      <c r="AS49172" s="95"/>
      <c r="AT49172" s="95"/>
      <c r="AU49172" s="95"/>
      <c r="AV49172" s="95"/>
      <c r="AW49172" s="95"/>
      <c r="AX49172" s="95"/>
      <c r="AY49172" s="95"/>
      <c r="AZ49172" s="95"/>
      <c r="BA49172" s="95"/>
      <c r="BB49172" s="95"/>
      <c r="BC49172" s="95"/>
      <c r="BD49172" s="95"/>
      <c r="BE49172" s="95"/>
      <c r="BF49172" s="95"/>
      <c r="BG49172" s="95"/>
      <c r="BH49172" s="95"/>
      <c r="BI49172" s="95"/>
      <c r="BJ49172" s="95"/>
      <c r="BK49172" s="95"/>
      <c r="BL49172" s="95"/>
      <c r="BM49172" s="95"/>
      <c r="BN49172" s="95"/>
      <c r="CA49172" s="95"/>
    </row>
    <row r="49173" spans="31:79" s="97" customFormat="1" x14ac:dyDescent="0.2">
      <c r="AE49173" s="95"/>
      <c r="AF49173" s="95"/>
      <c r="AN49173" s="95"/>
      <c r="AO49173" s="95"/>
      <c r="AP49173" s="95"/>
      <c r="AQ49173" s="95"/>
      <c r="AR49173" s="95"/>
      <c r="AS49173" s="95"/>
      <c r="AT49173" s="95"/>
      <c r="AU49173" s="95"/>
      <c r="AV49173" s="95"/>
      <c r="AW49173" s="95"/>
      <c r="AX49173" s="95"/>
      <c r="AY49173" s="95"/>
      <c r="AZ49173" s="95"/>
      <c r="BA49173" s="95"/>
      <c r="BB49173" s="95"/>
      <c r="BC49173" s="95"/>
      <c r="BD49173" s="95"/>
      <c r="BE49173" s="95"/>
      <c r="BF49173" s="95"/>
      <c r="BG49173" s="95"/>
      <c r="BH49173" s="95"/>
      <c r="BI49173" s="95"/>
      <c r="BJ49173" s="95"/>
      <c r="BK49173" s="95"/>
      <c r="BL49173" s="95"/>
      <c r="BM49173" s="95"/>
      <c r="BN49173" s="95"/>
      <c r="CA49173" s="95"/>
    </row>
    <row r="49174" spans="31:79" s="97" customFormat="1" x14ac:dyDescent="0.2">
      <c r="AE49174" s="95"/>
      <c r="AF49174" s="95"/>
      <c r="AN49174" s="95"/>
      <c r="AO49174" s="95"/>
      <c r="AP49174" s="95"/>
      <c r="AQ49174" s="95"/>
      <c r="AR49174" s="95"/>
      <c r="AS49174" s="95"/>
      <c r="AT49174" s="95"/>
      <c r="AU49174" s="95"/>
      <c r="AV49174" s="95"/>
      <c r="AW49174" s="95"/>
      <c r="AX49174" s="95"/>
      <c r="AY49174" s="95"/>
      <c r="AZ49174" s="95"/>
      <c r="BA49174" s="95"/>
      <c r="BB49174" s="95"/>
      <c r="BC49174" s="95"/>
      <c r="BD49174" s="95"/>
      <c r="BE49174" s="95"/>
      <c r="BF49174" s="95"/>
      <c r="BG49174" s="95"/>
      <c r="BH49174" s="95"/>
      <c r="BI49174" s="95"/>
      <c r="BJ49174" s="95"/>
      <c r="BK49174" s="95"/>
      <c r="BL49174" s="95"/>
      <c r="BM49174" s="95"/>
      <c r="BN49174" s="95"/>
      <c r="CA49174" s="95"/>
    </row>
    <row r="49175" spans="31:79" s="97" customFormat="1" x14ac:dyDescent="0.2">
      <c r="AE49175" s="95"/>
      <c r="AF49175" s="95"/>
      <c r="AN49175" s="95"/>
      <c r="AO49175" s="95"/>
      <c r="AP49175" s="95"/>
      <c r="AQ49175" s="95"/>
      <c r="AR49175" s="95"/>
      <c r="AS49175" s="95"/>
      <c r="AT49175" s="95"/>
      <c r="AU49175" s="95"/>
      <c r="AV49175" s="95"/>
      <c r="AW49175" s="95"/>
      <c r="AX49175" s="95"/>
      <c r="AY49175" s="95"/>
      <c r="AZ49175" s="95"/>
      <c r="BA49175" s="95"/>
      <c r="BB49175" s="95"/>
      <c r="BC49175" s="95"/>
      <c r="BD49175" s="95"/>
      <c r="BE49175" s="95"/>
      <c r="BF49175" s="95"/>
      <c r="BG49175" s="95"/>
      <c r="BH49175" s="95"/>
      <c r="BI49175" s="95"/>
      <c r="BJ49175" s="95"/>
      <c r="BK49175" s="95"/>
      <c r="BL49175" s="95"/>
      <c r="BM49175" s="95"/>
      <c r="BN49175" s="95"/>
      <c r="CA49175" s="95"/>
    </row>
    <row r="49176" spans="31:79" s="97" customFormat="1" x14ac:dyDescent="0.2">
      <c r="AE49176" s="95"/>
      <c r="AF49176" s="95"/>
      <c r="AN49176" s="95"/>
      <c r="AO49176" s="95"/>
      <c r="AP49176" s="95"/>
      <c r="AQ49176" s="95"/>
      <c r="AR49176" s="95"/>
      <c r="AS49176" s="95"/>
      <c r="AT49176" s="95"/>
      <c r="AU49176" s="95"/>
      <c r="AV49176" s="95"/>
      <c r="AW49176" s="95"/>
      <c r="AX49176" s="95"/>
      <c r="AY49176" s="95"/>
      <c r="AZ49176" s="95"/>
      <c r="BA49176" s="95"/>
      <c r="BB49176" s="95"/>
      <c r="BC49176" s="95"/>
      <c r="BD49176" s="95"/>
      <c r="BE49176" s="95"/>
      <c r="BF49176" s="95"/>
      <c r="BG49176" s="95"/>
      <c r="BH49176" s="95"/>
      <c r="BI49176" s="95"/>
      <c r="BJ49176" s="95"/>
      <c r="BK49176" s="95"/>
      <c r="BL49176" s="95"/>
      <c r="BM49176" s="95"/>
      <c r="BN49176" s="95"/>
      <c r="CA49176" s="95"/>
    </row>
    <row r="49177" spans="31:79" s="97" customFormat="1" x14ac:dyDescent="0.2">
      <c r="AE49177" s="95"/>
      <c r="AF49177" s="95"/>
      <c r="AN49177" s="95"/>
      <c r="AO49177" s="95"/>
      <c r="AP49177" s="95"/>
      <c r="AQ49177" s="95"/>
      <c r="AR49177" s="95"/>
      <c r="AS49177" s="95"/>
      <c r="AT49177" s="95"/>
      <c r="AU49177" s="95"/>
      <c r="AV49177" s="95"/>
      <c r="AW49177" s="95"/>
      <c r="AX49177" s="95"/>
      <c r="AY49177" s="95"/>
      <c r="AZ49177" s="95"/>
      <c r="BA49177" s="95"/>
      <c r="BB49177" s="95"/>
      <c r="BC49177" s="95"/>
      <c r="BD49177" s="95"/>
      <c r="BE49177" s="95"/>
      <c r="BF49177" s="95"/>
      <c r="BG49177" s="95"/>
      <c r="BH49177" s="95"/>
      <c r="BI49177" s="95"/>
      <c r="BJ49177" s="95"/>
      <c r="BK49177" s="95"/>
      <c r="BL49177" s="95"/>
      <c r="BM49177" s="95"/>
      <c r="BN49177" s="95"/>
      <c r="CA49177" s="95"/>
    </row>
    <row r="49178" spans="31:79" s="97" customFormat="1" x14ac:dyDescent="0.2">
      <c r="AE49178" s="95"/>
      <c r="AF49178" s="95"/>
      <c r="AN49178" s="95"/>
      <c r="AO49178" s="95"/>
      <c r="AP49178" s="95"/>
      <c r="AQ49178" s="95"/>
      <c r="AR49178" s="95"/>
      <c r="AS49178" s="95"/>
      <c r="AT49178" s="95"/>
      <c r="AU49178" s="95"/>
      <c r="AV49178" s="95"/>
      <c r="AW49178" s="95"/>
      <c r="AX49178" s="95"/>
      <c r="AY49178" s="95"/>
      <c r="AZ49178" s="95"/>
      <c r="BA49178" s="95"/>
      <c r="BB49178" s="95"/>
      <c r="BC49178" s="95"/>
      <c r="BD49178" s="95"/>
      <c r="BE49178" s="95"/>
      <c r="BF49178" s="95"/>
      <c r="BG49178" s="95"/>
      <c r="BH49178" s="95"/>
      <c r="BI49178" s="95"/>
      <c r="BJ49178" s="95"/>
      <c r="BK49178" s="95"/>
      <c r="BL49178" s="95"/>
      <c r="BM49178" s="95"/>
      <c r="BN49178" s="95"/>
      <c r="CA49178" s="95"/>
    </row>
    <row r="49179" spans="31:79" s="97" customFormat="1" x14ac:dyDescent="0.2">
      <c r="AE49179" s="95"/>
      <c r="AF49179" s="95"/>
      <c r="AN49179" s="95"/>
      <c r="AO49179" s="95"/>
      <c r="AP49179" s="95"/>
      <c r="AQ49179" s="95"/>
      <c r="AR49179" s="95"/>
      <c r="AS49179" s="95"/>
      <c r="AT49179" s="95"/>
      <c r="AU49179" s="95"/>
      <c r="AV49179" s="95"/>
      <c r="AW49179" s="95"/>
      <c r="AX49179" s="95"/>
      <c r="AY49179" s="95"/>
      <c r="AZ49179" s="95"/>
      <c r="BA49179" s="95"/>
      <c r="BB49179" s="95"/>
      <c r="BC49179" s="95"/>
      <c r="BD49179" s="95"/>
      <c r="BE49179" s="95"/>
      <c r="BF49179" s="95"/>
      <c r="BG49179" s="95"/>
      <c r="BH49179" s="95"/>
      <c r="BI49179" s="95"/>
      <c r="BJ49179" s="95"/>
      <c r="BK49179" s="95"/>
      <c r="BL49179" s="95"/>
      <c r="BM49179" s="95"/>
      <c r="BN49179" s="95"/>
      <c r="CA49179" s="95"/>
    </row>
    <row r="49180" spans="31:79" s="97" customFormat="1" x14ac:dyDescent="0.2">
      <c r="AE49180" s="95"/>
      <c r="AF49180" s="95"/>
      <c r="AN49180" s="95"/>
      <c r="AO49180" s="95"/>
      <c r="AP49180" s="95"/>
      <c r="AQ49180" s="95"/>
      <c r="AR49180" s="95"/>
      <c r="AS49180" s="95"/>
      <c r="AT49180" s="95"/>
      <c r="AU49180" s="95"/>
      <c r="AV49180" s="95"/>
      <c r="AW49180" s="95"/>
      <c r="AX49180" s="95"/>
      <c r="AY49180" s="95"/>
      <c r="AZ49180" s="95"/>
      <c r="BA49180" s="95"/>
      <c r="BB49180" s="95"/>
      <c r="BC49180" s="95"/>
      <c r="BD49180" s="95"/>
      <c r="BE49180" s="95"/>
      <c r="BF49180" s="95"/>
      <c r="BG49180" s="95"/>
      <c r="BH49180" s="95"/>
      <c r="BI49180" s="95"/>
      <c r="BJ49180" s="95"/>
      <c r="BK49180" s="95"/>
      <c r="BL49180" s="95"/>
      <c r="BM49180" s="95"/>
      <c r="BN49180" s="95"/>
      <c r="CA49180" s="95"/>
    </row>
    <row r="49181" spans="31:79" s="97" customFormat="1" x14ac:dyDescent="0.2">
      <c r="AE49181" s="95"/>
      <c r="AF49181" s="95"/>
      <c r="AN49181" s="95"/>
      <c r="AO49181" s="95"/>
      <c r="AP49181" s="95"/>
      <c r="AQ49181" s="95"/>
      <c r="AR49181" s="95"/>
      <c r="AS49181" s="95"/>
      <c r="AT49181" s="95"/>
      <c r="AU49181" s="95"/>
      <c r="AV49181" s="95"/>
      <c r="AW49181" s="95"/>
      <c r="AX49181" s="95"/>
      <c r="AY49181" s="95"/>
      <c r="AZ49181" s="95"/>
      <c r="BA49181" s="95"/>
      <c r="BB49181" s="95"/>
      <c r="BC49181" s="95"/>
      <c r="BD49181" s="95"/>
      <c r="BE49181" s="95"/>
      <c r="BF49181" s="95"/>
      <c r="BG49181" s="95"/>
      <c r="BH49181" s="95"/>
      <c r="BI49181" s="95"/>
      <c r="BJ49181" s="95"/>
      <c r="BK49181" s="95"/>
      <c r="BL49181" s="95"/>
      <c r="BM49181" s="95"/>
      <c r="BN49181" s="95"/>
      <c r="CA49181" s="95"/>
    </row>
    <row r="49182" spans="31:79" s="97" customFormat="1" x14ac:dyDescent="0.2">
      <c r="AE49182" s="95"/>
      <c r="AF49182" s="95"/>
      <c r="AN49182" s="95"/>
      <c r="AO49182" s="95"/>
      <c r="AP49182" s="95"/>
      <c r="AQ49182" s="95"/>
      <c r="AR49182" s="95"/>
      <c r="AS49182" s="95"/>
      <c r="AT49182" s="95"/>
      <c r="AU49182" s="95"/>
      <c r="AV49182" s="95"/>
      <c r="AW49182" s="95"/>
      <c r="AX49182" s="95"/>
      <c r="AY49182" s="95"/>
      <c r="AZ49182" s="95"/>
      <c r="BA49182" s="95"/>
      <c r="BB49182" s="95"/>
      <c r="BC49182" s="95"/>
      <c r="BD49182" s="95"/>
      <c r="BE49182" s="95"/>
      <c r="BF49182" s="95"/>
      <c r="BG49182" s="95"/>
      <c r="BH49182" s="95"/>
      <c r="BI49182" s="95"/>
      <c r="BJ49182" s="95"/>
      <c r="BK49182" s="95"/>
      <c r="BL49182" s="95"/>
      <c r="BM49182" s="95"/>
      <c r="BN49182" s="95"/>
      <c r="CA49182" s="95"/>
    </row>
    <row r="49183" spans="31:79" s="97" customFormat="1" x14ac:dyDescent="0.2">
      <c r="AE49183" s="95"/>
      <c r="AF49183" s="95"/>
      <c r="AN49183" s="95"/>
      <c r="AO49183" s="95"/>
      <c r="AP49183" s="95"/>
      <c r="AQ49183" s="95"/>
      <c r="AR49183" s="95"/>
      <c r="AS49183" s="95"/>
      <c r="AT49183" s="95"/>
      <c r="AU49183" s="95"/>
      <c r="AV49183" s="95"/>
      <c r="AW49183" s="95"/>
      <c r="AX49183" s="95"/>
      <c r="AY49183" s="95"/>
      <c r="AZ49183" s="95"/>
      <c r="BA49183" s="95"/>
      <c r="BB49183" s="95"/>
      <c r="BC49183" s="95"/>
      <c r="BD49183" s="95"/>
      <c r="BE49183" s="95"/>
      <c r="BF49183" s="95"/>
      <c r="BG49183" s="95"/>
      <c r="BH49183" s="95"/>
      <c r="BI49183" s="95"/>
      <c r="BJ49183" s="95"/>
      <c r="BK49183" s="95"/>
      <c r="BL49183" s="95"/>
      <c r="BM49183" s="95"/>
      <c r="BN49183" s="95"/>
      <c r="CA49183" s="95"/>
    </row>
    <row r="49184" spans="31:79" s="97" customFormat="1" x14ac:dyDescent="0.2">
      <c r="AE49184" s="95"/>
      <c r="AF49184" s="95"/>
      <c r="AN49184" s="95"/>
      <c r="AO49184" s="95"/>
      <c r="AP49184" s="95"/>
      <c r="AQ49184" s="95"/>
      <c r="AR49184" s="95"/>
      <c r="AS49184" s="95"/>
      <c r="AT49184" s="95"/>
      <c r="AU49184" s="95"/>
      <c r="AV49184" s="95"/>
      <c r="AW49184" s="95"/>
      <c r="AX49184" s="95"/>
      <c r="AY49184" s="95"/>
      <c r="AZ49184" s="95"/>
      <c r="BA49184" s="95"/>
      <c r="BB49184" s="95"/>
      <c r="BC49184" s="95"/>
      <c r="BD49184" s="95"/>
      <c r="BE49184" s="95"/>
      <c r="BF49184" s="95"/>
      <c r="BG49184" s="95"/>
      <c r="BH49184" s="95"/>
      <c r="BI49184" s="95"/>
      <c r="BJ49184" s="95"/>
      <c r="BK49184" s="95"/>
      <c r="BL49184" s="95"/>
      <c r="BM49184" s="95"/>
      <c r="BN49184" s="95"/>
      <c r="CA49184" s="95"/>
    </row>
    <row r="49185" spans="31:79" s="97" customFormat="1" x14ac:dyDescent="0.2">
      <c r="AE49185" s="95"/>
      <c r="AF49185" s="95"/>
      <c r="AN49185" s="95"/>
      <c r="AO49185" s="95"/>
      <c r="AP49185" s="95"/>
      <c r="AQ49185" s="95"/>
      <c r="AR49185" s="95"/>
      <c r="AS49185" s="95"/>
      <c r="AT49185" s="95"/>
      <c r="AU49185" s="95"/>
      <c r="AV49185" s="95"/>
      <c r="AW49185" s="95"/>
      <c r="AX49185" s="95"/>
      <c r="AY49185" s="95"/>
      <c r="AZ49185" s="95"/>
      <c r="BA49185" s="95"/>
      <c r="BB49185" s="95"/>
      <c r="BC49185" s="95"/>
      <c r="BD49185" s="95"/>
      <c r="BE49185" s="95"/>
      <c r="BF49185" s="95"/>
      <c r="BG49185" s="95"/>
      <c r="BH49185" s="95"/>
      <c r="BI49185" s="95"/>
      <c r="BJ49185" s="95"/>
      <c r="BK49185" s="95"/>
      <c r="BL49185" s="95"/>
      <c r="BM49185" s="95"/>
      <c r="BN49185" s="95"/>
      <c r="CA49185" s="95"/>
    </row>
    <row r="49186" spans="31:79" s="97" customFormat="1" x14ac:dyDescent="0.2">
      <c r="AE49186" s="95"/>
      <c r="AF49186" s="95"/>
      <c r="AN49186" s="95"/>
      <c r="AO49186" s="95"/>
      <c r="AP49186" s="95"/>
      <c r="AQ49186" s="95"/>
      <c r="AR49186" s="95"/>
      <c r="AS49186" s="95"/>
      <c r="AT49186" s="95"/>
      <c r="AU49186" s="95"/>
      <c r="AV49186" s="95"/>
      <c r="AW49186" s="95"/>
      <c r="AX49186" s="95"/>
      <c r="AY49186" s="95"/>
      <c r="AZ49186" s="95"/>
      <c r="BA49186" s="95"/>
      <c r="BB49186" s="95"/>
      <c r="BC49186" s="95"/>
      <c r="BD49186" s="95"/>
      <c r="BE49186" s="95"/>
      <c r="BF49186" s="95"/>
      <c r="BG49186" s="95"/>
      <c r="BH49186" s="95"/>
      <c r="BI49186" s="95"/>
      <c r="BJ49186" s="95"/>
      <c r="BK49186" s="95"/>
      <c r="BL49186" s="95"/>
      <c r="BM49186" s="95"/>
      <c r="BN49186" s="95"/>
      <c r="CA49186" s="95"/>
    </row>
    <row r="49187" spans="31:79" s="97" customFormat="1" x14ac:dyDescent="0.2">
      <c r="AE49187" s="95"/>
      <c r="AF49187" s="95"/>
      <c r="AN49187" s="95"/>
      <c r="AO49187" s="95"/>
      <c r="AP49187" s="95"/>
      <c r="AQ49187" s="95"/>
      <c r="AR49187" s="95"/>
      <c r="AS49187" s="95"/>
      <c r="AT49187" s="95"/>
      <c r="AU49187" s="95"/>
      <c r="AV49187" s="95"/>
      <c r="AW49187" s="95"/>
      <c r="AX49187" s="95"/>
      <c r="AY49187" s="95"/>
      <c r="AZ49187" s="95"/>
      <c r="BA49187" s="95"/>
      <c r="BB49187" s="95"/>
      <c r="BC49187" s="95"/>
      <c r="BD49187" s="95"/>
      <c r="BE49187" s="95"/>
      <c r="BF49187" s="95"/>
      <c r="BG49187" s="95"/>
      <c r="BH49187" s="95"/>
      <c r="BI49187" s="95"/>
      <c r="BJ49187" s="95"/>
      <c r="BK49187" s="95"/>
      <c r="BL49187" s="95"/>
      <c r="BM49187" s="95"/>
      <c r="BN49187" s="95"/>
      <c r="CA49187" s="95"/>
    </row>
    <row r="49188" spans="31:79" s="97" customFormat="1" x14ac:dyDescent="0.2">
      <c r="AE49188" s="95"/>
      <c r="AF49188" s="95"/>
      <c r="AN49188" s="95"/>
      <c r="AO49188" s="95"/>
      <c r="AP49188" s="95"/>
      <c r="AQ49188" s="95"/>
      <c r="AR49188" s="95"/>
      <c r="AS49188" s="95"/>
      <c r="AT49188" s="95"/>
      <c r="AU49188" s="95"/>
      <c r="AV49188" s="95"/>
      <c r="AW49188" s="95"/>
      <c r="AX49188" s="95"/>
      <c r="AY49188" s="95"/>
      <c r="AZ49188" s="95"/>
      <c r="BA49188" s="95"/>
      <c r="BB49188" s="95"/>
      <c r="BC49188" s="95"/>
      <c r="BD49188" s="95"/>
      <c r="BE49188" s="95"/>
      <c r="BF49188" s="95"/>
      <c r="BG49188" s="95"/>
      <c r="BH49188" s="95"/>
      <c r="BI49188" s="95"/>
      <c r="BJ49188" s="95"/>
      <c r="BK49188" s="95"/>
      <c r="BL49188" s="95"/>
      <c r="BM49188" s="95"/>
      <c r="BN49188" s="95"/>
      <c r="CA49188" s="95"/>
    </row>
    <row r="49189" spans="31:79" s="97" customFormat="1" x14ac:dyDescent="0.2">
      <c r="AE49189" s="95"/>
      <c r="AF49189" s="95"/>
      <c r="AN49189" s="95"/>
      <c r="AO49189" s="95"/>
      <c r="AP49189" s="95"/>
      <c r="AQ49189" s="95"/>
      <c r="AR49189" s="95"/>
      <c r="AS49189" s="95"/>
      <c r="AT49189" s="95"/>
      <c r="AU49189" s="95"/>
      <c r="AV49189" s="95"/>
      <c r="AW49189" s="95"/>
      <c r="AX49189" s="95"/>
      <c r="AY49189" s="95"/>
      <c r="AZ49189" s="95"/>
      <c r="BA49189" s="95"/>
      <c r="BB49189" s="95"/>
      <c r="BC49189" s="95"/>
      <c r="BD49189" s="95"/>
      <c r="BE49189" s="95"/>
      <c r="BF49189" s="95"/>
      <c r="BG49189" s="95"/>
      <c r="BH49189" s="95"/>
      <c r="BI49189" s="95"/>
      <c r="BJ49189" s="95"/>
      <c r="BK49189" s="95"/>
      <c r="BL49189" s="95"/>
      <c r="BM49189" s="95"/>
      <c r="BN49189" s="95"/>
      <c r="CA49189" s="95"/>
    </row>
    <row r="49190" spans="31:79" s="97" customFormat="1" x14ac:dyDescent="0.2">
      <c r="AE49190" s="95"/>
      <c r="AF49190" s="95"/>
      <c r="AN49190" s="95"/>
      <c r="AO49190" s="95"/>
      <c r="AP49190" s="95"/>
      <c r="AQ49190" s="95"/>
      <c r="AR49190" s="95"/>
      <c r="AS49190" s="95"/>
      <c r="AT49190" s="95"/>
      <c r="AU49190" s="95"/>
      <c r="AV49190" s="95"/>
      <c r="AW49190" s="95"/>
      <c r="AX49190" s="95"/>
      <c r="AY49190" s="95"/>
      <c r="AZ49190" s="95"/>
      <c r="BA49190" s="95"/>
      <c r="BB49190" s="95"/>
      <c r="BC49190" s="95"/>
      <c r="BD49190" s="95"/>
      <c r="BE49190" s="95"/>
      <c r="BF49190" s="95"/>
      <c r="BG49190" s="95"/>
      <c r="BH49190" s="95"/>
      <c r="BI49190" s="95"/>
      <c r="BJ49190" s="95"/>
      <c r="BK49190" s="95"/>
      <c r="BL49190" s="95"/>
      <c r="BM49190" s="95"/>
      <c r="BN49190" s="95"/>
      <c r="CA49190" s="95"/>
    </row>
    <row r="49191" spans="31:79" s="97" customFormat="1" x14ac:dyDescent="0.2">
      <c r="AE49191" s="95"/>
      <c r="AF49191" s="95"/>
      <c r="AN49191" s="95"/>
      <c r="AO49191" s="95"/>
      <c r="AP49191" s="95"/>
      <c r="AQ49191" s="95"/>
      <c r="AR49191" s="95"/>
      <c r="AS49191" s="95"/>
      <c r="AT49191" s="95"/>
      <c r="AU49191" s="95"/>
      <c r="AV49191" s="95"/>
      <c r="AW49191" s="95"/>
      <c r="AX49191" s="95"/>
      <c r="AY49191" s="95"/>
      <c r="AZ49191" s="95"/>
      <c r="BA49191" s="95"/>
      <c r="BB49191" s="95"/>
      <c r="BC49191" s="95"/>
      <c r="BD49191" s="95"/>
      <c r="BE49191" s="95"/>
      <c r="BF49191" s="95"/>
      <c r="BG49191" s="95"/>
      <c r="BH49191" s="95"/>
      <c r="BI49191" s="95"/>
      <c r="BJ49191" s="95"/>
      <c r="BK49191" s="95"/>
      <c r="BL49191" s="95"/>
      <c r="BM49191" s="95"/>
      <c r="BN49191" s="95"/>
      <c r="CA49191" s="95"/>
    </row>
    <row r="49192" spans="31:79" s="97" customFormat="1" x14ac:dyDescent="0.2">
      <c r="AE49192" s="95"/>
      <c r="AF49192" s="95"/>
      <c r="AN49192" s="95"/>
      <c r="AO49192" s="95"/>
      <c r="AP49192" s="95"/>
      <c r="AQ49192" s="95"/>
      <c r="AR49192" s="95"/>
      <c r="AS49192" s="95"/>
      <c r="AT49192" s="95"/>
      <c r="AU49192" s="95"/>
      <c r="AV49192" s="95"/>
      <c r="AW49192" s="95"/>
      <c r="AX49192" s="95"/>
      <c r="AY49192" s="95"/>
      <c r="AZ49192" s="95"/>
      <c r="BA49192" s="95"/>
      <c r="BB49192" s="95"/>
      <c r="BC49192" s="95"/>
      <c r="BD49192" s="95"/>
      <c r="BE49192" s="95"/>
      <c r="BF49192" s="95"/>
      <c r="BG49192" s="95"/>
      <c r="BH49192" s="95"/>
      <c r="BI49192" s="95"/>
      <c r="BJ49192" s="95"/>
      <c r="BK49192" s="95"/>
      <c r="BL49192" s="95"/>
      <c r="BM49192" s="95"/>
      <c r="BN49192" s="95"/>
      <c r="CA49192" s="95"/>
    </row>
    <row r="49193" spans="31:79" s="97" customFormat="1" x14ac:dyDescent="0.2">
      <c r="AE49193" s="95"/>
      <c r="AF49193" s="95"/>
      <c r="AN49193" s="95"/>
      <c r="AO49193" s="95"/>
      <c r="AP49193" s="95"/>
      <c r="AQ49193" s="95"/>
      <c r="AR49193" s="95"/>
      <c r="AS49193" s="95"/>
      <c r="AT49193" s="95"/>
      <c r="AU49193" s="95"/>
      <c r="AV49193" s="95"/>
      <c r="AW49193" s="95"/>
      <c r="AX49193" s="95"/>
      <c r="AY49193" s="95"/>
      <c r="AZ49193" s="95"/>
      <c r="BA49193" s="95"/>
      <c r="BB49193" s="95"/>
      <c r="BC49193" s="95"/>
      <c r="BD49193" s="95"/>
      <c r="BE49193" s="95"/>
      <c r="BF49193" s="95"/>
      <c r="BG49193" s="95"/>
      <c r="BH49193" s="95"/>
      <c r="BI49193" s="95"/>
      <c r="BJ49193" s="95"/>
      <c r="BK49193" s="95"/>
      <c r="BL49193" s="95"/>
      <c r="BM49193" s="95"/>
      <c r="BN49193" s="95"/>
      <c r="CA49193" s="95"/>
    </row>
    <row r="49194" spans="31:79" s="97" customFormat="1" x14ac:dyDescent="0.2">
      <c r="AE49194" s="95"/>
      <c r="AF49194" s="95"/>
      <c r="AN49194" s="95"/>
      <c r="AO49194" s="95"/>
      <c r="AP49194" s="95"/>
      <c r="AQ49194" s="95"/>
      <c r="AR49194" s="95"/>
      <c r="AS49194" s="95"/>
      <c r="AT49194" s="95"/>
      <c r="AU49194" s="95"/>
      <c r="AV49194" s="95"/>
      <c r="AW49194" s="95"/>
      <c r="AX49194" s="95"/>
      <c r="AY49194" s="95"/>
      <c r="AZ49194" s="95"/>
      <c r="BA49194" s="95"/>
      <c r="BB49194" s="95"/>
      <c r="BC49194" s="95"/>
      <c r="BD49194" s="95"/>
      <c r="BE49194" s="95"/>
      <c r="BF49194" s="95"/>
      <c r="BG49194" s="95"/>
      <c r="BH49194" s="95"/>
      <c r="BI49194" s="95"/>
      <c r="BJ49194" s="95"/>
      <c r="BK49194" s="95"/>
      <c r="BL49194" s="95"/>
      <c r="BM49194" s="95"/>
      <c r="BN49194" s="95"/>
      <c r="CA49194" s="95"/>
    </row>
    <row r="49195" spans="31:79" s="97" customFormat="1" x14ac:dyDescent="0.2">
      <c r="AE49195" s="95"/>
      <c r="AF49195" s="95"/>
      <c r="AN49195" s="95"/>
      <c r="AO49195" s="95"/>
      <c r="AP49195" s="95"/>
      <c r="AQ49195" s="95"/>
      <c r="AR49195" s="95"/>
      <c r="AS49195" s="95"/>
      <c r="AT49195" s="95"/>
      <c r="AU49195" s="95"/>
      <c r="AV49195" s="95"/>
      <c r="AW49195" s="95"/>
      <c r="AX49195" s="95"/>
      <c r="AY49195" s="95"/>
      <c r="AZ49195" s="95"/>
      <c r="BA49195" s="95"/>
      <c r="BB49195" s="95"/>
      <c r="BC49195" s="95"/>
      <c r="BD49195" s="95"/>
      <c r="BE49195" s="95"/>
      <c r="BF49195" s="95"/>
      <c r="BG49195" s="95"/>
      <c r="BH49195" s="95"/>
      <c r="BI49195" s="95"/>
      <c r="BJ49195" s="95"/>
      <c r="BK49195" s="95"/>
      <c r="BL49195" s="95"/>
      <c r="BM49195" s="95"/>
      <c r="BN49195" s="95"/>
      <c r="CA49195" s="95"/>
    </row>
    <row r="49196" spans="31:79" s="97" customFormat="1" x14ac:dyDescent="0.2">
      <c r="AE49196" s="95"/>
      <c r="AF49196" s="95"/>
      <c r="AN49196" s="95"/>
      <c r="AO49196" s="95"/>
      <c r="AP49196" s="95"/>
      <c r="AQ49196" s="95"/>
      <c r="AR49196" s="95"/>
      <c r="AS49196" s="95"/>
      <c r="AT49196" s="95"/>
      <c r="AU49196" s="95"/>
      <c r="AV49196" s="95"/>
      <c r="AW49196" s="95"/>
      <c r="AX49196" s="95"/>
      <c r="AY49196" s="95"/>
      <c r="AZ49196" s="95"/>
      <c r="BA49196" s="95"/>
      <c r="BB49196" s="95"/>
      <c r="BC49196" s="95"/>
      <c r="BD49196" s="95"/>
      <c r="BE49196" s="95"/>
      <c r="BF49196" s="95"/>
      <c r="BG49196" s="95"/>
      <c r="BH49196" s="95"/>
      <c r="BI49196" s="95"/>
      <c r="BJ49196" s="95"/>
      <c r="BK49196" s="95"/>
      <c r="BL49196" s="95"/>
      <c r="BM49196" s="95"/>
      <c r="BN49196" s="95"/>
      <c r="CA49196" s="95"/>
    </row>
    <row r="49197" spans="31:79" s="97" customFormat="1" x14ac:dyDescent="0.2">
      <c r="AE49197" s="95"/>
      <c r="AF49197" s="95"/>
      <c r="AN49197" s="95"/>
      <c r="AO49197" s="95"/>
      <c r="AP49197" s="95"/>
      <c r="AQ49197" s="95"/>
      <c r="AR49197" s="95"/>
      <c r="AS49197" s="95"/>
      <c r="AT49197" s="95"/>
      <c r="AU49197" s="95"/>
      <c r="AV49197" s="95"/>
      <c r="AW49197" s="95"/>
      <c r="AX49197" s="95"/>
      <c r="AY49197" s="95"/>
      <c r="AZ49197" s="95"/>
      <c r="BA49197" s="95"/>
      <c r="BB49197" s="95"/>
      <c r="BC49197" s="95"/>
      <c r="BD49197" s="95"/>
      <c r="BE49197" s="95"/>
      <c r="BF49197" s="95"/>
      <c r="BG49197" s="95"/>
      <c r="BH49197" s="95"/>
      <c r="BI49197" s="95"/>
      <c r="BJ49197" s="95"/>
      <c r="BK49197" s="95"/>
      <c r="BL49197" s="95"/>
      <c r="BM49197" s="95"/>
      <c r="BN49197" s="95"/>
      <c r="CA49197" s="95"/>
    </row>
    <row r="49198" spans="31:79" s="97" customFormat="1" x14ac:dyDescent="0.2">
      <c r="AE49198" s="95"/>
      <c r="AF49198" s="95"/>
      <c r="AN49198" s="95"/>
      <c r="AO49198" s="95"/>
      <c r="AP49198" s="95"/>
      <c r="AQ49198" s="95"/>
      <c r="AR49198" s="95"/>
      <c r="AS49198" s="95"/>
      <c r="AT49198" s="95"/>
      <c r="AU49198" s="95"/>
      <c r="AV49198" s="95"/>
      <c r="AW49198" s="95"/>
      <c r="AX49198" s="95"/>
      <c r="AY49198" s="95"/>
      <c r="AZ49198" s="95"/>
      <c r="BA49198" s="95"/>
      <c r="BB49198" s="95"/>
      <c r="BC49198" s="95"/>
      <c r="BD49198" s="95"/>
      <c r="BE49198" s="95"/>
      <c r="BF49198" s="95"/>
      <c r="BG49198" s="95"/>
      <c r="BH49198" s="95"/>
      <c r="BI49198" s="95"/>
      <c r="BJ49198" s="95"/>
      <c r="BK49198" s="95"/>
      <c r="BL49198" s="95"/>
      <c r="BM49198" s="95"/>
      <c r="BN49198" s="95"/>
      <c r="CA49198" s="95"/>
    </row>
    <row r="49199" spans="31:79" s="97" customFormat="1" x14ac:dyDescent="0.2">
      <c r="AE49199" s="95"/>
      <c r="AF49199" s="95"/>
      <c r="AN49199" s="95"/>
      <c r="AO49199" s="95"/>
      <c r="AP49199" s="95"/>
      <c r="AQ49199" s="95"/>
      <c r="AR49199" s="95"/>
      <c r="AS49199" s="95"/>
      <c r="AT49199" s="95"/>
      <c r="AU49199" s="95"/>
      <c r="AV49199" s="95"/>
      <c r="AW49199" s="95"/>
      <c r="AX49199" s="95"/>
      <c r="AY49199" s="95"/>
      <c r="AZ49199" s="95"/>
      <c r="BA49199" s="95"/>
      <c r="BB49199" s="95"/>
      <c r="BC49199" s="95"/>
      <c r="BD49199" s="95"/>
      <c r="BE49199" s="95"/>
      <c r="BF49199" s="95"/>
      <c r="BG49199" s="95"/>
      <c r="BH49199" s="95"/>
      <c r="BI49199" s="95"/>
      <c r="BJ49199" s="95"/>
      <c r="BK49199" s="95"/>
      <c r="BL49199" s="95"/>
      <c r="BM49199" s="95"/>
      <c r="BN49199" s="95"/>
      <c r="CA49199" s="95"/>
    </row>
    <row r="49200" spans="31:79" s="97" customFormat="1" x14ac:dyDescent="0.2">
      <c r="AE49200" s="95"/>
      <c r="AF49200" s="95"/>
      <c r="AN49200" s="95"/>
      <c r="AO49200" s="95"/>
      <c r="AP49200" s="95"/>
      <c r="AQ49200" s="95"/>
      <c r="AR49200" s="95"/>
      <c r="AS49200" s="95"/>
      <c r="AT49200" s="95"/>
      <c r="AU49200" s="95"/>
      <c r="AV49200" s="95"/>
      <c r="AW49200" s="95"/>
      <c r="AX49200" s="95"/>
      <c r="AY49200" s="95"/>
      <c r="AZ49200" s="95"/>
      <c r="BA49200" s="95"/>
      <c r="BB49200" s="95"/>
      <c r="BC49200" s="95"/>
      <c r="BD49200" s="95"/>
      <c r="BE49200" s="95"/>
      <c r="BF49200" s="95"/>
      <c r="BG49200" s="95"/>
      <c r="BH49200" s="95"/>
      <c r="BI49200" s="95"/>
      <c r="BJ49200" s="95"/>
      <c r="BK49200" s="95"/>
      <c r="BL49200" s="95"/>
      <c r="BM49200" s="95"/>
      <c r="BN49200" s="95"/>
      <c r="CA49200" s="95"/>
    </row>
    <row r="49201" spans="31:79" s="97" customFormat="1" x14ac:dyDescent="0.2">
      <c r="AE49201" s="95"/>
      <c r="AF49201" s="95"/>
      <c r="AN49201" s="95"/>
      <c r="AO49201" s="95"/>
      <c r="AP49201" s="95"/>
      <c r="AQ49201" s="95"/>
      <c r="AR49201" s="95"/>
      <c r="AS49201" s="95"/>
      <c r="AT49201" s="95"/>
      <c r="AU49201" s="95"/>
      <c r="AV49201" s="95"/>
      <c r="AW49201" s="95"/>
      <c r="AX49201" s="95"/>
      <c r="AY49201" s="95"/>
      <c r="AZ49201" s="95"/>
      <c r="BA49201" s="95"/>
      <c r="BB49201" s="95"/>
      <c r="BC49201" s="95"/>
      <c r="BD49201" s="95"/>
      <c r="BE49201" s="95"/>
      <c r="BF49201" s="95"/>
      <c r="BG49201" s="95"/>
      <c r="BH49201" s="95"/>
      <c r="BI49201" s="95"/>
      <c r="BJ49201" s="95"/>
      <c r="BK49201" s="95"/>
      <c r="BL49201" s="95"/>
      <c r="BM49201" s="95"/>
      <c r="BN49201" s="95"/>
      <c r="CA49201" s="95"/>
    </row>
    <row r="49202" spans="31:79" s="97" customFormat="1" x14ac:dyDescent="0.2">
      <c r="AE49202" s="95"/>
      <c r="AF49202" s="95"/>
      <c r="AN49202" s="95"/>
      <c r="AO49202" s="95"/>
      <c r="AP49202" s="95"/>
      <c r="AQ49202" s="95"/>
      <c r="AR49202" s="95"/>
      <c r="AS49202" s="95"/>
      <c r="AT49202" s="95"/>
      <c r="AU49202" s="95"/>
      <c r="AV49202" s="95"/>
      <c r="AW49202" s="95"/>
      <c r="AX49202" s="95"/>
      <c r="AY49202" s="95"/>
      <c r="AZ49202" s="95"/>
      <c r="BA49202" s="95"/>
      <c r="BB49202" s="95"/>
      <c r="BC49202" s="95"/>
      <c r="BD49202" s="95"/>
      <c r="BE49202" s="95"/>
      <c r="BF49202" s="95"/>
      <c r="BG49202" s="95"/>
      <c r="BH49202" s="95"/>
      <c r="BI49202" s="95"/>
      <c r="BJ49202" s="95"/>
      <c r="BK49202" s="95"/>
      <c r="BL49202" s="95"/>
      <c r="BM49202" s="95"/>
      <c r="BN49202" s="95"/>
      <c r="CA49202" s="95"/>
    </row>
    <row r="49203" spans="31:79" s="97" customFormat="1" x14ac:dyDescent="0.2">
      <c r="AE49203" s="95"/>
      <c r="AF49203" s="95"/>
      <c r="AN49203" s="95"/>
      <c r="AO49203" s="95"/>
      <c r="AP49203" s="95"/>
      <c r="AQ49203" s="95"/>
      <c r="AR49203" s="95"/>
      <c r="AS49203" s="95"/>
      <c r="AT49203" s="95"/>
      <c r="AU49203" s="95"/>
      <c r="AV49203" s="95"/>
      <c r="AW49203" s="95"/>
      <c r="AX49203" s="95"/>
      <c r="AY49203" s="95"/>
      <c r="AZ49203" s="95"/>
      <c r="BA49203" s="95"/>
      <c r="BB49203" s="95"/>
      <c r="BC49203" s="95"/>
      <c r="BD49203" s="95"/>
      <c r="BE49203" s="95"/>
      <c r="BF49203" s="95"/>
      <c r="BG49203" s="95"/>
      <c r="BH49203" s="95"/>
      <c r="BI49203" s="95"/>
      <c r="BJ49203" s="95"/>
      <c r="BK49203" s="95"/>
      <c r="BL49203" s="95"/>
      <c r="BM49203" s="95"/>
      <c r="BN49203" s="95"/>
      <c r="CA49203" s="95"/>
    </row>
    <row r="49204" spans="31:79" s="97" customFormat="1" x14ac:dyDescent="0.2">
      <c r="AE49204" s="95"/>
      <c r="AF49204" s="95"/>
      <c r="AN49204" s="95"/>
      <c r="AO49204" s="95"/>
      <c r="AP49204" s="95"/>
      <c r="AQ49204" s="95"/>
      <c r="AR49204" s="95"/>
      <c r="AS49204" s="95"/>
      <c r="AT49204" s="95"/>
      <c r="AU49204" s="95"/>
      <c r="AV49204" s="95"/>
      <c r="AW49204" s="95"/>
      <c r="AX49204" s="95"/>
      <c r="AY49204" s="95"/>
      <c r="AZ49204" s="95"/>
      <c r="BA49204" s="95"/>
      <c r="BB49204" s="95"/>
      <c r="BC49204" s="95"/>
      <c r="BD49204" s="95"/>
      <c r="BE49204" s="95"/>
      <c r="BF49204" s="95"/>
      <c r="BG49204" s="95"/>
      <c r="BH49204" s="95"/>
      <c r="BI49204" s="95"/>
      <c r="BJ49204" s="95"/>
      <c r="BK49204" s="95"/>
      <c r="BL49204" s="95"/>
      <c r="BM49204" s="95"/>
      <c r="BN49204" s="95"/>
      <c r="CA49204" s="95"/>
    </row>
    <row r="49205" spans="31:79" s="97" customFormat="1" x14ac:dyDescent="0.2">
      <c r="AE49205" s="95"/>
      <c r="AF49205" s="95"/>
      <c r="AN49205" s="95"/>
      <c r="AO49205" s="95"/>
      <c r="AP49205" s="95"/>
      <c r="AQ49205" s="95"/>
      <c r="AR49205" s="95"/>
      <c r="AS49205" s="95"/>
      <c r="AT49205" s="95"/>
      <c r="AU49205" s="95"/>
      <c r="AV49205" s="95"/>
      <c r="AW49205" s="95"/>
      <c r="AX49205" s="95"/>
      <c r="AY49205" s="95"/>
      <c r="AZ49205" s="95"/>
      <c r="BA49205" s="95"/>
      <c r="BB49205" s="95"/>
      <c r="BC49205" s="95"/>
      <c r="BD49205" s="95"/>
      <c r="BE49205" s="95"/>
      <c r="BF49205" s="95"/>
      <c r="BG49205" s="95"/>
      <c r="BH49205" s="95"/>
      <c r="BI49205" s="95"/>
      <c r="BJ49205" s="95"/>
      <c r="BK49205" s="95"/>
      <c r="BL49205" s="95"/>
      <c r="BM49205" s="95"/>
      <c r="BN49205" s="95"/>
      <c r="CA49205" s="95"/>
    </row>
    <row r="49206" spans="31:79" s="97" customFormat="1" x14ac:dyDescent="0.2">
      <c r="AE49206" s="95"/>
      <c r="AF49206" s="95"/>
      <c r="AN49206" s="95"/>
      <c r="AO49206" s="95"/>
      <c r="AP49206" s="95"/>
      <c r="AQ49206" s="95"/>
      <c r="AR49206" s="95"/>
      <c r="AS49206" s="95"/>
      <c r="AT49206" s="95"/>
      <c r="AU49206" s="95"/>
      <c r="AV49206" s="95"/>
      <c r="AW49206" s="95"/>
      <c r="AX49206" s="95"/>
      <c r="AY49206" s="95"/>
      <c r="AZ49206" s="95"/>
      <c r="BA49206" s="95"/>
      <c r="BB49206" s="95"/>
      <c r="BC49206" s="95"/>
      <c r="BD49206" s="95"/>
      <c r="BE49206" s="95"/>
      <c r="BF49206" s="95"/>
      <c r="BG49206" s="95"/>
      <c r="BH49206" s="95"/>
      <c r="BI49206" s="95"/>
      <c r="BJ49206" s="95"/>
      <c r="BK49206" s="95"/>
      <c r="BL49206" s="95"/>
      <c r="BM49206" s="95"/>
      <c r="BN49206" s="95"/>
      <c r="CA49206" s="95"/>
    </row>
    <row r="49207" spans="31:79" s="97" customFormat="1" x14ac:dyDescent="0.2">
      <c r="AE49207" s="95"/>
      <c r="AF49207" s="95"/>
      <c r="AN49207" s="95"/>
      <c r="AO49207" s="95"/>
      <c r="AP49207" s="95"/>
      <c r="AQ49207" s="95"/>
      <c r="AR49207" s="95"/>
      <c r="AS49207" s="95"/>
      <c r="AT49207" s="95"/>
      <c r="AU49207" s="95"/>
      <c r="AV49207" s="95"/>
      <c r="AW49207" s="95"/>
      <c r="AX49207" s="95"/>
      <c r="AY49207" s="95"/>
      <c r="AZ49207" s="95"/>
      <c r="BA49207" s="95"/>
      <c r="BB49207" s="95"/>
      <c r="BC49207" s="95"/>
      <c r="BD49207" s="95"/>
      <c r="BE49207" s="95"/>
      <c r="BF49207" s="95"/>
      <c r="BG49207" s="95"/>
      <c r="BH49207" s="95"/>
      <c r="BI49207" s="95"/>
      <c r="BJ49207" s="95"/>
      <c r="BK49207" s="95"/>
      <c r="BL49207" s="95"/>
      <c r="BM49207" s="95"/>
      <c r="BN49207" s="95"/>
      <c r="CA49207" s="95"/>
    </row>
    <row r="49208" spans="31:79" s="97" customFormat="1" x14ac:dyDescent="0.2">
      <c r="AE49208" s="95"/>
      <c r="AF49208" s="95"/>
      <c r="AN49208" s="95"/>
      <c r="AO49208" s="95"/>
      <c r="AP49208" s="95"/>
      <c r="AQ49208" s="95"/>
      <c r="AR49208" s="95"/>
      <c r="AS49208" s="95"/>
      <c r="AT49208" s="95"/>
      <c r="AU49208" s="95"/>
      <c r="AV49208" s="95"/>
      <c r="AW49208" s="95"/>
      <c r="AX49208" s="95"/>
      <c r="AY49208" s="95"/>
      <c r="AZ49208" s="95"/>
      <c r="BA49208" s="95"/>
      <c r="BB49208" s="95"/>
      <c r="BC49208" s="95"/>
      <c r="BD49208" s="95"/>
      <c r="BE49208" s="95"/>
      <c r="BF49208" s="95"/>
      <c r="BG49208" s="95"/>
      <c r="BH49208" s="95"/>
      <c r="BI49208" s="95"/>
      <c r="BJ49208" s="95"/>
      <c r="BK49208" s="95"/>
      <c r="BL49208" s="95"/>
      <c r="BM49208" s="95"/>
      <c r="BN49208" s="95"/>
      <c r="CA49208" s="95"/>
    </row>
    <row r="49209" spans="31:79" s="97" customFormat="1" x14ac:dyDescent="0.2">
      <c r="AE49209" s="95"/>
      <c r="AF49209" s="95"/>
      <c r="AN49209" s="95"/>
      <c r="AO49209" s="95"/>
      <c r="AP49209" s="95"/>
      <c r="AQ49209" s="95"/>
      <c r="AR49209" s="95"/>
      <c r="AS49209" s="95"/>
      <c r="AT49209" s="95"/>
      <c r="AU49209" s="95"/>
      <c r="AV49209" s="95"/>
      <c r="AW49209" s="95"/>
      <c r="AX49209" s="95"/>
      <c r="AY49209" s="95"/>
      <c r="AZ49209" s="95"/>
      <c r="BA49209" s="95"/>
      <c r="BB49209" s="95"/>
      <c r="BC49209" s="95"/>
      <c r="BD49209" s="95"/>
      <c r="BE49209" s="95"/>
      <c r="BF49209" s="95"/>
      <c r="BG49209" s="95"/>
      <c r="BH49209" s="95"/>
      <c r="BI49209" s="95"/>
      <c r="BJ49209" s="95"/>
      <c r="BK49209" s="95"/>
      <c r="BL49209" s="95"/>
      <c r="BM49209" s="95"/>
      <c r="BN49209" s="95"/>
      <c r="CA49209" s="95"/>
    </row>
    <row r="49210" spans="31:79" s="97" customFormat="1" x14ac:dyDescent="0.2">
      <c r="AE49210" s="95"/>
      <c r="AF49210" s="95"/>
      <c r="AN49210" s="95"/>
      <c r="AO49210" s="95"/>
      <c r="AP49210" s="95"/>
      <c r="AQ49210" s="95"/>
      <c r="AR49210" s="95"/>
      <c r="AS49210" s="95"/>
      <c r="AT49210" s="95"/>
      <c r="AU49210" s="95"/>
      <c r="AV49210" s="95"/>
      <c r="AW49210" s="95"/>
      <c r="AX49210" s="95"/>
      <c r="AY49210" s="95"/>
      <c r="AZ49210" s="95"/>
      <c r="BA49210" s="95"/>
      <c r="BB49210" s="95"/>
      <c r="BC49210" s="95"/>
      <c r="BD49210" s="95"/>
      <c r="BE49210" s="95"/>
      <c r="BF49210" s="95"/>
      <c r="BG49210" s="95"/>
      <c r="BH49210" s="95"/>
      <c r="BI49210" s="95"/>
      <c r="BJ49210" s="95"/>
      <c r="BK49210" s="95"/>
      <c r="BL49210" s="95"/>
      <c r="BM49210" s="95"/>
      <c r="BN49210" s="95"/>
      <c r="CA49210" s="95"/>
    </row>
    <row r="49211" spans="31:79" s="97" customFormat="1" x14ac:dyDescent="0.2">
      <c r="AE49211" s="95"/>
      <c r="AF49211" s="95"/>
      <c r="AN49211" s="95"/>
      <c r="AO49211" s="95"/>
      <c r="AP49211" s="95"/>
      <c r="AQ49211" s="95"/>
      <c r="AR49211" s="95"/>
      <c r="AS49211" s="95"/>
      <c r="AT49211" s="95"/>
      <c r="AU49211" s="95"/>
      <c r="AV49211" s="95"/>
      <c r="AW49211" s="95"/>
      <c r="AX49211" s="95"/>
      <c r="AY49211" s="95"/>
      <c r="AZ49211" s="95"/>
      <c r="BA49211" s="95"/>
      <c r="BB49211" s="95"/>
      <c r="BC49211" s="95"/>
      <c r="BD49211" s="95"/>
      <c r="BE49211" s="95"/>
      <c r="BF49211" s="95"/>
      <c r="BG49211" s="95"/>
      <c r="BH49211" s="95"/>
      <c r="BI49211" s="95"/>
      <c r="BJ49211" s="95"/>
      <c r="BK49211" s="95"/>
      <c r="BL49211" s="95"/>
      <c r="BM49211" s="95"/>
      <c r="BN49211" s="95"/>
      <c r="CA49211" s="95"/>
    </row>
    <row r="49212" spans="31:79" s="97" customFormat="1" x14ac:dyDescent="0.2">
      <c r="AE49212" s="95"/>
      <c r="AF49212" s="95"/>
      <c r="AN49212" s="95"/>
      <c r="AO49212" s="95"/>
      <c r="AP49212" s="95"/>
      <c r="AQ49212" s="95"/>
      <c r="AR49212" s="95"/>
      <c r="AS49212" s="95"/>
      <c r="AT49212" s="95"/>
      <c r="AU49212" s="95"/>
      <c r="AV49212" s="95"/>
      <c r="AW49212" s="95"/>
      <c r="AX49212" s="95"/>
      <c r="AY49212" s="95"/>
      <c r="AZ49212" s="95"/>
      <c r="BA49212" s="95"/>
      <c r="BB49212" s="95"/>
      <c r="BC49212" s="95"/>
      <c r="BD49212" s="95"/>
      <c r="BE49212" s="95"/>
      <c r="BF49212" s="95"/>
      <c r="BG49212" s="95"/>
      <c r="BH49212" s="95"/>
      <c r="BI49212" s="95"/>
      <c r="BJ49212" s="95"/>
      <c r="BK49212" s="95"/>
      <c r="BL49212" s="95"/>
      <c r="BM49212" s="95"/>
      <c r="BN49212" s="95"/>
      <c r="CA49212" s="95"/>
    </row>
    <row r="49213" spans="31:79" s="97" customFormat="1" x14ac:dyDescent="0.2">
      <c r="AE49213" s="95"/>
      <c r="AF49213" s="95"/>
      <c r="AN49213" s="95"/>
      <c r="AO49213" s="95"/>
      <c r="AP49213" s="95"/>
      <c r="AQ49213" s="95"/>
      <c r="AR49213" s="95"/>
      <c r="AS49213" s="95"/>
      <c r="AT49213" s="95"/>
      <c r="AU49213" s="95"/>
      <c r="AV49213" s="95"/>
      <c r="AW49213" s="95"/>
      <c r="AX49213" s="95"/>
      <c r="AY49213" s="95"/>
      <c r="AZ49213" s="95"/>
      <c r="BA49213" s="95"/>
      <c r="BB49213" s="95"/>
      <c r="BC49213" s="95"/>
      <c r="BD49213" s="95"/>
      <c r="BE49213" s="95"/>
      <c r="BF49213" s="95"/>
      <c r="BG49213" s="95"/>
      <c r="BH49213" s="95"/>
      <c r="BI49213" s="95"/>
      <c r="BJ49213" s="95"/>
      <c r="BK49213" s="95"/>
      <c r="BL49213" s="95"/>
      <c r="BM49213" s="95"/>
      <c r="BN49213" s="95"/>
      <c r="CA49213" s="95"/>
    </row>
    <row r="49214" spans="31:79" s="97" customFormat="1" x14ac:dyDescent="0.2">
      <c r="AE49214" s="95"/>
      <c r="AF49214" s="95"/>
      <c r="AN49214" s="95"/>
      <c r="AO49214" s="95"/>
      <c r="AP49214" s="95"/>
      <c r="AQ49214" s="95"/>
      <c r="AR49214" s="95"/>
      <c r="AS49214" s="95"/>
      <c r="AT49214" s="95"/>
      <c r="AU49214" s="95"/>
      <c r="AV49214" s="95"/>
      <c r="AW49214" s="95"/>
      <c r="AX49214" s="95"/>
      <c r="AY49214" s="95"/>
      <c r="AZ49214" s="95"/>
      <c r="BA49214" s="95"/>
      <c r="BB49214" s="95"/>
      <c r="BC49214" s="95"/>
      <c r="BD49214" s="95"/>
      <c r="BE49214" s="95"/>
      <c r="BF49214" s="95"/>
      <c r="BG49214" s="95"/>
      <c r="BH49214" s="95"/>
      <c r="BI49214" s="95"/>
      <c r="BJ49214" s="95"/>
      <c r="BK49214" s="95"/>
      <c r="BL49214" s="95"/>
      <c r="BM49214" s="95"/>
      <c r="BN49214" s="95"/>
      <c r="CA49214" s="95"/>
    </row>
    <row r="49215" spans="31:79" s="97" customFormat="1" x14ac:dyDescent="0.2">
      <c r="AE49215" s="95"/>
      <c r="AF49215" s="95"/>
      <c r="AN49215" s="95"/>
      <c r="AO49215" s="95"/>
      <c r="AP49215" s="95"/>
      <c r="AQ49215" s="95"/>
      <c r="AR49215" s="95"/>
      <c r="AS49215" s="95"/>
      <c r="AT49215" s="95"/>
      <c r="AU49215" s="95"/>
      <c r="AV49215" s="95"/>
      <c r="AW49215" s="95"/>
      <c r="AX49215" s="95"/>
      <c r="AY49215" s="95"/>
      <c r="AZ49215" s="95"/>
      <c r="BA49215" s="95"/>
      <c r="BB49215" s="95"/>
      <c r="BC49215" s="95"/>
      <c r="BD49215" s="95"/>
      <c r="BE49215" s="95"/>
      <c r="BF49215" s="95"/>
      <c r="BG49215" s="95"/>
      <c r="BH49215" s="95"/>
      <c r="BI49215" s="95"/>
      <c r="BJ49215" s="95"/>
      <c r="BK49215" s="95"/>
      <c r="BL49215" s="95"/>
      <c r="BM49215" s="95"/>
      <c r="BN49215" s="95"/>
      <c r="CA49215" s="95"/>
    </row>
    <row r="49216" spans="31:79" s="97" customFormat="1" x14ac:dyDescent="0.2">
      <c r="AE49216" s="95"/>
      <c r="AF49216" s="95"/>
      <c r="AN49216" s="95"/>
      <c r="AO49216" s="95"/>
      <c r="AP49216" s="95"/>
      <c r="AQ49216" s="95"/>
      <c r="AR49216" s="95"/>
      <c r="AS49216" s="95"/>
      <c r="AT49216" s="95"/>
      <c r="AU49216" s="95"/>
      <c r="AV49216" s="95"/>
      <c r="AW49216" s="95"/>
      <c r="AX49216" s="95"/>
      <c r="AY49216" s="95"/>
      <c r="AZ49216" s="95"/>
      <c r="BA49216" s="95"/>
      <c r="BB49216" s="95"/>
      <c r="BC49216" s="95"/>
      <c r="BD49216" s="95"/>
      <c r="BE49216" s="95"/>
      <c r="BF49216" s="95"/>
      <c r="BG49216" s="95"/>
      <c r="BH49216" s="95"/>
      <c r="BI49216" s="95"/>
      <c r="BJ49216" s="95"/>
      <c r="BK49216" s="95"/>
      <c r="BL49216" s="95"/>
      <c r="BM49216" s="95"/>
      <c r="BN49216" s="95"/>
      <c r="CA49216" s="95"/>
    </row>
    <row r="49217" spans="31:79" s="97" customFormat="1" x14ac:dyDescent="0.2">
      <c r="AE49217" s="95"/>
      <c r="AF49217" s="95"/>
      <c r="AN49217" s="95"/>
      <c r="AO49217" s="95"/>
      <c r="AP49217" s="95"/>
      <c r="AQ49217" s="95"/>
      <c r="AR49217" s="95"/>
      <c r="AS49217" s="95"/>
      <c r="AT49217" s="95"/>
      <c r="AU49217" s="95"/>
      <c r="AV49217" s="95"/>
      <c r="AW49217" s="95"/>
      <c r="AX49217" s="95"/>
      <c r="AY49217" s="95"/>
      <c r="AZ49217" s="95"/>
      <c r="BA49217" s="95"/>
      <c r="BB49217" s="95"/>
      <c r="BC49217" s="95"/>
      <c r="BD49217" s="95"/>
      <c r="BE49217" s="95"/>
      <c r="BF49217" s="95"/>
      <c r="BG49217" s="95"/>
      <c r="BH49217" s="95"/>
      <c r="BI49217" s="95"/>
      <c r="BJ49217" s="95"/>
      <c r="BK49217" s="95"/>
      <c r="BL49217" s="95"/>
      <c r="BM49217" s="95"/>
      <c r="BN49217" s="95"/>
      <c r="CA49217" s="95"/>
    </row>
    <row r="49218" spans="31:79" s="97" customFormat="1" x14ac:dyDescent="0.2">
      <c r="AE49218" s="95"/>
      <c r="AF49218" s="95"/>
      <c r="AN49218" s="95"/>
      <c r="AO49218" s="95"/>
      <c r="AP49218" s="95"/>
      <c r="AQ49218" s="95"/>
      <c r="AR49218" s="95"/>
      <c r="AS49218" s="95"/>
      <c r="AT49218" s="95"/>
      <c r="AU49218" s="95"/>
      <c r="AV49218" s="95"/>
      <c r="AW49218" s="95"/>
      <c r="AX49218" s="95"/>
      <c r="AY49218" s="95"/>
      <c r="AZ49218" s="95"/>
      <c r="BA49218" s="95"/>
      <c r="BB49218" s="95"/>
      <c r="BC49218" s="95"/>
      <c r="BD49218" s="95"/>
      <c r="BE49218" s="95"/>
      <c r="BF49218" s="95"/>
      <c r="BG49218" s="95"/>
      <c r="BH49218" s="95"/>
      <c r="BI49218" s="95"/>
      <c r="BJ49218" s="95"/>
      <c r="BK49218" s="95"/>
      <c r="BL49218" s="95"/>
      <c r="BM49218" s="95"/>
      <c r="BN49218" s="95"/>
      <c r="CA49218" s="95"/>
    </row>
    <row r="49219" spans="31:79" s="97" customFormat="1" x14ac:dyDescent="0.2">
      <c r="AE49219" s="95"/>
      <c r="AF49219" s="95"/>
      <c r="AN49219" s="95"/>
      <c r="AO49219" s="95"/>
      <c r="AP49219" s="95"/>
      <c r="AQ49219" s="95"/>
      <c r="AR49219" s="95"/>
      <c r="AS49219" s="95"/>
      <c r="AT49219" s="95"/>
      <c r="AU49219" s="95"/>
      <c r="AV49219" s="95"/>
      <c r="AW49219" s="95"/>
      <c r="AX49219" s="95"/>
      <c r="AY49219" s="95"/>
      <c r="AZ49219" s="95"/>
      <c r="BA49219" s="95"/>
      <c r="BB49219" s="95"/>
      <c r="BC49219" s="95"/>
      <c r="BD49219" s="95"/>
      <c r="BE49219" s="95"/>
      <c r="BF49219" s="95"/>
      <c r="BG49219" s="95"/>
      <c r="BH49219" s="95"/>
      <c r="BI49219" s="95"/>
      <c r="BJ49219" s="95"/>
      <c r="BK49219" s="95"/>
      <c r="BL49219" s="95"/>
      <c r="BM49219" s="95"/>
      <c r="BN49219" s="95"/>
      <c r="CA49219" s="95"/>
    </row>
    <row r="49220" spans="31:79" s="97" customFormat="1" x14ac:dyDescent="0.2">
      <c r="AE49220" s="95"/>
      <c r="AF49220" s="95"/>
      <c r="AN49220" s="95"/>
      <c r="AO49220" s="95"/>
      <c r="AP49220" s="95"/>
      <c r="AQ49220" s="95"/>
      <c r="AR49220" s="95"/>
      <c r="AS49220" s="95"/>
      <c r="AT49220" s="95"/>
      <c r="AU49220" s="95"/>
      <c r="AV49220" s="95"/>
      <c r="AW49220" s="95"/>
      <c r="AX49220" s="95"/>
      <c r="AY49220" s="95"/>
      <c r="AZ49220" s="95"/>
      <c r="BA49220" s="95"/>
      <c r="BB49220" s="95"/>
      <c r="BC49220" s="95"/>
      <c r="BD49220" s="95"/>
      <c r="BE49220" s="95"/>
      <c r="BF49220" s="95"/>
      <c r="BG49220" s="95"/>
      <c r="BH49220" s="95"/>
      <c r="BI49220" s="95"/>
      <c r="BJ49220" s="95"/>
      <c r="BK49220" s="95"/>
      <c r="BL49220" s="95"/>
      <c r="BM49220" s="95"/>
      <c r="BN49220" s="95"/>
      <c r="CA49220" s="95"/>
    </row>
    <row r="49221" spans="31:79" s="97" customFormat="1" x14ac:dyDescent="0.2">
      <c r="AE49221" s="95"/>
      <c r="AF49221" s="95"/>
      <c r="AN49221" s="95"/>
      <c r="AO49221" s="95"/>
      <c r="AP49221" s="95"/>
      <c r="AQ49221" s="95"/>
      <c r="AR49221" s="95"/>
      <c r="AS49221" s="95"/>
      <c r="AT49221" s="95"/>
      <c r="AU49221" s="95"/>
      <c r="AV49221" s="95"/>
      <c r="AW49221" s="95"/>
      <c r="AX49221" s="95"/>
      <c r="AY49221" s="95"/>
      <c r="AZ49221" s="95"/>
      <c r="BA49221" s="95"/>
      <c r="BB49221" s="95"/>
      <c r="BC49221" s="95"/>
      <c r="BD49221" s="95"/>
      <c r="BE49221" s="95"/>
      <c r="BF49221" s="95"/>
      <c r="BG49221" s="95"/>
      <c r="BH49221" s="95"/>
      <c r="BI49221" s="95"/>
      <c r="BJ49221" s="95"/>
      <c r="BK49221" s="95"/>
      <c r="BL49221" s="95"/>
      <c r="BM49221" s="95"/>
      <c r="BN49221" s="95"/>
      <c r="CA49221" s="95"/>
    </row>
    <row r="49222" spans="31:79" s="97" customFormat="1" x14ac:dyDescent="0.2">
      <c r="AE49222" s="95"/>
      <c r="AF49222" s="95"/>
      <c r="AN49222" s="95"/>
      <c r="AO49222" s="95"/>
      <c r="AP49222" s="95"/>
      <c r="AQ49222" s="95"/>
      <c r="AR49222" s="95"/>
      <c r="AS49222" s="95"/>
      <c r="AT49222" s="95"/>
      <c r="AU49222" s="95"/>
      <c r="AV49222" s="95"/>
      <c r="AW49222" s="95"/>
      <c r="AX49222" s="95"/>
      <c r="AY49222" s="95"/>
      <c r="AZ49222" s="95"/>
      <c r="BA49222" s="95"/>
      <c r="BB49222" s="95"/>
      <c r="BC49222" s="95"/>
      <c r="BD49222" s="95"/>
      <c r="BE49222" s="95"/>
      <c r="BF49222" s="95"/>
      <c r="BG49222" s="95"/>
      <c r="BH49222" s="95"/>
      <c r="BI49222" s="95"/>
      <c r="BJ49222" s="95"/>
      <c r="BK49222" s="95"/>
      <c r="BL49222" s="95"/>
      <c r="BM49222" s="95"/>
      <c r="BN49222" s="95"/>
      <c r="CA49222" s="95"/>
    </row>
    <row r="49223" spans="31:79" s="97" customFormat="1" x14ac:dyDescent="0.2">
      <c r="AE49223" s="95"/>
      <c r="AF49223" s="95"/>
      <c r="AN49223" s="95"/>
      <c r="AO49223" s="95"/>
      <c r="AP49223" s="95"/>
      <c r="AQ49223" s="95"/>
      <c r="AR49223" s="95"/>
      <c r="AS49223" s="95"/>
      <c r="AT49223" s="95"/>
      <c r="AU49223" s="95"/>
      <c r="AV49223" s="95"/>
      <c r="AW49223" s="95"/>
      <c r="AX49223" s="95"/>
      <c r="AY49223" s="95"/>
      <c r="AZ49223" s="95"/>
      <c r="BA49223" s="95"/>
      <c r="BB49223" s="95"/>
      <c r="BC49223" s="95"/>
      <c r="BD49223" s="95"/>
      <c r="BE49223" s="95"/>
      <c r="BF49223" s="95"/>
      <c r="BG49223" s="95"/>
      <c r="BH49223" s="95"/>
      <c r="BI49223" s="95"/>
      <c r="BJ49223" s="95"/>
      <c r="BK49223" s="95"/>
      <c r="BL49223" s="95"/>
      <c r="BM49223" s="95"/>
      <c r="BN49223" s="95"/>
      <c r="CA49223" s="95"/>
    </row>
    <row r="49224" spans="31:79" s="97" customFormat="1" x14ac:dyDescent="0.2">
      <c r="AE49224" s="95"/>
      <c r="AF49224" s="95"/>
      <c r="AN49224" s="95"/>
      <c r="AO49224" s="95"/>
      <c r="AP49224" s="95"/>
      <c r="AQ49224" s="95"/>
      <c r="AR49224" s="95"/>
      <c r="AS49224" s="95"/>
      <c r="AT49224" s="95"/>
      <c r="AU49224" s="95"/>
      <c r="AV49224" s="95"/>
      <c r="AW49224" s="95"/>
      <c r="AX49224" s="95"/>
      <c r="AY49224" s="95"/>
      <c r="AZ49224" s="95"/>
      <c r="BA49224" s="95"/>
      <c r="BB49224" s="95"/>
      <c r="BC49224" s="95"/>
      <c r="BD49224" s="95"/>
      <c r="BE49224" s="95"/>
      <c r="BF49224" s="95"/>
      <c r="BG49224" s="95"/>
      <c r="BH49224" s="95"/>
      <c r="BI49224" s="95"/>
      <c r="BJ49224" s="95"/>
      <c r="BK49224" s="95"/>
      <c r="BL49224" s="95"/>
      <c r="BM49224" s="95"/>
      <c r="BN49224" s="95"/>
      <c r="CA49224" s="95"/>
    </row>
    <row r="49225" spans="31:79" s="97" customFormat="1" x14ac:dyDescent="0.2">
      <c r="AE49225" s="95"/>
      <c r="AF49225" s="95"/>
      <c r="AN49225" s="95"/>
      <c r="AO49225" s="95"/>
      <c r="AP49225" s="95"/>
      <c r="AQ49225" s="95"/>
      <c r="AR49225" s="95"/>
      <c r="AS49225" s="95"/>
      <c r="AT49225" s="95"/>
      <c r="AU49225" s="95"/>
      <c r="AV49225" s="95"/>
      <c r="AW49225" s="95"/>
      <c r="AX49225" s="95"/>
      <c r="AY49225" s="95"/>
      <c r="AZ49225" s="95"/>
      <c r="BA49225" s="95"/>
      <c r="BB49225" s="95"/>
      <c r="BC49225" s="95"/>
      <c r="BD49225" s="95"/>
      <c r="BE49225" s="95"/>
      <c r="BF49225" s="95"/>
      <c r="BG49225" s="95"/>
      <c r="BH49225" s="95"/>
      <c r="BI49225" s="95"/>
      <c r="BJ49225" s="95"/>
      <c r="BK49225" s="95"/>
      <c r="BL49225" s="95"/>
      <c r="BM49225" s="95"/>
      <c r="BN49225" s="95"/>
      <c r="CA49225" s="95"/>
    </row>
    <row r="49226" spans="31:79" s="97" customFormat="1" x14ac:dyDescent="0.2">
      <c r="AE49226" s="95"/>
      <c r="AF49226" s="95"/>
      <c r="AN49226" s="95"/>
      <c r="AO49226" s="95"/>
      <c r="AP49226" s="95"/>
      <c r="AQ49226" s="95"/>
      <c r="AR49226" s="95"/>
      <c r="AS49226" s="95"/>
      <c r="AT49226" s="95"/>
      <c r="AU49226" s="95"/>
      <c r="AV49226" s="95"/>
      <c r="AW49226" s="95"/>
      <c r="AX49226" s="95"/>
      <c r="AY49226" s="95"/>
      <c r="AZ49226" s="95"/>
      <c r="BA49226" s="95"/>
      <c r="BB49226" s="95"/>
      <c r="BC49226" s="95"/>
      <c r="BD49226" s="95"/>
      <c r="BE49226" s="95"/>
      <c r="BF49226" s="95"/>
      <c r="BG49226" s="95"/>
      <c r="BH49226" s="95"/>
      <c r="BI49226" s="95"/>
      <c r="BJ49226" s="95"/>
      <c r="BK49226" s="95"/>
      <c r="BL49226" s="95"/>
      <c r="BM49226" s="95"/>
      <c r="BN49226" s="95"/>
      <c r="CA49226" s="95"/>
    </row>
    <row r="49227" spans="31:79" s="97" customFormat="1" x14ac:dyDescent="0.2">
      <c r="AE49227" s="95"/>
      <c r="AF49227" s="95"/>
      <c r="AN49227" s="95"/>
      <c r="AO49227" s="95"/>
      <c r="AP49227" s="95"/>
      <c r="AQ49227" s="95"/>
      <c r="AR49227" s="95"/>
      <c r="AS49227" s="95"/>
      <c r="AT49227" s="95"/>
      <c r="AU49227" s="95"/>
      <c r="AV49227" s="95"/>
      <c r="AW49227" s="95"/>
      <c r="AX49227" s="95"/>
      <c r="AY49227" s="95"/>
      <c r="AZ49227" s="95"/>
      <c r="BA49227" s="95"/>
      <c r="BB49227" s="95"/>
      <c r="BC49227" s="95"/>
      <c r="BD49227" s="95"/>
      <c r="BE49227" s="95"/>
      <c r="BF49227" s="95"/>
      <c r="BG49227" s="95"/>
      <c r="BH49227" s="95"/>
      <c r="BI49227" s="95"/>
      <c r="BJ49227" s="95"/>
      <c r="BK49227" s="95"/>
      <c r="BL49227" s="95"/>
      <c r="BM49227" s="95"/>
      <c r="BN49227" s="95"/>
      <c r="CA49227" s="95"/>
    </row>
    <row r="49228" spans="31:79" s="97" customFormat="1" x14ac:dyDescent="0.2">
      <c r="AE49228" s="95"/>
      <c r="AF49228" s="95"/>
      <c r="AN49228" s="95"/>
      <c r="AO49228" s="95"/>
      <c r="AP49228" s="95"/>
      <c r="AQ49228" s="95"/>
      <c r="AR49228" s="95"/>
      <c r="AS49228" s="95"/>
      <c r="AT49228" s="95"/>
      <c r="AU49228" s="95"/>
      <c r="AV49228" s="95"/>
      <c r="AW49228" s="95"/>
      <c r="AX49228" s="95"/>
      <c r="AY49228" s="95"/>
      <c r="AZ49228" s="95"/>
      <c r="BA49228" s="95"/>
      <c r="BB49228" s="95"/>
      <c r="BC49228" s="95"/>
      <c r="BD49228" s="95"/>
      <c r="BE49228" s="95"/>
      <c r="BF49228" s="95"/>
      <c r="BG49228" s="95"/>
      <c r="BH49228" s="95"/>
      <c r="BI49228" s="95"/>
      <c r="BJ49228" s="95"/>
      <c r="BK49228" s="95"/>
      <c r="BL49228" s="95"/>
      <c r="BM49228" s="95"/>
      <c r="BN49228" s="95"/>
      <c r="CA49228" s="95"/>
    </row>
    <row r="49229" spans="31:79" s="97" customFormat="1" x14ac:dyDescent="0.2">
      <c r="AE49229" s="95"/>
      <c r="AF49229" s="95"/>
      <c r="AN49229" s="95"/>
      <c r="AO49229" s="95"/>
      <c r="AP49229" s="95"/>
      <c r="AQ49229" s="95"/>
      <c r="AR49229" s="95"/>
      <c r="AS49229" s="95"/>
      <c r="AT49229" s="95"/>
      <c r="AU49229" s="95"/>
      <c r="AV49229" s="95"/>
      <c r="AW49229" s="95"/>
      <c r="AX49229" s="95"/>
      <c r="AY49229" s="95"/>
      <c r="AZ49229" s="95"/>
      <c r="BA49229" s="95"/>
      <c r="BB49229" s="95"/>
      <c r="BC49229" s="95"/>
      <c r="BD49229" s="95"/>
      <c r="BE49229" s="95"/>
      <c r="BF49229" s="95"/>
      <c r="BG49229" s="95"/>
      <c r="BH49229" s="95"/>
      <c r="BI49229" s="95"/>
      <c r="BJ49229" s="95"/>
      <c r="BK49229" s="95"/>
      <c r="BL49229" s="95"/>
      <c r="BM49229" s="95"/>
      <c r="BN49229" s="95"/>
      <c r="CA49229" s="95"/>
    </row>
    <row r="49230" spans="31:79" s="97" customFormat="1" x14ac:dyDescent="0.2">
      <c r="AE49230" s="95"/>
      <c r="AF49230" s="95"/>
      <c r="AN49230" s="95"/>
      <c r="AO49230" s="95"/>
      <c r="AP49230" s="95"/>
      <c r="AQ49230" s="95"/>
      <c r="AR49230" s="95"/>
      <c r="AS49230" s="95"/>
      <c r="AT49230" s="95"/>
      <c r="AU49230" s="95"/>
      <c r="AV49230" s="95"/>
      <c r="AW49230" s="95"/>
      <c r="AX49230" s="95"/>
      <c r="AY49230" s="95"/>
      <c r="AZ49230" s="95"/>
      <c r="BA49230" s="95"/>
      <c r="BB49230" s="95"/>
      <c r="BC49230" s="95"/>
      <c r="BD49230" s="95"/>
      <c r="BE49230" s="95"/>
      <c r="BF49230" s="95"/>
      <c r="BG49230" s="95"/>
      <c r="BH49230" s="95"/>
      <c r="BI49230" s="95"/>
      <c r="BJ49230" s="95"/>
      <c r="BK49230" s="95"/>
      <c r="BL49230" s="95"/>
      <c r="BM49230" s="95"/>
      <c r="BN49230" s="95"/>
      <c r="CA49230" s="95"/>
    </row>
    <row r="49231" spans="31:79" s="97" customFormat="1" x14ac:dyDescent="0.2">
      <c r="AE49231" s="95"/>
      <c r="AF49231" s="95"/>
      <c r="AN49231" s="95"/>
      <c r="AO49231" s="95"/>
      <c r="AP49231" s="95"/>
      <c r="AQ49231" s="95"/>
      <c r="AR49231" s="95"/>
      <c r="AS49231" s="95"/>
      <c r="AT49231" s="95"/>
      <c r="AU49231" s="95"/>
      <c r="AV49231" s="95"/>
      <c r="AW49231" s="95"/>
      <c r="AX49231" s="95"/>
      <c r="AY49231" s="95"/>
      <c r="AZ49231" s="95"/>
      <c r="BA49231" s="95"/>
      <c r="BB49231" s="95"/>
      <c r="BC49231" s="95"/>
      <c r="BD49231" s="95"/>
      <c r="BE49231" s="95"/>
      <c r="BF49231" s="95"/>
      <c r="BG49231" s="95"/>
      <c r="BH49231" s="95"/>
      <c r="BI49231" s="95"/>
      <c r="BJ49231" s="95"/>
      <c r="BK49231" s="95"/>
      <c r="BL49231" s="95"/>
      <c r="BM49231" s="95"/>
      <c r="BN49231" s="95"/>
      <c r="CA49231" s="95"/>
    </row>
    <row r="49232" spans="31:79" s="97" customFormat="1" x14ac:dyDescent="0.2">
      <c r="AE49232" s="95"/>
      <c r="AF49232" s="95"/>
      <c r="AN49232" s="95"/>
      <c r="AO49232" s="95"/>
      <c r="AP49232" s="95"/>
      <c r="AQ49232" s="95"/>
      <c r="AR49232" s="95"/>
      <c r="AS49232" s="95"/>
      <c r="AT49232" s="95"/>
      <c r="AU49232" s="95"/>
      <c r="AV49232" s="95"/>
      <c r="AW49232" s="95"/>
      <c r="AX49232" s="95"/>
      <c r="AY49232" s="95"/>
      <c r="AZ49232" s="95"/>
      <c r="BA49232" s="95"/>
      <c r="BB49232" s="95"/>
      <c r="BC49232" s="95"/>
      <c r="BD49232" s="95"/>
      <c r="BE49232" s="95"/>
      <c r="BF49232" s="95"/>
      <c r="BG49232" s="95"/>
      <c r="BH49232" s="95"/>
      <c r="BI49232" s="95"/>
      <c r="BJ49232" s="95"/>
      <c r="BK49232" s="95"/>
      <c r="BL49232" s="95"/>
      <c r="BM49232" s="95"/>
      <c r="BN49232" s="95"/>
      <c r="CA49232" s="95"/>
    </row>
    <row r="49233" spans="31:79" s="97" customFormat="1" x14ac:dyDescent="0.2">
      <c r="AE49233" s="95"/>
      <c r="AF49233" s="95"/>
      <c r="AN49233" s="95"/>
      <c r="AO49233" s="95"/>
      <c r="AP49233" s="95"/>
      <c r="AQ49233" s="95"/>
      <c r="AR49233" s="95"/>
      <c r="AS49233" s="95"/>
      <c r="AT49233" s="95"/>
      <c r="AU49233" s="95"/>
      <c r="AV49233" s="95"/>
      <c r="AW49233" s="95"/>
      <c r="AX49233" s="95"/>
      <c r="AY49233" s="95"/>
      <c r="AZ49233" s="95"/>
      <c r="BA49233" s="95"/>
      <c r="BB49233" s="95"/>
      <c r="BC49233" s="95"/>
      <c r="BD49233" s="95"/>
      <c r="BE49233" s="95"/>
      <c r="BF49233" s="95"/>
      <c r="BG49233" s="95"/>
      <c r="BH49233" s="95"/>
      <c r="BI49233" s="95"/>
      <c r="BJ49233" s="95"/>
      <c r="BK49233" s="95"/>
      <c r="BL49233" s="95"/>
      <c r="BM49233" s="95"/>
      <c r="BN49233" s="95"/>
      <c r="CA49233" s="95"/>
    </row>
    <row r="49234" spans="31:79" s="97" customFormat="1" x14ac:dyDescent="0.2">
      <c r="AE49234" s="95"/>
      <c r="AF49234" s="95"/>
      <c r="AN49234" s="95"/>
      <c r="AO49234" s="95"/>
      <c r="AP49234" s="95"/>
      <c r="AQ49234" s="95"/>
      <c r="AR49234" s="95"/>
      <c r="AS49234" s="95"/>
      <c r="AT49234" s="95"/>
      <c r="AU49234" s="95"/>
      <c r="AV49234" s="95"/>
      <c r="AW49234" s="95"/>
      <c r="AX49234" s="95"/>
      <c r="AY49234" s="95"/>
      <c r="AZ49234" s="95"/>
      <c r="BA49234" s="95"/>
      <c r="BB49234" s="95"/>
      <c r="BC49234" s="95"/>
      <c r="BD49234" s="95"/>
      <c r="BE49234" s="95"/>
      <c r="BF49234" s="95"/>
      <c r="BG49234" s="95"/>
      <c r="BH49234" s="95"/>
      <c r="BI49234" s="95"/>
      <c r="BJ49234" s="95"/>
      <c r="BK49234" s="95"/>
      <c r="BL49234" s="95"/>
      <c r="BM49234" s="95"/>
      <c r="BN49234" s="95"/>
      <c r="CA49234" s="95"/>
    </row>
    <row r="49235" spans="31:79" s="97" customFormat="1" x14ac:dyDescent="0.2">
      <c r="AE49235" s="95"/>
      <c r="AF49235" s="95"/>
      <c r="AN49235" s="95"/>
      <c r="AO49235" s="95"/>
      <c r="AP49235" s="95"/>
      <c r="AQ49235" s="95"/>
      <c r="AR49235" s="95"/>
      <c r="AS49235" s="95"/>
      <c r="AT49235" s="95"/>
      <c r="AU49235" s="95"/>
      <c r="AV49235" s="95"/>
      <c r="AW49235" s="95"/>
      <c r="AX49235" s="95"/>
      <c r="AY49235" s="95"/>
      <c r="AZ49235" s="95"/>
      <c r="BA49235" s="95"/>
      <c r="BB49235" s="95"/>
      <c r="BC49235" s="95"/>
      <c r="BD49235" s="95"/>
      <c r="BE49235" s="95"/>
      <c r="BF49235" s="95"/>
      <c r="BG49235" s="95"/>
      <c r="BH49235" s="95"/>
      <c r="BI49235" s="95"/>
      <c r="BJ49235" s="95"/>
      <c r="BK49235" s="95"/>
      <c r="BL49235" s="95"/>
      <c r="BM49235" s="95"/>
      <c r="BN49235" s="95"/>
      <c r="CA49235" s="95"/>
    </row>
    <row r="49236" spans="31:79" s="97" customFormat="1" x14ac:dyDescent="0.2">
      <c r="AE49236" s="95"/>
      <c r="AF49236" s="95"/>
      <c r="AN49236" s="95"/>
      <c r="AO49236" s="95"/>
      <c r="AP49236" s="95"/>
      <c r="AQ49236" s="95"/>
      <c r="AR49236" s="95"/>
      <c r="AS49236" s="95"/>
      <c r="AT49236" s="95"/>
      <c r="AU49236" s="95"/>
      <c r="AV49236" s="95"/>
      <c r="AW49236" s="95"/>
      <c r="AX49236" s="95"/>
      <c r="AY49236" s="95"/>
      <c r="AZ49236" s="95"/>
      <c r="BA49236" s="95"/>
      <c r="BB49236" s="95"/>
      <c r="BC49236" s="95"/>
      <c r="BD49236" s="95"/>
      <c r="BE49236" s="95"/>
      <c r="BF49236" s="95"/>
      <c r="BG49236" s="95"/>
      <c r="BH49236" s="95"/>
      <c r="BI49236" s="95"/>
      <c r="BJ49236" s="95"/>
      <c r="BK49236" s="95"/>
      <c r="BL49236" s="95"/>
      <c r="BM49236" s="95"/>
      <c r="BN49236" s="95"/>
      <c r="CA49236" s="95"/>
    </row>
    <row r="49237" spans="31:79" s="97" customFormat="1" x14ac:dyDescent="0.2">
      <c r="AE49237" s="95"/>
      <c r="AF49237" s="95"/>
      <c r="AN49237" s="95"/>
      <c r="AO49237" s="95"/>
      <c r="AP49237" s="95"/>
      <c r="AQ49237" s="95"/>
      <c r="AR49237" s="95"/>
      <c r="AS49237" s="95"/>
      <c r="AT49237" s="95"/>
      <c r="AU49237" s="95"/>
      <c r="AV49237" s="95"/>
      <c r="AW49237" s="95"/>
      <c r="AX49237" s="95"/>
      <c r="AY49237" s="95"/>
      <c r="AZ49237" s="95"/>
      <c r="BA49237" s="95"/>
      <c r="BB49237" s="95"/>
      <c r="BC49237" s="95"/>
      <c r="BD49237" s="95"/>
      <c r="BE49237" s="95"/>
      <c r="BF49237" s="95"/>
      <c r="BG49237" s="95"/>
      <c r="BH49237" s="95"/>
      <c r="BI49237" s="95"/>
      <c r="BJ49237" s="95"/>
      <c r="BK49237" s="95"/>
      <c r="BL49237" s="95"/>
      <c r="BM49237" s="95"/>
      <c r="BN49237" s="95"/>
      <c r="CA49237" s="95"/>
    </row>
    <row r="49238" spans="31:79" s="97" customFormat="1" x14ac:dyDescent="0.2">
      <c r="AE49238" s="95"/>
      <c r="AF49238" s="95"/>
      <c r="AN49238" s="95"/>
      <c r="AO49238" s="95"/>
      <c r="AP49238" s="95"/>
      <c r="AQ49238" s="95"/>
      <c r="AR49238" s="95"/>
      <c r="AS49238" s="95"/>
      <c r="AT49238" s="95"/>
      <c r="AU49238" s="95"/>
      <c r="AV49238" s="95"/>
      <c r="AW49238" s="95"/>
      <c r="AX49238" s="95"/>
      <c r="AY49238" s="95"/>
      <c r="AZ49238" s="95"/>
      <c r="BA49238" s="95"/>
      <c r="BB49238" s="95"/>
      <c r="BC49238" s="95"/>
      <c r="BD49238" s="95"/>
      <c r="BE49238" s="95"/>
      <c r="BF49238" s="95"/>
      <c r="BG49238" s="95"/>
      <c r="BH49238" s="95"/>
      <c r="BI49238" s="95"/>
      <c r="BJ49238" s="95"/>
      <c r="BK49238" s="95"/>
      <c r="BL49238" s="95"/>
      <c r="BM49238" s="95"/>
      <c r="BN49238" s="95"/>
      <c r="CA49238" s="95"/>
    </row>
    <row r="49239" spans="31:79" s="97" customFormat="1" x14ac:dyDescent="0.2">
      <c r="AE49239" s="95"/>
      <c r="AF49239" s="95"/>
      <c r="AN49239" s="95"/>
      <c r="AO49239" s="95"/>
      <c r="AP49239" s="95"/>
      <c r="AQ49239" s="95"/>
      <c r="AR49239" s="95"/>
      <c r="AS49239" s="95"/>
      <c r="AT49239" s="95"/>
      <c r="AU49239" s="95"/>
      <c r="AV49239" s="95"/>
      <c r="AW49239" s="95"/>
      <c r="AX49239" s="95"/>
      <c r="AY49239" s="95"/>
      <c r="AZ49239" s="95"/>
      <c r="BA49239" s="95"/>
      <c r="BB49239" s="95"/>
      <c r="BC49239" s="95"/>
      <c r="BD49239" s="95"/>
      <c r="BE49239" s="95"/>
      <c r="BF49239" s="95"/>
      <c r="BG49239" s="95"/>
      <c r="BH49239" s="95"/>
      <c r="BI49239" s="95"/>
      <c r="BJ49239" s="95"/>
      <c r="BK49239" s="95"/>
      <c r="BL49239" s="95"/>
      <c r="BM49239" s="95"/>
      <c r="BN49239" s="95"/>
      <c r="CA49239" s="95"/>
    </row>
    <row r="49240" spans="31:79" s="97" customFormat="1" x14ac:dyDescent="0.2">
      <c r="AE49240" s="95"/>
      <c r="AF49240" s="95"/>
      <c r="AN49240" s="95"/>
      <c r="AO49240" s="95"/>
      <c r="AP49240" s="95"/>
      <c r="AQ49240" s="95"/>
      <c r="AR49240" s="95"/>
      <c r="AS49240" s="95"/>
      <c r="AT49240" s="95"/>
      <c r="AU49240" s="95"/>
      <c r="AV49240" s="95"/>
      <c r="AW49240" s="95"/>
      <c r="AX49240" s="95"/>
      <c r="AY49240" s="95"/>
      <c r="AZ49240" s="95"/>
      <c r="BA49240" s="95"/>
      <c r="BB49240" s="95"/>
      <c r="BC49240" s="95"/>
      <c r="BD49240" s="95"/>
      <c r="BE49240" s="95"/>
      <c r="BF49240" s="95"/>
      <c r="BG49240" s="95"/>
      <c r="BH49240" s="95"/>
      <c r="BI49240" s="95"/>
      <c r="BJ49240" s="95"/>
      <c r="BK49240" s="95"/>
      <c r="BL49240" s="95"/>
      <c r="BM49240" s="95"/>
      <c r="BN49240" s="95"/>
      <c r="CA49240" s="95"/>
    </row>
    <row r="49241" spans="31:79" s="97" customFormat="1" x14ac:dyDescent="0.2">
      <c r="AE49241" s="95"/>
      <c r="AF49241" s="95"/>
      <c r="AN49241" s="95"/>
      <c r="AO49241" s="95"/>
      <c r="AP49241" s="95"/>
      <c r="AQ49241" s="95"/>
      <c r="AR49241" s="95"/>
      <c r="AS49241" s="95"/>
      <c r="AT49241" s="95"/>
      <c r="AU49241" s="95"/>
      <c r="AV49241" s="95"/>
      <c r="AW49241" s="95"/>
      <c r="AX49241" s="95"/>
      <c r="AY49241" s="95"/>
      <c r="AZ49241" s="95"/>
      <c r="BA49241" s="95"/>
      <c r="BB49241" s="95"/>
      <c r="BC49241" s="95"/>
      <c r="BD49241" s="95"/>
      <c r="BE49241" s="95"/>
      <c r="BF49241" s="95"/>
      <c r="BG49241" s="95"/>
      <c r="BH49241" s="95"/>
      <c r="BI49241" s="95"/>
      <c r="BJ49241" s="95"/>
      <c r="BK49241" s="95"/>
      <c r="BL49241" s="95"/>
      <c r="BM49241" s="95"/>
      <c r="BN49241" s="95"/>
      <c r="CA49241" s="95"/>
    </row>
    <row r="49242" spans="31:79" s="97" customFormat="1" x14ac:dyDescent="0.2">
      <c r="AE49242" s="95"/>
      <c r="AF49242" s="95"/>
      <c r="AN49242" s="95"/>
      <c r="AO49242" s="95"/>
      <c r="AP49242" s="95"/>
      <c r="AQ49242" s="95"/>
      <c r="AR49242" s="95"/>
      <c r="AS49242" s="95"/>
      <c r="AT49242" s="95"/>
      <c r="AU49242" s="95"/>
      <c r="AV49242" s="95"/>
      <c r="AW49242" s="95"/>
      <c r="AX49242" s="95"/>
      <c r="AY49242" s="95"/>
      <c r="AZ49242" s="95"/>
      <c r="BA49242" s="95"/>
      <c r="BB49242" s="95"/>
      <c r="BC49242" s="95"/>
      <c r="BD49242" s="95"/>
      <c r="BE49242" s="95"/>
      <c r="BF49242" s="95"/>
      <c r="BG49242" s="95"/>
      <c r="BH49242" s="95"/>
      <c r="BI49242" s="95"/>
      <c r="BJ49242" s="95"/>
      <c r="BK49242" s="95"/>
      <c r="BL49242" s="95"/>
      <c r="BM49242" s="95"/>
      <c r="BN49242" s="95"/>
      <c r="CA49242" s="95"/>
    </row>
    <row r="49243" spans="31:79" s="97" customFormat="1" x14ac:dyDescent="0.2">
      <c r="AE49243" s="95"/>
      <c r="AF49243" s="95"/>
      <c r="AN49243" s="95"/>
      <c r="AO49243" s="95"/>
      <c r="AP49243" s="95"/>
      <c r="AQ49243" s="95"/>
      <c r="AR49243" s="95"/>
      <c r="AS49243" s="95"/>
      <c r="AT49243" s="95"/>
      <c r="AU49243" s="95"/>
      <c r="AV49243" s="95"/>
      <c r="AW49243" s="95"/>
      <c r="AX49243" s="95"/>
      <c r="AY49243" s="95"/>
      <c r="AZ49243" s="95"/>
      <c r="BA49243" s="95"/>
      <c r="BB49243" s="95"/>
      <c r="BC49243" s="95"/>
      <c r="BD49243" s="95"/>
      <c r="BE49243" s="95"/>
      <c r="BF49243" s="95"/>
      <c r="BG49243" s="95"/>
      <c r="BH49243" s="95"/>
      <c r="BI49243" s="95"/>
      <c r="BJ49243" s="95"/>
      <c r="BK49243" s="95"/>
      <c r="BL49243" s="95"/>
      <c r="BM49243" s="95"/>
      <c r="BN49243" s="95"/>
      <c r="CA49243" s="95"/>
    </row>
    <row r="49244" spans="31:79" s="97" customFormat="1" x14ac:dyDescent="0.2">
      <c r="AE49244" s="95"/>
      <c r="AF49244" s="95"/>
      <c r="AN49244" s="95"/>
      <c r="AO49244" s="95"/>
      <c r="AP49244" s="95"/>
      <c r="AQ49244" s="95"/>
      <c r="AR49244" s="95"/>
      <c r="AS49244" s="95"/>
      <c r="AT49244" s="95"/>
      <c r="AU49244" s="95"/>
      <c r="AV49244" s="95"/>
      <c r="AW49244" s="95"/>
      <c r="AX49244" s="95"/>
      <c r="AY49244" s="95"/>
      <c r="AZ49244" s="95"/>
      <c r="BA49244" s="95"/>
      <c r="BB49244" s="95"/>
      <c r="BC49244" s="95"/>
      <c r="BD49244" s="95"/>
      <c r="BE49244" s="95"/>
      <c r="BF49244" s="95"/>
      <c r="BG49244" s="95"/>
      <c r="BH49244" s="95"/>
      <c r="BI49244" s="95"/>
      <c r="BJ49244" s="95"/>
      <c r="BK49244" s="95"/>
      <c r="BL49244" s="95"/>
      <c r="BM49244" s="95"/>
      <c r="BN49244" s="95"/>
      <c r="CA49244" s="95"/>
    </row>
    <row r="49245" spans="31:79" s="97" customFormat="1" x14ac:dyDescent="0.2">
      <c r="AE49245" s="95"/>
      <c r="AF49245" s="95"/>
      <c r="AN49245" s="95"/>
      <c r="AO49245" s="95"/>
      <c r="AP49245" s="95"/>
      <c r="AQ49245" s="95"/>
      <c r="AR49245" s="95"/>
      <c r="AS49245" s="95"/>
      <c r="AT49245" s="95"/>
      <c r="AU49245" s="95"/>
      <c r="AV49245" s="95"/>
      <c r="AW49245" s="95"/>
      <c r="AX49245" s="95"/>
      <c r="AY49245" s="95"/>
      <c r="AZ49245" s="95"/>
      <c r="BA49245" s="95"/>
      <c r="BB49245" s="95"/>
      <c r="BC49245" s="95"/>
      <c r="BD49245" s="95"/>
      <c r="BE49245" s="95"/>
      <c r="BF49245" s="95"/>
      <c r="BG49245" s="95"/>
      <c r="BH49245" s="95"/>
      <c r="BI49245" s="95"/>
      <c r="BJ49245" s="95"/>
      <c r="BK49245" s="95"/>
      <c r="BL49245" s="95"/>
      <c r="BM49245" s="95"/>
      <c r="BN49245" s="95"/>
      <c r="CA49245" s="95"/>
    </row>
    <row r="49246" spans="31:79" s="97" customFormat="1" x14ac:dyDescent="0.2">
      <c r="AE49246" s="95"/>
      <c r="AF49246" s="95"/>
      <c r="AN49246" s="95"/>
      <c r="AO49246" s="95"/>
      <c r="AP49246" s="95"/>
      <c r="AQ49246" s="95"/>
      <c r="AR49246" s="95"/>
      <c r="AS49246" s="95"/>
      <c r="AT49246" s="95"/>
      <c r="AU49246" s="95"/>
      <c r="AV49246" s="95"/>
      <c r="AW49246" s="95"/>
      <c r="AX49246" s="95"/>
      <c r="AY49246" s="95"/>
      <c r="AZ49246" s="95"/>
      <c r="BA49246" s="95"/>
      <c r="BB49246" s="95"/>
      <c r="BC49246" s="95"/>
      <c r="BD49246" s="95"/>
      <c r="BE49246" s="95"/>
      <c r="BF49246" s="95"/>
      <c r="BG49246" s="95"/>
      <c r="BH49246" s="95"/>
      <c r="BI49246" s="95"/>
      <c r="BJ49246" s="95"/>
      <c r="BK49246" s="95"/>
      <c r="BL49246" s="95"/>
      <c r="BM49246" s="95"/>
      <c r="BN49246" s="95"/>
      <c r="CA49246" s="95"/>
    </row>
    <row r="49247" spans="31:79" s="97" customFormat="1" x14ac:dyDescent="0.2">
      <c r="AE49247" s="95"/>
      <c r="AF49247" s="95"/>
      <c r="AN49247" s="95"/>
      <c r="AO49247" s="95"/>
      <c r="AP49247" s="95"/>
      <c r="AQ49247" s="95"/>
      <c r="AR49247" s="95"/>
      <c r="AS49247" s="95"/>
      <c r="AT49247" s="95"/>
      <c r="AU49247" s="95"/>
      <c r="AV49247" s="95"/>
      <c r="AW49247" s="95"/>
      <c r="AX49247" s="95"/>
      <c r="AY49247" s="95"/>
      <c r="AZ49247" s="95"/>
      <c r="BA49247" s="95"/>
      <c r="BB49247" s="95"/>
      <c r="BC49247" s="95"/>
      <c r="BD49247" s="95"/>
      <c r="BE49247" s="95"/>
      <c r="BF49247" s="95"/>
      <c r="BG49247" s="95"/>
      <c r="BH49247" s="95"/>
      <c r="BI49247" s="95"/>
      <c r="BJ49247" s="95"/>
      <c r="BK49247" s="95"/>
      <c r="BL49247" s="95"/>
      <c r="BM49247" s="95"/>
      <c r="BN49247" s="95"/>
      <c r="CA49247" s="95"/>
    </row>
    <row r="49248" spans="31:79" s="97" customFormat="1" x14ac:dyDescent="0.2">
      <c r="AE49248" s="95"/>
      <c r="AF49248" s="95"/>
      <c r="AN49248" s="95"/>
      <c r="AO49248" s="95"/>
      <c r="AP49248" s="95"/>
      <c r="AQ49248" s="95"/>
      <c r="AR49248" s="95"/>
      <c r="AS49248" s="95"/>
      <c r="AT49248" s="95"/>
      <c r="AU49248" s="95"/>
      <c r="AV49248" s="95"/>
      <c r="AW49248" s="95"/>
      <c r="AX49248" s="95"/>
      <c r="AY49248" s="95"/>
      <c r="AZ49248" s="95"/>
      <c r="BA49248" s="95"/>
      <c r="BB49248" s="95"/>
      <c r="BC49248" s="95"/>
      <c r="BD49248" s="95"/>
      <c r="BE49248" s="95"/>
      <c r="BF49248" s="95"/>
      <c r="BG49248" s="95"/>
      <c r="BH49248" s="95"/>
      <c r="BI49248" s="95"/>
      <c r="BJ49248" s="95"/>
      <c r="BK49248" s="95"/>
      <c r="BL49248" s="95"/>
      <c r="BM49248" s="95"/>
      <c r="BN49248" s="95"/>
      <c r="CA49248" s="95"/>
    </row>
    <row r="49249" spans="31:79" s="97" customFormat="1" x14ac:dyDescent="0.2">
      <c r="AE49249" s="95"/>
      <c r="AF49249" s="95"/>
      <c r="AN49249" s="95"/>
      <c r="AO49249" s="95"/>
      <c r="AP49249" s="95"/>
      <c r="AQ49249" s="95"/>
      <c r="AR49249" s="95"/>
      <c r="AS49249" s="95"/>
      <c r="AT49249" s="95"/>
      <c r="AU49249" s="95"/>
      <c r="AV49249" s="95"/>
      <c r="AW49249" s="95"/>
      <c r="AX49249" s="95"/>
      <c r="AY49249" s="95"/>
      <c r="AZ49249" s="95"/>
      <c r="BA49249" s="95"/>
      <c r="BB49249" s="95"/>
      <c r="BC49249" s="95"/>
      <c r="BD49249" s="95"/>
      <c r="BE49249" s="95"/>
      <c r="BF49249" s="95"/>
      <c r="BG49249" s="95"/>
      <c r="BH49249" s="95"/>
      <c r="BI49249" s="95"/>
      <c r="BJ49249" s="95"/>
      <c r="BK49249" s="95"/>
      <c r="BL49249" s="95"/>
      <c r="BM49249" s="95"/>
      <c r="BN49249" s="95"/>
      <c r="CA49249" s="95"/>
    </row>
    <row r="49250" spans="31:79" s="97" customFormat="1" x14ac:dyDescent="0.2">
      <c r="AE49250" s="95"/>
      <c r="AF49250" s="95"/>
      <c r="AN49250" s="95"/>
      <c r="AO49250" s="95"/>
      <c r="AP49250" s="95"/>
      <c r="AQ49250" s="95"/>
      <c r="AR49250" s="95"/>
      <c r="AS49250" s="95"/>
      <c r="AT49250" s="95"/>
      <c r="AU49250" s="95"/>
      <c r="AV49250" s="95"/>
      <c r="AW49250" s="95"/>
      <c r="AX49250" s="95"/>
      <c r="AY49250" s="95"/>
      <c r="AZ49250" s="95"/>
      <c r="BA49250" s="95"/>
      <c r="BB49250" s="95"/>
      <c r="BC49250" s="95"/>
      <c r="BD49250" s="95"/>
      <c r="BE49250" s="95"/>
      <c r="BF49250" s="95"/>
      <c r="BG49250" s="95"/>
      <c r="BH49250" s="95"/>
      <c r="BI49250" s="95"/>
      <c r="BJ49250" s="95"/>
      <c r="BK49250" s="95"/>
      <c r="BL49250" s="95"/>
      <c r="BM49250" s="95"/>
      <c r="BN49250" s="95"/>
      <c r="CA49250" s="95"/>
    </row>
    <row r="49251" spans="31:79" s="97" customFormat="1" x14ac:dyDescent="0.2">
      <c r="AE49251" s="95"/>
      <c r="AF49251" s="95"/>
      <c r="AN49251" s="95"/>
      <c r="AO49251" s="95"/>
      <c r="AP49251" s="95"/>
      <c r="AQ49251" s="95"/>
      <c r="AR49251" s="95"/>
      <c r="AS49251" s="95"/>
      <c r="AT49251" s="95"/>
      <c r="AU49251" s="95"/>
      <c r="AV49251" s="95"/>
      <c r="AW49251" s="95"/>
      <c r="AX49251" s="95"/>
      <c r="AY49251" s="95"/>
      <c r="AZ49251" s="95"/>
      <c r="BA49251" s="95"/>
      <c r="BB49251" s="95"/>
      <c r="BC49251" s="95"/>
      <c r="BD49251" s="95"/>
      <c r="BE49251" s="95"/>
      <c r="BF49251" s="95"/>
      <c r="BG49251" s="95"/>
      <c r="BH49251" s="95"/>
      <c r="BI49251" s="95"/>
      <c r="BJ49251" s="95"/>
      <c r="BK49251" s="95"/>
      <c r="BL49251" s="95"/>
      <c r="BM49251" s="95"/>
      <c r="BN49251" s="95"/>
      <c r="CA49251" s="95"/>
    </row>
    <row r="49252" spans="31:79" s="97" customFormat="1" x14ac:dyDescent="0.2">
      <c r="AE49252" s="95"/>
      <c r="AF49252" s="95"/>
      <c r="AN49252" s="95"/>
      <c r="AO49252" s="95"/>
      <c r="AP49252" s="95"/>
      <c r="AQ49252" s="95"/>
      <c r="AR49252" s="95"/>
      <c r="AS49252" s="95"/>
      <c r="AT49252" s="95"/>
      <c r="AU49252" s="95"/>
      <c r="AV49252" s="95"/>
      <c r="AW49252" s="95"/>
      <c r="AX49252" s="95"/>
      <c r="AY49252" s="95"/>
      <c r="AZ49252" s="95"/>
      <c r="BA49252" s="95"/>
      <c r="BB49252" s="95"/>
      <c r="BC49252" s="95"/>
      <c r="BD49252" s="95"/>
      <c r="BE49252" s="95"/>
      <c r="BF49252" s="95"/>
      <c r="BG49252" s="95"/>
      <c r="BH49252" s="95"/>
      <c r="BI49252" s="95"/>
      <c r="BJ49252" s="95"/>
      <c r="BK49252" s="95"/>
      <c r="BL49252" s="95"/>
      <c r="BM49252" s="95"/>
      <c r="BN49252" s="95"/>
      <c r="CA49252" s="95"/>
    </row>
    <row r="49253" spans="31:79" s="97" customFormat="1" x14ac:dyDescent="0.2">
      <c r="AE49253" s="95"/>
      <c r="AF49253" s="95"/>
      <c r="AN49253" s="95"/>
      <c r="AO49253" s="95"/>
      <c r="AP49253" s="95"/>
      <c r="AQ49253" s="95"/>
      <c r="AR49253" s="95"/>
      <c r="AS49253" s="95"/>
      <c r="AT49253" s="95"/>
      <c r="AU49253" s="95"/>
      <c r="AV49253" s="95"/>
      <c r="AW49253" s="95"/>
      <c r="AX49253" s="95"/>
      <c r="AY49253" s="95"/>
      <c r="AZ49253" s="95"/>
      <c r="BA49253" s="95"/>
      <c r="BB49253" s="95"/>
      <c r="BC49253" s="95"/>
      <c r="BD49253" s="95"/>
      <c r="BE49253" s="95"/>
      <c r="BF49253" s="95"/>
      <c r="BG49253" s="95"/>
      <c r="BH49253" s="95"/>
      <c r="BI49253" s="95"/>
      <c r="BJ49253" s="95"/>
      <c r="BK49253" s="95"/>
      <c r="BL49253" s="95"/>
      <c r="BM49253" s="95"/>
      <c r="BN49253" s="95"/>
      <c r="CA49253" s="95"/>
    </row>
    <row r="49254" spans="31:79" s="97" customFormat="1" x14ac:dyDescent="0.2">
      <c r="AE49254" s="95"/>
      <c r="AF49254" s="95"/>
      <c r="AN49254" s="95"/>
      <c r="AO49254" s="95"/>
      <c r="AP49254" s="95"/>
      <c r="AQ49254" s="95"/>
      <c r="AR49254" s="95"/>
      <c r="AS49254" s="95"/>
      <c r="AT49254" s="95"/>
      <c r="AU49254" s="95"/>
      <c r="AV49254" s="95"/>
      <c r="AW49254" s="95"/>
      <c r="AX49254" s="95"/>
      <c r="AY49254" s="95"/>
      <c r="AZ49254" s="95"/>
      <c r="BA49254" s="95"/>
      <c r="BB49254" s="95"/>
      <c r="BC49254" s="95"/>
      <c r="BD49254" s="95"/>
      <c r="BE49254" s="95"/>
      <c r="BF49254" s="95"/>
      <c r="BG49254" s="95"/>
      <c r="BH49254" s="95"/>
      <c r="BI49254" s="95"/>
      <c r="BJ49254" s="95"/>
      <c r="BK49254" s="95"/>
      <c r="BL49254" s="95"/>
      <c r="BM49254" s="95"/>
      <c r="BN49254" s="95"/>
      <c r="CA49254" s="95"/>
    </row>
    <row r="49255" spans="31:79" s="97" customFormat="1" x14ac:dyDescent="0.2">
      <c r="AE49255" s="95"/>
      <c r="AF49255" s="95"/>
      <c r="AN49255" s="95"/>
      <c r="AO49255" s="95"/>
      <c r="AP49255" s="95"/>
      <c r="AQ49255" s="95"/>
      <c r="AR49255" s="95"/>
      <c r="AS49255" s="95"/>
      <c r="AT49255" s="95"/>
      <c r="AU49255" s="95"/>
      <c r="AV49255" s="95"/>
      <c r="AW49255" s="95"/>
      <c r="AX49255" s="95"/>
      <c r="AY49255" s="95"/>
      <c r="AZ49255" s="95"/>
      <c r="BA49255" s="95"/>
      <c r="BB49255" s="95"/>
      <c r="BC49255" s="95"/>
      <c r="BD49255" s="95"/>
      <c r="BE49255" s="95"/>
      <c r="BF49255" s="95"/>
      <c r="BG49255" s="95"/>
      <c r="BH49255" s="95"/>
      <c r="BI49255" s="95"/>
      <c r="BJ49255" s="95"/>
      <c r="BK49255" s="95"/>
      <c r="BL49255" s="95"/>
      <c r="BM49255" s="95"/>
      <c r="BN49255" s="95"/>
      <c r="CA49255" s="95"/>
    </row>
    <row r="49256" spans="31:79" s="97" customFormat="1" x14ac:dyDescent="0.2">
      <c r="AE49256" s="95"/>
      <c r="AF49256" s="95"/>
      <c r="AN49256" s="95"/>
      <c r="AO49256" s="95"/>
      <c r="AP49256" s="95"/>
      <c r="AQ49256" s="95"/>
      <c r="AR49256" s="95"/>
      <c r="AS49256" s="95"/>
      <c r="AT49256" s="95"/>
      <c r="AU49256" s="95"/>
      <c r="AV49256" s="95"/>
      <c r="AW49256" s="95"/>
      <c r="AX49256" s="95"/>
      <c r="AY49256" s="95"/>
      <c r="AZ49256" s="95"/>
      <c r="BA49256" s="95"/>
      <c r="BB49256" s="95"/>
      <c r="BC49256" s="95"/>
      <c r="BD49256" s="95"/>
      <c r="BE49256" s="95"/>
      <c r="BF49256" s="95"/>
      <c r="BG49256" s="95"/>
      <c r="BH49256" s="95"/>
      <c r="BI49256" s="95"/>
      <c r="BJ49256" s="95"/>
      <c r="BK49256" s="95"/>
      <c r="BL49256" s="95"/>
      <c r="BM49256" s="95"/>
      <c r="BN49256" s="95"/>
      <c r="CA49256" s="95"/>
    </row>
    <row r="49257" spans="31:79" s="97" customFormat="1" x14ac:dyDescent="0.2">
      <c r="AE49257" s="95"/>
      <c r="AF49257" s="95"/>
      <c r="AN49257" s="95"/>
      <c r="AO49257" s="95"/>
      <c r="AP49257" s="95"/>
      <c r="AQ49257" s="95"/>
      <c r="AR49257" s="95"/>
      <c r="AS49257" s="95"/>
      <c r="AT49257" s="95"/>
      <c r="AU49257" s="95"/>
      <c r="AV49257" s="95"/>
      <c r="AW49257" s="95"/>
      <c r="AX49257" s="95"/>
      <c r="AY49257" s="95"/>
      <c r="AZ49257" s="95"/>
      <c r="BA49257" s="95"/>
      <c r="BB49257" s="95"/>
      <c r="BC49257" s="95"/>
      <c r="BD49257" s="95"/>
      <c r="BE49257" s="95"/>
      <c r="BF49257" s="95"/>
      <c r="BG49257" s="95"/>
      <c r="BH49257" s="95"/>
      <c r="BI49257" s="95"/>
      <c r="BJ49257" s="95"/>
      <c r="BK49257" s="95"/>
      <c r="BL49257" s="95"/>
      <c r="BM49257" s="95"/>
      <c r="BN49257" s="95"/>
      <c r="CA49257" s="95"/>
    </row>
    <row r="49258" spans="31:79" s="97" customFormat="1" x14ac:dyDescent="0.2">
      <c r="AE49258" s="95"/>
      <c r="AF49258" s="95"/>
      <c r="AN49258" s="95"/>
      <c r="AO49258" s="95"/>
      <c r="AP49258" s="95"/>
      <c r="AQ49258" s="95"/>
      <c r="AR49258" s="95"/>
      <c r="AS49258" s="95"/>
      <c r="AT49258" s="95"/>
      <c r="AU49258" s="95"/>
      <c r="AV49258" s="95"/>
      <c r="AW49258" s="95"/>
      <c r="AX49258" s="95"/>
      <c r="AY49258" s="95"/>
      <c r="AZ49258" s="95"/>
      <c r="BA49258" s="95"/>
      <c r="BB49258" s="95"/>
      <c r="BC49258" s="95"/>
      <c r="BD49258" s="95"/>
      <c r="BE49258" s="95"/>
      <c r="BF49258" s="95"/>
      <c r="BG49258" s="95"/>
      <c r="BH49258" s="95"/>
      <c r="BI49258" s="95"/>
      <c r="BJ49258" s="95"/>
      <c r="BK49258" s="95"/>
      <c r="BL49258" s="95"/>
      <c r="BM49258" s="95"/>
      <c r="BN49258" s="95"/>
      <c r="CA49258" s="95"/>
    </row>
    <row r="49259" spans="31:79" s="97" customFormat="1" x14ac:dyDescent="0.2">
      <c r="AE49259" s="95"/>
      <c r="AF49259" s="95"/>
      <c r="AN49259" s="95"/>
      <c r="AO49259" s="95"/>
      <c r="AP49259" s="95"/>
      <c r="AQ49259" s="95"/>
      <c r="AR49259" s="95"/>
      <c r="AS49259" s="95"/>
      <c r="AT49259" s="95"/>
      <c r="AU49259" s="95"/>
      <c r="AV49259" s="95"/>
      <c r="AW49259" s="95"/>
      <c r="AX49259" s="95"/>
      <c r="AY49259" s="95"/>
      <c r="AZ49259" s="95"/>
      <c r="BA49259" s="95"/>
      <c r="BB49259" s="95"/>
      <c r="BC49259" s="95"/>
      <c r="BD49259" s="95"/>
      <c r="BE49259" s="95"/>
      <c r="BF49259" s="95"/>
      <c r="BG49259" s="95"/>
      <c r="BH49259" s="95"/>
      <c r="BI49259" s="95"/>
      <c r="BJ49259" s="95"/>
      <c r="BK49259" s="95"/>
      <c r="BL49259" s="95"/>
      <c r="BM49259" s="95"/>
      <c r="BN49259" s="95"/>
      <c r="CA49259" s="95"/>
    </row>
    <row r="49260" spans="31:79" s="97" customFormat="1" x14ac:dyDescent="0.2">
      <c r="AE49260" s="95"/>
      <c r="AF49260" s="95"/>
      <c r="AN49260" s="95"/>
      <c r="AO49260" s="95"/>
      <c r="AP49260" s="95"/>
      <c r="AQ49260" s="95"/>
      <c r="AR49260" s="95"/>
      <c r="AS49260" s="95"/>
      <c r="AT49260" s="95"/>
      <c r="AU49260" s="95"/>
      <c r="AV49260" s="95"/>
      <c r="AW49260" s="95"/>
      <c r="AX49260" s="95"/>
      <c r="AY49260" s="95"/>
      <c r="AZ49260" s="95"/>
      <c r="BA49260" s="95"/>
      <c r="BB49260" s="95"/>
      <c r="BC49260" s="95"/>
      <c r="BD49260" s="95"/>
      <c r="BE49260" s="95"/>
      <c r="BF49260" s="95"/>
      <c r="BG49260" s="95"/>
      <c r="BH49260" s="95"/>
      <c r="BI49260" s="95"/>
      <c r="BJ49260" s="95"/>
      <c r="BK49260" s="95"/>
      <c r="BL49260" s="95"/>
      <c r="BM49260" s="95"/>
      <c r="BN49260" s="95"/>
      <c r="CA49260" s="95"/>
    </row>
    <row r="49261" spans="31:79" s="97" customFormat="1" x14ac:dyDescent="0.2">
      <c r="AE49261" s="95"/>
      <c r="AF49261" s="95"/>
      <c r="AN49261" s="95"/>
      <c r="AO49261" s="95"/>
      <c r="AP49261" s="95"/>
      <c r="AQ49261" s="95"/>
      <c r="AR49261" s="95"/>
      <c r="AS49261" s="95"/>
      <c r="AT49261" s="95"/>
      <c r="AU49261" s="95"/>
      <c r="AV49261" s="95"/>
      <c r="AW49261" s="95"/>
      <c r="AX49261" s="95"/>
      <c r="AY49261" s="95"/>
      <c r="AZ49261" s="95"/>
      <c r="BA49261" s="95"/>
      <c r="BB49261" s="95"/>
      <c r="BC49261" s="95"/>
      <c r="BD49261" s="95"/>
      <c r="BE49261" s="95"/>
      <c r="BF49261" s="95"/>
      <c r="BG49261" s="95"/>
      <c r="BH49261" s="95"/>
      <c r="BI49261" s="95"/>
      <c r="BJ49261" s="95"/>
      <c r="BK49261" s="95"/>
      <c r="BL49261" s="95"/>
      <c r="BM49261" s="95"/>
      <c r="BN49261" s="95"/>
      <c r="CA49261" s="95"/>
    </row>
    <row r="49262" spans="31:79" s="97" customFormat="1" x14ac:dyDescent="0.2">
      <c r="AE49262" s="95"/>
      <c r="AF49262" s="95"/>
      <c r="AN49262" s="95"/>
      <c r="AO49262" s="95"/>
      <c r="AP49262" s="95"/>
      <c r="AQ49262" s="95"/>
      <c r="AR49262" s="95"/>
      <c r="AS49262" s="95"/>
      <c r="AT49262" s="95"/>
      <c r="AU49262" s="95"/>
      <c r="AV49262" s="95"/>
      <c r="AW49262" s="95"/>
      <c r="AX49262" s="95"/>
      <c r="AY49262" s="95"/>
      <c r="AZ49262" s="95"/>
      <c r="BA49262" s="95"/>
      <c r="BB49262" s="95"/>
      <c r="BC49262" s="95"/>
      <c r="BD49262" s="95"/>
      <c r="BE49262" s="95"/>
      <c r="BF49262" s="95"/>
      <c r="BG49262" s="95"/>
      <c r="BH49262" s="95"/>
      <c r="BI49262" s="95"/>
      <c r="BJ49262" s="95"/>
      <c r="BK49262" s="95"/>
      <c r="BL49262" s="95"/>
      <c r="BM49262" s="95"/>
      <c r="BN49262" s="95"/>
      <c r="CA49262" s="95"/>
    </row>
    <row r="49263" spans="31:79" s="97" customFormat="1" x14ac:dyDescent="0.2">
      <c r="AE49263" s="95"/>
      <c r="AF49263" s="95"/>
      <c r="AN49263" s="95"/>
      <c r="AO49263" s="95"/>
      <c r="AP49263" s="95"/>
      <c r="AQ49263" s="95"/>
      <c r="AR49263" s="95"/>
      <c r="AS49263" s="95"/>
      <c r="AT49263" s="95"/>
      <c r="AU49263" s="95"/>
      <c r="AV49263" s="95"/>
      <c r="AW49263" s="95"/>
      <c r="AX49263" s="95"/>
      <c r="AY49263" s="95"/>
      <c r="AZ49263" s="95"/>
      <c r="BA49263" s="95"/>
      <c r="BB49263" s="95"/>
      <c r="BC49263" s="95"/>
      <c r="BD49263" s="95"/>
      <c r="BE49263" s="95"/>
      <c r="BF49263" s="95"/>
      <c r="BG49263" s="95"/>
      <c r="BH49263" s="95"/>
      <c r="BI49263" s="95"/>
      <c r="BJ49263" s="95"/>
      <c r="BK49263" s="95"/>
      <c r="BL49263" s="95"/>
      <c r="BM49263" s="95"/>
      <c r="BN49263" s="95"/>
      <c r="CA49263" s="95"/>
    </row>
    <row r="49264" spans="31:79" s="97" customFormat="1" x14ac:dyDescent="0.2">
      <c r="AE49264" s="95"/>
      <c r="AF49264" s="95"/>
      <c r="AN49264" s="95"/>
      <c r="AO49264" s="95"/>
      <c r="AP49264" s="95"/>
      <c r="AQ49264" s="95"/>
      <c r="AR49264" s="95"/>
      <c r="AS49264" s="95"/>
      <c r="AT49264" s="95"/>
      <c r="AU49264" s="95"/>
      <c r="AV49264" s="95"/>
      <c r="AW49264" s="95"/>
      <c r="AX49264" s="95"/>
      <c r="AY49264" s="95"/>
      <c r="AZ49264" s="95"/>
      <c r="BA49264" s="95"/>
      <c r="BB49264" s="95"/>
      <c r="BC49264" s="95"/>
      <c r="BD49264" s="95"/>
      <c r="BE49264" s="95"/>
      <c r="BF49264" s="95"/>
      <c r="BG49264" s="95"/>
      <c r="BH49264" s="95"/>
      <c r="BI49264" s="95"/>
      <c r="BJ49264" s="95"/>
      <c r="BK49264" s="95"/>
      <c r="BL49264" s="95"/>
      <c r="BM49264" s="95"/>
      <c r="BN49264" s="95"/>
      <c r="CA49264" s="95"/>
    </row>
    <row r="49265" spans="31:79" s="97" customFormat="1" x14ac:dyDescent="0.2">
      <c r="AE49265" s="95"/>
      <c r="AF49265" s="95"/>
      <c r="AN49265" s="95"/>
      <c r="AO49265" s="95"/>
      <c r="AP49265" s="95"/>
      <c r="AQ49265" s="95"/>
      <c r="AR49265" s="95"/>
      <c r="AS49265" s="95"/>
      <c r="AT49265" s="95"/>
      <c r="AU49265" s="95"/>
      <c r="AV49265" s="95"/>
      <c r="AW49265" s="95"/>
      <c r="AX49265" s="95"/>
      <c r="AY49265" s="95"/>
      <c r="AZ49265" s="95"/>
      <c r="BA49265" s="95"/>
      <c r="BB49265" s="95"/>
      <c r="BC49265" s="95"/>
      <c r="BD49265" s="95"/>
      <c r="BE49265" s="95"/>
      <c r="BF49265" s="95"/>
      <c r="BG49265" s="95"/>
      <c r="BH49265" s="95"/>
      <c r="BI49265" s="95"/>
      <c r="BJ49265" s="95"/>
      <c r="BK49265" s="95"/>
      <c r="BL49265" s="95"/>
      <c r="BM49265" s="95"/>
      <c r="BN49265" s="95"/>
      <c r="CA49265" s="95"/>
    </row>
    <row r="49266" spans="31:79" s="97" customFormat="1" x14ac:dyDescent="0.2">
      <c r="AE49266" s="95"/>
      <c r="AF49266" s="95"/>
      <c r="AN49266" s="95"/>
      <c r="AO49266" s="95"/>
      <c r="AP49266" s="95"/>
      <c r="AQ49266" s="95"/>
      <c r="AR49266" s="95"/>
      <c r="AS49266" s="95"/>
      <c r="AT49266" s="95"/>
      <c r="AU49266" s="95"/>
      <c r="AV49266" s="95"/>
      <c r="AW49266" s="95"/>
      <c r="AX49266" s="95"/>
      <c r="AY49266" s="95"/>
      <c r="AZ49266" s="95"/>
      <c r="BA49266" s="95"/>
      <c r="BB49266" s="95"/>
      <c r="BC49266" s="95"/>
      <c r="BD49266" s="95"/>
      <c r="BE49266" s="95"/>
      <c r="BF49266" s="95"/>
      <c r="BG49266" s="95"/>
      <c r="BH49266" s="95"/>
      <c r="BI49266" s="95"/>
      <c r="BJ49266" s="95"/>
      <c r="BK49266" s="95"/>
      <c r="BL49266" s="95"/>
      <c r="BM49266" s="95"/>
      <c r="BN49266" s="95"/>
      <c r="CA49266" s="95"/>
    </row>
    <row r="49267" spans="31:79" s="97" customFormat="1" x14ac:dyDescent="0.2">
      <c r="AE49267" s="95"/>
      <c r="AF49267" s="95"/>
      <c r="AN49267" s="95"/>
      <c r="AO49267" s="95"/>
      <c r="AP49267" s="95"/>
      <c r="AQ49267" s="95"/>
      <c r="AR49267" s="95"/>
      <c r="AS49267" s="95"/>
      <c r="AT49267" s="95"/>
      <c r="AU49267" s="95"/>
      <c r="AV49267" s="95"/>
      <c r="AW49267" s="95"/>
      <c r="AX49267" s="95"/>
      <c r="AY49267" s="95"/>
      <c r="AZ49267" s="95"/>
      <c r="BA49267" s="95"/>
      <c r="BB49267" s="95"/>
      <c r="BC49267" s="95"/>
      <c r="BD49267" s="95"/>
      <c r="BE49267" s="95"/>
      <c r="BF49267" s="95"/>
      <c r="BG49267" s="95"/>
      <c r="BH49267" s="95"/>
      <c r="BI49267" s="95"/>
      <c r="BJ49267" s="95"/>
      <c r="BK49267" s="95"/>
      <c r="BL49267" s="95"/>
      <c r="BM49267" s="95"/>
      <c r="BN49267" s="95"/>
      <c r="CA49267" s="95"/>
    </row>
    <row r="49268" spans="31:79" s="97" customFormat="1" x14ac:dyDescent="0.2">
      <c r="AE49268" s="95"/>
      <c r="AF49268" s="95"/>
      <c r="AN49268" s="95"/>
      <c r="AO49268" s="95"/>
      <c r="AP49268" s="95"/>
      <c r="AQ49268" s="95"/>
      <c r="AR49268" s="95"/>
      <c r="AS49268" s="95"/>
      <c r="AT49268" s="95"/>
      <c r="AU49268" s="95"/>
      <c r="AV49268" s="95"/>
      <c r="AW49268" s="95"/>
      <c r="AX49268" s="95"/>
      <c r="AY49268" s="95"/>
      <c r="AZ49268" s="95"/>
      <c r="BA49268" s="95"/>
      <c r="BB49268" s="95"/>
      <c r="BC49268" s="95"/>
      <c r="BD49268" s="95"/>
      <c r="BE49268" s="95"/>
      <c r="BF49268" s="95"/>
      <c r="BG49268" s="95"/>
      <c r="BH49268" s="95"/>
      <c r="BI49268" s="95"/>
      <c r="BJ49268" s="95"/>
      <c r="BK49268" s="95"/>
      <c r="BL49268" s="95"/>
      <c r="BM49268" s="95"/>
      <c r="BN49268" s="95"/>
      <c r="CA49268" s="95"/>
    </row>
    <row r="49269" spans="31:79" s="97" customFormat="1" x14ac:dyDescent="0.2">
      <c r="AE49269" s="95"/>
      <c r="AF49269" s="95"/>
      <c r="AN49269" s="95"/>
      <c r="AO49269" s="95"/>
      <c r="AP49269" s="95"/>
      <c r="AQ49269" s="95"/>
      <c r="AR49269" s="95"/>
      <c r="AS49269" s="95"/>
      <c r="AT49269" s="95"/>
      <c r="AU49269" s="95"/>
      <c r="AV49269" s="95"/>
      <c r="AW49269" s="95"/>
      <c r="AX49269" s="95"/>
      <c r="AY49269" s="95"/>
      <c r="AZ49269" s="95"/>
      <c r="BA49269" s="95"/>
      <c r="BB49269" s="95"/>
      <c r="BC49269" s="95"/>
      <c r="BD49269" s="95"/>
      <c r="BE49269" s="95"/>
      <c r="BF49269" s="95"/>
      <c r="BG49269" s="95"/>
      <c r="BH49269" s="95"/>
      <c r="BI49269" s="95"/>
      <c r="BJ49269" s="95"/>
      <c r="BK49269" s="95"/>
      <c r="BL49269" s="95"/>
      <c r="BM49269" s="95"/>
      <c r="BN49269" s="95"/>
      <c r="CA49269" s="95"/>
    </row>
    <row r="49270" spans="31:79" s="97" customFormat="1" x14ac:dyDescent="0.2">
      <c r="AE49270" s="95"/>
      <c r="AF49270" s="95"/>
      <c r="AN49270" s="95"/>
      <c r="AO49270" s="95"/>
      <c r="AP49270" s="95"/>
      <c r="AQ49270" s="95"/>
      <c r="AR49270" s="95"/>
      <c r="AS49270" s="95"/>
      <c r="AT49270" s="95"/>
      <c r="AU49270" s="95"/>
      <c r="AV49270" s="95"/>
      <c r="AW49270" s="95"/>
      <c r="AX49270" s="95"/>
      <c r="AY49270" s="95"/>
      <c r="AZ49270" s="95"/>
      <c r="BA49270" s="95"/>
      <c r="BB49270" s="95"/>
      <c r="BC49270" s="95"/>
      <c r="BD49270" s="95"/>
      <c r="BE49270" s="95"/>
      <c r="BF49270" s="95"/>
      <c r="BG49270" s="95"/>
      <c r="BH49270" s="95"/>
      <c r="BI49270" s="95"/>
      <c r="BJ49270" s="95"/>
      <c r="BK49270" s="95"/>
      <c r="BL49270" s="95"/>
      <c r="BM49270" s="95"/>
      <c r="BN49270" s="95"/>
      <c r="CA49270" s="95"/>
    </row>
    <row r="49271" spans="31:79" s="97" customFormat="1" x14ac:dyDescent="0.2">
      <c r="AE49271" s="95"/>
      <c r="AF49271" s="95"/>
      <c r="AN49271" s="95"/>
      <c r="AO49271" s="95"/>
      <c r="AP49271" s="95"/>
      <c r="AQ49271" s="95"/>
      <c r="AR49271" s="95"/>
      <c r="AS49271" s="95"/>
      <c r="AT49271" s="95"/>
      <c r="AU49271" s="95"/>
      <c r="AV49271" s="95"/>
      <c r="AW49271" s="95"/>
      <c r="AX49271" s="95"/>
      <c r="AY49271" s="95"/>
      <c r="AZ49271" s="95"/>
      <c r="BA49271" s="95"/>
      <c r="BB49271" s="95"/>
      <c r="BC49271" s="95"/>
      <c r="BD49271" s="95"/>
      <c r="BE49271" s="95"/>
      <c r="BF49271" s="95"/>
      <c r="BG49271" s="95"/>
      <c r="BH49271" s="95"/>
      <c r="BI49271" s="95"/>
      <c r="BJ49271" s="95"/>
      <c r="BK49271" s="95"/>
      <c r="BL49271" s="95"/>
      <c r="BM49271" s="95"/>
      <c r="BN49271" s="95"/>
      <c r="CA49271" s="95"/>
    </row>
    <row r="49272" spans="31:79" s="97" customFormat="1" x14ac:dyDescent="0.2">
      <c r="AE49272" s="95"/>
      <c r="AF49272" s="95"/>
      <c r="AN49272" s="95"/>
      <c r="AO49272" s="95"/>
      <c r="AP49272" s="95"/>
      <c r="AQ49272" s="95"/>
      <c r="AR49272" s="95"/>
      <c r="AS49272" s="95"/>
      <c r="AT49272" s="95"/>
      <c r="AU49272" s="95"/>
      <c r="AV49272" s="95"/>
      <c r="AW49272" s="95"/>
      <c r="AX49272" s="95"/>
      <c r="AY49272" s="95"/>
      <c r="AZ49272" s="95"/>
      <c r="BA49272" s="95"/>
      <c r="BB49272" s="95"/>
      <c r="BC49272" s="95"/>
      <c r="BD49272" s="95"/>
      <c r="BE49272" s="95"/>
      <c r="BF49272" s="95"/>
      <c r="BG49272" s="95"/>
      <c r="BH49272" s="95"/>
      <c r="BI49272" s="95"/>
      <c r="BJ49272" s="95"/>
      <c r="BK49272" s="95"/>
      <c r="BL49272" s="95"/>
      <c r="BM49272" s="95"/>
      <c r="BN49272" s="95"/>
      <c r="CA49272" s="95"/>
    </row>
    <row r="49273" spans="31:79" s="97" customFormat="1" x14ac:dyDescent="0.2">
      <c r="AE49273" s="95"/>
      <c r="AF49273" s="95"/>
      <c r="AN49273" s="95"/>
      <c r="AO49273" s="95"/>
      <c r="AP49273" s="95"/>
      <c r="AQ49273" s="95"/>
      <c r="AR49273" s="95"/>
      <c r="AS49273" s="95"/>
      <c r="AT49273" s="95"/>
      <c r="AU49273" s="95"/>
      <c r="AV49273" s="95"/>
      <c r="AW49273" s="95"/>
      <c r="AX49273" s="95"/>
      <c r="AY49273" s="95"/>
      <c r="AZ49273" s="95"/>
      <c r="BA49273" s="95"/>
      <c r="BB49273" s="95"/>
      <c r="BC49273" s="95"/>
      <c r="BD49273" s="95"/>
      <c r="BE49273" s="95"/>
      <c r="BF49273" s="95"/>
      <c r="BG49273" s="95"/>
      <c r="BH49273" s="95"/>
      <c r="BI49273" s="95"/>
      <c r="BJ49273" s="95"/>
      <c r="BK49273" s="95"/>
      <c r="BL49273" s="95"/>
      <c r="BM49273" s="95"/>
      <c r="BN49273" s="95"/>
      <c r="CA49273" s="95"/>
    </row>
    <row r="49274" spans="31:79" s="97" customFormat="1" x14ac:dyDescent="0.2">
      <c r="AE49274" s="95"/>
      <c r="AF49274" s="95"/>
      <c r="AN49274" s="95"/>
      <c r="AO49274" s="95"/>
      <c r="AP49274" s="95"/>
      <c r="AQ49274" s="95"/>
      <c r="AR49274" s="95"/>
      <c r="AS49274" s="95"/>
      <c r="AT49274" s="95"/>
      <c r="AU49274" s="95"/>
      <c r="AV49274" s="95"/>
      <c r="AW49274" s="95"/>
      <c r="AX49274" s="95"/>
      <c r="AY49274" s="95"/>
      <c r="AZ49274" s="95"/>
      <c r="BA49274" s="95"/>
      <c r="BB49274" s="95"/>
      <c r="BC49274" s="95"/>
      <c r="BD49274" s="95"/>
      <c r="BE49274" s="95"/>
      <c r="BF49274" s="95"/>
      <c r="BG49274" s="95"/>
      <c r="BH49274" s="95"/>
      <c r="BI49274" s="95"/>
      <c r="BJ49274" s="95"/>
      <c r="BK49274" s="95"/>
      <c r="BL49274" s="95"/>
      <c r="BM49274" s="95"/>
      <c r="BN49274" s="95"/>
      <c r="CA49274" s="95"/>
    </row>
    <row r="49275" spans="31:79" s="97" customFormat="1" x14ac:dyDescent="0.2">
      <c r="AE49275" s="95"/>
      <c r="AF49275" s="95"/>
      <c r="AN49275" s="95"/>
      <c r="AO49275" s="95"/>
      <c r="AP49275" s="95"/>
      <c r="AQ49275" s="95"/>
      <c r="AR49275" s="95"/>
      <c r="AS49275" s="95"/>
      <c r="AT49275" s="95"/>
      <c r="AU49275" s="95"/>
      <c r="AV49275" s="95"/>
      <c r="AW49275" s="95"/>
      <c r="AX49275" s="95"/>
      <c r="AY49275" s="95"/>
      <c r="AZ49275" s="95"/>
      <c r="BA49275" s="95"/>
      <c r="BB49275" s="95"/>
      <c r="BC49275" s="95"/>
      <c r="BD49275" s="95"/>
      <c r="BE49275" s="95"/>
      <c r="BF49275" s="95"/>
      <c r="BG49275" s="95"/>
      <c r="BH49275" s="95"/>
      <c r="BI49275" s="95"/>
      <c r="BJ49275" s="95"/>
      <c r="BK49275" s="95"/>
      <c r="BL49275" s="95"/>
      <c r="BM49275" s="95"/>
      <c r="BN49275" s="95"/>
      <c r="CA49275" s="95"/>
    </row>
    <row r="49276" spans="31:79" s="97" customFormat="1" x14ac:dyDescent="0.2">
      <c r="AE49276" s="95"/>
      <c r="AF49276" s="95"/>
      <c r="AN49276" s="95"/>
      <c r="AO49276" s="95"/>
      <c r="AP49276" s="95"/>
      <c r="AQ49276" s="95"/>
      <c r="AR49276" s="95"/>
      <c r="AS49276" s="95"/>
      <c r="AT49276" s="95"/>
      <c r="AU49276" s="95"/>
      <c r="AV49276" s="95"/>
      <c r="AW49276" s="95"/>
      <c r="AX49276" s="95"/>
      <c r="AY49276" s="95"/>
      <c r="AZ49276" s="95"/>
      <c r="BA49276" s="95"/>
      <c r="BB49276" s="95"/>
      <c r="BC49276" s="95"/>
      <c r="BD49276" s="95"/>
      <c r="BE49276" s="95"/>
      <c r="BF49276" s="95"/>
      <c r="BG49276" s="95"/>
      <c r="BH49276" s="95"/>
      <c r="BI49276" s="95"/>
      <c r="BJ49276" s="95"/>
      <c r="BK49276" s="95"/>
      <c r="BL49276" s="95"/>
      <c r="BM49276" s="95"/>
      <c r="BN49276" s="95"/>
      <c r="CA49276" s="95"/>
    </row>
    <row r="49277" spans="31:79" s="97" customFormat="1" x14ac:dyDescent="0.2">
      <c r="AE49277" s="95"/>
      <c r="AF49277" s="95"/>
      <c r="AN49277" s="95"/>
      <c r="AO49277" s="95"/>
      <c r="AP49277" s="95"/>
      <c r="AQ49277" s="95"/>
      <c r="AR49277" s="95"/>
      <c r="AS49277" s="95"/>
      <c r="AT49277" s="95"/>
      <c r="AU49277" s="95"/>
      <c r="AV49277" s="95"/>
      <c r="AW49277" s="95"/>
      <c r="AX49277" s="95"/>
      <c r="AY49277" s="95"/>
      <c r="AZ49277" s="95"/>
      <c r="BA49277" s="95"/>
      <c r="BB49277" s="95"/>
      <c r="BC49277" s="95"/>
      <c r="BD49277" s="95"/>
      <c r="BE49277" s="95"/>
      <c r="BF49277" s="95"/>
      <c r="BG49277" s="95"/>
      <c r="BH49277" s="95"/>
      <c r="BI49277" s="95"/>
      <c r="BJ49277" s="95"/>
      <c r="BK49277" s="95"/>
      <c r="BL49277" s="95"/>
      <c r="BM49277" s="95"/>
      <c r="BN49277" s="95"/>
      <c r="CA49277" s="95"/>
    </row>
    <row r="49278" spans="31:79" s="97" customFormat="1" x14ac:dyDescent="0.2">
      <c r="AE49278" s="95"/>
      <c r="AF49278" s="95"/>
      <c r="AN49278" s="95"/>
      <c r="AO49278" s="95"/>
      <c r="AP49278" s="95"/>
      <c r="AQ49278" s="95"/>
      <c r="AR49278" s="95"/>
      <c r="AS49278" s="95"/>
      <c r="AT49278" s="95"/>
      <c r="AU49278" s="95"/>
      <c r="AV49278" s="95"/>
      <c r="AW49278" s="95"/>
      <c r="AX49278" s="95"/>
      <c r="AY49278" s="95"/>
      <c r="AZ49278" s="95"/>
      <c r="BA49278" s="95"/>
      <c r="BB49278" s="95"/>
      <c r="BC49278" s="95"/>
      <c r="BD49278" s="95"/>
      <c r="BE49278" s="95"/>
      <c r="BF49278" s="95"/>
      <c r="BG49278" s="95"/>
      <c r="BH49278" s="95"/>
      <c r="BI49278" s="95"/>
      <c r="BJ49278" s="95"/>
      <c r="BK49278" s="95"/>
      <c r="BL49278" s="95"/>
      <c r="BM49278" s="95"/>
      <c r="BN49278" s="95"/>
      <c r="CA49278" s="95"/>
    </row>
    <row r="49279" spans="31:79" s="97" customFormat="1" x14ac:dyDescent="0.2">
      <c r="AE49279" s="95"/>
      <c r="AF49279" s="95"/>
      <c r="AN49279" s="95"/>
      <c r="AO49279" s="95"/>
      <c r="AP49279" s="95"/>
      <c r="AQ49279" s="95"/>
      <c r="AR49279" s="95"/>
      <c r="AS49279" s="95"/>
      <c r="AT49279" s="95"/>
      <c r="AU49279" s="95"/>
      <c r="AV49279" s="95"/>
      <c r="AW49279" s="95"/>
      <c r="AX49279" s="95"/>
      <c r="AY49279" s="95"/>
      <c r="AZ49279" s="95"/>
      <c r="BA49279" s="95"/>
      <c r="BB49279" s="95"/>
      <c r="BC49279" s="95"/>
      <c r="BD49279" s="95"/>
      <c r="BE49279" s="95"/>
      <c r="BF49279" s="95"/>
      <c r="BG49279" s="95"/>
      <c r="BH49279" s="95"/>
      <c r="BI49279" s="95"/>
      <c r="BJ49279" s="95"/>
      <c r="BK49279" s="95"/>
      <c r="BL49279" s="95"/>
      <c r="BM49279" s="95"/>
      <c r="BN49279" s="95"/>
      <c r="CA49279" s="95"/>
    </row>
    <row r="49280" spans="31:79" s="97" customFormat="1" x14ac:dyDescent="0.2">
      <c r="AE49280" s="95"/>
      <c r="AF49280" s="95"/>
      <c r="AN49280" s="95"/>
      <c r="AO49280" s="95"/>
      <c r="AP49280" s="95"/>
      <c r="AQ49280" s="95"/>
      <c r="AR49280" s="95"/>
      <c r="AS49280" s="95"/>
      <c r="AT49280" s="95"/>
      <c r="AU49280" s="95"/>
      <c r="AV49280" s="95"/>
      <c r="AW49280" s="95"/>
      <c r="AX49280" s="95"/>
      <c r="AY49280" s="95"/>
      <c r="AZ49280" s="95"/>
      <c r="BA49280" s="95"/>
      <c r="BB49280" s="95"/>
      <c r="BC49280" s="95"/>
      <c r="BD49280" s="95"/>
      <c r="BE49280" s="95"/>
      <c r="BF49280" s="95"/>
      <c r="BG49280" s="95"/>
      <c r="BH49280" s="95"/>
      <c r="BI49280" s="95"/>
      <c r="BJ49280" s="95"/>
      <c r="BK49280" s="95"/>
      <c r="BL49280" s="95"/>
      <c r="BM49280" s="95"/>
      <c r="BN49280" s="95"/>
      <c r="CA49280" s="95"/>
    </row>
    <row r="49281" spans="31:79" s="97" customFormat="1" x14ac:dyDescent="0.2">
      <c r="AE49281" s="95"/>
      <c r="AF49281" s="95"/>
      <c r="AN49281" s="95"/>
      <c r="AO49281" s="95"/>
      <c r="AP49281" s="95"/>
      <c r="AQ49281" s="95"/>
      <c r="AR49281" s="95"/>
      <c r="AS49281" s="95"/>
      <c r="AT49281" s="95"/>
      <c r="AU49281" s="95"/>
      <c r="AV49281" s="95"/>
      <c r="AW49281" s="95"/>
      <c r="AX49281" s="95"/>
      <c r="AY49281" s="95"/>
      <c r="AZ49281" s="95"/>
      <c r="BA49281" s="95"/>
      <c r="BB49281" s="95"/>
      <c r="BC49281" s="95"/>
      <c r="BD49281" s="95"/>
      <c r="BE49281" s="95"/>
      <c r="BF49281" s="95"/>
      <c r="BG49281" s="95"/>
      <c r="BH49281" s="95"/>
      <c r="BI49281" s="95"/>
      <c r="BJ49281" s="95"/>
      <c r="BK49281" s="95"/>
      <c r="BL49281" s="95"/>
      <c r="BM49281" s="95"/>
      <c r="BN49281" s="95"/>
      <c r="CA49281" s="95"/>
    </row>
    <row r="49282" spans="31:79" s="97" customFormat="1" x14ac:dyDescent="0.2">
      <c r="AE49282" s="95"/>
      <c r="AF49282" s="95"/>
      <c r="AN49282" s="95"/>
      <c r="AO49282" s="95"/>
      <c r="AP49282" s="95"/>
      <c r="AQ49282" s="95"/>
      <c r="AR49282" s="95"/>
      <c r="AS49282" s="95"/>
      <c r="AT49282" s="95"/>
      <c r="AU49282" s="95"/>
      <c r="AV49282" s="95"/>
      <c r="AW49282" s="95"/>
      <c r="AX49282" s="95"/>
      <c r="AY49282" s="95"/>
      <c r="AZ49282" s="95"/>
      <c r="BA49282" s="95"/>
      <c r="BB49282" s="95"/>
      <c r="BC49282" s="95"/>
      <c r="BD49282" s="95"/>
      <c r="BE49282" s="95"/>
      <c r="BF49282" s="95"/>
      <c r="BG49282" s="95"/>
      <c r="BH49282" s="95"/>
      <c r="BI49282" s="95"/>
      <c r="BJ49282" s="95"/>
      <c r="BK49282" s="95"/>
      <c r="BL49282" s="95"/>
      <c r="BM49282" s="95"/>
      <c r="BN49282" s="95"/>
      <c r="CA49282" s="95"/>
    </row>
    <row r="49283" spans="31:79" s="97" customFormat="1" x14ac:dyDescent="0.2">
      <c r="AE49283" s="95"/>
      <c r="AF49283" s="95"/>
      <c r="AN49283" s="95"/>
      <c r="AO49283" s="95"/>
      <c r="AP49283" s="95"/>
      <c r="AQ49283" s="95"/>
      <c r="AR49283" s="95"/>
      <c r="AS49283" s="95"/>
      <c r="AT49283" s="95"/>
      <c r="AU49283" s="95"/>
      <c r="AV49283" s="95"/>
      <c r="AW49283" s="95"/>
      <c r="AX49283" s="95"/>
      <c r="AY49283" s="95"/>
      <c r="AZ49283" s="95"/>
      <c r="BA49283" s="95"/>
      <c r="BB49283" s="95"/>
      <c r="BC49283" s="95"/>
      <c r="BD49283" s="95"/>
      <c r="BE49283" s="95"/>
      <c r="BF49283" s="95"/>
      <c r="BG49283" s="95"/>
      <c r="BH49283" s="95"/>
      <c r="BI49283" s="95"/>
      <c r="BJ49283" s="95"/>
      <c r="BK49283" s="95"/>
      <c r="BL49283" s="95"/>
      <c r="BM49283" s="95"/>
      <c r="BN49283" s="95"/>
      <c r="CA49283" s="95"/>
    </row>
    <row r="49284" spans="31:79" s="97" customFormat="1" x14ac:dyDescent="0.2">
      <c r="AE49284" s="95"/>
      <c r="AF49284" s="95"/>
      <c r="AN49284" s="95"/>
      <c r="AO49284" s="95"/>
      <c r="AP49284" s="95"/>
      <c r="AQ49284" s="95"/>
      <c r="AR49284" s="95"/>
      <c r="AS49284" s="95"/>
      <c r="AT49284" s="95"/>
      <c r="AU49284" s="95"/>
      <c r="AV49284" s="95"/>
      <c r="AW49284" s="95"/>
      <c r="AX49284" s="95"/>
      <c r="AY49284" s="95"/>
      <c r="AZ49284" s="95"/>
      <c r="BA49284" s="95"/>
      <c r="BB49284" s="95"/>
      <c r="BC49284" s="95"/>
      <c r="BD49284" s="95"/>
      <c r="BE49284" s="95"/>
      <c r="BF49284" s="95"/>
      <c r="BG49284" s="95"/>
      <c r="BH49284" s="95"/>
      <c r="BI49284" s="95"/>
      <c r="BJ49284" s="95"/>
      <c r="BK49284" s="95"/>
      <c r="BL49284" s="95"/>
      <c r="BM49284" s="95"/>
      <c r="BN49284" s="95"/>
      <c r="CA49284" s="95"/>
    </row>
    <row r="49285" spans="31:79" s="97" customFormat="1" x14ac:dyDescent="0.2">
      <c r="AE49285" s="95"/>
      <c r="AF49285" s="95"/>
      <c r="AN49285" s="95"/>
      <c r="AO49285" s="95"/>
      <c r="AP49285" s="95"/>
      <c r="AQ49285" s="95"/>
      <c r="AR49285" s="95"/>
      <c r="AS49285" s="95"/>
      <c r="AT49285" s="95"/>
      <c r="AU49285" s="95"/>
      <c r="AV49285" s="95"/>
      <c r="AW49285" s="95"/>
      <c r="AX49285" s="95"/>
      <c r="AY49285" s="95"/>
      <c r="AZ49285" s="95"/>
      <c r="BA49285" s="95"/>
      <c r="BB49285" s="95"/>
      <c r="BC49285" s="95"/>
      <c r="BD49285" s="95"/>
      <c r="BE49285" s="95"/>
      <c r="BF49285" s="95"/>
      <c r="BG49285" s="95"/>
      <c r="BH49285" s="95"/>
      <c r="BI49285" s="95"/>
      <c r="BJ49285" s="95"/>
      <c r="BK49285" s="95"/>
      <c r="BL49285" s="95"/>
      <c r="BM49285" s="95"/>
      <c r="BN49285" s="95"/>
      <c r="CA49285" s="95"/>
    </row>
    <row r="49286" spans="31:79" s="97" customFormat="1" x14ac:dyDescent="0.2">
      <c r="AE49286" s="95"/>
      <c r="AF49286" s="95"/>
      <c r="AN49286" s="95"/>
      <c r="AO49286" s="95"/>
      <c r="AP49286" s="95"/>
      <c r="AQ49286" s="95"/>
      <c r="AR49286" s="95"/>
      <c r="AS49286" s="95"/>
      <c r="AT49286" s="95"/>
      <c r="AU49286" s="95"/>
      <c r="AV49286" s="95"/>
      <c r="AW49286" s="95"/>
      <c r="AX49286" s="95"/>
      <c r="AY49286" s="95"/>
      <c r="AZ49286" s="95"/>
      <c r="BA49286" s="95"/>
      <c r="BB49286" s="95"/>
      <c r="BC49286" s="95"/>
      <c r="BD49286" s="95"/>
      <c r="BE49286" s="95"/>
      <c r="BF49286" s="95"/>
      <c r="BG49286" s="95"/>
      <c r="BH49286" s="95"/>
      <c r="BI49286" s="95"/>
      <c r="BJ49286" s="95"/>
      <c r="BK49286" s="95"/>
      <c r="BL49286" s="95"/>
      <c r="BM49286" s="95"/>
      <c r="BN49286" s="95"/>
      <c r="CA49286" s="95"/>
    </row>
    <row r="49287" spans="31:79" s="97" customFormat="1" x14ac:dyDescent="0.2">
      <c r="AE49287" s="95"/>
      <c r="AF49287" s="95"/>
      <c r="AN49287" s="95"/>
      <c r="AO49287" s="95"/>
      <c r="AP49287" s="95"/>
      <c r="AQ49287" s="95"/>
      <c r="AR49287" s="95"/>
      <c r="AS49287" s="95"/>
      <c r="AT49287" s="95"/>
      <c r="AU49287" s="95"/>
      <c r="AV49287" s="95"/>
      <c r="AW49287" s="95"/>
      <c r="AX49287" s="95"/>
      <c r="AY49287" s="95"/>
      <c r="AZ49287" s="95"/>
      <c r="BA49287" s="95"/>
      <c r="BB49287" s="95"/>
      <c r="BC49287" s="95"/>
      <c r="BD49287" s="95"/>
      <c r="BE49287" s="95"/>
      <c r="BF49287" s="95"/>
      <c r="BG49287" s="95"/>
      <c r="BH49287" s="95"/>
      <c r="BI49287" s="95"/>
      <c r="BJ49287" s="95"/>
      <c r="BK49287" s="95"/>
      <c r="BL49287" s="95"/>
      <c r="BM49287" s="95"/>
      <c r="BN49287" s="95"/>
      <c r="CA49287" s="95"/>
    </row>
    <row r="49288" spans="31:79" s="97" customFormat="1" x14ac:dyDescent="0.2">
      <c r="AE49288" s="95"/>
      <c r="AF49288" s="95"/>
      <c r="AN49288" s="95"/>
      <c r="AO49288" s="95"/>
      <c r="AP49288" s="95"/>
      <c r="AQ49288" s="95"/>
      <c r="AR49288" s="95"/>
      <c r="AS49288" s="95"/>
      <c r="AT49288" s="95"/>
      <c r="AU49288" s="95"/>
      <c r="AV49288" s="95"/>
      <c r="AW49288" s="95"/>
      <c r="AX49288" s="95"/>
      <c r="AY49288" s="95"/>
      <c r="AZ49288" s="95"/>
      <c r="BA49288" s="95"/>
      <c r="BB49288" s="95"/>
      <c r="BC49288" s="95"/>
      <c r="BD49288" s="95"/>
      <c r="BE49288" s="95"/>
      <c r="BF49288" s="95"/>
      <c r="BG49288" s="95"/>
      <c r="BH49288" s="95"/>
      <c r="BI49288" s="95"/>
      <c r="BJ49288" s="95"/>
      <c r="BK49288" s="95"/>
      <c r="BL49288" s="95"/>
      <c r="BM49288" s="95"/>
      <c r="BN49288" s="95"/>
      <c r="CA49288" s="95"/>
    </row>
    <row r="49289" spans="31:79" s="97" customFormat="1" x14ac:dyDescent="0.2">
      <c r="AE49289" s="95"/>
      <c r="AF49289" s="95"/>
      <c r="AN49289" s="95"/>
      <c r="AO49289" s="95"/>
      <c r="AP49289" s="95"/>
      <c r="AQ49289" s="95"/>
      <c r="AR49289" s="95"/>
      <c r="AS49289" s="95"/>
      <c r="AT49289" s="95"/>
      <c r="AU49289" s="95"/>
      <c r="AV49289" s="95"/>
      <c r="AW49289" s="95"/>
      <c r="AX49289" s="95"/>
      <c r="AY49289" s="95"/>
      <c r="AZ49289" s="95"/>
      <c r="BA49289" s="95"/>
      <c r="BB49289" s="95"/>
      <c r="BC49289" s="95"/>
      <c r="BD49289" s="95"/>
      <c r="BE49289" s="95"/>
      <c r="BF49289" s="95"/>
      <c r="BG49289" s="95"/>
      <c r="BH49289" s="95"/>
      <c r="BI49289" s="95"/>
      <c r="BJ49289" s="95"/>
      <c r="BK49289" s="95"/>
      <c r="BL49289" s="95"/>
      <c r="BM49289" s="95"/>
      <c r="BN49289" s="95"/>
      <c r="CA49289" s="95"/>
    </row>
    <row r="49290" spans="31:79" s="97" customFormat="1" x14ac:dyDescent="0.2">
      <c r="AE49290" s="95"/>
      <c r="AF49290" s="95"/>
      <c r="AN49290" s="95"/>
      <c r="AO49290" s="95"/>
      <c r="AP49290" s="95"/>
      <c r="AQ49290" s="95"/>
      <c r="AR49290" s="95"/>
      <c r="AS49290" s="95"/>
      <c r="AT49290" s="95"/>
      <c r="AU49290" s="95"/>
      <c r="AV49290" s="95"/>
      <c r="AW49290" s="95"/>
      <c r="AX49290" s="95"/>
      <c r="AY49290" s="95"/>
      <c r="AZ49290" s="95"/>
      <c r="BA49290" s="95"/>
      <c r="BB49290" s="95"/>
      <c r="BC49290" s="95"/>
      <c r="BD49290" s="95"/>
      <c r="BE49290" s="95"/>
      <c r="BF49290" s="95"/>
      <c r="BG49290" s="95"/>
      <c r="BH49290" s="95"/>
      <c r="BI49290" s="95"/>
      <c r="BJ49290" s="95"/>
      <c r="BK49290" s="95"/>
      <c r="BL49290" s="95"/>
      <c r="BM49290" s="95"/>
      <c r="BN49290" s="95"/>
      <c r="CA49290" s="95"/>
    </row>
    <row r="49291" spans="31:79" s="97" customFormat="1" x14ac:dyDescent="0.2">
      <c r="AE49291" s="95"/>
      <c r="AF49291" s="95"/>
      <c r="AN49291" s="95"/>
      <c r="AO49291" s="95"/>
      <c r="AP49291" s="95"/>
      <c r="AQ49291" s="95"/>
      <c r="AR49291" s="95"/>
      <c r="AS49291" s="95"/>
      <c r="AT49291" s="95"/>
      <c r="AU49291" s="95"/>
      <c r="AV49291" s="95"/>
      <c r="AW49291" s="95"/>
      <c r="AX49291" s="95"/>
      <c r="AY49291" s="95"/>
      <c r="AZ49291" s="95"/>
      <c r="BA49291" s="95"/>
      <c r="BB49291" s="95"/>
      <c r="BC49291" s="95"/>
      <c r="BD49291" s="95"/>
      <c r="BE49291" s="95"/>
      <c r="BF49291" s="95"/>
      <c r="BG49291" s="95"/>
      <c r="BH49291" s="95"/>
      <c r="BI49291" s="95"/>
      <c r="BJ49291" s="95"/>
      <c r="BK49291" s="95"/>
      <c r="BL49291" s="95"/>
      <c r="BM49291" s="95"/>
      <c r="BN49291" s="95"/>
      <c r="CA49291" s="95"/>
    </row>
    <row r="49292" spans="31:79" s="97" customFormat="1" x14ac:dyDescent="0.2">
      <c r="AE49292" s="95"/>
      <c r="AF49292" s="95"/>
      <c r="AN49292" s="95"/>
      <c r="AO49292" s="95"/>
      <c r="AP49292" s="95"/>
      <c r="AQ49292" s="95"/>
      <c r="AR49292" s="95"/>
      <c r="AS49292" s="95"/>
      <c r="AT49292" s="95"/>
      <c r="AU49292" s="95"/>
      <c r="AV49292" s="95"/>
      <c r="AW49292" s="95"/>
      <c r="AX49292" s="95"/>
      <c r="AY49292" s="95"/>
      <c r="AZ49292" s="95"/>
      <c r="BA49292" s="95"/>
      <c r="BB49292" s="95"/>
      <c r="BC49292" s="95"/>
      <c r="BD49292" s="95"/>
      <c r="BE49292" s="95"/>
      <c r="BF49292" s="95"/>
      <c r="BG49292" s="95"/>
      <c r="BH49292" s="95"/>
      <c r="BI49292" s="95"/>
      <c r="BJ49292" s="95"/>
      <c r="BK49292" s="95"/>
      <c r="BL49292" s="95"/>
      <c r="BM49292" s="95"/>
      <c r="BN49292" s="95"/>
      <c r="CA49292" s="95"/>
    </row>
    <row r="49293" spans="31:79" s="97" customFormat="1" x14ac:dyDescent="0.2">
      <c r="AE49293" s="95"/>
      <c r="AF49293" s="95"/>
      <c r="AN49293" s="95"/>
      <c r="AO49293" s="95"/>
      <c r="AP49293" s="95"/>
      <c r="AQ49293" s="95"/>
      <c r="AR49293" s="95"/>
      <c r="AS49293" s="95"/>
      <c r="AT49293" s="95"/>
      <c r="AU49293" s="95"/>
      <c r="AV49293" s="95"/>
      <c r="AW49293" s="95"/>
      <c r="AX49293" s="95"/>
      <c r="AY49293" s="95"/>
      <c r="AZ49293" s="95"/>
      <c r="BA49293" s="95"/>
      <c r="BB49293" s="95"/>
      <c r="BC49293" s="95"/>
      <c r="BD49293" s="95"/>
      <c r="BE49293" s="95"/>
      <c r="BF49293" s="95"/>
      <c r="BG49293" s="95"/>
      <c r="BH49293" s="95"/>
      <c r="BI49293" s="95"/>
      <c r="BJ49293" s="95"/>
      <c r="BK49293" s="95"/>
      <c r="BL49293" s="95"/>
      <c r="BM49293" s="95"/>
      <c r="BN49293" s="95"/>
      <c r="CA49293" s="95"/>
    </row>
    <row r="49294" spans="31:79" s="97" customFormat="1" x14ac:dyDescent="0.2">
      <c r="AE49294" s="95"/>
      <c r="AF49294" s="95"/>
      <c r="AN49294" s="95"/>
      <c r="AO49294" s="95"/>
      <c r="AP49294" s="95"/>
      <c r="AQ49294" s="95"/>
      <c r="AR49294" s="95"/>
      <c r="AS49294" s="95"/>
      <c r="AT49294" s="95"/>
      <c r="AU49294" s="95"/>
      <c r="AV49294" s="95"/>
      <c r="AW49294" s="95"/>
      <c r="AX49294" s="95"/>
      <c r="AY49294" s="95"/>
      <c r="AZ49294" s="95"/>
      <c r="BA49294" s="95"/>
      <c r="BB49294" s="95"/>
      <c r="BC49294" s="95"/>
      <c r="BD49294" s="95"/>
      <c r="BE49294" s="95"/>
      <c r="BF49294" s="95"/>
      <c r="BG49294" s="95"/>
      <c r="BH49294" s="95"/>
      <c r="BI49294" s="95"/>
      <c r="BJ49294" s="95"/>
      <c r="BK49294" s="95"/>
      <c r="BL49294" s="95"/>
      <c r="BM49294" s="95"/>
      <c r="BN49294" s="95"/>
      <c r="CA49294" s="95"/>
    </row>
    <row r="49295" spans="31:79" s="97" customFormat="1" x14ac:dyDescent="0.2">
      <c r="AE49295" s="95"/>
      <c r="AF49295" s="95"/>
      <c r="AN49295" s="95"/>
      <c r="AO49295" s="95"/>
      <c r="AP49295" s="95"/>
      <c r="AQ49295" s="95"/>
      <c r="AR49295" s="95"/>
      <c r="AS49295" s="95"/>
      <c r="AT49295" s="95"/>
      <c r="AU49295" s="95"/>
      <c r="AV49295" s="95"/>
      <c r="AW49295" s="95"/>
      <c r="AX49295" s="95"/>
      <c r="AY49295" s="95"/>
      <c r="AZ49295" s="95"/>
      <c r="BA49295" s="95"/>
      <c r="BB49295" s="95"/>
      <c r="BC49295" s="95"/>
      <c r="BD49295" s="95"/>
      <c r="BE49295" s="95"/>
      <c r="BF49295" s="95"/>
      <c r="BG49295" s="95"/>
      <c r="BH49295" s="95"/>
      <c r="BI49295" s="95"/>
      <c r="BJ49295" s="95"/>
      <c r="BK49295" s="95"/>
      <c r="BL49295" s="95"/>
      <c r="BM49295" s="95"/>
      <c r="BN49295" s="95"/>
      <c r="CA49295" s="95"/>
    </row>
    <row r="49296" spans="31:79" s="97" customFormat="1" x14ac:dyDescent="0.2">
      <c r="AE49296" s="95"/>
      <c r="AF49296" s="95"/>
      <c r="AN49296" s="95"/>
      <c r="AO49296" s="95"/>
      <c r="AP49296" s="95"/>
      <c r="AQ49296" s="95"/>
      <c r="AR49296" s="95"/>
      <c r="AS49296" s="95"/>
      <c r="AT49296" s="95"/>
      <c r="AU49296" s="95"/>
      <c r="AV49296" s="95"/>
      <c r="AW49296" s="95"/>
      <c r="AX49296" s="95"/>
      <c r="AY49296" s="95"/>
      <c r="AZ49296" s="95"/>
      <c r="BA49296" s="95"/>
      <c r="BB49296" s="95"/>
      <c r="BC49296" s="95"/>
      <c r="BD49296" s="95"/>
      <c r="BE49296" s="95"/>
      <c r="BF49296" s="95"/>
      <c r="BG49296" s="95"/>
      <c r="BH49296" s="95"/>
      <c r="BI49296" s="95"/>
      <c r="BJ49296" s="95"/>
      <c r="BK49296" s="95"/>
      <c r="BL49296" s="95"/>
      <c r="BM49296" s="95"/>
      <c r="BN49296" s="95"/>
      <c r="CA49296" s="95"/>
    </row>
    <row r="49297" spans="31:79" s="97" customFormat="1" x14ac:dyDescent="0.2">
      <c r="AE49297" s="95"/>
      <c r="AF49297" s="95"/>
      <c r="AN49297" s="95"/>
      <c r="AO49297" s="95"/>
      <c r="AP49297" s="95"/>
      <c r="AQ49297" s="95"/>
      <c r="AR49297" s="95"/>
      <c r="AS49297" s="95"/>
      <c r="AT49297" s="95"/>
      <c r="AU49297" s="95"/>
      <c r="AV49297" s="95"/>
      <c r="AW49297" s="95"/>
      <c r="AX49297" s="95"/>
      <c r="AY49297" s="95"/>
      <c r="AZ49297" s="95"/>
      <c r="BA49297" s="95"/>
      <c r="BB49297" s="95"/>
      <c r="BC49297" s="95"/>
      <c r="BD49297" s="95"/>
      <c r="BE49297" s="95"/>
      <c r="BF49297" s="95"/>
      <c r="BG49297" s="95"/>
      <c r="BH49297" s="95"/>
      <c r="BI49297" s="95"/>
      <c r="BJ49297" s="95"/>
      <c r="BK49297" s="95"/>
      <c r="BL49297" s="95"/>
      <c r="BM49297" s="95"/>
      <c r="BN49297" s="95"/>
      <c r="CA49297" s="95"/>
    </row>
    <row r="49298" spans="31:79" s="97" customFormat="1" x14ac:dyDescent="0.2">
      <c r="AE49298" s="95"/>
      <c r="AF49298" s="95"/>
      <c r="AN49298" s="95"/>
      <c r="AO49298" s="95"/>
      <c r="AP49298" s="95"/>
      <c r="AQ49298" s="95"/>
      <c r="AR49298" s="95"/>
      <c r="AS49298" s="95"/>
      <c r="AT49298" s="95"/>
      <c r="AU49298" s="95"/>
      <c r="AV49298" s="95"/>
      <c r="AW49298" s="95"/>
      <c r="AX49298" s="95"/>
      <c r="AY49298" s="95"/>
      <c r="AZ49298" s="95"/>
      <c r="BA49298" s="95"/>
      <c r="BB49298" s="95"/>
      <c r="BC49298" s="95"/>
      <c r="BD49298" s="95"/>
      <c r="BE49298" s="95"/>
      <c r="BF49298" s="95"/>
      <c r="BG49298" s="95"/>
      <c r="BH49298" s="95"/>
      <c r="BI49298" s="95"/>
      <c r="BJ49298" s="95"/>
      <c r="BK49298" s="95"/>
      <c r="BL49298" s="95"/>
      <c r="BM49298" s="95"/>
      <c r="BN49298" s="95"/>
      <c r="CA49298" s="95"/>
    </row>
    <row r="49299" spans="31:79" s="97" customFormat="1" x14ac:dyDescent="0.2">
      <c r="AE49299" s="95"/>
      <c r="AF49299" s="95"/>
      <c r="AN49299" s="95"/>
      <c r="AO49299" s="95"/>
      <c r="AP49299" s="95"/>
      <c r="AQ49299" s="95"/>
      <c r="AR49299" s="95"/>
      <c r="AS49299" s="95"/>
      <c r="AT49299" s="95"/>
      <c r="AU49299" s="95"/>
      <c r="AV49299" s="95"/>
      <c r="AW49299" s="95"/>
      <c r="AX49299" s="95"/>
      <c r="AY49299" s="95"/>
      <c r="AZ49299" s="95"/>
      <c r="BA49299" s="95"/>
      <c r="BB49299" s="95"/>
      <c r="BC49299" s="95"/>
      <c r="BD49299" s="95"/>
      <c r="BE49299" s="95"/>
      <c r="BF49299" s="95"/>
      <c r="BG49299" s="95"/>
      <c r="BH49299" s="95"/>
      <c r="BI49299" s="95"/>
      <c r="BJ49299" s="95"/>
      <c r="BK49299" s="95"/>
      <c r="BL49299" s="95"/>
      <c r="BM49299" s="95"/>
      <c r="BN49299" s="95"/>
      <c r="CA49299" s="95"/>
    </row>
    <row r="49300" spans="31:79" s="97" customFormat="1" x14ac:dyDescent="0.2">
      <c r="AE49300" s="95"/>
      <c r="AF49300" s="95"/>
      <c r="AN49300" s="95"/>
      <c r="AO49300" s="95"/>
      <c r="AP49300" s="95"/>
      <c r="AQ49300" s="95"/>
      <c r="AR49300" s="95"/>
      <c r="AS49300" s="95"/>
      <c r="AT49300" s="95"/>
      <c r="AU49300" s="95"/>
      <c r="AV49300" s="95"/>
      <c r="AW49300" s="95"/>
      <c r="AX49300" s="95"/>
      <c r="AY49300" s="95"/>
      <c r="AZ49300" s="95"/>
      <c r="BA49300" s="95"/>
      <c r="BB49300" s="95"/>
      <c r="BC49300" s="95"/>
      <c r="BD49300" s="95"/>
      <c r="BE49300" s="95"/>
      <c r="BF49300" s="95"/>
      <c r="BG49300" s="95"/>
      <c r="BH49300" s="95"/>
      <c r="BI49300" s="95"/>
      <c r="BJ49300" s="95"/>
      <c r="BK49300" s="95"/>
      <c r="BL49300" s="95"/>
      <c r="BM49300" s="95"/>
      <c r="BN49300" s="95"/>
      <c r="CA49300" s="95"/>
    </row>
    <row r="49301" spans="31:79" s="97" customFormat="1" x14ac:dyDescent="0.2">
      <c r="AE49301" s="95"/>
      <c r="AF49301" s="95"/>
      <c r="AN49301" s="95"/>
      <c r="AO49301" s="95"/>
      <c r="AP49301" s="95"/>
      <c r="AQ49301" s="95"/>
      <c r="AR49301" s="95"/>
      <c r="AS49301" s="95"/>
      <c r="AT49301" s="95"/>
      <c r="AU49301" s="95"/>
      <c r="AV49301" s="95"/>
      <c r="AW49301" s="95"/>
      <c r="AX49301" s="95"/>
      <c r="AY49301" s="95"/>
      <c r="AZ49301" s="95"/>
      <c r="BA49301" s="95"/>
      <c r="BB49301" s="95"/>
      <c r="BC49301" s="95"/>
      <c r="BD49301" s="95"/>
      <c r="BE49301" s="95"/>
      <c r="BF49301" s="95"/>
      <c r="BG49301" s="95"/>
      <c r="BH49301" s="95"/>
      <c r="BI49301" s="95"/>
      <c r="BJ49301" s="95"/>
      <c r="BK49301" s="95"/>
      <c r="BL49301" s="95"/>
      <c r="BM49301" s="95"/>
      <c r="BN49301" s="95"/>
      <c r="CA49301" s="95"/>
    </row>
    <row r="49302" spans="31:79" s="97" customFormat="1" x14ac:dyDescent="0.2">
      <c r="AE49302" s="95"/>
      <c r="AF49302" s="95"/>
      <c r="AN49302" s="95"/>
      <c r="AO49302" s="95"/>
      <c r="AP49302" s="95"/>
      <c r="AQ49302" s="95"/>
      <c r="AR49302" s="95"/>
      <c r="AS49302" s="95"/>
      <c r="AT49302" s="95"/>
      <c r="AU49302" s="95"/>
      <c r="AV49302" s="95"/>
      <c r="AW49302" s="95"/>
      <c r="AX49302" s="95"/>
      <c r="AY49302" s="95"/>
      <c r="AZ49302" s="95"/>
      <c r="BA49302" s="95"/>
      <c r="BB49302" s="95"/>
      <c r="BC49302" s="95"/>
      <c r="BD49302" s="95"/>
      <c r="BE49302" s="95"/>
      <c r="BF49302" s="95"/>
      <c r="BG49302" s="95"/>
      <c r="BH49302" s="95"/>
      <c r="BI49302" s="95"/>
      <c r="BJ49302" s="95"/>
      <c r="BK49302" s="95"/>
      <c r="BL49302" s="95"/>
      <c r="BM49302" s="95"/>
      <c r="BN49302" s="95"/>
      <c r="CA49302" s="95"/>
    </row>
    <row r="49303" spans="31:79" s="97" customFormat="1" x14ac:dyDescent="0.2">
      <c r="AE49303" s="95"/>
      <c r="AF49303" s="95"/>
      <c r="AN49303" s="95"/>
      <c r="AO49303" s="95"/>
      <c r="AP49303" s="95"/>
      <c r="AQ49303" s="95"/>
      <c r="AR49303" s="95"/>
      <c r="AS49303" s="95"/>
      <c r="AT49303" s="95"/>
      <c r="AU49303" s="95"/>
      <c r="AV49303" s="95"/>
      <c r="AW49303" s="95"/>
      <c r="AX49303" s="95"/>
      <c r="AY49303" s="95"/>
      <c r="AZ49303" s="95"/>
      <c r="BA49303" s="95"/>
      <c r="BB49303" s="95"/>
      <c r="BC49303" s="95"/>
      <c r="BD49303" s="95"/>
      <c r="BE49303" s="95"/>
      <c r="BF49303" s="95"/>
      <c r="BG49303" s="95"/>
      <c r="BH49303" s="95"/>
      <c r="BI49303" s="95"/>
      <c r="BJ49303" s="95"/>
      <c r="BK49303" s="95"/>
      <c r="BL49303" s="95"/>
      <c r="BM49303" s="95"/>
      <c r="BN49303" s="95"/>
      <c r="CA49303" s="95"/>
    </row>
    <row r="49304" spans="31:79" s="97" customFormat="1" x14ac:dyDescent="0.2">
      <c r="AE49304" s="95"/>
      <c r="AF49304" s="95"/>
      <c r="AN49304" s="95"/>
      <c r="AO49304" s="95"/>
      <c r="AP49304" s="95"/>
      <c r="AQ49304" s="95"/>
      <c r="AR49304" s="95"/>
      <c r="AS49304" s="95"/>
      <c r="AT49304" s="95"/>
      <c r="AU49304" s="95"/>
      <c r="AV49304" s="95"/>
      <c r="AW49304" s="95"/>
      <c r="AX49304" s="95"/>
      <c r="AY49304" s="95"/>
      <c r="AZ49304" s="95"/>
      <c r="BA49304" s="95"/>
      <c r="BB49304" s="95"/>
      <c r="BC49304" s="95"/>
      <c r="BD49304" s="95"/>
      <c r="BE49304" s="95"/>
      <c r="BF49304" s="95"/>
      <c r="BG49304" s="95"/>
      <c r="BH49304" s="95"/>
      <c r="BI49304" s="95"/>
      <c r="BJ49304" s="95"/>
      <c r="BK49304" s="95"/>
      <c r="BL49304" s="95"/>
      <c r="BM49304" s="95"/>
      <c r="BN49304" s="95"/>
      <c r="CA49304" s="95"/>
    </row>
    <row r="49305" spans="31:79" s="97" customFormat="1" x14ac:dyDescent="0.2">
      <c r="AE49305" s="95"/>
      <c r="AF49305" s="95"/>
      <c r="AN49305" s="95"/>
      <c r="AO49305" s="95"/>
      <c r="AP49305" s="95"/>
      <c r="AQ49305" s="95"/>
      <c r="AR49305" s="95"/>
      <c r="AS49305" s="95"/>
      <c r="AT49305" s="95"/>
      <c r="AU49305" s="95"/>
      <c r="AV49305" s="95"/>
      <c r="AW49305" s="95"/>
      <c r="AX49305" s="95"/>
      <c r="AY49305" s="95"/>
      <c r="AZ49305" s="95"/>
      <c r="BA49305" s="95"/>
      <c r="BB49305" s="95"/>
      <c r="BC49305" s="95"/>
      <c r="BD49305" s="95"/>
      <c r="BE49305" s="95"/>
      <c r="BF49305" s="95"/>
      <c r="BG49305" s="95"/>
      <c r="BH49305" s="95"/>
      <c r="BI49305" s="95"/>
      <c r="BJ49305" s="95"/>
      <c r="BK49305" s="95"/>
      <c r="BL49305" s="95"/>
      <c r="BM49305" s="95"/>
      <c r="BN49305" s="95"/>
      <c r="CA49305" s="95"/>
    </row>
    <row r="49306" spans="31:79" s="97" customFormat="1" x14ac:dyDescent="0.2">
      <c r="AE49306" s="95"/>
      <c r="AF49306" s="95"/>
      <c r="AN49306" s="95"/>
      <c r="AO49306" s="95"/>
      <c r="AP49306" s="95"/>
      <c r="AQ49306" s="95"/>
      <c r="AR49306" s="95"/>
      <c r="AS49306" s="95"/>
      <c r="AT49306" s="95"/>
      <c r="AU49306" s="95"/>
      <c r="AV49306" s="95"/>
      <c r="AW49306" s="95"/>
      <c r="AX49306" s="95"/>
      <c r="AY49306" s="95"/>
      <c r="AZ49306" s="95"/>
      <c r="BA49306" s="95"/>
      <c r="BB49306" s="95"/>
      <c r="BC49306" s="95"/>
      <c r="BD49306" s="95"/>
      <c r="BE49306" s="95"/>
      <c r="BF49306" s="95"/>
      <c r="BG49306" s="95"/>
      <c r="BH49306" s="95"/>
      <c r="BI49306" s="95"/>
      <c r="BJ49306" s="95"/>
      <c r="BK49306" s="95"/>
      <c r="BL49306" s="95"/>
      <c r="BM49306" s="95"/>
      <c r="BN49306" s="95"/>
      <c r="CA49306" s="95"/>
    </row>
    <row r="49307" spans="31:79" s="97" customFormat="1" x14ac:dyDescent="0.2">
      <c r="AE49307" s="95"/>
      <c r="AF49307" s="95"/>
      <c r="AN49307" s="95"/>
      <c r="AO49307" s="95"/>
      <c r="AP49307" s="95"/>
      <c r="AQ49307" s="95"/>
      <c r="AR49307" s="95"/>
      <c r="AS49307" s="95"/>
      <c r="AT49307" s="95"/>
      <c r="AU49307" s="95"/>
      <c r="AV49307" s="95"/>
      <c r="AW49307" s="95"/>
      <c r="AX49307" s="95"/>
      <c r="AY49307" s="95"/>
      <c r="AZ49307" s="95"/>
      <c r="BA49307" s="95"/>
      <c r="BB49307" s="95"/>
      <c r="BC49307" s="95"/>
      <c r="BD49307" s="95"/>
      <c r="BE49307" s="95"/>
      <c r="BF49307" s="95"/>
      <c r="BG49307" s="95"/>
      <c r="BH49307" s="95"/>
      <c r="BI49307" s="95"/>
      <c r="BJ49307" s="95"/>
      <c r="BK49307" s="95"/>
      <c r="BL49307" s="95"/>
      <c r="BM49307" s="95"/>
      <c r="BN49307" s="95"/>
      <c r="CA49307" s="95"/>
    </row>
    <row r="49308" spans="31:79" s="97" customFormat="1" x14ac:dyDescent="0.2">
      <c r="AE49308" s="95"/>
      <c r="AF49308" s="95"/>
      <c r="AN49308" s="95"/>
      <c r="AO49308" s="95"/>
      <c r="AP49308" s="95"/>
      <c r="AQ49308" s="95"/>
      <c r="AR49308" s="95"/>
      <c r="AS49308" s="95"/>
      <c r="AT49308" s="95"/>
      <c r="AU49308" s="95"/>
      <c r="AV49308" s="95"/>
      <c r="AW49308" s="95"/>
      <c r="AX49308" s="95"/>
      <c r="AY49308" s="95"/>
      <c r="AZ49308" s="95"/>
      <c r="BA49308" s="95"/>
      <c r="BB49308" s="95"/>
      <c r="BC49308" s="95"/>
      <c r="BD49308" s="95"/>
      <c r="BE49308" s="95"/>
      <c r="BF49308" s="95"/>
      <c r="BG49308" s="95"/>
      <c r="BH49308" s="95"/>
      <c r="BI49308" s="95"/>
      <c r="BJ49308" s="95"/>
      <c r="BK49308" s="95"/>
      <c r="BL49308" s="95"/>
      <c r="BM49308" s="95"/>
      <c r="BN49308" s="95"/>
      <c r="CA49308" s="95"/>
    </row>
    <row r="49309" spans="31:79" s="97" customFormat="1" x14ac:dyDescent="0.2">
      <c r="AE49309" s="95"/>
      <c r="AF49309" s="95"/>
      <c r="AN49309" s="95"/>
      <c r="AO49309" s="95"/>
      <c r="AP49309" s="95"/>
      <c r="AQ49309" s="95"/>
      <c r="AR49309" s="95"/>
      <c r="AS49309" s="95"/>
      <c r="AT49309" s="95"/>
      <c r="AU49309" s="95"/>
      <c r="AV49309" s="95"/>
      <c r="AW49309" s="95"/>
      <c r="AX49309" s="95"/>
      <c r="AY49309" s="95"/>
      <c r="AZ49309" s="95"/>
      <c r="BA49309" s="95"/>
      <c r="BB49309" s="95"/>
      <c r="BC49309" s="95"/>
      <c r="BD49309" s="95"/>
      <c r="BE49309" s="95"/>
      <c r="BF49309" s="95"/>
      <c r="BG49309" s="95"/>
      <c r="BH49309" s="95"/>
      <c r="BI49309" s="95"/>
      <c r="BJ49309" s="95"/>
      <c r="BK49309" s="95"/>
      <c r="BL49309" s="95"/>
      <c r="BM49309" s="95"/>
      <c r="BN49309" s="95"/>
      <c r="CA49309" s="95"/>
    </row>
    <row r="49310" spans="31:79" s="97" customFormat="1" x14ac:dyDescent="0.2">
      <c r="AE49310" s="95"/>
      <c r="AF49310" s="95"/>
      <c r="AN49310" s="95"/>
      <c r="AO49310" s="95"/>
      <c r="AP49310" s="95"/>
      <c r="AQ49310" s="95"/>
      <c r="AR49310" s="95"/>
      <c r="AS49310" s="95"/>
      <c r="AT49310" s="95"/>
      <c r="AU49310" s="95"/>
      <c r="AV49310" s="95"/>
      <c r="AW49310" s="95"/>
      <c r="AX49310" s="95"/>
      <c r="AY49310" s="95"/>
      <c r="AZ49310" s="95"/>
      <c r="BA49310" s="95"/>
      <c r="BB49310" s="95"/>
      <c r="BC49310" s="95"/>
      <c r="BD49310" s="95"/>
      <c r="BE49310" s="95"/>
      <c r="BF49310" s="95"/>
      <c r="BG49310" s="95"/>
      <c r="BH49310" s="95"/>
      <c r="BI49310" s="95"/>
      <c r="BJ49310" s="95"/>
      <c r="BK49310" s="95"/>
      <c r="BL49310" s="95"/>
      <c r="BM49310" s="95"/>
      <c r="BN49310" s="95"/>
      <c r="CA49310" s="95"/>
    </row>
    <row r="49311" spans="31:79" s="97" customFormat="1" x14ac:dyDescent="0.2">
      <c r="AE49311" s="95"/>
      <c r="AF49311" s="95"/>
      <c r="AN49311" s="95"/>
      <c r="AO49311" s="95"/>
      <c r="AP49311" s="95"/>
      <c r="AQ49311" s="95"/>
      <c r="AR49311" s="95"/>
      <c r="AS49311" s="95"/>
      <c r="AT49311" s="95"/>
      <c r="AU49311" s="95"/>
      <c r="AV49311" s="95"/>
      <c r="AW49311" s="95"/>
      <c r="AX49311" s="95"/>
      <c r="AY49311" s="95"/>
      <c r="AZ49311" s="95"/>
      <c r="BA49311" s="95"/>
      <c r="BB49311" s="95"/>
      <c r="BC49311" s="95"/>
      <c r="BD49311" s="95"/>
      <c r="BE49311" s="95"/>
      <c r="BF49311" s="95"/>
      <c r="BG49311" s="95"/>
      <c r="BH49311" s="95"/>
      <c r="BI49311" s="95"/>
      <c r="BJ49311" s="95"/>
      <c r="BK49311" s="95"/>
      <c r="BL49311" s="95"/>
      <c r="BM49311" s="95"/>
      <c r="BN49311" s="95"/>
      <c r="CA49311" s="95"/>
    </row>
    <row r="49312" spans="31:79" s="97" customFormat="1" x14ac:dyDescent="0.2">
      <c r="AE49312" s="95"/>
      <c r="AF49312" s="95"/>
      <c r="AN49312" s="95"/>
      <c r="AO49312" s="95"/>
      <c r="AP49312" s="95"/>
      <c r="AQ49312" s="95"/>
      <c r="AR49312" s="95"/>
      <c r="AS49312" s="95"/>
      <c r="AT49312" s="95"/>
      <c r="AU49312" s="95"/>
      <c r="AV49312" s="95"/>
      <c r="AW49312" s="95"/>
      <c r="AX49312" s="95"/>
      <c r="AY49312" s="95"/>
      <c r="AZ49312" s="95"/>
      <c r="BA49312" s="95"/>
      <c r="BB49312" s="95"/>
      <c r="BC49312" s="95"/>
      <c r="BD49312" s="95"/>
      <c r="BE49312" s="95"/>
      <c r="BF49312" s="95"/>
      <c r="BG49312" s="95"/>
      <c r="BH49312" s="95"/>
      <c r="BI49312" s="95"/>
      <c r="BJ49312" s="95"/>
      <c r="BK49312" s="95"/>
      <c r="BL49312" s="95"/>
      <c r="BM49312" s="95"/>
      <c r="BN49312" s="95"/>
      <c r="CA49312" s="95"/>
    </row>
    <row r="49313" spans="31:79" s="97" customFormat="1" x14ac:dyDescent="0.2">
      <c r="AE49313" s="95"/>
      <c r="AF49313" s="95"/>
      <c r="AN49313" s="95"/>
      <c r="AO49313" s="95"/>
      <c r="AP49313" s="95"/>
      <c r="AQ49313" s="95"/>
      <c r="AR49313" s="95"/>
      <c r="AS49313" s="95"/>
      <c r="AT49313" s="95"/>
      <c r="AU49313" s="95"/>
      <c r="AV49313" s="95"/>
      <c r="AW49313" s="95"/>
      <c r="AX49313" s="95"/>
      <c r="AY49313" s="95"/>
      <c r="AZ49313" s="95"/>
      <c r="BA49313" s="95"/>
      <c r="BB49313" s="95"/>
      <c r="BC49313" s="95"/>
      <c r="BD49313" s="95"/>
      <c r="BE49313" s="95"/>
      <c r="BF49313" s="95"/>
      <c r="BG49313" s="95"/>
      <c r="BH49313" s="95"/>
      <c r="BI49313" s="95"/>
      <c r="BJ49313" s="95"/>
      <c r="BK49313" s="95"/>
      <c r="BL49313" s="95"/>
      <c r="BM49313" s="95"/>
      <c r="BN49313" s="95"/>
      <c r="CA49313" s="95"/>
    </row>
    <row r="49314" spans="31:79" s="97" customFormat="1" x14ac:dyDescent="0.2">
      <c r="AE49314" s="95"/>
      <c r="AF49314" s="95"/>
      <c r="AN49314" s="95"/>
      <c r="AO49314" s="95"/>
      <c r="AP49314" s="95"/>
      <c r="AQ49314" s="95"/>
      <c r="AR49314" s="95"/>
      <c r="AS49314" s="95"/>
      <c r="AT49314" s="95"/>
      <c r="AU49314" s="95"/>
      <c r="AV49314" s="95"/>
      <c r="AW49314" s="95"/>
      <c r="AX49314" s="95"/>
      <c r="AY49314" s="95"/>
      <c r="AZ49314" s="95"/>
      <c r="BA49314" s="95"/>
      <c r="BB49314" s="95"/>
      <c r="BC49314" s="95"/>
      <c r="BD49314" s="95"/>
      <c r="BE49314" s="95"/>
      <c r="BF49314" s="95"/>
      <c r="BG49314" s="95"/>
      <c r="BH49314" s="95"/>
      <c r="BI49314" s="95"/>
      <c r="BJ49314" s="95"/>
      <c r="BK49314" s="95"/>
      <c r="BL49314" s="95"/>
      <c r="BM49314" s="95"/>
      <c r="BN49314" s="95"/>
      <c r="CA49314" s="95"/>
    </row>
    <row r="49315" spans="31:79" s="97" customFormat="1" x14ac:dyDescent="0.2">
      <c r="AE49315" s="95"/>
      <c r="AF49315" s="95"/>
      <c r="AN49315" s="95"/>
      <c r="AO49315" s="95"/>
      <c r="AP49315" s="95"/>
      <c r="AQ49315" s="95"/>
      <c r="AR49315" s="95"/>
      <c r="AS49315" s="95"/>
      <c r="AT49315" s="95"/>
      <c r="AU49315" s="95"/>
      <c r="AV49315" s="95"/>
      <c r="AW49315" s="95"/>
      <c r="AX49315" s="95"/>
      <c r="AY49315" s="95"/>
      <c r="AZ49315" s="95"/>
      <c r="BA49315" s="95"/>
      <c r="BB49315" s="95"/>
      <c r="BC49315" s="95"/>
      <c r="BD49315" s="95"/>
      <c r="BE49315" s="95"/>
      <c r="BF49315" s="95"/>
      <c r="BG49315" s="95"/>
      <c r="BH49315" s="95"/>
      <c r="BI49315" s="95"/>
      <c r="BJ49315" s="95"/>
      <c r="BK49315" s="95"/>
      <c r="BL49315" s="95"/>
      <c r="BM49315" s="95"/>
      <c r="BN49315" s="95"/>
      <c r="CA49315" s="95"/>
    </row>
    <row r="49316" spans="31:79" s="97" customFormat="1" x14ac:dyDescent="0.2">
      <c r="AE49316" s="95"/>
      <c r="AF49316" s="95"/>
      <c r="AN49316" s="95"/>
      <c r="AO49316" s="95"/>
      <c r="AP49316" s="95"/>
      <c r="AQ49316" s="95"/>
      <c r="AR49316" s="95"/>
      <c r="AS49316" s="95"/>
      <c r="AT49316" s="95"/>
      <c r="AU49316" s="95"/>
      <c r="AV49316" s="95"/>
      <c r="AW49316" s="95"/>
      <c r="AX49316" s="95"/>
      <c r="AY49316" s="95"/>
      <c r="AZ49316" s="95"/>
      <c r="BA49316" s="95"/>
      <c r="BB49316" s="95"/>
      <c r="BC49316" s="95"/>
      <c r="BD49316" s="95"/>
      <c r="BE49316" s="95"/>
      <c r="BF49316" s="95"/>
      <c r="BG49316" s="95"/>
      <c r="BH49316" s="95"/>
      <c r="BI49316" s="95"/>
      <c r="BJ49316" s="95"/>
      <c r="BK49316" s="95"/>
      <c r="BL49316" s="95"/>
      <c r="BM49316" s="95"/>
      <c r="BN49316" s="95"/>
      <c r="CA49316" s="95"/>
    </row>
    <row r="49317" spans="31:79" s="97" customFormat="1" x14ac:dyDescent="0.2">
      <c r="AE49317" s="95"/>
      <c r="AF49317" s="95"/>
      <c r="AN49317" s="95"/>
      <c r="AO49317" s="95"/>
      <c r="AP49317" s="95"/>
      <c r="AQ49317" s="95"/>
      <c r="AR49317" s="95"/>
      <c r="AS49317" s="95"/>
      <c r="AT49317" s="95"/>
      <c r="AU49317" s="95"/>
      <c r="AV49317" s="95"/>
      <c r="AW49317" s="95"/>
      <c r="AX49317" s="95"/>
      <c r="AY49317" s="95"/>
      <c r="AZ49317" s="95"/>
      <c r="BA49317" s="95"/>
      <c r="BB49317" s="95"/>
      <c r="BC49317" s="95"/>
      <c r="BD49317" s="95"/>
      <c r="BE49317" s="95"/>
      <c r="BF49317" s="95"/>
      <c r="BG49317" s="95"/>
      <c r="BH49317" s="95"/>
      <c r="BI49317" s="95"/>
      <c r="BJ49317" s="95"/>
      <c r="BK49317" s="95"/>
      <c r="BL49317" s="95"/>
      <c r="BM49317" s="95"/>
      <c r="BN49317" s="95"/>
      <c r="CA49317" s="95"/>
    </row>
    <row r="49318" spans="31:79" s="97" customFormat="1" x14ac:dyDescent="0.2">
      <c r="AE49318" s="95"/>
      <c r="AF49318" s="95"/>
      <c r="AN49318" s="95"/>
      <c r="AO49318" s="95"/>
      <c r="AP49318" s="95"/>
      <c r="AQ49318" s="95"/>
      <c r="AR49318" s="95"/>
      <c r="AS49318" s="95"/>
      <c r="AT49318" s="95"/>
      <c r="AU49318" s="95"/>
      <c r="AV49318" s="95"/>
      <c r="AW49318" s="95"/>
      <c r="AX49318" s="95"/>
      <c r="AY49318" s="95"/>
      <c r="AZ49318" s="95"/>
      <c r="BA49318" s="95"/>
      <c r="BB49318" s="95"/>
      <c r="BC49318" s="95"/>
      <c r="BD49318" s="95"/>
      <c r="BE49318" s="95"/>
      <c r="BF49318" s="95"/>
      <c r="BG49318" s="95"/>
      <c r="BH49318" s="95"/>
      <c r="BI49318" s="95"/>
      <c r="BJ49318" s="95"/>
      <c r="BK49318" s="95"/>
      <c r="BL49318" s="95"/>
      <c r="BM49318" s="95"/>
      <c r="BN49318" s="95"/>
      <c r="CA49318" s="95"/>
    </row>
    <row r="49319" spans="31:79" s="97" customFormat="1" x14ac:dyDescent="0.2">
      <c r="AE49319" s="95"/>
      <c r="AF49319" s="95"/>
      <c r="AN49319" s="95"/>
      <c r="AO49319" s="95"/>
      <c r="AP49319" s="95"/>
      <c r="AQ49319" s="95"/>
      <c r="AR49319" s="95"/>
      <c r="AS49319" s="95"/>
      <c r="AT49319" s="95"/>
      <c r="AU49319" s="95"/>
      <c r="AV49319" s="95"/>
      <c r="AW49319" s="95"/>
      <c r="AX49319" s="95"/>
      <c r="AY49319" s="95"/>
      <c r="AZ49319" s="95"/>
      <c r="BA49319" s="95"/>
      <c r="BB49319" s="95"/>
      <c r="BC49319" s="95"/>
      <c r="BD49319" s="95"/>
      <c r="BE49319" s="95"/>
      <c r="BF49319" s="95"/>
      <c r="BG49319" s="95"/>
      <c r="BH49319" s="95"/>
      <c r="BI49319" s="95"/>
      <c r="BJ49319" s="95"/>
      <c r="BK49319" s="95"/>
      <c r="BL49319" s="95"/>
      <c r="BM49319" s="95"/>
      <c r="BN49319" s="95"/>
      <c r="CA49319" s="95"/>
    </row>
    <row r="49320" spans="31:79" s="97" customFormat="1" x14ac:dyDescent="0.2">
      <c r="AE49320" s="95"/>
      <c r="AF49320" s="95"/>
      <c r="AN49320" s="95"/>
      <c r="AO49320" s="95"/>
      <c r="AP49320" s="95"/>
      <c r="AQ49320" s="95"/>
      <c r="AR49320" s="95"/>
      <c r="AS49320" s="95"/>
      <c r="AT49320" s="95"/>
      <c r="AU49320" s="95"/>
      <c r="AV49320" s="95"/>
      <c r="AW49320" s="95"/>
      <c r="AX49320" s="95"/>
      <c r="AY49320" s="95"/>
      <c r="AZ49320" s="95"/>
      <c r="BA49320" s="95"/>
      <c r="BB49320" s="95"/>
      <c r="BC49320" s="95"/>
      <c r="BD49320" s="95"/>
      <c r="BE49320" s="95"/>
      <c r="BF49320" s="95"/>
      <c r="BG49320" s="95"/>
      <c r="BH49320" s="95"/>
      <c r="BI49320" s="95"/>
      <c r="BJ49320" s="95"/>
      <c r="BK49320" s="95"/>
      <c r="BL49320" s="95"/>
      <c r="BM49320" s="95"/>
      <c r="BN49320" s="95"/>
      <c r="CA49320" s="95"/>
    </row>
    <row r="49321" spans="31:79" s="97" customFormat="1" x14ac:dyDescent="0.2">
      <c r="AE49321" s="95"/>
      <c r="AF49321" s="95"/>
      <c r="AN49321" s="95"/>
      <c r="AO49321" s="95"/>
      <c r="AP49321" s="95"/>
      <c r="AQ49321" s="95"/>
      <c r="AR49321" s="95"/>
      <c r="AS49321" s="95"/>
      <c r="AT49321" s="95"/>
      <c r="AU49321" s="95"/>
      <c r="AV49321" s="95"/>
      <c r="AW49321" s="95"/>
      <c r="AX49321" s="95"/>
      <c r="AY49321" s="95"/>
      <c r="AZ49321" s="95"/>
      <c r="BA49321" s="95"/>
      <c r="BB49321" s="95"/>
      <c r="BC49321" s="95"/>
      <c r="BD49321" s="95"/>
      <c r="BE49321" s="95"/>
      <c r="BF49321" s="95"/>
      <c r="BG49321" s="95"/>
      <c r="BH49321" s="95"/>
      <c r="BI49321" s="95"/>
      <c r="BJ49321" s="95"/>
      <c r="BK49321" s="95"/>
      <c r="BL49321" s="95"/>
      <c r="BM49321" s="95"/>
      <c r="BN49321" s="95"/>
      <c r="CA49321" s="95"/>
    </row>
    <row r="49322" spans="31:79" s="97" customFormat="1" x14ac:dyDescent="0.2">
      <c r="AE49322" s="95"/>
      <c r="AF49322" s="95"/>
      <c r="AN49322" s="95"/>
      <c r="AO49322" s="95"/>
      <c r="AP49322" s="95"/>
      <c r="AQ49322" s="95"/>
      <c r="AR49322" s="95"/>
      <c r="AS49322" s="95"/>
      <c r="AT49322" s="95"/>
      <c r="AU49322" s="95"/>
      <c r="AV49322" s="95"/>
      <c r="AW49322" s="95"/>
      <c r="AX49322" s="95"/>
      <c r="AY49322" s="95"/>
      <c r="AZ49322" s="95"/>
      <c r="BA49322" s="95"/>
      <c r="BB49322" s="95"/>
      <c r="BC49322" s="95"/>
      <c r="BD49322" s="95"/>
      <c r="BE49322" s="95"/>
      <c r="BF49322" s="95"/>
      <c r="BG49322" s="95"/>
      <c r="BH49322" s="95"/>
      <c r="BI49322" s="95"/>
      <c r="BJ49322" s="95"/>
      <c r="BK49322" s="95"/>
      <c r="BL49322" s="95"/>
      <c r="BM49322" s="95"/>
      <c r="BN49322" s="95"/>
      <c r="CA49322" s="95"/>
    </row>
    <row r="49323" spans="31:79" s="97" customFormat="1" x14ac:dyDescent="0.2">
      <c r="AE49323" s="95"/>
      <c r="AF49323" s="95"/>
      <c r="AN49323" s="95"/>
      <c r="AO49323" s="95"/>
      <c r="AP49323" s="95"/>
      <c r="AQ49323" s="95"/>
      <c r="AR49323" s="95"/>
      <c r="AS49323" s="95"/>
      <c r="AT49323" s="95"/>
      <c r="AU49323" s="95"/>
      <c r="AV49323" s="95"/>
      <c r="AW49323" s="95"/>
      <c r="AX49323" s="95"/>
      <c r="AY49323" s="95"/>
      <c r="AZ49323" s="95"/>
      <c r="BA49323" s="95"/>
      <c r="BB49323" s="95"/>
      <c r="BC49323" s="95"/>
      <c r="BD49323" s="95"/>
      <c r="BE49323" s="95"/>
      <c r="BF49323" s="95"/>
      <c r="BG49323" s="95"/>
      <c r="BH49323" s="95"/>
      <c r="BI49323" s="95"/>
      <c r="BJ49323" s="95"/>
      <c r="BK49323" s="95"/>
      <c r="BL49323" s="95"/>
      <c r="BM49323" s="95"/>
      <c r="BN49323" s="95"/>
      <c r="CA49323" s="95"/>
    </row>
    <row r="49324" spans="31:79" s="97" customFormat="1" x14ac:dyDescent="0.2">
      <c r="AE49324" s="95"/>
      <c r="AF49324" s="95"/>
      <c r="AN49324" s="95"/>
      <c r="AO49324" s="95"/>
      <c r="AP49324" s="95"/>
      <c r="AQ49324" s="95"/>
      <c r="AR49324" s="95"/>
      <c r="AS49324" s="95"/>
      <c r="AT49324" s="95"/>
      <c r="AU49324" s="95"/>
      <c r="AV49324" s="95"/>
      <c r="AW49324" s="95"/>
      <c r="AX49324" s="95"/>
      <c r="AY49324" s="95"/>
      <c r="AZ49324" s="95"/>
      <c r="BA49324" s="95"/>
      <c r="BB49324" s="95"/>
      <c r="BC49324" s="95"/>
      <c r="BD49324" s="95"/>
      <c r="BE49324" s="95"/>
      <c r="BF49324" s="95"/>
      <c r="BG49324" s="95"/>
      <c r="BH49324" s="95"/>
      <c r="BI49324" s="95"/>
      <c r="BJ49324" s="95"/>
      <c r="BK49324" s="95"/>
      <c r="BL49324" s="95"/>
      <c r="BM49324" s="95"/>
      <c r="BN49324" s="95"/>
      <c r="CA49324" s="95"/>
    </row>
    <row r="49325" spans="31:79" s="97" customFormat="1" x14ac:dyDescent="0.2">
      <c r="AE49325" s="95"/>
      <c r="AF49325" s="95"/>
      <c r="AN49325" s="95"/>
      <c r="AO49325" s="95"/>
      <c r="AP49325" s="95"/>
      <c r="AQ49325" s="95"/>
      <c r="AR49325" s="95"/>
      <c r="AS49325" s="95"/>
      <c r="AT49325" s="95"/>
      <c r="AU49325" s="95"/>
      <c r="AV49325" s="95"/>
      <c r="AW49325" s="95"/>
      <c r="AX49325" s="95"/>
      <c r="AY49325" s="95"/>
      <c r="AZ49325" s="95"/>
      <c r="BA49325" s="95"/>
      <c r="BB49325" s="95"/>
      <c r="BC49325" s="95"/>
      <c r="BD49325" s="95"/>
      <c r="BE49325" s="95"/>
      <c r="BF49325" s="95"/>
      <c r="BG49325" s="95"/>
      <c r="BH49325" s="95"/>
      <c r="BI49325" s="95"/>
      <c r="BJ49325" s="95"/>
      <c r="BK49325" s="95"/>
      <c r="BL49325" s="95"/>
      <c r="BM49325" s="95"/>
      <c r="BN49325" s="95"/>
      <c r="CA49325" s="95"/>
    </row>
    <row r="49326" spans="31:79" s="97" customFormat="1" x14ac:dyDescent="0.2">
      <c r="AE49326" s="95"/>
      <c r="AF49326" s="95"/>
      <c r="AN49326" s="95"/>
      <c r="AO49326" s="95"/>
      <c r="AP49326" s="95"/>
      <c r="AQ49326" s="95"/>
      <c r="AR49326" s="95"/>
      <c r="AS49326" s="95"/>
      <c r="AT49326" s="95"/>
      <c r="AU49326" s="95"/>
      <c r="AV49326" s="95"/>
      <c r="AW49326" s="95"/>
      <c r="AX49326" s="95"/>
      <c r="AY49326" s="95"/>
      <c r="AZ49326" s="95"/>
      <c r="BA49326" s="95"/>
      <c r="BB49326" s="95"/>
      <c r="BC49326" s="95"/>
      <c r="BD49326" s="95"/>
      <c r="BE49326" s="95"/>
      <c r="BF49326" s="95"/>
      <c r="BG49326" s="95"/>
      <c r="BH49326" s="95"/>
      <c r="BI49326" s="95"/>
      <c r="BJ49326" s="95"/>
      <c r="BK49326" s="95"/>
      <c r="BL49326" s="95"/>
      <c r="BM49326" s="95"/>
      <c r="BN49326" s="95"/>
      <c r="CA49326" s="95"/>
    </row>
    <row r="49327" spans="31:79" s="97" customFormat="1" x14ac:dyDescent="0.2">
      <c r="AE49327" s="95"/>
      <c r="AF49327" s="95"/>
      <c r="AN49327" s="95"/>
      <c r="AO49327" s="95"/>
      <c r="AP49327" s="95"/>
      <c r="AQ49327" s="95"/>
      <c r="AR49327" s="95"/>
      <c r="AS49327" s="95"/>
      <c r="AT49327" s="95"/>
      <c r="AU49327" s="95"/>
      <c r="AV49327" s="95"/>
      <c r="AW49327" s="95"/>
      <c r="AX49327" s="95"/>
      <c r="AY49327" s="95"/>
      <c r="AZ49327" s="95"/>
      <c r="BA49327" s="95"/>
      <c r="BB49327" s="95"/>
      <c r="BC49327" s="95"/>
      <c r="BD49327" s="95"/>
      <c r="BE49327" s="95"/>
      <c r="BF49327" s="95"/>
      <c r="BG49327" s="95"/>
      <c r="BH49327" s="95"/>
      <c r="BI49327" s="95"/>
      <c r="BJ49327" s="95"/>
      <c r="BK49327" s="95"/>
      <c r="BL49327" s="95"/>
      <c r="BM49327" s="95"/>
      <c r="BN49327" s="95"/>
      <c r="CA49327" s="95"/>
    </row>
    <row r="49328" spans="31:79" s="97" customFormat="1" x14ac:dyDescent="0.2">
      <c r="AE49328" s="95"/>
      <c r="AF49328" s="95"/>
      <c r="AN49328" s="95"/>
      <c r="AO49328" s="95"/>
      <c r="AP49328" s="95"/>
      <c r="AQ49328" s="95"/>
      <c r="AR49328" s="95"/>
      <c r="AS49328" s="95"/>
      <c r="AT49328" s="95"/>
      <c r="AU49328" s="95"/>
      <c r="AV49328" s="95"/>
      <c r="AW49328" s="95"/>
      <c r="AX49328" s="95"/>
      <c r="AY49328" s="95"/>
      <c r="AZ49328" s="95"/>
      <c r="BA49328" s="95"/>
      <c r="BB49328" s="95"/>
      <c r="BC49328" s="95"/>
      <c r="BD49328" s="95"/>
      <c r="BE49328" s="95"/>
      <c r="BF49328" s="95"/>
      <c r="BG49328" s="95"/>
      <c r="BH49328" s="95"/>
      <c r="BI49328" s="95"/>
      <c r="BJ49328" s="95"/>
      <c r="BK49328" s="95"/>
      <c r="BL49328" s="95"/>
      <c r="BM49328" s="95"/>
      <c r="BN49328" s="95"/>
      <c r="CA49328" s="95"/>
    </row>
    <row r="49329" spans="31:79" s="97" customFormat="1" x14ac:dyDescent="0.2">
      <c r="AE49329" s="95"/>
      <c r="AF49329" s="95"/>
      <c r="AN49329" s="95"/>
      <c r="AO49329" s="95"/>
      <c r="AP49329" s="95"/>
      <c r="AQ49329" s="95"/>
      <c r="AR49329" s="95"/>
      <c r="AS49329" s="95"/>
      <c r="AT49329" s="95"/>
      <c r="AU49329" s="95"/>
      <c r="AV49329" s="95"/>
      <c r="AW49329" s="95"/>
      <c r="AX49329" s="95"/>
      <c r="AY49329" s="95"/>
      <c r="AZ49329" s="95"/>
      <c r="BA49329" s="95"/>
      <c r="BB49329" s="95"/>
      <c r="BC49329" s="95"/>
      <c r="BD49329" s="95"/>
      <c r="BE49329" s="95"/>
      <c r="BF49329" s="95"/>
      <c r="BG49329" s="95"/>
      <c r="BH49329" s="95"/>
      <c r="BI49329" s="95"/>
      <c r="BJ49329" s="95"/>
      <c r="BK49329" s="95"/>
      <c r="BL49329" s="95"/>
      <c r="BM49329" s="95"/>
      <c r="BN49329" s="95"/>
      <c r="CA49329" s="95"/>
    </row>
    <row r="49330" spans="31:79" s="97" customFormat="1" x14ac:dyDescent="0.2">
      <c r="AE49330" s="95"/>
      <c r="AF49330" s="95"/>
      <c r="AN49330" s="95"/>
      <c r="AO49330" s="95"/>
      <c r="AP49330" s="95"/>
      <c r="AQ49330" s="95"/>
      <c r="AR49330" s="95"/>
      <c r="AS49330" s="95"/>
      <c r="AT49330" s="95"/>
      <c r="AU49330" s="95"/>
      <c r="AV49330" s="95"/>
      <c r="AW49330" s="95"/>
      <c r="AX49330" s="95"/>
      <c r="AY49330" s="95"/>
      <c r="AZ49330" s="95"/>
      <c r="BA49330" s="95"/>
      <c r="BB49330" s="95"/>
      <c r="BC49330" s="95"/>
      <c r="BD49330" s="95"/>
      <c r="BE49330" s="95"/>
      <c r="BF49330" s="95"/>
      <c r="BG49330" s="95"/>
      <c r="BH49330" s="95"/>
      <c r="BI49330" s="95"/>
      <c r="BJ49330" s="95"/>
      <c r="BK49330" s="95"/>
      <c r="BL49330" s="95"/>
      <c r="BM49330" s="95"/>
      <c r="BN49330" s="95"/>
      <c r="CA49330" s="95"/>
    </row>
    <row r="49331" spans="31:79" s="97" customFormat="1" x14ac:dyDescent="0.2">
      <c r="AE49331" s="95"/>
      <c r="AF49331" s="95"/>
      <c r="AN49331" s="95"/>
      <c r="AO49331" s="95"/>
      <c r="AP49331" s="95"/>
      <c r="AQ49331" s="95"/>
      <c r="AR49331" s="95"/>
      <c r="AS49331" s="95"/>
      <c r="AT49331" s="95"/>
      <c r="AU49331" s="95"/>
      <c r="AV49331" s="95"/>
      <c r="AW49331" s="95"/>
      <c r="AX49331" s="95"/>
      <c r="AY49331" s="95"/>
      <c r="AZ49331" s="95"/>
      <c r="BA49331" s="95"/>
      <c r="BB49331" s="95"/>
      <c r="BC49331" s="95"/>
      <c r="BD49331" s="95"/>
      <c r="BE49331" s="95"/>
      <c r="BF49331" s="95"/>
      <c r="BG49331" s="95"/>
      <c r="BH49331" s="95"/>
      <c r="BI49331" s="95"/>
      <c r="BJ49331" s="95"/>
      <c r="BK49331" s="95"/>
      <c r="BL49331" s="95"/>
      <c r="BM49331" s="95"/>
      <c r="BN49331" s="95"/>
      <c r="CA49331" s="95"/>
    </row>
    <row r="49332" spans="31:79" s="97" customFormat="1" x14ac:dyDescent="0.2">
      <c r="AE49332" s="95"/>
      <c r="AF49332" s="95"/>
      <c r="AN49332" s="95"/>
      <c r="AO49332" s="95"/>
      <c r="AP49332" s="95"/>
      <c r="AQ49332" s="95"/>
      <c r="AR49332" s="95"/>
      <c r="AS49332" s="95"/>
      <c r="AT49332" s="95"/>
      <c r="AU49332" s="95"/>
      <c r="AV49332" s="95"/>
      <c r="AW49332" s="95"/>
      <c r="AX49332" s="95"/>
      <c r="AY49332" s="95"/>
      <c r="AZ49332" s="95"/>
      <c r="BA49332" s="95"/>
      <c r="BB49332" s="95"/>
      <c r="BC49332" s="95"/>
      <c r="BD49332" s="95"/>
      <c r="BE49332" s="95"/>
      <c r="BF49332" s="95"/>
      <c r="BG49332" s="95"/>
      <c r="BH49332" s="95"/>
      <c r="BI49332" s="95"/>
      <c r="BJ49332" s="95"/>
      <c r="BK49332" s="95"/>
      <c r="BL49332" s="95"/>
      <c r="BM49332" s="95"/>
      <c r="BN49332" s="95"/>
      <c r="CA49332" s="95"/>
    </row>
    <row r="49333" spans="31:79" s="97" customFormat="1" x14ac:dyDescent="0.2">
      <c r="AE49333" s="95"/>
      <c r="AF49333" s="95"/>
      <c r="AN49333" s="95"/>
      <c r="AO49333" s="95"/>
      <c r="AP49333" s="95"/>
      <c r="AQ49333" s="95"/>
      <c r="AR49333" s="95"/>
      <c r="AS49333" s="95"/>
      <c r="AT49333" s="95"/>
      <c r="AU49333" s="95"/>
      <c r="AV49333" s="95"/>
      <c r="AW49333" s="95"/>
      <c r="AX49333" s="95"/>
      <c r="AY49333" s="95"/>
      <c r="AZ49333" s="95"/>
      <c r="BA49333" s="95"/>
      <c r="BB49333" s="95"/>
      <c r="BC49333" s="95"/>
      <c r="BD49333" s="95"/>
      <c r="BE49333" s="95"/>
      <c r="BF49333" s="95"/>
      <c r="BG49333" s="95"/>
      <c r="BH49333" s="95"/>
      <c r="BI49333" s="95"/>
      <c r="BJ49333" s="95"/>
      <c r="BK49333" s="95"/>
      <c r="BL49333" s="95"/>
      <c r="BM49333" s="95"/>
      <c r="BN49333" s="95"/>
      <c r="CA49333" s="95"/>
    </row>
    <row r="49334" spans="31:79" s="97" customFormat="1" x14ac:dyDescent="0.2">
      <c r="AE49334" s="95"/>
      <c r="AF49334" s="95"/>
      <c r="AN49334" s="95"/>
      <c r="AO49334" s="95"/>
      <c r="AP49334" s="95"/>
      <c r="AQ49334" s="95"/>
      <c r="AR49334" s="95"/>
      <c r="AS49334" s="95"/>
      <c r="AT49334" s="95"/>
      <c r="AU49334" s="95"/>
      <c r="AV49334" s="95"/>
      <c r="AW49334" s="95"/>
      <c r="AX49334" s="95"/>
      <c r="AY49334" s="95"/>
      <c r="AZ49334" s="95"/>
      <c r="BA49334" s="95"/>
      <c r="BB49334" s="95"/>
      <c r="BC49334" s="95"/>
      <c r="BD49334" s="95"/>
      <c r="BE49334" s="95"/>
      <c r="BF49334" s="95"/>
      <c r="BG49334" s="95"/>
      <c r="BH49334" s="95"/>
      <c r="BI49334" s="95"/>
      <c r="BJ49334" s="95"/>
      <c r="BK49334" s="95"/>
      <c r="BL49334" s="95"/>
      <c r="BM49334" s="95"/>
      <c r="BN49334" s="95"/>
      <c r="CA49334" s="95"/>
    </row>
    <row r="49335" spans="31:79" s="97" customFormat="1" x14ac:dyDescent="0.2">
      <c r="AE49335" s="95"/>
      <c r="AF49335" s="95"/>
      <c r="AN49335" s="95"/>
      <c r="AO49335" s="95"/>
      <c r="AP49335" s="95"/>
      <c r="AQ49335" s="95"/>
      <c r="AR49335" s="95"/>
      <c r="AS49335" s="95"/>
      <c r="AT49335" s="95"/>
      <c r="AU49335" s="95"/>
      <c r="AV49335" s="95"/>
      <c r="AW49335" s="95"/>
      <c r="AX49335" s="95"/>
      <c r="AY49335" s="95"/>
      <c r="AZ49335" s="95"/>
      <c r="BA49335" s="95"/>
      <c r="BB49335" s="95"/>
      <c r="BC49335" s="95"/>
      <c r="BD49335" s="95"/>
      <c r="BE49335" s="95"/>
      <c r="BF49335" s="95"/>
      <c r="BG49335" s="95"/>
      <c r="BH49335" s="95"/>
      <c r="BI49335" s="95"/>
      <c r="BJ49335" s="95"/>
      <c r="BK49335" s="95"/>
      <c r="BL49335" s="95"/>
      <c r="BM49335" s="95"/>
      <c r="BN49335" s="95"/>
      <c r="CA49335" s="95"/>
    </row>
    <row r="49336" spans="31:79" s="97" customFormat="1" x14ac:dyDescent="0.2">
      <c r="AE49336" s="95"/>
      <c r="AF49336" s="95"/>
      <c r="AN49336" s="95"/>
      <c r="AO49336" s="95"/>
      <c r="AP49336" s="95"/>
      <c r="AQ49336" s="95"/>
      <c r="AR49336" s="95"/>
      <c r="AS49336" s="95"/>
      <c r="AT49336" s="95"/>
      <c r="AU49336" s="95"/>
      <c r="AV49336" s="95"/>
      <c r="AW49336" s="95"/>
      <c r="AX49336" s="95"/>
      <c r="AY49336" s="95"/>
      <c r="AZ49336" s="95"/>
      <c r="BA49336" s="95"/>
      <c r="BB49336" s="95"/>
      <c r="BC49336" s="95"/>
      <c r="BD49336" s="95"/>
      <c r="BE49336" s="95"/>
      <c r="BF49336" s="95"/>
      <c r="BG49336" s="95"/>
      <c r="BH49336" s="95"/>
      <c r="BI49336" s="95"/>
      <c r="BJ49336" s="95"/>
      <c r="BK49336" s="95"/>
      <c r="BL49336" s="95"/>
      <c r="BM49336" s="95"/>
      <c r="BN49336" s="95"/>
      <c r="CA49336" s="95"/>
    </row>
    <row r="49337" spans="31:79" s="97" customFormat="1" x14ac:dyDescent="0.2">
      <c r="AE49337" s="95"/>
      <c r="AF49337" s="95"/>
      <c r="AN49337" s="95"/>
      <c r="AO49337" s="95"/>
      <c r="AP49337" s="95"/>
      <c r="AQ49337" s="95"/>
      <c r="AR49337" s="95"/>
      <c r="AS49337" s="95"/>
      <c r="AT49337" s="95"/>
      <c r="AU49337" s="95"/>
      <c r="AV49337" s="95"/>
      <c r="AW49337" s="95"/>
      <c r="AX49337" s="95"/>
      <c r="AY49337" s="95"/>
      <c r="AZ49337" s="95"/>
      <c r="BA49337" s="95"/>
      <c r="BB49337" s="95"/>
      <c r="BC49337" s="95"/>
      <c r="BD49337" s="95"/>
      <c r="BE49337" s="95"/>
      <c r="BF49337" s="95"/>
      <c r="BG49337" s="95"/>
      <c r="BH49337" s="95"/>
      <c r="BI49337" s="95"/>
      <c r="BJ49337" s="95"/>
      <c r="BK49337" s="95"/>
      <c r="BL49337" s="95"/>
      <c r="BM49337" s="95"/>
      <c r="BN49337" s="95"/>
      <c r="CA49337" s="95"/>
    </row>
    <row r="49338" spans="31:79" s="97" customFormat="1" x14ac:dyDescent="0.2">
      <c r="AE49338" s="95"/>
      <c r="AF49338" s="95"/>
      <c r="AN49338" s="95"/>
      <c r="AO49338" s="95"/>
      <c r="AP49338" s="95"/>
      <c r="AQ49338" s="95"/>
      <c r="AR49338" s="95"/>
      <c r="AS49338" s="95"/>
      <c r="AT49338" s="95"/>
      <c r="AU49338" s="95"/>
      <c r="AV49338" s="95"/>
      <c r="AW49338" s="95"/>
      <c r="AX49338" s="95"/>
      <c r="AY49338" s="95"/>
      <c r="AZ49338" s="95"/>
      <c r="BA49338" s="95"/>
      <c r="BB49338" s="95"/>
      <c r="BC49338" s="95"/>
      <c r="BD49338" s="95"/>
      <c r="BE49338" s="95"/>
      <c r="BF49338" s="95"/>
      <c r="BG49338" s="95"/>
      <c r="BH49338" s="95"/>
      <c r="BI49338" s="95"/>
      <c r="BJ49338" s="95"/>
      <c r="BK49338" s="95"/>
      <c r="BL49338" s="95"/>
      <c r="BM49338" s="95"/>
      <c r="BN49338" s="95"/>
      <c r="CA49338" s="95"/>
    </row>
    <row r="49339" spans="31:79" s="97" customFormat="1" x14ac:dyDescent="0.2">
      <c r="AE49339" s="95"/>
      <c r="AF49339" s="95"/>
      <c r="AN49339" s="95"/>
      <c r="AO49339" s="95"/>
      <c r="AP49339" s="95"/>
      <c r="AQ49339" s="95"/>
      <c r="AR49339" s="95"/>
      <c r="AS49339" s="95"/>
      <c r="AT49339" s="95"/>
      <c r="AU49339" s="95"/>
      <c r="AV49339" s="95"/>
      <c r="AW49339" s="95"/>
      <c r="AX49339" s="95"/>
      <c r="AY49339" s="95"/>
      <c r="AZ49339" s="95"/>
      <c r="BA49339" s="95"/>
      <c r="BB49339" s="95"/>
      <c r="BC49339" s="95"/>
      <c r="BD49339" s="95"/>
      <c r="BE49339" s="95"/>
      <c r="BF49339" s="95"/>
      <c r="BG49339" s="95"/>
      <c r="BH49339" s="95"/>
      <c r="BI49339" s="95"/>
      <c r="BJ49339" s="95"/>
      <c r="BK49339" s="95"/>
      <c r="BL49339" s="95"/>
      <c r="BM49339" s="95"/>
      <c r="BN49339" s="95"/>
      <c r="CA49339" s="95"/>
    </row>
    <row r="49340" spans="31:79" s="97" customFormat="1" x14ac:dyDescent="0.2">
      <c r="AE49340" s="95"/>
      <c r="AF49340" s="95"/>
      <c r="AN49340" s="95"/>
      <c r="AO49340" s="95"/>
      <c r="AP49340" s="95"/>
      <c r="AQ49340" s="95"/>
      <c r="AR49340" s="95"/>
      <c r="AS49340" s="95"/>
      <c r="AT49340" s="95"/>
      <c r="AU49340" s="95"/>
      <c r="AV49340" s="95"/>
      <c r="AW49340" s="95"/>
      <c r="AX49340" s="95"/>
      <c r="AY49340" s="95"/>
      <c r="AZ49340" s="95"/>
      <c r="BA49340" s="95"/>
      <c r="BB49340" s="95"/>
      <c r="BC49340" s="95"/>
      <c r="BD49340" s="95"/>
      <c r="BE49340" s="95"/>
      <c r="BF49340" s="95"/>
      <c r="BG49340" s="95"/>
      <c r="BH49340" s="95"/>
      <c r="BI49340" s="95"/>
      <c r="BJ49340" s="95"/>
      <c r="BK49340" s="95"/>
      <c r="BL49340" s="95"/>
      <c r="BM49340" s="95"/>
      <c r="BN49340" s="95"/>
      <c r="CA49340" s="95"/>
    </row>
    <row r="49341" spans="31:79" s="97" customFormat="1" x14ac:dyDescent="0.2">
      <c r="AE49341" s="95"/>
      <c r="AF49341" s="95"/>
      <c r="AN49341" s="95"/>
      <c r="AO49341" s="95"/>
      <c r="AP49341" s="95"/>
      <c r="AQ49341" s="95"/>
      <c r="AR49341" s="95"/>
      <c r="AS49341" s="95"/>
      <c r="AT49341" s="95"/>
      <c r="AU49341" s="95"/>
      <c r="AV49341" s="95"/>
      <c r="AW49341" s="95"/>
      <c r="AX49341" s="95"/>
      <c r="AY49341" s="95"/>
      <c r="AZ49341" s="95"/>
      <c r="BA49341" s="95"/>
      <c r="BB49341" s="95"/>
      <c r="BC49341" s="95"/>
      <c r="BD49341" s="95"/>
      <c r="BE49341" s="95"/>
      <c r="BF49341" s="95"/>
      <c r="BG49341" s="95"/>
      <c r="BH49341" s="95"/>
      <c r="BI49341" s="95"/>
      <c r="BJ49341" s="95"/>
      <c r="BK49341" s="95"/>
      <c r="BL49341" s="95"/>
      <c r="BM49341" s="95"/>
      <c r="BN49341" s="95"/>
      <c r="CA49341" s="95"/>
    </row>
    <row r="49342" spans="31:79" s="97" customFormat="1" x14ac:dyDescent="0.2">
      <c r="AE49342" s="95"/>
      <c r="AF49342" s="95"/>
      <c r="AN49342" s="95"/>
      <c r="AO49342" s="95"/>
      <c r="AP49342" s="95"/>
      <c r="AQ49342" s="95"/>
      <c r="AR49342" s="95"/>
      <c r="AS49342" s="95"/>
      <c r="AT49342" s="95"/>
      <c r="AU49342" s="95"/>
      <c r="AV49342" s="95"/>
      <c r="AW49342" s="95"/>
      <c r="AX49342" s="95"/>
      <c r="AY49342" s="95"/>
      <c r="AZ49342" s="95"/>
      <c r="BA49342" s="95"/>
      <c r="BB49342" s="95"/>
      <c r="BC49342" s="95"/>
      <c r="BD49342" s="95"/>
      <c r="BE49342" s="95"/>
      <c r="BF49342" s="95"/>
      <c r="BG49342" s="95"/>
      <c r="BH49342" s="95"/>
      <c r="BI49342" s="95"/>
      <c r="BJ49342" s="95"/>
      <c r="BK49342" s="95"/>
      <c r="BL49342" s="95"/>
      <c r="BM49342" s="95"/>
      <c r="BN49342" s="95"/>
      <c r="CA49342" s="95"/>
    </row>
    <row r="49343" spans="31:79" s="97" customFormat="1" x14ac:dyDescent="0.2">
      <c r="AE49343" s="95"/>
      <c r="AF49343" s="95"/>
      <c r="AN49343" s="95"/>
      <c r="AO49343" s="95"/>
      <c r="AP49343" s="95"/>
      <c r="AQ49343" s="95"/>
      <c r="AR49343" s="95"/>
      <c r="AS49343" s="95"/>
      <c r="AT49343" s="95"/>
      <c r="AU49343" s="95"/>
      <c r="AV49343" s="95"/>
      <c r="AW49343" s="95"/>
      <c r="AX49343" s="95"/>
      <c r="AY49343" s="95"/>
      <c r="AZ49343" s="95"/>
      <c r="BA49343" s="95"/>
      <c r="BB49343" s="95"/>
      <c r="BC49343" s="95"/>
      <c r="BD49343" s="95"/>
      <c r="BE49343" s="95"/>
      <c r="BF49343" s="95"/>
      <c r="BG49343" s="95"/>
      <c r="BH49343" s="95"/>
      <c r="BI49343" s="95"/>
      <c r="BJ49343" s="95"/>
      <c r="BK49343" s="95"/>
      <c r="BL49343" s="95"/>
      <c r="BM49343" s="95"/>
      <c r="BN49343" s="95"/>
      <c r="CA49343" s="95"/>
    </row>
    <row r="49344" spans="31:79" s="97" customFormat="1" x14ac:dyDescent="0.2">
      <c r="AE49344" s="95"/>
      <c r="AF49344" s="95"/>
      <c r="AN49344" s="95"/>
      <c r="AO49344" s="95"/>
      <c r="AP49344" s="95"/>
      <c r="AQ49344" s="95"/>
      <c r="AR49344" s="95"/>
      <c r="AS49344" s="95"/>
      <c r="AT49344" s="95"/>
      <c r="AU49344" s="95"/>
      <c r="AV49344" s="95"/>
      <c r="AW49344" s="95"/>
      <c r="AX49344" s="95"/>
      <c r="AY49344" s="95"/>
      <c r="AZ49344" s="95"/>
      <c r="BA49344" s="95"/>
      <c r="BB49344" s="95"/>
      <c r="BC49344" s="95"/>
      <c r="BD49344" s="95"/>
      <c r="BE49344" s="95"/>
      <c r="BF49344" s="95"/>
      <c r="BG49344" s="95"/>
      <c r="BH49344" s="95"/>
      <c r="BI49344" s="95"/>
      <c r="BJ49344" s="95"/>
      <c r="BK49344" s="95"/>
      <c r="BL49344" s="95"/>
      <c r="BM49344" s="95"/>
      <c r="BN49344" s="95"/>
      <c r="CA49344" s="95"/>
    </row>
    <row r="49345" spans="31:79" s="97" customFormat="1" x14ac:dyDescent="0.2">
      <c r="AE49345" s="95"/>
      <c r="AF49345" s="95"/>
      <c r="AN49345" s="95"/>
      <c r="AO49345" s="95"/>
      <c r="AP49345" s="95"/>
      <c r="AQ49345" s="95"/>
      <c r="AR49345" s="95"/>
      <c r="AS49345" s="95"/>
      <c r="AT49345" s="95"/>
      <c r="AU49345" s="95"/>
      <c r="AV49345" s="95"/>
      <c r="AW49345" s="95"/>
      <c r="AX49345" s="95"/>
      <c r="AY49345" s="95"/>
      <c r="AZ49345" s="95"/>
      <c r="BA49345" s="95"/>
      <c r="BB49345" s="95"/>
      <c r="BC49345" s="95"/>
      <c r="BD49345" s="95"/>
      <c r="BE49345" s="95"/>
      <c r="BF49345" s="95"/>
      <c r="BG49345" s="95"/>
      <c r="BH49345" s="95"/>
      <c r="BI49345" s="95"/>
      <c r="BJ49345" s="95"/>
      <c r="BK49345" s="95"/>
      <c r="BL49345" s="95"/>
      <c r="BM49345" s="95"/>
      <c r="BN49345" s="95"/>
      <c r="CA49345" s="95"/>
    </row>
    <row r="49346" spans="31:79" s="97" customFormat="1" x14ac:dyDescent="0.2">
      <c r="AE49346" s="95"/>
      <c r="AF49346" s="95"/>
      <c r="AN49346" s="95"/>
      <c r="AO49346" s="95"/>
      <c r="AP49346" s="95"/>
      <c r="AQ49346" s="95"/>
      <c r="AR49346" s="95"/>
      <c r="AS49346" s="95"/>
      <c r="AT49346" s="95"/>
      <c r="AU49346" s="95"/>
      <c r="AV49346" s="95"/>
      <c r="AW49346" s="95"/>
      <c r="AX49346" s="95"/>
      <c r="AY49346" s="95"/>
      <c r="AZ49346" s="95"/>
      <c r="BA49346" s="95"/>
      <c r="BB49346" s="95"/>
      <c r="BC49346" s="95"/>
      <c r="BD49346" s="95"/>
      <c r="BE49346" s="95"/>
      <c r="BF49346" s="95"/>
      <c r="BG49346" s="95"/>
      <c r="BH49346" s="95"/>
      <c r="BI49346" s="95"/>
      <c r="BJ49346" s="95"/>
      <c r="BK49346" s="95"/>
      <c r="BL49346" s="95"/>
      <c r="BM49346" s="95"/>
      <c r="BN49346" s="95"/>
      <c r="CA49346" s="95"/>
    </row>
    <row r="49347" spans="31:79" s="97" customFormat="1" x14ac:dyDescent="0.2">
      <c r="AE49347" s="95"/>
      <c r="AF49347" s="95"/>
      <c r="AN49347" s="95"/>
      <c r="AO49347" s="95"/>
      <c r="AP49347" s="95"/>
      <c r="AQ49347" s="95"/>
      <c r="AR49347" s="95"/>
      <c r="AS49347" s="95"/>
      <c r="AT49347" s="95"/>
      <c r="AU49347" s="95"/>
      <c r="AV49347" s="95"/>
      <c r="AW49347" s="95"/>
      <c r="AX49347" s="95"/>
      <c r="AY49347" s="95"/>
      <c r="AZ49347" s="95"/>
      <c r="BA49347" s="95"/>
      <c r="BB49347" s="95"/>
      <c r="BC49347" s="95"/>
      <c r="BD49347" s="95"/>
      <c r="BE49347" s="95"/>
      <c r="BF49347" s="95"/>
      <c r="BG49347" s="95"/>
      <c r="BH49347" s="95"/>
      <c r="BI49347" s="95"/>
      <c r="BJ49347" s="95"/>
      <c r="BK49347" s="95"/>
      <c r="BL49347" s="95"/>
      <c r="BM49347" s="95"/>
      <c r="BN49347" s="95"/>
      <c r="CA49347" s="95"/>
    </row>
    <row r="49348" spans="31:79" s="97" customFormat="1" x14ac:dyDescent="0.2">
      <c r="AE49348" s="95"/>
      <c r="AF49348" s="95"/>
      <c r="AN49348" s="95"/>
      <c r="AO49348" s="95"/>
      <c r="AP49348" s="95"/>
      <c r="AQ49348" s="95"/>
      <c r="AR49348" s="95"/>
      <c r="AS49348" s="95"/>
      <c r="AT49348" s="95"/>
      <c r="AU49348" s="95"/>
      <c r="AV49348" s="95"/>
      <c r="AW49348" s="95"/>
      <c r="AX49348" s="95"/>
      <c r="AY49348" s="95"/>
      <c r="AZ49348" s="95"/>
      <c r="BA49348" s="95"/>
      <c r="BB49348" s="95"/>
      <c r="BC49348" s="95"/>
      <c r="BD49348" s="95"/>
      <c r="BE49348" s="95"/>
      <c r="BF49348" s="95"/>
      <c r="BG49348" s="95"/>
      <c r="BH49348" s="95"/>
      <c r="BI49348" s="95"/>
      <c r="BJ49348" s="95"/>
      <c r="BK49348" s="95"/>
      <c r="BL49348" s="95"/>
      <c r="BM49348" s="95"/>
      <c r="BN49348" s="95"/>
      <c r="CA49348" s="95"/>
    </row>
    <row r="49349" spans="31:79" s="97" customFormat="1" x14ac:dyDescent="0.2">
      <c r="AE49349" s="95"/>
      <c r="AF49349" s="95"/>
      <c r="AN49349" s="95"/>
      <c r="AO49349" s="95"/>
      <c r="AP49349" s="95"/>
      <c r="AQ49349" s="95"/>
      <c r="AR49349" s="95"/>
      <c r="AS49349" s="95"/>
      <c r="AT49349" s="95"/>
      <c r="AU49349" s="95"/>
      <c r="AV49349" s="95"/>
      <c r="AW49349" s="95"/>
      <c r="AX49349" s="95"/>
      <c r="AY49349" s="95"/>
      <c r="AZ49349" s="95"/>
      <c r="BA49349" s="95"/>
      <c r="BB49349" s="95"/>
      <c r="BC49349" s="95"/>
      <c r="BD49349" s="95"/>
      <c r="BE49349" s="95"/>
      <c r="BF49349" s="95"/>
      <c r="BG49349" s="95"/>
      <c r="BH49349" s="95"/>
      <c r="BI49349" s="95"/>
      <c r="BJ49349" s="95"/>
      <c r="BK49349" s="95"/>
      <c r="BL49349" s="95"/>
      <c r="BM49349" s="95"/>
      <c r="BN49349" s="95"/>
      <c r="CA49349" s="95"/>
    </row>
    <row r="49350" spans="31:79" s="97" customFormat="1" x14ac:dyDescent="0.2">
      <c r="AE49350" s="95"/>
      <c r="AF49350" s="95"/>
      <c r="AN49350" s="95"/>
      <c r="AO49350" s="95"/>
      <c r="AP49350" s="95"/>
      <c r="AQ49350" s="95"/>
      <c r="AR49350" s="95"/>
      <c r="AS49350" s="95"/>
      <c r="AT49350" s="95"/>
      <c r="AU49350" s="95"/>
      <c r="AV49350" s="95"/>
      <c r="AW49350" s="95"/>
      <c r="AX49350" s="95"/>
      <c r="AY49350" s="95"/>
      <c r="AZ49350" s="95"/>
      <c r="BA49350" s="95"/>
      <c r="BB49350" s="95"/>
      <c r="BC49350" s="95"/>
      <c r="BD49350" s="95"/>
      <c r="BE49350" s="95"/>
      <c r="BF49350" s="95"/>
      <c r="BG49350" s="95"/>
      <c r="BH49350" s="95"/>
      <c r="BI49350" s="95"/>
      <c r="BJ49350" s="95"/>
      <c r="BK49350" s="95"/>
      <c r="BL49350" s="95"/>
      <c r="BM49350" s="95"/>
      <c r="BN49350" s="95"/>
      <c r="CA49350" s="95"/>
    </row>
    <row r="49351" spans="31:79" s="97" customFormat="1" x14ac:dyDescent="0.2">
      <c r="AE49351" s="95"/>
      <c r="AF49351" s="95"/>
      <c r="AN49351" s="95"/>
      <c r="AO49351" s="95"/>
      <c r="AP49351" s="95"/>
      <c r="AQ49351" s="95"/>
      <c r="AR49351" s="95"/>
      <c r="AS49351" s="95"/>
      <c r="AT49351" s="95"/>
      <c r="AU49351" s="95"/>
      <c r="AV49351" s="95"/>
      <c r="AW49351" s="95"/>
      <c r="AX49351" s="95"/>
      <c r="AY49351" s="95"/>
      <c r="AZ49351" s="95"/>
      <c r="BA49351" s="95"/>
      <c r="BB49351" s="95"/>
      <c r="BC49351" s="95"/>
      <c r="BD49351" s="95"/>
      <c r="BE49351" s="95"/>
      <c r="BF49351" s="95"/>
      <c r="BG49351" s="95"/>
      <c r="BH49351" s="95"/>
      <c r="BI49351" s="95"/>
      <c r="BJ49351" s="95"/>
      <c r="BK49351" s="95"/>
      <c r="BL49351" s="95"/>
      <c r="BM49351" s="95"/>
      <c r="BN49351" s="95"/>
      <c r="CA49351" s="95"/>
    </row>
    <row r="49352" spans="31:79" s="97" customFormat="1" x14ac:dyDescent="0.2">
      <c r="AE49352" s="95"/>
      <c r="AF49352" s="95"/>
      <c r="AN49352" s="95"/>
      <c r="AO49352" s="95"/>
      <c r="AP49352" s="95"/>
      <c r="AQ49352" s="95"/>
      <c r="AR49352" s="95"/>
      <c r="AS49352" s="95"/>
      <c r="AT49352" s="95"/>
      <c r="AU49352" s="95"/>
      <c r="AV49352" s="95"/>
      <c r="AW49352" s="95"/>
      <c r="AX49352" s="95"/>
      <c r="AY49352" s="95"/>
      <c r="AZ49352" s="95"/>
      <c r="BA49352" s="95"/>
      <c r="BB49352" s="95"/>
      <c r="BC49352" s="95"/>
      <c r="BD49352" s="95"/>
      <c r="BE49352" s="95"/>
      <c r="BF49352" s="95"/>
      <c r="BG49352" s="95"/>
      <c r="BH49352" s="95"/>
      <c r="BI49352" s="95"/>
      <c r="BJ49352" s="95"/>
      <c r="BK49352" s="95"/>
      <c r="BL49352" s="95"/>
      <c r="BM49352" s="95"/>
      <c r="BN49352" s="95"/>
      <c r="CA49352" s="95"/>
    </row>
    <row r="49353" spans="31:79" s="97" customFormat="1" x14ac:dyDescent="0.2">
      <c r="AE49353" s="95"/>
      <c r="AF49353" s="95"/>
      <c r="AN49353" s="95"/>
      <c r="AO49353" s="95"/>
      <c r="AP49353" s="95"/>
      <c r="AQ49353" s="95"/>
      <c r="AR49353" s="95"/>
      <c r="AS49353" s="95"/>
      <c r="AT49353" s="95"/>
      <c r="AU49353" s="95"/>
      <c r="AV49353" s="95"/>
      <c r="AW49353" s="95"/>
      <c r="AX49353" s="95"/>
      <c r="AY49353" s="95"/>
      <c r="AZ49353" s="95"/>
      <c r="BA49353" s="95"/>
      <c r="BB49353" s="95"/>
      <c r="BC49353" s="95"/>
      <c r="BD49353" s="95"/>
      <c r="BE49353" s="95"/>
      <c r="BF49353" s="95"/>
      <c r="BG49353" s="95"/>
      <c r="BH49353" s="95"/>
      <c r="BI49353" s="95"/>
      <c r="BJ49353" s="95"/>
      <c r="BK49353" s="95"/>
      <c r="BL49353" s="95"/>
      <c r="BM49353" s="95"/>
      <c r="BN49353" s="95"/>
      <c r="CA49353" s="95"/>
    </row>
    <row r="49354" spans="31:79" s="97" customFormat="1" x14ac:dyDescent="0.2">
      <c r="AE49354" s="95"/>
      <c r="AF49354" s="95"/>
      <c r="AN49354" s="95"/>
      <c r="AO49354" s="95"/>
      <c r="AP49354" s="95"/>
      <c r="AQ49354" s="95"/>
      <c r="AR49354" s="95"/>
      <c r="AS49354" s="95"/>
      <c r="AT49354" s="95"/>
      <c r="AU49354" s="95"/>
      <c r="AV49354" s="95"/>
      <c r="AW49354" s="95"/>
      <c r="AX49354" s="95"/>
      <c r="AY49354" s="95"/>
      <c r="AZ49354" s="95"/>
      <c r="BA49354" s="95"/>
      <c r="BB49354" s="95"/>
      <c r="BC49354" s="95"/>
      <c r="BD49354" s="95"/>
      <c r="BE49354" s="95"/>
      <c r="BF49354" s="95"/>
      <c r="BG49354" s="95"/>
      <c r="BH49354" s="95"/>
      <c r="BI49354" s="95"/>
      <c r="BJ49354" s="95"/>
      <c r="BK49354" s="95"/>
      <c r="BL49354" s="95"/>
      <c r="BM49354" s="95"/>
      <c r="BN49354" s="95"/>
      <c r="CA49354" s="95"/>
    </row>
    <row r="49355" spans="31:79" s="97" customFormat="1" x14ac:dyDescent="0.2">
      <c r="AE49355" s="95"/>
      <c r="AF49355" s="95"/>
      <c r="AN49355" s="95"/>
      <c r="AO49355" s="95"/>
      <c r="AP49355" s="95"/>
      <c r="AQ49355" s="95"/>
      <c r="AR49355" s="95"/>
      <c r="AS49355" s="95"/>
      <c r="AT49355" s="95"/>
      <c r="AU49355" s="95"/>
      <c r="AV49355" s="95"/>
      <c r="AW49355" s="95"/>
      <c r="AX49355" s="95"/>
      <c r="AY49355" s="95"/>
      <c r="AZ49355" s="95"/>
      <c r="BA49355" s="95"/>
      <c r="BB49355" s="95"/>
      <c r="BC49355" s="95"/>
      <c r="BD49355" s="95"/>
      <c r="BE49355" s="95"/>
      <c r="BF49355" s="95"/>
      <c r="BG49355" s="95"/>
      <c r="BH49355" s="95"/>
      <c r="BI49355" s="95"/>
      <c r="BJ49355" s="95"/>
      <c r="BK49355" s="95"/>
      <c r="BL49355" s="95"/>
      <c r="BM49355" s="95"/>
      <c r="BN49355" s="95"/>
      <c r="CA49355" s="95"/>
    </row>
    <row r="49356" spans="31:79" s="97" customFormat="1" x14ac:dyDescent="0.2">
      <c r="AE49356" s="95"/>
      <c r="AF49356" s="95"/>
      <c r="AN49356" s="95"/>
      <c r="AO49356" s="95"/>
      <c r="AP49356" s="95"/>
      <c r="AQ49356" s="95"/>
      <c r="AR49356" s="95"/>
      <c r="AS49356" s="95"/>
      <c r="AT49356" s="95"/>
      <c r="AU49356" s="95"/>
      <c r="AV49356" s="95"/>
      <c r="AW49356" s="95"/>
      <c r="AX49356" s="95"/>
      <c r="AY49356" s="95"/>
      <c r="AZ49356" s="95"/>
      <c r="BA49356" s="95"/>
      <c r="BB49356" s="95"/>
      <c r="BC49356" s="95"/>
      <c r="BD49356" s="95"/>
      <c r="BE49356" s="95"/>
      <c r="BF49356" s="95"/>
      <c r="BG49356" s="95"/>
      <c r="BH49356" s="95"/>
      <c r="BI49356" s="95"/>
      <c r="BJ49356" s="95"/>
      <c r="BK49356" s="95"/>
      <c r="BL49356" s="95"/>
      <c r="BM49356" s="95"/>
      <c r="BN49356" s="95"/>
      <c r="CA49356" s="95"/>
    </row>
    <row r="49357" spans="31:79" s="97" customFormat="1" x14ac:dyDescent="0.2">
      <c r="AE49357" s="95"/>
      <c r="AF49357" s="95"/>
      <c r="AN49357" s="95"/>
      <c r="AO49357" s="95"/>
      <c r="AP49357" s="95"/>
      <c r="AQ49357" s="95"/>
      <c r="AR49357" s="95"/>
      <c r="AS49357" s="95"/>
      <c r="AT49357" s="95"/>
      <c r="AU49357" s="95"/>
      <c r="AV49357" s="95"/>
      <c r="AW49357" s="95"/>
      <c r="AX49357" s="95"/>
      <c r="AY49357" s="95"/>
      <c r="AZ49357" s="95"/>
      <c r="BA49357" s="95"/>
      <c r="BB49357" s="95"/>
      <c r="BC49357" s="95"/>
      <c r="BD49357" s="95"/>
      <c r="BE49357" s="95"/>
      <c r="BF49357" s="95"/>
      <c r="BG49357" s="95"/>
      <c r="BH49357" s="95"/>
      <c r="BI49357" s="95"/>
      <c r="BJ49357" s="95"/>
      <c r="BK49357" s="95"/>
      <c r="BL49357" s="95"/>
      <c r="BM49357" s="95"/>
      <c r="BN49357" s="95"/>
      <c r="CA49357" s="95"/>
    </row>
    <row r="49358" spans="31:79" s="97" customFormat="1" x14ac:dyDescent="0.2">
      <c r="AE49358" s="95"/>
      <c r="AF49358" s="95"/>
      <c r="AN49358" s="95"/>
      <c r="AO49358" s="95"/>
      <c r="AP49358" s="95"/>
      <c r="AQ49358" s="95"/>
      <c r="AR49358" s="95"/>
      <c r="AS49358" s="95"/>
      <c r="AT49358" s="95"/>
      <c r="AU49358" s="95"/>
      <c r="AV49358" s="95"/>
      <c r="AW49358" s="95"/>
      <c r="AX49358" s="95"/>
      <c r="AY49358" s="95"/>
      <c r="AZ49358" s="95"/>
      <c r="BA49358" s="95"/>
      <c r="BB49358" s="95"/>
      <c r="BC49358" s="95"/>
      <c r="BD49358" s="95"/>
      <c r="BE49358" s="95"/>
      <c r="BF49358" s="95"/>
      <c r="BG49358" s="95"/>
      <c r="BH49358" s="95"/>
      <c r="BI49358" s="95"/>
      <c r="BJ49358" s="95"/>
      <c r="BK49358" s="95"/>
      <c r="BL49358" s="95"/>
      <c r="BM49358" s="95"/>
      <c r="BN49358" s="95"/>
      <c r="CA49358" s="95"/>
    </row>
    <row r="49359" spans="31:79" s="97" customFormat="1" x14ac:dyDescent="0.2">
      <c r="AE49359" s="95"/>
      <c r="AF49359" s="95"/>
      <c r="AN49359" s="95"/>
      <c r="AO49359" s="95"/>
      <c r="AP49359" s="95"/>
      <c r="AQ49359" s="95"/>
      <c r="AR49359" s="95"/>
      <c r="AS49359" s="95"/>
      <c r="AT49359" s="95"/>
      <c r="AU49359" s="95"/>
      <c r="AV49359" s="95"/>
      <c r="AW49359" s="95"/>
      <c r="AX49359" s="95"/>
      <c r="AY49359" s="95"/>
      <c r="AZ49359" s="95"/>
      <c r="BA49359" s="95"/>
      <c r="BB49359" s="95"/>
      <c r="BC49359" s="95"/>
      <c r="BD49359" s="95"/>
      <c r="BE49359" s="95"/>
      <c r="BF49359" s="95"/>
      <c r="BG49359" s="95"/>
      <c r="BH49359" s="95"/>
      <c r="BI49359" s="95"/>
      <c r="BJ49359" s="95"/>
      <c r="BK49359" s="95"/>
      <c r="BL49359" s="95"/>
      <c r="BM49359" s="95"/>
      <c r="BN49359" s="95"/>
      <c r="CA49359" s="95"/>
    </row>
    <row r="49360" spans="31:79" s="97" customFormat="1" x14ac:dyDescent="0.2">
      <c r="AE49360" s="95"/>
      <c r="AF49360" s="95"/>
      <c r="AN49360" s="95"/>
      <c r="AO49360" s="95"/>
      <c r="AP49360" s="95"/>
      <c r="AQ49360" s="95"/>
      <c r="AR49360" s="95"/>
      <c r="AS49360" s="95"/>
      <c r="AT49360" s="95"/>
      <c r="AU49360" s="95"/>
      <c r="AV49360" s="95"/>
      <c r="AW49360" s="95"/>
      <c r="AX49360" s="95"/>
      <c r="AY49360" s="95"/>
      <c r="AZ49360" s="95"/>
      <c r="BA49360" s="95"/>
      <c r="BB49360" s="95"/>
      <c r="BC49360" s="95"/>
      <c r="BD49360" s="95"/>
      <c r="BE49360" s="95"/>
      <c r="BF49360" s="95"/>
      <c r="BG49360" s="95"/>
      <c r="BH49360" s="95"/>
      <c r="BI49360" s="95"/>
      <c r="BJ49360" s="95"/>
      <c r="BK49360" s="95"/>
      <c r="BL49360" s="95"/>
      <c r="BM49360" s="95"/>
      <c r="BN49360" s="95"/>
      <c r="CA49360" s="95"/>
    </row>
    <row r="49361" spans="31:79" s="97" customFormat="1" x14ac:dyDescent="0.2">
      <c r="AE49361" s="95"/>
      <c r="AF49361" s="95"/>
      <c r="AN49361" s="95"/>
      <c r="AO49361" s="95"/>
      <c r="AP49361" s="95"/>
      <c r="AQ49361" s="95"/>
      <c r="AR49361" s="95"/>
      <c r="AS49361" s="95"/>
      <c r="AT49361" s="95"/>
      <c r="AU49361" s="95"/>
      <c r="AV49361" s="95"/>
      <c r="AW49361" s="95"/>
      <c r="AX49361" s="95"/>
      <c r="AY49361" s="95"/>
      <c r="AZ49361" s="95"/>
      <c r="BA49361" s="95"/>
      <c r="BB49361" s="95"/>
      <c r="BC49361" s="95"/>
      <c r="BD49361" s="95"/>
      <c r="BE49361" s="95"/>
      <c r="BF49361" s="95"/>
      <c r="BG49361" s="95"/>
      <c r="BH49361" s="95"/>
      <c r="BI49361" s="95"/>
      <c r="BJ49361" s="95"/>
      <c r="BK49361" s="95"/>
      <c r="BL49361" s="95"/>
      <c r="BM49361" s="95"/>
      <c r="BN49361" s="95"/>
      <c r="CA49361" s="95"/>
    </row>
    <row r="49362" spans="31:79" s="97" customFormat="1" x14ac:dyDescent="0.2">
      <c r="AE49362" s="95"/>
      <c r="AF49362" s="95"/>
      <c r="AN49362" s="95"/>
      <c r="AO49362" s="95"/>
      <c r="AP49362" s="95"/>
      <c r="AQ49362" s="95"/>
      <c r="AR49362" s="95"/>
      <c r="AS49362" s="95"/>
      <c r="AT49362" s="95"/>
      <c r="AU49362" s="95"/>
      <c r="AV49362" s="95"/>
      <c r="AW49362" s="95"/>
      <c r="AX49362" s="95"/>
      <c r="AY49362" s="95"/>
      <c r="AZ49362" s="95"/>
      <c r="BA49362" s="95"/>
      <c r="BB49362" s="95"/>
      <c r="BC49362" s="95"/>
      <c r="BD49362" s="95"/>
      <c r="BE49362" s="95"/>
      <c r="BF49362" s="95"/>
      <c r="BG49362" s="95"/>
      <c r="BH49362" s="95"/>
      <c r="BI49362" s="95"/>
      <c r="BJ49362" s="95"/>
      <c r="BK49362" s="95"/>
      <c r="BL49362" s="95"/>
      <c r="BM49362" s="95"/>
      <c r="BN49362" s="95"/>
      <c r="CA49362" s="95"/>
    </row>
    <row r="49363" spans="31:79" s="97" customFormat="1" x14ac:dyDescent="0.2">
      <c r="AE49363" s="95"/>
      <c r="AF49363" s="95"/>
      <c r="AN49363" s="95"/>
      <c r="AO49363" s="95"/>
      <c r="AP49363" s="95"/>
      <c r="AQ49363" s="95"/>
      <c r="AR49363" s="95"/>
      <c r="AS49363" s="95"/>
      <c r="AT49363" s="95"/>
      <c r="AU49363" s="95"/>
      <c r="AV49363" s="95"/>
      <c r="AW49363" s="95"/>
      <c r="AX49363" s="95"/>
      <c r="AY49363" s="95"/>
      <c r="AZ49363" s="95"/>
      <c r="BA49363" s="95"/>
      <c r="BB49363" s="95"/>
      <c r="BC49363" s="95"/>
      <c r="BD49363" s="95"/>
      <c r="BE49363" s="95"/>
      <c r="BF49363" s="95"/>
      <c r="BG49363" s="95"/>
      <c r="BH49363" s="95"/>
      <c r="BI49363" s="95"/>
      <c r="BJ49363" s="95"/>
      <c r="BK49363" s="95"/>
      <c r="BL49363" s="95"/>
      <c r="BM49363" s="95"/>
      <c r="BN49363" s="95"/>
      <c r="CA49363" s="95"/>
    </row>
    <row r="49364" spans="31:79" s="97" customFormat="1" x14ac:dyDescent="0.2">
      <c r="AE49364" s="95"/>
      <c r="AF49364" s="95"/>
      <c r="AN49364" s="95"/>
      <c r="AO49364" s="95"/>
      <c r="AP49364" s="95"/>
      <c r="AQ49364" s="95"/>
      <c r="AR49364" s="95"/>
      <c r="AS49364" s="95"/>
      <c r="AT49364" s="95"/>
      <c r="AU49364" s="95"/>
      <c r="AV49364" s="95"/>
      <c r="AW49364" s="95"/>
      <c r="AX49364" s="95"/>
      <c r="AY49364" s="95"/>
      <c r="AZ49364" s="95"/>
      <c r="BA49364" s="95"/>
      <c r="BB49364" s="95"/>
      <c r="BC49364" s="95"/>
      <c r="BD49364" s="95"/>
      <c r="BE49364" s="95"/>
      <c r="BF49364" s="95"/>
      <c r="BG49364" s="95"/>
      <c r="BH49364" s="95"/>
      <c r="BI49364" s="95"/>
      <c r="BJ49364" s="95"/>
      <c r="BK49364" s="95"/>
      <c r="BL49364" s="95"/>
      <c r="BM49364" s="95"/>
      <c r="BN49364" s="95"/>
      <c r="CA49364" s="95"/>
    </row>
    <row r="49365" spans="31:79" s="97" customFormat="1" x14ac:dyDescent="0.2">
      <c r="AE49365" s="95"/>
      <c r="AF49365" s="95"/>
      <c r="AN49365" s="95"/>
      <c r="AO49365" s="95"/>
      <c r="AP49365" s="95"/>
      <c r="AQ49365" s="95"/>
      <c r="AR49365" s="95"/>
      <c r="AS49365" s="95"/>
      <c r="AT49365" s="95"/>
      <c r="AU49365" s="95"/>
      <c r="AV49365" s="95"/>
      <c r="AW49365" s="95"/>
      <c r="AX49365" s="95"/>
      <c r="AY49365" s="95"/>
      <c r="AZ49365" s="95"/>
      <c r="BA49365" s="95"/>
      <c r="BB49365" s="95"/>
      <c r="BC49365" s="95"/>
      <c r="BD49365" s="95"/>
      <c r="BE49365" s="95"/>
      <c r="BF49365" s="95"/>
      <c r="BG49365" s="95"/>
      <c r="BH49365" s="95"/>
      <c r="BI49365" s="95"/>
      <c r="BJ49365" s="95"/>
      <c r="BK49365" s="95"/>
      <c r="BL49365" s="95"/>
      <c r="BM49365" s="95"/>
      <c r="BN49365" s="95"/>
      <c r="CA49365" s="95"/>
    </row>
    <row r="49366" spans="31:79" s="97" customFormat="1" x14ac:dyDescent="0.2">
      <c r="AE49366" s="95"/>
      <c r="AF49366" s="95"/>
      <c r="AN49366" s="95"/>
      <c r="AO49366" s="95"/>
      <c r="AP49366" s="95"/>
      <c r="AQ49366" s="95"/>
      <c r="AR49366" s="95"/>
      <c r="AS49366" s="95"/>
      <c r="AT49366" s="95"/>
      <c r="AU49366" s="95"/>
      <c r="AV49366" s="95"/>
      <c r="AW49366" s="95"/>
      <c r="AX49366" s="95"/>
      <c r="AY49366" s="95"/>
      <c r="AZ49366" s="95"/>
      <c r="BA49366" s="95"/>
      <c r="BB49366" s="95"/>
      <c r="BC49366" s="95"/>
      <c r="BD49366" s="95"/>
      <c r="BE49366" s="95"/>
      <c r="BF49366" s="95"/>
      <c r="BG49366" s="95"/>
      <c r="BH49366" s="95"/>
      <c r="BI49366" s="95"/>
      <c r="BJ49366" s="95"/>
      <c r="BK49366" s="95"/>
      <c r="BL49366" s="95"/>
      <c r="BM49366" s="95"/>
      <c r="BN49366" s="95"/>
      <c r="CA49366" s="95"/>
    </row>
    <row r="49367" spans="31:79" s="97" customFormat="1" x14ac:dyDescent="0.2">
      <c r="AE49367" s="95"/>
      <c r="AF49367" s="95"/>
      <c r="AN49367" s="95"/>
      <c r="AO49367" s="95"/>
      <c r="AP49367" s="95"/>
      <c r="AQ49367" s="95"/>
      <c r="AR49367" s="95"/>
      <c r="AS49367" s="95"/>
      <c r="AT49367" s="95"/>
      <c r="AU49367" s="95"/>
      <c r="AV49367" s="95"/>
      <c r="AW49367" s="95"/>
      <c r="AX49367" s="95"/>
      <c r="AY49367" s="95"/>
      <c r="AZ49367" s="95"/>
      <c r="BA49367" s="95"/>
      <c r="BB49367" s="95"/>
      <c r="BC49367" s="95"/>
      <c r="BD49367" s="95"/>
      <c r="BE49367" s="95"/>
      <c r="BF49367" s="95"/>
      <c r="BG49367" s="95"/>
      <c r="BH49367" s="95"/>
      <c r="BI49367" s="95"/>
      <c r="BJ49367" s="95"/>
      <c r="BK49367" s="95"/>
      <c r="BL49367" s="95"/>
      <c r="BM49367" s="95"/>
      <c r="BN49367" s="95"/>
      <c r="CA49367" s="95"/>
    </row>
    <row r="49368" spans="31:79" s="97" customFormat="1" x14ac:dyDescent="0.2">
      <c r="AE49368" s="95"/>
      <c r="AF49368" s="95"/>
      <c r="AN49368" s="95"/>
      <c r="AO49368" s="95"/>
      <c r="AP49368" s="95"/>
      <c r="AQ49368" s="95"/>
      <c r="AR49368" s="95"/>
      <c r="AS49368" s="95"/>
      <c r="AT49368" s="95"/>
      <c r="AU49368" s="95"/>
      <c r="AV49368" s="95"/>
      <c r="AW49368" s="95"/>
      <c r="AX49368" s="95"/>
      <c r="AY49368" s="95"/>
      <c r="AZ49368" s="95"/>
      <c r="BA49368" s="95"/>
      <c r="BB49368" s="95"/>
      <c r="BC49368" s="95"/>
      <c r="BD49368" s="95"/>
      <c r="BE49368" s="95"/>
      <c r="BF49368" s="95"/>
      <c r="BG49368" s="95"/>
      <c r="BH49368" s="95"/>
      <c r="BI49368" s="95"/>
      <c r="BJ49368" s="95"/>
      <c r="BK49368" s="95"/>
      <c r="BL49368" s="95"/>
      <c r="BM49368" s="95"/>
      <c r="BN49368" s="95"/>
      <c r="CA49368" s="95"/>
    </row>
    <row r="49369" spans="31:79" s="97" customFormat="1" x14ac:dyDescent="0.2">
      <c r="AE49369" s="95"/>
      <c r="AF49369" s="95"/>
      <c r="AN49369" s="95"/>
      <c r="AO49369" s="95"/>
      <c r="AP49369" s="95"/>
      <c r="AQ49369" s="95"/>
      <c r="AR49369" s="95"/>
      <c r="AS49369" s="95"/>
      <c r="AT49369" s="95"/>
      <c r="AU49369" s="95"/>
      <c r="AV49369" s="95"/>
      <c r="AW49369" s="95"/>
      <c r="AX49369" s="95"/>
      <c r="AY49369" s="95"/>
      <c r="AZ49369" s="95"/>
      <c r="BA49369" s="95"/>
      <c r="BB49369" s="95"/>
      <c r="BC49369" s="95"/>
      <c r="BD49369" s="95"/>
      <c r="BE49369" s="95"/>
      <c r="BF49369" s="95"/>
      <c r="BG49369" s="95"/>
      <c r="BH49369" s="95"/>
      <c r="BI49369" s="95"/>
      <c r="BJ49369" s="95"/>
      <c r="BK49369" s="95"/>
      <c r="BL49369" s="95"/>
      <c r="BM49369" s="95"/>
      <c r="BN49369" s="95"/>
      <c r="CA49369" s="95"/>
    </row>
    <row r="49370" spans="31:79" s="97" customFormat="1" x14ac:dyDescent="0.2">
      <c r="AE49370" s="95"/>
      <c r="AF49370" s="95"/>
      <c r="AN49370" s="95"/>
      <c r="AO49370" s="95"/>
      <c r="AP49370" s="95"/>
      <c r="AQ49370" s="95"/>
      <c r="AR49370" s="95"/>
      <c r="AS49370" s="95"/>
      <c r="AT49370" s="95"/>
      <c r="AU49370" s="95"/>
      <c r="AV49370" s="95"/>
      <c r="AW49370" s="95"/>
      <c r="AX49370" s="95"/>
      <c r="AY49370" s="95"/>
      <c r="AZ49370" s="95"/>
      <c r="BA49370" s="95"/>
      <c r="BB49370" s="95"/>
      <c r="BC49370" s="95"/>
      <c r="BD49370" s="95"/>
      <c r="BE49370" s="95"/>
      <c r="BF49370" s="95"/>
      <c r="BG49370" s="95"/>
      <c r="BH49370" s="95"/>
      <c r="BI49370" s="95"/>
      <c r="BJ49370" s="95"/>
      <c r="BK49370" s="95"/>
      <c r="BL49370" s="95"/>
      <c r="BM49370" s="95"/>
      <c r="BN49370" s="95"/>
      <c r="CA49370" s="95"/>
    </row>
    <row r="49371" spans="31:79" s="97" customFormat="1" x14ac:dyDescent="0.2">
      <c r="AE49371" s="95"/>
      <c r="AF49371" s="95"/>
      <c r="AN49371" s="95"/>
      <c r="AO49371" s="95"/>
      <c r="AP49371" s="95"/>
      <c r="AQ49371" s="95"/>
      <c r="AR49371" s="95"/>
      <c r="AS49371" s="95"/>
      <c r="AT49371" s="95"/>
      <c r="AU49371" s="95"/>
      <c r="AV49371" s="95"/>
      <c r="AW49371" s="95"/>
      <c r="AX49371" s="95"/>
      <c r="AY49371" s="95"/>
      <c r="AZ49371" s="95"/>
      <c r="BA49371" s="95"/>
      <c r="BB49371" s="95"/>
      <c r="BC49371" s="95"/>
      <c r="BD49371" s="95"/>
      <c r="BE49371" s="95"/>
      <c r="BF49371" s="95"/>
      <c r="BG49371" s="95"/>
      <c r="BH49371" s="95"/>
      <c r="BI49371" s="95"/>
      <c r="BJ49371" s="95"/>
      <c r="BK49371" s="95"/>
      <c r="BL49371" s="95"/>
      <c r="BM49371" s="95"/>
      <c r="BN49371" s="95"/>
      <c r="CA49371" s="95"/>
    </row>
    <row r="49372" spans="31:79" s="97" customFormat="1" x14ac:dyDescent="0.2">
      <c r="AE49372" s="95"/>
      <c r="AF49372" s="95"/>
      <c r="AN49372" s="95"/>
      <c r="AO49372" s="95"/>
      <c r="AP49372" s="95"/>
      <c r="AQ49372" s="95"/>
      <c r="AR49372" s="95"/>
      <c r="AS49372" s="95"/>
      <c r="AT49372" s="95"/>
      <c r="AU49372" s="95"/>
      <c r="AV49372" s="95"/>
      <c r="AW49372" s="95"/>
      <c r="AX49372" s="95"/>
      <c r="AY49372" s="95"/>
      <c r="AZ49372" s="95"/>
      <c r="BA49372" s="95"/>
      <c r="BB49372" s="95"/>
      <c r="BC49372" s="95"/>
      <c r="BD49372" s="95"/>
      <c r="BE49372" s="95"/>
      <c r="BF49372" s="95"/>
      <c r="BG49372" s="95"/>
      <c r="BH49372" s="95"/>
      <c r="BI49372" s="95"/>
      <c r="BJ49372" s="95"/>
      <c r="BK49372" s="95"/>
      <c r="BL49372" s="95"/>
      <c r="BM49372" s="95"/>
      <c r="BN49372" s="95"/>
      <c r="CA49372" s="95"/>
    </row>
    <row r="49373" spans="31:79" s="97" customFormat="1" x14ac:dyDescent="0.2">
      <c r="AE49373" s="95"/>
      <c r="AF49373" s="95"/>
      <c r="AN49373" s="95"/>
      <c r="AO49373" s="95"/>
      <c r="AP49373" s="95"/>
      <c r="AQ49373" s="95"/>
      <c r="AR49373" s="95"/>
      <c r="AS49373" s="95"/>
      <c r="AT49373" s="95"/>
      <c r="AU49373" s="95"/>
      <c r="AV49373" s="95"/>
      <c r="AW49373" s="95"/>
      <c r="AX49373" s="95"/>
      <c r="AY49373" s="95"/>
      <c r="AZ49373" s="95"/>
      <c r="BA49373" s="95"/>
      <c r="BB49373" s="95"/>
      <c r="BC49373" s="95"/>
      <c r="BD49373" s="95"/>
      <c r="BE49373" s="95"/>
      <c r="BF49373" s="95"/>
      <c r="BG49373" s="95"/>
      <c r="BH49373" s="95"/>
      <c r="BI49373" s="95"/>
      <c r="BJ49373" s="95"/>
      <c r="BK49373" s="95"/>
      <c r="BL49373" s="95"/>
      <c r="BM49373" s="95"/>
      <c r="BN49373" s="95"/>
      <c r="CA49373" s="95"/>
    </row>
    <row r="49374" spans="31:79" s="97" customFormat="1" x14ac:dyDescent="0.2">
      <c r="AE49374" s="95"/>
      <c r="AF49374" s="95"/>
      <c r="AN49374" s="95"/>
      <c r="AO49374" s="95"/>
      <c r="AP49374" s="95"/>
      <c r="AQ49374" s="95"/>
      <c r="AR49374" s="95"/>
      <c r="AS49374" s="95"/>
      <c r="AT49374" s="95"/>
      <c r="AU49374" s="95"/>
      <c r="AV49374" s="95"/>
      <c r="AW49374" s="95"/>
      <c r="AX49374" s="95"/>
      <c r="AY49374" s="95"/>
      <c r="AZ49374" s="95"/>
      <c r="BA49374" s="95"/>
      <c r="BB49374" s="95"/>
      <c r="BC49374" s="95"/>
      <c r="BD49374" s="95"/>
      <c r="BE49374" s="95"/>
      <c r="BF49374" s="95"/>
      <c r="BG49374" s="95"/>
      <c r="BH49374" s="95"/>
      <c r="BI49374" s="95"/>
      <c r="BJ49374" s="95"/>
      <c r="BK49374" s="95"/>
      <c r="BL49374" s="95"/>
      <c r="BM49374" s="95"/>
      <c r="BN49374" s="95"/>
      <c r="CA49374" s="95"/>
    </row>
    <row r="49375" spans="31:79" s="97" customFormat="1" x14ac:dyDescent="0.2">
      <c r="AE49375" s="95"/>
      <c r="AF49375" s="95"/>
      <c r="AN49375" s="95"/>
      <c r="AO49375" s="95"/>
      <c r="AP49375" s="95"/>
      <c r="AQ49375" s="95"/>
      <c r="AR49375" s="95"/>
      <c r="AS49375" s="95"/>
      <c r="AT49375" s="95"/>
      <c r="AU49375" s="95"/>
      <c r="AV49375" s="95"/>
      <c r="AW49375" s="95"/>
      <c r="AX49375" s="95"/>
      <c r="AY49375" s="95"/>
      <c r="AZ49375" s="95"/>
      <c r="BA49375" s="95"/>
      <c r="BB49375" s="95"/>
      <c r="BC49375" s="95"/>
      <c r="BD49375" s="95"/>
      <c r="BE49375" s="95"/>
      <c r="BF49375" s="95"/>
      <c r="BG49375" s="95"/>
      <c r="BH49375" s="95"/>
      <c r="BI49375" s="95"/>
      <c r="BJ49375" s="95"/>
      <c r="BK49375" s="95"/>
      <c r="BL49375" s="95"/>
      <c r="BM49375" s="95"/>
      <c r="BN49375" s="95"/>
      <c r="CA49375" s="95"/>
    </row>
    <row r="49376" spans="31:79" s="97" customFormat="1" x14ac:dyDescent="0.2">
      <c r="AE49376" s="95"/>
      <c r="AF49376" s="95"/>
      <c r="AN49376" s="95"/>
      <c r="AO49376" s="95"/>
      <c r="AP49376" s="95"/>
      <c r="AQ49376" s="95"/>
      <c r="AR49376" s="95"/>
      <c r="AS49376" s="95"/>
      <c r="AT49376" s="95"/>
      <c r="AU49376" s="95"/>
      <c r="AV49376" s="95"/>
      <c r="AW49376" s="95"/>
      <c r="AX49376" s="95"/>
      <c r="AY49376" s="95"/>
      <c r="AZ49376" s="95"/>
      <c r="BA49376" s="95"/>
      <c r="BB49376" s="95"/>
      <c r="BC49376" s="95"/>
      <c r="BD49376" s="95"/>
      <c r="BE49376" s="95"/>
      <c r="BF49376" s="95"/>
      <c r="BG49376" s="95"/>
      <c r="BH49376" s="95"/>
      <c r="BI49376" s="95"/>
      <c r="BJ49376" s="95"/>
      <c r="BK49376" s="95"/>
      <c r="BL49376" s="95"/>
      <c r="BM49376" s="95"/>
      <c r="BN49376" s="95"/>
      <c r="CA49376" s="95"/>
    </row>
    <row r="49377" spans="31:79" s="97" customFormat="1" x14ac:dyDescent="0.2">
      <c r="AE49377" s="95"/>
      <c r="AF49377" s="95"/>
      <c r="AN49377" s="95"/>
      <c r="AO49377" s="95"/>
      <c r="AP49377" s="95"/>
      <c r="AQ49377" s="95"/>
      <c r="AR49377" s="95"/>
      <c r="AS49377" s="95"/>
      <c r="AT49377" s="95"/>
      <c r="AU49377" s="95"/>
      <c r="AV49377" s="95"/>
      <c r="AW49377" s="95"/>
      <c r="AX49377" s="95"/>
      <c r="AY49377" s="95"/>
      <c r="AZ49377" s="95"/>
      <c r="BA49377" s="95"/>
      <c r="BB49377" s="95"/>
      <c r="BC49377" s="95"/>
      <c r="BD49377" s="95"/>
      <c r="BE49377" s="95"/>
      <c r="BF49377" s="95"/>
      <c r="BG49377" s="95"/>
      <c r="BH49377" s="95"/>
      <c r="BI49377" s="95"/>
      <c r="BJ49377" s="95"/>
      <c r="BK49377" s="95"/>
      <c r="BL49377" s="95"/>
      <c r="BM49377" s="95"/>
      <c r="BN49377" s="95"/>
      <c r="CA49377" s="95"/>
    </row>
    <row r="49378" spans="31:79" s="97" customFormat="1" x14ac:dyDescent="0.2">
      <c r="AE49378" s="95"/>
      <c r="AF49378" s="95"/>
      <c r="AN49378" s="95"/>
      <c r="AO49378" s="95"/>
      <c r="AP49378" s="95"/>
      <c r="AQ49378" s="95"/>
      <c r="AR49378" s="95"/>
      <c r="AS49378" s="95"/>
      <c r="AT49378" s="95"/>
      <c r="AU49378" s="95"/>
      <c r="AV49378" s="95"/>
      <c r="AW49378" s="95"/>
      <c r="AX49378" s="95"/>
      <c r="AY49378" s="95"/>
      <c r="AZ49378" s="95"/>
      <c r="BA49378" s="95"/>
      <c r="BB49378" s="95"/>
      <c r="BC49378" s="95"/>
      <c r="BD49378" s="95"/>
      <c r="BE49378" s="95"/>
      <c r="BF49378" s="95"/>
      <c r="BG49378" s="95"/>
      <c r="BH49378" s="95"/>
      <c r="BI49378" s="95"/>
      <c r="BJ49378" s="95"/>
      <c r="BK49378" s="95"/>
      <c r="BL49378" s="95"/>
      <c r="BM49378" s="95"/>
      <c r="BN49378" s="95"/>
      <c r="CA49378" s="95"/>
    </row>
    <row r="49379" spans="31:79" s="97" customFormat="1" x14ac:dyDescent="0.2">
      <c r="AE49379" s="95"/>
      <c r="AF49379" s="95"/>
      <c r="AN49379" s="95"/>
      <c r="AO49379" s="95"/>
      <c r="AP49379" s="95"/>
      <c r="AQ49379" s="95"/>
      <c r="AR49379" s="95"/>
      <c r="AS49379" s="95"/>
      <c r="AT49379" s="95"/>
      <c r="AU49379" s="95"/>
      <c r="AV49379" s="95"/>
      <c r="AW49379" s="95"/>
      <c r="AX49379" s="95"/>
      <c r="AY49379" s="95"/>
      <c r="AZ49379" s="95"/>
      <c r="BA49379" s="95"/>
      <c r="BB49379" s="95"/>
      <c r="BC49379" s="95"/>
      <c r="BD49379" s="95"/>
      <c r="BE49379" s="95"/>
      <c r="BF49379" s="95"/>
      <c r="BG49379" s="95"/>
      <c r="BH49379" s="95"/>
      <c r="BI49379" s="95"/>
      <c r="BJ49379" s="95"/>
      <c r="BK49379" s="95"/>
      <c r="BL49379" s="95"/>
      <c r="BM49379" s="95"/>
      <c r="BN49379" s="95"/>
      <c r="CA49379" s="95"/>
    </row>
    <row r="49380" spans="31:79" s="97" customFormat="1" x14ac:dyDescent="0.2">
      <c r="AE49380" s="95"/>
      <c r="AF49380" s="95"/>
      <c r="AN49380" s="95"/>
      <c r="AO49380" s="95"/>
      <c r="AP49380" s="95"/>
      <c r="AQ49380" s="95"/>
      <c r="AR49380" s="95"/>
      <c r="AS49380" s="95"/>
      <c r="AT49380" s="95"/>
      <c r="AU49380" s="95"/>
      <c r="AV49380" s="95"/>
      <c r="AW49380" s="95"/>
      <c r="AX49380" s="95"/>
      <c r="AY49380" s="95"/>
      <c r="AZ49380" s="95"/>
      <c r="BA49380" s="95"/>
      <c r="BB49380" s="95"/>
      <c r="BC49380" s="95"/>
      <c r="BD49380" s="95"/>
      <c r="BE49380" s="95"/>
      <c r="BF49380" s="95"/>
      <c r="BG49380" s="95"/>
      <c r="BH49380" s="95"/>
      <c r="BI49380" s="95"/>
      <c r="BJ49380" s="95"/>
      <c r="BK49380" s="95"/>
      <c r="BL49380" s="95"/>
      <c r="BM49380" s="95"/>
      <c r="BN49380" s="95"/>
      <c r="CA49380" s="95"/>
    </row>
    <row r="49381" spans="31:79" s="97" customFormat="1" x14ac:dyDescent="0.2">
      <c r="AE49381" s="95"/>
      <c r="AF49381" s="95"/>
      <c r="AN49381" s="95"/>
      <c r="AO49381" s="95"/>
      <c r="AP49381" s="95"/>
      <c r="AQ49381" s="95"/>
      <c r="AR49381" s="95"/>
      <c r="AS49381" s="95"/>
      <c r="AT49381" s="95"/>
      <c r="AU49381" s="95"/>
      <c r="AV49381" s="95"/>
      <c r="AW49381" s="95"/>
      <c r="AX49381" s="95"/>
      <c r="AY49381" s="95"/>
      <c r="AZ49381" s="95"/>
      <c r="BA49381" s="95"/>
      <c r="BB49381" s="95"/>
      <c r="BC49381" s="95"/>
      <c r="BD49381" s="95"/>
      <c r="BE49381" s="95"/>
      <c r="BF49381" s="95"/>
      <c r="BG49381" s="95"/>
      <c r="BH49381" s="95"/>
      <c r="BI49381" s="95"/>
      <c r="BJ49381" s="95"/>
      <c r="BK49381" s="95"/>
      <c r="BL49381" s="95"/>
      <c r="BM49381" s="95"/>
      <c r="BN49381" s="95"/>
      <c r="CA49381" s="95"/>
    </row>
    <row r="49382" spans="31:79" s="97" customFormat="1" x14ac:dyDescent="0.2">
      <c r="AE49382" s="95"/>
      <c r="AF49382" s="95"/>
      <c r="AN49382" s="95"/>
      <c r="AO49382" s="95"/>
      <c r="AP49382" s="95"/>
      <c r="AQ49382" s="95"/>
      <c r="AR49382" s="95"/>
      <c r="AS49382" s="95"/>
      <c r="AT49382" s="95"/>
      <c r="AU49382" s="95"/>
      <c r="AV49382" s="95"/>
      <c r="AW49382" s="95"/>
      <c r="AX49382" s="95"/>
      <c r="AY49382" s="95"/>
      <c r="AZ49382" s="95"/>
      <c r="BA49382" s="95"/>
      <c r="BB49382" s="95"/>
      <c r="BC49382" s="95"/>
      <c r="BD49382" s="95"/>
      <c r="BE49382" s="95"/>
      <c r="BF49382" s="95"/>
      <c r="BG49382" s="95"/>
      <c r="BH49382" s="95"/>
      <c r="BI49382" s="95"/>
      <c r="BJ49382" s="95"/>
      <c r="BK49382" s="95"/>
      <c r="BL49382" s="95"/>
      <c r="BM49382" s="95"/>
      <c r="BN49382" s="95"/>
      <c r="CA49382" s="95"/>
    </row>
    <row r="49383" spans="31:79" s="97" customFormat="1" x14ac:dyDescent="0.2">
      <c r="AE49383" s="95"/>
      <c r="AF49383" s="95"/>
      <c r="AN49383" s="95"/>
      <c r="AO49383" s="95"/>
      <c r="AP49383" s="95"/>
      <c r="AQ49383" s="95"/>
      <c r="AR49383" s="95"/>
      <c r="AS49383" s="95"/>
      <c r="AT49383" s="95"/>
      <c r="AU49383" s="95"/>
      <c r="AV49383" s="95"/>
      <c r="AW49383" s="95"/>
      <c r="AX49383" s="95"/>
      <c r="AY49383" s="95"/>
      <c r="AZ49383" s="95"/>
      <c r="BA49383" s="95"/>
      <c r="BB49383" s="95"/>
      <c r="BC49383" s="95"/>
      <c r="BD49383" s="95"/>
      <c r="BE49383" s="95"/>
      <c r="BF49383" s="95"/>
      <c r="BG49383" s="95"/>
      <c r="BH49383" s="95"/>
      <c r="BI49383" s="95"/>
      <c r="BJ49383" s="95"/>
      <c r="BK49383" s="95"/>
      <c r="BL49383" s="95"/>
      <c r="BM49383" s="95"/>
      <c r="BN49383" s="95"/>
      <c r="CA49383" s="95"/>
    </row>
    <row r="49384" spans="31:79" s="97" customFormat="1" x14ac:dyDescent="0.2">
      <c r="AE49384" s="95"/>
      <c r="AF49384" s="95"/>
      <c r="AN49384" s="95"/>
      <c r="AO49384" s="95"/>
      <c r="AP49384" s="95"/>
      <c r="AQ49384" s="95"/>
      <c r="AR49384" s="95"/>
      <c r="AS49384" s="95"/>
      <c r="AT49384" s="95"/>
      <c r="AU49384" s="95"/>
      <c r="AV49384" s="95"/>
      <c r="AW49384" s="95"/>
      <c r="AX49384" s="95"/>
      <c r="AY49384" s="95"/>
      <c r="AZ49384" s="95"/>
      <c r="BA49384" s="95"/>
      <c r="BB49384" s="95"/>
      <c r="BC49384" s="95"/>
      <c r="BD49384" s="95"/>
      <c r="BE49384" s="95"/>
      <c r="BF49384" s="95"/>
      <c r="BG49384" s="95"/>
      <c r="BH49384" s="95"/>
      <c r="BI49384" s="95"/>
      <c r="BJ49384" s="95"/>
      <c r="BK49384" s="95"/>
      <c r="BL49384" s="95"/>
      <c r="BM49384" s="95"/>
      <c r="BN49384" s="95"/>
      <c r="CA49384" s="95"/>
    </row>
    <row r="49385" spans="31:79" s="97" customFormat="1" x14ac:dyDescent="0.2">
      <c r="AE49385" s="95"/>
      <c r="AF49385" s="95"/>
      <c r="AN49385" s="95"/>
      <c r="AO49385" s="95"/>
      <c r="AP49385" s="95"/>
      <c r="AQ49385" s="95"/>
      <c r="AR49385" s="95"/>
      <c r="AS49385" s="95"/>
      <c r="AT49385" s="95"/>
      <c r="AU49385" s="95"/>
      <c r="AV49385" s="95"/>
      <c r="AW49385" s="95"/>
      <c r="AX49385" s="95"/>
      <c r="AY49385" s="95"/>
      <c r="AZ49385" s="95"/>
      <c r="BA49385" s="95"/>
      <c r="BB49385" s="95"/>
      <c r="BC49385" s="95"/>
      <c r="BD49385" s="95"/>
      <c r="BE49385" s="95"/>
      <c r="BF49385" s="95"/>
      <c r="BG49385" s="95"/>
      <c r="BH49385" s="95"/>
      <c r="BI49385" s="95"/>
      <c r="BJ49385" s="95"/>
      <c r="BK49385" s="95"/>
      <c r="BL49385" s="95"/>
      <c r="BM49385" s="95"/>
      <c r="BN49385" s="95"/>
      <c r="CA49385" s="95"/>
    </row>
    <row r="49386" spans="31:79" s="97" customFormat="1" x14ac:dyDescent="0.2">
      <c r="AE49386" s="95"/>
      <c r="AF49386" s="95"/>
      <c r="AN49386" s="95"/>
      <c r="AO49386" s="95"/>
      <c r="AP49386" s="95"/>
      <c r="AQ49386" s="95"/>
      <c r="AR49386" s="95"/>
      <c r="AS49386" s="95"/>
      <c r="AT49386" s="95"/>
      <c r="AU49386" s="95"/>
      <c r="AV49386" s="95"/>
      <c r="AW49386" s="95"/>
      <c r="AX49386" s="95"/>
      <c r="AY49386" s="95"/>
      <c r="AZ49386" s="95"/>
      <c r="BA49386" s="95"/>
      <c r="BB49386" s="95"/>
      <c r="BC49386" s="95"/>
      <c r="BD49386" s="95"/>
      <c r="BE49386" s="95"/>
      <c r="BF49386" s="95"/>
      <c r="BG49386" s="95"/>
      <c r="BH49386" s="95"/>
      <c r="BI49386" s="95"/>
      <c r="BJ49386" s="95"/>
      <c r="BK49386" s="95"/>
      <c r="BL49386" s="95"/>
      <c r="BM49386" s="95"/>
      <c r="BN49386" s="95"/>
      <c r="CA49386" s="95"/>
    </row>
    <row r="49387" spans="31:79" s="97" customFormat="1" x14ac:dyDescent="0.2">
      <c r="AE49387" s="95"/>
      <c r="AF49387" s="95"/>
      <c r="AN49387" s="95"/>
      <c r="AO49387" s="95"/>
      <c r="AP49387" s="95"/>
      <c r="AQ49387" s="95"/>
      <c r="AR49387" s="95"/>
      <c r="AS49387" s="95"/>
      <c r="AT49387" s="95"/>
      <c r="AU49387" s="95"/>
      <c r="AV49387" s="95"/>
      <c r="AW49387" s="95"/>
      <c r="AX49387" s="95"/>
      <c r="AY49387" s="95"/>
      <c r="AZ49387" s="95"/>
      <c r="BA49387" s="95"/>
      <c r="BB49387" s="95"/>
      <c r="BC49387" s="95"/>
      <c r="BD49387" s="95"/>
      <c r="BE49387" s="95"/>
      <c r="BF49387" s="95"/>
      <c r="BG49387" s="95"/>
      <c r="BH49387" s="95"/>
      <c r="BI49387" s="95"/>
      <c r="BJ49387" s="95"/>
      <c r="BK49387" s="95"/>
      <c r="BL49387" s="95"/>
      <c r="BM49387" s="95"/>
      <c r="BN49387" s="95"/>
      <c r="CA49387" s="95"/>
    </row>
    <row r="49388" spans="31:79" s="97" customFormat="1" x14ac:dyDescent="0.2">
      <c r="AE49388" s="95"/>
      <c r="AF49388" s="95"/>
      <c r="AN49388" s="95"/>
      <c r="AO49388" s="95"/>
      <c r="AP49388" s="95"/>
      <c r="AQ49388" s="95"/>
      <c r="AR49388" s="95"/>
      <c r="AS49388" s="95"/>
      <c r="AT49388" s="95"/>
      <c r="AU49388" s="95"/>
      <c r="AV49388" s="95"/>
      <c r="AW49388" s="95"/>
      <c r="AX49388" s="95"/>
      <c r="AY49388" s="95"/>
      <c r="AZ49388" s="95"/>
      <c r="BA49388" s="95"/>
      <c r="BB49388" s="95"/>
      <c r="BC49388" s="95"/>
      <c r="BD49388" s="95"/>
      <c r="BE49388" s="95"/>
      <c r="BF49388" s="95"/>
      <c r="BG49388" s="95"/>
      <c r="BH49388" s="95"/>
      <c r="BI49388" s="95"/>
      <c r="BJ49388" s="95"/>
      <c r="BK49388" s="95"/>
      <c r="BL49388" s="95"/>
      <c r="BM49388" s="95"/>
      <c r="BN49388" s="95"/>
      <c r="CA49388" s="95"/>
    </row>
    <row r="49389" spans="31:79" s="97" customFormat="1" x14ac:dyDescent="0.2">
      <c r="AE49389" s="95"/>
      <c r="AF49389" s="95"/>
      <c r="AN49389" s="95"/>
      <c r="AO49389" s="95"/>
      <c r="AP49389" s="95"/>
      <c r="AQ49389" s="95"/>
      <c r="AR49389" s="95"/>
      <c r="AS49389" s="95"/>
      <c r="AT49389" s="95"/>
      <c r="AU49389" s="95"/>
      <c r="AV49389" s="95"/>
      <c r="AW49389" s="95"/>
      <c r="AX49389" s="95"/>
      <c r="AY49389" s="95"/>
      <c r="AZ49389" s="95"/>
      <c r="BA49389" s="95"/>
      <c r="BB49389" s="95"/>
      <c r="BC49389" s="95"/>
      <c r="BD49389" s="95"/>
      <c r="BE49389" s="95"/>
      <c r="BF49389" s="95"/>
      <c r="BG49389" s="95"/>
      <c r="BH49389" s="95"/>
      <c r="BI49389" s="95"/>
      <c r="BJ49389" s="95"/>
      <c r="BK49389" s="95"/>
      <c r="BL49389" s="95"/>
      <c r="BM49389" s="95"/>
      <c r="BN49389" s="95"/>
      <c r="CA49389" s="95"/>
    </row>
    <row r="49390" spans="31:79" s="97" customFormat="1" x14ac:dyDescent="0.2">
      <c r="AE49390" s="95"/>
      <c r="AF49390" s="95"/>
      <c r="AN49390" s="95"/>
      <c r="AO49390" s="95"/>
      <c r="AP49390" s="95"/>
      <c r="AQ49390" s="95"/>
      <c r="AR49390" s="95"/>
      <c r="AS49390" s="95"/>
      <c r="AT49390" s="95"/>
      <c r="AU49390" s="95"/>
      <c r="AV49390" s="95"/>
      <c r="AW49390" s="95"/>
      <c r="AX49390" s="95"/>
      <c r="AY49390" s="95"/>
      <c r="AZ49390" s="95"/>
      <c r="BA49390" s="95"/>
      <c r="BB49390" s="95"/>
      <c r="BC49390" s="95"/>
      <c r="BD49390" s="95"/>
      <c r="BE49390" s="95"/>
      <c r="BF49390" s="95"/>
      <c r="BG49390" s="95"/>
      <c r="BH49390" s="95"/>
      <c r="BI49390" s="95"/>
      <c r="BJ49390" s="95"/>
      <c r="BK49390" s="95"/>
      <c r="BL49390" s="95"/>
      <c r="BM49390" s="95"/>
      <c r="BN49390" s="95"/>
      <c r="CA49390" s="95"/>
    </row>
    <row r="49391" spans="31:79" s="97" customFormat="1" x14ac:dyDescent="0.2">
      <c r="AE49391" s="95"/>
      <c r="AF49391" s="95"/>
      <c r="AN49391" s="95"/>
      <c r="AO49391" s="95"/>
      <c r="AP49391" s="95"/>
      <c r="AQ49391" s="95"/>
      <c r="AR49391" s="95"/>
      <c r="AS49391" s="95"/>
      <c r="AT49391" s="95"/>
      <c r="AU49391" s="95"/>
      <c r="AV49391" s="95"/>
      <c r="AW49391" s="95"/>
      <c r="AX49391" s="95"/>
      <c r="AY49391" s="95"/>
      <c r="AZ49391" s="95"/>
      <c r="BA49391" s="95"/>
      <c r="BB49391" s="95"/>
      <c r="BC49391" s="95"/>
      <c r="BD49391" s="95"/>
      <c r="BE49391" s="95"/>
      <c r="BF49391" s="95"/>
      <c r="BG49391" s="95"/>
      <c r="BH49391" s="95"/>
      <c r="BI49391" s="95"/>
      <c r="BJ49391" s="95"/>
      <c r="BK49391" s="95"/>
      <c r="BL49391" s="95"/>
      <c r="BM49391" s="95"/>
      <c r="BN49391" s="95"/>
      <c r="CA49391" s="95"/>
    </row>
    <row r="49392" spans="31:79" s="97" customFormat="1" x14ac:dyDescent="0.2">
      <c r="AE49392" s="95"/>
      <c r="AF49392" s="95"/>
      <c r="AN49392" s="95"/>
      <c r="AO49392" s="95"/>
      <c r="AP49392" s="95"/>
      <c r="AQ49392" s="95"/>
      <c r="AR49392" s="95"/>
      <c r="AS49392" s="95"/>
      <c r="AT49392" s="95"/>
      <c r="AU49392" s="95"/>
      <c r="AV49392" s="95"/>
      <c r="AW49392" s="95"/>
      <c r="AX49392" s="95"/>
      <c r="AY49392" s="95"/>
      <c r="AZ49392" s="95"/>
      <c r="BA49392" s="95"/>
      <c r="BB49392" s="95"/>
      <c r="BC49392" s="95"/>
      <c r="BD49392" s="95"/>
      <c r="BE49392" s="95"/>
      <c r="BF49392" s="95"/>
      <c r="BG49392" s="95"/>
      <c r="BH49392" s="95"/>
      <c r="BI49392" s="95"/>
      <c r="BJ49392" s="95"/>
      <c r="BK49392" s="95"/>
      <c r="BL49392" s="95"/>
      <c r="BM49392" s="95"/>
      <c r="BN49392" s="95"/>
      <c r="CA49392" s="95"/>
    </row>
    <row r="49393" spans="31:79" s="97" customFormat="1" x14ac:dyDescent="0.2">
      <c r="AE49393" s="95"/>
      <c r="AF49393" s="95"/>
      <c r="AN49393" s="95"/>
      <c r="AO49393" s="95"/>
      <c r="AP49393" s="95"/>
      <c r="AQ49393" s="95"/>
      <c r="AR49393" s="95"/>
      <c r="AS49393" s="95"/>
      <c r="AT49393" s="95"/>
      <c r="AU49393" s="95"/>
      <c r="AV49393" s="95"/>
      <c r="AW49393" s="95"/>
      <c r="AX49393" s="95"/>
      <c r="AY49393" s="95"/>
      <c r="AZ49393" s="95"/>
      <c r="BA49393" s="95"/>
      <c r="BB49393" s="95"/>
      <c r="BC49393" s="95"/>
      <c r="BD49393" s="95"/>
      <c r="BE49393" s="95"/>
      <c r="BF49393" s="95"/>
      <c r="BG49393" s="95"/>
      <c r="BH49393" s="95"/>
      <c r="BI49393" s="95"/>
      <c r="BJ49393" s="95"/>
      <c r="BK49393" s="95"/>
      <c r="BL49393" s="95"/>
      <c r="BM49393" s="95"/>
      <c r="BN49393" s="95"/>
      <c r="CA49393" s="95"/>
    </row>
    <row r="49394" spans="31:79" s="97" customFormat="1" x14ac:dyDescent="0.2">
      <c r="AE49394" s="95"/>
      <c r="AF49394" s="95"/>
      <c r="AN49394" s="95"/>
      <c r="AO49394" s="95"/>
      <c r="AP49394" s="95"/>
      <c r="AQ49394" s="95"/>
      <c r="AR49394" s="95"/>
      <c r="AS49394" s="95"/>
      <c r="AT49394" s="95"/>
      <c r="AU49394" s="95"/>
      <c r="AV49394" s="95"/>
      <c r="AW49394" s="95"/>
      <c r="AX49394" s="95"/>
      <c r="AY49394" s="95"/>
      <c r="AZ49394" s="95"/>
      <c r="BA49394" s="95"/>
      <c r="BB49394" s="95"/>
      <c r="BC49394" s="95"/>
      <c r="BD49394" s="95"/>
      <c r="BE49394" s="95"/>
      <c r="BF49394" s="95"/>
      <c r="BG49394" s="95"/>
      <c r="BH49394" s="95"/>
      <c r="BI49394" s="95"/>
      <c r="BJ49394" s="95"/>
      <c r="BK49394" s="95"/>
      <c r="BL49394" s="95"/>
      <c r="BM49394" s="95"/>
      <c r="BN49394" s="95"/>
      <c r="CA49394" s="95"/>
    </row>
    <row r="49395" spans="31:79" s="97" customFormat="1" x14ac:dyDescent="0.2">
      <c r="AE49395" s="95"/>
      <c r="AF49395" s="95"/>
      <c r="AN49395" s="95"/>
      <c r="AO49395" s="95"/>
      <c r="AP49395" s="95"/>
      <c r="AQ49395" s="95"/>
      <c r="AR49395" s="95"/>
      <c r="AS49395" s="95"/>
      <c r="AT49395" s="95"/>
      <c r="AU49395" s="95"/>
      <c r="AV49395" s="95"/>
      <c r="AW49395" s="95"/>
      <c r="AX49395" s="95"/>
      <c r="AY49395" s="95"/>
      <c r="AZ49395" s="95"/>
      <c r="BA49395" s="95"/>
      <c r="BB49395" s="95"/>
      <c r="BC49395" s="95"/>
      <c r="BD49395" s="95"/>
      <c r="BE49395" s="95"/>
      <c r="BF49395" s="95"/>
      <c r="BG49395" s="95"/>
      <c r="BH49395" s="95"/>
      <c r="BI49395" s="95"/>
      <c r="BJ49395" s="95"/>
      <c r="BK49395" s="95"/>
      <c r="BL49395" s="95"/>
      <c r="BM49395" s="95"/>
      <c r="BN49395" s="95"/>
      <c r="CA49395" s="95"/>
    </row>
    <row r="49396" spans="31:79" s="97" customFormat="1" x14ac:dyDescent="0.2">
      <c r="AE49396" s="95"/>
      <c r="AF49396" s="95"/>
      <c r="AN49396" s="95"/>
      <c r="AO49396" s="95"/>
      <c r="AP49396" s="95"/>
      <c r="AQ49396" s="95"/>
      <c r="AR49396" s="95"/>
      <c r="AS49396" s="95"/>
      <c r="AT49396" s="95"/>
      <c r="AU49396" s="95"/>
      <c r="AV49396" s="95"/>
      <c r="AW49396" s="95"/>
      <c r="AX49396" s="95"/>
      <c r="AY49396" s="95"/>
      <c r="AZ49396" s="95"/>
      <c r="BA49396" s="95"/>
      <c r="BB49396" s="95"/>
      <c r="BC49396" s="95"/>
      <c r="BD49396" s="95"/>
      <c r="BE49396" s="95"/>
      <c r="BF49396" s="95"/>
      <c r="BG49396" s="95"/>
      <c r="BH49396" s="95"/>
      <c r="BI49396" s="95"/>
      <c r="BJ49396" s="95"/>
      <c r="BK49396" s="95"/>
      <c r="BL49396" s="95"/>
      <c r="BM49396" s="95"/>
      <c r="BN49396" s="95"/>
      <c r="CA49396" s="95"/>
    </row>
    <row r="49397" spans="31:79" s="97" customFormat="1" x14ac:dyDescent="0.2">
      <c r="AE49397" s="95"/>
      <c r="AF49397" s="95"/>
      <c r="AN49397" s="95"/>
      <c r="AO49397" s="95"/>
      <c r="AP49397" s="95"/>
      <c r="AQ49397" s="95"/>
      <c r="AR49397" s="95"/>
      <c r="AS49397" s="95"/>
      <c r="AT49397" s="95"/>
      <c r="AU49397" s="95"/>
      <c r="AV49397" s="95"/>
      <c r="AW49397" s="95"/>
      <c r="AX49397" s="95"/>
      <c r="AY49397" s="95"/>
      <c r="AZ49397" s="95"/>
      <c r="BA49397" s="95"/>
      <c r="BB49397" s="95"/>
      <c r="BC49397" s="95"/>
      <c r="BD49397" s="95"/>
      <c r="BE49397" s="95"/>
      <c r="BF49397" s="95"/>
      <c r="BG49397" s="95"/>
      <c r="BH49397" s="95"/>
      <c r="BI49397" s="95"/>
      <c r="BJ49397" s="95"/>
      <c r="BK49397" s="95"/>
      <c r="BL49397" s="95"/>
      <c r="BM49397" s="95"/>
      <c r="BN49397" s="95"/>
      <c r="CA49397" s="95"/>
    </row>
    <row r="49398" spans="31:79" s="97" customFormat="1" x14ac:dyDescent="0.2">
      <c r="AE49398" s="95"/>
      <c r="AF49398" s="95"/>
      <c r="AN49398" s="95"/>
      <c r="AO49398" s="95"/>
      <c r="AP49398" s="95"/>
      <c r="AQ49398" s="95"/>
      <c r="AR49398" s="95"/>
      <c r="AS49398" s="95"/>
      <c r="AT49398" s="95"/>
      <c r="AU49398" s="95"/>
      <c r="AV49398" s="95"/>
      <c r="AW49398" s="95"/>
      <c r="AX49398" s="95"/>
      <c r="AY49398" s="95"/>
      <c r="AZ49398" s="95"/>
      <c r="BA49398" s="95"/>
      <c r="BB49398" s="95"/>
      <c r="BC49398" s="95"/>
      <c r="BD49398" s="95"/>
      <c r="BE49398" s="95"/>
      <c r="BF49398" s="95"/>
      <c r="BG49398" s="95"/>
      <c r="BH49398" s="95"/>
      <c r="BI49398" s="95"/>
      <c r="BJ49398" s="95"/>
      <c r="BK49398" s="95"/>
      <c r="BL49398" s="95"/>
      <c r="BM49398" s="95"/>
      <c r="BN49398" s="95"/>
      <c r="CA49398" s="95"/>
    </row>
    <row r="49399" spans="31:79" s="97" customFormat="1" x14ac:dyDescent="0.2">
      <c r="AE49399" s="95"/>
      <c r="AF49399" s="95"/>
      <c r="AN49399" s="95"/>
      <c r="AO49399" s="95"/>
      <c r="AP49399" s="95"/>
      <c r="AQ49399" s="95"/>
      <c r="AR49399" s="95"/>
      <c r="AS49399" s="95"/>
      <c r="AT49399" s="95"/>
      <c r="AU49399" s="95"/>
      <c r="AV49399" s="95"/>
      <c r="AW49399" s="95"/>
      <c r="AX49399" s="95"/>
      <c r="AY49399" s="95"/>
      <c r="AZ49399" s="95"/>
      <c r="BA49399" s="95"/>
      <c r="BB49399" s="95"/>
      <c r="BC49399" s="95"/>
      <c r="BD49399" s="95"/>
      <c r="BE49399" s="95"/>
      <c r="BF49399" s="95"/>
      <c r="BG49399" s="95"/>
      <c r="BH49399" s="95"/>
      <c r="BI49399" s="95"/>
      <c r="BJ49399" s="95"/>
      <c r="BK49399" s="95"/>
      <c r="BL49399" s="95"/>
      <c r="BM49399" s="95"/>
      <c r="BN49399" s="95"/>
      <c r="CA49399" s="95"/>
    </row>
    <row r="49400" spans="31:79" s="97" customFormat="1" x14ac:dyDescent="0.2">
      <c r="AE49400" s="95"/>
      <c r="AF49400" s="95"/>
      <c r="AN49400" s="95"/>
      <c r="AO49400" s="95"/>
      <c r="AP49400" s="95"/>
      <c r="AQ49400" s="95"/>
      <c r="AR49400" s="95"/>
      <c r="AS49400" s="95"/>
      <c r="AT49400" s="95"/>
      <c r="AU49400" s="95"/>
      <c r="AV49400" s="95"/>
      <c r="AW49400" s="95"/>
      <c r="AX49400" s="95"/>
      <c r="AY49400" s="95"/>
      <c r="AZ49400" s="95"/>
      <c r="BA49400" s="95"/>
      <c r="BB49400" s="95"/>
      <c r="BC49400" s="95"/>
      <c r="BD49400" s="95"/>
      <c r="BE49400" s="95"/>
      <c r="BF49400" s="95"/>
      <c r="BG49400" s="95"/>
      <c r="BH49400" s="95"/>
      <c r="BI49400" s="95"/>
      <c r="BJ49400" s="95"/>
      <c r="BK49400" s="95"/>
      <c r="BL49400" s="95"/>
      <c r="BM49400" s="95"/>
      <c r="BN49400" s="95"/>
      <c r="CA49400" s="95"/>
    </row>
    <row r="49401" spans="31:79" s="97" customFormat="1" x14ac:dyDescent="0.2">
      <c r="AE49401" s="95"/>
      <c r="AF49401" s="95"/>
      <c r="AN49401" s="95"/>
      <c r="AO49401" s="95"/>
      <c r="AP49401" s="95"/>
      <c r="AQ49401" s="95"/>
      <c r="AR49401" s="95"/>
      <c r="AS49401" s="95"/>
      <c r="AT49401" s="95"/>
      <c r="AU49401" s="95"/>
      <c r="AV49401" s="95"/>
      <c r="AW49401" s="95"/>
      <c r="AX49401" s="95"/>
      <c r="AY49401" s="95"/>
      <c r="AZ49401" s="95"/>
      <c r="BA49401" s="95"/>
      <c r="BB49401" s="95"/>
      <c r="BC49401" s="95"/>
      <c r="BD49401" s="95"/>
      <c r="BE49401" s="95"/>
      <c r="BF49401" s="95"/>
      <c r="BG49401" s="95"/>
      <c r="BH49401" s="95"/>
      <c r="BI49401" s="95"/>
      <c r="BJ49401" s="95"/>
      <c r="BK49401" s="95"/>
      <c r="BL49401" s="95"/>
      <c r="BM49401" s="95"/>
      <c r="BN49401" s="95"/>
      <c r="CA49401" s="95"/>
    </row>
    <row r="49402" spans="31:79" s="97" customFormat="1" x14ac:dyDescent="0.2">
      <c r="AE49402" s="95"/>
      <c r="AF49402" s="95"/>
      <c r="AN49402" s="95"/>
      <c r="AO49402" s="95"/>
      <c r="AP49402" s="95"/>
      <c r="AQ49402" s="95"/>
      <c r="AR49402" s="95"/>
      <c r="AS49402" s="95"/>
      <c r="AT49402" s="95"/>
      <c r="AU49402" s="95"/>
      <c r="AV49402" s="95"/>
      <c r="AW49402" s="95"/>
      <c r="AX49402" s="95"/>
      <c r="AY49402" s="95"/>
      <c r="AZ49402" s="95"/>
      <c r="BA49402" s="95"/>
      <c r="BB49402" s="95"/>
      <c r="BC49402" s="95"/>
      <c r="BD49402" s="95"/>
      <c r="BE49402" s="95"/>
      <c r="BF49402" s="95"/>
      <c r="BG49402" s="95"/>
      <c r="BH49402" s="95"/>
      <c r="BI49402" s="95"/>
      <c r="BJ49402" s="95"/>
      <c r="BK49402" s="95"/>
      <c r="BL49402" s="95"/>
      <c r="BM49402" s="95"/>
      <c r="BN49402" s="95"/>
      <c r="CA49402" s="95"/>
    </row>
    <row r="49403" spans="31:79" s="97" customFormat="1" x14ac:dyDescent="0.2">
      <c r="AE49403" s="95"/>
      <c r="AF49403" s="95"/>
      <c r="AN49403" s="95"/>
      <c r="AO49403" s="95"/>
      <c r="AP49403" s="95"/>
      <c r="AQ49403" s="95"/>
      <c r="AR49403" s="95"/>
      <c r="AS49403" s="95"/>
      <c r="AT49403" s="95"/>
      <c r="AU49403" s="95"/>
      <c r="AV49403" s="95"/>
      <c r="AW49403" s="95"/>
      <c r="AX49403" s="95"/>
      <c r="AY49403" s="95"/>
      <c r="AZ49403" s="95"/>
      <c r="BA49403" s="95"/>
      <c r="BB49403" s="95"/>
      <c r="BC49403" s="95"/>
      <c r="BD49403" s="95"/>
      <c r="BE49403" s="95"/>
      <c r="BF49403" s="95"/>
      <c r="BG49403" s="95"/>
      <c r="BH49403" s="95"/>
      <c r="BI49403" s="95"/>
      <c r="BJ49403" s="95"/>
      <c r="BK49403" s="95"/>
      <c r="BL49403" s="95"/>
      <c r="BM49403" s="95"/>
      <c r="BN49403" s="95"/>
      <c r="CA49403" s="95"/>
    </row>
    <row r="49404" spans="31:79" s="97" customFormat="1" x14ac:dyDescent="0.2">
      <c r="AE49404" s="95"/>
      <c r="AF49404" s="95"/>
      <c r="AN49404" s="95"/>
      <c r="AO49404" s="95"/>
      <c r="AP49404" s="95"/>
      <c r="AQ49404" s="95"/>
      <c r="AR49404" s="95"/>
      <c r="AS49404" s="95"/>
      <c r="AT49404" s="95"/>
      <c r="AU49404" s="95"/>
      <c r="AV49404" s="95"/>
      <c r="AW49404" s="95"/>
      <c r="AX49404" s="95"/>
      <c r="AY49404" s="95"/>
      <c r="AZ49404" s="95"/>
      <c r="BA49404" s="95"/>
      <c r="BB49404" s="95"/>
      <c r="BC49404" s="95"/>
      <c r="BD49404" s="95"/>
      <c r="BE49404" s="95"/>
      <c r="BF49404" s="95"/>
      <c r="BG49404" s="95"/>
      <c r="BH49404" s="95"/>
      <c r="BI49404" s="95"/>
      <c r="BJ49404" s="95"/>
      <c r="BK49404" s="95"/>
      <c r="BL49404" s="95"/>
      <c r="BM49404" s="95"/>
      <c r="BN49404" s="95"/>
      <c r="CA49404" s="95"/>
    </row>
    <row r="49405" spans="31:79" s="97" customFormat="1" x14ac:dyDescent="0.2">
      <c r="AE49405" s="95"/>
      <c r="AF49405" s="95"/>
      <c r="AN49405" s="95"/>
      <c r="AO49405" s="95"/>
      <c r="AP49405" s="95"/>
      <c r="AQ49405" s="95"/>
      <c r="AR49405" s="95"/>
      <c r="AS49405" s="95"/>
      <c r="AT49405" s="95"/>
      <c r="AU49405" s="95"/>
      <c r="AV49405" s="95"/>
      <c r="AW49405" s="95"/>
      <c r="AX49405" s="95"/>
      <c r="AY49405" s="95"/>
      <c r="AZ49405" s="95"/>
      <c r="BA49405" s="95"/>
      <c r="BB49405" s="95"/>
      <c r="BC49405" s="95"/>
      <c r="BD49405" s="95"/>
      <c r="BE49405" s="95"/>
      <c r="BF49405" s="95"/>
      <c r="BG49405" s="95"/>
      <c r="BH49405" s="95"/>
      <c r="BI49405" s="95"/>
      <c r="BJ49405" s="95"/>
      <c r="BK49405" s="95"/>
      <c r="BL49405" s="95"/>
      <c r="BM49405" s="95"/>
      <c r="BN49405" s="95"/>
      <c r="CA49405" s="95"/>
    </row>
    <row r="49406" spans="31:79" s="97" customFormat="1" x14ac:dyDescent="0.2">
      <c r="AE49406" s="95"/>
      <c r="AF49406" s="95"/>
      <c r="AN49406" s="95"/>
      <c r="AO49406" s="95"/>
      <c r="AP49406" s="95"/>
      <c r="AQ49406" s="95"/>
      <c r="AR49406" s="95"/>
      <c r="AS49406" s="95"/>
      <c r="AT49406" s="95"/>
      <c r="AU49406" s="95"/>
      <c r="AV49406" s="95"/>
      <c r="AW49406" s="95"/>
      <c r="AX49406" s="95"/>
      <c r="AY49406" s="95"/>
      <c r="AZ49406" s="95"/>
      <c r="BA49406" s="95"/>
      <c r="BB49406" s="95"/>
      <c r="BC49406" s="95"/>
      <c r="BD49406" s="95"/>
      <c r="BE49406" s="95"/>
      <c r="BF49406" s="95"/>
      <c r="BG49406" s="95"/>
      <c r="BH49406" s="95"/>
      <c r="BI49406" s="95"/>
      <c r="BJ49406" s="95"/>
      <c r="BK49406" s="95"/>
      <c r="BL49406" s="95"/>
      <c r="BM49406" s="95"/>
      <c r="BN49406" s="95"/>
      <c r="CA49406" s="95"/>
    </row>
    <row r="49407" spans="31:79" s="97" customFormat="1" x14ac:dyDescent="0.2">
      <c r="AE49407" s="95"/>
      <c r="AF49407" s="95"/>
      <c r="AN49407" s="95"/>
      <c r="AO49407" s="95"/>
      <c r="AP49407" s="95"/>
      <c r="AQ49407" s="95"/>
      <c r="AR49407" s="95"/>
      <c r="AS49407" s="95"/>
      <c r="AT49407" s="95"/>
      <c r="AU49407" s="95"/>
      <c r="AV49407" s="95"/>
      <c r="AW49407" s="95"/>
      <c r="AX49407" s="95"/>
      <c r="AY49407" s="95"/>
      <c r="AZ49407" s="95"/>
      <c r="BA49407" s="95"/>
      <c r="BB49407" s="95"/>
      <c r="BC49407" s="95"/>
      <c r="BD49407" s="95"/>
      <c r="BE49407" s="95"/>
      <c r="BF49407" s="95"/>
      <c r="BG49407" s="95"/>
      <c r="BH49407" s="95"/>
      <c r="BI49407" s="95"/>
      <c r="BJ49407" s="95"/>
      <c r="BK49407" s="95"/>
      <c r="BL49407" s="95"/>
      <c r="BM49407" s="95"/>
      <c r="BN49407" s="95"/>
      <c r="CA49407" s="95"/>
    </row>
    <row r="49408" spans="31:79" s="97" customFormat="1" x14ac:dyDescent="0.2">
      <c r="AE49408" s="95"/>
      <c r="AF49408" s="95"/>
      <c r="AN49408" s="95"/>
      <c r="AO49408" s="95"/>
      <c r="AP49408" s="95"/>
      <c r="AQ49408" s="95"/>
      <c r="AR49408" s="95"/>
      <c r="AS49408" s="95"/>
      <c r="AT49408" s="95"/>
      <c r="AU49408" s="95"/>
      <c r="AV49408" s="95"/>
      <c r="AW49408" s="95"/>
      <c r="AX49408" s="95"/>
      <c r="AY49408" s="95"/>
      <c r="AZ49408" s="95"/>
      <c r="BA49408" s="95"/>
      <c r="BB49408" s="95"/>
      <c r="BC49408" s="95"/>
      <c r="BD49408" s="95"/>
      <c r="BE49408" s="95"/>
      <c r="BF49408" s="95"/>
      <c r="BG49408" s="95"/>
      <c r="BH49408" s="95"/>
      <c r="BI49408" s="95"/>
      <c r="BJ49408" s="95"/>
      <c r="BK49408" s="95"/>
      <c r="BL49408" s="95"/>
      <c r="BM49408" s="95"/>
      <c r="BN49408" s="95"/>
      <c r="CA49408" s="95"/>
    </row>
    <row r="49409" spans="31:79" s="97" customFormat="1" x14ac:dyDescent="0.2">
      <c r="AE49409" s="95"/>
      <c r="AF49409" s="95"/>
      <c r="AN49409" s="95"/>
      <c r="AO49409" s="95"/>
      <c r="AP49409" s="95"/>
      <c r="AQ49409" s="95"/>
      <c r="AR49409" s="95"/>
      <c r="AS49409" s="95"/>
      <c r="AT49409" s="95"/>
      <c r="AU49409" s="95"/>
      <c r="AV49409" s="95"/>
      <c r="AW49409" s="95"/>
      <c r="AX49409" s="95"/>
      <c r="AY49409" s="95"/>
      <c r="AZ49409" s="95"/>
      <c r="BA49409" s="95"/>
      <c r="BB49409" s="95"/>
      <c r="BC49409" s="95"/>
      <c r="BD49409" s="95"/>
      <c r="BE49409" s="95"/>
      <c r="BF49409" s="95"/>
      <c r="BG49409" s="95"/>
      <c r="BH49409" s="95"/>
      <c r="BI49409" s="95"/>
      <c r="BJ49409" s="95"/>
      <c r="BK49409" s="95"/>
      <c r="BL49409" s="95"/>
      <c r="BM49409" s="95"/>
      <c r="BN49409" s="95"/>
      <c r="CA49409" s="95"/>
    </row>
    <row r="49410" spans="31:79" s="97" customFormat="1" x14ac:dyDescent="0.2">
      <c r="AE49410" s="95"/>
      <c r="AF49410" s="95"/>
      <c r="AN49410" s="95"/>
      <c r="AO49410" s="95"/>
      <c r="AP49410" s="95"/>
      <c r="AQ49410" s="95"/>
      <c r="AR49410" s="95"/>
      <c r="AS49410" s="95"/>
      <c r="AT49410" s="95"/>
      <c r="AU49410" s="95"/>
      <c r="AV49410" s="95"/>
      <c r="AW49410" s="95"/>
      <c r="AX49410" s="95"/>
      <c r="AY49410" s="95"/>
      <c r="AZ49410" s="95"/>
      <c r="BA49410" s="95"/>
      <c r="BB49410" s="95"/>
      <c r="BC49410" s="95"/>
      <c r="BD49410" s="95"/>
      <c r="BE49410" s="95"/>
      <c r="BF49410" s="95"/>
      <c r="BG49410" s="95"/>
      <c r="BH49410" s="95"/>
      <c r="BI49410" s="95"/>
      <c r="BJ49410" s="95"/>
      <c r="BK49410" s="95"/>
      <c r="BL49410" s="95"/>
      <c r="BM49410" s="95"/>
      <c r="BN49410" s="95"/>
      <c r="CA49410" s="95"/>
    </row>
    <row r="49411" spans="31:79" s="97" customFormat="1" x14ac:dyDescent="0.2">
      <c r="AE49411" s="95"/>
      <c r="AF49411" s="95"/>
      <c r="AN49411" s="95"/>
      <c r="AO49411" s="95"/>
      <c r="AP49411" s="95"/>
      <c r="AQ49411" s="95"/>
      <c r="AR49411" s="95"/>
      <c r="AS49411" s="95"/>
      <c r="AT49411" s="95"/>
      <c r="AU49411" s="95"/>
      <c r="AV49411" s="95"/>
      <c r="AW49411" s="95"/>
      <c r="AX49411" s="95"/>
      <c r="AY49411" s="95"/>
      <c r="AZ49411" s="95"/>
      <c r="BA49411" s="95"/>
      <c r="BB49411" s="95"/>
      <c r="BC49411" s="95"/>
      <c r="BD49411" s="95"/>
      <c r="BE49411" s="95"/>
      <c r="BF49411" s="95"/>
      <c r="BG49411" s="95"/>
      <c r="BH49411" s="95"/>
      <c r="BI49411" s="95"/>
      <c r="BJ49411" s="95"/>
      <c r="BK49411" s="95"/>
      <c r="BL49411" s="95"/>
      <c r="BM49411" s="95"/>
      <c r="BN49411" s="95"/>
      <c r="CA49411" s="95"/>
    </row>
    <row r="49412" spans="31:79" s="97" customFormat="1" x14ac:dyDescent="0.2">
      <c r="AE49412" s="95"/>
      <c r="AF49412" s="95"/>
      <c r="AN49412" s="95"/>
      <c r="AO49412" s="95"/>
      <c r="AP49412" s="95"/>
      <c r="AQ49412" s="95"/>
      <c r="AR49412" s="95"/>
      <c r="AS49412" s="95"/>
      <c r="AT49412" s="95"/>
      <c r="AU49412" s="95"/>
      <c r="AV49412" s="95"/>
      <c r="AW49412" s="95"/>
      <c r="AX49412" s="95"/>
      <c r="AY49412" s="95"/>
      <c r="AZ49412" s="95"/>
      <c r="BA49412" s="95"/>
      <c r="BB49412" s="95"/>
      <c r="BC49412" s="95"/>
      <c r="BD49412" s="95"/>
      <c r="BE49412" s="95"/>
      <c r="BF49412" s="95"/>
      <c r="BG49412" s="95"/>
      <c r="BH49412" s="95"/>
      <c r="BI49412" s="95"/>
      <c r="BJ49412" s="95"/>
      <c r="BK49412" s="95"/>
      <c r="BL49412" s="95"/>
      <c r="BM49412" s="95"/>
      <c r="BN49412" s="95"/>
      <c r="CA49412" s="95"/>
    </row>
    <row r="49413" spans="31:79" s="97" customFormat="1" x14ac:dyDescent="0.2">
      <c r="AE49413" s="95"/>
      <c r="AF49413" s="95"/>
      <c r="AN49413" s="95"/>
      <c r="AO49413" s="95"/>
      <c r="AP49413" s="95"/>
      <c r="AQ49413" s="95"/>
      <c r="AR49413" s="95"/>
      <c r="AS49413" s="95"/>
      <c r="AT49413" s="95"/>
      <c r="AU49413" s="95"/>
      <c r="AV49413" s="95"/>
      <c r="AW49413" s="95"/>
      <c r="AX49413" s="95"/>
      <c r="AY49413" s="95"/>
      <c r="AZ49413" s="95"/>
      <c r="BA49413" s="95"/>
      <c r="BB49413" s="95"/>
      <c r="BC49413" s="95"/>
      <c r="BD49413" s="95"/>
      <c r="BE49413" s="95"/>
      <c r="BF49413" s="95"/>
      <c r="BG49413" s="95"/>
      <c r="BH49413" s="95"/>
      <c r="BI49413" s="95"/>
      <c r="BJ49413" s="95"/>
      <c r="BK49413" s="95"/>
      <c r="BL49413" s="95"/>
      <c r="BM49413" s="95"/>
      <c r="BN49413" s="95"/>
      <c r="CA49413" s="95"/>
    </row>
    <row r="49414" spans="31:79" s="97" customFormat="1" x14ac:dyDescent="0.2">
      <c r="AE49414" s="95"/>
      <c r="AF49414" s="95"/>
      <c r="AN49414" s="95"/>
      <c r="AO49414" s="95"/>
      <c r="AP49414" s="95"/>
      <c r="AQ49414" s="95"/>
      <c r="AR49414" s="95"/>
      <c r="AS49414" s="95"/>
      <c r="AT49414" s="95"/>
      <c r="AU49414" s="95"/>
      <c r="AV49414" s="95"/>
      <c r="AW49414" s="95"/>
      <c r="AX49414" s="95"/>
      <c r="AY49414" s="95"/>
      <c r="AZ49414" s="95"/>
      <c r="BA49414" s="95"/>
      <c r="BB49414" s="95"/>
      <c r="BC49414" s="95"/>
      <c r="BD49414" s="95"/>
      <c r="BE49414" s="95"/>
      <c r="BF49414" s="95"/>
      <c r="BG49414" s="95"/>
      <c r="BH49414" s="95"/>
      <c r="BI49414" s="95"/>
      <c r="BJ49414" s="95"/>
      <c r="BK49414" s="95"/>
      <c r="BL49414" s="95"/>
      <c r="BM49414" s="95"/>
      <c r="BN49414" s="95"/>
      <c r="CA49414" s="95"/>
    </row>
    <row r="49415" spans="31:79" s="97" customFormat="1" x14ac:dyDescent="0.2">
      <c r="AE49415" s="95"/>
      <c r="AF49415" s="95"/>
      <c r="AN49415" s="95"/>
      <c r="AO49415" s="95"/>
      <c r="AP49415" s="95"/>
      <c r="AQ49415" s="95"/>
      <c r="AR49415" s="95"/>
      <c r="AS49415" s="95"/>
      <c r="AT49415" s="95"/>
      <c r="AU49415" s="95"/>
      <c r="AV49415" s="95"/>
      <c r="AW49415" s="95"/>
      <c r="AX49415" s="95"/>
      <c r="AY49415" s="95"/>
      <c r="AZ49415" s="95"/>
      <c r="BA49415" s="95"/>
      <c r="BB49415" s="95"/>
      <c r="BC49415" s="95"/>
      <c r="BD49415" s="95"/>
      <c r="BE49415" s="95"/>
      <c r="BF49415" s="95"/>
      <c r="BG49415" s="95"/>
      <c r="BH49415" s="95"/>
      <c r="BI49415" s="95"/>
      <c r="BJ49415" s="95"/>
      <c r="BK49415" s="95"/>
      <c r="BL49415" s="95"/>
      <c r="BM49415" s="95"/>
      <c r="BN49415" s="95"/>
      <c r="CA49415" s="95"/>
    </row>
    <row r="49416" spans="31:79" s="97" customFormat="1" x14ac:dyDescent="0.2">
      <c r="AE49416" s="95"/>
      <c r="AF49416" s="95"/>
      <c r="AN49416" s="95"/>
      <c r="AO49416" s="95"/>
      <c r="AP49416" s="95"/>
      <c r="AQ49416" s="95"/>
      <c r="AR49416" s="95"/>
      <c r="AS49416" s="95"/>
      <c r="AT49416" s="95"/>
      <c r="AU49416" s="95"/>
      <c r="AV49416" s="95"/>
      <c r="AW49416" s="95"/>
      <c r="AX49416" s="95"/>
      <c r="AY49416" s="95"/>
      <c r="AZ49416" s="95"/>
      <c r="BA49416" s="95"/>
      <c r="BB49416" s="95"/>
      <c r="BC49416" s="95"/>
      <c r="BD49416" s="95"/>
      <c r="BE49416" s="95"/>
      <c r="BF49416" s="95"/>
      <c r="BG49416" s="95"/>
      <c r="BH49416" s="95"/>
      <c r="BI49416" s="95"/>
      <c r="BJ49416" s="95"/>
      <c r="BK49416" s="95"/>
      <c r="BL49416" s="95"/>
      <c r="BM49416" s="95"/>
      <c r="BN49416" s="95"/>
      <c r="CA49416" s="95"/>
    </row>
    <row r="49417" spans="31:79" s="97" customFormat="1" x14ac:dyDescent="0.2">
      <c r="AE49417" s="95"/>
      <c r="AF49417" s="95"/>
      <c r="AN49417" s="95"/>
      <c r="AO49417" s="95"/>
      <c r="AP49417" s="95"/>
      <c r="AQ49417" s="95"/>
      <c r="AR49417" s="95"/>
      <c r="AS49417" s="95"/>
      <c r="AT49417" s="95"/>
      <c r="AU49417" s="95"/>
      <c r="AV49417" s="95"/>
      <c r="AW49417" s="95"/>
      <c r="AX49417" s="95"/>
      <c r="AY49417" s="95"/>
      <c r="AZ49417" s="95"/>
      <c r="BA49417" s="95"/>
      <c r="BB49417" s="95"/>
      <c r="BC49417" s="95"/>
      <c r="BD49417" s="95"/>
      <c r="BE49417" s="95"/>
      <c r="BF49417" s="95"/>
      <c r="BG49417" s="95"/>
      <c r="BH49417" s="95"/>
      <c r="BI49417" s="95"/>
      <c r="BJ49417" s="95"/>
      <c r="BK49417" s="95"/>
      <c r="BL49417" s="95"/>
      <c r="BM49417" s="95"/>
      <c r="BN49417" s="95"/>
      <c r="CA49417" s="95"/>
    </row>
    <row r="49418" spans="31:79" s="97" customFormat="1" x14ac:dyDescent="0.2">
      <c r="AE49418" s="95"/>
      <c r="AF49418" s="95"/>
      <c r="AN49418" s="95"/>
      <c r="AO49418" s="95"/>
      <c r="AP49418" s="95"/>
      <c r="AQ49418" s="95"/>
      <c r="AR49418" s="95"/>
      <c r="AS49418" s="95"/>
      <c r="AT49418" s="95"/>
      <c r="AU49418" s="95"/>
      <c r="AV49418" s="95"/>
      <c r="AW49418" s="95"/>
      <c r="AX49418" s="95"/>
      <c r="AY49418" s="95"/>
      <c r="AZ49418" s="95"/>
      <c r="BA49418" s="95"/>
      <c r="BB49418" s="95"/>
      <c r="BC49418" s="95"/>
      <c r="BD49418" s="95"/>
      <c r="BE49418" s="95"/>
      <c r="BF49418" s="95"/>
      <c r="BG49418" s="95"/>
      <c r="BH49418" s="95"/>
      <c r="BI49418" s="95"/>
      <c r="BJ49418" s="95"/>
      <c r="BK49418" s="95"/>
      <c r="BL49418" s="95"/>
      <c r="BM49418" s="95"/>
      <c r="BN49418" s="95"/>
      <c r="CA49418" s="95"/>
    </row>
    <row r="49419" spans="31:79" s="97" customFormat="1" x14ac:dyDescent="0.2">
      <c r="AE49419" s="95"/>
      <c r="AF49419" s="95"/>
      <c r="AN49419" s="95"/>
      <c r="AO49419" s="95"/>
      <c r="AP49419" s="95"/>
      <c r="AQ49419" s="95"/>
      <c r="AR49419" s="95"/>
      <c r="AS49419" s="95"/>
      <c r="AT49419" s="95"/>
      <c r="AU49419" s="95"/>
      <c r="AV49419" s="95"/>
      <c r="AW49419" s="95"/>
      <c r="AX49419" s="95"/>
      <c r="AY49419" s="95"/>
      <c r="AZ49419" s="95"/>
      <c r="BA49419" s="95"/>
      <c r="BB49419" s="95"/>
      <c r="BC49419" s="95"/>
      <c r="BD49419" s="95"/>
      <c r="BE49419" s="95"/>
      <c r="BF49419" s="95"/>
      <c r="BG49419" s="95"/>
      <c r="BH49419" s="95"/>
      <c r="BI49419" s="95"/>
      <c r="BJ49419" s="95"/>
      <c r="BK49419" s="95"/>
      <c r="BL49419" s="95"/>
      <c r="BM49419" s="95"/>
      <c r="BN49419" s="95"/>
      <c r="CA49419" s="95"/>
    </row>
    <row r="49420" spans="31:79" s="97" customFormat="1" x14ac:dyDescent="0.2">
      <c r="AE49420" s="95"/>
      <c r="AF49420" s="95"/>
      <c r="AN49420" s="95"/>
      <c r="AO49420" s="95"/>
      <c r="AP49420" s="95"/>
      <c r="AQ49420" s="95"/>
      <c r="AR49420" s="95"/>
      <c r="AS49420" s="95"/>
      <c r="AT49420" s="95"/>
      <c r="AU49420" s="95"/>
      <c r="AV49420" s="95"/>
      <c r="AW49420" s="95"/>
      <c r="AX49420" s="95"/>
      <c r="AY49420" s="95"/>
      <c r="AZ49420" s="95"/>
      <c r="BA49420" s="95"/>
      <c r="BB49420" s="95"/>
      <c r="BC49420" s="95"/>
      <c r="BD49420" s="95"/>
      <c r="BE49420" s="95"/>
      <c r="BF49420" s="95"/>
      <c r="BG49420" s="95"/>
      <c r="BH49420" s="95"/>
      <c r="BI49420" s="95"/>
      <c r="BJ49420" s="95"/>
      <c r="BK49420" s="95"/>
      <c r="BL49420" s="95"/>
      <c r="BM49420" s="95"/>
      <c r="BN49420" s="95"/>
      <c r="CA49420" s="95"/>
    </row>
    <row r="49421" spans="31:79" s="97" customFormat="1" x14ac:dyDescent="0.2">
      <c r="AE49421" s="95"/>
      <c r="AF49421" s="95"/>
      <c r="AN49421" s="95"/>
      <c r="AO49421" s="95"/>
      <c r="AP49421" s="95"/>
      <c r="AQ49421" s="95"/>
      <c r="AR49421" s="95"/>
      <c r="AS49421" s="95"/>
      <c r="AT49421" s="95"/>
      <c r="AU49421" s="95"/>
      <c r="AV49421" s="95"/>
      <c r="AW49421" s="95"/>
      <c r="AX49421" s="95"/>
      <c r="AY49421" s="95"/>
      <c r="AZ49421" s="95"/>
      <c r="BA49421" s="95"/>
      <c r="BB49421" s="95"/>
      <c r="BC49421" s="95"/>
      <c r="BD49421" s="95"/>
      <c r="BE49421" s="95"/>
      <c r="BF49421" s="95"/>
      <c r="BG49421" s="95"/>
      <c r="BH49421" s="95"/>
      <c r="BI49421" s="95"/>
      <c r="BJ49421" s="95"/>
      <c r="BK49421" s="95"/>
      <c r="BL49421" s="95"/>
      <c r="BM49421" s="95"/>
      <c r="BN49421" s="95"/>
      <c r="CA49421" s="95"/>
    </row>
    <row r="49422" spans="31:79" s="97" customFormat="1" x14ac:dyDescent="0.2">
      <c r="AE49422" s="95"/>
      <c r="AF49422" s="95"/>
      <c r="AN49422" s="95"/>
      <c r="AO49422" s="95"/>
      <c r="AP49422" s="95"/>
      <c r="AQ49422" s="95"/>
      <c r="AR49422" s="95"/>
      <c r="AS49422" s="95"/>
      <c r="AT49422" s="95"/>
      <c r="AU49422" s="95"/>
      <c r="AV49422" s="95"/>
      <c r="AW49422" s="95"/>
      <c r="AX49422" s="95"/>
      <c r="AY49422" s="95"/>
      <c r="AZ49422" s="95"/>
      <c r="BA49422" s="95"/>
      <c r="BB49422" s="95"/>
      <c r="BC49422" s="95"/>
      <c r="BD49422" s="95"/>
      <c r="BE49422" s="95"/>
      <c r="BF49422" s="95"/>
      <c r="BG49422" s="95"/>
      <c r="BH49422" s="95"/>
      <c r="BI49422" s="95"/>
      <c r="BJ49422" s="95"/>
      <c r="BK49422" s="95"/>
      <c r="BL49422" s="95"/>
      <c r="BM49422" s="95"/>
      <c r="BN49422" s="95"/>
      <c r="CA49422" s="95"/>
    </row>
    <row r="49423" spans="31:79" s="97" customFormat="1" x14ac:dyDescent="0.2">
      <c r="AE49423" s="95"/>
      <c r="AF49423" s="95"/>
      <c r="AN49423" s="95"/>
      <c r="AO49423" s="95"/>
      <c r="AP49423" s="95"/>
      <c r="AQ49423" s="95"/>
      <c r="AR49423" s="95"/>
      <c r="AS49423" s="95"/>
      <c r="AT49423" s="95"/>
      <c r="AU49423" s="95"/>
      <c r="AV49423" s="95"/>
      <c r="AW49423" s="95"/>
      <c r="AX49423" s="95"/>
      <c r="AY49423" s="95"/>
      <c r="AZ49423" s="95"/>
      <c r="BA49423" s="95"/>
      <c r="BB49423" s="95"/>
      <c r="BC49423" s="95"/>
      <c r="BD49423" s="95"/>
      <c r="BE49423" s="95"/>
      <c r="BF49423" s="95"/>
      <c r="BG49423" s="95"/>
      <c r="BH49423" s="95"/>
      <c r="BI49423" s="95"/>
      <c r="BJ49423" s="95"/>
      <c r="BK49423" s="95"/>
      <c r="BL49423" s="95"/>
      <c r="BM49423" s="95"/>
      <c r="BN49423" s="95"/>
      <c r="CA49423" s="95"/>
    </row>
    <row r="49424" spans="31:79" s="97" customFormat="1" x14ac:dyDescent="0.2">
      <c r="AE49424" s="95"/>
      <c r="AF49424" s="95"/>
      <c r="AN49424" s="95"/>
      <c r="AO49424" s="95"/>
      <c r="AP49424" s="95"/>
      <c r="AQ49424" s="95"/>
      <c r="AR49424" s="95"/>
      <c r="AS49424" s="95"/>
      <c r="AT49424" s="95"/>
      <c r="AU49424" s="95"/>
      <c r="AV49424" s="95"/>
      <c r="AW49424" s="95"/>
      <c r="AX49424" s="95"/>
      <c r="AY49424" s="95"/>
      <c r="AZ49424" s="95"/>
      <c r="BA49424" s="95"/>
      <c r="BB49424" s="95"/>
      <c r="BC49424" s="95"/>
      <c r="BD49424" s="95"/>
      <c r="BE49424" s="95"/>
      <c r="BF49424" s="95"/>
      <c r="BG49424" s="95"/>
      <c r="BH49424" s="95"/>
      <c r="BI49424" s="95"/>
      <c r="BJ49424" s="95"/>
      <c r="BK49424" s="95"/>
      <c r="BL49424" s="95"/>
      <c r="BM49424" s="95"/>
      <c r="BN49424" s="95"/>
      <c r="CA49424" s="95"/>
    </row>
    <row r="49425" spans="31:79" s="97" customFormat="1" x14ac:dyDescent="0.2">
      <c r="AE49425" s="95"/>
      <c r="AF49425" s="95"/>
      <c r="AN49425" s="95"/>
      <c r="AO49425" s="95"/>
      <c r="AP49425" s="95"/>
      <c r="AQ49425" s="95"/>
      <c r="AR49425" s="95"/>
      <c r="AS49425" s="95"/>
      <c r="AT49425" s="95"/>
      <c r="AU49425" s="95"/>
      <c r="AV49425" s="95"/>
      <c r="AW49425" s="95"/>
      <c r="AX49425" s="95"/>
      <c r="AY49425" s="95"/>
      <c r="AZ49425" s="95"/>
      <c r="BA49425" s="95"/>
      <c r="BB49425" s="95"/>
      <c r="BC49425" s="95"/>
      <c r="BD49425" s="95"/>
      <c r="BE49425" s="95"/>
      <c r="BF49425" s="95"/>
      <c r="BG49425" s="95"/>
      <c r="BH49425" s="95"/>
      <c r="BI49425" s="95"/>
      <c r="BJ49425" s="95"/>
      <c r="BK49425" s="95"/>
      <c r="BL49425" s="95"/>
      <c r="BM49425" s="95"/>
      <c r="BN49425" s="95"/>
      <c r="CA49425" s="95"/>
    </row>
    <row r="49426" spans="31:79" s="97" customFormat="1" x14ac:dyDescent="0.2">
      <c r="AE49426" s="95"/>
      <c r="AF49426" s="95"/>
      <c r="AN49426" s="95"/>
      <c r="AO49426" s="95"/>
      <c r="AP49426" s="95"/>
      <c r="AQ49426" s="95"/>
      <c r="AR49426" s="95"/>
      <c r="AS49426" s="95"/>
      <c r="AT49426" s="95"/>
      <c r="AU49426" s="95"/>
      <c r="AV49426" s="95"/>
      <c r="AW49426" s="95"/>
      <c r="AX49426" s="95"/>
      <c r="AY49426" s="95"/>
      <c r="AZ49426" s="95"/>
      <c r="BA49426" s="95"/>
      <c r="BB49426" s="95"/>
      <c r="BC49426" s="95"/>
      <c r="BD49426" s="95"/>
      <c r="BE49426" s="95"/>
      <c r="BF49426" s="95"/>
      <c r="BG49426" s="95"/>
      <c r="BH49426" s="95"/>
      <c r="BI49426" s="95"/>
      <c r="BJ49426" s="95"/>
      <c r="BK49426" s="95"/>
      <c r="BL49426" s="95"/>
      <c r="BM49426" s="95"/>
      <c r="BN49426" s="95"/>
      <c r="CA49426" s="95"/>
    </row>
    <row r="49427" spans="31:79" s="97" customFormat="1" x14ac:dyDescent="0.2">
      <c r="AE49427" s="95"/>
      <c r="AF49427" s="95"/>
      <c r="AN49427" s="95"/>
      <c r="AO49427" s="95"/>
      <c r="AP49427" s="95"/>
      <c r="AQ49427" s="95"/>
      <c r="AR49427" s="95"/>
      <c r="AS49427" s="95"/>
      <c r="AT49427" s="95"/>
      <c r="AU49427" s="95"/>
      <c r="AV49427" s="95"/>
      <c r="AW49427" s="95"/>
      <c r="AX49427" s="95"/>
      <c r="AY49427" s="95"/>
      <c r="AZ49427" s="95"/>
      <c r="BA49427" s="95"/>
      <c r="BB49427" s="95"/>
      <c r="BC49427" s="95"/>
      <c r="BD49427" s="95"/>
      <c r="BE49427" s="95"/>
      <c r="BF49427" s="95"/>
      <c r="BG49427" s="95"/>
      <c r="BH49427" s="95"/>
      <c r="BI49427" s="95"/>
      <c r="BJ49427" s="95"/>
      <c r="BK49427" s="95"/>
      <c r="BL49427" s="95"/>
      <c r="BM49427" s="95"/>
      <c r="BN49427" s="95"/>
      <c r="CA49427" s="95"/>
    </row>
    <row r="49428" spans="31:79" s="97" customFormat="1" x14ac:dyDescent="0.2">
      <c r="AE49428" s="95"/>
      <c r="AF49428" s="95"/>
      <c r="AN49428" s="95"/>
      <c r="AO49428" s="95"/>
      <c r="AP49428" s="95"/>
      <c r="AQ49428" s="95"/>
      <c r="AR49428" s="95"/>
      <c r="AS49428" s="95"/>
      <c r="AT49428" s="95"/>
      <c r="AU49428" s="95"/>
      <c r="AV49428" s="95"/>
      <c r="AW49428" s="95"/>
      <c r="AX49428" s="95"/>
      <c r="AY49428" s="95"/>
      <c r="AZ49428" s="95"/>
      <c r="BA49428" s="95"/>
      <c r="BB49428" s="95"/>
      <c r="BC49428" s="95"/>
      <c r="BD49428" s="95"/>
      <c r="BE49428" s="95"/>
      <c r="BF49428" s="95"/>
      <c r="BG49428" s="95"/>
      <c r="BH49428" s="95"/>
      <c r="BI49428" s="95"/>
      <c r="BJ49428" s="95"/>
      <c r="BK49428" s="95"/>
      <c r="BL49428" s="95"/>
      <c r="BM49428" s="95"/>
      <c r="BN49428" s="95"/>
      <c r="CA49428" s="95"/>
    </row>
    <row r="49429" spans="31:79" s="97" customFormat="1" x14ac:dyDescent="0.2">
      <c r="AE49429" s="95"/>
      <c r="AF49429" s="95"/>
      <c r="AN49429" s="95"/>
      <c r="AO49429" s="95"/>
      <c r="AP49429" s="95"/>
      <c r="AQ49429" s="95"/>
      <c r="AR49429" s="95"/>
      <c r="AS49429" s="95"/>
      <c r="AT49429" s="95"/>
      <c r="AU49429" s="95"/>
      <c r="AV49429" s="95"/>
      <c r="AW49429" s="95"/>
      <c r="AX49429" s="95"/>
      <c r="AY49429" s="95"/>
      <c r="AZ49429" s="95"/>
      <c r="BA49429" s="95"/>
      <c r="BB49429" s="95"/>
      <c r="BC49429" s="95"/>
      <c r="BD49429" s="95"/>
      <c r="BE49429" s="95"/>
      <c r="BF49429" s="95"/>
      <c r="BG49429" s="95"/>
      <c r="BH49429" s="95"/>
      <c r="BI49429" s="95"/>
      <c r="BJ49429" s="95"/>
      <c r="BK49429" s="95"/>
      <c r="BL49429" s="95"/>
      <c r="BM49429" s="95"/>
      <c r="BN49429" s="95"/>
      <c r="CA49429" s="95"/>
    </row>
    <row r="49430" spans="31:79" s="97" customFormat="1" x14ac:dyDescent="0.2">
      <c r="AE49430" s="95"/>
      <c r="AF49430" s="95"/>
      <c r="AN49430" s="95"/>
      <c r="AO49430" s="95"/>
      <c r="AP49430" s="95"/>
      <c r="AQ49430" s="95"/>
      <c r="AR49430" s="95"/>
      <c r="AS49430" s="95"/>
      <c r="AT49430" s="95"/>
      <c r="AU49430" s="95"/>
      <c r="AV49430" s="95"/>
      <c r="AW49430" s="95"/>
      <c r="AX49430" s="95"/>
      <c r="AY49430" s="95"/>
      <c r="AZ49430" s="95"/>
      <c r="BA49430" s="95"/>
      <c r="BB49430" s="95"/>
      <c r="BC49430" s="95"/>
      <c r="BD49430" s="95"/>
      <c r="BE49430" s="95"/>
      <c r="BF49430" s="95"/>
      <c r="BG49430" s="95"/>
      <c r="BH49430" s="95"/>
      <c r="BI49430" s="95"/>
      <c r="BJ49430" s="95"/>
      <c r="BK49430" s="95"/>
      <c r="BL49430" s="95"/>
      <c r="BM49430" s="95"/>
      <c r="BN49430" s="95"/>
      <c r="CA49430" s="95"/>
    </row>
    <row r="49431" spans="31:79" s="97" customFormat="1" x14ac:dyDescent="0.2">
      <c r="AE49431" s="95"/>
      <c r="AF49431" s="95"/>
      <c r="AN49431" s="95"/>
      <c r="AO49431" s="95"/>
      <c r="AP49431" s="95"/>
      <c r="AQ49431" s="95"/>
      <c r="AR49431" s="95"/>
      <c r="AS49431" s="95"/>
      <c r="AT49431" s="95"/>
      <c r="AU49431" s="95"/>
      <c r="AV49431" s="95"/>
      <c r="AW49431" s="95"/>
      <c r="AX49431" s="95"/>
      <c r="AY49431" s="95"/>
      <c r="AZ49431" s="95"/>
      <c r="BA49431" s="95"/>
      <c r="BB49431" s="95"/>
      <c r="BC49431" s="95"/>
      <c r="BD49431" s="95"/>
      <c r="BE49431" s="95"/>
      <c r="BF49431" s="95"/>
      <c r="BG49431" s="95"/>
      <c r="BH49431" s="95"/>
      <c r="BI49431" s="95"/>
      <c r="BJ49431" s="95"/>
      <c r="BK49431" s="95"/>
      <c r="BL49431" s="95"/>
      <c r="BM49431" s="95"/>
      <c r="BN49431" s="95"/>
      <c r="CA49431" s="95"/>
    </row>
    <row r="49432" spans="31:79" s="97" customFormat="1" x14ac:dyDescent="0.2">
      <c r="AE49432" s="95"/>
      <c r="AF49432" s="95"/>
      <c r="AN49432" s="95"/>
      <c r="AO49432" s="95"/>
      <c r="AP49432" s="95"/>
      <c r="AQ49432" s="95"/>
      <c r="AR49432" s="95"/>
      <c r="AS49432" s="95"/>
      <c r="AT49432" s="95"/>
      <c r="AU49432" s="95"/>
      <c r="AV49432" s="95"/>
      <c r="AW49432" s="95"/>
      <c r="AX49432" s="95"/>
      <c r="AY49432" s="95"/>
      <c r="AZ49432" s="95"/>
      <c r="BA49432" s="95"/>
      <c r="BB49432" s="95"/>
      <c r="BC49432" s="95"/>
      <c r="BD49432" s="95"/>
      <c r="BE49432" s="95"/>
      <c r="BF49432" s="95"/>
      <c r="BG49432" s="95"/>
      <c r="BH49432" s="95"/>
      <c r="BI49432" s="95"/>
      <c r="BJ49432" s="95"/>
      <c r="BK49432" s="95"/>
      <c r="BL49432" s="95"/>
      <c r="BM49432" s="95"/>
      <c r="BN49432" s="95"/>
      <c r="CA49432" s="95"/>
    </row>
    <row r="49433" spans="31:79" s="97" customFormat="1" x14ac:dyDescent="0.2">
      <c r="AE49433" s="95"/>
      <c r="AF49433" s="95"/>
      <c r="AN49433" s="95"/>
      <c r="AO49433" s="95"/>
      <c r="AP49433" s="95"/>
      <c r="AQ49433" s="95"/>
      <c r="AR49433" s="95"/>
      <c r="AS49433" s="95"/>
      <c r="AT49433" s="95"/>
      <c r="AU49433" s="95"/>
      <c r="AV49433" s="95"/>
      <c r="AW49433" s="95"/>
      <c r="AX49433" s="95"/>
      <c r="AY49433" s="95"/>
      <c r="AZ49433" s="95"/>
      <c r="BA49433" s="95"/>
      <c r="BB49433" s="95"/>
      <c r="BC49433" s="95"/>
      <c r="BD49433" s="95"/>
      <c r="BE49433" s="95"/>
      <c r="BF49433" s="95"/>
      <c r="BG49433" s="95"/>
      <c r="BH49433" s="95"/>
      <c r="BI49433" s="95"/>
      <c r="BJ49433" s="95"/>
      <c r="BK49433" s="95"/>
      <c r="BL49433" s="95"/>
      <c r="BM49433" s="95"/>
      <c r="BN49433" s="95"/>
      <c r="CA49433" s="95"/>
    </row>
    <row r="49434" spans="31:79" s="97" customFormat="1" x14ac:dyDescent="0.2">
      <c r="AE49434" s="95"/>
      <c r="AF49434" s="95"/>
      <c r="AN49434" s="95"/>
      <c r="AO49434" s="95"/>
      <c r="AP49434" s="95"/>
      <c r="AQ49434" s="95"/>
      <c r="AR49434" s="95"/>
      <c r="AS49434" s="95"/>
      <c r="AT49434" s="95"/>
      <c r="AU49434" s="95"/>
      <c r="AV49434" s="95"/>
      <c r="AW49434" s="95"/>
      <c r="AX49434" s="95"/>
      <c r="AY49434" s="95"/>
      <c r="AZ49434" s="95"/>
      <c r="BA49434" s="95"/>
      <c r="BB49434" s="95"/>
      <c r="BC49434" s="95"/>
      <c r="BD49434" s="95"/>
      <c r="BE49434" s="95"/>
      <c r="BF49434" s="95"/>
      <c r="BG49434" s="95"/>
      <c r="BH49434" s="95"/>
      <c r="BI49434" s="95"/>
      <c r="BJ49434" s="95"/>
      <c r="BK49434" s="95"/>
      <c r="BL49434" s="95"/>
      <c r="BM49434" s="95"/>
      <c r="BN49434" s="95"/>
      <c r="CA49434" s="95"/>
    </row>
    <row r="49435" spans="31:79" s="97" customFormat="1" x14ac:dyDescent="0.2">
      <c r="AE49435" s="95"/>
      <c r="AF49435" s="95"/>
      <c r="AN49435" s="95"/>
      <c r="AO49435" s="95"/>
      <c r="AP49435" s="95"/>
      <c r="AQ49435" s="95"/>
      <c r="AR49435" s="95"/>
      <c r="AS49435" s="95"/>
      <c r="AT49435" s="95"/>
      <c r="AU49435" s="95"/>
      <c r="AV49435" s="95"/>
      <c r="AW49435" s="95"/>
      <c r="AX49435" s="95"/>
      <c r="AY49435" s="95"/>
      <c r="AZ49435" s="95"/>
      <c r="BA49435" s="95"/>
      <c r="BB49435" s="95"/>
      <c r="BC49435" s="95"/>
      <c r="BD49435" s="95"/>
      <c r="BE49435" s="95"/>
      <c r="BF49435" s="95"/>
      <c r="BG49435" s="95"/>
      <c r="BH49435" s="95"/>
      <c r="BI49435" s="95"/>
      <c r="BJ49435" s="95"/>
      <c r="BK49435" s="95"/>
      <c r="BL49435" s="95"/>
      <c r="BM49435" s="95"/>
      <c r="BN49435" s="95"/>
      <c r="CA49435" s="95"/>
    </row>
    <row r="49436" spans="31:79" s="97" customFormat="1" x14ac:dyDescent="0.2">
      <c r="AE49436" s="95"/>
      <c r="AF49436" s="95"/>
      <c r="AN49436" s="95"/>
      <c r="AO49436" s="95"/>
      <c r="AP49436" s="95"/>
      <c r="AQ49436" s="95"/>
      <c r="AR49436" s="95"/>
      <c r="AS49436" s="95"/>
      <c r="AT49436" s="95"/>
      <c r="AU49436" s="95"/>
      <c r="AV49436" s="95"/>
      <c r="AW49436" s="95"/>
      <c r="AX49436" s="95"/>
      <c r="AY49436" s="95"/>
      <c r="AZ49436" s="95"/>
      <c r="BA49436" s="95"/>
      <c r="BB49436" s="95"/>
      <c r="BC49436" s="95"/>
      <c r="BD49436" s="95"/>
      <c r="BE49436" s="95"/>
      <c r="BF49436" s="95"/>
      <c r="BG49436" s="95"/>
      <c r="BH49436" s="95"/>
      <c r="BI49436" s="95"/>
      <c r="BJ49436" s="95"/>
      <c r="BK49436" s="95"/>
      <c r="BL49436" s="95"/>
      <c r="BM49436" s="95"/>
      <c r="BN49436" s="95"/>
      <c r="CA49436" s="95"/>
    </row>
    <row r="49437" spans="31:79" s="97" customFormat="1" x14ac:dyDescent="0.2">
      <c r="AE49437" s="95"/>
      <c r="AF49437" s="95"/>
      <c r="AN49437" s="95"/>
      <c r="AO49437" s="95"/>
      <c r="AP49437" s="95"/>
      <c r="AQ49437" s="95"/>
      <c r="AR49437" s="95"/>
      <c r="AS49437" s="95"/>
      <c r="AT49437" s="95"/>
      <c r="AU49437" s="95"/>
      <c r="AV49437" s="95"/>
      <c r="AW49437" s="95"/>
      <c r="AX49437" s="95"/>
      <c r="AY49437" s="95"/>
      <c r="AZ49437" s="95"/>
      <c r="BA49437" s="95"/>
      <c r="BB49437" s="95"/>
      <c r="BC49437" s="95"/>
      <c r="BD49437" s="95"/>
      <c r="BE49437" s="95"/>
      <c r="BF49437" s="95"/>
      <c r="BG49437" s="95"/>
      <c r="BH49437" s="95"/>
      <c r="BI49437" s="95"/>
      <c r="BJ49437" s="95"/>
      <c r="BK49437" s="95"/>
      <c r="BL49437" s="95"/>
      <c r="BM49437" s="95"/>
      <c r="BN49437" s="95"/>
      <c r="CA49437" s="95"/>
    </row>
    <row r="49438" spans="31:79" s="97" customFormat="1" x14ac:dyDescent="0.2">
      <c r="AE49438" s="95"/>
      <c r="AF49438" s="95"/>
      <c r="AN49438" s="95"/>
      <c r="AO49438" s="95"/>
      <c r="AP49438" s="95"/>
      <c r="AQ49438" s="95"/>
      <c r="AR49438" s="95"/>
      <c r="AS49438" s="95"/>
      <c r="AT49438" s="95"/>
      <c r="AU49438" s="95"/>
      <c r="AV49438" s="95"/>
      <c r="AW49438" s="95"/>
      <c r="AX49438" s="95"/>
      <c r="AY49438" s="95"/>
      <c r="AZ49438" s="95"/>
      <c r="BA49438" s="95"/>
      <c r="BB49438" s="95"/>
      <c r="BC49438" s="95"/>
      <c r="BD49438" s="95"/>
      <c r="BE49438" s="95"/>
      <c r="BF49438" s="95"/>
      <c r="BG49438" s="95"/>
      <c r="BH49438" s="95"/>
      <c r="BI49438" s="95"/>
      <c r="BJ49438" s="95"/>
      <c r="BK49438" s="95"/>
      <c r="BL49438" s="95"/>
      <c r="BM49438" s="95"/>
      <c r="BN49438" s="95"/>
      <c r="CA49438" s="95"/>
    </row>
    <row r="49439" spans="31:79" s="97" customFormat="1" x14ac:dyDescent="0.2">
      <c r="AE49439" s="95"/>
      <c r="AF49439" s="95"/>
      <c r="AN49439" s="95"/>
      <c r="AO49439" s="95"/>
      <c r="AP49439" s="95"/>
      <c r="AQ49439" s="95"/>
      <c r="AR49439" s="95"/>
      <c r="AS49439" s="95"/>
      <c r="AT49439" s="95"/>
      <c r="AU49439" s="95"/>
      <c r="AV49439" s="95"/>
      <c r="AW49439" s="95"/>
      <c r="AX49439" s="95"/>
      <c r="AY49439" s="95"/>
      <c r="AZ49439" s="95"/>
      <c r="BA49439" s="95"/>
      <c r="BB49439" s="95"/>
      <c r="BC49439" s="95"/>
      <c r="BD49439" s="95"/>
      <c r="BE49439" s="95"/>
      <c r="BF49439" s="95"/>
      <c r="BG49439" s="95"/>
      <c r="BH49439" s="95"/>
      <c r="BI49439" s="95"/>
      <c r="BJ49439" s="95"/>
      <c r="BK49439" s="95"/>
      <c r="BL49439" s="95"/>
      <c r="BM49439" s="95"/>
      <c r="BN49439" s="95"/>
      <c r="CA49439" s="95"/>
    </row>
    <row r="49440" spans="31:79" s="97" customFormat="1" x14ac:dyDescent="0.2">
      <c r="AE49440" s="95"/>
      <c r="AF49440" s="95"/>
      <c r="AN49440" s="95"/>
      <c r="AO49440" s="95"/>
      <c r="AP49440" s="95"/>
      <c r="AQ49440" s="95"/>
      <c r="AR49440" s="95"/>
      <c r="AS49440" s="95"/>
      <c r="AT49440" s="95"/>
      <c r="AU49440" s="95"/>
      <c r="AV49440" s="95"/>
      <c r="AW49440" s="95"/>
      <c r="AX49440" s="95"/>
      <c r="AY49440" s="95"/>
      <c r="AZ49440" s="95"/>
      <c r="BA49440" s="95"/>
      <c r="BB49440" s="95"/>
      <c r="BC49440" s="95"/>
      <c r="BD49440" s="95"/>
      <c r="BE49440" s="95"/>
      <c r="BF49440" s="95"/>
      <c r="BG49440" s="95"/>
      <c r="BH49440" s="95"/>
      <c r="BI49440" s="95"/>
      <c r="BJ49440" s="95"/>
      <c r="BK49440" s="95"/>
      <c r="BL49440" s="95"/>
      <c r="BM49440" s="95"/>
      <c r="BN49440" s="95"/>
      <c r="CA49440" s="95"/>
    </row>
    <row r="49441" spans="31:79" s="97" customFormat="1" x14ac:dyDescent="0.2">
      <c r="AE49441" s="95"/>
      <c r="AF49441" s="95"/>
      <c r="AN49441" s="95"/>
      <c r="AO49441" s="95"/>
      <c r="AP49441" s="95"/>
      <c r="AQ49441" s="95"/>
      <c r="AR49441" s="95"/>
      <c r="AS49441" s="95"/>
      <c r="AT49441" s="95"/>
      <c r="AU49441" s="95"/>
      <c r="AV49441" s="95"/>
      <c r="AW49441" s="95"/>
      <c r="AX49441" s="95"/>
      <c r="AY49441" s="95"/>
      <c r="AZ49441" s="95"/>
      <c r="BA49441" s="95"/>
      <c r="BB49441" s="95"/>
      <c r="BC49441" s="95"/>
      <c r="BD49441" s="95"/>
      <c r="BE49441" s="95"/>
      <c r="BF49441" s="95"/>
      <c r="BG49441" s="95"/>
      <c r="BH49441" s="95"/>
      <c r="BI49441" s="95"/>
      <c r="BJ49441" s="95"/>
      <c r="BK49441" s="95"/>
      <c r="BL49441" s="95"/>
      <c r="BM49441" s="95"/>
      <c r="BN49441" s="95"/>
      <c r="CA49441" s="95"/>
    </row>
    <row r="49442" spans="31:79" s="97" customFormat="1" x14ac:dyDescent="0.2">
      <c r="AE49442" s="95"/>
      <c r="AF49442" s="95"/>
      <c r="AN49442" s="95"/>
      <c r="AO49442" s="95"/>
      <c r="AP49442" s="95"/>
      <c r="AQ49442" s="95"/>
      <c r="AR49442" s="95"/>
      <c r="AS49442" s="95"/>
      <c r="AT49442" s="95"/>
      <c r="AU49442" s="95"/>
      <c r="AV49442" s="95"/>
      <c r="AW49442" s="95"/>
      <c r="AX49442" s="95"/>
      <c r="AY49442" s="95"/>
      <c r="AZ49442" s="95"/>
      <c r="BA49442" s="95"/>
      <c r="BB49442" s="95"/>
      <c r="BC49442" s="95"/>
      <c r="BD49442" s="95"/>
      <c r="BE49442" s="95"/>
      <c r="BF49442" s="95"/>
      <c r="BG49442" s="95"/>
      <c r="BH49442" s="95"/>
      <c r="BI49442" s="95"/>
      <c r="BJ49442" s="95"/>
      <c r="BK49442" s="95"/>
      <c r="BL49442" s="95"/>
      <c r="BM49442" s="95"/>
      <c r="BN49442" s="95"/>
      <c r="CA49442" s="95"/>
    </row>
    <row r="49443" spans="31:79" s="97" customFormat="1" x14ac:dyDescent="0.2">
      <c r="AE49443" s="95"/>
      <c r="AF49443" s="95"/>
      <c r="AN49443" s="95"/>
      <c r="AO49443" s="95"/>
      <c r="AP49443" s="95"/>
      <c r="AQ49443" s="95"/>
      <c r="AR49443" s="95"/>
      <c r="AS49443" s="95"/>
      <c r="AT49443" s="95"/>
      <c r="AU49443" s="95"/>
      <c r="AV49443" s="95"/>
      <c r="AW49443" s="95"/>
      <c r="AX49443" s="95"/>
      <c r="AY49443" s="95"/>
      <c r="AZ49443" s="95"/>
      <c r="BA49443" s="95"/>
      <c r="BB49443" s="95"/>
      <c r="BC49443" s="95"/>
      <c r="BD49443" s="95"/>
      <c r="BE49443" s="95"/>
      <c r="BF49443" s="95"/>
      <c r="BG49443" s="95"/>
      <c r="BH49443" s="95"/>
      <c r="BI49443" s="95"/>
      <c r="BJ49443" s="95"/>
      <c r="BK49443" s="95"/>
      <c r="BL49443" s="95"/>
      <c r="BM49443" s="95"/>
      <c r="BN49443" s="95"/>
      <c r="CA49443" s="95"/>
    </row>
    <row r="49444" spans="31:79" s="97" customFormat="1" x14ac:dyDescent="0.2">
      <c r="AE49444" s="95"/>
      <c r="AF49444" s="95"/>
      <c r="AN49444" s="95"/>
      <c r="AO49444" s="95"/>
      <c r="AP49444" s="95"/>
      <c r="AQ49444" s="95"/>
      <c r="AR49444" s="95"/>
      <c r="AS49444" s="95"/>
      <c r="AT49444" s="95"/>
      <c r="AU49444" s="95"/>
      <c r="AV49444" s="95"/>
      <c r="AW49444" s="95"/>
      <c r="AX49444" s="95"/>
      <c r="AY49444" s="95"/>
      <c r="AZ49444" s="95"/>
      <c r="BA49444" s="95"/>
      <c r="BB49444" s="95"/>
      <c r="BC49444" s="95"/>
      <c r="BD49444" s="95"/>
      <c r="BE49444" s="95"/>
      <c r="BF49444" s="95"/>
      <c r="BG49444" s="95"/>
      <c r="BH49444" s="95"/>
      <c r="BI49444" s="95"/>
      <c r="BJ49444" s="95"/>
      <c r="BK49444" s="95"/>
      <c r="BL49444" s="95"/>
      <c r="BM49444" s="95"/>
      <c r="BN49444" s="95"/>
      <c r="CA49444" s="95"/>
    </row>
    <row r="49445" spans="31:79" s="97" customFormat="1" x14ac:dyDescent="0.2">
      <c r="AE49445" s="95"/>
      <c r="AF49445" s="95"/>
      <c r="AN49445" s="95"/>
      <c r="AO49445" s="95"/>
      <c r="AP49445" s="95"/>
      <c r="AQ49445" s="95"/>
      <c r="AR49445" s="95"/>
      <c r="AS49445" s="95"/>
      <c r="AT49445" s="95"/>
      <c r="AU49445" s="95"/>
      <c r="AV49445" s="95"/>
      <c r="AW49445" s="95"/>
      <c r="AX49445" s="95"/>
      <c r="AY49445" s="95"/>
      <c r="AZ49445" s="95"/>
      <c r="BA49445" s="95"/>
      <c r="BB49445" s="95"/>
      <c r="BC49445" s="95"/>
      <c r="BD49445" s="95"/>
      <c r="BE49445" s="95"/>
      <c r="BF49445" s="95"/>
      <c r="BG49445" s="95"/>
      <c r="BH49445" s="95"/>
      <c r="BI49445" s="95"/>
      <c r="BJ49445" s="95"/>
      <c r="BK49445" s="95"/>
      <c r="BL49445" s="95"/>
      <c r="BM49445" s="95"/>
      <c r="BN49445" s="95"/>
      <c r="CA49445" s="95"/>
    </row>
    <row r="49446" spans="31:79" s="97" customFormat="1" x14ac:dyDescent="0.2">
      <c r="AE49446" s="95"/>
      <c r="AF49446" s="95"/>
      <c r="AN49446" s="95"/>
      <c r="AO49446" s="95"/>
      <c r="AP49446" s="95"/>
      <c r="AQ49446" s="95"/>
      <c r="AR49446" s="95"/>
      <c r="AS49446" s="95"/>
      <c r="AT49446" s="95"/>
      <c r="AU49446" s="95"/>
      <c r="AV49446" s="95"/>
      <c r="AW49446" s="95"/>
      <c r="AX49446" s="95"/>
      <c r="AY49446" s="95"/>
      <c r="AZ49446" s="95"/>
      <c r="BA49446" s="95"/>
      <c r="BB49446" s="95"/>
      <c r="BC49446" s="95"/>
      <c r="BD49446" s="95"/>
      <c r="BE49446" s="95"/>
      <c r="BF49446" s="95"/>
      <c r="BG49446" s="95"/>
      <c r="BH49446" s="95"/>
      <c r="BI49446" s="95"/>
      <c r="BJ49446" s="95"/>
      <c r="BK49446" s="95"/>
      <c r="BL49446" s="95"/>
      <c r="BM49446" s="95"/>
      <c r="BN49446" s="95"/>
      <c r="CA49446" s="95"/>
    </row>
    <row r="49447" spans="31:79" s="97" customFormat="1" x14ac:dyDescent="0.2">
      <c r="AE49447" s="95"/>
      <c r="AF49447" s="95"/>
      <c r="AN49447" s="95"/>
      <c r="AO49447" s="95"/>
      <c r="AP49447" s="95"/>
      <c r="AQ49447" s="95"/>
      <c r="AR49447" s="95"/>
      <c r="AS49447" s="95"/>
      <c r="AT49447" s="95"/>
      <c r="AU49447" s="95"/>
      <c r="AV49447" s="95"/>
      <c r="AW49447" s="95"/>
      <c r="AX49447" s="95"/>
      <c r="AY49447" s="95"/>
      <c r="AZ49447" s="95"/>
      <c r="BA49447" s="95"/>
      <c r="BB49447" s="95"/>
      <c r="BC49447" s="95"/>
      <c r="BD49447" s="95"/>
      <c r="BE49447" s="95"/>
      <c r="BF49447" s="95"/>
      <c r="BG49447" s="95"/>
      <c r="BH49447" s="95"/>
      <c r="BI49447" s="95"/>
      <c r="BJ49447" s="95"/>
      <c r="BK49447" s="95"/>
      <c r="BL49447" s="95"/>
      <c r="BM49447" s="95"/>
      <c r="BN49447" s="95"/>
      <c r="CA49447" s="95"/>
    </row>
    <row r="49448" spans="31:79" s="97" customFormat="1" x14ac:dyDescent="0.2">
      <c r="AE49448" s="95"/>
      <c r="AF49448" s="95"/>
      <c r="AN49448" s="95"/>
      <c r="AO49448" s="95"/>
      <c r="AP49448" s="95"/>
      <c r="AQ49448" s="95"/>
      <c r="AR49448" s="95"/>
      <c r="AS49448" s="95"/>
      <c r="AT49448" s="95"/>
      <c r="AU49448" s="95"/>
      <c r="AV49448" s="95"/>
      <c r="AW49448" s="95"/>
      <c r="AX49448" s="95"/>
      <c r="AY49448" s="95"/>
      <c r="AZ49448" s="95"/>
      <c r="BA49448" s="95"/>
      <c r="BB49448" s="95"/>
      <c r="BC49448" s="95"/>
      <c r="BD49448" s="95"/>
      <c r="BE49448" s="95"/>
      <c r="BF49448" s="95"/>
      <c r="BG49448" s="95"/>
      <c r="BH49448" s="95"/>
      <c r="BI49448" s="95"/>
      <c r="BJ49448" s="95"/>
      <c r="BK49448" s="95"/>
      <c r="BL49448" s="95"/>
      <c r="BM49448" s="95"/>
      <c r="BN49448" s="95"/>
      <c r="CA49448" s="95"/>
    </row>
    <row r="49449" spans="31:79" s="97" customFormat="1" x14ac:dyDescent="0.2">
      <c r="AE49449" s="95"/>
      <c r="AF49449" s="95"/>
      <c r="AN49449" s="95"/>
      <c r="AO49449" s="95"/>
      <c r="AP49449" s="95"/>
      <c r="AQ49449" s="95"/>
      <c r="AR49449" s="95"/>
      <c r="AS49449" s="95"/>
      <c r="AT49449" s="95"/>
      <c r="AU49449" s="95"/>
      <c r="AV49449" s="95"/>
      <c r="AW49449" s="95"/>
      <c r="AX49449" s="95"/>
      <c r="AY49449" s="95"/>
      <c r="AZ49449" s="95"/>
      <c r="BA49449" s="95"/>
      <c r="BB49449" s="95"/>
      <c r="BC49449" s="95"/>
      <c r="BD49449" s="95"/>
      <c r="BE49449" s="95"/>
      <c r="BF49449" s="95"/>
      <c r="BG49449" s="95"/>
      <c r="BH49449" s="95"/>
      <c r="BI49449" s="95"/>
      <c r="BJ49449" s="95"/>
      <c r="BK49449" s="95"/>
      <c r="BL49449" s="95"/>
      <c r="BM49449" s="95"/>
      <c r="BN49449" s="95"/>
      <c r="CA49449" s="95"/>
    </row>
    <row r="49450" spans="31:79" s="97" customFormat="1" x14ac:dyDescent="0.2">
      <c r="AE49450" s="95"/>
      <c r="AF49450" s="95"/>
      <c r="AN49450" s="95"/>
      <c r="AO49450" s="95"/>
      <c r="AP49450" s="95"/>
      <c r="AQ49450" s="95"/>
      <c r="AR49450" s="95"/>
      <c r="AS49450" s="95"/>
      <c r="AT49450" s="95"/>
      <c r="AU49450" s="95"/>
      <c r="AV49450" s="95"/>
      <c r="AW49450" s="95"/>
      <c r="AX49450" s="95"/>
      <c r="AY49450" s="95"/>
      <c r="AZ49450" s="95"/>
      <c r="BA49450" s="95"/>
      <c r="BB49450" s="95"/>
      <c r="BC49450" s="95"/>
      <c r="BD49450" s="95"/>
      <c r="BE49450" s="95"/>
      <c r="BF49450" s="95"/>
      <c r="BG49450" s="95"/>
      <c r="BH49450" s="95"/>
      <c r="BI49450" s="95"/>
      <c r="BJ49450" s="95"/>
      <c r="BK49450" s="95"/>
      <c r="BL49450" s="95"/>
      <c r="BM49450" s="95"/>
      <c r="BN49450" s="95"/>
      <c r="CA49450" s="95"/>
    </row>
    <row r="49451" spans="31:79" s="97" customFormat="1" x14ac:dyDescent="0.2">
      <c r="AE49451" s="95"/>
      <c r="AF49451" s="95"/>
      <c r="AN49451" s="95"/>
      <c r="AO49451" s="95"/>
      <c r="AP49451" s="95"/>
      <c r="AQ49451" s="95"/>
      <c r="AR49451" s="95"/>
      <c r="AS49451" s="95"/>
      <c r="AT49451" s="95"/>
      <c r="AU49451" s="95"/>
      <c r="AV49451" s="95"/>
      <c r="AW49451" s="95"/>
      <c r="AX49451" s="95"/>
      <c r="AY49451" s="95"/>
      <c r="AZ49451" s="95"/>
      <c r="BA49451" s="95"/>
      <c r="BB49451" s="95"/>
      <c r="BC49451" s="95"/>
      <c r="BD49451" s="95"/>
      <c r="BE49451" s="95"/>
      <c r="BF49451" s="95"/>
      <c r="BG49451" s="95"/>
      <c r="BH49451" s="95"/>
      <c r="BI49451" s="95"/>
      <c r="BJ49451" s="95"/>
      <c r="BK49451" s="95"/>
      <c r="BL49451" s="95"/>
      <c r="BM49451" s="95"/>
      <c r="BN49451" s="95"/>
      <c r="CA49451" s="95"/>
    </row>
    <row r="49452" spans="31:79" s="97" customFormat="1" x14ac:dyDescent="0.2">
      <c r="AE49452" s="95"/>
      <c r="AF49452" s="95"/>
      <c r="AN49452" s="95"/>
      <c r="AO49452" s="95"/>
      <c r="AP49452" s="95"/>
      <c r="AQ49452" s="95"/>
      <c r="AR49452" s="95"/>
      <c r="AS49452" s="95"/>
      <c r="AT49452" s="95"/>
      <c r="AU49452" s="95"/>
      <c r="AV49452" s="95"/>
      <c r="AW49452" s="95"/>
      <c r="AX49452" s="95"/>
      <c r="AY49452" s="95"/>
      <c r="AZ49452" s="95"/>
      <c r="BA49452" s="95"/>
      <c r="BB49452" s="95"/>
      <c r="BC49452" s="95"/>
      <c r="BD49452" s="95"/>
      <c r="BE49452" s="95"/>
      <c r="BF49452" s="95"/>
      <c r="BG49452" s="95"/>
      <c r="BH49452" s="95"/>
      <c r="BI49452" s="95"/>
      <c r="BJ49452" s="95"/>
      <c r="BK49452" s="95"/>
      <c r="BL49452" s="95"/>
      <c r="BM49452" s="95"/>
      <c r="BN49452" s="95"/>
      <c r="CA49452" s="95"/>
    </row>
    <row r="49453" spans="31:79" s="97" customFormat="1" x14ac:dyDescent="0.2">
      <c r="AE49453" s="95"/>
      <c r="AF49453" s="95"/>
      <c r="AN49453" s="95"/>
      <c r="AO49453" s="95"/>
      <c r="AP49453" s="95"/>
      <c r="AQ49453" s="95"/>
      <c r="AR49453" s="95"/>
      <c r="AS49453" s="95"/>
      <c r="AT49453" s="95"/>
      <c r="AU49453" s="95"/>
      <c r="AV49453" s="95"/>
      <c r="AW49453" s="95"/>
      <c r="AX49453" s="95"/>
      <c r="AY49453" s="95"/>
      <c r="AZ49453" s="95"/>
      <c r="BA49453" s="95"/>
      <c r="BB49453" s="95"/>
      <c r="BC49453" s="95"/>
      <c r="BD49453" s="95"/>
      <c r="BE49453" s="95"/>
      <c r="BF49453" s="95"/>
      <c r="BG49453" s="95"/>
      <c r="BH49453" s="95"/>
      <c r="BI49453" s="95"/>
      <c r="BJ49453" s="95"/>
      <c r="BK49453" s="95"/>
      <c r="BL49453" s="95"/>
      <c r="BM49453" s="95"/>
      <c r="BN49453" s="95"/>
      <c r="CA49453" s="95"/>
    </row>
    <row r="49454" spans="31:79" s="97" customFormat="1" x14ac:dyDescent="0.2">
      <c r="AE49454" s="95"/>
      <c r="AF49454" s="95"/>
      <c r="AN49454" s="95"/>
      <c r="AO49454" s="95"/>
      <c r="AP49454" s="95"/>
      <c r="AQ49454" s="95"/>
      <c r="AR49454" s="95"/>
      <c r="AS49454" s="95"/>
      <c r="AT49454" s="95"/>
      <c r="AU49454" s="95"/>
      <c r="AV49454" s="95"/>
      <c r="AW49454" s="95"/>
      <c r="AX49454" s="95"/>
      <c r="AY49454" s="95"/>
      <c r="AZ49454" s="95"/>
      <c r="BA49454" s="95"/>
      <c r="BB49454" s="95"/>
      <c r="BC49454" s="95"/>
      <c r="BD49454" s="95"/>
      <c r="BE49454" s="95"/>
      <c r="BF49454" s="95"/>
      <c r="BG49454" s="95"/>
      <c r="BH49454" s="95"/>
      <c r="BI49454" s="95"/>
      <c r="BJ49454" s="95"/>
      <c r="BK49454" s="95"/>
      <c r="BL49454" s="95"/>
      <c r="BM49454" s="95"/>
      <c r="BN49454" s="95"/>
      <c r="CA49454" s="95"/>
    </row>
    <row r="49455" spans="31:79" s="97" customFormat="1" x14ac:dyDescent="0.2">
      <c r="AE49455" s="95"/>
      <c r="AF49455" s="95"/>
      <c r="AN49455" s="95"/>
      <c r="AO49455" s="95"/>
      <c r="AP49455" s="95"/>
      <c r="AQ49455" s="95"/>
      <c r="AR49455" s="95"/>
      <c r="AS49455" s="95"/>
      <c r="AT49455" s="95"/>
      <c r="AU49455" s="95"/>
      <c r="AV49455" s="95"/>
      <c r="AW49455" s="95"/>
      <c r="AX49455" s="95"/>
      <c r="AY49455" s="95"/>
      <c r="AZ49455" s="95"/>
      <c r="BA49455" s="95"/>
      <c r="BB49455" s="95"/>
      <c r="BC49455" s="95"/>
      <c r="BD49455" s="95"/>
      <c r="BE49455" s="95"/>
      <c r="BF49455" s="95"/>
      <c r="BG49455" s="95"/>
      <c r="BH49455" s="95"/>
      <c r="BI49455" s="95"/>
      <c r="BJ49455" s="95"/>
      <c r="BK49455" s="95"/>
      <c r="BL49455" s="95"/>
      <c r="BM49455" s="95"/>
      <c r="BN49455" s="95"/>
      <c r="CA49455" s="95"/>
    </row>
    <row r="49456" spans="31:79" s="97" customFormat="1" x14ac:dyDescent="0.2">
      <c r="AE49456" s="95"/>
      <c r="AF49456" s="95"/>
      <c r="AN49456" s="95"/>
      <c r="AO49456" s="95"/>
      <c r="AP49456" s="95"/>
      <c r="AQ49456" s="95"/>
      <c r="AR49456" s="95"/>
      <c r="AS49456" s="95"/>
      <c r="AT49456" s="95"/>
      <c r="AU49456" s="95"/>
      <c r="AV49456" s="95"/>
      <c r="AW49456" s="95"/>
      <c r="AX49456" s="95"/>
      <c r="AY49456" s="95"/>
      <c r="AZ49456" s="95"/>
      <c r="BA49456" s="95"/>
      <c r="BB49456" s="95"/>
      <c r="BC49456" s="95"/>
      <c r="BD49456" s="95"/>
      <c r="BE49456" s="95"/>
      <c r="BF49456" s="95"/>
      <c r="BG49456" s="95"/>
      <c r="BH49456" s="95"/>
      <c r="BI49456" s="95"/>
      <c r="BJ49456" s="95"/>
      <c r="BK49456" s="95"/>
      <c r="BL49456" s="95"/>
      <c r="BM49456" s="95"/>
      <c r="BN49456" s="95"/>
      <c r="CA49456" s="95"/>
    </row>
    <row r="49457" spans="31:79" s="97" customFormat="1" x14ac:dyDescent="0.2">
      <c r="AE49457" s="95"/>
      <c r="AF49457" s="95"/>
      <c r="AN49457" s="95"/>
      <c r="AO49457" s="95"/>
      <c r="AP49457" s="95"/>
      <c r="AQ49457" s="95"/>
      <c r="AR49457" s="95"/>
      <c r="AS49457" s="95"/>
      <c r="AT49457" s="95"/>
      <c r="AU49457" s="95"/>
      <c r="AV49457" s="95"/>
      <c r="AW49457" s="95"/>
      <c r="AX49457" s="95"/>
      <c r="AY49457" s="95"/>
      <c r="AZ49457" s="95"/>
      <c r="BA49457" s="95"/>
      <c r="BB49457" s="95"/>
      <c r="BC49457" s="95"/>
      <c r="BD49457" s="95"/>
      <c r="BE49457" s="95"/>
      <c r="BF49457" s="95"/>
      <c r="BG49457" s="95"/>
      <c r="BH49457" s="95"/>
      <c r="BI49457" s="95"/>
      <c r="BJ49457" s="95"/>
      <c r="BK49457" s="95"/>
      <c r="BL49457" s="95"/>
      <c r="BM49457" s="95"/>
      <c r="BN49457" s="95"/>
      <c r="CA49457" s="95"/>
    </row>
    <row r="49458" spans="31:79" s="97" customFormat="1" x14ac:dyDescent="0.2">
      <c r="AE49458" s="95"/>
      <c r="AF49458" s="95"/>
      <c r="AN49458" s="95"/>
      <c r="AO49458" s="95"/>
      <c r="AP49458" s="95"/>
      <c r="AQ49458" s="95"/>
      <c r="AR49458" s="95"/>
      <c r="AS49458" s="95"/>
      <c r="AT49458" s="95"/>
      <c r="AU49458" s="95"/>
      <c r="AV49458" s="95"/>
      <c r="AW49458" s="95"/>
      <c r="AX49458" s="95"/>
      <c r="AY49458" s="95"/>
      <c r="AZ49458" s="95"/>
      <c r="BA49458" s="95"/>
      <c r="BB49458" s="95"/>
      <c r="BC49458" s="95"/>
      <c r="BD49458" s="95"/>
      <c r="BE49458" s="95"/>
      <c r="BF49458" s="95"/>
      <c r="BG49458" s="95"/>
      <c r="BH49458" s="95"/>
      <c r="BI49458" s="95"/>
      <c r="BJ49458" s="95"/>
      <c r="BK49458" s="95"/>
      <c r="BL49458" s="95"/>
      <c r="BM49458" s="95"/>
      <c r="BN49458" s="95"/>
      <c r="CA49458" s="95"/>
    </row>
    <row r="49459" spans="31:79" s="97" customFormat="1" x14ac:dyDescent="0.2">
      <c r="AE49459" s="95"/>
      <c r="AF49459" s="95"/>
      <c r="AN49459" s="95"/>
      <c r="AO49459" s="95"/>
      <c r="AP49459" s="95"/>
      <c r="AQ49459" s="95"/>
      <c r="AR49459" s="95"/>
      <c r="AS49459" s="95"/>
      <c r="AT49459" s="95"/>
      <c r="AU49459" s="95"/>
      <c r="AV49459" s="95"/>
      <c r="AW49459" s="95"/>
      <c r="AX49459" s="95"/>
      <c r="AY49459" s="95"/>
      <c r="AZ49459" s="95"/>
      <c r="BA49459" s="95"/>
      <c r="BB49459" s="95"/>
      <c r="BC49459" s="95"/>
      <c r="BD49459" s="95"/>
      <c r="BE49459" s="95"/>
      <c r="BF49459" s="95"/>
      <c r="BG49459" s="95"/>
      <c r="BH49459" s="95"/>
      <c r="BI49459" s="95"/>
      <c r="BJ49459" s="95"/>
      <c r="BK49459" s="95"/>
      <c r="BL49459" s="95"/>
      <c r="BM49459" s="95"/>
      <c r="BN49459" s="95"/>
      <c r="CA49459" s="95"/>
    </row>
    <row r="49460" spans="31:79" s="97" customFormat="1" x14ac:dyDescent="0.2">
      <c r="AE49460" s="95"/>
      <c r="AF49460" s="95"/>
      <c r="AN49460" s="95"/>
      <c r="AO49460" s="95"/>
      <c r="AP49460" s="95"/>
      <c r="AQ49460" s="95"/>
      <c r="AR49460" s="95"/>
      <c r="AS49460" s="95"/>
      <c r="AT49460" s="95"/>
      <c r="AU49460" s="95"/>
      <c r="AV49460" s="95"/>
      <c r="AW49460" s="95"/>
      <c r="AX49460" s="95"/>
      <c r="AY49460" s="95"/>
      <c r="AZ49460" s="95"/>
      <c r="BA49460" s="95"/>
      <c r="BB49460" s="95"/>
      <c r="BC49460" s="95"/>
      <c r="BD49460" s="95"/>
      <c r="BE49460" s="95"/>
      <c r="BF49460" s="95"/>
      <c r="BG49460" s="95"/>
      <c r="BH49460" s="95"/>
      <c r="BI49460" s="95"/>
      <c r="BJ49460" s="95"/>
      <c r="BK49460" s="95"/>
      <c r="BL49460" s="95"/>
      <c r="BM49460" s="95"/>
      <c r="BN49460" s="95"/>
      <c r="CA49460" s="95"/>
    </row>
    <row r="49461" spans="31:79" s="97" customFormat="1" x14ac:dyDescent="0.2">
      <c r="AE49461" s="95"/>
      <c r="AF49461" s="95"/>
      <c r="AN49461" s="95"/>
      <c r="AO49461" s="95"/>
      <c r="AP49461" s="95"/>
      <c r="AQ49461" s="95"/>
      <c r="AR49461" s="95"/>
      <c r="AS49461" s="95"/>
      <c r="AT49461" s="95"/>
      <c r="AU49461" s="95"/>
      <c r="AV49461" s="95"/>
      <c r="AW49461" s="95"/>
      <c r="AX49461" s="95"/>
      <c r="AY49461" s="95"/>
      <c r="AZ49461" s="95"/>
      <c r="BA49461" s="95"/>
      <c r="BB49461" s="95"/>
      <c r="BC49461" s="95"/>
      <c r="BD49461" s="95"/>
      <c r="BE49461" s="95"/>
      <c r="BF49461" s="95"/>
      <c r="BG49461" s="95"/>
      <c r="BH49461" s="95"/>
      <c r="BI49461" s="95"/>
      <c r="BJ49461" s="95"/>
      <c r="BK49461" s="95"/>
      <c r="BL49461" s="95"/>
      <c r="BM49461" s="95"/>
      <c r="BN49461" s="95"/>
      <c r="CA49461" s="95"/>
    </row>
    <row r="49462" spans="31:79" s="97" customFormat="1" x14ac:dyDescent="0.2">
      <c r="AE49462" s="95"/>
      <c r="AF49462" s="95"/>
      <c r="AN49462" s="95"/>
      <c r="AO49462" s="95"/>
      <c r="AP49462" s="95"/>
      <c r="AQ49462" s="95"/>
      <c r="AR49462" s="95"/>
      <c r="AS49462" s="95"/>
      <c r="AT49462" s="95"/>
      <c r="AU49462" s="95"/>
      <c r="AV49462" s="95"/>
      <c r="AW49462" s="95"/>
      <c r="AX49462" s="95"/>
      <c r="AY49462" s="95"/>
      <c r="AZ49462" s="95"/>
      <c r="BA49462" s="95"/>
      <c r="BB49462" s="95"/>
      <c r="BC49462" s="95"/>
      <c r="BD49462" s="95"/>
      <c r="BE49462" s="95"/>
      <c r="BF49462" s="95"/>
      <c r="BG49462" s="95"/>
      <c r="BH49462" s="95"/>
      <c r="BI49462" s="95"/>
      <c r="BJ49462" s="95"/>
      <c r="BK49462" s="95"/>
      <c r="BL49462" s="95"/>
      <c r="BM49462" s="95"/>
      <c r="BN49462" s="95"/>
      <c r="CA49462" s="95"/>
    </row>
    <row r="49463" spans="31:79" s="97" customFormat="1" x14ac:dyDescent="0.2">
      <c r="AE49463" s="95"/>
      <c r="AF49463" s="95"/>
      <c r="AN49463" s="95"/>
      <c r="AO49463" s="95"/>
      <c r="AP49463" s="95"/>
      <c r="AQ49463" s="95"/>
      <c r="AR49463" s="95"/>
      <c r="AS49463" s="95"/>
      <c r="AT49463" s="95"/>
      <c r="AU49463" s="95"/>
      <c r="AV49463" s="95"/>
      <c r="AW49463" s="95"/>
      <c r="AX49463" s="95"/>
      <c r="AY49463" s="95"/>
      <c r="AZ49463" s="95"/>
      <c r="BA49463" s="95"/>
      <c r="BB49463" s="95"/>
      <c r="BC49463" s="95"/>
      <c r="BD49463" s="95"/>
      <c r="BE49463" s="95"/>
      <c r="BF49463" s="95"/>
      <c r="BG49463" s="95"/>
      <c r="BH49463" s="95"/>
      <c r="BI49463" s="95"/>
      <c r="BJ49463" s="95"/>
      <c r="BK49463" s="95"/>
      <c r="BL49463" s="95"/>
      <c r="BM49463" s="95"/>
      <c r="BN49463" s="95"/>
      <c r="CA49463" s="95"/>
    </row>
    <row r="49464" spans="31:79" s="97" customFormat="1" x14ac:dyDescent="0.2">
      <c r="AE49464" s="95"/>
      <c r="AF49464" s="95"/>
      <c r="AN49464" s="95"/>
      <c r="AO49464" s="95"/>
      <c r="AP49464" s="95"/>
      <c r="AQ49464" s="95"/>
      <c r="AR49464" s="95"/>
      <c r="AS49464" s="95"/>
      <c r="AT49464" s="95"/>
      <c r="AU49464" s="95"/>
      <c r="AV49464" s="95"/>
      <c r="AW49464" s="95"/>
      <c r="AX49464" s="95"/>
      <c r="AY49464" s="95"/>
      <c r="AZ49464" s="95"/>
      <c r="BA49464" s="95"/>
      <c r="BB49464" s="95"/>
      <c r="BC49464" s="95"/>
      <c r="BD49464" s="95"/>
      <c r="BE49464" s="95"/>
      <c r="BF49464" s="95"/>
      <c r="BG49464" s="95"/>
      <c r="BH49464" s="95"/>
      <c r="BI49464" s="95"/>
      <c r="BJ49464" s="95"/>
      <c r="BK49464" s="95"/>
      <c r="BL49464" s="95"/>
      <c r="BM49464" s="95"/>
      <c r="BN49464" s="95"/>
      <c r="CA49464" s="95"/>
    </row>
    <row r="49465" spans="31:79" s="97" customFormat="1" x14ac:dyDescent="0.2">
      <c r="AE49465" s="95"/>
      <c r="AF49465" s="95"/>
      <c r="AN49465" s="95"/>
      <c r="AO49465" s="95"/>
      <c r="AP49465" s="95"/>
      <c r="AQ49465" s="95"/>
      <c r="AR49465" s="95"/>
      <c r="AS49465" s="95"/>
      <c r="AT49465" s="95"/>
      <c r="AU49465" s="95"/>
      <c r="AV49465" s="95"/>
      <c r="AW49465" s="95"/>
      <c r="AX49465" s="95"/>
      <c r="AY49465" s="95"/>
      <c r="AZ49465" s="95"/>
      <c r="BA49465" s="95"/>
      <c r="BB49465" s="95"/>
      <c r="BC49465" s="95"/>
      <c r="BD49465" s="95"/>
      <c r="BE49465" s="95"/>
      <c r="BF49465" s="95"/>
      <c r="BG49465" s="95"/>
      <c r="BH49465" s="95"/>
      <c r="BI49465" s="95"/>
      <c r="BJ49465" s="95"/>
      <c r="BK49465" s="95"/>
      <c r="BL49465" s="95"/>
      <c r="BM49465" s="95"/>
      <c r="BN49465" s="95"/>
      <c r="CA49465" s="95"/>
    </row>
    <row r="49466" spans="31:79" s="97" customFormat="1" x14ac:dyDescent="0.2">
      <c r="AE49466" s="95"/>
      <c r="AF49466" s="95"/>
      <c r="AN49466" s="95"/>
      <c r="AO49466" s="95"/>
      <c r="AP49466" s="95"/>
      <c r="AQ49466" s="95"/>
      <c r="AR49466" s="95"/>
      <c r="AS49466" s="95"/>
      <c r="AT49466" s="95"/>
      <c r="AU49466" s="95"/>
      <c r="AV49466" s="95"/>
      <c r="AW49466" s="95"/>
      <c r="AX49466" s="95"/>
      <c r="AY49466" s="95"/>
      <c r="AZ49466" s="95"/>
      <c r="BA49466" s="95"/>
      <c r="BB49466" s="95"/>
      <c r="BC49466" s="95"/>
      <c r="BD49466" s="95"/>
      <c r="BE49466" s="95"/>
      <c r="BF49466" s="95"/>
      <c r="BG49466" s="95"/>
      <c r="BH49466" s="95"/>
      <c r="BI49466" s="95"/>
      <c r="BJ49466" s="95"/>
      <c r="BK49466" s="95"/>
      <c r="BL49466" s="95"/>
      <c r="BM49466" s="95"/>
      <c r="BN49466" s="95"/>
      <c r="CA49466" s="95"/>
    </row>
    <row r="49467" spans="31:79" s="97" customFormat="1" x14ac:dyDescent="0.2">
      <c r="AE49467" s="95"/>
      <c r="AF49467" s="95"/>
      <c r="AN49467" s="95"/>
      <c r="AO49467" s="95"/>
      <c r="AP49467" s="95"/>
      <c r="AQ49467" s="95"/>
      <c r="AR49467" s="95"/>
      <c r="AS49467" s="95"/>
      <c r="AT49467" s="95"/>
      <c r="AU49467" s="95"/>
      <c r="AV49467" s="95"/>
      <c r="AW49467" s="95"/>
      <c r="AX49467" s="95"/>
      <c r="AY49467" s="95"/>
      <c r="AZ49467" s="95"/>
      <c r="BA49467" s="95"/>
      <c r="BB49467" s="95"/>
      <c r="BC49467" s="95"/>
      <c r="BD49467" s="95"/>
      <c r="BE49467" s="95"/>
      <c r="BF49467" s="95"/>
      <c r="BG49467" s="95"/>
      <c r="BH49467" s="95"/>
      <c r="BI49467" s="95"/>
      <c r="BJ49467" s="95"/>
      <c r="BK49467" s="95"/>
      <c r="BL49467" s="95"/>
      <c r="BM49467" s="95"/>
      <c r="BN49467" s="95"/>
      <c r="CA49467" s="95"/>
    </row>
    <row r="49468" spans="31:79" s="97" customFormat="1" x14ac:dyDescent="0.2">
      <c r="AE49468" s="95"/>
      <c r="AF49468" s="95"/>
      <c r="AN49468" s="95"/>
      <c r="AO49468" s="95"/>
      <c r="AP49468" s="95"/>
      <c r="AQ49468" s="95"/>
      <c r="AR49468" s="95"/>
      <c r="AS49468" s="95"/>
      <c r="AT49468" s="95"/>
      <c r="AU49468" s="95"/>
      <c r="AV49468" s="95"/>
      <c r="AW49468" s="95"/>
      <c r="AX49468" s="95"/>
      <c r="AY49468" s="95"/>
      <c r="AZ49468" s="95"/>
      <c r="BA49468" s="95"/>
      <c r="BB49468" s="95"/>
      <c r="BC49468" s="95"/>
      <c r="BD49468" s="95"/>
      <c r="BE49468" s="95"/>
      <c r="BF49468" s="95"/>
      <c r="BG49468" s="95"/>
      <c r="BH49468" s="95"/>
      <c r="BI49468" s="95"/>
      <c r="BJ49468" s="95"/>
      <c r="BK49468" s="95"/>
      <c r="BL49468" s="95"/>
      <c r="BM49468" s="95"/>
      <c r="BN49468" s="95"/>
      <c r="CA49468" s="95"/>
    </row>
    <row r="49469" spans="31:79" s="97" customFormat="1" x14ac:dyDescent="0.2">
      <c r="AE49469" s="95"/>
      <c r="AF49469" s="95"/>
      <c r="AN49469" s="95"/>
      <c r="AO49469" s="95"/>
      <c r="AP49469" s="95"/>
      <c r="AQ49469" s="95"/>
      <c r="AR49469" s="95"/>
      <c r="AS49469" s="95"/>
      <c r="AT49469" s="95"/>
      <c r="AU49469" s="95"/>
      <c r="AV49469" s="95"/>
      <c r="AW49469" s="95"/>
      <c r="AX49469" s="95"/>
      <c r="AY49469" s="95"/>
      <c r="AZ49469" s="95"/>
      <c r="BA49469" s="95"/>
      <c r="BB49469" s="95"/>
      <c r="BC49469" s="95"/>
      <c r="BD49469" s="95"/>
      <c r="BE49469" s="95"/>
      <c r="BF49469" s="95"/>
      <c r="BG49469" s="95"/>
      <c r="BH49469" s="95"/>
      <c r="BI49469" s="95"/>
      <c r="BJ49469" s="95"/>
      <c r="BK49469" s="95"/>
      <c r="BL49469" s="95"/>
      <c r="BM49469" s="95"/>
      <c r="BN49469" s="95"/>
      <c r="CA49469" s="95"/>
    </row>
    <row r="49470" spans="31:79" s="97" customFormat="1" x14ac:dyDescent="0.2">
      <c r="AE49470" s="95"/>
      <c r="AF49470" s="95"/>
      <c r="AN49470" s="95"/>
      <c r="AO49470" s="95"/>
      <c r="AP49470" s="95"/>
      <c r="AQ49470" s="95"/>
      <c r="AR49470" s="95"/>
      <c r="AS49470" s="95"/>
      <c r="AT49470" s="95"/>
      <c r="AU49470" s="95"/>
      <c r="AV49470" s="95"/>
      <c r="AW49470" s="95"/>
      <c r="AX49470" s="95"/>
      <c r="AY49470" s="95"/>
      <c r="AZ49470" s="95"/>
      <c r="BA49470" s="95"/>
      <c r="BB49470" s="95"/>
      <c r="BC49470" s="95"/>
      <c r="BD49470" s="95"/>
      <c r="BE49470" s="95"/>
      <c r="BF49470" s="95"/>
      <c r="BG49470" s="95"/>
      <c r="BH49470" s="95"/>
      <c r="BI49470" s="95"/>
      <c r="BJ49470" s="95"/>
      <c r="BK49470" s="95"/>
      <c r="BL49470" s="95"/>
      <c r="BM49470" s="95"/>
      <c r="BN49470" s="95"/>
      <c r="CA49470" s="95"/>
    </row>
    <row r="49471" spans="31:79" s="97" customFormat="1" x14ac:dyDescent="0.2">
      <c r="AE49471" s="95"/>
      <c r="AF49471" s="95"/>
      <c r="AN49471" s="95"/>
      <c r="AO49471" s="95"/>
      <c r="AP49471" s="95"/>
      <c r="AQ49471" s="95"/>
      <c r="AR49471" s="95"/>
      <c r="AS49471" s="95"/>
      <c r="AT49471" s="95"/>
      <c r="AU49471" s="95"/>
      <c r="AV49471" s="95"/>
      <c r="AW49471" s="95"/>
      <c r="AX49471" s="95"/>
      <c r="AY49471" s="95"/>
      <c r="AZ49471" s="95"/>
      <c r="BA49471" s="95"/>
      <c r="BB49471" s="95"/>
      <c r="BC49471" s="95"/>
      <c r="BD49471" s="95"/>
      <c r="BE49471" s="95"/>
      <c r="BF49471" s="95"/>
      <c r="BG49471" s="95"/>
      <c r="BH49471" s="95"/>
      <c r="BI49471" s="95"/>
      <c r="BJ49471" s="95"/>
      <c r="BK49471" s="95"/>
      <c r="BL49471" s="95"/>
      <c r="BM49471" s="95"/>
      <c r="BN49471" s="95"/>
      <c r="CA49471" s="95"/>
    </row>
    <row r="49472" spans="31:79" s="97" customFormat="1" x14ac:dyDescent="0.2">
      <c r="AE49472" s="95"/>
      <c r="AF49472" s="95"/>
      <c r="AN49472" s="95"/>
      <c r="AO49472" s="95"/>
      <c r="AP49472" s="95"/>
      <c r="AQ49472" s="95"/>
      <c r="AR49472" s="95"/>
      <c r="AS49472" s="95"/>
      <c r="AT49472" s="95"/>
      <c r="AU49472" s="95"/>
      <c r="AV49472" s="95"/>
      <c r="AW49472" s="95"/>
      <c r="AX49472" s="95"/>
      <c r="AY49472" s="95"/>
      <c r="AZ49472" s="95"/>
      <c r="BA49472" s="95"/>
      <c r="BB49472" s="95"/>
      <c r="BC49472" s="95"/>
      <c r="BD49472" s="95"/>
      <c r="BE49472" s="95"/>
      <c r="BF49472" s="95"/>
      <c r="BG49472" s="95"/>
      <c r="BH49472" s="95"/>
      <c r="BI49472" s="95"/>
      <c r="BJ49472" s="95"/>
      <c r="BK49472" s="95"/>
      <c r="BL49472" s="95"/>
      <c r="BM49472" s="95"/>
      <c r="BN49472" s="95"/>
      <c r="CA49472" s="95"/>
    </row>
    <row r="49473" spans="31:79" s="97" customFormat="1" x14ac:dyDescent="0.2">
      <c r="AE49473" s="95"/>
      <c r="AF49473" s="95"/>
      <c r="AN49473" s="95"/>
      <c r="AO49473" s="95"/>
      <c r="AP49473" s="95"/>
      <c r="AQ49473" s="95"/>
      <c r="AR49473" s="95"/>
      <c r="AS49473" s="95"/>
      <c r="AT49473" s="95"/>
      <c r="AU49473" s="95"/>
      <c r="AV49473" s="95"/>
      <c r="AW49473" s="95"/>
      <c r="AX49473" s="95"/>
      <c r="AY49473" s="95"/>
      <c r="AZ49473" s="95"/>
      <c r="BA49473" s="95"/>
      <c r="BB49473" s="95"/>
      <c r="BC49473" s="95"/>
      <c r="BD49473" s="95"/>
      <c r="BE49473" s="95"/>
      <c r="BF49473" s="95"/>
      <c r="BG49473" s="95"/>
      <c r="BH49473" s="95"/>
      <c r="BI49473" s="95"/>
      <c r="BJ49473" s="95"/>
      <c r="BK49473" s="95"/>
      <c r="BL49473" s="95"/>
      <c r="BM49473" s="95"/>
      <c r="BN49473" s="95"/>
      <c r="CA49473" s="95"/>
    </row>
    <row r="49474" spans="31:79" s="97" customFormat="1" x14ac:dyDescent="0.2">
      <c r="AE49474" s="95"/>
      <c r="AF49474" s="95"/>
      <c r="AN49474" s="95"/>
      <c r="AO49474" s="95"/>
      <c r="AP49474" s="95"/>
      <c r="AQ49474" s="95"/>
      <c r="AR49474" s="95"/>
      <c r="AS49474" s="95"/>
      <c r="AT49474" s="95"/>
      <c r="AU49474" s="95"/>
      <c r="AV49474" s="95"/>
      <c r="AW49474" s="95"/>
      <c r="AX49474" s="95"/>
      <c r="AY49474" s="95"/>
      <c r="AZ49474" s="95"/>
      <c r="BA49474" s="95"/>
      <c r="BB49474" s="95"/>
      <c r="BC49474" s="95"/>
      <c r="BD49474" s="95"/>
      <c r="BE49474" s="95"/>
      <c r="BF49474" s="95"/>
      <c r="BG49474" s="95"/>
      <c r="BH49474" s="95"/>
      <c r="BI49474" s="95"/>
      <c r="BJ49474" s="95"/>
      <c r="BK49474" s="95"/>
      <c r="BL49474" s="95"/>
      <c r="BM49474" s="95"/>
      <c r="BN49474" s="95"/>
      <c r="CA49474" s="95"/>
    </row>
    <row r="49475" spans="31:79" s="97" customFormat="1" x14ac:dyDescent="0.2">
      <c r="AE49475" s="95"/>
      <c r="AF49475" s="95"/>
      <c r="AN49475" s="95"/>
      <c r="AO49475" s="95"/>
      <c r="AP49475" s="95"/>
      <c r="AQ49475" s="95"/>
      <c r="AR49475" s="95"/>
      <c r="AS49475" s="95"/>
      <c r="AT49475" s="95"/>
      <c r="AU49475" s="95"/>
      <c r="AV49475" s="95"/>
      <c r="AW49475" s="95"/>
      <c r="AX49475" s="95"/>
      <c r="AY49475" s="95"/>
      <c r="AZ49475" s="95"/>
      <c r="BA49475" s="95"/>
      <c r="BB49475" s="95"/>
      <c r="BC49475" s="95"/>
      <c r="BD49475" s="95"/>
      <c r="BE49475" s="95"/>
      <c r="BF49475" s="95"/>
      <c r="BG49475" s="95"/>
      <c r="BH49475" s="95"/>
      <c r="BI49475" s="95"/>
      <c r="BJ49475" s="95"/>
      <c r="BK49475" s="95"/>
      <c r="BL49475" s="95"/>
      <c r="BM49475" s="95"/>
      <c r="BN49475" s="95"/>
      <c r="CA49475" s="95"/>
    </row>
    <row r="49476" spans="31:79" s="97" customFormat="1" x14ac:dyDescent="0.2">
      <c r="AE49476" s="95"/>
      <c r="AF49476" s="95"/>
      <c r="AN49476" s="95"/>
      <c r="AO49476" s="95"/>
      <c r="AP49476" s="95"/>
      <c r="AQ49476" s="95"/>
      <c r="AR49476" s="95"/>
      <c r="AS49476" s="95"/>
      <c r="AT49476" s="95"/>
      <c r="AU49476" s="95"/>
      <c r="AV49476" s="95"/>
      <c r="AW49476" s="95"/>
      <c r="AX49476" s="95"/>
      <c r="AY49476" s="95"/>
      <c r="AZ49476" s="95"/>
      <c r="BA49476" s="95"/>
      <c r="BB49476" s="95"/>
      <c r="BC49476" s="95"/>
      <c r="BD49476" s="95"/>
      <c r="BE49476" s="95"/>
      <c r="BF49476" s="95"/>
      <c r="BG49476" s="95"/>
      <c r="BH49476" s="95"/>
      <c r="BI49476" s="95"/>
      <c r="BJ49476" s="95"/>
      <c r="BK49476" s="95"/>
      <c r="BL49476" s="95"/>
      <c r="BM49476" s="95"/>
      <c r="BN49476" s="95"/>
      <c r="CA49476" s="95"/>
    </row>
    <row r="49477" spans="31:79" s="97" customFormat="1" x14ac:dyDescent="0.2">
      <c r="AE49477" s="95"/>
      <c r="AF49477" s="95"/>
      <c r="AN49477" s="95"/>
      <c r="AO49477" s="95"/>
      <c r="AP49477" s="95"/>
      <c r="AQ49477" s="95"/>
      <c r="AR49477" s="95"/>
      <c r="AS49477" s="95"/>
      <c r="AT49477" s="95"/>
      <c r="AU49477" s="95"/>
      <c r="AV49477" s="95"/>
      <c r="AW49477" s="95"/>
      <c r="AX49477" s="95"/>
      <c r="AY49477" s="95"/>
      <c r="AZ49477" s="95"/>
      <c r="BA49477" s="95"/>
      <c r="BB49477" s="95"/>
      <c r="BC49477" s="95"/>
      <c r="BD49477" s="95"/>
      <c r="BE49477" s="95"/>
      <c r="BF49477" s="95"/>
      <c r="BG49477" s="95"/>
      <c r="BH49477" s="95"/>
      <c r="BI49477" s="95"/>
      <c r="BJ49477" s="95"/>
      <c r="BK49477" s="95"/>
      <c r="BL49477" s="95"/>
      <c r="BM49477" s="95"/>
      <c r="BN49477" s="95"/>
      <c r="CA49477" s="95"/>
    </row>
    <row r="49478" spans="31:79" s="97" customFormat="1" x14ac:dyDescent="0.2">
      <c r="AE49478" s="95"/>
      <c r="AF49478" s="95"/>
      <c r="AN49478" s="95"/>
      <c r="AO49478" s="95"/>
      <c r="AP49478" s="95"/>
      <c r="AQ49478" s="95"/>
      <c r="AR49478" s="95"/>
      <c r="AS49478" s="95"/>
      <c r="AT49478" s="95"/>
      <c r="AU49478" s="95"/>
      <c r="AV49478" s="95"/>
      <c r="AW49478" s="95"/>
      <c r="AX49478" s="95"/>
      <c r="AY49478" s="95"/>
      <c r="AZ49478" s="95"/>
      <c r="BA49478" s="95"/>
      <c r="BB49478" s="95"/>
      <c r="BC49478" s="95"/>
      <c r="BD49478" s="95"/>
      <c r="BE49478" s="95"/>
      <c r="BF49478" s="95"/>
      <c r="BG49478" s="95"/>
      <c r="BH49478" s="95"/>
      <c r="BI49478" s="95"/>
      <c r="BJ49478" s="95"/>
      <c r="BK49478" s="95"/>
      <c r="BL49478" s="95"/>
      <c r="BM49478" s="95"/>
      <c r="BN49478" s="95"/>
      <c r="CA49478" s="95"/>
    </row>
    <row r="49479" spans="31:79" s="97" customFormat="1" x14ac:dyDescent="0.2">
      <c r="AE49479" s="95"/>
      <c r="AF49479" s="95"/>
      <c r="AN49479" s="95"/>
      <c r="AO49479" s="95"/>
      <c r="AP49479" s="95"/>
      <c r="AQ49479" s="95"/>
      <c r="AR49479" s="95"/>
      <c r="AS49479" s="95"/>
      <c r="AT49479" s="95"/>
      <c r="AU49479" s="95"/>
      <c r="AV49479" s="95"/>
      <c r="AW49479" s="95"/>
      <c r="AX49479" s="95"/>
      <c r="AY49479" s="95"/>
      <c r="AZ49479" s="95"/>
      <c r="BA49479" s="95"/>
      <c r="BB49479" s="95"/>
      <c r="BC49479" s="95"/>
      <c r="BD49479" s="95"/>
      <c r="BE49479" s="95"/>
      <c r="BF49479" s="95"/>
      <c r="BG49479" s="95"/>
      <c r="BH49479" s="95"/>
      <c r="BI49479" s="95"/>
      <c r="BJ49479" s="95"/>
      <c r="BK49479" s="95"/>
      <c r="BL49479" s="95"/>
      <c r="BM49479" s="95"/>
      <c r="BN49479" s="95"/>
      <c r="CA49479" s="95"/>
    </row>
    <row r="49480" spans="31:79" s="97" customFormat="1" x14ac:dyDescent="0.2">
      <c r="AE49480" s="95"/>
      <c r="AF49480" s="95"/>
      <c r="AN49480" s="95"/>
      <c r="AO49480" s="95"/>
      <c r="AP49480" s="95"/>
      <c r="AQ49480" s="95"/>
      <c r="AR49480" s="95"/>
      <c r="AS49480" s="95"/>
      <c r="AT49480" s="95"/>
      <c r="AU49480" s="95"/>
      <c r="AV49480" s="95"/>
      <c r="AW49480" s="95"/>
      <c r="AX49480" s="95"/>
      <c r="AY49480" s="95"/>
      <c r="AZ49480" s="95"/>
      <c r="BA49480" s="95"/>
      <c r="BB49480" s="95"/>
      <c r="BC49480" s="95"/>
      <c r="BD49480" s="95"/>
      <c r="BE49480" s="95"/>
      <c r="BF49480" s="95"/>
      <c r="BG49480" s="95"/>
      <c r="BH49480" s="95"/>
      <c r="BI49480" s="95"/>
      <c r="BJ49480" s="95"/>
      <c r="BK49480" s="95"/>
      <c r="BL49480" s="95"/>
      <c r="BM49480" s="95"/>
      <c r="BN49480" s="95"/>
      <c r="CA49480" s="95"/>
    </row>
    <row r="49481" spans="31:79" s="97" customFormat="1" x14ac:dyDescent="0.2">
      <c r="AE49481" s="95"/>
      <c r="AF49481" s="95"/>
      <c r="AN49481" s="95"/>
      <c r="AO49481" s="95"/>
      <c r="AP49481" s="95"/>
      <c r="AQ49481" s="95"/>
      <c r="AR49481" s="95"/>
      <c r="AS49481" s="95"/>
      <c r="AT49481" s="95"/>
      <c r="AU49481" s="95"/>
      <c r="AV49481" s="95"/>
      <c r="AW49481" s="95"/>
      <c r="AX49481" s="95"/>
      <c r="AY49481" s="95"/>
      <c r="AZ49481" s="95"/>
      <c r="BA49481" s="95"/>
      <c r="BB49481" s="95"/>
      <c r="BC49481" s="95"/>
      <c r="BD49481" s="95"/>
      <c r="BE49481" s="95"/>
      <c r="BF49481" s="95"/>
      <c r="BG49481" s="95"/>
      <c r="BH49481" s="95"/>
      <c r="BI49481" s="95"/>
      <c r="BJ49481" s="95"/>
      <c r="BK49481" s="95"/>
      <c r="BL49481" s="95"/>
      <c r="BM49481" s="95"/>
      <c r="BN49481" s="95"/>
      <c r="CA49481" s="95"/>
    </row>
    <row r="49482" spans="31:79" s="97" customFormat="1" x14ac:dyDescent="0.2">
      <c r="AE49482" s="95"/>
      <c r="AF49482" s="95"/>
      <c r="AN49482" s="95"/>
      <c r="AO49482" s="95"/>
      <c r="AP49482" s="95"/>
      <c r="AQ49482" s="95"/>
      <c r="AR49482" s="95"/>
      <c r="AS49482" s="95"/>
      <c r="AT49482" s="95"/>
      <c r="AU49482" s="95"/>
      <c r="AV49482" s="95"/>
      <c r="AW49482" s="95"/>
      <c r="AX49482" s="95"/>
      <c r="AY49482" s="95"/>
      <c r="AZ49482" s="95"/>
      <c r="BA49482" s="95"/>
      <c r="BB49482" s="95"/>
      <c r="BC49482" s="95"/>
      <c r="BD49482" s="95"/>
      <c r="BE49482" s="95"/>
      <c r="BF49482" s="95"/>
      <c r="BG49482" s="95"/>
      <c r="BH49482" s="95"/>
      <c r="BI49482" s="95"/>
      <c r="BJ49482" s="95"/>
      <c r="BK49482" s="95"/>
      <c r="BL49482" s="95"/>
      <c r="BM49482" s="95"/>
      <c r="BN49482" s="95"/>
      <c r="CA49482" s="95"/>
    </row>
    <row r="49483" spans="31:79" s="97" customFormat="1" x14ac:dyDescent="0.2">
      <c r="AE49483" s="95"/>
      <c r="AF49483" s="95"/>
      <c r="AN49483" s="95"/>
      <c r="AO49483" s="95"/>
      <c r="AP49483" s="95"/>
      <c r="AQ49483" s="95"/>
      <c r="AR49483" s="95"/>
      <c r="AS49483" s="95"/>
      <c r="AT49483" s="95"/>
      <c r="AU49483" s="95"/>
      <c r="AV49483" s="95"/>
      <c r="AW49483" s="95"/>
      <c r="AX49483" s="95"/>
      <c r="AY49483" s="95"/>
      <c r="AZ49483" s="95"/>
      <c r="BA49483" s="95"/>
      <c r="BB49483" s="95"/>
      <c r="BC49483" s="95"/>
      <c r="BD49483" s="95"/>
      <c r="BE49483" s="95"/>
      <c r="BF49483" s="95"/>
      <c r="BG49483" s="95"/>
      <c r="BH49483" s="95"/>
      <c r="BI49483" s="95"/>
      <c r="BJ49483" s="95"/>
      <c r="BK49483" s="95"/>
      <c r="BL49483" s="95"/>
      <c r="BM49483" s="95"/>
      <c r="BN49483" s="95"/>
      <c r="CA49483" s="95"/>
    </row>
    <row r="49484" spans="31:79" s="97" customFormat="1" x14ac:dyDescent="0.2">
      <c r="AE49484" s="95"/>
      <c r="AF49484" s="95"/>
      <c r="AN49484" s="95"/>
      <c r="AO49484" s="95"/>
      <c r="AP49484" s="95"/>
      <c r="AQ49484" s="95"/>
      <c r="AR49484" s="95"/>
      <c r="AS49484" s="95"/>
      <c r="AT49484" s="95"/>
      <c r="AU49484" s="95"/>
      <c r="AV49484" s="95"/>
      <c r="AW49484" s="95"/>
      <c r="AX49484" s="95"/>
      <c r="AY49484" s="95"/>
      <c r="AZ49484" s="95"/>
      <c r="BA49484" s="95"/>
      <c r="BB49484" s="95"/>
      <c r="BC49484" s="95"/>
      <c r="BD49484" s="95"/>
      <c r="BE49484" s="95"/>
      <c r="BF49484" s="95"/>
      <c r="BG49484" s="95"/>
      <c r="BH49484" s="95"/>
      <c r="BI49484" s="95"/>
      <c r="BJ49484" s="95"/>
      <c r="BK49484" s="95"/>
      <c r="BL49484" s="95"/>
      <c r="BM49484" s="95"/>
      <c r="BN49484" s="95"/>
      <c r="CA49484" s="95"/>
    </row>
    <row r="49485" spans="31:79" s="97" customFormat="1" x14ac:dyDescent="0.2">
      <c r="AE49485" s="95"/>
      <c r="AF49485" s="95"/>
      <c r="AN49485" s="95"/>
      <c r="AO49485" s="95"/>
      <c r="AP49485" s="95"/>
      <c r="AQ49485" s="95"/>
      <c r="AR49485" s="95"/>
      <c r="AS49485" s="95"/>
      <c r="AT49485" s="95"/>
      <c r="AU49485" s="95"/>
      <c r="AV49485" s="95"/>
      <c r="AW49485" s="95"/>
      <c r="AX49485" s="95"/>
      <c r="AY49485" s="95"/>
      <c r="AZ49485" s="95"/>
      <c r="BA49485" s="95"/>
      <c r="BB49485" s="95"/>
      <c r="BC49485" s="95"/>
      <c r="BD49485" s="95"/>
      <c r="BE49485" s="95"/>
      <c r="BF49485" s="95"/>
      <c r="BG49485" s="95"/>
      <c r="BH49485" s="95"/>
      <c r="BI49485" s="95"/>
      <c r="BJ49485" s="95"/>
      <c r="BK49485" s="95"/>
      <c r="BL49485" s="95"/>
      <c r="BM49485" s="95"/>
      <c r="BN49485" s="95"/>
      <c r="CA49485" s="95"/>
    </row>
    <row r="49486" spans="31:79" s="97" customFormat="1" x14ac:dyDescent="0.2">
      <c r="AE49486" s="95"/>
      <c r="AF49486" s="95"/>
      <c r="AN49486" s="95"/>
      <c r="AO49486" s="95"/>
      <c r="AP49486" s="95"/>
      <c r="AQ49486" s="95"/>
      <c r="AR49486" s="95"/>
      <c r="AS49486" s="95"/>
      <c r="AT49486" s="95"/>
      <c r="AU49486" s="95"/>
      <c r="AV49486" s="95"/>
      <c r="AW49486" s="95"/>
      <c r="AX49486" s="95"/>
      <c r="AY49486" s="95"/>
      <c r="AZ49486" s="95"/>
      <c r="BA49486" s="95"/>
      <c r="BB49486" s="95"/>
      <c r="BC49486" s="95"/>
      <c r="BD49486" s="95"/>
      <c r="BE49486" s="95"/>
      <c r="BF49486" s="95"/>
      <c r="BG49486" s="95"/>
      <c r="BH49486" s="95"/>
      <c r="BI49486" s="95"/>
      <c r="BJ49486" s="95"/>
      <c r="BK49486" s="95"/>
      <c r="BL49486" s="95"/>
      <c r="BM49486" s="95"/>
      <c r="BN49486" s="95"/>
      <c r="CA49486" s="95"/>
    </row>
    <row r="49487" spans="31:79" s="97" customFormat="1" x14ac:dyDescent="0.2">
      <c r="AE49487" s="95"/>
      <c r="AF49487" s="95"/>
      <c r="AN49487" s="95"/>
      <c r="AO49487" s="95"/>
      <c r="AP49487" s="95"/>
      <c r="AQ49487" s="95"/>
      <c r="AR49487" s="95"/>
      <c r="AS49487" s="95"/>
      <c r="AT49487" s="95"/>
      <c r="AU49487" s="95"/>
      <c r="AV49487" s="95"/>
      <c r="AW49487" s="95"/>
      <c r="AX49487" s="95"/>
      <c r="AY49487" s="95"/>
      <c r="AZ49487" s="95"/>
      <c r="BA49487" s="95"/>
      <c r="BB49487" s="95"/>
      <c r="BC49487" s="95"/>
      <c r="BD49487" s="95"/>
      <c r="BE49487" s="95"/>
      <c r="BF49487" s="95"/>
      <c r="BG49487" s="95"/>
      <c r="BH49487" s="95"/>
      <c r="BI49487" s="95"/>
      <c r="BJ49487" s="95"/>
      <c r="BK49487" s="95"/>
      <c r="BL49487" s="95"/>
      <c r="BM49487" s="95"/>
      <c r="BN49487" s="95"/>
      <c r="CA49487" s="95"/>
    </row>
    <row r="49488" spans="31:79" s="97" customFormat="1" x14ac:dyDescent="0.2">
      <c r="AE49488" s="95"/>
      <c r="AF49488" s="95"/>
      <c r="AN49488" s="95"/>
      <c r="AO49488" s="95"/>
      <c r="AP49488" s="95"/>
      <c r="AQ49488" s="95"/>
      <c r="AR49488" s="95"/>
      <c r="AS49488" s="95"/>
      <c r="AT49488" s="95"/>
      <c r="AU49488" s="95"/>
      <c r="AV49488" s="95"/>
      <c r="AW49488" s="95"/>
      <c r="AX49488" s="95"/>
      <c r="AY49488" s="95"/>
      <c r="AZ49488" s="95"/>
      <c r="BA49488" s="95"/>
      <c r="BB49488" s="95"/>
      <c r="BC49488" s="95"/>
      <c r="BD49488" s="95"/>
      <c r="BE49488" s="95"/>
      <c r="BF49488" s="95"/>
      <c r="BG49488" s="95"/>
      <c r="BH49488" s="95"/>
      <c r="BI49488" s="95"/>
      <c r="BJ49488" s="95"/>
      <c r="BK49488" s="95"/>
      <c r="BL49488" s="95"/>
      <c r="BM49488" s="95"/>
      <c r="BN49488" s="95"/>
      <c r="CA49488" s="95"/>
    </row>
    <row r="49489" spans="31:79" s="97" customFormat="1" x14ac:dyDescent="0.2">
      <c r="AE49489" s="95"/>
      <c r="AF49489" s="95"/>
      <c r="AN49489" s="95"/>
      <c r="AO49489" s="95"/>
      <c r="AP49489" s="95"/>
      <c r="AQ49489" s="95"/>
      <c r="AR49489" s="95"/>
      <c r="AS49489" s="95"/>
      <c r="AT49489" s="95"/>
      <c r="AU49489" s="95"/>
      <c r="AV49489" s="95"/>
      <c r="AW49489" s="95"/>
      <c r="AX49489" s="95"/>
      <c r="AY49489" s="95"/>
      <c r="AZ49489" s="95"/>
      <c r="BA49489" s="95"/>
      <c r="BB49489" s="95"/>
      <c r="BC49489" s="95"/>
      <c r="BD49489" s="95"/>
      <c r="BE49489" s="95"/>
      <c r="BF49489" s="95"/>
      <c r="BG49489" s="95"/>
      <c r="BH49489" s="95"/>
      <c r="BI49489" s="95"/>
      <c r="BJ49489" s="95"/>
      <c r="BK49489" s="95"/>
      <c r="BL49489" s="95"/>
      <c r="BM49489" s="95"/>
      <c r="BN49489" s="95"/>
      <c r="CA49489" s="95"/>
    </row>
    <row r="49490" spans="31:79" s="97" customFormat="1" x14ac:dyDescent="0.2">
      <c r="AE49490" s="95"/>
      <c r="AF49490" s="95"/>
      <c r="AN49490" s="95"/>
      <c r="AO49490" s="95"/>
      <c r="AP49490" s="95"/>
      <c r="AQ49490" s="95"/>
      <c r="AR49490" s="95"/>
      <c r="AS49490" s="95"/>
      <c r="AT49490" s="95"/>
      <c r="AU49490" s="95"/>
      <c r="AV49490" s="95"/>
      <c r="AW49490" s="95"/>
      <c r="AX49490" s="95"/>
      <c r="AY49490" s="95"/>
      <c r="AZ49490" s="95"/>
      <c r="BA49490" s="95"/>
      <c r="BB49490" s="95"/>
      <c r="BC49490" s="95"/>
      <c r="BD49490" s="95"/>
      <c r="BE49490" s="95"/>
      <c r="BF49490" s="95"/>
      <c r="BG49490" s="95"/>
      <c r="BH49490" s="95"/>
      <c r="BI49490" s="95"/>
      <c r="BJ49490" s="95"/>
      <c r="BK49490" s="95"/>
      <c r="BL49490" s="95"/>
      <c r="BM49490" s="95"/>
      <c r="BN49490" s="95"/>
      <c r="CA49490" s="95"/>
    </row>
    <row r="49491" spans="31:79" s="97" customFormat="1" x14ac:dyDescent="0.2">
      <c r="AE49491" s="95"/>
      <c r="AF49491" s="95"/>
      <c r="AN49491" s="95"/>
      <c r="AO49491" s="95"/>
      <c r="AP49491" s="95"/>
      <c r="AQ49491" s="95"/>
      <c r="AR49491" s="95"/>
      <c r="AS49491" s="95"/>
      <c r="AT49491" s="95"/>
      <c r="AU49491" s="95"/>
      <c r="AV49491" s="95"/>
      <c r="AW49491" s="95"/>
      <c r="AX49491" s="95"/>
      <c r="AY49491" s="95"/>
      <c r="AZ49491" s="95"/>
      <c r="BA49491" s="95"/>
      <c r="BB49491" s="95"/>
      <c r="BC49491" s="95"/>
      <c r="BD49491" s="95"/>
      <c r="BE49491" s="95"/>
      <c r="BF49491" s="95"/>
      <c r="BG49491" s="95"/>
      <c r="BH49491" s="95"/>
      <c r="BI49491" s="95"/>
      <c r="BJ49491" s="95"/>
      <c r="BK49491" s="95"/>
      <c r="BL49491" s="95"/>
      <c r="BM49491" s="95"/>
      <c r="BN49491" s="95"/>
      <c r="CA49491" s="95"/>
    </row>
    <row r="49492" spans="31:79" s="97" customFormat="1" x14ac:dyDescent="0.2">
      <c r="AE49492" s="95"/>
      <c r="AF49492" s="95"/>
      <c r="AN49492" s="95"/>
      <c r="AO49492" s="95"/>
      <c r="AP49492" s="95"/>
      <c r="AQ49492" s="95"/>
      <c r="AR49492" s="95"/>
      <c r="AS49492" s="95"/>
      <c r="AT49492" s="95"/>
      <c r="AU49492" s="95"/>
      <c r="AV49492" s="95"/>
      <c r="AW49492" s="95"/>
      <c r="AX49492" s="95"/>
      <c r="AY49492" s="95"/>
      <c r="AZ49492" s="95"/>
      <c r="BA49492" s="95"/>
      <c r="BB49492" s="95"/>
      <c r="BC49492" s="95"/>
      <c r="BD49492" s="95"/>
      <c r="BE49492" s="95"/>
      <c r="BF49492" s="95"/>
      <c r="BG49492" s="95"/>
      <c r="BH49492" s="95"/>
      <c r="BI49492" s="95"/>
      <c r="BJ49492" s="95"/>
      <c r="BK49492" s="95"/>
      <c r="BL49492" s="95"/>
      <c r="BM49492" s="95"/>
      <c r="BN49492" s="95"/>
      <c r="CA49492" s="95"/>
    </row>
    <row r="49493" spans="31:79" s="97" customFormat="1" x14ac:dyDescent="0.2">
      <c r="AE49493" s="95"/>
      <c r="AF49493" s="95"/>
      <c r="AN49493" s="95"/>
      <c r="AO49493" s="95"/>
      <c r="AP49493" s="95"/>
      <c r="AQ49493" s="95"/>
      <c r="AR49493" s="95"/>
      <c r="AS49493" s="95"/>
      <c r="AT49493" s="95"/>
      <c r="AU49493" s="95"/>
      <c r="AV49493" s="95"/>
      <c r="AW49493" s="95"/>
      <c r="AX49493" s="95"/>
      <c r="AY49493" s="95"/>
      <c r="AZ49493" s="95"/>
      <c r="BA49493" s="95"/>
      <c r="BB49493" s="95"/>
      <c r="BC49493" s="95"/>
      <c r="BD49493" s="95"/>
      <c r="BE49493" s="95"/>
      <c r="BF49493" s="95"/>
      <c r="BG49493" s="95"/>
      <c r="BH49493" s="95"/>
      <c r="BI49493" s="95"/>
      <c r="BJ49493" s="95"/>
      <c r="BK49493" s="95"/>
      <c r="BL49493" s="95"/>
      <c r="BM49493" s="95"/>
      <c r="BN49493" s="95"/>
      <c r="CA49493" s="95"/>
    </row>
    <row r="49494" spans="31:79" s="97" customFormat="1" x14ac:dyDescent="0.2">
      <c r="AE49494" s="95"/>
      <c r="AF49494" s="95"/>
      <c r="AN49494" s="95"/>
      <c r="AO49494" s="95"/>
      <c r="AP49494" s="95"/>
      <c r="AQ49494" s="95"/>
      <c r="AR49494" s="95"/>
      <c r="AS49494" s="95"/>
      <c r="AT49494" s="95"/>
      <c r="AU49494" s="95"/>
      <c r="AV49494" s="95"/>
      <c r="AW49494" s="95"/>
      <c r="AX49494" s="95"/>
      <c r="AY49494" s="95"/>
      <c r="AZ49494" s="95"/>
      <c r="BA49494" s="95"/>
      <c r="BB49494" s="95"/>
      <c r="BC49494" s="95"/>
      <c r="BD49494" s="95"/>
      <c r="BE49494" s="95"/>
      <c r="BF49494" s="95"/>
      <c r="BG49494" s="95"/>
      <c r="BH49494" s="95"/>
      <c r="BI49494" s="95"/>
      <c r="BJ49494" s="95"/>
      <c r="BK49494" s="95"/>
      <c r="BL49494" s="95"/>
      <c r="BM49494" s="95"/>
      <c r="BN49494" s="95"/>
      <c r="CA49494" s="95"/>
    </row>
    <row r="49495" spans="31:79" s="97" customFormat="1" x14ac:dyDescent="0.2">
      <c r="AE49495" s="95"/>
      <c r="AF49495" s="95"/>
      <c r="AN49495" s="95"/>
      <c r="AO49495" s="95"/>
      <c r="AP49495" s="95"/>
      <c r="AQ49495" s="95"/>
      <c r="AR49495" s="95"/>
      <c r="AS49495" s="95"/>
      <c r="AT49495" s="95"/>
      <c r="AU49495" s="95"/>
      <c r="AV49495" s="95"/>
      <c r="AW49495" s="95"/>
      <c r="AX49495" s="95"/>
      <c r="AY49495" s="95"/>
      <c r="AZ49495" s="95"/>
      <c r="BA49495" s="95"/>
      <c r="BB49495" s="95"/>
      <c r="BC49495" s="95"/>
      <c r="BD49495" s="95"/>
      <c r="BE49495" s="95"/>
      <c r="BF49495" s="95"/>
      <c r="BG49495" s="95"/>
      <c r="BH49495" s="95"/>
      <c r="BI49495" s="95"/>
      <c r="BJ49495" s="95"/>
      <c r="BK49495" s="95"/>
      <c r="BL49495" s="95"/>
      <c r="BM49495" s="95"/>
      <c r="BN49495" s="95"/>
      <c r="CA49495" s="95"/>
    </row>
    <row r="49496" spans="31:79" s="97" customFormat="1" x14ac:dyDescent="0.2">
      <c r="AE49496" s="95"/>
      <c r="AF49496" s="95"/>
      <c r="AN49496" s="95"/>
      <c r="AO49496" s="95"/>
      <c r="AP49496" s="95"/>
      <c r="AQ49496" s="95"/>
      <c r="AR49496" s="95"/>
      <c r="AS49496" s="95"/>
      <c r="AT49496" s="95"/>
      <c r="AU49496" s="95"/>
      <c r="AV49496" s="95"/>
      <c r="AW49496" s="95"/>
      <c r="AX49496" s="95"/>
      <c r="AY49496" s="95"/>
      <c r="AZ49496" s="95"/>
      <c r="BA49496" s="95"/>
      <c r="BB49496" s="95"/>
      <c r="BC49496" s="95"/>
      <c r="BD49496" s="95"/>
      <c r="BE49496" s="95"/>
      <c r="BF49496" s="95"/>
      <c r="BG49496" s="95"/>
      <c r="BH49496" s="95"/>
      <c r="BI49496" s="95"/>
      <c r="BJ49496" s="95"/>
      <c r="BK49496" s="95"/>
      <c r="BL49496" s="95"/>
      <c r="BM49496" s="95"/>
      <c r="BN49496" s="95"/>
      <c r="CA49496" s="95"/>
    </row>
    <row r="49497" spans="31:79" s="97" customFormat="1" x14ac:dyDescent="0.2">
      <c r="AE49497" s="95"/>
      <c r="AF49497" s="95"/>
      <c r="AN49497" s="95"/>
      <c r="AO49497" s="95"/>
      <c r="AP49497" s="95"/>
      <c r="AQ49497" s="95"/>
      <c r="AR49497" s="95"/>
      <c r="AS49497" s="95"/>
      <c r="AT49497" s="95"/>
      <c r="AU49497" s="95"/>
      <c r="AV49497" s="95"/>
      <c r="AW49497" s="95"/>
      <c r="AX49497" s="95"/>
      <c r="AY49497" s="95"/>
      <c r="AZ49497" s="95"/>
      <c r="BA49497" s="95"/>
      <c r="BB49497" s="95"/>
      <c r="BC49497" s="95"/>
      <c r="BD49497" s="95"/>
      <c r="BE49497" s="95"/>
      <c r="BF49497" s="95"/>
      <c r="BG49497" s="95"/>
      <c r="BH49497" s="95"/>
      <c r="BI49497" s="95"/>
      <c r="BJ49497" s="95"/>
      <c r="BK49497" s="95"/>
      <c r="BL49497" s="95"/>
      <c r="BM49497" s="95"/>
      <c r="BN49497" s="95"/>
      <c r="CA49497" s="95"/>
    </row>
    <row r="49498" spans="31:79" s="97" customFormat="1" x14ac:dyDescent="0.2">
      <c r="AE49498" s="95"/>
      <c r="AF49498" s="95"/>
      <c r="AN49498" s="95"/>
      <c r="AO49498" s="95"/>
      <c r="AP49498" s="95"/>
      <c r="AQ49498" s="95"/>
      <c r="AR49498" s="95"/>
      <c r="AS49498" s="95"/>
      <c r="AT49498" s="95"/>
      <c r="AU49498" s="95"/>
      <c r="AV49498" s="95"/>
      <c r="AW49498" s="95"/>
      <c r="AX49498" s="95"/>
      <c r="AY49498" s="95"/>
      <c r="AZ49498" s="95"/>
      <c r="BA49498" s="95"/>
      <c r="BB49498" s="95"/>
      <c r="BC49498" s="95"/>
      <c r="BD49498" s="95"/>
      <c r="BE49498" s="95"/>
      <c r="BF49498" s="95"/>
      <c r="BG49498" s="95"/>
      <c r="BH49498" s="95"/>
      <c r="BI49498" s="95"/>
      <c r="BJ49498" s="95"/>
      <c r="BK49498" s="95"/>
      <c r="BL49498" s="95"/>
      <c r="BM49498" s="95"/>
      <c r="BN49498" s="95"/>
      <c r="CA49498" s="95"/>
    </row>
    <row r="49499" spans="31:79" s="97" customFormat="1" x14ac:dyDescent="0.2">
      <c r="AE49499" s="95"/>
      <c r="AF49499" s="95"/>
      <c r="AN49499" s="95"/>
      <c r="AO49499" s="95"/>
      <c r="AP49499" s="95"/>
      <c r="AQ49499" s="95"/>
      <c r="AR49499" s="95"/>
      <c r="AS49499" s="95"/>
      <c r="AT49499" s="95"/>
      <c r="AU49499" s="95"/>
      <c r="AV49499" s="95"/>
      <c r="AW49499" s="95"/>
      <c r="AX49499" s="95"/>
      <c r="AY49499" s="95"/>
      <c r="AZ49499" s="95"/>
      <c r="BA49499" s="95"/>
      <c r="BB49499" s="95"/>
      <c r="BC49499" s="95"/>
      <c r="BD49499" s="95"/>
      <c r="BE49499" s="95"/>
      <c r="BF49499" s="95"/>
      <c r="BG49499" s="95"/>
      <c r="BH49499" s="95"/>
      <c r="BI49499" s="95"/>
      <c r="BJ49499" s="95"/>
      <c r="BK49499" s="95"/>
      <c r="BL49499" s="95"/>
      <c r="BM49499" s="95"/>
      <c r="BN49499" s="95"/>
      <c r="CA49499" s="95"/>
    </row>
    <row r="49500" spans="31:79" s="97" customFormat="1" x14ac:dyDescent="0.2">
      <c r="AE49500" s="95"/>
      <c r="AF49500" s="95"/>
      <c r="AN49500" s="95"/>
      <c r="AO49500" s="95"/>
      <c r="AP49500" s="95"/>
      <c r="AQ49500" s="95"/>
      <c r="AR49500" s="95"/>
      <c r="AS49500" s="95"/>
      <c r="AT49500" s="95"/>
      <c r="AU49500" s="95"/>
      <c r="AV49500" s="95"/>
      <c r="AW49500" s="95"/>
      <c r="AX49500" s="95"/>
      <c r="AY49500" s="95"/>
      <c r="AZ49500" s="95"/>
      <c r="BA49500" s="95"/>
      <c r="BB49500" s="95"/>
      <c r="BC49500" s="95"/>
      <c r="BD49500" s="95"/>
      <c r="BE49500" s="95"/>
      <c r="BF49500" s="95"/>
      <c r="BG49500" s="95"/>
      <c r="BH49500" s="95"/>
      <c r="BI49500" s="95"/>
      <c r="BJ49500" s="95"/>
      <c r="BK49500" s="95"/>
      <c r="BL49500" s="95"/>
      <c r="BM49500" s="95"/>
      <c r="BN49500" s="95"/>
      <c r="CA49500" s="95"/>
    </row>
    <row r="49501" spans="31:79" s="97" customFormat="1" x14ac:dyDescent="0.2">
      <c r="AE49501" s="95"/>
      <c r="AF49501" s="95"/>
      <c r="AN49501" s="95"/>
      <c r="AO49501" s="95"/>
      <c r="AP49501" s="95"/>
      <c r="AQ49501" s="95"/>
      <c r="AR49501" s="95"/>
      <c r="AS49501" s="95"/>
      <c r="AT49501" s="95"/>
      <c r="AU49501" s="95"/>
      <c r="AV49501" s="95"/>
      <c r="AW49501" s="95"/>
      <c r="AX49501" s="95"/>
      <c r="AY49501" s="95"/>
      <c r="AZ49501" s="95"/>
      <c r="BA49501" s="95"/>
      <c r="BB49501" s="95"/>
      <c r="BC49501" s="95"/>
      <c r="BD49501" s="95"/>
      <c r="BE49501" s="95"/>
      <c r="BF49501" s="95"/>
      <c r="BG49501" s="95"/>
      <c r="BH49501" s="95"/>
      <c r="BI49501" s="95"/>
      <c r="BJ49501" s="95"/>
      <c r="BK49501" s="95"/>
      <c r="BL49501" s="95"/>
      <c r="BM49501" s="95"/>
      <c r="BN49501" s="95"/>
      <c r="CA49501" s="95"/>
    </row>
    <row r="49502" spans="31:79" s="97" customFormat="1" x14ac:dyDescent="0.2">
      <c r="AE49502" s="95"/>
      <c r="AF49502" s="95"/>
      <c r="AN49502" s="95"/>
      <c r="AO49502" s="95"/>
      <c r="AP49502" s="95"/>
      <c r="AQ49502" s="95"/>
      <c r="AR49502" s="95"/>
      <c r="AS49502" s="95"/>
      <c r="AT49502" s="95"/>
      <c r="AU49502" s="95"/>
      <c r="AV49502" s="95"/>
      <c r="AW49502" s="95"/>
      <c r="AX49502" s="95"/>
      <c r="AY49502" s="95"/>
      <c r="AZ49502" s="95"/>
      <c r="BA49502" s="95"/>
      <c r="BB49502" s="95"/>
      <c r="BC49502" s="95"/>
      <c r="BD49502" s="95"/>
      <c r="BE49502" s="95"/>
      <c r="BF49502" s="95"/>
      <c r="BG49502" s="95"/>
      <c r="BH49502" s="95"/>
      <c r="BI49502" s="95"/>
      <c r="BJ49502" s="95"/>
      <c r="BK49502" s="95"/>
      <c r="BL49502" s="95"/>
      <c r="BM49502" s="95"/>
      <c r="BN49502" s="95"/>
      <c r="CA49502" s="95"/>
    </row>
    <row r="49503" spans="31:79" s="97" customFormat="1" x14ac:dyDescent="0.2">
      <c r="AE49503" s="95"/>
      <c r="AF49503" s="95"/>
      <c r="AN49503" s="95"/>
      <c r="AO49503" s="95"/>
      <c r="AP49503" s="95"/>
      <c r="AQ49503" s="95"/>
      <c r="AR49503" s="95"/>
      <c r="AS49503" s="95"/>
      <c r="AT49503" s="95"/>
      <c r="AU49503" s="95"/>
      <c r="AV49503" s="95"/>
      <c r="AW49503" s="95"/>
      <c r="AX49503" s="95"/>
      <c r="AY49503" s="95"/>
      <c r="AZ49503" s="95"/>
      <c r="BA49503" s="95"/>
      <c r="BB49503" s="95"/>
      <c r="BC49503" s="95"/>
      <c r="BD49503" s="95"/>
      <c r="BE49503" s="95"/>
      <c r="BF49503" s="95"/>
      <c r="BG49503" s="95"/>
      <c r="BH49503" s="95"/>
      <c r="BI49503" s="95"/>
      <c r="BJ49503" s="95"/>
      <c r="BK49503" s="95"/>
      <c r="BL49503" s="95"/>
      <c r="BM49503" s="95"/>
      <c r="BN49503" s="95"/>
      <c r="CA49503" s="95"/>
    </row>
    <row r="49504" spans="31:79" s="97" customFormat="1" x14ac:dyDescent="0.2">
      <c r="AE49504" s="95"/>
      <c r="AF49504" s="95"/>
      <c r="AN49504" s="95"/>
      <c r="AO49504" s="95"/>
      <c r="AP49504" s="95"/>
      <c r="AQ49504" s="95"/>
      <c r="AR49504" s="95"/>
      <c r="AS49504" s="95"/>
      <c r="AT49504" s="95"/>
      <c r="AU49504" s="95"/>
      <c r="AV49504" s="95"/>
      <c r="AW49504" s="95"/>
      <c r="AX49504" s="95"/>
      <c r="AY49504" s="95"/>
      <c r="AZ49504" s="95"/>
      <c r="BA49504" s="95"/>
      <c r="BB49504" s="95"/>
      <c r="BC49504" s="95"/>
      <c r="BD49504" s="95"/>
      <c r="BE49504" s="95"/>
      <c r="BF49504" s="95"/>
      <c r="BG49504" s="95"/>
      <c r="BH49504" s="95"/>
      <c r="BI49504" s="95"/>
      <c r="BJ49504" s="95"/>
      <c r="BK49504" s="95"/>
      <c r="BL49504" s="95"/>
      <c r="BM49504" s="95"/>
      <c r="BN49504" s="95"/>
      <c r="CA49504" s="95"/>
    </row>
    <row r="49505" spans="31:79" s="97" customFormat="1" x14ac:dyDescent="0.2">
      <c r="AE49505" s="95"/>
      <c r="AF49505" s="95"/>
      <c r="AN49505" s="95"/>
      <c r="AO49505" s="95"/>
      <c r="AP49505" s="95"/>
      <c r="AQ49505" s="95"/>
      <c r="AR49505" s="95"/>
      <c r="AS49505" s="95"/>
      <c r="AT49505" s="95"/>
      <c r="AU49505" s="95"/>
      <c r="AV49505" s="95"/>
      <c r="AW49505" s="95"/>
      <c r="AX49505" s="95"/>
      <c r="AY49505" s="95"/>
      <c r="AZ49505" s="95"/>
      <c r="BA49505" s="95"/>
      <c r="BB49505" s="95"/>
      <c r="BC49505" s="95"/>
      <c r="BD49505" s="95"/>
      <c r="BE49505" s="95"/>
      <c r="BF49505" s="95"/>
      <c r="BG49505" s="95"/>
      <c r="BH49505" s="95"/>
      <c r="BI49505" s="95"/>
      <c r="BJ49505" s="95"/>
      <c r="BK49505" s="95"/>
      <c r="BL49505" s="95"/>
      <c r="BM49505" s="95"/>
      <c r="BN49505" s="95"/>
      <c r="CA49505" s="95"/>
    </row>
    <row r="49506" spans="31:79" s="97" customFormat="1" x14ac:dyDescent="0.2">
      <c r="AE49506" s="95"/>
      <c r="AF49506" s="95"/>
      <c r="AN49506" s="95"/>
      <c r="AO49506" s="95"/>
      <c r="AP49506" s="95"/>
      <c r="AQ49506" s="95"/>
      <c r="AR49506" s="95"/>
      <c r="AS49506" s="95"/>
      <c r="AT49506" s="95"/>
      <c r="AU49506" s="95"/>
      <c r="AV49506" s="95"/>
      <c r="AW49506" s="95"/>
      <c r="AX49506" s="95"/>
      <c r="AY49506" s="95"/>
      <c r="AZ49506" s="95"/>
      <c r="BA49506" s="95"/>
      <c r="BB49506" s="95"/>
      <c r="BC49506" s="95"/>
      <c r="BD49506" s="95"/>
      <c r="BE49506" s="95"/>
      <c r="BF49506" s="95"/>
      <c r="BG49506" s="95"/>
      <c r="BH49506" s="95"/>
      <c r="BI49506" s="95"/>
      <c r="BJ49506" s="95"/>
      <c r="BK49506" s="95"/>
      <c r="BL49506" s="95"/>
      <c r="BM49506" s="95"/>
      <c r="BN49506" s="95"/>
      <c r="CA49506" s="95"/>
    </row>
    <row r="49507" spans="31:79" s="97" customFormat="1" x14ac:dyDescent="0.2">
      <c r="AE49507" s="95"/>
      <c r="AF49507" s="95"/>
      <c r="AN49507" s="95"/>
      <c r="AO49507" s="95"/>
      <c r="AP49507" s="95"/>
      <c r="AQ49507" s="95"/>
      <c r="AR49507" s="95"/>
      <c r="AS49507" s="95"/>
      <c r="AT49507" s="95"/>
      <c r="AU49507" s="95"/>
      <c r="AV49507" s="95"/>
      <c r="AW49507" s="95"/>
      <c r="AX49507" s="95"/>
      <c r="AY49507" s="95"/>
      <c r="AZ49507" s="95"/>
      <c r="BA49507" s="95"/>
      <c r="BB49507" s="95"/>
      <c r="BC49507" s="95"/>
      <c r="BD49507" s="95"/>
      <c r="BE49507" s="95"/>
      <c r="BF49507" s="95"/>
      <c r="BG49507" s="95"/>
      <c r="BH49507" s="95"/>
      <c r="BI49507" s="95"/>
      <c r="BJ49507" s="95"/>
      <c r="BK49507" s="95"/>
      <c r="BL49507" s="95"/>
      <c r="BM49507" s="95"/>
      <c r="BN49507" s="95"/>
      <c r="CA49507" s="95"/>
    </row>
    <row r="49508" spans="31:79" s="97" customFormat="1" x14ac:dyDescent="0.2">
      <c r="AE49508" s="95"/>
      <c r="AF49508" s="95"/>
      <c r="AN49508" s="95"/>
      <c r="AO49508" s="95"/>
      <c r="AP49508" s="95"/>
      <c r="AQ49508" s="95"/>
      <c r="AR49508" s="95"/>
      <c r="AS49508" s="95"/>
      <c r="AT49508" s="95"/>
      <c r="AU49508" s="95"/>
      <c r="AV49508" s="95"/>
      <c r="AW49508" s="95"/>
      <c r="AX49508" s="95"/>
      <c r="AY49508" s="95"/>
      <c r="AZ49508" s="95"/>
      <c r="BA49508" s="95"/>
      <c r="BB49508" s="95"/>
      <c r="BC49508" s="95"/>
      <c r="BD49508" s="95"/>
      <c r="BE49508" s="95"/>
      <c r="BF49508" s="95"/>
      <c r="BG49508" s="95"/>
      <c r="BH49508" s="95"/>
      <c r="BI49508" s="95"/>
      <c r="BJ49508" s="95"/>
      <c r="BK49508" s="95"/>
      <c r="BL49508" s="95"/>
      <c r="BM49508" s="95"/>
      <c r="BN49508" s="95"/>
      <c r="CA49508" s="95"/>
    </row>
    <row r="49509" spans="31:79" s="97" customFormat="1" x14ac:dyDescent="0.2">
      <c r="AE49509" s="95"/>
      <c r="AF49509" s="95"/>
      <c r="AN49509" s="95"/>
      <c r="AO49509" s="95"/>
      <c r="AP49509" s="95"/>
      <c r="AQ49509" s="95"/>
      <c r="AR49509" s="95"/>
      <c r="AS49509" s="95"/>
      <c r="AT49509" s="95"/>
      <c r="AU49509" s="95"/>
      <c r="AV49509" s="95"/>
      <c r="AW49509" s="95"/>
      <c r="AX49509" s="95"/>
      <c r="AY49509" s="95"/>
      <c r="AZ49509" s="95"/>
      <c r="BA49509" s="95"/>
      <c r="BB49509" s="95"/>
      <c r="BC49509" s="95"/>
      <c r="BD49509" s="95"/>
      <c r="BE49509" s="95"/>
      <c r="BF49509" s="95"/>
      <c r="BG49509" s="95"/>
      <c r="BH49509" s="95"/>
      <c r="BI49509" s="95"/>
      <c r="BJ49509" s="95"/>
      <c r="BK49509" s="95"/>
      <c r="BL49509" s="95"/>
      <c r="BM49509" s="95"/>
      <c r="BN49509" s="95"/>
      <c r="CA49509" s="95"/>
    </row>
    <row r="49510" spans="31:79" s="97" customFormat="1" x14ac:dyDescent="0.2">
      <c r="AE49510" s="95"/>
      <c r="AF49510" s="95"/>
      <c r="AN49510" s="95"/>
      <c r="AO49510" s="95"/>
      <c r="AP49510" s="95"/>
      <c r="AQ49510" s="95"/>
      <c r="AR49510" s="95"/>
      <c r="AS49510" s="95"/>
      <c r="AT49510" s="95"/>
      <c r="AU49510" s="95"/>
      <c r="AV49510" s="95"/>
      <c r="AW49510" s="95"/>
      <c r="AX49510" s="95"/>
      <c r="AY49510" s="95"/>
      <c r="AZ49510" s="95"/>
      <c r="BA49510" s="95"/>
      <c r="BB49510" s="95"/>
      <c r="BC49510" s="95"/>
      <c r="BD49510" s="95"/>
      <c r="BE49510" s="95"/>
      <c r="BF49510" s="95"/>
      <c r="BG49510" s="95"/>
      <c r="BH49510" s="95"/>
      <c r="BI49510" s="95"/>
      <c r="BJ49510" s="95"/>
      <c r="BK49510" s="95"/>
      <c r="BL49510" s="95"/>
      <c r="BM49510" s="95"/>
      <c r="BN49510" s="95"/>
      <c r="CA49510" s="95"/>
    </row>
    <row r="49511" spans="31:79" s="97" customFormat="1" x14ac:dyDescent="0.2">
      <c r="AE49511" s="95"/>
      <c r="AF49511" s="95"/>
      <c r="AN49511" s="95"/>
      <c r="AO49511" s="95"/>
      <c r="AP49511" s="95"/>
      <c r="AQ49511" s="95"/>
      <c r="AR49511" s="95"/>
      <c r="AS49511" s="95"/>
      <c r="AT49511" s="95"/>
      <c r="AU49511" s="95"/>
      <c r="AV49511" s="95"/>
      <c r="AW49511" s="95"/>
      <c r="AX49511" s="95"/>
      <c r="AY49511" s="95"/>
      <c r="AZ49511" s="95"/>
      <c r="BA49511" s="95"/>
      <c r="BB49511" s="95"/>
      <c r="BC49511" s="95"/>
      <c r="BD49511" s="95"/>
      <c r="BE49511" s="95"/>
      <c r="BF49511" s="95"/>
      <c r="BG49511" s="95"/>
      <c r="BH49511" s="95"/>
      <c r="BI49511" s="95"/>
      <c r="BJ49511" s="95"/>
      <c r="BK49511" s="95"/>
      <c r="BL49511" s="95"/>
      <c r="BM49511" s="95"/>
      <c r="BN49511" s="95"/>
      <c r="CA49511" s="95"/>
    </row>
    <row r="49512" spans="31:79" s="97" customFormat="1" x14ac:dyDescent="0.2">
      <c r="AE49512" s="95"/>
      <c r="AF49512" s="95"/>
      <c r="AN49512" s="95"/>
      <c r="AO49512" s="95"/>
      <c r="AP49512" s="95"/>
      <c r="AQ49512" s="95"/>
      <c r="AR49512" s="95"/>
      <c r="AS49512" s="95"/>
      <c r="AT49512" s="95"/>
      <c r="AU49512" s="95"/>
      <c r="AV49512" s="95"/>
      <c r="AW49512" s="95"/>
      <c r="AX49512" s="95"/>
      <c r="AY49512" s="95"/>
      <c r="AZ49512" s="95"/>
      <c r="BA49512" s="95"/>
      <c r="BB49512" s="95"/>
      <c r="BC49512" s="95"/>
      <c r="BD49512" s="95"/>
      <c r="BE49512" s="95"/>
      <c r="BF49512" s="95"/>
      <c r="BG49512" s="95"/>
      <c r="BH49512" s="95"/>
      <c r="BI49512" s="95"/>
      <c r="BJ49512" s="95"/>
      <c r="BK49512" s="95"/>
      <c r="BL49512" s="95"/>
      <c r="BM49512" s="95"/>
      <c r="BN49512" s="95"/>
      <c r="CA49512" s="95"/>
    </row>
    <row r="49513" spans="31:79" s="97" customFormat="1" x14ac:dyDescent="0.2">
      <c r="AE49513" s="95"/>
      <c r="AF49513" s="95"/>
      <c r="AN49513" s="95"/>
      <c r="AO49513" s="95"/>
      <c r="AP49513" s="95"/>
      <c r="AQ49513" s="95"/>
      <c r="AR49513" s="95"/>
      <c r="AS49513" s="95"/>
      <c r="AT49513" s="95"/>
      <c r="AU49513" s="95"/>
      <c r="AV49513" s="95"/>
      <c r="AW49513" s="95"/>
      <c r="AX49513" s="95"/>
      <c r="AY49513" s="95"/>
      <c r="AZ49513" s="95"/>
      <c r="BA49513" s="95"/>
      <c r="BB49513" s="95"/>
      <c r="BC49513" s="95"/>
      <c r="BD49513" s="95"/>
      <c r="BE49513" s="95"/>
      <c r="BF49513" s="95"/>
      <c r="BG49513" s="95"/>
      <c r="BH49513" s="95"/>
      <c r="BI49513" s="95"/>
      <c r="BJ49513" s="95"/>
      <c r="BK49513" s="95"/>
      <c r="BL49513" s="95"/>
      <c r="BM49513" s="95"/>
      <c r="BN49513" s="95"/>
      <c r="CA49513" s="95"/>
    </row>
    <row r="49514" spans="31:79" s="97" customFormat="1" x14ac:dyDescent="0.2">
      <c r="AE49514" s="95"/>
      <c r="AF49514" s="95"/>
      <c r="AN49514" s="95"/>
      <c r="AO49514" s="95"/>
      <c r="AP49514" s="95"/>
      <c r="AQ49514" s="95"/>
      <c r="AR49514" s="95"/>
      <c r="AS49514" s="95"/>
      <c r="AT49514" s="95"/>
      <c r="AU49514" s="95"/>
      <c r="AV49514" s="95"/>
      <c r="AW49514" s="95"/>
      <c r="AX49514" s="95"/>
      <c r="AY49514" s="95"/>
      <c r="AZ49514" s="95"/>
      <c r="BA49514" s="95"/>
      <c r="BB49514" s="95"/>
      <c r="BC49514" s="95"/>
      <c r="BD49514" s="95"/>
      <c r="BE49514" s="95"/>
      <c r="BF49514" s="95"/>
      <c r="BG49514" s="95"/>
      <c r="BH49514" s="95"/>
      <c r="BI49514" s="95"/>
      <c r="BJ49514" s="95"/>
      <c r="BK49514" s="95"/>
      <c r="BL49514" s="95"/>
      <c r="BM49514" s="95"/>
      <c r="BN49514" s="95"/>
      <c r="CA49514" s="95"/>
    </row>
    <row r="49515" spans="31:79" s="97" customFormat="1" x14ac:dyDescent="0.2">
      <c r="AE49515" s="95"/>
      <c r="AF49515" s="95"/>
      <c r="AN49515" s="95"/>
      <c r="AO49515" s="95"/>
      <c r="AP49515" s="95"/>
      <c r="AQ49515" s="95"/>
      <c r="AR49515" s="95"/>
      <c r="AS49515" s="95"/>
      <c r="AT49515" s="95"/>
      <c r="AU49515" s="95"/>
      <c r="AV49515" s="95"/>
      <c r="AW49515" s="95"/>
      <c r="AX49515" s="95"/>
      <c r="AY49515" s="95"/>
      <c r="AZ49515" s="95"/>
      <c r="BA49515" s="95"/>
      <c r="BB49515" s="95"/>
      <c r="BC49515" s="95"/>
      <c r="BD49515" s="95"/>
      <c r="BE49515" s="95"/>
      <c r="BF49515" s="95"/>
      <c r="BG49515" s="95"/>
      <c r="BH49515" s="95"/>
      <c r="BI49515" s="95"/>
      <c r="BJ49515" s="95"/>
      <c r="BK49515" s="95"/>
      <c r="BL49515" s="95"/>
      <c r="BM49515" s="95"/>
      <c r="BN49515" s="95"/>
      <c r="CA49515" s="95"/>
    </row>
    <row r="49516" spans="31:79" s="97" customFormat="1" x14ac:dyDescent="0.2">
      <c r="AE49516" s="95"/>
      <c r="AF49516" s="95"/>
      <c r="AN49516" s="95"/>
      <c r="AO49516" s="95"/>
      <c r="AP49516" s="95"/>
      <c r="AQ49516" s="95"/>
      <c r="AR49516" s="95"/>
      <c r="AS49516" s="95"/>
      <c r="AT49516" s="95"/>
      <c r="AU49516" s="95"/>
      <c r="AV49516" s="95"/>
      <c r="AW49516" s="95"/>
      <c r="AX49516" s="95"/>
      <c r="AY49516" s="95"/>
      <c r="AZ49516" s="95"/>
      <c r="BA49516" s="95"/>
      <c r="BB49516" s="95"/>
      <c r="BC49516" s="95"/>
      <c r="BD49516" s="95"/>
      <c r="BE49516" s="95"/>
      <c r="BF49516" s="95"/>
      <c r="BG49516" s="95"/>
      <c r="BH49516" s="95"/>
      <c r="BI49516" s="95"/>
      <c r="BJ49516" s="95"/>
      <c r="BK49516" s="95"/>
      <c r="BL49516" s="95"/>
      <c r="BM49516" s="95"/>
      <c r="BN49516" s="95"/>
      <c r="CA49516" s="95"/>
    </row>
    <row r="49517" spans="31:79" s="97" customFormat="1" x14ac:dyDescent="0.2">
      <c r="AE49517" s="95"/>
      <c r="AF49517" s="95"/>
      <c r="AN49517" s="95"/>
      <c r="AO49517" s="95"/>
      <c r="AP49517" s="95"/>
      <c r="AQ49517" s="95"/>
      <c r="AR49517" s="95"/>
      <c r="AS49517" s="95"/>
      <c r="AT49517" s="95"/>
      <c r="AU49517" s="95"/>
      <c r="AV49517" s="95"/>
      <c r="AW49517" s="95"/>
      <c r="AX49517" s="95"/>
      <c r="AY49517" s="95"/>
      <c r="AZ49517" s="95"/>
      <c r="BA49517" s="95"/>
      <c r="BB49517" s="95"/>
      <c r="BC49517" s="95"/>
      <c r="BD49517" s="95"/>
      <c r="BE49517" s="95"/>
      <c r="BF49517" s="95"/>
      <c r="BG49517" s="95"/>
      <c r="BH49517" s="95"/>
      <c r="BI49517" s="95"/>
      <c r="BJ49517" s="95"/>
      <c r="BK49517" s="95"/>
      <c r="BL49517" s="95"/>
      <c r="BM49517" s="95"/>
      <c r="BN49517" s="95"/>
      <c r="CA49517" s="95"/>
    </row>
    <row r="49518" spans="31:79" s="97" customFormat="1" x14ac:dyDescent="0.2">
      <c r="AE49518" s="95"/>
      <c r="AF49518" s="95"/>
      <c r="AN49518" s="95"/>
      <c r="AO49518" s="95"/>
      <c r="AP49518" s="95"/>
      <c r="AQ49518" s="95"/>
      <c r="AR49518" s="95"/>
      <c r="AS49518" s="95"/>
      <c r="AT49518" s="95"/>
      <c r="AU49518" s="95"/>
      <c r="AV49518" s="95"/>
      <c r="AW49518" s="95"/>
      <c r="AX49518" s="95"/>
      <c r="AY49518" s="95"/>
      <c r="AZ49518" s="95"/>
      <c r="BA49518" s="95"/>
      <c r="BB49518" s="95"/>
      <c r="BC49518" s="95"/>
      <c r="BD49518" s="95"/>
      <c r="BE49518" s="95"/>
      <c r="BF49518" s="95"/>
      <c r="BG49518" s="95"/>
      <c r="BH49518" s="95"/>
      <c r="BI49518" s="95"/>
      <c r="BJ49518" s="95"/>
      <c r="BK49518" s="95"/>
      <c r="BL49518" s="95"/>
      <c r="BM49518" s="95"/>
      <c r="BN49518" s="95"/>
      <c r="CA49518" s="95"/>
    </row>
    <row r="49519" spans="31:79" s="97" customFormat="1" x14ac:dyDescent="0.2">
      <c r="AE49519" s="95"/>
      <c r="AF49519" s="95"/>
      <c r="AN49519" s="95"/>
      <c r="AO49519" s="95"/>
      <c r="AP49519" s="95"/>
      <c r="AQ49519" s="95"/>
      <c r="AR49519" s="95"/>
      <c r="AS49519" s="95"/>
      <c r="AT49519" s="95"/>
      <c r="AU49519" s="95"/>
      <c r="AV49519" s="95"/>
      <c r="AW49519" s="95"/>
      <c r="AX49519" s="95"/>
      <c r="AY49519" s="95"/>
      <c r="AZ49519" s="95"/>
      <c r="BA49519" s="95"/>
      <c r="BB49519" s="95"/>
      <c r="BC49519" s="95"/>
      <c r="BD49519" s="95"/>
      <c r="BE49519" s="95"/>
      <c r="BF49519" s="95"/>
      <c r="BG49519" s="95"/>
      <c r="BH49519" s="95"/>
      <c r="BI49519" s="95"/>
      <c r="BJ49519" s="95"/>
      <c r="BK49519" s="95"/>
      <c r="BL49519" s="95"/>
      <c r="BM49519" s="95"/>
      <c r="BN49519" s="95"/>
      <c r="CA49519" s="95"/>
    </row>
    <row r="49520" spans="31:79" s="97" customFormat="1" x14ac:dyDescent="0.2">
      <c r="AE49520" s="95"/>
      <c r="AF49520" s="95"/>
      <c r="AN49520" s="95"/>
      <c r="AO49520" s="95"/>
      <c r="AP49520" s="95"/>
      <c r="AQ49520" s="95"/>
      <c r="AR49520" s="95"/>
      <c r="AS49520" s="95"/>
      <c r="AT49520" s="95"/>
      <c r="AU49520" s="95"/>
      <c r="AV49520" s="95"/>
      <c r="AW49520" s="95"/>
      <c r="AX49520" s="95"/>
      <c r="AY49520" s="95"/>
      <c r="AZ49520" s="95"/>
      <c r="BA49520" s="95"/>
      <c r="BB49520" s="95"/>
      <c r="BC49520" s="95"/>
      <c r="BD49520" s="95"/>
      <c r="BE49520" s="95"/>
      <c r="BF49520" s="95"/>
      <c r="BG49520" s="95"/>
      <c r="BH49520" s="95"/>
      <c r="BI49520" s="95"/>
      <c r="BJ49520" s="95"/>
      <c r="BK49520" s="95"/>
      <c r="BL49520" s="95"/>
      <c r="BM49520" s="95"/>
      <c r="BN49520" s="95"/>
      <c r="CA49520" s="95"/>
    </row>
    <row r="49521" spans="31:79" s="97" customFormat="1" x14ac:dyDescent="0.2">
      <c r="AE49521" s="95"/>
      <c r="AF49521" s="95"/>
      <c r="AN49521" s="95"/>
      <c r="AO49521" s="95"/>
      <c r="AP49521" s="95"/>
      <c r="AQ49521" s="95"/>
      <c r="AR49521" s="95"/>
      <c r="AS49521" s="95"/>
      <c r="AT49521" s="95"/>
      <c r="AU49521" s="95"/>
      <c r="AV49521" s="95"/>
      <c r="AW49521" s="95"/>
      <c r="AX49521" s="95"/>
      <c r="AY49521" s="95"/>
      <c r="AZ49521" s="95"/>
      <c r="BA49521" s="95"/>
      <c r="BB49521" s="95"/>
      <c r="BC49521" s="95"/>
      <c r="BD49521" s="95"/>
      <c r="BE49521" s="95"/>
      <c r="BF49521" s="95"/>
      <c r="BG49521" s="95"/>
      <c r="BH49521" s="95"/>
      <c r="BI49521" s="95"/>
      <c r="BJ49521" s="95"/>
      <c r="BK49521" s="95"/>
      <c r="BL49521" s="95"/>
      <c r="BM49521" s="95"/>
      <c r="BN49521" s="95"/>
      <c r="CA49521" s="95"/>
    </row>
    <row r="49522" spans="31:79" s="97" customFormat="1" x14ac:dyDescent="0.2">
      <c r="AE49522" s="95"/>
      <c r="AF49522" s="95"/>
      <c r="AN49522" s="95"/>
      <c r="AO49522" s="95"/>
      <c r="AP49522" s="95"/>
      <c r="AQ49522" s="95"/>
      <c r="AR49522" s="95"/>
      <c r="AS49522" s="95"/>
      <c r="AT49522" s="95"/>
      <c r="AU49522" s="95"/>
      <c r="AV49522" s="95"/>
      <c r="AW49522" s="95"/>
      <c r="AX49522" s="95"/>
      <c r="AY49522" s="95"/>
      <c r="AZ49522" s="95"/>
      <c r="BA49522" s="95"/>
      <c r="BB49522" s="95"/>
      <c r="BC49522" s="95"/>
      <c r="BD49522" s="95"/>
      <c r="BE49522" s="95"/>
      <c r="BF49522" s="95"/>
      <c r="BG49522" s="95"/>
      <c r="BH49522" s="95"/>
      <c r="BI49522" s="95"/>
      <c r="BJ49522" s="95"/>
      <c r="BK49522" s="95"/>
      <c r="BL49522" s="95"/>
      <c r="BM49522" s="95"/>
      <c r="BN49522" s="95"/>
      <c r="CA49522" s="95"/>
    </row>
    <row r="49523" spans="31:79" s="97" customFormat="1" x14ac:dyDescent="0.2">
      <c r="AE49523" s="95"/>
      <c r="AF49523" s="95"/>
      <c r="AN49523" s="95"/>
      <c r="AO49523" s="95"/>
      <c r="AP49523" s="95"/>
      <c r="AQ49523" s="95"/>
      <c r="AR49523" s="95"/>
      <c r="AS49523" s="95"/>
      <c r="AT49523" s="95"/>
      <c r="AU49523" s="95"/>
      <c r="AV49523" s="95"/>
      <c r="AW49523" s="95"/>
      <c r="AX49523" s="95"/>
      <c r="AY49523" s="95"/>
      <c r="AZ49523" s="95"/>
      <c r="BA49523" s="95"/>
      <c r="BB49523" s="95"/>
      <c r="BC49523" s="95"/>
      <c r="BD49523" s="95"/>
      <c r="BE49523" s="95"/>
      <c r="BF49523" s="95"/>
      <c r="BG49523" s="95"/>
      <c r="BH49523" s="95"/>
      <c r="BI49523" s="95"/>
      <c r="BJ49523" s="95"/>
      <c r="BK49523" s="95"/>
      <c r="BL49523" s="95"/>
      <c r="BM49523" s="95"/>
      <c r="BN49523" s="95"/>
      <c r="CA49523" s="95"/>
    </row>
    <row r="49524" spans="31:79" s="97" customFormat="1" x14ac:dyDescent="0.2">
      <c r="AE49524" s="95"/>
      <c r="AF49524" s="95"/>
      <c r="AN49524" s="95"/>
      <c r="AO49524" s="95"/>
      <c r="AP49524" s="95"/>
      <c r="AQ49524" s="95"/>
      <c r="AR49524" s="95"/>
      <c r="AS49524" s="95"/>
      <c r="AT49524" s="95"/>
      <c r="AU49524" s="95"/>
      <c r="AV49524" s="95"/>
      <c r="AW49524" s="95"/>
      <c r="AX49524" s="95"/>
      <c r="AY49524" s="95"/>
      <c r="AZ49524" s="95"/>
      <c r="BA49524" s="95"/>
      <c r="BB49524" s="95"/>
      <c r="BC49524" s="95"/>
      <c r="BD49524" s="95"/>
      <c r="BE49524" s="95"/>
      <c r="BF49524" s="95"/>
      <c r="BG49524" s="95"/>
      <c r="BH49524" s="95"/>
      <c r="BI49524" s="95"/>
      <c r="BJ49524" s="95"/>
      <c r="BK49524" s="95"/>
      <c r="BL49524" s="95"/>
      <c r="BM49524" s="95"/>
      <c r="BN49524" s="95"/>
      <c r="CA49524" s="95"/>
    </row>
    <row r="49525" spans="31:79" s="97" customFormat="1" x14ac:dyDescent="0.2">
      <c r="AE49525" s="95"/>
      <c r="AF49525" s="95"/>
      <c r="AN49525" s="95"/>
      <c r="AO49525" s="95"/>
      <c r="AP49525" s="95"/>
      <c r="AQ49525" s="95"/>
      <c r="AR49525" s="95"/>
      <c r="AS49525" s="95"/>
      <c r="AT49525" s="95"/>
      <c r="AU49525" s="95"/>
      <c r="AV49525" s="95"/>
      <c r="AW49525" s="95"/>
      <c r="AX49525" s="95"/>
      <c r="AY49525" s="95"/>
      <c r="AZ49525" s="95"/>
      <c r="BA49525" s="95"/>
      <c r="BB49525" s="95"/>
      <c r="BC49525" s="95"/>
      <c r="BD49525" s="95"/>
      <c r="BE49525" s="95"/>
      <c r="BF49525" s="95"/>
      <c r="BG49525" s="95"/>
      <c r="BH49525" s="95"/>
      <c r="BI49525" s="95"/>
      <c r="BJ49525" s="95"/>
      <c r="BK49525" s="95"/>
      <c r="BL49525" s="95"/>
      <c r="BM49525" s="95"/>
      <c r="BN49525" s="95"/>
      <c r="CA49525" s="95"/>
    </row>
    <row r="49526" spans="31:79" s="97" customFormat="1" x14ac:dyDescent="0.2">
      <c r="AE49526" s="95"/>
      <c r="AF49526" s="95"/>
      <c r="AN49526" s="95"/>
      <c r="AO49526" s="95"/>
      <c r="AP49526" s="95"/>
      <c r="AQ49526" s="95"/>
      <c r="AR49526" s="95"/>
      <c r="AS49526" s="95"/>
      <c r="AT49526" s="95"/>
      <c r="AU49526" s="95"/>
      <c r="AV49526" s="95"/>
      <c r="AW49526" s="95"/>
      <c r="AX49526" s="95"/>
      <c r="AY49526" s="95"/>
      <c r="AZ49526" s="95"/>
      <c r="BA49526" s="95"/>
      <c r="BB49526" s="95"/>
      <c r="BC49526" s="95"/>
      <c r="BD49526" s="95"/>
      <c r="BE49526" s="95"/>
      <c r="BF49526" s="95"/>
      <c r="BG49526" s="95"/>
      <c r="BH49526" s="95"/>
      <c r="BI49526" s="95"/>
      <c r="BJ49526" s="95"/>
      <c r="BK49526" s="95"/>
      <c r="BL49526" s="95"/>
      <c r="BM49526" s="95"/>
      <c r="BN49526" s="95"/>
      <c r="CA49526" s="95"/>
    </row>
    <row r="49527" spans="31:79" s="97" customFormat="1" x14ac:dyDescent="0.2">
      <c r="AE49527" s="95"/>
      <c r="AF49527" s="95"/>
      <c r="AN49527" s="95"/>
      <c r="AO49527" s="95"/>
      <c r="AP49527" s="95"/>
      <c r="AQ49527" s="95"/>
      <c r="AR49527" s="95"/>
      <c r="AS49527" s="95"/>
      <c r="AT49527" s="95"/>
      <c r="AU49527" s="95"/>
      <c r="AV49527" s="95"/>
      <c r="AW49527" s="95"/>
      <c r="AX49527" s="95"/>
      <c r="AY49527" s="95"/>
      <c r="AZ49527" s="95"/>
      <c r="BA49527" s="95"/>
      <c r="BB49527" s="95"/>
      <c r="BC49527" s="95"/>
      <c r="BD49527" s="95"/>
      <c r="BE49527" s="95"/>
      <c r="BF49527" s="95"/>
      <c r="BG49527" s="95"/>
      <c r="BH49527" s="95"/>
      <c r="BI49527" s="95"/>
      <c r="BJ49527" s="95"/>
      <c r="BK49527" s="95"/>
      <c r="BL49527" s="95"/>
      <c r="BM49527" s="95"/>
      <c r="BN49527" s="95"/>
      <c r="CA49527" s="95"/>
    </row>
    <row r="49528" spans="31:79" s="97" customFormat="1" x14ac:dyDescent="0.2">
      <c r="AE49528" s="95"/>
      <c r="AF49528" s="95"/>
      <c r="AN49528" s="95"/>
      <c r="AO49528" s="95"/>
      <c r="AP49528" s="95"/>
      <c r="AQ49528" s="95"/>
      <c r="AR49528" s="95"/>
      <c r="AS49528" s="95"/>
      <c r="AT49528" s="95"/>
      <c r="AU49528" s="95"/>
      <c r="AV49528" s="95"/>
      <c r="AW49528" s="95"/>
      <c r="AX49528" s="95"/>
      <c r="AY49528" s="95"/>
      <c r="AZ49528" s="95"/>
      <c r="BA49528" s="95"/>
      <c r="BB49528" s="95"/>
      <c r="BC49528" s="95"/>
      <c r="BD49528" s="95"/>
      <c r="BE49528" s="95"/>
      <c r="BF49528" s="95"/>
      <c r="BG49528" s="95"/>
      <c r="BH49528" s="95"/>
      <c r="BI49528" s="95"/>
      <c r="BJ49528" s="95"/>
      <c r="BK49528" s="95"/>
      <c r="BL49528" s="95"/>
      <c r="BM49528" s="95"/>
      <c r="BN49528" s="95"/>
      <c r="CA49528" s="95"/>
    </row>
    <row r="49529" spans="31:79" s="97" customFormat="1" x14ac:dyDescent="0.2">
      <c r="AE49529" s="95"/>
      <c r="AF49529" s="95"/>
      <c r="AN49529" s="95"/>
      <c r="AO49529" s="95"/>
      <c r="AP49529" s="95"/>
      <c r="AQ49529" s="95"/>
      <c r="AR49529" s="95"/>
      <c r="AS49529" s="95"/>
      <c r="AT49529" s="95"/>
      <c r="AU49529" s="95"/>
      <c r="AV49529" s="95"/>
      <c r="AW49529" s="95"/>
      <c r="AX49529" s="95"/>
      <c r="AY49529" s="95"/>
      <c r="AZ49529" s="95"/>
      <c r="BA49529" s="95"/>
      <c r="BB49529" s="95"/>
      <c r="BC49529" s="95"/>
      <c r="BD49529" s="95"/>
      <c r="BE49529" s="95"/>
      <c r="BF49529" s="95"/>
      <c r="BG49529" s="95"/>
      <c r="BH49529" s="95"/>
      <c r="BI49529" s="95"/>
      <c r="BJ49529" s="95"/>
      <c r="BK49529" s="95"/>
      <c r="BL49529" s="95"/>
      <c r="BM49529" s="95"/>
      <c r="BN49529" s="95"/>
      <c r="CA49529" s="95"/>
    </row>
    <row r="49530" spans="31:79" s="97" customFormat="1" x14ac:dyDescent="0.2">
      <c r="AE49530" s="95"/>
      <c r="AF49530" s="95"/>
      <c r="AN49530" s="95"/>
      <c r="AO49530" s="95"/>
      <c r="AP49530" s="95"/>
      <c r="AQ49530" s="95"/>
      <c r="AR49530" s="95"/>
      <c r="AS49530" s="95"/>
      <c r="AT49530" s="95"/>
      <c r="AU49530" s="95"/>
      <c r="AV49530" s="95"/>
      <c r="AW49530" s="95"/>
      <c r="AX49530" s="95"/>
      <c r="AY49530" s="95"/>
      <c r="AZ49530" s="95"/>
      <c r="BA49530" s="95"/>
      <c r="BB49530" s="95"/>
      <c r="BC49530" s="95"/>
      <c r="BD49530" s="95"/>
      <c r="BE49530" s="95"/>
      <c r="BF49530" s="95"/>
      <c r="BG49530" s="95"/>
      <c r="BH49530" s="95"/>
      <c r="BI49530" s="95"/>
      <c r="BJ49530" s="95"/>
      <c r="BK49530" s="95"/>
      <c r="BL49530" s="95"/>
      <c r="BM49530" s="95"/>
      <c r="BN49530" s="95"/>
      <c r="CA49530" s="95"/>
    </row>
    <row r="49531" spans="31:79" s="97" customFormat="1" x14ac:dyDescent="0.2">
      <c r="AE49531" s="95"/>
      <c r="AF49531" s="95"/>
      <c r="AN49531" s="95"/>
      <c r="AO49531" s="95"/>
      <c r="AP49531" s="95"/>
      <c r="AQ49531" s="95"/>
      <c r="AR49531" s="95"/>
      <c r="AS49531" s="95"/>
      <c r="AT49531" s="95"/>
      <c r="AU49531" s="95"/>
      <c r="AV49531" s="95"/>
      <c r="AW49531" s="95"/>
      <c r="AX49531" s="95"/>
      <c r="AY49531" s="95"/>
      <c r="AZ49531" s="95"/>
      <c r="BA49531" s="95"/>
      <c r="BB49531" s="95"/>
      <c r="BC49531" s="95"/>
      <c r="BD49531" s="95"/>
      <c r="BE49531" s="95"/>
      <c r="BF49531" s="95"/>
      <c r="BG49531" s="95"/>
      <c r="BH49531" s="95"/>
      <c r="BI49531" s="95"/>
      <c r="BJ49531" s="95"/>
      <c r="BK49531" s="95"/>
      <c r="BL49531" s="95"/>
      <c r="BM49531" s="95"/>
      <c r="BN49531" s="95"/>
      <c r="CA49531" s="95"/>
    </row>
    <row r="49532" spans="31:79" s="97" customFormat="1" x14ac:dyDescent="0.2">
      <c r="AE49532" s="95"/>
      <c r="AF49532" s="95"/>
      <c r="AN49532" s="95"/>
      <c r="AO49532" s="95"/>
      <c r="AP49532" s="95"/>
      <c r="AQ49532" s="95"/>
      <c r="AR49532" s="95"/>
      <c r="AS49532" s="95"/>
      <c r="AT49532" s="95"/>
      <c r="AU49532" s="95"/>
      <c r="AV49532" s="95"/>
      <c r="AW49532" s="95"/>
      <c r="AX49532" s="95"/>
      <c r="AY49532" s="95"/>
      <c r="AZ49532" s="95"/>
      <c r="BA49532" s="95"/>
      <c r="BB49532" s="95"/>
      <c r="BC49532" s="95"/>
      <c r="BD49532" s="95"/>
      <c r="BE49532" s="95"/>
      <c r="BF49532" s="95"/>
      <c r="BG49532" s="95"/>
      <c r="BH49532" s="95"/>
      <c r="BI49532" s="95"/>
      <c r="BJ49532" s="95"/>
      <c r="BK49532" s="95"/>
      <c r="BL49532" s="95"/>
      <c r="BM49532" s="95"/>
      <c r="BN49532" s="95"/>
      <c r="CA49532" s="95"/>
    </row>
    <row r="49533" spans="31:79" s="97" customFormat="1" x14ac:dyDescent="0.2">
      <c r="AE49533" s="95"/>
      <c r="AF49533" s="95"/>
      <c r="AN49533" s="95"/>
      <c r="AO49533" s="95"/>
      <c r="AP49533" s="95"/>
      <c r="AQ49533" s="95"/>
      <c r="AR49533" s="95"/>
      <c r="AS49533" s="95"/>
      <c r="AT49533" s="95"/>
      <c r="AU49533" s="95"/>
      <c r="AV49533" s="95"/>
      <c r="AW49533" s="95"/>
      <c r="AX49533" s="95"/>
      <c r="AY49533" s="95"/>
      <c r="AZ49533" s="95"/>
      <c r="BA49533" s="95"/>
      <c r="BB49533" s="95"/>
      <c r="BC49533" s="95"/>
      <c r="BD49533" s="95"/>
      <c r="BE49533" s="95"/>
      <c r="BF49533" s="95"/>
      <c r="BG49533" s="95"/>
      <c r="BH49533" s="95"/>
      <c r="BI49533" s="95"/>
      <c r="BJ49533" s="95"/>
      <c r="BK49533" s="95"/>
      <c r="BL49533" s="95"/>
      <c r="BM49533" s="95"/>
      <c r="BN49533" s="95"/>
      <c r="CA49533" s="95"/>
    </row>
    <row r="49534" spans="31:79" s="97" customFormat="1" x14ac:dyDescent="0.2">
      <c r="AE49534" s="95"/>
      <c r="AF49534" s="95"/>
      <c r="AN49534" s="95"/>
      <c r="AO49534" s="95"/>
      <c r="AP49534" s="95"/>
      <c r="AQ49534" s="95"/>
      <c r="AR49534" s="95"/>
      <c r="AS49534" s="95"/>
      <c r="AT49534" s="95"/>
      <c r="AU49534" s="95"/>
      <c r="AV49534" s="95"/>
      <c r="AW49534" s="95"/>
      <c r="AX49534" s="95"/>
      <c r="AY49534" s="95"/>
      <c r="AZ49534" s="95"/>
      <c r="BA49534" s="95"/>
      <c r="BB49534" s="95"/>
      <c r="BC49534" s="95"/>
      <c r="BD49534" s="95"/>
      <c r="BE49534" s="95"/>
      <c r="BF49534" s="95"/>
      <c r="BG49534" s="95"/>
      <c r="BH49534" s="95"/>
      <c r="BI49534" s="95"/>
      <c r="BJ49534" s="95"/>
      <c r="BK49534" s="95"/>
      <c r="BL49534" s="95"/>
      <c r="BM49534" s="95"/>
      <c r="BN49534" s="95"/>
      <c r="CA49534" s="95"/>
    </row>
    <row r="49535" spans="31:79" s="97" customFormat="1" x14ac:dyDescent="0.2">
      <c r="AE49535" s="95"/>
      <c r="AF49535" s="95"/>
      <c r="AN49535" s="95"/>
      <c r="AO49535" s="95"/>
      <c r="AP49535" s="95"/>
      <c r="AQ49535" s="95"/>
      <c r="AR49535" s="95"/>
      <c r="AS49535" s="95"/>
      <c r="AT49535" s="95"/>
      <c r="AU49535" s="95"/>
      <c r="AV49535" s="95"/>
      <c r="AW49535" s="95"/>
      <c r="AX49535" s="95"/>
      <c r="AY49535" s="95"/>
      <c r="AZ49535" s="95"/>
      <c r="BA49535" s="95"/>
      <c r="BB49535" s="95"/>
      <c r="BC49535" s="95"/>
      <c r="BD49535" s="95"/>
      <c r="BE49535" s="95"/>
      <c r="BF49535" s="95"/>
      <c r="BG49535" s="95"/>
      <c r="BH49535" s="95"/>
      <c r="BI49535" s="95"/>
      <c r="BJ49535" s="95"/>
      <c r="BK49535" s="95"/>
      <c r="BL49535" s="95"/>
      <c r="BM49535" s="95"/>
      <c r="BN49535" s="95"/>
      <c r="CA49535" s="95"/>
    </row>
    <row r="49536" spans="31:79" s="97" customFormat="1" x14ac:dyDescent="0.2">
      <c r="AE49536" s="95"/>
      <c r="AF49536" s="95"/>
      <c r="AN49536" s="95"/>
      <c r="AO49536" s="95"/>
      <c r="AP49536" s="95"/>
      <c r="AQ49536" s="95"/>
      <c r="AR49536" s="95"/>
      <c r="AS49536" s="95"/>
      <c r="AT49536" s="95"/>
      <c r="AU49536" s="95"/>
      <c r="AV49536" s="95"/>
      <c r="AW49536" s="95"/>
      <c r="AX49536" s="95"/>
      <c r="AY49536" s="95"/>
      <c r="AZ49536" s="95"/>
      <c r="BA49536" s="95"/>
      <c r="BB49536" s="95"/>
      <c r="BC49536" s="95"/>
      <c r="BD49536" s="95"/>
      <c r="BE49536" s="95"/>
      <c r="BF49536" s="95"/>
      <c r="BG49536" s="95"/>
      <c r="BH49536" s="95"/>
      <c r="BI49536" s="95"/>
      <c r="BJ49536" s="95"/>
      <c r="BK49536" s="95"/>
      <c r="BL49536" s="95"/>
      <c r="BM49536" s="95"/>
      <c r="BN49536" s="95"/>
      <c r="CA49536" s="95"/>
    </row>
    <row r="49537" spans="31:79" s="97" customFormat="1" x14ac:dyDescent="0.2">
      <c r="AE49537" s="95"/>
      <c r="AF49537" s="95"/>
      <c r="AN49537" s="95"/>
      <c r="AO49537" s="95"/>
      <c r="AP49537" s="95"/>
      <c r="AQ49537" s="95"/>
      <c r="AR49537" s="95"/>
      <c r="AS49537" s="95"/>
      <c r="AT49537" s="95"/>
      <c r="AU49537" s="95"/>
      <c r="AV49537" s="95"/>
      <c r="AW49537" s="95"/>
      <c r="AX49537" s="95"/>
      <c r="AY49537" s="95"/>
      <c r="AZ49537" s="95"/>
      <c r="BA49537" s="95"/>
      <c r="BB49537" s="95"/>
      <c r="BC49537" s="95"/>
      <c r="BD49537" s="95"/>
      <c r="BE49537" s="95"/>
      <c r="BF49537" s="95"/>
      <c r="BG49537" s="95"/>
      <c r="BH49537" s="95"/>
      <c r="BI49537" s="95"/>
      <c r="BJ49537" s="95"/>
      <c r="BK49537" s="95"/>
      <c r="BL49537" s="95"/>
      <c r="BM49537" s="95"/>
      <c r="BN49537" s="95"/>
      <c r="CA49537" s="95"/>
    </row>
    <row r="49538" spans="31:79" s="97" customFormat="1" x14ac:dyDescent="0.2">
      <c r="AE49538" s="95"/>
      <c r="AF49538" s="95"/>
      <c r="AN49538" s="95"/>
      <c r="AO49538" s="95"/>
      <c r="AP49538" s="95"/>
      <c r="AQ49538" s="95"/>
      <c r="AR49538" s="95"/>
      <c r="AS49538" s="95"/>
      <c r="AT49538" s="95"/>
      <c r="AU49538" s="95"/>
      <c r="AV49538" s="95"/>
      <c r="AW49538" s="95"/>
      <c r="AX49538" s="95"/>
      <c r="AY49538" s="95"/>
      <c r="AZ49538" s="95"/>
      <c r="BA49538" s="95"/>
      <c r="BB49538" s="95"/>
      <c r="BC49538" s="95"/>
      <c r="BD49538" s="95"/>
      <c r="BE49538" s="95"/>
      <c r="BF49538" s="95"/>
      <c r="BG49538" s="95"/>
      <c r="BH49538" s="95"/>
      <c r="BI49538" s="95"/>
      <c r="BJ49538" s="95"/>
      <c r="BK49538" s="95"/>
      <c r="BL49538" s="95"/>
      <c r="BM49538" s="95"/>
      <c r="BN49538" s="95"/>
      <c r="CA49538" s="95"/>
    </row>
    <row r="49539" spans="31:79" s="97" customFormat="1" x14ac:dyDescent="0.2">
      <c r="AE49539" s="95"/>
      <c r="AF49539" s="95"/>
      <c r="AN49539" s="95"/>
      <c r="AO49539" s="95"/>
      <c r="AP49539" s="95"/>
      <c r="AQ49539" s="95"/>
      <c r="AR49539" s="95"/>
      <c r="AS49539" s="95"/>
      <c r="AT49539" s="95"/>
      <c r="AU49539" s="95"/>
      <c r="AV49539" s="95"/>
      <c r="AW49539" s="95"/>
      <c r="AX49539" s="95"/>
      <c r="AY49539" s="95"/>
      <c r="AZ49539" s="95"/>
      <c r="BA49539" s="95"/>
      <c r="BB49539" s="95"/>
      <c r="BC49539" s="95"/>
      <c r="BD49539" s="95"/>
      <c r="BE49539" s="95"/>
      <c r="BF49539" s="95"/>
      <c r="BG49539" s="95"/>
      <c r="BH49539" s="95"/>
      <c r="BI49539" s="95"/>
      <c r="BJ49539" s="95"/>
      <c r="BK49539" s="95"/>
      <c r="BL49539" s="95"/>
      <c r="BM49539" s="95"/>
      <c r="BN49539" s="95"/>
      <c r="CA49539" s="95"/>
    </row>
    <row r="49540" spans="31:79" s="97" customFormat="1" x14ac:dyDescent="0.2">
      <c r="AE49540" s="95"/>
      <c r="AF49540" s="95"/>
      <c r="AN49540" s="95"/>
      <c r="AO49540" s="95"/>
      <c r="AP49540" s="95"/>
      <c r="AQ49540" s="95"/>
      <c r="AR49540" s="95"/>
      <c r="AS49540" s="95"/>
      <c r="AT49540" s="95"/>
      <c r="AU49540" s="95"/>
      <c r="AV49540" s="95"/>
      <c r="AW49540" s="95"/>
      <c r="AX49540" s="95"/>
      <c r="AY49540" s="95"/>
      <c r="AZ49540" s="95"/>
      <c r="BA49540" s="95"/>
      <c r="BB49540" s="95"/>
      <c r="BC49540" s="95"/>
      <c r="BD49540" s="95"/>
      <c r="BE49540" s="95"/>
      <c r="BF49540" s="95"/>
      <c r="BG49540" s="95"/>
      <c r="BH49540" s="95"/>
      <c r="BI49540" s="95"/>
      <c r="BJ49540" s="95"/>
      <c r="BK49540" s="95"/>
      <c r="BL49540" s="95"/>
      <c r="BM49540" s="95"/>
      <c r="BN49540" s="95"/>
      <c r="CA49540" s="95"/>
    </row>
    <row r="49541" spans="31:79" s="97" customFormat="1" x14ac:dyDescent="0.2">
      <c r="AE49541" s="95"/>
      <c r="AF49541" s="95"/>
      <c r="AN49541" s="95"/>
      <c r="AO49541" s="95"/>
      <c r="AP49541" s="95"/>
      <c r="AQ49541" s="95"/>
      <c r="AR49541" s="95"/>
      <c r="AS49541" s="95"/>
      <c r="AT49541" s="95"/>
      <c r="AU49541" s="95"/>
      <c r="AV49541" s="95"/>
      <c r="AW49541" s="95"/>
      <c r="AX49541" s="95"/>
      <c r="AY49541" s="95"/>
      <c r="AZ49541" s="95"/>
      <c r="BA49541" s="95"/>
      <c r="BB49541" s="95"/>
      <c r="BC49541" s="95"/>
      <c r="BD49541" s="95"/>
      <c r="BE49541" s="95"/>
      <c r="BF49541" s="95"/>
      <c r="BG49541" s="95"/>
      <c r="BH49541" s="95"/>
      <c r="BI49541" s="95"/>
      <c r="BJ49541" s="95"/>
      <c r="BK49541" s="95"/>
      <c r="BL49541" s="95"/>
      <c r="BM49541" s="95"/>
      <c r="BN49541" s="95"/>
      <c r="CA49541" s="95"/>
    </row>
    <row r="49542" spans="31:79" s="97" customFormat="1" x14ac:dyDescent="0.2">
      <c r="AE49542" s="95"/>
      <c r="AF49542" s="95"/>
      <c r="AN49542" s="95"/>
      <c r="AO49542" s="95"/>
      <c r="AP49542" s="95"/>
      <c r="AQ49542" s="95"/>
      <c r="AR49542" s="95"/>
      <c r="AS49542" s="95"/>
      <c r="AT49542" s="95"/>
      <c r="AU49542" s="95"/>
      <c r="AV49542" s="95"/>
      <c r="AW49542" s="95"/>
      <c r="AX49542" s="95"/>
      <c r="AY49542" s="95"/>
      <c r="AZ49542" s="95"/>
      <c r="BA49542" s="95"/>
      <c r="BB49542" s="95"/>
      <c r="BC49542" s="95"/>
      <c r="BD49542" s="95"/>
      <c r="BE49542" s="95"/>
      <c r="BF49542" s="95"/>
      <c r="BG49542" s="95"/>
      <c r="BH49542" s="95"/>
      <c r="BI49542" s="95"/>
      <c r="BJ49542" s="95"/>
      <c r="BK49542" s="95"/>
      <c r="BL49542" s="95"/>
      <c r="BM49542" s="95"/>
      <c r="BN49542" s="95"/>
      <c r="CA49542" s="95"/>
    </row>
    <row r="49543" spans="31:79" s="97" customFormat="1" x14ac:dyDescent="0.2">
      <c r="AE49543" s="95"/>
      <c r="AF49543" s="95"/>
      <c r="AN49543" s="95"/>
      <c r="AO49543" s="95"/>
      <c r="AP49543" s="95"/>
      <c r="AQ49543" s="95"/>
      <c r="AR49543" s="95"/>
      <c r="AS49543" s="95"/>
      <c r="AT49543" s="95"/>
      <c r="AU49543" s="95"/>
      <c r="AV49543" s="95"/>
      <c r="AW49543" s="95"/>
      <c r="AX49543" s="95"/>
      <c r="AY49543" s="95"/>
      <c r="AZ49543" s="95"/>
      <c r="BA49543" s="95"/>
      <c r="BB49543" s="95"/>
      <c r="BC49543" s="95"/>
      <c r="BD49543" s="95"/>
      <c r="BE49543" s="95"/>
      <c r="BF49543" s="95"/>
      <c r="BG49543" s="95"/>
      <c r="BH49543" s="95"/>
      <c r="BI49543" s="95"/>
      <c r="BJ49543" s="95"/>
      <c r="BK49543" s="95"/>
      <c r="BL49543" s="95"/>
      <c r="BM49543" s="95"/>
      <c r="BN49543" s="95"/>
      <c r="CA49543" s="95"/>
    </row>
    <row r="49544" spans="31:79" s="97" customFormat="1" x14ac:dyDescent="0.2">
      <c r="AE49544" s="95"/>
      <c r="AF49544" s="95"/>
      <c r="AN49544" s="95"/>
      <c r="AO49544" s="95"/>
      <c r="AP49544" s="95"/>
      <c r="AQ49544" s="95"/>
      <c r="AR49544" s="95"/>
      <c r="AS49544" s="95"/>
      <c r="AT49544" s="95"/>
      <c r="AU49544" s="95"/>
      <c r="AV49544" s="95"/>
      <c r="AW49544" s="95"/>
      <c r="AX49544" s="95"/>
      <c r="AY49544" s="95"/>
      <c r="AZ49544" s="95"/>
      <c r="BA49544" s="95"/>
      <c r="BB49544" s="95"/>
      <c r="BC49544" s="95"/>
      <c r="BD49544" s="95"/>
      <c r="BE49544" s="95"/>
      <c r="BF49544" s="95"/>
      <c r="BG49544" s="95"/>
      <c r="BH49544" s="95"/>
      <c r="BI49544" s="95"/>
      <c r="BJ49544" s="95"/>
      <c r="BK49544" s="95"/>
      <c r="BL49544" s="95"/>
      <c r="BM49544" s="95"/>
      <c r="BN49544" s="95"/>
      <c r="CA49544" s="95"/>
    </row>
    <row r="49545" spans="31:79" s="97" customFormat="1" x14ac:dyDescent="0.2">
      <c r="AE49545" s="95"/>
      <c r="AF49545" s="95"/>
      <c r="AN49545" s="95"/>
      <c r="AO49545" s="95"/>
      <c r="AP49545" s="95"/>
      <c r="AQ49545" s="95"/>
      <c r="AR49545" s="95"/>
      <c r="AS49545" s="95"/>
      <c r="AT49545" s="95"/>
      <c r="AU49545" s="95"/>
      <c r="AV49545" s="95"/>
      <c r="AW49545" s="95"/>
      <c r="AX49545" s="95"/>
      <c r="AY49545" s="95"/>
      <c r="AZ49545" s="95"/>
      <c r="BA49545" s="95"/>
      <c r="BB49545" s="95"/>
      <c r="BC49545" s="95"/>
      <c r="BD49545" s="95"/>
      <c r="BE49545" s="95"/>
      <c r="BF49545" s="95"/>
      <c r="BG49545" s="95"/>
      <c r="BH49545" s="95"/>
      <c r="BI49545" s="95"/>
      <c r="BJ49545" s="95"/>
      <c r="BK49545" s="95"/>
      <c r="BL49545" s="95"/>
      <c r="BM49545" s="95"/>
      <c r="BN49545" s="95"/>
      <c r="CA49545" s="95"/>
    </row>
    <row r="49546" spans="31:79" s="97" customFormat="1" x14ac:dyDescent="0.2">
      <c r="AE49546" s="95"/>
      <c r="AF49546" s="95"/>
      <c r="AN49546" s="95"/>
      <c r="AO49546" s="95"/>
      <c r="AP49546" s="95"/>
      <c r="AQ49546" s="95"/>
      <c r="AR49546" s="95"/>
      <c r="AS49546" s="95"/>
      <c r="AT49546" s="95"/>
      <c r="AU49546" s="95"/>
      <c r="AV49546" s="95"/>
      <c r="AW49546" s="95"/>
      <c r="AX49546" s="95"/>
      <c r="AY49546" s="95"/>
      <c r="AZ49546" s="95"/>
      <c r="BA49546" s="95"/>
      <c r="BB49546" s="95"/>
      <c r="BC49546" s="95"/>
      <c r="BD49546" s="95"/>
      <c r="BE49546" s="95"/>
      <c r="BF49546" s="95"/>
      <c r="BG49546" s="95"/>
      <c r="BH49546" s="95"/>
      <c r="BI49546" s="95"/>
      <c r="BJ49546" s="95"/>
      <c r="BK49546" s="95"/>
      <c r="BL49546" s="95"/>
      <c r="BM49546" s="95"/>
      <c r="BN49546" s="95"/>
      <c r="CA49546" s="95"/>
    </row>
    <row r="49547" spans="31:79" s="97" customFormat="1" x14ac:dyDescent="0.2">
      <c r="AE49547" s="95"/>
      <c r="AF49547" s="95"/>
      <c r="AN49547" s="95"/>
      <c r="AO49547" s="95"/>
      <c r="AP49547" s="95"/>
      <c r="AQ49547" s="95"/>
      <c r="AR49547" s="95"/>
      <c r="AS49547" s="95"/>
      <c r="AT49547" s="95"/>
      <c r="AU49547" s="95"/>
      <c r="AV49547" s="95"/>
      <c r="AW49547" s="95"/>
      <c r="AX49547" s="95"/>
      <c r="AY49547" s="95"/>
      <c r="AZ49547" s="95"/>
      <c r="BA49547" s="95"/>
      <c r="BB49547" s="95"/>
      <c r="BC49547" s="95"/>
      <c r="BD49547" s="95"/>
      <c r="BE49547" s="95"/>
      <c r="BF49547" s="95"/>
      <c r="BG49547" s="95"/>
      <c r="BH49547" s="95"/>
      <c r="BI49547" s="95"/>
      <c r="BJ49547" s="95"/>
      <c r="BK49547" s="95"/>
      <c r="BL49547" s="95"/>
      <c r="BM49547" s="95"/>
      <c r="BN49547" s="95"/>
      <c r="CA49547" s="95"/>
    </row>
    <row r="49548" spans="31:79" s="97" customFormat="1" x14ac:dyDescent="0.2">
      <c r="AE49548" s="95"/>
      <c r="AF49548" s="95"/>
      <c r="AN49548" s="95"/>
      <c r="AO49548" s="95"/>
      <c r="AP49548" s="95"/>
      <c r="AQ49548" s="95"/>
      <c r="AR49548" s="95"/>
      <c r="AS49548" s="95"/>
      <c r="AT49548" s="95"/>
      <c r="AU49548" s="95"/>
      <c r="AV49548" s="95"/>
      <c r="AW49548" s="95"/>
      <c r="AX49548" s="95"/>
      <c r="AY49548" s="95"/>
      <c r="AZ49548" s="95"/>
      <c r="BA49548" s="95"/>
      <c r="BB49548" s="95"/>
      <c r="BC49548" s="95"/>
      <c r="BD49548" s="95"/>
      <c r="BE49548" s="95"/>
      <c r="BF49548" s="95"/>
      <c r="BG49548" s="95"/>
      <c r="BH49548" s="95"/>
      <c r="BI49548" s="95"/>
      <c r="BJ49548" s="95"/>
      <c r="BK49548" s="95"/>
      <c r="BL49548" s="95"/>
      <c r="BM49548" s="95"/>
      <c r="BN49548" s="95"/>
      <c r="CA49548" s="95"/>
    </row>
    <row r="49549" spans="31:79" s="97" customFormat="1" x14ac:dyDescent="0.2">
      <c r="AE49549" s="95"/>
      <c r="AF49549" s="95"/>
      <c r="AN49549" s="95"/>
      <c r="AO49549" s="95"/>
      <c r="AP49549" s="95"/>
      <c r="AQ49549" s="95"/>
      <c r="AR49549" s="95"/>
      <c r="AS49549" s="95"/>
      <c r="AT49549" s="95"/>
      <c r="AU49549" s="95"/>
      <c r="AV49549" s="95"/>
      <c r="AW49549" s="95"/>
      <c r="AX49549" s="95"/>
      <c r="AY49549" s="95"/>
      <c r="AZ49549" s="95"/>
      <c r="BA49549" s="95"/>
      <c r="BB49549" s="95"/>
      <c r="BC49549" s="95"/>
      <c r="BD49549" s="95"/>
      <c r="BE49549" s="95"/>
      <c r="BF49549" s="95"/>
      <c r="BG49549" s="95"/>
      <c r="BH49549" s="95"/>
      <c r="BI49549" s="95"/>
      <c r="BJ49549" s="95"/>
      <c r="BK49549" s="95"/>
      <c r="BL49549" s="95"/>
      <c r="BM49549" s="95"/>
      <c r="BN49549" s="95"/>
      <c r="CA49549" s="95"/>
    </row>
    <row r="49550" spans="31:79" s="97" customFormat="1" x14ac:dyDescent="0.2">
      <c r="AE49550" s="95"/>
      <c r="AF49550" s="95"/>
      <c r="AN49550" s="95"/>
      <c r="AO49550" s="95"/>
      <c r="AP49550" s="95"/>
      <c r="AQ49550" s="95"/>
      <c r="AR49550" s="95"/>
      <c r="AS49550" s="95"/>
      <c r="AT49550" s="95"/>
      <c r="AU49550" s="95"/>
      <c r="AV49550" s="95"/>
      <c r="AW49550" s="95"/>
      <c r="AX49550" s="95"/>
      <c r="AY49550" s="95"/>
      <c r="AZ49550" s="95"/>
      <c r="BA49550" s="95"/>
      <c r="BB49550" s="95"/>
      <c r="BC49550" s="95"/>
      <c r="BD49550" s="95"/>
      <c r="BE49550" s="95"/>
      <c r="BF49550" s="95"/>
      <c r="BG49550" s="95"/>
      <c r="BH49550" s="95"/>
      <c r="BI49550" s="95"/>
      <c r="BJ49550" s="95"/>
      <c r="BK49550" s="95"/>
      <c r="BL49550" s="95"/>
      <c r="BM49550" s="95"/>
      <c r="BN49550" s="95"/>
      <c r="CA49550" s="95"/>
    </row>
    <row r="49551" spans="31:79" s="97" customFormat="1" x14ac:dyDescent="0.2">
      <c r="AE49551" s="95"/>
      <c r="AF49551" s="95"/>
      <c r="AN49551" s="95"/>
      <c r="AO49551" s="95"/>
      <c r="AP49551" s="95"/>
      <c r="AQ49551" s="95"/>
      <c r="AR49551" s="95"/>
      <c r="AS49551" s="95"/>
      <c r="AT49551" s="95"/>
      <c r="AU49551" s="95"/>
      <c r="AV49551" s="95"/>
      <c r="AW49551" s="95"/>
      <c r="AX49551" s="95"/>
      <c r="AY49551" s="95"/>
      <c r="AZ49551" s="95"/>
      <c r="BA49551" s="95"/>
      <c r="BB49551" s="95"/>
      <c r="BC49551" s="95"/>
      <c r="BD49551" s="95"/>
      <c r="BE49551" s="95"/>
      <c r="BF49551" s="95"/>
      <c r="BG49551" s="95"/>
      <c r="BH49551" s="95"/>
      <c r="BI49551" s="95"/>
      <c r="BJ49551" s="95"/>
      <c r="BK49551" s="95"/>
      <c r="BL49551" s="95"/>
      <c r="BM49551" s="95"/>
      <c r="BN49551" s="95"/>
      <c r="CA49551" s="95"/>
    </row>
    <row r="49552" spans="31:79" s="97" customFormat="1" x14ac:dyDescent="0.2">
      <c r="AE49552" s="95"/>
      <c r="AF49552" s="95"/>
      <c r="AN49552" s="95"/>
      <c r="AO49552" s="95"/>
      <c r="AP49552" s="95"/>
      <c r="AQ49552" s="95"/>
      <c r="AR49552" s="95"/>
      <c r="AS49552" s="95"/>
      <c r="AT49552" s="95"/>
      <c r="AU49552" s="95"/>
      <c r="AV49552" s="95"/>
      <c r="AW49552" s="95"/>
      <c r="AX49552" s="95"/>
      <c r="AY49552" s="95"/>
      <c r="AZ49552" s="95"/>
      <c r="BA49552" s="95"/>
      <c r="BB49552" s="95"/>
      <c r="BC49552" s="95"/>
      <c r="BD49552" s="95"/>
      <c r="BE49552" s="95"/>
      <c r="BF49552" s="95"/>
      <c r="BG49552" s="95"/>
      <c r="BH49552" s="95"/>
      <c r="BI49552" s="95"/>
      <c r="BJ49552" s="95"/>
      <c r="BK49552" s="95"/>
      <c r="BL49552" s="95"/>
      <c r="BM49552" s="95"/>
      <c r="BN49552" s="95"/>
      <c r="CA49552" s="95"/>
    </row>
    <row r="49553" spans="31:79" s="97" customFormat="1" x14ac:dyDescent="0.2">
      <c r="AE49553" s="95"/>
      <c r="AF49553" s="95"/>
      <c r="AN49553" s="95"/>
      <c r="AO49553" s="95"/>
      <c r="AP49553" s="95"/>
      <c r="AQ49553" s="95"/>
      <c r="AR49553" s="95"/>
      <c r="AS49553" s="95"/>
      <c r="AT49553" s="95"/>
      <c r="AU49553" s="95"/>
      <c r="AV49553" s="95"/>
      <c r="AW49553" s="95"/>
      <c r="AX49553" s="95"/>
      <c r="AY49553" s="95"/>
      <c r="AZ49553" s="95"/>
      <c r="BA49553" s="95"/>
      <c r="BB49553" s="95"/>
      <c r="BC49553" s="95"/>
      <c r="BD49553" s="95"/>
      <c r="BE49553" s="95"/>
      <c r="BF49553" s="95"/>
      <c r="BG49553" s="95"/>
      <c r="BH49553" s="95"/>
      <c r="BI49553" s="95"/>
      <c r="BJ49553" s="95"/>
      <c r="BK49553" s="95"/>
      <c r="BL49553" s="95"/>
      <c r="BM49553" s="95"/>
      <c r="BN49553" s="95"/>
      <c r="CA49553" s="95"/>
    </row>
    <row r="49554" spans="31:79" s="97" customFormat="1" x14ac:dyDescent="0.2">
      <c r="AE49554" s="95"/>
      <c r="AF49554" s="95"/>
      <c r="AN49554" s="95"/>
      <c r="AO49554" s="95"/>
      <c r="AP49554" s="95"/>
      <c r="AQ49554" s="95"/>
      <c r="AR49554" s="95"/>
      <c r="AS49554" s="95"/>
      <c r="AT49554" s="95"/>
      <c r="AU49554" s="95"/>
      <c r="AV49554" s="95"/>
      <c r="AW49554" s="95"/>
      <c r="AX49554" s="95"/>
      <c r="AY49554" s="95"/>
      <c r="AZ49554" s="95"/>
      <c r="BA49554" s="95"/>
      <c r="BB49554" s="95"/>
      <c r="BC49554" s="95"/>
      <c r="BD49554" s="95"/>
      <c r="BE49554" s="95"/>
      <c r="BF49554" s="95"/>
      <c r="BG49554" s="95"/>
      <c r="BH49554" s="95"/>
      <c r="BI49554" s="95"/>
      <c r="BJ49554" s="95"/>
      <c r="BK49554" s="95"/>
      <c r="BL49554" s="95"/>
      <c r="BM49554" s="95"/>
      <c r="BN49554" s="95"/>
      <c r="CA49554" s="95"/>
    </row>
    <row r="49555" spans="31:79" s="97" customFormat="1" x14ac:dyDescent="0.2">
      <c r="AE49555" s="95"/>
      <c r="AF49555" s="95"/>
      <c r="AN49555" s="95"/>
      <c r="AO49555" s="95"/>
      <c r="AP49555" s="95"/>
      <c r="AQ49555" s="95"/>
      <c r="AR49555" s="95"/>
      <c r="AS49555" s="95"/>
      <c r="AT49555" s="95"/>
      <c r="AU49555" s="95"/>
      <c r="AV49555" s="95"/>
      <c r="AW49555" s="95"/>
      <c r="AX49555" s="95"/>
      <c r="AY49555" s="95"/>
      <c r="AZ49555" s="95"/>
      <c r="BA49555" s="95"/>
      <c r="BB49555" s="95"/>
      <c r="BC49555" s="95"/>
      <c r="BD49555" s="95"/>
      <c r="BE49555" s="95"/>
      <c r="BF49555" s="95"/>
      <c r="BG49555" s="95"/>
      <c r="BH49555" s="95"/>
      <c r="BI49555" s="95"/>
      <c r="BJ49555" s="95"/>
      <c r="BK49555" s="95"/>
      <c r="BL49555" s="95"/>
      <c r="BM49555" s="95"/>
      <c r="BN49555" s="95"/>
      <c r="CA49555" s="95"/>
    </row>
    <row r="49556" spans="31:79" s="97" customFormat="1" x14ac:dyDescent="0.2">
      <c r="AE49556" s="95"/>
      <c r="AF49556" s="95"/>
      <c r="AN49556" s="95"/>
      <c r="AO49556" s="95"/>
      <c r="AP49556" s="95"/>
      <c r="AQ49556" s="95"/>
      <c r="AR49556" s="95"/>
      <c r="AS49556" s="95"/>
      <c r="AT49556" s="95"/>
      <c r="AU49556" s="95"/>
      <c r="AV49556" s="95"/>
      <c r="AW49556" s="95"/>
      <c r="AX49556" s="95"/>
      <c r="AY49556" s="95"/>
      <c r="AZ49556" s="95"/>
      <c r="BA49556" s="95"/>
      <c r="BB49556" s="95"/>
      <c r="BC49556" s="95"/>
      <c r="BD49556" s="95"/>
      <c r="BE49556" s="95"/>
      <c r="BF49556" s="95"/>
      <c r="BG49556" s="95"/>
      <c r="BH49556" s="95"/>
      <c r="BI49556" s="95"/>
      <c r="BJ49556" s="95"/>
      <c r="BK49556" s="95"/>
      <c r="BL49556" s="95"/>
      <c r="BM49556" s="95"/>
      <c r="BN49556" s="95"/>
      <c r="CA49556" s="95"/>
    </row>
    <row r="49557" spans="31:79" s="97" customFormat="1" x14ac:dyDescent="0.2">
      <c r="AE49557" s="95"/>
      <c r="AF49557" s="95"/>
      <c r="AN49557" s="95"/>
      <c r="AO49557" s="95"/>
      <c r="AP49557" s="95"/>
      <c r="AQ49557" s="95"/>
      <c r="AR49557" s="95"/>
      <c r="AS49557" s="95"/>
      <c r="AT49557" s="95"/>
      <c r="AU49557" s="95"/>
      <c r="AV49557" s="95"/>
      <c r="AW49557" s="95"/>
      <c r="AX49557" s="95"/>
      <c r="AY49557" s="95"/>
      <c r="AZ49557" s="95"/>
      <c r="BA49557" s="95"/>
      <c r="BB49557" s="95"/>
      <c r="BC49557" s="95"/>
      <c r="BD49557" s="95"/>
      <c r="BE49557" s="95"/>
      <c r="BF49557" s="95"/>
      <c r="BG49557" s="95"/>
      <c r="BH49557" s="95"/>
      <c r="BI49557" s="95"/>
      <c r="BJ49557" s="95"/>
      <c r="BK49557" s="95"/>
      <c r="BL49557" s="95"/>
      <c r="BM49557" s="95"/>
      <c r="BN49557" s="95"/>
      <c r="CA49557" s="95"/>
    </row>
    <row r="49558" spans="31:79" s="97" customFormat="1" x14ac:dyDescent="0.2">
      <c r="AE49558" s="95"/>
      <c r="AF49558" s="95"/>
      <c r="AN49558" s="95"/>
      <c r="AO49558" s="95"/>
      <c r="AP49558" s="95"/>
      <c r="AQ49558" s="95"/>
      <c r="AR49558" s="95"/>
      <c r="AS49558" s="95"/>
      <c r="AT49558" s="95"/>
      <c r="AU49558" s="95"/>
      <c r="AV49558" s="95"/>
      <c r="AW49558" s="95"/>
      <c r="AX49558" s="95"/>
      <c r="AY49558" s="95"/>
      <c r="AZ49558" s="95"/>
      <c r="BA49558" s="95"/>
      <c r="BB49558" s="95"/>
      <c r="BC49558" s="95"/>
      <c r="BD49558" s="95"/>
      <c r="BE49558" s="95"/>
      <c r="BF49558" s="95"/>
      <c r="BG49558" s="95"/>
      <c r="BH49558" s="95"/>
      <c r="BI49558" s="95"/>
      <c r="BJ49558" s="95"/>
      <c r="BK49558" s="95"/>
      <c r="BL49558" s="95"/>
      <c r="BM49558" s="95"/>
      <c r="BN49558" s="95"/>
      <c r="CA49558" s="95"/>
    </row>
    <row r="49559" spans="31:79" s="97" customFormat="1" x14ac:dyDescent="0.2">
      <c r="AE49559" s="95"/>
      <c r="AF49559" s="95"/>
      <c r="AN49559" s="95"/>
      <c r="AO49559" s="95"/>
      <c r="AP49559" s="95"/>
      <c r="AQ49559" s="95"/>
      <c r="AR49559" s="95"/>
      <c r="AS49559" s="95"/>
      <c r="AT49559" s="95"/>
      <c r="AU49559" s="95"/>
      <c r="AV49559" s="95"/>
      <c r="AW49559" s="95"/>
      <c r="AX49559" s="95"/>
      <c r="AY49559" s="95"/>
      <c r="AZ49559" s="95"/>
      <c r="BA49559" s="95"/>
      <c r="BB49559" s="95"/>
      <c r="BC49559" s="95"/>
      <c r="BD49559" s="95"/>
      <c r="BE49559" s="95"/>
      <c r="BF49559" s="95"/>
      <c r="BG49559" s="95"/>
      <c r="BH49559" s="95"/>
      <c r="BI49559" s="95"/>
      <c r="BJ49559" s="95"/>
      <c r="BK49559" s="95"/>
      <c r="BL49559" s="95"/>
      <c r="BM49559" s="95"/>
      <c r="BN49559" s="95"/>
      <c r="CA49559" s="95"/>
    </row>
    <row r="49560" spans="31:79" s="97" customFormat="1" x14ac:dyDescent="0.2">
      <c r="AE49560" s="95"/>
      <c r="AF49560" s="95"/>
      <c r="AN49560" s="95"/>
      <c r="AO49560" s="95"/>
      <c r="AP49560" s="95"/>
      <c r="AQ49560" s="95"/>
      <c r="AR49560" s="95"/>
      <c r="AS49560" s="95"/>
      <c r="AT49560" s="95"/>
      <c r="AU49560" s="95"/>
      <c r="AV49560" s="95"/>
      <c r="AW49560" s="95"/>
      <c r="AX49560" s="95"/>
      <c r="AY49560" s="95"/>
      <c r="AZ49560" s="95"/>
      <c r="BA49560" s="95"/>
      <c r="BB49560" s="95"/>
      <c r="BC49560" s="95"/>
      <c r="BD49560" s="95"/>
      <c r="BE49560" s="95"/>
      <c r="BF49560" s="95"/>
      <c r="BG49560" s="95"/>
      <c r="BH49560" s="95"/>
      <c r="BI49560" s="95"/>
      <c r="BJ49560" s="95"/>
      <c r="BK49560" s="95"/>
      <c r="BL49560" s="95"/>
      <c r="BM49560" s="95"/>
      <c r="BN49560" s="95"/>
      <c r="CA49560" s="95"/>
    </row>
    <row r="49561" spans="31:79" s="97" customFormat="1" x14ac:dyDescent="0.2">
      <c r="AE49561" s="95"/>
      <c r="AF49561" s="95"/>
      <c r="AN49561" s="95"/>
      <c r="AO49561" s="95"/>
      <c r="AP49561" s="95"/>
      <c r="AQ49561" s="95"/>
      <c r="AR49561" s="95"/>
      <c r="AS49561" s="95"/>
      <c r="AT49561" s="95"/>
      <c r="AU49561" s="95"/>
      <c r="AV49561" s="95"/>
      <c r="AW49561" s="95"/>
      <c r="AX49561" s="95"/>
      <c r="AY49561" s="95"/>
      <c r="AZ49561" s="95"/>
      <c r="BA49561" s="95"/>
      <c r="BB49561" s="95"/>
      <c r="BC49561" s="95"/>
      <c r="BD49561" s="95"/>
      <c r="BE49561" s="95"/>
      <c r="BF49561" s="95"/>
      <c r="BG49561" s="95"/>
      <c r="BH49561" s="95"/>
      <c r="BI49561" s="95"/>
      <c r="BJ49561" s="95"/>
      <c r="BK49561" s="95"/>
      <c r="BL49561" s="95"/>
      <c r="BM49561" s="95"/>
      <c r="BN49561" s="95"/>
      <c r="CA49561" s="95"/>
    </row>
    <row r="49562" spans="31:79" s="97" customFormat="1" x14ac:dyDescent="0.2">
      <c r="AE49562" s="95"/>
      <c r="AF49562" s="95"/>
      <c r="AN49562" s="95"/>
      <c r="AO49562" s="95"/>
      <c r="AP49562" s="95"/>
      <c r="AQ49562" s="95"/>
      <c r="AR49562" s="95"/>
      <c r="AS49562" s="95"/>
      <c r="AT49562" s="95"/>
      <c r="AU49562" s="95"/>
      <c r="AV49562" s="95"/>
      <c r="AW49562" s="95"/>
      <c r="AX49562" s="95"/>
      <c r="AY49562" s="95"/>
      <c r="AZ49562" s="95"/>
      <c r="BA49562" s="95"/>
      <c r="BB49562" s="95"/>
      <c r="BC49562" s="95"/>
      <c r="BD49562" s="95"/>
      <c r="BE49562" s="95"/>
      <c r="BF49562" s="95"/>
      <c r="BG49562" s="95"/>
      <c r="BH49562" s="95"/>
      <c r="BI49562" s="95"/>
      <c r="BJ49562" s="95"/>
      <c r="BK49562" s="95"/>
      <c r="BL49562" s="95"/>
      <c r="BM49562" s="95"/>
      <c r="BN49562" s="95"/>
      <c r="CA49562" s="95"/>
    </row>
    <row r="49563" spans="31:79" s="97" customFormat="1" x14ac:dyDescent="0.2">
      <c r="AE49563" s="95"/>
      <c r="AF49563" s="95"/>
      <c r="AN49563" s="95"/>
      <c r="AO49563" s="95"/>
      <c r="AP49563" s="95"/>
      <c r="AQ49563" s="95"/>
      <c r="AR49563" s="95"/>
      <c r="AS49563" s="95"/>
      <c r="AT49563" s="95"/>
      <c r="AU49563" s="95"/>
      <c r="AV49563" s="95"/>
      <c r="AW49563" s="95"/>
      <c r="AX49563" s="95"/>
      <c r="AY49563" s="95"/>
      <c r="AZ49563" s="95"/>
      <c r="BA49563" s="95"/>
      <c r="BB49563" s="95"/>
      <c r="BC49563" s="95"/>
      <c r="BD49563" s="95"/>
      <c r="BE49563" s="95"/>
      <c r="BF49563" s="95"/>
      <c r="BG49563" s="95"/>
      <c r="BH49563" s="95"/>
      <c r="BI49563" s="95"/>
      <c r="BJ49563" s="95"/>
      <c r="BK49563" s="95"/>
      <c r="BL49563" s="95"/>
      <c r="BM49563" s="95"/>
      <c r="BN49563" s="95"/>
      <c r="CA49563" s="95"/>
    </row>
    <row r="49564" spans="31:79" s="97" customFormat="1" x14ac:dyDescent="0.2">
      <c r="AE49564" s="95"/>
      <c r="AF49564" s="95"/>
      <c r="AN49564" s="95"/>
      <c r="AO49564" s="95"/>
      <c r="AP49564" s="95"/>
      <c r="AQ49564" s="95"/>
      <c r="AR49564" s="95"/>
      <c r="AS49564" s="95"/>
      <c r="AT49564" s="95"/>
      <c r="AU49564" s="95"/>
      <c r="AV49564" s="95"/>
      <c r="AW49564" s="95"/>
      <c r="AX49564" s="95"/>
      <c r="AY49564" s="95"/>
      <c r="AZ49564" s="95"/>
      <c r="BA49564" s="95"/>
      <c r="BB49564" s="95"/>
      <c r="BC49564" s="95"/>
      <c r="BD49564" s="95"/>
      <c r="BE49564" s="95"/>
      <c r="BF49564" s="95"/>
      <c r="BG49564" s="95"/>
      <c r="BH49564" s="95"/>
      <c r="BI49564" s="95"/>
      <c r="BJ49564" s="95"/>
      <c r="BK49564" s="95"/>
      <c r="BL49564" s="95"/>
      <c r="BM49564" s="95"/>
      <c r="BN49564" s="95"/>
      <c r="CA49564" s="95"/>
    </row>
    <row r="49565" spans="31:79" s="97" customFormat="1" x14ac:dyDescent="0.2">
      <c r="AE49565" s="95"/>
      <c r="AF49565" s="95"/>
      <c r="AN49565" s="95"/>
      <c r="AO49565" s="95"/>
      <c r="AP49565" s="95"/>
      <c r="AQ49565" s="95"/>
      <c r="AR49565" s="95"/>
      <c r="AS49565" s="95"/>
      <c r="AT49565" s="95"/>
      <c r="AU49565" s="95"/>
      <c r="AV49565" s="95"/>
      <c r="AW49565" s="95"/>
      <c r="AX49565" s="95"/>
      <c r="AY49565" s="95"/>
      <c r="AZ49565" s="95"/>
      <c r="BA49565" s="95"/>
      <c r="BB49565" s="95"/>
      <c r="BC49565" s="95"/>
      <c r="BD49565" s="95"/>
      <c r="BE49565" s="95"/>
      <c r="BF49565" s="95"/>
      <c r="BG49565" s="95"/>
      <c r="BH49565" s="95"/>
      <c r="BI49565" s="95"/>
      <c r="BJ49565" s="95"/>
      <c r="BK49565" s="95"/>
      <c r="BL49565" s="95"/>
      <c r="BM49565" s="95"/>
      <c r="BN49565" s="95"/>
      <c r="CA49565" s="95"/>
    </row>
    <row r="49566" spans="31:79" s="97" customFormat="1" x14ac:dyDescent="0.2">
      <c r="AE49566" s="95"/>
      <c r="AF49566" s="95"/>
      <c r="AN49566" s="95"/>
      <c r="AO49566" s="95"/>
      <c r="AP49566" s="95"/>
      <c r="AQ49566" s="95"/>
      <c r="AR49566" s="95"/>
      <c r="AS49566" s="95"/>
      <c r="AT49566" s="95"/>
      <c r="AU49566" s="95"/>
      <c r="AV49566" s="95"/>
      <c r="AW49566" s="95"/>
      <c r="AX49566" s="95"/>
      <c r="AY49566" s="95"/>
      <c r="AZ49566" s="95"/>
      <c r="BA49566" s="95"/>
      <c r="BB49566" s="95"/>
      <c r="BC49566" s="95"/>
      <c r="BD49566" s="95"/>
      <c r="BE49566" s="95"/>
      <c r="BF49566" s="95"/>
      <c r="BG49566" s="95"/>
      <c r="BH49566" s="95"/>
      <c r="BI49566" s="95"/>
      <c r="BJ49566" s="95"/>
      <c r="BK49566" s="95"/>
      <c r="BL49566" s="95"/>
      <c r="BM49566" s="95"/>
      <c r="BN49566" s="95"/>
      <c r="CA49566" s="95"/>
    </row>
    <row r="49567" spans="31:79" s="97" customFormat="1" x14ac:dyDescent="0.2">
      <c r="AE49567" s="95"/>
      <c r="AF49567" s="95"/>
      <c r="AN49567" s="95"/>
      <c r="AO49567" s="95"/>
      <c r="AP49567" s="95"/>
      <c r="AQ49567" s="95"/>
      <c r="AR49567" s="95"/>
      <c r="AS49567" s="95"/>
      <c r="AT49567" s="95"/>
      <c r="AU49567" s="95"/>
      <c r="AV49567" s="95"/>
      <c r="AW49567" s="95"/>
      <c r="AX49567" s="95"/>
      <c r="AY49567" s="95"/>
      <c r="AZ49567" s="95"/>
      <c r="BA49567" s="95"/>
      <c r="BB49567" s="95"/>
      <c r="BC49567" s="95"/>
      <c r="BD49567" s="95"/>
      <c r="BE49567" s="95"/>
      <c r="BF49567" s="95"/>
      <c r="BG49567" s="95"/>
      <c r="BH49567" s="95"/>
      <c r="BI49567" s="95"/>
      <c r="BJ49567" s="95"/>
      <c r="BK49567" s="95"/>
      <c r="BL49567" s="95"/>
      <c r="BM49567" s="95"/>
      <c r="BN49567" s="95"/>
      <c r="CA49567" s="95"/>
    </row>
    <row r="49568" spans="31:79" s="97" customFormat="1" x14ac:dyDescent="0.2">
      <c r="AE49568" s="95"/>
      <c r="AF49568" s="95"/>
      <c r="AN49568" s="95"/>
      <c r="AO49568" s="95"/>
      <c r="AP49568" s="95"/>
      <c r="AQ49568" s="95"/>
      <c r="AR49568" s="95"/>
      <c r="AS49568" s="95"/>
      <c r="AT49568" s="95"/>
      <c r="AU49568" s="95"/>
      <c r="AV49568" s="95"/>
      <c r="AW49568" s="95"/>
      <c r="AX49568" s="95"/>
      <c r="AY49568" s="95"/>
      <c r="AZ49568" s="95"/>
      <c r="BA49568" s="95"/>
      <c r="BB49568" s="95"/>
      <c r="BC49568" s="95"/>
      <c r="BD49568" s="95"/>
      <c r="BE49568" s="95"/>
      <c r="BF49568" s="95"/>
      <c r="BG49568" s="95"/>
      <c r="BH49568" s="95"/>
      <c r="BI49568" s="95"/>
      <c r="BJ49568" s="95"/>
      <c r="BK49568" s="95"/>
      <c r="BL49568" s="95"/>
      <c r="BM49568" s="95"/>
      <c r="BN49568" s="95"/>
      <c r="CA49568" s="95"/>
    </row>
    <row r="49569" spans="31:79" s="97" customFormat="1" x14ac:dyDescent="0.2">
      <c r="AE49569" s="95"/>
      <c r="AF49569" s="95"/>
      <c r="AN49569" s="95"/>
      <c r="AO49569" s="95"/>
      <c r="AP49569" s="95"/>
      <c r="AQ49569" s="95"/>
      <c r="AR49569" s="95"/>
      <c r="AS49569" s="95"/>
      <c r="AT49569" s="95"/>
      <c r="AU49569" s="95"/>
      <c r="AV49569" s="95"/>
      <c r="AW49569" s="95"/>
      <c r="AX49569" s="95"/>
      <c r="AY49569" s="95"/>
      <c r="AZ49569" s="95"/>
      <c r="BA49569" s="95"/>
      <c r="BB49569" s="95"/>
      <c r="BC49569" s="95"/>
      <c r="BD49569" s="95"/>
      <c r="BE49569" s="95"/>
      <c r="BF49569" s="95"/>
      <c r="BG49569" s="95"/>
      <c r="BH49569" s="95"/>
      <c r="BI49569" s="95"/>
      <c r="BJ49569" s="95"/>
      <c r="BK49569" s="95"/>
      <c r="BL49569" s="95"/>
      <c r="BM49569" s="95"/>
      <c r="BN49569" s="95"/>
      <c r="CA49569" s="95"/>
    </row>
    <row r="49570" spans="31:79" s="97" customFormat="1" x14ac:dyDescent="0.2">
      <c r="AE49570" s="95"/>
      <c r="AF49570" s="95"/>
      <c r="AN49570" s="95"/>
      <c r="AO49570" s="95"/>
      <c r="AP49570" s="95"/>
      <c r="AQ49570" s="95"/>
      <c r="AR49570" s="95"/>
      <c r="AS49570" s="95"/>
      <c r="AT49570" s="95"/>
      <c r="AU49570" s="95"/>
      <c r="AV49570" s="95"/>
      <c r="AW49570" s="95"/>
      <c r="AX49570" s="95"/>
      <c r="AY49570" s="95"/>
      <c r="AZ49570" s="95"/>
      <c r="BA49570" s="95"/>
      <c r="BB49570" s="95"/>
      <c r="BC49570" s="95"/>
      <c r="BD49570" s="95"/>
      <c r="BE49570" s="95"/>
      <c r="BF49570" s="95"/>
      <c r="BG49570" s="95"/>
      <c r="BH49570" s="95"/>
      <c r="BI49570" s="95"/>
      <c r="BJ49570" s="95"/>
      <c r="BK49570" s="95"/>
      <c r="BL49570" s="95"/>
      <c r="BM49570" s="95"/>
      <c r="BN49570" s="95"/>
      <c r="CA49570" s="95"/>
    </row>
    <row r="49571" spans="31:79" s="97" customFormat="1" x14ac:dyDescent="0.2">
      <c r="AE49571" s="95"/>
      <c r="AF49571" s="95"/>
      <c r="AN49571" s="95"/>
      <c r="AO49571" s="95"/>
      <c r="AP49571" s="95"/>
      <c r="AQ49571" s="95"/>
      <c r="AR49571" s="95"/>
      <c r="AS49571" s="95"/>
      <c r="AT49571" s="95"/>
      <c r="AU49571" s="95"/>
      <c r="AV49571" s="95"/>
      <c r="AW49571" s="95"/>
      <c r="AX49571" s="95"/>
      <c r="AY49571" s="95"/>
      <c r="AZ49571" s="95"/>
      <c r="BA49571" s="95"/>
      <c r="BB49571" s="95"/>
      <c r="BC49571" s="95"/>
      <c r="BD49571" s="95"/>
      <c r="BE49571" s="95"/>
      <c r="BF49571" s="95"/>
      <c r="BG49571" s="95"/>
      <c r="BH49571" s="95"/>
      <c r="BI49571" s="95"/>
      <c r="BJ49571" s="95"/>
      <c r="BK49571" s="95"/>
      <c r="BL49571" s="95"/>
      <c r="BM49571" s="95"/>
      <c r="BN49571" s="95"/>
      <c r="CA49571" s="95"/>
    </row>
    <row r="49572" spans="31:79" s="97" customFormat="1" x14ac:dyDescent="0.2">
      <c r="AE49572" s="95"/>
      <c r="AF49572" s="95"/>
      <c r="AN49572" s="95"/>
      <c r="AO49572" s="95"/>
      <c r="AP49572" s="95"/>
      <c r="AQ49572" s="95"/>
      <c r="AR49572" s="95"/>
      <c r="AS49572" s="95"/>
      <c r="AT49572" s="95"/>
      <c r="AU49572" s="95"/>
      <c r="AV49572" s="95"/>
      <c r="AW49572" s="95"/>
      <c r="AX49572" s="95"/>
      <c r="AY49572" s="95"/>
      <c r="AZ49572" s="95"/>
      <c r="BA49572" s="95"/>
      <c r="BB49572" s="95"/>
      <c r="BC49572" s="95"/>
      <c r="BD49572" s="95"/>
      <c r="BE49572" s="95"/>
      <c r="BF49572" s="95"/>
      <c r="BG49572" s="95"/>
      <c r="BH49572" s="95"/>
      <c r="BI49572" s="95"/>
      <c r="BJ49572" s="95"/>
      <c r="BK49572" s="95"/>
      <c r="BL49572" s="95"/>
      <c r="BM49572" s="95"/>
      <c r="BN49572" s="95"/>
      <c r="CA49572" s="95"/>
    </row>
    <row r="49573" spans="31:79" s="97" customFormat="1" x14ac:dyDescent="0.2">
      <c r="AE49573" s="95"/>
      <c r="AF49573" s="95"/>
      <c r="AN49573" s="95"/>
      <c r="AO49573" s="95"/>
      <c r="AP49573" s="95"/>
      <c r="AQ49573" s="95"/>
      <c r="AR49573" s="95"/>
      <c r="AS49573" s="95"/>
      <c r="AT49573" s="95"/>
      <c r="AU49573" s="95"/>
      <c r="AV49573" s="95"/>
      <c r="AW49573" s="95"/>
      <c r="AX49573" s="95"/>
      <c r="AY49573" s="95"/>
      <c r="AZ49573" s="95"/>
      <c r="BA49573" s="95"/>
      <c r="BB49573" s="95"/>
      <c r="BC49573" s="95"/>
      <c r="BD49573" s="95"/>
      <c r="BE49573" s="95"/>
      <c r="BF49573" s="95"/>
      <c r="BG49573" s="95"/>
      <c r="BH49573" s="95"/>
      <c r="BI49573" s="95"/>
      <c r="BJ49573" s="95"/>
      <c r="BK49573" s="95"/>
      <c r="BL49573" s="95"/>
      <c r="BM49573" s="95"/>
      <c r="BN49573" s="95"/>
      <c r="CA49573" s="95"/>
    </row>
    <row r="49574" spans="31:79" s="97" customFormat="1" x14ac:dyDescent="0.2">
      <c r="AE49574" s="95"/>
      <c r="AF49574" s="95"/>
      <c r="AN49574" s="95"/>
      <c r="AO49574" s="95"/>
      <c r="AP49574" s="95"/>
      <c r="AQ49574" s="95"/>
      <c r="AR49574" s="95"/>
      <c r="AS49574" s="95"/>
      <c r="AT49574" s="95"/>
      <c r="AU49574" s="95"/>
      <c r="AV49574" s="95"/>
      <c r="AW49574" s="95"/>
      <c r="AX49574" s="95"/>
      <c r="AY49574" s="95"/>
      <c r="AZ49574" s="95"/>
      <c r="BA49574" s="95"/>
      <c r="BB49574" s="95"/>
      <c r="BC49574" s="95"/>
      <c r="BD49574" s="95"/>
      <c r="BE49574" s="95"/>
      <c r="BF49574" s="95"/>
      <c r="BG49574" s="95"/>
      <c r="BH49574" s="95"/>
      <c r="BI49574" s="95"/>
      <c r="BJ49574" s="95"/>
      <c r="BK49574" s="95"/>
      <c r="BL49574" s="95"/>
      <c r="BM49574" s="95"/>
      <c r="BN49574" s="95"/>
      <c r="CA49574" s="95"/>
    </row>
    <row r="49575" spans="31:79" s="97" customFormat="1" x14ac:dyDescent="0.2">
      <c r="AE49575" s="95"/>
      <c r="AF49575" s="95"/>
      <c r="AN49575" s="95"/>
      <c r="AO49575" s="95"/>
      <c r="AP49575" s="95"/>
      <c r="AQ49575" s="95"/>
      <c r="AR49575" s="95"/>
      <c r="AS49575" s="95"/>
      <c r="AT49575" s="95"/>
      <c r="AU49575" s="95"/>
      <c r="AV49575" s="95"/>
      <c r="AW49575" s="95"/>
      <c r="AX49575" s="95"/>
      <c r="AY49575" s="95"/>
      <c r="AZ49575" s="95"/>
      <c r="BA49575" s="95"/>
      <c r="BB49575" s="95"/>
      <c r="BC49575" s="95"/>
      <c r="BD49575" s="95"/>
      <c r="BE49575" s="95"/>
      <c r="BF49575" s="95"/>
      <c r="BG49575" s="95"/>
      <c r="BH49575" s="95"/>
      <c r="BI49575" s="95"/>
      <c r="BJ49575" s="95"/>
      <c r="BK49575" s="95"/>
      <c r="BL49575" s="95"/>
      <c r="BM49575" s="95"/>
      <c r="BN49575" s="95"/>
      <c r="CA49575" s="95"/>
    </row>
    <row r="49576" spans="31:79" s="97" customFormat="1" x14ac:dyDescent="0.2">
      <c r="AE49576" s="95"/>
      <c r="AF49576" s="95"/>
      <c r="AN49576" s="95"/>
      <c r="AO49576" s="95"/>
      <c r="AP49576" s="95"/>
      <c r="AQ49576" s="95"/>
      <c r="AR49576" s="95"/>
      <c r="AS49576" s="95"/>
      <c r="AT49576" s="95"/>
      <c r="AU49576" s="95"/>
      <c r="AV49576" s="95"/>
      <c r="AW49576" s="95"/>
      <c r="AX49576" s="95"/>
      <c r="AY49576" s="95"/>
      <c r="AZ49576" s="95"/>
      <c r="BA49576" s="95"/>
      <c r="BB49576" s="95"/>
      <c r="BC49576" s="95"/>
      <c r="BD49576" s="95"/>
      <c r="BE49576" s="95"/>
      <c r="BF49576" s="95"/>
      <c r="BG49576" s="95"/>
      <c r="BH49576" s="95"/>
      <c r="BI49576" s="95"/>
      <c r="BJ49576" s="95"/>
      <c r="BK49576" s="95"/>
      <c r="BL49576" s="95"/>
      <c r="BM49576" s="95"/>
      <c r="BN49576" s="95"/>
      <c r="CA49576" s="95"/>
    </row>
    <row r="49577" spans="31:79" s="97" customFormat="1" x14ac:dyDescent="0.2">
      <c r="AE49577" s="95"/>
      <c r="AF49577" s="95"/>
      <c r="AN49577" s="95"/>
      <c r="AO49577" s="95"/>
      <c r="AP49577" s="95"/>
      <c r="AQ49577" s="95"/>
      <c r="AR49577" s="95"/>
      <c r="AS49577" s="95"/>
      <c r="AT49577" s="95"/>
      <c r="AU49577" s="95"/>
      <c r="AV49577" s="95"/>
      <c r="AW49577" s="95"/>
      <c r="AX49577" s="95"/>
      <c r="AY49577" s="95"/>
      <c r="AZ49577" s="95"/>
      <c r="BA49577" s="95"/>
      <c r="BB49577" s="95"/>
      <c r="BC49577" s="95"/>
      <c r="BD49577" s="95"/>
      <c r="BE49577" s="95"/>
      <c r="BF49577" s="95"/>
      <c r="BG49577" s="95"/>
      <c r="BH49577" s="95"/>
      <c r="BI49577" s="95"/>
      <c r="BJ49577" s="95"/>
      <c r="BK49577" s="95"/>
      <c r="BL49577" s="95"/>
      <c r="BM49577" s="95"/>
      <c r="BN49577" s="95"/>
      <c r="CA49577" s="95"/>
    </row>
    <row r="49578" spans="31:79" s="97" customFormat="1" x14ac:dyDescent="0.2">
      <c r="AE49578" s="95"/>
      <c r="AF49578" s="95"/>
      <c r="AN49578" s="95"/>
      <c r="AO49578" s="95"/>
      <c r="AP49578" s="95"/>
      <c r="AQ49578" s="95"/>
      <c r="AR49578" s="95"/>
      <c r="AS49578" s="95"/>
      <c r="AT49578" s="95"/>
      <c r="AU49578" s="95"/>
      <c r="AV49578" s="95"/>
      <c r="AW49578" s="95"/>
      <c r="AX49578" s="95"/>
      <c r="AY49578" s="95"/>
      <c r="AZ49578" s="95"/>
      <c r="BA49578" s="95"/>
      <c r="BB49578" s="95"/>
      <c r="BC49578" s="95"/>
      <c r="BD49578" s="95"/>
      <c r="BE49578" s="95"/>
      <c r="BF49578" s="95"/>
      <c r="BG49578" s="95"/>
      <c r="BH49578" s="95"/>
      <c r="BI49578" s="95"/>
      <c r="BJ49578" s="95"/>
      <c r="BK49578" s="95"/>
      <c r="BL49578" s="95"/>
      <c r="BM49578" s="95"/>
      <c r="BN49578" s="95"/>
      <c r="CA49578" s="95"/>
    </row>
    <row r="49579" spans="31:79" s="97" customFormat="1" x14ac:dyDescent="0.2">
      <c r="AE49579" s="95"/>
      <c r="AF49579" s="95"/>
      <c r="AN49579" s="95"/>
      <c r="AO49579" s="95"/>
      <c r="AP49579" s="95"/>
      <c r="AQ49579" s="95"/>
      <c r="AR49579" s="95"/>
      <c r="AS49579" s="95"/>
      <c r="AT49579" s="95"/>
      <c r="AU49579" s="95"/>
      <c r="AV49579" s="95"/>
      <c r="AW49579" s="95"/>
      <c r="AX49579" s="95"/>
      <c r="AY49579" s="95"/>
      <c r="AZ49579" s="95"/>
      <c r="BA49579" s="95"/>
      <c r="BB49579" s="95"/>
      <c r="BC49579" s="95"/>
      <c r="BD49579" s="95"/>
      <c r="BE49579" s="95"/>
      <c r="BF49579" s="95"/>
      <c r="BG49579" s="95"/>
      <c r="BH49579" s="95"/>
      <c r="BI49579" s="95"/>
      <c r="BJ49579" s="95"/>
      <c r="BK49579" s="95"/>
      <c r="BL49579" s="95"/>
      <c r="BM49579" s="95"/>
      <c r="BN49579" s="95"/>
      <c r="CA49579" s="95"/>
    </row>
    <row r="49580" spans="31:79" s="97" customFormat="1" x14ac:dyDescent="0.2">
      <c r="AE49580" s="95"/>
      <c r="AF49580" s="95"/>
      <c r="AN49580" s="95"/>
      <c r="AO49580" s="95"/>
      <c r="AP49580" s="95"/>
      <c r="AQ49580" s="95"/>
      <c r="AR49580" s="95"/>
      <c r="AS49580" s="95"/>
      <c r="AT49580" s="95"/>
      <c r="AU49580" s="95"/>
      <c r="AV49580" s="95"/>
      <c r="AW49580" s="95"/>
      <c r="AX49580" s="95"/>
      <c r="AY49580" s="95"/>
      <c r="AZ49580" s="95"/>
      <c r="BA49580" s="95"/>
      <c r="BB49580" s="95"/>
      <c r="BC49580" s="95"/>
      <c r="BD49580" s="95"/>
      <c r="BE49580" s="95"/>
      <c r="BF49580" s="95"/>
      <c r="BG49580" s="95"/>
      <c r="BH49580" s="95"/>
      <c r="BI49580" s="95"/>
      <c r="BJ49580" s="95"/>
      <c r="BK49580" s="95"/>
      <c r="BL49580" s="95"/>
      <c r="BM49580" s="95"/>
      <c r="BN49580" s="95"/>
      <c r="CA49580" s="95"/>
    </row>
    <row r="49581" spans="31:79" s="97" customFormat="1" x14ac:dyDescent="0.2">
      <c r="AE49581" s="95"/>
      <c r="AF49581" s="95"/>
      <c r="AN49581" s="95"/>
      <c r="AO49581" s="95"/>
      <c r="AP49581" s="95"/>
      <c r="AQ49581" s="95"/>
      <c r="AR49581" s="95"/>
      <c r="AS49581" s="95"/>
      <c r="AT49581" s="95"/>
      <c r="AU49581" s="95"/>
      <c r="AV49581" s="95"/>
      <c r="AW49581" s="95"/>
      <c r="AX49581" s="95"/>
      <c r="AY49581" s="95"/>
      <c r="AZ49581" s="95"/>
      <c r="BA49581" s="95"/>
      <c r="BB49581" s="95"/>
      <c r="BC49581" s="95"/>
      <c r="BD49581" s="95"/>
      <c r="BE49581" s="95"/>
      <c r="BF49581" s="95"/>
      <c r="BG49581" s="95"/>
      <c r="BH49581" s="95"/>
      <c r="BI49581" s="95"/>
      <c r="BJ49581" s="95"/>
      <c r="BK49581" s="95"/>
      <c r="BL49581" s="95"/>
      <c r="BM49581" s="95"/>
      <c r="BN49581" s="95"/>
      <c r="CA49581" s="95"/>
    </row>
    <row r="49582" spans="31:79" s="97" customFormat="1" x14ac:dyDescent="0.2">
      <c r="AE49582" s="95"/>
      <c r="AF49582" s="95"/>
      <c r="AN49582" s="95"/>
      <c r="AO49582" s="95"/>
      <c r="AP49582" s="95"/>
      <c r="AQ49582" s="95"/>
      <c r="AR49582" s="95"/>
      <c r="AS49582" s="95"/>
      <c r="AT49582" s="95"/>
      <c r="AU49582" s="95"/>
      <c r="AV49582" s="95"/>
      <c r="AW49582" s="95"/>
      <c r="AX49582" s="95"/>
      <c r="AY49582" s="95"/>
      <c r="AZ49582" s="95"/>
      <c r="BA49582" s="95"/>
      <c r="BB49582" s="95"/>
      <c r="BC49582" s="95"/>
      <c r="BD49582" s="95"/>
      <c r="BE49582" s="95"/>
      <c r="BF49582" s="95"/>
      <c r="BG49582" s="95"/>
      <c r="BH49582" s="95"/>
      <c r="BI49582" s="95"/>
      <c r="BJ49582" s="95"/>
      <c r="BK49582" s="95"/>
      <c r="BL49582" s="95"/>
      <c r="BM49582" s="95"/>
      <c r="BN49582" s="95"/>
      <c r="CA49582" s="95"/>
    </row>
    <row r="49583" spans="31:79" s="97" customFormat="1" x14ac:dyDescent="0.2">
      <c r="AE49583" s="95"/>
      <c r="AF49583" s="95"/>
      <c r="AN49583" s="95"/>
      <c r="AO49583" s="95"/>
      <c r="AP49583" s="95"/>
      <c r="AQ49583" s="95"/>
      <c r="AR49583" s="95"/>
      <c r="AS49583" s="95"/>
      <c r="AT49583" s="95"/>
      <c r="AU49583" s="95"/>
      <c r="AV49583" s="95"/>
      <c r="AW49583" s="95"/>
      <c r="AX49583" s="95"/>
      <c r="AY49583" s="95"/>
      <c r="AZ49583" s="95"/>
      <c r="BA49583" s="95"/>
      <c r="BB49583" s="95"/>
      <c r="BC49583" s="95"/>
      <c r="BD49583" s="95"/>
      <c r="BE49583" s="95"/>
      <c r="BF49583" s="95"/>
      <c r="BG49583" s="95"/>
      <c r="BH49583" s="95"/>
      <c r="BI49583" s="95"/>
      <c r="BJ49583" s="95"/>
      <c r="BK49583" s="95"/>
      <c r="BL49583" s="95"/>
      <c r="BM49583" s="95"/>
      <c r="BN49583" s="95"/>
      <c r="CA49583" s="95"/>
    </row>
    <row r="49584" spans="31:79" s="97" customFormat="1" x14ac:dyDescent="0.2">
      <c r="AE49584" s="95"/>
      <c r="AF49584" s="95"/>
      <c r="AN49584" s="95"/>
      <c r="AO49584" s="95"/>
      <c r="AP49584" s="95"/>
      <c r="AQ49584" s="95"/>
      <c r="AR49584" s="95"/>
      <c r="AS49584" s="95"/>
      <c r="AT49584" s="95"/>
      <c r="AU49584" s="95"/>
      <c r="AV49584" s="95"/>
      <c r="AW49584" s="95"/>
      <c r="AX49584" s="95"/>
      <c r="AY49584" s="95"/>
      <c r="AZ49584" s="95"/>
      <c r="BA49584" s="95"/>
      <c r="BB49584" s="95"/>
      <c r="BC49584" s="95"/>
      <c r="BD49584" s="95"/>
      <c r="BE49584" s="95"/>
      <c r="BF49584" s="95"/>
      <c r="BG49584" s="95"/>
      <c r="BH49584" s="95"/>
      <c r="BI49584" s="95"/>
      <c r="BJ49584" s="95"/>
      <c r="BK49584" s="95"/>
      <c r="BL49584" s="95"/>
      <c r="BM49584" s="95"/>
      <c r="BN49584" s="95"/>
      <c r="CA49584" s="95"/>
    </row>
    <row r="49585" spans="31:79" s="97" customFormat="1" x14ac:dyDescent="0.2">
      <c r="AE49585" s="95"/>
      <c r="AF49585" s="95"/>
      <c r="AN49585" s="95"/>
      <c r="AO49585" s="95"/>
      <c r="AP49585" s="95"/>
      <c r="AQ49585" s="95"/>
      <c r="AR49585" s="95"/>
      <c r="AS49585" s="95"/>
      <c r="AT49585" s="95"/>
      <c r="AU49585" s="95"/>
      <c r="AV49585" s="95"/>
      <c r="AW49585" s="95"/>
      <c r="AX49585" s="95"/>
      <c r="AY49585" s="95"/>
      <c r="AZ49585" s="95"/>
      <c r="BA49585" s="95"/>
      <c r="BB49585" s="95"/>
      <c r="BC49585" s="95"/>
      <c r="BD49585" s="95"/>
      <c r="BE49585" s="95"/>
      <c r="BF49585" s="95"/>
      <c r="BG49585" s="95"/>
      <c r="BH49585" s="95"/>
      <c r="BI49585" s="95"/>
      <c r="BJ49585" s="95"/>
      <c r="BK49585" s="95"/>
      <c r="BL49585" s="95"/>
      <c r="BM49585" s="95"/>
      <c r="BN49585" s="95"/>
      <c r="CA49585" s="95"/>
    </row>
    <row r="49586" spans="31:79" s="97" customFormat="1" x14ac:dyDescent="0.2">
      <c r="AE49586" s="95"/>
      <c r="AF49586" s="95"/>
      <c r="AN49586" s="95"/>
      <c r="AO49586" s="95"/>
      <c r="AP49586" s="95"/>
      <c r="AQ49586" s="95"/>
      <c r="AR49586" s="95"/>
      <c r="AS49586" s="95"/>
      <c r="AT49586" s="95"/>
      <c r="AU49586" s="95"/>
      <c r="AV49586" s="95"/>
      <c r="AW49586" s="95"/>
      <c r="AX49586" s="95"/>
      <c r="AY49586" s="95"/>
      <c r="AZ49586" s="95"/>
      <c r="BA49586" s="95"/>
      <c r="BB49586" s="95"/>
      <c r="BC49586" s="95"/>
      <c r="BD49586" s="95"/>
      <c r="BE49586" s="95"/>
      <c r="BF49586" s="95"/>
      <c r="BG49586" s="95"/>
      <c r="BH49586" s="95"/>
      <c r="BI49586" s="95"/>
      <c r="BJ49586" s="95"/>
      <c r="BK49586" s="95"/>
      <c r="BL49586" s="95"/>
      <c r="BM49586" s="95"/>
      <c r="BN49586" s="95"/>
      <c r="CA49586" s="95"/>
    </row>
    <row r="49587" spans="31:79" s="97" customFormat="1" x14ac:dyDescent="0.2">
      <c r="AE49587" s="95"/>
      <c r="AF49587" s="95"/>
      <c r="AN49587" s="95"/>
      <c r="AO49587" s="95"/>
      <c r="AP49587" s="95"/>
      <c r="AQ49587" s="95"/>
      <c r="AR49587" s="95"/>
      <c r="AS49587" s="95"/>
      <c r="AT49587" s="95"/>
      <c r="AU49587" s="95"/>
      <c r="AV49587" s="95"/>
      <c r="AW49587" s="95"/>
      <c r="AX49587" s="95"/>
      <c r="AY49587" s="95"/>
      <c r="AZ49587" s="95"/>
      <c r="BA49587" s="95"/>
      <c r="BB49587" s="95"/>
      <c r="BC49587" s="95"/>
      <c r="BD49587" s="95"/>
      <c r="BE49587" s="95"/>
      <c r="BF49587" s="95"/>
      <c r="BG49587" s="95"/>
      <c r="BH49587" s="95"/>
      <c r="BI49587" s="95"/>
      <c r="BJ49587" s="95"/>
      <c r="BK49587" s="95"/>
      <c r="BL49587" s="95"/>
      <c r="BM49587" s="95"/>
      <c r="BN49587" s="95"/>
      <c r="CA49587" s="95"/>
    </row>
    <row r="49588" spans="31:79" s="97" customFormat="1" x14ac:dyDescent="0.2">
      <c r="AE49588" s="95"/>
      <c r="AF49588" s="95"/>
      <c r="AN49588" s="95"/>
      <c r="AO49588" s="95"/>
      <c r="AP49588" s="95"/>
      <c r="AQ49588" s="95"/>
      <c r="AR49588" s="95"/>
      <c r="AS49588" s="95"/>
      <c r="AT49588" s="95"/>
      <c r="AU49588" s="95"/>
      <c r="AV49588" s="95"/>
      <c r="AW49588" s="95"/>
      <c r="AX49588" s="95"/>
      <c r="AY49588" s="95"/>
      <c r="AZ49588" s="95"/>
      <c r="BA49588" s="95"/>
      <c r="BB49588" s="95"/>
      <c r="BC49588" s="95"/>
      <c r="BD49588" s="95"/>
      <c r="BE49588" s="95"/>
      <c r="BF49588" s="95"/>
      <c r="BG49588" s="95"/>
      <c r="BH49588" s="95"/>
      <c r="BI49588" s="95"/>
      <c r="BJ49588" s="95"/>
      <c r="BK49588" s="95"/>
      <c r="BL49588" s="95"/>
      <c r="BM49588" s="95"/>
      <c r="BN49588" s="95"/>
      <c r="CA49588" s="95"/>
    </row>
    <row r="49589" spans="31:79" s="97" customFormat="1" x14ac:dyDescent="0.2">
      <c r="AE49589" s="95"/>
      <c r="AF49589" s="95"/>
      <c r="AN49589" s="95"/>
      <c r="AO49589" s="95"/>
      <c r="AP49589" s="95"/>
      <c r="AQ49589" s="95"/>
      <c r="AR49589" s="95"/>
      <c r="AS49589" s="95"/>
      <c r="AT49589" s="95"/>
      <c r="AU49589" s="95"/>
      <c r="AV49589" s="95"/>
      <c r="AW49589" s="95"/>
      <c r="AX49589" s="95"/>
      <c r="AY49589" s="95"/>
      <c r="AZ49589" s="95"/>
      <c r="BA49589" s="95"/>
      <c r="BB49589" s="95"/>
      <c r="BC49589" s="95"/>
      <c r="BD49589" s="95"/>
      <c r="BE49589" s="95"/>
      <c r="BF49589" s="95"/>
      <c r="BG49589" s="95"/>
      <c r="BH49589" s="95"/>
      <c r="BI49589" s="95"/>
      <c r="BJ49589" s="95"/>
      <c r="BK49589" s="95"/>
      <c r="BL49589" s="95"/>
      <c r="BM49589" s="95"/>
      <c r="BN49589" s="95"/>
      <c r="CA49589" s="95"/>
    </row>
    <row r="49590" spans="31:79" s="97" customFormat="1" x14ac:dyDescent="0.2">
      <c r="AE49590" s="95"/>
      <c r="AF49590" s="95"/>
      <c r="AN49590" s="95"/>
      <c r="AO49590" s="95"/>
      <c r="AP49590" s="95"/>
      <c r="AQ49590" s="95"/>
      <c r="AR49590" s="95"/>
      <c r="AS49590" s="95"/>
      <c r="AT49590" s="95"/>
      <c r="AU49590" s="95"/>
      <c r="AV49590" s="95"/>
      <c r="AW49590" s="95"/>
      <c r="AX49590" s="95"/>
      <c r="AY49590" s="95"/>
      <c r="AZ49590" s="95"/>
      <c r="BA49590" s="95"/>
      <c r="BB49590" s="95"/>
      <c r="BC49590" s="95"/>
      <c r="BD49590" s="95"/>
      <c r="BE49590" s="95"/>
      <c r="BF49590" s="95"/>
      <c r="BG49590" s="95"/>
      <c r="BH49590" s="95"/>
      <c r="BI49590" s="95"/>
      <c r="BJ49590" s="95"/>
      <c r="BK49590" s="95"/>
      <c r="BL49590" s="95"/>
      <c r="BM49590" s="95"/>
      <c r="BN49590" s="95"/>
      <c r="CA49590" s="95"/>
    </row>
    <row r="49591" spans="31:79" s="97" customFormat="1" x14ac:dyDescent="0.2">
      <c r="AE49591" s="95"/>
      <c r="AF49591" s="95"/>
      <c r="AN49591" s="95"/>
      <c r="AO49591" s="95"/>
      <c r="AP49591" s="95"/>
      <c r="AQ49591" s="95"/>
      <c r="AR49591" s="95"/>
      <c r="AS49591" s="95"/>
      <c r="AT49591" s="95"/>
      <c r="AU49591" s="95"/>
      <c r="AV49591" s="95"/>
      <c r="AW49591" s="95"/>
      <c r="AX49591" s="95"/>
      <c r="AY49591" s="95"/>
      <c r="AZ49591" s="95"/>
      <c r="BA49591" s="95"/>
      <c r="BB49591" s="95"/>
      <c r="BC49591" s="95"/>
      <c r="BD49591" s="95"/>
      <c r="BE49591" s="95"/>
      <c r="BF49591" s="95"/>
      <c r="BG49591" s="95"/>
      <c r="BH49591" s="95"/>
      <c r="BI49591" s="95"/>
      <c r="BJ49591" s="95"/>
      <c r="BK49591" s="95"/>
      <c r="BL49591" s="95"/>
      <c r="BM49591" s="95"/>
      <c r="BN49591" s="95"/>
      <c r="CA49591" s="95"/>
    </row>
    <row r="49592" spans="31:79" s="97" customFormat="1" x14ac:dyDescent="0.2">
      <c r="AE49592" s="95"/>
      <c r="AF49592" s="95"/>
      <c r="AN49592" s="95"/>
      <c r="AO49592" s="95"/>
      <c r="AP49592" s="95"/>
      <c r="AQ49592" s="95"/>
      <c r="AR49592" s="95"/>
      <c r="AS49592" s="95"/>
      <c r="AT49592" s="95"/>
      <c r="AU49592" s="95"/>
      <c r="AV49592" s="95"/>
      <c r="AW49592" s="95"/>
      <c r="AX49592" s="95"/>
      <c r="AY49592" s="95"/>
      <c r="AZ49592" s="95"/>
      <c r="BA49592" s="95"/>
      <c r="BB49592" s="95"/>
      <c r="BC49592" s="95"/>
      <c r="BD49592" s="95"/>
      <c r="BE49592" s="95"/>
      <c r="BF49592" s="95"/>
      <c r="BG49592" s="95"/>
      <c r="BH49592" s="95"/>
      <c r="BI49592" s="95"/>
      <c r="BJ49592" s="95"/>
      <c r="BK49592" s="95"/>
      <c r="BL49592" s="95"/>
      <c r="BM49592" s="95"/>
      <c r="BN49592" s="95"/>
      <c r="CA49592" s="95"/>
    </row>
    <row r="49593" spans="31:79" s="97" customFormat="1" x14ac:dyDescent="0.2">
      <c r="AE49593" s="95"/>
      <c r="AF49593" s="95"/>
      <c r="AN49593" s="95"/>
      <c r="AO49593" s="95"/>
      <c r="AP49593" s="95"/>
      <c r="AQ49593" s="95"/>
      <c r="AR49593" s="95"/>
      <c r="AS49593" s="95"/>
      <c r="AT49593" s="95"/>
      <c r="AU49593" s="95"/>
      <c r="AV49593" s="95"/>
      <c r="AW49593" s="95"/>
      <c r="AX49593" s="95"/>
      <c r="AY49593" s="95"/>
      <c r="AZ49593" s="95"/>
      <c r="BA49593" s="95"/>
      <c r="BB49593" s="95"/>
      <c r="BC49593" s="95"/>
      <c r="BD49593" s="95"/>
      <c r="BE49593" s="95"/>
      <c r="BF49593" s="95"/>
      <c r="BG49593" s="95"/>
      <c r="BH49593" s="95"/>
      <c r="BI49593" s="95"/>
      <c r="BJ49593" s="95"/>
      <c r="BK49593" s="95"/>
      <c r="BL49593" s="95"/>
      <c r="BM49593" s="95"/>
      <c r="BN49593" s="95"/>
      <c r="CA49593" s="95"/>
    </row>
    <row r="49594" spans="31:79" s="97" customFormat="1" x14ac:dyDescent="0.2">
      <c r="AE49594" s="95"/>
      <c r="AF49594" s="95"/>
      <c r="AN49594" s="95"/>
      <c r="AO49594" s="95"/>
      <c r="AP49594" s="95"/>
      <c r="AQ49594" s="95"/>
      <c r="AR49594" s="95"/>
      <c r="AS49594" s="95"/>
      <c r="AT49594" s="95"/>
      <c r="AU49594" s="95"/>
      <c r="AV49594" s="95"/>
      <c r="AW49594" s="95"/>
      <c r="AX49594" s="95"/>
      <c r="AY49594" s="95"/>
      <c r="AZ49594" s="95"/>
      <c r="BA49594" s="95"/>
      <c r="BB49594" s="95"/>
      <c r="BC49594" s="95"/>
      <c r="BD49594" s="95"/>
      <c r="BE49594" s="95"/>
      <c r="BF49594" s="95"/>
      <c r="BG49594" s="95"/>
      <c r="BH49594" s="95"/>
      <c r="BI49594" s="95"/>
      <c r="BJ49594" s="95"/>
      <c r="BK49594" s="95"/>
      <c r="BL49594" s="95"/>
      <c r="BM49594" s="95"/>
      <c r="BN49594" s="95"/>
      <c r="CA49594" s="95"/>
    </row>
    <row r="49595" spans="31:79" s="97" customFormat="1" x14ac:dyDescent="0.2">
      <c r="AE49595" s="95"/>
      <c r="AF49595" s="95"/>
      <c r="AN49595" s="95"/>
      <c r="AO49595" s="95"/>
      <c r="AP49595" s="95"/>
      <c r="AQ49595" s="95"/>
      <c r="AR49595" s="95"/>
      <c r="AS49595" s="95"/>
      <c r="AT49595" s="95"/>
      <c r="AU49595" s="95"/>
      <c r="AV49595" s="95"/>
      <c r="AW49595" s="95"/>
      <c r="AX49595" s="95"/>
      <c r="AY49595" s="95"/>
      <c r="AZ49595" s="95"/>
      <c r="BA49595" s="95"/>
      <c r="BB49595" s="95"/>
      <c r="BC49595" s="95"/>
      <c r="BD49595" s="95"/>
      <c r="BE49595" s="95"/>
      <c r="BF49595" s="95"/>
      <c r="BG49595" s="95"/>
      <c r="BH49595" s="95"/>
      <c r="BI49595" s="95"/>
      <c r="BJ49595" s="95"/>
      <c r="BK49595" s="95"/>
      <c r="BL49595" s="95"/>
      <c r="BM49595" s="95"/>
      <c r="BN49595" s="95"/>
      <c r="CA49595" s="95"/>
    </row>
    <row r="49596" spans="31:79" s="97" customFormat="1" x14ac:dyDescent="0.2">
      <c r="AE49596" s="95"/>
      <c r="AF49596" s="95"/>
      <c r="AN49596" s="95"/>
      <c r="AO49596" s="95"/>
      <c r="AP49596" s="95"/>
      <c r="AQ49596" s="95"/>
      <c r="AR49596" s="95"/>
      <c r="AS49596" s="95"/>
      <c r="AT49596" s="95"/>
      <c r="AU49596" s="95"/>
      <c r="AV49596" s="95"/>
      <c r="AW49596" s="95"/>
      <c r="AX49596" s="95"/>
      <c r="AY49596" s="95"/>
      <c r="AZ49596" s="95"/>
      <c r="BA49596" s="95"/>
      <c r="BB49596" s="95"/>
      <c r="BC49596" s="95"/>
      <c r="BD49596" s="95"/>
      <c r="BE49596" s="95"/>
      <c r="BF49596" s="95"/>
      <c r="BG49596" s="95"/>
      <c r="BH49596" s="95"/>
      <c r="BI49596" s="95"/>
      <c r="BJ49596" s="95"/>
      <c r="BK49596" s="95"/>
      <c r="BL49596" s="95"/>
      <c r="BM49596" s="95"/>
      <c r="BN49596" s="95"/>
      <c r="CA49596" s="95"/>
    </row>
    <row r="49597" spans="31:79" s="97" customFormat="1" x14ac:dyDescent="0.2">
      <c r="AE49597" s="95"/>
      <c r="AF49597" s="95"/>
      <c r="AN49597" s="95"/>
      <c r="AO49597" s="95"/>
      <c r="AP49597" s="95"/>
      <c r="AQ49597" s="95"/>
      <c r="AR49597" s="95"/>
      <c r="AS49597" s="95"/>
      <c r="AT49597" s="95"/>
      <c r="AU49597" s="95"/>
      <c r="AV49597" s="95"/>
      <c r="AW49597" s="95"/>
      <c r="AX49597" s="95"/>
      <c r="AY49597" s="95"/>
      <c r="AZ49597" s="95"/>
      <c r="BA49597" s="95"/>
      <c r="BB49597" s="95"/>
      <c r="BC49597" s="95"/>
      <c r="BD49597" s="95"/>
      <c r="BE49597" s="95"/>
      <c r="BF49597" s="95"/>
      <c r="BG49597" s="95"/>
      <c r="BH49597" s="95"/>
      <c r="BI49597" s="95"/>
      <c r="BJ49597" s="95"/>
      <c r="BK49597" s="95"/>
      <c r="BL49597" s="95"/>
      <c r="BM49597" s="95"/>
      <c r="BN49597" s="95"/>
      <c r="CA49597" s="95"/>
    </row>
    <row r="49598" spans="31:79" s="97" customFormat="1" x14ac:dyDescent="0.2">
      <c r="AE49598" s="95"/>
      <c r="AF49598" s="95"/>
      <c r="AN49598" s="95"/>
      <c r="AO49598" s="95"/>
      <c r="AP49598" s="95"/>
      <c r="AQ49598" s="95"/>
      <c r="AR49598" s="95"/>
      <c r="AS49598" s="95"/>
      <c r="AT49598" s="95"/>
      <c r="AU49598" s="95"/>
      <c r="AV49598" s="95"/>
      <c r="AW49598" s="95"/>
      <c r="AX49598" s="95"/>
      <c r="AY49598" s="95"/>
      <c r="AZ49598" s="95"/>
      <c r="BA49598" s="95"/>
      <c r="BB49598" s="95"/>
      <c r="BC49598" s="95"/>
      <c r="BD49598" s="95"/>
      <c r="BE49598" s="95"/>
      <c r="BF49598" s="95"/>
      <c r="BG49598" s="95"/>
      <c r="BH49598" s="95"/>
      <c r="BI49598" s="95"/>
      <c r="BJ49598" s="95"/>
      <c r="BK49598" s="95"/>
      <c r="BL49598" s="95"/>
      <c r="BM49598" s="95"/>
      <c r="BN49598" s="95"/>
      <c r="CA49598" s="95"/>
    </row>
    <row r="49599" spans="31:79" s="97" customFormat="1" x14ac:dyDescent="0.2">
      <c r="AE49599" s="95"/>
      <c r="AF49599" s="95"/>
      <c r="AN49599" s="95"/>
      <c r="AO49599" s="95"/>
      <c r="AP49599" s="95"/>
      <c r="AQ49599" s="95"/>
      <c r="AR49599" s="95"/>
      <c r="AS49599" s="95"/>
      <c r="AT49599" s="95"/>
      <c r="AU49599" s="95"/>
      <c r="AV49599" s="95"/>
      <c r="AW49599" s="95"/>
      <c r="AX49599" s="95"/>
      <c r="AY49599" s="95"/>
      <c r="AZ49599" s="95"/>
      <c r="BA49599" s="95"/>
      <c r="BB49599" s="95"/>
      <c r="BC49599" s="95"/>
      <c r="BD49599" s="95"/>
      <c r="BE49599" s="95"/>
      <c r="BF49599" s="95"/>
      <c r="BG49599" s="95"/>
      <c r="BH49599" s="95"/>
      <c r="BI49599" s="95"/>
      <c r="BJ49599" s="95"/>
      <c r="BK49599" s="95"/>
      <c r="BL49599" s="95"/>
      <c r="BM49599" s="95"/>
      <c r="BN49599" s="95"/>
      <c r="CA49599" s="95"/>
    </row>
    <row r="49600" spans="31:79" s="97" customFormat="1" x14ac:dyDescent="0.2">
      <c r="AE49600" s="95"/>
      <c r="AF49600" s="95"/>
      <c r="AN49600" s="95"/>
      <c r="AO49600" s="95"/>
      <c r="AP49600" s="95"/>
      <c r="AQ49600" s="95"/>
      <c r="AR49600" s="95"/>
      <c r="AS49600" s="95"/>
      <c r="AT49600" s="95"/>
      <c r="AU49600" s="95"/>
      <c r="AV49600" s="95"/>
      <c r="AW49600" s="95"/>
      <c r="AX49600" s="95"/>
      <c r="AY49600" s="95"/>
      <c r="AZ49600" s="95"/>
      <c r="BA49600" s="95"/>
      <c r="BB49600" s="95"/>
      <c r="BC49600" s="95"/>
      <c r="BD49600" s="95"/>
      <c r="BE49600" s="95"/>
      <c r="BF49600" s="95"/>
      <c r="BG49600" s="95"/>
      <c r="BH49600" s="95"/>
      <c r="BI49600" s="95"/>
      <c r="BJ49600" s="95"/>
      <c r="BK49600" s="95"/>
      <c r="BL49600" s="95"/>
      <c r="BM49600" s="95"/>
      <c r="BN49600" s="95"/>
      <c r="CA49600" s="95"/>
    </row>
    <row r="49601" spans="31:79" s="97" customFormat="1" x14ac:dyDescent="0.2">
      <c r="AE49601" s="95"/>
      <c r="AF49601" s="95"/>
      <c r="AN49601" s="95"/>
      <c r="AO49601" s="95"/>
      <c r="AP49601" s="95"/>
      <c r="AQ49601" s="95"/>
      <c r="AR49601" s="95"/>
      <c r="AS49601" s="95"/>
      <c r="AT49601" s="95"/>
      <c r="AU49601" s="95"/>
      <c r="AV49601" s="95"/>
      <c r="AW49601" s="95"/>
      <c r="AX49601" s="95"/>
      <c r="AY49601" s="95"/>
      <c r="AZ49601" s="95"/>
      <c r="BA49601" s="95"/>
      <c r="BB49601" s="95"/>
      <c r="BC49601" s="95"/>
      <c r="BD49601" s="95"/>
      <c r="BE49601" s="95"/>
      <c r="BF49601" s="95"/>
      <c r="BG49601" s="95"/>
      <c r="BH49601" s="95"/>
      <c r="BI49601" s="95"/>
      <c r="BJ49601" s="95"/>
      <c r="BK49601" s="95"/>
      <c r="BL49601" s="95"/>
      <c r="BM49601" s="95"/>
      <c r="BN49601" s="95"/>
      <c r="CA49601" s="95"/>
    </row>
    <row r="49602" spans="31:79" s="97" customFormat="1" x14ac:dyDescent="0.2">
      <c r="AE49602" s="95"/>
      <c r="AF49602" s="95"/>
      <c r="AN49602" s="95"/>
      <c r="AO49602" s="95"/>
      <c r="AP49602" s="95"/>
      <c r="AQ49602" s="95"/>
      <c r="AR49602" s="95"/>
      <c r="AS49602" s="95"/>
      <c r="AT49602" s="95"/>
      <c r="AU49602" s="95"/>
      <c r="AV49602" s="95"/>
      <c r="AW49602" s="95"/>
      <c r="AX49602" s="95"/>
      <c r="AY49602" s="95"/>
      <c r="AZ49602" s="95"/>
      <c r="BA49602" s="95"/>
      <c r="BB49602" s="95"/>
      <c r="BC49602" s="95"/>
      <c r="BD49602" s="95"/>
      <c r="BE49602" s="95"/>
      <c r="BF49602" s="95"/>
      <c r="BG49602" s="95"/>
      <c r="BH49602" s="95"/>
      <c r="BI49602" s="95"/>
      <c r="BJ49602" s="95"/>
      <c r="BK49602" s="95"/>
      <c r="BL49602" s="95"/>
      <c r="BM49602" s="95"/>
      <c r="BN49602" s="95"/>
      <c r="CA49602" s="95"/>
    </row>
    <row r="49603" spans="31:79" s="97" customFormat="1" x14ac:dyDescent="0.2">
      <c r="AE49603" s="95"/>
      <c r="AF49603" s="95"/>
      <c r="AN49603" s="95"/>
      <c r="AO49603" s="95"/>
      <c r="AP49603" s="95"/>
      <c r="AQ49603" s="95"/>
      <c r="AR49603" s="95"/>
      <c r="AS49603" s="95"/>
      <c r="AT49603" s="95"/>
      <c r="AU49603" s="95"/>
      <c r="AV49603" s="95"/>
      <c r="AW49603" s="95"/>
      <c r="AX49603" s="95"/>
      <c r="AY49603" s="95"/>
      <c r="AZ49603" s="95"/>
      <c r="BA49603" s="95"/>
      <c r="BB49603" s="95"/>
      <c r="BC49603" s="95"/>
      <c r="BD49603" s="95"/>
      <c r="BE49603" s="95"/>
      <c r="BF49603" s="95"/>
      <c r="BG49603" s="95"/>
      <c r="BH49603" s="95"/>
      <c r="BI49603" s="95"/>
      <c r="BJ49603" s="95"/>
      <c r="BK49603" s="95"/>
      <c r="BL49603" s="95"/>
      <c r="BM49603" s="95"/>
      <c r="BN49603" s="95"/>
      <c r="CA49603" s="95"/>
    </row>
    <row r="49604" spans="31:79" s="97" customFormat="1" x14ac:dyDescent="0.2">
      <c r="AE49604" s="95"/>
      <c r="AF49604" s="95"/>
      <c r="AN49604" s="95"/>
      <c r="AO49604" s="95"/>
      <c r="AP49604" s="95"/>
      <c r="AQ49604" s="95"/>
      <c r="AR49604" s="95"/>
      <c r="AS49604" s="95"/>
      <c r="AT49604" s="95"/>
      <c r="AU49604" s="95"/>
      <c r="AV49604" s="95"/>
      <c r="AW49604" s="95"/>
      <c r="AX49604" s="95"/>
      <c r="AY49604" s="95"/>
      <c r="AZ49604" s="95"/>
      <c r="BA49604" s="95"/>
      <c r="BB49604" s="95"/>
      <c r="BC49604" s="95"/>
      <c r="BD49604" s="95"/>
      <c r="BE49604" s="95"/>
      <c r="BF49604" s="95"/>
      <c r="BG49604" s="95"/>
      <c r="BH49604" s="95"/>
      <c r="BI49604" s="95"/>
      <c r="BJ49604" s="95"/>
      <c r="BK49604" s="95"/>
      <c r="BL49604" s="95"/>
      <c r="BM49604" s="95"/>
      <c r="BN49604" s="95"/>
      <c r="CA49604" s="95"/>
    </row>
    <row r="49605" spans="31:79" s="97" customFormat="1" x14ac:dyDescent="0.2">
      <c r="AE49605" s="95"/>
      <c r="AF49605" s="95"/>
      <c r="AN49605" s="95"/>
      <c r="AO49605" s="95"/>
      <c r="AP49605" s="95"/>
      <c r="AQ49605" s="95"/>
      <c r="AR49605" s="95"/>
      <c r="AS49605" s="95"/>
      <c r="AT49605" s="95"/>
      <c r="AU49605" s="95"/>
      <c r="AV49605" s="95"/>
      <c r="AW49605" s="95"/>
      <c r="AX49605" s="95"/>
      <c r="AY49605" s="95"/>
      <c r="AZ49605" s="95"/>
      <c r="BA49605" s="95"/>
      <c r="BB49605" s="95"/>
      <c r="BC49605" s="95"/>
      <c r="BD49605" s="95"/>
      <c r="BE49605" s="95"/>
      <c r="BF49605" s="95"/>
      <c r="BG49605" s="95"/>
      <c r="BH49605" s="95"/>
      <c r="BI49605" s="95"/>
      <c r="BJ49605" s="95"/>
      <c r="BK49605" s="95"/>
      <c r="BL49605" s="95"/>
      <c r="BM49605" s="95"/>
      <c r="BN49605" s="95"/>
      <c r="CA49605" s="95"/>
    </row>
    <row r="49606" spans="31:79" s="97" customFormat="1" x14ac:dyDescent="0.2">
      <c r="AE49606" s="95"/>
      <c r="AF49606" s="95"/>
      <c r="AN49606" s="95"/>
      <c r="AO49606" s="95"/>
      <c r="AP49606" s="95"/>
      <c r="AQ49606" s="95"/>
      <c r="AR49606" s="95"/>
      <c r="AS49606" s="95"/>
      <c r="AT49606" s="95"/>
      <c r="AU49606" s="95"/>
      <c r="AV49606" s="95"/>
      <c r="AW49606" s="95"/>
      <c r="AX49606" s="95"/>
      <c r="AY49606" s="95"/>
      <c r="AZ49606" s="95"/>
      <c r="BA49606" s="95"/>
      <c r="BB49606" s="95"/>
      <c r="BC49606" s="95"/>
      <c r="BD49606" s="95"/>
      <c r="BE49606" s="95"/>
      <c r="BF49606" s="95"/>
      <c r="BG49606" s="95"/>
      <c r="BH49606" s="95"/>
      <c r="BI49606" s="95"/>
      <c r="BJ49606" s="95"/>
      <c r="BK49606" s="95"/>
      <c r="BL49606" s="95"/>
      <c r="BM49606" s="95"/>
      <c r="BN49606" s="95"/>
      <c r="CA49606" s="95"/>
    </row>
    <row r="49607" spans="31:79" s="97" customFormat="1" x14ac:dyDescent="0.2">
      <c r="AE49607" s="95"/>
      <c r="AF49607" s="95"/>
      <c r="AN49607" s="95"/>
      <c r="AO49607" s="95"/>
      <c r="AP49607" s="95"/>
      <c r="AQ49607" s="95"/>
      <c r="AR49607" s="95"/>
      <c r="AS49607" s="95"/>
      <c r="AT49607" s="95"/>
      <c r="AU49607" s="95"/>
      <c r="AV49607" s="95"/>
      <c r="AW49607" s="95"/>
      <c r="AX49607" s="95"/>
      <c r="AY49607" s="95"/>
      <c r="AZ49607" s="95"/>
      <c r="BA49607" s="95"/>
      <c r="BB49607" s="95"/>
      <c r="BC49607" s="95"/>
      <c r="BD49607" s="95"/>
      <c r="BE49607" s="95"/>
      <c r="BF49607" s="95"/>
      <c r="BG49607" s="95"/>
      <c r="BH49607" s="95"/>
      <c r="BI49607" s="95"/>
      <c r="BJ49607" s="95"/>
      <c r="BK49607" s="95"/>
      <c r="BL49607" s="95"/>
      <c r="BM49607" s="95"/>
      <c r="BN49607" s="95"/>
      <c r="CA49607" s="95"/>
    </row>
    <row r="49608" spans="31:79" s="97" customFormat="1" x14ac:dyDescent="0.2">
      <c r="AE49608" s="95"/>
      <c r="AF49608" s="95"/>
      <c r="AN49608" s="95"/>
      <c r="AO49608" s="95"/>
      <c r="AP49608" s="95"/>
      <c r="AQ49608" s="95"/>
      <c r="AR49608" s="95"/>
      <c r="AS49608" s="95"/>
      <c r="AT49608" s="95"/>
      <c r="AU49608" s="95"/>
      <c r="AV49608" s="95"/>
      <c r="AW49608" s="95"/>
      <c r="AX49608" s="95"/>
      <c r="AY49608" s="95"/>
      <c r="AZ49608" s="95"/>
      <c r="BA49608" s="95"/>
      <c r="BB49608" s="95"/>
      <c r="BC49608" s="95"/>
      <c r="BD49608" s="95"/>
      <c r="BE49608" s="95"/>
      <c r="BF49608" s="95"/>
      <c r="BG49608" s="95"/>
      <c r="BH49608" s="95"/>
      <c r="BI49608" s="95"/>
      <c r="BJ49608" s="95"/>
      <c r="BK49608" s="95"/>
      <c r="BL49608" s="95"/>
      <c r="BM49608" s="95"/>
      <c r="BN49608" s="95"/>
      <c r="CA49608" s="95"/>
    </row>
    <row r="49609" spans="31:79" s="97" customFormat="1" x14ac:dyDescent="0.2">
      <c r="AE49609" s="95"/>
      <c r="AF49609" s="95"/>
      <c r="AN49609" s="95"/>
      <c r="AO49609" s="95"/>
      <c r="AP49609" s="95"/>
      <c r="AQ49609" s="95"/>
      <c r="AR49609" s="95"/>
      <c r="AS49609" s="95"/>
      <c r="AT49609" s="95"/>
      <c r="AU49609" s="95"/>
      <c r="AV49609" s="95"/>
      <c r="AW49609" s="95"/>
      <c r="AX49609" s="95"/>
      <c r="AY49609" s="95"/>
      <c r="AZ49609" s="95"/>
      <c r="BA49609" s="95"/>
      <c r="BB49609" s="95"/>
      <c r="BC49609" s="95"/>
      <c r="BD49609" s="95"/>
      <c r="BE49609" s="95"/>
      <c r="BF49609" s="95"/>
      <c r="BG49609" s="95"/>
      <c r="BH49609" s="95"/>
      <c r="BI49609" s="95"/>
      <c r="BJ49609" s="95"/>
      <c r="BK49609" s="95"/>
      <c r="BL49609" s="95"/>
      <c r="BM49609" s="95"/>
      <c r="BN49609" s="95"/>
      <c r="CA49609" s="95"/>
    </row>
    <row r="49610" spans="31:79" s="97" customFormat="1" x14ac:dyDescent="0.2">
      <c r="AE49610" s="95"/>
      <c r="AF49610" s="95"/>
      <c r="AN49610" s="95"/>
      <c r="AO49610" s="95"/>
      <c r="AP49610" s="95"/>
      <c r="AQ49610" s="95"/>
      <c r="AR49610" s="95"/>
      <c r="AS49610" s="95"/>
      <c r="AT49610" s="95"/>
      <c r="AU49610" s="95"/>
      <c r="AV49610" s="95"/>
      <c r="AW49610" s="95"/>
      <c r="AX49610" s="95"/>
      <c r="AY49610" s="95"/>
      <c r="AZ49610" s="95"/>
      <c r="BA49610" s="95"/>
      <c r="BB49610" s="95"/>
      <c r="BC49610" s="95"/>
      <c r="BD49610" s="95"/>
      <c r="BE49610" s="95"/>
      <c r="BF49610" s="95"/>
      <c r="BG49610" s="95"/>
      <c r="BH49610" s="95"/>
      <c r="BI49610" s="95"/>
      <c r="BJ49610" s="95"/>
      <c r="BK49610" s="95"/>
      <c r="BL49610" s="95"/>
      <c r="BM49610" s="95"/>
      <c r="BN49610" s="95"/>
      <c r="CA49610" s="95"/>
    </row>
    <row r="49611" spans="31:79" s="97" customFormat="1" x14ac:dyDescent="0.2">
      <c r="AE49611" s="95"/>
      <c r="AF49611" s="95"/>
      <c r="AN49611" s="95"/>
      <c r="AO49611" s="95"/>
      <c r="AP49611" s="95"/>
      <c r="AQ49611" s="95"/>
      <c r="AR49611" s="95"/>
      <c r="AS49611" s="95"/>
      <c r="AT49611" s="95"/>
      <c r="AU49611" s="95"/>
      <c r="AV49611" s="95"/>
      <c r="AW49611" s="95"/>
      <c r="AX49611" s="95"/>
      <c r="AY49611" s="95"/>
      <c r="AZ49611" s="95"/>
      <c r="BA49611" s="95"/>
      <c r="BB49611" s="95"/>
      <c r="BC49611" s="95"/>
      <c r="BD49611" s="95"/>
      <c r="BE49611" s="95"/>
      <c r="BF49611" s="95"/>
      <c r="BG49611" s="95"/>
      <c r="BH49611" s="95"/>
      <c r="BI49611" s="95"/>
      <c r="BJ49611" s="95"/>
      <c r="BK49611" s="95"/>
      <c r="BL49611" s="95"/>
      <c r="BM49611" s="95"/>
      <c r="BN49611" s="95"/>
      <c r="CA49611" s="95"/>
    </row>
    <row r="49612" spans="31:79" s="97" customFormat="1" x14ac:dyDescent="0.2">
      <c r="AE49612" s="95"/>
      <c r="AF49612" s="95"/>
      <c r="AN49612" s="95"/>
      <c r="AO49612" s="95"/>
      <c r="AP49612" s="95"/>
      <c r="AQ49612" s="95"/>
      <c r="AR49612" s="95"/>
      <c r="AS49612" s="95"/>
      <c r="AT49612" s="95"/>
      <c r="AU49612" s="95"/>
      <c r="AV49612" s="95"/>
      <c r="AW49612" s="95"/>
      <c r="AX49612" s="95"/>
      <c r="AY49612" s="95"/>
      <c r="AZ49612" s="95"/>
      <c r="BA49612" s="95"/>
      <c r="BB49612" s="95"/>
      <c r="BC49612" s="95"/>
      <c r="BD49612" s="95"/>
      <c r="BE49612" s="95"/>
      <c r="BF49612" s="95"/>
      <c r="BG49612" s="95"/>
      <c r="BH49612" s="95"/>
      <c r="BI49612" s="95"/>
      <c r="BJ49612" s="95"/>
      <c r="BK49612" s="95"/>
      <c r="BL49612" s="95"/>
      <c r="BM49612" s="95"/>
      <c r="BN49612" s="95"/>
      <c r="CA49612" s="95"/>
    </row>
    <row r="49613" spans="31:79" s="97" customFormat="1" x14ac:dyDescent="0.2">
      <c r="AE49613" s="95"/>
      <c r="AF49613" s="95"/>
      <c r="AN49613" s="95"/>
      <c r="AO49613" s="95"/>
      <c r="AP49613" s="95"/>
      <c r="AQ49613" s="95"/>
      <c r="AR49613" s="95"/>
      <c r="AS49613" s="95"/>
      <c r="AT49613" s="95"/>
      <c r="AU49613" s="95"/>
      <c r="AV49613" s="95"/>
      <c r="AW49613" s="95"/>
      <c r="AX49613" s="95"/>
      <c r="AY49613" s="95"/>
      <c r="AZ49613" s="95"/>
      <c r="BA49613" s="95"/>
      <c r="BB49613" s="95"/>
      <c r="BC49613" s="95"/>
      <c r="BD49613" s="95"/>
      <c r="BE49613" s="95"/>
      <c r="BF49613" s="95"/>
      <c r="BG49613" s="95"/>
      <c r="BH49613" s="95"/>
      <c r="BI49613" s="95"/>
      <c r="BJ49613" s="95"/>
      <c r="BK49613" s="95"/>
      <c r="BL49613" s="95"/>
      <c r="BM49613" s="95"/>
      <c r="BN49613" s="95"/>
      <c r="CA49613" s="95"/>
    </row>
    <row r="49614" spans="31:79" s="97" customFormat="1" x14ac:dyDescent="0.2">
      <c r="AE49614" s="95"/>
      <c r="AF49614" s="95"/>
      <c r="AN49614" s="95"/>
      <c r="AO49614" s="95"/>
      <c r="AP49614" s="95"/>
      <c r="AQ49614" s="95"/>
      <c r="AR49614" s="95"/>
      <c r="AS49614" s="95"/>
      <c r="AT49614" s="95"/>
      <c r="AU49614" s="95"/>
      <c r="AV49614" s="95"/>
      <c r="AW49614" s="95"/>
      <c r="AX49614" s="95"/>
      <c r="AY49614" s="95"/>
      <c r="AZ49614" s="95"/>
      <c r="BA49614" s="95"/>
      <c r="BB49614" s="95"/>
      <c r="BC49614" s="95"/>
      <c r="BD49614" s="95"/>
      <c r="BE49614" s="95"/>
      <c r="BF49614" s="95"/>
      <c r="BG49614" s="95"/>
      <c r="BH49614" s="95"/>
      <c r="BI49614" s="95"/>
      <c r="BJ49614" s="95"/>
      <c r="BK49614" s="95"/>
      <c r="BL49614" s="95"/>
      <c r="BM49614" s="95"/>
      <c r="BN49614" s="95"/>
      <c r="CA49614" s="95"/>
    </row>
    <row r="49615" spans="31:79" s="97" customFormat="1" x14ac:dyDescent="0.2">
      <c r="AE49615" s="95"/>
      <c r="AF49615" s="95"/>
      <c r="AN49615" s="95"/>
      <c r="AO49615" s="95"/>
      <c r="AP49615" s="95"/>
      <c r="AQ49615" s="95"/>
      <c r="AR49615" s="95"/>
      <c r="AS49615" s="95"/>
      <c r="AT49615" s="95"/>
      <c r="AU49615" s="95"/>
      <c r="AV49615" s="95"/>
      <c r="AW49615" s="95"/>
      <c r="AX49615" s="95"/>
      <c r="AY49615" s="95"/>
      <c r="AZ49615" s="95"/>
      <c r="BA49615" s="95"/>
      <c r="BB49615" s="95"/>
      <c r="BC49615" s="95"/>
      <c r="BD49615" s="95"/>
      <c r="BE49615" s="95"/>
      <c r="BF49615" s="95"/>
      <c r="BG49615" s="95"/>
      <c r="BH49615" s="95"/>
      <c r="BI49615" s="95"/>
      <c r="BJ49615" s="95"/>
      <c r="BK49615" s="95"/>
      <c r="BL49615" s="95"/>
      <c r="BM49615" s="95"/>
      <c r="BN49615" s="95"/>
      <c r="CA49615" s="95"/>
    </row>
    <row r="49616" spans="31:79" s="97" customFormat="1" x14ac:dyDescent="0.2">
      <c r="AE49616" s="95"/>
      <c r="AF49616" s="95"/>
      <c r="AN49616" s="95"/>
      <c r="AO49616" s="95"/>
      <c r="AP49616" s="95"/>
      <c r="AQ49616" s="95"/>
      <c r="AR49616" s="95"/>
      <c r="AS49616" s="95"/>
      <c r="AT49616" s="95"/>
      <c r="AU49616" s="95"/>
      <c r="AV49616" s="95"/>
      <c r="AW49616" s="95"/>
      <c r="AX49616" s="95"/>
      <c r="AY49616" s="95"/>
      <c r="AZ49616" s="95"/>
      <c r="BA49616" s="95"/>
      <c r="BB49616" s="95"/>
      <c r="BC49616" s="95"/>
      <c r="BD49616" s="95"/>
      <c r="BE49616" s="95"/>
      <c r="BF49616" s="95"/>
      <c r="BG49616" s="95"/>
      <c r="BH49616" s="95"/>
      <c r="BI49616" s="95"/>
      <c r="BJ49616" s="95"/>
      <c r="BK49616" s="95"/>
      <c r="BL49616" s="95"/>
      <c r="BM49616" s="95"/>
      <c r="BN49616" s="95"/>
      <c r="CA49616" s="95"/>
    </row>
    <row r="49617" spans="31:79" s="97" customFormat="1" x14ac:dyDescent="0.2">
      <c r="AE49617" s="95"/>
      <c r="AF49617" s="95"/>
      <c r="AN49617" s="95"/>
      <c r="AO49617" s="95"/>
      <c r="AP49617" s="95"/>
      <c r="AQ49617" s="95"/>
      <c r="AR49617" s="95"/>
      <c r="AS49617" s="95"/>
      <c r="AT49617" s="95"/>
      <c r="AU49617" s="95"/>
      <c r="AV49617" s="95"/>
      <c r="AW49617" s="95"/>
      <c r="AX49617" s="95"/>
      <c r="AY49617" s="95"/>
      <c r="AZ49617" s="95"/>
      <c r="BA49617" s="95"/>
      <c r="BB49617" s="95"/>
      <c r="BC49617" s="95"/>
      <c r="BD49617" s="95"/>
      <c r="BE49617" s="95"/>
      <c r="BF49617" s="95"/>
      <c r="BG49617" s="95"/>
      <c r="BH49617" s="95"/>
      <c r="BI49617" s="95"/>
      <c r="BJ49617" s="95"/>
      <c r="BK49617" s="95"/>
      <c r="BL49617" s="95"/>
      <c r="BM49617" s="95"/>
      <c r="BN49617" s="95"/>
      <c r="CA49617" s="95"/>
    </row>
    <row r="49618" spans="31:79" s="97" customFormat="1" x14ac:dyDescent="0.2">
      <c r="AE49618" s="95"/>
      <c r="AF49618" s="95"/>
      <c r="AN49618" s="95"/>
      <c r="AO49618" s="95"/>
      <c r="AP49618" s="95"/>
      <c r="AQ49618" s="95"/>
      <c r="AR49618" s="95"/>
      <c r="AS49618" s="95"/>
      <c r="AT49618" s="95"/>
      <c r="AU49618" s="95"/>
      <c r="AV49618" s="95"/>
      <c r="AW49618" s="95"/>
      <c r="AX49618" s="95"/>
      <c r="AY49618" s="95"/>
      <c r="AZ49618" s="95"/>
      <c r="BA49618" s="95"/>
      <c r="BB49618" s="95"/>
      <c r="BC49618" s="95"/>
      <c r="BD49618" s="95"/>
      <c r="BE49618" s="95"/>
      <c r="BF49618" s="95"/>
      <c r="BG49618" s="95"/>
      <c r="BH49618" s="95"/>
      <c r="BI49618" s="95"/>
      <c r="BJ49618" s="95"/>
      <c r="BK49618" s="95"/>
      <c r="BL49618" s="95"/>
      <c r="BM49618" s="95"/>
      <c r="BN49618" s="95"/>
      <c r="CA49618" s="95"/>
    </row>
    <row r="49619" spans="31:79" s="97" customFormat="1" x14ac:dyDescent="0.2">
      <c r="AE49619" s="95"/>
      <c r="AF49619" s="95"/>
      <c r="AN49619" s="95"/>
      <c r="AO49619" s="95"/>
      <c r="AP49619" s="95"/>
      <c r="AQ49619" s="95"/>
      <c r="AR49619" s="95"/>
      <c r="AS49619" s="95"/>
      <c r="AT49619" s="95"/>
      <c r="AU49619" s="95"/>
      <c r="AV49619" s="95"/>
      <c r="AW49619" s="95"/>
      <c r="AX49619" s="95"/>
      <c r="AY49619" s="95"/>
      <c r="AZ49619" s="95"/>
      <c r="BA49619" s="95"/>
      <c r="BB49619" s="95"/>
      <c r="BC49619" s="95"/>
      <c r="BD49619" s="95"/>
      <c r="BE49619" s="95"/>
      <c r="BF49619" s="95"/>
      <c r="BG49619" s="95"/>
      <c r="BH49619" s="95"/>
      <c r="BI49619" s="95"/>
      <c r="BJ49619" s="95"/>
      <c r="BK49619" s="95"/>
      <c r="BL49619" s="95"/>
      <c r="BM49619" s="95"/>
      <c r="BN49619" s="95"/>
      <c r="CA49619" s="95"/>
    </row>
    <row r="49620" spans="31:79" s="97" customFormat="1" x14ac:dyDescent="0.2">
      <c r="AE49620" s="95"/>
      <c r="AF49620" s="95"/>
      <c r="AN49620" s="95"/>
      <c r="AO49620" s="95"/>
      <c r="AP49620" s="95"/>
      <c r="AQ49620" s="95"/>
      <c r="AR49620" s="95"/>
      <c r="AS49620" s="95"/>
      <c r="AT49620" s="95"/>
      <c r="AU49620" s="95"/>
      <c r="AV49620" s="95"/>
      <c r="AW49620" s="95"/>
      <c r="AX49620" s="95"/>
      <c r="AY49620" s="95"/>
      <c r="AZ49620" s="95"/>
      <c r="BA49620" s="95"/>
      <c r="BB49620" s="95"/>
      <c r="BC49620" s="95"/>
      <c r="BD49620" s="95"/>
      <c r="BE49620" s="95"/>
      <c r="BF49620" s="95"/>
      <c r="BG49620" s="95"/>
      <c r="BH49620" s="95"/>
      <c r="BI49620" s="95"/>
      <c r="BJ49620" s="95"/>
      <c r="BK49620" s="95"/>
      <c r="BL49620" s="95"/>
      <c r="BM49620" s="95"/>
      <c r="BN49620" s="95"/>
      <c r="CA49620" s="95"/>
    </row>
    <row r="49621" spans="31:79" s="97" customFormat="1" x14ac:dyDescent="0.2">
      <c r="AE49621" s="95"/>
      <c r="AF49621" s="95"/>
      <c r="AN49621" s="95"/>
      <c r="AO49621" s="95"/>
      <c r="AP49621" s="95"/>
      <c r="AQ49621" s="95"/>
      <c r="AR49621" s="95"/>
      <c r="AS49621" s="95"/>
      <c r="AT49621" s="95"/>
      <c r="AU49621" s="95"/>
      <c r="AV49621" s="95"/>
      <c r="AW49621" s="95"/>
      <c r="AX49621" s="95"/>
      <c r="AY49621" s="95"/>
      <c r="AZ49621" s="95"/>
      <c r="BA49621" s="95"/>
      <c r="BB49621" s="95"/>
      <c r="BC49621" s="95"/>
      <c r="BD49621" s="95"/>
      <c r="BE49621" s="95"/>
      <c r="BF49621" s="95"/>
      <c r="BG49621" s="95"/>
      <c r="BH49621" s="95"/>
      <c r="BI49621" s="95"/>
      <c r="BJ49621" s="95"/>
      <c r="BK49621" s="95"/>
      <c r="BL49621" s="95"/>
      <c r="BM49621" s="95"/>
      <c r="BN49621" s="95"/>
      <c r="CA49621" s="95"/>
    </row>
    <row r="49622" spans="31:79" s="97" customFormat="1" x14ac:dyDescent="0.2">
      <c r="AE49622" s="95"/>
      <c r="AF49622" s="95"/>
      <c r="AN49622" s="95"/>
      <c r="AO49622" s="95"/>
      <c r="AP49622" s="95"/>
      <c r="AQ49622" s="95"/>
      <c r="AR49622" s="95"/>
      <c r="AS49622" s="95"/>
      <c r="AT49622" s="95"/>
      <c r="AU49622" s="95"/>
      <c r="AV49622" s="95"/>
      <c r="AW49622" s="95"/>
      <c r="AX49622" s="95"/>
      <c r="AY49622" s="95"/>
      <c r="AZ49622" s="95"/>
      <c r="BA49622" s="95"/>
      <c r="BB49622" s="95"/>
      <c r="BC49622" s="95"/>
      <c r="BD49622" s="95"/>
      <c r="BE49622" s="95"/>
      <c r="BF49622" s="95"/>
      <c r="BG49622" s="95"/>
      <c r="BH49622" s="95"/>
      <c r="BI49622" s="95"/>
      <c r="BJ49622" s="95"/>
      <c r="BK49622" s="95"/>
      <c r="BL49622" s="95"/>
      <c r="BM49622" s="95"/>
      <c r="BN49622" s="95"/>
      <c r="CA49622" s="95"/>
    </row>
    <row r="49623" spans="31:79" s="97" customFormat="1" x14ac:dyDescent="0.2">
      <c r="AE49623" s="95"/>
      <c r="AF49623" s="95"/>
      <c r="AN49623" s="95"/>
      <c r="AO49623" s="95"/>
      <c r="AP49623" s="95"/>
      <c r="AQ49623" s="95"/>
      <c r="AR49623" s="95"/>
      <c r="AS49623" s="95"/>
      <c r="AT49623" s="95"/>
      <c r="AU49623" s="95"/>
      <c r="AV49623" s="95"/>
      <c r="AW49623" s="95"/>
      <c r="AX49623" s="95"/>
      <c r="AY49623" s="95"/>
      <c r="AZ49623" s="95"/>
      <c r="BA49623" s="95"/>
      <c r="BB49623" s="95"/>
      <c r="BC49623" s="95"/>
      <c r="BD49623" s="95"/>
      <c r="BE49623" s="95"/>
      <c r="BF49623" s="95"/>
      <c r="BG49623" s="95"/>
      <c r="BH49623" s="95"/>
      <c r="BI49623" s="95"/>
      <c r="BJ49623" s="95"/>
      <c r="BK49623" s="95"/>
      <c r="BL49623" s="95"/>
      <c r="BM49623" s="95"/>
      <c r="BN49623" s="95"/>
      <c r="CA49623" s="95"/>
    </row>
    <row r="49624" spans="31:79" s="97" customFormat="1" x14ac:dyDescent="0.2">
      <c r="AE49624" s="95"/>
      <c r="AF49624" s="95"/>
      <c r="AN49624" s="95"/>
      <c r="AO49624" s="95"/>
      <c r="AP49624" s="95"/>
      <c r="AQ49624" s="95"/>
      <c r="AR49624" s="95"/>
      <c r="AS49624" s="95"/>
      <c r="AT49624" s="95"/>
      <c r="AU49624" s="95"/>
      <c r="AV49624" s="95"/>
      <c r="AW49624" s="95"/>
      <c r="AX49624" s="95"/>
      <c r="AY49624" s="95"/>
      <c r="AZ49624" s="95"/>
      <c r="BA49624" s="95"/>
      <c r="BB49624" s="95"/>
      <c r="BC49624" s="95"/>
      <c r="BD49624" s="95"/>
      <c r="BE49624" s="95"/>
      <c r="BF49624" s="95"/>
      <c r="BG49624" s="95"/>
      <c r="BH49624" s="95"/>
      <c r="BI49624" s="95"/>
      <c r="BJ49624" s="95"/>
      <c r="BK49624" s="95"/>
      <c r="BL49624" s="95"/>
      <c r="BM49624" s="95"/>
      <c r="BN49624" s="95"/>
      <c r="CA49624" s="95"/>
    </row>
    <row r="49625" spans="31:79" s="97" customFormat="1" x14ac:dyDescent="0.2">
      <c r="AE49625" s="95"/>
      <c r="AF49625" s="95"/>
      <c r="AN49625" s="95"/>
      <c r="AO49625" s="95"/>
      <c r="AP49625" s="95"/>
      <c r="AQ49625" s="95"/>
      <c r="AR49625" s="95"/>
      <c r="AS49625" s="95"/>
      <c r="AT49625" s="95"/>
      <c r="AU49625" s="95"/>
      <c r="AV49625" s="95"/>
      <c r="AW49625" s="95"/>
      <c r="AX49625" s="95"/>
      <c r="AY49625" s="95"/>
      <c r="AZ49625" s="95"/>
      <c r="BA49625" s="95"/>
      <c r="BB49625" s="95"/>
      <c r="BC49625" s="95"/>
      <c r="BD49625" s="95"/>
      <c r="BE49625" s="95"/>
      <c r="BF49625" s="95"/>
      <c r="BG49625" s="95"/>
      <c r="BH49625" s="95"/>
      <c r="BI49625" s="95"/>
      <c r="BJ49625" s="95"/>
      <c r="BK49625" s="95"/>
      <c r="BL49625" s="95"/>
      <c r="BM49625" s="95"/>
      <c r="BN49625" s="95"/>
      <c r="CA49625" s="95"/>
    </row>
    <row r="49626" spans="31:79" s="97" customFormat="1" x14ac:dyDescent="0.2">
      <c r="AE49626" s="95"/>
      <c r="AF49626" s="95"/>
      <c r="AN49626" s="95"/>
      <c r="AO49626" s="95"/>
      <c r="AP49626" s="95"/>
      <c r="AQ49626" s="95"/>
      <c r="AR49626" s="95"/>
      <c r="AS49626" s="95"/>
      <c r="AT49626" s="95"/>
      <c r="AU49626" s="95"/>
      <c r="AV49626" s="95"/>
      <c r="AW49626" s="95"/>
      <c r="AX49626" s="95"/>
      <c r="AY49626" s="95"/>
      <c r="AZ49626" s="95"/>
      <c r="BA49626" s="95"/>
      <c r="BB49626" s="95"/>
      <c r="BC49626" s="95"/>
      <c r="BD49626" s="95"/>
      <c r="BE49626" s="95"/>
      <c r="BF49626" s="95"/>
      <c r="BG49626" s="95"/>
      <c r="BH49626" s="95"/>
      <c r="BI49626" s="95"/>
      <c r="BJ49626" s="95"/>
      <c r="BK49626" s="95"/>
      <c r="BL49626" s="95"/>
      <c r="BM49626" s="95"/>
      <c r="BN49626" s="95"/>
      <c r="CA49626" s="95"/>
    </row>
    <row r="49627" spans="31:79" s="97" customFormat="1" x14ac:dyDescent="0.2">
      <c r="AE49627" s="95"/>
      <c r="AF49627" s="95"/>
      <c r="AN49627" s="95"/>
      <c r="AO49627" s="95"/>
      <c r="AP49627" s="95"/>
      <c r="AQ49627" s="95"/>
      <c r="AR49627" s="95"/>
      <c r="AS49627" s="95"/>
      <c r="AT49627" s="95"/>
      <c r="AU49627" s="95"/>
      <c r="AV49627" s="95"/>
      <c r="AW49627" s="95"/>
      <c r="AX49627" s="95"/>
      <c r="AY49627" s="95"/>
      <c r="AZ49627" s="95"/>
      <c r="BA49627" s="95"/>
      <c r="BB49627" s="95"/>
      <c r="BC49627" s="95"/>
      <c r="BD49627" s="95"/>
      <c r="BE49627" s="95"/>
      <c r="BF49627" s="95"/>
      <c r="BG49627" s="95"/>
      <c r="BH49627" s="95"/>
      <c r="BI49627" s="95"/>
      <c r="BJ49627" s="95"/>
      <c r="BK49627" s="95"/>
      <c r="BL49627" s="95"/>
      <c r="BM49627" s="95"/>
      <c r="BN49627" s="95"/>
      <c r="CA49627" s="95"/>
    </row>
    <row r="49628" spans="31:79" s="97" customFormat="1" x14ac:dyDescent="0.2">
      <c r="AE49628" s="95"/>
      <c r="AF49628" s="95"/>
      <c r="AN49628" s="95"/>
      <c r="AO49628" s="95"/>
      <c r="AP49628" s="95"/>
      <c r="AQ49628" s="95"/>
      <c r="AR49628" s="95"/>
      <c r="AS49628" s="95"/>
      <c r="AT49628" s="95"/>
      <c r="AU49628" s="95"/>
      <c r="AV49628" s="95"/>
      <c r="AW49628" s="95"/>
      <c r="AX49628" s="95"/>
      <c r="AY49628" s="95"/>
      <c r="AZ49628" s="95"/>
      <c r="BA49628" s="95"/>
      <c r="BB49628" s="95"/>
      <c r="BC49628" s="95"/>
      <c r="BD49628" s="95"/>
      <c r="BE49628" s="95"/>
      <c r="BF49628" s="95"/>
      <c r="BG49628" s="95"/>
      <c r="BH49628" s="95"/>
      <c r="BI49628" s="95"/>
      <c r="BJ49628" s="95"/>
      <c r="BK49628" s="95"/>
      <c r="BL49628" s="95"/>
      <c r="BM49628" s="95"/>
      <c r="BN49628" s="95"/>
      <c r="CA49628" s="95"/>
    </row>
    <row r="49629" spans="31:79" s="97" customFormat="1" x14ac:dyDescent="0.2">
      <c r="AE49629" s="95"/>
      <c r="AF49629" s="95"/>
      <c r="AN49629" s="95"/>
      <c r="AO49629" s="95"/>
      <c r="AP49629" s="95"/>
      <c r="AQ49629" s="95"/>
      <c r="AR49629" s="95"/>
      <c r="AS49629" s="95"/>
      <c r="AT49629" s="95"/>
      <c r="AU49629" s="95"/>
      <c r="AV49629" s="95"/>
      <c r="AW49629" s="95"/>
      <c r="AX49629" s="95"/>
      <c r="AY49629" s="95"/>
      <c r="AZ49629" s="95"/>
      <c r="BA49629" s="95"/>
      <c r="BB49629" s="95"/>
      <c r="BC49629" s="95"/>
      <c r="BD49629" s="95"/>
      <c r="BE49629" s="95"/>
      <c r="BF49629" s="95"/>
      <c r="BG49629" s="95"/>
      <c r="BH49629" s="95"/>
      <c r="BI49629" s="95"/>
      <c r="BJ49629" s="95"/>
      <c r="BK49629" s="95"/>
      <c r="BL49629" s="95"/>
      <c r="BM49629" s="95"/>
      <c r="BN49629" s="95"/>
      <c r="CA49629" s="95"/>
    </row>
    <row r="49630" spans="31:79" s="97" customFormat="1" x14ac:dyDescent="0.2">
      <c r="AE49630" s="95"/>
      <c r="AF49630" s="95"/>
      <c r="AN49630" s="95"/>
      <c r="AO49630" s="95"/>
      <c r="AP49630" s="95"/>
      <c r="AQ49630" s="95"/>
      <c r="AR49630" s="95"/>
      <c r="AS49630" s="95"/>
      <c r="AT49630" s="95"/>
      <c r="AU49630" s="95"/>
      <c r="AV49630" s="95"/>
      <c r="AW49630" s="95"/>
      <c r="AX49630" s="95"/>
      <c r="AY49630" s="95"/>
      <c r="AZ49630" s="95"/>
      <c r="BA49630" s="95"/>
      <c r="BB49630" s="95"/>
      <c r="BC49630" s="95"/>
      <c r="BD49630" s="95"/>
      <c r="BE49630" s="95"/>
      <c r="BF49630" s="95"/>
      <c r="BG49630" s="95"/>
      <c r="BH49630" s="95"/>
      <c r="BI49630" s="95"/>
      <c r="BJ49630" s="95"/>
      <c r="BK49630" s="95"/>
      <c r="BL49630" s="95"/>
      <c r="BM49630" s="95"/>
      <c r="BN49630" s="95"/>
      <c r="CA49630" s="95"/>
    </row>
    <row r="49631" spans="31:79" s="97" customFormat="1" x14ac:dyDescent="0.2">
      <c r="AE49631" s="95"/>
      <c r="AF49631" s="95"/>
      <c r="AN49631" s="95"/>
      <c r="AO49631" s="95"/>
      <c r="AP49631" s="95"/>
      <c r="AQ49631" s="95"/>
      <c r="AR49631" s="95"/>
      <c r="AS49631" s="95"/>
      <c r="AT49631" s="95"/>
      <c r="AU49631" s="95"/>
      <c r="AV49631" s="95"/>
      <c r="AW49631" s="95"/>
      <c r="AX49631" s="95"/>
      <c r="AY49631" s="95"/>
      <c r="AZ49631" s="95"/>
      <c r="BA49631" s="95"/>
      <c r="BB49631" s="95"/>
      <c r="BC49631" s="95"/>
      <c r="BD49631" s="95"/>
      <c r="BE49631" s="95"/>
      <c r="BF49631" s="95"/>
      <c r="BG49631" s="95"/>
      <c r="BH49631" s="95"/>
      <c r="BI49631" s="95"/>
      <c r="BJ49631" s="95"/>
      <c r="BK49631" s="95"/>
      <c r="BL49631" s="95"/>
      <c r="BM49631" s="95"/>
      <c r="BN49631" s="95"/>
      <c r="CA49631" s="95"/>
    </row>
    <row r="49632" spans="31:79" s="97" customFormat="1" x14ac:dyDescent="0.2">
      <c r="AE49632" s="95"/>
      <c r="AF49632" s="95"/>
      <c r="AN49632" s="95"/>
      <c r="AO49632" s="95"/>
      <c r="AP49632" s="95"/>
      <c r="AQ49632" s="95"/>
      <c r="AR49632" s="95"/>
      <c r="AS49632" s="95"/>
      <c r="AT49632" s="95"/>
      <c r="AU49632" s="95"/>
      <c r="AV49632" s="95"/>
      <c r="AW49632" s="95"/>
      <c r="AX49632" s="95"/>
      <c r="AY49632" s="95"/>
      <c r="AZ49632" s="95"/>
      <c r="BA49632" s="95"/>
      <c r="BB49632" s="95"/>
      <c r="BC49632" s="95"/>
      <c r="BD49632" s="95"/>
      <c r="BE49632" s="95"/>
      <c r="BF49632" s="95"/>
      <c r="BG49632" s="95"/>
      <c r="BH49632" s="95"/>
      <c r="BI49632" s="95"/>
      <c r="BJ49632" s="95"/>
      <c r="BK49632" s="95"/>
      <c r="BL49632" s="95"/>
      <c r="BM49632" s="95"/>
      <c r="BN49632" s="95"/>
      <c r="CA49632" s="95"/>
    </row>
    <row r="49633" spans="31:79" s="97" customFormat="1" x14ac:dyDescent="0.2">
      <c r="AE49633" s="95"/>
      <c r="AF49633" s="95"/>
      <c r="AN49633" s="95"/>
      <c r="AO49633" s="95"/>
      <c r="AP49633" s="95"/>
      <c r="AQ49633" s="95"/>
      <c r="AR49633" s="95"/>
      <c r="AS49633" s="95"/>
      <c r="AT49633" s="95"/>
      <c r="AU49633" s="95"/>
      <c r="AV49633" s="95"/>
      <c r="AW49633" s="95"/>
      <c r="AX49633" s="95"/>
      <c r="AY49633" s="95"/>
      <c r="AZ49633" s="95"/>
      <c r="BA49633" s="95"/>
      <c r="BB49633" s="95"/>
      <c r="BC49633" s="95"/>
      <c r="BD49633" s="95"/>
      <c r="BE49633" s="95"/>
      <c r="BF49633" s="95"/>
      <c r="BG49633" s="95"/>
      <c r="BH49633" s="95"/>
      <c r="BI49633" s="95"/>
      <c r="BJ49633" s="95"/>
      <c r="BK49633" s="95"/>
      <c r="BL49633" s="95"/>
      <c r="BM49633" s="95"/>
      <c r="BN49633" s="95"/>
      <c r="CA49633" s="95"/>
    </row>
    <row r="49634" spans="31:79" s="97" customFormat="1" x14ac:dyDescent="0.2">
      <c r="AE49634" s="95"/>
      <c r="AF49634" s="95"/>
      <c r="AN49634" s="95"/>
      <c r="AO49634" s="95"/>
      <c r="AP49634" s="95"/>
      <c r="AQ49634" s="95"/>
      <c r="AR49634" s="95"/>
      <c r="AS49634" s="95"/>
      <c r="AT49634" s="95"/>
      <c r="AU49634" s="95"/>
      <c r="AV49634" s="95"/>
      <c r="AW49634" s="95"/>
      <c r="AX49634" s="95"/>
      <c r="AY49634" s="95"/>
      <c r="AZ49634" s="95"/>
      <c r="BA49634" s="95"/>
      <c r="BB49634" s="95"/>
      <c r="BC49634" s="95"/>
      <c r="BD49634" s="95"/>
      <c r="BE49634" s="95"/>
      <c r="BF49634" s="95"/>
      <c r="BG49634" s="95"/>
      <c r="BH49634" s="95"/>
      <c r="BI49634" s="95"/>
      <c r="BJ49634" s="95"/>
      <c r="BK49634" s="95"/>
      <c r="BL49634" s="95"/>
      <c r="BM49634" s="95"/>
      <c r="BN49634" s="95"/>
      <c r="CA49634" s="95"/>
    </row>
    <row r="49635" spans="31:79" s="97" customFormat="1" x14ac:dyDescent="0.2">
      <c r="AE49635" s="95"/>
      <c r="AF49635" s="95"/>
      <c r="AN49635" s="95"/>
      <c r="AO49635" s="95"/>
      <c r="AP49635" s="95"/>
      <c r="AQ49635" s="95"/>
      <c r="AR49635" s="95"/>
      <c r="AS49635" s="95"/>
      <c r="AT49635" s="95"/>
      <c r="AU49635" s="95"/>
      <c r="AV49635" s="95"/>
      <c r="AW49635" s="95"/>
      <c r="AX49635" s="95"/>
      <c r="AY49635" s="95"/>
      <c r="AZ49635" s="95"/>
      <c r="BA49635" s="95"/>
      <c r="BB49635" s="95"/>
      <c r="BC49635" s="95"/>
      <c r="BD49635" s="95"/>
      <c r="BE49635" s="95"/>
      <c r="BF49635" s="95"/>
      <c r="BG49635" s="95"/>
      <c r="BH49635" s="95"/>
      <c r="BI49635" s="95"/>
      <c r="BJ49635" s="95"/>
      <c r="BK49635" s="95"/>
      <c r="BL49635" s="95"/>
      <c r="BM49635" s="95"/>
      <c r="BN49635" s="95"/>
      <c r="CA49635" s="95"/>
    </row>
    <row r="49636" spans="31:79" s="97" customFormat="1" x14ac:dyDescent="0.2">
      <c r="AE49636" s="95"/>
      <c r="AF49636" s="95"/>
      <c r="AN49636" s="95"/>
      <c r="AO49636" s="95"/>
      <c r="AP49636" s="95"/>
      <c r="AQ49636" s="95"/>
      <c r="AR49636" s="95"/>
      <c r="AS49636" s="95"/>
      <c r="AT49636" s="95"/>
      <c r="AU49636" s="95"/>
      <c r="AV49636" s="95"/>
      <c r="AW49636" s="95"/>
      <c r="AX49636" s="95"/>
      <c r="AY49636" s="95"/>
      <c r="AZ49636" s="95"/>
      <c r="BA49636" s="95"/>
      <c r="BB49636" s="95"/>
      <c r="BC49636" s="95"/>
      <c r="BD49636" s="95"/>
      <c r="BE49636" s="95"/>
      <c r="BF49636" s="95"/>
      <c r="BG49636" s="95"/>
      <c r="BH49636" s="95"/>
      <c r="BI49636" s="95"/>
      <c r="BJ49636" s="95"/>
      <c r="BK49636" s="95"/>
      <c r="BL49636" s="95"/>
      <c r="BM49636" s="95"/>
      <c r="BN49636" s="95"/>
      <c r="CA49636" s="95"/>
    </row>
    <row r="49637" spans="31:79" s="97" customFormat="1" x14ac:dyDescent="0.2">
      <c r="AE49637" s="95"/>
      <c r="AF49637" s="95"/>
      <c r="AN49637" s="95"/>
      <c r="AO49637" s="95"/>
      <c r="AP49637" s="95"/>
      <c r="AQ49637" s="95"/>
      <c r="AR49637" s="95"/>
      <c r="AS49637" s="95"/>
      <c r="AT49637" s="95"/>
      <c r="AU49637" s="95"/>
      <c r="AV49637" s="95"/>
      <c r="AW49637" s="95"/>
      <c r="AX49637" s="95"/>
      <c r="AY49637" s="95"/>
      <c r="AZ49637" s="95"/>
      <c r="BA49637" s="95"/>
      <c r="BB49637" s="95"/>
      <c r="BC49637" s="95"/>
      <c r="BD49637" s="95"/>
      <c r="BE49637" s="95"/>
      <c r="BF49637" s="95"/>
      <c r="BG49637" s="95"/>
      <c r="BH49637" s="95"/>
      <c r="BI49637" s="95"/>
      <c r="BJ49637" s="95"/>
      <c r="BK49637" s="95"/>
      <c r="BL49637" s="95"/>
      <c r="BM49637" s="95"/>
      <c r="BN49637" s="95"/>
      <c r="CA49637" s="95"/>
    </row>
    <row r="49638" spans="31:79" s="97" customFormat="1" x14ac:dyDescent="0.2">
      <c r="AE49638" s="95"/>
      <c r="AF49638" s="95"/>
      <c r="AN49638" s="95"/>
      <c r="AO49638" s="95"/>
      <c r="AP49638" s="95"/>
      <c r="AQ49638" s="95"/>
      <c r="AR49638" s="95"/>
      <c r="AS49638" s="95"/>
      <c r="AT49638" s="95"/>
      <c r="AU49638" s="95"/>
      <c r="AV49638" s="95"/>
      <c r="AW49638" s="95"/>
      <c r="AX49638" s="95"/>
      <c r="AY49638" s="95"/>
      <c r="AZ49638" s="95"/>
      <c r="BA49638" s="95"/>
      <c r="BB49638" s="95"/>
      <c r="BC49638" s="95"/>
      <c r="BD49638" s="95"/>
      <c r="BE49638" s="95"/>
      <c r="BF49638" s="95"/>
      <c r="BG49638" s="95"/>
      <c r="BH49638" s="95"/>
      <c r="BI49638" s="95"/>
      <c r="BJ49638" s="95"/>
      <c r="BK49638" s="95"/>
      <c r="BL49638" s="95"/>
      <c r="BM49638" s="95"/>
      <c r="BN49638" s="95"/>
      <c r="CA49638" s="95"/>
    </row>
    <row r="49639" spans="31:79" s="97" customFormat="1" x14ac:dyDescent="0.2">
      <c r="AE49639" s="95"/>
      <c r="AF49639" s="95"/>
      <c r="AN49639" s="95"/>
      <c r="AO49639" s="95"/>
      <c r="AP49639" s="95"/>
      <c r="AQ49639" s="95"/>
      <c r="AR49639" s="95"/>
      <c r="AS49639" s="95"/>
      <c r="AT49639" s="95"/>
      <c r="AU49639" s="95"/>
      <c r="AV49639" s="95"/>
      <c r="AW49639" s="95"/>
      <c r="AX49639" s="95"/>
      <c r="AY49639" s="95"/>
      <c r="AZ49639" s="95"/>
      <c r="BA49639" s="95"/>
      <c r="BB49639" s="95"/>
      <c r="BC49639" s="95"/>
      <c r="BD49639" s="95"/>
      <c r="BE49639" s="95"/>
      <c r="BF49639" s="95"/>
      <c r="BG49639" s="95"/>
      <c r="BH49639" s="95"/>
      <c r="BI49639" s="95"/>
      <c r="BJ49639" s="95"/>
      <c r="BK49639" s="95"/>
      <c r="BL49639" s="95"/>
      <c r="BM49639" s="95"/>
      <c r="BN49639" s="95"/>
      <c r="CA49639" s="95"/>
    </row>
    <row r="49640" spans="31:79" s="97" customFormat="1" x14ac:dyDescent="0.2">
      <c r="AE49640" s="95"/>
      <c r="AF49640" s="95"/>
      <c r="AN49640" s="95"/>
      <c r="AO49640" s="95"/>
      <c r="AP49640" s="95"/>
      <c r="AQ49640" s="95"/>
      <c r="AR49640" s="95"/>
      <c r="AS49640" s="95"/>
      <c r="AT49640" s="95"/>
      <c r="AU49640" s="95"/>
      <c r="AV49640" s="95"/>
      <c r="AW49640" s="95"/>
      <c r="AX49640" s="95"/>
      <c r="AY49640" s="95"/>
      <c r="AZ49640" s="95"/>
      <c r="BA49640" s="95"/>
      <c r="BB49640" s="95"/>
      <c r="BC49640" s="95"/>
      <c r="BD49640" s="95"/>
      <c r="BE49640" s="95"/>
      <c r="BF49640" s="95"/>
      <c r="BG49640" s="95"/>
      <c r="BH49640" s="95"/>
      <c r="BI49640" s="95"/>
      <c r="BJ49640" s="95"/>
      <c r="BK49640" s="95"/>
      <c r="BL49640" s="95"/>
      <c r="BM49640" s="95"/>
      <c r="BN49640" s="95"/>
      <c r="CA49640" s="95"/>
    </row>
    <row r="49641" spans="31:79" s="97" customFormat="1" x14ac:dyDescent="0.2">
      <c r="AE49641" s="95"/>
      <c r="AF49641" s="95"/>
      <c r="AN49641" s="95"/>
      <c r="AO49641" s="95"/>
      <c r="AP49641" s="95"/>
      <c r="AQ49641" s="95"/>
      <c r="AR49641" s="95"/>
      <c r="AS49641" s="95"/>
      <c r="AT49641" s="95"/>
      <c r="AU49641" s="95"/>
      <c r="AV49641" s="95"/>
      <c r="AW49641" s="95"/>
      <c r="AX49641" s="95"/>
      <c r="AY49641" s="95"/>
      <c r="AZ49641" s="95"/>
      <c r="BA49641" s="95"/>
      <c r="BB49641" s="95"/>
      <c r="BC49641" s="95"/>
      <c r="BD49641" s="95"/>
      <c r="BE49641" s="95"/>
      <c r="BF49641" s="95"/>
      <c r="BG49641" s="95"/>
      <c r="BH49641" s="95"/>
      <c r="BI49641" s="95"/>
      <c r="BJ49641" s="95"/>
      <c r="BK49641" s="95"/>
      <c r="BL49641" s="95"/>
      <c r="BM49641" s="95"/>
      <c r="BN49641" s="95"/>
      <c r="CA49641" s="95"/>
    </row>
    <row r="49642" spans="31:79" s="97" customFormat="1" x14ac:dyDescent="0.2">
      <c r="AE49642" s="95"/>
      <c r="AF49642" s="95"/>
      <c r="AN49642" s="95"/>
      <c r="AO49642" s="95"/>
      <c r="AP49642" s="95"/>
      <c r="AQ49642" s="95"/>
      <c r="AR49642" s="95"/>
      <c r="AS49642" s="95"/>
      <c r="AT49642" s="95"/>
      <c r="AU49642" s="95"/>
      <c r="AV49642" s="95"/>
      <c r="AW49642" s="95"/>
      <c r="AX49642" s="95"/>
      <c r="AY49642" s="95"/>
      <c r="AZ49642" s="95"/>
      <c r="BA49642" s="95"/>
      <c r="BB49642" s="95"/>
      <c r="BC49642" s="95"/>
      <c r="BD49642" s="95"/>
      <c r="BE49642" s="95"/>
      <c r="BF49642" s="95"/>
      <c r="BG49642" s="95"/>
      <c r="BH49642" s="95"/>
      <c r="BI49642" s="95"/>
      <c r="BJ49642" s="95"/>
      <c r="BK49642" s="95"/>
      <c r="BL49642" s="95"/>
      <c r="BM49642" s="95"/>
      <c r="BN49642" s="95"/>
      <c r="CA49642" s="95"/>
    </row>
    <row r="49643" spans="31:79" s="97" customFormat="1" x14ac:dyDescent="0.2">
      <c r="AE49643" s="95"/>
      <c r="AF49643" s="95"/>
      <c r="AN49643" s="95"/>
      <c r="AO49643" s="95"/>
      <c r="AP49643" s="95"/>
      <c r="AQ49643" s="95"/>
      <c r="AR49643" s="95"/>
      <c r="AS49643" s="95"/>
      <c r="AT49643" s="95"/>
      <c r="AU49643" s="95"/>
      <c r="AV49643" s="95"/>
      <c r="AW49643" s="95"/>
      <c r="AX49643" s="95"/>
      <c r="AY49643" s="95"/>
      <c r="AZ49643" s="95"/>
      <c r="BA49643" s="95"/>
      <c r="BB49643" s="95"/>
      <c r="BC49643" s="95"/>
      <c r="BD49643" s="95"/>
      <c r="BE49643" s="95"/>
      <c r="BF49643" s="95"/>
      <c r="BG49643" s="95"/>
      <c r="BH49643" s="95"/>
      <c r="BI49643" s="95"/>
      <c r="BJ49643" s="95"/>
      <c r="BK49643" s="95"/>
      <c r="BL49643" s="95"/>
      <c r="BM49643" s="95"/>
      <c r="BN49643" s="95"/>
      <c r="CA49643" s="95"/>
    </row>
    <row r="49644" spans="31:79" s="97" customFormat="1" x14ac:dyDescent="0.2">
      <c r="AE49644" s="95"/>
      <c r="AF49644" s="95"/>
      <c r="AN49644" s="95"/>
      <c r="AO49644" s="95"/>
      <c r="AP49644" s="95"/>
      <c r="AQ49644" s="95"/>
      <c r="AR49644" s="95"/>
      <c r="AS49644" s="95"/>
      <c r="AT49644" s="95"/>
      <c r="AU49644" s="95"/>
      <c r="AV49644" s="95"/>
      <c r="AW49644" s="95"/>
      <c r="AX49644" s="95"/>
      <c r="AY49644" s="95"/>
      <c r="AZ49644" s="95"/>
      <c r="BA49644" s="95"/>
      <c r="BB49644" s="95"/>
      <c r="BC49644" s="95"/>
      <c r="BD49644" s="95"/>
      <c r="BE49644" s="95"/>
      <c r="BF49644" s="95"/>
      <c r="BG49644" s="95"/>
      <c r="BH49644" s="95"/>
      <c r="BI49644" s="95"/>
      <c r="BJ49644" s="95"/>
      <c r="BK49644" s="95"/>
      <c r="BL49644" s="95"/>
      <c r="BM49644" s="95"/>
      <c r="BN49644" s="95"/>
      <c r="CA49644" s="95"/>
    </row>
    <row r="49645" spans="31:79" s="97" customFormat="1" x14ac:dyDescent="0.2">
      <c r="AE49645" s="95"/>
      <c r="AF49645" s="95"/>
      <c r="AN49645" s="95"/>
      <c r="AO49645" s="95"/>
      <c r="AP49645" s="95"/>
      <c r="AQ49645" s="95"/>
      <c r="AR49645" s="95"/>
      <c r="AS49645" s="95"/>
      <c r="AT49645" s="95"/>
      <c r="AU49645" s="95"/>
      <c r="AV49645" s="95"/>
      <c r="AW49645" s="95"/>
      <c r="AX49645" s="95"/>
      <c r="AY49645" s="95"/>
      <c r="AZ49645" s="95"/>
      <c r="BA49645" s="95"/>
      <c r="BB49645" s="95"/>
      <c r="BC49645" s="95"/>
      <c r="BD49645" s="95"/>
      <c r="BE49645" s="95"/>
      <c r="BF49645" s="95"/>
      <c r="BG49645" s="95"/>
      <c r="BH49645" s="95"/>
      <c r="BI49645" s="95"/>
      <c r="BJ49645" s="95"/>
      <c r="BK49645" s="95"/>
      <c r="BL49645" s="95"/>
      <c r="BM49645" s="95"/>
      <c r="BN49645" s="95"/>
      <c r="CA49645" s="95"/>
    </row>
    <row r="49646" spans="31:79" s="97" customFormat="1" x14ac:dyDescent="0.2">
      <c r="AE49646" s="95"/>
      <c r="AF49646" s="95"/>
      <c r="AN49646" s="95"/>
      <c r="AO49646" s="95"/>
      <c r="AP49646" s="95"/>
      <c r="AQ49646" s="95"/>
      <c r="AR49646" s="95"/>
      <c r="AS49646" s="95"/>
      <c r="AT49646" s="95"/>
      <c r="AU49646" s="95"/>
      <c r="AV49646" s="95"/>
      <c r="AW49646" s="95"/>
      <c r="AX49646" s="95"/>
      <c r="AY49646" s="95"/>
      <c r="AZ49646" s="95"/>
      <c r="BA49646" s="95"/>
      <c r="BB49646" s="95"/>
      <c r="BC49646" s="95"/>
      <c r="BD49646" s="95"/>
      <c r="BE49646" s="95"/>
      <c r="BF49646" s="95"/>
      <c r="BG49646" s="95"/>
      <c r="BH49646" s="95"/>
      <c r="BI49646" s="95"/>
      <c r="BJ49646" s="95"/>
      <c r="BK49646" s="95"/>
      <c r="BL49646" s="95"/>
      <c r="BM49646" s="95"/>
      <c r="BN49646" s="95"/>
      <c r="CA49646" s="95"/>
    </row>
    <row r="49647" spans="31:79" s="97" customFormat="1" x14ac:dyDescent="0.2">
      <c r="AE49647" s="95"/>
      <c r="AF49647" s="95"/>
      <c r="AN49647" s="95"/>
      <c r="AO49647" s="95"/>
      <c r="AP49647" s="95"/>
      <c r="AQ49647" s="95"/>
      <c r="AR49647" s="95"/>
      <c r="AS49647" s="95"/>
      <c r="AT49647" s="95"/>
      <c r="AU49647" s="95"/>
      <c r="AV49647" s="95"/>
      <c r="AW49647" s="95"/>
      <c r="AX49647" s="95"/>
      <c r="AY49647" s="95"/>
      <c r="AZ49647" s="95"/>
      <c r="BA49647" s="95"/>
      <c r="BB49647" s="95"/>
      <c r="BC49647" s="95"/>
      <c r="BD49647" s="95"/>
      <c r="BE49647" s="95"/>
      <c r="BF49647" s="95"/>
      <c r="BG49647" s="95"/>
      <c r="BH49647" s="95"/>
      <c r="BI49647" s="95"/>
      <c r="BJ49647" s="95"/>
      <c r="BK49647" s="95"/>
      <c r="BL49647" s="95"/>
      <c r="BM49647" s="95"/>
      <c r="BN49647" s="95"/>
      <c r="CA49647" s="95"/>
    </row>
    <row r="49648" spans="31:79" s="97" customFormat="1" x14ac:dyDescent="0.2">
      <c r="AE49648" s="95"/>
      <c r="AF49648" s="95"/>
      <c r="AN49648" s="95"/>
      <c r="AO49648" s="95"/>
      <c r="AP49648" s="95"/>
      <c r="AQ49648" s="95"/>
      <c r="AR49648" s="95"/>
      <c r="AS49648" s="95"/>
      <c r="AT49648" s="95"/>
      <c r="AU49648" s="95"/>
      <c r="AV49648" s="95"/>
      <c r="AW49648" s="95"/>
      <c r="AX49648" s="95"/>
      <c r="AY49648" s="95"/>
      <c r="AZ49648" s="95"/>
      <c r="BA49648" s="95"/>
      <c r="BB49648" s="95"/>
      <c r="BC49648" s="95"/>
      <c r="BD49648" s="95"/>
      <c r="BE49648" s="95"/>
      <c r="BF49648" s="95"/>
      <c r="BG49648" s="95"/>
      <c r="BH49648" s="95"/>
      <c r="BI49648" s="95"/>
      <c r="BJ49648" s="95"/>
      <c r="BK49648" s="95"/>
      <c r="BL49648" s="95"/>
      <c r="BM49648" s="95"/>
      <c r="BN49648" s="95"/>
      <c r="CA49648" s="95"/>
    </row>
    <row r="49649" spans="31:79" s="97" customFormat="1" x14ac:dyDescent="0.2">
      <c r="AE49649" s="95"/>
      <c r="AF49649" s="95"/>
      <c r="AN49649" s="95"/>
      <c r="AO49649" s="95"/>
      <c r="AP49649" s="95"/>
      <c r="AQ49649" s="95"/>
      <c r="AR49649" s="95"/>
      <c r="AS49649" s="95"/>
      <c r="AT49649" s="95"/>
      <c r="AU49649" s="95"/>
      <c r="AV49649" s="95"/>
      <c r="AW49649" s="95"/>
      <c r="AX49649" s="95"/>
      <c r="AY49649" s="95"/>
      <c r="AZ49649" s="95"/>
      <c r="BA49649" s="95"/>
      <c r="BB49649" s="95"/>
      <c r="BC49649" s="95"/>
      <c r="BD49649" s="95"/>
      <c r="BE49649" s="95"/>
      <c r="BF49649" s="95"/>
      <c r="BG49649" s="95"/>
      <c r="BH49649" s="95"/>
      <c r="BI49649" s="95"/>
      <c r="BJ49649" s="95"/>
      <c r="BK49649" s="95"/>
      <c r="BL49649" s="95"/>
      <c r="BM49649" s="95"/>
      <c r="BN49649" s="95"/>
      <c r="CA49649" s="95"/>
    </row>
    <row r="49650" spans="31:79" s="97" customFormat="1" x14ac:dyDescent="0.2">
      <c r="AE49650" s="95"/>
      <c r="AF49650" s="95"/>
      <c r="AN49650" s="95"/>
      <c r="AO49650" s="95"/>
      <c r="AP49650" s="95"/>
      <c r="AQ49650" s="95"/>
      <c r="AR49650" s="95"/>
      <c r="AS49650" s="95"/>
      <c r="AT49650" s="95"/>
      <c r="AU49650" s="95"/>
      <c r="AV49650" s="95"/>
      <c r="AW49650" s="95"/>
      <c r="AX49650" s="95"/>
      <c r="AY49650" s="95"/>
      <c r="AZ49650" s="95"/>
      <c r="BA49650" s="95"/>
      <c r="BB49650" s="95"/>
      <c r="BC49650" s="95"/>
      <c r="BD49650" s="95"/>
      <c r="BE49650" s="95"/>
      <c r="BF49650" s="95"/>
      <c r="BG49650" s="95"/>
      <c r="BH49650" s="95"/>
      <c r="BI49650" s="95"/>
      <c r="BJ49650" s="95"/>
      <c r="BK49650" s="95"/>
      <c r="BL49650" s="95"/>
      <c r="BM49650" s="95"/>
      <c r="BN49650" s="95"/>
      <c r="CA49650" s="95"/>
    </row>
    <row r="49651" spans="31:79" s="97" customFormat="1" x14ac:dyDescent="0.2">
      <c r="AE49651" s="95"/>
      <c r="AF49651" s="95"/>
      <c r="AN49651" s="95"/>
      <c r="AO49651" s="95"/>
      <c r="AP49651" s="95"/>
      <c r="AQ49651" s="95"/>
      <c r="AR49651" s="95"/>
      <c r="AS49651" s="95"/>
      <c r="AT49651" s="95"/>
      <c r="AU49651" s="95"/>
      <c r="AV49651" s="95"/>
      <c r="AW49651" s="95"/>
      <c r="AX49651" s="95"/>
      <c r="AY49651" s="95"/>
      <c r="AZ49651" s="95"/>
      <c r="BA49651" s="95"/>
      <c r="BB49651" s="95"/>
      <c r="BC49651" s="95"/>
      <c r="BD49651" s="95"/>
      <c r="BE49651" s="95"/>
      <c r="BF49651" s="95"/>
      <c r="BG49651" s="95"/>
      <c r="BH49651" s="95"/>
      <c r="BI49651" s="95"/>
      <c r="BJ49651" s="95"/>
      <c r="BK49651" s="95"/>
      <c r="BL49651" s="95"/>
      <c r="BM49651" s="95"/>
      <c r="BN49651" s="95"/>
      <c r="CA49651" s="95"/>
    </row>
    <row r="49652" spans="31:79" s="97" customFormat="1" x14ac:dyDescent="0.2">
      <c r="AE49652" s="95"/>
      <c r="AF49652" s="95"/>
      <c r="AN49652" s="95"/>
      <c r="AO49652" s="95"/>
      <c r="AP49652" s="95"/>
      <c r="AQ49652" s="95"/>
      <c r="AR49652" s="95"/>
      <c r="AS49652" s="95"/>
      <c r="AT49652" s="95"/>
      <c r="AU49652" s="95"/>
      <c r="AV49652" s="95"/>
      <c r="AW49652" s="95"/>
      <c r="AX49652" s="95"/>
      <c r="AY49652" s="95"/>
      <c r="AZ49652" s="95"/>
      <c r="BA49652" s="95"/>
      <c r="BB49652" s="95"/>
      <c r="BC49652" s="95"/>
      <c r="BD49652" s="95"/>
      <c r="BE49652" s="95"/>
      <c r="BF49652" s="95"/>
      <c r="BG49652" s="95"/>
      <c r="BH49652" s="95"/>
      <c r="BI49652" s="95"/>
      <c r="BJ49652" s="95"/>
      <c r="BK49652" s="95"/>
      <c r="BL49652" s="95"/>
      <c r="BM49652" s="95"/>
      <c r="BN49652" s="95"/>
      <c r="CA49652" s="95"/>
    </row>
    <row r="49653" spans="31:79" s="97" customFormat="1" x14ac:dyDescent="0.2">
      <c r="AE49653" s="95"/>
      <c r="AF49653" s="95"/>
      <c r="AN49653" s="95"/>
      <c r="AO49653" s="95"/>
      <c r="AP49653" s="95"/>
      <c r="AQ49653" s="95"/>
      <c r="AR49653" s="95"/>
      <c r="AS49653" s="95"/>
      <c r="AT49653" s="95"/>
      <c r="AU49653" s="95"/>
      <c r="AV49653" s="95"/>
      <c r="AW49653" s="95"/>
      <c r="AX49653" s="95"/>
      <c r="AY49653" s="95"/>
      <c r="AZ49653" s="95"/>
      <c r="BA49653" s="95"/>
      <c r="BB49653" s="95"/>
      <c r="BC49653" s="95"/>
      <c r="BD49653" s="95"/>
      <c r="BE49653" s="95"/>
      <c r="BF49653" s="95"/>
      <c r="BG49653" s="95"/>
      <c r="BH49653" s="95"/>
      <c r="BI49653" s="95"/>
      <c r="BJ49653" s="95"/>
      <c r="BK49653" s="95"/>
      <c r="BL49653" s="95"/>
      <c r="BM49653" s="95"/>
      <c r="BN49653" s="95"/>
      <c r="CA49653" s="95"/>
    </row>
    <row r="49654" spans="31:79" s="97" customFormat="1" x14ac:dyDescent="0.2">
      <c r="AE49654" s="95"/>
      <c r="AF49654" s="95"/>
      <c r="AN49654" s="95"/>
      <c r="AO49654" s="95"/>
      <c r="AP49654" s="95"/>
      <c r="AQ49654" s="95"/>
      <c r="AR49654" s="95"/>
      <c r="AS49654" s="95"/>
      <c r="AT49654" s="95"/>
      <c r="AU49654" s="95"/>
      <c r="AV49654" s="95"/>
      <c r="AW49654" s="95"/>
      <c r="AX49654" s="95"/>
      <c r="AY49654" s="95"/>
      <c r="AZ49654" s="95"/>
      <c r="BA49654" s="95"/>
      <c r="BB49654" s="95"/>
      <c r="BC49654" s="95"/>
      <c r="BD49654" s="95"/>
      <c r="BE49654" s="95"/>
      <c r="BF49654" s="95"/>
      <c r="BG49654" s="95"/>
      <c r="BH49654" s="95"/>
      <c r="BI49654" s="95"/>
      <c r="BJ49654" s="95"/>
      <c r="BK49654" s="95"/>
      <c r="BL49654" s="95"/>
      <c r="BM49654" s="95"/>
      <c r="BN49654" s="95"/>
      <c r="CA49654" s="95"/>
    </row>
    <row r="49655" spans="31:79" s="97" customFormat="1" x14ac:dyDescent="0.2">
      <c r="AE49655" s="95"/>
      <c r="AF49655" s="95"/>
      <c r="AN49655" s="95"/>
      <c r="AO49655" s="95"/>
      <c r="AP49655" s="95"/>
      <c r="AQ49655" s="95"/>
      <c r="AR49655" s="95"/>
      <c r="AS49655" s="95"/>
      <c r="AT49655" s="95"/>
      <c r="AU49655" s="95"/>
      <c r="AV49655" s="95"/>
      <c r="AW49655" s="95"/>
      <c r="AX49655" s="95"/>
      <c r="AY49655" s="95"/>
      <c r="AZ49655" s="95"/>
      <c r="BA49655" s="95"/>
      <c r="BB49655" s="95"/>
      <c r="BC49655" s="95"/>
      <c r="BD49655" s="95"/>
      <c r="BE49655" s="95"/>
      <c r="BF49655" s="95"/>
      <c r="BG49655" s="95"/>
      <c r="BH49655" s="95"/>
      <c r="BI49655" s="95"/>
      <c r="BJ49655" s="95"/>
      <c r="BK49655" s="95"/>
      <c r="BL49655" s="95"/>
      <c r="BM49655" s="95"/>
      <c r="BN49655" s="95"/>
      <c r="CA49655" s="95"/>
    </row>
    <row r="49656" spans="31:79" s="97" customFormat="1" x14ac:dyDescent="0.2">
      <c r="AE49656" s="95"/>
      <c r="AF49656" s="95"/>
      <c r="AN49656" s="95"/>
      <c r="AO49656" s="95"/>
      <c r="AP49656" s="95"/>
      <c r="AQ49656" s="95"/>
      <c r="AR49656" s="95"/>
      <c r="AS49656" s="95"/>
      <c r="AT49656" s="95"/>
      <c r="AU49656" s="95"/>
      <c r="AV49656" s="95"/>
      <c r="AW49656" s="95"/>
      <c r="AX49656" s="95"/>
      <c r="AY49656" s="95"/>
      <c r="AZ49656" s="95"/>
      <c r="BA49656" s="95"/>
      <c r="BB49656" s="95"/>
      <c r="BC49656" s="95"/>
      <c r="BD49656" s="95"/>
      <c r="BE49656" s="95"/>
      <c r="BF49656" s="95"/>
      <c r="BG49656" s="95"/>
      <c r="BH49656" s="95"/>
      <c r="BI49656" s="95"/>
      <c r="BJ49656" s="95"/>
      <c r="BK49656" s="95"/>
      <c r="BL49656" s="95"/>
      <c r="BM49656" s="95"/>
      <c r="BN49656" s="95"/>
      <c r="CA49656" s="95"/>
    </row>
    <row r="49657" spans="31:79" s="97" customFormat="1" x14ac:dyDescent="0.2">
      <c r="AE49657" s="95"/>
      <c r="AF49657" s="95"/>
      <c r="AN49657" s="95"/>
      <c r="AO49657" s="95"/>
      <c r="AP49657" s="95"/>
      <c r="AQ49657" s="95"/>
      <c r="AR49657" s="95"/>
      <c r="AS49657" s="95"/>
      <c r="AT49657" s="95"/>
      <c r="AU49657" s="95"/>
      <c r="AV49657" s="95"/>
      <c r="AW49657" s="95"/>
      <c r="AX49657" s="95"/>
      <c r="AY49657" s="95"/>
      <c r="AZ49657" s="95"/>
      <c r="BA49657" s="95"/>
      <c r="BB49657" s="95"/>
      <c r="BC49657" s="95"/>
      <c r="BD49657" s="95"/>
      <c r="BE49657" s="95"/>
      <c r="BF49657" s="95"/>
      <c r="BG49657" s="95"/>
      <c r="BH49657" s="95"/>
      <c r="BI49657" s="95"/>
      <c r="BJ49657" s="95"/>
      <c r="BK49657" s="95"/>
      <c r="BL49657" s="95"/>
      <c r="BM49657" s="95"/>
      <c r="BN49657" s="95"/>
      <c r="CA49657" s="95"/>
    </row>
    <row r="49658" spans="31:79" s="97" customFormat="1" x14ac:dyDescent="0.2">
      <c r="AE49658" s="95"/>
      <c r="AF49658" s="95"/>
      <c r="AN49658" s="95"/>
      <c r="AO49658" s="95"/>
      <c r="AP49658" s="95"/>
      <c r="AQ49658" s="95"/>
      <c r="AR49658" s="95"/>
      <c r="AS49658" s="95"/>
      <c r="AT49658" s="95"/>
      <c r="AU49658" s="95"/>
      <c r="AV49658" s="95"/>
      <c r="AW49658" s="95"/>
      <c r="AX49658" s="95"/>
      <c r="AY49658" s="95"/>
      <c r="AZ49658" s="95"/>
      <c r="BA49658" s="95"/>
      <c r="BB49658" s="95"/>
      <c r="BC49658" s="95"/>
      <c r="BD49658" s="95"/>
      <c r="BE49658" s="95"/>
      <c r="BF49658" s="95"/>
      <c r="BG49658" s="95"/>
      <c r="BH49658" s="95"/>
      <c r="BI49658" s="95"/>
      <c r="BJ49658" s="95"/>
      <c r="BK49658" s="95"/>
      <c r="BL49658" s="95"/>
      <c r="BM49658" s="95"/>
      <c r="BN49658" s="95"/>
      <c r="CA49658" s="95"/>
    </row>
    <row r="49659" spans="31:79" s="97" customFormat="1" x14ac:dyDescent="0.2">
      <c r="AE49659" s="95"/>
      <c r="AF49659" s="95"/>
      <c r="AN49659" s="95"/>
      <c r="AO49659" s="95"/>
      <c r="AP49659" s="95"/>
      <c r="AQ49659" s="95"/>
      <c r="AR49659" s="95"/>
      <c r="AS49659" s="95"/>
      <c r="AT49659" s="95"/>
      <c r="AU49659" s="95"/>
      <c r="AV49659" s="95"/>
      <c r="AW49659" s="95"/>
      <c r="AX49659" s="95"/>
      <c r="AY49659" s="95"/>
      <c r="AZ49659" s="95"/>
      <c r="BA49659" s="95"/>
      <c r="BB49659" s="95"/>
      <c r="BC49659" s="95"/>
      <c r="BD49659" s="95"/>
      <c r="BE49659" s="95"/>
      <c r="BF49659" s="95"/>
      <c r="BG49659" s="95"/>
      <c r="BH49659" s="95"/>
      <c r="BI49659" s="95"/>
      <c r="BJ49659" s="95"/>
      <c r="BK49659" s="95"/>
      <c r="BL49659" s="95"/>
      <c r="BM49659" s="95"/>
      <c r="BN49659" s="95"/>
      <c r="CA49659" s="95"/>
    </row>
    <row r="49660" spans="31:79" s="97" customFormat="1" x14ac:dyDescent="0.2">
      <c r="AE49660" s="95"/>
      <c r="AF49660" s="95"/>
      <c r="AN49660" s="95"/>
      <c r="AO49660" s="95"/>
      <c r="AP49660" s="95"/>
      <c r="AQ49660" s="95"/>
      <c r="AR49660" s="95"/>
      <c r="AS49660" s="95"/>
      <c r="AT49660" s="95"/>
      <c r="AU49660" s="95"/>
      <c r="AV49660" s="95"/>
      <c r="AW49660" s="95"/>
      <c r="AX49660" s="95"/>
      <c r="AY49660" s="95"/>
      <c r="AZ49660" s="95"/>
      <c r="BA49660" s="95"/>
      <c r="BB49660" s="95"/>
      <c r="BC49660" s="95"/>
      <c r="BD49660" s="95"/>
      <c r="BE49660" s="95"/>
      <c r="BF49660" s="95"/>
      <c r="BG49660" s="95"/>
      <c r="BH49660" s="95"/>
      <c r="BI49660" s="95"/>
      <c r="BJ49660" s="95"/>
      <c r="BK49660" s="95"/>
      <c r="BL49660" s="95"/>
      <c r="BM49660" s="95"/>
      <c r="BN49660" s="95"/>
      <c r="CA49660" s="95"/>
    </row>
    <row r="49661" spans="31:79" s="97" customFormat="1" x14ac:dyDescent="0.2">
      <c r="AE49661" s="95"/>
      <c r="AF49661" s="95"/>
      <c r="AN49661" s="95"/>
      <c r="AO49661" s="95"/>
      <c r="AP49661" s="95"/>
      <c r="AQ49661" s="95"/>
      <c r="AR49661" s="95"/>
      <c r="AS49661" s="95"/>
      <c r="AT49661" s="95"/>
      <c r="AU49661" s="95"/>
      <c r="AV49661" s="95"/>
      <c r="AW49661" s="95"/>
      <c r="AX49661" s="95"/>
      <c r="AY49661" s="95"/>
      <c r="AZ49661" s="95"/>
      <c r="BA49661" s="95"/>
      <c r="BB49661" s="95"/>
      <c r="BC49661" s="95"/>
      <c r="BD49661" s="95"/>
      <c r="BE49661" s="95"/>
      <c r="BF49661" s="95"/>
      <c r="BG49661" s="95"/>
      <c r="BH49661" s="95"/>
      <c r="BI49661" s="95"/>
      <c r="BJ49661" s="95"/>
      <c r="BK49661" s="95"/>
      <c r="BL49661" s="95"/>
      <c r="BM49661" s="95"/>
      <c r="BN49661" s="95"/>
      <c r="CA49661" s="95"/>
    </row>
    <row r="49662" spans="31:79" s="97" customFormat="1" x14ac:dyDescent="0.2">
      <c r="AE49662" s="95"/>
      <c r="AF49662" s="95"/>
      <c r="AN49662" s="95"/>
      <c r="AO49662" s="95"/>
      <c r="AP49662" s="95"/>
      <c r="AQ49662" s="95"/>
      <c r="AR49662" s="95"/>
      <c r="AS49662" s="95"/>
      <c r="AT49662" s="95"/>
      <c r="AU49662" s="95"/>
      <c r="AV49662" s="95"/>
      <c r="AW49662" s="95"/>
      <c r="AX49662" s="95"/>
      <c r="AY49662" s="95"/>
      <c r="AZ49662" s="95"/>
      <c r="BA49662" s="95"/>
      <c r="BB49662" s="95"/>
      <c r="BC49662" s="95"/>
      <c r="BD49662" s="95"/>
      <c r="BE49662" s="95"/>
      <c r="BF49662" s="95"/>
      <c r="BG49662" s="95"/>
      <c r="BH49662" s="95"/>
      <c r="BI49662" s="95"/>
      <c r="BJ49662" s="95"/>
      <c r="BK49662" s="95"/>
      <c r="BL49662" s="95"/>
      <c r="BM49662" s="95"/>
      <c r="BN49662" s="95"/>
      <c r="CA49662" s="95"/>
    </row>
    <row r="49663" spans="31:79" s="97" customFormat="1" x14ac:dyDescent="0.2">
      <c r="AE49663" s="95"/>
      <c r="AF49663" s="95"/>
      <c r="AN49663" s="95"/>
      <c r="AO49663" s="95"/>
      <c r="AP49663" s="95"/>
      <c r="AQ49663" s="95"/>
      <c r="AR49663" s="95"/>
      <c r="AS49663" s="95"/>
      <c r="AT49663" s="95"/>
      <c r="AU49663" s="95"/>
      <c r="AV49663" s="95"/>
      <c r="AW49663" s="95"/>
      <c r="AX49663" s="95"/>
      <c r="AY49663" s="95"/>
      <c r="AZ49663" s="95"/>
      <c r="BA49663" s="95"/>
      <c r="BB49663" s="95"/>
      <c r="BC49663" s="95"/>
      <c r="BD49663" s="95"/>
      <c r="BE49663" s="95"/>
      <c r="BF49663" s="95"/>
      <c r="BG49663" s="95"/>
      <c r="BH49663" s="95"/>
      <c r="BI49663" s="95"/>
      <c r="BJ49663" s="95"/>
      <c r="BK49663" s="95"/>
      <c r="BL49663" s="95"/>
      <c r="BM49663" s="95"/>
      <c r="BN49663" s="95"/>
      <c r="CA49663" s="95"/>
    </row>
    <row r="49664" spans="31:79" s="97" customFormat="1" x14ac:dyDescent="0.2">
      <c r="AE49664" s="95"/>
      <c r="AF49664" s="95"/>
      <c r="AN49664" s="95"/>
      <c r="AO49664" s="95"/>
      <c r="AP49664" s="95"/>
      <c r="AQ49664" s="95"/>
      <c r="AR49664" s="95"/>
      <c r="AS49664" s="95"/>
      <c r="AT49664" s="95"/>
      <c r="AU49664" s="95"/>
      <c r="AV49664" s="95"/>
      <c r="AW49664" s="95"/>
      <c r="AX49664" s="95"/>
      <c r="AY49664" s="95"/>
      <c r="AZ49664" s="95"/>
      <c r="BA49664" s="95"/>
      <c r="BB49664" s="95"/>
      <c r="BC49664" s="95"/>
      <c r="BD49664" s="95"/>
      <c r="BE49664" s="95"/>
      <c r="BF49664" s="95"/>
      <c r="BG49664" s="95"/>
      <c r="BH49664" s="95"/>
      <c r="BI49664" s="95"/>
      <c r="BJ49664" s="95"/>
      <c r="BK49664" s="95"/>
      <c r="BL49664" s="95"/>
      <c r="BM49664" s="95"/>
      <c r="BN49664" s="95"/>
      <c r="CA49664" s="95"/>
    </row>
    <row r="49665" spans="31:79" s="97" customFormat="1" x14ac:dyDescent="0.2">
      <c r="AE49665" s="95"/>
      <c r="AF49665" s="95"/>
      <c r="AN49665" s="95"/>
      <c r="AO49665" s="95"/>
      <c r="AP49665" s="95"/>
      <c r="AQ49665" s="95"/>
      <c r="AR49665" s="95"/>
      <c r="AS49665" s="95"/>
      <c r="AT49665" s="95"/>
      <c r="AU49665" s="95"/>
      <c r="AV49665" s="95"/>
      <c r="AW49665" s="95"/>
      <c r="AX49665" s="95"/>
      <c r="AY49665" s="95"/>
      <c r="AZ49665" s="95"/>
      <c r="BA49665" s="95"/>
      <c r="BB49665" s="95"/>
      <c r="BC49665" s="95"/>
      <c r="BD49665" s="95"/>
      <c r="BE49665" s="95"/>
      <c r="BF49665" s="95"/>
      <c r="BG49665" s="95"/>
      <c r="BH49665" s="95"/>
      <c r="BI49665" s="95"/>
      <c r="BJ49665" s="95"/>
      <c r="BK49665" s="95"/>
      <c r="BL49665" s="95"/>
      <c r="BM49665" s="95"/>
      <c r="BN49665" s="95"/>
      <c r="CA49665" s="95"/>
    </row>
    <row r="49666" spans="31:79" s="97" customFormat="1" x14ac:dyDescent="0.2">
      <c r="AE49666" s="95"/>
      <c r="AF49666" s="95"/>
      <c r="AN49666" s="95"/>
      <c r="AO49666" s="95"/>
      <c r="AP49666" s="95"/>
      <c r="AQ49666" s="95"/>
      <c r="AR49666" s="95"/>
      <c r="AS49666" s="95"/>
      <c r="AT49666" s="95"/>
      <c r="AU49666" s="95"/>
      <c r="AV49666" s="95"/>
      <c r="AW49666" s="95"/>
      <c r="AX49666" s="95"/>
      <c r="AY49666" s="95"/>
      <c r="AZ49666" s="95"/>
      <c r="BA49666" s="95"/>
      <c r="BB49666" s="95"/>
      <c r="BC49666" s="95"/>
      <c r="BD49666" s="95"/>
      <c r="BE49666" s="95"/>
      <c r="BF49666" s="95"/>
      <c r="BG49666" s="95"/>
      <c r="BH49666" s="95"/>
      <c r="BI49666" s="95"/>
      <c r="BJ49666" s="95"/>
      <c r="BK49666" s="95"/>
      <c r="BL49666" s="95"/>
      <c r="BM49666" s="95"/>
      <c r="BN49666" s="95"/>
      <c r="CA49666" s="95"/>
    </row>
    <row r="49667" spans="31:79" s="97" customFormat="1" x14ac:dyDescent="0.2">
      <c r="AE49667" s="95"/>
      <c r="AF49667" s="95"/>
      <c r="AN49667" s="95"/>
      <c r="AO49667" s="95"/>
      <c r="AP49667" s="95"/>
      <c r="AQ49667" s="95"/>
      <c r="AR49667" s="95"/>
      <c r="AS49667" s="95"/>
      <c r="AT49667" s="95"/>
      <c r="AU49667" s="95"/>
      <c r="AV49667" s="95"/>
      <c r="AW49667" s="95"/>
      <c r="AX49667" s="95"/>
      <c r="AY49667" s="95"/>
      <c r="AZ49667" s="95"/>
      <c r="BA49667" s="95"/>
      <c r="BB49667" s="95"/>
      <c r="BC49667" s="95"/>
      <c r="BD49667" s="95"/>
      <c r="BE49667" s="95"/>
      <c r="BF49667" s="95"/>
      <c r="BG49667" s="95"/>
      <c r="BH49667" s="95"/>
      <c r="BI49667" s="95"/>
      <c r="BJ49667" s="95"/>
      <c r="BK49667" s="95"/>
      <c r="BL49667" s="95"/>
      <c r="BM49667" s="95"/>
      <c r="BN49667" s="95"/>
      <c r="CA49667" s="95"/>
    </row>
    <row r="49668" spans="31:79" s="97" customFormat="1" x14ac:dyDescent="0.2">
      <c r="AE49668" s="95"/>
      <c r="AF49668" s="95"/>
      <c r="AN49668" s="95"/>
      <c r="AO49668" s="95"/>
      <c r="AP49668" s="95"/>
      <c r="AQ49668" s="95"/>
      <c r="AR49668" s="95"/>
      <c r="AS49668" s="95"/>
      <c r="AT49668" s="95"/>
      <c r="AU49668" s="95"/>
      <c r="AV49668" s="95"/>
      <c r="AW49668" s="95"/>
      <c r="AX49668" s="95"/>
      <c r="AY49668" s="95"/>
      <c r="AZ49668" s="95"/>
      <c r="BA49668" s="95"/>
      <c r="BB49668" s="95"/>
      <c r="BC49668" s="95"/>
      <c r="BD49668" s="95"/>
      <c r="BE49668" s="95"/>
      <c r="BF49668" s="95"/>
      <c r="BG49668" s="95"/>
      <c r="BH49668" s="95"/>
      <c r="BI49668" s="95"/>
      <c r="BJ49668" s="95"/>
      <c r="BK49668" s="95"/>
      <c r="BL49668" s="95"/>
      <c r="BM49668" s="95"/>
      <c r="BN49668" s="95"/>
      <c r="CA49668" s="95"/>
    </row>
    <row r="49669" spans="31:79" s="97" customFormat="1" x14ac:dyDescent="0.2">
      <c r="AE49669" s="95"/>
      <c r="AF49669" s="95"/>
      <c r="AN49669" s="95"/>
      <c r="AO49669" s="95"/>
      <c r="AP49669" s="95"/>
      <c r="AQ49669" s="95"/>
      <c r="AR49669" s="95"/>
      <c r="AS49669" s="95"/>
      <c r="AT49669" s="95"/>
      <c r="AU49669" s="95"/>
      <c r="AV49669" s="95"/>
      <c r="AW49669" s="95"/>
      <c r="AX49669" s="95"/>
      <c r="AY49669" s="95"/>
      <c r="AZ49669" s="95"/>
      <c r="BA49669" s="95"/>
      <c r="BB49669" s="95"/>
      <c r="BC49669" s="95"/>
      <c r="BD49669" s="95"/>
      <c r="BE49669" s="95"/>
      <c r="BF49669" s="95"/>
      <c r="BG49669" s="95"/>
      <c r="BH49669" s="95"/>
      <c r="BI49669" s="95"/>
      <c r="BJ49669" s="95"/>
      <c r="BK49669" s="95"/>
      <c r="BL49669" s="95"/>
      <c r="BM49669" s="95"/>
      <c r="BN49669" s="95"/>
      <c r="CA49669" s="95"/>
    </row>
    <row r="49670" spans="31:79" s="97" customFormat="1" x14ac:dyDescent="0.2">
      <c r="AE49670" s="95"/>
      <c r="AF49670" s="95"/>
      <c r="AN49670" s="95"/>
      <c r="AO49670" s="95"/>
      <c r="AP49670" s="95"/>
      <c r="AQ49670" s="95"/>
      <c r="AR49670" s="95"/>
      <c r="AS49670" s="95"/>
      <c r="AT49670" s="95"/>
      <c r="AU49670" s="95"/>
      <c r="AV49670" s="95"/>
      <c r="AW49670" s="95"/>
      <c r="AX49670" s="95"/>
      <c r="AY49670" s="95"/>
      <c r="AZ49670" s="95"/>
      <c r="BA49670" s="95"/>
      <c r="BB49670" s="95"/>
      <c r="BC49670" s="95"/>
      <c r="BD49670" s="95"/>
      <c r="BE49670" s="95"/>
      <c r="BF49670" s="95"/>
      <c r="BG49670" s="95"/>
      <c r="BH49670" s="95"/>
      <c r="BI49670" s="95"/>
      <c r="BJ49670" s="95"/>
      <c r="BK49670" s="95"/>
      <c r="BL49670" s="95"/>
      <c r="BM49670" s="95"/>
      <c r="BN49670" s="95"/>
      <c r="CA49670" s="95"/>
    </row>
    <row r="49671" spans="31:79" s="97" customFormat="1" x14ac:dyDescent="0.2">
      <c r="AE49671" s="95"/>
      <c r="AF49671" s="95"/>
      <c r="AN49671" s="95"/>
      <c r="AO49671" s="95"/>
      <c r="AP49671" s="95"/>
      <c r="AQ49671" s="95"/>
      <c r="AR49671" s="95"/>
      <c r="AS49671" s="95"/>
      <c r="AT49671" s="95"/>
      <c r="AU49671" s="95"/>
      <c r="AV49671" s="95"/>
      <c r="AW49671" s="95"/>
      <c r="AX49671" s="95"/>
      <c r="AY49671" s="95"/>
      <c r="AZ49671" s="95"/>
      <c r="BA49671" s="95"/>
      <c r="BB49671" s="95"/>
      <c r="BC49671" s="95"/>
      <c r="BD49671" s="95"/>
      <c r="BE49671" s="95"/>
      <c r="BF49671" s="95"/>
      <c r="BG49671" s="95"/>
      <c r="BH49671" s="95"/>
      <c r="BI49671" s="95"/>
      <c r="BJ49671" s="95"/>
      <c r="BK49671" s="95"/>
      <c r="BL49671" s="95"/>
      <c r="BM49671" s="95"/>
      <c r="BN49671" s="95"/>
      <c r="CA49671" s="95"/>
    </row>
    <row r="49672" spans="31:79" s="97" customFormat="1" x14ac:dyDescent="0.2">
      <c r="AE49672" s="95"/>
      <c r="AF49672" s="95"/>
      <c r="AN49672" s="95"/>
      <c r="AO49672" s="95"/>
      <c r="AP49672" s="95"/>
      <c r="AQ49672" s="95"/>
      <c r="AR49672" s="95"/>
      <c r="AS49672" s="95"/>
      <c r="AT49672" s="95"/>
      <c r="AU49672" s="95"/>
      <c r="AV49672" s="95"/>
      <c r="AW49672" s="95"/>
      <c r="AX49672" s="95"/>
      <c r="AY49672" s="95"/>
      <c r="AZ49672" s="95"/>
      <c r="BA49672" s="95"/>
      <c r="BB49672" s="95"/>
      <c r="BC49672" s="95"/>
      <c r="BD49672" s="95"/>
      <c r="BE49672" s="95"/>
      <c r="BF49672" s="95"/>
      <c r="BG49672" s="95"/>
      <c r="BH49672" s="95"/>
      <c r="BI49672" s="95"/>
      <c r="BJ49672" s="95"/>
      <c r="BK49672" s="95"/>
      <c r="BL49672" s="95"/>
      <c r="BM49672" s="95"/>
      <c r="BN49672" s="95"/>
      <c r="CA49672" s="95"/>
    </row>
    <row r="49673" spans="31:79" s="97" customFormat="1" x14ac:dyDescent="0.2">
      <c r="AE49673" s="95"/>
      <c r="AF49673" s="95"/>
      <c r="AN49673" s="95"/>
      <c r="AO49673" s="95"/>
      <c r="AP49673" s="95"/>
      <c r="AQ49673" s="95"/>
      <c r="AR49673" s="95"/>
      <c r="AS49673" s="95"/>
      <c r="AT49673" s="95"/>
      <c r="AU49673" s="95"/>
      <c r="AV49673" s="95"/>
      <c r="AW49673" s="95"/>
      <c r="AX49673" s="95"/>
      <c r="AY49673" s="95"/>
      <c r="AZ49673" s="95"/>
      <c r="BA49673" s="95"/>
      <c r="BB49673" s="95"/>
      <c r="BC49673" s="95"/>
      <c r="BD49673" s="95"/>
      <c r="BE49673" s="95"/>
      <c r="BF49673" s="95"/>
      <c r="BG49673" s="95"/>
      <c r="BH49673" s="95"/>
      <c r="BI49673" s="95"/>
      <c r="BJ49673" s="95"/>
      <c r="BK49673" s="95"/>
      <c r="BL49673" s="95"/>
      <c r="BM49673" s="95"/>
      <c r="BN49673" s="95"/>
      <c r="CA49673" s="95"/>
    </row>
    <row r="49674" spans="31:79" s="97" customFormat="1" x14ac:dyDescent="0.2">
      <c r="AE49674" s="95"/>
      <c r="AF49674" s="95"/>
      <c r="AN49674" s="95"/>
      <c r="AO49674" s="95"/>
      <c r="AP49674" s="95"/>
      <c r="AQ49674" s="95"/>
      <c r="AR49674" s="95"/>
      <c r="AS49674" s="95"/>
      <c r="AT49674" s="95"/>
      <c r="AU49674" s="95"/>
      <c r="AV49674" s="95"/>
      <c r="AW49674" s="95"/>
      <c r="AX49674" s="95"/>
      <c r="AY49674" s="95"/>
      <c r="AZ49674" s="95"/>
      <c r="BA49674" s="95"/>
      <c r="BB49674" s="95"/>
      <c r="BC49674" s="95"/>
      <c r="BD49674" s="95"/>
      <c r="BE49674" s="95"/>
      <c r="BF49674" s="95"/>
      <c r="BG49674" s="95"/>
      <c r="BH49674" s="95"/>
      <c r="BI49674" s="95"/>
      <c r="BJ49674" s="95"/>
      <c r="BK49674" s="95"/>
      <c r="BL49674" s="95"/>
      <c r="BM49674" s="95"/>
      <c r="BN49674" s="95"/>
      <c r="CA49674" s="95"/>
    </row>
    <row r="49675" spans="31:79" s="97" customFormat="1" x14ac:dyDescent="0.2">
      <c r="AE49675" s="95"/>
      <c r="AF49675" s="95"/>
      <c r="AN49675" s="95"/>
      <c r="AO49675" s="95"/>
      <c r="AP49675" s="95"/>
      <c r="AQ49675" s="95"/>
      <c r="AR49675" s="95"/>
      <c r="AS49675" s="95"/>
      <c r="AT49675" s="95"/>
      <c r="AU49675" s="95"/>
      <c r="AV49675" s="95"/>
      <c r="AW49675" s="95"/>
      <c r="AX49675" s="95"/>
      <c r="AY49675" s="95"/>
      <c r="AZ49675" s="95"/>
      <c r="BA49675" s="95"/>
      <c r="BB49675" s="95"/>
      <c r="BC49675" s="95"/>
      <c r="BD49675" s="95"/>
      <c r="BE49675" s="95"/>
      <c r="BF49675" s="95"/>
      <c r="BG49675" s="95"/>
      <c r="BH49675" s="95"/>
      <c r="BI49675" s="95"/>
      <c r="BJ49675" s="95"/>
      <c r="BK49675" s="95"/>
      <c r="BL49675" s="95"/>
      <c r="BM49675" s="95"/>
      <c r="BN49675" s="95"/>
      <c r="CA49675" s="95"/>
    </row>
    <row r="49676" spans="31:79" s="97" customFormat="1" x14ac:dyDescent="0.2">
      <c r="AE49676" s="95"/>
      <c r="AF49676" s="95"/>
      <c r="AN49676" s="95"/>
      <c r="AO49676" s="95"/>
      <c r="AP49676" s="95"/>
      <c r="AQ49676" s="95"/>
      <c r="AR49676" s="95"/>
      <c r="AS49676" s="95"/>
      <c r="AT49676" s="95"/>
      <c r="AU49676" s="95"/>
      <c r="AV49676" s="95"/>
      <c r="AW49676" s="95"/>
      <c r="AX49676" s="95"/>
      <c r="AY49676" s="95"/>
      <c r="AZ49676" s="95"/>
      <c r="BA49676" s="95"/>
      <c r="BB49676" s="95"/>
      <c r="BC49676" s="95"/>
      <c r="BD49676" s="95"/>
      <c r="BE49676" s="95"/>
      <c r="BF49676" s="95"/>
      <c r="BG49676" s="95"/>
      <c r="BH49676" s="95"/>
      <c r="BI49676" s="95"/>
      <c r="BJ49676" s="95"/>
      <c r="BK49676" s="95"/>
      <c r="BL49676" s="95"/>
      <c r="BM49676" s="95"/>
      <c r="BN49676" s="95"/>
      <c r="CA49676" s="95"/>
    </row>
    <row r="49677" spans="31:79" s="97" customFormat="1" x14ac:dyDescent="0.2">
      <c r="AE49677" s="95"/>
      <c r="AF49677" s="95"/>
      <c r="AN49677" s="95"/>
      <c r="AO49677" s="95"/>
      <c r="AP49677" s="95"/>
      <c r="AQ49677" s="95"/>
      <c r="AR49677" s="95"/>
      <c r="AS49677" s="95"/>
      <c r="AT49677" s="95"/>
      <c r="AU49677" s="95"/>
      <c r="AV49677" s="95"/>
      <c r="AW49677" s="95"/>
      <c r="AX49677" s="95"/>
      <c r="AY49677" s="95"/>
      <c r="AZ49677" s="95"/>
      <c r="BA49677" s="95"/>
      <c r="BB49677" s="95"/>
      <c r="BC49677" s="95"/>
      <c r="BD49677" s="95"/>
      <c r="BE49677" s="95"/>
      <c r="BF49677" s="95"/>
      <c r="BG49677" s="95"/>
      <c r="BH49677" s="95"/>
      <c r="BI49677" s="95"/>
      <c r="BJ49677" s="95"/>
      <c r="BK49677" s="95"/>
      <c r="BL49677" s="95"/>
      <c r="BM49677" s="95"/>
      <c r="BN49677" s="95"/>
      <c r="CA49677" s="95"/>
    </row>
    <row r="49678" spans="31:79" s="97" customFormat="1" x14ac:dyDescent="0.2">
      <c r="AE49678" s="95"/>
      <c r="AF49678" s="95"/>
      <c r="AN49678" s="95"/>
      <c r="AO49678" s="95"/>
      <c r="AP49678" s="95"/>
      <c r="AQ49678" s="95"/>
      <c r="AR49678" s="95"/>
      <c r="AS49678" s="95"/>
      <c r="AT49678" s="95"/>
      <c r="AU49678" s="95"/>
      <c r="AV49678" s="95"/>
      <c r="AW49678" s="95"/>
      <c r="AX49678" s="95"/>
      <c r="AY49678" s="95"/>
      <c r="AZ49678" s="95"/>
      <c r="BA49678" s="95"/>
      <c r="BB49678" s="95"/>
      <c r="BC49678" s="95"/>
      <c r="BD49678" s="95"/>
      <c r="BE49678" s="95"/>
      <c r="BF49678" s="95"/>
      <c r="BG49678" s="95"/>
      <c r="BH49678" s="95"/>
      <c r="BI49678" s="95"/>
      <c r="BJ49678" s="95"/>
      <c r="BK49678" s="95"/>
      <c r="BL49678" s="95"/>
      <c r="BM49678" s="95"/>
      <c r="BN49678" s="95"/>
      <c r="CA49678" s="95"/>
    </row>
    <row r="49679" spans="31:79" s="97" customFormat="1" x14ac:dyDescent="0.2">
      <c r="AE49679" s="95"/>
      <c r="AF49679" s="95"/>
      <c r="AN49679" s="95"/>
      <c r="AO49679" s="95"/>
      <c r="AP49679" s="95"/>
      <c r="AQ49679" s="95"/>
      <c r="AR49679" s="95"/>
      <c r="AS49679" s="95"/>
      <c r="AT49679" s="95"/>
      <c r="AU49679" s="95"/>
      <c r="AV49679" s="95"/>
      <c r="AW49679" s="95"/>
      <c r="AX49679" s="95"/>
      <c r="AY49679" s="95"/>
      <c r="AZ49679" s="95"/>
      <c r="BA49679" s="95"/>
      <c r="BB49679" s="95"/>
      <c r="BC49679" s="95"/>
      <c r="BD49679" s="95"/>
      <c r="BE49679" s="95"/>
      <c r="BF49679" s="95"/>
      <c r="BG49679" s="95"/>
      <c r="BH49679" s="95"/>
      <c r="BI49679" s="95"/>
      <c r="BJ49679" s="95"/>
      <c r="BK49679" s="95"/>
      <c r="BL49679" s="95"/>
      <c r="BM49679" s="95"/>
      <c r="BN49679" s="95"/>
      <c r="CA49679" s="95"/>
    </row>
    <row r="49680" spans="31:79" s="97" customFormat="1" x14ac:dyDescent="0.2">
      <c r="AE49680" s="95"/>
      <c r="AF49680" s="95"/>
      <c r="AN49680" s="95"/>
      <c r="AO49680" s="95"/>
      <c r="AP49680" s="95"/>
      <c r="AQ49680" s="95"/>
      <c r="AR49680" s="95"/>
      <c r="AS49680" s="95"/>
      <c r="AT49680" s="95"/>
      <c r="AU49680" s="95"/>
      <c r="AV49680" s="95"/>
      <c r="AW49680" s="95"/>
      <c r="AX49680" s="95"/>
      <c r="AY49680" s="95"/>
      <c r="AZ49680" s="95"/>
      <c r="BA49680" s="95"/>
      <c r="BB49680" s="95"/>
      <c r="BC49680" s="95"/>
      <c r="BD49680" s="95"/>
      <c r="BE49680" s="95"/>
      <c r="BF49680" s="95"/>
      <c r="BG49680" s="95"/>
      <c r="BH49680" s="95"/>
      <c r="BI49680" s="95"/>
      <c r="BJ49680" s="95"/>
      <c r="BK49680" s="95"/>
      <c r="BL49680" s="95"/>
      <c r="BM49680" s="95"/>
      <c r="BN49680" s="95"/>
      <c r="CA49680" s="95"/>
    </row>
    <row r="49681" spans="31:79" s="97" customFormat="1" x14ac:dyDescent="0.2">
      <c r="AE49681" s="95"/>
      <c r="AF49681" s="95"/>
      <c r="AN49681" s="95"/>
      <c r="AO49681" s="95"/>
      <c r="AP49681" s="95"/>
      <c r="AQ49681" s="95"/>
      <c r="AR49681" s="95"/>
      <c r="AS49681" s="95"/>
      <c r="AT49681" s="95"/>
      <c r="AU49681" s="95"/>
      <c r="AV49681" s="95"/>
      <c r="AW49681" s="95"/>
      <c r="AX49681" s="95"/>
      <c r="AY49681" s="95"/>
      <c r="AZ49681" s="95"/>
      <c r="BA49681" s="95"/>
      <c r="BB49681" s="95"/>
      <c r="BC49681" s="95"/>
      <c r="BD49681" s="95"/>
      <c r="BE49681" s="95"/>
      <c r="BF49681" s="95"/>
      <c r="BG49681" s="95"/>
      <c r="BH49681" s="95"/>
      <c r="BI49681" s="95"/>
      <c r="BJ49681" s="95"/>
      <c r="BK49681" s="95"/>
      <c r="BL49681" s="95"/>
      <c r="BM49681" s="95"/>
      <c r="BN49681" s="95"/>
      <c r="CA49681" s="95"/>
    </row>
    <row r="49682" spans="31:79" s="97" customFormat="1" x14ac:dyDescent="0.2">
      <c r="AE49682" s="95"/>
      <c r="AF49682" s="95"/>
      <c r="AN49682" s="95"/>
      <c r="AO49682" s="95"/>
      <c r="AP49682" s="95"/>
      <c r="AQ49682" s="95"/>
      <c r="AR49682" s="95"/>
      <c r="AS49682" s="95"/>
      <c r="AT49682" s="95"/>
      <c r="AU49682" s="95"/>
      <c r="AV49682" s="95"/>
      <c r="AW49682" s="95"/>
      <c r="AX49682" s="95"/>
      <c r="AY49682" s="95"/>
      <c r="AZ49682" s="95"/>
      <c r="BA49682" s="95"/>
      <c r="BB49682" s="95"/>
      <c r="BC49682" s="95"/>
      <c r="BD49682" s="95"/>
      <c r="BE49682" s="95"/>
      <c r="BF49682" s="95"/>
      <c r="BG49682" s="95"/>
      <c r="BH49682" s="95"/>
      <c r="BI49682" s="95"/>
      <c r="BJ49682" s="95"/>
      <c r="BK49682" s="95"/>
      <c r="BL49682" s="95"/>
      <c r="BM49682" s="95"/>
      <c r="BN49682" s="95"/>
      <c r="CA49682" s="95"/>
    </row>
    <row r="49683" spans="31:79" s="97" customFormat="1" x14ac:dyDescent="0.2">
      <c r="AE49683" s="95"/>
      <c r="AF49683" s="95"/>
      <c r="AN49683" s="95"/>
      <c r="AO49683" s="95"/>
      <c r="AP49683" s="95"/>
      <c r="AQ49683" s="95"/>
      <c r="AR49683" s="95"/>
      <c r="AS49683" s="95"/>
      <c r="AT49683" s="95"/>
      <c r="AU49683" s="95"/>
      <c r="AV49683" s="95"/>
      <c r="AW49683" s="95"/>
      <c r="AX49683" s="95"/>
      <c r="AY49683" s="95"/>
      <c r="AZ49683" s="95"/>
      <c r="BA49683" s="95"/>
      <c r="BB49683" s="95"/>
      <c r="BC49683" s="95"/>
      <c r="BD49683" s="95"/>
      <c r="BE49683" s="95"/>
      <c r="BF49683" s="95"/>
      <c r="BG49683" s="95"/>
      <c r="BH49683" s="95"/>
      <c r="BI49683" s="95"/>
      <c r="BJ49683" s="95"/>
      <c r="BK49683" s="95"/>
      <c r="BL49683" s="95"/>
      <c r="BM49683" s="95"/>
      <c r="BN49683" s="95"/>
      <c r="CA49683" s="95"/>
    </row>
    <row r="49684" spans="31:79" s="97" customFormat="1" x14ac:dyDescent="0.2">
      <c r="AE49684" s="95"/>
      <c r="AF49684" s="95"/>
      <c r="AN49684" s="95"/>
      <c r="AO49684" s="95"/>
      <c r="AP49684" s="95"/>
      <c r="AQ49684" s="95"/>
      <c r="AR49684" s="95"/>
      <c r="AS49684" s="95"/>
      <c r="AT49684" s="95"/>
      <c r="AU49684" s="95"/>
      <c r="AV49684" s="95"/>
      <c r="AW49684" s="95"/>
      <c r="AX49684" s="95"/>
      <c r="AY49684" s="95"/>
      <c r="AZ49684" s="95"/>
      <c r="BA49684" s="95"/>
      <c r="BB49684" s="95"/>
      <c r="BC49684" s="95"/>
      <c r="BD49684" s="95"/>
      <c r="BE49684" s="95"/>
      <c r="BF49684" s="95"/>
      <c r="BG49684" s="95"/>
      <c r="BH49684" s="95"/>
      <c r="BI49684" s="95"/>
      <c r="BJ49684" s="95"/>
      <c r="BK49684" s="95"/>
      <c r="BL49684" s="95"/>
      <c r="BM49684" s="95"/>
      <c r="BN49684" s="95"/>
      <c r="CA49684" s="95"/>
    </row>
    <row r="49685" spans="31:79" s="97" customFormat="1" x14ac:dyDescent="0.2">
      <c r="AE49685" s="95"/>
      <c r="AF49685" s="95"/>
      <c r="AN49685" s="95"/>
      <c r="AO49685" s="95"/>
      <c r="AP49685" s="95"/>
      <c r="AQ49685" s="95"/>
      <c r="AR49685" s="95"/>
      <c r="AS49685" s="95"/>
      <c r="AT49685" s="95"/>
      <c r="AU49685" s="95"/>
      <c r="AV49685" s="95"/>
      <c r="AW49685" s="95"/>
      <c r="AX49685" s="95"/>
      <c r="AY49685" s="95"/>
      <c r="AZ49685" s="95"/>
      <c r="BA49685" s="95"/>
      <c r="BB49685" s="95"/>
      <c r="BC49685" s="95"/>
      <c r="BD49685" s="95"/>
      <c r="BE49685" s="95"/>
      <c r="BF49685" s="95"/>
      <c r="BG49685" s="95"/>
      <c r="BH49685" s="95"/>
      <c r="BI49685" s="95"/>
      <c r="BJ49685" s="95"/>
      <c r="BK49685" s="95"/>
      <c r="BL49685" s="95"/>
      <c r="BM49685" s="95"/>
      <c r="BN49685" s="95"/>
      <c r="CA49685" s="95"/>
    </row>
    <row r="49686" spans="31:79" s="97" customFormat="1" x14ac:dyDescent="0.2">
      <c r="AE49686" s="95"/>
      <c r="AF49686" s="95"/>
      <c r="AN49686" s="95"/>
      <c r="AO49686" s="95"/>
      <c r="AP49686" s="95"/>
      <c r="AQ49686" s="95"/>
      <c r="AR49686" s="95"/>
      <c r="AS49686" s="95"/>
      <c r="AT49686" s="95"/>
      <c r="AU49686" s="95"/>
      <c r="AV49686" s="95"/>
      <c r="AW49686" s="95"/>
      <c r="AX49686" s="95"/>
      <c r="AY49686" s="95"/>
      <c r="AZ49686" s="95"/>
      <c r="BA49686" s="95"/>
      <c r="BB49686" s="95"/>
      <c r="BC49686" s="95"/>
      <c r="BD49686" s="95"/>
      <c r="BE49686" s="95"/>
      <c r="BF49686" s="95"/>
      <c r="BG49686" s="95"/>
      <c r="BH49686" s="95"/>
      <c r="BI49686" s="95"/>
      <c r="BJ49686" s="95"/>
      <c r="BK49686" s="95"/>
      <c r="BL49686" s="95"/>
      <c r="BM49686" s="95"/>
      <c r="BN49686" s="95"/>
      <c r="CA49686" s="95"/>
    </row>
    <row r="49687" spans="31:79" s="97" customFormat="1" x14ac:dyDescent="0.2">
      <c r="AE49687" s="95"/>
      <c r="AF49687" s="95"/>
      <c r="AN49687" s="95"/>
      <c r="AO49687" s="95"/>
      <c r="AP49687" s="95"/>
      <c r="AQ49687" s="95"/>
      <c r="AR49687" s="95"/>
      <c r="AS49687" s="95"/>
      <c r="AT49687" s="95"/>
      <c r="AU49687" s="95"/>
      <c r="AV49687" s="95"/>
      <c r="AW49687" s="95"/>
      <c r="AX49687" s="95"/>
      <c r="AY49687" s="95"/>
      <c r="AZ49687" s="95"/>
      <c r="BA49687" s="95"/>
      <c r="BB49687" s="95"/>
      <c r="BC49687" s="95"/>
      <c r="BD49687" s="95"/>
      <c r="BE49687" s="95"/>
      <c r="BF49687" s="95"/>
      <c r="BG49687" s="95"/>
      <c r="BH49687" s="95"/>
      <c r="BI49687" s="95"/>
      <c r="BJ49687" s="95"/>
      <c r="BK49687" s="95"/>
      <c r="BL49687" s="95"/>
      <c r="BM49687" s="95"/>
      <c r="BN49687" s="95"/>
      <c r="CA49687" s="95"/>
    </row>
    <row r="49688" spans="31:79" s="97" customFormat="1" x14ac:dyDescent="0.2">
      <c r="AE49688" s="95"/>
      <c r="AF49688" s="95"/>
      <c r="AN49688" s="95"/>
      <c r="AO49688" s="95"/>
      <c r="AP49688" s="95"/>
      <c r="AQ49688" s="95"/>
      <c r="AR49688" s="95"/>
      <c r="AS49688" s="95"/>
      <c r="AT49688" s="95"/>
      <c r="AU49688" s="95"/>
      <c r="AV49688" s="95"/>
      <c r="AW49688" s="95"/>
      <c r="AX49688" s="95"/>
      <c r="AY49688" s="95"/>
      <c r="AZ49688" s="95"/>
      <c r="BA49688" s="95"/>
      <c r="BB49688" s="95"/>
      <c r="BC49688" s="95"/>
      <c r="BD49688" s="95"/>
      <c r="BE49688" s="95"/>
      <c r="BF49688" s="95"/>
      <c r="BG49688" s="95"/>
      <c r="BH49688" s="95"/>
      <c r="BI49688" s="95"/>
      <c r="BJ49688" s="95"/>
      <c r="BK49688" s="95"/>
      <c r="BL49688" s="95"/>
      <c r="BM49688" s="95"/>
      <c r="BN49688" s="95"/>
      <c r="CA49688" s="95"/>
    </row>
    <row r="49689" spans="31:79" s="97" customFormat="1" x14ac:dyDescent="0.2">
      <c r="AE49689" s="95"/>
      <c r="AF49689" s="95"/>
      <c r="AN49689" s="95"/>
      <c r="AO49689" s="95"/>
      <c r="AP49689" s="95"/>
      <c r="AQ49689" s="95"/>
      <c r="AR49689" s="95"/>
      <c r="AS49689" s="95"/>
      <c r="AT49689" s="95"/>
      <c r="AU49689" s="95"/>
      <c r="AV49689" s="95"/>
      <c r="AW49689" s="95"/>
      <c r="AX49689" s="95"/>
      <c r="AY49689" s="95"/>
      <c r="AZ49689" s="95"/>
      <c r="BA49689" s="95"/>
      <c r="BB49689" s="95"/>
      <c r="BC49689" s="95"/>
      <c r="BD49689" s="95"/>
      <c r="BE49689" s="95"/>
      <c r="BF49689" s="95"/>
      <c r="BG49689" s="95"/>
      <c r="BH49689" s="95"/>
      <c r="BI49689" s="95"/>
      <c r="BJ49689" s="95"/>
      <c r="BK49689" s="95"/>
      <c r="BL49689" s="95"/>
      <c r="BM49689" s="95"/>
      <c r="BN49689" s="95"/>
      <c r="CA49689" s="95"/>
    </row>
    <row r="49690" spans="31:79" s="97" customFormat="1" x14ac:dyDescent="0.2">
      <c r="AE49690" s="95"/>
      <c r="AF49690" s="95"/>
      <c r="AN49690" s="95"/>
      <c r="AO49690" s="95"/>
      <c r="AP49690" s="95"/>
      <c r="AQ49690" s="95"/>
      <c r="AR49690" s="95"/>
      <c r="AS49690" s="95"/>
      <c r="AT49690" s="95"/>
      <c r="AU49690" s="95"/>
      <c r="AV49690" s="95"/>
      <c r="AW49690" s="95"/>
      <c r="AX49690" s="95"/>
      <c r="AY49690" s="95"/>
      <c r="AZ49690" s="95"/>
      <c r="BA49690" s="95"/>
      <c r="BB49690" s="95"/>
      <c r="BC49690" s="95"/>
      <c r="BD49690" s="95"/>
      <c r="BE49690" s="95"/>
      <c r="BF49690" s="95"/>
      <c r="BG49690" s="95"/>
      <c r="BH49690" s="95"/>
      <c r="BI49690" s="95"/>
      <c r="BJ49690" s="95"/>
      <c r="BK49690" s="95"/>
      <c r="BL49690" s="95"/>
      <c r="BM49690" s="95"/>
      <c r="BN49690" s="95"/>
      <c r="CA49690" s="95"/>
    </row>
    <row r="49691" spans="31:79" s="97" customFormat="1" x14ac:dyDescent="0.2">
      <c r="AE49691" s="95"/>
      <c r="AF49691" s="95"/>
      <c r="AN49691" s="95"/>
      <c r="AO49691" s="95"/>
      <c r="AP49691" s="95"/>
      <c r="AQ49691" s="95"/>
      <c r="AR49691" s="95"/>
      <c r="AS49691" s="95"/>
      <c r="AT49691" s="95"/>
      <c r="AU49691" s="95"/>
      <c r="AV49691" s="95"/>
      <c r="AW49691" s="95"/>
      <c r="AX49691" s="95"/>
      <c r="AY49691" s="95"/>
      <c r="AZ49691" s="95"/>
      <c r="BA49691" s="95"/>
      <c r="BB49691" s="95"/>
      <c r="BC49691" s="95"/>
      <c r="BD49691" s="95"/>
      <c r="BE49691" s="95"/>
      <c r="BF49691" s="95"/>
      <c r="BG49691" s="95"/>
      <c r="BH49691" s="95"/>
      <c r="BI49691" s="95"/>
      <c r="BJ49691" s="95"/>
      <c r="BK49691" s="95"/>
      <c r="BL49691" s="95"/>
      <c r="BM49691" s="95"/>
      <c r="BN49691" s="95"/>
      <c r="CA49691" s="95"/>
    </row>
    <row r="49692" spans="31:79" s="97" customFormat="1" x14ac:dyDescent="0.2">
      <c r="AE49692" s="95"/>
      <c r="AF49692" s="95"/>
      <c r="AN49692" s="95"/>
      <c r="AO49692" s="95"/>
      <c r="AP49692" s="95"/>
      <c r="AQ49692" s="95"/>
      <c r="AR49692" s="95"/>
      <c r="AS49692" s="95"/>
      <c r="AT49692" s="95"/>
      <c r="AU49692" s="95"/>
      <c r="AV49692" s="95"/>
      <c r="AW49692" s="95"/>
      <c r="AX49692" s="95"/>
      <c r="AY49692" s="95"/>
      <c r="AZ49692" s="95"/>
      <c r="BA49692" s="95"/>
      <c r="BB49692" s="95"/>
      <c r="BC49692" s="95"/>
      <c r="BD49692" s="95"/>
      <c r="BE49692" s="95"/>
      <c r="BF49692" s="95"/>
      <c r="BG49692" s="95"/>
      <c r="BH49692" s="95"/>
      <c r="BI49692" s="95"/>
      <c r="BJ49692" s="95"/>
      <c r="BK49692" s="95"/>
      <c r="BL49692" s="95"/>
      <c r="BM49692" s="95"/>
      <c r="BN49692" s="95"/>
      <c r="CA49692" s="95"/>
    </row>
    <row r="49693" spans="31:79" s="97" customFormat="1" x14ac:dyDescent="0.2">
      <c r="AE49693" s="95"/>
      <c r="AF49693" s="95"/>
      <c r="AN49693" s="95"/>
      <c r="AO49693" s="95"/>
      <c r="AP49693" s="95"/>
      <c r="AQ49693" s="95"/>
      <c r="AR49693" s="95"/>
      <c r="AS49693" s="95"/>
      <c r="AT49693" s="95"/>
      <c r="AU49693" s="95"/>
      <c r="AV49693" s="95"/>
      <c r="AW49693" s="95"/>
      <c r="AX49693" s="95"/>
      <c r="AY49693" s="95"/>
      <c r="AZ49693" s="95"/>
      <c r="BA49693" s="95"/>
      <c r="BB49693" s="95"/>
      <c r="BC49693" s="95"/>
      <c r="BD49693" s="95"/>
      <c r="BE49693" s="95"/>
      <c r="BF49693" s="95"/>
      <c r="BG49693" s="95"/>
      <c r="BH49693" s="95"/>
      <c r="BI49693" s="95"/>
      <c r="BJ49693" s="95"/>
      <c r="BK49693" s="95"/>
      <c r="BL49693" s="95"/>
      <c r="BM49693" s="95"/>
      <c r="BN49693" s="95"/>
      <c r="CA49693" s="95"/>
    </row>
    <row r="49694" spans="31:79" s="97" customFormat="1" x14ac:dyDescent="0.2">
      <c r="AE49694" s="95"/>
      <c r="AF49694" s="95"/>
      <c r="AN49694" s="95"/>
      <c r="AO49694" s="95"/>
      <c r="AP49694" s="95"/>
      <c r="AQ49694" s="95"/>
      <c r="AR49694" s="95"/>
      <c r="AS49694" s="95"/>
      <c r="AT49694" s="95"/>
      <c r="AU49694" s="95"/>
      <c r="AV49694" s="95"/>
      <c r="AW49694" s="95"/>
      <c r="AX49694" s="95"/>
      <c r="AY49694" s="95"/>
      <c r="AZ49694" s="95"/>
      <c r="BA49694" s="95"/>
      <c r="BB49694" s="95"/>
      <c r="BC49694" s="95"/>
      <c r="BD49694" s="95"/>
      <c r="BE49694" s="95"/>
      <c r="BF49694" s="95"/>
      <c r="BG49694" s="95"/>
      <c r="BH49694" s="95"/>
      <c r="BI49694" s="95"/>
      <c r="BJ49694" s="95"/>
      <c r="BK49694" s="95"/>
      <c r="BL49694" s="95"/>
      <c r="BM49694" s="95"/>
      <c r="BN49694" s="95"/>
      <c r="CA49694" s="95"/>
    </row>
    <row r="49695" spans="31:79" s="97" customFormat="1" x14ac:dyDescent="0.2">
      <c r="AE49695" s="95"/>
      <c r="AF49695" s="95"/>
      <c r="AN49695" s="95"/>
      <c r="AO49695" s="95"/>
      <c r="AP49695" s="95"/>
      <c r="AQ49695" s="95"/>
      <c r="AR49695" s="95"/>
      <c r="AS49695" s="95"/>
      <c r="AT49695" s="95"/>
      <c r="AU49695" s="95"/>
      <c r="AV49695" s="95"/>
      <c r="AW49695" s="95"/>
      <c r="AX49695" s="95"/>
      <c r="AY49695" s="95"/>
      <c r="AZ49695" s="95"/>
      <c r="BA49695" s="95"/>
      <c r="BB49695" s="95"/>
      <c r="BC49695" s="95"/>
      <c r="BD49695" s="95"/>
      <c r="BE49695" s="95"/>
      <c r="BF49695" s="95"/>
      <c r="BG49695" s="95"/>
      <c r="BH49695" s="95"/>
      <c r="BI49695" s="95"/>
      <c r="BJ49695" s="95"/>
      <c r="BK49695" s="95"/>
      <c r="BL49695" s="95"/>
      <c r="BM49695" s="95"/>
      <c r="BN49695" s="95"/>
      <c r="CA49695" s="95"/>
    </row>
    <row r="49696" spans="31:79" s="97" customFormat="1" x14ac:dyDescent="0.2">
      <c r="AE49696" s="95"/>
      <c r="AF49696" s="95"/>
      <c r="AN49696" s="95"/>
      <c r="AO49696" s="95"/>
      <c r="AP49696" s="95"/>
      <c r="AQ49696" s="95"/>
      <c r="AR49696" s="95"/>
      <c r="AS49696" s="95"/>
      <c r="AT49696" s="95"/>
      <c r="AU49696" s="95"/>
      <c r="AV49696" s="95"/>
      <c r="AW49696" s="95"/>
      <c r="AX49696" s="95"/>
      <c r="AY49696" s="95"/>
      <c r="AZ49696" s="95"/>
      <c r="BA49696" s="95"/>
      <c r="BB49696" s="95"/>
      <c r="BC49696" s="95"/>
      <c r="BD49696" s="95"/>
      <c r="BE49696" s="95"/>
      <c r="BF49696" s="95"/>
      <c r="BG49696" s="95"/>
      <c r="BH49696" s="95"/>
      <c r="BI49696" s="95"/>
      <c r="BJ49696" s="95"/>
      <c r="BK49696" s="95"/>
      <c r="BL49696" s="95"/>
      <c r="BM49696" s="95"/>
      <c r="BN49696" s="95"/>
      <c r="CA49696" s="95"/>
    </row>
    <row r="49697" spans="31:79" s="97" customFormat="1" x14ac:dyDescent="0.2">
      <c r="AE49697" s="95"/>
      <c r="AF49697" s="95"/>
      <c r="AN49697" s="95"/>
      <c r="AO49697" s="95"/>
      <c r="AP49697" s="95"/>
      <c r="AQ49697" s="95"/>
      <c r="AR49697" s="95"/>
      <c r="AS49697" s="95"/>
      <c r="AT49697" s="95"/>
      <c r="AU49697" s="95"/>
      <c r="AV49697" s="95"/>
      <c r="AW49697" s="95"/>
      <c r="AX49697" s="95"/>
      <c r="AY49697" s="95"/>
      <c r="AZ49697" s="95"/>
      <c r="BA49697" s="95"/>
      <c r="BB49697" s="95"/>
      <c r="BC49697" s="95"/>
      <c r="BD49697" s="95"/>
      <c r="BE49697" s="95"/>
      <c r="BF49697" s="95"/>
      <c r="BG49697" s="95"/>
      <c r="BH49697" s="95"/>
      <c r="BI49697" s="95"/>
      <c r="BJ49697" s="95"/>
      <c r="BK49697" s="95"/>
      <c r="BL49697" s="95"/>
      <c r="BM49697" s="95"/>
      <c r="BN49697" s="95"/>
      <c r="CA49697" s="95"/>
    </row>
    <row r="49698" spans="31:79" s="97" customFormat="1" x14ac:dyDescent="0.2">
      <c r="AE49698" s="95"/>
      <c r="AF49698" s="95"/>
      <c r="AN49698" s="95"/>
      <c r="AO49698" s="95"/>
      <c r="AP49698" s="95"/>
      <c r="AQ49698" s="95"/>
      <c r="AR49698" s="95"/>
      <c r="AS49698" s="95"/>
      <c r="AT49698" s="95"/>
      <c r="AU49698" s="95"/>
      <c r="AV49698" s="95"/>
      <c r="AW49698" s="95"/>
      <c r="AX49698" s="95"/>
      <c r="AY49698" s="95"/>
      <c r="AZ49698" s="95"/>
      <c r="BA49698" s="95"/>
      <c r="BB49698" s="95"/>
      <c r="BC49698" s="95"/>
      <c r="BD49698" s="95"/>
      <c r="BE49698" s="95"/>
      <c r="BF49698" s="95"/>
      <c r="BG49698" s="95"/>
      <c r="BH49698" s="95"/>
      <c r="BI49698" s="95"/>
      <c r="BJ49698" s="95"/>
      <c r="BK49698" s="95"/>
      <c r="BL49698" s="95"/>
      <c r="BM49698" s="95"/>
      <c r="BN49698" s="95"/>
      <c r="CA49698" s="95"/>
    </row>
    <row r="49699" spans="31:79" s="97" customFormat="1" x14ac:dyDescent="0.2">
      <c r="AE49699" s="95"/>
      <c r="AF49699" s="95"/>
      <c r="AN49699" s="95"/>
      <c r="AO49699" s="95"/>
      <c r="AP49699" s="95"/>
      <c r="AQ49699" s="95"/>
      <c r="AR49699" s="95"/>
      <c r="AS49699" s="95"/>
      <c r="AT49699" s="95"/>
      <c r="AU49699" s="95"/>
      <c r="AV49699" s="95"/>
      <c r="AW49699" s="95"/>
      <c r="AX49699" s="95"/>
      <c r="AY49699" s="95"/>
      <c r="AZ49699" s="95"/>
      <c r="BA49699" s="95"/>
      <c r="BB49699" s="95"/>
      <c r="BC49699" s="95"/>
      <c r="BD49699" s="95"/>
      <c r="BE49699" s="95"/>
      <c r="BF49699" s="95"/>
      <c r="BG49699" s="95"/>
      <c r="BH49699" s="95"/>
      <c r="BI49699" s="95"/>
      <c r="BJ49699" s="95"/>
      <c r="BK49699" s="95"/>
      <c r="BL49699" s="95"/>
      <c r="BM49699" s="95"/>
      <c r="BN49699" s="95"/>
      <c r="CA49699" s="95"/>
    </row>
    <row r="49700" spans="31:79" s="97" customFormat="1" x14ac:dyDescent="0.2">
      <c r="AE49700" s="95"/>
      <c r="AF49700" s="95"/>
      <c r="AN49700" s="95"/>
      <c r="AO49700" s="95"/>
      <c r="AP49700" s="95"/>
      <c r="AQ49700" s="95"/>
      <c r="AR49700" s="95"/>
      <c r="AS49700" s="95"/>
      <c r="AT49700" s="95"/>
      <c r="AU49700" s="95"/>
      <c r="AV49700" s="95"/>
      <c r="AW49700" s="95"/>
      <c r="AX49700" s="95"/>
      <c r="AY49700" s="95"/>
      <c r="AZ49700" s="95"/>
      <c r="BA49700" s="95"/>
      <c r="BB49700" s="95"/>
      <c r="BC49700" s="95"/>
      <c r="BD49700" s="95"/>
      <c r="BE49700" s="95"/>
      <c r="BF49700" s="95"/>
      <c r="BG49700" s="95"/>
      <c r="BH49700" s="95"/>
      <c r="BI49700" s="95"/>
      <c r="BJ49700" s="95"/>
      <c r="BK49700" s="95"/>
      <c r="BL49700" s="95"/>
      <c r="BM49700" s="95"/>
      <c r="BN49700" s="95"/>
      <c r="CA49700" s="95"/>
    </row>
    <row r="49701" spans="31:79" s="97" customFormat="1" x14ac:dyDescent="0.2">
      <c r="AE49701" s="95"/>
      <c r="AF49701" s="95"/>
      <c r="AN49701" s="95"/>
      <c r="AO49701" s="95"/>
      <c r="AP49701" s="95"/>
      <c r="AQ49701" s="95"/>
      <c r="AR49701" s="95"/>
      <c r="AS49701" s="95"/>
      <c r="AT49701" s="95"/>
      <c r="AU49701" s="95"/>
      <c r="AV49701" s="95"/>
      <c r="AW49701" s="95"/>
      <c r="AX49701" s="95"/>
      <c r="AY49701" s="95"/>
      <c r="AZ49701" s="95"/>
      <c r="BA49701" s="95"/>
      <c r="BB49701" s="95"/>
      <c r="BC49701" s="95"/>
      <c r="BD49701" s="95"/>
      <c r="BE49701" s="95"/>
      <c r="BF49701" s="95"/>
      <c r="BG49701" s="95"/>
      <c r="BH49701" s="95"/>
      <c r="BI49701" s="95"/>
      <c r="BJ49701" s="95"/>
      <c r="BK49701" s="95"/>
      <c r="BL49701" s="95"/>
      <c r="BM49701" s="95"/>
      <c r="BN49701" s="95"/>
      <c r="CA49701" s="95"/>
    </row>
    <row r="49702" spans="31:79" s="97" customFormat="1" x14ac:dyDescent="0.2">
      <c r="AE49702" s="95"/>
      <c r="AF49702" s="95"/>
      <c r="AN49702" s="95"/>
      <c r="AO49702" s="95"/>
      <c r="AP49702" s="95"/>
      <c r="AQ49702" s="95"/>
      <c r="AR49702" s="95"/>
      <c r="AS49702" s="95"/>
      <c r="AT49702" s="95"/>
      <c r="AU49702" s="95"/>
      <c r="AV49702" s="95"/>
      <c r="AW49702" s="95"/>
      <c r="AX49702" s="95"/>
      <c r="AY49702" s="95"/>
      <c r="AZ49702" s="95"/>
      <c r="BA49702" s="95"/>
      <c r="BB49702" s="95"/>
      <c r="BC49702" s="95"/>
      <c r="BD49702" s="95"/>
      <c r="BE49702" s="95"/>
      <c r="BF49702" s="95"/>
      <c r="BG49702" s="95"/>
      <c r="BH49702" s="95"/>
      <c r="BI49702" s="95"/>
      <c r="BJ49702" s="95"/>
      <c r="BK49702" s="95"/>
      <c r="BL49702" s="95"/>
      <c r="BM49702" s="95"/>
      <c r="BN49702" s="95"/>
      <c r="CA49702" s="95"/>
    </row>
    <row r="49703" spans="31:79" s="97" customFormat="1" x14ac:dyDescent="0.2">
      <c r="AE49703" s="95"/>
      <c r="AF49703" s="95"/>
      <c r="AN49703" s="95"/>
      <c r="AO49703" s="95"/>
      <c r="AP49703" s="95"/>
      <c r="AQ49703" s="95"/>
      <c r="AR49703" s="95"/>
      <c r="AS49703" s="95"/>
      <c r="AT49703" s="95"/>
      <c r="AU49703" s="95"/>
      <c r="AV49703" s="95"/>
      <c r="AW49703" s="95"/>
      <c r="AX49703" s="95"/>
      <c r="AY49703" s="95"/>
      <c r="AZ49703" s="95"/>
      <c r="BA49703" s="95"/>
      <c r="BB49703" s="95"/>
      <c r="BC49703" s="95"/>
      <c r="BD49703" s="95"/>
      <c r="BE49703" s="95"/>
      <c r="BF49703" s="95"/>
      <c r="BG49703" s="95"/>
      <c r="BH49703" s="95"/>
      <c r="BI49703" s="95"/>
      <c r="BJ49703" s="95"/>
      <c r="BK49703" s="95"/>
      <c r="BL49703" s="95"/>
      <c r="BM49703" s="95"/>
      <c r="BN49703" s="95"/>
      <c r="CA49703" s="95"/>
    </row>
    <row r="49704" spans="31:79" s="97" customFormat="1" x14ac:dyDescent="0.2">
      <c r="AE49704" s="95"/>
      <c r="AF49704" s="95"/>
      <c r="AN49704" s="95"/>
      <c r="AO49704" s="95"/>
      <c r="AP49704" s="95"/>
      <c r="AQ49704" s="95"/>
      <c r="AR49704" s="95"/>
      <c r="AS49704" s="95"/>
      <c r="AT49704" s="95"/>
      <c r="AU49704" s="95"/>
      <c r="AV49704" s="95"/>
      <c r="AW49704" s="95"/>
      <c r="AX49704" s="95"/>
      <c r="AY49704" s="95"/>
      <c r="AZ49704" s="95"/>
      <c r="BA49704" s="95"/>
      <c r="BB49704" s="95"/>
      <c r="BC49704" s="95"/>
      <c r="BD49704" s="95"/>
      <c r="BE49704" s="95"/>
      <c r="BF49704" s="95"/>
      <c r="BG49704" s="95"/>
      <c r="BH49704" s="95"/>
      <c r="BI49704" s="95"/>
      <c r="BJ49704" s="95"/>
      <c r="BK49704" s="95"/>
      <c r="BL49704" s="95"/>
      <c r="BM49704" s="95"/>
      <c r="BN49704" s="95"/>
      <c r="CA49704" s="95"/>
    </row>
    <row r="49705" spans="31:79" s="97" customFormat="1" x14ac:dyDescent="0.2">
      <c r="AE49705" s="95"/>
      <c r="AF49705" s="95"/>
      <c r="AN49705" s="95"/>
      <c r="AO49705" s="95"/>
      <c r="AP49705" s="95"/>
      <c r="AQ49705" s="95"/>
      <c r="AR49705" s="95"/>
      <c r="AS49705" s="95"/>
      <c r="AT49705" s="95"/>
      <c r="AU49705" s="95"/>
      <c r="AV49705" s="95"/>
      <c r="AW49705" s="95"/>
      <c r="AX49705" s="95"/>
      <c r="AY49705" s="95"/>
      <c r="AZ49705" s="95"/>
      <c r="BA49705" s="95"/>
      <c r="BB49705" s="95"/>
      <c r="BC49705" s="95"/>
      <c r="BD49705" s="95"/>
      <c r="BE49705" s="95"/>
      <c r="BF49705" s="95"/>
      <c r="BG49705" s="95"/>
      <c r="BH49705" s="95"/>
      <c r="BI49705" s="95"/>
      <c r="BJ49705" s="95"/>
      <c r="BK49705" s="95"/>
      <c r="BL49705" s="95"/>
      <c r="BM49705" s="95"/>
      <c r="BN49705" s="95"/>
      <c r="CA49705" s="95"/>
    </row>
    <row r="49706" spans="31:79" s="97" customFormat="1" x14ac:dyDescent="0.2">
      <c r="AE49706" s="95"/>
      <c r="AF49706" s="95"/>
      <c r="AN49706" s="95"/>
      <c r="AO49706" s="95"/>
      <c r="AP49706" s="95"/>
      <c r="AQ49706" s="95"/>
      <c r="AR49706" s="95"/>
      <c r="AS49706" s="95"/>
      <c r="AT49706" s="95"/>
      <c r="AU49706" s="95"/>
      <c r="AV49706" s="95"/>
      <c r="AW49706" s="95"/>
      <c r="AX49706" s="95"/>
      <c r="AY49706" s="95"/>
      <c r="AZ49706" s="95"/>
      <c r="BA49706" s="95"/>
      <c r="BB49706" s="95"/>
      <c r="BC49706" s="95"/>
      <c r="BD49706" s="95"/>
      <c r="BE49706" s="95"/>
      <c r="BF49706" s="95"/>
      <c r="BG49706" s="95"/>
      <c r="BH49706" s="95"/>
      <c r="BI49706" s="95"/>
      <c r="BJ49706" s="95"/>
      <c r="BK49706" s="95"/>
      <c r="BL49706" s="95"/>
      <c r="BM49706" s="95"/>
      <c r="BN49706" s="95"/>
      <c r="CA49706" s="95"/>
    </row>
    <row r="49707" spans="31:79" s="97" customFormat="1" x14ac:dyDescent="0.2">
      <c r="AE49707" s="95"/>
      <c r="AF49707" s="95"/>
      <c r="AN49707" s="95"/>
      <c r="AO49707" s="95"/>
      <c r="AP49707" s="95"/>
      <c r="AQ49707" s="95"/>
      <c r="AR49707" s="95"/>
      <c r="AS49707" s="95"/>
      <c r="AT49707" s="95"/>
      <c r="AU49707" s="95"/>
      <c r="AV49707" s="95"/>
      <c r="AW49707" s="95"/>
      <c r="AX49707" s="95"/>
      <c r="AY49707" s="95"/>
      <c r="AZ49707" s="95"/>
      <c r="BA49707" s="95"/>
      <c r="BB49707" s="95"/>
      <c r="BC49707" s="95"/>
      <c r="BD49707" s="95"/>
      <c r="BE49707" s="95"/>
      <c r="BF49707" s="95"/>
      <c r="BG49707" s="95"/>
      <c r="BH49707" s="95"/>
      <c r="BI49707" s="95"/>
      <c r="BJ49707" s="95"/>
      <c r="BK49707" s="95"/>
      <c r="BL49707" s="95"/>
      <c r="BM49707" s="95"/>
      <c r="BN49707" s="95"/>
      <c r="CA49707" s="95"/>
    </row>
    <row r="49708" spans="31:79" s="97" customFormat="1" x14ac:dyDescent="0.2">
      <c r="AE49708" s="95"/>
      <c r="AF49708" s="95"/>
      <c r="AN49708" s="95"/>
      <c r="AO49708" s="95"/>
      <c r="AP49708" s="95"/>
      <c r="AQ49708" s="95"/>
      <c r="AR49708" s="95"/>
      <c r="AS49708" s="95"/>
      <c r="AT49708" s="95"/>
      <c r="AU49708" s="95"/>
      <c r="AV49708" s="95"/>
      <c r="AW49708" s="95"/>
      <c r="AX49708" s="95"/>
      <c r="AY49708" s="95"/>
      <c r="AZ49708" s="95"/>
      <c r="BA49708" s="95"/>
      <c r="BB49708" s="95"/>
      <c r="BC49708" s="95"/>
      <c r="BD49708" s="95"/>
      <c r="BE49708" s="95"/>
      <c r="BF49708" s="95"/>
      <c r="BG49708" s="95"/>
      <c r="BH49708" s="95"/>
      <c r="BI49708" s="95"/>
      <c r="BJ49708" s="95"/>
      <c r="BK49708" s="95"/>
      <c r="BL49708" s="95"/>
      <c r="BM49708" s="95"/>
      <c r="BN49708" s="95"/>
      <c r="CA49708" s="95"/>
    </row>
    <row r="49709" spans="31:79" s="97" customFormat="1" x14ac:dyDescent="0.2">
      <c r="AE49709" s="95"/>
      <c r="AF49709" s="95"/>
      <c r="AN49709" s="95"/>
      <c r="AO49709" s="95"/>
      <c r="AP49709" s="95"/>
      <c r="AQ49709" s="95"/>
      <c r="AR49709" s="95"/>
      <c r="AS49709" s="95"/>
      <c r="AT49709" s="95"/>
      <c r="AU49709" s="95"/>
      <c r="AV49709" s="95"/>
      <c r="AW49709" s="95"/>
      <c r="AX49709" s="95"/>
      <c r="AY49709" s="95"/>
      <c r="AZ49709" s="95"/>
      <c r="BA49709" s="95"/>
      <c r="BB49709" s="95"/>
      <c r="BC49709" s="95"/>
      <c r="BD49709" s="95"/>
      <c r="BE49709" s="95"/>
      <c r="BF49709" s="95"/>
      <c r="BG49709" s="95"/>
      <c r="BH49709" s="95"/>
      <c r="BI49709" s="95"/>
      <c r="BJ49709" s="95"/>
      <c r="BK49709" s="95"/>
      <c r="BL49709" s="95"/>
      <c r="BM49709" s="95"/>
      <c r="BN49709" s="95"/>
      <c r="CA49709" s="95"/>
    </row>
    <row r="49710" spans="31:79" s="97" customFormat="1" x14ac:dyDescent="0.2">
      <c r="AE49710" s="95"/>
      <c r="AF49710" s="95"/>
      <c r="AN49710" s="95"/>
      <c r="AO49710" s="95"/>
      <c r="AP49710" s="95"/>
      <c r="AQ49710" s="95"/>
      <c r="AR49710" s="95"/>
      <c r="AS49710" s="95"/>
      <c r="AT49710" s="95"/>
      <c r="AU49710" s="95"/>
      <c r="AV49710" s="95"/>
      <c r="AW49710" s="95"/>
      <c r="AX49710" s="95"/>
      <c r="AY49710" s="95"/>
      <c r="AZ49710" s="95"/>
      <c r="BA49710" s="95"/>
      <c r="BB49710" s="95"/>
      <c r="BC49710" s="95"/>
      <c r="BD49710" s="95"/>
      <c r="BE49710" s="95"/>
      <c r="BF49710" s="95"/>
      <c r="BG49710" s="95"/>
      <c r="BH49710" s="95"/>
      <c r="BI49710" s="95"/>
      <c r="BJ49710" s="95"/>
      <c r="BK49710" s="95"/>
      <c r="BL49710" s="95"/>
      <c r="BM49710" s="95"/>
      <c r="BN49710" s="95"/>
      <c r="CA49710" s="95"/>
    </row>
    <row r="49711" spans="31:79" s="97" customFormat="1" x14ac:dyDescent="0.2">
      <c r="AE49711" s="95"/>
      <c r="AF49711" s="95"/>
      <c r="AN49711" s="95"/>
      <c r="AO49711" s="95"/>
      <c r="AP49711" s="95"/>
      <c r="AQ49711" s="95"/>
      <c r="AR49711" s="95"/>
      <c r="AS49711" s="95"/>
      <c r="AT49711" s="95"/>
      <c r="AU49711" s="95"/>
      <c r="AV49711" s="95"/>
      <c r="AW49711" s="95"/>
      <c r="AX49711" s="95"/>
      <c r="AY49711" s="95"/>
      <c r="AZ49711" s="95"/>
      <c r="BA49711" s="95"/>
      <c r="BB49711" s="95"/>
      <c r="BC49711" s="95"/>
      <c r="BD49711" s="95"/>
      <c r="BE49711" s="95"/>
      <c r="BF49711" s="95"/>
      <c r="BG49711" s="95"/>
      <c r="BH49711" s="95"/>
      <c r="BI49711" s="95"/>
      <c r="BJ49711" s="95"/>
      <c r="BK49711" s="95"/>
      <c r="BL49711" s="95"/>
      <c r="BM49711" s="95"/>
      <c r="BN49711" s="95"/>
      <c r="CA49711" s="95"/>
    </row>
    <row r="49712" spans="31:79" s="97" customFormat="1" x14ac:dyDescent="0.2">
      <c r="AE49712" s="95"/>
      <c r="AF49712" s="95"/>
      <c r="AN49712" s="95"/>
      <c r="AO49712" s="95"/>
      <c r="AP49712" s="95"/>
      <c r="AQ49712" s="95"/>
      <c r="AR49712" s="95"/>
      <c r="AS49712" s="95"/>
      <c r="AT49712" s="95"/>
      <c r="AU49712" s="95"/>
      <c r="AV49712" s="95"/>
      <c r="AW49712" s="95"/>
      <c r="AX49712" s="95"/>
      <c r="AY49712" s="95"/>
      <c r="AZ49712" s="95"/>
      <c r="BA49712" s="95"/>
      <c r="BB49712" s="95"/>
      <c r="BC49712" s="95"/>
      <c r="BD49712" s="95"/>
      <c r="BE49712" s="95"/>
      <c r="BF49712" s="95"/>
      <c r="BG49712" s="95"/>
      <c r="BH49712" s="95"/>
      <c r="BI49712" s="95"/>
      <c r="BJ49712" s="95"/>
      <c r="BK49712" s="95"/>
      <c r="BL49712" s="95"/>
      <c r="BM49712" s="95"/>
      <c r="BN49712" s="95"/>
      <c r="CA49712" s="95"/>
    </row>
    <row r="49713" spans="31:79" s="97" customFormat="1" x14ac:dyDescent="0.2">
      <c r="AE49713" s="95"/>
      <c r="AF49713" s="95"/>
      <c r="AN49713" s="95"/>
      <c r="AO49713" s="95"/>
      <c r="AP49713" s="95"/>
      <c r="AQ49713" s="95"/>
      <c r="AR49713" s="95"/>
      <c r="AS49713" s="95"/>
      <c r="AT49713" s="95"/>
      <c r="AU49713" s="95"/>
      <c r="AV49713" s="95"/>
      <c r="AW49713" s="95"/>
      <c r="AX49713" s="95"/>
      <c r="AY49713" s="95"/>
      <c r="AZ49713" s="95"/>
      <c r="BA49713" s="95"/>
      <c r="BB49713" s="95"/>
      <c r="BC49713" s="95"/>
      <c r="BD49713" s="95"/>
      <c r="BE49713" s="95"/>
      <c r="BF49713" s="95"/>
      <c r="BG49713" s="95"/>
      <c r="BH49713" s="95"/>
      <c r="BI49713" s="95"/>
      <c r="BJ49713" s="95"/>
      <c r="BK49713" s="95"/>
      <c r="BL49713" s="95"/>
      <c r="BM49713" s="95"/>
      <c r="BN49713" s="95"/>
      <c r="CA49713" s="95"/>
    </row>
    <row r="49714" spans="31:79" s="97" customFormat="1" x14ac:dyDescent="0.2">
      <c r="AE49714" s="95"/>
      <c r="AF49714" s="95"/>
      <c r="AN49714" s="95"/>
      <c r="AO49714" s="95"/>
      <c r="AP49714" s="95"/>
      <c r="AQ49714" s="95"/>
      <c r="AR49714" s="95"/>
      <c r="AS49714" s="95"/>
      <c r="AT49714" s="95"/>
      <c r="AU49714" s="95"/>
      <c r="AV49714" s="95"/>
      <c r="AW49714" s="95"/>
      <c r="AX49714" s="95"/>
      <c r="AY49714" s="95"/>
      <c r="AZ49714" s="95"/>
      <c r="BA49714" s="95"/>
      <c r="BB49714" s="95"/>
      <c r="BC49714" s="95"/>
      <c r="BD49714" s="95"/>
      <c r="BE49714" s="95"/>
      <c r="BF49714" s="95"/>
      <c r="BG49714" s="95"/>
      <c r="BH49714" s="95"/>
      <c r="BI49714" s="95"/>
      <c r="BJ49714" s="95"/>
      <c r="BK49714" s="95"/>
      <c r="BL49714" s="95"/>
      <c r="BM49714" s="95"/>
      <c r="BN49714" s="95"/>
      <c r="CA49714" s="95"/>
    </row>
    <row r="49715" spans="31:79" s="97" customFormat="1" x14ac:dyDescent="0.2">
      <c r="AE49715" s="95"/>
      <c r="AF49715" s="95"/>
      <c r="AN49715" s="95"/>
      <c r="AO49715" s="95"/>
      <c r="AP49715" s="95"/>
      <c r="AQ49715" s="95"/>
      <c r="AR49715" s="95"/>
      <c r="AS49715" s="95"/>
      <c r="AT49715" s="95"/>
      <c r="AU49715" s="95"/>
      <c r="AV49715" s="95"/>
      <c r="AW49715" s="95"/>
      <c r="AX49715" s="95"/>
      <c r="AY49715" s="95"/>
      <c r="AZ49715" s="95"/>
      <c r="BA49715" s="95"/>
      <c r="BB49715" s="95"/>
      <c r="BC49715" s="95"/>
      <c r="BD49715" s="95"/>
      <c r="BE49715" s="95"/>
      <c r="BF49715" s="95"/>
      <c r="BG49715" s="95"/>
      <c r="BH49715" s="95"/>
      <c r="BI49715" s="95"/>
      <c r="BJ49715" s="95"/>
      <c r="BK49715" s="95"/>
      <c r="BL49715" s="95"/>
      <c r="BM49715" s="95"/>
      <c r="BN49715" s="95"/>
      <c r="CA49715" s="95"/>
    </row>
    <row r="49716" spans="31:79" s="97" customFormat="1" x14ac:dyDescent="0.2">
      <c r="AE49716" s="95"/>
      <c r="AF49716" s="95"/>
      <c r="AN49716" s="95"/>
      <c r="AO49716" s="95"/>
      <c r="AP49716" s="95"/>
      <c r="AQ49716" s="95"/>
      <c r="AR49716" s="95"/>
      <c r="AS49716" s="95"/>
      <c r="AT49716" s="95"/>
      <c r="AU49716" s="95"/>
      <c r="AV49716" s="95"/>
      <c r="AW49716" s="95"/>
      <c r="AX49716" s="95"/>
      <c r="AY49716" s="95"/>
      <c r="AZ49716" s="95"/>
      <c r="BA49716" s="95"/>
      <c r="BB49716" s="95"/>
      <c r="BC49716" s="95"/>
      <c r="BD49716" s="95"/>
      <c r="BE49716" s="95"/>
      <c r="BF49716" s="95"/>
      <c r="BG49716" s="95"/>
      <c r="BH49716" s="95"/>
      <c r="BI49716" s="95"/>
      <c r="BJ49716" s="95"/>
      <c r="BK49716" s="95"/>
      <c r="BL49716" s="95"/>
      <c r="BM49716" s="95"/>
      <c r="BN49716" s="95"/>
      <c r="CA49716" s="95"/>
    </row>
    <row r="49717" spans="31:79" s="97" customFormat="1" x14ac:dyDescent="0.2">
      <c r="AE49717" s="95"/>
      <c r="AF49717" s="95"/>
      <c r="AN49717" s="95"/>
      <c r="AO49717" s="95"/>
      <c r="AP49717" s="95"/>
      <c r="AQ49717" s="95"/>
      <c r="AR49717" s="95"/>
      <c r="AS49717" s="95"/>
      <c r="AT49717" s="95"/>
      <c r="AU49717" s="95"/>
      <c r="AV49717" s="95"/>
      <c r="AW49717" s="95"/>
      <c r="AX49717" s="95"/>
      <c r="AY49717" s="95"/>
      <c r="AZ49717" s="95"/>
      <c r="BA49717" s="95"/>
      <c r="BB49717" s="95"/>
      <c r="BC49717" s="95"/>
      <c r="BD49717" s="95"/>
      <c r="BE49717" s="95"/>
      <c r="BF49717" s="95"/>
      <c r="BG49717" s="95"/>
      <c r="BH49717" s="95"/>
      <c r="BI49717" s="95"/>
      <c r="BJ49717" s="95"/>
      <c r="BK49717" s="95"/>
      <c r="BL49717" s="95"/>
      <c r="BM49717" s="95"/>
      <c r="BN49717" s="95"/>
      <c r="CA49717" s="95"/>
    </row>
    <row r="49718" spans="31:79" s="97" customFormat="1" x14ac:dyDescent="0.2">
      <c r="AE49718" s="95"/>
      <c r="AF49718" s="95"/>
      <c r="AN49718" s="95"/>
      <c r="AO49718" s="95"/>
      <c r="AP49718" s="95"/>
      <c r="AQ49718" s="95"/>
      <c r="AR49718" s="95"/>
      <c r="AS49718" s="95"/>
      <c r="AT49718" s="95"/>
      <c r="AU49718" s="95"/>
      <c r="AV49718" s="95"/>
      <c r="AW49718" s="95"/>
      <c r="AX49718" s="95"/>
      <c r="AY49718" s="95"/>
      <c r="AZ49718" s="95"/>
      <c r="BA49718" s="95"/>
      <c r="BB49718" s="95"/>
      <c r="BC49718" s="95"/>
      <c r="BD49718" s="95"/>
      <c r="BE49718" s="95"/>
      <c r="BF49718" s="95"/>
      <c r="BG49718" s="95"/>
      <c r="BH49718" s="95"/>
      <c r="BI49718" s="95"/>
      <c r="BJ49718" s="95"/>
      <c r="BK49718" s="95"/>
      <c r="BL49718" s="95"/>
      <c r="BM49718" s="95"/>
      <c r="BN49718" s="95"/>
      <c r="CA49718" s="95"/>
    </row>
    <row r="49719" spans="31:79" s="97" customFormat="1" x14ac:dyDescent="0.2">
      <c r="AE49719" s="95"/>
      <c r="AF49719" s="95"/>
      <c r="AN49719" s="95"/>
      <c r="AO49719" s="95"/>
      <c r="AP49719" s="95"/>
      <c r="AQ49719" s="95"/>
      <c r="AR49719" s="95"/>
      <c r="AS49719" s="95"/>
      <c r="AT49719" s="95"/>
      <c r="AU49719" s="95"/>
      <c r="AV49719" s="95"/>
      <c r="AW49719" s="95"/>
      <c r="AX49719" s="95"/>
      <c r="AY49719" s="95"/>
      <c r="AZ49719" s="95"/>
      <c r="BA49719" s="95"/>
      <c r="BB49719" s="95"/>
      <c r="BC49719" s="95"/>
      <c r="BD49719" s="95"/>
      <c r="BE49719" s="95"/>
      <c r="BF49719" s="95"/>
      <c r="BG49719" s="95"/>
      <c r="BH49719" s="95"/>
      <c r="BI49719" s="95"/>
      <c r="BJ49719" s="95"/>
      <c r="BK49719" s="95"/>
      <c r="BL49719" s="95"/>
      <c r="BM49719" s="95"/>
      <c r="BN49719" s="95"/>
      <c r="CA49719" s="95"/>
    </row>
    <row r="49720" spans="31:79" s="97" customFormat="1" x14ac:dyDescent="0.2">
      <c r="AE49720" s="95"/>
      <c r="AF49720" s="95"/>
      <c r="AN49720" s="95"/>
      <c r="AO49720" s="95"/>
      <c r="AP49720" s="95"/>
      <c r="AQ49720" s="95"/>
      <c r="AR49720" s="95"/>
      <c r="AS49720" s="95"/>
      <c r="AT49720" s="95"/>
      <c r="AU49720" s="95"/>
      <c r="AV49720" s="95"/>
      <c r="AW49720" s="95"/>
      <c r="AX49720" s="95"/>
      <c r="AY49720" s="95"/>
      <c r="AZ49720" s="95"/>
      <c r="BA49720" s="95"/>
      <c r="BB49720" s="95"/>
      <c r="BC49720" s="95"/>
      <c r="BD49720" s="95"/>
      <c r="BE49720" s="95"/>
      <c r="BF49720" s="95"/>
      <c r="BG49720" s="95"/>
      <c r="BH49720" s="95"/>
      <c r="BI49720" s="95"/>
      <c r="BJ49720" s="95"/>
      <c r="BK49720" s="95"/>
      <c r="BL49720" s="95"/>
      <c r="BM49720" s="95"/>
      <c r="BN49720" s="95"/>
      <c r="CA49720" s="95"/>
    </row>
    <row r="49721" spans="31:79" s="97" customFormat="1" x14ac:dyDescent="0.2">
      <c r="AE49721" s="95"/>
      <c r="AF49721" s="95"/>
      <c r="AN49721" s="95"/>
      <c r="AO49721" s="95"/>
      <c r="AP49721" s="95"/>
      <c r="AQ49721" s="95"/>
      <c r="AR49721" s="95"/>
      <c r="AS49721" s="95"/>
      <c r="AT49721" s="95"/>
      <c r="AU49721" s="95"/>
      <c r="AV49721" s="95"/>
      <c r="AW49721" s="95"/>
      <c r="AX49721" s="95"/>
      <c r="AY49721" s="95"/>
      <c r="AZ49721" s="95"/>
      <c r="BA49721" s="95"/>
      <c r="BB49721" s="95"/>
      <c r="BC49721" s="95"/>
      <c r="BD49721" s="95"/>
      <c r="BE49721" s="95"/>
      <c r="BF49721" s="95"/>
      <c r="BG49721" s="95"/>
      <c r="BH49721" s="95"/>
      <c r="BI49721" s="95"/>
      <c r="BJ49721" s="95"/>
      <c r="BK49721" s="95"/>
      <c r="BL49721" s="95"/>
      <c r="BM49721" s="95"/>
      <c r="BN49721" s="95"/>
      <c r="CA49721" s="95"/>
    </row>
    <row r="49722" spans="31:79" s="97" customFormat="1" x14ac:dyDescent="0.2">
      <c r="AE49722" s="95"/>
      <c r="AF49722" s="95"/>
      <c r="AN49722" s="95"/>
      <c r="AO49722" s="95"/>
      <c r="AP49722" s="95"/>
      <c r="AQ49722" s="95"/>
      <c r="AR49722" s="95"/>
      <c r="AS49722" s="95"/>
      <c r="AT49722" s="95"/>
      <c r="AU49722" s="95"/>
      <c r="AV49722" s="95"/>
      <c r="AW49722" s="95"/>
      <c r="AX49722" s="95"/>
      <c r="AY49722" s="95"/>
      <c r="AZ49722" s="95"/>
      <c r="BA49722" s="95"/>
      <c r="BB49722" s="95"/>
      <c r="BC49722" s="95"/>
      <c r="BD49722" s="95"/>
      <c r="BE49722" s="95"/>
      <c r="BF49722" s="95"/>
      <c r="BG49722" s="95"/>
      <c r="BH49722" s="95"/>
      <c r="BI49722" s="95"/>
      <c r="BJ49722" s="95"/>
      <c r="BK49722" s="95"/>
      <c r="BL49722" s="95"/>
      <c r="BM49722" s="95"/>
      <c r="BN49722" s="95"/>
      <c r="CA49722" s="95"/>
    </row>
    <row r="49723" spans="31:79" s="97" customFormat="1" x14ac:dyDescent="0.2">
      <c r="AE49723" s="95"/>
      <c r="AF49723" s="95"/>
      <c r="AN49723" s="95"/>
      <c r="AO49723" s="95"/>
      <c r="AP49723" s="95"/>
      <c r="AQ49723" s="95"/>
      <c r="AR49723" s="95"/>
      <c r="AS49723" s="95"/>
      <c r="AT49723" s="95"/>
      <c r="AU49723" s="95"/>
      <c r="AV49723" s="95"/>
      <c r="AW49723" s="95"/>
      <c r="AX49723" s="95"/>
      <c r="AY49723" s="95"/>
      <c r="AZ49723" s="95"/>
      <c r="BA49723" s="95"/>
      <c r="BB49723" s="95"/>
      <c r="BC49723" s="95"/>
      <c r="BD49723" s="95"/>
      <c r="BE49723" s="95"/>
      <c r="BF49723" s="95"/>
      <c r="BG49723" s="95"/>
      <c r="BH49723" s="95"/>
      <c r="BI49723" s="95"/>
      <c r="BJ49723" s="95"/>
      <c r="BK49723" s="95"/>
      <c r="BL49723" s="95"/>
      <c r="BM49723" s="95"/>
      <c r="BN49723" s="95"/>
      <c r="CA49723" s="95"/>
    </row>
    <row r="49724" spans="31:79" s="97" customFormat="1" x14ac:dyDescent="0.2">
      <c r="AE49724" s="95"/>
      <c r="AF49724" s="95"/>
      <c r="AN49724" s="95"/>
      <c r="AO49724" s="95"/>
      <c r="AP49724" s="95"/>
      <c r="AQ49724" s="95"/>
      <c r="AR49724" s="95"/>
      <c r="AS49724" s="95"/>
      <c r="AT49724" s="95"/>
      <c r="AU49724" s="95"/>
      <c r="AV49724" s="95"/>
      <c r="AW49724" s="95"/>
      <c r="AX49724" s="95"/>
      <c r="AY49724" s="95"/>
      <c r="AZ49724" s="95"/>
      <c r="BA49724" s="95"/>
      <c r="BB49724" s="95"/>
      <c r="BC49724" s="95"/>
      <c r="BD49724" s="95"/>
      <c r="BE49724" s="95"/>
      <c r="BF49724" s="95"/>
      <c r="BG49724" s="95"/>
      <c r="BH49724" s="95"/>
      <c r="BI49724" s="95"/>
      <c r="BJ49724" s="95"/>
      <c r="BK49724" s="95"/>
      <c r="BL49724" s="95"/>
      <c r="BM49724" s="95"/>
      <c r="BN49724" s="95"/>
      <c r="CA49724" s="95"/>
    </row>
    <row r="49725" spans="31:79" s="97" customFormat="1" x14ac:dyDescent="0.2">
      <c r="AE49725" s="95"/>
      <c r="AF49725" s="95"/>
      <c r="AN49725" s="95"/>
      <c r="AO49725" s="95"/>
      <c r="AP49725" s="95"/>
      <c r="AQ49725" s="95"/>
      <c r="AR49725" s="95"/>
      <c r="AS49725" s="95"/>
      <c r="AT49725" s="95"/>
      <c r="AU49725" s="95"/>
      <c r="AV49725" s="95"/>
      <c r="AW49725" s="95"/>
      <c r="AX49725" s="95"/>
      <c r="AY49725" s="95"/>
      <c r="AZ49725" s="95"/>
      <c r="BA49725" s="95"/>
      <c r="BB49725" s="95"/>
      <c r="BC49725" s="95"/>
      <c r="BD49725" s="95"/>
      <c r="BE49725" s="95"/>
      <c r="BF49725" s="95"/>
      <c r="BG49725" s="95"/>
      <c r="BH49725" s="95"/>
      <c r="BI49725" s="95"/>
      <c r="BJ49725" s="95"/>
      <c r="BK49725" s="95"/>
      <c r="BL49725" s="95"/>
      <c r="BM49725" s="95"/>
      <c r="BN49725" s="95"/>
      <c r="CA49725" s="95"/>
    </row>
    <row r="49726" spans="31:79" s="97" customFormat="1" x14ac:dyDescent="0.2">
      <c r="AE49726" s="95"/>
      <c r="AF49726" s="95"/>
      <c r="AN49726" s="95"/>
      <c r="AO49726" s="95"/>
      <c r="AP49726" s="95"/>
      <c r="AQ49726" s="95"/>
      <c r="AR49726" s="95"/>
      <c r="AS49726" s="95"/>
      <c r="AT49726" s="95"/>
      <c r="AU49726" s="95"/>
      <c r="AV49726" s="95"/>
      <c r="AW49726" s="95"/>
      <c r="AX49726" s="95"/>
      <c r="AY49726" s="95"/>
      <c r="AZ49726" s="95"/>
      <c r="BA49726" s="95"/>
      <c r="BB49726" s="95"/>
      <c r="BC49726" s="95"/>
      <c r="BD49726" s="95"/>
      <c r="BE49726" s="95"/>
      <c r="BF49726" s="95"/>
      <c r="BG49726" s="95"/>
      <c r="BH49726" s="95"/>
      <c r="BI49726" s="95"/>
      <c r="BJ49726" s="95"/>
      <c r="BK49726" s="95"/>
      <c r="BL49726" s="95"/>
      <c r="BM49726" s="95"/>
      <c r="BN49726" s="95"/>
      <c r="CA49726" s="95"/>
    </row>
    <row r="49727" spans="31:79" s="97" customFormat="1" x14ac:dyDescent="0.2">
      <c r="AE49727" s="95"/>
      <c r="AF49727" s="95"/>
      <c r="AN49727" s="95"/>
      <c r="AO49727" s="95"/>
      <c r="AP49727" s="95"/>
      <c r="AQ49727" s="95"/>
      <c r="AR49727" s="95"/>
      <c r="AS49727" s="95"/>
      <c r="AT49727" s="95"/>
      <c r="AU49727" s="95"/>
      <c r="AV49727" s="95"/>
      <c r="AW49727" s="95"/>
      <c r="AX49727" s="95"/>
      <c r="AY49727" s="95"/>
      <c r="AZ49727" s="95"/>
      <c r="BA49727" s="95"/>
      <c r="BB49727" s="95"/>
      <c r="BC49727" s="95"/>
      <c r="BD49727" s="95"/>
      <c r="BE49727" s="95"/>
      <c r="BF49727" s="95"/>
      <c r="BG49727" s="95"/>
      <c r="BH49727" s="95"/>
      <c r="BI49727" s="95"/>
      <c r="BJ49727" s="95"/>
      <c r="BK49727" s="95"/>
      <c r="BL49727" s="95"/>
      <c r="BM49727" s="95"/>
      <c r="BN49727" s="95"/>
      <c r="CA49727" s="95"/>
    </row>
    <row r="49728" spans="31:79" s="97" customFormat="1" x14ac:dyDescent="0.2">
      <c r="AE49728" s="95"/>
      <c r="AF49728" s="95"/>
      <c r="AN49728" s="95"/>
      <c r="AO49728" s="95"/>
      <c r="AP49728" s="95"/>
      <c r="AQ49728" s="95"/>
      <c r="AR49728" s="95"/>
      <c r="AS49728" s="95"/>
      <c r="AT49728" s="95"/>
      <c r="AU49728" s="95"/>
      <c r="AV49728" s="95"/>
      <c r="AW49728" s="95"/>
      <c r="AX49728" s="95"/>
      <c r="AY49728" s="95"/>
      <c r="AZ49728" s="95"/>
      <c r="BA49728" s="95"/>
      <c r="BB49728" s="95"/>
      <c r="BC49728" s="95"/>
      <c r="BD49728" s="95"/>
      <c r="BE49728" s="95"/>
      <c r="BF49728" s="95"/>
      <c r="BG49728" s="95"/>
      <c r="BH49728" s="95"/>
      <c r="BI49728" s="95"/>
      <c r="BJ49728" s="95"/>
      <c r="BK49728" s="95"/>
      <c r="BL49728" s="95"/>
      <c r="BM49728" s="95"/>
      <c r="BN49728" s="95"/>
      <c r="CA49728" s="95"/>
    </row>
    <row r="49729" spans="31:79" s="97" customFormat="1" x14ac:dyDescent="0.2">
      <c r="AE49729" s="95"/>
      <c r="AF49729" s="95"/>
      <c r="AN49729" s="95"/>
      <c r="AO49729" s="95"/>
      <c r="AP49729" s="95"/>
      <c r="AQ49729" s="95"/>
      <c r="AR49729" s="95"/>
      <c r="AS49729" s="95"/>
      <c r="AT49729" s="95"/>
      <c r="AU49729" s="95"/>
      <c r="AV49729" s="95"/>
      <c r="AW49729" s="95"/>
      <c r="AX49729" s="95"/>
      <c r="AY49729" s="95"/>
      <c r="AZ49729" s="95"/>
      <c r="BA49729" s="95"/>
      <c r="BB49729" s="95"/>
      <c r="BC49729" s="95"/>
      <c r="BD49729" s="95"/>
      <c r="BE49729" s="95"/>
      <c r="BF49729" s="95"/>
      <c r="BG49729" s="95"/>
      <c r="BH49729" s="95"/>
      <c r="BI49729" s="95"/>
      <c r="BJ49729" s="95"/>
      <c r="BK49729" s="95"/>
      <c r="BL49729" s="95"/>
      <c r="BM49729" s="95"/>
      <c r="BN49729" s="95"/>
      <c r="CA49729" s="95"/>
    </row>
    <row r="49730" spans="31:79" s="97" customFormat="1" x14ac:dyDescent="0.2">
      <c r="AE49730" s="95"/>
      <c r="AF49730" s="95"/>
      <c r="AN49730" s="95"/>
      <c r="AO49730" s="95"/>
      <c r="AP49730" s="95"/>
      <c r="AQ49730" s="95"/>
      <c r="AR49730" s="95"/>
      <c r="AS49730" s="95"/>
      <c r="AT49730" s="95"/>
      <c r="AU49730" s="95"/>
      <c r="AV49730" s="95"/>
      <c r="AW49730" s="95"/>
      <c r="AX49730" s="95"/>
      <c r="AY49730" s="95"/>
      <c r="AZ49730" s="95"/>
      <c r="BA49730" s="95"/>
      <c r="BB49730" s="95"/>
      <c r="BC49730" s="95"/>
      <c r="BD49730" s="95"/>
      <c r="BE49730" s="95"/>
      <c r="BF49730" s="95"/>
      <c r="BG49730" s="95"/>
      <c r="BH49730" s="95"/>
      <c r="BI49730" s="95"/>
      <c r="BJ49730" s="95"/>
      <c r="BK49730" s="95"/>
      <c r="BL49730" s="95"/>
      <c r="BM49730" s="95"/>
      <c r="BN49730" s="95"/>
      <c r="CA49730" s="95"/>
    </row>
    <row r="49731" spans="31:79" s="97" customFormat="1" x14ac:dyDescent="0.2">
      <c r="AE49731" s="95"/>
      <c r="AF49731" s="95"/>
      <c r="AN49731" s="95"/>
      <c r="AO49731" s="95"/>
      <c r="AP49731" s="95"/>
      <c r="AQ49731" s="95"/>
      <c r="AR49731" s="95"/>
      <c r="AS49731" s="95"/>
      <c r="AT49731" s="95"/>
      <c r="AU49731" s="95"/>
      <c r="AV49731" s="95"/>
      <c r="AW49731" s="95"/>
      <c r="AX49731" s="95"/>
      <c r="AY49731" s="95"/>
      <c r="AZ49731" s="95"/>
      <c r="BA49731" s="95"/>
      <c r="BB49731" s="95"/>
      <c r="BC49731" s="95"/>
      <c r="BD49731" s="95"/>
      <c r="BE49731" s="95"/>
      <c r="BF49731" s="95"/>
      <c r="BG49731" s="95"/>
      <c r="BH49731" s="95"/>
      <c r="BI49731" s="95"/>
      <c r="BJ49731" s="95"/>
      <c r="BK49731" s="95"/>
      <c r="BL49731" s="95"/>
      <c r="BM49731" s="95"/>
      <c r="BN49731" s="95"/>
      <c r="CA49731" s="95"/>
    </row>
    <row r="49732" spans="31:79" s="97" customFormat="1" x14ac:dyDescent="0.2">
      <c r="AE49732" s="95"/>
      <c r="AF49732" s="95"/>
      <c r="AN49732" s="95"/>
      <c r="AO49732" s="95"/>
      <c r="AP49732" s="95"/>
      <c r="AQ49732" s="95"/>
      <c r="AR49732" s="95"/>
      <c r="AS49732" s="95"/>
      <c r="AT49732" s="95"/>
      <c r="AU49732" s="95"/>
      <c r="AV49732" s="95"/>
      <c r="AW49732" s="95"/>
      <c r="AX49732" s="95"/>
      <c r="AY49732" s="95"/>
      <c r="AZ49732" s="95"/>
      <c r="BA49732" s="95"/>
      <c r="BB49732" s="95"/>
      <c r="BC49732" s="95"/>
      <c r="BD49732" s="95"/>
      <c r="BE49732" s="95"/>
      <c r="BF49732" s="95"/>
      <c r="BG49732" s="95"/>
      <c r="BH49732" s="95"/>
      <c r="BI49732" s="95"/>
      <c r="BJ49732" s="95"/>
      <c r="BK49732" s="95"/>
      <c r="BL49732" s="95"/>
      <c r="BM49732" s="95"/>
      <c r="BN49732" s="95"/>
      <c r="CA49732" s="95"/>
    </row>
    <row r="49733" spans="31:79" s="97" customFormat="1" x14ac:dyDescent="0.2">
      <c r="AE49733" s="95"/>
      <c r="AF49733" s="95"/>
      <c r="AN49733" s="95"/>
      <c r="AO49733" s="95"/>
      <c r="AP49733" s="95"/>
      <c r="AQ49733" s="95"/>
      <c r="AR49733" s="95"/>
      <c r="AS49733" s="95"/>
      <c r="AT49733" s="95"/>
      <c r="AU49733" s="95"/>
      <c r="AV49733" s="95"/>
      <c r="AW49733" s="95"/>
      <c r="AX49733" s="95"/>
      <c r="AY49733" s="95"/>
      <c r="AZ49733" s="95"/>
      <c r="BA49733" s="95"/>
      <c r="BB49733" s="95"/>
      <c r="BC49733" s="95"/>
      <c r="BD49733" s="95"/>
      <c r="BE49733" s="95"/>
      <c r="BF49733" s="95"/>
      <c r="BG49733" s="95"/>
      <c r="BH49733" s="95"/>
      <c r="BI49733" s="95"/>
      <c r="BJ49733" s="95"/>
      <c r="BK49733" s="95"/>
      <c r="BL49733" s="95"/>
      <c r="BM49733" s="95"/>
      <c r="BN49733" s="95"/>
      <c r="CA49733" s="95"/>
    </row>
    <row r="49734" spans="31:79" s="97" customFormat="1" x14ac:dyDescent="0.2">
      <c r="AE49734" s="95"/>
      <c r="AF49734" s="95"/>
      <c r="AN49734" s="95"/>
      <c r="AO49734" s="95"/>
      <c r="AP49734" s="95"/>
      <c r="AQ49734" s="95"/>
      <c r="AR49734" s="95"/>
      <c r="AS49734" s="95"/>
      <c r="AT49734" s="95"/>
      <c r="AU49734" s="95"/>
      <c r="AV49734" s="95"/>
      <c r="AW49734" s="95"/>
      <c r="AX49734" s="95"/>
      <c r="AY49734" s="95"/>
      <c r="AZ49734" s="95"/>
      <c r="BA49734" s="95"/>
      <c r="BB49734" s="95"/>
      <c r="BC49734" s="95"/>
      <c r="BD49734" s="95"/>
      <c r="BE49734" s="95"/>
      <c r="BF49734" s="95"/>
      <c r="BG49734" s="95"/>
      <c r="BH49734" s="95"/>
      <c r="BI49734" s="95"/>
      <c r="BJ49734" s="95"/>
      <c r="BK49734" s="95"/>
      <c r="BL49734" s="95"/>
      <c r="BM49734" s="95"/>
      <c r="BN49734" s="95"/>
      <c r="CA49734" s="95"/>
    </row>
    <row r="49735" spans="31:79" s="97" customFormat="1" x14ac:dyDescent="0.2">
      <c r="AE49735" s="95"/>
      <c r="AF49735" s="95"/>
      <c r="AN49735" s="95"/>
      <c r="AO49735" s="95"/>
      <c r="AP49735" s="95"/>
      <c r="AQ49735" s="95"/>
      <c r="AR49735" s="95"/>
      <c r="AS49735" s="95"/>
      <c r="AT49735" s="95"/>
      <c r="AU49735" s="95"/>
      <c r="AV49735" s="95"/>
      <c r="AW49735" s="95"/>
      <c r="AX49735" s="95"/>
      <c r="AY49735" s="95"/>
      <c r="AZ49735" s="95"/>
      <c r="BA49735" s="95"/>
      <c r="BB49735" s="95"/>
      <c r="BC49735" s="95"/>
      <c r="BD49735" s="95"/>
      <c r="BE49735" s="95"/>
      <c r="BF49735" s="95"/>
      <c r="BG49735" s="95"/>
      <c r="BH49735" s="95"/>
      <c r="BI49735" s="95"/>
      <c r="BJ49735" s="95"/>
      <c r="BK49735" s="95"/>
      <c r="BL49735" s="95"/>
      <c r="BM49735" s="95"/>
      <c r="BN49735" s="95"/>
      <c r="CA49735" s="95"/>
    </row>
    <row r="49736" spans="31:79" s="97" customFormat="1" x14ac:dyDescent="0.2">
      <c r="AE49736" s="95"/>
      <c r="AF49736" s="95"/>
      <c r="AN49736" s="95"/>
      <c r="AO49736" s="95"/>
      <c r="AP49736" s="95"/>
      <c r="AQ49736" s="95"/>
      <c r="AR49736" s="95"/>
      <c r="AS49736" s="95"/>
      <c r="AT49736" s="95"/>
      <c r="AU49736" s="95"/>
      <c r="AV49736" s="95"/>
      <c r="AW49736" s="95"/>
      <c r="AX49736" s="95"/>
      <c r="AY49736" s="95"/>
      <c r="AZ49736" s="95"/>
      <c r="BA49736" s="95"/>
      <c r="BB49736" s="95"/>
      <c r="BC49736" s="95"/>
      <c r="BD49736" s="95"/>
      <c r="BE49736" s="95"/>
      <c r="BF49736" s="95"/>
      <c r="BG49736" s="95"/>
      <c r="BH49736" s="95"/>
      <c r="BI49736" s="95"/>
      <c r="BJ49736" s="95"/>
      <c r="BK49736" s="95"/>
      <c r="BL49736" s="95"/>
      <c r="BM49736" s="95"/>
      <c r="BN49736" s="95"/>
      <c r="CA49736" s="95"/>
    </row>
    <row r="49737" spans="31:79" s="97" customFormat="1" x14ac:dyDescent="0.2">
      <c r="AE49737" s="95"/>
      <c r="AF49737" s="95"/>
      <c r="AN49737" s="95"/>
      <c r="AO49737" s="95"/>
      <c r="AP49737" s="95"/>
      <c r="AQ49737" s="95"/>
      <c r="AR49737" s="95"/>
      <c r="AS49737" s="95"/>
      <c r="AT49737" s="95"/>
      <c r="AU49737" s="95"/>
      <c r="AV49737" s="95"/>
      <c r="AW49737" s="95"/>
      <c r="AX49737" s="95"/>
      <c r="AY49737" s="95"/>
      <c r="AZ49737" s="95"/>
      <c r="BA49737" s="95"/>
      <c r="BB49737" s="95"/>
      <c r="BC49737" s="95"/>
      <c r="BD49737" s="95"/>
      <c r="BE49737" s="95"/>
      <c r="BF49737" s="95"/>
      <c r="BG49737" s="95"/>
      <c r="BH49737" s="95"/>
      <c r="BI49737" s="95"/>
      <c r="BJ49737" s="95"/>
      <c r="BK49737" s="95"/>
      <c r="BL49737" s="95"/>
      <c r="BM49737" s="95"/>
      <c r="BN49737" s="95"/>
      <c r="CA49737" s="95"/>
    </row>
    <row r="49738" spans="31:79" s="97" customFormat="1" x14ac:dyDescent="0.2">
      <c r="AE49738" s="95"/>
      <c r="AF49738" s="95"/>
      <c r="AN49738" s="95"/>
      <c r="AO49738" s="95"/>
      <c r="AP49738" s="95"/>
      <c r="AQ49738" s="95"/>
      <c r="AR49738" s="95"/>
      <c r="AS49738" s="95"/>
      <c r="AT49738" s="95"/>
      <c r="AU49738" s="95"/>
      <c r="AV49738" s="95"/>
      <c r="AW49738" s="95"/>
      <c r="AX49738" s="95"/>
      <c r="AY49738" s="95"/>
      <c r="AZ49738" s="95"/>
      <c r="BA49738" s="95"/>
      <c r="BB49738" s="95"/>
      <c r="BC49738" s="95"/>
      <c r="BD49738" s="95"/>
      <c r="BE49738" s="95"/>
      <c r="BF49738" s="95"/>
      <c r="BG49738" s="95"/>
      <c r="BH49738" s="95"/>
      <c r="BI49738" s="95"/>
      <c r="BJ49738" s="95"/>
      <c r="BK49738" s="95"/>
      <c r="BL49738" s="95"/>
      <c r="BM49738" s="95"/>
      <c r="BN49738" s="95"/>
      <c r="CA49738" s="95"/>
    </row>
    <row r="49739" spans="31:79" s="97" customFormat="1" x14ac:dyDescent="0.2">
      <c r="AE49739" s="95"/>
      <c r="AF49739" s="95"/>
      <c r="AN49739" s="95"/>
      <c r="AO49739" s="95"/>
      <c r="AP49739" s="95"/>
      <c r="AQ49739" s="95"/>
      <c r="AR49739" s="95"/>
      <c r="AS49739" s="95"/>
      <c r="AT49739" s="95"/>
      <c r="AU49739" s="95"/>
      <c r="AV49739" s="95"/>
      <c r="AW49739" s="95"/>
      <c r="AX49739" s="95"/>
      <c r="AY49739" s="95"/>
      <c r="AZ49739" s="95"/>
      <c r="BA49739" s="95"/>
      <c r="BB49739" s="95"/>
      <c r="BC49739" s="95"/>
      <c r="BD49739" s="95"/>
      <c r="BE49739" s="95"/>
      <c r="BF49739" s="95"/>
      <c r="BG49739" s="95"/>
      <c r="BH49739" s="95"/>
      <c r="BI49739" s="95"/>
      <c r="BJ49739" s="95"/>
      <c r="BK49739" s="95"/>
      <c r="BL49739" s="95"/>
      <c r="BM49739" s="95"/>
      <c r="BN49739" s="95"/>
      <c r="CA49739" s="95"/>
    </row>
    <row r="49740" spans="31:79" s="97" customFormat="1" x14ac:dyDescent="0.2">
      <c r="AE49740" s="95"/>
      <c r="AF49740" s="95"/>
      <c r="AN49740" s="95"/>
      <c r="AO49740" s="95"/>
      <c r="AP49740" s="95"/>
      <c r="AQ49740" s="95"/>
      <c r="AR49740" s="95"/>
      <c r="AS49740" s="95"/>
      <c r="AT49740" s="95"/>
      <c r="AU49740" s="95"/>
      <c r="AV49740" s="95"/>
      <c r="AW49740" s="95"/>
      <c r="AX49740" s="95"/>
      <c r="AY49740" s="95"/>
      <c r="AZ49740" s="95"/>
      <c r="BA49740" s="95"/>
      <c r="BB49740" s="95"/>
      <c r="BC49740" s="95"/>
      <c r="BD49740" s="95"/>
      <c r="BE49740" s="95"/>
      <c r="BF49740" s="95"/>
      <c r="BG49740" s="95"/>
      <c r="BH49740" s="95"/>
      <c r="BI49740" s="95"/>
      <c r="BJ49740" s="95"/>
      <c r="BK49740" s="95"/>
      <c r="BL49740" s="95"/>
      <c r="BM49740" s="95"/>
      <c r="BN49740" s="95"/>
      <c r="CA49740" s="95"/>
    </row>
    <row r="49741" spans="31:79" s="97" customFormat="1" x14ac:dyDescent="0.2">
      <c r="AE49741" s="95"/>
      <c r="AF49741" s="95"/>
      <c r="AN49741" s="95"/>
      <c r="AO49741" s="95"/>
      <c r="AP49741" s="95"/>
      <c r="AQ49741" s="95"/>
      <c r="AR49741" s="95"/>
      <c r="AS49741" s="95"/>
      <c r="AT49741" s="95"/>
      <c r="AU49741" s="95"/>
      <c r="AV49741" s="95"/>
      <c r="AW49741" s="95"/>
      <c r="AX49741" s="95"/>
      <c r="AY49741" s="95"/>
      <c r="AZ49741" s="95"/>
      <c r="BA49741" s="95"/>
      <c r="BB49741" s="95"/>
      <c r="BC49741" s="95"/>
      <c r="BD49741" s="95"/>
      <c r="BE49741" s="95"/>
      <c r="BF49741" s="95"/>
      <c r="BG49741" s="95"/>
      <c r="BH49741" s="95"/>
      <c r="BI49741" s="95"/>
      <c r="BJ49741" s="95"/>
      <c r="BK49741" s="95"/>
      <c r="BL49741" s="95"/>
      <c r="BM49741" s="95"/>
      <c r="BN49741" s="95"/>
      <c r="CA49741" s="95"/>
    </row>
    <row r="49742" spans="31:79" s="97" customFormat="1" x14ac:dyDescent="0.2">
      <c r="AE49742" s="95"/>
      <c r="AF49742" s="95"/>
      <c r="AN49742" s="95"/>
      <c r="AO49742" s="95"/>
      <c r="AP49742" s="95"/>
      <c r="AQ49742" s="95"/>
      <c r="AR49742" s="95"/>
      <c r="AS49742" s="95"/>
      <c r="AT49742" s="95"/>
      <c r="AU49742" s="95"/>
      <c r="AV49742" s="95"/>
      <c r="AW49742" s="95"/>
      <c r="AX49742" s="95"/>
      <c r="AY49742" s="95"/>
      <c r="AZ49742" s="95"/>
      <c r="BA49742" s="95"/>
      <c r="BB49742" s="95"/>
      <c r="BC49742" s="95"/>
      <c r="BD49742" s="95"/>
      <c r="BE49742" s="95"/>
      <c r="BF49742" s="95"/>
      <c r="BG49742" s="95"/>
      <c r="BH49742" s="95"/>
      <c r="BI49742" s="95"/>
      <c r="BJ49742" s="95"/>
      <c r="BK49742" s="95"/>
      <c r="BL49742" s="95"/>
      <c r="BM49742" s="95"/>
      <c r="BN49742" s="95"/>
      <c r="CA49742" s="95"/>
    </row>
    <row r="49743" spans="31:79" s="97" customFormat="1" x14ac:dyDescent="0.2">
      <c r="AE49743" s="95"/>
      <c r="AF49743" s="95"/>
      <c r="AN49743" s="95"/>
      <c r="AO49743" s="95"/>
      <c r="AP49743" s="95"/>
      <c r="AQ49743" s="95"/>
      <c r="AR49743" s="95"/>
      <c r="AS49743" s="95"/>
      <c r="AT49743" s="95"/>
      <c r="AU49743" s="95"/>
      <c r="AV49743" s="95"/>
      <c r="AW49743" s="95"/>
      <c r="AX49743" s="95"/>
      <c r="AY49743" s="95"/>
      <c r="AZ49743" s="95"/>
      <c r="BA49743" s="95"/>
      <c r="BB49743" s="95"/>
      <c r="BC49743" s="95"/>
      <c r="BD49743" s="95"/>
      <c r="BE49743" s="95"/>
      <c r="BF49743" s="95"/>
      <c r="BG49743" s="95"/>
      <c r="BH49743" s="95"/>
      <c r="BI49743" s="95"/>
      <c r="BJ49743" s="95"/>
      <c r="BK49743" s="95"/>
      <c r="BL49743" s="95"/>
      <c r="BM49743" s="95"/>
      <c r="BN49743" s="95"/>
      <c r="CA49743" s="95"/>
    </row>
    <row r="49744" spans="31:79" s="97" customFormat="1" x14ac:dyDescent="0.2">
      <c r="AE49744" s="95"/>
      <c r="AF49744" s="95"/>
      <c r="AN49744" s="95"/>
      <c r="AO49744" s="95"/>
      <c r="AP49744" s="95"/>
      <c r="AQ49744" s="95"/>
      <c r="AR49744" s="95"/>
      <c r="AS49744" s="95"/>
      <c r="AT49744" s="95"/>
      <c r="AU49744" s="95"/>
      <c r="AV49744" s="95"/>
      <c r="AW49744" s="95"/>
      <c r="AX49744" s="95"/>
      <c r="AY49744" s="95"/>
      <c r="AZ49744" s="95"/>
      <c r="BA49744" s="95"/>
      <c r="BB49744" s="95"/>
      <c r="BC49744" s="95"/>
      <c r="BD49744" s="95"/>
      <c r="BE49744" s="95"/>
      <c r="BF49744" s="95"/>
      <c r="BG49744" s="95"/>
      <c r="BH49744" s="95"/>
      <c r="BI49744" s="95"/>
      <c r="BJ49744" s="95"/>
      <c r="BK49744" s="95"/>
      <c r="BL49744" s="95"/>
      <c r="BM49744" s="95"/>
      <c r="BN49744" s="95"/>
      <c r="CA49744" s="95"/>
    </row>
    <row r="49745" spans="31:79" s="97" customFormat="1" x14ac:dyDescent="0.2">
      <c r="AE49745" s="95"/>
      <c r="AF49745" s="95"/>
      <c r="AN49745" s="95"/>
      <c r="AO49745" s="95"/>
      <c r="AP49745" s="95"/>
      <c r="AQ49745" s="95"/>
      <c r="AR49745" s="95"/>
      <c r="AS49745" s="95"/>
      <c r="AT49745" s="95"/>
      <c r="AU49745" s="95"/>
      <c r="AV49745" s="95"/>
      <c r="AW49745" s="95"/>
      <c r="AX49745" s="95"/>
      <c r="AY49745" s="95"/>
      <c r="AZ49745" s="95"/>
      <c r="BA49745" s="95"/>
      <c r="BB49745" s="95"/>
      <c r="BC49745" s="95"/>
      <c r="BD49745" s="95"/>
      <c r="BE49745" s="95"/>
      <c r="BF49745" s="95"/>
      <c r="BG49745" s="95"/>
      <c r="BH49745" s="95"/>
      <c r="BI49745" s="95"/>
      <c r="BJ49745" s="95"/>
      <c r="BK49745" s="95"/>
      <c r="BL49745" s="95"/>
      <c r="BM49745" s="95"/>
      <c r="BN49745" s="95"/>
      <c r="CA49745" s="95"/>
    </row>
    <row r="49746" spans="31:79" s="97" customFormat="1" x14ac:dyDescent="0.2">
      <c r="AE49746" s="95"/>
      <c r="AF49746" s="95"/>
      <c r="AN49746" s="95"/>
      <c r="AO49746" s="95"/>
      <c r="AP49746" s="95"/>
      <c r="AQ49746" s="95"/>
      <c r="AR49746" s="95"/>
      <c r="AS49746" s="95"/>
      <c r="AT49746" s="95"/>
      <c r="AU49746" s="95"/>
      <c r="AV49746" s="95"/>
      <c r="AW49746" s="95"/>
      <c r="AX49746" s="95"/>
      <c r="AY49746" s="95"/>
      <c r="AZ49746" s="95"/>
      <c r="BA49746" s="95"/>
      <c r="BB49746" s="95"/>
      <c r="BC49746" s="95"/>
      <c r="BD49746" s="95"/>
      <c r="BE49746" s="95"/>
      <c r="BF49746" s="95"/>
      <c r="BG49746" s="95"/>
      <c r="BH49746" s="95"/>
      <c r="BI49746" s="95"/>
      <c r="BJ49746" s="95"/>
      <c r="BK49746" s="95"/>
      <c r="BL49746" s="95"/>
      <c r="BM49746" s="95"/>
      <c r="BN49746" s="95"/>
      <c r="CA49746" s="95"/>
    </row>
    <row r="49747" spans="31:79" s="97" customFormat="1" x14ac:dyDescent="0.2">
      <c r="AE49747" s="95"/>
      <c r="AF49747" s="95"/>
      <c r="AN49747" s="95"/>
      <c r="AO49747" s="95"/>
      <c r="AP49747" s="95"/>
      <c r="AQ49747" s="95"/>
      <c r="AR49747" s="95"/>
      <c r="AS49747" s="95"/>
      <c r="AT49747" s="95"/>
      <c r="AU49747" s="95"/>
      <c r="AV49747" s="95"/>
      <c r="AW49747" s="95"/>
      <c r="AX49747" s="95"/>
      <c r="AY49747" s="95"/>
      <c r="AZ49747" s="95"/>
      <c r="BA49747" s="95"/>
      <c r="BB49747" s="95"/>
      <c r="BC49747" s="95"/>
      <c r="BD49747" s="95"/>
      <c r="BE49747" s="95"/>
      <c r="BF49747" s="95"/>
      <c r="BG49747" s="95"/>
      <c r="BH49747" s="95"/>
      <c r="BI49747" s="95"/>
      <c r="BJ49747" s="95"/>
      <c r="BK49747" s="95"/>
      <c r="BL49747" s="95"/>
      <c r="BM49747" s="95"/>
      <c r="BN49747" s="95"/>
      <c r="CA49747" s="95"/>
    </row>
    <row r="49748" spans="31:79" s="97" customFormat="1" x14ac:dyDescent="0.2">
      <c r="AE49748" s="95"/>
      <c r="AF49748" s="95"/>
      <c r="AN49748" s="95"/>
      <c r="AO49748" s="95"/>
      <c r="AP49748" s="95"/>
      <c r="AQ49748" s="95"/>
      <c r="AR49748" s="95"/>
      <c r="AS49748" s="95"/>
      <c r="AT49748" s="95"/>
      <c r="AU49748" s="95"/>
      <c r="AV49748" s="95"/>
      <c r="AW49748" s="95"/>
      <c r="AX49748" s="95"/>
      <c r="AY49748" s="95"/>
      <c r="AZ49748" s="95"/>
      <c r="BA49748" s="95"/>
      <c r="BB49748" s="95"/>
      <c r="BC49748" s="95"/>
      <c r="BD49748" s="95"/>
      <c r="BE49748" s="95"/>
      <c r="BF49748" s="95"/>
      <c r="BG49748" s="95"/>
      <c r="BH49748" s="95"/>
      <c r="BI49748" s="95"/>
      <c r="BJ49748" s="95"/>
      <c r="BK49748" s="95"/>
      <c r="BL49748" s="95"/>
      <c r="BM49748" s="95"/>
      <c r="BN49748" s="95"/>
      <c r="CA49748" s="95"/>
    </row>
    <row r="49749" spans="31:79" s="97" customFormat="1" x14ac:dyDescent="0.2">
      <c r="AE49749" s="95"/>
      <c r="AF49749" s="95"/>
      <c r="AN49749" s="95"/>
      <c r="AO49749" s="95"/>
      <c r="AP49749" s="95"/>
      <c r="AQ49749" s="95"/>
      <c r="AR49749" s="95"/>
      <c r="AS49749" s="95"/>
      <c r="AT49749" s="95"/>
      <c r="AU49749" s="95"/>
      <c r="AV49749" s="95"/>
      <c r="AW49749" s="95"/>
      <c r="AX49749" s="95"/>
      <c r="AY49749" s="95"/>
      <c r="AZ49749" s="95"/>
      <c r="BA49749" s="95"/>
      <c r="BB49749" s="95"/>
      <c r="BC49749" s="95"/>
      <c r="BD49749" s="95"/>
      <c r="BE49749" s="95"/>
      <c r="BF49749" s="95"/>
      <c r="BG49749" s="95"/>
      <c r="BH49749" s="95"/>
      <c r="BI49749" s="95"/>
      <c r="BJ49749" s="95"/>
      <c r="BK49749" s="95"/>
      <c r="BL49749" s="95"/>
      <c r="BM49749" s="95"/>
      <c r="BN49749" s="95"/>
      <c r="CA49749" s="95"/>
    </row>
    <row r="49750" spans="31:79" s="97" customFormat="1" x14ac:dyDescent="0.2">
      <c r="AE49750" s="95"/>
      <c r="AF49750" s="95"/>
      <c r="AN49750" s="95"/>
      <c r="AO49750" s="95"/>
      <c r="AP49750" s="95"/>
      <c r="AQ49750" s="95"/>
      <c r="AR49750" s="95"/>
      <c r="AS49750" s="95"/>
      <c r="AT49750" s="95"/>
      <c r="AU49750" s="95"/>
      <c r="AV49750" s="95"/>
      <c r="AW49750" s="95"/>
      <c r="AX49750" s="95"/>
      <c r="AY49750" s="95"/>
      <c r="AZ49750" s="95"/>
      <c r="BA49750" s="95"/>
      <c r="BB49750" s="95"/>
      <c r="BC49750" s="95"/>
      <c r="BD49750" s="95"/>
      <c r="BE49750" s="95"/>
      <c r="BF49750" s="95"/>
      <c r="BG49750" s="95"/>
      <c r="BH49750" s="95"/>
      <c r="BI49750" s="95"/>
      <c r="BJ49750" s="95"/>
      <c r="BK49750" s="95"/>
      <c r="BL49750" s="95"/>
      <c r="BM49750" s="95"/>
      <c r="BN49750" s="95"/>
      <c r="CA49750" s="95"/>
    </row>
    <row r="49751" spans="31:79" s="97" customFormat="1" x14ac:dyDescent="0.2">
      <c r="AE49751" s="95"/>
      <c r="AF49751" s="95"/>
      <c r="AN49751" s="95"/>
      <c r="AO49751" s="95"/>
      <c r="AP49751" s="95"/>
      <c r="AQ49751" s="95"/>
      <c r="AR49751" s="95"/>
      <c r="AS49751" s="95"/>
      <c r="AT49751" s="95"/>
      <c r="AU49751" s="95"/>
      <c r="AV49751" s="95"/>
      <c r="AW49751" s="95"/>
      <c r="AX49751" s="95"/>
      <c r="AY49751" s="95"/>
      <c r="AZ49751" s="95"/>
      <c r="BA49751" s="95"/>
      <c r="BB49751" s="95"/>
      <c r="BC49751" s="95"/>
      <c r="BD49751" s="95"/>
      <c r="BE49751" s="95"/>
      <c r="BF49751" s="95"/>
      <c r="BG49751" s="95"/>
      <c r="BH49751" s="95"/>
      <c r="BI49751" s="95"/>
      <c r="BJ49751" s="95"/>
      <c r="BK49751" s="95"/>
      <c r="BL49751" s="95"/>
      <c r="BM49751" s="95"/>
      <c r="BN49751" s="95"/>
      <c r="CA49751" s="95"/>
    </row>
    <row r="49752" spans="31:79" s="97" customFormat="1" x14ac:dyDescent="0.2">
      <c r="AE49752" s="95"/>
      <c r="AF49752" s="95"/>
      <c r="AN49752" s="95"/>
      <c r="AO49752" s="95"/>
      <c r="AP49752" s="95"/>
      <c r="AQ49752" s="95"/>
      <c r="AR49752" s="95"/>
      <c r="AS49752" s="95"/>
      <c r="AT49752" s="95"/>
      <c r="AU49752" s="95"/>
      <c r="AV49752" s="95"/>
      <c r="AW49752" s="95"/>
      <c r="AX49752" s="95"/>
      <c r="AY49752" s="95"/>
      <c r="AZ49752" s="95"/>
      <c r="BA49752" s="95"/>
      <c r="BB49752" s="95"/>
      <c r="BC49752" s="95"/>
      <c r="BD49752" s="95"/>
      <c r="BE49752" s="95"/>
      <c r="BF49752" s="95"/>
      <c r="BG49752" s="95"/>
      <c r="BH49752" s="95"/>
      <c r="BI49752" s="95"/>
      <c r="BJ49752" s="95"/>
      <c r="BK49752" s="95"/>
      <c r="BL49752" s="95"/>
      <c r="BM49752" s="95"/>
      <c r="BN49752" s="95"/>
      <c r="CA49752" s="95"/>
    </row>
    <row r="49753" spans="31:79" s="97" customFormat="1" x14ac:dyDescent="0.2">
      <c r="AE49753" s="95"/>
      <c r="AF49753" s="95"/>
      <c r="AN49753" s="95"/>
      <c r="AO49753" s="95"/>
      <c r="AP49753" s="95"/>
      <c r="AQ49753" s="95"/>
      <c r="AR49753" s="95"/>
      <c r="AS49753" s="95"/>
      <c r="AT49753" s="95"/>
      <c r="AU49753" s="95"/>
      <c r="AV49753" s="95"/>
      <c r="AW49753" s="95"/>
      <c r="AX49753" s="95"/>
      <c r="AY49753" s="95"/>
      <c r="AZ49753" s="95"/>
      <c r="BA49753" s="95"/>
      <c r="BB49753" s="95"/>
      <c r="BC49753" s="95"/>
      <c r="BD49753" s="95"/>
      <c r="BE49753" s="95"/>
      <c r="BF49753" s="95"/>
      <c r="BG49753" s="95"/>
      <c r="BH49753" s="95"/>
      <c r="BI49753" s="95"/>
      <c r="BJ49753" s="95"/>
      <c r="BK49753" s="95"/>
      <c r="BL49753" s="95"/>
      <c r="BM49753" s="95"/>
      <c r="BN49753" s="95"/>
      <c r="CA49753" s="95"/>
    </row>
    <row r="49754" spans="31:79" s="97" customFormat="1" x14ac:dyDescent="0.2">
      <c r="AE49754" s="95"/>
      <c r="AF49754" s="95"/>
      <c r="AN49754" s="95"/>
      <c r="AO49754" s="95"/>
      <c r="AP49754" s="95"/>
      <c r="AQ49754" s="95"/>
      <c r="AR49754" s="95"/>
      <c r="AS49754" s="95"/>
      <c r="AT49754" s="95"/>
      <c r="AU49754" s="95"/>
      <c r="AV49754" s="95"/>
      <c r="AW49754" s="95"/>
      <c r="AX49754" s="95"/>
      <c r="AY49754" s="95"/>
      <c r="AZ49754" s="95"/>
      <c r="BA49754" s="95"/>
      <c r="BB49754" s="95"/>
      <c r="BC49754" s="95"/>
      <c r="BD49754" s="95"/>
      <c r="BE49754" s="95"/>
      <c r="BF49754" s="95"/>
      <c r="BG49754" s="95"/>
      <c r="BH49754" s="95"/>
      <c r="BI49754" s="95"/>
      <c r="BJ49754" s="95"/>
      <c r="BK49754" s="95"/>
      <c r="BL49754" s="95"/>
      <c r="BM49754" s="95"/>
      <c r="BN49754" s="95"/>
      <c r="CA49754" s="95"/>
    </row>
    <row r="49755" spans="31:79" s="97" customFormat="1" x14ac:dyDescent="0.2">
      <c r="AE49755" s="95"/>
      <c r="AF49755" s="95"/>
      <c r="AN49755" s="95"/>
      <c r="AO49755" s="95"/>
      <c r="AP49755" s="95"/>
      <c r="AQ49755" s="95"/>
      <c r="AR49755" s="95"/>
      <c r="AS49755" s="95"/>
      <c r="AT49755" s="95"/>
      <c r="AU49755" s="95"/>
      <c r="AV49755" s="95"/>
      <c r="AW49755" s="95"/>
      <c r="AX49755" s="95"/>
      <c r="AY49755" s="95"/>
      <c r="AZ49755" s="95"/>
      <c r="BA49755" s="95"/>
      <c r="BB49755" s="95"/>
      <c r="BC49755" s="95"/>
      <c r="BD49755" s="95"/>
      <c r="BE49755" s="95"/>
      <c r="BF49755" s="95"/>
      <c r="BG49755" s="95"/>
      <c r="BH49755" s="95"/>
      <c r="BI49755" s="95"/>
      <c r="BJ49755" s="95"/>
      <c r="BK49755" s="95"/>
      <c r="BL49755" s="95"/>
      <c r="BM49755" s="95"/>
      <c r="BN49755" s="95"/>
      <c r="CA49755" s="95"/>
    </row>
    <row r="49756" spans="31:79" s="97" customFormat="1" x14ac:dyDescent="0.2">
      <c r="AE49756" s="95"/>
      <c r="AF49756" s="95"/>
      <c r="AN49756" s="95"/>
      <c r="AO49756" s="95"/>
      <c r="AP49756" s="95"/>
      <c r="AQ49756" s="95"/>
      <c r="AR49756" s="95"/>
      <c r="AS49756" s="95"/>
      <c r="AT49756" s="95"/>
      <c r="AU49756" s="95"/>
      <c r="AV49756" s="95"/>
      <c r="AW49756" s="95"/>
      <c r="AX49756" s="95"/>
      <c r="AY49756" s="95"/>
      <c r="AZ49756" s="95"/>
      <c r="BA49756" s="95"/>
      <c r="BB49756" s="95"/>
      <c r="BC49756" s="95"/>
      <c r="BD49756" s="95"/>
      <c r="BE49756" s="95"/>
      <c r="BF49756" s="95"/>
      <c r="BG49756" s="95"/>
      <c r="BH49756" s="95"/>
      <c r="BI49756" s="95"/>
      <c r="BJ49756" s="95"/>
      <c r="BK49756" s="95"/>
      <c r="BL49756" s="95"/>
      <c r="BM49756" s="95"/>
      <c r="BN49756" s="95"/>
      <c r="CA49756" s="95"/>
    </row>
    <row r="49757" spans="31:79" s="97" customFormat="1" x14ac:dyDescent="0.2">
      <c r="AE49757" s="95"/>
      <c r="AF49757" s="95"/>
      <c r="AN49757" s="95"/>
      <c r="AO49757" s="95"/>
      <c r="AP49757" s="95"/>
      <c r="AQ49757" s="95"/>
      <c r="AR49757" s="95"/>
      <c r="AS49757" s="95"/>
      <c r="AT49757" s="95"/>
      <c r="AU49757" s="95"/>
      <c r="AV49757" s="95"/>
      <c r="AW49757" s="95"/>
      <c r="AX49757" s="95"/>
      <c r="AY49757" s="95"/>
      <c r="AZ49757" s="95"/>
      <c r="BA49757" s="95"/>
      <c r="BB49757" s="95"/>
      <c r="BC49757" s="95"/>
      <c r="BD49757" s="95"/>
      <c r="BE49757" s="95"/>
      <c r="BF49757" s="95"/>
      <c r="BG49757" s="95"/>
      <c r="BH49757" s="95"/>
      <c r="BI49757" s="95"/>
      <c r="BJ49757" s="95"/>
      <c r="BK49757" s="95"/>
      <c r="BL49757" s="95"/>
      <c r="BM49757" s="95"/>
      <c r="BN49757" s="95"/>
      <c r="CA49757" s="95"/>
    </row>
    <row r="49758" spans="31:79" s="97" customFormat="1" x14ac:dyDescent="0.2">
      <c r="AE49758" s="95"/>
      <c r="AF49758" s="95"/>
      <c r="AN49758" s="95"/>
      <c r="AO49758" s="95"/>
      <c r="AP49758" s="95"/>
      <c r="AQ49758" s="95"/>
      <c r="AR49758" s="95"/>
      <c r="AS49758" s="95"/>
      <c r="AT49758" s="95"/>
      <c r="AU49758" s="95"/>
      <c r="AV49758" s="95"/>
      <c r="AW49758" s="95"/>
      <c r="AX49758" s="95"/>
      <c r="AY49758" s="95"/>
      <c r="AZ49758" s="95"/>
      <c r="BA49758" s="95"/>
      <c r="BB49758" s="95"/>
      <c r="BC49758" s="95"/>
      <c r="BD49758" s="95"/>
      <c r="BE49758" s="95"/>
      <c r="BF49758" s="95"/>
      <c r="BG49758" s="95"/>
      <c r="BH49758" s="95"/>
      <c r="BI49758" s="95"/>
      <c r="BJ49758" s="95"/>
      <c r="BK49758" s="95"/>
      <c r="BL49758" s="95"/>
      <c r="BM49758" s="95"/>
      <c r="BN49758" s="95"/>
      <c r="CA49758" s="95"/>
    </row>
    <row r="49759" spans="31:79" s="97" customFormat="1" x14ac:dyDescent="0.2">
      <c r="AE49759" s="95"/>
      <c r="AF49759" s="95"/>
      <c r="AN49759" s="95"/>
      <c r="AO49759" s="95"/>
      <c r="AP49759" s="95"/>
      <c r="AQ49759" s="95"/>
      <c r="AR49759" s="95"/>
      <c r="AS49759" s="95"/>
      <c r="AT49759" s="95"/>
      <c r="AU49759" s="95"/>
      <c r="AV49759" s="95"/>
      <c r="AW49759" s="95"/>
      <c r="AX49759" s="95"/>
      <c r="AY49759" s="95"/>
      <c r="AZ49759" s="95"/>
      <c r="BA49759" s="95"/>
      <c r="BB49759" s="95"/>
      <c r="BC49759" s="95"/>
      <c r="BD49759" s="95"/>
      <c r="BE49759" s="95"/>
      <c r="BF49759" s="95"/>
      <c r="BG49759" s="95"/>
      <c r="BH49759" s="95"/>
      <c r="BI49759" s="95"/>
      <c r="BJ49759" s="95"/>
      <c r="BK49759" s="95"/>
      <c r="BL49759" s="95"/>
      <c r="BM49759" s="95"/>
      <c r="BN49759" s="95"/>
      <c r="CA49759" s="95"/>
    </row>
    <row r="49760" spans="31:79" s="97" customFormat="1" x14ac:dyDescent="0.2">
      <c r="AE49760" s="95"/>
      <c r="AF49760" s="95"/>
      <c r="AN49760" s="95"/>
      <c r="AO49760" s="95"/>
      <c r="AP49760" s="95"/>
      <c r="AQ49760" s="95"/>
      <c r="AR49760" s="95"/>
      <c r="AS49760" s="95"/>
      <c r="AT49760" s="95"/>
      <c r="AU49760" s="95"/>
      <c r="AV49760" s="95"/>
      <c r="AW49760" s="95"/>
      <c r="AX49760" s="95"/>
      <c r="AY49760" s="95"/>
      <c r="AZ49760" s="95"/>
      <c r="BA49760" s="95"/>
      <c r="BB49760" s="95"/>
      <c r="BC49760" s="95"/>
      <c r="BD49760" s="95"/>
      <c r="BE49760" s="95"/>
      <c r="BF49760" s="95"/>
      <c r="BG49760" s="95"/>
      <c r="BH49760" s="95"/>
      <c r="BI49760" s="95"/>
      <c r="BJ49760" s="95"/>
      <c r="BK49760" s="95"/>
      <c r="BL49760" s="95"/>
      <c r="BM49760" s="95"/>
      <c r="BN49760" s="95"/>
      <c r="CA49760" s="95"/>
    </row>
    <row r="49761" spans="31:79" s="97" customFormat="1" x14ac:dyDescent="0.2">
      <c r="AE49761" s="95"/>
      <c r="AF49761" s="95"/>
      <c r="AN49761" s="95"/>
      <c r="AO49761" s="95"/>
      <c r="AP49761" s="95"/>
      <c r="AQ49761" s="95"/>
      <c r="AR49761" s="95"/>
      <c r="AS49761" s="95"/>
      <c r="AT49761" s="95"/>
      <c r="AU49761" s="95"/>
      <c r="AV49761" s="95"/>
      <c r="AW49761" s="95"/>
      <c r="AX49761" s="95"/>
      <c r="AY49761" s="95"/>
      <c r="AZ49761" s="95"/>
      <c r="BA49761" s="95"/>
      <c r="BB49761" s="95"/>
      <c r="BC49761" s="95"/>
      <c r="BD49761" s="95"/>
      <c r="BE49761" s="95"/>
      <c r="BF49761" s="95"/>
      <c r="BG49761" s="95"/>
      <c r="BH49761" s="95"/>
      <c r="BI49761" s="95"/>
      <c r="BJ49761" s="95"/>
      <c r="BK49761" s="95"/>
      <c r="BL49761" s="95"/>
      <c r="BM49761" s="95"/>
      <c r="BN49761" s="95"/>
      <c r="CA49761" s="95"/>
    </row>
    <row r="49762" spans="31:79" s="97" customFormat="1" x14ac:dyDescent="0.2">
      <c r="AE49762" s="95"/>
      <c r="AF49762" s="95"/>
      <c r="AN49762" s="95"/>
      <c r="AO49762" s="95"/>
      <c r="AP49762" s="95"/>
      <c r="AQ49762" s="95"/>
      <c r="AR49762" s="95"/>
      <c r="AS49762" s="95"/>
      <c r="AT49762" s="95"/>
      <c r="AU49762" s="95"/>
      <c r="AV49762" s="95"/>
      <c r="AW49762" s="95"/>
      <c r="AX49762" s="95"/>
      <c r="AY49762" s="95"/>
      <c r="AZ49762" s="95"/>
      <c r="BA49762" s="95"/>
      <c r="BB49762" s="95"/>
      <c r="BC49762" s="95"/>
      <c r="BD49762" s="95"/>
      <c r="BE49762" s="95"/>
      <c r="BF49762" s="95"/>
      <c r="BG49762" s="95"/>
      <c r="BH49762" s="95"/>
      <c r="BI49762" s="95"/>
      <c r="BJ49762" s="95"/>
      <c r="BK49762" s="95"/>
      <c r="BL49762" s="95"/>
      <c r="BM49762" s="95"/>
      <c r="BN49762" s="95"/>
      <c r="CA49762" s="95"/>
    </row>
    <row r="49763" spans="31:79" s="97" customFormat="1" x14ac:dyDescent="0.2">
      <c r="AE49763" s="95"/>
      <c r="AF49763" s="95"/>
      <c r="AN49763" s="95"/>
      <c r="AO49763" s="95"/>
      <c r="AP49763" s="95"/>
      <c r="AQ49763" s="95"/>
      <c r="AR49763" s="95"/>
      <c r="AS49763" s="95"/>
      <c r="AT49763" s="95"/>
      <c r="AU49763" s="95"/>
      <c r="AV49763" s="95"/>
      <c r="AW49763" s="95"/>
      <c r="AX49763" s="95"/>
      <c r="AY49763" s="95"/>
      <c r="AZ49763" s="95"/>
      <c r="BA49763" s="95"/>
      <c r="BB49763" s="95"/>
      <c r="BC49763" s="95"/>
      <c r="BD49763" s="95"/>
      <c r="BE49763" s="95"/>
      <c r="BF49763" s="95"/>
      <c r="BG49763" s="95"/>
      <c r="BH49763" s="95"/>
      <c r="BI49763" s="95"/>
      <c r="BJ49763" s="95"/>
      <c r="BK49763" s="95"/>
      <c r="BL49763" s="95"/>
      <c r="BM49763" s="95"/>
      <c r="BN49763" s="95"/>
      <c r="CA49763" s="95"/>
    </row>
    <row r="49764" spans="31:79" s="97" customFormat="1" x14ac:dyDescent="0.2">
      <c r="AE49764" s="95"/>
      <c r="AF49764" s="95"/>
      <c r="AN49764" s="95"/>
      <c r="AO49764" s="95"/>
      <c r="AP49764" s="95"/>
      <c r="AQ49764" s="95"/>
      <c r="AR49764" s="95"/>
      <c r="AS49764" s="95"/>
      <c r="AT49764" s="95"/>
      <c r="AU49764" s="95"/>
      <c r="AV49764" s="95"/>
      <c r="AW49764" s="95"/>
      <c r="AX49764" s="95"/>
      <c r="AY49764" s="95"/>
      <c r="AZ49764" s="95"/>
      <c r="BA49764" s="95"/>
      <c r="BB49764" s="95"/>
      <c r="BC49764" s="95"/>
      <c r="BD49764" s="95"/>
      <c r="BE49764" s="95"/>
      <c r="BF49764" s="95"/>
      <c r="BG49764" s="95"/>
      <c r="BH49764" s="95"/>
      <c r="BI49764" s="95"/>
      <c r="BJ49764" s="95"/>
      <c r="BK49764" s="95"/>
      <c r="BL49764" s="95"/>
      <c r="BM49764" s="95"/>
      <c r="BN49764" s="95"/>
      <c r="CA49764" s="95"/>
    </row>
    <row r="49765" spans="31:79" s="97" customFormat="1" x14ac:dyDescent="0.2">
      <c r="AE49765" s="95"/>
      <c r="AF49765" s="95"/>
      <c r="AN49765" s="95"/>
      <c r="AO49765" s="95"/>
      <c r="AP49765" s="95"/>
      <c r="AQ49765" s="95"/>
      <c r="AR49765" s="95"/>
      <c r="AS49765" s="95"/>
      <c r="AT49765" s="95"/>
      <c r="AU49765" s="95"/>
      <c r="AV49765" s="95"/>
      <c r="AW49765" s="95"/>
      <c r="AX49765" s="95"/>
      <c r="AY49765" s="95"/>
      <c r="AZ49765" s="95"/>
      <c r="BA49765" s="95"/>
      <c r="BB49765" s="95"/>
      <c r="BC49765" s="95"/>
      <c r="BD49765" s="95"/>
      <c r="BE49765" s="95"/>
      <c r="BF49765" s="95"/>
      <c r="BG49765" s="95"/>
      <c r="BH49765" s="95"/>
      <c r="BI49765" s="95"/>
      <c r="BJ49765" s="95"/>
      <c r="BK49765" s="95"/>
      <c r="BL49765" s="95"/>
      <c r="BM49765" s="95"/>
      <c r="BN49765" s="95"/>
      <c r="CA49765" s="95"/>
    </row>
    <row r="49766" spans="31:79" s="97" customFormat="1" x14ac:dyDescent="0.2">
      <c r="AE49766" s="95"/>
      <c r="AF49766" s="95"/>
      <c r="AN49766" s="95"/>
      <c r="AO49766" s="95"/>
      <c r="AP49766" s="95"/>
      <c r="AQ49766" s="95"/>
      <c r="AR49766" s="95"/>
      <c r="AS49766" s="95"/>
      <c r="AT49766" s="95"/>
      <c r="AU49766" s="95"/>
      <c r="AV49766" s="95"/>
      <c r="AW49766" s="95"/>
      <c r="AX49766" s="95"/>
      <c r="AY49766" s="95"/>
      <c r="AZ49766" s="95"/>
      <c r="BA49766" s="95"/>
      <c r="BB49766" s="95"/>
      <c r="BC49766" s="95"/>
      <c r="BD49766" s="95"/>
      <c r="BE49766" s="95"/>
      <c r="BF49766" s="95"/>
      <c r="BG49766" s="95"/>
      <c r="BH49766" s="95"/>
      <c r="BI49766" s="95"/>
      <c r="BJ49766" s="95"/>
      <c r="BK49766" s="95"/>
      <c r="BL49766" s="95"/>
      <c r="BM49766" s="95"/>
      <c r="BN49766" s="95"/>
      <c r="CA49766" s="95"/>
    </row>
    <row r="49767" spans="31:79" s="97" customFormat="1" x14ac:dyDescent="0.2">
      <c r="AE49767" s="95"/>
      <c r="AF49767" s="95"/>
      <c r="AN49767" s="95"/>
      <c r="AO49767" s="95"/>
      <c r="AP49767" s="95"/>
      <c r="AQ49767" s="95"/>
      <c r="AR49767" s="95"/>
      <c r="AS49767" s="95"/>
      <c r="AT49767" s="95"/>
      <c r="AU49767" s="95"/>
      <c r="AV49767" s="95"/>
      <c r="AW49767" s="95"/>
      <c r="AX49767" s="95"/>
      <c r="AY49767" s="95"/>
      <c r="AZ49767" s="95"/>
      <c r="BA49767" s="95"/>
      <c r="BB49767" s="95"/>
      <c r="BC49767" s="95"/>
      <c r="BD49767" s="95"/>
      <c r="BE49767" s="95"/>
      <c r="BF49767" s="95"/>
      <c r="BG49767" s="95"/>
      <c r="BH49767" s="95"/>
      <c r="BI49767" s="95"/>
      <c r="BJ49767" s="95"/>
      <c r="BK49767" s="95"/>
      <c r="BL49767" s="95"/>
      <c r="BM49767" s="95"/>
      <c r="BN49767" s="95"/>
      <c r="CA49767" s="95"/>
    </row>
    <row r="49768" spans="31:79" s="97" customFormat="1" x14ac:dyDescent="0.2">
      <c r="AE49768" s="95"/>
      <c r="AF49768" s="95"/>
      <c r="AN49768" s="95"/>
      <c r="AO49768" s="95"/>
      <c r="AP49768" s="95"/>
      <c r="AQ49768" s="95"/>
      <c r="AR49768" s="95"/>
      <c r="AS49768" s="95"/>
      <c r="AT49768" s="95"/>
      <c r="AU49768" s="95"/>
      <c r="AV49768" s="95"/>
      <c r="AW49768" s="95"/>
      <c r="AX49768" s="95"/>
      <c r="AY49768" s="95"/>
      <c r="AZ49768" s="95"/>
      <c r="BA49768" s="95"/>
      <c r="BB49768" s="95"/>
      <c r="BC49768" s="95"/>
      <c r="BD49768" s="95"/>
      <c r="BE49768" s="95"/>
      <c r="BF49768" s="95"/>
      <c r="BG49768" s="95"/>
      <c r="BH49768" s="95"/>
      <c r="BI49768" s="95"/>
      <c r="BJ49768" s="95"/>
      <c r="BK49768" s="95"/>
      <c r="BL49768" s="95"/>
      <c r="BM49768" s="95"/>
      <c r="BN49768" s="95"/>
      <c r="CA49768" s="95"/>
    </row>
    <row r="49769" spans="31:79" s="97" customFormat="1" x14ac:dyDescent="0.2">
      <c r="AE49769" s="95"/>
      <c r="AF49769" s="95"/>
      <c r="AN49769" s="95"/>
      <c r="AO49769" s="95"/>
      <c r="AP49769" s="95"/>
      <c r="AQ49769" s="95"/>
      <c r="AR49769" s="95"/>
      <c r="AS49769" s="95"/>
      <c r="AT49769" s="95"/>
      <c r="AU49769" s="95"/>
      <c r="AV49769" s="95"/>
      <c r="AW49769" s="95"/>
      <c r="AX49769" s="95"/>
      <c r="AY49769" s="95"/>
      <c r="AZ49769" s="95"/>
      <c r="BA49769" s="95"/>
      <c r="BB49769" s="95"/>
      <c r="BC49769" s="95"/>
      <c r="BD49769" s="95"/>
      <c r="BE49769" s="95"/>
      <c r="BF49769" s="95"/>
      <c r="BG49769" s="95"/>
      <c r="BH49769" s="95"/>
      <c r="BI49769" s="95"/>
      <c r="BJ49769" s="95"/>
      <c r="BK49769" s="95"/>
      <c r="BL49769" s="95"/>
      <c r="BM49769" s="95"/>
      <c r="BN49769" s="95"/>
      <c r="CA49769" s="95"/>
    </row>
    <row r="49770" spans="31:79" s="97" customFormat="1" x14ac:dyDescent="0.2">
      <c r="AE49770" s="95"/>
      <c r="AF49770" s="95"/>
      <c r="AN49770" s="95"/>
      <c r="AO49770" s="95"/>
      <c r="AP49770" s="95"/>
      <c r="AQ49770" s="95"/>
      <c r="AR49770" s="95"/>
      <c r="AS49770" s="95"/>
      <c r="AT49770" s="95"/>
      <c r="AU49770" s="95"/>
      <c r="AV49770" s="95"/>
      <c r="AW49770" s="95"/>
      <c r="AX49770" s="95"/>
      <c r="AY49770" s="95"/>
      <c r="AZ49770" s="95"/>
      <c r="BA49770" s="95"/>
      <c r="BB49770" s="95"/>
      <c r="BC49770" s="95"/>
      <c r="BD49770" s="95"/>
      <c r="BE49770" s="95"/>
      <c r="BF49770" s="95"/>
      <c r="BG49770" s="95"/>
      <c r="BH49770" s="95"/>
      <c r="BI49770" s="95"/>
      <c r="BJ49770" s="95"/>
      <c r="BK49770" s="95"/>
      <c r="BL49770" s="95"/>
      <c r="BM49770" s="95"/>
      <c r="BN49770" s="95"/>
      <c r="CA49770" s="95"/>
    </row>
    <row r="49771" spans="31:79" s="97" customFormat="1" x14ac:dyDescent="0.2">
      <c r="AE49771" s="95"/>
      <c r="AF49771" s="95"/>
      <c r="AN49771" s="95"/>
      <c r="AO49771" s="95"/>
      <c r="AP49771" s="95"/>
      <c r="AQ49771" s="95"/>
      <c r="AR49771" s="95"/>
      <c r="AS49771" s="95"/>
      <c r="AT49771" s="95"/>
      <c r="AU49771" s="95"/>
      <c r="AV49771" s="95"/>
      <c r="AW49771" s="95"/>
      <c r="AX49771" s="95"/>
      <c r="AY49771" s="95"/>
      <c r="AZ49771" s="95"/>
      <c r="BA49771" s="95"/>
      <c r="BB49771" s="95"/>
      <c r="BC49771" s="95"/>
      <c r="BD49771" s="95"/>
      <c r="BE49771" s="95"/>
      <c r="BF49771" s="95"/>
      <c r="BG49771" s="95"/>
      <c r="BH49771" s="95"/>
      <c r="BI49771" s="95"/>
      <c r="BJ49771" s="95"/>
      <c r="BK49771" s="95"/>
      <c r="BL49771" s="95"/>
      <c r="BM49771" s="95"/>
      <c r="BN49771" s="95"/>
      <c r="CA49771" s="95"/>
    </row>
    <row r="49772" spans="31:79" s="97" customFormat="1" x14ac:dyDescent="0.2">
      <c r="AE49772" s="95"/>
      <c r="AF49772" s="95"/>
      <c r="AN49772" s="95"/>
      <c r="AO49772" s="95"/>
      <c r="AP49772" s="95"/>
      <c r="AQ49772" s="95"/>
      <c r="AR49772" s="95"/>
      <c r="AS49772" s="95"/>
      <c r="AT49772" s="95"/>
      <c r="AU49772" s="95"/>
      <c r="AV49772" s="95"/>
      <c r="AW49772" s="95"/>
      <c r="AX49772" s="95"/>
      <c r="AY49772" s="95"/>
      <c r="AZ49772" s="95"/>
      <c r="BA49772" s="95"/>
      <c r="BB49772" s="95"/>
      <c r="BC49772" s="95"/>
      <c r="BD49772" s="95"/>
      <c r="BE49772" s="95"/>
      <c r="BF49772" s="95"/>
      <c r="BG49772" s="95"/>
      <c r="BH49772" s="95"/>
      <c r="BI49772" s="95"/>
      <c r="BJ49772" s="95"/>
      <c r="BK49772" s="95"/>
      <c r="BL49772" s="95"/>
      <c r="BM49772" s="95"/>
      <c r="BN49772" s="95"/>
      <c r="CA49772" s="95"/>
    </row>
    <row r="49773" spans="31:79" s="97" customFormat="1" x14ac:dyDescent="0.2">
      <c r="AE49773" s="95"/>
      <c r="AF49773" s="95"/>
      <c r="AN49773" s="95"/>
      <c r="AO49773" s="95"/>
      <c r="AP49773" s="95"/>
      <c r="AQ49773" s="95"/>
      <c r="AR49773" s="95"/>
      <c r="AS49773" s="95"/>
      <c r="AT49773" s="95"/>
      <c r="AU49773" s="95"/>
      <c r="AV49773" s="95"/>
      <c r="AW49773" s="95"/>
      <c r="AX49773" s="95"/>
      <c r="AY49773" s="95"/>
      <c r="AZ49773" s="95"/>
      <c r="BA49773" s="95"/>
      <c r="BB49773" s="95"/>
      <c r="BC49773" s="95"/>
      <c r="BD49773" s="95"/>
      <c r="BE49773" s="95"/>
      <c r="BF49773" s="95"/>
      <c r="BG49773" s="95"/>
      <c r="BH49773" s="95"/>
      <c r="BI49773" s="95"/>
      <c r="BJ49773" s="95"/>
      <c r="BK49773" s="95"/>
      <c r="BL49773" s="95"/>
      <c r="BM49773" s="95"/>
      <c r="BN49773" s="95"/>
      <c r="CA49773" s="95"/>
    </row>
    <row r="49774" spans="31:79" s="97" customFormat="1" x14ac:dyDescent="0.2">
      <c r="AE49774" s="95"/>
      <c r="AF49774" s="95"/>
      <c r="AN49774" s="95"/>
      <c r="AO49774" s="95"/>
      <c r="AP49774" s="95"/>
      <c r="AQ49774" s="95"/>
      <c r="AR49774" s="95"/>
      <c r="AS49774" s="95"/>
      <c r="AT49774" s="95"/>
      <c r="AU49774" s="95"/>
      <c r="AV49774" s="95"/>
      <c r="AW49774" s="95"/>
      <c r="AX49774" s="95"/>
      <c r="AY49774" s="95"/>
      <c r="AZ49774" s="95"/>
      <c r="BA49774" s="95"/>
      <c r="BB49774" s="95"/>
      <c r="BC49774" s="95"/>
      <c r="BD49774" s="95"/>
      <c r="BE49774" s="95"/>
      <c r="BF49774" s="95"/>
      <c r="BG49774" s="95"/>
      <c r="BH49774" s="95"/>
      <c r="BI49774" s="95"/>
      <c r="BJ49774" s="95"/>
      <c r="BK49774" s="95"/>
      <c r="BL49774" s="95"/>
      <c r="BM49774" s="95"/>
      <c r="BN49774" s="95"/>
      <c r="CA49774" s="95"/>
    </row>
    <row r="49775" spans="31:79" s="97" customFormat="1" x14ac:dyDescent="0.2">
      <c r="AE49775" s="95"/>
      <c r="AF49775" s="95"/>
      <c r="AN49775" s="95"/>
      <c r="AO49775" s="95"/>
      <c r="AP49775" s="95"/>
      <c r="AQ49775" s="95"/>
      <c r="AR49775" s="95"/>
      <c r="AS49775" s="95"/>
      <c r="AT49775" s="95"/>
      <c r="AU49775" s="95"/>
      <c r="AV49775" s="95"/>
      <c r="AW49775" s="95"/>
      <c r="AX49775" s="95"/>
      <c r="AY49775" s="95"/>
      <c r="AZ49775" s="95"/>
      <c r="BA49775" s="95"/>
      <c r="BB49775" s="95"/>
      <c r="BC49775" s="95"/>
      <c r="BD49775" s="95"/>
      <c r="BE49775" s="95"/>
      <c r="BF49775" s="95"/>
      <c r="BG49775" s="95"/>
      <c r="BH49775" s="95"/>
      <c r="BI49775" s="95"/>
      <c r="BJ49775" s="95"/>
      <c r="BK49775" s="95"/>
      <c r="BL49775" s="95"/>
      <c r="BM49775" s="95"/>
      <c r="BN49775" s="95"/>
      <c r="CA49775" s="95"/>
    </row>
    <row r="49776" spans="31:79" s="97" customFormat="1" x14ac:dyDescent="0.2">
      <c r="AE49776" s="95"/>
      <c r="AF49776" s="95"/>
      <c r="AN49776" s="95"/>
      <c r="AO49776" s="95"/>
      <c r="AP49776" s="95"/>
      <c r="AQ49776" s="95"/>
      <c r="AR49776" s="95"/>
      <c r="AS49776" s="95"/>
      <c r="AT49776" s="95"/>
      <c r="AU49776" s="95"/>
      <c r="AV49776" s="95"/>
      <c r="AW49776" s="95"/>
      <c r="AX49776" s="95"/>
      <c r="AY49776" s="95"/>
      <c r="AZ49776" s="95"/>
      <c r="BA49776" s="95"/>
      <c r="BB49776" s="95"/>
      <c r="BC49776" s="95"/>
      <c r="BD49776" s="95"/>
      <c r="BE49776" s="95"/>
      <c r="BF49776" s="95"/>
      <c r="BG49776" s="95"/>
      <c r="BH49776" s="95"/>
      <c r="BI49776" s="95"/>
      <c r="BJ49776" s="95"/>
      <c r="BK49776" s="95"/>
      <c r="BL49776" s="95"/>
      <c r="BM49776" s="95"/>
      <c r="BN49776" s="95"/>
      <c r="CA49776" s="95"/>
    </row>
    <row r="49777" spans="31:79" s="97" customFormat="1" x14ac:dyDescent="0.2">
      <c r="AE49777" s="95"/>
      <c r="AF49777" s="95"/>
      <c r="AN49777" s="95"/>
      <c r="AO49777" s="95"/>
      <c r="AP49777" s="95"/>
      <c r="AQ49777" s="95"/>
      <c r="AR49777" s="95"/>
      <c r="AS49777" s="95"/>
      <c r="AT49777" s="95"/>
      <c r="AU49777" s="95"/>
      <c r="AV49777" s="95"/>
      <c r="AW49777" s="95"/>
      <c r="AX49777" s="95"/>
      <c r="AY49777" s="95"/>
      <c r="AZ49777" s="95"/>
      <c r="BA49777" s="95"/>
      <c r="BB49777" s="95"/>
      <c r="BC49777" s="95"/>
      <c r="BD49777" s="95"/>
      <c r="BE49777" s="95"/>
      <c r="BF49777" s="95"/>
      <c r="BG49777" s="95"/>
      <c r="BH49777" s="95"/>
      <c r="BI49777" s="95"/>
      <c r="BJ49777" s="95"/>
      <c r="BK49777" s="95"/>
      <c r="BL49777" s="95"/>
      <c r="BM49777" s="95"/>
      <c r="BN49777" s="95"/>
      <c r="CA49777" s="95"/>
    </row>
    <row r="49778" spans="31:79" s="97" customFormat="1" x14ac:dyDescent="0.2">
      <c r="AE49778" s="95"/>
      <c r="AF49778" s="95"/>
      <c r="AN49778" s="95"/>
      <c r="AO49778" s="95"/>
      <c r="AP49778" s="95"/>
      <c r="AQ49778" s="95"/>
      <c r="AR49778" s="95"/>
      <c r="AS49778" s="95"/>
      <c r="AT49778" s="95"/>
      <c r="AU49778" s="95"/>
      <c r="AV49778" s="95"/>
      <c r="AW49778" s="95"/>
      <c r="AX49778" s="95"/>
      <c r="AY49778" s="95"/>
      <c r="AZ49778" s="95"/>
      <c r="BA49778" s="95"/>
      <c r="BB49778" s="95"/>
      <c r="BC49778" s="95"/>
      <c r="BD49778" s="95"/>
      <c r="BE49778" s="95"/>
      <c r="BF49778" s="95"/>
      <c r="BG49778" s="95"/>
      <c r="BH49778" s="95"/>
      <c r="BI49778" s="95"/>
      <c r="BJ49778" s="95"/>
      <c r="BK49778" s="95"/>
      <c r="BL49778" s="95"/>
      <c r="BM49778" s="95"/>
      <c r="BN49778" s="95"/>
      <c r="CA49778" s="95"/>
    </row>
    <row r="49779" spans="31:79" s="97" customFormat="1" x14ac:dyDescent="0.2">
      <c r="AE49779" s="95"/>
      <c r="AF49779" s="95"/>
      <c r="AN49779" s="95"/>
      <c r="AO49779" s="95"/>
      <c r="AP49779" s="95"/>
      <c r="AQ49779" s="95"/>
      <c r="AR49779" s="95"/>
      <c r="AS49779" s="95"/>
      <c r="AT49779" s="95"/>
      <c r="AU49779" s="95"/>
      <c r="AV49779" s="95"/>
      <c r="AW49779" s="95"/>
      <c r="AX49779" s="95"/>
      <c r="AY49779" s="95"/>
      <c r="AZ49779" s="95"/>
      <c r="BA49779" s="95"/>
      <c r="BB49779" s="95"/>
      <c r="BC49779" s="95"/>
      <c r="BD49779" s="95"/>
      <c r="BE49779" s="95"/>
      <c r="BF49779" s="95"/>
      <c r="BG49779" s="95"/>
      <c r="BH49779" s="95"/>
      <c r="BI49779" s="95"/>
      <c r="BJ49779" s="95"/>
      <c r="BK49779" s="95"/>
      <c r="BL49779" s="95"/>
      <c r="BM49779" s="95"/>
      <c r="BN49779" s="95"/>
      <c r="CA49779" s="95"/>
    </row>
    <row r="49780" spans="31:79" s="97" customFormat="1" x14ac:dyDescent="0.2">
      <c r="AE49780" s="95"/>
      <c r="AF49780" s="95"/>
      <c r="AN49780" s="95"/>
      <c r="AO49780" s="95"/>
      <c r="AP49780" s="95"/>
      <c r="AQ49780" s="95"/>
      <c r="AR49780" s="95"/>
      <c r="AS49780" s="95"/>
      <c r="AT49780" s="95"/>
      <c r="AU49780" s="95"/>
      <c r="AV49780" s="95"/>
      <c r="AW49780" s="95"/>
      <c r="AX49780" s="95"/>
      <c r="AY49780" s="95"/>
      <c r="AZ49780" s="95"/>
      <c r="BA49780" s="95"/>
      <c r="BB49780" s="95"/>
      <c r="BC49780" s="95"/>
      <c r="BD49780" s="95"/>
      <c r="BE49780" s="95"/>
      <c r="BF49780" s="95"/>
      <c r="BG49780" s="95"/>
      <c r="BH49780" s="95"/>
      <c r="BI49780" s="95"/>
      <c r="BJ49780" s="95"/>
      <c r="BK49780" s="95"/>
      <c r="BL49780" s="95"/>
      <c r="BM49780" s="95"/>
      <c r="BN49780" s="95"/>
      <c r="CA49780" s="95"/>
    </row>
    <row r="49781" spans="31:79" s="97" customFormat="1" x14ac:dyDescent="0.2">
      <c r="AE49781" s="95"/>
      <c r="AF49781" s="95"/>
      <c r="AN49781" s="95"/>
      <c r="AO49781" s="95"/>
      <c r="AP49781" s="95"/>
      <c r="AQ49781" s="95"/>
      <c r="AR49781" s="95"/>
      <c r="AS49781" s="95"/>
      <c r="AT49781" s="95"/>
      <c r="AU49781" s="95"/>
      <c r="AV49781" s="95"/>
      <c r="AW49781" s="95"/>
      <c r="AX49781" s="95"/>
      <c r="AY49781" s="95"/>
      <c r="AZ49781" s="95"/>
      <c r="BA49781" s="95"/>
      <c r="BB49781" s="95"/>
      <c r="BC49781" s="95"/>
      <c r="BD49781" s="95"/>
      <c r="BE49781" s="95"/>
      <c r="BF49781" s="95"/>
      <c r="BG49781" s="95"/>
      <c r="BH49781" s="95"/>
      <c r="BI49781" s="95"/>
      <c r="BJ49781" s="95"/>
      <c r="BK49781" s="95"/>
      <c r="BL49781" s="95"/>
      <c r="BM49781" s="95"/>
      <c r="BN49781" s="95"/>
      <c r="CA49781" s="95"/>
    </row>
    <row r="49782" spans="31:79" s="97" customFormat="1" x14ac:dyDescent="0.2">
      <c r="AE49782" s="95"/>
      <c r="AF49782" s="95"/>
      <c r="AN49782" s="95"/>
      <c r="AO49782" s="95"/>
      <c r="AP49782" s="95"/>
      <c r="AQ49782" s="95"/>
      <c r="AR49782" s="95"/>
      <c r="AS49782" s="95"/>
      <c r="AT49782" s="95"/>
      <c r="AU49782" s="95"/>
      <c r="AV49782" s="95"/>
      <c r="AW49782" s="95"/>
      <c r="AX49782" s="95"/>
      <c r="AY49782" s="95"/>
      <c r="AZ49782" s="95"/>
      <c r="BA49782" s="95"/>
      <c r="BB49782" s="95"/>
      <c r="BC49782" s="95"/>
      <c r="BD49782" s="95"/>
      <c r="BE49782" s="95"/>
      <c r="BF49782" s="95"/>
      <c r="BG49782" s="95"/>
      <c r="BH49782" s="95"/>
      <c r="BI49782" s="95"/>
      <c r="BJ49782" s="95"/>
      <c r="BK49782" s="95"/>
      <c r="BL49782" s="95"/>
      <c r="BM49782" s="95"/>
      <c r="BN49782" s="95"/>
      <c r="CA49782" s="95"/>
    </row>
    <row r="49783" spans="31:79" s="97" customFormat="1" x14ac:dyDescent="0.2">
      <c r="AE49783" s="95"/>
      <c r="AF49783" s="95"/>
      <c r="AN49783" s="95"/>
      <c r="AO49783" s="95"/>
      <c r="AP49783" s="95"/>
      <c r="AQ49783" s="95"/>
      <c r="AR49783" s="95"/>
      <c r="AS49783" s="95"/>
      <c r="AT49783" s="95"/>
      <c r="AU49783" s="95"/>
      <c r="AV49783" s="95"/>
      <c r="AW49783" s="95"/>
      <c r="AX49783" s="95"/>
      <c r="AY49783" s="95"/>
      <c r="AZ49783" s="95"/>
      <c r="BA49783" s="95"/>
      <c r="BB49783" s="95"/>
      <c r="BC49783" s="95"/>
      <c r="BD49783" s="95"/>
      <c r="BE49783" s="95"/>
      <c r="BF49783" s="95"/>
      <c r="BG49783" s="95"/>
      <c r="BH49783" s="95"/>
      <c r="BI49783" s="95"/>
      <c r="BJ49783" s="95"/>
      <c r="BK49783" s="95"/>
      <c r="BL49783" s="95"/>
      <c r="BM49783" s="95"/>
      <c r="BN49783" s="95"/>
      <c r="CA49783" s="95"/>
    </row>
    <row r="49784" spans="31:79" s="97" customFormat="1" x14ac:dyDescent="0.2">
      <c r="AE49784" s="95"/>
      <c r="AF49784" s="95"/>
      <c r="AN49784" s="95"/>
      <c r="AO49784" s="95"/>
      <c r="AP49784" s="95"/>
      <c r="AQ49784" s="95"/>
      <c r="AR49784" s="95"/>
      <c r="AS49784" s="95"/>
      <c r="AT49784" s="95"/>
      <c r="AU49784" s="95"/>
      <c r="AV49784" s="95"/>
      <c r="AW49784" s="95"/>
      <c r="AX49784" s="95"/>
      <c r="AY49784" s="95"/>
      <c r="AZ49784" s="95"/>
      <c r="BA49784" s="95"/>
      <c r="BB49784" s="95"/>
      <c r="BC49784" s="95"/>
      <c r="BD49784" s="95"/>
      <c r="BE49784" s="95"/>
      <c r="BF49784" s="95"/>
      <c r="BG49784" s="95"/>
      <c r="BH49784" s="95"/>
      <c r="BI49784" s="95"/>
      <c r="BJ49784" s="95"/>
      <c r="BK49784" s="95"/>
      <c r="BL49784" s="95"/>
      <c r="BM49784" s="95"/>
      <c r="BN49784" s="95"/>
      <c r="CA49784" s="95"/>
    </row>
    <row r="49785" spans="31:79" s="97" customFormat="1" x14ac:dyDescent="0.2">
      <c r="AE49785" s="95"/>
      <c r="AF49785" s="95"/>
      <c r="AN49785" s="95"/>
      <c r="AO49785" s="95"/>
      <c r="AP49785" s="95"/>
      <c r="AQ49785" s="95"/>
      <c r="AR49785" s="95"/>
      <c r="AS49785" s="95"/>
      <c r="AT49785" s="95"/>
      <c r="AU49785" s="95"/>
      <c r="AV49785" s="95"/>
      <c r="AW49785" s="95"/>
      <c r="AX49785" s="95"/>
      <c r="AY49785" s="95"/>
      <c r="AZ49785" s="95"/>
      <c r="BA49785" s="95"/>
      <c r="BB49785" s="95"/>
      <c r="BC49785" s="95"/>
      <c r="BD49785" s="95"/>
      <c r="BE49785" s="95"/>
      <c r="BF49785" s="95"/>
      <c r="BG49785" s="95"/>
      <c r="BH49785" s="95"/>
      <c r="BI49785" s="95"/>
      <c r="BJ49785" s="95"/>
      <c r="BK49785" s="95"/>
      <c r="BL49785" s="95"/>
      <c r="BM49785" s="95"/>
      <c r="BN49785" s="95"/>
      <c r="CA49785" s="95"/>
    </row>
    <row r="49786" spans="31:79" s="97" customFormat="1" x14ac:dyDescent="0.2">
      <c r="AE49786" s="95"/>
      <c r="AF49786" s="95"/>
      <c r="AN49786" s="95"/>
      <c r="AO49786" s="95"/>
      <c r="AP49786" s="95"/>
      <c r="AQ49786" s="95"/>
      <c r="AR49786" s="95"/>
      <c r="AS49786" s="95"/>
      <c r="AT49786" s="95"/>
      <c r="AU49786" s="95"/>
      <c r="AV49786" s="95"/>
      <c r="AW49786" s="95"/>
      <c r="AX49786" s="95"/>
      <c r="AY49786" s="95"/>
      <c r="AZ49786" s="95"/>
      <c r="BA49786" s="95"/>
      <c r="BB49786" s="95"/>
      <c r="BC49786" s="95"/>
      <c r="BD49786" s="95"/>
      <c r="BE49786" s="95"/>
      <c r="BF49786" s="95"/>
      <c r="BG49786" s="95"/>
      <c r="BH49786" s="95"/>
      <c r="BI49786" s="95"/>
      <c r="BJ49786" s="95"/>
      <c r="BK49786" s="95"/>
      <c r="BL49786" s="95"/>
      <c r="BM49786" s="95"/>
      <c r="BN49786" s="95"/>
      <c r="CA49786" s="95"/>
    </row>
    <row r="49787" spans="31:79" s="97" customFormat="1" x14ac:dyDescent="0.2">
      <c r="AE49787" s="95"/>
      <c r="AF49787" s="95"/>
      <c r="AN49787" s="95"/>
      <c r="AO49787" s="95"/>
      <c r="AP49787" s="95"/>
      <c r="AQ49787" s="95"/>
      <c r="AR49787" s="95"/>
      <c r="AS49787" s="95"/>
      <c r="AT49787" s="95"/>
      <c r="AU49787" s="95"/>
      <c r="AV49787" s="95"/>
      <c r="AW49787" s="95"/>
      <c r="AX49787" s="95"/>
      <c r="AY49787" s="95"/>
      <c r="AZ49787" s="95"/>
      <c r="BA49787" s="95"/>
      <c r="BB49787" s="95"/>
      <c r="BC49787" s="95"/>
      <c r="BD49787" s="95"/>
      <c r="BE49787" s="95"/>
      <c r="BF49787" s="95"/>
      <c r="BG49787" s="95"/>
      <c r="BH49787" s="95"/>
      <c r="BI49787" s="95"/>
      <c r="BJ49787" s="95"/>
      <c r="BK49787" s="95"/>
      <c r="BL49787" s="95"/>
      <c r="BM49787" s="95"/>
      <c r="BN49787" s="95"/>
      <c r="CA49787" s="95"/>
    </row>
    <row r="49788" spans="31:79" s="97" customFormat="1" x14ac:dyDescent="0.2">
      <c r="AE49788" s="95"/>
      <c r="AF49788" s="95"/>
      <c r="AN49788" s="95"/>
      <c r="AO49788" s="95"/>
      <c r="AP49788" s="95"/>
      <c r="AQ49788" s="95"/>
      <c r="AR49788" s="95"/>
      <c r="AS49788" s="95"/>
      <c r="AT49788" s="95"/>
      <c r="AU49788" s="95"/>
      <c r="AV49788" s="95"/>
      <c r="AW49788" s="95"/>
      <c r="AX49788" s="95"/>
      <c r="AY49788" s="95"/>
      <c r="AZ49788" s="95"/>
      <c r="BA49788" s="95"/>
      <c r="BB49788" s="95"/>
      <c r="BC49788" s="95"/>
      <c r="BD49788" s="95"/>
      <c r="BE49788" s="95"/>
      <c r="BF49788" s="95"/>
      <c r="BG49788" s="95"/>
      <c r="BH49788" s="95"/>
      <c r="BI49788" s="95"/>
      <c r="BJ49788" s="95"/>
      <c r="BK49788" s="95"/>
      <c r="BL49788" s="95"/>
      <c r="BM49788" s="95"/>
      <c r="BN49788" s="95"/>
      <c r="CA49788" s="95"/>
    </row>
    <row r="49789" spans="31:79" s="97" customFormat="1" x14ac:dyDescent="0.2">
      <c r="AE49789" s="95"/>
      <c r="AF49789" s="95"/>
      <c r="AN49789" s="95"/>
      <c r="AO49789" s="95"/>
      <c r="AP49789" s="95"/>
      <c r="AQ49789" s="95"/>
      <c r="AR49789" s="95"/>
      <c r="AS49789" s="95"/>
      <c r="AT49789" s="95"/>
      <c r="AU49789" s="95"/>
      <c r="AV49789" s="95"/>
      <c r="AW49789" s="95"/>
      <c r="AX49789" s="95"/>
      <c r="AY49789" s="95"/>
      <c r="AZ49789" s="95"/>
      <c r="BA49789" s="95"/>
      <c r="BB49789" s="95"/>
      <c r="BC49789" s="95"/>
      <c r="BD49789" s="95"/>
      <c r="BE49789" s="95"/>
      <c r="BF49789" s="95"/>
      <c r="BG49789" s="95"/>
      <c r="BH49789" s="95"/>
      <c r="BI49789" s="95"/>
      <c r="BJ49789" s="95"/>
      <c r="BK49789" s="95"/>
      <c r="BL49789" s="95"/>
      <c r="BM49789" s="95"/>
      <c r="BN49789" s="95"/>
      <c r="CA49789" s="95"/>
    </row>
    <row r="49790" spans="31:79" s="97" customFormat="1" x14ac:dyDescent="0.2">
      <c r="AE49790" s="95"/>
      <c r="AF49790" s="95"/>
      <c r="AN49790" s="95"/>
      <c r="AO49790" s="95"/>
      <c r="AP49790" s="95"/>
      <c r="AQ49790" s="95"/>
      <c r="AR49790" s="95"/>
      <c r="AS49790" s="95"/>
      <c r="AT49790" s="95"/>
      <c r="AU49790" s="95"/>
      <c r="AV49790" s="95"/>
      <c r="AW49790" s="95"/>
      <c r="AX49790" s="95"/>
      <c r="AY49790" s="95"/>
      <c r="AZ49790" s="95"/>
      <c r="BA49790" s="95"/>
      <c r="BB49790" s="95"/>
      <c r="BC49790" s="95"/>
      <c r="BD49790" s="95"/>
      <c r="BE49790" s="95"/>
      <c r="BF49790" s="95"/>
      <c r="BG49790" s="95"/>
      <c r="BH49790" s="95"/>
      <c r="BI49790" s="95"/>
      <c r="BJ49790" s="95"/>
      <c r="BK49790" s="95"/>
      <c r="BL49790" s="95"/>
      <c r="BM49790" s="95"/>
      <c r="BN49790" s="95"/>
      <c r="CA49790" s="95"/>
    </row>
    <row r="49791" spans="31:79" s="97" customFormat="1" x14ac:dyDescent="0.2">
      <c r="AE49791" s="95"/>
      <c r="AF49791" s="95"/>
      <c r="AN49791" s="95"/>
      <c r="AO49791" s="95"/>
      <c r="AP49791" s="95"/>
      <c r="AQ49791" s="95"/>
      <c r="AR49791" s="95"/>
      <c r="AS49791" s="95"/>
      <c r="AT49791" s="95"/>
      <c r="AU49791" s="95"/>
      <c r="AV49791" s="95"/>
      <c r="AW49791" s="95"/>
      <c r="AX49791" s="95"/>
      <c r="AY49791" s="95"/>
      <c r="AZ49791" s="95"/>
      <c r="BA49791" s="95"/>
      <c r="BB49791" s="95"/>
      <c r="BC49791" s="95"/>
      <c r="BD49791" s="95"/>
      <c r="BE49791" s="95"/>
      <c r="BF49791" s="95"/>
      <c r="BG49791" s="95"/>
      <c r="BH49791" s="95"/>
      <c r="BI49791" s="95"/>
      <c r="BJ49791" s="95"/>
      <c r="BK49791" s="95"/>
      <c r="BL49791" s="95"/>
      <c r="BM49791" s="95"/>
      <c r="BN49791" s="95"/>
      <c r="CA49791" s="95"/>
    </row>
    <row r="49792" spans="31:79" s="97" customFormat="1" x14ac:dyDescent="0.2">
      <c r="AE49792" s="95"/>
      <c r="AF49792" s="95"/>
      <c r="AN49792" s="95"/>
      <c r="AO49792" s="95"/>
      <c r="AP49792" s="95"/>
      <c r="AQ49792" s="95"/>
      <c r="AR49792" s="95"/>
      <c r="AS49792" s="95"/>
      <c r="AT49792" s="95"/>
      <c r="AU49792" s="95"/>
      <c r="AV49792" s="95"/>
      <c r="AW49792" s="95"/>
      <c r="AX49792" s="95"/>
      <c r="AY49792" s="95"/>
      <c r="AZ49792" s="95"/>
      <c r="BA49792" s="95"/>
      <c r="BB49792" s="95"/>
      <c r="BC49792" s="95"/>
      <c r="BD49792" s="95"/>
      <c r="BE49792" s="95"/>
      <c r="BF49792" s="95"/>
      <c r="BG49792" s="95"/>
      <c r="BH49792" s="95"/>
      <c r="BI49792" s="95"/>
      <c r="BJ49792" s="95"/>
      <c r="BK49792" s="95"/>
      <c r="BL49792" s="95"/>
      <c r="BM49792" s="95"/>
      <c r="BN49792" s="95"/>
      <c r="CA49792" s="95"/>
    </row>
    <row r="49793" spans="31:79" s="97" customFormat="1" x14ac:dyDescent="0.2">
      <c r="AE49793" s="95"/>
      <c r="AF49793" s="95"/>
      <c r="AN49793" s="95"/>
      <c r="AO49793" s="95"/>
      <c r="AP49793" s="95"/>
      <c r="AQ49793" s="95"/>
      <c r="AR49793" s="95"/>
      <c r="AS49793" s="95"/>
      <c r="AT49793" s="95"/>
      <c r="AU49793" s="95"/>
      <c r="AV49793" s="95"/>
      <c r="AW49793" s="95"/>
      <c r="AX49793" s="95"/>
      <c r="AY49793" s="95"/>
      <c r="AZ49793" s="95"/>
      <c r="BA49793" s="95"/>
      <c r="BB49793" s="95"/>
      <c r="BC49793" s="95"/>
      <c r="BD49793" s="95"/>
      <c r="BE49793" s="95"/>
      <c r="BF49793" s="95"/>
      <c r="BG49793" s="95"/>
      <c r="BH49793" s="95"/>
      <c r="BI49793" s="95"/>
      <c r="BJ49793" s="95"/>
      <c r="BK49793" s="95"/>
      <c r="BL49793" s="95"/>
      <c r="BM49793" s="95"/>
      <c r="BN49793" s="95"/>
      <c r="CA49793" s="95"/>
    </row>
    <row r="49794" spans="31:79" s="97" customFormat="1" x14ac:dyDescent="0.2">
      <c r="AE49794" s="95"/>
      <c r="AF49794" s="95"/>
      <c r="AN49794" s="95"/>
      <c r="AO49794" s="95"/>
      <c r="AP49794" s="95"/>
      <c r="AQ49794" s="95"/>
      <c r="AR49794" s="95"/>
      <c r="AS49794" s="95"/>
      <c r="AT49794" s="95"/>
      <c r="AU49794" s="95"/>
      <c r="AV49794" s="95"/>
      <c r="AW49794" s="95"/>
      <c r="AX49794" s="95"/>
      <c r="AY49794" s="95"/>
      <c r="AZ49794" s="95"/>
      <c r="BA49794" s="95"/>
      <c r="BB49794" s="95"/>
      <c r="BC49794" s="95"/>
      <c r="BD49794" s="95"/>
      <c r="BE49794" s="95"/>
      <c r="BF49794" s="95"/>
      <c r="BG49794" s="95"/>
      <c r="BH49794" s="95"/>
      <c r="BI49794" s="95"/>
      <c r="BJ49794" s="95"/>
      <c r="BK49794" s="95"/>
      <c r="BL49794" s="95"/>
      <c r="BM49794" s="95"/>
      <c r="BN49794" s="95"/>
      <c r="CA49794" s="95"/>
    </row>
    <row r="49795" spans="31:79" s="97" customFormat="1" x14ac:dyDescent="0.2">
      <c r="AE49795" s="95"/>
      <c r="AF49795" s="95"/>
      <c r="AN49795" s="95"/>
      <c r="AO49795" s="95"/>
      <c r="AP49795" s="95"/>
      <c r="AQ49795" s="95"/>
      <c r="AR49795" s="95"/>
      <c r="AS49795" s="95"/>
      <c r="AT49795" s="95"/>
      <c r="AU49795" s="95"/>
      <c r="AV49795" s="95"/>
      <c r="AW49795" s="95"/>
      <c r="AX49795" s="95"/>
      <c r="AY49795" s="95"/>
      <c r="AZ49795" s="95"/>
      <c r="BA49795" s="95"/>
      <c r="BB49795" s="95"/>
      <c r="BC49795" s="95"/>
      <c r="BD49795" s="95"/>
      <c r="BE49795" s="95"/>
      <c r="BF49795" s="95"/>
      <c r="BG49795" s="95"/>
      <c r="BH49795" s="95"/>
      <c r="BI49795" s="95"/>
      <c r="BJ49795" s="95"/>
      <c r="BK49795" s="95"/>
      <c r="BL49795" s="95"/>
      <c r="BM49795" s="95"/>
      <c r="BN49795" s="95"/>
      <c r="CA49795" s="95"/>
    </row>
    <row r="49796" spans="31:79" s="97" customFormat="1" x14ac:dyDescent="0.2">
      <c r="AE49796" s="95"/>
      <c r="AF49796" s="95"/>
      <c r="AN49796" s="95"/>
      <c r="AO49796" s="95"/>
      <c r="AP49796" s="95"/>
      <c r="AQ49796" s="95"/>
      <c r="AR49796" s="95"/>
      <c r="AS49796" s="95"/>
      <c r="AT49796" s="95"/>
      <c r="AU49796" s="95"/>
      <c r="AV49796" s="95"/>
      <c r="AW49796" s="95"/>
      <c r="AX49796" s="95"/>
      <c r="AY49796" s="95"/>
      <c r="AZ49796" s="95"/>
      <c r="BA49796" s="95"/>
      <c r="BB49796" s="95"/>
      <c r="BC49796" s="95"/>
      <c r="BD49796" s="95"/>
      <c r="BE49796" s="95"/>
      <c r="BF49796" s="95"/>
      <c r="BG49796" s="95"/>
      <c r="BH49796" s="95"/>
      <c r="BI49796" s="95"/>
      <c r="BJ49796" s="95"/>
      <c r="BK49796" s="95"/>
      <c r="BL49796" s="95"/>
      <c r="BM49796" s="95"/>
      <c r="BN49796" s="95"/>
      <c r="CA49796" s="95"/>
    </row>
    <row r="49797" spans="31:79" s="97" customFormat="1" x14ac:dyDescent="0.2">
      <c r="AE49797" s="95"/>
      <c r="AF49797" s="95"/>
      <c r="AN49797" s="95"/>
      <c r="AO49797" s="95"/>
      <c r="AP49797" s="95"/>
      <c r="AQ49797" s="95"/>
      <c r="AR49797" s="95"/>
      <c r="AS49797" s="95"/>
      <c r="AT49797" s="95"/>
      <c r="AU49797" s="95"/>
      <c r="AV49797" s="95"/>
      <c r="AW49797" s="95"/>
      <c r="AX49797" s="95"/>
      <c r="AY49797" s="95"/>
      <c r="AZ49797" s="95"/>
      <c r="BA49797" s="95"/>
      <c r="BB49797" s="95"/>
      <c r="BC49797" s="95"/>
      <c r="BD49797" s="95"/>
      <c r="BE49797" s="95"/>
      <c r="BF49797" s="95"/>
      <c r="BG49797" s="95"/>
      <c r="BH49797" s="95"/>
      <c r="BI49797" s="95"/>
      <c r="BJ49797" s="95"/>
      <c r="BK49797" s="95"/>
      <c r="BL49797" s="95"/>
      <c r="BM49797" s="95"/>
      <c r="BN49797" s="95"/>
      <c r="CA49797" s="95"/>
    </row>
    <row r="49798" spans="31:79" s="97" customFormat="1" x14ac:dyDescent="0.2">
      <c r="AE49798" s="95"/>
      <c r="AF49798" s="95"/>
      <c r="AN49798" s="95"/>
      <c r="AO49798" s="95"/>
      <c r="AP49798" s="95"/>
      <c r="AQ49798" s="95"/>
      <c r="AR49798" s="95"/>
      <c r="AS49798" s="95"/>
      <c r="AT49798" s="95"/>
      <c r="AU49798" s="95"/>
      <c r="AV49798" s="95"/>
      <c r="AW49798" s="95"/>
      <c r="AX49798" s="95"/>
      <c r="AY49798" s="95"/>
      <c r="AZ49798" s="95"/>
      <c r="BA49798" s="95"/>
      <c r="BB49798" s="95"/>
      <c r="BC49798" s="95"/>
      <c r="BD49798" s="95"/>
      <c r="BE49798" s="95"/>
      <c r="BF49798" s="95"/>
      <c r="BG49798" s="95"/>
      <c r="BH49798" s="95"/>
      <c r="BI49798" s="95"/>
      <c r="BJ49798" s="95"/>
      <c r="BK49798" s="95"/>
      <c r="BL49798" s="95"/>
      <c r="BM49798" s="95"/>
      <c r="BN49798" s="95"/>
      <c r="CA49798" s="95"/>
    </row>
    <row r="49799" spans="31:79" s="97" customFormat="1" x14ac:dyDescent="0.2">
      <c r="AE49799" s="95"/>
      <c r="AF49799" s="95"/>
      <c r="AN49799" s="95"/>
      <c r="AO49799" s="95"/>
      <c r="AP49799" s="95"/>
      <c r="AQ49799" s="95"/>
      <c r="AR49799" s="95"/>
      <c r="AS49799" s="95"/>
      <c r="AT49799" s="95"/>
      <c r="AU49799" s="95"/>
      <c r="AV49799" s="95"/>
      <c r="AW49799" s="95"/>
      <c r="AX49799" s="95"/>
      <c r="AY49799" s="95"/>
      <c r="AZ49799" s="95"/>
      <c r="BA49799" s="95"/>
      <c r="BB49799" s="95"/>
      <c r="BC49799" s="95"/>
      <c r="BD49799" s="95"/>
      <c r="BE49799" s="95"/>
      <c r="BF49799" s="95"/>
      <c r="BG49799" s="95"/>
      <c r="BH49799" s="95"/>
      <c r="BI49799" s="95"/>
      <c r="BJ49799" s="95"/>
      <c r="BK49799" s="95"/>
      <c r="BL49799" s="95"/>
      <c r="BM49799" s="95"/>
      <c r="BN49799" s="95"/>
      <c r="CA49799" s="95"/>
    </row>
    <row r="49800" spans="31:79" s="97" customFormat="1" x14ac:dyDescent="0.2">
      <c r="AE49800" s="95"/>
      <c r="AF49800" s="95"/>
      <c r="AN49800" s="95"/>
      <c r="AO49800" s="95"/>
      <c r="AP49800" s="95"/>
      <c r="AQ49800" s="95"/>
      <c r="AR49800" s="95"/>
      <c r="AS49800" s="95"/>
      <c r="AT49800" s="95"/>
      <c r="AU49800" s="95"/>
      <c r="AV49800" s="95"/>
      <c r="AW49800" s="95"/>
      <c r="AX49800" s="95"/>
      <c r="AY49800" s="95"/>
      <c r="AZ49800" s="95"/>
      <c r="BA49800" s="95"/>
      <c r="BB49800" s="95"/>
      <c r="BC49800" s="95"/>
      <c r="BD49800" s="95"/>
      <c r="BE49800" s="95"/>
      <c r="BF49800" s="95"/>
      <c r="BG49800" s="95"/>
      <c r="BH49800" s="95"/>
      <c r="BI49800" s="95"/>
      <c r="BJ49800" s="95"/>
      <c r="BK49800" s="95"/>
      <c r="BL49800" s="95"/>
      <c r="BM49800" s="95"/>
      <c r="BN49800" s="95"/>
      <c r="CA49800" s="95"/>
    </row>
    <row r="49801" spans="31:79" s="97" customFormat="1" x14ac:dyDescent="0.2">
      <c r="AE49801" s="95"/>
      <c r="AF49801" s="95"/>
      <c r="AN49801" s="95"/>
      <c r="AO49801" s="95"/>
      <c r="AP49801" s="95"/>
      <c r="AQ49801" s="95"/>
      <c r="AR49801" s="95"/>
      <c r="AS49801" s="95"/>
      <c r="AT49801" s="95"/>
      <c r="AU49801" s="95"/>
      <c r="AV49801" s="95"/>
      <c r="AW49801" s="95"/>
      <c r="AX49801" s="95"/>
      <c r="AY49801" s="95"/>
      <c r="AZ49801" s="95"/>
      <c r="BA49801" s="95"/>
      <c r="BB49801" s="95"/>
      <c r="BC49801" s="95"/>
      <c r="BD49801" s="95"/>
      <c r="BE49801" s="95"/>
      <c r="BF49801" s="95"/>
      <c r="BG49801" s="95"/>
      <c r="BH49801" s="95"/>
      <c r="BI49801" s="95"/>
      <c r="BJ49801" s="95"/>
      <c r="BK49801" s="95"/>
      <c r="BL49801" s="95"/>
      <c r="BM49801" s="95"/>
      <c r="BN49801" s="95"/>
      <c r="CA49801" s="95"/>
    </row>
    <row r="49802" spans="31:79" s="97" customFormat="1" x14ac:dyDescent="0.2">
      <c r="AE49802" s="95"/>
      <c r="AF49802" s="95"/>
      <c r="AN49802" s="95"/>
      <c r="AO49802" s="95"/>
      <c r="AP49802" s="95"/>
      <c r="AQ49802" s="95"/>
      <c r="AR49802" s="95"/>
      <c r="AS49802" s="95"/>
      <c r="AT49802" s="95"/>
      <c r="AU49802" s="95"/>
      <c r="AV49802" s="95"/>
      <c r="AW49802" s="95"/>
      <c r="AX49802" s="95"/>
      <c r="AY49802" s="95"/>
      <c r="AZ49802" s="95"/>
      <c r="BA49802" s="95"/>
      <c r="BB49802" s="95"/>
      <c r="BC49802" s="95"/>
      <c r="BD49802" s="95"/>
      <c r="BE49802" s="95"/>
      <c r="BF49802" s="95"/>
      <c r="BG49802" s="95"/>
      <c r="BH49802" s="95"/>
      <c r="BI49802" s="95"/>
      <c r="BJ49802" s="95"/>
      <c r="BK49802" s="95"/>
      <c r="BL49802" s="95"/>
      <c r="BM49802" s="95"/>
      <c r="BN49802" s="95"/>
      <c r="CA49802" s="95"/>
    </row>
    <row r="49803" spans="31:79" s="97" customFormat="1" x14ac:dyDescent="0.2">
      <c r="AE49803" s="95"/>
      <c r="AF49803" s="95"/>
      <c r="AN49803" s="95"/>
      <c r="AO49803" s="95"/>
      <c r="AP49803" s="95"/>
      <c r="AQ49803" s="95"/>
      <c r="AR49803" s="95"/>
      <c r="AS49803" s="95"/>
      <c r="AT49803" s="95"/>
      <c r="AU49803" s="95"/>
      <c r="AV49803" s="95"/>
      <c r="AW49803" s="95"/>
      <c r="AX49803" s="95"/>
      <c r="AY49803" s="95"/>
      <c r="AZ49803" s="95"/>
      <c r="BA49803" s="95"/>
      <c r="BB49803" s="95"/>
      <c r="BC49803" s="95"/>
      <c r="BD49803" s="95"/>
      <c r="BE49803" s="95"/>
      <c r="BF49803" s="95"/>
      <c r="BG49803" s="95"/>
      <c r="BH49803" s="95"/>
      <c r="BI49803" s="95"/>
      <c r="BJ49803" s="95"/>
      <c r="BK49803" s="95"/>
      <c r="BL49803" s="95"/>
      <c r="BM49803" s="95"/>
      <c r="BN49803" s="95"/>
      <c r="CA49803" s="95"/>
    </row>
    <row r="49804" spans="31:79" s="97" customFormat="1" x14ac:dyDescent="0.2">
      <c r="AE49804" s="95"/>
      <c r="AF49804" s="95"/>
      <c r="AN49804" s="95"/>
      <c r="AO49804" s="95"/>
      <c r="AP49804" s="95"/>
      <c r="AQ49804" s="95"/>
      <c r="AR49804" s="95"/>
      <c r="AS49804" s="95"/>
      <c r="AT49804" s="95"/>
      <c r="AU49804" s="95"/>
      <c r="AV49804" s="95"/>
      <c r="AW49804" s="95"/>
      <c r="AX49804" s="95"/>
      <c r="AY49804" s="95"/>
      <c r="AZ49804" s="95"/>
      <c r="BA49804" s="95"/>
      <c r="BB49804" s="95"/>
      <c r="BC49804" s="95"/>
      <c r="BD49804" s="95"/>
      <c r="BE49804" s="95"/>
      <c r="BF49804" s="95"/>
      <c r="BG49804" s="95"/>
      <c r="BH49804" s="95"/>
      <c r="BI49804" s="95"/>
      <c r="BJ49804" s="95"/>
      <c r="BK49804" s="95"/>
      <c r="BL49804" s="95"/>
      <c r="BM49804" s="95"/>
      <c r="BN49804" s="95"/>
      <c r="CA49804" s="95"/>
    </row>
    <row r="49805" spans="31:79" s="97" customFormat="1" x14ac:dyDescent="0.2">
      <c r="AE49805" s="95"/>
      <c r="AF49805" s="95"/>
      <c r="AN49805" s="95"/>
      <c r="AO49805" s="95"/>
      <c r="AP49805" s="95"/>
      <c r="AQ49805" s="95"/>
      <c r="AR49805" s="95"/>
      <c r="AS49805" s="95"/>
      <c r="AT49805" s="95"/>
      <c r="AU49805" s="95"/>
      <c r="AV49805" s="95"/>
      <c r="AW49805" s="95"/>
      <c r="AX49805" s="95"/>
      <c r="AY49805" s="95"/>
      <c r="AZ49805" s="95"/>
      <c r="BA49805" s="95"/>
      <c r="BB49805" s="95"/>
      <c r="BC49805" s="95"/>
      <c r="BD49805" s="95"/>
      <c r="BE49805" s="95"/>
      <c r="BF49805" s="95"/>
      <c r="BG49805" s="95"/>
      <c r="BH49805" s="95"/>
      <c r="BI49805" s="95"/>
      <c r="BJ49805" s="95"/>
      <c r="BK49805" s="95"/>
      <c r="BL49805" s="95"/>
      <c r="BM49805" s="95"/>
      <c r="BN49805" s="95"/>
      <c r="CA49805" s="95"/>
    </row>
    <row r="49806" spans="31:79" s="97" customFormat="1" x14ac:dyDescent="0.2">
      <c r="AE49806" s="95"/>
      <c r="AF49806" s="95"/>
      <c r="AN49806" s="95"/>
      <c r="AO49806" s="95"/>
      <c r="AP49806" s="95"/>
      <c r="AQ49806" s="95"/>
      <c r="AR49806" s="95"/>
      <c r="AS49806" s="95"/>
      <c r="AT49806" s="95"/>
      <c r="AU49806" s="95"/>
      <c r="AV49806" s="95"/>
      <c r="AW49806" s="95"/>
      <c r="AX49806" s="95"/>
      <c r="AY49806" s="95"/>
      <c r="AZ49806" s="95"/>
      <c r="BA49806" s="95"/>
      <c r="BB49806" s="95"/>
      <c r="BC49806" s="95"/>
      <c r="BD49806" s="95"/>
      <c r="BE49806" s="95"/>
      <c r="BF49806" s="95"/>
      <c r="BG49806" s="95"/>
      <c r="BH49806" s="95"/>
      <c r="BI49806" s="95"/>
      <c r="BJ49806" s="95"/>
      <c r="BK49806" s="95"/>
      <c r="BL49806" s="95"/>
      <c r="BM49806" s="95"/>
      <c r="BN49806" s="95"/>
      <c r="CA49806" s="95"/>
    </row>
    <row r="49807" spans="31:79" s="97" customFormat="1" x14ac:dyDescent="0.2">
      <c r="AE49807" s="95"/>
      <c r="AF49807" s="95"/>
      <c r="AN49807" s="95"/>
      <c r="AO49807" s="95"/>
      <c r="AP49807" s="95"/>
      <c r="AQ49807" s="95"/>
      <c r="AR49807" s="95"/>
      <c r="AS49807" s="95"/>
      <c r="AT49807" s="95"/>
      <c r="AU49807" s="95"/>
      <c r="AV49807" s="95"/>
      <c r="AW49807" s="95"/>
      <c r="AX49807" s="95"/>
      <c r="AY49807" s="95"/>
      <c r="AZ49807" s="95"/>
      <c r="BA49807" s="95"/>
      <c r="BB49807" s="95"/>
      <c r="BC49807" s="95"/>
      <c r="BD49807" s="95"/>
      <c r="BE49807" s="95"/>
      <c r="BF49807" s="95"/>
      <c r="BG49807" s="95"/>
      <c r="BH49807" s="95"/>
      <c r="BI49807" s="95"/>
      <c r="BJ49807" s="95"/>
      <c r="BK49807" s="95"/>
      <c r="BL49807" s="95"/>
      <c r="BM49807" s="95"/>
      <c r="BN49807" s="95"/>
      <c r="CA49807" s="95"/>
    </row>
    <row r="49808" spans="31:79" s="97" customFormat="1" x14ac:dyDescent="0.2">
      <c r="AE49808" s="95"/>
      <c r="AF49808" s="95"/>
      <c r="AN49808" s="95"/>
      <c r="AO49808" s="95"/>
      <c r="AP49808" s="95"/>
      <c r="AQ49808" s="95"/>
      <c r="AR49808" s="95"/>
      <c r="AS49808" s="95"/>
      <c r="AT49808" s="95"/>
      <c r="AU49808" s="95"/>
      <c r="AV49808" s="95"/>
      <c r="AW49808" s="95"/>
      <c r="AX49808" s="95"/>
      <c r="AY49808" s="95"/>
      <c r="AZ49808" s="95"/>
      <c r="BA49808" s="95"/>
      <c r="BB49808" s="95"/>
      <c r="BC49808" s="95"/>
      <c r="BD49808" s="95"/>
      <c r="BE49808" s="95"/>
      <c r="BF49808" s="95"/>
      <c r="BG49808" s="95"/>
      <c r="BH49808" s="95"/>
      <c r="BI49808" s="95"/>
      <c r="BJ49808" s="95"/>
      <c r="BK49808" s="95"/>
      <c r="BL49808" s="95"/>
      <c r="BM49808" s="95"/>
      <c r="BN49808" s="95"/>
      <c r="CA49808" s="95"/>
    </row>
    <row r="49809" spans="31:79" s="97" customFormat="1" x14ac:dyDescent="0.2">
      <c r="AE49809" s="95"/>
      <c r="AF49809" s="95"/>
      <c r="AN49809" s="95"/>
      <c r="AO49809" s="95"/>
      <c r="AP49809" s="95"/>
      <c r="AQ49809" s="95"/>
      <c r="AR49809" s="95"/>
      <c r="AS49809" s="95"/>
      <c r="AT49809" s="95"/>
      <c r="AU49809" s="95"/>
      <c r="AV49809" s="95"/>
      <c r="AW49809" s="95"/>
      <c r="AX49809" s="95"/>
      <c r="AY49809" s="95"/>
      <c r="AZ49809" s="95"/>
      <c r="BA49809" s="95"/>
      <c r="BB49809" s="95"/>
      <c r="BC49809" s="95"/>
      <c r="BD49809" s="95"/>
      <c r="BE49809" s="95"/>
      <c r="BF49809" s="95"/>
      <c r="BG49809" s="95"/>
      <c r="BH49809" s="95"/>
      <c r="BI49809" s="95"/>
      <c r="BJ49809" s="95"/>
      <c r="BK49809" s="95"/>
      <c r="BL49809" s="95"/>
      <c r="BM49809" s="95"/>
      <c r="BN49809" s="95"/>
      <c r="CA49809" s="95"/>
    </row>
    <row r="49810" spans="31:79" s="97" customFormat="1" x14ac:dyDescent="0.2">
      <c r="AE49810" s="95"/>
      <c r="AF49810" s="95"/>
      <c r="AN49810" s="95"/>
      <c r="AO49810" s="95"/>
      <c r="AP49810" s="95"/>
      <c r="AQ49810" s="95"/>
      <c r="AR49810" s="95"/>
      <c r="AS49810" s="95"/>
      <c r="AT49810" s="95"/>
      <c r="AU49810" s="95"/>
      <c r="AV49810" s="95"/>
      <c r="AW49810" s="95"/>
      <c r="AX49810" s="95"/>
      <c r="AY49810" s="95"/>
      <c r="AZ49810" s="95"/>
      <c r="BA49810" s="95"/>
      <c r="BB49810" s="95"/>
      <c r="BC49810" s="95"/>
      <c r="BD49810" s="95"/>
      <c r="BE49810" s="95"/>
      <c r="BF49810" s="95"/>
      <c r="BG49810" s="95"/>
      <c r="BH49810" s="95"/>
      <c r="BI49810" s="95"/>
      <c r="BJ49810" s="95"/>
      <c r="BK49810" s="95"/>
      <c r="BL49810" s="95"/>
      <c r="BM49810" s="95"/>
      <c r="BN49810" s="95"/>
      <c r="CA49810" s="95"/>
    </row>
    <row r="49811" spans="31:79" s="97" customFormat="1" x14ac:dyDescent="0.2">
      <c r="AE49811" s="95"/>
      <c r="AF49811" s="95"/>
      <c r="AN49811" s="95"/>
      <c r="AO49811" s="95"/>
      <c r="AP49811" s="95"/>
      <c r="AQ49811" s="95"/>
      <c r="AR49811" s="95"/>
      <c r="AS49811" s="95"/>
      <c r="AT49811" s="95"/>
      <c r="AU49811" s="95"/>
      <c r="AV49811" s="95"/>
      <c r="AW49811" s="95"/>
      <c r="AX49811" s="95"/>
      <c r="AY49811" s="95"/>
      <c r="AZ49811" s="95"/>
      <c r="BA49811" s="95"/>
      <c r="BB49811" s="95"/>
      <c r="BC49811" s="95"/>
      <c r="BD49811" s="95"/>
      <c r="BE49811" s="95"/>
      <c r="BF49811" s="95"/>
      <c r="BG49811" s="95"/>
      <c r="BH49811" s="95"/>
      <c r="BI49811" s="95"/>
      <c r="BJ49811" s="95"/>
      <c r="BK49811" s="95"/>
      <c r="BL49811" s="95"/>
      <c r="BM49811" s="95"/>
      <c r="BN49811" s="95"/>
      <c r="CA49811" s="95"/>
    </row>
    <row r="49812" spans="31:79" s="97" customFormat="1" x14ac:dyDescent="0.2">
      <c r="AE49812" s="95"/>
      <c r="AF49812" s="95"/>
      <c r="AN49812" s="95"/>
      <c r="AO49812" s="95"/>
      <c r="AP49812" s="95"/>
      <c r="AQ49812" s="95"/>
      <c r="AR49812" s="95"/>
      <c r="AS49812" s="95"/>
      <c r="AT49812" s="95"/>
      <c r="AU49812" s="95"/>
      <c r="AV49812" s="95"/>
      <c r="AW49812" s="95"/>
      <c r="AX49812" s="95"/>
      <c r="AY49812" s="95"/>
      <c r="AZ49812" s="95"/>
      <c r="BA49812" s="95"/>
      <c r="BB49812" s="95"/>
      <c r="BC49812" s="95"/>
      <c r="BD49812" s="95"/>
      <c r="BE49812" s="95"/>
      <c r="BF49812" s="95"/>
      <c r="BG49812" s="95"/>
      <c r="BH49812" s="95"/>
      <c r="BI49812" s="95"/>
      <c r="BJ49812" s="95"/>
      <c r="BK49812" s="95"/>
      <c r="BL49812" s="95"/>
      <c r="BM49812" s="95"/>
      <c r="BN49812" s="95"/>
      <c r="CA49812" s="95"/>
    </row>
    <row r="49813" spans="31:79" s="97" customFormat="1" x14ac:dyDescent="0.2">
      <c r="AE49813" s="95"/>
      <c r="AF49813" s="95"/>
      <c r="AN49813" s="95"/>
      <c r="AO49813" s="95"/>
      <c r="AP49813" s="95"/>
      <c r="AQ49813" s="95"/>
      <c r="AR49813" s="95"/>
      <c r="AS49813" s="95"/>
      <c r="AT49813" s="95"/>
      <c r="AU49813" s="95"/>
      <c r="AV49813" s="95"/>
      <c r="AW49813" s="95"/>
      <c r="AX49813" s="95"/>
      <c r="AY49813" s="95"/>
      <c r="AZ49813" s="95"/>
      <c r="BA49813" s="95"/>
      <c r="BB49813" s="95"/>
      <c r="BC49813" s="95"/>
      <c r="BD49813" s="95"/>
      <c r="BE49813" s="95"/>
      <c r="BF49813" s="95"/>
      <c r="BG49813" s="95"/>
      <c r="BH49813" s="95"/>
      <c r="BI49813" s="95"/>
      <c r="BJ49813" s="95"/>
      <c r="BK49813" s="95"/>
      <c r="BL49813" s="95"/>
      <c r="BM49813" s="95"/>
      <c r="BN49813" s="95"/>
      <c r="CA49813" s="95"/>
    </row>
    <row r="49814" spans="31:79" s="97" customFormat="1" x14ac:dyDescent="0.2">
      <c r="AE49814" s="95"/>
      <c r="AF49814" s="95"/>
      <c r="AN49814" s="95"/>
      <c r="AO49814" s="95"/>
      <c r="AP49814" s="95"/>
      <c r="AQ49814" s="95"/>
      <c r="AR49814" s="95"/>
      <c r="AS49814" s="95"/>
      <c r="AT49814" s="95"/>
      <c r="AU49814" s="95"/>
      <c r="AV49814" s="95"/>
      <c r="AW49814" s="95"/>
      <c r="AX49814" s="95"/>
      <c r="AY49814" s="95"/>
      <c r="AZ49814" s="95"/>
      <c r="BA49814" s="95"/>
      <c r="BB49814" s="95"/>
      <c r="BC49814" s="95"/>
      <c r="BD49814" s="95"/>
      <c r="BE49814" s="95"/>
      <c r="BF49814" s="95"/>
      <c r="BG49814" s="95"/>
      <c r="BH49814" s="95"/>
      <c r="BI49814" s="95"/>
      <c r="BJ49814" s="95"/>
      <c r="BK49814" s="95"/>
      <c r="BL49814" s="95"/>
      <c r="BM49814" s="95"/>
      <c r="BN49814" s="95"/>
      <c r="CA49814" s="95"/>
    </row>
    <row r="49815" spans="31:79" s="97" customFormat="1" x14ac:dyDescent="0.2">
      <c r="AE49815" s="95"/>
      <c r="AF49815" s="95"/>
      <c r="AN49815" s="95"/>
      <c r="AO49815" s="95"/>
      <c r="AP49815" s="95"/>
      <c r="AQ49815" s="95"/>
      <c r="AR49815" s="95"/>
      <c r="AS49815" s="95"/>
      <c r="AT49815" s="95"/>
      <c r="AU49815" s="95"/>
      <c r="AV49815" s="95"/>
      <c r="AW49815" s="95"/>
      <c r="AX49815" s="95"/>
      <c r="AY49815" s="95"/>
      <c r="AZ49815" s="95"/>
      <c r="BA49815" s="95"/>
      <c r="BB49815" s="95"/>
      <c r="BC49815" s="95"/>
      <c r="BD49815" s="95"/>
      <c r="BE49815" s="95"/>
      <c r="BF49815" s="95"/>
      <c r="BG49815" s="95"/>
      <c r="BH49815" s="95"/>
      <c r="BI49815" s="95"/>
      <c r="BJ49815" s="95"/>
      <c r="BK49815" s="95"/>
      <c r="BL49815" s="95"/>
      <c r="BM49815" s="95"/>
      <c r="BN49815" s="95"/>
      <c r="CA49815" s="95"/>
    </row>
    <row r="49816" spans="31:79" s="97" customFormat="1" x14ac:dyDescent="0.2">
      <c r="AE49816" s="95"/>
      <c r="AF49816" s="95"/>
      <c r="AN49816" s="95"/>
      <c r="AO49816" s="95"/>
      <c r="AP49816" s="95"/>
      <c r="AQ49816" s="95"/>
      <c r="AR49816" s="95"/>
      <c r="AS49816" s="95"/>
      <c r="AT49816" s="95"/>
      <c r="AU49816" s="95"/>
      <c r="AV49816" s="95"/>
      <c r="AW49816" s="95"/>
      <c r="AX49816" s="95"/>
      <c r="AY49816" s="95"/>
      <c r="AZ49816" s="95"/>
      <c r="BA49816" s="95"/>
      <c r="BB49816" s="95"/>
      <c r="BC49816" s="95"/>
      <c r="BD49816" s="95"/>
      <c r="BE49816" s="95"/>
      <c r="BF49816" s="95"/>
      <c r="BG49816" s="95"/>
      <c r="BH49816" s="95"/>
      <c r="BI49816" s="95"/>
      <c r="BJ49816" s="95"/>
      <c r="BK49816" s="95"/>
      <c r="BL49816" s="95"/>
      <c r="BM49816" s="95"/>
      <c r="BN49816" s="95"/>
      <c r="CA49816" s="95"/>
    </row>
    <row r="49817" spans="31:79" s="97" customFormat="1" x14ac:dyDescent="0.2">
      <c r="AE49817" s="95"/>
      <c r="AF49817" s="95"/>
      <c r="AN49817" s="95"/>
      <c r="AO49817" s="95"/>
      <c r="AP49817" s="95"/>
      <c r="AQ49817" s="95"/>
      <c r="AR49817" s="95"/>
      <c r="AS49817" s="95"/>
      <c r="AT49817" s="95"/>
      <c r="AU49817" s="95"/>
      <c r="AV49817" s="95"/>
      <c r="AW49817" s="95"/>
      <c r="AX49817" s="95"/>
      <c r="AY49817" s="95"/>
      <c r="AZ49817" s="95"/>
      <c r="BA49817" s="95"/>
      <c r="BB49817" s="95"/>
      <c r="BC49817" s="95"/>
      <c r="BD49817" s="95"/>
      <c r="BE49817" s="95"/>
      <c r="BF49817" s="95"/>
      <c r="BG49817" s="95"/>
      <c r="BH49817" s="95"/>
      <c r="BI49817" s="95"/>
      <c r="BJ49817" s="95"/>
      <c r="BK49817" s="95"/>
      <c r="BL49817" s="95"/>
      <c r="BM49817" s="95"/>
      <c r="BN49817" s="95"/>
      <c r="CA49817" s="95"/>
    </row>
    <row r="49818" spans="31:79" s="97" customFormat="1" x14ac:dyDescent="0.2">
      <c r="AE49818" s="95"/>
      <c r="AF49818" s="95"/>
      <c r="AN49818" s="95"/>
      <c r="AO49818" s="95"/>
      <c r="AP49818" s="95"/>
      <c r="AQ49818" s="95"/>
      <c r="AR49818" s="95"/>
      <c r="AS49818" s="95"/>
      <c r="AT49818" s="95"/>
      <c r="AU49818" s="95"/>
      <c r="AV49818" s="95"/>
      <c r="AW49818" s="95"/>
      <c r="AX49818" s="95"/>
      <c r="AY49818" s="95"/>
      <c r="AZ49818" s="95"/>
      <c r="BA49818" s="95"/>
      <c r="BB49818" s="95"/>
      <c r="BC49818" s="95"/>
      <c r="BD49818" s="95"/>
      <c r="BE49818" s="95"/>
      <c r="BF49818" s="95"/>
      <c r="BG49818" s="95"/>
      <c r="BH49818" s="95"/>
      <c r="BI49818" s="95"/>
      <c r="BJ49818" s="95"/>
      <c r="BK49818" s="95"/>
      <c r="BL49818" s="95"/>
      <c r="BM49818" s="95"/>
      <c r="BN49818" s="95"/>
      <c r="CA49818" s="95"/>
    </row>
    <row r="49819" spans="31:79" s="97" customFormat="1" x14ac:dyDescent="0.2">
      <c r="AE49819" s="95"/>
      <c r="AF49819" s="95"/>
      <c r="AN49819" s="95"/>
      <c r="AO49819" s="95"/>
      <c r="AP49819" s="95"/>
      <c r="AQ49819" s="95"/>
      <c r="AR49819" s="95"/>
      <c r="AS49819" s="95"/>
      <c r="AT49819" s="95"/>
      <c r="AU49819" s="95"/>
      <c r="AV49819" s="95"/>
      <c r="AW49819" s="95"/>
      <c r="AX49819" s="95"/>
      <c r="AY49819" s="95"/>
      <c r="AZ49819" s="95"/>
      <c r="BA49819" s="95"/>
      <c r="BB49819" s="95"/>
      <c r="BC49819" s="95"/>
      <c r="BD49819" s="95"/>
      <c r="BE49819" s="95"/>
      <c r="BF49819" s="95"/>
      <c r="BG49819" s="95"/>
      <c r="BH49819" s="95"/>
      <c r="BI49819" s="95"/>
      <c r="BJ49819" s="95"/>
      <c r="BK49819" s="95"/>
      <c r="BL49819" s="95"/>
      <c r="BM49819" s="95"/>
      <c r="BN49819" s="95"/>
      <c r="CA49819" s="95"/>
    </row>
    <row r="49820" spans="31:79" s="97" customFormat="1" x14ac:dyDescent="0.2">
      <c r="AE49820" s="95"/>
      <c r="AF49820" s="95"/>
      <c r="AN49820" s="95"/>
      <c r="AO49820" s="95"/>
      <c r="AP49820" s="95"/>
      <c r="AQ49820" s="95"/>
      <c r="AR49820" s="95"/>
      <c r="AS49820" s="95"/>
      <c r="AT49820" s="95"/>
      <c r="AU49820" s="95"/>
      <c r="AV49820" s="95"/>
      <c r="AW49820" s="95"/>
      <c r="AX49820" s="95"/>
      <c r="AY49820" s="95"/>
      <c r="AZ49820" s="95"/>
      <c r="BA49820" s="95"/>
      <c r="BB49820" s="95"/>
      <c r="BC49820" s="95"/>
      <c r="BD49820" s="95"/>
      <c r="BE49820" s="95"/>
      <c r="BF49820" s="95"/>
      <c r="BG49820" s="95"/>
      <c r="BH49820" s="95"/>
      <c r="BI49820" s="95"/>
      <c r="BJ49820" s="95"/>
      <c r="BK49820" s="95"/>
      <c r="BL49820" s="95"/>
      <c r="BM49820" s="95"/>
      <c r="BN49820" s="95"/>
      <c r="CA49820" s="95"/>
    </row>
    <row r="49821" spans="31:79" s="97" customFormat="1" x14ac:dyDescent="0.2">
      <c r="AE49821" s="95"/>
      <c r="AF49821" s="95"/>
      <c r="AN49821" s="95"/>
      <c r="AO49821" s="95"/>
      <c r="AP49821" s="95"/>
      <c r="AQ49821" s="95"/>
      <c r="AR49821" s="95"/>
      <c r="AS49821" s="95"/>
      <c r="AT49821" s="95"/>
      <c r="AU49821" s="95"/>
      <c r="AV49821" s="95"/>
      <c r="AW49821" s="95"/>
      <c r="AX49821" s="95"/>
      <c r="AY49821" s="95"/>
      <c r="AZ49821" s="95"/>
      <c r="BA49821" s="95"/>
      <c r="BB49821" s="95"/>
      <c r="BC49821" s="95"/>
      <c r="BD49821" s="95"/>
      <c r="BE49821" s="95"/>
      <c r="BF49821" s="95"/>
      <c r="BG49821" s="95"/>
      <c r="BH49821" s="95"/>
      <c r="BI49821" s="95"/>
      <c r="BJ49821" s="95"/>
      <c r="BK49821" s="95"/>
      <c r="BL49821" s="95"/>
      <c r="BM49821" s="95"/>
      <c r="BN49821" s="95"/>
      <c r="CA49821" s="95"/>
    </row>
    <row r="49822" spans="31:79" s="97" customFormat="1" x14ac:dyDescent="0.2">
      <c r="AE49822" s="95"/>
      <c r="AF49822" s="95"/>
      <c r="AN49822" s="95"/>
      <c r="AO49822" s="95"/>
      <c r="AP49822" s="95"/>
      <c r="AQ49822" s="95"/>
      <c r="AR49822" s="95"/>
      <c r="AS49822" s="95"/>
      <c r="AT49822" s="95"/>
      <c r="AU49822" s="95"/>
      <c r="AV49822" s="95"/>
      <c r="AW49822" s="95"/>
      <c r="AX49822" s="95"/>
      <c r="AY49822" s="95"/>
      <c r="AZ49822" s="95"/>
      <c r="BA49822" s="95"/>
      <c r="BB49822" s="95"/>
      <c r="BC49822" s="95"/>
      <c r="BD49822" s="95"/>
      <c r="BE49822" s="95"/>
      <c r="BF49822" s="95"/>
      <c r="BG49822" s="95"/>
      <c r="BH49822" s="95"/>
      <c r="BI49822" s="95"/>
      <c r="BJ49822" s="95"/>
      <c r="BK49822" s="95"/>
      <c r="BL49822" s="95"/>
      <c r="BM49822" s="95"/>
      <c r="BN49822" s="95"/>
      <c r="CA49822" s="95"/>
    </row>
    <row r="49823" spans="31:79" s="97" customFormat="1" x14ac:dyDescent="0.2">
      <c r="AE49823" s="95"/>
      <c r="AF49823" s="95"/>
      <c r="AN49823" s="95"/>
      <c r="AO49823" s="95"/>
      <c r="AP49823" s="95"/>
      <c r="AQ49823" s="95"/>
      <c r="AR49823" s="95"/>
      <c r="AS49823" s="95"/>
      <c r="AT49823" s="95"/>
      <c r="AU49823" s="95"/>
      <c r="AV49823" s="95"/>
      <c r="AW49823" s="95"/>
      <c r="AX49823" s="95"/>
      <c r="AY49823" s="95"/>
      <c r="AZ49823" s="95"/>
      <c r="BA49823" s="95"/>
      <c r="BB49823" s="95"/>
      <c r="BC49823" s="95"/>
      <c r="BD49823" s="95"/>
      <c r="BE49823" s="95"/>
      <c r="BF49823" s="95"/>
      <c r="BG49823" s="95"/>
      <c r="BH49823" s="95"/>
      <c r="BI49823" s="95"/>
      <c r="BJ49823" s="95"/>
      <c r="BK49823" s="95"/>
      <c r="BL49823" s="95"/>
      <c r="BM49823" s="95"/>
      <c r="BN49823" s="95"/>
      <c r="CA49823" s="95"/>
    </row>
    <row r="49824" spans="31:79" s="97" customFormat="1" x14ac:dyDescent="0.2">
      <c r="AE49824" s="95"/>
      <c r="AF49824" s="95"/>
      <c r="AN49824" s="95"/>
      <c r="AO49824" s="95"/>
      <c r="AP49824" s="95"/>
      <c r="AQ49824" s="95"/>
      <c r="AR49824" s="95"/>
      <c r="AS49824" s="95"/>
      <c r="AT49824" s="95"/>
      <c r="AU49824" s="95"/>
      <c r="AV49824" s="95"/>
      <c r="AW49824" s="95"/>
      <c r="AX49824" s="95"/>
      <c r="AY49824" s="95"/>
      <c r="AZ49824" s="95"/>
      <c r="BA49824" s="95"/>
      <c r="BB49824" s="95"/>
      <c r="BC49824" s="95"/>
      <c r="BD49824" s="95"/>
      <c r="BE49824" s="95"/>
      <c r="BF49824" s="95"/>
      <c r="BG49824" s="95"/>
      <c r="BH49824" s="95"/>
      <c r="BI49824" s="95"/>
      <c r="BJ49824" s="95"/>
      <c r="BK49824" s="95"/>
      <c r="BL49824" s="95"/>
      <c r="BM49824" s="95"/>
      <c r="BN49824" s="95"/>
      <c r="CA49824" s="95"/>
    </row>
    <row r="49825" spans="31:79" s="97" customFormat="1" x14ac:dyDescent="0.2">
      <c r="AE49825" s="95"/>
      <c r="AF49825" s="95"/>
      <c r="AN49825" s="95"/>
      <c r="AO49825" s="95"/>
      <c r="AP49825" s="95"/>
      <c r="AQ49825" s="95"/>
      <c r="AR49825" s="95"/>
      <c r="AS49825" s="95"/>
      <c r="AT49825" s="95"/>
      <c r="AU49825" s="95"/>
      <c r="AV49825" s="95"/>
      <c r="AW49825" s="95"/>
      <c r="AX49825" s="95"/>
      <c r="AY49825" s="95"/>
      <c r="AZ49825" s="95"/>
      <c r="BA49825" s="95"/>
      <c r="BB49825" s="95"/>
      <c r="BC49825" s="95"/>
      <c r="BD49825" s="95"/>
      <c r="BE49825" s="95"/>
      <c r="BF49825" s="95"/>
      <c r="BG49825" s="95"/>
      <c r="BH49825" s="95"/>
      <c r="BI49825" s="95"/>
      <c r="BJ49825" s="95"/>
      <c r="BK49825" s="95"/>
      <c r="BL49825" s="95"/>
      <c r="BM49825" s="95"/>
      <c r="BN49825" s="95"/>
      <c r="CA49825" s="95"/>
    </row>
    <row r="49826" spans="31:79" s="97" customFormat="1" x14ac:dyDescent="0.2">
      <c r="AE49826" s="95"/>
      <c r="AF49826" s="95"/>
      <c r="AN49826" s="95"/>
      <c r="AO49826" s="95"/>
      <c r="AP49826" s="95"/>
      <c r="AQ49826" s="95"/>
      <c r="AR49826" s="95"/>
      <c r="AS49826" s="95"/>
      <c r="AT49826" s="95"/>
      <c r="AU49826" s="95"/>
      <c r="AV49826" s="95"/>
      <c r="AW49826" s="95"/>
      <c r="AX49826" s="95"/>
      <c r="AY49826" s="95"/>
      <c r="AZ49826" s="95"/>
      <c r="BA49826" s="95"/>
      <c r="BB49826" s="95"/>
      <c r="BC49826" s="95"/>
      <c r="BD49826" s="95"/>
      <c r="BE49826" s="95"/>
      <c r="BF49826" s="95"/>
      <c r="BG49826" s="95"/>
      <c r="BH49826" s="95"/>
      <c r="BI49826" s="95"/>
      <c r="BJ49826" s="95"/>
      <c r="BK49826" s="95"/>
      <c r="BL49826" s="95"/>
      <c r="BM49826" s="95"/>
      <c r="BN49826" s="95"/>
      <c r="CA49826" s="95"/>
    </row>
    <row r="49827" spans="31:79" s="97" customFormat="1" x14ac:dyDescent="0.2">
      <c r="AE49827" s="95"/>
      <c r="AF49827" s="95"/>
      <c r="AN49827" s="95"/>
      <c r="AO49827" s="95"/>
      <c r="AP49827" s="95"/>
      <c r="AQ49827" s="95"/>
      <c r="AR49827" s="95"/>
      <c r="AS49827" s="95"/>
      <c r="AT49827" s="95"/>
      <c r="AU49827" s="95"/>
      <c r="AV49827" s="95"/>
      <c r="AW49827" s="95"/>
      <c r="AX49827" s="95"/>
      <c r="AY49827" s="95"/>
      <c r="AZ49827" s="95"/>
      <c r="BA49827" s="95"/>
      <c r="BB49827" s="95"/>
      <c r="BC49827" s="95"/>
      <c r="BD49827" s="95"/>
      <c r="BE49827" s="95"/>
      <c r="BF49827" s="95"/>
      <c r="BG49827" s="95"/>
      <c r="BH49827" s="95"/>
      <c r="BI49827" s="95"/>
      <c r="BJ49827" s="95"/>
      <c r="BK49827" s="95"/>
      <c r="BL49827" s="95"/>
      <c r="BM49827" s="95"/>
      <c r="BN49827" s="95"/>
      <c r="CA49827" s="95"/>
    </row>
    <row r="49828" spans="31:79" s="97" customFormat="1" x14ac:dyDescent="0.2">
      <c r="AE49828" s="95"/>
      <c r="AF49828" s="95"/>
      <c r="AN49828" s="95"/>
      <c r="AO49828" s="95"/>
      <c r="AP49828" s="95"/>
      <c r="AQ49828" s="95"/>
      <c r="AR49828" s="95"/>
      <c r="AS49828" s="95"/>
      <c r="AT49828" s="95"/>
      <c r="AU49828" s="95"/>
      <c r="AV49828" s="95"/>
      <c r="AW49828" s="95"/>
      <c r="AX49828" s="95"/>
      <c r="AY49828" s="95"/>
      <c r="AZ49828" s="95"/>
      <c r="BA49828" s="95"/>
      <c r="BB49828" s="95"/>
      <c r="BC49828" s="95"/>
      <c r="BD49828" s="95"/>
      <c r="BE49828" s="95"/>
      <c r="BF49828" s="95"/>
      <c r="BG49828" s="95"/>
      <c r="BH49828" s="95"/>
      <c r="BI49828" s="95"/>
      <c r="BJ49828" s="95"/>
      <c r="BK49828" s="95"/>
      <c r="BL49828" s="95"/>
      <c r="BM49828" s="95"/>
      <c r="BN49828" s="95"/>
      <c r="CA49828" s="95"/>
    </row>
    <row r="49829" spans="31:79" s="97" customFormat="1" x14ac:dyDescent="0.2">
      <c r="AE49829" s="95"/>
      <c r="AF49829" s="95"/>
      <c r="AN49829" s="95"/>
      <c r="AO49829" s="95"/>
      <c r="AP49829" s="95"/>
      <c r="AQ49829" s="95"/>
      <c r="AR49829" s="95"/>
      <c r="AS49829" s="95"/>
      <c r="AT49829" s="95"/>
      <c r="AU49829" s="95"/>
      <c r="AV49829" s="95"/>
      <c r="AW49829" s="95"/>
      <c r="AX49829" s="95"/>
      <c r="AY49829" s="95"/>
      <c r="AZ49829" s="95"/>
      <c r="BA49829" s="95"/>
      <c r="BB49829" s="95"/>
      <c r="BC49829" s="95"/>
      <c r="BD49829" s="95"/>
      <c r="BE49829" s="95"/>
      <c r="BF49829" s="95"/>
      <c r="BG49829" s="95"/>
      <c r="BH49829" s="95"/>
      <c r="BI49829" s="95"/>
      <c r="BJ49829" s="95"/>
      <c r="BK49829" s="95"/>
      <c r="BL49829" s="95"/>
      <c r="BM49829" s="95"/>
      <c r="BN49829" s="95"/>
      <c r="CA49829" s="95"/>
    </row>
    <row r="49830" spans="31:79" s="97" customFormat="1" x14ac:dyDescent="0.2">
      <c r="AE49830" s="95"/>
      <c r="AF49830" s="95"/>
      <c r="AN49830" s="95"/>
      <c r="AO49830" s="95"/>
      <c r="AP49830" s="95"/>
      <c r="AQ49830" s="95"/>
      <c r="AR49830" s="95"/>
      <c r="AS49830" s="95"/>
      <c r="AT49830" s="95"/>
      <c r="AU49830" s="95"/>
      <c r="AV49830" s="95"/>
      <c r="AW49830" s="95"/>
      <c r="AX49830" s="95"/>
      <c r="AY49830" s="95"/>
      <c r="AZ49830" s="95"/>
      <c r="BA49830" s="95"/>
      <c r="BB49830" s="95"/>
      <c r="BC49830" s="95"/>
      <c r="BD49830" s="95"/>
      <c r="BE49830" s="95"/>
      <c r="BF49830" s="95"/>
      <c r="BG49830" s="95"/>
      <c r="BH49830" s="95"/>
      <c r="BI49830" s="95"/>
      <c r="BJ49830" s="95"/>
      <c r="BK49830" s="95"/>
      <c r="BL49830" s="95"/>
      <c r="BM49830" s="95"/>
      <c r="BN49830" s="95"/>
      <c r="CA49830" s="95"/>
    </row>
    <row r="49831" spans="31:79" s="97" customFormat="1" x14ac:dyDescent="0.2">
      <c r="AE49831" s="95"/>
      <c r="AF49831" s="95"/>
      <c r="AN49831" s="95"/>
      <c r="AO49831" s="95"/>
      <c r="AP49831" s="95"/>
      <c r="AQ49831" s="95"/>
      <c r="AR49831" s="95"/>
      <c r="AS49831" s="95"/>
      <c r="AT49831" s="95"/>
      <c r="AU49831" s="95"/>
      <c r="AV49831" s="95"/>
      <c r="AW49831" s="95"/>
      <c r="AX49831" s="95"/>
      <c r="AY49831" s="95"/>
      <c r="AZ49831" s="95"/>
      <c r="BA49831" s="95"/>
      <c r="BB49831" s="95"/>
      <c r="BC49831" s="95"/>
      <c r="BD49831" s="95"/>
      <c r="BE49831" s="95"/>
      <c r="BF49831" s="95"/>
      <c r="BG49831" s="95"/>
      <c r="BH49831" s="95"/>
      <c r="BI49831" s="95"/>
      <c r="BJ49831" s="95"/>
      <c r="BK49831" s="95"/>
      <c r="BL49831" s="95"/>
      <c r="BM49831" s="95"/>
      <c r="BN49831" s="95"/>
      <c r="CA49831" s="95"/>
    </row>
    <row r="49832" spans="31:79" s="97" customFormat="1" x14ac:dyDescent="0.2">
      <c r="AE49832" s="95"/>
      <c r="AF49832" s="95"/>
      <c r="AN49832" s="95"/>
      <c r="AO49832" s="95"/>
      <c r="AP49832" s="95"/>
      <c r="AQ49832" s="95"/>
      <c r="AR49832" s="95"/>
      <c r="AS49832" s="95"/>
      <c r="AT49832" s="95"/>
      <c r="AU49832" s="95"/>
      <c r="AV49832" s="95"/>
      <c r="AW49832" s="95"/>
      <c r="AX49832" s="95"/>
      <c r="AY49832" s="95"/>
      <c r="AZ49832" s="95"/>
      <c r="BA49832" s="95"/>
      <c r="BB49832" s="95"/>
      <c r="BC49832" s="95"/>
      <c r="BD49832" s="95"/>
      <c r="BE49832" s="95"/>
      <c r="BF49832" s="95"/>
      <c r="BG49832" s="95"/>
      <c r="BH49832" s="95"/>
      <c r="BI49832" s="95"/>
      <c r="BJ49832" s="95"/>
      <c r="BK49832" s="95"/>
      <c r="BL49832" s="95"/>
      <c r="BM49832" s="95"/>
      <c r="BN49832" s="95"/>
      <c r="CA49832" s="95"/>
    </row>
    <row r="49833" spans="31:79" s="97" customFormat="1" x14ac:dyDescent="0.2">
      <c r="AE49833" s="95"/>
      <c r="AF49833" s="95"/>
      <c r="AN49833" s="95"/>
      <c r="AO49833" s="95"/>
      <c r="AP49833" s="95"/>
      <c r="AQ49833" s="95"/>
      <c r="AR49833" s="95"/>
      <c r="AS49833" s="95"/>
      <c r="AT49833" s="95"/>
      <c r="AU49833" s="95"/>
      <c r="AV49833" s="95"/>
      <c r="AW49833" s="95"/>
      <c r="AX49833" s="95"/>
      <c r="AY49833" s="95"/>
      <c r="AZ49833" s="95"/>
      <c r="BA49833" s="95"/>
      <c r="BB49833" s="95"/>
      <c r="BC49833" s="95"/>
      <c r="BD49833" s="95"/>
      <c r="BE49833" s="95"/>
      <c r="BF49833" s="95"/>
      <c r="BG49833" s="95"/>
      <c r="BH49833" s="95"/>
      <c r="BI49833" s="95"/>
      <c r="BJ49833" s="95"/>
      <c r="BK49833" s="95"/>
      <c r="BL49833" s="95"/>
      <c r="BM49833" s="95"/>
      <c r="BN49833" s="95"/>
      <c r="CA49833" s="95"/>
    </row>
    <row r="49834" spans="31:79" s="97" customFormat="1" x14ac:dyDescent="0.2">
      <c r="AE49834" s="95"/>
      <c r="AF49834" s="95"/>
      <c r="AN49834" s="95"/>
      <c r="AO49834" s="95"/>
      <c r="AP49834" s="95"/>
      <c r="AQ49834" s="95"/>
      <c r="AR49834" s="95"/>
      <c r="AS49834" s="95"/>
      <c r="AT49834" s="95"/>
      <c r="AU49834" s="95"/>
      <c r="AV49834" s="95"/>
      <c r="AW49834" s="95"/>
      <c r="AX49834" s="95"/>
      <c r="AY49834" s="95"/>
      <c r="AZ49834" s="95"/>
      <c r="BA49834" s="95"/>
      <c r="BB49834" s="95"/>
      <c r="BC49834" s="95"/>
      <c r="BD49834" s="95"/>
      <c r="BE49834" s="95"/>
      <c r="BF49834" s="95"/>
      <c r="BG49834" s="95"/>
      <c r="BH49834" s="95"/>
      <c r="BI49834" s="95"/>
      <c r="BJ49834" s="95"/>
      <c r="BK49834" s="95"/>
      <c r="BL49834" s="95"/>
      <c r="BM49834" s="95"/>
      <c r="BN49834" s="95"/>
      <c r="CA49834" s="95"/>
    </row>
    <row r="49835" spans="31:79" s="97" customFormat="1" x14ac:dyDescent="0.2">
      <c r="AE49835" s="95"/>
      <c r="AF49835" s="95"/>
      <c r="AN49835" s="95"/>
      <c r="AO49835" s="95"/>
      <c r="AP49835" s="95"/>
      <c r="AQ49835" s="95"/>
      <c r="AR49835" s="95"/>
      <c r="AS49835" s="95"/>
      <c r="AT49835" s="95"/>
      <c r="AU49835" s="95"/>
      <c r="AV49835" s="95"/>
      <c r="AW49835" s="95"/>
      <c r="AX49835" s="95"/>
      <c r="AY49835" s="95"/>
      <c r="AZ49835" s="95"/>
      <c r="BA49835" s="95"/>
      <c r="BB49835" s="95"/>
      <c r="BC49835" s="95"/>
      <c r="BD49835" s="95"/>
      <c r="BE49835" s="95"/>
      <c r="BF49835" s="95"/>
      <c r="BG49835" s="95"/>
      <c r="BH49835" s="95"/>
      <c r="BI49835" s="95"/>
      <c r="BJ49835" s="95"/>
      <c r="BK49835" s="95"/>
      <c r="BL49835" s="95"/>
      <c r="BM49835" s="95"/>
      <c r="BN49835" s="95"/>
      <c r="CA49835" s="95"/>
    </row>
    <row r="49836" spans="31:79" s="97" customFormat="1" x14ac:dyDescent="0.2">
      <c r="AE49836" s="95"/>
      <c r="AF49836" s="95"/>
      <c r="AN49836" s="95"/>
      <c r="AO49836" s="95"/>
      <c r="AP49836" s="95"/>
      <c r="AQ49836" s="95"/>
      <c r="AR49836" s="95"/>
      <c r="AS49836" s="95"/>
      <c r="AT49836" s="95"/>
      <c r="AU49836" s="95"/>
      <c r="AV49836" s="95"/>
      <c r="AW49836" s="95"/>
      <c r="AX49836" s="95"/>
      <c r="AY49836" s="95"/>
      <c r="AZ49836" s="95"/>
      <c r="BA49836" s="95"/>
      <c r="BB49836" s="95"/>
      <c r="BC49836" s="95"/>
      <c r="BD49836" s="95"/>
      <c r="BE49836" s="95"/>
      <c r="BF49836" s="95"/>
      <c r="BG49836" s="95"/>
      <c r="BH49836" s="95"/>
      <c r="BI49836" s="95"/>
      <c r="BJ49836" s="95"/>
      <c r="BK49836" s="95"/>
      <c r="BL49836" s="95"/>
      <c r="BM49836" s="95"/>
      <c r="BN49836" s="95"/>
      <c r="CA49836" s="95"/>
    </row>
    <row r="49837" spans="31:79" s="97" customFormat="1" x14ac:dyDescent="0.2">
      <c r="AE49837" s="95"/>
      <c r="AF49837" s="95"/>
      <c r="AN49837" s="95"/>
      <c r="AO49837" s="95"/>
      <c r="AP49837" s="95"/>
      <c r="AQ49837" s="95"/>
      <c r="AR49837" s="95"/>
      <c r="AS49837" s="95"/>
      <c r="AT49837" s="95"/>
      <c r="AU49837" s="95"/>
      <c r="AV49837" s="95"/>
      <c r="AW49837" s="95"/>
      <c r="AX49837" s="95"/>
      <c r="AY49837" s="95"/>
      <c r="AZ49837" s="95"/>
      <c r="BA49837" s="95"/>
      <c r="BB49837" s="95"/>
      <c r="BC49837" s="95"/>
      <c r="BD49837" s="95"/>
      <c r="BE49837" s="95"/>
      <c r="BF49837" s="95"/>
      <c r="BG49837" s="95"/>
      <c r="BH49837" s="95"/>
      <c r="BI49837" s="95"/>
      <c r="BJ49837" s="95"/>
      <c r="BK49837" s="95"/>
      <c r="BL49837" s="95"/>
      <c r="BM49837" s="95"/>
      <c r="BN49837" s="95"/>
      <c r="CA49837" s="95"/>
    </row>
    <row r="49838" spans="31:79" s="97" customFormat="1" x14ac:dyDescent="0.2">
      <c r="AE49838" s="95"/>
      <c r="AF49838" s="95"/>
      <c r="AN49838" s="95"/>
      <c r="AO49838" s="95"/>
      <c r="AP49838" s="95"/>
      <c r="AQ49838" s="95"/>
      <c r="AR49838" s="95"/>
      <c r="AS49838" s="95"/>
      <c r="AT49838" s="95"/>
      <c r="AU49838" s="95"/>
      <c r="AV49838" s="95"/>
      <c r="AW49838" s="95"/>
      <c r="AX49838" s="95"/>
      <c r="AY49838" s="95"/>
      <c r="AZ49838" s="95"/>
      <c r="BA49838" s="95"/>
      <c r="BB49838" s="95"/>
      <c r="BC49838" s="95"/>
      <c r="BD49838" s="95"/>
      <c r="BE49838" s="95"/>
      <c r="BF49838" s="95"/>
      <c r="BG49838" s="95"/>
      <c r="BH49838" s="95"/>
      <c r="BI49838" s="95"/>
      <c r="BJ49838" s="95"/>
      <c r="BK49838" s="95"/>
      <c r="BL49838" s="95"/>
      <c r="BM49838" s="95"/>
      <c r="BN49838" s="95"/>
      <c r="CA49838" s="95"/>
    </row>
    <row r="49839" spans="31:79" s="97" customFormat="1" x14ac:dyDescent="0.2">
      <c r="AE49839" s="95"/>
      <c r="AF49839" s="95"/>
      <c r="AN49839" s="95"/>
      <c r="AO49839" s="95"/>
      <c r="AP49839" s="95"/>
      <c r="AQ49839" s="95"/>
      <c r="AR49839" s="95"/>
      <c r="AS49839" s="95"/>
      <c r="AT49839" s="95"/>
      <c r="AU49839" s="95"/>
      <c r="AV49839" s="95"/>
      <c r="AW49839" s="95"/>
      <c r="AX49839" s="95"/>
      <c r="AY49839" s="95"/>
      <c r="AZ49839" s="95"/>
      <c r="BA49839" s="95"/>
      <c r="BB49839" s="95"/>
      <c r="BC49839" s="95"/>
      <c r="BD49839" s="95"/>
      <c r="BE49839" s="95"/>
      <c r="BF49839" s="95"/>
      <c r="BG49839" s="95"/>
      <c r="BH49839" s="95"/>
      <c r="BI49839" s="95"/>
      <c r="BJ49839" s="95"/>
      <c r="BK49839" s="95"/>
      <c r="BL49839" s="95"/>
      <c r="BM49839" s="95"/>
      <c r="BN49839" s="95"/>
      <c r="CA49839" s="95"/>
    </row>
    <row r="49840" spans="31:79" s="97" customFormat="1" x14ac:dyDescent="0.2">
      <c r="AE49840" s="95"/>
      <c r="AF49840" s="95"/>
      <c r="AN49840" s="95"/>
      <c r="AO49840" s="95"/>
      <c r="AP49840" s="95"/>
      <c r="AQ49840" s="95"/>
      <c r="AR49840" s="95"/>
      <c r="AS49840" s="95"/>
      <c r="AT49840" s="95"/>
      <c r="AU49840" s="95"/>
      <c r="AV49840" s="95"/>
      <c r="AW49840" s="95"/>
      <c r="AX49840" s="95"/>
      <c r="AY49840" s="95"/>
      <c r="AZ49840" s="95"/>
      <c r="BA49840" s="95"/>
      <c r="BB49840" s="95"/>
      <c r="BC49840" s="95"/>
      <c r="BD49840" s="95"/>
      <c r="BE49840" s="95"/>
      <c r="BF49840" s="95"/>
      <c r="BG49840" s="95"/>
      <c r="BH49840" s="95"/>
      <c r="BI49840" s="95"/>
      <c r="BJ49840" s="95"/>
      <c r="BK49840" s="95"/>
      <c r="BL49840" s="95"/>
      <c r="BM49840" s="95"/>
      <c r="BN49840" s="95"/>
      <c r="CA49840" s="95"/>
    </row>
    <row r="49841" spans="31:79" s="97" customFormat="1" x14ac:dyDescent="0.2">
      <c r="AE49841" s="95"/>
      <c r="AF49841" s="95"/>
      <c r="AN49841" s="95"/>
      <c r="AO49841" s="95"/>
      <c r="AP49841" s="95"/>
      <c r="AQ49841" s="95"/>
      <c r="AR49841" s="95"/>
      <c r="AS49841" s="95"/>
      <c r="AT49841" s="95"/>
      <c r="AU49841" s="95"/>
      <c r="AV49841" s="95"/>
      <c r="AW49841" s="95"/>
      <c r="AX49841" s="95"/>
      <c r="AY49841" s="95"/>
      <c r="AZ49841" s="95"/>
      <c r="BA49841" s="95"/>
      <c r="BB49841" s="95"/>
      <c r="BC49841" s="95"/>
      <c r="BD49841" s="95"/>
      <c r="BE49841" s="95"/>
      <c r="BF49841" s="95"/>
      <c r="BG49841" s="95"/>
      <c r="BH49841" s="95"/>
      <c r="BI49841" s="95"/>
      <c r="BJ49841" s="95"/>
      <c r="BK49841" s="95"/>
      <c r="BL49841" s="95"/>
      <c r="BM49841" s="95"/>
      <c r="BN49841" s="95"/>
      <c r="CA49841" s="95"/>
    </row>
    <row r="49842" spans="31:79" s="97" customFormat="1" x14ac:dyDescent="0.2">
      <c r="AE49842" s="95"/>
      <c r="AF49842" s="95"/>
      <c r="AN49842" s="95"/>
      <c r="AO49842" s="95"/>
      <c r="AP49842" s="95"/>
      <c r="AQ49842" s="95"/>
      <c r="AR49842" s="95"/>
      <c r="AS49842" s="95"/>
      <c r="AT49842" s="95"/>
      <c r="AU49842" s="95"/>
      <c r="AV49842" s="95"/>
      <c r="AW49842" s="95"/>
      <c r="AX49842" s="95"/>
      <c r="AY49842" s="95"/>
      <c r="AZ49842" s="95"/>
      <c r="BA49842" s="95"/>
      <c r="BB49842" s="95"/>
      <c r="BC49842" s="95"/>
      <c r="BD49842" s="95"/>
      <c r="BE49842" s="95"/>
      <c r="BF49842" s="95"/>
      <c r="BG49842" s="95"/>
      <c r="BH49842" s="95"/>
      <c r="BI49842" s="95"/>
      <c r="BJ49842" s="95"/>
      <c r="BK49842" s="95"/>
      <c r="BL49842" s="95"/>
      <c r="BM49842" s="95"/>
      <c r="BN49842" s="95"/>
      <c r="CA49842" s="95"/>
    </row>
    <row r="49843" spans="31:79" s="97" customFormat="1" x14ac:dyDescent="0.2">
      <c r="AE49843" s="95"/>
      <c r="AF49843" s="95"/>
      <c r="AN49843" s="95"/>
      <c r="AO49843" s="95"/>
      <c r="AP49843" s="95"/>
      <c r="AQ49843" s="95"/>
      <c r="AR49843" s="95"/>
      <c r="AS49843" s="95"/>
      <c r="AT49843" s="95"/>
      <c r="AU49843" s="95"/>
      <c r="AV49843" s="95"/>
      <c r="AW49843" s="95"/>
      <c r="AX49843" s="95"/>
      <c r="AY49843" s="95"/>
      <c r="AZ49843" s="95"/>
      <c r="BA49843" s="95"/>
      <c r="BB49843" s="95"/>
      <c r="BC49843" s="95"/>
      <c r="BD49843" s="95"/>
      <c r="BE49843" s="95"/>
      <c r="BF49843" s="95"/>
      <c r="BG49843" s="95"/>
      <c r="BH49843" s="95"/>
      <c r="BI49843" s="95"/>
      <c r="BJ49843" s="95"/>
      <c r="BK49843" s="95"/>
      <c r="BL49843" s="95"/>
      <c r="BM49843" s="95"/>
      <c r="BN49843" s="95"/>
      <c r="CA49843" s="95"/>
    </row>
    <row r="49844" spans="31:79" s="97" customFormat="1" x14ac:dyDescent="0.2">
      <c r="AE49844" s="95"/>
      <c r="AF49844" s="95"/>
      <c r="AN49844" s="95"/>
      <c r="AO49844" s="95"/>
      <c r="AP49844" s="95"/>
      <c r="AQ49844" s="95"/>
      <c r="AR49844" s="95"/>
      <c r="AS49844" s="95"/>
      <c r="AT49844" s="95"/>
      <c r="AU49844" s="95"/>
      <c r="AV49844" s="95"/>
      <c r="AW49844" s="95"/>
      <c r="AX49844" s="95"/>
      <c r="AY49844" s="95"/>
      <c r="AZ49844" s="95"/>
      <c r="BA49844" s="95"/>
      <c r="BB49844" s="95"/>
      <c r="BC49844" s="95"/>
      <c r="BD49844" s="95"/>
      <c r="BE49844" s="95"/>
      <c r="BF49844" s="95"/>
      <c r="BG49844" s="95"/>
      <c r="BH49844" s="95"/>
      <c r="BI49844" s="95"/>
      <c r="BJ49844" s="95"/>
      <c r="BK49844" s="95"/>
      <c r="BL49844" s="95"/>
      <c r="BM49844" s="95"/>
      <c r="BN49844" s="95"/>
      <c r="CA49844" s="95"/>
    </row>
    <row r="49845" spans="31:79" s="97" customFormat="1" x14ac:dyDescent="0.2">
      <c r="AE49845" s="95"/>
      <c r="AF49845" s="95"/>
      <c r="AN49845" s="95"/>
      <c r="AO49845" s="95"/>
      <c r="AP49845" s="95"/>
      <c r="AQ49845" s="95"/>
      <c r="AR49845" s="95"/>
      <c r="AS49845" s="95"/>
      <c r="AT49845" s="95"/>
      <c r="AU49845" s="95"/>
      <c r="AV49845" s="95"/>
      <c r="AW49845" s="95"/>
      <c r="AX49845" s="95"/>
      <c r="AY49845" s="95"/>
      <c r="AZ49845" s="95"/>
      <c r="BA49845" s="95"/>
      <c r="BB49845" s="95"/>
      <c r="BC49845" s="95"/>
      <c r="BD49845" s="95"/>
      <c r="BE49845" s="95"/>
      <c r="BF49845" s="95"/>
      <c r="BG49845" s="95"/>
      <c r="BH49845" s="95"/>
      <c r="BI49845" s="95"/>
      <c r="BJ49845" s="95"/>
      <c r="BK49845" s="95"/>
      <c r="BL49845" s="95"/>
      <c r="BM49845" s="95"/>
      <c r="BN49845" s="95"/>
      <c r="CA49845" s="95"/>
    </row>
    <row r="49846" spans="31:79" s="97" customFormat="1" x14ac:dyDescent="0.2">
      <c r="AE49846" s="95"/>
      <c r="AF49846" s="95"/>
      <c r="AN49846" s="95"/>
      <c r="AO49846" s="95"/>
      <c r="AP49846" s="95"/>
      <c r="AQ49846" s="95"/>
      <c r="AR49846" s="95"/>
      <c r="AS49846" s="95"/>
      <c r="AT49846" s="95"/>
      <c r="AU49846" s="95"/>
      <c r="AV49846" s="95"/>
      <c r="AW49846" s="95"/>
      <c r="AX49846" s="95"/>
      <c r="AY49846" s="95"/>
      <c r="AZ49846" s="95"/>
      <c r="BA49846" s="95"/>
      <c r="BB49846" s="95"/>
      <c r="BC49846" s="95"/>
      <c r="BD49846" s="95"/>
      <c r="BE49846" s="95"/>
      <c r="BF49846" s="95"/>
      <c r="BG49846" s="95"/>
      <c r="BH49846" s="95"/>
      <c r="BI49846" s="95"/>
      <c r="BJ49846" s="95"/>
      <c r="BK49846" s="95"/>
      <c r="BL49846" s="95"/>
      <c r="BM49846" s="95"/>
      <c r="BN49846" s="95"/>
      <c r="CA49846" s="95"/>
    </row>
    <row r="49847" spans="31:79" s="97" customFormat="1" x14ac:dyDescent="0.2">
      <c r="AE49847" s="95"/>
      <c r="AF49847" s="95"/>
      <c r="AN49847" s="95"/>
      <c r="AO49847" s="95"/>
      <c r="AP49847" s="95"/>
      <c r="AQ49847" s="95"/>
      <c r="AR49847" s="95"/>
      <c r="AS49847" s="95"/>
      <c r="AT49847" s="95"/>
      <c r="AU49847" s="95"/>
      <c r="AV49847" s="95"/>
      <c r="AW49847" s="95"/>
      <c r="AX49847" s="95"/>
      <c r="AY49847" s="95"/>
      <c r="AZ49847" s="95"/>
      <c r="BA49847" s="95"/>
      <c r="BB49847" s="95"/>
      <c r="BC49847" s="95"/>
      <c r="BD49847" s="95"/>
      <c r="BE49847" s="95"/>
      <c r="BF49847" s="95"/>
      <c r="BG49847" s="95"/>
      <c r="BH49847" s="95"/>
      <c r="BI49847" s="95"/>
      <c r="BJ49847" s="95"/>
      <c r="BK49847" s="95"/>
      <c r="BL49847" s="95"/>
      <c r="BM49847" s="95"/>
      <c r="BN49847" s="95"/>
      <c r="CA49847" s="95"/>
    </row>
    <row r="49848" spans="31:79" s="97" customFormat="1" x14ac:dyDescent="0.2">
      <c r="AE49848" s="95"/>
      <c r="AF49848" s="95"/>
      <c r="AN49848" s="95"/>
      <c r="AO49848" s="95"/>
      <c r="AP49848" s="95"/>
      <c r="AQ49848" s="95"/>
      <c r="AR49848" s="95"/>
      <c r="AS49848" s="95"/>
      <c r="AT49848" s="95"/>
      <c r="AU49848" s="95"/>
      <c r="AV49848" s="95"/>
      <c r="AW49848" s="95"/>
      <c r="AX49848" s="95"/>
      <c r="AY49848" s="95"/>
      <c r="AZ49848" s="95"/>
      <c r="BA49848" s="95"/>
      <c r="BB49848" s="95"/>
      <c r="BC49848" s="95"/>
      <c r="BD49848" s="95"/>
      <c r="BE49848" s="95"/>
      <c r="BF49848" s="95"/>
      <c r="BG49848" s="95"/>
      <c r="BH49848" s="95"/>
      <c r="BI49848" s="95"/>
      <c r="BJ49848" s="95"/>
      <c r="BK49848" s="95"/>
      <c r="BL49848" s="95"/>
      <c r="BM49848" s="95"/>
      <c r="BN49848" s="95"/>
      <c r="CA49848" s="95"/>
    </row>
    <row r="49849" spans="31:79" s="97" customFormat="1" x14ac:dyDescent="0.2">
      <c r="AE49849" s="95"/>
      <c r="AF49849" s="95"/>
      <c r="AN49849" s="95"/>
      <c r="AO49849" s="95"/>
      <c r="AP49849" s="95"/>
      <c r="AQ49849" s="95"/>
      <c r="AR49849" s="95"/>
      <c r="AS49849" s="95"/>
      <c r="AT49849" s="95"/>
      <c r="AU49849" s="95"/>
      <c r="AV49849" s="95"/>
      <c r="AW49849" s="95"/>
      <c r="AX49849" s="95"/>
      <c r="AY49849" s="95"/>
      <c r="AZ49849" s="95"/>
      <c r="BA49849" s="95"/>
      <c r="BB49849" s="95"/>
      <c r="BC49849" s="95"/>
      <c r="BD49849" s="95"/>
      <c r="BE49849" s="95"/>
      <c r="BF49849" s="95"/>
      <c r="BG49849" s="95"/>
      <c r="BH49849" s="95"/>
      <c r="BI49849" s="95"/>
      <c r="BJ49849" s="95"/>
      <c r="BK49849" s="95"/>
      <c r="BL49849" s="95"/>
      <c r="BM49849" s="95"/>
      <c r="BN49849" s="95"/>
      <c r="CA49849" s="95"/>
    </row>
    <row r="49850" spans="31:79" s="97" customFormat="1" x14ac:dyDescent="0.2">
      <c r="AE49850" s="95"/>
      <c r="AF49850" s="95"/>
      <c r="AN49850" s="95"/>
      <c r="AO49850" s="95"/>
      <c r="AP49850" s="95"/>
      <c r="AQ49850" s="95"/>
      <c r="AR49850" s="95"/>
      <c r="AS49850" s="95"/>
      <c r="AT49850" s="95"/>
      <c r="AU49850" s="95"/>
      <c r="AV49850" s="95"/>
      <c r="AW49850" s="95"/>
      <c r="AX49850" s="95"/>
      <c r="AY49850" s="95"/>
      <c r="AZ49850" s="95"/>
      <c r="BA49850" s="95"/>
      <c r="BB49850" s="95"/>
      <c r="BC49850" s="95"/>
      <c r="BD49850" s="95"/>
      <c r="BE49850" s="95"/>
      <c r="BF49850" s="95"/>
      <c r="BG49850" s="95"/>
      <c r="BH49850" s="95"/>
      <c r="BI49850" s="95"/>
      <c r="BJ49850" s="95"/>
      <c r="BK49850" s="95"/>
      <c r="BL49850" s="95"/>
      <c r="BM49850" s="95"/>
      <c r="BN49850" s="95"/>
      <c r="CA49850" s="95"/>
    </row>
    <row r="49851" spans="31:79" s="97" customFormat="1" x14ac:dyDescent="0.2">
      <c r="AE49851" s="95"/>
      <c r="AF49851" s="95"/>
      <c r="AN49851" s="95"/>
      <c r="AO49851" s="95"/>
      <c r="AP49851" s="95"/>
      <c r="AQ49851" s="95"/>
      <c r="AR49851" s="95"/>
      <c r="AS49851" s="95"/>
      <c r="AT49851" s="95"/>
      <c r="AU49851" s="95"/>
      <c r="AV49851" s="95"/>
      <c r="AW49851" s="95"/>
      <c r="AX49851" s="95"/>
      <c r="AY49851" s="95"/>
      <c r="AZ49851" s="95"/>
      <c r="BA49851" s="95"/>
      <c r="BB49851" s="95"/>
      <c r="BC49851" s="95"/>
      <c r="BD49851" s="95"/>
      <c r="BE49851" s="95"/>
      <c r="BF49851" s="95"/>
      <c r="BG49851" s="95"/>
      <c r="BH49851" s="95"/>
      <c r="BI49851" s="95"/>
      <c r="BJ49851" s="95"/>
      <c r="BK49851" s="95"/>
      <c r="BL49851" s="95"/>
      <c r="BM49851" s="95"/>
      <c r="BN49851" s="95"/>
      <c r="CA49851" s="95"/>
    </row>
    <row r="49852" spans="31:79" s="97" customFormat="1" x14ac:dyDescent="0.2">
      <c r="AE49852" s="95"/>
      <c r="AF49852" s="95"/>
      <c r="AN49852" s="95"/>
      <c r="AO49852" s="95"/>
      <c r="AP49852" s="95"/>
      <c r="AQ49852" s="95"/>
      <c r="AR49852" s="95"/>
      <c r="AS49852" s="95"/>
      <c r="AT49852" s="95"/>
      <c r="AU49852" s="95"/>
      <c r="AV49852" s="95"/>
      <c r="AW49852" s="95"/>
      <c r="AX49852" s="95"/>
      <c r="AY49852" s="95"/>
      <c r="AZ49852" s="95"/>
      <c r="BA49852" s="95"/>
      <c r="BB49852" s="95"/>
      <c r="BC49852" s="95"/>
      <c r="BD49852" s="95"/>
      <c r="BE49852" s="95"/>
      <c r="BF49852" s="95"/>
      <c r="BG49852" s="95"/>
      <c r="BH49852" s="95"/>
      <c r="BI49852" s="95"/>
      <c r="BJ49852" s="95"/>
      <c r="BK49852" s="95"/>
      <c r="BL49852" s="95"/>
      <c r="BM49852" s="95"/>
      <c r="BN49852" s="95"/>
      <c r="CA49852" s="95"/>
    </row>
    <row r="49853" spans="31:79" s="97" customFormat="1" x14ac:dyDescent="0.2">
      <c r="AE49853" s="95"/>
      <c r="AF49853" s="95"/>
      <c r="AN49853" s="95"/>
      <c r="AO49853" s="95"/>
      <c r="AP49853" s="95"/>
      <c r="AQ49853" s="95"/>
      <c r="AR49853" s="95"/>
      <c r="AS49853" s="95"/>
      <c r="AT49853" s="95"/>
      <c r="AU49853" s="95"/>
      <c r="AV49853" s="95"/>
      <c r="AW49853" s="95"/>
      <c r="AX49853" s="95"/>
      <c r="AY49853" s="95"/>
      <c r="AZ49853" s="95"/>
      <c r="BA49853" s="95"/>
      <c r="BB49853" s="95"/>
      <c r="BC49853" s="95"/>
      <c r="BD49853" s="95"/>
      <c r="BE49853" s="95"/>
      <c r="BF49853" s="95"/>
      <c r="BG49853" s="95"/>
      <c r="BH49853" s="95"/>
      <c r="BI49853" s="95"/>
      <c r="BJ49853" s="95"/>
      <c r="BK49853" s="95"/>
      <c r="BL49853" s="95"/>
      <c r="BM49853" s="95"/>
      <c r="BN49853" s="95"/>
      <c r="CA49853" s="95"/>
    </row>
    <row r="49854" spans="31:79" s="97" customFormat="1" x14ac:dyDescent="0.2">
      <c r="AE49854" s="95"/>
      <c r="AF49854" s="95"/>
      <c r="AN49854" s="95"/>
      <c r="AO49854" s="95"/>
      <c r="AP49854" s="95"/>
      <c r="AQ49854" s="95"/>
      <c r="AR49854" s="95"/>
      <c r="AS49854" s="95"/>
      <c r="AT49854" s="95"/>
      <c r="AU49854" s="95"/>
      <c r="AV49854" s="95"/>
      <c r="AW49854" s="95"/>
      <c r="AX49854" s="95"/>
      <c r="AY49854" s="95"/>
      <c r="AZ49854" s="95"/>
      <c r="BA49854" s="95"/>
      <c r="BB49854" s="95"/>
      <c r="BC49854" s="95"/>
      <c r="BD49854" s="95"/>
      <c r="BE49854" s="95"/>
      <c r="BF49854" s="95"/>
      <c r="BG49854" s="95"/>
      <c r="BH49854" s="95"/>
      <c r="BI49854" s="95"/>
      <c r="BJ49854" s="95"/>
      <c r="BK49854" s="95"/>
      <c r="BL49854" s="95"/>
      <c r="BM49854" s="95"/>
      <c r="BN49854" s="95"/>
      <c r="CA49854" s="95"/>
    </row>
    <row r="49855" spans="31:79" s="97" customFormat="1" x14ac:dyDescent="0.2">
      <c r="AE49855" s="95"/>
      <c r="AF49855" s="95"/>
      <c r="AN49855" s="95"/>
      <c r="AO49855" s="95"/>
      <c r="AP49855" s="95"/>
      <c r="AQ49855" s="95"/>
      <c r="AR49855" s="95"/>
      <c r="AS49855" s="95"/>
      <c r="AT49855" s="95"/>
      <c r="AU49855" s="95"/>
      <c r="AV49855" s="95"/>
      <c r="AW49855" s="95"/>
      <c r="AX49855" s="95"/>
      <c r="AY49855" s="95"/>
      <c r="AZ49855" s="95"/>
      <c r="BA49855" s="95"/>
      <c r="BB49855" s="95"/>
      <c r="BC49855" s="95"/>
      <c r="BD49855" s="95"/>
      <c r="BE49855" s="95"/>
      <c r="BF49855" s="95"/>
      <c r="BG49855" s="95"/>
      <c r="BH49855" s="95"/>
      <c r="BI49855" s="95"/>
      <c r="BJ49855" s="95"/>
      <c r="BK49855" s="95"/>
      <c r="BL49855" s="95"/>
      <c r="BM49855" s="95"/>
      <c r="BN49855" s="95"/>
      <c r="CA49855" s="95"/>
    </row>
    <row r="49856" spans="31:79" s="97" customFormat="1" x14ac:dyDescent="0.2">
      <c r="AE49856" s="95"/>
      <c r="AF49856" s="95"/>
      <c r="AN49856" s="95"/>
      <c r="AO49856" s="95"/>
      <c r="AP49856" s="95"/>
      <c r="AQ49856" s="95"/>
      <c r="AR49856" s="95"/>
      <c r="AS49856" s="95"/>
      <c r="AT49856" s="95"/>
      <c r="AU49856" s="95"/>
      <c r="AV49856" s="95"/>
      <c r="AW49856" s="95"/>
      <c r="AX49856" s="95"/>
      <c r="AY49856" s="95"/>
      <c r="AZ49856" s="95"/>
      <c r="BA49856" s="95"/>
      <c r="BB49856" s="95"/>
      <c r="BC49856" s="95"/>
      <c r="BD49856" s="95"/>
      <c r="BE49856" s="95"/>
      <c r="BF49856" s="95"/>
      <c r="BG49856" s="95"/>
      <c r="BH49856" s="95"/>
      <c r="BI49856" s="95"/>
      <c r="BJ49856" s="95"/>
      <c r="BK49856" s="95"/>
      <c r="BL49856" s="95"/>
      <c r="BM49856" s="95"/>
      <c r="BN49856" s="95"/>
      <c r="CA49856" s="95"/>
    </row>
    <row r="49857" spans="31:79" s="97" customFormat="1" x14ac:dyDescent="0.2">
      <c r="AE49857" s="95"/>
      <c r="AF49857" s="95"/>
      <c r="AN49857" s="95"/>
      <c r="AO49857" s="95"/>
      <c r="AP49857" s="95"/>
      <c r="AQ49857" s="95"/>
      <c r="AR49857" s="95"/>
      <c r="AS49857" s="95"/>
      <c r="AT49857" s="95"/>
      <c r="AU49857" s="95"/>
      <c r="AV49857" s="95"/>
      <c r="AW49857" s="95"/>
      <c r="AX49857" s="95"/>
      <c r="AY49857" s="95"/>
      <c r="AZ49857" s="95"/>
      <c r="BA49857" s="95"/>
      <c r="BB49857" s="95"/>
      <c r="BC49857" s="95"/>
      <c r="BD49857" s="95"/>
      <c r="BE49857" s="95"/>
      <c r="BF49857" s="95"/>
      <c r="BG49857" s="95"/>
      <c r="BH49857" s="95"/>
      <c r="BI49857" s="95"/>
      <c r="BJ49857" s="95"/>
      <c r="BK49857" s="95"/>
      <c r="BL49857" s="95"/>
      <c r="BM49857" s="95"/>
      <c r="BN49857" s="95"/>
      <c r="CA49857" s="95"/>
    </row>
    <row r="49858" spans="31:79" s="97" customFormat="1" x14ac:dyDescent="0.2">
      <c r="AE49858" s="95"/>
      <c r="AF49858" s="95"/>
      <c r="AN49858" s="95"/>
      <c r="AO49858" s="95"/>
      <c r="AP49858" s="95"/>
      <c r="AQ49858" s="95"/>
      <c r="AR49858" s="95"/>
      <c r="AS49858" s="95"/>
      <c r="AT49858" s="95"/>
      <c r="AU49858" s="95"/>
      <c r="AV49858" s="95"/>
      <c r="AW49858" s="95"/>
      <c r="AX49858" s="95"/>
      <c r="AY49858" s="95"/>
      <c r="AZ49858" s="95"/>
      <c r="BA49858" s="95"/>
      <c r="BB49858" s="95"/>
      <c r="BC49858" s="95"/>
      <c r="BD49858" s="95"/>
      <c r="BE49858" s="95"/>
      <c r="BF49858" s="95"/>
      <c r="BG49858" s="95"/>
      <c r="BH49858" s="95"/>
      <c r="BI49858" s="95"/>
      <c r="BJ49858" s="95"/>
      <c r="BK49858" s="95"/>
      <c r="BL49858" s="95"/>
      <c r="BM49858" s="95"/>
      <c r="BN49858" s="95"/>
      <c r="CA49858" s="95"/>
    </row>
    <row r="49859" spans="31:79" s="97" customFormat="1" x14ac:dyDescent="0.2">
      <c r="AE49859" s="95"/>
      <c r="AF49859" s="95"/>
      <c r="AN49859" s="95"/>
      <c r="AO49859" s="95"/>
      <c r="AP49859" s="95"/>
      <c r="AQ49859" s="95"/>
      <c r="AR49859" s="95"/>
      <c r="AS49859" s="95"/>
      <c r="AT49859" s="95"/>
      <c r="AU49859" s="95"/>
      <c r="AV49859" s="95"/>
      <c r="AW49859" s="95"/>
      <c r="AX49859" s="95"/>
      <c r="AY49859" s="95"/>
      <c r="AZ49859" s="95"/>
      <c r="BA49859" s="95"/>
      <c r="BB49859" s="95"/>
      <c r="BC49859" s="95"/>
      <c r="BD49859" s="95"/>
      <c r="BE49859" s="95"/>
      <c r="BF49859" s="95"/>
      <c r="BG49859" s="95"/>
      <c r="BH49859" s="95"/>
      <c r="BI49859" s="95"/>
      <c r="BJ49859" s="95"/>
      <c r="BK49859" s="95"/>
      <c r="BL49859" s="95"/>
      <c r="BM49859" s="95"/>
      <c r="BN49859" s="95"/>
      <c r="CA49859" s="95"/>
    </row>
    <row r="49860" spans="31:79" s="97" customFormat="1" x14ac:dyDescent="0.2">
      <c r="AE49860" s="95"/>
      <c r="AF49860" s="95"/>
      <c r="AN49860" s="95"/>
      <c r="AO49860" s="95"/>
      <c r="AP49860" s="95"/>
      <c r="AQ49860" s="95"/>
      <c r="AR49860" s="95"/>
      <c r="AS49860" s="95"/>
      <c r="AT49860" s="95"/>
      <c r="AU49860" s="95"/>
      <c r="AV49860" s="95"/>
      <c r="AW49860" s="95"/>
      <c r="AX49860" s="95"/>
      <c r="AY49860" s="95"/>
      <c r="AZ49860" s="95"/>
      <c r="BA49860" s="95"/>
      <c r="BB49860" s="95"/>
      <c r="BC49860" s="95"/>
      <c r="BD49860" s="95"/>
      <c r="BE49860" s="95"/>
      <c r="BF49860" s="95"/>
      <c r="BG49860" s="95"/>
      <c r="BH49860" s="95"/>
      <c r="BI49860" s="95"/>
      <c r="BJ49860" s="95"/>
      <c r="BK49860" s="95"/>
      <c r="BL49860" s="95"/>
      <c r="BM49860" s="95"/>
      <c r="BN49860" s="95"/>
      <c r="CA49860" s="95"/>
    </row>
    <row r="49861" spans="31:79" s="97" customFormat="1" x14ac:dyDescent="0.2">
      <c r="AE49861" s="95"/>
      <c r="AF49861" s="95"/>
      <c r="AN49861" s="95"/>
      <c r="AO49861" s="95"/>
      <c r="AP49861" s="95"/>
      <c r="AQ49861" s="95"/>
      <c r="AR49861" s="95"/>
      <c r="AS49861" s="95"/>
      <c r="AT49861" s="95"/>
      <c r="AU49861" s="95"/>
      <c r="AV49861" s="95"/>
      <c r="AW49861" s="95"/>
      <c r="AX49861" s="95"/>
      <c r="AY49861" s="95"/>
      <c r="AZ49861" s="95"/>
      <c r="BA49861" s="95"/>
      <c r="BB49861" s="95"/>
      <c r="BC49861" s="95"/>
      <c r="BD49861" s="95"/>
      <c r="BE49861" s="95"/>
      <c r="BF49861" s="95"/>
      <c r="BG49861" s="95"/>
      <c r="BH49861" s="95"/>
      <c r="BI49861" s="95"/>
      <c r="BJ49861" s="95"/>
      <c r="BK49861" s="95"/>
      <c r="BL49861" s="95"/>
      <c r="BM49861" s="95"/>
      <c r="BN49861" s="95"/>
      <c r="CA49861" s="95"/>
    </row>
    <row r="49862" spans="31:79" s="97" customFormat="1" x14ac:dyDescent="0.2">
      <c r="AE49862" s="95"/>
      <c r="AF49862" s="95"/>
      <c r="AN49862" s="95"/>
      <c r="AO49862" s="95"/>
      <c r="AP49862" s="95"/>
      <c r="AQ49862" s="95"/>
      <c r="AR49862" s="95"/>
      <c r="AS49862" s="95"/>
      <c r="AT49862" s="95"/>
      <c r="AU49862" s="95"/>
      <c r="AV49862" s="95"/>
      <c r="AW49862" s="95"/>
      <c r="AX49862" s="95"/>
      <c r="AY49862" s="95"/>
      <c r="AZ49862" s="95"/>
      <c r="BA49862" s="95"/>
      <c r="BB49862" s="95"/>
      <c r="BC49862" s="95"/>
      <c r="BD49862" s="95"/>
      <c r="BE49862" s="95"/>
      <c r="BF49862" s="95"/>
      <c r="BG49862" s="95"/>
      <c r="BH49862" s="95"/>
      <c r="BI49862" s="95"/>
      <c r="BJ49862" s="95"/>
      <c r="BK49862" s="95"/>
      <c r="BL49862" s="95"/>
      <c r="BM49862" s="95"/>
      <c r="BN49862" s="95"/>
      <c r="CA49862" s="95"/>
    </row>
    <row r="49863" spans="31:79" s="97" customFormat="1" x14ac:dyDescent="0.2">
      <c r="AE49863" s="95"/>
      <c r="AF49863" s="95"/>
      <c r="AN49863" s="95"/>
      <c r="AO49863" s="95"/>
      <c r="AP49863" s="95"/>
      <c r="AQ49863" s="95"/>
      <c r="AR49863" s="95"/>
      <c r="AS49863" s="95"/>
      <c r="AT49863" s="95"/>
      <c r="AU49863" s="95"/>
      <c r="AV49863" s="95"/>
      <c r="AW49863" s="95"/>
      <c r="AX49863" s="95"/>
      <c r="AY49863" s="95"/>
      <c r="AZ49863" s="95"/>
      <c r="BA49863" s="95"/>
      <c r="BB49863" s="95"/>
      <c r="BC49863" s="95"/>
      <c r="BD49863" s="95"/>
      <c r="BE49863" s="95"/>
      <c r="BF49863" s="95"/>
      <c r="BG49863" s="95"/>
      <c r="BH49863" s="95"/>
      <c r="BI49863" s="95"/>
      <c r="BJ49863" s="95"/>
      <c r="BK49863" s="95"/>
      <c r="BL49863" s="95"/>
      <c r="BM49863" s="95"/>
      <c r="BN49863" s="95"/>
      <c r="CA49863" s="95"/>
    </row>
    <row r="49864" spans="31:79" s="97" customFormat="1" x14ac:dyDescent="0.2">
      <c r="AE49864" s="95"/>
      <c r="AF49864" s="95"/>
      <c r="AN49864" s="95"/>
      <c r="AO49864" s="95"/>
      <c r="AP49864" s="95"/>
      <c r="AQ49864" s="95"/>
      <c r="AR49864" s="95"/>
      <c r="AS49864" s="95"/>
      <c r="AT49864" s="95"/>
      <c r="AU49864" s="95"/>
      <c r="AV49864" s="95"/>
      <c r="AW49864" s="95"/>
      <c r="AX49864" s="95"/>
      <c r="AY49864" s="95"/>
      <c r="AZ49864" s="95"/>
      <c r="BA49864" s="95"/>
      <c r="BB49864" s="95"/>
      <c r="BC49864" s="95"/>
      <c r="BD49864" s="95"/>
      <c r="BE49864" s="95"/>
      <c r="BF49864" s="95"/>
      <c r="BG49864" s="95"/>
      <c r="BH49864" s="95"/>
      <c r="BI49864" s="95"/>
      <c r="BJ49864" s="95"/>
      <c r="BK49864" s="95"/>
      <c r="BL49864" s="95"/>
      <c r="BM49864" s="95"/>
      <c r="BN49864" s="95"/>
      <c r="CA49864" s="95"/>
    </row>
    <row r="49865" spans="31:79" s="97" customFormat="1" x14ac:dyDescent="0.2">
      <c r="AE49865" s="95"/>
      <c r="AF49865" s="95"/>
      <c r="AN49865" s="95"/>
      <c r="AO49865" s="95"/>
      <c r="AP49865" s="95"/>
      <c r="AQ49865" s="95"/>
      <c r="AR49865" s="95"/>
      <c r="AS49865" s="95"/>
      <c r="AT49865" s="95"/>
      <c r="AU49865" s="95"/>
      <c r="AV49865" s="95"/>
      <c r="AW49865" s="95"/>
      <c r="AX49865" s="95"/>
      <c r="AY49865" s="95"/>
      <c r="AZ49865" s="95"/>
      <c r="BA49865" s="95"/>
      <c r="BB49865" s="95"/>
      <c r="BC49865" s="95"/>
      <c r="BD49865" s="95"/>
      <c r="BE49865" s="95"/>
      <c r="BF49865" s="95"/>
      <c r="BG49865" s="95"/>
      <c r="BH49865" s="95"/>
      <c r="BI49865" s="95"/>
      <c r="BJ49865" s="95"/>
      <c r="BK49865" s="95"/>
      <c r="BL49865" s="95"/>
      <c r="BM49865" s="95"/>
      <c r="BN49865" s="95"/>
      <c r="CA49865" s="95"/>
    </row>
    <row r="49866" spans="31:79" s="97" customFormat="1" x14ac:dyDescent="0.2">
      <c r="AE49866" s="95"/>
      <c r="AF49866" s="95"/>
      <c r="AN49866" s="95"/>
      <c r="AO49866" s="95"/>
      <c r="AP49866" s="95"/>
      <c r="AQ49866" s="95"/>
      <c r="AR49866" s="95"/>
      <c r="AS49866" s="95"/>
      <c r="AT49866" s="95"/>
      <c r="AU49866" s="95"/>
      <c r="AV49866" s="95"/>
      <c r="AW49866" s="95"/>
      <c r="AX49866" s="95"/>
      <c r="AY49866" s="95"/>
      <c r="AZ49866" s="95"/>
      <c r="BA49866" s="95"/>
      <c r="BB49866" s="95"/>
      <c r="BC49866" s="95"/>
      <c r="BD49866" s="95"/>
      <c r="BE49866" s="95"/>
      <c r="BF49866" s="95"/>
      <c r="BG49866" s="95"/>
      <c r="BH49866" s="95"/>
      <c r="BI49866" s="95"/>
      <c r="BJ49866" s="95"/>
      <c r="BK49866" s="95"/>
      <c r="BL49866" s="95"/>
      <c r="BM49866" s="95"/>
      <c r="BN49866" s="95"/>
      <c r="CA49866" s="95"/>
    </row>
    <row r="49867" spans="31:79" s="97" customFormat="1" x14ac:dyDescent="0.2">
      <c r="AE49867" s="95"/>
      <c r="AF49867" s="95"/>
      <c r="AN49867" s="95"/>
      <c r="AO49867" s="95"/>
      <c r="AP49867" s="95"/>
      <c r="AQ49867" s="95"/>
      <c r="AR49867" s="95"/>
      <c r="AS49867" s="95"/>
      <c r="AT49867" s="95"/>
      <c r="AU49867" s="95"/>
      <c r="AV49867" s="95"/>
      <c r="AW49867" s="95"/>
      <c r="AX49867" s="95"/>
      <c r="AY49867" s="95"/>
      <c r="AZ49867" s="95"/>
      <c r="BA49867" s="95"/>
      <c r="BB49867" s="95"/>
      <c r="BC49867" s="95"/>
      <c r="BD49867" s="95"/>
      <c r="BE49867" s="95"/>
      <c r="BF49867" s="95"/>
      <c r="BG49867" s="95"/>
      <c r="BH49867" s="95"/>
      <c r="BI49867" s="95"/>
      <c r="BJ49867" s="95"/>
      <c r="BK49867" s="95"/>
      <c r="BL49867" s="95"/>
      <c r="BM49867" s="95"/>
      <c r="BN49867" s="95"/>
      <c r="CA49867" s="95"/>
    </row>
    <row r="49868" spans="31:79" s="97" customFormat="1" x14ac:dyDescent="0.2">
      <c r="AE49868" s="95"/>
      <c r="AF49868" s="95"/>
      <c r="AN49868" s="95"/>
      <c r="AO49868" s="95"/>
      <c r="AP49868" s="95"/>
      <c r="AQ49868" s="95"/>
      <c r="AR49868" s="95"/>
      <c r="AS49868" s="95"/>
      <c r="AT49868" s="95"/>
      <c r="AU49868" s="95"/>
      <c r="AV49868" s="95"/>
      <c r="AW49868" s="95"/>
      <c r="AX49868" s="95"/>
      <c r="AY49868" s="95"/>
      <c r="AZ49868" s="95"/>
      <c r="BA49868" s="95"/>
      <c r="BB49868" s="95"/>
      <c r="BC49868" s="95"/>
      <c r="BD49868" s="95"/>
      <c r="BE49868" s="95"/>
      <c r="BF49868" s="95"/>
      <c r="BG49868" s="95"/>
      <c r="BH49868" s="95"/>
      <c r="BI49868" s="95"/>
      <c r="BJ49868" s="95"/>
      <c r="BK49868" s="95"/>
      <c r="BL49868" s="95"/>
      <c r="BM49868" s="95"/>
      <c r="BN49868" s="95"/>
      <c r="CA49868" s="95"/>
    </row>
    <row r="49869" spans="31:79" s="97" customFormat="1" x14ac:dyDescent="0.2">
      <c r="AE49869" s="95"/>
      <c r="AF49869" s="95"/>
      <c r="AN49869" s="95"/>
      <c r="AO49869" s="95"/>
      <c r="AP49869" s="95"/>
      <c r="AQ49869" s="95"/>
      <c r="AR49869" s="95"/>
      <c r="AS49869" s="95"/>
      <c r="AT49869" s="95"/>
      <c r="AU49869" s="95"/>
      <c r="AV49869" s="95"/>
      <c r="AW49869" s="95"/>
      <c r="AX49869" s="95"/>
      <c r="AY49869" s="95"/>
      <c r="AZ49869" s="95"/>
      <c r="BA49869" s="95"/>
      <c r="BB49869" s="95"/>
      <c r="BC49869" s="95"/>
      <c r="BD49869" s="95"/>
      <c r="BE49869" s="95"/>
      <c r="BF49869" s="95"/>
      <c r="BG49869" s="95"/>
      <c r="BH49869" s="95"/>
      <c r="BI49869" s="95"/>
      <c r="BJ49869" s="95"/>
      <c r="BK49869" s="95"/>
      <c r="BL49869" s="95"/>
      <c r="BM49869" s="95"/>
      <c r="BN49869" s="95"/>
      <c r="CA49869" s="95"/>
    </row>
    <row r="49870" spans="31:79" s="97" customFormat="1" x14ac:dyDescent="0.2">
      <c r="AE49870" s="95"/>
      <c r="AF49870" s="95"/>
      <c r="AN49870" s="95"/>
      <c r="AO49870" s="95"/>
      <c r="AP49870" s="95"/>
      <c r="AQ49870" s="95"/>
      <c r="AR49870" s="95"/>
      <c r="AS49870" s="95"/>
      <c r="AT49870" s="95"/>
      <c r="AU49870" s="95"/>
      <c r="AV49870" s="95"/>
      <c r="AW49870" s="95"/>
      <c r="AX49870" s="95"/>
      <c r="AY49870" s="95"/>
      <c r="AZ49870" s="95"/>
      <c r="BA49870" s="95"/>
      <c r="BB49870" s="95"/>
      <c r="BC49870" s="95"/>
      <c r="BD49870" s="95"/>
      <c r="BE49870" s="95"/>
      <c r="BF49870" s="95"/>
      <c r="BG49870" s="95"/>
      <c r="BH49870" s="95"/>
      <c r="BI49870" s="95"/>
      <c r="BJ49870" s="95"/>
      <c r="BK49870" s="95"/>
      <c r="BL49870" s="95"/>
      <c r="BM49870" s="95"/>
      <c r="BN49870" s="95"/>
      <c r="CA49870" s="95"/>
    </row>
    <row r="49871" spans="31:79" s="97" customFormat="1" x14ac:dyDescent="0.2">
      <c r="AE49871" s="95"/>
      <c r="AF49871" s="95"/>
      <c r="AN49871" s="95"/>
      <c r="AO49871" s="95"/>
      <c r="AP49871" s="95"/>
      <c r="AQ49871" s="95"/>
      <c r="AR49871" s="95"/>
      <c r="AS49871" s="95"/>
      <c r="AT49871" s="95"/>
      <c r="AU49871" s="95"/>
      <c r="AV49871" s="95"/>
      <c r="AW49871" s="95"/>
      <c r="AX49871" s="95"/>
      <c r="AY49871" s="95"/>
      <c r="AZ49871" s="95"/>
      <c r="BA49871" s="95"/>
      <c r="BB49871" s="95"/>
      <c r="BC49871" s="95"/>
      <c r="BD49871" s="95"/>
      <c r="BE49871" s="95"/>
      <c r="BF49871" s="95"/>
      <c r="BG49871" s="95"/>
      <c r="BH49871" s="95"/>
      <c r="BI49871" s="95"/>
      <c r="BJ49871" s="95"/>
      <c r="BK49871" s="95"/>
      <c r="BL49871" s="95"/>
      <c r="BM49871" s="95"/>
      <c r="BN49871" s="95"/>
      <c r="CA49871" s="95"/>
    </row>
    <row r="49872" spans="31:79" s="97" customFormat="1" x14ac:dyDescent="0.2">
      <c r="AE49872" s="95"/>
      <c r="AF49872" s="95"/>
      <c r="AN49872" s="95"/>
      <c r="AO49872" s="95"/>
      <c r="AP49872" s="95"/>
      <c r="AQ49872" s="95"/>
      <c r="AR49872" s="95"/>
      <c r="AS49872" s="95"/>
      <c r="AT49872" s="95"/>
      <c r="AU49872" s="95"/>
      <c r="AV49872" s="95"/>
      <c r="AW49872" s="95"/>
      <c r="AX49872" s="95"/>
      <c r="AY49872" s="95"/>
      <c r="AZ49872" s="95"/>
      <c r="BA49872" s="95"/>
      <c r="BB49872" s="95"/>
      <c r="BC49872" s="95"/>
      <c r="BD49872" s="95"/>
      <c r="BE49872" s="95"/>
      <c r="BF49872" s="95"/>
      <c r="BG49872" s="95"/>
      <c r="BH49872" s="95"/>
      <c r="BI49872" s="95"/>
      <c r="BJ49872" s="95"/>
      <c r="BK49872" s="95"/>
      <c r="BL49872" s="95"/>
      <c r="BM49872" s="95"/>
      <c r="BN49872" s="95"/>
      <c r="CA49872" s="95"/>
    </row>
    <row r="49873" spans="31:79" s="97" customFormat="1" x14ac:dyDescent="0.2">
      <c r="AE49873" s="95"/>
      <c r="AF49873" s="95"/>
      <c r="AN49873" s="95"/>
      <c r="AO49873" s="95"/>
      <c r="AP49873" s="95"/>
      <c r="AQ49873" s="95"/>
      <c r="AR49873" s="95"/>
      <c r="AS49873" s="95"/>
      <c r="AT49873" s="95"/>
      <c r="AU49873" s="95"/>
      <c r="AV49873" s="95"/>
      <c r="AW49873" s="95"/>
      <c r="AX49873" s="95"/>
      <c r="AY49873" s="95"/>
      <c r="AZ49873" s="95"/>
      <c r="BA49873" s="95"/>
      <c r="BB49873" s="95"/>
      <c r="BC49873" s="95"/>
      <c r="BD49873" s="95"/>
      <c r="BE49873" s="95"/>
      <c r="BF49873" s="95"/>
      <c r="BG49873" s="95"/>
      <c r="BH49873" s="95"/>
      <c r="BI49873" s="95"/>
      <c r="BJ49873" s="95"/>
      <c r="BK49873" s="95"/>
      <c r="BL49873" s="95"/>
      <c r="BM49873" s="95"/>
      <c r="BN49873" s="95"/>
      <c r="CA49873" s="95"/>
    </row>
    <row r="49874" spans="31:79" s="97" customFormat="1" x14ac:dyDescent="0.2">
      <c r="AE49874" s="95"/>
      <c r="AF49874" s="95"/>
      <c r="AN49874" s="95"/>
      <c r="AO49874" s="95"/>
      <c r="AP49874" s="95"/>
      <c r="AQ49874" s="95"/>
      <c r="AR49874" s="95"/>
      <c r="AS49874" s="95"/>
      <c r="AT49874" s="95"/>
      <c r="AU49874" s="95"/>
      <c r="AV49874" s="95"/>
      <c r="AW49874" s="95"/>
      <c r="AX49874" s="95"/>
      <c r="AY49874" s="95"/>
      <c r="AZ49874" s="95"/>
      <c r="BA49874" s="95"/>
      <c r="BB49874" s="95"/>
      <c r="BC49874" s="95"/>
      <c r="BD49874" s="95"/>
      <c r="BE49874" s="95"/>
      <c r="BF49874" s="95"/>
      <c r="BG49874" s="95"/>
      <c r="BH49874" s="95"/>
      <c r="BI49874" s="95"/>
      <c r="BJ49874" s="95"/>
      <c r="BK49874" s="95"/>
      <c r="BL49874" s="95"/>
      <c r="BM49874" s="95"/>
      <c r="BN49874" s="95"/>
      <c r="CA49874" s="95"/>
    </row>
    <row r="49875" spans="31:79" s="97" customFormat="1" x14ac:dyDescent="0.2">
      <c r="AE49875" s="95"/>
      <c r="AF49875" s="95"/>
      <c r="AN49875" s="95"/>
      <c r="AO49875" s="95"/>
      <c r="AP49875" s="95"/>
      <c r="AQ49875" s="95"/>
      <c r="AR49875" s="95"/>
      <c r="AS49875" s="95"/>
      <c r="AT49875" s="95"/>
      <c r="AU49875" s="95"/>
      <c r="AV49875" s="95"/>
      <c r="AW49875" s="95"/>
      <c r="AX49875" s="95"/>
      <c r="AY49875" s="95"/>
      <c r="AZ49875" s="95"/>
      <c r="BA49875" s="95"/>
      <c r="BB49875" s="95"/>
      <c r="BC49875" s="95"/>
      <c r="BD49875" s="95"/>
      <c r="BE49875" s="95"/>
      <c r="BF49875" s="95"/>
      <c r="BG49875" s="95"/>
      <c r="BH49875" s="95"/>
      <c r="BI49875" s="95"/>
      <c r="BJ49875" s="95"/>
      <c r="BK49875" s="95"/>
      <c r="BL49875" s="95"/>
      <c r="BM49875" s="95"/>
      <c r="BN49875" s="95"/>
      <c r="CA49875" s="95"/>
    </row>
    <row r="49876" spans="31:79" s="97" customFormat="1" x14ac:dyDescent="0.2">
      <c r="AE49876" s="95"/>
      <c r="AF49876" s="95"/>
      <c r="AN49876" s="95"/>
      <c r="AO49876" s="95"/>
      <c r="AP49876" s="95"/>
      <c r="AQ49876" s="95"/>
      <c r="AR49876" s="95"/>
      <c r="AS49876" s="95"/>
      <c r="AT49876" s="95"/>
      <c r="AU49876" s="95"/>
      <c r="AV49876" s="95"/>
      <c r="AW49876" s="95"/>
      <c r="AX49876" s="95"/>
      <c r="AY49876" s="95"/>
      <c r="AZ49876" s="95"/>
      <c r="BA49876" s="95"/>
      <c r="BB49876" s="95"/>
      <c r="BC49876" s="95"/>
      <c r="BD49876" s="95"/>
      <c r="BE49876" s="95"/>
      <c r="BF49876" s="95"/>
      <c r="BG49876" s="95"/>
      <c r="BH49876" s="95"/>
      <c r="BI49876" s="95"/>
      <c r="BJ49876" s="95"/>
      <c r="BK49876" s="95"/>
      <c r="BL49876" s="95"/>
      <c r="BM49876" s="95"/>
      <c r="BN49876" s="95"/>
      <c r="CA49876" s="95"/>
    </row>
    <row r="49877" spans="31:79" s="97" customFormat="1" x14ac:dyDescent="0.2">
      <c r="AE49877" s="95"/>
      <c r="AF49877" s="95"/>
      <c r="AN49877" s="95"/>
      <c r="AO49877" s="95"/>
      <c r="AP49877" s="95"/>
      <c r="AQ49877" s="95"/>
      <c r="AR49877" s="95"/>
      <c r="AS49877" s="95"/>
      <c r="AT49877" s="95"/>
      <c r="AU49877" s="95"/>
      <c r="AV49877" s="95"/>
      <c r="AW49877" s="95"/>
      <c r="AX49877" s="95"/>
      <c r="AY49877" s="95"/>
      <c r="AZ49877" s="95"/>
      <c r="BA49877" s="95"/>
      <c r="BB49877" s="95"/>
      <c r="BC49877" s="95"/>
      <c r="BD49877" s="95"/>
      <c r="BE49877" s="95"/>
      <c r="BF49877" s="95"/>
      <c r="BG49877" s="95"/>
      <c r="BH49877" s="95"/>
      <c r="BI49877" s="95"/>
      <c r="BJ49877" s="95"/>
      <c r="BK49877" s="95"/>
      <c r="BL49877" s="95"/>
      <c r="BM49877" s="95"/>
      <c r="BN49877" s="95"/>
      <c r="CA49877" s="95"/>
    </row>
    <row r="49878" spans="31:79" s="97" customFormat="1" x14ac:dyDescent="0.2">
      <c r="AE49878" s="95"/>
      <c r="AF49878" s="95"/>
      <c r="AN49878" s="95"/>
      <c r="AO49878" s="95"/>
      <c r="AP49878" s="95"/>
      <c r="AQ49878" s="95"/>
      <c r="AR49878" s="95"/>
      <c r="AS49878" s="95"/>
      <c r="AT49878" s="95"/>
      <c r="AU49878" s="95"/>
      <c r="AV49878" s="95"/>
      <c r="AW49878" s="95"/>
      <c r="AX49878" s="95"/>
      <c r="AY49878" s="95"/>
      <c r="AZ49878" s="95"/>
      <c r="BA49878" s="95"/>
      <c r="BB49878" s="95"/>
      <c r="BC49878" s="95"/>
      <c r="BD49878" s="95"/>
      <c r="BE49878" s="95"/>
      <c r="BF49878" s="95"/>
      <c r="BG49878" s="95"/>
      <c r="BH49878" s="95"/>
      <c r="BI49878" s="95"/>
      <c r="BJ49878" s="95"/>
      <c r="BK49878" s="95"/>
      <c r="BL49878" s="95"/>
      <c r="BM49878" s="95"/>
      <c r="BN49878" s="95"/>
      <c r="CA49878" s="95"/>
    </row>
    <row r="49879" spans="31:79" s="97" customFormat="1" x14ac:dyDescent="0.2">
      <c r="AE49879" s="95"/>
      <c r="AF49879" s="95"/>
      <c r="AN49879" s="95"/>
      <c r="AO49879" s="95"/>
      <c r="AP49879" s="95"/>
      <c r="AQ49879" s="95"/>
      <c r="AR49879" s="95"/>
      <c r="AS49879" s="95"/>
      <c r="AT49879" s="95"/>
      <c r="AU49879" s="95"/>
      <c r="AV49879" s="95"/>
      <c r="AW49879" s="95"/>
      <c r="AX49879" s="95"/>
      <c r="AY49879" s="95"/>
      <c r="AZ49879" s="95"/>
      <c r="BA49879" s="95"/>
      <c r="BB49879" s="95"/>
      <c r="BC49879" s="95"/>
      <c r="BD49879" s="95"/>
      <c r="BE49879" s="95"/>
      <c r="BF49879" s="95"/>
      <c r="BG49879" s="95"/>
      <c r="BH49879" s="95"/>
      <c r="BI49879" s="95"/>
      <c r="BJ49879" s="95"/>
      <c r="BK49879" s="95"/>
      <c r="BL49879" s="95"/>
      <c r="BM49879" s="95"/>
      <c r="BN49879" s="95"/>
      <c r="CA49879" s="95"/>
    </row>
    <row r="49880" spans="31:79" s="97" customFormat="1" x14ac:dyDescent="0.2">
      <c r="AE49880" s="95"/>
      <c r="AF49880" s="95"/>
      <c r="AN49880" s="95"/>
      <c r="AO49880" s="95"/>
      <c r="AP49880" s="95"/>
      <c r="AQ49880" s="95"/>
      <c r="AR49880" s="95"/>
      <c r="AS49880" s="95"/>
      <c r="AT49880" s="95"/>
      <c r="AU49880" s="95"/>
      <c r="AV49880" s="95"/>
      <c r="AW49880" s="95"/>
      <c r="AX49880" s="95"/>
      <c r="AY49880" s="95"/>
      <c r="AZ49880" s="95"/>
      <c r="BA49880" s="95"/>
      <c r="BB49880" s="95"/>
      <c r="BC49880" s="95"/>
      <c r="BD49880" s="95"/>
      <c r="BE49880" s="95"/>
      <c r="BF49880" s="95"/>
      <c r="BG49880" s="95"/>
      <c r="BH49880" s="95"/>
      <c r="BI49880" s="95"/>
      <c r="BJ49880" s="95"/>
      <c r="BK49880" s="95"/>
      <c r="BL49880" s="95"/>
      <c r="BM49880" s="95"/>
      <c r="BN49880" s="95"/>
      <c r="CA49880" s="95"/>
    </row>
    <row r="49881" spans="31:79" s="97" customFormat="1" x14ac:dyDescent="0.2">
      <c r="AE49881" s="95"/>
      <c r="AF49881" s="95"/>
      <c r="AN49881" s="95"/>
      <c r="AO49881" s="95"/>
      <c r="AP49881" s="95"/>
      <c r="AQ49881" s="95"/>
      <c r="AR49881" s="95"/>
      <c r="AS49881" s="95"/>
      <c r="AT49881" s="95"/>
      <c r="AU49881" s="95"/>
      <c r="AV49881" s="95"/>
      <c r="AW49881" s="95"/>
      <c r="AX49881" s="95"/>
      <c r="AY49881" s="95"/>
      <c r="AZ49881" s="95"/>
      <c r="BA49881" s="95"/>
      <c r="BB49881" s="95"/>
      <c r="BC49881" s="95"/>
      <c r="BD49881" s="95"/>
      <c r="BE49881" s="95"/>
      <c r="BF49881" s="95"/>
      <c r="BG49881" s="95"/>
      <c r="BH49881" s="95"/>
      <c r="BI49881" s="95"/>
      <c r="BJ49881" s="95"/>
      <c r="BK49881" s="95"/>
      <c r="BL49881" s="95"/>
      <c r="BM49881" s="95"/>
      <c r="BN49881" s="95"/>
      <c r="CA49881" s="95"/>
    </row>
    <row r="49882" spans="31:79" s="97" customFormat="1" x14ac:dyDescent="0.2">
      <c r="AE49882" s="95"/>
      <c r="AF49882" s="95"/>
      <c r="AN49882" s="95"/>
      <c r="AO49882" s="95"/>
      <c r="AP49882" s="95"/>
      <c r="AQ49882" s="95"/>
      <c r="AR49882" s="95"/>
      <c r="AS49882" s="95"/>
      <c r="AT49882" s="95"/>
      <c r="AU49882" s="95"/>
      <c r="AV49882" s="95"/>
      <c r="AW49882" s="95"/>
      <c r="AX49882" s="95"/>
      <c r="AY49882" s="95"/>
      <c r="AZ49882" s="95"/>
      <c r="BA49882" s="95"/>
      <c r="BB49882" s="95"/>
      <c r="BC49882" s="95"/>
      <c r="BD49882" s="95"/>
      <c r="BE49882" s="95"/>
      <c r="BF49882" s="95"/>
      <c r="BG49882" s="95"/>
      <c r="BH49882" s="95"/>
      <c r="BI49882" s="95"/>
      <c r="BJ49882" s="95"/>
      <c r="BK49882" s="95"/>
      <c r="BL49882" s="95"/>
      <c r="BM49882" s="95"/>
      <c r="BN49882" s="95"/>
      <c r="CA49882" s="95"/>
    </row>
    <row r="49883" spans="31:79" s="97" customFormat="1" x14ac:dyDescent="0.2">
      <c r="AE49883" s="95"/>
      <c r="AF49883" s="95"/>
      <c r="AN49883" s="95"/>
      <c r="AO49883" s="95"/>
      <c r="AP49883" s="95"/>
      <c r="AQ49883" s="95"/>
      <c r="AR49883" s="95"/>
      <c r="AS49883" s="95"/>
      <c r="AT49883" s="95"/>
      <c r="AU49883" s="95"/>
      <c r="AV49883" s="95"/>
      <c r="AW49883" s="95"/>
      <c r="AX49883" s="95"/>
      <c r="AY49883" s="95"/>
      <c r="AZ49883" s="95"/>
      <c r="BA49883" s="95"/>
      <c r="BB49883" s="95"/>
      <c r="BC49883" s="95"/>
      <c r="BD49883" s="95"/>
      <c r="BE49883" s="95"/>
      <c r="BF49883" s="95"/>
      <c r="BG49883" s="95"/>
      <c r="BH49883" s="95"/>
      <c r="BI49883" s="95"/>
      <c r="BJ49883" s="95"/>
      <c r="BK49883" s="95"/>
      <c r="BL49883" s="95"/>
      <c r="BM49883" s="95"/>
      <c r="BN49883" s="95"/>
      <c r="CA49883" s="95"/>
    </row>
    <row r="49884" spans="31:79" s="97" customFormat="1" x14ac:dyDescent="0.2">
      <c r="AE49884" s="95"/>
      <c r="AF49884" s="95"/>
      <c r="AN49884" s="95"/>
      <c r="AO49884" s="95"/>
      <c r="AP49884" s="95"/>
      <c r="AQ49884" s="95"/>
      <c r="AR49884" s="95"/>
      <c r="AS49884" s="95"/>
      <c r="AT49884" s="95"/>
      <c r="AU49884" s="95"/>
      <c r="AV49884" s="95"/>
      <c r="AW49884" s="95"/>
      <c r="AX49884" s="95"/>
      <c r="AY49884" s="95"/>
      <c r="AZ49884" s="95"/>
      <c r="BA49884" s="95"/>
      <c r="BB49884" s="95"/>
      <c r="BC49884" s="95"/>
      <c r="BD49884" s="95"/>
      <c r="BE49884" s="95"/>
      <c r="BF49884" s="95"/>
      <c r="BG49884" s="95"/>
      <c r="BH49884" s="95"/>
      <c r="BI49884" s="95"/>
      <c r="BJ49884" s="95"/>
      <c r="BK49884" s="95"/>
      <c r="BL49884" s="95"/>
      <c r="BM49884" s="95"/>
      <c r="BN49884" s="95"/>
      <c r="CA49884" s="95"/>
    </row>
    <row r="49885" spans="31:79" s="97" customFormat="1" x14ac:dyDescent="0.2">
      <c r="AE49885" s="95"/>
      <c r="AF49885" s="95"/>
      <c r="AN49885" s="95"/>
      <c r="AO49885" s="95"/>
      <c r="AP49885" s="95"/>
      <c r="AQ49885" s="95"/>
      <c r="AR49885" s="95"/>
      <c r="AS49885" s="95"/>
      <c r="AT49885" s="95"/>
      <c r="AU49885" s="95"/>
      <c r="AV49885" s="95"/>
      <c r="AW49885" s="95"/>
      <c r="AX49885" s="95"/>
      <c r="AY49885" s="95"/>
      <c r="AZ49885" s="95"/>
      <c r="BA49885" s="95"/>
      <c r="BB49885" s="95"/>
      <c r="BC49885" s="95"/>
      <c r="BD49885" s="95"/>
      <c r="BE49885" s="95"/>
      <c r="BF49885" s="95"/>
      <c r="BG49885" s="95"/>
      <c r="BH49885" s="95"/>
      <c r="BI49885" s="95"/>
      <c r="BJ49885" s="95"/>
      <c r="BK49885" s="95"/>
      <c r="BL49885" s="95"/>
      <c r="BM49885" s="95"/>
      <c r="BN49885" s="95"/>
      <c r="CA49885" s="95"/>
    </row>
    <row r="49886" spans="31:79" s="97" customFormat="1" x14ac:dyDescent="0.2">
      <c r="AE49886" s="95"/>
      <c r="AF49886" s="95"/>
      <c r="AN49886" s="95"/>
      <c r="AO49886" s="95"/>
      <c r="AP49886" s="95"/>
      <c r="AQ49886" s="95"/>
      <c r="AR49886" s="95"/>
      <c r="AS49886" s="95"/>
      <c r="AT49886" s="95"/>
      <c r="AU49886" s="95"/>
      <c r="AV49886" s="95"/>
      <c r="AW49886" s="95"/>
      <c r="AX49886" s="95"/>
      <c r="AY49886" s="95"/>
      <c r="AZ49886" s="95"/>
      <c r="BA49886" s="95"/>
      <c r="BB49886" s="95"/>
      <c r="BC49886" s="95"/>
      <c r="BD49886" s="95"/>
      <c r="BE49886" s="95"/>
      <c r="BF49886" s="95"/>
      <c r="BG49886" s="95"/>
      <c r="BH49886" s="95"/>
      <c r="BI49886" s="95"/>
      <c r="BJ49886" s="95"/>
      <c r="BK49886" s="95"/>
      <c r="BL49886" s="95"/>
      <c r="BM49886" s="95"/>
      <c r="BN49886" s="95"/>
      <c r="CA49886" s="95"/>
    </row>
    <row r="49887" spans="31:79" s="97" customFormat="1" x14ac:dyDescent="0.2">
      <c r="AE49887" s="95"/>
      <c r="AF49887" s="95"/>
      <c r="AN49887" s="95"/>
      <c r="AO49887" s="95"/>
      <c r="AP49887" s="95"/>
      <c r="AQ49887" s="95"/>
      <c r="AR49887" s="95"/>
      <c r="AS49887" s="95"/>
      <c r="AT49887" s="95"/>
      <c r="AU49887" s="95"/>
      <c r="AV49887" s="95"/>
      <c r="AW49887" s="95"/>
      <c r="AX49887" s="95"/>
      <c r="AY49887" s="95"/>
      <c r="AZ49887" s="95"/>
      <c r="BA49887" s="95"/>
      <c r="BB49887" s="95"/>
      <c r="BC49887" s="95"/>
      <c r="BD49887" s="95"/>
      <c r="BE49887" s="95"/>
      <c r="BF49887" s="95"/>
      <c r="BG49887" s="95"/>
      <c r="BH49887" s="95"/>
      <c r="BI49887" s="95"/>
      <c r="BJ49887" s="95"/>
      <c r="BK49887" s="95"/>
      <c r="BL49887" s="95"/>
      <c r="BM49887" s="95"/>
      <c r="BN49887" s="95"/>
      <c r="CA49887" s="95"/>
    </row>
    <row r="49888" spans="31:79" s="97" customFormat="1" x14ac:dyDescent="0.2">
      <c r="AE49888" s="95"/>
      <c r="AF49888" s="95"/>
      <c r="AN49888" s="95"/>
      <c r="AO49888" s="95"/>
      <c r="AP49888" s="95"/>
      <c r="AQ49888" s="95"/>
      <c r="AR49888" s="95"/>
      <c r="AS49888" s="95"/>
      <c r="AT49888" s="95"/>
      <c r="AU49888" s="95"/>
      <c r="AV49888" s="95"/>
      <c r="AW49888" s="95"/>
      <c r="AX49888" s="95"/>
      <c r="AY49888" s="95"/>
      <c r="AZ49888" s="95"/>
      <c r="BA49888" s="95"/>
      <c r="BB49888" s="95"/>
      <c r="BC49888" s="95"/>
      <c r="BD49888" s="95"/>
      <c r="BE49888" s="95"/>
      <c r="BF49888" s="95"/>
      <c r="BG49888" s="95"/>
      <c r="BH49888" s="95"/>
      <c r="BI49888" s="95"/>
      <c r="BJ49888" s="95"/>
      <c r="BK49888" s="95"/>
      <c r="BL49888" s="95"/>
      <c r="BM49888" s="95"/>
      <c r="BN49888" s="95"/>
      <c r="CA49888" s="95"/>
    </row>
    <row r="49889" spans="31:79" s="97" customFormat="1" x14ac:dyDescent="0.2">
      <c r="AE49889" s="95"/>
      <c r="AF49889" s="95"/>
      <c r="AN49889" s="95"/>
      <c r="AO49889" s="95"/>
      <c r="AP49889" s="95"/>
      <c r="AQ49889" s="95"/>
      <c r="AR49889" s="95"/>
      <c r="AS49889" s="95"/>
      <c r="AT49889" s="95"/>
      <c r="AU49889" s="95"/>
      <c r="AV49889" s="95"/>
      <c r="AW49889" s="95"/>
      <c r="AX49889" s="95"/>
      <c r="AY49889" s="95"/>
      <c r="AZ49889" s="95"/>
      <c r="BA49889" s="95"/>
      <c r="BB49889" s="95"/>
      <c r="BC49889" s="95"/>
      <c r="BD49889" s="95"/>
      <c r="BE49889" s="95"/>
      <c r="BF49889" s="95"/>
      <c r="BG49889" s="95"/>
      <c r="BH49889" s="95"/>
      <c r="BI49889" s="95"/>
      <c r="BJ49889" s="95"/>
      <c r="BK49889" s="95"/>
      <c r="BL49889" s="95"/>
      <c r="BM49889" s="95"/>
      <c r="BN49889" s="95"/>
      <c r="CA49889" s="95"/>
    </row>
    <row r="49890" spans="31:79" s="97" customFormat="1" x14ac:dyDescent="0.2">
      <c r="AE49890" s="95"/>
      <c r="AF49890" s="95"/>
      <c r="AN49890" s="95"/>
      <c r="AO49890" s="95"/>
      <c r="AP49890" s="95"/>
      <c r="AQ49890" s="95"/>
      <c r="AR49890" s="95"/>
      <c r="AS49890" s="95"/>
      <c r="AT49890" s="95"/>
      <c r="AU49890" s="95"/>
      <c r="AV49890" s="95"/>
      <c r="AW49890" s="95"/>
      <c r="AX49890" s="95"/>
      <c r="AY49890" s="95"/>
      <c r="AZ49890" s="95"/>
      <c r="BA49890" s="95"/>
      <c r="BB49890" s="95"/>
      <c r="BC49890" s="95"/>
      <c r="BD49890" s="95"/>
      <c r="BE49890" s="95"/>
      <c r="BF49890" s="95"/>
      <c r="BG49890" s="95"/>
      <c r="BH49890" s="95"/>
      <c r="BI49890" s="95"/>
      <c r="BJ49890" s="95"/>
      <c r="BK49890" s="95"/>
      <c r="BL49890" s="95"/>
      <c r="BM49890" s="95"/>
      <c r="BN49890" s="95"/>
      <c r="CA49890" s="95"/>
    </row>
    <row r="49891" spans="31:79" s="97" customFormat="1" x14ac:dyDescent="0.2">
      <c r="AE49891" s="95"/>
      <c r="AF49891" s="95"/>
      <c r="AN49891" s="95"/>
      <c r="AO49891" s="95"/>
      <c r="AP49891" s="95"/>
      <c r="AQ49891" s="95"/>
      <c r="AR49891" s="95"/>
      <c r="AS49891" s="95"/>
      <c r="AT49891" s="95"/>
      <c r="AU49891" s="95"/>
      <c r="AV49891" s="95"/>
      <c r="AW49891" s="95"/>
      <c r="AX49891" s="95"/>
      <c r="AY49891" s="95"/>
      <c r="AZ49891" s="95"/>
      <c r="BA49891" s="95"/>
      <c r="BB49891" s="95"/>
      <c r="BC49891" s="95"/>
      <c r="BD49891" s="95"/>
      <c r="BE49891" s="95"/>
      <c r="BF49891" s="95"/>
      <c r="BG49891" s="95"/>
      <c r="BH49891" s="95"/>
      <c r="BI49891" s="95"/>
      <c r="BJ49891" s="95"/>
      <c r="BK49891" s="95"/>
      <c r="BL49891" s="95"/>
      <c r="BM49891" s="95"/>
      <c r="BN49891" s="95"/>
      <c r="CA49891" s="95"/>
    </row>
    <row r="49892" spans="31:79" s="97" customFormat="1" x14ac:dyDescent="0.2">
      <c r="AE49892" s="95"/>
      <c r="AF49892" s="95"/>
      <c r="AN49892" s="95"/>
      <c r="AO49892" s="95"/>
      <c r="AP49892" s="95"/>
      <c r="AQ49892" s="95"/>
      <c r="AR49892" s="95"/>
      <c r="AS49892" s="95"/>
      <c r="AT49892" s="95"/>
      <c r="AU49892" s="95"/>
      <c r="AV49892" s="95"/>
      <c r="AW49892" s="95"/>
      <c r="AX49892" s="95"/>
      <c r="AY49892" s="95"/>
      <c r="AZ49892" s="95"/>
      <c r="BA49892" s="95"/>
      <c r="BB49892" s="95"/>
      <c r="BC49892" s="95"/>
      <c r="BD49892" s="95"/>
      <c r="BE49892" s="95"/>
      <c r="BF49892" s="95"/>
      <c r="BG49892" s="95"/>
      <c r="BH49892" s="95"/>
      <c r="BI49892" s="95"/>
      <c r="BJ49892" s="95"/>
      <c r="BK49892" s="95"/>
      <c r="BL49892" s="95"/>
      <c r="BM49892" s="95"/>
      <c r="BN49892" s="95"/>
      <c r="CA49892" s="95"/>
    </row>
    <row r="49893" spans="31:79" s="97" customFormat="1" x14ac:dyDescent="0.2">
      <c r="AE49893" s="95"/>
      <c r="AF49893" s="95"/>
      <c r="AN49893" s="95"/>
      <c r="AO49893" s="95"/>
      <c r="AP49893" s="95"/>
      <c r="AQ49893" s="95"/>
      <c r="AR49893" s="95"/>
      <c r="AS49893" s="95"/>
      <c r="AT49893" s="95"/>
      <c r="AU49893" s="95"/>
      <c r="AV49893" s="95"/>
      <c r="AW49893" s="95"/>
      <c r="AX49893" s="95"/>
      <c r="AY49893" s="95"/>
      <c r="AZ49893" s="95"/>
      <c r="BA49893" s="95"/>
      <c r="BB49893" s="95"/>
      <c r="BC49893" s="95"/>
      <c r="BD49893" s="95"/>
      <c r="BE49893" s="95"/>
      <c r="BF49893" s="95"/>
      <c r="BG49893" s="95"/>
      <c r="BH49893" s="95"/>
      <c r="BI49893" s="95"/>
      <c r="BJ49893" s="95"/>
      <c r="BK49893" s="95"/>
      <c r="BL49893" s="95"/>
      <c r="BM49893" s="95"/>
      <c r="BN49893" s="95"/>
      <c r="CA49893" s="95"/>
    </row>
    <row r="49894" spans="31:79" s="97" customFormat="1" x14ac:dyDescent="0.2">
      <c r="AE49894" s="95"/>
      <c r="AF49894" s="95"/>
      <c r="AN49894" s="95"/>
      <c r="AO49894" s="95"/>
      <c r="AP49894" s="95"/>
      <c r="AQ49894" s="95"/>
      <c r="AR49894" s="95"/>
      <c r="AS49894" s="95"/>
      <c r="AT49894" s="95"/>
      <c r="AU49894" s="95"/>
      <c r="AV49894" s="95"/>
      <c r="AW49894" s="95"/>
      <c r="AX49894" s="95"/>
      <c r="AY49894" s="95"/>
      <c r="AZ49894" s="95"/>
      <c r="BA49894" s="95"/>
      <c r="BB49894" s="95"/>
      <c r="BC49894" s="95"/>
      <c r="BD49894" s="95"/>
      <c r="BE49894" s="95"/>
      <c r="BF49894" s="95"/>
      <c r="BG49894" s="95"/>
      <c r="BH49894" s="95"/>
      <c r="BI49894" s="95"/>
      <c r="BJ49894" s="95"/>
      <c r="BK49894" s="95"/>
      <c r="BL49894" s="95"/>
      <c r="BM49894" s="95"/>
      <c r="BN49894" s="95"/>
      <c r="CA49894" s="95"/>
    </row>
    <row r="49895" spans="31:79" s="97" customFormat="1" x14ac:dyDescent="0.2">
      <c r="AE49895" s="95"/>
      <c r="AF49895" s="95"/>
      <c r="AN49895" s="95"/>
      <c r="AO49895" s="95"/>
      <c r="AP49895" s="95"/>
      <c r="AQ49895" s="95"/>
      <c r="AR49895" s="95"/>
      <c r="AS49895" s="95"/>
      <c r="AT49895" s="95"/>
      <c r="AU49895" s="95"/>
      <c r="AV49895" s="95"/>
      <c r="AW49895" s="95"/>
      <c r="AX49895" s="95"/>
      <c r="AY49895" s="95"/>
      <c r="AZ49895" s="95"/>
      <c r="BA49895" s="95"/>
      <c r="BB49895" s="95"/>
      <c r="BC49895" s="95"/>
      <c r="BD49895" s="95"/>
      <c r="BE49895" s="95"/>
      <c r="BF49895" s="95"/>
      <c r="BG49895" s="95"/>
      <c r="BH49895" s="95"/>
      <c r="BI49895" s="95"/>
      <c r="BJ49895" s="95"/>
      <c r="BK49895" s="95"/>
      <c r="BL49895" s="95"/>
      <c r="BM49895" s="95"/>
      <c r="BN49895" s="95"/>
      <c r="CA49895" s="95"/>
    </row>
    <row r="49896" spans="31:79" s="97" customFormat="1" x14ac:dyDescent="0.2">
      <c r="AE49896" s="95"/>
      <c r="AF49896" s="95"/>
      <c r="AN49896" s="95"/>
      <c r="AO49896" s="95"/>
      <c r="AP49896" s="95"/>
      <c r="AQ49896" s="95"/>
      <c r="AR49896" s="95"/>
      <c r="AS49896" s="95"/>
      <c r="AT49896" s="95"/>
      <c r="AU49896" s="95"/>
      <c r="AV49896" s="95"/>
      <c r="AW49896" s="95"/>
      <c r="AX49896" s="95"/>
      <c r="AY49896" s="95"/>
      <c r="AZ49896" s="95"/>
      <c r="BA49896" s="95"/>
      <c r="BB49896" s="95"/>
      <c r="BC49896" s="95"/>
      <c r="BD49896" s="95"/>
      <c r="BE49896" s="95"/>
      <c r="BF49896" s="95"/>
      <c r="BG49896" s="95"/>
      <c r="BH49896" s="95"/>
      <c r="BI49896" s="95"/>
      <c r="BJ49896" s="95"/>
      <c r="BK49896" s="95"/>
      <c r="BL49896" s="95"/>
      <c r="BM49896" s="95"/>
      <c r="BN49896" s="95"/>
      <c r="CA49896" s="95"/>
    </row>
    <row r="49897" spans="31:79" s="97" customFormat="1" x14ac:dyDescent="0.2">
      <c r="AE49897" s="95"/>
      <c r="AF49897" s="95"/>
      <c r="AN49897" s="95"/>
      <c r="AO49897" s="95"/>
      <c r="AP49897" s="95"/>
      <c r="AQ49897" s="95"/>
      <c r="AR49897" s="95"/>
      <c r="AS49897" s="95"/>
      <c r="AT49897" s="95"/>
      <c r="AU49897" s="95"/>
      <c r="AV49897" s="95"/>
      <c r="AW49897" s="95"/>
      <c r="AX49897" s="95"/>
      <c r="AY49897" s="95"/>
      <c r="AZ49897" s="95"/>
      <c r="BA49897" s="95"/>
      <c r="BB49897" s="95"/>
      <c r="BC49897" s="95"/>
      <c r="BD49897" s="95"/>
      <c r="BE49897" s="95"/>
      <c r="BF49897" s="95"/>
      <c r="BG49897" s="95"/>
      <c r="BH49897" s="95"/>
      <c r="BI49897" s="95"/>
      <c r="BJ49897" s="95"/>
      <c r="BK49897" s="95"/>
      <c r="BL49897" s="95"/>
      <c r="BM49897" s="95"/>
      <c r="BN49897" s="95"/>
      <c r="CA49897" s="95"/>
    </row>
    <row r="49898" spans="31:79" s="97" customFormat="1" x14ac:dyDescent="0.2">
      <c r="AE49898" s="95"/>
      <c r="AF49898" s="95"/>
      <c r="AN49898" s="95"/>
      <c r="AO49898" s="95"/>
      <c r="AP49898" s="95"/>
      <c r="AQ49898" s="95"/>
      <c r="AR49898" s="95"/>
      <c r="AS49898" s="95"/>
      <c r="AT49898" s="95"/>
      <c r="AU49898" s="95"/>
      <c r="AV49898" s="95"/>
      <c r="AW49898" s="95"/>
      <c r="AX49898" s="95"/>
      <c r="AY49898" s="95"/>
      <c r="AZ49898" s="95"/>
      <c r="BA49898" s="95"/>
      <c r="BB49898" s="95"/>
      <c r="BC49898" s="95"/>
      <c r="BD49898" s="95"/>
      <c r="BE49898" s="95"/>
      <c r="BF49898" s="95"/>
      <c r="BG49898" s="95"/>
      <c r="BH49898" s="95"/>
      <c r="BI49898" s="95"/>
      <c r="BJ49898" s="95"/>
      <c r="BK49898" s="95"/>
      <c r="BL49898" s="95"/>
      <c r="BM49898" s="95"/>
      <c r="BN49898" s="95"/>
      <c r="CA49898" s="95"/>
    </row>
    <row r="49899" spans="31:79" s="97" customFormat="1" x14ac:dyDescent="0.2">
      <c r="AE49899" s="95"/>
      <c r="AF49899" s="95"/>
      <c r="AN49899" s="95"/>
      <c r="AO49899" s="95"/>
      <c r="AP49899" s="95"/>
      <c r="AQ49899" s="95"/>
      <c r="AR49899" s="95"/>
      <c r="AS49899" s="95"/>
      <c r="AT49899" s="95"/>
      <c r="AU49899" s="95"/>
      <c r="AV49899" s="95"/>
      <c r="AW49899" s="95"/>
      <c r="AX49899" s="95"/>
      <c r="AY49899" s="95"/>
      <c r="AZ49899" s="95"/>
      <c r="BA49899" s="95"/>
      <c r="BB49899" s="95"/>
      <c r="BC49899" s="95"/>
      <c r="BD49899" s="95"/>
      <c r="BE49899" s="95"/>
      <c r="BF49899" s="95"/>
      <c r="BG49899" s="95"/>
      <c r="BH49899" s="95"/>
      <c r="BI49899" s="95"/>
      <c r="BJ49899" s="95"/>
      <c r="BK49899" s="95"/>
      <c r="BL49899" s="95"/>
      <c r="BM49899" s="95"/>
      <c r="BN49899" s="95"/>
      <c r="CA49899" s="95"/>
    </row>
    <row r="49900" spans="31:79" s="97" customFormat="1" x14ac:dyDescent="0.2">
      <c r="AE49900" s="95"/>
      <c r="AF49900" s="95"/>
      <c r="AN49900" s="95"/>
      <c r="AO49900" s="95"/>
      <c r="AP49900" s="95"/>
      <c r="AQ49900" s="95"/>
      <c r="AR49900" s="95"/>
      <c r="AS49900" s="95"/>
      <c r="AT49900" s="95"/>
      <c r="AU49900" s="95"/>
      <c r="AV49900" s="95"/>
      <c r="AW49900" s="95"/>
      <c r="AX49900" s="95"/>
      <c r="AY49900" s="95"/>
      <c r="AZ49900" s="95"/>
      <c r="BA49900" s="95"/>
      <c r="BB49900" s="95"/>
      <c r="BC49900" s="95"/>
      <c r="BD49900" s="95"/>
      <c r="BE49900" s="95"/>
      <c r="BF49900" s="95"/>
      <c r="BG49900" s="95"/>
      <c r="BH49900" s="95"/>
      <c r="BI49900" s="95"/>
      <c r="BJ49900" s="95"/>
      <c r="BK49900" s="95"/>
      <c r="BL49900" s="95"/>
      <c r="BM49900" s="95"/>
      <c r="BN49900" s="95"/>
      <c r="CA49900" s="95"/>
    </row>
    <row r="49901" spans="31:79" s="97" customFormat="1" x14ac:dyDescent="0.2">
      <c r="AE49901" s="95"/>
      <c r="AF49901" s="95"/>
      <c r="AN49901" s="95"/>
      <c r="AO49901" s="95"/>
      <c r="AP49901" s="95"/>
      <c r="AQ49901" s="95"/>
      <c r="AR49901" s="95"/>
      <c r="AS49901" s="95"/>
      <c r="AT49901" s="95"/>
      <c r="AU49901" s="95"/>
      <c r="AV49901" s="95"/>
      <c r="AW49901" s="95"/>
      <c r="AX49901" s="95"/>
      <c r="AY49901" s="95"/>
      <c r="AZ49901" s="95"/>
      <c r="BA49901" s="95"/>
      <c r="BB49901" s="95"/>
      <c r="BC49901" s="95"/>
      <c r="BD49901" s="95"/>
      <c r="BE49901" s="95"/>
      <c r="BF49901" s="95"/>
      <c r="BG49901" s="95"/>
      <c r="BH49901" s="95"/>
      <c r="BI49901" s="95"/>
      <c r="BJ49901" s="95"/>
      <c r="BK49901" s="95"/>
      <c r="BL49901" s="95"/>
      <c r="BM49901" s="95"/>
      <c r="BN49901" s="95"/>
      <c r="CA49901" s="95"/>
    </row>
    <row r="49902" spans="31:79" s="97" customFormat="1" x14ac:dyDescent="0.2">
      <c r="AE49902" s="95"/>
      <c r="AF49902" s="95"/>
      <c r="AN49902" s="95"/>
      <c r="AO49902" s="95"/>
      <c r="AP49902" s="95"/>
      <c r="AQ49902" s="95"/>
      <c r="AR49902" s="95"/>
      <c r="AS49902" s="95"/>
      <c r="AT49902" s="95"/>
      <c r="AU49902" s="95"/>
      <c r="AV49902" s="95"/>
      <c r="AW49902" s="95"/>
      <c r="AX49902" s="95"/>
      <c r="AY49902" s="95"/>
      <c r="AZ49902" s="95"/>
      <c r="BA49902" s="95"/>
      <c r="BB49902" s="95"/>
      <c r="BC49902" s="95"/>
      <c r="BD49902" s="95"/>
      <c r="BE49902" s="95"/>
      <c r="BF49902" s="95"/>
      <c r="BG49902" s="95"/>
      <c r="BH49902" s="95"/>
      <c r="BI49902" s="95"/>
      <c r="BJ49902" s="95"/>
      <c r="BK49902" s="95"/>
      <c r="BL49902" s="95"/>
      <c r="BM49902" s="95"/>
      <c r="BN49902" s="95"/>
      <c r="CA49902" s="95"/>
    </row>
    <row r="49903" spans="31:79" s="97" customFormat="1" x14ac:dyDescent="0.2">
      <c r="AE49903" s="95"/>
      <c r="AF49903" s="95"/>
      <c r="AN49903" s="95"/>
      <c r="AO49903" s="95"/>
      <c r="AP49903" s="95"/>
      <c r="AQ49903" s="95"/>
      <c r="AR49903" s="95"/>
      <c r="AS49903" s="95"/>
      <c r="AT49903" s="95"/>
      <c r="AU49903" s="95"/>
      <c r="AV49903" s="95"/>
      <c r="AW49903" s="95"/>
      <c r="AX49903" s="95"/>
      <c r="AY49903" s="95"/>
      <c r="AZ49903" s="95"/>
      <c r="BA49903" s="95"/>
      <c r="BB49903" s="95"/>
      <c r="BC49903" s="95"/>
      <c r="BD49903" s="95"/>
      <c r="BE49903" s="95"/>
      <c r="BF49903" s="95"/>
      <c r="BG49903" s="95"/>
      <c r="BH49903" s="95"/>
      <c r="BI49903" s="95"/>
      <c r="BJ49903" s="95"/>
      <c r="BK49903" s="95"/>
      <c r="BL49903" s="95"/>
      <c r="BM49903" s="95"/>
      <c r="BN49903" s="95"/>
      <c r="CA49903" s="95"/>
    </row>
    <row r="49904" spans="31:79" s="97" customFormat="1" x14ac:dyDescent="0.2">
      <c r="AE49904" s="95"/>
      <c r="AF49904" s="95"/>
      <c r="AN49904" s="95"/>
      <c r="AO49904" s="95"/>
      <c r="AP49904" s="95"/>
      <c r="AQ49904" s="95"/>
      <c r="AR49904" s="95"/>
      <c r="AS49904" s="95"/>
      <c r="AT49904" s="95"/>
      <c r="AU49904" s="95"/>
      <c r="AV49904" s="95"/>
      <c r="AW49904" s="95"/>
      <c r="AX49904" s="95"/>
      <c r="AY49904" s="95"/>
      <c r="AZ49904" s="95"/>
      <c r="BA49904" s="95"/>
      <c r="BB49904" s="95"/>
      <c r="BC49904" s="95"/>
      <c r="BD49904" s="95"/>
      <c r="BE49904" s="95"/>
      <c r="BF49904" s="95"/>
      <c r="BG49904" s="95"/>
      <c r="BH49904" s="95"/>
      <c r="BI49904" s="95"/>
      <c r="BJ49904" s="95"/>
      <c r="BK49904" s="95"/>
      <c r="BL49904" s="95"/>
      <c r="BM49904" s="95"/>
      <c r="BN49904" s="95"/>
      <c r="CA49904" s="95"/>
    </row>
    <row r="49905" spans="31:79" s="97" customFormat="1" x14ac:dyDescent="0.2">
      <c r="AE49905" s="95"/>
      <c r="AF49905" s="95"/>
      <c r="AN49905" s="95"/>
      <c r="AO49905" s="95"/>
      <c r="AP49905" s="95"/>
      <c r="AQ49905" s="95"/>
      <c r="AR49905" s="95"/>
      <c r="AS49905" s="95"/>
      <c r="AT49905" s="95"/>
      <c r="AU49905" s="95"/>
      <c r="AV49905" s="95"/>
      <c r="AW49905" s="95"/>
      <c r="AX49905" s="95"/>
      <c r="AY49905" s="95"/>
      <c r="AZ49905" s="95"/>
      <c r="BA49905" s="95"/>
      <c r="BB49905" s="95"/>
      <c r="BC49905" s="95"/>
      <c r="BD49905" s="95"/>
      <c r="BE49905" s="95"/>
      <c r="BF49905" s="95"/>
      <c r="BG49905" s="95"/>
      <c r="BH49905" s="95"/>
      <c r="BI49905" s="95"/>
      <c r="BJ49905" s="95"/>
      <c r="BK49905" s="95"/>
      <c r="BL49905" s="95"/>
      <c r="BM49905" s="95"/>
      <c r="BN49905" s="95"/>
      <c r="CA49905" s="95"/>
    </row>
    <row r="49906" spans="31:79" s="97" customFormat="1" x14ac:dyDescent="0.2">
      <c r="AE49906" s="95"/>
      <c r="AF49906" s="95"/>
      <c r="AN49906" s="95"/>
      <c r="AO49906" s="95"/>
      <c r="AP49906" s="95"/>
      <c r="AQ49906" s="95"/>
      <c r="AR49906" s="95"/>
      <c r="AS49906" s="95"/>
      <c r="AT49906" s="95"/>
      <c r="AU49906" s="95"/>
      <c r="AV49906" s="95"/>
      <c r="AW49906" s="95"/>
      <c r="AX49906" s="95"/>
      <c r="AY49906" s="95"/>
      <c r="AZ49906" s="95"/>
      <c r="BA49906" s="95"/>
      <c r="BB49906" s="95"/>
      <c r="BC49906" s="95"/>
      <c r="BD49906" s="95"/>
      <c r="BE49906" s="95"/>
      <c r="BF49906" s="95"/>
      <c r="BG49906" s="95"/>
      <c r="BH49906" s="95"/>
      <c r="BI49906" s="95"/>
      <c r="BJ49906" s="95"/>
      <c r="BK49906" s="95"/>
      <c r="BL49906" s="95"/>
      <c r="BM49906" s="95"/>
      <c r="BN49906" s="95"/>
      <c r="CA49906" s="95"/>
    </row>
    <row r="49907" spans="31:79" s="97" customFormat="1" x14ac:dyDescent="0.2">
      <c r="AE49907" s="95"/>
      <c r="AF49907" s="95"/>
      <c r="AN49907" s="95"/>
      <c r="AO49907" s="95"/>
      <c r="AP49907" s="95"/>
      <c r="AQ49907" s="95"/>
      <c r="AR49907" s="95"/>
      <c r="AS49907" s="95"/>
      <c r="AT49907" s="95"/>
      <c r="AU49907" s="95"/>
      <c r="AV49907" s="95"/>
      <c r="AW49907" s="95"/>
      <c r="AX49907" s="95"/>
      <c r="AY49907" s="95"/>
      <c r="AZ49907" s="95"/>
      <c r="BA49907" s="95"/>
      <c r="BB49907" s="95"/>
      <c r="BC49907" s="95"/>
      <c r="BD49907" s="95"/>
      <c r="BE49907" s="95"/>
      <c r="BF49907" s="95"/>
      <c r="BG49907" s="95"/>
      <c r="BH49907" s="95"/>
      <c r="BI49907" s="95"/>
      <c r="BJ49907" s="95"/>
      <c r="BK49907" s="95"/>
      <c r="BL49907" s="95"/>
      <c r="BM49907" s="95"/>
      <c r="BN49907" s="95"/>
      <c r="CA49907" s="95"/>
    </row>
    <row r="49908" spans="31:79" s="97" customFormat="1" x14ac:dyDescent="0.2">
      <c r="AE49908" s="95"/>
      <c r="AF49908" s="95"/>
      <c r="AN49908" s="95"/>
      <c r="AO49908" s="95"/>
      <c r="AP49908" s="95"/>
      <c r="AQ49908" s="95"/>
      <c r="AR49908" s="95"/>
      <c r="AS49908" s="95"/>
      <c r="AT49908" s="95"/>
      <c r="AU49908" s="95"/>
      <c r="AV49908" s="95"/>
      <c r="AW49908" s="95"/>
      <c r="AX49908" s="95"/>
      <c r="AY49908" s="95"/>
      <c r="AZ49908" s="95"/>
      <c r="BA49908" s="95"/>
      <c r="BB49908" s="95"/>
      <c r="BC49908" s="95"/>
      <c r="BD49908" s="95"/>
      <c r="BE49908" s="95"/>
      <c r="BF49908" s="95"/>
      <c r="BG49908" s="95"/>
      <c r="BH49908" s="95"/>
      <c r="BI49908" s="95"/>
      <c r="BJ49908" s="95"/>
      <c r="BK49908" s="95"/>
      <c r="BL49908" s="95"/>
      <c r="BM49908" s="95"/>
      <c r="BN49908" s="95"/>
      <c r="CA49908" s="95"/>
    </row>
    <row r="49909" spans="31:79" s="97" customFormat="1" x14ac:dyDescent="0.2">
      <c r="AE49909" s="95"/>
      <c r="AF49909" s="95"/>
      <c r="AN49909" s="95"/>
      <c r="AO49909" s="95"/>
      <c r="AP49909" s="95"/>
      <c r="AQ49909" s="95"/>
      <c r="AR49909" s="95"/>
      <c r="AS49909" s="95"/>
      <c r="AT49909" s="95"/>
      <c r="AU49909" s="95"/>
      <c r="AV49909" s="95"/>
      <c r="AW49909" s="95"/>
      <c r="AX49909" s="95"/>
      <c r="AY49909" s="95"/>
      <c r="AZ49909" s="95"/>
      <c r="BA49909" s="95"/>
      <c r="BB49909" s="95"/>
      <c r="BC49909" s="95"/>
      <c r="BD49909" s="95"/>
      <c r="BE49909" s="95"/>
      <c r="BF49909" s="95"/>
      <c r="BG49909" s="95"/>
      <c r="BH49909" s="95"/>
      <c r="BI49909" s="95"/>
      <c r="BJ49909" s="95"/>
      <c r="BK49909" s="95"/>
      <c r="BL49909" s="95"/>
      <c r="BM49909" s="95"/>
      <c r="BN49909" s="95"/>
      <c r="CA49909" s="95"/>
    </row>
    <row r="49910" spans="31:79" s="97" customFormat="1" x14ac:dyDescent="0.2">
      <c r="AE49910" s="95"/>
      <c r="AF49910" s="95"/>
      <c r="AN49910" s="95"/>
      <c r="AO49910" s="95"/>
      <c r="AP49910" s="95"/>
      <c r="AQ49910" s="95"/>
      <c r="AR49910" s="95"/>
      <c r="AS49910" s="95"/>
      <c r="AT49910" s="95"/>
      <c r="AU49910" s="95"/>
      <c r="AV49910" s="95"/>
      <c r="AW49910" s="95"/>
      <c r="AX49910" s="95"/>
      <c r="AY49910" s="95"/>
      <c r="AZ49910" s="95"/>
      <c r="BA49910" s="95"/>
      <c r="BB49910" s="95"/>
      <c r="BC49910" s="95"/>
      <c r="BD49910" s="95"/>
      <c r="BE49910" s="95"/>
      <c r="BF49910" s="95"/>
      <c r="BG49910" s="95"/>
      <c r="BH49910" s="95"/>
      <c r="BI49910" s="95"/>
      <c r="BJ49910" s="95"/>
      <c r="BK49910" s="95"/>
      <c r="BL49910" s="95"/>
      <c r="BM49910" s="95"/>
      <c r="BN49910" s="95"/>
      <c r="CA49910" s="95"/>
    </row>
    <row r="49911" spans="31:79" s="97" customFormat="1" x14ac:dyDescent="0.2">
      <c r="AE49911" s="95"/>
      <c r="AF49911" s="95"/>
      <c r="AN49911" s="95"/>
      <c r="AO49911" s="95"/>
      <c r="AP49911" s="95"/>
      <c r="AQ49911" s="95"/>
      <c r="AR49911" s="95"/>
      <c r="AS49911" s="95"/>
      <c r="AT49911" s="95"/>
      <c r="AU49911" s="95"/>
      <c r="AV49911" s="95"/>
      <c r="AW49911" s="95"/>
      <c r="AX49911" s="95"/>
      <c r="AY49911" s="95"/>
      <c r="AZ49911" s="95"/>
      <c r="BA49911" s="95"/>
      <c r="BB49911" s="95"/>
      <c r="BC49911" s="95"/>
      <c r="BD49911" s="95"/>
      <c r="BE49911" s="95"/>
      <c r="BF49911" s="95"/>
      <c r="BG49911" s="95"/>
      <c r="BH49911" s="95"/>
      <c r="BI49911" s="95"/>
      <c r="BJ49911" s="95"/>
      <c r="BK49911" s="95"/>
      <c r="BL49911" s="95"/>
      <c r="BM49911" s="95"/>
      <c r="BN49911" s="95"/>
      <c r="CA49911" s="95"/>
    </row>
    <row r="49912" spans="31:79" s="97" customFormat="1" x14ac:dyDescent="0.2">
      <c r="AE49912" s="95"/>
      <c r="AF49912" s="95"/>
      <c r="AN49912" s="95"/>
      <c r="AO49912" s="95"/>
      <c r="AP49912" s="95"/>
      <c r="AQ49912" s="95"/>
      <c r="AR49912" s="95"/>
      <c r="AS49912" s="95"/>
      <c r="AT49912" s="95"/>
      <c r="AU49912" s="95"/>
      <c r="AV49912" s="95"/>
      <c r="AW49912" s="95"/>
      <c r="AX49912" s="95"/>
      <c r="AY49912" s="95"/>
      <c r="AZ49912" s="95"/>
      <c r="BA49912" s="95"/>
      <c r="BB49912" s="95"/>
      <c r="BC49912" s="95"/>
      <c r="BD49912" s="95"/>
      <c r="BE49912" s="95"/>
      <c r="BF49912" s="95"/>
      <c r="BG49912" s="95"/>
      <c r="BH49912" s="95"/>
      <c r="BI49912" s="95"/>
      <c r="BJ49912" s="95"/>
      <c r="BK49912" s="95"/>
      <c r="BL49912" s="95"/>
      <c r="BM49912" s="95"/>
      <c r="BN49912" s="95"/>
      <c r="CA49912" s="95"/>
    </row>
    <row r="49913" spans="31:79" s="97" customFormat="1" x14ac:dyDescent="0.2">
      <c r="AE49913" s="95"/>
      <c r="AF49913" s="95"/>
      <c r="AN49913" s="95"/>
      <c r="AO49913" s="95"/>
      <c r="AP49913" s="95"/>
      <c r="AQ49913" s="95"/>
      <c r="AR49913" s="95"/>
      <c r="AS49913" s="95"/>
      <c r="AT49913" s="95"/>
      <c r="AU49913" s="95"/>
      <c r="AV49913" s="95"/>
      <c r="AW49913" s="95"/>
      <c r="AX49913" s="95"/>
      <c r="AY49913" s="95"/>
      <c r="AZ49913" s="95"/>
      <c r="BA49913" s="95"/>
      <c r="BB49913" s="95"/>
      <c r="BC49913" s="95"/>
      <c r="BD49913" s="95"/>
      <c r="BE49913" s="95"/>
      <c r="BF49913" s="95"/>
      <c r="BG49913" s="95"/>
      <c r="BH49913" s="95"/>
      <c r="BI49913" s="95"/>
      <c r="BJ49913" s="95"/>
      <c r="BK49913" s="95"/>
      <c r="BL49913" s="95"/>
      <c r="BM49913" s="95"/>
      <c r="BN49913" s="95"/>
      <c r="CA49913" s="95"/>
    </row>
    <row r="49914" spans="31:79" s="97" customFormat="1" x14ac:dyDescent="0.2">
      <c r="AE49914" s="95"/>
      <c r="AF49914" s="95"/>
      <c r="AN49914" s="95"/>
      <c r="AO49914" s="95"/>
      <c r="AP49914" s="95"/>
      <c r="AQ49914" s="95"/>
      <c r="AR49914" s="95"/>
      <c r="AS49914" s="95"/>
      <c r="AT49914" s="95"/>
      <c r="AU49914" s="95"/>
      <c r="AV49914" s="95"/>
      <c r="AW49914" s="95"/>
      <c r="AX49914" s="95"/>
      <c r="AY49914" s="95"/>
      <c r="AZ49914" s="95"/>
      <c r="BA49914" s="95"/>
      <c r="BB49914" s="95"/>
      <c r="BC49914" s="95"/>
      <c r="BD49914" s="95"/>
      <c r="BE49914" s="95"/>
      <c r="BF49914" s="95"/>
      <c r="BG49914" s="95"/>
      <c r="BH49914" s="95"/>
      <c r="BI49914" s="95"/>
      <c r="BJ49914" s="95"/>
      <c r="BK49914" s="95"/>
      <c r="BL49914" s="95"/>
      <c r="BM49914" s="95"/>
      <c r="BN49914" s="95"/>
      <c r="CA49914" s="95"/>
    </row>
    <row r="49915" spans="31:79" s="97" customFormat="1" x14ac:dyDescent="0.2">
      <c r="AE49915" s="95"/>
      <c r="AF49915" s="95"/>
      <c r="AN49915" s="95"/>
      <c r="AO49915" s="95"/>
      <c r="AP49915" s="95"/>
      <c r="AQ49915" s="95"/>
      <c r="AR49915" s="95"/>
      <c r="AS49915" s="95"/>
      <c r="AT49915" s="95"/>
      <c r="AU49915" s="95"/>
      <c r="AV49915" s="95"/>
      <c r="AW49915" s="95"/>
      <c r="AX49915" s="95"/>
      <c r="AY49915" s="95"/>
      <c r="AZ49915" s="95"/>
      <c r="BA49915" s="95"/>
      <c r="BB49915" s="95"/>
      <c r="BC49915" s="95"/>
      <c r="BD49915" s="95"/>
      <c r="BE49915" s="95"/>
      <c r="BF49915" s="95"/>
      <c r="BG49915" s="95"/>
      <c r="BH49915" s="95"/>
      <c r="BI49915" s="95"/>
      <c r="BJ49915" s="95"/>
      <c r="BK49915" s="95"/>
      <c r="BL49915" s="95"/>
      <c r="BM49915" s="95"/>
      <c r="BN49915" s="95"/>
      <c r="CA49915" s="95"/>
    </row>
    <row r="49916" spans="31:79" s="97" customFormat="1" x14ac:dyDescent="0.2">
      <c r="AE49916" s="95"/>
      <c r="AF49916" s="95"/>
      <c r="AN49916" s="95"/>
      <c r="AO49916" s="95"/>
      <c r="AP49916" s="95"/>
      <c r="AQ49916" s="95"/>
      <c r="AR49916" s="95"/>
      <c r="AS49916" s="95"/>
      <c r="AT49916" s="95"/>
      <c r="AU49916" s="95"/>
      <c r="AV49916" s="95"/>
      <c r="AW49916" s="95"/>
      <c r="AX49916" s="95"/>
      <c r="AY49916" s="95"/>
      <c r="AZ49916" s="95"/>
      <c r="BA49916" s="95"/>
      <c r="BB49916" s="95"/>
      <c r="BC49916" s="95"/>
      <c r="BD49916" s="95"/>
      <c r="BE49916" s="95"/>
      <c r="BF49916" s="95"/>
      <c r="BG49916" s="95"/>
      <c r="BH49916" s="95"/>
      <c r="BI49916" s="95"/>
      <c r="BJ49916" s="95"/>
      <c r="BK49916" s="95"/>
      <c r="BL49916" s="95"/>
      <c r="BM49916" s="95"/>
      <c r="BN49916" s="95"/>
      <c r="CA49916" s="95"/>
    </row>
    <row r="49917" spans="31:79" s="97" customFormat="1" x14ac:dyDescent="0.2">
      <c r="AE49917" s="95"/>
      <c r="AF49917" s="95"/>
      <c r="AN49917" s="95"/>
      <c r="AO49917" s="95"/>
      <c r="AP49917" s="95"/>
      <c r="AQ49917" s="95"/>
      <c r="AR49917" s="95"/>
      <c r="AS49917" s="95"/>
      <c r="AT49917" s="95"/>
      <c r="AU49917" s="95"/>
      <c r="AV49917" s="95"/>
      <c r="AW49917" s="95"/>
      <c r="AX49917" s="95"/>
      <c r="AY49917" s="95"/>
      <c r="AZ49917" s="95"/>
      <c r="BA49917" s="95"/>
      <c r="BB49917" s="95"/>
      <c r="BC49917" s="95"/>
      <c r="BD49917" s="95"/>
      <c r="BE49917" s="95"/>
      <c r="BF49917" s="95"/>
      <c r="BG49917" s="95"/>
      <c r="BH49917" s="95"/>
      <c r="BI49917" s="95"/>
      <c r="BJ49917" s="95"/>
      <c r="BK49917" s="95"/>
      <c r="BL49917" s="95"/>
      <c r="BM49917" s="95"/>
      <c r="BN49917" s="95"/>
      <c r="CA49917" s="95"/>
    </row>
    <row r="49918" spans="31:79" s="97" customFormat="1" x14ac:dyDescent="0.2">
      <c r="AE49918" s="95"/>
      <c r="AF49918" s="95"/>
      <c r="AN49918" s="95"/>
      <c r="AO49918" s="95"/>
      <c r="AP49918" s="95"/>
      <c r="AQ49918" s="95"/>
      <c r="AR49918" s="95"/>
      <c r="AS49918" s="95"/>
      <c r="AT49918" s="95"/>
      <c r="AU49918" s="95"/>
      <c r="AV49918" s="95"/>
      <c r="AW49918" s="95"/>
      <c r="AX49918" s="95"/>
      <c r="AY49918" s="95"/>
      <c r="AZ49918" s="95"/>
      <c r="BA49918" s="95"/>
      <c r="BB49918" s="95"/>
      <c r="BC49918" s="95"/>
      <c r="BD49918" s="95"/>
      <c r="BE49918" s="95"/>
      <c r="BF49918" s="95"/>
      <c r="BG49918" s="95"/>
      <c r="BH49918" s="95"/>
      <c r="BI49918" s="95"/>
      <c r="BJ49918" s="95"/>
      <c r="BK49918" s="95"/>
      <c r="BL49918" s="95"/>
      <c r="BM49918" s="95"/>
      <c r="BN49918" s="95"/>
      <c r="CA49918" s="95"/>
    </row>
    <row r="49919" spans="31:79" s="97" customFormat="1" x14ac:dyDescent="0.2">
      <c r="AE49919" s="95"/>
      <c r="AF49919" s="95"/>
      <c r="AN49919" s="95"/>
      <c r="AO49919" s="95"/>
      <c r="AP49919" s="95"/>
      <c r="AQ49919" s="95"/>
      <c r="AR49919" s="95"/>
      <c r="AS49919" s="95"/>
      <c r="AT49919" s="95"/>
      <c r="AU49919" s="95"/>
      <c r="AV49919" s="95"/>
      <c r="AW49919" s="95"/>
      <c r="AX49919" s="95"/>
      <c r="AY49919" s="95"/>
      <c r="AZ49919" s="95"/>
      <c r="BA49919" s="95"/>
      <c r="BB49919" s="95"/>
      <c r="BC49919" s="95"/>
      <c r="BD49919" s="95"/>
      <c r="BE49919" s="95"/>
      <c r="BF49919" s="95"/>
      <c r="BG49919" s="95"/>
      <c r="BH49919" s="95"/>
      <c r="BI49919" s="95"/>
      <c r="BJ49919" s="95"/>
      <c r="BK49919" s="95"/>
      <c r="BL49919" s="95"/>
      <c r="BM49919" s="95"/>
      <c r="BN49919" s="95"/>
      <c r="CA49919" s="95"/>
    </row>
    <row r="49920" spans="31:79" s="97" customFormat="1" x14ac:dyDescent="0.2">
      <c r="AE49920" s="95"/>
      <c r="AF49920" s="95"/>
      <c r="AN49920" s="95"/>
      <c r="AO49920" s="95"/>
      <c r="AP49920" s="95"/>
      <c r="AQ49920" s="95"/>
      <c r="AR49920" s="95"/>
      <c r="AS49920" s="95"/>
      <c r="AT49920" s="95"/>
      <c r="AU49920" s="95"/>
      <c r="AV49920" s="95"/>
      <c r="AW49920" s="95"/>
      <c r="AX49920" s="95"/>
      <c r="AY49920" s="95"/>
      <c r="AZ49920" s="95"/>
      <c r="BA49920" s="95"/>
      <c r="BB49920" s="95"/>
      <c r="BC49920" s="95"/>
      <c r="BD49920" s="95"/>
      <c r="BE49920" s="95"/>
      <c r="BF49920" s="95"/>
      <c r="BG49920" s="95"/>
      <c r="BH49920" s="95"/>
      <c r="BI49920" s="95"/>
      <c r="BJ49920" s="95"/>
      <c r="BK49920" s="95"/>
      <c r="BL49920" s="95"/>
      <c r="BM49920" s="95"/>
      <c r="BN49920" s="95"/>
      <c r="CA49920" s="95"/>
    </row>
    <row r="49921" spans="31:79" s="97" customFormat="1" x14ac:dyDescent="0.2">
      <c r="AE49921" s="95"/>
      <c r="AF49921" s="95"/>
      <c r="AN49921" s="95"/>
      <c r="AO49921" s="95"/>
      <c r="AP49921" s="95"/>
      <c r="AQ49921" s="95"/>
      <c r="AR49921" s="95"/>
      <c r="AS49921" s="95"/>
      <c r="AT49921" s="95"/>
      <c r="AU49921" s="95"/>
      <c r="AV49921" s="95"/>
      <c r="AW49921" s="95"/>
      <c r="AX49921" s="95"/>
      <c r="AY49921" s="95"/>
      <c r="AZ49921" s="95"/>
      <c r="BA49921" s="95"/>
      <c r="BB49921" s="95"/>
      <c r="BC49921" s="95"/>
      <c r="BD49921" s="95"/>
      <c r="BE49921" s="95"/>
      <c r="BF49921" s="95"/>
      <c r="BG49921" s="95"/>
      <c r="BH49921" s="95"/>
      <c r="BI49921" s="95"/>
      <c r="BJ49921" s="95"/>
      <c r="BK49921" s="95"/>
      <c r="BL49921" s="95"/>
      <c r="BM49921" s="95"/>
      <c r="BN49921" s="95"/>
      <c r="CA49921" s="95"/>
    </row>
    <row r="49922" spans="31:79" s="97" customFormat="1" x14ac:dyDescent="0.2">
      <c r="AE49922" s="95"/>
      <c r="AF49922" s="95"/>
      <c r="AN49922" s="95"/>
      <c r="AO49922" s="95"/>
      <c r="AP49922" s="95"/>
      <c r="AQ49922" s="95"/>
      <c r="AR49922" s="95"/>
      <c r="AS49922" s="95"/>
      <c r="AT49922" s="95"/>
      <c r="AU49922" s="95"/>
      <c r="AV49922" s="95"/>
      <c r="AW49922" s="95"/>
      <c r="AX49922" s="95"/>
      <c r="AY49922" s="95"/>
      <c r="AZ49922" s="95"/>
      <c r="BA49922" s="95"/>
      <c r="BB49922" s="95"/>
      <c r="BC49922" s="95"/>
      <c r="BD49922" s="95"/>
      <c r="BE49922" s="95"/>
      <c r="BF49922" s="95"/>
      <c r="BG49922" s="95"/>
      <c r="BH49922" s="95"/>
      <c r="BI49922" s="95"/>
      <c r="BJ49922" s="95"/>
      <c r="BK49922" s="95"/>
      <c r="BL49922" s="95"/>
      <c r="BM49922" s="95"/>
      <c r="BN49922" s="95"/>
      <c r="CA49922" s="95"/>
    </row>
    <row r="49923" spans="31:79" s="97" customFormat="1" x14ac:dyDescent="0.2">
      <c r="AE49923" s="95"/>
      <c r="AF49923" s="95"/>
      <c r="AN49923" s="95"/>
      <c r="AO49923" s="95"/>
      <c r="AP49923" s="95"/>
      <c r="AQ49923" s="95"/>
      <c r="AR49923" s="95"/>
      <c r="AS49923" s="95"/>
      <c r="AT49923" s="95"/>
      <c r="AU49923" s="95"/>
      <c r="AV49923" s="95"/>
      <c r="AW49923" s="95"/>
      <c r="AX49923" s="95"/>
      <c r="AY49923" s="95"/>
      <c r="AZ49923" s="95"/>
      <c r="BA49923" s="95"/>
      <c r="BB49923" s="95"/>
      <c r="BC49923" s="95"/>
      <c r="BD49923" s="95"/>
      <c r="BE49923" s="95"/>
      <c r="BF49923" s="95"/>
      <c r="BG49923" s="95"/>
      <c r="BH49923" s="95"/>
      <c r="BI49923" s="95"/>
      <c r="BJ49923" s="95"/>
      <c r="BK49923" s="95"/>
      <c r="BL49923" s="95"/>
      <c r="BM49923" s="95"/>
      <c r="BN49923" s="95"/>
      <c r="CA49923" s="95"/>
    </row>
    <row r="49924" spans="31:79" s="97" customFormat="1" x14ac:dyDescent="0.2">
      <c r="AE49924" s="95"/>
      <c r="AF49924" s="95"/>
      <c r="AN49924" s="95"/>
      <c r="AO49924" s="95"/>
      <c r="AP49924" s="95"/>
      <c r="AQ49924" s="95"/>
      <c r="AR49924" s="95"/>
      <c r="AS49924" s="95"/>
      <c r="AT49924" s="95"/>
      <c r="AU49924" s="95"/>
      <c r="AV49924" s="95"/>
      <c r="AW49924" s="95"/>
      <c r="AX49924" s="95"/>
      <c r="AY49924" s="95"/>
      <c r="AZ49924" s="95"/>
      <c r="BA49924" s="95"/>
      <c r="BB49924" s="95"/>
      <c r="BC49924" s="95"/>
      <c r="BD49924" s="95"/>
      <c r="BE49924" s="95"/>
      <c r="BF49924" s="95"/>
      <c r="BG49924" s="95"/>
      <c r="BH49924" s="95"/>
      <c r="BI49924" s="95"/>
      <c r="BJ49924" s="95"/>
      <c r="BK49924" s="95"/>
      <c r="BL49924" s="95"/>
      <c r="BM49924" s="95"/>
      <c r="BN49924" s="95"/>
      <c r="CA49924" s="95"/>
    </row>
    <row r="49925" spans="31:79" s="97" customFormat="1" x14ac:dyDescent="0.2">
      <c r="AE49925" s="95"/>
      <c r="AF49925" s="95"/>
      <c r="AN49925" s="95"/>
      <c r="AO49925" s="95"/>
      <c r="AP49925" s="95"/>
      <c r="AQ49925" s="95"/>
      <c r="AR49925" s="95"/>
      <c r="AS49925" s="95"/>
      <c r="AT49925" s="95"/>
      <c r="AU49925" s="95"/>
      <c r="AV49925" s="95"/>
      <c r="AW49925" s="95"/>
      <c r="AX49925" s="95"/>
      <c r="AY49925" s="95"/>
      <c r="AZ49925" s="95"/>
      <c r="BA49925" s="95"/>
      <c r="BB49925" s="95"/>
      <c r="BC49925" s="95"/>
      <c r="BD49925" s="95"/>
      <c r="BE49925" s="95"/>
      <c r="BF49925" s="95"/>
      <c r="BG49925" s="95"/>
      <c r="BH49925" s="95"/>
      <c r="BI49925" s="95"/>
      <c r="BJ49925" s="95"/>
      <c r="BK49925" s="95"/>
      <c r="BL49925" s="95"/>
      <c r="BM49925" s="95"/>
      <c r="BN49925" s="95"/>
      <c r="CA49925" s="95"/>
    </row>
    <row r="49926" spans="31:79" s="97" customFormat="1" x14ac:dyDescent="0.2">
      <c r="AE49926" s="95"/>
      <c r="AF49926" s="95"/>
      <c r="AN49926" s="95"/>
      <c r="AO49926" s="95"/>
      <c r="AP49926" s="95"/>
      <c r="AQ49926" s="95"/>
      <c r="AR49926" s="95"/>
      <c r="AS49926" s="95"/>
      <c r="AT49926" s="95"/>
      <c r="AU49926" s="95"/>
      <c r="AV49926" s="95"/>
      <c r="AW49926" s="95"/>
      <c r="AX49926" s="95"/>
      <c r="AY49926" s="95"/>
      <c r="AZ49926" s="95"/>
      <c r="BA49926" s="95"/>
      <c r="BB49926" s="95"/>
      <c r="BC49926" s="95"/>
      <c r="BD49926" s="95"/>
      <c r="BE49926" s="95"/>
      <c r="BF49926" s="95"/>
      <c r="BG49926" s="95"/>
      <c r="BH49926" s="95"/>
      <c r="BI49926" s="95"/>
      <c r="BJ49926" s="95"/>
      <c r="BK49926" s="95"/>
      <c r="BL49926" s="95"/>
      <c r="BM49926" s="95"/>
      <c r="BN49926" s="95"/>
      <c r="CA49926" s="95"/>
    </row>
    <row r="49927" spans="31:79" s="97" customFormat="1" x14ac:dyDescent="0.2">
      <c r="AE49927" s="95"/>
      <c r="AF49927" s="95"/>
      <c r="AN49927" s="95"/>
      <c r="AO49927" s="95"/>
      <c r="AP49927" s="95"/>
      <c r="AQ49927" s="95"/>
      <c r="AR49927" s="95"/>
      <c r="AS49927" s="95"/>
      <c r="AT49927" s="95"/>
      <c r="AU49927" s="95"/>
      <c r="AV49927" s="95"/>
      <c r="AW49927" s="95"/>
      <c r="AX49927" s="95"/>
      <c r="AY49927" s="95"/>
      <c r="AZ49927" s="95"/>
      <c r="BA49927" s="95"/>
      <c r="BB49927" s="95"/>
      <c r="BC49927" s="95"/>
      <c r="BD49927" s="95"/>
      <c r="BE49927" s="95"/>
      <c r="BF49927" s="95"/>
      <c r="BG49927" s="95"/>
      <c r="BH49927" s="95"/>
      <c r="BI49927" s="95"/>
      <c r="BJ49927" s="95"/>
      <c r="BK49927" s="95"/>
      <c r="BL49927" s="95"/>
      <c r="BM49927" s="95"/>
      <c r="BN49927" s="95"/>
      <c r="CA49927" s="95"/>
    </row>
    <row r="49928" spans="31:79" s="97" customFormat="1" x14ac:dyDescent="0.2">
      <c r="AE49928" s="95"/>
      <c r="AF49928" s="95"/>
      <c r="AN49928" s="95"/>
      <c r="AO49928" s="95"/>
      <c r="AP49928" s="95"/>
      <c r="AQ49928" s="95"/>
      <c r="AR49928" s="95"/>
      <c r="AS49928" s="95"/>
      <c r="AT49928" s="95"/>
      <c r="AU49928" s="95"/>
      <c r="AV49928" s="95"/>
      <c r="AW49928" s="95"/>
      <c r="AX49928" s="95"/>
      <c r="AY49928" s="95"/>
      <c r="AZ49928" s="95"/>
      <c r="BA49928" s="95"/>
      <c r="BB49928" s="95"/>
      <c r="BC49928" s="95"/>
      <c r="BD49928" s="95"/>
      <c r="BE49928" s="95"/>
      <c r="BF49928" s="95"/>
      <c r="BG49928" s="95"/>
      <c r="BH49928" s="95"/>
      <c r="BI49928" s="95"/>
      <c r="BJ49928" s="95"/>
      <c r="BK49928" s="95"/>
      <c r="BL49928" s="95"/>
      <c r="BM49928" s="95"/>
      <c r="BN49928" s="95"/>
      <c r="CA49928" s="95"/>
    </row>
    <row r="49929" spans="31:79" s="97" customFormat="1" x14ac:dyDescent="0.2">
      <c r="AE49929" s="95"/>
      <c r="AF49929" s="95"/>
      <c r="AN49929" s="95"/>
      <c r="AO49929" s="95"/>
      <c r="AP49929" s="95"/>
      <c r="AQ49929" s="95"/>
      <c r="AR49929" s="95"/>
      <c r="AS49929" s="95"/>
      <c r="AT49929" s="95"/>
      <c r="AU49929" s="95"/>
      <c r="AV49929" s="95"/>
      <c r="AW49929" s="95"/>
      <c r="AX49929" s="95"/>
      <c r="AY49929" s="95"/>
      <c r="AZ49929" s="95"/>
      <c r="BA49929" s="95"/>
      <c r="BB49929" s="95"/>
      <c r="BC49929" s="95"/>
      <c r="BD49929" s="95"/>
      <c r="BE49929" s="95"/>
      <c r="BF49929" s="95"/>
      <c r="BG49929" s="95"/>
      <c r="BH49929" s="95"/>
      <c r="BI49929" s="95"/>
      <c r="BJ49929" s="95"/>
      <c r="BK49929" s="95"/>
      <c r="BL49929" s="95"/>
      <c r="BM49929" s="95"/>
      <c r="BN49929" s="95"/>
      <c r="CA49929" s="95"/>
    </row>
    <row r="49930" spans="31:79" s="97" customFormat="1" x14ac:dyDescent="0.2">
      <c r="AE49930" s="95"/>
      <c r="AF49930" s="95"/>
      <c r="AN49930" s="95"/>
      <c r="AO49930" s="95"/>
      <c r="AP49930" s="95"/>
      <c r="AQ49930" s="95"/>
      <c r="AR49930" s="95"/>
      <c r="AS49930" s="95"/>
      <c r="AT49930" s="95"/>
      <c r="AU49930" s="95"/>
      <c r="AV49930" s="95"/>
      <c r="AW49930" s="95"/>
      <c r="AX49930" s="95"/>
      <c r="AY49930" s="95"/>
      <c r="AZ49930" s="95"/>
      <c r="BA49930" s="95"/>
      <c r="BB49930" s="95"/>
      <c r="BC49930" s="95"/>
      <c r="BD49930" s="95"/>
      <c r="BE49930" s="95"/>
      <c r="BF49930" s="95"/>
      <c r="BG49930" s="95"/>
      <c r="BH49930" s="95"/>
      <c r="BI49930" s="95"/>
      <c r="BJ49930" s="95"/>
      <c r="BK49930" s="95"/>
      <c r="BL49930" s="95"/>
      <c r="BM49930" s="95"/>
      <c r="BN49930" s="95"/>
      <c r="CA49930" s="95"/>
    </row>
    <row r="49931" spans="31:79" s="97" customFormat="1" x14ac:dyDescent="0.2">
      <c r="AE49931" s="95"/>
      <c r="AF49931" s="95"/>
      <c r="AN49931" s="95"/>
      <c r="AO49931" s="95"/>
      <c r="AP49931" s="95"/>
      <c r="AQ49931" s="95"/>
      <c r="AR49931" s="95"/>
      <c r="AS49931" s="95"/>
      <c r="AT49931" s="95"/>
      <c r="AU49931" s="95"/>
      <c r="AV49931" s="95"/>
      <c r="AW49931" s="95"/>
      <c r="AX49931" s="95"/>
      <c r="AY49931" s="95"/>
      <c r="AZ49931" s="95"/>
      <c r="BA49931" s="95"/>
      <c r="BB49931" s="95"/>
      <c r="BC49931" s="95"/>
      <c r="BD49931" s="95"/>
      <c r="BE49931" s="95"/>
      <c r="BF49931" s="95"/>
      <c r="BG49931" s="95"/>
      <c r="BH49931" s="95"/>
      <c r="BI49931" s="95"/>
      <c r="BJ49931" s="95"/>
      <c r="BK49931" s="95"/>
      <c r="BL49931" s="95"/>
      <c r="BM49931" s="95"/>
      <c r="BN49931" s="95"/>
      <c r="CA49931" s="95"/>
    </row>
    <row r="49932" spans="31:79" s="97" customFormat="1" x14ac:dyDescent="0.2">
      <c r="AE49932" s="95"/>
      <c r="AF49932" s="95"/>
      <c r="AN49932" s="95"/>
      <c r="AO49932" s="95"/>
      <c r="AP49932" s="95"/>
      <c r="AQ49932" s="95"/>
      <c r="AR49932" s="95"/>
      <c r="AS49932" s="95"/>
      <c r="AT49932" s="95"/>
      <c r="AU49932" s="95"/>
      <c r="AV49932" s="95"/>
      <c r="AW49932" s="95"/>
      <c r="AX49932" s="95"/>
      <c r="AY49932" s="95"/>
      <c r="AZ49932" s="95"/>
      <c r="BA49932" s="95"/>
      <c r="BB49932" s="95"/>
      <c r="BC49932" s="95"/>
      <c r="BD49932" s="95"/>
      <c r="BE49932" s="95"/>
      <c r="BF49932" s="95"/>
      <c r="BG49932" s="95"/>
      <c r="BH49932" s="95"/>
      <c r="BI49932" s="95"/>
      <c r="BJ49932" s="95"/>
      <c r="BK49932" s="95"/>
      <c r="BL49932" s="95"/>
      <c r="BM49932" s="95"/>
      <c r="BN49932" s="95"/>
      <c r="CA49932" s="95"/>
    </row>
    <row r="49933" spans="31:79" s="97" customFormat="1" x14ac:dyDescent="0.2">
      <c r="AE49933" s="95"/>
      <c r="AF49933" s="95"/>
      <c r="AN49933" s="95"/>
      <c r="AO49933" s="95"/>
      <c r="AP49933" s="95"/>
      <c r="AQ49933" s="95"/>
      <c r="AR49933" s="95"/>
      <c r="AS49933" s="95"/>
      <c r="AT49933" s="95"/>
      <c r="AU49933" s="95"/>
      <c r="AV49933" s="95"/>
      <c r="AW49933" s="95"/>
      <c r="AX49933" s="95"/>
      <c r="AY49933" s="95"/>
      <c r="AZ49933" s="95"/>
      <c r="BA49933" s="95"/>
      <c r="BB49933" s="95"/>
      <c r="BC49933" s="95"/>
      <c r="BD49933" s="95"/>
      <c r="BE49933" s="95"/>
      <c r="BF49933" s="95"/>
      <c r="BG49933" s="95"/>
      <c r="BH49933" s="95"/>
      <c r="BI49933" s="95"/>
      <c r="BJ49933" s="95"/>
      <c r="BK49933" s="95"/>
      <c r="BL49933" s="95"/>
      <c r="BM49933" s="95"/>
      <c r="BN49933" s="95"/>
      <c r="CA49933" s="95"/>
    </row>
    <row r="49934" spans="31:79" s="97" customFormat="1" x14ac:dyDescent="0.2">
      <c r="AE49934" s="95"/>
      <c r="AF49934" s="95"/>
      <c r="AN49934" s="95"/>
      <c r="AO49934" s="95"/>
      <c r="AP49934" s="95"/>
      <c r="AQ49934" s="95"/>
      <c r="AR49934" s="95"/>
      <c r="AS49934" s="95"/>
      <c r="AT49934" s="95"/>
      <c r="AU49934" s="95"/>
      <c r="AV49934" s="95"/>
      <c r="AW49934" s="95"/>
      <c r="AX49934" s="95"/>
      <c r="AY49934" s="95"/>
      <c r="AZ49934" s="95"/>
      <c r="BA49934" s="95"/>
      <c r="BB49934" s="95"/>
      <c r="BC49934" s="95"/>
      <c r="BD49934" s="95"/>
      <c r="BE49934" s="95"/>
      <c r="BF49934" s="95"/>
      <c r="BG49934" s="95"/>
      <c r="BH49934" s="95"/>
      <c r="BI49934" s="95"/>
      <c r="BJ49934" s="95"/>
      <c r="BK49934" s="95"/>
      <c r="BL49934" s="95"/>
      <c r="BM49934" s="95"/>
      <c r="BN49934" s="95"/>
      <c r="CA49934" s="95"/>
    </row>
    <row r="49935" spans="31:79" s="97" customFormat="1" x14ac:dyDescent="0.2">
      <c r="AE49935" s="95"/>
      <c r="AF49935" s="95"/>
      <c r="AN49935" s="95"/>
      <c r="AO49935" s="95"/>
      <c r="AP49935" s="95"/>
      <c r="AQ49935" s="95"/>
      <c r="AR49935" s="95"/>
      <c r="AS49935" s="95"/>
      <c r="AT49935" s="95"/>
      <c r="AU49935" s="95"/>
      <c r="AV49935" s="95"/>
      <c r="AW49935" s="95"/>
      <c r="AX49935" s="95"/>
      <c r="AY49935" s="95"/>
      <c r="AZ49935" s="95"/>
      <c r="BA49935" s="95"/>
      <c r="BB49935" s="95"/>
      <c r="BC49935" s="95"/>
      <c r="BD49935" s="95"/>
      <c r="BE49935" s="95"/>
      <c r="BF49935" s="95"/>
      <c r="BG49935" s="95"/>
      <c r="BH49935" s="95"/>
      <c r="BI49935" s="95"/>
      <c r="BJ49935" s="95"/>
      <c r="BK49935" s="95"/>
      <c r="BL49935" s="95"/>
      <c r="BM49935" s="95"/>
      <c r="BN49935" s="95"/>
      <c r="CA49935" s="95"/>
    </row>
    <row r="49936" spans="31:79" s="97" customFormat="1" x14ac:dyDescent="0.2">
      <c r="AE49936" s="95"/>
      <c r="AF49936" s="95"/>
      <c r="AN49936" s="95"/>
      <c r="AO49936" s="95"/>
      <c r="AP49936" s="95"/>
      <c r="AQ49936" s="95"/>
      <c r="AR49936" s="95"/>
      <c r="AS49936" s="95"/>
      <c r="AT49936" s="95"/>
      <c r="AU49936" s="95"/>
      <c r="AV49936" s="95"/>
      <c r="AW49936" s="95"/>
      <c r="AX49936" s="95"/>
      <c r="AY49936" s="95"/>
      <c r="AZ49936" s="95"/>
      <c r="BA49936" s="95"/>
      <c r="BB49936" s="95"/>
      <c r="BC49936" s="95"/>
      <c r="BD49936" s="95"/>
      <c r="BE49936" s="95"/>
      <c r="BF49936" s="95"/>
      <c r="BG49936" s="95"/>
      <c r="BH49936" s="95"/>
      <c r="BI49936" s="95"/>
      <c r="BJ49936" s="95"/>
      <c r="BK49936" s="95"/>
      <c r="BL49936" s="95"/>
      <c r="BM49936" s="95"/>
      <c r="BN49936" s="95"/>
      <c r="CA49936" s="95"/>
    </row>
    <row r="49937" spans="31:79" s="97" customFormat="1" x14ac:dyDescent="0.2">
      <c r="AE49937" s="95"/>
      <c r="AF49937" s="95"/>
      <c r="AN49937" s="95"/>
      <c r="AO49937" s="95"/>
      <c r="AP49937" s="95"/>
      <c r="AQ49937" s="95"/>
      <c r="AR49937" s="95"/>
      <c r="AS49937" s="95"/>
      <c r="AT49937" s="95"/>
      <c r="AU49937" s="95"/>
      <c r="AV49937" s="95"/>
      <c r="AW49937" s="95"/>
      <c r="AX49937" s="95"/>
      <c r="AY49937" s="95"/>
      <c r="AZ49937" s="95"/>
      <c r="BA49937" s="95"/>
      <c r="BB49937" s="95"/>
      <c r="BC49937" s="95"/>
      <c r="BD49937" s="95"/>
      <c r="BE49937" s="95"/>
      <c r="BF49937" s="95"/>
      <c r="BG49937" s="95"/>
      <c r="BH49937" s="95"/>
      <c r="BI49937" s="95"/>
      <c r="BJ49937" s="95"/>
      <c r="BK49937" s="95"/>
      <c r="BL49937" s="95"/>
      <c r="BM49937" s="95"/>
      <c r="BN49937" s="95"/>
      <c r="CA49937" s="95"/>
    </row>
    <row r="49938" spans="31:79" s="97" customFormat="1" x14ac:dyDescent="0.2">
      <c r="AE49938" s="95"/>
      <c r="AF49938" s="95"/>
      <c r="AN49938" s="95"/>
      <c r="AO49938" s="95"/>
      <c r="AP49938" s="95"/>
      <c r="AQ49938" s="95"/>
      <c r="AR49938" s="95"/>
      <c r="AS49938" s="95"/>
      <c r="AT49938" s="95"/>
      <c r="AU49938" s="95"/>
      <c r="AV49938" s="95"/>
      <c r="AW49938" s="95"/>
      <c r="AX49938" s="95"/>
      <c r="AY49938" s="95"/>
      <c r="AZ49938" s="95"/>
      <c r="BA49938" s="95"/>
      <c r="BB49938" s="95"/>
      <c r="BC49938" s="95"/>
      <c r="BD49938" s="95"/>
      <c r="BE49938" s="95"/>
      <c r="BF49938" s="95"/>
      <c r="BG49938" s="95"/>
      <c r="BH49938" s="95"/>
      <c r="BI49938" s="95"/>
      <c r="BJ49938" s="95"/>
      <c r="BK49938" s="95"/>
      <c r="BL49938" s="95"/>
      <c r="BM49938" s="95"/>
      <c r="BN49938" s="95"/>
      <c r="CA49938" s="95"/>
    </row>
    <row r="49939" spans="31:79" s="97" customFormat="1" x14ac:dyDescent="0.2">
      <c r="AE49939" s="95"/>
      <c r="AF49939" s="95"/>
      <c r="AN49939" s="95"/>
      <c r="AO49939" s="95"/>
      <c r="AP49939" s="95"/>
      <c r="AQ49939" s="95"/>
      <c r="AR49939" s="95"/>
      <c r="AS49939" s="95"/>
      <c r="AT49939" s="95"/>
      <c r="AU49939" s="95"/>
      <c r="AV49939" s="95"/>
      <c r="AW49939" s="95"/>
      <c r="AX49939" s="95"/>
      <c r="AY49939" s="95"/>
      <c r="AZ49939" s="95"/>
      <c r="BA49939" s="95"/>
      <c r="BB49939" s="95"/>
      <c r="BC49939" s="95"/>
      <c r="BD49939" s="95"/>
      <c r="BE49939" s="95"/>
      <c r="BF49939" s="95"/>
      <c r="BG49939" s="95"/>
      <c r="BH49939" s="95"/>
      <c r="BI49939" s="95"/>
      <c r="BJ49939" s="95"/>
      <c r="BK49939" s="95"/>
      <c r="BL49939" s="95"/>
      <c r="BM49939" s="95"/>
      <c r="BN49939" s="95"/>
      <c r="CA49939" s="95"/>
    </row>
    <row r="49940" spans="31:79" s="97" customFormat="1" x14ac:dyDescent="0.2">
      <c r="AE49940" s="95"/>
      <c r="AF49940" s="95"/>
      <c r="AN49940" s="95"/>
      <c r="AO49940" s="95"/>
      <c r="AP49940" s="95"/>
      <c r="AQ49940" s="95"/>
      <c r="AR49940" s="95"/>
      <c r="AS49940" s="95"/>
      <c r="AT49940" s="95"/>
      <c r="AU49940" s="95"/>
      <c r="AV49940" s="95"/>
      <c r="AW49940" s="95"/>
      <c r="AX49940" s="95"/>
      <c r="AY49940" s="95"/>
      <c r="AZ49940" s="95"/>
      <c r="BA49940" s="95"/>
      <c r="BB49940" s="95"/>
      <c r="BC49940" s="95"/>
      <c r="BD49940" s="95"/>
      <c r="BE49940" s="95"/>
      <c r="BF49940" s="95"/>
      <c r="BG49940" s="95"/>
      <c r="BH49940" s="95"/>
      <c r="BI49940" s="95"/>
      <c r="BJ49940" s="95"/>
      <c r="BK49940" s="95"/>
      <c r="BL49940" s="95"/>
      <c r="BM49940" s="95"/>
      <c r="BN49940" s="95"/>
      <c r="CA49940" s="95"/>
    </row>
    <row r="49941" spans="31:79" s="97" customFormat="1" x14ac:dyDescent="0.2">
      <c r="AE49941" s="95"/>
      <c r="AF49941" s="95"/>
      <c r="AN49941" s="95"/>
      <c r="AO49941" s="95"/>
      <c r="AP49941" s="95"/>
      <c r="AQ49941" s="95"/>
      <c r="AR49941" s="95"/>
      <c r="AS49941" s="95"/>
      <c r="AT49941" s="95"/>
      <c r="AU49941" s="95"/>
      <c r="AV49941" s="95"/>
      <c r="AW49941" s="95"/>
      <c r="AX49941" s="95"/>
      <c r="AY49941" s="95"/>
      <c r="AZ49941" s="95"/>
      <c r="BA49941" s="95"/>
      <c r="BB49941" s="95"/>
      <c r="BC49941" s="95"/>
      <c r="BD49941" s="95"/>
      <c r="BE49941" s="95"/>
      <c r="BF49941" s="95"/>
      <c r="BG49941" s="95"/>
      <c r="BH49941" s="95"/>
      <c r="BI49941" s="95"/>
      <c r="BJ49941" s="95"/>
      <c r="BK49941" s="95"/>
      <c r="BL49941" s="95"/>
      <c r="BM49941" s="95"/>
      <c r="BN49941" s="95"/>
      <c r="CA49941" s="95"/>
    </row>
    <row r="49942" spans="31:79" s="97" customFormat="1" x14ac:dyDescent="0.2">
      <c r="AE49942" s="95"/>
      <c r="AF49942" s="95"/>
      <c r="AN49942" s="95"/>
      <c r="AO49942" s="95"/>
      <c r="AP49942" s="95"/>
      <c r="AQ49942" s="95"/>
      <c r="AR49942" s="95"/>
      <c r="AS49942" s="95"/>
      <c r="AT49942" s="95"/>
      <c r="AU49942" s="95"/>
      <c r="AV49942" s="95"/>
      <c r="AW49942" s="95"/>
      <c r="AX49942" s="95"/>
      <c r="AY49942" s="95"/>
      <c r="AZ49942" s="95"/>
      <c r="BA49942" s="95"/>
      <c r="BB49942" s="95"/>
      <c r="BC49942" s="95"/>
      <c r="BD49942" s="95"/>
      <c r="BE49942" s="95"/>
      <c r="BF49942" s="95"/>
      <c r="BG49942" s="95"/>
      <c r="BH49942" s="95"/>
      <c r="BI49942" s="95"/>
      <c r="BJ49942" s="95"/>
      <c r="BK49942" s="95"/>
      <c r="BL49942" s="95"/>
      <c r="BM49942" s="95"/>
      <c r="BN49942" s="95"/>
      <c r="CA49942" s="95"/>
    </row>
    <row r="49943" spans="31:79" s="97" customFormat="1" x14ac:dyDescent="0.2">
      <c r="AE49943" s="95"/>
      <c r="AF49943" s="95"/>
      <c r="AN49943" s="95"/>
      <c r="AO49943" s="95"/>
      <c r="AP49943" s="95"/>
      <c r="AQ49943" s="95"/>
      <c r="AR49943" s="95"/>
      <c r="AS49943" s="95"/>
      <c r="AT49943" s="95"/>
      <c r="AU49943" s="95"/>
      <c r="AV49943" s="95"/>
      <c r="AW49943" s="95"/>
      <c r="AX49943" s="95"/>
      <c r="AY49943" s="95"/>
      <c r="AZ49943" s="95"/>
      <c r="BA49943" s="95"/>
      <c r="BB49943" s="95"/>
      <c r="BC49943" s="95"/>
      <c r="BD49943" s="95"/>
      <c r="BE49943" s="95"/>
      <c r="BF49943" s="95"/>
      <c r="BG49943" s="95"/>
      <c r="BH49943" s="95"/>
      <c r="BI49943" s="95"/>
      <c r="BJ49943" s="95"/>
      <c r="BK49943" s="95"/>
      <c r="BL49943" s="95"/>
      <c r="BM49943" s="95"/>
      <c r="BN49943" s="95"/>
      <c r="CA49943" s="95"/>
    </row>
    <row r="49944" spans="31:79" s="97" customFormat="1" x14ac:dyDescent="0.2">
      <c r="AE49944" s="95"/>
      <c r="AF49944" s="95"/>
      <c r="AN49944" s="95"/>
      <c r="AO49944" s="95"/>
      <c r="AP49944" s="95"/>
      <c r="AQ49944" s="95"/>
      <c r="AR49944" s="95"/>
      <c r="AS49944" s="95"/>
      <c r="AT49944" s="95"/>
      <c r="AU49944" s="95"/>
      <c r="AV49944" s="95"/>
      <c r="AW49944" s="95"/>
      <c r="AX49944" s="95"/>
      <c r="AY49944" s="95"/>
      <c r="AZ49944" s="95"/>
      <c r="BA49944" s="95"/>
      <c r="BB49944" s="95"/>
      <c r="BC49944" s="95"/>
      <c r="BD49944" s="95"/>
      <c r="BE49944" s="95"/>
      <c r="BF49944" s="95"/>
      <c r="BG49944" s="95"/>
      <c r="BH49944" s="95"/>
      <c r="BI49944" s="95"/>
      <c r="BJ49944" s="95"/>
      <c r="BK49944" s="95"/>
      <c r="BL49944" s="95"/>
      <c r="BM49944" s="95"/>
      <c r="BN49944" s="95"/>
      <c r="CA49944" s="95"/>
    </row>
    <row r="49945" spans="31:79" s="97" customFormat="1" x14ac:dyDescent="0.2">
      <c r="AE49945" s="95"/>
      <c r="AF49945" s="95"/>
      <c r="AN49945" s="95"/>
      <c r="AO49945" s="95"/>
      <c r="AP49945" s="95"/>
      <c r="AQ49945" s="95"/>
      <c r="AR49945" s="95"/>
      <c r="AS49945" s="95"/>
      <c r="AT49945" s="95"/>
      <c r="AU49945" s="95"/>
      <c r="AV49945" s="95"/>
      <c r="AW49945" s="95"/>
      <c r="AX49945" s="95"/>
      <c r="AY49945" s="95"/>
      <c r="AZ49945" s="95"/>
      <c r="BA49945" s="95"/>
      <c r="BB49945" s="95"/>
      <c r="BC49945" s="95"/>
      <c r="BD49945" s="95"/>
      <c r="BE49945" s="95"/>
      <c r="BF49945" s="95"/>
      <c r="BG49945" s="95"/>
      <c r="BH49945" s="95"/>
      <c r="BI49945" s="95"/>
      <c r="BJ49945" s="95"/>
      <c r="BK49945" s="95"/>
      <c r="BL49945" s="95"/>
      <c r="BM49945" s="95"/>
      <c r="BN49945" s="95"/>
      <c r="CA49945" s="95"/>
    </row>
    <row r="49946" spans="31:79" s="97" customFormat="1" x14ac:dyDescent="0.2">
      <c r="AE49946" s="95"/>
      <c r="AF49946" s="95"/>
      <c r="AN49946" s="95"/>
      <c r="AO49946" s="95"/>
      <c r="AP49946" s="95"/>
      <c r="AQ49946" s="95"/>
      <c r="AR49946" s="95"/>
      <c r="AS49946" s="95"/>
      <c r="AT49946" s="95"/>
      <c r="AU49946" s="95"/>
      <c r="AV49946" s="95"/>
      <c r="AW49946" s="95"/>
      <c r="AX49946" s="95"/>
      <c r="AY49946" s="95"/>
      <c r="AZ49946" s="95"/>
      <c r="BA49946" s="95"/>
      <c r="BB49946" s="95"/>
      <c r="BC49946" s="95"/>
      <c r="BD49946" s="95"/>
      <c r="BE49946" s="95"/>
      <c r="BF49946" s="95"/>
      <c r="BG49946" s="95"/>
      <c r="BH49946" s="95"/>
      <c r="BI49946" s="95"/>
      <c r="BJ49946" s="95"/>
      <c r="BK49946" s="95"/>
      <c r="BL49946" s="95"/>
      <c r="BM49946" s="95"/>
      <c r="BN49946" s="95"/>
      <c r="CA49946" s="95"/>
    </row>
    <row r="49947" spans="31:79" s="97" customFormat="1" x14ac:dyDescent="0.2">
      <c r="AE49947" s="95"/>
      <c r="AF49947" s="95"/>
      <c r="AN49947" s="95"/>
      <c r="AO49947" s="95"/>
      <c r="AP49947" s="95"/>
      <c r="AQ49947" s="95"/>
      <c r="AR49947" s="95"/>
      <c r="AS49947" s="95"/>
      <c r="AT49947" s="95"/>
      <c r="AU49947" s="95"/>
      <c r="AV49947" s="95"/>
      <c r="AW49947" s="95"/>
      <c r="AX49947" s="95"/>
      <c r="AY49947" s="95"/>
      <c r="AZ49947" s="95"/>
      <c r="BA49947" s="95"/>
      <c r="BB49947" s="95"/>
      <c r="BC49947" s="95"/>
      <c r="BD49947" s="95"/>
      <c r="BE49947" s="95"/>
      <c r="BF49947" s="95"/>
      <c r="BG49947" s="95"/>
      <c r="BH49947" s="95"/>
      <c r="BI49947" s="95"/>
      <c r="BJ49947" s="95"/>
      <c r="BK49947" s="95"/>
      <c r="BL49947" s="95"/>
      <c r="BM49947" s="95"/>
      <c r="BN49947" s="95"/>
      <c r="CA49947" s="95"/>
    </row>
    <row r="49948" spans="31:79" s="97" customFormat="1" x14ac:dyDescent="0.2">
      <c r="AE49948" s="95"/>
      <c r="AF49948" s="95"/>
      <c r="AN49948" s="95"/>
      <c r="AO49948" s="95"/>
      <c r="AP49948" s="95"/>
      <c r="AQ49948" s="95"/>
      <c r="AR49948" s="95"/>
      <c r="AS49948" s="95"/>
      <c r="AT49948" s="95"/>
      <c r="AU49948" s="95"/>
      <c r="AV49948" s="95"/>
      <c r="AW49948" s="95"/>
      <c r="AX49948" s="95"/>
      <c r="AY49948" s="95"/>
      <c r="AZ49948" s="95"/>
      <c r="BA49948" s="95"/>
      <c r="BB49948" s="95"/>
      <c r="BC49948" s="95"/>
      <c r="BD49948" s="95"/>
      <c r="BE49948" s="95"/>
      <c r="BF49948" s="95"/>
      <c r="BG49948" s="95"/>
      <c r="BH49948" s="95"/>
      <c r="BI49948" s="95"/>
      <c r="BJ49948" s="95"/>
      <c r="BK49948" s="95"/>
      <c r="BL49948" s="95"/>
      <c r="BM49948" s="95"/>
      <c r="BN49948" s="95"/>
      <c r="CA49948" s="95"/>
    </row>
    <row r="49949" spans="31:79" s="97" customFormat="1" x14ac:dyDescent="0.2">
      <c r="AE49949" s="95"/>
      <c r="AF49949" s="95"/>
      <c r="AN49949" s="95"/>
      <c r="AO49949" s="95"/>
      <c r="AP49949" s="95"/>
      <c r="AQ49949" s="95"/>
      <c r="AR49949" s="95"/>
      <c r="AS49949" s="95"/>
      <c r="AT49949" s="95"/>
      <c r="AU49949" s="95"/>
      <c r="AV49949" s="95"/>
      <c r="AW49949" s="95"/>
      <c r="AX49949" s="95"/>
      <c r="AY49949" s="95"/>
      <c r="AZ49949" s="95"/>
      <c r="BA49949" s="95"/>
      <c r="BB49949" s="95"/>
      <c r="BC49949" s="95"/>
      <c r="BD49949" s="95"/>
      <c r="BE49949" s="95"/>
      <c r="BF49949" s="95"/>
      <c r="BG49949" s="95"/>
      <c r="BH49949" s="95"/>
      <c r="BI49949" s="95"/>
      <c r="BJ49949" s="95"/>
      <c r="BK49949" s="95"/>
      <c r="BL49949" s="95"/>
      <c r="BM49949" s="95"/>
      <c r="BN49949" s="95"/>
      <c r="CA49949" s="95"/>
    </row>
    <row r="49950" spans="31:79" s="97" customFormat="1" x14ac:dyDescent="0.2">
      <c r="AE49950" s="95"/>
      <c r="AF49950" s="95"/>
      <c r="AN49950" s="95"/>
      <c r="AO49950" s="95"/>
      <c r="AP49950" s="95"/>
      <c r="AQ49950" s="95"/>
      <c r="AR49950" s="95"/>
      <c r="AS49950" s="95"/>
      <c r="AT49950" s="95"/>
      <c r="AU49950" s="95"/>
      <c r="AV49950" s="95"/>
      <c r="AW49950" s="95"/>
      <c r="AX49950" s="95"/>
      <c r="AY49950" s="95"/>
      <c r="AZ49950" s="95"/>
      <c r="BA49950" s="95"/>
      <c r="BB49950" s="95"/>
      <c r="BC49950" s="95"/>
      <c r="BD49950" s="95"/>
      <c r="BE49950" s="95"/>
      <c r="BF49950" s="95"/>
      <c r="BG49950" s="95"/>
      <c r="BH49950" s="95"/>
      <c r="BI49950" s="95"/>
      <c r="BJ49950" s="95"/>
      <c r="BK49950" s="95"/>
      <c r="BL49950" s="95"/>
      <c r="BM49950" s="95"/>
      <c r="BN49950" s="95"/>
      <c r="CA49950" s="95"/>
    </row>
    <row r="49951" spans="31:79" s="97" customFormat="1" x14ac:dyDescent="0.2">
      <c r="AE49951" s="95"/>
      <c r="AF49951" s="95"/>
      <c r="AN49951" s="95"/>
      <c r="AO49951" s="95"/>
      <c r="AP49951" s="95"/>
      <c r="AQ49951" s="95"/>
      <c r="AR49951" s="95"/>
      <c r="AS49951" s="95"/>
      <c r="AT49951" s="95"/>
      <c r="AU49951" s="95"/>
      <c r="AV49951" s="95"/>
      <c r="AW49951" s="95"/>
      <c r="AX49951" s="95"/>
      <c r="AY49951" s="95"/>
      <c r="AZ49951" s="95"/>
      <c r="BA49951" s="95"/>
      <c r="BB49951" s="95"/>
      <c r="BC49951" s="95"/>
      <c r="BD49951" s="95"/>
      <c r="BE49951" s="95"/>
      <c r="BF49951" s="95"/>
      <c r="BG49951" s="95"/>
      <c r="BH49951" s="95"/>
      <c r="BI49951" s="95"/>
      <c r="BJ49951" s="95"/>
      <c r="BK49951" s="95"/>
      <c r="BL49951" s="95"/>
      <c r="BM49951" s="95"/>
      <c r="BN49951" s="95"/>
      <c r="CA49951" s="95"/>
    </row>
    <row r="49952" spans="31:79" s="97" customFormat="1" x14ac:dyDescent="0.2">
      <c r="AE49952" s="95"/>
      <c r="AF49952" s="95"/>
      <c r="AN49952" s="95"/>
      <c r="AO49952" s="95"/>
      <c r="AP49952" s="95"/>
      <c r="AQ49952" s="95"/>
      <c r="AR49952" s="95"/>
      <c r="AS49952" s="95"/>
      <c r="AT49952" s="95"/>
      <c r="AU49952" s="95"/>
      <c r="AV49952" s="95"/>
      <c r="AW49952" s="95"/>
      <c r="AX49952" s="95"/>
      <c r="AY49952" s="95"/>
      <c r="AZ49952" s="95"/>
      <c r="BA49952" s="95"/>
      <c r="BB49952" s="95"/>
      <c r="BC49952" s="95"/>
      <c r="BD49952" s="95"/>
      <c r="BE49952" s="95"/>
      <c r="BF49952" s="95"/>
      <c r="BG49952" s="95"/>
      <c r="BH49952" s="95"/>
      <c r="BI49952" s="95"/>
      <c r="BJ49952" s="95"/>
      <c r="BK49952" s="95"/>
      <c r="BL49952" s="95"/>
      <c r="BM49952" s="95"/>
      <c r="BN49952" s="95"/>
      <c r="CA49952" s="95"/>
    </row>
    <row r="49953" spans="31:79" s="97" customFormat="1" x14ac:dyDescent="0.2">
      <c r="AE49953" s="95"/>
      <c r="AF49953" s="95"/>
      <c r="AN49953" s="95"/>
      <c r="AO49953" s="95"/>
      <c r="AP49953" s="95"/>
      <c r="AQ49953" s="95"/>
      <c r="AR49953" s="95"/>
      <c r="AS49953" s="95"/>
      <c r="AT49953" s="95"/>
      <c r="AU49953" s="95"/>
      <c r="AV49953" s="95"/>
      <c r="AW49953" s="95"/>
      <c r="AX49953" s="95"/>
      <c r="AY49953" s="95"/>
      <c r="AZ49953" s="95"/>
      <c r="BA49953" s="95"/>
      <c r="BB49953" s="95"/>
      <c r="BC49953" s="95"/>
      <c r="BD49953" s="95"/>
      <c r="BE49953" s="95"/>
      <c r="BF49953" s="95"/>
      <c r="BG49953" s="95"/>
      <c r="BH49953" s="95"/>
      <c r="BI49953" s="95"/>
      <c r="BJ49953" s="95"/>
      <c r="BK49953" s="95"/>
      <c r="BL49953" s="95"/>
      <c r="BM49953" s="95"/>
      <c r="BN49953" s="95"/>
      <c r="CA49953" s="95"/>
    </row>
    <row r="49954" spans="31:79" s="97" customFormat="1" x14ac:dyDescent="0.2">
      <c r="AE49954" s="95"/>
      <c r="AF49954" s="95"/>
      <c r="AN49954" s="95"/>
      <c r="AO49954" s="95"/>
      <c r="AP49954" s="95"/>
      <c r="AQ49954" s="95"/>
      <c r="AR49954" s="95"/>
      <c r="AS49954" s="95"/>
      <c r="AT49954" s="95"/>
      <c r="AU49954" s="95"/>
      <c r="AV49954" s="95"/>
      <c r="AW49954" s="95"/>
      <c r="AX49954" s="95"/>
      <c r="AY49954" s="95"/>
      <c r="AZ49954" s="95"/>
      <c r="BA49954" s="95"/>
      <c r="BB49954" s="95"/>
      <c r="BC49954" s="95"/>
      <c r="BD49954" s="95"/>
      <c r="BE49954" s="95"/>
      <c r="BF49954" s="95"/>
      <c r="BG49954" s="95"/>
      <c r="BH49954" s="95"/>
      <c r="BI49954" s="95"/>
      <c r="BJ49954" s="95"/>
      <c r="BK49954" s="95"/>
      <c r="BL49954" s="95"/>
      <c r="BM49954" s="95"/>
      <c r="BN49954" s="95"/>
      <c r="CA49954" s="95"/>
    </row>
    <row r="49955" spans="31:79" s="97" customFormat="1" x14ac:dyDescent="0.2">
      <c r="AE49955" s="95"/>
      <c r="AF49955" s="95"/>
      <c r="AN49955" s="95"/>
      <c r="AO49955" s="95"/>
      <c r="AP49955" s="95"/>
      <c r="AQ49955" s="95"/>
      <c r="AR49955" s="95"/>
      <c r="AS49955" s="95"/>
      <c r="AT49955" s="95"/>
      <c r="AU49955" s="95"/>
      <c r="AV49955" s="95"/>
      <c r="AW49955" s="95"/>
      <c r="AX49955" s="95"/>
      <c r="AY49955" s="95"/>
      <c r="AZ49955" s="95"/>
      <c r="BA49955" s="95"/>
      <c r="BB49955" s="95"/>
      <c r="BC49955" s="95"/>
      <c r="BD49955" s="95"/>
      <c r="BE49955" s="95"/>
      <c r="BF49955" s="95"/>
      <c r="BG49955" s="95"/>
      <c r="BH49955" s="95"/>
      <c r="BI49955" s="95"/>
      <c r="BJ49955" s="95"/>
      <c r="BK49955" s="95"/>
      <c r="BL49955" s="95"/>
      <c r="BM49955" s="95"/>
      <c r="BN49955" s="95"/>
      <c r="CA49955" s="95"/>
    </row>
    <row r="49956" spans="31:79" s="97" customFormat="1" x14ac:dyDescent="0.2">
      <c r="AE49956" s="95"/>
      <c r="AF49956" s="95"/>
      <c r="AN49956" s="95"/>
      <c r="AO49956" s="95"/>
      <c r="AP49956" s="95"/>
      <c r="AQ49956" s="95"/>
      <c r="AR49956" s="95"/>
      <c r="AS49956" s="95"/>
      <c r="AT49956" s="95"/>
      <c r="AU49956" s="95"/>
      <c r="AV49956" s="95"/>
      <c r="AW49956" s="95"/>
      <c r="AX49956" s="95"/>
      <c r="AY49956" s="95"/>
      <c r="AZ49956" s="95"/>
      <c r="BA49956" s="95"/>
      <c r="BB49956" s="95"/>
      <c r="BC49956" s="95"/>
      <c r="BD49956" s="95"/>
      <c r="BE49956" s="95"/>
      <c r="BF49956" s="95"/>
      <c r="BG49956" s="95"/>
      <c r="BH49956" s="95"/>
      <c r="BI49956" s="95"/>
      <c r="BJ49956" s="95"/>
      <c r="BK49956" s="95"/>
      <c r="BL49956" s="95"/>
      <c r="BM49956" s="95"/>
      <c r="BN49956" s="95"/>
      <c r="CA49956" s="95"/>
    </row>
    <row r="49957" spans="31:79" s="97" customFormat="1" x14ac:dyDescent="0.2">
      <c r="AE49957" s="95"/>
      <c r="AF49957" s="95"/>
      <c r="AN49957" s="95"/>
      <c r="AO49957" s="95"/>
      <c r="AP49957" s="95"/>
      <c r="AQ49957" s="95"/>
      <c r="AR49957" s="95"/>
      <c r="AS49957" s="95"/>
      <c r="AT49957" s="95"/>
      <c r="AU49957" s="95"/>
      <c r="AV49957" s="95"/>
      <c r="AW49957" s="95"/>
      <c r="AX49957" s="95"/>
      <c r="AY49957" s="95"/>
      <c r="AZ49957" s="95"/>
      <c r="BA49957" s="95"/>
      <c r="BB49957" s="95"/>
      <c r="BC49957" s="95"/>
      <c r="BD49957" s="95"/>
      <c r="BE49957" s="95"/>
      <c r="BF49957" s="95"/>
      <c r="BG49957" s="95"/>
      <c r="BH49957" s="95"/>
      <c r="BI49957" s="95"/>
      <c r="BJ49957" s="95"/>
      <c r="BK49957" s="95"/>
      <c r="BL49957" s="95"/>
      <c r="BM49957" s="95"/>
      <c r="BN49957" s="95"/>
      <c r="CA49957" s="95"/>
    </row>
    <row r="49958" spans="31:79" s="97" customFormat="1" x14ac:dyDescent="0.2">
      <c r="AE49958" s="95"/>
      <c r="AF49958" s="95"/>
      <c r="AN49958" s="95"/>
      <c r="AO49958" s="95"/>
      <c r="AP49958" s="95"/>
      <c r="AQ49958" s="95"/>
      <c r="AR49958" s="95"/>
      <c r="AS49958" s="95"/>
      <c r="AT49958" s="95"/>
      <c r="AU49958" s="95"/>
      <c r="AV49958" s="95"/>
      <c r="AW49958" s="95"/>
      <c r="AX49958" s="95"/>
      <c r="AY49958" s="95"/>
      <c r="AZ49958" s="95"/>
      <c r="BA49958" s="95"/>
      <c r="BB49958" s="95"/>
      <c r="BC49958" s="95"/>
      <c r="BD49958" s="95"/>
      <c r="BE49958" s="95"/>
      <c r="BF49958" s="95"/>
      <c r="BG49958" s="95"/>
      <c r="BH49958" s="95"/>
      <c r="BI49958" s="95"/>
      <c r="BJ49958" s="95"/>
      <c r="BK49958" s="95"/>
      <c r="BL49958" s="95"/>
      <c r="BM49958" s="95"/>
      <c r="BN49958" s="95"/>
      <c r="CA49958" s="95"/>
    </row>
    <row r="49959" spans="31:79" s="97" customFormat="1" x14ac:dyDescent="0.2">
      <c r="AE49959" s="95"/>
      <c r="AF49959" s="95"/>
      <c r="AN49959" s="95"/>
      <c r="AO49959" s="95"/>
      <c r="AP49959" s="95"/>
      <c r="AQ49959" s="95"/>
      <c r="AR49959" s="95"/>
      <c r="AS49959" s="95"/>
      <c r="AT49959" s="95"/>
      <c r="AU49959" s="95"/>
      <c r="AV49959" s="95"/>
      <c r="AW49959" s="95"/>
      <c r="AX49959" s="95"/>
      <c r="AY49959" s="95"/>
      <c r="AZ49959" s="95"/>
      <c r="BA49959" s="95"/>
      <c r="BB49959" s="95"/>
      <c r="BC49959" s="95"/>
      <c r="BD49959" s="95"/>
      <c r="BE49959" s="95"/>
      <c r="BF49959" s="95"/>
      <c r="BG49959" s="95"/>
      <c r="BH49959" s="95"/>
      <c r="BI49959" s="95"/>
      <c r="BJ49959" s="95"/>
      <c r="BK49959" s="95"/>
      <c r="BL49959" s="95"/>
      <c r="BM49959" s="95"/>
      <c r="BN49959" s="95"/>
      <c r="CA49959" s="95"/>
    </row>
    <row r="49960" spans="31:79" s="97" customFormat="1" x14ac:dyDescent="0.2">
      <c r="AE49960" s="95"/>
      <c r="AF49960" s="95"/>
      <c r="AN49960" s="95"/>
      <c r="AO49960" s="95"/>
      <c r="AP49960" s="95"/>
      <c r="AQ49960" s="95"/>
      <c r="AR49960" s="95"/>
      <c r="AS49960" s="95"/>
      <c r="AT49960" s="95"/>
      <c r="AU49960" s="95"/>
      <c r="AV49960" s="95"/>
      <c r="AW49960" s="95"/>
      <c r="AX49960" s="95"/>
      <c r="AY49960" s="95"/>
      <c r="AZ49960" s="95"/>
      <c r="BA49960" s="95"/>
      <c r="BB49960" s="95"/>
      <c r="BC49960" s="95"/>
      <c r="BD49960" s="95"/>
      <c r="BE49960" s="95"/>
      <c r="BF49960" s="95"/>
      <c r="BG49960" s="95"/>
      <c r="BH49960" s="95"/>
      <c r="BI49960" s="95"/>
      <c r="BJ49960" s="95"/>
      <c r="BK49960" s="95"/>
      <c r="BL49960" s="95"/>
      <c r="BM49960" s="95"/>
      <c r="BN49960" s="95"/>
      <c r="CA49960" s="95"/>
    </row>
    <row r="49961" spans="31:79" s="97" customFormat="1" x14ac:dyDescent="0.2">
      <c r="AE49961" s="95"/>
      <c r="AF49961" s="95"/>
      <c r="AN49961" s="95"/>
      <c r="AO49961" s="95"/>
      <c r="AP49961" s="95"/>
      <c r="AQ49961" s="95"/>
      <c r="AR49961" s="95"/>
      <c r="AS49961" s="95"/>
      <c r="AT49961" s="95"/>
      <c r="AU49961" s="95"/>
      <c r="AV49961" s="95"/>
      <c r="AW49961" s="95"/>
      <c r="AX49961" s="95"/>
      <c r="AY49961" s="95"/>
      <c r="AZ49961" s="95"/>
      <c r="BA49961" s="95"/>
      <c r="BB49961" s="95"/>
      <c r="BC49961" s="95"/>
      <c r="BD49961" s="95"/>
      <c r="BE49961" s="95"/>
      <c r="BF49961" s="95"/>
      <c r="BG49961" s="95"/>
      <c r="BH49961" s="95"/>
      <c r="BI49961" s="95"/>
      <c r="BJ49961" s="95"/>
      <c r="BK49961" s="95"/>
      <c r="BL49961" s="95"/>
      <c r="BM49961" s="95"/>
      <c r="BN49961" s="95"/>
      <c r="CA49961" s="95"/>
    </row>
    <row r="49962" spans="31:79" s="97" customFormat="1" x14ac:dyDescent="0.2">
      <c r="AE49962" s="95"/>
      <c r="AF49962" s="95"/>
      <c r="AN49962" s="95"/>
      <c r="AO49962" s="95"/>
      <c r="AP49962" s="95"/>
      <c r="AQ49962" s="95"/>
      <c r="AR49962" s="95"/>
      <c r="AS49962" s="95"/>
      <c r="AT49962" s="95"/>
      <c r="AU49962" s="95"/>
      <c r="AV49962" s="95"/>
      <c r="AW49962" s="95"/>
      <c r="AX49962" s="95"/>
      <c r="AY49962" s="95"/>
      <c r="AZ49962" s="95"/>
      <c r="BA49962" s="95"/>
      <c r="BB49962" s="95"/>
      <c r="BC49962" s="95"/>
      <c r="BD49962" s="95"/>
      <c r="BE49962" s="95"/>
      <c r="BF49962" s="95"/>
      <c r="BG49962" s="95"/>
      <c r="BH49962" s="95"/>
      <c r="BI49962" s="95"/>
      <c r="BJ49962" s="95"/>
      <c r="BK49962" s="95"/>
      <c r="BL49962" s="95"/>
      <c r="BM49962" s="95"/>
      <c r="BN49962" s="95"/>
      <c r="CA49962" s="95"/>
    </row>
    <row r="49963" spans="31:79" s="97" customFormat="1" x14ac:dyDescent="0.2">
      <c r="AE49963" s="95"/>
      <c r="AF49963" s="95"/>
      <c r="AN49963" s="95"/>
      <c r="AO49963" s="95"/>
      <c r="AP49963" s="95"/>
      <c r="AQ49963" s="95"/>
      <c r="AR49963" s="95"/>
      <c r="AS49963" s="95"/>
      <c r="AT49963" s="95"/>
      <c r="AU49963" s="95"/>
      <c r="AV49963" s="95"/>
      <c r="AW49963" s="95"/>
      <c r="AX49963" s="95"/>
      <c r="AY49963" s="95"/>
      <c r="AZ49963" s="95"/>
      <c r="BA49963" s="95"/>
      <c r="BB49963" s="95"/>
      <c r="BC49963" s="95"/>
      <c r="BD49963" s="95"/>
      <c r="BE49963" s="95"/>
      <c r="BF49963" s="95"/>
      <c r="BG49963" s="95"/>
      <c r="BH49963" s="95"/>
      <c r="BI49963" s="95"/>
      <c r="BJ49963" s="95"/>
      <c r="BK49963" s="95"/>
      <c r="BL49963" s="95"/>
      <c r="BM49963" s="95"/>
      <c r="BN49963" s="95"/>
      <c r="CA49963" s="95"/>
    </row>
    <row r="49964" spans="31:79" s="97" customFormat="1" x14ac:dyDescent="0.2">
      <c r="AE49964" s="95"/>
      <c r="AF49964" s="95"/>
      <c r="AN49964" s="95"/>
      <c r="AO49964" s="95"/>
      <c r="AP49964" s="95"/>
      <c r="AQ49964" s="95"/>
      <c r="AR49964" s="95"/>
      <c r="AS49964" s="95"/>
      <c r="AT49964" s="95"/>
      <c r="AU49964" s="95"/>
      <c r="AV49964" s="95"/>
      <c r="AW49964" s="95"/>
      <c r="AX49964" s="95"/>
      <c r="AY49964" s="95"/>
      <c r="AZ49964" s="95"/>
      <c r="BA49964" s="95"/>
      <c r="BB49964" s="95"/>
      <c r="BC49964" s="95"/>
      <c r="BD49964" s="95"/>
      <c r="BE49964" s="95"/>
      <c r="BF49964" s="95"/>
      <c r="BG49964" s="95"/>
      <c r="BH49964" s="95"/>
      <c r="BI49964" s="95"/>
      <c r="BJ49964" s="95"/>
      <c r="BK49964" s="95"/>
      <c r="BL49964" s="95"/>
      <c r="BM49964" s="95"/>
      <c r="BN49964" s="95"/>
      <c r="CA49964" s="95"/>
    </row>
    <row r="49965" spans="31:79" s="97" customFormat="1" x14ac:dyDescent="0.2">
      <c r="AE49965" s="95"/>
      <c r="AF49965" s="95"/>
      <c r="AN49965" s="95"/>
      <c r="AO49965" s="95"/>
      <c r="AP49965" s="95"/>
      <c r="AQ49965" s="95"/>
      <c r="AR49965" s="95"/>
      <c r="AS49965" s="95"/>
      <c r="AT49965" s="95"/>
      <c r="AU49965" s="95"/>
      <c r="AV49965" s="95"/>
      <c r="AW49965" s="95"/>
      <c r="AX49965" s="95"/>
      <c r="AY49965" s="95"/>
      <c r="AZ49965" s="95"/>
      <c r="BA49965" s="95"/>
      <c r="BB49965" s="95"/>
      <c r="BC49965" s="95"/>
      <c r="BD49965" s="95"/>
      <c r="BE49965" s="95"/>
      <c r="BF49965" s="95"/>
      <c r="BG49965" s="95"/>
      <c r="BH49965" s="95"/>
      <c r="BI49965" s="95"/>
      <c r="BJ49965" s="95"/>
      <c r="BK49965" s="95"/>
      <c r="BL49965" s="95"/>
      <c r="BM49965" s="95"/>
      <c r="BN49965" s="95"/>
      <c r="CA49965" s="95"/>
    </row>
    <row r="49966" spans="31:79" s="97" customFormat="1" x14ac:dyDescent="0.2">
      <c r="AE49966" s="95"/>
      <c r="AF49966" s="95"/>
      <c r="AN49966" s="95"/>
      <c r="AO49966" s="95"/>
      <c r="AP49966" s="95"/>
      <c r="AQ49966" s="95"/>
      <c r="AR49966" s="95"/>
      <c r="AS49966" s="95"/>
      <c r="AT49966" s="95"/>
      <c r="AU49966" s="95"/>
      <c r="AV49966" s="95"/>
      <c r="AW49966" s="95"/>
      <c r="AX49966" s="95"/>
      <c r="AY49966" s="95"/>
      <c r="AZ49966" s="95"/>
      <c r="BA49966" s="95"/>
      <c r="BB49966" s="95"/>
      <c r="BC49966" s="95"/>
      <c r="BD49966" s="95"/>
      <c r="BE49966" s="95"/>
      <c r="BF49966" s="95"/>
      <c r="BG49966" s="95"/>
      <c r="BH49966" s="95"/>
      <c r="BI49966" s="95"/>
      <c r="BJ49966" s="95"/>
      <c r="BK49966" s="95"/>
      <c r="BL49966" s="95"/>
      <c r="BM49966" s="95"/>
      <c r="BN49966" s="95"/>
      <c r="CA49966" s="95"/>
    </row>
    <row r="49967" spans="31:79" s="97" customFormat="1" x14ac:dyDescent="0.2">
      <c r="AE49967" s="95"/>
      <c r="AF49967" s="95"/>
      <c r="AN49967" s="95"/>
      <c r="AO49967" s="95"/>
      <c r="AP49967" s="95"/>
      <c r="AQ49967" s="95"/>
      <c r="AR49967" s="95"/>
      <c r="AS49967" s="95"/>
      <c r="AT49967" s="95"/>
      <c r="AU49967" s="95"/>
      <c r="AV49967" s="95"/>
      <c r="AW49967" s="95"/>
      <c r="AX49967" s="95"/>
      <c r="AY49967" s="95"/>
      <c r="AZ49967" s="95"/>
      <c r="BA49967" s="95"/>
      <c r="BB49967" s="95"/>
      <c r="BC49967" s="95"/>
      <c r="BD49967" s="95"/>
      <c r="BE49967" s="95"/>
      <c r="BF49967" s="95"/>
      <c r="BG49967" s="95"/>
      <c r="BH49967" s="95"/>
      <c r="BI49967" s="95"/>
      <c r="BJ49967" s="95"/>
      <c r="BK49967" s="95"/>
      <c r="BL49967" s="95"/>
      <c r="BM49967" s="95"/>
      <c r="BN49967" s="95"/>
      <c r="CA49967" s="95"/>
    </row>
    <row r="49968" spans="31:79" s="97" customFormat="1" x14ac:dyDescent="0.2">
      <c r="AE49968" s="95"/>
      <c r="AF49968" s="95"/>
      <c r="AN49968" s="95"/>
      <c r="AO49968" s="95"/>
      <c r="AP49968" s="95"/>
      <c r="AQ49968" s="95"/>
      <c r="AR49968" s="95"/>
      <c r="AS49968" s="95"/>
      <c r="AT49968" s="95"/>
      <c r="AU49968" s="95"/>
      <c r="AV49968" s="95"/>
      <c r="AW49968" s="95"/>
      <c r="AX49968" s="95"/>
      <c r="AY49968" s="95"/>
      <c r="AZ49968" s="95"/>
      <c r="BA49968" s="95"/>
      <c r="BB49968" s="95"/>
      <c r="BC49968" s="95"/>
      <c r="BD49968" s="95"/>
      <c r="BE49968" s="95"/>
      <c r="BF49968" s="95"/>
      <c r="BG49968" s="95"/>
      <c r="BH49968" s="95"/>
      <c r="BI49968" s="95"/>
      <c r="BJ49968" s="95"/>
      <c r="BK49968" s="95"/>
      <c r="BL49968" s="95"/>
      <c r="BM49968" s="95"/>
      <c r="BN49968" s="95"/>
      <c r="CA49968" s="95"/>
    </row>
    <row r="49969" spans="31:79" s="97" customFormat="1" x14ac:dyDescent="0.2">
      <c r="AE49969" s="95"/>
      <c r="AF49969" s="95"/>
      <c r="AN49969" s="95"/>
      <c r="AO49969" s="95"/>
      <c r="AP49969" s="95"/>
      <c r="AQ49969" s="95"/>
      <c r="AR49969" s="95"/>
      <c r="AS49969" s="95"/>
      <c r="AT49969" s="95"/>
      <c r="AU49969" s="95"/>
      <c r="AV49969" s="95"/>
      <c r="AW49969" s="95"/>
      <c r="AX49969" s="95"/>
      <c r="AY49969" s="95"/>
      <c r="AZ49969" s="95"/>
      <c r="BA49969" s="95"/>
      <c r="BB49969" s="95"/>
      <c r="BC49969" s="95"/>
      <c r="BD49969" s="95"/>
      <c r="BE49969" s="95"/>
      <c r="BF49969" s="95"/>
      <c r="BG49969" s="95"/>
      <c r="BH49969" s="95"/>
      <c r="BI49969" s="95"/>
      <c r="BJ49969" s="95"/>
      <c r="BK49969" s="95"/>
      <c r="BL49969" s="95"/>
      <c r="BM49969" s="95"/>
      <c r="BN49969" s="95"/>
      <c r="CA49969" s="95"/>
    </row>
    <row r="49970" spans="31:79" s="97" customFormat="1" x14ac:dyDescent="0.2">
      <c r="AE49970" s="95"/>
      <c r="AF49970" s="95"/>
      <c r="AN49970" s="95"/>
      <c r="AO49970" s="95"/>
      <c r="AP49970" s="95"/>
      <c r="AQ49970" s="95"/>
      <c r="AR49970" s="95"/>
      <c r="AS49970" s="95"/>
      <c r="AT49970" s="95"/>
      <c r="AU49970" s="95"/>
      <c r="AV49970" s="95"/>
      <c r="AW49970" s="95"/>
      <c r="AX49970" s="95"/>
      <c r="AY49970" s="95"/>
      <c r="AZ49970" s="95"/>
      <c r="BA49970" s="95"/>
      <c r="BB49970" s="95"/>
      <c r="BC49970" s="95"/>
      <c r="BD49970" s="95"/>
      <c r="BE49970" s="95"/>
      <c r="BF49970" s="95"/>
      <c r="BG49970" s="95"/>
      <c r="BH49970" s="95"/>
      <c r="BI49970" s="95"/>
      <c r="BJ49970" s="95"/>
      <c r="BK49970" s="95"/>
      <c r="BL49970" s="95"/>
      <c r="BM49970" s="95"/>
      <c r="BN49970" s="95"/>
      <c r="CA49970" s="95"/>
    </row>
    <row r="49971" spans="31:79" s="97" customFormat="1" x14ac:dyDescent="0.2">
      <c r="AE49971" s="95"/>
      <c r="AF49971" s="95"/>
      <c r="AN49971" s="95"/>
      <c r="AO49971" s="95"/>
      <c r="AP49971" s="95"/>
      <c r="AQ49971" s="95"/>
      <c r="AR49971" s="95"/>
      <c r="AS49971" s="95"/>
      <c r="AT49971" s="95"/>
      <c r="AU49971" s="95"/>
      <c r="AV49971" s="95"/>
      <c r="AW49971" s="95"/>
      <c r="AX49971" s="95"/>
      <c r="AY49971" s="95"/>
      <c r="AZ49971" s="95"/>
      <c r="BA49971" s="95"/>
      <c r="BB49971" s="95"/>
      <c r="BC49971" s="95"/>
      <c r="BD49971" s="95"/>
      <c r="BE49971" s="95"/>
      <c r="BF49971" s="95"/>
      <c r="BG49971" s="95"/>
      <c r="BH49971" s="95"/>
      <c r="BI49971" s="95"/>
      <c r="BJ49971" s="95"/>
      <c r="BK49971" s="95"/>
      <c r="BL49971" s="95"/>
      <c r="BM49971" s="95"/>
      <c r="BN49971" s="95"/>
      <c r="CA49971" s="95"/>
    </row>
    <row r="49972" spans="31:79" s="97" customFormat="1" x14ac:dyDescent="0.2">
      <c r="AE49972" s="95"/>
      <c r="AF49972" s="95"/>
      <c r="AN49972" s="95"/>
      <c r="AO49972" s="95"/>
      <c r="AP49972" s="95"/>
      <c r="AQ49972" s="95"/>
      <c r="AR49972" s="95"/>
      <c r="AS49972" s="95"/>
      <c r="AT49972" s="95"/>
      <c r="AU49972" s="95"/>
      <c r="AV49972" s="95"/>
      <c r="AW49972" s="95"/>
      <c r="AX49972" s="95"/>
      <c r="AY49972" s="95"/>
      <c r="AZ49972" s="95"/>
      <c r="BA49972" s="95"/>
      <c r="BB49972" s="95"/>
      <c r="BC49972" s="95"/>
      <c r="BD49972" s="95"/>
      <c r="BE49972" s="95"/>
      <c r="BF49972" s="95"/>
      <c r="BG49972" s="95"/>
      <c r="BH49972" s="95"/>
      <c r="BI49972" s="95"/>
      <c r="BJ49972" s="95"/>
      <c r="BK49972" s="95"/>
      <c r="BL49972" s="95"/>
      <c r="BM49972" s="95"/>
      <c r="BN49972" s="95"/>
      <c r="CA49972" s="95"/>
    </row>
    <row r="49973" spans="31:79" s="97" customFormat="1" x14ac:dyDescent="0.2">
      <c r="AE49973" s="95"/>
      <c r="AF49973" s="95"/>
      <c r="AN49973" s="95"/>
      <c r="AO49973" s="95"/>
      <c r="AP49973" s="95"/>
      <c r="AQ49973" s="95"/>
      <c r="AR49973" s="95"/>
      <c r="AS49973" s="95"/>
      <c r="AT49973" s="95"/>
      <c r="AU49973" s="95"/>
      <c r="AV49973" s="95"/>
      <c r="AW49973" s="95"/>
      <c r="AX49973" s="95"/>
      <c r="AY49973" s="95"/>
      <c r="AZ49973" s="95"/>
      <c r="BA49973" s="95"/>
      <c r="BB49973" s="95"/>
      <c r="BC49973" s="95"/>
      <c r="BD49973" s="95"/>
      <c r="BE49973" s="95"/>
      <c r="BF49973" s="95"/>
      <c r="BG49973" s="95"/>
      <c r="BH49973" s="95"/>
      <c r="BI49973" s="95"/>
      <c r="BJ49973" s="95"/>
      <c r="BK49973" s="95"/>
      <c r="BL49973" s="95"/>
      <c r="BM49973" s="95"/>
      <c r="BN49973" s="95"/>
      <c r="CA49973" s="95"/>
    </row>
    <row r="49974" spans="31:79" s="97" customFormat="1" x14ac:dyDescent="0.2">
      <c r="AE49974" s="95"/>
      <c r="AF49974" s="95"/>
      <c r="AN49974" s="95"/>
      <c r="AO49974" s="95"/>
      <c r="AP49974" s="95"/>
      <c r="AQ49974" s="95"/>
      <c r="AR49974" s="95"/>
      <c r="AS49974" s="95"/>
      <c r="AT49974" s="95"/>
      <c r="AU49974" s="95"/>
      <c r="AV49974" s="95"/>
      <c r="AW49974" s="95"/>
      <c r="AX49974" s="95"/>
      <c r="AY49974" s="95"/>
      <c r="AZ49974" s="95"/>
      <c r="BA49974" s="95"/>
      <c r="BB49974" s="95"/>
      <c r="BC49974" s="95"/>
      <c r="BD49974" s="95"/>
      <c r="BE49974" s="95"/>
      <c r="BF49974" s="95"/>
      <c r="BG49974" s="95"/>
      <c r="BH49974" s="95"/>
      <c r="BI49974" s="95"/>
      <c r="BJ49974" s="95"/>
      <c r="BK49974" s="95"/>
      <c r="BL49974" s="95"/>
      <c r="BM49974" s="95"/>
      <c r="BN49974" s="95"/>
      <c r="CA49974" s="95"/>
    </row>
    <row r="49975" spans="31:79" s="97" customFormat="1" x14ac:dyDescent="0.2">
      <c r="AE49975" s="95"/>
      <c r="AF49975" s="95"/>
      <c r="AN49975" s="95"/>
      <c r="AO49975" s="95"/>
      <c r="AP49975" s="95"/>
      <c r="AQ49975" s="95"/>
      <c r="AR49975" s="95"/>
      <c r="AS49975" s="95"/>
      <c r="AT49975" s="95"/>
      <c r="AU49975" s="95"/>
      <c r="AV49975" s="95"/>
      <c r="AW49975" s="95"/>
      <c r="AX49975" s="95"/>
      <c r="AY49975" s="95"/>
      <c r="AZ49975" s="95"/>
      <c r="BA49975" s="95"/>
      <c r="BB49975" s="95"/>
      <c r="BC49975" s="95"/>
      <c r="BD49975" s="95"/>
      <c r="BE49975" s="95"/>
      <c r="BF49975" s="95"/>
      <c r="BG49975" s="95"/>
      <c r="BH49975" s="95"/>
      <c r="BI49975" s="95"/>
      <c r="BJ49975" s="95"/>
      <c r="BK49975" s="95"/>
      <c r="BL49975" s="95"/>
      <c r="BM49975" s="95"/>
      <c r="BN49975" s="95"/>
      <c r="CA49975" s="95"/>
    </row>
    <row r="49976" spans="31:79" s="97" customFormat="1" x14ac:dyDescent="0.2">
      <c r="AE49976" s="95"/>
      <c r="AF49976" s="95"/>
      <c r="AN49976" s="95"/>
      <c r="AO49976" s="95"/>
      <c r="AP49976" s="95"/>
      <c r="AQ49976" s="95"/>
      <c r="AR49976" s="95"/>
      <c r="AS49976" s="95"/>
      <c r="AT49976" s="95"/>
      <c r="AU49976" s="95"/>
      <c r="AV49976" s="95"/>
      <c r="AW49976" s="95"/>
      <c r="AX49976" s="95"/>
      <c r="AY49976" s="95"/>
      <c r="AZ49976" s="95"/>
      <c r="BA49976" s="95"/>
      <c r="BB49976" s="95"/>
      <c r="BC49976" s="95"/>
      <c r="BD49976" s="95"/>
      <c r="BE49976" s="95"/>
      <c r="BF49976" s="95"/>
      <c r="BG49976" s="95"/>
      <c r="BH49976" s="95"/>
      <c r="BI49976" s="95"/>
      <c r="BJ49976" s="95"/>
      <c r="BK49976" s="95"/>
      <c r="BL49976" s="95"/>
      <c r="BM49976" s="95"/>
      <c r="BN49976" s="95"/>
      <c r="CA49976" s="95"/>
    </row>
    <row r="49977" spans="31:79" s="97" customFormat="1" x14ac:dyDescent="0.2">
      <c r="AE49977" s="95"/>
      <c r="AF49977" s="95"/>
      <c r="AN49977" s="95"/>
      <c r="AO49977" s="95"/>
      <c r="AP49977" s="95"/>
      <c r="AQ49977" s="95"/>
      <c r="AR49977" s="95"/>
      <c r="AS49977" s="95"/>
      <c r="AT49977" s="95"/>
      <c r="AU49977" s="95"/>
      <c r="AV49977" s="95"/>
      <c r="AW49977" s="95"/>
      <c r="AX49977" s="95"/>
      <c r="AY49977" s="95"/>
      <c r="AZ49977" s="95"/>
      <c r="BA49977" s="95"/>
      <c r="BB49977" s="95"/>
      <c r="BC49977" s="95"/>
      <c r="BD49977" s="95"/>
      <c r="BE49977" s="95"/>
      <c r="BF49977" s="95"/>
      <c r="BG49977" s="95"/>
      <c r="BH49977" s="95"/>
      <c r="BI49977" s="95"/>
      <c r="BJ49977" s="95"/>
      <c r="BK49977" s="95"/>
      <c r="BL49977" s="95"/>
      <c r="BM49977" s="95"/>
      <c r="BN49977" s="95"/>
      <c r="CA49977" s="95"/>
    </row>
    <row r="49978" spans="31:79" s="97" customFormat="1" x14ac:dyDescent="0.2">
      <c r="AE49978" s="95"/>
      <c r="AF49978" s="95"/>
      <c r="AN49978" s="95"/>
      <c r="AO49978" s="95"/>
      <c r="AP49978" s="95"/>
      <c r="AQ49978" s="95"/>
      <c r="AR49978" s="95"/>
      <c r="AS49978" s="95"/>
      <c r="AT49978" s="95"/>
      <c r="AU49978" s="95"/>
      <c r="AV49978" s="95"/>
      <c r="AW49978" s="95"/>
      <c r="AX49978" s="95"/>
      <c r="AY49978" s="95"/>
      <c r="AZ49978" s="95"/>
      <c r="BA49978" s="95"/>
      <c r="BB49978" s="95"/>
      <c r="BC49978" s="95"/>
      <c r="BD49978" s="95"/>
      <c r="BE49978" s="95"/>
      <c r="BF49978" s="95"/>
      <c r="BG49978" s="95"/>
      <c r="BH49978" s="95"/>
      <c r="BI49978" s="95"/>
      <c r="BJ49978" s="95"/>
      <c r="BK49978" s="95"/>
      <c r="BL49978" s="95"/>
      <c r="BM49978" s="95"/>
      <c r="BN49978" s="95"/>
      <c r="CA49978" s="95"/>
    </row>
    <row r="49979" spans="31:79" s="97" customFormat="1" x14ac:dyDescent="0.2">
      <c r="AE49979" s="95"/>
      <c r="AF49979" s="95"/>
      <c r="AN49979" s="95"/>
      <c r="AO49979" s="95"/>
      <c r="AP49979" s="95"/>
      <c r="AQ49979" s="95"/>
      <c r="AR49979" s="95"/>
      <c r="AS49979" s="95"/>
      <c r="AT49979" s="95"/>
      <c r="AU49979" s="95"/>
      <c r="AV49979" s="95"/>
      <c r="AW49979" s="95"/>
      <c r="AX49979" s="95"/>
      <c r="AY49979" s="95"/>
      <c r="AZ49979" s="95"/>
      <c r="BA49979" s="95"/>
      <c r="BB49979" s="95"/>
      <c r="BC49979" s="95"/>
      <c r="BD49979" s="95"/>
      <c r="BE49979" s="95"/>
      <c r="BF49979" s="95"/>
      <c r="BG49979" s="95"/>
      <c r="BH49979" s="95"/>
      <c r="BI49979" s="95"/>
      <c r="BJ49979" s="95"/>
      <c r="BK49979" s="95"/>
      <c r="BL49979" s="95"/>
      <c r="BM49979" s="95"/>
      <c r="BN49979" s="95"/>
      <c r="CA49979" s="95"/>
    </row>
    <row r="49980" spans="31:79" s="97" customFormat="1" x14ac:dyDescent="0.2">
      <c r="AE49980" s="95"/>
      <c r="AF49980" s="95"/>
      <c r="AN49980" s="95"/>
      <c r="AO49980" s="95"/>
      <c r="AP49980" s="95"/>
      <c r="AQ49980" s="95"/>
      <c r="AR49980" s="95"/>
      <c r="AS49980" s="95"/>
      <c r="AT49980" s="95"/>
      <c r="AU49980" s="95"/>
      <c r="AV49980" s="95"/>
      <c r="AW49980" s="95"/>
      <c r="AX49980" s="95"/>
      <c r="AY49980" s="95"/>
      <c r="AZ49980" s="95"/>
      <c r="BA49980" s="95"/>
      <c r="BB49980" s="95"/>
      <c r="BC49980" s="95"/>
      <c r="BD49980" s="95"/>
      <c r="BE49980" s="95"/>
      <c r="BF49980" s="95"/>
      <c r="BG49980" s="95"/>
      <c r="BH49980" s="95"/>
      <c r="BI49980" s="95"/>
      <c r="BJ49980" s="95"/>
      <c r="BK49980" s="95"/>
      <c r="BL49980" s="95"/>
      <c r="BM49980" s="95"/>
      <c r="BN49980" s="95"/>
      <c r="CA49980" s="95"/>
    </row>
    <row r="49981" spans="31:79" s="97" customFormat="1" x14ac:dyDescent="0.2">
      <c r="AE49981" s="95"/>
      <c r="AF49981" s="95"/>
      <c r="AN49981" s="95"/>
      <c r="AO49981" s="95"/>
      <c r="AP49981" s="95"/>
      <c r="AQ49981" s="95"/>
      <c r="AR49981" s="95"/>
      <c r="AS49981" s="95"/>
      <c r="AT49981" s="95"/>
      <c r="AU49981" s="95"/>
      <c r="AV49981" s="95"/>
      <c r="AW49981" s="95"/>
      <c r="AX49981" s="95"/>
      <c r="AY49981" s="95"/>
      <c r="AZ49981" s="95"/>
      <c r="BA49981" s="95"/>
      <c r="BB49981" s="95"/>
      <c r="BC49981" s="95"/>
      <c r="BD49981" s="95"/>
      <c r="BE49981" s="95"/>
      <c r="BF49981" s="95"/>
      <c r="BG49981" s="95"/>
      <c r="BH49981" s="95"/>
      <c r="BI49981" s="95"/>
      <c r="BJ49981" s="95"/>
      <c r="BK49981" s="95"/>
      <c r="BL49981" s="95"/>
      <c r="BM49981" s="95"/>
      <c r="BN49981" s="95"/>
      <c r="CA49981" s="95"/>
    </row>
    <row r="49982" spans="31:79" s="97" customFormat="1" x14ac:dyDescent="0.2">
      <c r="AE49982" s="95"/>
      <c r="AF49982" s="95"/>
      <c r="AN49982" s="95"/>
      <c r="AO49982" s="95"/>
      <c r="AP49982" s="95"/>
      <c r="AQ49982" s="95"/>
      <c r="AR49982" s="95"/>
      <c r="AS49982" s="95"/>
      <c r="AT49982" s="95"/>
      <c r="AU49982" s="95"/>
      <c r="AV49982" s="95"/>
      <c r="AW49982" s="95"/>
      <c r="AX49982" s="95"/>
      <c r="AY49982" s="95"/>
      <c r="AZ49982" s="95"/>
      <c r="BA49982" s="95"/>
      <c r="BB49982" s="95"/>
      <c r="BC49982" s="95"/>
      <c r="BD49982" s="95"/>
      <c r="BE49982" s="95"/>
      <c r="BF49982" s="95"/>
      <c r="BG49982" s="95"/>
      <c r="BH49982" s="95"/>
      <c r="BI49982" s="95"/>
      <c r="BJ49982" s="95"/>
      <c r="BK49982" s="95"/>
      <c r="BL49982" s="95"/>
      <c r="BM49982" s="95"/>
      <c r="BN49982" s="95"/>
      <c r="CA49982" s="95"/>
    </row>
    <row r="49983" spans="31:79" s="97" customFormat="1" x14ac:dyDescent="0.2">
      <c r="AE49983" s="95"/>
      <c r="AF49983" s="95"/>
      <c r="AN49983" s="95"/>
      <c r="AO49983" s="95"/>
      <c r="AP49983" s="95"/>
      <c r="AQ49983" s="95"/>
      <c r="AR49983" s="95"/>
      <c r="AS49983" s="95"/>
      <c r="AT49983" s="95"/>
      <c r="AU49983" s="95"/>
      <c r="AV49983" s="95"/>
      <c r="AW49983" s="95"/>
      <c r="AX49983" s="95"/>
      <c r="AY49983" s="95"/>
      <c r="AZ49983" s="95"/>
      <c r="BA49983" s="95"/>
      <c r="BB49983" s="95"/>
      <c r="BC49983" s="95"/>
      <c r="BD49983" s="95"/>
      <c r="BE49983" s="95"/>
      <c r="BF49983" s="95"/>
      <c r="BG49983" s="95"/>
      <c r="BH49983" s="95"/>
      <c r="BI49983" s="95"/>
      <c r="BJ49983" s="95"/>
      <c r="BK49983" s="95"/>
      <c r="BL49983" s="95"/>
      <c r="BM49983" s="95"/>
      <c r="BN49983" s="95"/>
      <c r="CA49983" s="95"/>
    </row>
    <row r="49984" spans="31:79" s="97" customFormat="1" x14ac:dyDescent="0.2">
      <c r="AE49984" s="95"/>
      <c r="AF49984" s="95"/>
      <c r="AN49984" s="95"/>
      <c r="AO49984" s="95"/>
      <c r="AP49984" s="95"/>
      <c r="AQ49984" s="95"/>
      <c r="AR49984" s="95"/>
      <c r="AS49984" s="95"/>
      <c r="AT49984" s="95"/>
      <c r="AU49984" s="95"/>
      <c r="AV49984" s="95"/>
      <c r="AW49984" s="95"/>
      <c r="AX49984" s="95"/>
      <c r="AY49984" s="95"/>
      <c r="AZ49984" s="95"/>
      <c r="BA49984" s="95"/>
      <c r="BB49984" s="95"/>
      <c r="BC49984" s="95"/>
      <c r="BD49984" s="95"/>
      <c r="BE49984" s="95"/>
      <c r="BF49984" s="95"/>
      <c r="BG49984" s="95"/>
      <c r="BH49984" s="95"/>
      <c r="BI49984" s="95"/>
      <c r="BJ49984" s="95"/>
      <c r="BK49984" s="95"/>
      <c r="BL49984" s="95"/>
      <c r="BM49984" s="95"/>
      <c r="BN49984" s="95"/>
      <c r="CA49984" s="95"/>
    </row>
    <row r="49985" spans="31:79" s="97" customFormat="1" x14ac:dyDescent="0.2">
      <c r="AE49985" s="95"/>
      <c r="AF49985" s="95"/>
      <c r="AN49985" s="95"/>
      <c r="AO49985" s="95"/>
      <c r="AP49985" s="95"/>
      <c r="AQ49985" s="95"/>
      <c r="AR49985" s="95"/>
      <c r="AS49985" s="95"/>
      <c r="AT49985" s="95"/>
      <c r="AU49985" s="95"/>
      <c r="AV49985" s="95"/>
      <c r="AW49985" s="95"/>
      <c r="AX49985" s="95"/>
      <c r="AY49985" s="95"/>
      <c r="AZ49985" s="95"/>
      <c r="BA49985" s="95"/>
      <c r="BB49985" s="95"/>
      <c r="BC49985" s="95"/>
      <c r="BD49985" s="95"/>
      <c r="BE49985" s="95"/>
      <c r="BF49985" s="95"/>
      <c r="BG49985" s="95"/>
      <c r="BH49985" s="95"/>
      <c r="BI49985" s="95"/>
      <c r="BJ49985" s="95"/>
      <c r="BK49985" s="95"/>
      <c r="BL49985" s="95"/>
      <c r="BM49985" s="95"/>
      <c r="BN49985" s="95"/>
      <c r="CA49985" s="95"/>
    </row>
    <row r="49986" spans="31:79" s="97" customFormat="1" x14ac:dyDescent="0.2">
      <c r="AE49986" s="95"/>
      <c r="AF49986" s="95"/>
      <c r="AN49986" s="95"/>
      <c r="AO49986" s="95"/>
      <c r="AP49986" s="95"/>
      <c r="AQ49986" s="95"/>
      <c r="AR49986" s="95"/>
      <c r="AS49986" s="95"/>
      <c r="AT49986" s="95"/>
      <c r="AU49986" s="95"/>
      <c r="AV49986" s="95"/>
      <c r="AW49986" s="95"/>
      <c r="AX49986" s="95"/>
      <c r="AY49986" s="95"/>
      <c r="AZ49986" s="95"/>
      <c r="BA49986" s="95"/>
      <c r="BB49986" s="95"/>
      <c r="BC49986" s="95"/>
      <c r="BD49986" s="95"/>
      <c r="BE49986" s="95"/>
      <c r="BF49986" s="95"/>
      <c r="BG49986" s="95"/>
      <c r="BH49986" s="95"/>
      <c r="BI49986" s="95"/>
      <c r="BJ49986" s="95"/>
      <c r="BK49986" s="95"/>
      <c r="BL49986" s="95"/>
      <c r="BM49986" s="95"/>
      <c r="BN49986" s="95"/>
      <c r="CA49986" s="95"/>
    </row>
    <row r="49987" spans="31:79" s="97" customFormat="1" x14ac:dyDescent="0.2">
      <c r="AE49987" s="95"/>
      <c r="AF49987" s="95"/>
      <c r="AN49987" s="95"/>
      <c r="AO49987" s="95"/>
      <c r="AP49987" s="95"/>
      <c r="AQ49987" s="95"/>
      <c r="AR49987" s="95"/>
      <c r="AS49987" s="95"/>
      <c r="AT49987" s="95"/>
      <c r="AU49987" s="95"/>
      <c r="AV49987" s="95"/>
      <c r="AW49987" s="95"/>
      <c r="AX49987" s="95"/>
      <c r="AY49987" s="95"/>
      <c r="AZ49987" s="95"/>
      <c r="BA49987" s="95"/>
      <c r="BB49987" s="95"/>
      <c r="BC49987" s="95"/>
      <c r="BD49987" s="95"/>
      <c r="BE49987" s="95"/>
      <c r="BF49987" s="95"/>
      <c r="BG49987" s="95"/>
      <c r="BH49987" s="95"/>
      <c r="BI49987" s="95"/>
      <c r="BJ49987" s="95"/>
      <c r="BK49987" s="95"/>
      <c r="BL49987" s="95"/>
      <c r="BM49987" s="95"/>
      <c r="BN49987" s="95"/>
      <c r="CA49987" s="95"/>
    </row>
    <row r="49988" spans="31:79" s="97" customFormat="1" x14ac:dyDescent="0.2">
      <c r="AE49988" s="95"/>
      <c r="AF49988" s="95"/>
      <c r="AN49988" s="95"/>
      <c r="AO49988" s="95"/>
      <c r="AP49988" s="95"/>
      <c r="AQ49988" s="95"/>
      <c r="AR49988" s="95"/>
      <c r="AS49988" s="95"/>
      <c r="AT49988" s="95"/>
      <c r="AU49988" s="95"/>
      <c r="AV49988" s="95"/>
      <c r="AW49988" s="95"/>
      <c r="AX49988" s="95"/>
      <c r="AY49988" s="95"/>
      <c r="AZ49988" s="95"/>
      <c r="BA49988" s="95"/>
      <c r="BB49988" s="95"/>
      <c r="BC49988" s="95"/>
      <c r="BD49988" s="95"/>
      <c r="BE49988" s="95"/>
      <c r="BF49988" s="95"/>
      <c r="BG49988" s="95"/>
      <c r="BH49988" s="95"/>
      <c r="BI49988" s="95"/>
      <c r="BJ49988" s="95"/>
      <c r="BK49988" s="95"/>
      <c r="BL49988" s="95"/>
      <c r="BM49988" s="95"/>
      <c r="BN49988" s="95"/>
      <c r="CA49988" s="95"/>
    </row>
    <row r="49989" spans="31:79" s="97" customFormat="1" x14ac:dyDescent="0.2">
      <c r="AE49989" s="95"/>
      <c r="AF49989" s="95"/>
      <c r="AN49989" s="95"/>
      <c r="AO49989" s="95"/>
      <c r="AP49989" s="95"/>
      <c r="AQ49989" s="95"/>
      <c r="AR49989" s="95"/>
      <c r="AS49989" s="95"/>
      <c r="AT49989" s="95"/>
      <c r="AU49989" s="95"/>
      <c r="AV49989" s="95"/>
      <c r="AW49989" s="95"/>
      <c r="AX49989" s="95"/>
      <c r="AY49989" s="95"/>
      <c r="AZ49989" s="95"/>
      <c r="BA49989" s="95"/>
      <c r="BB49989" s="95"/>
      <c r="BC49989" s="95"/>
      <c r="BD49989" s="95"/>
      <c r="BE49989" s="95"/>
      <c r="BF49989" s="95"/>
      <c r="BG49989" s="95"/>
      <c r="BH49989" s="95"/>
      <c r="BI49989" s="95"/>
      <c r="BJ49989" s="95"/>
      <c r="BK49989" s="95"/>
      <c r="BL49989" s="95"/>
      <c r="BM49989" s="95"/>
      <c r="BN49989" s="95"/>
      <c r="CA49989" s="95"/>
    </row>
    <row r="49990" spans="31:79" s="97" customFormat="1" x14ac:dyDescent="0.2">
      <c r="AE49990" s="95"/>
      <c r="AF49990" s="95"/>
      <c r="AN49990" s="95"/>
      <c r="AO49990" s="95"/>
      <c r="AP49990" s="95"/>
      <c r="AQ49990" s="95"/>
      <c r="AR49990" s="95"/>
      <c r="AS49990" s="95"/>
      <c r="AT49990" s="95"/>
      <c r="AU49990" s="95"/>
      <c r="AV49990" s="95"/>
      <c r="AW49990" s="95"/>
      <c r="AX49990" s="95"/>
      <c r="AY49990" s="95"/>
      <c r="AZ49990" s="95"/>
      <c r="BA49990" s="95"/>
      <c r="BB49990" s="95"/>
      <c r="BC49990" s="95"/>
      <c r="BD49990" s="95"/>
      <c r="BE49990" s="95"/>
      <c r="BF49990" s="95"/>
      <c r="BG49990" s="95"/>
      <c r="BH49990" s="95"/>
      <c r="BI49990" s="95"/>
      <c r="BJ49990" s="95"/>
      <c r="BK49990" s="95"/>
      <c r="BL49990" s="95"/>
      <c r="BM49990" s="95"/>
      <c r="BN49990" s="95"/>
      <c r="CA49990" s="95"/>
    </row>
    <row r="49991" spans="31:79" s="97" customFormat="1" x14ac:dyDescent="0.2">
      <c r="AE49991" s="95"/>
      <c r="AF49991" s="95"/>
      <c r="AN49991" s="95"/>
      <c r="AO49991" s="95"/>
      <c r="AP49991" s="95"/>
      <c r="AQ49991" s="95"/>
      <c r="AR49991" s="95"/>
      <c r="AS49991" s="95"/>
      <c r="AT49991" s="95"/>
      <c r="AU49991" s="95"/>
      <c r="AV49991" s="95"/>
      <c r="AW49991" s="95"/>
      <c r="AX49991" s="95"/>
      <c r="AY49991" s="95"/>
      <c r="AZ49991" s="95"/>
      <c r="BA49991" s="95"/>
      <c r="BB49991" s="95"/>
      <c r="BC49991" s="95"/>
      <c r="BD49991" s="95"/>
      <c r="BE49991" s="95"/>
      <c r="BF49991" s="95"/>
      <c r="BG49991" s="95"/>
      <c r="BH49991" s="95"/>
      <c r="BI49991" s="95"/>
      <c r="BJ49991" s="95"/>
      <c r="BK49991" s="95"/>
      <c r="BL49991" s="95"/>
      <c r="BM49991" s="95"/>
      <c r="BN49991" s="95"/>
      <c r="CA49991" s="95"/>
    </row>
    <row r="49992" spans="31:79" s="97" customFormat="1" x14ac:dyDescent="0.2">
      <c r="AE49992" s="95"/>
      <c r="AF49992" s="95"/>
      <c r="AN49992" s="95"/>
      <c r="AO49992" s="95"/>
      <c r="AP49992" s="95"/>
      <c r="AQ49992" s="95"/>
      <c r="AR49992" s="95"/>
      <c r="AS49992" s="95"/>
      <c r="AT49992" s="95"/>
      <c r="AU49992" s="95"/>
      <c r="AV49992" s="95"/>
      <c r="AW49992" s="95"/>
      <c r="AX49992" s="95"/>
      <c r="AY49992" s="95"/>
      <c r="AZ49992" s="95"/>
      <c r="BA49992" s="95"/>
      <c r="BB49992" s="95"/>
      <c r="BC49992" s="95"/>
      <c r="BD49992" s="95"/>
      <c r="BE49992" s="95"/>
      <c r="BF49992" s="95"/>
      <c r="BG49992" s="95"/>
      <c r="BH49992" s="95"/>
      <c r="BI49992" s="95"/>
      <c r="BJ49992" s="95"/>
      <c r="BK49992" s="95"/>
      <c r="BL49992" s="95"/>
      <c r="BM49992" s="95"/>
      <c r="BN49992" s="95"/>
      <c r="CA49992" s="95"/>
    </row>
    <row r="49993" spans="31:79" s="97" customFormat="1" x14ac:dyDescent="0.2">
      <c r="AE49993" s="95"/>
      <c r="AF49993" s="95"/>
      <c r="AN49993" s="95"/>
      <c r="AO49993" s="95"/>
      <c r="AP49993" s="95"/>
      <c r="AQ49993" s="95"/>
      <c r="AR49993" s="95"/>
      <c r="AS49993" s="95"/>
      <c r="AT49993" s="95"/>
      <c r="AU49993" s="95"/>
      <c r="AV49993" s="95"/>
      <c r="AW49993" s="95"/>
      <c r="AX49993" s="95"/>
      <c r="AY49993" s="95"/>
      <c r="AZ49993" s="95"/>
      <c r="BA49993" s="95"/>
      <c r="BB49993" s="95"/>
      <c r="BC49993" s="95"/>
      <c r="BD49993" s="95"/>
      <c r="BE49993" s="95"/>
      <c r="BF49993" s="95"/>
      <c r="BG49993" s="95"/>
      <c r="BH49993" s="95"/>
      <c r="BI49993" s="95"/>
      <c r="BJ49993" s="95"/>
      <c r="BK49993" s="95"/>
      <c r="BL49993" s="95"/>
      <c r="BM49993" s="95"/>
      <c r="BN49993" s="95"/>
      <c r="CA49993" s="95"/>
    </row>
    <row r="49994" spans="31:79" s="97" customFormat="1" x14ac:dyDescent="0.2">
      <c r="AE49994" s="95"/>
      <c r="AF49994" s="95"/>
      <c r="AN49994" s="95"/>
      <c r="AO49994" s="95"/>
      <c r="AP49994" s="95"/>
      <c r="AQ49994" s="95"/>
      <c r="AR49994" s="95"/>
      <c r="AS49994" s="95"/>
      <c r="AT49994" s="95"/>
      <c r="AU49994" s="95"/>
      <c r="AV49994" s="95"/>
      <c r="AW49994" s="95"/>
      <c r="AX49994" s="95"/>
      <c r="AY49994" s="95"/>
      <c r="AZ49994" s="95"/>
      <c r="BA49994" s="95"/>
      <c r="BB49994" s="95"/>
      <c r="BC49994" s="95"/>
      <c r="BD49994" s="95"/>
      <c r="BE49994" s="95"/>
      <c r="BF49994" s="95"/>
      <c r="BG49994" s="95"/>
      <c r="BH49994" s="95"/>
      <c r="BI49994" s="95"/>
      <c r="BJ49994" s="95"/>
      <c r="BK49994" s="95"/>
      <c r="BL49994" s="95"/>
      <c r="BM49994" s="95"/>
      <c r="BN49994" s="95"/>
      <c r="CA49994" s="95"/>
    </row>
    <row r="49995" spans="31:79" s="97" customFormat="1" x14ac:dyDescent="0.2">
      <c r="AE49995" s="95"/>
      <c r="AF49995" s="95"/>
      <c r="AN49995" s="95"/>
      <c r="AO49995" s="95"/>
      <c r="AP49995" s="95"/>
      <c r="AQ49995" s="95"/>
      <c r="AR49995" s="95"/>
      <c r="AS49995" s="95"/>
      <c r="AT49995" s="95"/>
      <c r="AU49995" s="95"/>
      <c r="AV49995" s="95"/>
      <c r="AW49995" s="95"/>
      <c r="AX49995" s="95"/>
      <c r="AY49995" s="95"/>
      <c r="AZ49995" s="95"/>
      <c r="BA49995" s="95"/>
      <c r="BB49995" s="95"/>
      <c r="BC49995" s="95"/>
      <c r="BD49995" s="95"/>
      <c r="BE49995" s="95"/>
      <c r="BF49995" s="95"/>
      <c r="BG49995" s="95"/>
      <c r="BH49995" s="95"/>
      <c r="BI49995" s="95"/>
      <c r="BJ49995" s="95"/>
      <c r="BK49995" s="95"/>
      <c r="BL49995" s="95"/>
      <c r="BM49995" s="95"/>
      <c r="BN49995" s="95"/>
      <c r="CA49995" s="95"/>
    </row>
    <row r="49996" spans="31:79" s="97" customFormat="1" x14ac:dyDescent="0.2">
      <c r="AE49996" s="95"/>
      <c r="AF49996" s="95"/>
      <c r="AN49996" s="95"/>
      <c r="AO49996" s="95"/>
      <c r="AP49996" s="95"/>
      <c r="AQ49996" s="95"/>
      <c r="AR49996" s="95"/>
      <c r="AS49996" s="95"/>
      <c r="AT49996" s="95"/>
      <c r="AU49996" s="95"/>
      <c r="AV49996" s="95"/>
      <c r="AW49996" s="95"/>
      <c r="AX49996" s="95"/>
      <c r="AY49996" s="95"/>
      <c r="AZ49996" s="95"/>
      <c r="BA49996" s="95"/>
      <c r="BB49996" s="95"/>
      <c r="BC49996" s="95"/>
      <c r="BD49996" s="95"/>
      <c r="BE49996" s="95"/>
      <c r="BF49996" s="95"/>
      <c r="BG49996" s="95"/>
      <c r="BH49996" s="95"/>
      <c r="BI49996" s="95"/>
      <c r="BJ49996" s="95"/>
      <c r="BK49996" s="95"/>
      <c r="BL49996" s="95"/>
      <c r="BM49996" s="95"/>
      <c r="BN49996" s="95"/>
      <c r="CA49996" s="95"/>
    </row>
    <row r="49997" spans="31:79" s="97" customFormat="1" x14ac:dyDescent="0.2">
      <c r="AE49997" s="95"/>
      <c r="AF49997" s="95"/>
      <c r="AN49997" s="95"/>
      <c r="AO49997" s="95"/>
      <c r="AP49997" s="95"/>
      <c r="AQ49997" s="95"/>
      <c r="AR49997" s="95"/>
      <c r="AS49997" s="95"/>
      <c r="AT49997" s="95"/>
      <c r="AU49997" s="95"/>
      <c r="AV49997" s="95"/>
      <c r="AW49997" s="95"/>
      <c r="AX49997" s="95"/>
      <c r="AY49997" s="95"/>
      <c r="AZ49997" s="95"/>
      <c r="BA49997" s="95"/>
      <c r="BB49997" s="95"/>
      <c r="BC49997" s="95"/>
      <c r="BD49997" s="95"/>
      <c r="BE49997" s="95"/>
      <c r="BF49997" s="95"/>
      <c r="BG49997" s="95"/>
      <c r="BH49997" s="95"/>
      <c r="BI49997" s="95"/>
      <c r="BJ49997" s="95"/>
      <c r="BK49997" s="95"/>
      <c r="BL49997" s="95"/>
      <c r="BM49997" s="95"/>
      <c r="BN49997" s="95"/>
      <c r="CA49997" s="95"/>
    </row>
    <row r="49998" spans="31:79" s="97" customFormat="1" x14ac:dyDescent="0.2">
      <c r="AE49998" s="95"/>
      <c r="AF49998" s="95"/>
      <c r="AN49998" s="95"/>
      <c r="AO49998" s="95"/>
      <c r="AP49998" s="95"/>
      <c r="AQ49998" s="95"/>
      <c r="AR49998" s="95"/>
      <c r="AS49998" s="95"/>
      <c r="AT49998" s="95"/>
      <c r="AU49998" s="95"/>
      <c r="AV49998" s="95"/>
      <c r="AW49998" s="95"/>
      <c r="AX49998" s="95"/>
      <c r="AY49998" s="95"/>
      <c r="AZ49998" s="95"/>
      <c r="BA49998" s="95"/>
      <c r="BB49998" s="95"/>
      <c r="BC49998" s="95"/>
      <c r="BD49998" s="95"/>
      <c r="BE49998" s="95"/>
      <c r="BF49998" s="95"/>
      <c r="BG49998" s="95"/>
      <c r="BH49998" s="95"/>
      <c r="BI49998" s="95"/>
      <c r="BJ49998" s="95"/>
      <c r="BK49998" s="95"/>
      <c r="BL49998" s="95"/>
      <c r="BM49998" s="95"/>
      <c r="BN49998" s="95"/>
      <c r="CA49998" s="95"/>
    </row>
    <row r="49999" spans="31:79" s="97" customFormat="1" x14ac:dyDescent="0.2">
      <c r="AE49999" s="95"/>
      <c r="AF49999" s="95"/>
      <c r="AN49999" s="95"/>
      <c r="AO49999" s="95"/>
      <c r="AP49999" s="95"/>
      <c r="AQ49999" s="95"/>
      <c r="AR49999" s="95"/>
      <c r="AS49999" s="95"/>
      <c r="AT49999" s="95"/>
      <c r="AU49999" s="95"/>
      <c r="AV49999" s="95"/>
      <c r="AW49999" s="95"/>
      <c r="AX49999" s="95"/>
      <c r="AY49999" s="95"/>
      <c r="AZ49999" s="95"/>
      <c r="BA49999" s="95"/>
      <c r="BB49999" s="95"/>
      <c r="BC49999" s="95"/>
      <c r="BD49999" s="95"/>
      <c r="BE49999" s="95"/>
      <c r="BF49999" s="95"/>
      <c r="BG49999" s="95"/>
      <c r="BH49999" s="95"/>
      <c r="BI49999" s="95"/>
      <c r="BJ49999" s="95"/>
      <c r="BK49999" s="95"/>
      <c r="BL49999" s="95"/>
      <c r="BM49999" s="95"/>
      <c r="BN49999" s="95"/>
      <c r="CA49999" s="95"/>
    </row>
    <row r="50000" spans="31:79" s="97" customFormat="1" x14ac:dyDescent="0.2">
      <c r="AE50000" s="95"/>
      <c r="AF50000" s="95"/>
      <c r="AN50000" s="95"/>
      <c r="AO50000" s="95"/>
      <c r="AP50000" s="95"/>
      <c r="AQ50000" s="95"/>
      <c r="AR50000" s="95"/>
      <c r="AS50000" s="95"/>
      <c r="AT50000" s="95"/>
      <c r="AU50000" s="95"/>
      <c r="AV50000" s="95"/>
      <c r="AW50000" s="95"/>
      <c r="AX50000" s="95"/>
      <c r="AY50000" s="95"/>
      <c r="AZ50000" s="95"/>
      <c r="BA50000" s="95"/>
      <c r="BB50000" s="95"/>
      <c r="BC50000" s="95"/>
      <c r="BD50000" s="95"/>
      <c r="BE50000" s="95"/>
      <c r="BF50000" s="95"/>
      <c r="BG50000" s="95"/>
      <c r="BH50000" s="95"/>
      <c r="BI50000" s="95"/>
      <c r="BJ50000" s="95"/>
      <c r="BK50000" s="95"/>
      <c r="BL50000" s="95"/>
      <c r="BM50000" s="95"/>
      <c r="BN50000" s="95"/>
      <c r="CA50000" s="95"/>
    </row>
    <row r="50001" spans="31:79" s="97" customFormat="1" x14ac:dyDescent="0.2">
      <c r="AE50001" s="95"/>
      <c r="AF50001" s="95"/>
      <c r="AN50001" s="95"/>
      <c r="AO50001" s="95"/>
      <c r="AP50001" s="95"/>
      <c r="AQ50001" s="95"/>
      <c r="AR50001" s="95"/>
      <c r="AS50001" s="95"/>
      <c r="AT50001" s="95"/>
      <c r="AU50001" s="95"/>
      <c r="AV50001" s="95"/>
      <c r="AW50001" s="95"/>
      <c r="AX50001" s="95"/>
      <c r="AY50001" s="95"/>
      <c r="AZ50001" s="95"/>
      <c r="BA50001" s="95"/>
      <c r="BB50001" s="95"/>
      <c r="BC50001" s="95"/>
      <c r="BD50001" s="95"/>
      <c r="BE50001" s="95"/>
      <c r="BF50001" s="95"/>
      <c r="BG50001" s="95"/>
      <c r="BH50001" s="95"/>
      <c r="BI50001" s="95"/>
      <c r="BJ50001" s="95"/>
      <c r="BK50001" s="95"/>
      <c r="BL50001" s="95"/>
      <c r="BM50001" s="95"/>
      <c r="BN50001" s="95"/>
      <c r="CA50001" s="95"/>
    </row>
    <row r="50002" spans="31:79" s="97" customFormat="1" x14ac:dyDescent="0.2">
      <c r="AE50002" s="95"/>
      <c r="AF50002" s="95"/>
      <c r="AN50002" s="95"/>
      <c r="AO50002" s="95"/>
      <c r="AP50002" s="95"/>
      <c r="AQ50002" s="95"/>
      <c r="AR50002" s="95"/>
      <c r="AS50002" s="95"/>
      <c r="AT50002" s="95"/>
      <c r="AU50002" s="95"/>
      <c r="AV50002" s="95"/>
      <c r="AW50002" s="95"/>
      <c r="AX50002" s="95"/>
      <c r="AY50002" s="95"/>
      <c r="AZ50002" s="95"/>
      <c r="BA50002" s="95"/>
      <c r="BB50002" s="95"/>
      <c r="BC50002" s="95"/>
      <c r="BD50002" s="95"/>
      <c r="BE50002" s="95"/>
      <c r="BF50002" s="95"/>
      <c r="BG50002" s="95"/>
      <c r="BH50002" s="95"/>
      <c r="BI50002" s="95"/>
      <c r="BJ50002" s="95"/>
      <c r="BK50002" s="95"/>
      <c r="BL50002" s="95"/>
      <c r="BM50002" s="95"/>
      <c r="BN50002" s="95"/>
      <c r="CA50002" s="95"/>
    </row>
    <row r="50003" spans="31:79" s="97" customFormat="1" x14ac:dyDescent="0.2">
      <c r="AE50003" s="95"/>
      <c r="AF50003" s="95"/>
      <c r="AN50003" s="95"/>
      <c r="AO50003" s="95"/>
      <c r="AP50003" s="95"/>
      <c r="AQ50003" s="95"/>
      <c r="AR50003" s="95"/>
      <c r="AS50003" s="95"/>
      <c r="AT50003" s="95"/>
      <c r="AU50003" s="95"/>
      <c r="AV50003" s="95"/>
      <c r="AW50003" s="95"/>
      <c r="AX50003" s="95"/>
      <c r="AY50003" s="95"/>
      <c r="AZ50003" s="95"/>
      <c r="BA50003" s="95"/>
      <c r="BB50003" s="95"/>
      <c r="BC50003" s="95"/>
      <c r="BD50003" s="95"/>
      <c r="BE50003" s="95"/>
      <c r="BF50003" s="95"/>
      <c r="BG50003" s="95"/>
      <c r="BH50003" s="95"/>
      <c r="BI50003" s="95"/>
      <c r="BJ50003" s="95"/>
      <c r="BK50003" s="95"/>
      <c r="BL50003" s="95"/>
      <c r="BM50003" s="95"/>
      <c r="BN50003" s="95"/>
      <c r="CA50003" s="95"/>
    </row>
    <row r="50004" spans="31:79" s="97" customFormat="1" x14ac:dyDescent="0.2">
      <c r="AE50004" s="95"/>
      <c r="AF50004" s="95"/>
      <c r="AN50004" s="95"/>
      <c r="AO50004" s="95"/>
      <c r="AP50004" s="95"/>
      <c r="AQ50004" s="95"/>
      <c r="AR50004" s="95"/>
      <c r="AS50004" s="95"/>
      <c r="AT50004" s="95"/>
      <c r="AU50004" s="95"/>
      <c r="AV50004" s="95"/>
      <c r="AW50004" s="95"/>
      <c r="AX50004" s="95"/>
      <c r="AY50004" s="95"/>
      <c r="AZ50004" s="95"/>
      <c r="BA50004" s="95"/>
      <c r="BB50004" s="95"/>
      <c r="BC50004" s="95"/>
      <c r="BD50004" s="95"/>
      <c r="BE50004" s="95"/>
      <c r="BF50004" s="95"/>
      <c r="BG50004" s="95"/>
      <c r="BH50004" s="95"/>
      <c r="BI50004" s="95"/>
      <c r="BJ50004" s="95"/>
      <c r="BK50004" s="95"/>
      <c r="BL50004" s="95"/>
      <c r="BM50004" s="95"/>
      <c r="BN50004" s="95"/>
      <c r="CA50004" s="95"/>
    </row>
    <row r="50005" spans="31:79" s="97" customFormat="1" x14ac:dyDescent="0.2">
      <c r="AE50005" s="95"/>
      <c r="AF50005" s="95"/>
      <c r="AN50005" s="95"/>
      <c r="AO50005" s="95"/>
      <c r="AP50005" s="95"/>
      <c r="AQ50005" s="95"/>
      <c r="AR50005" s="95"/>
      <c r="AS50005" s="95"/>
      <c r="AT50005" s="95"/>
      <c r="AU50005" s="95"/>
      <c r="AV50005" s="95"/>
      <c r="AW50005" s="95"/>
      <c r="AX50005" s="95"/>
      <c r="AY50005" s="95"/>
      <c r="AZ50005" s="95"/>
      <c r="BA50005" s="95"/>
      <c r="BB50005" s="95"/>
      <c r="BC50005" s="95"/>
      <c r="BD50005" s="95"/>
      <c r="BE50005" s="95"/>
      <c r="BF50005" s="95"/>
      <c r="BG50005" s="95"/>
      <c r="BH50005" s="95"/>
      <c r="BI50005" s="95"/>
      <c r="BJ50005" s="95"/>
      <c r="BK50005" s="95"/>
      <c r="BL50005" s="95"/>
      <c r="BM50005" s="95"/>
      <c r="BN50005" s="95"/>
      <c r="CA50005" s="95"/>
    </row>
    <row r="50006" spans="31:79" s="97" customFormat="1" x14ac:dyDescent="0.2">
      <c r="AE50006" s="95"/>
      <c r="AF50006" s="95"/>
      <c r="AN50006" s="95"/>
      <c r="AO50006" s="95"/>
      <c r="AP50006" s="95"/>
      <c r="AQ50006" s="95"/>
      <c r="AR50006" s="95"/>
      <c r="AS50006" s="95"/>
      <c r="AT50006" s="95"/>
      <c r="AU50006" s="95"/>
      <c r="AV50006" s="95"/>
      <c r="AW50006" s="95"/>
      <c r="AX50006" s="95"/>
      <c r="AY50006" s="95"/>
      <c r="AZ50006" s="95"/>
      <c r="BA50006" s="95"/>
      <c r="BB50006" s="95"/>
      <c r="BC50006" s="95"/>
      <c r="BD50006" s="95"/>
      <c r="BE50006" s="95"/>
      <c r="BF50006" s="95"/>
      <c r="BG50006" s="95"/>
      <c r="BH50006" s="95"/>
      <c r="BI50006" s="95"/>
      <c r="BJ50006" s="95"/>
      <c r="BK50006" s="95"/>
      <c r="BL50006" s="95"/>
      <c r="BM50006" s="95"/>
      <c r="BN50006" s="95"/>
      <c r="CA50006" s="95"/>
    </row>
    <row r="50007" spans="31:79" s="97" customFormat="1" x14ac:dyDescent="0.2">
      <c r="AE50007" s="95"/>
      <c r="AF50007" s="95"/>
      <c r="AN50007" s="95"/>
      <c r="AO50007" s="95"/>
      <c r="AP50007" s="95"/>
      <c r="AQ50007" s="95"/>
      <c r="AR50007" s="95"/>
      <c r="AS50007" s="95"/>
      <c r="AT50007" s="95"/>
      <c r="AU50007" s="95"/>
      <c r="AV50007" s="95"/>
      <c r="AW50007" s="95"/>
      <c r="AX50007" s="95"/>
      <c r="AY50007" s="95"/>
      <c r="AZ50007" s="95"/>
      <c r="BA50007" s="95"/>
      <c r="BB50007" s="95"/>
      <c r="BC50007" s="95"/>
      <c r="BD50007" s="95"/>
      <c r="BE50007" s="95"/>
      <c r="BF50007" s="95"/>
      <c r="BG50007" s="95"/>
      <c r="BH50007" s="95"/>
      <c r="BI50007" s="95"/>
      <c r="BJ50007" s="95"/>
      <c r="BK50007" s="95"/>
      <c r="BL50007" s="95"/>
      <c r="BM50007" s="95"/>
      <c r="BN50007" s="95"/>
      <c r="CA50007" s="95"/>
    </row>
    <row r="50008" spans="31:79" s="97" customFormat="1" x14ac:dyDescent="0.2">
      <c r="AE50008" s="95"/>
      <c r="AF50008" s="95"/>
      <c r="AN50008" s="95"/>
      <c r="AO50008" s="95"/>
      <c r="AP50008" s="95"/>
      <c r="AQ50008" s="95"/>
      <c r="AR50008" s="95"/>
      <c r="AS50008" s="95"/>
      <c r="AT50008" s="95"/>
      <c r="AU50008" s="95"/>
      <c r="AV50008" s="95"/>
      <c r="AW50008" s="95"/>
      <c r="AX50008" s="95"/>
      <c r="AY50008" s="95"/>
      <c r="AZ50008" s="95"/>
      <c r="BA50008" s="95"/>
      <c r="BB50008" s="95"/>
      <c r="BC50008" s="95"/>
      <c r="BD50008" s="95"/>
      <c r="BE50008" s="95"/>
      <c r="BF50008" s="95"/>
      <c r="BG50008" s="95"/>
      <c r="BH50008" s="95"/>
      <c r="BI50008" s="95"/>
      <c r="BJ50008" s="95"/>
      <c r="BK50008" s="95"/>
      <c r="BL50008" s="95"/>
      <c r="BM50008" s="95"/>
      <c r="BN50008" s="95"/>
      <c r="CA50008" s="95"/>
    </row>
    <row r="50009" spans="31:79" s="97" customFormat="1" x14ac:dyDescent="0.2">
      <c r="AE50009" s="95"/>
      <c r="AF50009" s="95"/>
      <c r="AN50009" s="95"/>
      <c r="AO50009" s="95"/>
      <c r="AP50009" s="95"/>
      <c r="AQ50009" s="95"/>
      <c r="AR50009" s="95"/>
      <c r="AS50009" s="95"/>
      <c r="AT50009" s="95"/>
      <c r="AU50009" s="95"/>
      <c r="AV50009" s="95"/>
      <c r="AW50009" s="95"/>
      <c r="AX50009" s="95"/>
      <c r="AY50009" s="95"/>
      <c r="AZ50009" s="95"/>
      <c r="BA50009" s="95"/>
      <c r="BB50009" s="95"/>
      <c r="BC50009" s="95"/>
      <c r="BD50009" s="95"/>
      <c r="BE50009" s="95"/>
      <c r="BF50009" s="95"/>
      <c r="BG50009" s="95"/>
      <c r="BH50009" s="95"/>
      <c r="BI50009" s="95"/>
      <c r="BJ50009" s="95"/>
      <c r="BK50009" s="95"/>
      <c r="BL50009" s="95"/>
      <c r="BM50009" s="95"/>
      <c r="BN50009" s="95"/>
      <c r="CA50009" s="95"/>
    </row>
    <row r="50010" spans="31:79" s="97" customFormat="1" x14ac:dyDescent="0.2">
      <c r="AE50010" s="95"/>
      <c r="AF50010" s="95"/>
      <c r="AN50010" s="95"/>
      <c r="AO50010" s="95"/>
      <c r="AP50010" s="95"/>
      <c r="AQ50010" s="95"/>
      <c r="AR50010" s="95"/>
      <c r="AS50010" s="95"/>
      <c r="AT50010" s="95"/>
      <c r="AU50010" s="95"/>
      <c r="AV50010" s="95"/>
      <c r="AW50010" s="95"/>
      <c r="AX50010" s="95"/>
      <c r="AY50010" s="95"/>
      <c r="AZ50010" s="95"/>
      <c r="BA50010" s="95"/>
      <c r="BB50010" s="95"/>
      <c r="BC50010" s="95"/>
      <c r="BD50010" s="95"/>
      <c r="BE50010" s="95"/>
      <c r="BF50010" s="95"/>
      <c r="BG50010" s="95"/>
      <c r="BH50010" s="95"/>
      <c r="BI50010" s="95"/>
      <c r="BJ50010" s="95"/>
      <c r="BK50010" s="95"/>
      <c r="BL50010" s="95"/>
      <c r="BM50010" s="95"/>
      <c r="BN50010" s="95"/>
      <c r="CA50010" s="95"/>
    </row>
    <row r="50011" spans="31:79" s="97" customFormat="1" x14ac:dyDescent="0.2">
      <c r="AE50011" s="95"/>
      <c r="AF50011" s="95"/>
      <c r="AN50011" s="95"/>
      <c r="AO50011" s="95"/>
      <c r="AP50011" s="95"/>
      <c r="AQ50011" s="95"/>
      <c r="AR50011" s="95"/>
      <c r="AS50011" s="95"/>
      <c r="AT50011" s="95"/>
      <c r="AU50011" s="95"/>
      <c r="AV50011" s="95"/>
      <c r="AW50011" s="95"/>
      <c r="AX50011" s="95"/>
      <c r="AY50011" s="95"/>
      <c r="AZ50011" s="95"/>
      <c r="BA50011" s="95"/>
      <c r="BB50011" s="95"/>
      <c r="BC50011" s="95"/>
      <c r="BD50011" s="95"/>
      <c r="BE50011" s="95"/>
      <c r="BF50011" s="95"/>
      <c r="BG50011" s="95"/>
      <c r="BH50011" s="95"/>
      <c r="BI50011" s="95"/>
      <c r="BJ50011" s="95"/>
      <c r="BK50011" s="95"/>
      <c r="BL50011" s="95"/>
      <c r="BM50011" s="95"/>
      <c r="BN50011" s="95"/>
      <c r="CA50011" s="95"/>
    </row>
    <row r="50012" spans="31:79" s="97" customFormat="1" x14ac:dyDescent="0.2">
      <c r="AE50012" s="95"/>
      <c r="AF50012" s="95"/>
      <c r="AN50012" s="95"/>
      <c r="AO50012" s="95"/>
      <c r="AP50012" s="95"/>
      <c r="AQ50012" s="95"/>
      <c r="AR50012" s="95"/>
      <c r="AS50012" s="95"/>
      <c r="AT50012" s="95"/>
      <c r="AU50012" s="95"/>
      <c r="AV50012" s="95"/>
      <c r="AW50012" s="95"/>
      <c r="AX50012" s="95"/>
      <c r="AY50012" s="95"/>
      <c r="AZ50012" s="95"/>
      <c r="BA50012" s="95"/>
      <c r="BB50012" s="95"/>
      <c r="BC50012" s="95"/>
      <c r="BD50012" s="95"/>
      <c r="BE50012" s="95"/>
      <c r="BF50012" s="95"/>
      <c r="BG50012" s="95"/>
      <c r="BH50012" s="95"/>
      <c r="BI50012" s="95"/>
      <c r="BJ50012" s="95"/>
      <c r="BK50012" s="95"/>
      <c r="BL50012" s="95"/>
      <c r="BM50012" s="95"/>
      <c r="BN50012" s="95"/>
      <c r="CA50012" s="95"/>
    </row>
    <row r="50013" spans="31:79" s="97" customFormat="1" x14ac:dyDescent="0.2">
      <c r="AE50013" s="95"/>
      <c r="AF50013" s="95"/>
      <c r="AN50013" s="95"/>
      <c r="AO50013" s="95"/>
      <c r="AP50013" s="95"/>
      <c r="AQ50013" s="95"/>
      <c r="AR50013" s="95"/>
      <c r="AS50013" s="95"/>
      <c r="AT50013" s="95"/>
      <c r="AU50013" s="95"/>
      <c r="AV50013" s="95"/>
      <c r="AW50013" s="95"/>
      <c r="AX50013" s="95"/>
      <c r="AY50013" s="95"/>
      <c r="AZ50013" s="95"/>
      <c r="BA50013" s="95"/>
      <c r="BB50013" s="95"/>
      <c r="BC50013" s="95"/>
      <c r="BD50013" s="95"/>
      <c r="BE50013" s="95"/>
      <c r="BF50013" s="95"/>
      <c r="BG50013" s="95"/>
      <c r="BH50013" s="95"/>
      <c r="BI50013" s="95"/>
      <c r="BJ50013" s="95"/>
      <c r="BK50013" s="95"/>
      <c r="BL50013" s="95"/>
      <c r="BM50013" s="95"/>
      <c r="BN50013" s="95"/>
      <c r="CA50013" s="95"/>
    </row>
    <row r="50014" spans="31:79" s="97" customFormat="1" x14ac:dyDescent="0.2">
      <c r="AE50014" s="95"/>
      <c r="AF50014" s="95"/>
      <c r="AN50014" s="95"/>
      <c r="AO50014" s="95"/>
      <c r="AP50014" s="95"/>
      <c r="AQ50014" s="95"/>
      <c r="AR50014" s="95"/>
      <c r="AS50014" s="95"/>
      <c r="AT50014" s="95"/>
      <c r="AU50014" s="95"/>
      <c r="AV50014" s="95"/>
      <c r="AW50014" s="95"/>
      <c r="AX50014" s="95"/>
      <c r="AY50014" s="95"/>
      <c r="AZ50014" s="95"/>
      <c r="BA50014" s="95"/>
      <c r="BB50014" s="95"/>
      <c r="BC50014" s="95"/>
      <c r="BD50014" s="95"/>
      <c r="BE50014" s="95"/>
      <c r="BF50014" s="95"/>
      <c r="BG50014" s="95"/>
      <c r="BH50014" s="95"/>
      <c r="BI50014" s="95"/>
      <c r="BJ50014" s="95"/>
      <c r="BK50014" s="95"/>
      <c r="BL50014" s="95"/>
      <c r="BM50014" s="95"/>
      <c r="BN50014" s="95"/>
      <c r="CA50014" s="95"/>
    </row>
    <row r="50015" spans="31:79" s="97" customFormat="1" x14ac:dyDescent="0.2">
      <c r="AE50015" s="95"/>
      <c r="AF50015" s="95"/>
      <c r="AN50015" s="95"/>
      <c r="AO50015" s="95"/>
      <c r="AP50015" s="95"/>
      <c r="AQ50015" s="95"/>
      <c r="AR50015" s="95"/>
      <c r="AS50015" s="95"/>
      <c r="AT50015" s="95"/>
      <c r="AU50015" s="95"/>
      <c r="AV50015" s="95"/>
      <c r="AW50015" s="95"/>
      <c r="AX50015" s="95"/>
      <c r="AY50015" s="95"/>
      <c r="AZ50015" s="95"/>
      <c r="BA50015" s="95"/>
      <c r="BB50015" s="95"/>
      <c r="BC50015" s="95"/>
      <c r="BD50015" s="95"/>
      <c r="BE50015" s="95"/>
      <c r="BF50015" s="95"/>
      <c r="BG50015" s="95"/>
      <c r="BH50015" s="95"/>
      <c r="BI50015" s="95"/>
      <c r="BJ50015" s="95"/>
      <c r="BK50015" s="95"/>
      <c r="BL50015" s="95"/>
      <c r="BM50015" s="95"/>
      <c r="BN50015" s="95"/>
      <c r="CA50015" s="95"/>
    </row>
    <row r="50016" spans="31:79" s="97" customFormat="1" x14ac:dyDescent="0.2">
      <c r="AE50016" s="95"/>
      <c r="AF50016" s="95"/>
      <c r="AN50016" s="95"/>
      <c r="AO50016" s="95"/>
      <c r="AP50016" s="95"/>
      <c r="AQ50016" s="95"/>
      <c r="AR50016" s="95"/>
      <c r="AS50016" s="95"/>
      <c r="AT50016" s="95"/>
      <c r="AU50016" s="95"/>
      <c r="AV50016" s="95"/>
      <c r="AW50016" s="95"/>
      <c r="AX50016" s="95"/>
      <c r="AY50016" s="95"/>
      <c r="AZ50016" s="95"/>
      <c r="BA50016" s="95"/>
      <c r="BB50016" s="95"/>
      <c r="BC50016" s="95"/>
      <c r="BD50016" s="95"/>
      <c r="BE50016" s="95"/>
      <c r="BF50016" s="95"/>
      <c r="BG50016" s="95"/>
      <c r="BH50016" s="95"/>
      <c r="BI50016" s="95"/>
      <c r="BJ50016" s="95"/>
      <c r="BK50016" s="95"/>
      <c r="BL50016" s="95"/>
      <c r="BM50016" s="95"/>
      <c r="BN50016" s="95"/>
      <c r="CA50016" s="95"/>
    </row>
    <row r="50017" spans="31:79" s="97" customFormat="1" x14ac:dyDescent="0.2">
      <c r="AE50017" s="95"/>
      <c r="AF50017" s="95"/>
      <c r="AN50017" s="95"/>
      <c r="AO50017" s="95"/>
      <c r="AP50017" s="95"/>
      <c r="AQ50017" s="95"/>
      <c r="AR50017" s="95"/>
      <c r="AS50017" s="95"/>
      <c r="AT50017" s="95"/>
      <c r="AU50017" s="95"/>
      <c r="AV50017" s="95"/>
      <c r="AW50017" s="95"/>
      <c r="AX50017" s="95"/>
      <c r="AY50017" s="95"/>
      <c r="AZ50017" s="95"/>
      <c r="BA50017" s="95"/>
      <c r="BB50017" s="95"/>
      <c r="BC50017" s="95"/>
      <c r="BD50017" s="95"/>
      <c r="BE50017" s="95"/>
      <c r="BF50017" s="95"/>
      <c r="BG50017" s="95"/>
      <c r="BH50017" s="95"/>
      <c r="BI50017" s="95"/>
      <c r="BJ50017" s="95"/>
      <c r="BK50017" s="95"/>
      <c r="BL50017" s="95"/>
      <c r="BM50017" s="95"/>
      <c r="BN50017" s="95"/>
      <c r="CA50017" s="95"/>
    </row>
    <row r="50018" spans="31:79" s="97" customFormat="1" x14ac:dyDescent="0.2">
      <c r="AE50018" s="95"/>
      <c r="AF50018" s="95"/>
      <c r="AN50018" s="95"/>
      <c r="AO50018" s="95"/>
      <c r="AP50018" s="95"/>
      <c r="AQ50018" s="95"/>
      <c r="AR50018" s="95"/>
      <c r="AS50018" s="95"/>
      <c r="AT50018" s="95"/>
      <c r="AU50018" s="95"/>
      <c r="AV50018" s="95"/>
      <c r="AW50018" s="95"/>
      <c r="AX50018" s="95"/>
      <c r="AY50018" s="95"/>
      <c r="AZ50018" s="95"/>
      <c r="BA50018" s="95"/>
      <c r="BB50018" s="95"/>
      <c r="BC50018" s="95"/>
      <c r="BD50018" s="95"/>
      <c r="BE50018" s="95"/>
      <c r="BF50018" s="95"/>
      <c r="BG50018" s="95"/>
      <c r="BH50018" s="95"/>
      <c r="BI50018" s="95"/>
      <c r="BJ50018" s="95"/>
      <c r="BK50018" s="95"/>
      <c r="BL50018" s="95"/>
      <c r="BM50018" s="95"/>
      <c r="BN50018" s="95"/>
      <c r="CA50018" s="95"/>
    </row>
    <row r="50019" spans="31:79" s="97" customFormat="1" x14ac:dyDescent="0.2">
      <c r="AE50019" s="95"/>
      <c r="AF50019" s="95"/>
      <c r="AN50019" s="95"/>
      <c r="AO50019" s="95"/>
      <c r="AP50019" s="95"/>
      <c r="AQ50019" s="95"/>
      <c r="AR50019" s="95"/>
      <c r="AS50019" s="95"/>
      <c r="AT50019" s="95"/>
      <c r="AU50019" s="95"/>
      <c r="AV50019" s="95"/>
      <c r="AW50019" s="95"/>
      <c r="AX50019" s="95"/>
      <c r="AY50019" s="95"/>
      <c r="AZ50019" s="95"/>
      <c r="BA50019" s="95"/>
      <c r="BB50019" s="95"/>
      <c r="BC50019" s="95"/>
      <c r="BD50019" s="95"/>
      <c r="BE50019" s="95"/>
      <c r="BF50019" s="95"/>
      <c r="BG50019" s="95"/>
      <c r="BH50019" s="95"/>
      <c r="BI50019" s="95"/>
      <c r="BJ50019" s="95"/>
      <c r="BK50019" s="95"/>
      <c r="BL50019" s="95"/>
      <c r="BM50019" s="95"/>
      <c r="BN50019" s="95"/>
      <c r="CA50019" s="95"/>
    </row>
    <row r="50020" spans="31:79" s="97" customFormat="1" x14ac:dyDescent="0.2">
      <c r="AE50020" s="95"/>
      <c r="AF50020" s="95"/>
      <c r="AN50020" s="95"/>
      <c r="AO50020" s="95"/>
      <c r="AP50020" s="95"/>
      <c r="AQ50020" s="95"/>
      <c r="AR50020" s="95"/>
      <c r="AS50020" s="95"/>
      <c r="AT50020" s="95"/>
      <c r="AU50020" s="95"/>
      <c r="AV50020" s="95"/>
      <c r="AW50020" s="95"/>
      <c r="AX50020" s="95"/>
      <c r="AY50020" s="95"/>
      <c r="AZ50020" s="95"/>
      <c r="BA50020" s="95"/>
      <c r="BB50020" s="95"/>
      <c r="BC50020" s="95"/>
      <c r="BD50020" s="95"/>
      <c r="BE50020" s="95"/>
      <c r="BF50020" s="95"/>
      <c r="BG50020" s="95"/>
      <c r="BH50020" s="95"/>
      <c r="BI50020" s="95"/>
      <c r="BJ50020" s="95"/>
      <c r="BK50020" s="95"/>
      <c r="BL50020" s="95"/>
      <c r="BM50020" s="95"/>
      <c r="BN50020" s="95"/>
      <c r="CA50020" s="95"/>
    </row>
    <row r="50021" spans="31:79" s="97" customFormat="1" x14ac:dyDescent="0.2">
      <c r="AE50021" s="95"/>
      <c r="AF50021" s="95"/>
      <c r="AN50021" s="95"/>
      <c r="AO50021" s="95"/>
      <c r="AP50021" s="95"/>
      <c r="AQ50021" s="95"/>
      <c r="AR50021" s="95"/>
      <c r="AS50021" s="95"/>
      <c r="AT50021" s="95"/>
      <c r="AU50021" s="95"/>
      <c r="AV50021" s="95"/>
      <c r="AW50021" s="95"/>
      <c r="AX50021" s="95"/>
      <c r="AY50021" s="95"/>
      <c r="AZ50021" s="95"/>
      <c r="BA50021" s="95"/>
      <c r="BB50021" s="95"/>
      <c r="BC50021" s="95"/>
      <c r="BD50021" s="95"/>
      <c r="BE50021" s="95"/>
      <c r="BF50021" s="95"/>
      <c r="BG50021" s="95"/>
      <c r="BH50021" s="95"/>
      <c r="BI50021" s="95"/>
      <c r="BJ50021" s="95"/>
      <c r="BK50021" s="95"/>
      <c r="BL50021" s="95"/>
      <c r="BM50021" s="95"/>
      <c r="BN50021" s="95"/>
      <c r="CA50021" s="95"/>
    </row>
    <row r="50022" spans="31:79" s="97" customFormat="1" x14ac:dyDescent="0.2">
      <c r="AE50022" s="95"/>
      <c r="AF50022" s="95"/>
      <c r="AN50022" s="95"/>
      <c r="AO50022" s="95"/>
      <c r="AP50022" s="95"/>
      <c r="AQ50022" s="95"/>
      <c r="AR50022" s="95"/>
      <c r="AS50022" s="95"/>
      <c r="AT50022" s="95"/>
      <c r="AU50022" s="95"/>
      <c r="AV50022" s="95"/>
      <c r="AW50022" s="95"/>
      <c r="AX50022" s="95"/>
      <c r="AY50022" s="95"/>
      <c r="AZ50022" s="95"/>
      <c r="BA50022" s="95"/>
      <c r="BB50022" s="95"/>
      <c r="BC50022" s="95"/>
      <c r="BD50022" s="95"/>
      <c r="BE50022" s="95"/>
      <c r="BF50022" s="95"/>
      <c r="BG50022" s="95"/>
      <c r="BH50022" s="95"/>
      <c r="BI50022" s="95"/>
      <c r="BJ50022" s="95"/>
      <c r="BK50022" s="95"/>
      <c r="BL50022" s="95"/>
      <c r="BM50022" s="95"/>
      <c r="BN50022" s="95"/>
      <c r="CA50022" s="95"/>
    </row>
    <row r="50023" spans="31:79" s="97" customFormat="1" x14ac:dyDescent="0.2">
      <c r="AE50023" s="95"/>
      <c r="AF50023" s="95"/>
      <c r="AN50023" s="95"/>
      <c r="AO50023" s="95"/>
      <c r="AP50023" s="95"/>
      <c r="AQ50023" s="95"/>
      <c r="AR50023" s="95"/>
      <c r="AS50023" s="95"/>
      <c r="AT50023" s="95"/>
      <c r="AU50023" s="95"/>
      <c r="AV50023" s="95"/>
      <c r="AW50023" s="95"/>
      <c r="AX50023" s="95"/>
      <c r="AY50023" s="95"/>
      <c r="AZ50023" s="95"/>
      <c r="BA50023" s="95"/>
      <c r="BB50023" s="95"/>
      <c r="BC50023" s="95"/>
      <c r="BD50023" s="95"/>
      <c r="BE50023" s="95"/>
      <c r="BF50023" s="95"/>
      <c r="BG50023" s="95"/>
      <c r="BH50023" s="95"/>
      <c r="BI50023" s="95"/>
      <c r="BJ50023" s="95"/>
      <c r="BK50023" s="95"/>
      <c r="BL50023" s="95"/>
      <c r="BM50023" s="95"/>
      <c r="BN50023" s="95"/>
      <c r="CA50023" s="95"/>
    </row>
    <row r="50024" spans="31:79" s="97" customFormat="1" x14ac:dyDescent="0.2">
      <c r="AE50024" s="95"/>
      <c r="AF50024" s="95"/>
      <c r="AN50024" s="95"/>
      <c r="AO50024" s="95"/>
      <c r="AP50024" s="95"/>
      <c r="AQ50024" s="95"/>
      <c r="AR50024" s="95"/>
      <c r="AS50024" s="95"/>
      <c r="AT50024" s="95"/>
      <c r="AU50024" s="95"/>
      <c r="AV50024" s="95"/>
      <c r="AW50024" s="95"/>
      <c r="AX50024" s="95"/>
      <c r="AY50024" s="95"/>
      <c r="AZ50024" s="95"/>
      <c r="BA50024" s="95"/>
      <c r="BB50024" s="95"/>
      <c r="BC50024" s="95"/>
      <c r="BD50024" s="95"/>
      <c r="BE50024" s="95"/>
      <c r="BF50024" s="95"/>
      <c r="BG50024" s="95"/>
      <c r="BH50024" s="95"/>
      <c r="BI50024" s="95"/>
      <c r="BJ50024" s="95"/>
      <c r="BK50024" s="95"/>
      <c r="BL50024" s="95"/>
      <c r="BM50024" s="95"/>
      <c r="BN50024" s="95"/>
      <c r="CA50024" s="95"/>
    </row>
    <row r="50025" spans="31:79" s="97" customFormat="1" x14ac:dyDescent="0.2">
      <c r="AE50025" s="95"/>
      <c r="AF50025" s="95"/>
      <c r="AN50025" s="95"/>
      <c r="AO50025" s="95"/>
      <c r="AP50025" s="95"/>
      <c r="AQ50025" s="95"/>
      <c r="AR50025" s="95"/>
      <c r="AS50025" s="95"/>
      <c r="AT50025" s="95"/>
      <c r="AU50025" s="95"/>
      <c r="AV50025" s="95"/>
      <c r="AW50025" s="95"/>
      <c r="AX50025" s="95"/>
      <c r="AY50025" s="95"/>
      <c r="AZ50025" s="95"/>
      <c r="BA50025" s="95"/>
      <c r="BB50025" s="95"/>
      <c r="BC50025" s="95"/>
      <c r="BD50025" s="95"/>
      <c r="BE50025" s="95"/>
      <c r="BF50025" s="95"/>
      <c r="BG50025" s="95"/>
      <c r="BH50025" s="95"/>
      <c r="BI50025" s="95"/>
      <c r="BJ50025" s="95"/>
      <c r="BK50025" s="95"/>
      <c r="BL50025" s="95"/>
      <c r="BM50025" s="95"/>
      <c r="BN50025" s="95"/>
      <c r="CA50025" s="95"/>
    </row>
    <row r="50026" spans="31:79" s="97" customFormat="1" x14ac:dyDescent="0.2">
      <c r="AE50026" s="95"/>
      <c r="AF50026" s="95"/>
      <c r="AN50026" s="95"/>
      <c r="AO50026" s="95"/>
      <c r="AP50026" s="95"/>
      <c r="AQ50026" s="95"/>
      <c r="AR50026" s="95"/>
      <c r="AS50026" s="95"/>
      <c r="AT50026" s="95"/>
      <c r="AU50026" s="95"/>
      <c r="AV50026" s="95"/>
      <c r="AW50026" s="95"/>
      <c r="AX50026" s="95"/>
      <c r="AY50026" s="95"/>
      <c r="AZ50026" s="95"/>
      <c r="BA50026" s="95"/>
      <c r="BB50026" s="95"/>
      <c r="BC50026" s="95"/>
      <c r="BD50026" s="95"/>
      <c r="BE50026" s="95"/>
      <c r="BF50026" s="95"/>
      <c r="BG50026" s="95"/>
      <c r="BH50026" s="95"/>
      <c r="BI50026" s="95"/>
      <c r="BJ50026" s="95"/>
      <c r="BK50026" s="95"/>
      <c r="BL50026" s="95"/>
      <c r="BM50026" s="95"/>
      <c r="BN50026" s="95"/>
      <c r="CA50026" s="95"/>
    </row>
    <row r="50027" spans="31:79" s="97" customFormat="1" x14ac:dyDescent="0.2">
      <c r="AE50027" s="95"/>
      <c r="AF50027" s="95"/>
      <c r="AN50027" s="95"/>
      <c r="AO50027" s="95"/>
      <c r="AP50027" s="95"/>
      <c r="AQ50027" s="95"/>
      <c r="AR50027" s="95"/>
      <c r="AS50027" s="95"/>
      <c r="AT50027" s="95"/>
      <c r="AU50027" s="95"/>
      <c r="AV50027" s="95"/>
      <c r="AW50027" s="95"/>
      <c r="AX50027" s="95"/>
      <c r="AY50027" s="95"/>
      <c r="AZ50027" s="95"/>
      <c r="BA50027" s="95"/>
      <c r="BB50027" s="95"/>
      <c r="BC50027" s="95"/>
      <c r="BD50027" s="95"/>
      <c r="BE50027" s="95"/>
      <c r="BF50027" s="95"/>
      <c r="BG50027" s="95"/>
      <c r="BH50027" s="95"/>
      <c r="BI50027" s="95"/>
      <c r="BJ50027" s="95"/>
      <c r="BK50027" s="95"/>
      <c r="BL50027" s="95"/>
      <c r="BM50027" s="95"/>
      <c r="BN50027" s="95"/>
      <c r="CA50027" s="95"/>
    </row>
    <row r="50028" spans="31:79" s="97" customFormat="1" x14ac:dyDescent="0.2">
      <c r="AE50028" s="95"/>
      <c r="AF50028" s="95"/>
      <c r="AN50028" s="95"/>
      <c r="AO50028" s="95"/>
      <c r="AP50028" s="95"/>
      <c r="AQ50028" s="95"/>
      <c r="AR50028" s="95"/>
      <c r="AS50028" s="95"/>
      <c r="AT50028" s="95"/>
      <c r="AU50028" s="95"/>
      <c r="AV50028" s="95"/>
      <c r="AW50028" s="95"/>
      <c r="AX50028" s="95"/>
      <c r="AY50028" s="95"/>
      <c r="AZ50028" s="95"/>
      <c r="BA50028" s="95"/>
      <c r="BB50028" s="95"/>
      <c r="BC50028" s="95"/>
      <c r="BD50028" s="95"/>
      <c r="BE50028" s="95"/>
      <c r="BF50028" s="95"/>
      <c r="BG50028" s="95"/>
      <c r="BH50028" s="95"/>
      <c r="BI50028" s="95"/>
      <c r="BJ50028" s="95"/>
      <c r="BK50028" s="95"/>
      <c r="BL50028" s="95"/>
      <c r="BM50028" s="95"/>
      <c r="BN50028" s="95"/>
      <c r="CA50028" s="95"/>
    </row>
    <row r="50029" spans="31:79" s="97" customFormat="1" x14ac:dyDescent="0.2">
      <c r="AE50029" s="95"/>
      <c r="AF50029" s="95"/>
      <c r="AN50029" s="95"/>
      <c r="AO50029" s="95"/>
      <c r="AP50029" s="95"/>
      <c r="AQ50029" s="95"/>
      <c r="AR50029" s="95"/>
      <c r="AS50029" s="95"/>
      <c r="AT50029" s="95"/>
      <c r="AU50029" s="95"/>
      <c r="AV50029" s="95"/>
      <c r="AW50029" s="95"/>
      <c r="AX50029" s="95"/>
      <c r="AY50029" s="95"/>
      <c r="AZ50029" s="95"/>
      <c r="BA50029" s="95"/>
      <c r="BB50029" s="95"/>
      <c r="BC50029" s="95"/>
      <c r="BD50029" s="95"/>
      <c r="BE50029" s="95"/>
      <c r="BF50029" s="95"/>
      <c r="BG50029" s="95"/>
      <c r="BH50029" s="95"/>
      <c r="BI50029" s="95"/>
      <c r="BJ50029" s="95"/>
      <c r="BK50029" s="95"/>
      <c r="BL50029" s="95"/>
      <c r="BM50029" s="95"/>
      <c r="BN50029" s="95"/>
      <c r="CA50029" s="95"/>
    </row>
    <row r="50030" spans="31:79" s="97" customFormat="1" x14ac:dyDescent="0.2">
      <c r="AE50030" s="95"/>
      <c r="AF50030" s="95"/>
      <c r="AN50030" s="95"/>
      <c r="AO50030" s="95"/>
      <c r="AP50030" s="95"/>
      <c r="AQ50030" s="95"/>
      <c r="AR50030" s="95"/>
      <c r="AS50030" s="95"/>
      <c r="AT50030" s="95"/>
      <c r="AU50030" s="95"/>
      <c r="AV50030" s="95"/>
      <c r="AW50030" s="95"/>
      <c r="AX50030" s="95"/>
      <c r="AY50030" s="95"/>
      <c r="AZ50030" s="95"/>
      <c r="BA50030" s="95"/>
      <c r="BB50030" s="95"/>
      <c r="BC50030" s="95"/>
      <c r="BD50030" s="95"/>
      <c r="BE50030" s="95"/>
      <c r="BF50030" s="95"/>
      <c r="BG50030" s="95"/>
      <c r="BH50030" s="95"/>
      <c r="BI50030" s="95"/>
      <c r="BJ50030" s="95"/>
      <c r="BK50030" s="95"/>
      <c r="BL50030" s="95"/>
      <c r="BM50030" s="95"/>
      <c r="BN50030" s="95"/>
      <c r="CA50030" s="95"/>
    </row>
    <row r="50031" spans="31:79" s="97" customFormat="1" x14ac:dyDescent="0.2">
      <c r="AE50031" s="95"/>
      <c r="AF50031" s="95"/>
      <c r="AN50031" s="95"/>
      <c r="AO50031" s="95"/>
      <c r="AP50031" s="95"/>
      <c r="AQ50031" s="95"/>
      <c r="AR50031" s="95"/>
      <c r="AS50031" s="95"/>
      <c r="AT50031" s="95"/>
      <c r="AU50031" s="95"/>
      <c r="AV50031" s="95"/>
      <c r="AW50031" s="95"/>
      <c r="AX50031" s="95"/>
      <c r="AY50031" s="95"/>
      <c r="AZ50031" s="95"/>
      <c r="BA50031" s="95"/>
      <c r="BB50031" s="95"/>
      <c r="BC50031" s="95"/>
      <c r="BD50031" s="95"/>
      <c r="BE50031" s="95"/>
      <c r="BF50031" s="95"/>
      <c r="BG50031" s="95"/>
      <c r="BH50031" s="95"/>
      <c r="BI50031" s="95"/>
      <c r="BJ50031" s="95"/>
      <c r="BK50031" s="95"/>
      <c r="BL50031" s="95"/>
      <c r="BM50031" s="95"/>
      <c r="BN50031" s="95"/>
      <c r="CA50031" s="95"/>
    </row>
    <row r="50032" spans="31:79" s="97" customFormat="1" x14ac:dyDescent="0.2">
      <c r="AE50032" s="95"/>
      <c r="AF50032" s="95"/>
      <c r="AN50032" s="95"/>
      <c r="AO50032" s="95"/>
      <c r="AP50032" s="95"/>
      <c r="AQ50032" s="95"/>
      <c r="AR50032" s="95"/>
      <c r="AS50032" s="95"/>
      <c r="AT50032" s="95"/>
      <c r="AU50032" s="95"/>
      <c r="AV50032" s="95"/>
      <c r="AW50032" s="95"/>
      <c r="AX50032" s="95"/>
      <c r="AY50032" s="95"/>
      <c r="AZ50032" s="95"/>
      <c r="BA50032" s="95"/>
      <c r="BB50032" s="95"/>
      <c r="BC50032" s="95"/>
      <c r="BD50032" s="95"/>
      <c r="BE50032" s="95"/>
      <c r="BF50032" s="95"/>
      <c r="BG50032" s="95"/>
      <c r="BH50032" s="95"/>
      <c r="BI50032" s="95"/>
      <c r="BJ50032" s="95"/>
      <c r="BK50032" s="95"/>
      <c r="BL50032" s="95"/>
      <c r="BM50032" s="95"/>
      <c r="BN50032" s="95"/>
      <c r="CA50032" s="95"/>
    </row>
    <row r="50033" spans="31:79" s="97" customFormat="1" x14ac:dyDescent="0.2">
      <c r="AE50033" s="95"/>
      <c r="AF50033" s="95"/>
      <c r="AN50033" s="95"/>
      <c r="AO50033" s="95"/>
      <c r="AP50033" s="95"/>
      <c r="AQ50033" s="95"/>
      <c r="AR50033" s="95"/>
      <c r="AS50033" s="95"/>
      <c r="AT50033" s="95"/>
      <c r="AU50033" s="95"/>
      <c r="AV50033" s="95"/>
      <c r="AW50033" s="95"/>
      <c r="AX50033" s="95"/>
      <c r="AY50033" s="95"/>
      <c r="AZ50033" s="95"/>
      <c r="BA50033" s="95"/>
      <c r="BB50033" s="95"/>
      <c r="BC50033" s="95"/>
      <c r="BD50033" s="95"/>
      <c r="BE50033" s="95"/>
      <c r="BF50033" s="95"/>
      <c r="BG50033" s="95"/>
      <c r="BH50033" s="95"/>
      <c r="BI50033" s="95"/>
      <c r="BJ50033" s="95"/>
      <c r="BK50033" s="95"/>
      <c r="BL50033" s="95"/>
      <c r="BM50033" s="95"/>
      <c r="BN50033" s="95"/>
      <c r="CA50033" s="95"/>
    </row>
    <row r="50034" spans="31:79" s="97" customFormat="1" x14ac:dyDescent="0.2">
      <c r="AE50034" s="95"/>
      <c r="AF50034" s="95"/>
      <c r="AN50034" s="95"/>
      <c r="AO50034" s="95"/>
      <c r="AP50034" s="95"/>
      <c r="AQ50034" s="95"/>
      <c r="AR50034" s="95"/>
      <c r="AS50034" s="95"/>
      <c r="AT50034" s="95"/>
      <c r="AU50034" s="95"/>
      <c r="AV50034" s="95"/>
      <c r="AW50034" s="95"/>
      <c r="AX50034" s="95"/>
      <c r="AY50034" s="95"/>
      <c r="AZ50034" s="95"/>
      <c r="BA50034" s="95"/>
      <c r="BB50034" s="95"/>
      <c r="BC50034" s="95"/>
      <c r="BD50034" s="95"/>
      <c r="BE50034" s="95"/>
      <c r="BF50034" s="95"/>
      <c r="BG50034" s="95"/>
      <c r="BH50034" s="95"/>
      <c r="BI50034" s="95"/>
      <c r="BJ50034" s="95"/>
      <c r="BK50034" s="95"/>
      <c r="BL50034" s="95"/>
      <c r="BM50034" s="95"/>
      <c r="BN50034" s="95"/>
      <c r="CA50034" s="95"/>
    </row>
    <row r="50035" spans="31:79" s="97" customFormat="1" x14ac:dyDescent="0.2">
      <c r="AE50035" s="95"/>
      <c r="AF50035" s="95"/>
      <c r="AN50035" s="95"/>
      <c r="AO50035" s="95"/>
      <c r="AP50035" s="95"/>
      <c r="AQ50035" s="95"/>
      <c r="AR50035" s="95"/>
      <c r="AS50035" s="95"/>
      <c r="AT50035" s="95"/>
      <c r="AU50035" s="95"/>
      <c r="AV50035" s="95"/>
      <c r="AW50035" s="95"/>
      <c r="AX50035" s="95"/>
      <c r="AY50035" s="95"/>
      <c r="AZ50035" s="95"/>
      <c r="BA50035" s="95"/>
      <c r="BB50035" s="95"/>
      <c r="BC50035" s="95"/>
      <c r="BD50035" s="95"/>
      <c r="BE50035" s="95"/>
      <c r="BF50035" s="95"/>
      <c r="BG50035" s="95"/>
      <c r="BH50035" s="95"/>
      <c r="BI50035" s="95"/>
      <c r="BJ50035" s="95"/>
      <c r="BK50035" s="95"/>
      <c r="BL50035" s="95"/>
      <c r="BM50035" s="95"/>
      <c r="BN50035" s="95"/>
      <c r="CA50035" s="95"/>
    </row>
    <row r="50036" spans="31:79" s="97" customFormat="1" x14ac:dyDescent="0.2">
      <c r="AE50036" s="95"/>
      <c r="AF50036" s="95"/>
      <c r="AN50036" s="95"/>
      <c r="AO50036" s="95"/>
      <c r="AP50036" s="95"/>
      <c r="AQ50036" s="95"/>
      <c r="AR50036" s="95"/>
      <c r="AS50036" s="95"/>
      <c r="AT50036" s="95"/>
      <c r="AU50036" s="95"/>
      <c r="AV50036" s="95"/>
      <c r="AW50036" s="95"/>
      <c r="AX50036" s="95"/>
      <c r="AY50036" s="95"/>
      <c r="AZ50036" s="95"/>
      <c r="BA50036" s="95"/>
      <c r="BB50036" s="95"/>
      <c r="BC50036" s="95"/>
      <c r="BD50036" s="95"/>
      <c r="BE50036" s="95"/>
      <c r="BF50036" s="95"/>
      <c r="BG50036" s="95"/>
      <c r="BH50036" s="95"/>
      <c r="BI50036" s="95"/>
      <c r="BJ50036" s="95"/>
      <c r="BK50036" s="95"/>
      <c r="BL50036" s="95"/>
      <c r="BM50036" s="95"/>
      <c r="BN50036" s="95"/>
      <c r="CA50036" s="95"/>
    </row>
    <row r="50037" spans="31:79" s="97" customFormat="1" x14ac:dyDescent="0.2">
      <c r="AE50037" s="95"/>
      <c r="AF50037" s="95"/>
      <c r="AN50037" s="95"/>
      <c r="AO50037" s="95"/>
      <c r="AP50037" s="95"/>
      <c r="AQ50037" s="95"/>
      <c r="AR50037" s="95"/>
      <c r="AS50037" s="95"/>
      <c r="AT50037" s="95"/>
      <c r="AU50037" s="95"/>
      <c r="AV50037" s="95"/>
      <c r="AW50037" s="95"/>
      <c r="AX50037" s="95"/>
      <c r="AY50037" s="95"/>
      <c r="AZ50037" s="95"/>
      <c r="BA50037" s="95"/>
      <c r="BB50037" s="95"/>
      <c r="BC50037" s="95"/>
      <c r="BD50037" s="95"/>
      <c r="BE50037" s="95"/>
      <c r="BF50037" s="95"/>
      <c r="BG50037" s="95"/>
      <c r="BH50037" s="95"/>
      <c r="BI50037" s="95"/>
      <c r="BJ50037" s="95"/>
      <c r="BK50037" s="95"/>
      <c r="BL50037" s="95"/>
      <c r="BM50037" s="95"/>
      <c r="BN50037" s="95"/>
      <c r="CA50037" s="95"/>
    </row>
    <row r="50038" spans="31:79" s="97" customFormat="1" x14ac:dyDescent="0.2">
      <c r="AE50038" s="95"/>
      <c r="AF50038" s="95"/>
      <c r="AN50038" s="95"/>
      <c r="AO50038" s="95"/>
      <c r="AP50038" s="95"/>
      <c r="AQ50038" s="95"/>
      <c r="AR50038" s="95"/>
      <c r="AS50038" s="95"/>
      <c r="AT50038" s="95"/>
      <c r="AU50038" s="95"/>
      <c r="AV50038" s="95"/>
      <c r="AW50038" s="95"/>
      <c r="AX50038" s="95"/>
      <c r="AY50038" s="95"/>
      <c r="AZ50038" s="95"/>
      <c r="BA50038" s="95"/>
      <c r="BB50038" s="95"/>
      <c r="BC50038" s="95"/>
      <c r="BD50038" s="95"/>
      <c r="BE50038" s="95"/>
      <c r="BF50038" s="95"/>
      <c r="BG50038" s="95"/>
      <c r="BH50038" s="95"/>
      <c r="BI50038" s="95"/>
      <c r="BJ50038" s="95"/>
      <c r="BK50038" s="95"/>
      <c r="BL50038" s="95"/>
      <c r="BM50038" s="95"/>
      <c r="BN50038" s="95"/>
      <c r="CA50038" s="95"/>
    </row>
    <row r="50039" spans="31:79" s="97" customFormat="1" x14ac:dyDescent="0.2">
      <c r="AE50039" s="95"/>
      <c r="AF50039" s="95"/>
      <c r="AN50039" s="95"/>
      <c r="AO50039" s="95"/>
      <c r="AP50039" s="95"/>
      <c r="AQ50039" s="95"/>
      <c r="AR50039" s="95"/>
      <c r="AS50039" s="95"/>
      <c r="AT50039" s="95"/>
      <c r="AU50039" s="95"/>
      <c r="AV50039" s="95"/>
      <c r="AW50039" s="95"/>
      <c r="AX50039" s="95"/>
      <c r="AY50039" s="95"/>
      <c r="AZ50039" s="95"/>
      <c r="BA50039" s="95"/>
      <c r="BB50039" s="95"/>
      <c r="BC50039" s="95"/>
      <c r="BD50039" s="95"/>
      <c r="BE50039" s="95"/>
      <c r="BF50039" s="95"/>
      <c r="BG50039" s="95"/>
      <c r="BH50039" s="95"/>
      <c r="BI50039" s="95"/>
      <c r="BJ50039" s="95"/>
      <c r="BK50039" s="95"/>
      <c r="BL50039" s="95"/>
      <c r="BM50039" s="95"/>
      <c r="BN50039" s="95"/>
      <c r="CA50039" s="95"/>
    </row>
    <row r="50040" spans="31:79" s="97" customFormat="1" x14ac:dyDescent="0.2">
      <c r="AE50040" s="95"/>
      <c r="AF50040" s="95"/>
      <c r="AN50040" s="95"/>
      <c r="AO50040" s="95"/>
      <c r="AP50040" s="95"/>
      <c r="AQ50040" s="95"/>
      <c r="AR50040" s="95"/>
      <c r="AS50040" s="95"/>
      <c r="AT50040" s="95"/>
      <c r="AU50040" s="95"/>
      <c r="AV50040" s="95"/>
      <c r="AW50040" s="95"/>
      <c r="AX50040" s="95"/>
      <c r="AY50040" s="95"/>
      <c r="AZ50040" s="95"/>
      <c r="BA50040" s="95"/>
      <c r="BB50040" s="95"/>
      <c r="BC50040" s="95"/>
      <c r="BD50040" s="95"/>
      <c r="BE50040" s="95"/>
      <c r="BF50040" s="95"/>
      <c r="BG50040" s="95"/>
      <c r="BH50040" s="95"/>
      <c r="BI50040" s="95"/>
      <c r="BJ50040" s="95"/>
      <c r="BK50040" s="95"/>
      <c r="BL50040" s="95"/>
      <c r="BM50040" s="95"/>
      <c r="BN50040" s="95"/>
      <c r="CA50040" s="95"/>
    </row>
    <row r="50041" spans="31:79" s="97" customFormat="1" x14ac:dyDescent="0.2">
      <c r="AE50041" s="95"/>
      <c r="AF50041" s="95"/>
      <c r="AN50041" s="95"/>
      <c r="AO50041" s="95"/>
      <c r="AP50041" s="95"/>
      <c r="AQ50041" s="95"/>
      <c r="AR50041" s="95"/>
      <c r="AS50041" s="95"/>
      <c r="AT50041" s="95"/>
      <c r="AU50041" s="95"/>
      <c r="AV50041" s="95"/>
      <c r="AW50041" s="95"/>
      <c r="AX50041" s="95"/>
      <c r="AY50041" s="95"/>
      <c r="AZ50041" s="95"/>
      <c r="BA50041" s="95"/>
      <c r="BB50041" s="95"/>
      <c r="BC50041" s="95"/>
      <c r="BD50041" s="95"/>
      <c r="BE50041" s="95"/>
      <c r="BF50041" s="95"/>
      <c r="BG50041" s="95"/>
      <c r="BH50041" s="95"/>
      <c r="BI50041" s="95"/>
      <c r="BJ50041" s="95"/>
      <c r="BK50041" s="95"/>
      <c r="BL50041" s="95"/>
      <c r="BM50041" s="95"/>
      <c r="BN50041" s="95"/>
      <c r="CA50041" s="95"/>
    </row>
    <row r="50042" spans="31:79" s="97" customFormat="1" x14ac:dyDescent="0.2">
      <c r="AE50042" s="95"/>
      <c r="AF50042" s="95"/>
      <c r="AN50042" s="95"/>
      <c r="AO50042" s="95"/>
      <c r="AP50042" s="95"/>
      <c r="AQ50042" s="95"/>
      <c r="AR50042" s="95"/>
      <c r="AS50042" s="95"/>
      <c r="AT50042" s="95"/>
      <c r="AU50042" s="95"/>
      <c r="AV50042" s="95"/>
      <c r="AW50042" s="95"/>
      <c r="AX50042" s="95"/>
      <c r="AY50042" s="95"/>
      <c r="AZ50042" s="95"/>
      <c r="BA50042" s="95"/>
      <c r="BB50042" s="95"/>
      <c r="BC50042" s="95"/>
      <c r="BD50042" s="95"/>
      <c r="BE50042" s="95"/>
      <c r="BF50042" s="95"/>
      <c r="BG50042" s="95"/>
      <c r="BH50042" s="95"/>
      <c r="BI50042" s="95"/>
      <c r="BJ50042" s="95"/>
      <c r="BK50042" s="95"/>
      <c r="BL50042" s="95"/>
      <c r="BM50042" s="95"/>
      <c r="BN50042" s="95"/>
      <c r="CA50042" s="95"/>
    </row>
    <row r="50043" spans="31:79" s="97" customFormat="1" x14ac:dyDescent="0.2">
      <c r="AE50043" s="95"/>
      <c r="AF50043" s="95"/>
      <c r="AN50043" s="95"/>
      <c r="AO50043" s="95"/>
      <c r="AP50043" s="95"/>
      <c r="AQ50043" s="95"/>
      <c r="AR50043" s="95"/>
      <c r="AS50043" s="95"/>
      <c r="AT50043" s="95"/>
      <c r="AU50043" s="95"/>
      <c r="AV50043" s="95"/>
      <c r="AW50043" s="95"/>
      <c r="AX50043" s="95"/>
      <c r="AY50043" s="95"/>
      <c r="AZ50043" s="95"/>
      <c r="BA50043" s="95"/>
      <c r="BB50043" s="95"/>
      <c r="BC50043" s="95"/>
      <c r="BD50043" s="95"/>
      <c r="BE50043" s="95"/>
      <c r="BF50043" s="95"/>
      <c r="BG50043" s="95"/>
      <c r="BH50043" s="95"/>
      <c r="BI50043" s="95"/>
      <c r="BJ50043" s="95"/>
      <c r="BK50043" s="95"/>
      <c r="BL50043" s="95"/>
      <c r="BM50043" s="95"/>
      <c r="BN50043" s="95"/>
      <c r="CA50043" s="95"/>
    </row>
    <row r="50044" spans="31:79" s="97" customFormat="1" x14ac:dyDescent="0.2">
      <c r="AE50044" s="95"/>
      <c r="AF50044" s="95"/>
      <c r="AN50044" s="95"/>
      <c r="AO50044" s="95"/>
      <c r="AP50044" s="95"/>
      <c r="AQ50044" s="95"/>
      <c r="AR50044" s="95"/>
      <c r="AS50044" s="95"/>
      <c r="AT50044" s="95"/>
      <c r="AU50044" s="95"/>
      <c r="AV50044" s="95"/>
      <c r="AW50044" s="95"/>
      <c r="AX50044" s="95"/>
      <c r="AY50044" s="95"/>
      <c r="AZ50044" s="95"/>
      <c r="BA50044" s="95"/>
      <c r="BB50044" s="95"/>
      <c r="BC50044" s="95"/>
      <c r="BD50044" s="95"/>
      <c r="BE50044" s="95"/>
      <c r="BF50044" s="95"/>
      <c r="BG50044" s="95"/>
      <c r="BH50044" s="95"/>
      <c r="BI50044" s="95"/>
      <c r="BJ50044" s="95"/>
      <c r="BK50044" s="95"/>
      <c r="BL50044" s="95"/>
      <c r="BM50044" s="95"/>
      <c r="BN50044" s="95"/>
      <c r="CA50044" s="95"/>
    </row>
    <row r="50045" spans="31:79" s="97" customFormat="1" x14ac:dyDescent="0.2">
      <c r="AE50045" s="95"/>
      <c r="AF50045" s="95"/>
      <c r="AN50045" s="95"/>
      <c r="AO50045" s="95"/>
      <c r="AP50045" s="95"/>
      <c r="AQ50045" s="95"/>
      <c r="AR50045" s="95"/>
      <c r="AS50045" s="95"/>
      <c r="AT50045" s="95"/>
      <c r="AU50045" s="95"/>
      <c r="AV50045" s="95"/>
      <c r="AW50045" s="95"/>
      <c r="AX50045" s="95"/>
      <c r="AY50045" s="95"/>
      <c r="AZ50045" s="95"/>
      <c r="BA50045" s="95"/>
      <c r="BB50045" s="95"/>
      <c r="BC50045" s="95"/>
      <c r="BD50045" s="95"/>
      <c r="BE50045" s="95"/>
      <c r="BF50045" s="95"/>
      <c r="BG50045" s="95"/>
      <c r="BH50045" s="95"/>
      <c r="BI50045" s="95"/>
      <c r="BJ50045" s="95"/>
      <c r="BK50045" s="95"/>
      <c r="BL50045" s="95"/>
      <c r="BM50045" s="95"/>
      <c r="BN50045" s="95"/>
      <c r="CA50045" s="95"/>
    </row>
    <row r="50046" spans="31:79" s="97" customFormat="1" x14ac:dyDescent="0.2">
      <c r="AE50046" s="95"/>
      <c r="AF50046" s="95"/>
      <c r="AN50046" s="95"/>
      <c r="AO50046" s="95"/>
      <c r="AP50046" s="95"/>
      <c r="AQ50046" s="95"/>
      <c r="AR50046" s="95"/>
      <c r="AS50046" s="95"/>
      <c r="AT50046" s="95"/>
      <c r="AU50046" s="95"/>
      <c r="AV50046" s="95"/>
      <c r="AW50046" s="95"/>
      <c r="AX50046" s="95"/>
      <c r="AY50046" s="95"/>
      <c r="AZ50046" s="95"/>
      <c r="BA50046" s="95"/>
      <c r="BB50046" s="95"/>
      <c r="BC50046" s="95"/>
      <c r="BD50046" s="95"/>
      <c r="BE50046" s="95"/>
      <c r="BF50046" s="95"/>
      <c r="BG50046" s="95"/>
      <c r="BH50046" s="95"/>
      <c r="BI50046" s="95"/>
      <c r="BJ50046" s="95"/>
      <c r="BK50046" s="95"/>
      <c r="BL50046" s="95"/>
      <c r="BM50046" s="95"/>
      <c r="BN50046" s="95"/>
      <c r="CA50046" s="95"/>
    </row>
    <row r="50047" spans="31:79" s="97" customFormat="1" x14ac:dyDescent="0.2">
      <c r="AE50047" s="95"/>
      <c r="AF50047" s="95"/>
      <c r="AN50047" s="95"/>
      <c r="AO50047" s="95"/>
      <c r="AP50047" s="95"/>
      <c r="AQ50047" s="95"/>
      <c r="AR50047" s="95"/>
      <c r="AS50047" s="95"/>
      <c r="AT50047" s="95"/>
      <c r="AU50047" s="95"/>
      <c r="AV50047" s="95"/>
      <c r="AW50047" s="95"/>
      <c r="AX50047" s="95"/>
      <c r="AY50047" s="95"/>
      <c r="AZ50047" s="95"/>
      <c r="BA50047" s="95"/>
      <c r="BB50047" s="95"/>
      <c r="BC50047" s="95"/>
      <c r="BD50047" s="95"/>
      <c r="BE50047" s="95"/>
      <c r="BF50047" s="95"/>
      <c r="BG50047" s="95"/>
      <c r="BH50047" s="95"/>
      <c r="BI50047" s="95"/>
      <c r="BJ50047" s="95"/>
      <c r="BK50047" s="95"/>
      <c r="BL50047" s="95"/>
      <c r="BM50047" s="95"/>
      <c r="BN50047" s="95"/>
      <c r="CA50047" s="95"/>
    </row>
    <row r="50048" spans="31:79" s="97" customFormat="1" x14ac:dyDescent="0.2">
      <c r="AE50048" s="95"/>
      <c r="AF50048" s="95"/>
      <c r="AN50048" s="95"/>
      <c r="AO50048" s="95"/>
      <c r="AP50048" s="95"/>
      <c r="AQ50048" s="95"/>
      <c r="AR50048" s="95"/>
      <c r="AS50048" s="95"/>
      <c r="AT50048" s="95"/>
      <c r="AU50048" s="95"/>
      <c r="AV50048" s="95"/>
      <c r="AW50048" s="95"/>
      <c r="AX50048" s="95"/>
      <c r="AY50048" s="95"/>
      <c r="AZ50048" s="95"/>
      <c r="BA50048" s="95"/>
      <c r="BB50048" s="95"/>
      <c r="BC50048" s="95"/>
      <c r="BD50048" s="95"/>
      <c r="BE50048" s="95"/>
      <c r="BF50048" s="95"/>
      <c r="BG50048" s="95"/>
      <c r="BH50048" s="95"/>
      <c r="BI50048" s="95"/>
      <c r="BJ50048" s="95"/>
      <c r="BK50048" s="95"/>
      <c r="BL50048" s="95"/>
      <c r="BM50048" s="95"/>
      <c r="BN50048" s="95"/>
      <c r="CA50048" s="95"/>
    </row>
    <row r="50049" spans="31:79" s="97" customFormat="1" x14ac:dyDescent="0.2">
      <c r="AE50049" s="95"/>
      <c r="AF50049" s="95"/>
      <c r="AN50049" s="95"/>
      <c r="AO50049" s="95"/>
      <c r="AP50049" s="95"/>
      <c r="AQ50049" s="95"/>
      <c r="AR50049" s="95"/>
      <c r="AS50049" s="95"/>
      <c r="AT50049" s="95"/>
      <c r="AU50049" s="95"/>
      <c r="AV50049" s="95"/>
      <c r="AW50049" s="95"/>
      <c r="AX50049" s="95"/>
      <c r="AY50049" s="95"/>
      <c r="AZ50049" s="95"/>
      <c r="BA50049" s="95"/>
      <c r="BB50049" s="95"/>
      <c r="BC50049" s="95"/>
      <c r="BD50049" s="95"/>
      <c r="BE50049" s="95"/>
      <c r="BF50049" s="95"/>
      <c r="BG50049" s="95"/>
      <c r="BH50049" s="95"/>
      <c r="BI50049" s="95"/>
      <c r="BJ50049" s="95"/>
      <c r="BK50049" s="95"/>
      <c r="BL50049" s="95"/>
      <c r="BM50049" s="95"/>
      <c r="BN50049" s="95"/>
      <c r="CA50049" s="95"/>
    </row>
    <row r="50050" spans="31:79" s="97" customFormat="1" x14ac:dyDescent="0.2">
      <c r="AE50050" s="95"/>
      <c r="AF50050" s="95"/>
      <c r="AN50050" s="95"/>
      <c r="AO50050" s="95"/>
      <c r="AP50050" s="95"/>
      <c r="AQ50050" s="95"/>
      <c r="AR50050" s="95"/>
      <c r="AS50050" s="95"/>
      <c r="AT50050" s="95"/>
      <c r="AU50050" s="95"/>
      <c r="AV50050" s="95"/>
      <c r="AW50050" s="95"/>
      <c r="AX50050" s="95"/>
      <c r="AY50050" s="95"/>
      <c r="AZ50050" s="95"/>
      <c r="BA50050" s="95"/>
      <c r="BB50050" s="95"/>
      <c r="BC50050" s="95"/>
      <c r="BD50050" s="95"/>
      <c r="BE50050" s="95"/>
      <c r="BF50050" s="95"/>
      <c r="BG50050" s="95"/>
      <c r="BH50050" s="95"/>
      <c r="BI50050" s="95"/>
      <c r="BJ50050" s="95"/>
      <c r="BK50050" s="95"/>
      <c r="BL50050" s="95"/>
      <c r="BM50050" s="95"/>
      <c r="BN50050" s="95"/>
      <c r="CA50050" s="95"/>
    </row>
    <row r="50051" spans="31:79" s="97" customFormat="1" x14ac:dyDescent="0.2">
      <c r="AE50051" s="95"/>
      <c r="AF50051" s="95"/>
      <c r="AN50051" s="95"/>
      <c r="AO50051" s="95"/>
      <c r="AP50051" s="95"/>
      <c r="AQ50051" s="95"/>
      <c r="AR50051" s="95"/>
      <c r="AS50051" s="95"/>
      <c r="AT50051" s="95"/>
      <c r="AU50051" s="95"/>
      <c r="AV50051" s="95"/>
      <c r="AW50051" s="95"/>
      <c r="AX50051" s="95"/>
      <c r="AY50051" s="95"/>
      <c r="AZ50051" s="95"/>
      <c r="BA50051" s="95"/>
      <c r="BB50051" s="95"/>
      <c r="BC50051" s="95"/>
      <c r="BD50051" s="95"/>
      <c r="BE50051" s="95"/>
      <c r="BF50051" s="95"/>
      <c r="BG50051" s="95"/>
      <c r="BH50051" s="95"/>
      <c r="BI50051" s="95"/>
      <c r="BJ50051" s="95"/>
      <c r="BK50051" s="95"/>
      <c r="BL50051" s="95"/>
      <c r="BM50051" s="95"/>
      <c r="BN50051" s="95"/>
      <c r="CA50051" s="95"/>
    </row>
    <row r="50052" spans="31:79" s="97" customFormat="1" x14ac:dyDescent="0.2">
      <c r="AE50052" s="95"/>
      <c r="AF50052" s="95"/>
      <c r="AN50052" s="95"/>
      <c r="AO50052" s="95"/>
      <c r="AP50052" s="95"/>
      <c r="AQ50052" s="95"/>
      <c r="AR50052" s="95"/>
      <c r="AS50052" s="95"/>
      <c r="AT50052" s="95"/>
      <c r="AU50052" s="95"/>
      <c r="AV50052" s="95"/>
      <c r="AW50052" s="95"/>
      <c r="AX50052" s="95"/>
      <c r="AY50052" s="95"/>
      <c r="AZ50052" s="95"/>
      <c r="BA50052" s="95"/>
      <c r="BB50052" s="95"/>
      <c r="BC50052" s="95"/>
      <c r="BD50052" s="95"/>
      <c r="BE50052" s="95"/>
      <c r="BF50052" s="95"/>
      <c r="BG50052" s="95"/>
      <c r="BH50052" s="95"/>
      <c r="BI50052" s="95"/>
      <c r="BJ50052" s="95"/>
      <c r="BK50052" s="95"/>
      <c r="BL50052" s="95"/>
      <c r="BM50052" s="95"/>
      <c r="BN50052" s="95"/>
      <c r="CA50052" s="95"/>
    </row>
    <row r="50053" spans="31:79" s="97" customFormat="1" x14ac:dyDescent="0.2">
      <c r="AE50053" s="95"/>
      <c r="AF50053" s="95"/>
      <c r="AN50053" s="95"/>
      <c r="AO50053" s="95"/>
      <c r="AP50053" s="95"/>
      <c r="AQ50053" s="95"/>
      <c r="AR50053" s="95"/>
      <c r="AS50053" s="95"/>
      <c r="AT50053" s="95"/>
      <c r="AU50053" s="95"/>
      <c r="AV50053" s="95"/>
      <c r="AW50053" s="95"/>
      <c r="AX50053" s="95"/>
      <c r="AY50053" s="95"/>
      <c r="AZ50053" s="95"/>
      <c r="BA50053" s="95"/>
      <c r="BB50053" s="95"/>
      <c r="BC50053" s="95"/>
      <c r="BD50053" s="95"/>
      <c r="BE50053" s="95"/>
      <c r="BF50053" s="95"/>
      <c r="BG50053" s="95"/>
      <c r="BH50053" s="95"/>
      <c r="BI50053" s="95"/>
      <c r="BJ50053" s="95"/>
      <c r="BK50053" s="95"/>
      <c r="BL50053" s="95"/>
      <c r="BM50053" s="95"/>
      <c r="BN50053" s="95"/>
      <c r="CA50053" s="95"/>
    </row>
    <row r="50054" spans="31:79" s="97" customFormat="1" x14ac:dyDescent="0.2">
      <c r="AE50054" s="95"/>
      <c r="AF50054" s="95"/>
      <c r="AN50054" s="95"/>
      <c r="AO50054" s="95"/>
      <c r="AP50054" s="95"/>
      <c r="AQ50054" s="95"/>
      <c r="AR50054" s="95"/>
      <c r="AS50054" s="95"/>
      <c r="AT50054" s="95"/>
      <c r="AU50054" s="95"/>
      <c r="AV50054" s="95"/>
      <c r="AW50054" s="95"/>
      <c r="AX50054" s="95"/>
      <c r="AY50054" s="95"/>
      <c r="AZ50054" s="95"/>
      <c r="BA50054" s="95"/>
      <c r="BB50054" s="95"/>
      <c r="BC50054" s="95"/>
      <c r="BD50054" s="95"/>
      <c r="BE50054" s="95"/>
      <c r="BF50054" s="95"/>
      <c r="BG50054" s="95"/>
      <c r="BH50054" s="95"/>
      <c r="BI50054" s="95"/>
      <c r="BJ50054" s="95"/>
      <c r="BK50054" s="95"/>
      <c r="BL50054" s="95"/>
      <c r="BM50054" s="95"/>
      <c r="BN50054" s="95"/>
      <c r="CA50054" s="95"/>
    </row>
    <row r="50055" spans="31:79" s="97" customFormat="1" x14ac:dyDescent="0.2">
      <c r="AE50055" s="95"/>
      <c r="AF50055" s="95"/>
      <c r="AN50055" s="95"/>
      <c r="AO50055" s="95"/>
      <c r="AP50055" s="95"/>
      <c r="AQ50055" s="95"/>
      <c r="AR50055" s="95"/>
      <c r="AS50055" s="95"/>
      <c r="AT50055" s="95"/>
      <c r="AU50055" s="95"/>
      <c r="AV50055" s="95"/>
      <c r="AW50055" s="95"/>
      <c r="AX50055" s="95"/>
      <c r="AY50055" s="95"/>
      <c r="AZ50055" s="95"/>
      <c r="BA50055" s="95"/>
      <c r="BB50055" s="95"/>
      <c r="BC50055" s="95"/>
      <c r="BD50055" s="95"/>
      <c r="BE50055" s="95"/>
      <c r="BF50055" s="95"/>
      <c r="BG50055" s="95"/>
      <c r="BH50055" s="95"/>
      <c r="BI50055" s="95"/>
      <c r="BJ50055" s="95"/>
      <c r="BK50055" s="95"/>
      <c r="BL50055" s="95"/>
      <c r="BM50055" s="95"/>
      <c r="BN50055" s="95"/>
      <c r="CA50055" s="95"/>
    </row>
    <row r="50056" spans="31:79" s="97" customFormat="1" x14ac:dyDescent="0.2">
      <c r="AE50056" s="95"/>
      <c r="AF50056" s="95"/>
      <c r="AN50056" s="95"/>
      <c r="AO50056" s="95"/>
      <c r="AP50056" s="95"/>
      <c r="AQ50056" s="95"/>
      <c r="AR50056" s="95"/>
      <c r="AS50056" s="95"/>
      <c r="AT50056" s="95"/>
      <c r="AU50056" s="95"/>
      <c r="AV50056" s="95"/>
      <c r="AW50056" s="95"/>
      <c r="AX50056" s="95"/>
      <c r="AY50056" s="95"/>
      <c r="AZ50056" s="95"/>
      <c r="BA50056" s="95"/>
      <c r="BB50056" s="95"/>
      <c r="BC50056" s="95"/>
      <c r="BD50056" s="95"/>
      <c r="BE50056" s="95"/>
      <c r="BF50056" s="95"/>
      <c r="BG50056" s="95"/>
      <c r="BH50056" s="95"/>
      <c r="BI50056" s="95"/>
      <c r="BJ50056" s="95"/>
      <c r="BK50056" s="95"/>
      <c r="BL50056" s="95"/>
      <c r="BM50056" s="95"/>
      <c r="BN50056" s="95"/>
      <c r="CA50056" s="95"/>
    </row>
    <row r="50057" spans="31:79" s="97" customFormat="1" x14ac:dyDescent="0.2">
      <c r="AE50057" s="95"/>
      <c r="AF50057" s="95"/>
      <c r="AN50057" s="95"/>
      <c r="AO50057" s="95"/>
      <c r="AP50057" s="95"/>
      <c r="AQ50057" s="95"/>
      <c r="AR50057" s="95"/>
      <c r="AS50057" s="95"/>
      <c r="AT50057" s="95"/>
      <c r="AU50057" s="95"/>
      <c r="AV50057" s="95"/>
      <c r="AW50057" s="95"/>
      <c r="AX50057" s="95"/>
      <c r="AY50057" s="95"/>
      <c r="AZ50057" s="95"/>
      <c r="BA50057" s="95"/>
      <c r="BB50057" s="95"/>
      <c r="BC50057" s="95"/>
      <c r="BD50057" s="95"/>
      <c r="BE50057" s="95"/>
      <c r="BF50057" s="95"/>
      <c r="BG50057" s="95"/>
      <c r="BH50057" s="95"/>
      <c r="BI50057" s="95"/>
      <c r="BJ50057" s="95"/>
      <c r="BK50057" s="95"/>
      <c r="BL50057" s="95"/>
      <c r="BM50057" s="95"/>
      <c r="BN50057" s="95"/>
      <c r="CA50057" s="95"/>
    </row>
    <row r="50058" spans="31:79" s="97" customFormat="1" x14ac:dyDescent="0.2">
      <c r="AE50058" s="95"/>
      <c r="AF50058" s="95"/>
      <c r="AN50058" s="95"/>
      <c r="AO50058" s="95"/>
      <c r="AP50058" s="95"/>
      <c r="AQ50058" s="95"/>
      <c r="AR50058" s="95"/>
      <c r="AS50058" s="95"/>
      <c r="AT50058" s="95"/>
      <c r="AU50058" s="95"/>
      <c r="AV50058" s="95"/>
      <c r="AW50058" s="95"/>
      <c r="AX50058" s="95"/>
      <c r="AY50058" s="95"/>
      <c r="AZ50058" s="95"/>
      <c r="BA50058" s="95"/>
      <c r="BB50058" s="95"/>
      <c r="BC50058" s="95"/>
      <c r="BD50058" s="95"/>
      <c r="BE50058" s="95"/>
      <c r="BF50058" s="95"/>
      <c r="BG50058" s="95"/>
      <c r="BH50058" s="95"/>
      <c r="BI50058" s="95"/>
      <c r="BJ50058" s="95"/>
      <c r="BK50058" s="95"/>
      <c r="BL50058" s="95"/>
      <c r="BM50058" s="95"/>
      <c r="BN50058" s="95"/>
      <c r="CA50058" s="95"/>
    </row>
    <row r="50059" spans="31:79" s="97" customFormat="1" x14ac:dyDescent="0.2">
      <c r="AE50059" s="95"/>
      <c r="AF50059" s="95"/>
      <c r="AN50059" s="95"/>
      <c r="AO50059" s="95"/>
      <c r="AP50059" s="95"/>
      <c r="AQ50059" s="95"/>
      <c r="AR50059" s="95"/>
      <c r="AS50059" s="95"/>
      <c r="AT50059" s="95"/>
      <c r="AU50059" s="95"/>
      <c r="AV50059" s="95"/>
      <c r="AW50059" s="95"/>
      <c r="AX50059" s="95"/>
      <c r="AY50059" s="95"/>
      <c r="AZ50059" s="95"/>
      <c r="BA50059" s="95"/>
      <c r="BB50059" s="95"/>
      <c r="BC50059" s="95"/>
      <c r="BD50059" s="95"/>
      <c r="BE50059" s="95"/>
      <c r="BF50059" s="95"/>
      <c r="BG50059" s="95"/>
      <c r="BH50059" s="95"/>
      <c r="BI50059" s="95"/>
      <c r="BJ50059" s="95"/>
      <c r="BK50059" s="95"/>
      <c r="BL50059" s="95"/>
      <c r="BM50059" s="95"/>
      <c r="BN50059" s="95"/>
      <c r="CA50059" s="95"/>
    </row>
    <row r="50060" spans="31:79" s="97" customFormat="1" x14ac:dyDescent="0.2">
      <c r="AE50060" s="95"/>
      <c r="AF50060" s="95"/>
      <c r="AN50060" s="95"/>
      <c r="AO50060" s="95"/>
      <c r="AP50060" s="95"/>
      <c r="AQ50060" s="95"/>
      <c r="AR50060" s="95"/>
      <c r="AS50060" s="95"/>
      <c r="AT50060" s="95"/>
      <c r="AU50060" s="95"/>
      <c r="AV50060" s="95"/>
      <c r="AW50060" s="95"/>
      <c r="AX50060" s="95"/>
      <c r="AY50060" s="95"/>
      <c r="AZ50060" s="95"/>
      <c r="BA50060" s="95"/>
      <c r="BB50060" s="95"/>
      <c r="BC50060" s="95"/>
      <c r="BD50060" s="95"/>
      <c r="BE50060" s="95"/>
      <c r="BF50060" s="95"/>
      <c r="BG50060" s="95"/>
      <c r="BH50060" s="95"/>
      <c r="BI50060" s="95"/>
      <c r="BJ50060" s="95"/>
      <c r="BK50060" s="95"/>
      <c r="BL50060" s="95"/>
      <c r="BM50060" s="95"/>
      <c r="BN50060" s="95"/>
      <c r="CA50060" s="95"/>
    </row>
    <row r="50061" spans="31:79" s="97" customFormat="1" x14ac:dyDescent="0.2">
      <c r="AE50061" s="95"/>
      <c r="AF50061" s="95"/>
      <c r="AN50061" s="95"/>
      <c r="AO50061" s="95"/>
      <c r="AP50061" s="95"/>
      <c r="AQ50061" s="95"/>
      <c r="AR50061" s="95"/>
      <c r="AS50061" s="95"/>
      <c r="AT50061" s="95"/>
      <c r="AU50061" s="95"/>
      <c r="AV50061" s="95"/>
      <c r="AW50061" s="95"/>
      <c r="AX50061" s="95"/>
      <c r="AY50061" s="95"/>
      <c r="AZ50061" s="95"/>
      <c r="BA50061" s="95"/>
      <c r="BB50061" s="95"/>
      <c r="BC50061" s="95"/>
      <c r="BD50061" s="95"/>
      <c r="BE50061" s="95"/>
      <c r="BF50061" s="95"/>
      <c r="BG50061" s="95"/>
      <c r="BH50061" s="95"/>
      <c r="BI50061" s="95"/>
      <c r="BJ50061" s="95"/>
      <c r="BK50061" s="95"/>
      <c r="BL50061" s="95"/>
      <c r="BM50061" s="95"/>
      <c r="BN50061" s="95"/>
      <c r="CA50061" s="95"/>
    </row>
    <row r="50062" spans="31:79" s="97" customFormat="1" x14ac:dyDescent="0.2">
      <c r="AE50062" s="95"/>
      <c r="AF50062" s="95"/>
      <c r="AN50062" s="95"/>
      <c r="AO50062" s="95"/>
      <c r="AP50062" s="95"/>
      <c r="AQ50062" s="95"/>
      <c r="AR50062" s="95"/>
      <c r="AS50062" s="95"/>
      <c r="AT50062" s="95"/>
      <c r="AU50062" s="95"/>
      <c r="AV50062" s="95"/>
      <c r="AW50062" s="95"/>
      <c r="AX50062" s="95"/>
      <c r="AY50062" s="95"/>
      <c r="AZ50062" s="95"/>
      <c r="BA50062" s="95"/>
      <c r="BB50062" s="95"/>
      <c r="BC50062" s="95"/>
      <c r="BD50062" s="95"/>
      <c r="BE50062" s="95"/>
      <c r="BF50062" s="95"/>
      <c r="BG50062" s="95"/>
      <c r="BH50062" s="95"/>
      <c r="BI50062" s="95"/>
      <c r="BJ50062" s="95"/>
      <c r="BK50062" s="95"/>
      <c r="BL50062" s="95"/>
      <c r="BM50062" s="95"/>
      <c r="BN50062" s="95"/>
      <c r="CA50062" s="95"/>
    </row>
    <row r="50063" spans="31:79" s="97" customFormat="1" x14ac:dyDescent="0.2">
      <c r="AE50063" s="95"/>
      <c r="AF50063" s="95"/>
      <c r="AN50063" s="95"/>
      <c r="AO50063" s="95"/>
      <c r="AP50063" s="95"/>
      <c r="AQ50063" s="95"/>
      <c r="AR50063" s="95"/>
      <c r="AS50063" s="95"/>
      <c r="AT50063" s="95"/>
      <c r="AU50063" s="95"/>
      <c r="AV50063" s="95"/>
      <c r="AW50063" s="95"/>
      <c r="AX50063" s="95"/>
      <c r="AY50063" s="95"/>
      <c r="AZ50063" s="95"/>
      <c r="BA50063" s="95"/>
      <c r="BB50063" s="95"/>
      <c r="BC50063" s="95"/>
      <c r="BD50063" s="95"/>
      <c r="BE50063" s="95"/>
      <c r="BF50063" s="95"/>
      <c r="BG50063" s="95"/>
      <c r="BH50063" s="95"/>
      <c r="BI50063" s="95"/>
      <c r="BJ50063" s="95"/>
      <c r="BK50063" s="95"/>
      <c r="BL50063" s="95"/>
      <c r="BM50063" s="95"/>
      <c r="BN50063" s="95"/>
      <c r="CA50063" s="95"/>
    </row>
    <row r="50064" spans="31:79" s="97" customFormat="1" x14ac:dyDescent="0.2">
      <c r="AE50064" s="95"/>
      <c r="AF50064" s="95"/>
      <c r="AN50064" s="95"/>
      <c r="AO50064" s="95"/>
      <c r="AP50064" s="95"/>
      <c r="AQ50064" s="95"/>
      <c r="AR50064" s="95"/>
      <c r="AS50064" s="95"/>
      <c r="AT50064" s="95"/>
      <c r="AU50064" s="95"/>
      <c r="AV50064" s="95"/>
      <c r="AW50064" s="95"/>
      <c r="AX50064" s="95"/>
      <c r="AY50064" s="95"/>
      <c r="AZ50064" s="95"/>
      <c r="BA50064" s="95"/>
      <c r="BB50064" s="95"/>
      <c r="BC50064" s="95"/>
      <c r="BD50064" s="95"/>
      <c r="BE50064" s="95"/>
      <c r="BF50064" s="95"/>
      <c r="BG50064" s="95"/>
      <c r="BH50064" s="95"/>
      <c r="BI50064" s="95"/>
      <c r="BJ50064" s="95"/>
      <c r="BK50064" s="95"/>
      <c r="BL50064" s="95"/>
      <c r="BM50064" s="95"/>
      <c r="BN50064" s="95"/>
      <c r="CA50064" s="95"/>
    </row>
    <row r="50065" spans="31:79" s="97" customFormat="1" x14ac:dyDescent="0.2">
      <c r="AE50065" s="95"/>
      <c r="AF50065" s="95"/>
      <c r="AN50065" s="95"/>
      <c r="AO50065" s="95"/>
      <c r="AP50065" s="95"/>
      <c r="AQ50065" s="95"/>
      <c r="AR50065" s="95"/>
      <c r="AS50065" s="95"/>
      <c r="AT50065" s="95"/>
      <c r="AU50065" s="95"/>
      <c r="AV50065" s="95"/>
      <c r="AW50065" s="95"/>
      <c r="AX50065" s="95"/>
      <c r="AY50065" s="95"/>
      <c r="AZ50065" s="95"/>
      <c r="BA50065" s="95"/>
      <c r="BB50065" s="95"/>
      <c r="BC50065" s="95"/>
      <c r="BD50065" s="95"/>
      <c r="BE50065" s="95"/>
      <c r="BF50065" s="95"/>
      <c r="BG50065" s="95"/>
      <c r="BH50065" s="95"/>
      <c r="BI50065" s="95"/>
      <c r="BJ50065" s="95"/>
      <c r="BK50065" s="95"/>
      <c r="BL50065" s="95"/>
      <c r="BM50065" s="95"/>
      <c r="BN50065" s="95"/>
      <c r="CA50065" s="95"/>
    </row>
    <row r="50066" spans="31:79" s="97" customFormat="1" x14ac:dyDescent="0.2">
      <c r="AE50066" s="95"/>
      <c r="AF50066" s="95"/>
      <c r="AN50066" s="95"/>
      <c r="AO50066" s="95"/>
      <c r="AP50066" s="95"/>
      <c r="AQ50066" s="95"/>
      <c r="AR50066" s="95"/>
      <c r="AS50066" s="95"/>
      <c r="AT50066" s="95"/>
      <c r="AU50066" s="95"/>
      <c r="AV50066" s="95"/>
      <c r="AW50066" s="95"/>
      <c r="AX50066" s="95"/>
      <c r="AY50066" s="95"/>
      <c r="AZ50066" s="95"/>
      <c r="BA50066" s="95"/>
      <c r="BB50066" s="95"/>
      <c r="BC50066" s="95"/>
      <c r="BD50066" s="95"/>
      <c r="BE50066" s="95"/>
      <c r="BF50066" s="95"/>
      <c r="BG50066" s="95"/>
      <c r="BH50066" s="95"/>
      <c r="BI50066" s="95"/>
      <c r="BJ50066" s="95"/>
      <c r="BK50066" s="95"/>
      <c r="BL50066" s="95"/>
      <c r="BM50066" s="95"/>
      <c r="BN50066" s="95"/>
      <c r="CA50066" s="95"/>
    </row>
    <row r="50067" spans="31:79" s="97" customFormat="1" x14ac:dyDescent="0.2">
      <c r="AE50067" s="95"/>
      <c r="AF50067" s="95"/>
      <c r="AN50067" s="95"/>
      <c r="AO50067" s="95"/>
      <c r="AP50067" s="95"/>
      <c r="AQ50067" s="95"/>
      <c r="AR50067" s="95"/>
      <c r="AS50067" s="95"/>
      <c r="AT50067" s="95"/>
      <c r="AU50067" s="95"/>
      <c r="AV50067" s="95"/>
      <c r="AW50067" s="95"/>
      <c r="AX50067" s="95"/>
      <c r="AY50067" s="95"/>
      <c r="AZ50067" s="95"/>
      <c r="BA50067" s="95"/>
      <c r="BB50067" s="95"/>
      <c r="BC50067" s="95"/>
      <c r="BD50067" s="95"/>
      <c r="BE50067" s="95"/>
      <c r="BF50067" s="95"/>
      <c r="BG50067" s="95"/>
      <c r="BH50067" s="95"/>
      <c r="BI50067" s="95"/>
      <c r="BJ50067" s="95"/>
      <c r="BK50067" s="95"/>
      <c r="BL50067" s="95"/>
      <c r="BM50067" s="95"/>
      <c r="BN50067" s="95"/>
      <c r="CA50067" s="95"/>
    </row>
    <row r="50068" spans="31:79" s="97" customFormat="1" x14ac:dyDescent="0.2">
      <c r="AE50068" s="95"/>
      <c r="AF50068" s="95"/>
      <c r="AN50068" s="95"/>
      <c r="AO50068" s="95"/>
      <c r="AP50068" s="95"/>
      <c r="AQ50068" s="95"/>
      <c r="AR50068" s="95"/>
      <c r="AS50068" s="95"/>
      <c r="AT50068" s="95"/>
      <c r="AU50068" s="95"/>
      <c r="AV50068" s="95"/>
      <c r="AW50068" s="95"/>
      <c r="AX50068" s="95"/>
      <c r="AY50068" s="95"/>
      <c r="AZ50068" s="95"/>
      <c r="BA50068" s="95"/>
      <c r="BB50068" s="95"/>
      <c r="BC50068" s="95"/>
      <c r="BD50068" s="95"/>
      <c r="BE50068" s="95"/>
      <c r="BF50068" s="95"/>
      <c r="BG50068" s="95"/>
      <c r="BH50068" s="95"/>
      <c r="BI50068" s="95"/>
      <c r="BJ50068" s="95"/>
      <c r="BK50068" s="95"/>
      <c r="BL50068" s="95"/>
      <c r="BM50068" s="95"/>
      <c r="BN50068" s="95"/>
      <c r="CA50068" s="95"/>
    </row>
    <row r="50069" spans="31:79" s="97" customFormat="1" x14ac:dyDescent="0.2">
      <c r="AE50069" s="95"/>
      <c r="AF50069" s="95"/>
      <c r="AN50069" s="95"/>
      <c r="AO50069" s="95"/>
      <c r="AP50069" s="95"/>
      <c r="AQ50069" s="95"/>
      <c r="AR50069" s="95"/>
      <c r="AS50069" s="95"/>
      <c r="AT50069" s="95"/>
      <c r="AU50069" s="95"/>
      <c r="AV50069" s="95"/>
      <c r="AW50069" s="95"/>
      <c r="AX50069" s="95"/>
      <c r="AY50069" s="95"/>
      <c r="AZ50069" s="95"/>
      <c r="BA50069" s="95"/>
      <c r="BB50069" s="95"/>
      <c r="BC50069" s="95"/>
      <c r="BD50069" s="95"/>
      <c r="BE50069" s="95"/>
      <c r="BF50069" s="95"/>
      <c r="BG50069" s="95"/>
      <c r="BH50069" s="95"/>
      <c r="BI50069" s="95"/>
      <c r="BJ50069" s="95"/>
      <c r="BK50069" s="95"/>
      <c r="BL50069" s="95"/>
      <c r="BM50069" s="95"/>
      <c r="BN50069" s="95"/>
      <c r="CA50069" s="95"/>
    </row>
    <row r="50070" spans="31:79" s="97" customFormat="1" x14ac:dyDescent="0.2">
      <c r="AE50070" s="95"/>
      <c r="AF50070" s="95"/>
      <c r="AN50070" s="95"/>
      <c r="AO50070" s="95"/>
      <c r="AP50070" s="95"/>
      <c r="AQ50070" s="95"/>
      <c r="AR50070" s="95"/>
      <c r="AS50070" s="95"/>
      <c r="AT50070" s="95"/>
      <c r="AU50070" s="95"/>
      <c r="AV50070" s="95"/>
      <c r="AW50070" s="95"/>
      <c r="AX50070" s="95"/>
      <c r="AY50070" s="95"/>
      <c r="AZ50070" s="95"/>
      <c r="BA50070" s="95"/>
      <c r="BB50070" s="95"/>
      <c r="BC50070" s="95"/>
      <c r="BD50070" s="95"/>
      <c r="BE50070" s="95"/>
      <c r="BF50070" s="95"/>
      <c r="BG50070" s="95"/>
      <c r="BH50070" s="95"/>
      <c r="BI50070" s="95"/>
      <c r="BJ50070" s="95"/>
      <c r="BK50070" s="95"/>
      <c r="BL50070" s="95"/>
      <c r="BM50070" s="95"/>
      <c r="BN50070" s="95"/>
      <c r="CA50070" s="95"/>
    </row>
    <row r="50071" spans="31:79" s="97" customFormat="1" x14ac:dyDescent="0.2">
      <c r="AE50071" s="95"/>
      <c r="AF50071" s="95"/>
      <c r="AN50071" s="95"/>
      <c r="AO50071" s="95"/>
      <c r="AP50071" s="95"/>
      <c r="AQ50071" s="95"/>
      <c r="AR50071" s="95"/>
      <c r="AS50071" s="95"/>
      <c r="AT50071" s="95"/>
      <c r="AU50071" s="95"/>
      <c r="AV50071" s="95"/>
      <c r="AW50071" s="95"/>
      <c r="AX50071" s="95"/>
      <c r="AY50071" s="95"/>
      <c r="AZ50071" s="95"/>
      <c r="BA50071" s="95"/>
      <c r="BB50071" s="95"/>
      <c r="BC50071" s="95"/>
      <c r="BD50071" s="95"/>
      <c r="BE50071" s="95"/>
      <c r="BF50071" s="95"/>
      <c r="BG50071" s="95"/>
      <c r="BH50071" s="95"/>
      <c r="BI50071" s="95"/>
      <c r="BJ50071" s="95"/>
      <c r="BK50071" s="95"/>
      <c r="BL50071" s="95"/>
      <c r="BM50071" s="95"/>
      <c r="BN50071" s="95"/>
      <c r="CA50071" s="95"/>
    </row>
    <row r="50072" spans="31:79" s="97" customFormat="1" x14ac:dyDescent="0.2">
      <c r="AE50072" s="95"/>
      <c r="AF50072" s="95"/>
      <c r="AN50072" s="95"/>
      <c r="AO50072" s="95"/>
      <c r="AP50072" s="95"/>
      <c r="AQ50072" s="95"/>
      <c r="AR50072" s="95"/>
      <c r="AS50072" s="95"/>
      <c r="AT50072" s="95"/>
      <c r="AU50072" s="95"/>
      <c r="AV50072" s="95"/>
      <c r="AW50072" s="95"/>
      <c r="AX50072" s="95"/>
      <c r="AY50072" s="95"/>
      <c r="AZ50072" s="95"/>
      <c r="BA50072" s="95"/>
      <c r="BB50072" s="95"/>
      <c r="BC50072" s="95"/>
      <c r="BD50072" s="95"/>
      <c r="BE50072" s="95"/>
      <c r="BF50072" s="95"/>
      <c r="BG50072" s="95"/>
      <c r="BH50072" s="95"/>
      <c r="BI50072" s="95"/>
      <c r="BJ50072" s="95"/>
      <c r="BK50072" s="95"/>
      <c r="BL50072" s="95"/>
      <c r="BM50072" s="95"/>
      <c r="BN50072" s="95"/>
      <c r="CA50072" s="95"/>
    </row>
    <row r="50073" spans="31:79" s="97" customFormat="1" x14ac:dyDescent="0.2">
      <c r="AE50073" s="95"/>
      <c r="AF50073" s="95"/>
      <c r="AN50073" s="95"/>
      <c r="AO50073" s="95"/>
      <c r="AP50073" s="95"/>
      <c r="AQ50073" s="95"/>
      <c r="AR50073" s="95"/>
      <c r="AS50073" s="95"/>
      <c r="AT50073" s="95"/>
      <c r="AU50073" s="95"/>
      <c r="AV50073" s="95"/>
      <c r="AW50073" s="95"/>
      <c r="AX50073" s="95"/>
      <c r="AY50073" s="95"/>
      <c r="AZ50073" s="95"/>
      <c r="BA50073" s="95"/>
      <c r="BB50073" s="95"/>
      <c r="BC50073" s="95"/>
      <c r="BD50073" s="95"/>
      <c r="BE50073" s="95"/>
      <c r="BF50073" s="95"/>
      <c r="BG50073" s="95"/>
      <c r="BH50073" s="95"/>
      <c r="BI50073" s="95"/>
      <c r="BJ50073" s="95"/>
      <c r="BK50073" s="95"/>
      <c r="BL50073" s="95"/>
      <c r="BM50073" s="95"/>
      <c r="BN50073" s="95"/>
      <c r="CA50073" s="95"/>
    </row>
    <row r="50074" spans="31:79" s="97" customFormat="1" x14ac:dyDescent="0.2">
      <c r="AE50074" s="95"/>
      <c r="AF50074" s="95"/>
      <c r="AN50074" s="95"/>
      <c r="AO50074" s="95"/>
      <c r="AP50074" s="95"/>
      <c r="AQ50074" s="95"/>
      <c r="AR50074" s="95"/>
      <c r="AS50074" s="95"/>
      <c r="AT50074" s="95"/>
      <c r="AU50074" s="95"/>
      <c r="AV50074" s="95"/>
      <c r="AW50074" s="95"/>
      <c r="AX50074" s="95"/>
      <c r="AY50074" s="95"/>
      <c r="AZ50074" s="95"/>
      <c r="BA50074" s="95"/>
      <c r="BB50074" s="95"/>
      <c r="BC50074" s="95"/>
      <c r="BD50074" s="95"/>
      <c r="BE50074" s="95"/>
      <c r="BF50074" s="95"/>
      <c r="BG50074" s="95"/>
      <c r="BH50074" s="95"/>
      <c r="BI50074" s="95"/>
      <c r="BJ50074" s="95"/>
      <c r="BK50074" s="95"/>
      <c r="BL50074" s="95"/>
      <c r="BM50074" s="95"/>
      <c r="BN50074" s="95"/>
      <c r="CA50074" s="95"/>
    </row>
    <row r="50075" spans="31:79" s="97" customFormat="1" x14ac:dyDescent="0.2">
      <c r="AE50075" s="95"/>
      <c r="AF50075" s="95"/>
      <c r="AN50075" s="95"/>
      <c r="AO50075" s="95"/>
      <c r="AP50075" s="95"/>
      <c r="AQ50075" s="95"/>
      <c r="AR50075" s="95"/>
      <c r="AS50075" s="95"/>
      <c r="AT50075" s="95"/>
      <c r="AU50075" s="95"/>
      <c r="AV50075" s="95"/>
      <c r="AW50075" s="95"/>
      <c r="AX50075" s="95"/>
      <c r="AY50075" s="95"/>
      <c r="AZ50075" s="95"/>
      <c r="BA50075" s="95"/>
      <c r="BB50075" s="95"/>
      <c r="BC50075" s="95"/>
      <c r="BD50075" s="95"/>
      <c r="BE50075" s="95"/>
      <c r="BF50075" s="95"/>
      <c r="BG50075" s="95"/>
      <c r="BH50075" s="95"/>
      <c r="BI50075" s="95"/>
      <c r="BJ50075" s="95"/>
      <c r="BK50075" s="95"/>
      <c r="BL50075" s="95"/>
      <c r="BM50075" s="95"/>
      <c r="BN50075" s="95"/>
      <c r="CA50075" s="95"/>
    </row>
    <row r="50076" spans="31:79" s="97" customFormat="1" x14ac:dyDescent="0.2">
      <c r="AE50076" s="95"/>
      <c r="AF50076" s="95"/>
      <c r="AN50076" s="95"/>
      <c r="AO50076" s="95"/>
      <c r="AP50076" s="95"/>
      <c r="AQ50076" s="95"/>
      <c r="AR50076" s="95"/>
      <c r="AS50076" s="95"/>
      <c r="AT50076" s="95"/>
      <c r="AU50076" s="95"/>
      <c r="AV50076" s="95"/>
      <c r="AW50076" s="95"/>
      <c r="AX50076" s="95"/>
      <c r="AY50076" s="95"/>
      <c r="AZ50076" s="95"/>
      <c r="BA50076" s="95"/>
      <c r="BB50076" s="95"/>
      <c r="BC50076" s="95"/>
      <c r="BD50076" s="95"/>
      <c r="BE50076" s="95"/>
      <c r="BF50076" s="95"/>
      <c r="BG50076" s="95"/>
      <c r="BH50076" s="95"/>
      <c r="BI50076" s="95"/>
      <c r="BJ50076" s="95"/>
      <c r="BK50076" s="95"/>
      <c r="BL50076" s="95"/>
      <c r="BM50076" s="95"/>
      <c r="BN50076" s="95"/>
      <c r="CA50076" s="95"/>
    </row>
    <row r="50077" spans="31:79" s="97" customFormat="1" x14ac:dyDescent="0.2">
      <c r="AE50077" s="95"/>
      <c r="AF50077" s="95"/>
      <c r="AN50077" s="95"/>
      <c r="AO50077" s="95"/>
      <c r="AP50077" s="95"/>
      <c r="AQ50077" s="95"/>
      <c r="AR50077" s="95"/>
      <c r="AS50077" s="95"/>
      <c r="AT50077" s="95"/>
      <c r="AU50077" s="95"/>
      <c r="AV50077" s="95"/>
      <c r="AW50077" s="95"/>
      <c r="AX50077" s="95"/>
      <c r="AY50077" s="95"/>
      <c r="AZ50077" s="95"/>
      <c r="BA50077" s="95"/>
      <c r="BB50077" s="95"/>
      <c r="BC50077" s="95"/>
      <c r="BD50077" s="95"/>
      <c r="BE50077" s="95"/>
      <c r="BF50077" s="95"/>
      <c r="BG50077" s="95"/>
      <c r="BH50077" s="95"/>
      <c r="BI50077" s="95"/>
      <c r="BJ50077" s="95"/>
      <c r="BK50077" s="95"/>
      <c r="BL50077" s="95"/>
      <c r="BM50077" s="95"/>
      <c r="BN50077" s="95"/>
      <c r="CA50077" s="95"/>
    </row>
    <row r="50078" spans="31:79" s="97" customFormat="1" x14ac:dyDescent="0.2">
      <c r="AE50078" s="95"/>
      <c r="AF50078" s="95"/>
      <c r="AN50078" s="95"/>
      <c r="AO50078" s="95"/>
      <c r="AP50078" s="95"/>
      <c r="AQ50078" s="95"/>
      <c r="AR50078" s="95"/>
      <c r="AS50078" s="95"/>
      <c r="AT50078" s="95"/>
      <c r="AU50078" s="95"/>
      <c r="AV50078" s="95"/>
      <c r="AW50078" s="95"/>
      <c r="AX50078" s="95"/>
      <c r="AY50078" s="95"/>
      <c r="AZ50078" s="95"/>
      <c r="BA50078" s="95"/>
      <c r="BB50078" s="95"/>
      <c r="BC50078" s="95"/>
      <c r="BD50078" s="95"/>
      <c r="BE50078" s="95"/>
      <c r="BF50078" s="95"/>
      <c r="BG50078" s="95"/>
      <c r="BH50078" s="95"/>
      <c r="BI50078" s="95"/>
      <c r="BJ50078" s="95"/>
      <c r="BK50078" s="95"/>
      <c r="BL50078" s="95"/>
      <c r="BM50078" s="95"/>
      <c r="BN50078" s="95"/>
      <c r="CA50078" s="95"/>
    </row>
    <row r="50079" spans="31:79" s="97" customFormat="1" x14ac:dyDescent="0.2">
      <c r="AE50079" s="95"/>
      <c r="AF50079" s="95"/>
      <c r="AN50079" s="95"/>
      <c r="AO50079" s="95"/>
      <c r="AP50079" s="95"/>
      <c r="AQ50079" s="95"/>
      <c r="AR50079" s="95"/>
      <c r="AS50079" s="95"/>
      <c r="AT50079" s="95"/>
      <c r="AU50079" s="95"/>
      <c r="AV50079" s="95"/>
      <c r="AW50079" s="95"/>
      <c r="AX50079" s="95"/>
      <c r="AY50079" s="95"/>
      <c r="AZ50079" s="95"/>
      <c r="BA50079" s="95"/>
      <c r="BB50079" s="95"/>
      <c r="BC50079" s="95"/>
      <c r="BD50079" s="95"/>
      <c r="BE50079" s="95"/>
      <c r="BF50079" s="95"/>
      <c r="BG50079" s="95"/>
      <c r="BH50079" s="95"/>
      <c r="BI50079" s="95"/>
      <c r="BJ50079" s="95"/>
      <c r="BK50079" s="95"/>
      <c r="BL50079" s="95"/>
      <c r="BM50079" s="95"/>
      <c r="BN50079" s="95"/>
      <c r="CA50079" s="95"/>
    </row>
    <row r="50080" spans="31:79" s="97" customFormat="1" x14ac:dyDescent="0.2">
      <c r="AE50080" s="95"/>
      <c r="AF50080" s="95"/>
      <c r="AN50080" s="95"/>
      <c r="AO50080" s="95"/>
      <c r="AP50080" s="95"/>
      <c r="AQ50080" s="95"/>
      <c r="AR50080" s="95"/>
      <c r="AS50080" s="95"/>
      <c r="AT50080" s="95"/>
      <c r="AU50080" s="95"/>
      <c r="AV50080" s="95"/>
      <c r="AW50080" s="95"/>
      <c r="AX50080" s="95"/>
      <c r="AY50080" s="95"/>
      <c r="AZ50080" s="95"/>
      <c r="BA50080" s="95"/>
      <c r="BB50080" s="95"/>
      <c r="BC50080" s="95"/>
      <c r="BD50080" s="95"/>
      <c r="BE50080" s="95"/>
      <c r="BF50080" s="95"/>
      <c r="BG50080" s="95"/>
      <c r="BH50080" s="95"/>
      <c r="BI50080" s="95"/>
      <c r="BJ50080" s="95"/>
      <c r="BK50080" s="95"/>
      <c r="BL50080" s="95"/>
      <c r="BM50080" s="95"/>
      <c r="BN50080" s="95"/>
      <c r="CA50080" s="95"/>
    </row>
    <row r="50081" spans="31:79" s="97" customFormat="1" x14ac:dyDescent="0.2">
      <c r="AE50081" s="95"/>
      <c r="AF50081" s="95"/>
      <c r="AN50081" s="95"/>
      <c r="AO50081" s="95"/>
      <c r="AP50081" s="95"/>
      <c r="AQ50081" s="95"/>
      <c r="AR50081" s="95"/>
      <c r="AS50081" s="95"/>
      <c r="AT50081" s="95"/>
      <c r="AU50081" s="95"/>
      <c r="AV50081" s="95"/>
      <c r="AW50081" s="95"/>
      <c r="AX50081" s="95"/>
      <c r="AY50081" s="95"/>
      <c r="AZ50081" s="95"/>
      <c r="BA50081" s="95"/>
      <c r="BB50081" s="95"/>
      <c r="BC50081" s="95"/>
      <c r="BD50081" s="95"/>
      <c r="BE50081" s="95"/>
      <c r="BF50081" s="95"/>
      <c r="BG50081" s="95"/>
      <c r="BH50081" s="95"/>
      <c r="BI50081" s="95"/>
      <c r="BJ50081" s="95"/>
      <c r="BK50081" s="95"/>
      <c r="BL50081" s="95"/>
      <c r="BM50081" s="95"/>
      <c r="BN50081" s="95"/>
      <c r="CA50081" s="95"/>
    </row>
    <row r="50082" spans="31:79" s="97" customFormat="1" x14ac:dyDescent="0.2">
      <c r="AE50082" s="95"/>
      <c r="AF50082" s="95"/>
      <c r="AN50082" s="95"/>
      <c r="AO50082" s="95"/>
      <c r="AP50082" s="95"/>
      <c r="AQ50082" s="95"/>
      <c r="AR50082" s="95"/>
      <c r="AS50082" s="95"/>
      <c r="AT50082" s="95"/>
      <c r="AU50082" s="95"/>
      <c r="AV50082" s="95"/>
      <c r="AW50082" s="95"/>
      <c r="AX50082" s="95"/>
      <c r="AY50082" s="95"/>
      <c r="AZ50082" s="95"/>
      <c r="BA50082" s="95"/>
      <c r="BB50082" s="95"/>
      <c r="BC50082" s="95"/>
      <c r="BD50082" s="95"/>
      <c r="BE50082" s="95"/>
      <c r="BF50082" s="95"/>
      <c r="BG50082" s="95"/>
      <c r="BH50082" s="95"/>
      <c r="BI50082" s="95"/>
      <c r="BJ50082" s="95"/>
      <c r="BK50082" s="95"/>
      <c r="BL50082" s="95"/>
      <c r="BM50082" s="95"/>
      <c r="BN50082" s="95"/>
      <c r="CA50082" s="95"/>
    </row>
    <row r="50083" spans="31:79" s="97" customFormat="1" x14ac:dyDescent="0.2">
      <c r="AE50083" s="95"/>
      <c r="AF50083" s="95"/>
      <c r="AN50083" s="95"/>
      <c r="AO50083" s="95"/>
      <c r="AP50083" s="95"/>
      <c r="AQ50083" s="95"/>
      <c r="AR50083" s="95"/>
      <c r="AS50083" s="95"/>
      <c r="AT50083" s="95"/>
      <c r="AU50083" s="95"/>
      <c r="AV50083" s="95"/>
      <c r="AW50083" s="95"/>
      <c r="AX50083" s="95"/>
      <c r="AY50083" s="95"/>
      <c r="AZ50083" s="95"/>
      <c r="BA50083" s="95"/>
      <c r="BB50083" s="95"/>
      <c r="BC50083" s="95"/>
      <c r="BD50083" s="95"/>
      <c r="BE50083" s="95"/>
      <c r="BF50083" s="95"/>
      <c r="BG50083" s="95"/>
      <c r="BH50083" s="95"/>
      <c r="BI50083" s="95"/>
      <c r="BJ50083" s="95"/>
      <c r="BK50083" s="95"/>
      <c r="BL50083" s="95"/>
      <c r="BM50083" s="95"/>
      <c r="BN50083" s="95"/>
      <c r="CA50083" s="95"/>
    </row>
    <row r="50084" spans="31:79" s="97" customFormat="1" x14ac:dyDescent="0.2">
      <c r="AE50084" s="95"/>
      <c r="AF50084" s="95"/>
      <c r="AN50084" s="95"/>
      <c r="AO50084" s="95"/>
      <c r="AP50084" s="95"/>
      <c r="AQ50084" s="95"/>
      <c r="AR50084" s="95"/>
      <c r="AS50084" s="95"/>
      <c r="AT50084" s="95"/>
      <c r="AU50084" s="95"/>
      <c r="AV50084" s="95"/>
      <c r="AW50084" s="95"/>
      <c r="AX50084" s="95"/>
      <c r="AY50084" s="95"/>
      <c r="AZ50084" s="95"/>
      <c r="BA50084" s="95"/>
      <c r="BB50084" s="95"/>
      <c r="BC50084" s="95"/>
      <c r="BD50084" s="95"/>
      <c r="BE50084" s="95"/>
      <c r="BF50084" s="95"/>
      <c r="BG50084" s="95"/>
      <c r="BH50084" s="95"/>
      <c r="BI50084" s="95"/>
      <c r="BJ50084" s="95"/>
      <c r="BK50084" s="95"/>
      <c r="BL50084" s="95"/>
      <c r="BM50084" s="95"/>
      <c r="BN50084" s="95"/>
      <c r="CA50084" s="95"/>
    </row>
    <row r="50085" spans="31:79" s="97" customFormat="1" x14ac:dyDescent="0.2">
      <c r="AE50085" s="95"/>
      <c r="AF50085" s="95"/>
      <c r="AN50085" s="95"/>
      <c r="AO50085" s="95"/>
      <c r="AP50085" s="95"/>
      <c r="AQ50085" s="95"/>
      <c r="AR50085" s="95"/>
      <c r="AS50085" s="95"/>
      <c r="AT50085" s="95"/>
      <c r="AU50085" s="95"/>
      <c r="AV50085" s="95"/>
      <c r="AW50085" s="95"/>
      <c r="AX50085" s="95"/>
      <c r="AY50085" s="95"/>
      <c r="AZ50085" s="95"/>
      <c r="BA50085" s="95"/>
      <c r="BB50085" s="95"/>
      <c r="BC50085" s="95"/>
      <c r="BD50085" s="95"/>
      <c r="BE50085" s="95"/>
      <c r="BF50085" s="95"/>
      <c r="BG50085" s="95"/>
      <c r="BH50085" s="95"/>
      <c r="BI50085" s="95"/>
      <c r="BJ50085" s="95"/>
      <c r="BK50085" s="95"/>
      <c r="BL50085" s="95"/>
      <c r="BM50085" s="95"/>
      <c r="BN50085" s="95"/>
      <c r="CA50085" s="95"/>
    </row>
    <row r="50086" spans="31:79" s="97" customFormat="1" x14ac:dyDescent="0.2">
      <c r="AE50086" s="95"/>
      <c r="AF50086" s="95"/>
      <c r="AN50086" s="95"/>
      <c r="AO50086" s="95"/>
      <c r="AP50086" s="95"/>
      <c r="AQ50086" s="95"/>
      <c r="AR50086" s="95"/>
      <c r="AS50086" s="95"/>
      <c r="AT50086" s="95"/>
      <c r="AU50086" s="95"/>
      <c r="AV50086" s="95"/>
      <c r="AW50086" s="95"/>
      <c r="AX50086" s="95"/>
      <c r="AY50086" s="95"/>
      <c r="AZ50086" s="95"/>
      <c r="BA50086" s="95"/>
      <c r="BB50086" s="95"/>
      <c r="BC50086" s="95"/>
      <c r="BD50086" s="95"/>
      <c r="BE50086" s="95"/>
      <c r="BF50086" s="95"/>
      <c r="BG50086" s="95"/>
      <c r="BH50086" s="95"/>
      <c r="BI50086" s="95"/>
      <c r="BJ50086" s="95"/>
      <c r="BK50086" s="95"/>
      <c r="BL50086" s="95"/>
      <c r="BM50086" s="95"/>
      <c r="BN50086" s="95"/>
      <c r="CA50086" s="95"/>
    </row>
    <row r="50087" spans="31:79" s="97" customFormat="1" x14ac:dyDescent="0.2">
      <c r="AE50087" s="95"/>
      <c r="AF50087" s="95"/>
      <c r="AN50087" s="95"/>
      <c r="AO50087" s="95"/>
      <c r="AP50087" s="95"/>
      <c r="AQ50087" s="95"/>
      <c r="AR50087" s="95"/>
      <c r="AS50087" s="95"/>
      <c r="AT50087" s="95"/>
      <c r="AU50087" s="95"/>
      <c r="AV50087" s="95"/>
      <c r="AW50087" s="95"/>
      <c r="AX50087" s="95"/>
      <c r="AY50087" s="95"/>
      <c r="AZ50087" s="95"/>
      <c r="BA50087" s="95"/>
      <c r="BB50087" s="95"/>
      <c r="BC50087" s="95"/>
      <c r="BD50087" s="95"/>
      <c r="BE50087" s="95"/>
      <c r="BF50087" s="95"/>
      <c r="BG50087" s="95"/>
      <c r="BH50087" s="95"/>
      <c r="BI50087" s="95"/>
      <c r="BJ50087" s="95"/>
      <c r="BK50087" s="95"/>
      <c r="BL50087" s="95"/>
      <c r="BM50087" s="95"/>
      <c r="BN50087" s="95"/>
      <c r="CA50087" s="95"/>
    </row>
    <row r="50088" spans="31:79" s="97" customFormat="1" x14ac:dyDescent="0.2">
      <c r="AE50088" s="95"/>
      <c r="AF50088" s="95"/>
      <c r="AN50088" s="95"/>
      <c r="AO50088" s="95"/>
      <c r="AP50088" s="95"/>
      <c r="AQ50088" s="95"/>
      <c r="AR50088" s="95"/>
      <c r="AS50088" s="95"/>
      <c r="AT50088" s="95"/>
      <c r="AU50088" s="95"/>
      <c r="AV50088" s="95"/>
      <c r="AW50088" s="95"/>
      <c r="AX50088" s="95"/>
      <c r="AY50088" s="95"/>
      <c r="AZ50088" s="95"/>
      <c r="BA50088" s="95"/>
      <c r="BB50088" s="95"/>
      <c r="BC50088" s="95"/>
      <c r="BD50088" s="95"/>
      <c r="BE50088" s="95"/>
      <c r="BF50088" s="95"/>
      <c r="BG50088" s="95"/>
      <c r="BH50088" s="95"/>
      <c r="BI50088" s="95"/>
      <c r="BJ50088" s="95"/>
      <c r="BK50088" s="95"/>
      <c r="BL50088" s="95"/>
      <c r="BM50088" s="95"/>
      <c r="BN50088" s="95"/>
      <c r="CA50088" s="95"/>
    </row>
    <row r="50089" spans="31:79" s="97" customFormat="1" x14ac:dyDescent="0.2">
      <c r="AE50089" s="95"/>
      <c r="AF50089" s="95"/>
      <c r="AN50089" s="95"/>
      <c r="AO50089" s="95"/>
      <c r="AP50089" s="95"/>
      <c r="AQ50089" s="95"/>
      <c r="AR50089" s="95"/>
      <c r="AS50089" s="95"/>
      <c r="AT50089" s="95"/>
      <c r="AU50089" s="95"/>
      <c r="AV50089" s="95"/>
      <c r="AW50089" s="95"/>
      <c r="AX50089" s="95"/>
      <c r="AY50089" s="95"/>
      <c r="AZ50089" s="95"/>
      <c r="BA50089" s="95"/>
      <c r="BB50089" s="95"/>
      <c r="BC50089" s="95"/>
      <c r="BD50089" s="95"/>
      <c r="BE50089" s="95"/>
      <c r="BF50089" s="95"/>
      <c r="BG50089" s="95"/>
      <c r="BH50089" s="95"/>
      <c r="BI50089" s="95"/>
      <c r="BJ50089" s="95"/>
      <c r="BK50089" s="95"/>
      <c r="BL50089" s="95"/>
      <c r="BM50089" s="95"/>
      <c r="BN50089" s="95"/>
      <c r="CA50089" s="95"/>
    </row>
    <row r="50090" spans="31:79" s="97" customFormat="1" x14ac:dyDescent="0.2">
      <c r="AE50090" s="95"/>
      <c r="AF50090" s="95"/>
      <c r="AN50090" s="95"/>
      <c r="AO50090" s="95"/>
      <c r="AP50090" s="95"/>
      <c r="AQ50090" s="95"/>
      <c r="AR50090" s="95"/>
      <c r="AS50090" s="95"/>
      <c r="AT50090" s="95"/>
      <c r="AU50090" s="95"/>
      <c r="AV50090" s="95"/>
      <c r="AW50090" s="95"/>
      <c r="AX50090" s="95"/>
      <c r="AY50090" s="95"/>
      <c r="AZ50090" s="95"/>
      <c r="BA50090" s="95"/>
      <c r="BB50090" s="95"/>
      <c r="BC50090" s="95"/>
      <c r="BD50090" s="95"/>
      <c r="BE50090" s="95"/>
      <c r="BF50090" s="95"/>
      <c r="BG50090" s="95"/>
      <c r="BH50090" s="95"/>
      <c r="BI50090" s="95"/>
      <c r="BJ50090" s="95"/>
      <c r="BK50090" s="95"/>
      <c r="BL50090" s="95"/>
      <c r="BM50090" s="95"/>
      <c r="BN50090" s="95"/>
      <c r="CA50090" s="95"/>
    </row>
    <row r="50091" spans="31:79" s="97" customFormat="1" x14ac:dyDescent="0.2">
      <c r="AE50091" s="95"/>
      <c r="AF50091" s="95"/>
      <c r="AN50091" s="95"/>
      <c r="AO50091" s="95"/>
      <c r="AP50091" s="95"/>
      <c r="AQ50091" s="95"/>
      <c r="AR50091" s="95"/>
      <c r="AS50091" s="95"/>
      <c r="AT50091" s="95"/>
      <c r="AU50091" s="95"/>
      <c r="AV50091" s="95"/>
      <c r="AW50091" s="95"/>
      <c r="AX50091" s="95"/>
      <c r="AY50091" s="95"/>
      <c r="AZ50091" s="95"/>
      <c r="BA50091" s="95"/>
      <c r="BB50091" s="95"/>
      <c r="BC50091" s="95"/>
      <c r="BD50091" s="95"/>
      <c r="BE50091" s="95"/>
      <c r="BF50091" s="95"/>
      <c r="BG50091" s="95"/>
      <c r="BH50091" s="95"/>
      <c r="BI50091" s="95"/>
      <c r="BJ50091" s="95"/>
      <c r="BK50091" s="95"/>
      <c r="BL50091" s="95"/>
      <c r="BM50091" s="95"/>
      <c r="BN50091" s="95"/>
      <c r="CA50091" s="95"/>
    </row>
    <row r="50092" spans="31:79" s="97" customFormat="1" x14ac:dyDescent="0.2">
      <c r="AE50092" s="95"/>
      <c r="AF50092" s="95"/>
      <c r="AN50092" s="95"/>
      <c r="AO50092" s="95"/>
      <c r="AP50092" s="95"/>
      <c r="AQ50092" s="95"/>
      <c r="AR50092" s="95"/>
      <c r="AS50092" s="95"/>
      <c r="AT50092" s="95"/>
      <c r="AU50092" s="95"/>
      <c r="AV50092" s="95"/>
      <c r="AW50092" s="95"/>
      <c r="AX50092" s="95"/>
      <c r="AY50092" s="95"/>
      <c r="AZ50092" s="95"/>
      <c r="BA50092" s="95"/>
      <c r="BB50092" s="95"/>
      <c r="BC50092" s="95"/>
      <c r="BD50092" s="95"/>
      <c r="BE50092" s="95"/>
      <c r="BF50092" s="95"/>
      <c r="BG50092" s="95"/>
      <c r="BH50092" s="95"/>
      <c r="BI50092" s="95"/>
      <c r="BJ50092" s="95"/>
      <c r="BK50092" s="95"/>
      <c r="BL50092" s="95"/>
      <c r="BM50092" s="95"/>
      <c r="BN50092" s="95"/>
      <c r="CA50092" s="95"/>
    </row>
    <row r="50093" spans="31:79" s="97" customFormat="1" x14ac:dyDescent="0.2">
      <c r="AE50093" s="95"/>
      <c r="AF50093" s="95"/>
      <c r="AN50093" s="95"/>
      <c r="AO50093" s="95"/>
      <c r="AP50093" s="95"/>
      <c r="AQ50093" s="95"/>
      <c r="AR50093" s="95"/>
      <c r="AS50093" s="95"/>
      <c r="AT50093" s="95"/>
      <c r="AU50093" s="95"/>
      <c r="AV50093" s="95"/>
      <c r="AW50093" s="95"/>
      <c r="AX50093" s="95"/>
      <c r="AY50093" s="95"/>
      <c r="AZ50093" s="95"/>
      <c r="BA50093" s="95"/>
      <c r="BB50093" s="95"/>
      <c r="BC50093" s="95"/>
      <c r="BD50093" s="95"/>
      <c r="BE50093" s="95"/>
      <c r="BF50093" s="95"/>
      <c r="BG50093" s="95"/>
      <c r="BH50093" s="95"/>
      <c r="BI50093" s="95"/>
      <c r="BJ50093" s="95"/>
      <c r="BK50093" s="95"/>
      <c r="BL50093" s="95"/>
      <c r="BM50093" s="95"/>
      <c r="BN50093" s="95"/>
      <c r="CA50093" s="95"/>
    </row>
    <row r="50094" spans="31:79" s="97" customFormat="1" x14ac:dyDescent="0.2">
      <c r="AE50094" s="95"/>
      <c r="AF50094" s="95"/>
      <c r="AN50094" s="95"/>
      <c r="AO50094" s="95"/>
      <c r="AP50094" s="95"/>
      <c r="AQ50094" s="95"/>
      <c r="AR50094" s="95"/>
      <c r="AS50094" s="95"/>
      <c r="AT50094" s="95"/>
      <c r="AU50094" s="95"/>
      <c r="AV50094" s="95"/>
      <c r="AW50094" s="95"/>
      <c r="AX50094" s="95"/>
      <c r="AY50094" s="95"/>
      <c r="AZ50094" s="95"/>
      <c r="BA50094" s="95"/>
      <c r="BB50094" s="95"/>
      <c r="BC50094" s="95"/>
      <c r="BD50094" s="95"/>
      <c r="BE50094" s="95"/>
      <c r="BF50094" s="95"/>
      <c r="BG50094" s="95"/>
      <c r="BH50094" s="95"/>
      <c r="BI50094" s="95"/>
      <c r="BJ50094" s="95"/>
      <c r="BK50094" s="95"/>
      <c r="BL50094" s="95"/>
      <c r="BM50094" s="95"/>
      <c r="BN50094" s="95"/>
      <c r="CA50094" s="95"/>
    </row>
    <row r="50095" spans="31:79" s="97" customFormat="1" x14ac:dyDescent="0.2">
      <c r="AE50095" s="95"/>
      <c r="AF50095" s="95"/>
      <c r="AN50095" s="95"/>
      <c r="AO50095" s="95"/>
      <c r="AP50095" s="95"/>
      <c r="AQ50095" s="95"/>
      <c r="AR50095" s="95"/>
      <c r="AS50095" s="95"/>
      <c r="AT50095" s="95"/>
      <c r="AU50095" s="95"/>
      <c r="AV50095" s="95"/>
      <c r="AW50095" s="95"/>
      <c r="AX50095" s="95"/>
      <c r="AY50095" s="95"/>
      <c r="AZ50095" s="95"/>
      <c r="BA50095" s="95"/>
      <c r="BB50095" s="95"/>
      <c r="BC50095" s="95"/>
      <c r="BD50095" s="95"/>
      <c r="BE50095" s="95"/>
      <c r="BF50095" s="95"/>
      <c r="BG50095" s="95"/>
      <c r="BH50095" s="95"/>
      <c r="BI50095" s="95"/>
      <c r="BJ50095" s="95"/>
      <c r="BK50095" s="95"/>
      <c r="BL50095" s="95"/>
      <c r="BM50095" s="95"/>
      <c r="BN50095" s="95"/>
      <c r="CA50095" s="95"/>
    </row>
    <row r="50096" spans="31:79" s="97" customFormat="1" x14ac:dyDescent="0.2">
      <c r="AE50096" s="95"/>
      <c r="AF50096" s="95"/>
      <c r="AN50096" s="95"/>
      <c r="AO50096" s="95"/>
      <c r="AP50096" s="95"/>
      <c r="AQ50096" s="95"/>
      <c r="AR50096" s="95"/>
      <c r="AS50096" s="95"/>
      <c r="AT50096" s="95"/>
      <c r="AU50096" s="95"/>
      <c r="AV50096" s="95"/>
      <c r="AW50096" s="95"/>
      <c r="AX50096" s="95"/>
      <c r="AY50096" s="95"/>
      <c r="AZ50096" s="95"/>
      <c r="BA50096" s="95"/>
      <c r="BB50096" s="95"/>
      <c r="BC50096" s="95"/>
      <c r="BD50096" s="95"/>
      <c r="BE50096" s="95"/>
      <c r="BF50096" s="95"/>
      <c r="BG50096" s="95"/>
      <c r="BH50096" s="95"/>
      <c r="BI50096" s="95"/>
      <c r="BJ50096" s="95"/>
      <c r="BK50096" s="95"/>
      <c r="BL50096" s="95"/>
      <c r="BM50096" s="95"/>
      <c r="BN50096" s="95"/>
      <c r="CA50096" s="95"/>
    </row>
    <row r="50097" spans="31:79" s="97" customFormat="1" x14ac:dyDescent="0.2">
      <c r="AE50097" s="95"/>
      <c r="AF50097" s="95"/>
      <c r="AN50097" s="95"/>
      <c r="AO50097" s="95"/>
      <c r="AP50097" s="95"/>
      <c r="AQ50097" s="95"/>
      <c r="AR50097" s="95"/>
      <c r="AS50097" s="95"/>
      <c r="AT50097" s="95"/>
      <c r="AU50097" s="95"/>
      <c r="AV50097" s="95"/>
      <c r="AW50097" s="95"/>
      <c r="AX50097" s="95"/>
      <c r="AY50097" s="95"/>
      <c r="AZ50097" s="95"/>
      <c r="BA50097" s="95"/>
      <c r="BB50097" s="95"/>
      <c r="BC50097" s="95"/>
      <c r="BD50097" s="95"/>
      <c r="BE50097" s="95"/>
      <c r="BF50097" s="95"/>
      <c r="BG50097" s="95"/>
      <c r="BH50097" s="95"/>
      <c r="BI50097" s="95"/>
      <c r="BJ50097" s="95"/>
      <c r="BK50097" s="95"/>
      <c r="BL50097" s="95"/>
      <c r="BM50097" s="95"/>
      <c r="BN50097" s="95"/>
      <c r="CA50097" s="95"/>
    </row>
    <row r="50098" spans="31:79" s="97" customFormat="1" x14ac:dyDescent="0.2">
      <c r="AE50098" s="95"/>
      <c r="AF50098" s="95"/>
      <c r="AN50098" s="95"/>
      <c r="AO50098" s="95"/>
      <c r="AP50098" s="95"/>
      <c r="AQ50098" s="95"/>
      <c r="AR50098" s="95"/>
      <c r="AS50098" s="95"/>
      <c r="AT50098" s="95"/>
      <c r="AU50098" s="95"/>
      <c r="AV50098" s="95"/>
      <c r="AW50098" s="95"/>
      <c r="AX50098" s="95"/>
      <c r="AY50098" s="95"/>
      <c r="AZ50098" s="95"/>
      <c r="BA50098" s="95"/>
      <c r="BB50098" s="95"/>
      <c r="BC50098" s="95"/>
      <c r="BD50098" s="95"/>
      <c r="BE50098" s="95"/>
      <c r="BF50098" s="95"/>
      <c r="BG50098" s="95"/>
      <c r="BH50098" s="95"/>
      <c r="BI50098" s="95"/>
      <c r="BJ50098" s="95"/>
      <c r="BK50098" s="95"/>
      <c r="BL50098" s="95"/>
      <c r="BM50098" s="95"/>
      <c r="BN50098" s="95"/>
      <c r="CA50098" s="95"/>
    </row>
    <row r="50099" spans="31:79" s="97" customFormat="1" x14ac:dyDescent="0.2">
      <c r="AE50099" s="95"/>
      <c r="AF50099" s="95"/>
      <c r="AN50099" s="95"/>
      <c r="AO50099" s="95"/>
      <c r="AP50099" s="95"/>
      <c r="AQ50099" s="95"/>
      <c r="AR50099" s="95"/>
      <c r="AS50099" s="95"/>
      <c r="AT50099" s="95"/>
      <c r="AU50099" s="95"/>
      <c r="AV50099" s="95"/>
      <c r="AW50099" s="95"/>
      <c r="AX50099" s="95"/>
      <c r="AY50099" s="95"/>
      <c r="AZ50099" s="95"/>
      <c r="BA50099" s="95"/>
      <c r="BB50099" s="95"/>
      <c r="BC50099" s="95"/>
      <c r="BD50099" s="95"/>
      <c r="BE50099" s="95"/>
      <c r="BF50099" s="95"/>
      <c r="BG50099" s="95"/>
      <c r="BH50099" s="95"/>
      <c r="BI50099" s="95"/>
      <c r="BJ50099" s="95"/>
      <c r="BK50099" s="95"/>
      <c r="BL50099" s="95"/>
      <c r="BM50099" s="95"/>
      <c r="BN50099" s="95"/>
      <c r="CA50099" s="95"/>
    </row>
    <row r="50100" spans="31:79" s="97" customFormat="1" x14ac:dyDescent="0.2">
      <c r="AE50100" s="95"/>
      <c r="AF50100" s="95"/>
      <c r="AN50100" s="95"/>
      <c r="AO50100" s="95"/>
      <c r="AP50100" s="95"/>
      <c r="AQ50100" s="95"/>
      <c r="AR50100" s="95"/>
      <c r="AS50100" s="95"/>
      <c r="AT50100" s="95"/>
      <c r="AU50100" s="95"/>
      <c r="AV50100" s="95"/>
      <c r="AW50100" s="95"/>
      <c r="AX50100" s="95"/>
      <c r="AY50100" s="95"/>
      <c r="AZ50100" s="95"/>
      <c r="BA50100" s="95"/>
      <c r="BB50100" s="95"/>
      <c r="BC50100" s="95"/>
      <c r="BD50100" s="95"/>
      <c r="BE50100" s="95"/>
      <c r="BF50100" s="95"/>
      <c r="BG50100" s="95"/>
      <c r="BH50100" s="95"/>
      <c r="BI50100" s="95"/>
      <c r="BJ50100" s="95"/>
      <c r="BK50100" s="95"/>
      <c r="BL50100" s="95"/>
      <c r="BM50100" s="95"/>
      <c r="BN50100" s="95"/>
      <c r="CA50100" s="95"/>
    </row>
    <row r="50101" spans="31:79" s="97" customFormat="1" x14ac:dyDescent="0.2">
      <c r="AE50101" s="95"/>
      <c r="AF50101" s="95"/>
      <c r="AN50101" s="95"/>
      <c r="AO50101" s="95"/>
      <c r="AP50101" s="95"/>
      <c r="AQ50101" s="95"/>
      <c r="AR50101" s="95"/>
      <c r="AS50101" s="95"/>
      <c r="AT50101" s="95"/>
      <c r="AU50101" s="95"/>
      <c r="AV50101" s="95"/>
      <c r="AW50101" s="95"/>
      <c r="AX50101" s="95"/>
      <c r="AY50101" s="95"/>
      <c r="AZ50101" s="95"/>
      <c r="BA50101" s="95"/>
      <c r="BB50101" s="95"/>
      <c r="BC50101" s="95"/>
      <c r="BD50101" s="95"/>
      <c r="BE50101" s="95"/>
      <c r="BF50101" s="95"/>
      <c r="BG50101" s="95"/>
      <c r="BH50101" s="95"/>
      <c r="BI50101" s="95"/>
      <c r="BJ50101" s="95"/>
      <c r="BK50101" s="95"/>
      <c r="BL50101" s="95"/>
      <c r="BM50101" s="95"/>
      <c r="BN50101" s="95"/>
      <c r="CA50101" s="95"/>
    </row>
    <row r="50102" spans="31:79" s="97" customFormat="1" x14ac:dyDescent="0.2">
      <c r="AE50102" s="95"/>
      <c r="AF50102" s="95"/>
      <c r="AN50102" s="95"/>
      <c r="AO50102" s="95"/>
      <c r="AP50102" s="95"/>
      <c r="AQ50102" s="95"/>
      <c r="AR50102" s="95"/>
      <c r="AS50102" s="95"/>
      <c r="AT50102" s="95"/>
      <c r="AU50102" s="95"/>
      <c r="AV50102" s="95"/>
      <c r="AW50102" s="95"/>
      <c r="AX50102" s="95"/>
      <c r="AY50102" s="95"/>
      <c r="AZ50102" s="95"/>
      <c r="BA50102" s="95"/>
      <c r="BB50102" s="95"/>
      <c r="BC50102" s="95"/>
      <c r="BD50102" s="95"/>
      <c r="BE50102" s="95"/>
      <c r="BF50102" s="95"/>
      <c r="BG50102" s="95"/>
      <c r="BH50102" s="95"/>
      <c r="BI50102" s="95"/>
      <c r="BJ50102" s="95"/>
      <c r="BK50102" s="95"/>
      <c r="BL50102" s="95"/>
      <c r="BM50102" s="95"/>
      <c r="BN50102" s="95"/>
      <c r="CA50102" s="95"/>
    </row>
    <row r="50103" spans="31:79" s="97" customFormat="1" x14ac:dyDescent="0.2">
      <c r="AE50103" s="95"/>
      <c r="AF50103" s="95"/>
      <c r="AN50103" s="95"/>
      <c r="AO50103" s="95"/>
      <c r="AP50103" s="95"/>
      <c r="AQ50103" s="95"/>
      <c r="AR50103" s="95"/>
      <c r="AS50103" s="95"/>
      <c r="AT50103" s="95"/>
      <c r="AU50103" s="95"/>
      <c r="AV50103" s="95"/>
      <c r="AW50103" s="95"/>
      <c r="AX50103" s="95"/>
      <c r="AY50103" s="95"/>
      <c r="AZ50103" s="95"/>
      <c r="BA50103" s="95"/>
      <c r="BB50103" s="95"/>
      <c r="BC50103" s="95"/>
      <c r="BD50103" s="95"/>
      <c r="BE50103" s="95"/>
      <c r="BF50103" s="95"/>
      <c r="BG50103" s="95"/>
      <c r="BH50103" s="95"/>
      <c r="BI50103" s="95"/>
      <c r="BJ50103" s="95"/>
      <c r="BK50103" s="95"/>
      <c r="BL50103" s="95"/>
      <c r="BM50103" s="95"/>
      <c r="BN50103" s="95"/>
      <c r="CA50103" s="95"/>
    </row>
    <row r="50104" spans="31:79" s="97" customFormat="1" x14ac:dyDescent="0.2">
      <c r="AE50104" s="95"/>
      <c r="AF50104" s="95"/>
      <c r="AN50104" s="95"/>
      <c r="AO50104" s="95"/>
      <c r="AP50104" s="95"/>
      <c r="AQ50104" s="95"/>
      <c r="AR50104" s="95"/>
      <c r="AS50104" s="95"/>
      <c r="AT50104" s="95"/>
      <c r="AU50104" s="95"/>
      <c r="AV50104" s="95"/>
      <c r="AW50104" s="95"/>
      <c r="AX50104" s="95"/>
      <c r="AY50104" s="95"/>
      <c r="AZ50104" s="95"/>
      <c r="BA50104" s="95"/>
      <c r="BB50104" s="95"/>
      <c r="BC50104" s="95"/>
      <c r="BD50104" s="95"/>
      <c r="BE50104" s="95"/>
      <c r="BF50104" s="95"/>
      <c r="BG50104" s="95"/>
      <c r="BH50104" s="95"/>
      <c r="BI50104" s="95"/>
      <c r="BJ50104" s="95"/>
      <c r="BK50104" s="95"/>
      <c r="BL50104" s="95"/>
      <c r="BM50104" s="95"/>
      <c r="BN50104" s="95"/>
      <c r="CA50104" s="95"/>
    </row>
    <row r="50105" spans="31:79" s="97" customFormat="1" x14ac:dyDescent="0.2">
      <c r="AE50105" s="95"/>
      <c r="AF50105" s="95"/>
      <c r="AN50105" s="95"/>
      <c r="AO50105" s="95"/>
      <c r="AP50105" s="95"/>
      <c r="AQ50105" s="95"/>
      <c r="AR50105" s="95"/>
      <c r="AS50105" s="95"/>
      <c r="AT50105" s="95"/>
      <c r="AU50105" s="95"/>
      <c r="AV50105" s="95"/>
      <c r="AW50105" s="95"/>
      <c r="AX50105" s="95"/>
      <c r="AY50105" s="95"/>
      <c r="AZ50105" s="95"/>
      <c r="BA50105" s="95"/>
      <c r="BB50105" s="95"/>
      <c r="BC50105" s="95"/>
      <c r="BD50105" s="95"/>
      <c r="BE50105" s="95"/>
      <c r="BF50105" s="95"/>
      <c r="BG50105" s="95"/>
      <c r="BH50105" s="95"/>
      <c r="BI50105" s="95"/>
      <c r="BJ50105" s="95"/>
      <c r="BK50105" s="95"/>
      <c r="BL50105" s="95"/>
      <c r="BM50105" s="95"/>
      <c r="BN50105" s="95"/>
      <c r="CA50105" s="95"/>
    </row>
    <row r="50106" spans="31:79" s="97" customFormat="1" x14ac:dyDescent="0.2">
      <c r="AE50106" s="95"/>
      <c r="AF50106" s="95"/>
      <c r="AN50106" s="95"/>
      <c r="AO50106" s="95"/>
      <c r="AP50106" s="95"/>
      <c r="AQ50106" s="95"/>
      <c r="AR50106" s="95"/>
      <c r="AS50106" s="95"/>
      <c r="AT50106" s="95"/>
      <c r="AU50106" s="95"/>
      <c r="AV50106" s="95"/>
      <c r="AW50106" s="95"/>
      <c r="AX50106" s="95"/>
      <c r="AY50106" s="95"/>
      <c r="AZ50106" s="95"/>
      <c r="BA50106" s="95"/>
      <c r="BB50106" s="95"/>
      <c r="BC50106" s="95"/>
      <c r="BD50106" s="95"/>
      <c r="BE50106" s="95"/>
      <c r="BF50106" s="95"/>
      <c r="BG50106" s="95"/>
      <c r="BH50106" s="95"/>
      <c r="BI50106" s="95"/>
      <c r="BJ50106" s="95"/>
      <c r="BK50106" s="95"/>
      <c r="BL50106" s="95"/>
      <c r="BM50106" s="95"/>
      <c r="BN50106" s="95"/>
      <c r="CA50106" s="95"/>
    </row>
    <row r="50107" spans="31:79" s="97" customFormat="1" x14ac:dyDescent="0.2">
      <c r="AE50107" s="95"/>
      <c r="AF50107" s="95"/>
      <c r="AN50107" s="95"/>
      <c r="AO50107" s="95"/>
      <c r="AP50107" s="95"/>
      <c r="AQ50107" s="95"/>
      <c r="AR50107" s="95"/>
      <c r="AS50107" s="95"/>
      <c r="AT50107" s="95"/>
      <c r="AU50107" s="95"/>
      <c r="AV50107" s="95"/>
      <c r="AW50107" s="95"/>
      <c r="AX50107" s="95"/>
      <c r="AY50107" s="95"/>
      <c r="AZ50107" s="95"/>
      <c r="BA50107" s="95"/>
      <c r="BB50107" s="95"/>
      <c r="BC50107" s="95"/>
      <c r="BD50107" s="95"/>
      <c r="BE50107" s="95"/>
      <c r="BF50107" s="95"/>
      <c r="BG50107" s="95"/>
      <c r="BH50107" s="95"/>
      <c r="BI50107" s="95"/>
      <c r="BJ50107" s="95"/>
      <c r="BK50107" s="95"/>
      <c r="BL50107" s="95"/>
      <c r="BM50107" s="95"/>
      <c r="BN50107" s="95"/>
      <c r="CA50107" s="95"/>
    </row>
    <row r="50108" spans="31:79" s="97" customFormat="1" x14ac:dyDescent="0.2">
      <c r="AE50108" s="95"/>
      <c r="AF50108" s="95"/>
      <c r="AN50108" s="95"/>
      <c r="AO50108" s="95"/>
      <c r="AP50108" s="95"/>
      <c r="AQ50108" s="95"/>
      <c r="AR50108" s="95"/>
      <c r="AS50108" s="95"/>
      <c r="AT50108" s="95"/>
      <c r="AU50108" s="95"/>
      <c r="AV50108" s="95"/>
      <c r="AW50108" s="95"/>
      <c r="AX50108" s="95"/>
      <c r="AY50108" s="95"/>
      <c r="AZ50108" s="95"/>
      <c r="BA50108" s="95"/>
      <c r="BB50108" s="95"/>
      <c r="BC50108" s="95"/>
      <c r="BD50108" s="95"/>
      <c r="BE50108" s="95"/>
      <c r="BF50108" s="95"/>
      <c r="BG50108" s="95"/>
      <c r="BH50108" s="95"/>
      <c r="BI50108" s="95"/>
      <c r="BJ50108" s="95"/>
      <c r="BK50108" s="95"/>
      <c r="BL50108" s="95"/>
      <c r="BM50108" s="95"/>
      <c r="BN50108" s="95"/>
      <c r="CA50108" s="95"/>
    </row>
    <row r="50109" spans="31:79" s="97" customFormat="1" x14ac:dyDescent="0.2">
      <c r="AE50109" s="95"/>
      <c r="AF50109" s="95"/>
      <c r="AN50109" s="95"/>
      <c r="AO50109" s="95"/>
      <c r="AP50109" s="95"/>
      <c r="AQ50109" s="95"/>
      <c r="AR50109" s="95"/>
      <c r="AS50109" s="95"/>
      <c r="AT50109" s="95"/>
      <c r="AU50109" s="95"/>
      <c r="AV50109" s="95"/>
      <c r="AW50109" s="95"/>
      <c r="AX50109" s="95"/>
      <c r="AY50109" s="95"/>
      <c r="AZ50109" s="95"/>
      <c r="BA50109" s="95"/>
      <c r="BB50109" s="95"/>
      <c r="BC50109" s="95"/>
      <c r="BD50109" s="95"/>
      <c r="BE50109" s="95"/>
      <c r="BF50109" s="95"/>
      <c r="BG50109" s="95"/>
      <c r="BH50109" s="95"/>
      <c r="BI50109" s="95"/>
      <c r="BJ50109" s="95"/>
      <c r="BK50109" s="95"/>
      <c r="BL50109" s="95"/>
      <c r="BM50109" s="95"/>
      <c r="BN50109" s="95"/>
      <c r="CA50109" s="95"/>
    </row>
    <row r="50110" spans="31:79" s="97" customFormat="1" x14ac:dyDescent="0.2">
      <c r="AE50110" s="95"/>
      <c r="AF50110" s="95"/>
      <c r="AN50110" s="95"/>
      <c r="AO50110" s="95"/>
      <c r="AP50110" s="95"/>
      <c r="AQ50110" s="95"/>
      <c r="AR50110" s="95"/>
      <c r="AS50110" s="95"/>
      <c r="AT50110" s="95"/>
      <c r="AU50110" s="95"/>
      <c r="AV50110" s="95"/>
      <c r="AW50110" s="95"/>
      <c r="AX50110" s="95"/>
      <c r="AY50110" s="95"/>
      <c r="AZ50110" s="95"/>
      <c r="BA50110" s="95"/>
      <c r="BB50110" s="95"/>
      <c r="BC50110" s="95"/>
      <c r="BD50110" s="95"/>
      <c r="BE50110" s="95"/>
      <c r="BF50110" s="95"/>
      <c r="BG50110" s="95"/>
      <c r="BH50110" s="95"/>
      <c r="BI50110" s="95"/>
      <c r="BJ50110" s="95"/>
      <c r="BK50110" s="95"/>
      <c r="BL50110" s="95"/>
      <c r="BM50110" s="95"/>
      <c r="BN50110" s="95"/>
      <c r="CA50110" s="95"/>
    </row>
    <row r="50111" spans="31:79" s="97" customFormat="1" x14ac:dyDescent="0.2">
      <c r="AE50111" s="95"/>
      <c r="AF50111" s="95"/>
      <c r="AN50111" s="95"/>
      <c r="AO50111" s="95"/>
      <c r="AP50111" s="95"/>
      <c r="AQ50111" s="95"/>
      <c r="AR50111" s="95"/>
      <c r="AS50111" s="95"/>
      <c r="AT50111" s="95"/>
      <c r="AU50111" s="95"/>
      <c r="AV50111" s="95"/>
      <c r="AW50111" s="95"/>
      <c r="AX50111" s="95"/>
      <c r="AY50111" s="95"/>
      <c r="AZ50111" s="95"/>
      <c r="BA50111" s="95"/>
      <c r="BB50111" s="95"/>
      <c r="BC50111" s="95"/>
      <c r="BD50111" s="95"/>
      <c r="BE50111" s="95"/>
      <c r="BF50111" s="95"/>
      <c r="BG50111" s="95"/>
      <c r="BH50111" s="95"/>
      <c r="BI50111" s="95"/>
      <c r="BJ50111" s="95"/>
      <c r="BK50111" s="95"/>
      <c r="BL50111" s="95"/>
      <c r="BM50111" s="95"/>
      <c r="BN50111" s="95"/>
      <c r="CA50111" s="95"/>
    </row>
    <row r="50112" spans="31:79" s="97" customFormat="1" x14ac:dyDescent="0.2">
      <c r="AE50112" s="95"/>
      <c r="AF50112" s="95"/>
      <c r="AN50112" s="95"/>
      <c r="AO50112" s="95"/>
      <c r="AP50112" s="95"/>
      <c r="AQ50112" s="95"/>
      <c r="AR50112" s="95"/>
      <c r="AS50112" s="95"/>
      <c r="AT50112" s="95"/>
      <c r="AU50112" s="95"/>
      <c r="AV50112" s="95"/>
      <c r="AW50112" s="95"/>
      <c r="AX50112" s="95"/>
      <c r="AY50112" s="95"/>
      <c r="AZ50112" s="95"/>
      <c r="BA50112" s="95"/>
      <c r="BB50112" s="95"/>
      <c r="BC50112" s="95"/>
      <c r="BD50112" s="95"/>
      <c r="BE50112" s="95"/>
      <c r="BF50112" s="95"/>
      <c r="BG50112" s="95"/>
      <c r="BH50112" s="95"/>
      <c r="BI50112" s="95"/>
      <c r="BJ50112" s="95"/>
      <c r="BK50112" s="95"/>
      <c r="BL50112" s="95"/>
      <c r="BM50112" s="95"/>
      <c r="BN50112" s="95"/>
      <c r="CA50112" s="95"/>
    </row>
    <row r="50113" spans="31:79" s="97" customFormat="1" x14ac:dyDescent="0.2">
      <c r="AE50113" s="95"/>
      <c r="AF50113" s="95"/>
      <c r="AN50113" s="95"/>
      <c r="AO50113" s="95"/>
      <c r="AP50113" s="95"/>
      <c r="AQ50113" s="95"/>
      <c r="AR50113" s="95"/>
      <c r="AS50113" s="95"/>
      <c r="AT50113" s="95"/>
      <c r="AU50113" s="95"/>
      <c r="AV50113" s="95"/>
      <c r="AW50113" s="95"/>
      <c r="AX50113" s="95"/>
      <c r="AY50113" s="95"/>
      <c r="AZ50113" s="95"/>
      <c r="BA50113" s="95"/>
      <c r="BB50113" s="95"/>
      <c r="BC50113" s="95"/>
      <c r="BD50113" s="95"/>
      <c r="BE50113" s="95"/>
      <c r="BF50113" s="95"/>
      <c r="BG50113" s="95"/>
      <c r="BH50113" s="95"/>
      <c r="BI50113" s="95"/>
      <c r="BJ50113" s="95"/>
      <c r="BK50113" s="95"/>
      <c r="BL50113" s="95"/>
      <c r="BM50113" s="95"/>
      <c r="BN50113" s="95"/>
      <c r="CA50113" s="95"/>
    </row>
    <row r="50114" spans="31:79" s="97" customFormat="1" x14ac:dyDescent="0.2">
      <c r="AE50114" s="95"/>
      <c r="AF50114" s="95"/>
      <c r="AN50114" s="95"/>
      <c r="AO50114" s="95"/>
      <c r="AP50114" s="95"/>
      <c r="AQ50114" s="95"/>
      <c r="AR50114" s="95"/>
      <c r="AS50114" s="95"/>
      <c r="AT50114" s="95"/>
      <c r="AU50114" s="95"/>
      <c r="AV50114" s="95"/>
      <c r="AW50114" s="95"/>
      <c r="AX50114" s="95"/>
      <c r="AY50114" s="95"/>
      <c r="AZ50114" s="95"/>
      <c r="BA50114" s="95"/>
      <c r="BB50114" s="95"/>
      <c r="BC50114" s="95"/>
      <c r="BD50114" s="95"/>
      <c r="BE50114" s="95"/>
      <c r="BF50114" s="95"/>
      <c r="BG50114" s="95"/>
      <c r="BH50114" s="95"/>
      <c r="BI50114" s="95"/>
      <c r="BJ50114" s="95"/>
      <c r="BK50114" s="95"/>
      <c r="BL50114" s="95"/>
      <c r="BM50114" s="95"/>
      <c r="BN50114" s="95"/>
      <c r="CA50114" s="95"/>
    </row>
    <row r="50115" spans="31:79" s="97" customFormat="1" x14ac:dyDescent="0.2">
      <c r="AE50115" s="95"/>
      <c r="AF50115" s="95"/>
      <c r="AN50115" s="95"/>
      <c r="AO50115" s="95"/>
      <c r="AP50115" s="95"/>
      <c r="AQ50115" s="95"/>
      <c r="AR50115" s="95"/>
      <c r="AS50115" s="95"/>
      <c r="AT50115" s="95"/>
      <c r="AU50115" s="95"/>
      <c r="AV50115" s="95"/>
      <c r="AW50115" s="95"/>
      <c r="AX50115" s="95"/>
      <c r="AY50115" s="95"/>
      <c r="AZ50115" s="95"/>
      <c r="BA50115" s="95"/>
      <c r="BB50115" s="95"/>
      <c r="BC50115" s="95"/>
      <c r="BD50115" s="95"/>
      <c r="BE50115" s="95"/>
      <c r="BF50115" s="95"/>
      <c r="BG50115" s="95"/>
      <c r="BH50115" s="95"/>
      <c r="BI50115" s="95"/>
      <c r="BJ50115" s="95"/>
      <c r="BK50115" s="95"/>
      <c r="BL50115" s="95"/>
      <c r="BM50115" s="95"/>
      <c r="BN50115" s="95"/>
      <c r="CA50115" s="95"/>
    </row>
    <row r="50116" spans="31:79" s="97" customFormat="1" x14ac:dyDescent="0.2">
      <c r="AE50116" s="95"/>
      <c r="AF50116" s="95"/>
      <c r="AN50116" s="95"/>
      <c r="AO50116" s="95"/>
      <c r="AP50116" s="95"/>
      <c r="AQ50116" s="95"/>
      <c r="AR50116" s="95"/>
      <c r="AS50116" s="95"/>
      <c r="AT50116" s="95"/>
      <c r="AU50116" s="95"/>
      <c r="AV50116" s="95"/>
      <c r="AW50116" s="95"/>
      <c r="AX50116" s="95"/>
      <c r="AY50116" s="95"/>
      <c r="AZ50116" s="95"/>
      <c r="BA50116" s="95"/>
      <c r="BB50116" s="95"/>
      <c r="BC50116" s="95"/>
      <c r="BD50116" s="95"/>
      <c r="BE50116" s="95"/>
      <c r="BF50116" s="95"/>
      <c r="BG50116" s="95"/>
      <c r="BH50116" s="95"/>
      <c r="BI50116" s="95"/>
      <c r="BJ50116" s="95"/>
      <c r="BK50116" s="95"/>
      <c r="BL50116" s="95"/>
      <c r="BM50116" s="95"/>
      <c r="BN50116" s="95"/>
      <c r="CA50116" s="95"/>
    </row>
    <row r="50117" spans="31:79" s="97" customFormat="1" x14ac:dyDescent="0.2">
      <c r="AE50117" s="95"/>
      <c r="AF50117" s="95"/>
      <c r="AN50117" s="95"/>
      <c r="AO50117" s="95"/>
      <c r="AP50117" s="95"/>
      <c r="AQ50117" s="95"/>
      <c r="AR50117" s="95"/>
      <c r="AS50117" s="95"/>
      <c r="AT50117" s="95"/>
      <c r="AU50117" s="95"/>
      <c r="AV50117" s="95"/>
      <c r="AW50117" s="95"/>
      <c r="AX50117" s="95"/>
      <c r="AY50117" s="95"/>
      <c r="AZ50117" s="95"/>
      <c r="BA50117" s="95"/>
      <c r="BB50117" s="95"/>
      <c r="BC50117" s="95"/>
      <c r="BD50117" s="95"/>
      <c r="BE50117" s="95"/>
      <c r="BF50117" s="95"/>
      <c r="BG50117" s="95"/>
      <c r="BH50117" s="95"/>
      <c r="BI50117" s="95"/>
      <c r="BJ50117" s="95"/>
      <c r="BK50117" s="95"/>
      <c r="BL50117" s="95"/>
      <c r="BM50117" s="95"/>
      <c r="BN50117" s="95"/>
      <c r="CA50117" s="95"/>
    </row>
    <row r="50118" spans="31:79" s="97" customFormat="1" x14ac:dyDescent="0.2">
      <c r="AE50118" s="95"/>
      <c r="AF50118" s="95"/>
      <c r="AN50118" s="95"/>
      <c r="AO50118" s="95"/>
      <c r="AP50118" s="95"/>
      <c r="AQ50118" s="95"/>
      <c r="AR50118" s="95"/>
      <c r="AS50118" s="95"/>
      <c r="AT50118" s="95"/>
      <c r="AU50118" s="95"/>
      <c r="AV50118" s="95"/>
      <c r="AW50118" s="95"/>
      <c r="AX50118" s="95"/>
      <c r="AY50118" s="95"/>
      <c r="AZ50118" s="95"/>
      <c r="BA50118" s="95"/>
      <c r="BB50118" s="95"/>
      <c r="BC50118" s="95"/>
      <c r="BD50118" s="95"/>
      <c r="BE50118" s="95"/>
      <c r="BF50118" s="95"/>
      <c r="BG50118" s="95"/>
      <c r="BH50118" s="95"/>
      <c r="BI50118" s="95"/>
      <c r="BJ50118" s="95"/>
      <c r="BK50118" s="95"/>
      <c r="BL50118" s="95"/>
      <c r="BM50118" s="95"/>
      <c r="BN50118" s="95"/>
      <c r="CA50118" s="95"/>
    </row>
    <row r="50119" spans="31:79" s="97" customFormat="1" x14ac:dyDescent="0.2">
      <c r="AE50119" s="95"/>
      <c r="AF50119" s="95"/>
      <c r="AN50119" s="95"/>
      <c r="AO50119" s="95"/>
      <c r="AP50119" s="95"/>
      <c r="AQ50119" s="95"/>
      <c r="AR50119" s="95"/>
      <c r="AS50119" s="95"/>
      <c r="AT50119" s="95"/>
      <c r="AU50119" s="95"/>
      <c r="AV50119" s="95"/>
      <c r="AW50119" s="95"/>
      <c r="AX50119" s="95"/>
      <c r="AY50119" s="95"/>
      <c r="AZ50119" s="95"/>
      <c r="BA50119" s="95"/>
      <c r="BB50119" s="95"/>
      <c r="BC50119" s="95"/>
      <c r="BD50119" s="95"/>
      <c r="BE50119" s="95"/>
      <c r="BF50119" s="95"/>
      <c r="BG50119" s="95"/>
      <c r="BH50119" s="95"/>
      <c r="BI50119" s="95"/>
      <c r="BJ50119" s="95"/>
      <c r="BK50119" s="95"/>
      <c r="BL50119" s="95"/>
      <c r="BM50119" s="95"/>
      <c r="BN50119" s="95"/>
      <c r="CA50119" s="95"/>
    </row>
    <row r="50120" spans="31:79" s="97" customFormat="1" x14ac:dyDescent="0.2">
      <c r="AE50120" s="95"/>
      <c r="AF50120" s="95"/>
      <c r="AN50120" s="95"/>
      <c r="AO50120" s="95"/>
      <c r="AP50120" s="95"/>
      <c r="AQ50120" s="95"/>
      <c r="AR50120" s="95"/>
      <c r="AS50120" s="95"/>
      <c r="AT50120" s="95"/>
      <c r="AU50120" s="95"/>
      <c r="AV50120" s="95"/>
      <c r="AW50120" s="95"/>
      <c r="AX50120" s="95"/>
      <c r="AY50120" s="95"/>
      <c r="AZ50120" s="95"/>
      <c r="BA50120" s="95"/>
      <c r="BB50120" s="95"/>
      <c r="BC50120" s="95"/>
      <c r="BD50120" s="95"/>
      <c r="BE50120" s="95"/>
      <c r="BF50120" s="95"/>
      <c r="BG50120" s="95"/>
      <c r="BH50120" s="95"/>
      <c r="BI50120" s="95"/>
      <c r="BJ50120" s="95"/>
      <c r="BK50120" s="95"/>
      <c r="BL50120" s="95"/>
      <c r="BM50120" s="95"/>
      <c r="BN50120" s="95"/>
      <c r="CA50120" s="95"/>
    </row>
    <row r="50121" spans="31:79" s="97" customFormat="1" x14ac:dyDescent="0.2">
      <c r="AE50121" s="95"/>
      <c r="AF50121" s="95"/>
      <c r="AN50121" s="95"/>
      <c r="AO50121" s="95"/>
      <c r="AP50121" s="95"/>
      <c r="AQ50121" s="95"/>
      <c r="AR50121" s="95"/>
      <c r="AS50121" s="95"/>
      <c r="AT50121" s="95"/>
      <c r="AU50121" s="95"/>
      <c r="AV50121" s="95"/>
      <c r="AW50121" s="95"/>
      <c r="AX50121" s="95"/>
      <c r="AY50121" s="95"/>
      <c r="AZ50121" s="95"/>
      <c r="BA50121" s="95"/>
      <c r="BB50121" s="95"/>
      <c r="BC50121" s="95"/>
      <c r="BD50121" s="95"/>
      <c r="BE50121" s="95"/>
      <c r="BF50121" s="95"/>
      <c r="BG50121" s="95"/>
      <c r="BH50121" s="95"/>
      <c r="BI50121" s="95"/>
      <c r="BJ50121" s="95"/>
      <c r="BK50121" s="95"/>
      <c r="BL50121" s="95"/>
      <c r="BM50121" s="95"/>
      <c r="BN50121" s="95"/>
      <c r="CA50121" s="95"/>
    </row>
    <row r="50122" spans="31:79" s="97" customFormat="1" x14ac:dyDescent="0.2">
      <c r="AE50122" s="95"/>
      <c r="AF50122" s="95"/>
      <c r="AN50122" s="95"/>
      <c r="AO50122" s="95"/>
      <c r="AP50122" s="95"/>
      <c r="AQ50122" s="95"/>
      <c r="AR50122" s="95"/>
      <c r="AS50122" s="95"/>
      <c r="AT50122" s="95"/>
      <c r="AU50122" s="95"/>
      <c r="AV50122" s="95"/>
      <c r="AW50122" s="95"/>
      <c r="AX50122" s="95"/>
      <c r="AY50122" s="95"/>
      <c r="AZ50122" s="95"/>
      <c r="BA50122" s="95"/>
      <c r="BB50122" s="95"/>
      <c r="BC50122" s="95"/>
      <c r="BD50122" s="95"/>
      <c r="BE50122" s="95"/>
      <c r="BF50122" s="95"/>
      <c r="BG50122" s="95"/>
      <c r="BH50122" s="95"/>
      <c r="BI50122" s="95"/>
      <c r="BJ50122" s="95"/>
      <c r="BK50122" s="95"/>
      <c r="BL50122" s="95"/>
      <c r="BM50122" s="95"/>
      <c r="BN50122" s="95"/>
      <c r="CA50122" s="95"/>
    </row>
    <row r="50123" spans="31:79" s="97" customFormat="1" x14ac:dyDescent="0.2">
      <c r="AE50123" s="95"/>
      <c r="AF50123" s="95"/>
      <c r="AN50123" s="95"/>
      <c r="AO50123" s="95"/>
      <c r="AP50123" s="95"/>
      <c r="AQ50123" s="95"/>
      <c r="AR50123" s="95"/>
      <c r="AS50123" s="95"/>
      <c r="AT50123" s="95"/>
      <c r="AU50123" s="95"/>
      <c r="AV50123" s="95"/>
      <c r="AW50123" s="95"/>
      <c r="AX50123" s="95"/>
      <c r="AY50123" s="95"/>
      <c r="AZ50123" s="95"/>
      <c r="BA50123" s="95"/>
      <c r="BB50123" s="95"/>
      <c r="BC50123" s="95"/>
      <c r="BD50123" s="95"/>
      <c r="BE50123" s="95"/>
      <c r="BF50123" s="95"/>
      <c r="BG50123" s="95"/>
      <c r="BH50123" s="95"/>
      <c r="BI50123" s="95"/>
      <c r="BJ50123" s="95"/>
      <c r="BK50123" s="95"/>
      <c r="BL50123" s="95"/>
      <c r="BM50123" s="95"/>
      <c r="BN50123" s="95"/>
      <c r="CA50123" s="95"/>
    </row>
    <row r="50124" spans="31:79" s="97" customFormat="1" x14ac:dyDescent="0.2">
      <c r="AE50124" s="95"/>
      <c r="AF50124" s="95"/>
      <c r="AN50124" s="95"/>
      <c r="AO50124" s="95"/>
      <c r="AP50124" s="95"/>
      <c r="AQ50124" s="95"/>
      <c r="AR50124" s="95"/>
      <c r="AS50124" s="95"/>
      <c r="AT50124" s="95"/>
      <c r="AU50124" s="95"/>
      <c r="AV50124" s="95"/>
      <c r="AW50124" s="95"/>
      <c r="AX50124" s="95"/>
      <c r="AY50124" s="95"/>
      <c r="AZ50124" s="95"/>
      <c r="BA50124" s="95"/>
      <c r="BB50124" s="95"/>
      <c r="BC50124" s="95"/>
      <c r="BD50124" s="95"/>
      <c r="BE50124" s="95"/>
      <c r="BF50124" s="95"/>
      <c r="BG50124" s="95"/>
      <c r="BH50124" s="95"/>
      <c r="BI50124" s="95"/>
      <c r="BJ50124" s="95"/>
      <c r="BK50124" s="95"/>
      <c r="BL50124" s="95"/>
      <c r="BM50124" s="95"/>
      <c r="BN50124" s="95"/>
      <c r="CA50124" s="95"/>
    </row>
    <row r="50125" spans="31:79" s="97" customFormat="1" x14ac:dyDescent="0.2">
      <c r="AE50125" s="95"/>
      <c r="AF50125" s="95"/>
      <c r="AN50125" s="95"/>
      <c r="AO50125" s="95"/>
      <c r="AP50125" s="95"/>
      <c r="AQ50125" s="95"/>
      <c r="AR50125" s="95"/>
      <c r="AS50125" s="95"/>
      <c r="AT50125" s="95"/>
      <c r="AU50125" s="95"/>
      <c r="AV50125" s="95"/>
      <c r="AW50125" s="95"/>
      <c r="AX50125" s="95"/>
      <c r="AY50125" s="95"/>
      <c r="AZ50125" s="95"/>
      <c r="BA50125" s="95"/>
      <c r="BB50125" s="95"/>
      <c r="BC50125" s="95"/>
      <c r="BD50125" s="95"/>
      <c r="BE50125" s="95"/>
      <c r="BF50125" s="95"/>
      <c r="BG50125" s="95"/>
      <c r="BH50125" s="95"/>
      <c r="BI50125" s="95"/>
      <c r="BJ50125" s="95"/>
      <c r="BK50125" s="95"/>
      <c r="BL50125" s="95"/>
      <c r="BM50125" s="95"/>
      <c r="BN50125" s="95"/>
      <c r="CA50125" s="95"/>
    </row>
    <row r="50126" spans="31:79" s="97" customFormat="1" x14ac:dyDescent="0.2">
      <c r="AE50126" s="95"/>
      <c r="AF50126" s="95"/>
      <c r="AN50126" s="95"/>
      <c r="AO50126" s="95"/>
      <c r="AP50126" s="95"/>
      <c r="AQ50126" s="95"/>
      <c r="AR50126" s="95"/>
      <c r="AS50126" s="95"/>
      <c r="AT50126" s="95"/>
      <c r="AU50126" s="95"/>
      <c r="AV50126" s="95"/>
      <c r="AW50126" s="95"/>
      <c r="AX50126" s="95"/>
      <c r="AY50126" s="95"/>
      <c r="AZ50126" s="95"/>
      <c r="BA50126" s="95"/>
      <c r="BB50126" s="95"/>
      <c r="BC50126" s="95"/>
      <c r="BD50126" s="95"/>
      <c r="BE50126" s="95"/>
      <c r="BF50126" s="95"/>
      <c r="BG50126" s="95"/>
      <c r="BH50126" s="95"/>
      <c r="BI50126" s="95"/>
      <c r="BJ50126" s="95"/>
      <c r="BK50126" s="95"/>
      <c r="BL50126" s="95"/>
      <c r="BM50126" s="95"/>
      <c r="BN50126" s="95"/>
      <c r="CA50126" s="95"/>
    </row>
    <row r="50127" spans="31:79" s="97" customFormat="1" x14ac:dyDescent="0.2">
      <c r="AE50127" s="95"/>
      <c r="AF50127" s="95"/>
      <c r="AN50127" s="95"/>
      <c r="AO50127" s="95"/>
      <c r="AP50127" s="95"/>
      <c r="AQ50127" s="95"/>
      <c r="AR50127" s="95"/>
      <c r="AS50127" s="95"/>
      <c r="AT50127" s="95"/>
      <c r="AU50127" s="95"/>
      <c r="AV50127" s="95"/>
      <c r="AW50127" s="95"/>
      <c r="AX50127" s="95"/>
      <c r="AY50127" s="95"/>
      <c r="AZ50127" s="95"/>
      <c r="BA50127" s="95"/>
      <c r="BB50127" s="95"/>
      <c r="BC50127" s="95"/>
      <c r="BD50127" s="95"/>
      <c r="BE50127" s="95"/>
      <c r="BF50127" s="95"/>
      <c r="BG50127" s="95"/>
      <c r="BH50127" s="95"/>
      <c r="BI50127" s="95"/>
      <c r="BJ50127" s="95"/>
      <c r="BK50127" s="95"/>
      <c r="BL50127" s="95"/>
      <c r="BM50127" s="95"/>
      <c r="BN50127" s="95"/>
      <c r="CA50127" s="95"/>
    </row>
    <row r="50128" spans="31:79" s="97" customFormat="1" x14ac:dyDescent="0.2">
      <c r="AE50128" s="95"/>
      <c r="AF50128" s="95"/>
      <c r="AN50128" s="95"/>
      <c r="AO50128" s="95"/>
      <c r="AP50128" s="95"/>
      <c r="AQ50128" s="95"/>
      <c r="AR50128" s="95"/>
      <c r="AS50128" s="95"/>
      <c r="AT50128" s="95"/>
      <c r="AU50128" s="95"/>
      <c r="AV50128" s="95"/>
      <c r="AW50128" s="95"/>
      <c r="AX50128" s="95"/>
      <c r="AY50128" s="95"/>
      <c r="AZ50128" s="95"/>
      <c r="BA50128" s="95"/>
      <c r="BB50128" s="95"/>
      <c r="BC50128" s="95"/>
      <c r="BD50128" s="95"/>
      <c r="BE50128" s="95"/>
      <c r="BF50128" s="95"/>
      <c r="BG50128" s="95"/>
      <c r="BH50128" s="95"/>
      <c r="BI50128" s="95"/>
      <c r="BJ50128" s="95"/>
      <c r="BK50128" s="95"/>
      <c r="BL50128" s="95"/>
      <c r="BM50128" s="95"/>
      <c r="BN50128" s="95"/>
      <c r="CA50128" s="95"/>
    </row>
    <row r="50129" spans="31:79" s="97" customFormat="1" x14ac:dyDescent="0.2">
      <c r="AE50129" s="95"/>
      <c r="AF50129" s="95"/>
      <c r="AN50129" s="95"/>
      <c r="AO50129" s="95"/>
      <c r="AP50129" s="95"/>
      <c r="AQ50129" s="95"/>
      <c r="AR50129" s="95"/>
      <c r="AS50129" s="95"/>
      <c r="AT50129" s="95"/>
      <c r="AU50129" s="95"/>
      <c r="AV50129" s="95"/>
      <c r="AW50129" s="95"/>
      <c r="AX50129" s="95"/>
      <c r="AY50129" s="95"/>
      <c r="AZ50129" s="95"/>
      <c r="BA50129" s="95"/>
      <c r="BB50129" s="95"/>
      <c r="BC50129" s="95"/>
      <c r="BD50129" s="95"/>
      <c r="BE50129" s="95"/>
      <c r="BF50129" s="95"/>
      <c r="BG50129" s="95"/>
      <c r="BH50129" s="95"/>
      <c r="BI50129" s="95"/>
      <c r="BJ50129" s="95"/>
      <c r="BK50129" s="95"/>
      <c r="BL50129" s="95"/>
      <c r="BM50129" s="95"/>
      <c r="BN50129" s="95"/>
      <c r="CA50129" s="95"/>
    </row>
    <row r="50130" spans="31:79" s="97" customFormat="1" x14ac:dyDescent="0.2">
      <c r="AE50130" s="95"/>
      <c r="AF50130" s="95"/>
      <c r="AN50130" s="95"/>
      <c r="AO50130" s="95"/>
      <c r="AP50130" s="95"/>
      <c r="AQ50130" s="95"/>
      <c r="AR50130" s="95"/>
      <c r="AS50130" s="95"/>
      <c r="AT50130" s="95"/>
      <c r="AU50130" s="95"/>
      <c r="AV50130" s="95"/>
      <c r="AW50130" s="95"/>
      <c r="AX50130" s="95"/>
      <c r="AY50130" s="95"/>
      <c r="AZ50130" s="95"/>
      <c r="BA50130" s="95"/>
      <c r="BB50130" s="95"/>
      <c r="BC50130" s="95"/>
      <c r="BD50130" s="95"/>
      <c r="BE50130" s="95"/>
      <c r="BF50130" s="95"/>
      <c r="BG50130" s="95"/>
      <c r="BH50130" s="95"/>
      <c r="BI50130" s="95"/>
      <c r="BJ50130" s="95"/>
      <c r="BK50130" s="95"/>
      <c r="BL50130" s="95"/>
      <c r="BM50130" s="95"/>
      <c r="BN50130" s="95"/>
      <c r="CA50130" s="95"/>
    </row>
    <row r="50131" spans="31:79" s="97" customFormat="1" x14ac:dyDescent="0.2">
      <c r="AE50131" s="95"/>
      <c r="AF50131" s="95"/>
      <c r="AN50131" s="95"/>
      <c r="AO50131" s="95"/>
      <c r="AP50131" s="95"/>
      <c r="AQ50131" s="95"/>
      <c r="AR50131" s="95"/>
      <c r="AS50131" s="95"/>
      <c r="AT50131" s="95"/>
      <c r="AU50131" s="95"/>
      <c r="AV50131" s="95"/>
      <c r="AW50131" s="95"/>
      <c r="AX50131" s="95"/>
      <c r="AY50131" s="95"/>
      <c r="AZ50131" s="95"/>
      <c r="BA50131" s="95"/>
      <c r="BB50131" s="95"/>
      <c r="BC50131" s="95"/>
      <c r="BD50131" s="95"/>
      <c r="BE50131" s="95"/>
      <c r="BF50131" s="95"/>
      <c r="BG50131" s="95"/>
      <c r="BH50131" s="95"/>
      <c r="BI50131" s="95"/>
      <c r="BJ50131" s="95"/>
      <c r="BK50131" s="95"/>
      <c r="BL50131" s="95"/>
      <c r="BM50131" s="95"/>
      <c r="BN50131" s="95"/>
      <c r="CA50131" s="95"/>
    </row>
    <row r="50132" spans="31:79" s="97" customFormat="1" x14ac:dyDescent="0.2">
      <c r="AE50132" s="95"/>
      <c r="AF50132" s="95"/>
      <c r="AN50132" s="95"/>
      <c r="AO50132" s="95"/>
      <c r="AP50132" s="95"/>
      <c r="AQ50132" s="95"/>
      <c r="AR50132" s="95"/>
      <c r="AS50132" s="95"/>
      <c r="AT50132" s="95"/>
      <c r="AU50132" s="95"/>
      <c r="AV50132" s="95"/>
      <c r="AW50132" s="95"/>
      <c r="AX50132" s="95"/>
      <c r="AY50132" s="95"/>
      <c r="AZ50132" s="95"/>
      <c r="BA50132" s="95"/>
      <c r="BB50132" s="95"/>
      <c r="BC50132" s="95"/>
      <c r="BD50132" s="95"/>
      <c r="BE50132" s="95"/>
      <c r="BF50132" s="95"/>
      <c r="BG50132" s="95"/>
      <c r="BH50132" s="95"/>
      <c r="BI50132" s="95"/>
      <c r="BJ50132" s="95"/>
      <c r="BK50132" s="95"/>
      <c r="BL50132" s="95"/>
      <c r="BM50132" s="95"/>
      <c r="BN50132" s="95"/>
      <c r="CA50132" s="95"/>
    </row>
    <row r="50133" spans="31:79" s="97" customFormat="1" x14ac:dyDescent="0.2">
      <c r="AE50133" s="95"/>
      <c r="AF50133" s="95"/>
      <c r="AN50133" s="95"/>
      <c r="AO50133" s="95"/>
      <c r="AP50133" s="95"/>
      <c r="AQ50133" s="95"/>
      <c r="AR50133" s="95"/>
      <c r="AS50133" s="95"/>
      <c r="AT50133" s="95"/>
      <c r="AU50133" s="95"/>
      <c r="AV50133" s="95"/>
      <c r="AW50133" s="95"/>
      <c r="AX50133" s="95"/>
      <c r="AY50133" s="95"/>
      <c r="AZ50133" s="95"/>
      <c r="BA50133" s="95"/>
      <c r="BB50133" s="95"/>
      <c r="BC50133" s="95"/>
      <c r="BD50133" s="95"/>
      <c r="BE50133" s="95"/>
      <c r="BF50133" s="95"/>
      <c r="BG50133" s="95"/>
      <c r="BH50133" s="95"/>
      <c r="BI50133" s="95"/>
      <c r="BJ50133" s="95"/>
      <c r="BK50133" s="95"/>
      <c r="BL50133" s="95"/>
      <c r="BM50133" s="95"/>
      <c r="BN50133" s="95"/>
      <c r="CA50133" s="95"/>
    </row>
    <row r="50134" spans="31:79" s="97" customFormat="1" x14ac:dyDescent="0.2">
      <c r="AE50134" s="95"/>
      <c r="AF50134" s="95"/>
      <c r="AN50134" s="95"/>
      <c r="AO50134" s="95"/>
      <c r="AP50134" s="95"/>
      <c r="AQ50134" s="95"/>
      <c r="AR50134" s="95"/>
      <c r="AS50134" s="95"/>
      <c r="AT50134" s="95"/>
      <c r="AU50134" s="95"/>
      <c r="AV50134" s="95"/>
      <c r="AW50134" s="95"/>
      <c r="AX50134" s="95"/>
      <c r="AY50134" s="95"/>
      <c r="AZ50134" s="95"/>
      <c r="BA50134" s="95"/>
      <c r="BB50134" s="95"/>
      <c r="BC50134" s="95"/>
      <c r="BD50134" s="95"/>
      <c r="BE50134" s="95"/>
      <c r="BF50134" s="95"/>
      <c r="BG50134" s="95"/>
      <c r="BH50134" s="95"/>
      <c r="BI50134" s="95"/>
      <c r="BJ50134" s="95"/>
      <c r="BK50134" s="95"/>
      <c r="BL50134" s="95"/>
      <c r="BM50134" s="95"/>
      <c r="BN50134" s="95"/>
      <c r="CA50134" s="95"/>
    </row>
    <row r="50135" spans="31:79" s="97" customFormat="1" x14ac:dyDescent="0.2">
      <c r="AE50135" s="95"/>
      <c r="AF50135" s="95"/>
      <c r="AN50135" s="95"/>
      <c r="AO50135" s="95"/>
      <c r="AP50135" s="95"/>
      <c r="AQ50135" s="95"/>
      <c r="AR50135" s="95"/>
      <c r="AS50135" s="95"/>
      <c r="AT50135" s="95"/>
      <c r="AU50135" s="95"/>
      <c r="AV50135" s="95"/>
      <c r="AW50135" s="95"/>
      <c r="AX50135" s="95"/>
      <c r="AY50135" s="95"/>
      <c r="AZ50135" s="95"/>
      <c r="BA50135" s="95"/>
      <c r="BB50135" s="95"/>
      <c r="BC50135" s="95"/>
      <c r="BD50135" s="95"/>
      <c r="BE50135" s="95"/>
      <c r="BF50135" s="95"/>
      <c r="BG50135" s="95"/>
      <c r="BH50135" s="95"/>
      <c r="BI50135" s="95"/>
      <c r="BJ50135" s="95"/>
      <c r="BK50135" s="95"/>
      <c r="BL50135" s="95"/>
      <c r="BM50135" s="95"/>
      <c r="BN50135" s="95"/>
      <c r="CA50135" s="95"/>
    </row>
    <row r="50136" spans="31:79" s="97" customFormat="1" x14ac:dyDescent="0.2">
      <c r="AE50136" s="95"/>
      <c r="AF50136" s="95"/>
      <c r="AN50136" s="95"/>
      <c r="AO50136" s="95"/>
      <c r="AP50136" s="95"/>
      <c r="AQ50136" s="95"/>
      <c r="AR50136" s="95"/>
      <c r="AS50136" s="95"/>
      <c r="AT50136" s="95"/>
      <c r="AU50136" s="95"/>
      <c r="AV50136" s="95"/>
      <c r="AW50136" s="95"/>
      <c r="AX50136" s="95"/>
      <c r="AY50136" s="95"/>
      <c r="AZ50136" s="95"/>
      <c r="BA50136" s="95"/>
      <c r="BB50136" s="95"/>
      <c r="BC50136" s="95"/>
      <c r="BD50136" s="95"/>
      <c r="BE50136" s="95"/>
      <c r="BF50136" s="95"/>
      <c r="BG50136" s="95"/>
      <c r="BH50136" s="95"/>
      <c r="BI50136" s="95"/>
      <c r="BJ50136" s="95"/>
      <c r="BK50136" s="95"/>
      <c r="BL50136" s="95"/>
      <c r="BM50136" s="95"/>
      <c r="BN50136" s="95"/>
      <c r="CA50136" s="95"/>
    </row>
    <row r="50137" spans="31:79" s="97" customFormat="1" x14ac:dyDescent="0.2">
      <c r="AE50137" s="95"/>
      <c r="AF50137" s="95"/>
      <c r="AN50137" s="95"/>
      <c r="AO50137" s="95"/>
      <c r="AP50137" s="95"/>
      <c r="AQ50137" s="95"/>
      <c r="AR50137" s="95"/>
      <c r="AS50137" s="95"/>
      <c r="AT50137" s="95"/>
      <c r="AU50137" s="95"/>
      <c r="AV50137" s="95"/>
      <c r="AW50137" s="95"/>
      <c r="AX50137" s="95"/>
      <c r="AY50137" s="95"/>
      <c r="AZ50137" s="95"/>
      <c r="BA50137" s="95"/>
      <c r="BB50137" s="95"/>
      <c r="BC50137" s="95"/>
      <c r="BD50137" s="95"/>
      <c r="BE50137" s="95"/>
      <c r="BF50137" s="95"/>
      <c r="BG50137" s="95"/>
      <c r="BH50137" s="95"/>
      <c r="BI50137" s="95"/>
      <c r="BJ50137" s="95"/>
      <c r="BK50137" s="95"/>
      <c r="BL50137" s="95"/>
      <c r="BM50137" s="95"/>
      <c r="BN50137" s="95"/>
      <c r="CA50137" s="95"/>
    </row>
    <row r="50138" spans="31:79" s="97" customFormat="1" x14ac:dyDescent="0.2">
      <c r="AE50138" s="95"/>
      <c r="AF50138" s="95"/>
      <c r="AN50138" s="95"/>
      <c r="AO50138" s="95"/>
      <c r="AP50138" s="95"/>
      <c r="AQ50138" s="95"/>
      <c r="AR50138" s="95"/>
      <c r="AS50138" s="95"/>
      <c r="AT50138" s="95"/>
      <c r="AU50138" s="95"/>
      <c r="AV50138" s="95"/>
      <c r="AW50138" s="95"/>
      <c r="AX50138" s="95"/>
      <c r="AY50138" s="95"/>
      <c r="AZ50138" s="95"/>
      <c r="BA50138" s="95"/>
      <c r="BB50138" s="95"/>
      <c r="BC50138" s="95"/>
      <c r="BD50138" s="95"/>
      <c r="BE50138" s="95"/>
      <c r="BF50138" s="95"/>
      <c r="BG50138" s="95"/>
      <c r="BH50138" s="95"/>
      <c r="BI50138" s="95"/>
      <c r="BJ50138" s="95"/>
      <c r="BK50138" s="95"/>
      <c r="BL50138" s="95"/>
      <c r="BM50138" s="95"/>
      <c r="BN50138" s="95"/>
      <c r="CA50138" s="95"/>
    </row>
    <row r="50139" spans="31:79" s="97" customFormat="1" x14ac:dyDescent="0.2">
      <c r="AE50139" s="95"/>
      <c r="AF50139" s="95"/>
      <c r="AN50139" s="95"/>
      <c r="AO50139" s="95"/>
      <c r="AP50139" s="95"/>
      <c r="AQ50139" s="95"/>
      <c r="AR50139" s="95"/>
      <c r="AS50139" s="95"/>
      <c r="AT50139" s="95"/>
      <c r="AU50139" s="95"/>
      <c r="AV50139" s="95"/>
      <c r="AW50139" s="95"/>
      <c r="AX50139" s="95"/>
      <c r="AY50139" s="95"/>
      <c r="AZ50139" s="95"/>
      <c r="BA50139" s="95"/>
      <c r="BB50139" s="95"/>
      <c r="BC50139" s="95"/>
      <c r="BD50139" s="95"/>
      <c r="BE50139" s="95"/>
      <c r="BF50139" s="95"/>
      <c r="BG50139" s="95"/>
      <c r="BH50139" s="95"/>
      <c r="BI50139" s="95"/>
      <c r="BJ50139" s="95"/>
      <c r="BK50139" s="95"/>
      <c r="BL50139" s="95"/>
      <c r="BM50139" s="95"/>
      <c r="BN50139" s="95"/>
      <c r="CA50139" s="95"/>
    </row>
    <row r="50140" spans="31:79" s="97" customFormat="1" x14ac:dyDescent="0.2">
      <c r="AE50140" s="95"/>
      <c r="AF50140" s="95"/>
      <c r="AN50140" s="95"/>
      <c r="AO50140" s="95"/>
      <c r="AP50140" s="95"/>
      <c r="AQ50140" s="95"/>
      <c r="AR50140" s="95"/>
      <c r="AS50140" s="95"/>
      <c r="AT50140" s="95"/>
      <c r="AU50140" s="95"/>
      <c r="AV50140" s="95"/>
      <c r="AW50140" s="95"/>
      <c r="AX50140" s="95"/>
      <c r="AY50140" s="95"/>
      <c r="AZ50140" s="95"/>
      <c r="BA50140" s="95"/>
      <c r="BB50140" s="95"/>
      <c r="BC50140" s="95"/>
      <c r="BD50140" s="95"/>
      <c r="BE50140" s="95"/>
      <c r="BF50140" s="95"/>
      <c r="BG50140" s="95"/>
      <c r="BH50140" s="95"/>
      <c r="BI50140" s="95"/>
      <c r="BJ50140" s="95"/>
      <c r="BK50140" s="95"/>
      <c r="BL50140" s="95"/>
      <c r="BM50140" s="95"/>
      <c r="BN50140" s="95"/>
      <c r="CA50140" s="95"/>
    </row>
    <row r="50141" spans="31:79" s="97" customFormat="1" x14ac:dyDescent="0.2">
      <c r="AE50141" s="95"/>
      <c r="AF50141" s="95"/>
      <c r="AN50141" s="95"/>
      <c r="AO50141" s="95"/>
      <c r="AP50141" s="95"/>
      <c r="AQ50141" s="95"/>
      <c r="AR50141" s="95"/>
      <c r="AS50141" s="95"/>
      <c r="AT50141" s="95"/>
      <c r="AU50141" s="95"/>
      <c r="AV50141" s="95"/>
      <c r="AW50141" s="95"/>
      <c r="AX50141" s="95"/>
      <c r="AY50141" s="95"/>
      <c r="AZ50141" s="95"/>
      <c r="BA50141" s="95"/>
      <c r="BB50141" s="95"/>
      <c r="BC50141" s="95"/>
      <c r="BD50141" s="95"/>
      <c r="BE50141" s="95"/>
      <c r="BF50141" s="95"/>
      <c r="BG50141" s="95"/>
      <c r="BH50141" s="95"/>
      <c r="BI50141" s="95"/>
      <c r="BJ50141" s="95"/>
      <c r="BK50141" s="95"/>
      <c r="BL50141" s="95"/>
      <c r="BM50141" s="95"/>
      <c r="BN50141" s="95"/>
      <c r="CA50141" s="95"/>
    </row>
    <row r="50142" spans="31:79" s="97" customFormat="1" x14ac:dyDescent="0.2">
      <c r="AE50142" s="95"/>
      <c r="AF50142" s="95"/>
      <c r="AN50142" s="95"/>
      <c r="AO50142" s="95"/>
      <c r="AP50142" s="95"/>
      <c r="AQ50142" s="95"/>
      <c r="AR50142" s="95"/>
      <c r="AS50142" s="95"/>
      <c r="AT50142" s="95"/>
      <c r="AU50142" s="95"/>
      <c r="AV50142" s="95"/>
      <c r="AW50142" s="95"/>
      <c r="AX50142" s="95"/>
      <c r="AY50142" s="95"/>
      <c r="AZ50142" s="95"/>
      <c r="BA50142" s="95"/>
      <c r="BB50142" s="95"/>
      <c r="BC50142" s="95"/>
      <c r="BD50142" s="95"/>
      <c r="BE50142" s="95"/>
      <c r="BF50142" s="95"/>
      <c r="BG50142" s="95"/>
      <c r="BH50142" s="95"/>
      <c r="BI50142" s="95"/>
      <c r="BJ50142" s="95"/>
      <c r="BK50142" s="95"/>
      <c r="BL50142" s="95"/>
      <c r="BM50142" s="95"/>
      <c r="BN50142" s="95"/>
      <c r="CA50142" s="95"/>
    </row>
    <row r="50143" spans="31:79" s="97" customFormat="1" x14ac:dyDescent="0.2">
      <c r="AE50143" s="95"/>
      <c r="AF50143" s="95"/>
      <c r="AN50143" s="95"/>
      <c r="AO50143" s="95"/>
      <c r="AP50143" s="95"/>
      <c r="AQ50143" s="95"/>
      <c r="AR50143" s="95"/>
      <c r="AS50143" s="95"/>
      <c r="AT50143" s="95"/>
      <c r="AU50143" s="95"/>
      <c r="AV50143" s="95"/>
      <c r="AW50143" s="95"/>
      <c r="AX50143" s="95"/>
      <c r="AY50143" s="95"/>
      <c r="AZ50143" s="95"/>
      <c r="BA50143" s="95"/>
      <c r="BB50143" s="95"/>
      <c r="BC50143" s="95"/>
      <c r="BD50143" s="95"/>
      <c r="BE50143" s="95"/>
      <c r="BF50143" s="95"/>
      <c r="BG50143" s="95"/>
      <c r="BH50143" s="95"/>
      <c r="BI50143" s="95"/>
      <c r="BJ50143" s="95"/>
      <c r="BK50143" s="95"/>
      <c r="BL50143" s="95"/>
      <c r="BM50143" s="95"/>
      <c r="BN50143" s="95"/>
      <c r="CA50143" s="95"/>
    </row>
    <row r="50144" spans="31:79" s="97" customFormat="1" x14ac:dyDescent="0.2">
      <c r="AE50144" s="95"/>
      <c r="AF50144" s="95"/>
      <c r="AN50144" s="95"/>
      <c r="AO50144" s="95"/>
      <c r="AP50144" s="95"/>
      <c r="AQ50144" s="95"/>
      <c r="AR50144" s="95"/>
      <c r="AS50144" s="95"/>
      <c r="AT50144" s="95"/>
      <c r="AU50144" s="95"/>
      <c r="AV50144" s="95"/>
      <c r="AW50144" s="95"/>
      <c r="AX50144" s="95"/>
      <c r="AY50144" s="95"/>
      <c r="AZ50144" s="95"/>
      <c r="BA50144" s="95"/>
      <c r="BB50144" s="95"/>
      <c r="BC50144" s="95"/>
      <c r="BD50144" s="95"/>
      <c r="BE50144" s="95"/>
      <c r="BF50144" s="95"/>
      <c r="BG50144" s="95"/>
      <c r="BH50144" s="95"/>
      <c r="BI50144" s="95"/>
      <c r="BJ50144" s="95"/>
      <c r="BK50144" s="95"/>
      <c r="BL50144" s="95"/>
      <c r="BM50144" s="95"/>
      <c r="BN50144" s="95"/>
      <c r="CA50144" s="95"/>
    </row>
    <row r="50145" spans="31:79" s="97" customFormat="1" x14ac:dyDescent="0.2">
      <c r="AE50145" s="95"/>
      <c r="AF50145" s="95"/>
      <c r="AN50145" s="95"/>
      <c r="AO50145" s="95"/>
      <c r="AP50145" s="95"/>
      <c r="AQ50145" s="95"/>
      <c r="AR50145" s="95"/>
      <c r="AS50145" s="95"/>
      <c r="AT50145" s="95"/>
      <c r="AU50145" s="95"/>
      <c r="AV50145" s="95"/>
      <c r="AW50145" s="95"/>
      <c r="AX50145" s="95"/>
      <c r="AY50145" s="95"/>
      <c r="AZ50145" s="95"/>
      <c r="BA50145" s="95"/>
      <c r="BB50145" s="95"/>
      <c r="BC50145" s="95"/>
      <c r="BD50145" s="95"/>
      <c r="BE50145" s="95"/>
      <c r="BF50145" s="95"/>
      <c r="BG50145" s="95"/>
      <c r="BH50145" s="95"/>
      <c r="BI50145" s="95"/>
      <c r="BJ50145" s="95"/>
      <c r="BK50145" s="95"/>
      <c r="BL50145" s="95"/>
      <c r="BM50145" s="95"/>
      <c r="BN50145" s="95"/>
      <c r="CA50145" s="95"/>
    </row>
    <row r="50146" spans="31:79" s="97" customFormat="1" x14ac:dyDescent="0.2">
      <c r="AE50146" s="95"/>
      <c r="AF50146" s="95"/>
      <c r="AN50146" s="95"/>
      <c r="AO50146" s="95"/>
      <c r="AP50146" s="95"/>
      <c r="AQ50146" s="95"/>
      <c r="AR50146" s="95"/>
      <c r="AS50146" s="95"/>
      <c r="AT50146" s="95"/>
      <c r="AU50146" s="95"/>
      <c r="AV50146" s="95"/>
      <c r="AW50146" s="95"/>
      <c r="AX50146" s="95"/>
      <c r="AY50146" s="95"/>
      <c r="AZ50146" s="95"/>
      <c r="BA50146" s="95"/>
      <c r="BB50146" s="95"/>
      <c r="BC50146" s="95"/>
      <c r="BD50146" s="95"/>
      <c r="BE50146" s="95"/>
      <c r="BF50146" s="95"/>
      <c r="BG50146" s="95"/>
      <c r="BH50146" s="95"/>
      <c r="BI50146" s="95"/>
      <c r="BJ50146" s="95"/>
      <c r="BK50146" s="95"/>
      <c r="BL50146" s="95"/>
      <c r="BM50146" s="95"/>
      <c r="BN50146" s="95"/>
      <c r="CA50146" s="95"/>
    </row>
    <row r="50147" spans="31:79" s="97" customFormat="1" x14ac:dyDescent="0.2">
      <c r="AE50147" s="95"/>
      <c r="AF50147" s="95"/>
      <c r="AN50147" s="95"/>
      <c r="AO50147" s="95"/>
      <c r="AP50147" s="95"/>
      <c r="AQ50147" s="95"/>
      <c r="AR50147" s="95"/>
      <c r="AS50147" s="95"/>
      <c r="AT50147" s="95"/>
      <c r="AU50147" s="95"/>
      <c r="AV50147" s="95"/>
      <c r="AW50147" s="95"/>
      <c r="AX50147" s="95"/>
      <c r="AY50147" s="95"/>
      <c r="AZ50147" s="95"/>
      <c r="BA50147" s="95"/>
      <c r="BB50147" s="95"/>
      <c r="BC50147" s="95"/>
      <c r="BD50147" s="95"/>
      <c r="BE50147" s="95"/>
      <c r="BF50147" s="95"/>
      <c r="BG50147" s="95"/>
      <c r="BH50147" s="95"/>
      <c r="BI50147" s="95"/>
      <c r="BJ50147" s="95"/>
      <c r="BK50147" s="95"/>
      <c r="BL50147" s="95"/>
      <c r="BM50147" s="95"/>
      <c r="BN50147" s="95"/>
      <c r="CA50147" s="95"/>
    </row>
    <row r="50148" spans="31:79" s="97" customFormat="1" x14ac:dyDescent="0.2">
      <c r="AE50148" s="95"/>
      <c r="AF50148" s="95"/>
      <c r="AN50148" s="95"/>
      <c r="AO50148" s="95"/>
      <c r="AP50148" s="95"/>
      <c r="AQ50148" s="95"/>
      <c r="AR50148" s="95"/>
      <c r="AS50148" s="95"/>
      <c r="AT50148" s="95"/>
      <c r="AU50148" s="95"/>
      <c r="AV50148" s="95"/>
      <c r="AW50148" s="95"/>
      <c r="AX50148" s="95"/>
      <c r="AY50148" s="95"/>
      <c r="AZ50148" s="95"/>
      <c r="BA50148" s="95"/>
      <c r="BB50148" s="95"/>
      <c r="BC50148" s="95"/>
      <c r="BD50148" s="95"/>
      <c r="BE50148" s="95"/>
      <c r="BF50148" s="95"/>
      <c r="BG50148" s="95"/>
      <c r="BH50148" s="95"/>
      <c r="BI50148" s="95"/>
      <c r="BJ50148" s="95"/>
      <c r="BK50148" s="95"/>
      <c r="BL50148" s="95"/>
      <c r="BM50148" s="95"/>
      <c r="BN50148" s="95"/>
      <c r="CA50148" s="95"/>
    </row>
    <row r="50149" spans="31:79" s="97" customFormat="1" x14ac:dyDescent="0.2">
      <c r="AE50149" s="95"/>
      <c r="AF50149" s="95"/>
      <c r="AN50149" s="95"/>
      <c r="AO50149" s="95"/>
      <c r="AP50149" s="95"/>
      <c r="AQ50149" s="95"/>
      <c r="AR50149" s="95"/>
      <c r="AS50149" s="95"/>
      <c r="AT50149" s="95"/>
      <c r="AU50149" s="95"/>
      <c r="AV50149" s="95"/>
      <c r="AW50149" s="95"/>
      <c r="AX50149" s="95"/>
      <c r="AY50149" s="95"/>
      <c r="AZ50149" s="95"/>
      <c r="BA50149" s="95"/>
      <c r="BB50149" s="95"/>
      <c r="BC50149" s="95"/>
      <c r="BD50149" s="95"/>
      <c r="BE50149" s="95"/>
      <c r="BF50149" s="95"/>
      <c r="BG50149" s="95"/>
      <c r="BH50149" s="95"/>
      <c r="BI50149" s="95"/>
      <c r="BJ50149" s="95"/>
      <c r="BK50149" s="95"/>
      <c r="BL50149" s="95"/>
      <c r="BM50149" s="95"/>
      <c r="BN50149" s="95"/>
      <c r="CA50149" s="95"/>
    </row>
    <row r="50150" spans="31:79" s="97" customFormat="1" x14ac:dyDescent="0.2">
      <c r="AE50150" s="95"/>
      <c r="AF50150" s="95"/>
      <c r="AN50150" s="95"/>
      <c r="AO50150" s="95"/>
      <c r="AP50150" s="95"/>
      <c r="AQ50150" s="95"/>
      <c r="AR50150" s="95"/>
      <c r="AS50150" s="95"/>
      <c r="AT50150" s="95"/>
      <c r="AU50150" s="95"/>
      <c r="AV50150" s="95"/>
      <c r="AW50150" s="95"/>
      <c r="AX50150" s="95"/>
      <c r="AY50150" s="95"/>
      <c r="AZ50150" s="95"/>
      <c r="BA50150" s="95"/>
      <c r="BB50150" s="95"/>
      <c r="BC50150" s="95"/>
      <c r="BD50150" s="95"/>
      <c r="BE50150" s="95"/>
      <c r="BF50150" s="95"/>
      <c r="BG50150" s="95"/>
      <c r="BH50150" s="95"/>
      <c r="BI50150" s="95"/>
      <c r="BJ50150" s="95"/>
      <c r="BK50150" s="95"/>
      <c r="BL50150" s="95"/>
      <c r="BM50150" s="95"/>
      <c r="BN50150" s="95"/>
      <c r="CA50150" s="95"/>
    </row>
    <row r="50151" spans="31:79" s="97" customFormat="1" x14ac:dyDescent="0.2">
      <c r="AE50151" s="95"/>
      <c r="AF50151" s="95"/>
      <c r="AN50151" s="95"/>
      <c r="AO50151" s="95"/>
      <c r="AP50151" s="95"/>
      <c r="AQ50151" s="95"/>
      <c r="AR50151" s="95"/>
      <c r="AS50151" s="95"/>
      <c r="AT50151" s="95"/>
      <c r="AU50151" s="95"/>
      <c r="AV50151" s="95"/>
      <c r="AW50151" s="95"/>
      <c r="AX50151" s="95"/>
      <c r="AY50151" s="95"/>
      <c r="AZ50151" s="95"/>
      <c r="BA50151" s="95"/>
      <c r="BB50151" s="95"/>
      <c r="BC50151" s="95"/>
      <c r="BD50151" s="95"/>
      <c r="BE50151" s="95"/>
      <c r="BF50151" s="95"/>
      <c r="BG50151" s="95"/>
      <c r="BH50151" s="95"/>
      <c r="BI50151" s="95"/>
      <c r="BJ50151" s="95"/>
      <c r="BK50151" s="95"/>
      <c r="BL50151" s="95"/>
      <c r="BM50151" s="95"/>
      <c r="BN50151" s="95"/>
      <c r="CA50151" s="95"/>
    </row>
    <row r="50152" spans="31:79" s="97" customFormat="1" x14ac:dyDescent="0.2">
      <c r="AE50152" s="95"/>
      <c r="AF50152" s="95"/>
      <c r="AN50152" s="95"/>
      <c r="AO50152" s="95"/>
      <c r="AP50152" s="95"/>
      <c r="AQ50152" s="95"/>
      <c r="AR50152" s="95"/>
      <c r="AS50152" s="95"/>
      <c r="AT50152" s="95"/>
      <c r="AU50152" s="95"/>
      <c r="AV50152" s="95"/>
      <c r="AW50152" s="95"/>
      <c r="AX50152" s="95"/>
      <c r="AY50152" s="95"/>
      <c r="AZ50152" s="95"/>
      <c r="BA50152" s="95"/>
      <c r="BB50152" s="95"/>
      <c r="BC50152" s="95"/>
      <c r="BD50152" s="95"/>
      <c r="BE50152" s="95"/>
      <c r="BF50152" s="95"/>
      <c r="BG50152" s="95"/>
      <c r="BH50152" s="95"/>
      <c r="BI50152" s="95"/>
      <c r="BJ50152" s="95"/>
      <c r="BK50152" s="95"/>
      <c r="BL50152" s="95"/>
      <c r="BM50152" s="95"/>
      <c r="BN50152" s="95"/>
      <c r="CA50152" s="95"/>
    </row>
    <row r="50153" spans="31:79" s="97" customFormat="1" x14ac:dyDescent="0.2">
      <c r="AE50153" s="95"/>
      <c r="AF50153" s="95"/>
      <c r="AN50153" s="95"/>
      <c r="AO50153" s="95"/>
      <c r="AP50153" s="95"/>
      <c r="AQ50153" s="95"/>
      <c r="AR50153" s="95"/>
      <c r="AS50153" s="95"/>
      <c r="AT50153" s="95"/>
      <c r="AU50153" s="95"/>
      <c r="AV50153" s="95"/>
      <c r="AW50153" s="95"/>
      <c r="AX50153" s="95"/>
      <c r="AY50153" s="95"/>
      <c r="AZ50153" s="95"/>
      <c r="BA50153" s="95"/>
      <c r="BB50153" s="95"/>
      <c r="BC50153" s="95"/>
      <c r="BD50153" s="95"/>
      <c r="BE50153" s="95"/>
      <c r="BF50153" s="95"/>
      <c r="BG50153" s="95"/>
      <c r="BH50153" s="95"/>
      <c r="BI50153" s="95"/>
      <c r="BJ50153" s="95"/>
      <c r="BK50153" s="95"/>
      <c r="BL50153" s="95"/>
      <c r="BM50153" s="95"/>
      <c r="BN50153" s="95"/>
      <c r="CA50153" s="95"/>
    </row>
    <row r="50154" spans="31:79" s="97" customFormat="1" x14ac:dyDescent="0.2">
      <c r="AE50154" s="95"/>
      <c r="AF50154" s="95"/>
      <c r="AN50154" s="95"/>
      <c r="AO50154" s="95"/>
      <c r="AP50154" s="95"/>
      <c r="AQ50154" s="95"/>
      <c r="AR50154" s="95"/>
      <c r="AS50154" s="95"/>
      <c r="AT50154" s="95"/>
      <c r="AU50154" s="95"/>
      <c r="AV50154" s="95"/>
      <c r="AW50154" s="95"/>
      <c r="AX50154" s="95"/>
      <c r="AY50154" s="95"/>
      <c r="AZ50154" s="95"/>
      <c r="BA50154" s="95"/>
      <c r="BB50154" s="95"/>
      <c r="BC50154" s="95"/>
      <c r="BD50154" s="95"/>
      <c r="BE50154" s="95"/>
      <c r="BF50154" s="95"/>
      <c r="BG50154" s="95"/>
      <c r="BH50154" s="95"/>
      <c r="BI50154" s="95"/>
      <c r="BJ50154" s="95"/>
      <c r="BK50154" s="95"/>
      <c r="BL50154" s="95"/>
      <c r="BM50154" s="95"/>
      <c r="BN50154" s="95"/>
      <c r="CA50154" s="95"/>
    </row>
    <row r="50155" spans="31:79" s="97" customFormat="1" x14ac:dyDescent="0.2">
      <c r="AE50155" s="95"/>
      <c r="AF50155" s="95"/>
      <c r="AN50155" s="95"/>
      <c r="AO50155" s="95"/>
      <c r="AP50155" s="95"/>
      <c r="AQ50155" s="95"/>
      <c r="AR50155" s="95"/>
      <c r="AS50155" s="95"/>
      <c r="AT50155" s="95"/>
      <c r="AU50155" s="95"/>
      <c r="AV50155" s="95"/>
      <c r="AW50155" s="95"/>
      <c r="AX50155" s="95"/>
      <c r="AY50155" s="95"/>
      <c r="AZ50155" s="95"/>
      <c r="BA50155" s="95"/>
      <c r="BB50155" s="95"/>
      <c r="BC50155" s="95"/>
      <c r="BD50155" s="95"/>
      <c r="BE50155" s="95"/>
      <c r="BF50155" s="95"/>
      <c r="BG50155" s="95"/>
      <c r="BH50155" s="95"/>
      <c r="BI50155" s="95"/>
      <c r="BJ50155" s="95"/>
      <c r="BK50155" s="95"/>
      <c r="BL50155" s="95"/>
      <c r="BM50155" s="95"/>
      <c r="BN50155" s="95"/>
      <c r="CA50155" s="95"/>
    </row>
    <row r="50156" spans="31:79" s="97" customFormat="1" x14ac:dyDescent="0.2">
      <c r="AE50156" s="95"/>
      <c r="AF50156" s="95"/>
      <c r="AN50156" s="95"/>
      <c r="AO50156" s="95"/>
      <c r="AP50156" s="95"/>
      <c r="AQ50156" s="95"/>
      <c r="AR50156" s="95"/>
      <c r="AS50156" s="95"/>
      <c r="AT50156" s="95"/>
      <c r="AU50156" s="95"/>
      <c r="AV50156" s="95"/>
      <c r="AW50156" s="95"/>
      <c r="AX50156" s="95"/>
      <c r="AY50156" s="95"/>
      <c r="AZ50156" s="95"/>
      <c r="BA50156" s="95"/>
      <c r="BB50156" s="95"/>
      <c r="BC50156" s="95"/>
      <c r="BD50156" s="95"/>
      <c r="BE50156" s="95"/>
      <c r="BF50156" s="95"/>
      <c r="BG50156" s="95"/>
      <c r="BH50156" s="95"/>
      <c r="BI50156" s="95"/>
      <c r="BJ50156" s="95"/>
      <c r="BK50156" s="95"/>
      <c r="BL50156" s="95"/>
      <c r="BM50156" s="95"/>
      <c r="BN50156" s="95"/>
      <c r="CA50156" s="95"/>
    </row>
    <row r="50157" spans="31:79" s="97" customFormat="1" x14ac:dyDescent="0.2">
      <c r="AE50157" s="95"/>
      <c r="AF50157" s="95"/>
      <c r="AN50157" s="95"/>
      <c r="AO50157" s="95"/>
      <c r="AP50157" s="95"/>
      <c r="AQ50157" s="95"/>
      <c r="AR50157" s="95"/>
      <c r="AS50157" s="95"/>
      <c r="AT50157" s="95"/>
      <c r="AU50157" s="95"/>
      <c r="AV50157" s="95"/>
      <c r="AW50157" s="95"/>
      <c r="AX50157" s="95"/>
      <c r="AY50157" s="95"/>
      <c r="AZ50157" s="95"/>
      <c r="BA50157" s="95"/>
      <c r="BB50157" s="95"/>
      <c r="BC50157" s="95"/>
      <c r="BD50157" s="95"/>
      <c r="BE50157" s="95"/>
      <c r="BF50157" s="95"/>
      <c r="BG50157" s="95"/>
      <c r="BH50157" s="95"/>
      <c r="BI50157" s="95"/>
      <c r="BJ50157" s="95"/>
      <c r="BK50157" s="95"/>
      <c r="BL50157" s="95"/>
      <c r="BM50157" s="95"/>
      <c r="BN50157" s="95"/>
      <c r="CA50157" s="95"/>
    </row>
    <row r="50158" spans="31:79" s="97" customFormat="1" x14ac:dyDescent="0.2">
      <c r="AE50158" s="95"/>
      <c r="AF50158" s="95"/>
      <c r="AN50158" s="95"/>
      <c r="AO50158" s="95"/>
      <c r="AP50158" s="95"/>
      <c r="AQ50158" s="95"/>
      <c r="AR50158" s="95"/>
      <c r="AS50158" s="95"/>
      <c r="AT50158" s="95"/>
      <c r="AU50158" s="95"/>
      <c r="AV50158" s="95"/>
      <c r="AW50158" s="95"/>
      <c r="AX50158" s="95"/>
      <c r="AY50158" s="95"/>
      <c r="AZ50158" s="95"/>
      <c r="BA50158" s="95"/>
      <c r="BB50158" s="95"/>
      <c r="BC50158" s="95"/>
      <c r="BD50158" s="95"/>
      <c r="BE50158" s="95"/>
      <c r="BF50158" s="95"/>
      <c r="BG50158" s="95"/>
      <c r="BH50158" s="95"/>
      <c r="BI50158" s="95"/>
      <c r="BJ50158" s="95"/>
      <c r="BK50158" s="95"/>
      <c r="BL50158" s="95"/>
      <c r="BM50158" s="95"/>
      <c r="BN50158" s="95"/>
      <c r="CA50158" s="95"/>
    </row>
    <row r="50159" spans="31:79" s="97" customFormat="1" x14ac:dyDescent="0.2">
      <c r="AE50159" s="95"/>
      <c r="AF50159" s="95"/>
      <c r="AN50159" s="95"/>
      <c r="AO50159" s="95"/>
      <c r="AP50159" s="95"/>
      <c r="AQ50159" s="95"/>
      <c r="AR50159" s="95"/>
      <c r="AS50159" s="95"/>
      <c r="AT50159" s="95"/>
      <c r="AU50159" s="95"/>
      <c r="AV50159" s="95"/>
      <c r="AW50159" s="95"/>
      <c r="AX50159" s="95"/>
      <c r="AY50159" s="95"/>
      <c r="AZ50159" s="95"/>
      <c r="BA50159" s="95"/>
      <c r="BB50159" s="95"/>
      <c r="BC50159" s="95"/>
      <c r="BD50159" s="95"/>
      <c r="BE50159" s="95"/>
      <c r="BF50159" s="95"/>
      <c r="BG50159" s="95"/>
      <c r="BH50159" s="95"/>
      <c r="BI50159" s="95"/>
      <c r="BJ50159" s="95"/>
      <c r="BK50159" s="95"/>
      <c r="BL50159" s="95"/>
      <c r="BM50159" s="95"/>
      <c r="BN50159" s="95"/>
      <c r="CA50159" s="95"/>
    </row>
    <row r="50160" spans="31:79" s="97" customFormat="1" x14ac:dyDescent="0.2">
      <c r="AE50160" s="95"/>
      <c r="AF50160" s="95"/>
      <c r="AN50160" s="95"/>
      <c r="AO50160" s="95"/>
      <c r="AP50160" s="95"/>
      <c r="AQ50160" s="95"/>
      <c r="AR50160" s="95"/>
      <c r="AS50160" s="95"/>
      <c r="AT50160" s="95"/>
      <c r="AU50160" s="95"/>
      <c r="AV50160" s="95"/>
      <c r="AW50160" s="95"/>
      <c r="AX50160" s="95"/>
      <c r="AY50160" s="95"/>
      <c r="AZ50160" s="95"/>
      <c r="BA50160" s="95"/>
      <c r="BB50160" s="95"/>
      <c r="BC50160" s="95"/>
      <c r="BD50160" s="95"/>
      <c r="BE50160" s="95"/>
      <c r="BF50160" s="95"/>
      <c r="BG50160" s="95"/>
      <c r="BH50160" s="95"/>
      <c r="BI50160" s="95"/>
      <c r="BJ50160" s="95"/>
      <c r="BK50160" s="95"/>
      <c r="BL50160" s="95"/>
      <c r="BM50160" s="95"/>
      <c r="BN50160" s="95"/>
      <c r="CA50160" s="95"/>
    </row>
    <row r="50161" spans="31:79" s="97" customFormat="1" x14ac:dyDescent="0.2">
      <c r="AE50161" s="95"/>
      <c r="AF50161" s="95"/>
      <c r="AN50161" s="95"/>
      <c r="AO50161" s="95"/>
      <c r="AP50161" s="95"/>
      <c r="AQ50161" s="95"/>
      <c r="AR50161" s="95"/>
      <c r="AS50161" s="95"/>
      <c r="AT50161" s="95"/>
      <c r="AU50161" s="95"/>
      <c r="AV50161" s="95"/>
      <c r="AW50161" s="95"/>
      <c r="AX50161" s="95"/>
      <c r="AY50161" s="95"/>
      <c r="AZ50161" s="95"/>
      <c r="BA50161" s="95"/>
      <c r="BB50161" s="95"/>
      <c r="BC50161" s="95"/>
      <c r="BD50161" s="95"/>
      <c r="BE50161" s="95"/>
      <c r="BF50161" s="95"/>
      <c r="BG50161" s="95"/>
      <c r="BH50161" s="95"/>
      <c r="BI50161" s="95"/>
      <c r="BJ50161" s="95"/>
      <c r="BK50161" s="95"/>
      <c r="BL50161" s="95"/>
      <c r="BM50161" s="95"/>
      <c r="BN50161" s="95"/>
      <c r="CA50161" s="95"/>
    </row>
    <row r="50162" spans="31:79" s="97" customFormat="1" x14ac:dyDescent="0.2">
      <c r="AE50162" s="95"/>
      <c r="AF50162" s="95"/>
      <c r="AN50162" s="95"/>
      <c r="AO50162" s="95"/>
      <c r="AP50162" s="95"/>
      <c r="AQ50162" s="95"/>
      <c r="AR50162" s="95"/>
      <c r="AS50162" s="95"/>
      <c r="AT50162" s="95"/>
      <c r="AU50162" s="95"/>
      <c r="AV50162" s="95"/>
      <c r="AW50162" s="95"/>
      <c r="AX50162" s="95"/>
      <c r="AY50162" s="95"/>
      <c r="AZ50162" s="95"/>
      <c r="BA50162" s="95"/>
      <c r="BB50162" s="95"/>
      <c r="BC50162" s="95"/>
      <c r="BD50162" s="95"/>
      <c r="BE50162" s="95"/>
      <c r="BF50162" s="95"/>
      <c r="BG50162" s="95"/>
      <c r="BH50162" s="95"/>
      <c r="BI50162" s="95"/>
      <c r="BJ50162" s="95"/>
      <c r="BK50162" s="95"/>
      <c r="BL50162" s="95"/>
      <c r="BM50162" s="95"/>
      <c r="BN50162" s="95"/>
      <c r="CA50162" s="95"/>
    </row>
    <row r="50163" spans="31:79" s="97" customFormat="1" x14ac:dyDescent="0.2">
      <c r="AE50163" s="95"/>
      <c r="AF50163" s="95"/>
      <c r="AN50163" s="95"/>
      <c r="AO50163" s="95"/>
      <c r="AP50163" s="95"/>
      <c r="AQ50163" s="95"/>
      <c r="AR50163" s="95"/>
      <c r="AS50163" s="95"/>
      <c r="AT50163" s="95"/>
      <c r="AU50163" s="95"/>
      <c r="AV50163" s="95"/>
      <c r="AW50163" s="95"/>
      <c r="AX50163" s="95"/>
      <c r="AY50163" s="95"/>
      <c r="AZ50163" s="95"/>
      <c r="BA50163" s="95"/>
      <c r="BB50163" s="95"/>
      <c r="BC50163" s="95"/>
      <c r="BD50163" s="95"/>
      <c r="BE50163" s="95"/>
      <c r="BF50163" s="95"/>
      <c r="BG50163" s="95"/>
      <c r="BH50163" s="95"/>
      <c r="BI50163" s="95"/>
      <c r="BJ50163" s="95"/>
      <c r="BK50163" s="95"/>
      <c r="BL50163" s="95"/>
      <c r="BM50163" s="95"/>
      <c r="BN50163" s="95"/>
      <c r="CA50163" s="95"/>
    </row>
    <row r="50164" spans="31:79" s="97" customFormat="1" x14ac:dyDescent="0.2">
      <c r="AE50164" s="95"/>
      <c r="AF50164" s="95"/>
      <c r="AN50164" s="95"/>
      <c r="AO50164" s="95"/>
      <c r="AP50164" s="95"/>
      <c r="AQ50164" s="95"/>
      <c r="AR50164" s="95"/>
      <c r="AS50164" s="95"/>
      <c r="AT50164" s="95"/>
      <c r="AU50164" s="95"/>
      <c r="AV50164" s="95"/>
      <c r="AW50164" s="95"/>
      <c r="AX50164" s="95"/>
      <c r="AY50164" s="95"/>
      <c r="AZ50164" s="95"/>
      <c r="BA50164" s="95"/>
      <c r="BB50164" s="95"/>
      <c r="BC50164" s="95"/>
      <c r="BD50164" s="95"/>
      <c r="BE50164" s="95"/>
      <c r="BF50164" s="95"/>
      <c r="BG50164" s="95"/>
      <c r="BH50164" s="95"/>
      <c r="BI50164" s="95"/>
      <c r="BJ50164" s="95"/>
      <c r="BK50164" s="95"/>
      <c r="BL50164" s="95"/>
      <c r="BM50164" s="95"/>
      <c r="BN50164" s="95"/>
      <c r="CA50164" s="95"/>
    </row>
    <row r="50165" spans="31:79" s="97" customFormat="1" x14ac:dyDescent="0.2">
      <c r="AE50165" s="95"/>
      <c r="AF50165" s="95"/>
      <c r="AN50165" s="95"/>
      <c r="AO50165" s="95"/>
      <c r="AP50165" s="95"/>
      <c r="AQ50165" s="95"/>
      <c r="AR50165" s="95"/>
      <c r="AS50165" s="95"/>
      <c r="AT50165" s="95"/>
      <c r="AU50165" s="95"/>
      <c r="AV50165" s="95"/>
      <c r="AW50165" s="95"/>
      <c r="AX50165" s="95"/>
      <c r="AY50165" s="95"/>
      <c r="AZ50165" s="95"/>
      <c r="BA50165" s="95"/>
      <c r="BB50165" s="95"/>
      <c r="BC50165" s="95"/>
      <c r="BD50165" s="95"/>
      <c r="BE50165" s="95"/>
      <c r="BF50165" s="95"/>
      <c r="BG50165" s="95"/>
      <c r="BH50165" s="95"/>
      <c r="BI50165" s="95"/>
      <c r="BJ50165" s="95"/>
      <c r="BK50165" s="95"/>
      <c r="BL50165" s="95"/>
      <c r="BM50165" s="95"/>
      <c r="BN50165" s="95"/>
      <c r="CA50165" s="95"/>
    </row>
    <row r="50166" spans="31:79" s="97" customFormat="1" x14ac:dyDescent="0.2">
      <c r="AE50166" s="95"/>
      <c r="AF50166" s="95"/>
      <c r="AN50166" s="95"/>
      <c r="AO50166" s="95"/>
      <c r="AP50166" s="95"/>
      <c r="AQ50166" s="95"/>
      <c r="AR50166" s="95"/>
      <c r="AS50166" s="95"/>
      <c r="AT50166" s="95"/>
      <c r="AU50166" s="95"/>
      <c r="AV50166" s="95"/>
      <c r="AW50166" s="95"/>
      <c r="AX50166" s="95"/>
      <c r="AY50166" s="95"/>
      <c r="AZ50166" s="95"/>
      <c r="BA50166" s="95"/>
      <c r="BB50166" s="95"/>
      <c r="BC50166" s="95"/>
      <c r="BD50166" s="95"/>
      <c r="BE50166" s="95"/>
      <c r="BF50166" s="95"/>
      <c r="BG50166" s="95"/>
      <c r="BH50166" s="95"/>
      <c r="BI50166" s="95"/>
      <c r="BJ50166" s="95"/>
      <c r="BK50166" s="95"/>
      <c r="BL50166" s="95"/>
      <c r="BM50166" s="95"/>
      <c r="BN50166" s="95"/>
      <c r="CA50166" s="95"/>
    </row>
    <row r="50167" spans="31:79" s="97" customFormat="1" x14ac:dyDescent="0.2">
      <c r="AE50167" s="95"/>
      <c r="AF50167" s="95"/>
      <c r="AN50167" s="95"/>
      <c r="AO50167" s="95"/>
      <c r="AP50167" s="95"/>
      <c r="AQ50167" s="95"/>
      <c r="AR50167" s="95"/>
      <c r="AS50167" s="95"/>
      <c r="AT50167" s="95"/>
      <c r="AU50167" s="95"/>
      <c r="AV50167" s="95"/>
      <c r="AW50167" s="95"/>
      <c r="AX50167" s="95"/>
      <c r="AY50167" s="95"/>
      <c r="AZ50167" s="95"/>
      <c r="BA50167" s="95"/>
      <c r="BB50167" s="95"/>
      <c r="BC50167" s="95"/>
      <c r="BD50167" s="95"/>
      <c r="BE50167" s="95"/>
      <c r="BF50167" s="95"/>
      <c r="BG50167" s="95"/>
      <c r="BH50167" s="95"/>
      <c r="BI50167" s="95"/>
      <c r="BJ50167" s="95"/>
      <c r="BK50167" s="95"/>
      <c r="BL50167" s="95"/>
      <c r="BM50167" s="95"/>
      <c r="BN50167" s="95"/>
      <c r="CA50167" s="95"/>
    </row>
    <row r="50168" spans="31:79" s="97" customFormat="1" x14ac:dyDescent="0.2">
      <c r="AE50168" s="95"/>
      <c r="AF50168" s="95"/>
      <c r="AN50168" s="95"/>
      <c r="AO50168" s="95"/>
      <c r="AP50168" s="95"/>
      <c r="AQ50168" s="95"/>
      <c r="AR50168" s="95"/>
      <c r="AS50168" s="95"/>
      <c r="AT50168" s="95"/>
      <c r="AU50168" s="95"/>
      <c r="AV50168" s="95"/>
      <c r="AW50168" s="95"/>
      <c r="AX50168" s="95"/>
      <c r="AY50168" s="95"/>
      <c r="AZ50168" s="95"/>
      <c r="BA50168" s="95"/>
      <c r="BB50168" s="95"/>
      <c r="BC50168" s="95"/>
      <c r="BD50168" s="95"/>
      <c r="BE50168" s="95"/>
      <c r="BF50168" s="95"/>
      <c r="BG50168" s="95"/>
      <c r="BH50168" s="95"/>
      <c r="BI50168" s="95"/>
      <c r="BJ50168" s="95"/>
      <c r="BK50168" s="95"/>
      <c r="BL50168" s="95"/>
      <c r="BM50168" s="95"/>
      <c r="BN50168" s="95"/>
      <c r="CA50168" s="95"/>
    </row>
    <row r="50169" spans="31:79" s="97" customFormat="1" x14ac:dyDescent="0.2">
      <c r="AE50169" s="95"/>
      <c r="AF50169" s="95"/>
      <c r="AN50169" s="95"/>
      <c r="AO50169" s="95"/>
      <c r="AP50169" s="95"/>
      <c r="AQ50169" s="95"/>
      <c r="AR50169" s="95"/>
      <c r="AS50169" s="95"/>
      <c r="AT50169" s="95"/>
      <c r="AU50169" s="95"/>
      <c r="AV50169" s="95"/>
      <c r="AW50169" s="95"/>
      <c r="AX50169" s="95"/>
      <c r="AY50169" s="95"/>
      <c r="AZ50169" s="95"/>
      <c r="BA50169" s="95"/>
      <c r="BB50169" s="95"/>
      <c r="BC50169" s="95"/>
      <c r="BD50169" s="95"/>
      <c r="BE50169" s="95"/>
      <c r="BF50169" s="95"/>
      <c r="BG50169" s="95"/>
      <c r="BH50169" s="95"/>
      <c r="BI50169" s="95"/>
      <c r="BJ50169" s="95"/>
      <c r="BK50169" s="95"/>
      <c r="BL50169" s="95"/>
      <c r="BM50169" s="95"/>
      <c r="BN50169" s="95"/>
      <c r="CA50169" s="95"/>
    </row>
    <row r="50170" spans="31:79" s="97" customFormat="1" x14ac:dyDescent="0.2">
      <c r="AE50170" s="95"/>
      <c r="AF50170" s="95"/>
      <c r="AN50170" s="95"/>
      <c r="AO50170" s="95"/>
      <c r="AP50170" s="95"/>
      <c r="AQ50170" s="95"/>
      <c r="AR50170" s="95"/>
      <c r="AS50170" s="95"/>
      <c r="AT50170" s="95"/>
      <c r="AU50170" s="95"/>
      <c r="AV50170" s="95"/>
      <c r="AW50170" s="95"/>
      <c r="AX50170" s="95"/>
      <c r="AY50170" s="95"/>
      <c r="AZ50170" s="95"/>
      <c r="BA50170" s="95"/>
      <c r="BB50170" s="95"/>
      <c r="BC50170" s="95"/>
      <c r="BD50170" s="95"/>
      <c r="BE50170" s="95"/>
      <c r="BF50170" s="95"/>
      <c r="BG50170" s="95"/>
      <c r="BH50170" s="95"/>
      <c r="BI50170" s="95"/>
      <c r="BJ50170" s="95"/>
      <c r="BK50170" s="95"/>
      <c r="BL50170" s="95"/>
      <c r="BM50170" s="95"/>
      <c r="BN50170" s="95"/>
      <c r="CA50170" s="95"/>
    </row>
    <row r="50171" spans="31:79" s="97" customFormat="1" x14ac:dyDescent="0.2">
      <c r="AE50171" s="95"/>
      <c r="AF50171" s="95"/>
      <c r="AN50171" s="95"/>
      <c r="AO50171" s="95"/>
      <c r="AP50171" s="95"/>
      <c r="AQ50171" s="95"/>
      <c r="AR50171" s="95"/>
      <c r="AS50171" s="95"/>
      <c r="AT50171" s="95"/>
      <c r="AU50171" s="95"/>
      <c r="AV50171" s="95"/>
      <c r="AW50171" s="95"/>
      <c r="AX50171" s="95"/>
      <c r="AY50171" s="95"/>
      <c r="AZ50171" s="95"/>
      <c r="BA50171" s="95"/>
      <c r="BB50171" s="95"/>
      <c r="BC50171" s="95"/>
      <c r="BD50171" s="95"/>
      <c r="BE50171" s="95"/>
      <c r="BF50171" s="95"/>
      <c r="BG50171" s="95"/>
      <c r="BH50171" s="95"/>
      <c r="BI50171" s="95"/>
      <c r="BJ50171" s="95"/>
      <c r="BK50171" s="95"/>
      <c r="BL50171" s="95"/>
      <c r="BM50171" s="95"/>
      <c r="BN50171" s="95"/>
      <c r="CA50171" s="95"/>
    </row>
    <row r="50172" spans="31:79" s="97" customFormat="1" x14ac:dyDescent="0.2">
      <c r="AE50172" s="95"/>
      <c r="AF50172" s="95"/>
      <c r="AN50172" s="95"/>
      <c r="AO50172" s="95"/>
      <c r="AP50172" s="95"/>
      <c r="AQ50172" s="95"/>
      <c r="AR50172" s="95"/>
      <c r="AS50172" s="95"/>
      <c r="AT50172" s="95"/>
      <c r="AU50172" s="95"/>
      <c r="AV50172" s="95"/>
      <c r="AW50172" s="95"/>
      <c r="AX50172" s="95"/>
      <c r="AY50172" s="95"/>
      <c r="AZ50172" s="95"/>
      <c r="BA50172" s="95"/>
      <c r="BB50172" s="95"/>
      <c r="BC50172" s="95"/>
      <c r="BD50172" s="95"/>
      <c r="BE50172" s="95"/>
      <c r="BF50172" s="95"/>
      <c r="BG50172" s="95"/>
      <c r="BH50172" s="95"/>
      <c r="BI50172" s="95"/>
      <c r="BJ50172" s="95"/>
      <c r="BK50172" s="95"/>
      <c r="BL50172" s="95"/>
      <c r="BM50172" s="95"/>
      <c r="BN50172" s="95"/>
      <c r="CA50172" s="95"/>
    </row>
    <row r="50173" spans="31:79" s="97" customFormat="1" x14ac:dyDescent="0.2">
      <c r="AE50173" s="95"/>
      <c r="AF50173" s="95"/>
      <c r="AN50173" s="95"/>
      <c r="AO50173" s="95"/>
      <c r="AP50173" s="95"/>
      <c r="AQ50173" s="95"/>
      <c r="AR50173" s="95"/>
      <c r="AS50173" s="95"/>
      <c r="AT50173" s="95"/>
      <c r="AU50173" s="95"/>
      <c r="AV50173" s="95"/>
      <c r="AW50173" s="95"/>
      <c r="AX50173" s="95"/>
      <c r="AY50173" s="95"/>
      <c r="AZ50173" s="95"/>
      <c r="BA50173" s="95"/>
      <c r="BB50173" s="95"/>
      <c r="BC50173" s="95"/>
      <c r="BD50173" s="95"/>
      <c r="BE50173" s="95"/>
      <c r="BF50173" s="95"/>
      <c r="BG50173" s="95"/>
      <c r="BH50173" s="95"/>
      <c r="BI50173" s="95"/>
      <c r="BJ50173" s="95"/>
      <c r="BK50173" s="95"/>
      <c r="BL50173" s="95"/>
      <c r="BM50173" s="95"/>
      <c r="BN50173" s="95"/>
      <c r="CA50173" s="95"/>
    </row>
    <row r="50174" spans="31:79" s="97" customFormat="1" x14ac:dyDescent="0.2">
      <c r="AE50174" s="95"/>
      <c r="AF50174" s="95"/>
      <c r="AN50174" s="95"/>
      <c r="AO50174" s="95"/>
      <c r="AP50174" s="95"/>
      <c r="AQ50174" s="95"/>
      <c r="AR50174" s="95"/>
      <c r="AS50174" s="95"/>
      <c r="AT50174" s="95"/>
      <c r="AU50174" s="95"/>
      <c r="AV50174" s="95"/>
      <c r="AW50174" s="95"/>
      <c r="AX50174" s="95"/>
      <c r="AY50174" s="95"/>
      <c r="AZ50174" s="95"/>
      <c r="BA50174" s="95"/>
      <c r="BB50174" s="95"/>
      <c r="BC50174" s="95"/>
      <c r="BD50174" s="95"/>
      <c r="BE50174" s="95"/>
      <c r="BF50174" s="95"/>
      <c r="BG50174" s="95"/>
      <c r="BH50174" s="95"/>
      <c r="BI50174" s="95"/>
      <c r="BJ50174" s="95"/>
      <c r="BK50174" s="95"/>
      <c r="BL50174" s="95"/>
      <c r="BM50174" s="95"/>
      <c r="BN50174" s="95"/>
      <c r="CA50174" s="95"/>
    </row>
    <row r="50175" spans="31:79" s="97" customFormat="1" x14ac:dyDescent="0.2">
      <c r="AE50175" s="95"/>
      <c r="AF50175" s="95"/>
      <c r="AN50175" s="95"/>
      <c r="AO50175" s="95"/>
      <c r="AP50175" s="95"/>
      <c r="AQ50175" s="95"/>
      <c r="AR50175" s="95"/>
      <c r="AS50175" s="95"/>
      <c r="AT50175" s="95"/>
      <c r="AU50175" s="95"/>
      <c r="AV50175" s="95"/>
      <c r="AW50175" s="95"/>
      <c r="AX50175" s="95"/>
      <c r="AY50175" s="95"/>
      <c r="AZ50175" s="95"/>
      <c r="BA50175" s="95"/>
      <c r="BB50175" s="95"/>
      <c r="BC50175" s="95"/>
      <c r="BD50175" s="95"/>
      <c r="BE50175" s="95"/>
      <c r="BF50175" s="95"/>
      <c r="BG50175" s="95"/>
      <c r="BH50175" s="95"/>
      <c r="BI50175" s="95"/>
      <c r="BJ50175" s="95"/>
      <c r="BK50175" s="95"/>
      <c r="BL50175" s="95"/>
      <c r="BM50175" s="95"/>
      <c r="BN50175" s="95"/>
      <c r="CA50175" s="95"/>
    </row>
    <row r="50176" spans="31:79" s="97" customFormat="1" x14ac:dyDescent="0.2">
      <c r="AE50176" s="95"/>
      <c r="AF50176" s="95"/>
      <c r="AN50176" s="95"/>
      <c r="AO50176" s="95"/>
      <c r="AP50176" s="95"/>
      <c r="AQ50176" s="95"/>
      <c r="AR50176" s="95"/>
      <c r="AS50176" s="95"/>
      <c r="AT50176" s="95"/>
      <c r="AU50176" s="95"/>
      <c r="AV50176" s="95"/>
      <c r="AW50176" s="95"/>
      <c r="AX50176" s="95"/>
      <c r="AY50176" s="95"/>
      <c r="AZ50176" s="95"/>
      <c r="BA50176" s="95"/>
      <c r="BB50176" s="95"/>
      <c r="BC50176" s="95"/>
      <c r="BD50176" s="95"/>
      <c r="BE50176" s="95"/>
      <c r="BF50176" s="95"/>
      <c r="BG50176" s="95"/>
      <c r="BH50176" s="95"/>
      <c r="BI50176" s="95"/>
      <c r="BJ50176" s="95"/>
      <c r="BK50176" s="95"/>
      <c r="BL50176" s="95"/>
      <c r="BM50176" s="95"/>
      <c r="BN50176" s="95"/>
      <c r="CA50176" s="95"/>
    </row>
    <row r="50177" spans="31:79" s="97" customFormat="1" x14ac:dyDescent="0.2">
      <c r="AE50177" s="95"/>
      <c r="AF50177" s="95"/>
      <c r="AN50177" s="95"/>
      <c r="AO50177" s="95"/>
      <c r="AP50177" s="95"/>
      <c r="AQ50177" s="95"/>
      <c r="AR50177" s="95"/>
      <c r="AS50177" s="95"/>
      <c r="AT50177" s="95"/>
      <c r="AU50177" s="95"/>
      <c r="AV50177" s="95"/>
      <c r="AW50177" s="95"/>
      <c r="AX50177" s="95"/>
      <c r="AY50177" s="95"/>
      <c r="AZ50177" s="95"/>
      <c r="BA50177" s="95"/>
      <c r="BB50177" s="95"/>
      <c r="BC50177" s="95"/>
      <c r="BD50177" s="95"/>
      <c r="BE50177" s="95"/>
      <c r="BF50177" s="95"/>
      <c r="BG50177" s="95"/>
      <c r="BH50177" s="95"/>
      <c r="BI50177" s="95"/>
      <c r="BJ50177" s="95"/>
      <c r="BK50177" s="95"/>
      <c r="BL50177" s="95"/>
      <c r="BM50177" s="95"/>
      <c r="BN50177" s="95"/>
      <c r="CA50177" s="95"/>
    </row>
    <row r="50178" spans="31:79" s="97" customFormat="1" x14ac:dyDescent="0.2">
      <c r="AE50178" s="95"/>
      <c r="AF50178" s="95"/>
      <c r="AN50178" s="95"/>
      <c r="AO50178" s="95"/>
      <c r="AP50178" s="95"/>
      <c r="AQ50178" s="95"/>
      <c r="AR50178" s="95"/>
      <c r="AS50178" s="95"/>
      <c r="AT50178" s="95"/>
      <c r="AU50178" s="95"/>
      <c r="AV50178" s="95"/>
      <c r="AW50178" s="95"/>
      <c r="AX50178" s="95"/>
      <c r="AY50178" s="95"/>
      <c r="AZ50178" s="95"/>
      <c r="BA50178" s="95"/>
      <c r="BB50178" s="95"/>
      <c r="BC50178" s="95"/>
      <c r="BD50178" s="95"/>
      <c r="BE50178" s="95"/>
      <c r="BF50178" s="95"/>
      <c r="BG50178" s="95"/>
      <c r="BH50178" s="95"/>
      <c r="BI50178" s="95"/>
      <c r="BJ50178" s="95"/>
      <c r="BK50178" s="95"/>
      <c r="BL50178" s="95"/>
      <c r="BM50178" s="95"/>
      <c r="BN50178" s="95"/>
      <c r="CA50178" s="95"/>
    </row>
    <row r="50179" spans="31:79" s="97" customFormat="1" x14ac:dyDescent="0.2">
      <c r="AE50179" s="95"/>
      <c r="AF50179" s="95"/>
      <c r="AN50179" s="95"/>
      <c r="AO50179" s="95"/>
      <c r="AP50179" s="95"/>
      <c r="AQ50179" s="95"/>
      <c r="AR50179" s="95"/>
      <c r="AS50179" s="95"/>
      <c r="AT50179" s="95"/>
      <c r="AU50179" s="95"/>
      <c r="AV50179" s="95"/>
      <c r="AW50179" s="95"/>
      <c r="AX50179" s="95"/>
      <c r="AY50179" s="95"/>
      <c r="AZ50179" s="95"/>
      <c r="BA50179" s="95"/>
      <c r="BB50179" s="95"/>
      <c r="BC50179" s="95"/>
      <c r="BD50179" s="95"/>
      <c r="BE50179" s="95"/>
      <c r="BF50179" s="95"/>
      <c r="BG50179" s="95"/>
      <c r="BH50179" s="95"/>
      <c r="BI50179" s="95"/>
      <c r="BJ50179" s="95"/>
      <c r="BK50179" s="95"/>
      <c r="BL50179" s="95"/>
      <c r="BM50179" s="95"/>
      <c r="BN50179" s="95"/>
      <c r="CA50179" s="95"/>
    </row>
    <row r="50180" spans="31:79" s="97" customFormat="1" x14ac:dyDescent="0.2">
      <c r="AE50180" s="95"/>
      <c r="AF50180" s="95"/>
      <c r="AN50180" s="95"/>
      <c r="AO50180" s="95"/>
      <c r="AP50180" s="95"/>
      <c r="AQ50180" s="95"/>
      <c r="AR50180" s="95"/>
      <c r="AS50180" s="95"/>
      <c r="AT50180" s="95"/>
      <c r="AU50180" s="95"/>
      <c r="AV50180" s="95"/>
      <c r="AW50180" s="95"/>
      <c r="AX50180" s="95"/>
      <c r="AY50180" s="95"/>
      <c r="AZ50180" s="95"/>
      <c r="BA50180" s="95"/>
      <c r="BB50180" s="95"/>
      <c r="BC50180" s="95"/>
      <c r="BD50180" s="95"/>
      <c r="BE50180" s="95"/>
      <c r="BF50180" s="95"/>
      <c r="BG50180" s="95"/>
      <c r="BH50180" s="95"/>
      <c r="BI50180" s="95"/>
      <c r="BJ50180" s="95"/>
      <c r="BK50180" s="95"/>
      <c r="BL50180" s="95"/>
      <c r="BM50180" s="95"/>
      <c r="BN50180" s="95"/>
      <c r="CA50180" s="95"/>
    </row>
    <row r="50181" spans="31:79" s="97" customFormat="1" x14ac:dyDescent="0.2">
      <c r="AE50181" s="95"/>
      <c r="AF50181" s="95"/>
      <c r="AN50181" s="95"/>
      <c r="AO50181" s="95"/>
      <c r="AP50181" s="95"/>
      <c r="AQ50181" s="95"/>
      <c r="AR50181" s="95"/>
      <c r="AS50181" s="95"/>
      <c r="AT50181" s="95"/>
      <c r="AU50181" s="95"/>
      <c r="AV50181" s="95"/>
      <c r="AW50181" s="95"/>
      <c r="AX50181" s="95"/>
      <c r="AY50181" s="95"/>
      <c r="AZ50181" s="95"/>
      <c r="BA50181" s="95"/>
      <c r="BB50181" s="95"/>
      <c r="BC50181" s="95"/>
      <c r="BD50181" s="95"/>
      <c r="BE50181" s="95"/>
      <c r="BF50181" s="95"/>
      <c r="BG50181" s="95"/>
      <c r="BH50181" s="95"/>
      <c r="BI50181" s="95"/>
      <c r="BJ50181" s="95"/>
      <c r="BK50181" s="95"/>
      <c r="BL50181" s="95"/>
      <c r="BM50181" s="95"/>
      <c r="BN50181" s="95"/>
      <c r="CA50181" s="95"/>
    </row>
    <row r="50182" spans="31:79" s="97" customFormat="1" x14ac:dyDescent="0.2">
      <c r="AE50182" s="95"/>
      <c r="AF50182" s="95"/>
      <c r="AN50182" s="95"/>
      <c r="AO50182" s="95"/>
      <c r="AP50182" s="95"/>
      <c r="AQ50182" s="95"/>
      <c r="AR50182" s="95"/>
      <c r="AS50182" s="95"/>
      <c r="AT50182" s="95"/>
      <c r="AU50182" s="95"/>
      <c r="AV50182" s="95"/>
      <c r="AW50182" s="95"/>
      <c r="AX50182" s="95"/>
      <c r="AY50182" s="95"/>
      <c r="AZ50182" s="95"/>
      <c r="BA50182" s="95"/>
      <c r="BB50182" s="95"/>
      <c r="BC50182" s="95"/>
      <c r="BD50182" s="95"/>
      <c r="BE50182" s="95"/>
      <c r="BF50182" s="95"/>
      <c r="BG50182" s="95"/>
      <c r="BH50182" s="95"/>
      <c r="BI50182" s="95"/>
      <c r="BJ50182" s="95"/>
      <c r="BK50182" s="95"/>
      <c r="BL50182" s="95"/>
      <c r="BM50182" s="95"/>
      <c r="BN50182" s="95"/>
      <c r="CA50182" s="95"/>
    </row>
    <row r="50183" spans="31:79" s="97" customFormat="1" x14ac:dyDescent="0.2">
      <c r="AE50183" s="95"/>
      <c r="AF50183" s="95"/>
      <c r="AN50183" s="95"/>
      <c r="AO50183" s="95"/>
      <c r="AP50183" s="95"/>
      <c r="AQ50183" s="95"/>
      <c r="AR50183" s="95"/>
      <c r="AS50183" s="95"/>
      <c r="AT50183" s="95"/>
      <c r="AU50183" s="95"/>
      <c r="AV50183" s="95"/>
      <c r="AW50183" s="95"/>
      <c r="AX50183" s="95"/>
      <c r="AY50183" s="95"/>
      <c r="AZ50183" s="95"/>
      <c r="BA50183" s="95"/>
      <c r="BB50183" s="95"/>
      <c r="BC50183" s="95"/>
      <c r="BD50183" s="95"/>
      <c r="BE50183" s="95"/>
      <c r="BF50183" s="95"/>
      <c r="BG50183" s="95"/>
      <c r="BH50183" s="95"/>
      <c r="BI50183" s="95"/>
      <c r="BJ50183" s="95"/>
      <c r="BK50183" s="95"/>
      <c r="BL50183" s="95"/>
      <c r="BM50183" s="95"/>
      <c r="BN50183" s="95"/>
      <c r="CA50183" s="95"/>
    </row>
    <row r="50184" spans="31:79" s="97" customFormat="1" x14ac:dyDescent="0.2">
      <c r="AE50184" s="95"/>
      <c r="AF50184" s="95"/>
      <c r="AN50184" s="95"/>
      <c r="AO50184" s="95"/>
      <c r="AP50184" s="95"/>
      <c r="AQ50184" s="95"/>
      <c r="AR50184" s="95"/>
      <c r="AS50184" s="95"/>
      <c r="AT50184" s="95"/>
      <c r="AU50184" s="95"/>
      <c r="AV50184" s="95"/>
      <c r="AW50184" s="95"/>
      <c r="AX50184" s="95"/>
      <c r="AY50184" s="95"/>
      <c r="AZ50184" s="95"/>
      <c r="BA50184" s="95"/>
      <c r="BB50184" s="95"/>
      <c r="BC50184" s="95"/>
      <c r="BD50184" s="95"/>
      <c r="BE50184" s="95"/>
      <c r="BF50184" s="95"/>
      <c r="BG50184" s="95"/>
      <c r="BH50184" s="95"/>
      <c r="BI50184" s="95"/>
      <c r="BJ50184" s="95"/>
      <c r="BK50184" s="95"/>
      <c r="BL50184" s="95"/>
      <c r="BM50184" s="95"/>
      <c r="BN50184" s="95"/>
      <c r="CA50184" s="95"/>
    </row>
    <row r="50185" spans="31:79" s="97" customFormat="1" x14ac:dyDescent="0.2">
      <c r="AE50185" s="95"/>
      <c r="AF50185" s="95"/>
      <c r="AN50185" s="95"/>
      <c r="AO50185" s="95"/>
      <c r="AP50185" s="95"/>
      <c r="AQ50185" s="95"/>
      <c r="AR50185" s="95"/>
      <c r="AS50185" s="95"/>
      <c r="AT50185" s="95"/>
      <c r="AU50185" s="95"/>
      <c r="AV50185" s="95"/>
      <c r="AW50185" s="95"/>
      <c r="AX50185" s="95"/>
      <c r="AY50185" s="95"/>
      <c r="AZ50185" s="95"/>
      <c r="BA50185" s="95"/>
      <c r="BB50185" s="95"/>
      <c r="BC50185" s="95"/>
      <c r="BD50185" s="95"/>
      <c r="BE50185" s="95"/>
      <c r="BF50185" s="95"/>
      <c r="BG50185" s="95"/>
      <c r="BH50185" s="95"/>
      <c r="BI50185" s="95"/>
      <c r="BJ50185" s="95"/>
      <c r="BK50185" s="95"/>
      <c r="BL50185" s="95"/>
      <c r="BM50185" s="95"/>
      <c r="BN50185" s="95"/>
      <c r="CA50185" s="95"/>
    </row>
    <row r="50186" spans="31:79" s="97" customFormat="1" x14ac:dyDescent="0.2">
      <c r="AE50186" s="95"/>
      <c r="AF50186" s="95"/>
      <c r="AN50186" s="95"/>
      <c r="AO50186" s="95"/>
      <c r="AP50186" s="95"/>
      <c r="AQ50186" s="95"/>
      <c r="AR50186" s="95"/>
      <c r="AS50186" s="95"/>
      <c r="AT50186" s="95"/>
      <c r="AU50186" s="95"/>
      <c r="AV50186" s="95"/>
      <c r="AW50186" s="95"/>
      <c r="AX50186" s="95"/>
      <c r="AY50186" s="95"/>
      <c r="AZ50186" s="95"/>
      <c r="BA50186" s="95"/>
      <c r="BB50186" s="95"/>
      <c r="BC50186" s="95"/>
      <c r="BD50186" s="95"/>
      <c r="BE50186" s="95"/>
      <c r="BF50186" s="95"/>
      <c r="BG50186" s="95"/>
      <c r="BH50186" s="95"/>
      <c r="BI50186" s="95"/>
      <c r="BJ50186" s="95"/>
      <c r="BK50186" s="95"/>
      <c r="BL50186" s="95"/>
      <c r="BM50186" s="95"/>
      <c r="BN50186" s="95"/>
      <c r="CA50186" s="95"/>
    </row>
    <row r="50187" spans="31:79" s="97" customFormat="1" x14ac:dyDescent="0.2">
      <c r="AE50187" s="95"/>
      <c r="AF50187" s="95"/>
      <c r="AN50187" s="95"/>
      <c r="AO50187" s="95"/>
      <c r="AP50187" s="95"/>
      <c r="AQ50187" s="95"/>
      <c r="AR50187" s="95"/>
      <c r="AS50187" s="95"/>
      <c r="AT50187" s="95"/>
      <c r="AU50187" s="95"/>
      <c r="AV50187" s="95"/>
      <c r="AW50187" s="95"/>
      <c r="AX50187" s="95"/>
      <c r="AY50187" s="95"/>
      <c r="AZ50187" s="95"/>
      <c r="BA50187" s="95"/>
      <c r="BB50187" s="95"/>
      <c r="BC50187" s="95"/>
      <c r="BD50187" s="95"/>
      <c r="BE50187" s="95"/>
      <c r="BF50187" s="95"/>
      <c r="BG50187" s="95"/>
      <c r="BH50187" s="95"/>
      <c r="BI50187" s="95"/>
      <c r="BJ50187" s="95"/>
      <c r="BK50187" s="95"/>
      <c r="BL50187" s="95"/>
      <c r="BM50187" s="95"/>
      <c r="BN50187" s="95"/>
      <c r="CA50187" s="95"/>
    </row>
    <row r="50188" spans="31:79" s="97" customFormat="1" x14ac:dyDescent="0.2">
      <c r="AE50188" s="95"/>
      <c r="AF50188" s="95"/>
      <c r="AN50188" s="95"/>
      <c r="AO50188" s="95"/>
      <c r="AP50188" s="95"/>
      <c r="AQ50188" s="95"/>
      <c r="AR50188" s="95"/>
      <c r="AS50188" s="95"/>
      <c r="AT50188" s="95"/>
      <c r="AU50188" s="95"/>
      <c r="AV50188" s="95"/>
      <c r="AW50188" s="95"/>
      <c r="AX50188" s="95"/>
      <c r="AY50188" s="95"/>
      <c r="AZ50188" s="95"/>
      <c r="BA50188" s="95"/>
      <c r="BB50188" s="95"/>
      <c r="BC50188" s="95"/>
      <c r="BD50188" s="95"/>
      <c r="BE50188" s="95"/>
      <c r="BF50188" s="95"/>
      <c r="BG50188" s="95"/>
      <c r="BH50188" s="95"/>
      <c r="BI50188" s="95"/>
      <c r="BJ50188" s="95"/>
      <c r="BK50188" s="95"/>
      <c r="BL50188" s="95"/>
      <c r="BM50188" s="95"/>
      <c r="BN50188" s="95"/>
      <c r="CA50188" s="95"/>
    </row>
    <row r="50189" spans="31:79" s="97" customFormat="1" x14ac:dyDescent="0.2">
      <c r="AE50189" s="95"/>
      <c r="AF50189" s="95"/>
      <c r="AN50189" s="95"/>
      <c r="AO50189" s="95"/>
      <c r="AP50189" s="95"/>
      <c r="AQ50189" s="95"/>
      <c r="AR50189" s="95"/>
      <c r="AS50189" s="95"/>
      <c r="AT50189" s="95"/>
      <c r="AU50189" s="95"/>
      <c r="AV50189" s="95"/>
      <c r="AW50189" s="95"/>
      <c r="AX50189" s="95"/>
      <c r="AY50189" s="95"/>
      <c r="AZ50189" s="95"/>
      <c r="BA50189" s="95"/>
      <c r="BB50189" s="95"/>
      <c r="BC50189" s="95"/>
      <c r="BD50189" s="95"/>
      <c r="BE50189" s="95"/>
      <c r="BF50189" s="95"/>
      <c r="BG50189" s="95"/>
      <c r="BH50189" s="95"/>
      <c r="BI50189" s="95"/>
      <c r="BJ50189" s="95"/>
      <c r="BK50189" s="95"/>
      <c r="BL50189" s="95"/>
      <c r="BM50189" s="95"/>
      <c r="BN50189" s="95"/>
      <c r="CA50189" s="95"/>
    </row>
    <row r="50190" spans="31:79" s="97" customFormat="1" x14ac:dyDescent="0.2">
      <c r="AE50190" s="95"/>
      <c r="AF50190" s="95"/>
      <c r="AN50190" s="95"/>
      <c r="AO50190" s="95"/>
      <c r="AP50190" s="95"/>
      <c r="AQ50190" s="95"/>
      <c r="AR50190" s="95"/>
      <c r="AS50190" s="95"/>
      <c r="AT50190" s="95"/>
      <c r="AU50190" s="95"/>
      <c r="AV50190" s="95"/>
      <c r="AW50190" s="95"/>
      <c r="AX50190" s="95"/>
      <c r="AY50190" s="95"/>
      <c r="AZ50190" s="95"/>
      <c r="BA50190" s="95"/>
      <c r="BB50190" s="95"/>
      <c r="BC50190" s="95"/>
      <c r="BD50190" s="95"/>
      <c r="BE50190" s="95"/>
      <c r="BF50190" s="95"/>
      <c r="BG50190" s="95"/>
      <c r="BH50190" s="95"/>
      <c r="BI50190" s="95"/>
      <c r="BJ50190" s="95"/>
      <c r="BK50190" s="95"/>
      <c r="BL50190" s="95"/>
      <c r="BM50190" s="95"/>
      <c r="BN50190" s="95"/>
      <c r="CA50190" s="95"/>
    </row>
    <row r="50191" spans="31:79" s="97" customFormat="1" x14ac:dyDescent="0.2">
      <c r="AE50191" s="95"/>
      <c r="AF50191" s="95"/>
      <c r="AN50191" s="95"/>
      <c r="AO50191" s="95"/>
      <c r="AP50191" s="95"/>
      <c r="AQ50191" s="95"/>
      <c r="AR50191" s="95"/>
      <c r="AS50191" s="95"/>
      <c r="AT50191" s="95"/>
      <c r="AU50191" s="95"/>
      <c r="AV50191" s="95"/>
      <c r="AW50191" s="95"/>
      <c r="AX50191" s="95"/>
      <c r="AY50191" s="95"/>
      <c r="AZ50191" s="95"/>
      <c r="BA50191" s="95"/>
      <c r="BB50191" s="95"/>
      <c r="BC50191" s="95"/>
      <c r="BD50191" s="95"/>
      <c r="BE50191" s="95"/>
      <c r="BF50191" s="95"/>
      <c r="BG50191" s="95"/>
      <c r="BH50191" s="95"/>
      <c r="BI50191" s="95"/>
      <c r="BJ50191" s="95"/>
      <c r="BK50191" s="95"/>
      <c r="BL50191" s="95"/>
      <c r="BM50191" s="95"/>
      <c r="BN50191" s="95"/>
      <c r="CA50191" s="95"/>
    </row>
    <row r="50192" spans="31:79" s="97" customFormat="1" x14ac:dyDescent="0.2">
      <c r="AE50192" s="95"/>
      <c r="AF50192" s="95"/>
      <c r="AN50192" s="95"/>
      <c r="AO50192" s="95"/>
      <c r="AP50192" s="95"/>
      <c r="AQ50192" s="95"/>
      <c r="AR50192" s="95"/>
      <c r="AS50192" s="95"/>
      <c r="AT50192" s="95"/>
      <c r="AU50192" s="95"/>
      <c r="AV50192" s="95"/>
      <c r="AW50192" s="95"/>
      <c r="AX50192" s="95"/>
      <c r="AY50192" s="95"/>
      <c r="AZ50192" s="95"/>
      <c r="BA50192" s="95"/>
      <c r="BB50192" s="95"/>
      <c r="BC50192" s="95"/>
      <c r="BD50192" s="95"/>
      <c r="BE50192" s="95"/>
      <c r="BF50192" s="95"/>
      <c r="BG50192" s="95"/>
      <c r="BH50192" s="95"/>
      <c r="BI50192" s="95"/>
      <c r="BJ50192" s="95"/>
      <c r="BK50192" s="95"/>
      <c r="BL50192" s="95"/>
      <c r="BM50192" s="95"/>
      <c r="BN50192" s="95"/>
      <c r="CA50192" s="95"/>
    </row>
    <row r="50193" spans="31:79" s="97" customFormat="1" x14ac:dyDescent="0.2">
      <c r="AE50193" s="95"/>
      <c r="AF50193" s="95"/>
      <c r="AN50193" s="95"/>
      <c r="AO50193" s="95"/>
      <c r="AP50193" s="95"/>
      <c r="AQ50193" s="95"/>
      <c r="AR50193" s="95"/>
      <c r="AS50193" s="95"/>
      <c r="AT50193" s="95"/>
      <c r="AU50193" s="95"/>
      <c r="AV50193" s="95"/>
      <c r="AW50193" s="95"/>
      <c r="AX50193" s="95"/>
      <c r="AY50193" s="95"/>
      <c r="AZ50193" s="95"/>
      <c r="BA50193" s="95"/>
      <c r="BB50193" s="95"/>
      <c r="BC50193" s="95"/>
      <c r="BD50193" s="95"/>
      <c r="BE50193" s="95"/>
      <c r="BF50193" s="95"/>
      <c r="BG50193" s="95"/>
      <c r="BH50193" s="95"/>
      <c r="BI50193" s="95"/>
      <c r="BJ50193" s="95"/>
      <c r="BK50193" s="95"/>
      <c r="BL50193" s="95"/>
      <c r="BM50193" s="95"/>
      <c r="BN50193" s="95"/>
      <c r="CA50193" s="95"/>
    </row>
    <row r="50194" spans="31:79" s="97" customFormat="1" x14ac:dyDescent="0.2">
      <c r="AE50194" s="95"/>
      <c r="AF50194" s="95"/>
      <c r="AN50194" s="95"/>
      <c r="AO50194" s="95"/>
      <c r="AP50194" s="95"/>
      <c r="AQ50194" s="95"/>
      <c r="AR50194" s="95"/>
      <c r="AS50194" s="95"/>
      <c r="AT50194" s="95"/>
      <c r="AU50194" s="95"/>
      <c r="AV50194" s="95"/>
      <c r="AW50194" s="95"/>
      <c r="AX50194" s="95"/>
      <c r="AY50194" s="95"/>
      <c r="AZ50194" s="95"/>
      <c r="BA50194" s="95"/>
      <c r="BB50194" s="95"/>
      <c r="BC50194" s="95"/>
      <c r="BD50194" s="95"/>
      <c r="BE50194" s="95"/>
      <c r="BF50194" s="95"/>
      <c r="BG50194" s="95"/>
      <c r="BH50194" s="95"/>
      <c r="BI50194" s="95"/>
      <c r="BJ50194" s="95"/>
      <c r="BK50194" s="95"/>
      <c r="BL50194" s="95"/>
      <c r="BM50194" s="95"/>
      <c r="BN50194" s="95"/>
      <c r="CA50194" s="95"/>
    </row>
    <row r="50195" spans="31:79" s="97" customFormat="1" x14ac:dyDescent="0.2">
      <c r="AE50195" s="95"/>
      <c r="AF50195" s="95"/>
      <c r="AN50195" s="95"/>
      <c r="AO50195" s="95"/>
      <c r="AP50195" s="95"/>
      <c r="AQ50195" s="95"/>
      <c r="AR50195" s="95"/>
      <c r="AS50195" s="95"/>
      <c r="AT50195" s="95"/>
      <c r="AU50195" s="95"/>
      <c r="AV50195" s="95"/>
      <c r="AW50195" s="95"/>
      <c r="AX50195" s="95"/>
      <c r="AY50195" s="95"/>
      <c r="AZ50195" s="95"/>
      <c r="BA50195" s="95"/>
      <c r="BB50195" s="95"/>
      <c r="BC50195" s="95"/>
      <c r="BD50195" s="95"/>
      <c r="BE50195" s="95"/>
      <c r="BF50195" s="95"/>
      <c r="BG50195" s="95"/>
      <c r="BH50195" s="95"/>
      <c r="BI50195" s="95"/>
      <c r="BJ50195" s="95"/>
      <c r="BK50195" s="95"/>
      <c r="BL50195" s="95"/>
      <c r="BM50195" s="95"/>
      <c r="BN50195" s="95"/>
      <c r="CA50195" s="95"/>
    </row>
    <row r="50196" spans="31:79" s="97" customFormat="1" x14ac:dyDescent="0.2">
      <c r="AE50196" s="95"/>
      <c r="AF50196" s="95"/>
      <c r="AN50196" s="95"/>
      <c r="AO50196" s="95"/>
      <c r="AP50196" s="95"/>
      <c r="AQ50196" s="95"/>
      <c r="AR50196" s="95"/>
      <c r="AS50196" s="95"/>
      <c r="AT50196" s="95"/>
      <c r="AU50196" s="95"/>
      <c r="AV50196" s="95"/>
      <c r="AW50196" s="95"/>
      <c r="AX50196" s="95"/>
      <c r="AY50196" s="95"/>
      <c r="AZ50196" s="95"/>
      <c r="BA50196" s="95"/>
      <c r="BB50196" s="95"/>
      <c r="BC50196" s="95"/>
      <c r="BD50196" s="95"/>
      <c r="BE50196" s="95"/>
      <c r="BF50196" s="95"/>
      <c r="BG50196" s="95"/>
      <c r="BH50196" s="95"/>
      <c r="BI50196" s="95"/>
      <c r="BJ50196" s="95"/>
      <c r="BK50196" s="95"/>
      <c r="BL50196" s="95"/>
      <c r="BM50196" s="95"/>
      <c r="BN50196" s="95"/>
      <c r="CA50196" s="95"/>
    </row>
    <row r="50197" spans="31:79" s="97" customFormat="1" x14ac:dyDescent="0.2">
      <c r="AE50197" s="95"/>
      <c r="AF50197" s="95"/>
      <c r="AN50197" s="95"/>
      <c r="AO50197" s="95"/>
      <c r="AP50197" s="95"/>
      <c r="AQ50197" s="95"/>
      <c r="AR50197" s="95"/>
      <c r="AS50197" s="95"/>
      <c r="AT50197" s="95"/>
      <c r="AU50197" s="95"/>
      <c r="AV50197" s="95"/>
      <c r="AW50197" s="95"/>
      <c r="AX50197" s="95"/>
      <c r="AY50197" s="95"/>
      <c r="AZ50197" s="95"/>
      <c r="BA50197" s="95"/>
      <c r="BB50197" s="95"/>
      <c r="BC50197" s="95"/>
      <c r="BD50197" s="95"/>
      <c r="BE50197" s="95"/>
      <c r="BF50197" s="95"/>
      <c r="BG50197" s="95"/>
      <c r="BH50197" s="95"/>
      <c r="BI50197" s="95"/>
      <c r="BJ50197" s="95"/>
      <c r="BK50197" s="95"/>
      <c r="BL50197" s="95"/>
      <c r="BM50197" s="95"/>
      <c r="BN50197" s="95"/>
      <c r="CA50197" s="95"/>
    </row>
    <row r="50198" spans="31:79" s="97" customFormat="1" x14ac:dyDescent="0.2">
      <c r="AE50198" s="95"/>
      <c r="AF50198" s="95"/>
      <c r="AN50198" s="95"/>
      <c r="AO50198" s="95"/>
      <c r="AP50198" s="95"/>
      <c r="AQ50198" s="95"/>
      <c r="AR50198" s="95"/>
      <c r="AS50198" s="95"/>
      <c r="AT50198" s="95"/>
      <c r="AU50198" s="95"/>
      <c r="AV50198" s="95"/>
      <c r="AW50198" s="95"/>
      <c r="AX50198" s="95"/>
      <c r="AY50198" s="95"/>
      <c r="AZ50198" s="95"/>
      <c r="BA50198" s="95"/>
      <c r="BB50198" s="95"/>
      <c r="BC50198" s="95"/>
      <c r="BD50198" s="95"/>
      <c r="BE50198" s="95"/>
      <c r="BF50198" s="95"/>
      <c r="BG50198" s="95"/>
      <c r="BH50198" s="95"/>
      <c r="BI50198" s="95"/>
      <c r="BJ50198" s="95"/>
      <c r="BK50198" s="95"/>
      <c r="BL50198" s="95"/>
      <c r="BM50198" s="95"/>
      <c r="BN50198" s="95"/>
      <c r="CA50198" s="95"/>
    </row>
    <row r="50199" spans="31:79" s="97" customFormat="1" x14ac:dyDescent="0.2">
      <c r="AE50199" s="95"/>
      <c r="AF50199" s="95"/>
      <c r="AN50199" s="95"/>
      <c r="AO50199" s="95"/>
      <c r="AP50199" s="95"/>
      <c r="AQ50199" s="95"/>
      <c r="AR50199" s="95"/>
      <c r="AS50199" s="95"/>
      <c r="AT50199" s="95"/>
      <c r="AU50199" s="95"/>
      <c r="AV50199" s="95"/>
      <c r="AW50199" s="95"/>
      <c r="AX50199" s="95"/>
      <c r="AY50199" s="95"/>
      <c r="AZ50199" s="95"/>
      <c r="BA50199" s="95"/>
      <c r="BB50199" s="95"/>
      <c r="BC50199" s="95"/>
      <c r="BD50199" s="95"/>
      <c r="BE50199" s="95"/>
      <c r="BF50199" s="95"/>
      <c r="BG50199" s="95"/>
      <c r="BH50199" s="95"/>
      <c r="BI50199" s="95"/>
      <c r="BJ50199" s="95"/>
      <c r="BK50199" s="95"/>
      <c r="BL50199" s="95"/>
      <c r="BM50199" s="95"/>
      <c r="BN50199" s="95"/>
      <c r="CA50199" s="95"/>
    </row>
    <row r="50200" spans="31:79" s="97" customFormat="1" x14ac:dyDescent="0.2">
      <c r="AE50200" s="95"/>
      <c r="AF50200" s="95"/>
      <c r="AN50200" s="95"/>
      <c r="AO50200" s="95"/>
      <c r="AP50200" s="95"/>
      <c r="AQ50200" s="95"/>
      <c r="AR50200" s="95"/>
      <c r="AS50200" s="95"/>
      <c r="AT50200" s="95"/>
      <c r="AU50200" s="95"/>
      <c r="AV50200" s="95"/>
      <c r="AW50200" s="95"/>
      <c r="AX50200" s="95"/>
      <c r="AY50200" s="95"/>
      <c r="AZ50200" s="95"/>
      <c r="BA50200" s="95"/>
      <c r="BB50200" s="95"/>
      <c r="BC50200" s="95"/>
      <c r="BD50200" s="95"/>
      <c r="BE50200" s="95"/>
      <c r="BF50200" s="95"/>
      <c r="BG50200" s="95"/>
      <c r="BH50200" s="95"/>
      <c r="BI50200" s="95"/>
      <c r="BJ50200" s="95"/>
      <c r="BK50200" s="95"/>
      <c r="BL50200" s="95"/>
      <c r="BM50200" s="95"/>
      <c r="BN50200" s="95"/>
      <c r="CA50200" s="95"/>
    </row>
    <row r="50201" spans="31:79" s="97" customFormat="1" x14ac:dyDescent="0.2">
      <c r="AE50201" s="95"/>
      <c r="AF50201" s="95"/>
      <c r="AN50201" s="95"/>
      <c r="AO50201" s="95"/>
      <c r="AP50201" s="95"/>
      <c r="AQ50201" s="95"/>
      <c r="AR50201" s="95"/>
      <c r="AS50201" s="95"/>
      <c r="AT50201" s="95"/>
      <c r="AU50201" s="95"/>
      <c r="AV50201" s="95"/>
      <c r="AW50201" s="95"/>
      <c r="AX50201" s="95"/>
      <c r="AY50201" s="95"/>
      <c r="AZ50201" s="95"/>
      <c r="BA50201" s="95"/>
      <c r="BB50201" s="95"/>
      <c r="BC50201" s="95"/>
      <c r="BD50201" s="95"/>
      <c r="BE50201" s="95"/>
      <c r="BF50201" s="95"/>
      <c r="BG50201" s="95"/>
      <c r="BH50201" s="95"/>
      <c r="BI50201" s="95"/>
      <c r="BJ50201" s="95"/>
      <c r="BK50201" s="95"/>
      <c r="BL50201" s="95"/>
      <c r="BM50201" s="95"/>
      <c r="BN50201" s="95"/>
      <c r="CA50201" s="95"/>
    </row>
    <row r="50202" spans="31:79" s="97" customFormat="1" x14ac:dyDescent="0.2">
      <c r="AE50202" s="95"/>
      <c r="AF50202" s="95"/>
      <c r="AN50202" s="95"/>
      <c r="AO50202" s="95"/>
      <c r="AP50202" s="95"/>
      <c r="AQ50202" s="95"/>
      <c r="AR50202" s="95"/>
      <c r="AS50202" s="95"/>
      <c r="AT50202" s="95"/>
      <c r="AU50202" s="95"/>
      <c r="AV50202" s="95"/>
      <c r="AW50202" s="95"/>
      <c r="AX50202" s="95"/>
      <c r="AY50202" s="95"/>
      <c r="AZ50202" s="95"/>
      <c r="BA50202" s="95"/>
      <c r="BB50202" s="95"/>
      <c r="BC50202" s="95"/>
      <c r="BD50202" s="95"/>
      <c r="BE50202" s="95"/>
      <c r="BF50202" s="95"/>
      <c r="BG50202" s="95"/>
      <c r="BH50202" s="95"/>
      <c r="BI50202" s="95"/>
      <c r="BJ50202" s="95"/>
      <c r="BK50202" s="95"/>
      <c r="BL50202" s="95"/>
      <c r="BM50202" s="95"/>
      <c r="BN50202" s="95"/>
      <c r="CA50202" s="95"/>
    </row>
    <row r="50203" spans="31:79" s="97" customFormat="1" x14ac:dyDescent="0.2">
      <c r="AE50203" s="95"/>
      <c r="AF50203" s="95"/>
      <c r="AN50203" s="95"/>
      <c r="AO50203" s="95"/>
      <c r="AP50203" s="95"/>
      <c r="AQ50203" s="95"/>
      <c r="AR50203" s="95"/>
      <c r="AS50203" s="95"/>
      <c r="AT50203" s="95"/>
      <c r="AU50203" s="95"/>
      <c r="AV50203" s="95"/>
      <c r="AW50203" s="95"/>
      <c r="AX50203" s="95"/>
      <c r="AY50203" s="95"/>
      <c r="AZ50203" s="95"/>
      <c r="BA50203" s="95"/>
      <c r="BB50203" s="95"/>
      <c r="BC50203" s="95"/>
      <c r="BD50203" s="95"/>
      <c r="BE50203" s="95"/>
      <c r="BF50203" s="95"/>
      <c r="BG50203" s="95"/>
      <c r="BH50203" s="95"/>
      <c r="BI50203" s="95"/>
      <c r="BJ50203" s="95"/>
      <c r="BK50203" s="95"/>
      <c r="BL50203" s="95"/>
      <c r="BM50203" s="95"/>
      <c r="BN50203" s="95"/>
      <c r="CA50203" s="95"/>
    </row>
    <row r="50204" spans="31:79" s="97" customFormat="1" x14ac:dyDescent="0.2">
      <c r="AE50204" s="95"/>
      <c r="AF50204" s="95"/>
      <c r="AN50204" s="95"/>
      <c r="AO50204" s="95"/>
      <c r="AP50204" s="95"/>
      <c r="AQ50204" s="95"/>
      <c r="AR50204" s="95"/>
      <c r="AS50204" s="95"/>
      <c r="AT50204" s="95"/>
      <c r="AU50204" s="95"/>
      <c r="AV50204" s="95"/>
      <c r="AW50204" s="95"/>
      <c r="AX50204" s="95"/>
      <c r="AY50204" s="95"/>
      <c r="AZ50204" s="95"/>
      <c r="BA50204" s="95"/>
      <c r="BB50204" s="95"/>
      <c r="BC50204" s="95"/>
      <c r="BD50204" s="95"/>
      <c r="BE50204" s="95"/>
      <c r="BF50204" s="95"/>
      <c r="BG50204" s="95"/>
      <c r="BH50204" s="95"/>
      <c r="BI50204" s="95"/>
      <c r="BJ50204" s="95"/>
      <c r="BK50204" s="95"/>
      <c r="BL50204" s="95"/>
      <c r="BM50204" s="95"/>
      <c r="BN50204" s="95"/>
      <c r="CA50204" s="95"/>
    </row>
    <row r="50205" spans="31:79" s="97" customFormat="1" x14ac:dyDescent="0.2">
      <c r="AE50205" s="95"/>
      <c r="AF50205" s="95"/>
      <c r="AN50205" s="95"/>
      <c r="AO50205" s="95"/>
      <c r="AP50205" s="95"/>
      <c r="AQ50205" s="95"/>
      <c r="AR50205" s="95"/>
      <c r="AS50205" s="95"/>
      <c r="AT50205" s="95"/>
      <c r="AU50205" s="95"/>
      <c r="AV50205" s="95"/>
      <c r="AW50205" s="95"/>
      <c r="AX50205" s="95"/>
      <c r="AY50205" s="95"/>
      <c r="AZ50205" s="95"/>
      <c r="BA50205" s="95"/>
      <c r="BB50205" s="95"/>
      <c r="BC50205" s="95"/>
      <c r="BD50205" s="95"/>
      <c r="BE50205" s="95"/>
      <c r="BF50205" s="95"/>
      <c r="BG50205" s="95"/>
      <c r="BH50205" s="95"/>
      <c r="BI50205" s="95"/>
      <c r="BJ50205" s="95"/>
      <c r="BK50205" s="95"/>
      <c r="BL50205" s="95"/>
      <c r="BM50205" s="95"/>
      <c r="BN50205" s="95"/>
      <c r="CA50205" s="95"/>
    </row>
    <row r="50206" spans="31:79" s="97" customFormat="1" x14ac:dyDescent="0.2">
      <c r="AE50206" s="95"/>
      <c r="AF50206" s="95"/>
      <c r="AN50206" s="95"/>
      <c r="AO50206" s="95"/>
      <c r="AP50206" s="95"/>
      <c r="AQ50206" s="95"/>
      <c r="AR50206" s="95"/>
      <c r="AS50206" s="95"/>
      <c r="AT50206" s="95"/>
      <c r="AU50206" s="95"/>
      <c r="AV50206" s="95"/>
      <c r="AW50206" s="95"/>
      <c r="AX50206" s="95"/>
      <c r="AY50206" s="95"/>
      <c r="AZ50206" s="95"/>
      <c r="BA50206" s="95"/>
      <c r="BB50206" s="95"/>
      <c r="BC50206" s="95"/>
      <c r="BD50206" s="95"/>
      <c r="BE50206" s="95"/>
      <c r="BF50206" s="95"/>
      <c r="BG50206" s="95"/>
      <c r="BH50206" s="95"/>
      <c r="BI50206" s="95"/>
      <c r="BJ50206" s="95"/>
      <c r="BK50206" s="95"/>
      <c r="BL50206" s="95"/>
      <c r="BM50206" s="95"/>
      <c r="BN50206" s="95"/>
      <c r="CA50206" s="95"/>
    </row>
    <row r="50207" spans="31:79" s="97" customFormat="1" x14ac:dyDescent="0.2">
      <c r="AE50207" s="95"/>
      <c r="AF50207" s="95"/>
      <c r="AN50207" s="95"/>
      <c r="AO50207" s="95"/>
      <c r="AP50207" s="95"/>
      <c r="AQ50207" s="95"/>
      <c r="AR50207" s="95"/>
      <c r="AS50207" s="95"/>
      <c r="AT50207" s="95"/>
      <c r="AU50207" s="95"/>
      <c r="AV50207" s="95"/>
      <c r="AW50207" s="95"/>
      <c r="AX50207" s="95"/>
      <c r="AY50207" s="95"/>
      <c r="AZ50207" s="95"/>
      <c r="BA50207" s="95"/>
      <c r="BB50207" s="95"/>
      <c r="BC50207" s="95"/>
      <c r="BD50207" s="95"/>
      <c r="BE50207" s="95"/>
      <c r="BF50207" s="95"/>
      <c r="BG50207" s="95"/>
      <c r="BH50207" s="95"/>
      <c r="BI50207" s="95"/>
      <c r="BJ50207" s="95"/>
      <c r="BK50207" s="95"/>
      <c r="BL50207" s="95"/>
      <c r="BM50207" s="95"/>
      <c r="BN50207" s="95"/>
      <c r="CA50207" s="95"/>
    </row>
    <row r="50208" spans="31:79" s="97" customFormat="1" x14ac:dyDescent="0.2">
      <c r="AE50208" s="95"/>
      <c r="AF50208" s="95"/>
      <c r="AN50208" s="95"/>
      <c r="AO50208" s="95"/>
      <c r="AP50208" s="95"/>
      <c r="AQ50208" s="95"/>
      <c r="AR50208" s="95"/>
      <c r="AS50208" s="95"/>
      <c r="AT50208" s="95"/>
      <c r="AU50208" s="95"/>
      <c r="AV50208" s="95"/>
      <c r="AW50208" s="95"/>
      <c r="AX50208" s="95"/>
      <c r="AY50208" s="95"/>
      <c r="AZ50208" s="95"/>
      <c r="BA50208" s="95"/>
      <c r="BB50208" s="95"/>
      <c r="BC50208" s="95"/>
      <c r="BD50208" s="95"/>
      <c r="BE50208" s="95"/>
      <c r="BF50208" s="95"/>
      <c r="BG50208" s="95"/>
      <c r="BH50208" s="95"/>
      <c r="BI50208" s="95"/>
      <c r="BJ50208" s="95"/>
      <c r="BK50208" s="95"/>
      <c r="BL50208" s="95"/>
      <c r="BM50208" s="95"/>
      <c r="BN50208" s="95"/>
      <c r="CA50208" s="95"/>
    </row>
    <row r="50209" spans="31:79" s="97" customFormat="1" x14ac:dyDescent="0.2">
      <c r="AE50209" s="95"/>
      <c r="AF50209" s="95"/>
      <c r="AN50209" s="95"/>
      <c r="AO50209" s="95"/>
      <c r="AP50209" s="95"/>
      <c r="AQ50209" s="95"/>
      <c r="AR50209" s="95"/>
      <c r="AS50209" s="95"/>
      <c r="AT50209" s="95"/>
      <c r="AU50209" s="95"/>
      <c r="AV50209" s="95"/>
      <c r="AW50209" s="95"/>
      <c r="AX50209" s="95"/>
      <c r="AY50209" s="95"/>
      <c r="AZ50209" s="95"/>
      <c r="BA50209" s="95"/>
      <c r="BB50209" s="95"/>
      <c r="BC50209" s="95"/>
      <c r="BD50209" s="95"/>
      <c r="BE50209" s="95"/>
      <c r="BF50209" s="95"/>
      <c r="BG50209" s="95"/>
      <c r="BH50209" s="95"/>
      <c r="BI50209" s="95"/>
      <c r="BJ50209" s="95"/>
      <c r="BK50209" s="95"/>
      <c r="BL50209" s="95"/>
      <c r="BM50209" s="95"/>
      <c r="BN50209" s="95"/>
      <c r="CA50209" s="95"/>
    </row>
    <row r="50210" spans="31:79" s="97" customFormat="1" x14ac:dyDescent="0.2">
      <c r="AE50210" s="95"/>
      <c r="AF50210" s="95"/>
      <c r="AN50210" s="95"/>
      <c r="AO50210" s="95"/>
      <c r="AP50210" s="95"/>
      <c r="AQ50210" s="95"/>
      <c r="AR50210" s="95"/>
      <c r="AS50210" s="95"/>
      <c r="AT50210" s="95"/>
      <c r="AU50210" s="95"/>
      <c r="AV50210" s="95"/>
      <c r="AW50210" s="95"/>
      <c r="AX50210" s="95"/>
      <c r="AY50210" s="95"/>
      <c r="AZ50210" s="95"/>
      <c r="BA50210" s="95"/>
      <c r="BB50210" s="95"/>
      <c r="BC50210" s="95"/>
      <c r="BD50210" s="95"/>
      <c r="BE50210" s="95"/>
      <c r="BF50210" s="95"/>
      <c r="BG50210" s="95"/>
      <c r="BH50210" s="95"/>
      <c r="BI50210" s="95"/>
      <c r="BJ50210" s="95"/>
      <c r="BK50210" s="95"/>
      <c r="BL50210" s="95"/>
      <c r="BM50210" s="95"/>
      <c r="BN50210" s="95"/>
      <c r="CA50210" s="95"/>
    </row>
    <row r="50211" spans="31:79" s="97" customFormat="1" x14ac:dyDescent="0.2">
      <c r="AE50211" s="95"/>
      <c r="AF50211" s="95"/>
      <c r="AN50211" s="95"/>
      <c r="AO50211" s="95"/>
      <c r="AP50211" s="95"/>
      <c r="AQ50211" s="95"/>
      <c r="AR50211" s="95"/>
      <c r="AS50211" s="95"/>
      <c r="AT50211" s="95"/>
      <c r="AU50211" s="95"/>
      <c r="AV50211" s="95"/>
      <c r="AW50211" s="95"/>
      <c r="AX50211" s="95"/>
      <c r="AY50211" s="95"/>
      <c r="AZ50211" s="95"/>
      <c r="BA50211" s="95"/>
      <c r="BB50211" s="95"/>
      <c r="BC50211" s="95"/>
      <c r="BD50211" s="95"/>
      <c r="BE50211" s="95"/>
      <c r="BF50211" s="95"/>
      <c r="BG50211" s="95"/>
      <c r="BH50211" s="95"/>
      <c r="BI50211" s="95"/>
      <c r="BJ50211" s="95"/>
      <c r="BK50211" s="95"/>
      <c r="BL50211" s="95"/>
      <c r="BM50211" s="95"/>
      <c r="BN50211" s="95"/>
      <c r="CA50211" s="95"/>
    </row>
    <row r="50212" spans="31:79" s="97" customFormat="1" x14ac:dyDescent="0.2">
      <c r="AE50212" s="95"/>
      <c r="AF50212" s="95"/>
      <c r="AN50212" s="95"/>
      <c r="AO50212" s="95"/>
      <c r="AP50212" s="95"/>
      <c r="AQ50212" s="95"/>
      <c r="AR50212" s="95"/>
      <c r="AS50212" s="95"/>
      <c r="AT50212" s="95"/>
      <c r="AU50212" s="95"/>
      <c r="AV50212" s="95"/>
      <c r="AW50212" s="95"/>
      <c r="AX50212" s="95"/>
      <c r="AY50212" s="95"/>
      <c r="AZ50212" s="95"/>
      <c r="BA50212" s="95"/>
      <c r="BB50212" s="95"/>
      <c r="BC50212" s="95"/>
      <c r="BD50212" s="95"/>
      <c r="BE50212" s="95"/>
      <c r="BF50212" s="95"/>
      <c r="BG50212" s="95"/>
      <c r="BH50212" s="95"/>
      <c r="BI50212" s="95"/>
      <c r="BJ50212" s="95"/>
      <c r="BK50212" s="95"/>
      <c r="BL50212" s="95"/>
      <c r="BM50212" s="95"/>
      <c r="BN50212" s="95"/>
      <c r="CA50212" s="95"/>
    </row>
    <row r="50213" spans="31:79" s="97" customFormat="1" x14ac:dyDescent="0.2">
      <c r="AE50213" s="95"/>
      <c r="AF50213" s="95"/>
      <c r="AN50213" s="95"/>
      <c r="AO50213" s="95"/>
      <c r="AP50213" s="95"/>
      <c r="AQ50213" s="95"/>
      <c r="AR50213" s="95"/>
      <c r="AS50213" s="95"/>
      <c r="AT50213" s="95"/>
      <c r="AU50213" s="95"/>
      <c r="AV50213" s="95"/>
      <c r="AW50213" s="95"/>
      <c r="AX50213" s="95"/>
      <c r="AY50213" s="95"/>
      <c r="AZ50213" s="95"/>
      <c r="BA50213" s="95"/>
      <c r="BB50213" s="95"/>
      <c r="BC50213" s="95"/>
      <c r="BD50213" s="95"/>
      <c r="BE50213" s="95"/>
      <c r="BF50213" s="95"/>
      <c r="BG50213" s="95"/>
      <c r="BH50213" s="95"/>
      <c r="BI50213" s="95"/>
      <c r="BJ50213" s="95"/>
      <c r="BK50213" s="95"/>
      <c r="BL50213" s="95"/>
      <c r="BM50213" s="95"/>
      <c r="BN50213" s="95"/>
      <c r="CA50213" s="95"/>
    </row>
    <row r="50214" spans="31:79" s="97" customFormat="1" x14ac:dyDescent="0.2">
      <c r="AE50214" s="95"/>
      <c r="AF50214" s="95"/>
      <c r="AN50214" s="95"/>
      <c r="AO50214" s="95"/>
      <c r="AP50214" s="95"/>
      <c r="AQ50214" s="95"/>
      <c r="AR50214" s="95"/>
      <c r="AS50214" s="95"/>
      <c r="AT50214" s="95"/>
      <c r="AU50214" s="95"/>
      <c r="AV50214" s="95"/>
      <c r="AW50214" s="95"/>
      <c r="AX50214" s="95"/>
      <c r="AY50214" s="95"/>
      <c r="AZ50214" s="95"/>
      <c r="BA50214" s="95"/>
      <c r="BB50214" s="95"/>
      <c r="BC50214" s="95"/>
      <c r="BD50214" s="95"/>
      <c r="BE50214" s="95"/>
      <c r="BF50214" s="95"/>
      <c r="BG50214" s="95"/>
      <c r="BH50214" s="95"/>
      <c r="BI50214" s="95"/>
      <c r="BJ50214" s="95"/>
      <c r="BK50214" s="95"/>
      <c r="BL50214" s="95"/>
      <c r="BM50214" s="95"/>
      <c r="BN50214" s="95"/>
      <c r="CA50214" s="95"/>
    </row>
    <row r="50215" spans="31:79" s="97" customFormat="1" x14ac:dyDescent="0.2">
      <c r="AE50215" s="95"/>
      <c r="AF50215" s="95"/>
      <c r="AN50215" s="95"/>
      <c r="AO50215" s="95"/>
      <c r="AP50215" s="95"/>
      <c r="AQ50215" s="95"/>
      <c r="AR50215" s="95"/>
      <c r="AS50215" s="95"/>
      <c r="AT50215" s="95"/>
      <c r="AU50215" s="95"/>
      <c r="AV50215" s="95"/>
      <c r="AW50215" s="95"/>
      <c r="AX50215" s="95"/>
      <c r="AY50215" s="95"/>
      <c r="AZ50215" s="95"/>
      <c r="BA50215" s="95"/>
      <c r="BB50215" s="95"/>
      <c r="BC50215" s="95"/>
      <c r="BD50215" s="95"/>
      <c r="BE50215" s="95"/>
      <c r="BF50215" s="95"/>
      <c r="BG50215" s="95"/>
      <c r="BH50215" s="95"/>
      <c r="BI50215" s="95"/>
      <c r="BJ50215" s="95"/>
      <c r="BK50215" s="95"/>
      <c r="BL50215" s="95"/>
      <c r="BM50215" s="95"/>
      <c r="BN50215" s="95"/>
      <c r="CA50215" s="95"/>
    </row>
    <row r="50216" spans="31:79" s="97" customFormat="1" x14ac:dyDescent="0.2">
      <c r="AE50216" s="95"/>
      <c r="AF50216" s="95"/>
      <c r="AN50216" s="95"/>
      <c r="AO50216" s="95"/>
      <c r="AP50216" s="95"/>
      <c r="AQ50216" s="95"/>
      <c r="AR50216" s="95"/>
      <c r="AS50216" s="95"/>
      <c r="AT50216" s="95"/>
      <c r="AU50216" s="95"/>
      <c r="AV50216" s="95"/>
      <c r="AW50216" s="95"/>
      <c r="AX50216" s="95"/>
      <c r="AY50216" s="95"/>
      <c r="AZ50216" s="95"/>
      <c r="BA50216" s="95"/>
      <c r="BB50216" s="95"/>
      <c r="BC50216" s="95"/>
      <c r="BD50216" s="95"/>
      <c r="BE50216" s="95"/>
      <c r="BF50216" s="95"/>
      <c r="BG50216" s="95"/>
      <c r="BH50216" s="95"/>
      <c r="BI50216" s="95"/>
      <c r="BJ50216" s="95"/>
      <c r="BK50216" s="95"/>
      <c r="BL50216" s="95"/>
      <c r="BM50216" s="95"/>
      <c r="BN50216" s="95"/>
      <c r="CA50216" s="95"/>
    </row>
    <row r="50217" spans="31:79" s="97" customFormat="1" x14ac:dyDescent="0.2">
      <c r="AE50217" s="95"/>
      <c r="AF50217" s="95"/>
      <c r="AN50217" s="95"/>
      <c r="AO50217" s="95"/>
      <c r="AP50217" s="95"/>
      <c r="AQ50217" s="95"/>
      <c r="AR50217" s="95"/>
      <c r="AS50217" s="95"/>
      <c r="AT50217" s="95"/>
      <c r="AU50217" s="95"/>
      <c r="AV50217" s="95"/>
      <c r="AW50217" s="95"/>
      <c r="AX50217" s="95"/>
      <c r="AY50217" s="95"/>
      <c r="AZ50217" s="95"/>
      <c r="BA50217" s="95"/>
      <c r="BB50217" s="95"/>
      <c r="BC50217" s="95"/>
      <c r="BD50217" s="95"/>
      <c r="BE50217" s="95"/>
      <c r="BF50217" s="95"/>
      <c r="BG50217" s="95"/>
      <c r="BH50217" s="95"/>
      <c r="BI50217" s="95"/>
      <c r="BJ50217" s="95"/>
      <c r="BK50217" s="95"/>
      <c r="BL50217" s="95"/>
      <c r="BM50217" s="95"/>
      <c r="BN50217" s="95"/>
      <c r="CA50217" s="95"/>
    </row>
    <row r="50218" spans="31:79" s="97" customFormat="1" x14ac:dyDescent="0.2">
      <c r="AE50218" s="95"/>
      <c r="AF50218" s="95"/>
      <c r="AN50218" s="95"/>
      <c r="AO50218" s="95"/>
      <c r="AP50218" s="95"/>
      <c r="AQ50218" s="95"/>
      <c r="AR50218" s="95"/>
      <c r="AS50218" s="95"/>
      <c r="AT50218" s="95"/>
      <c r="AU50218" s="95"/>
      <c r="AV50218" s="95"/>
      <c r="AW50218" s="95"/>
      <c r="AX50218" s="95"/>
      <c r="AY50218" s="95"/>
      <c r="AZ50218" s="95"/>
      <c r="BA50218" s="95"/>
      <c r="BB50218" s="95"/>
      <c r="BC50218" s="95"/>
      <c r="BD50218" s="95"/>
      <c r="BE50218" s="95"/>
      <c r="BF50218" s="95"/>
      <c r="BG50218" s="95"/>
      <c r="BH50218" s="95"/>
      <c r="BI50218" s="95"/>
      <c r="BJ50218" s="95"/>
      <c r="BK50218" s="95"/>
      <c r="BL50218" s="95"/>
      <c r="BM50218" s="95"/>
      <c r="BN50218" s="95"/>
      <c r="CA50218" s="95"/>
    </row>
    <row r="50219" spans="31:79" s="97" customFormat="1" x14ac:dyDescent="0.2">
      <c r="AE50219" s="95"/>
      <c r="AF50219" s="95"/>
      <c r="AN50219" s="95"/>
      <c r="AO50219" s="95"/>
      <c r="AP50219" s="95"/>
      <c r="AQ50219" s="95"/>
      <c r="AR50219" s="95"/>
      <c r="AS50219" s="95"/>
      <c r="AT50219" s="95"/>
      <c r="AU50219" s="95"/>
      <c r="AV50219" s="95"/>
      <c r="AW50219" s="95"/>
      <c r="AX50219" s="95"/>
      <c r="AY50219" s="95"/>
      <c r="AZ50219" s="95"/>
      <c r="BA50219" s="95"/>
      <c r="BB50219" s="95"/>
      <c r="BC50219" s="95"/>
      <c r="BD50219" s="95"/>
      <c r="BE50219" s="95"/>
      <c r="BF50219" s="95"/>
      <c r="BG50219" s="95"/>
      <c r="BH50219" s="95"/>
      <c r="BI50219" s="95"/>
      <c r="BJ50219" s="95"/>
      <c r="BK50219" s="95"/>
      <c r="BL50219" s="95"/>
      <c r="BM50219" s="95"/>
      <c r="BN50219" s="95"/>
      <c r="CA50219" s="95"/>
    </row>
    <row r="50220" spans="31:79" s="97" customFormat="1" x14ac:dyDescent="0.2">
      <c r="AE50220" s="95"/>
      <c r="AF50220" s="95"/>
      <c r="AN50220" s="95"/>
      <c r="AO50220" s="95"/>
      <c r="AP50220" s="95"/>
      <c r="AQ50220" s="95"/>
      <c r="AR50220" s="95"/>
      <c r="AS50220" s="95"/>
      <c r="AT50220" s="95"/>
      <c r="AU50220" s="95"/>
      <c r="AV50220" s="95"/>
      <c r="AW50220" s="95"/>
      <c r="AX50220" s="95"/>
      <c r="AY50220" s="95"/>
      <c r="AZ50220" s="95"/>
      <c r="BA50220" s="95"/>
      <c r="BB50220" s="95"/>
      <c r="BC50220" s="95"/>
      <c r="BD50220" s="95"/>
      <c r="BE50220" s="95"/>
      <c r="BF50220" s="95"/>
      <c r="BG50220" s="95"/>
      <c r="BH50220" s="95"/>
      <c r="BI50220" s="95"/>
      <c r="BJ50220" s="95"/>
      <c r="BK50220" s="95"/>
      <c r="BL50220" s="95"/>
      <c r="BM50220" s="95"/>
      <c r="BN50220" s="95"/>
      <c r="CA50220" s="95"/>
    </row>
    <row r="50221" spans="31:79" s="97" customFormat="1" x14ac:dyDescent="0.2">
      <c r="AE50221" s="95"/>
      <c r="AF50221" s="95"/>
      <c r="AN50221" s="95"/>
      <c r="AO50221" s="95"/>
      <c r="AP50221" s="95"/>
      <c r="AQ50221" s="95"/>
      <c r="AR50221" s="95"/>
      <c r="AS50221" s="95"/>
      <c r="AT50221" s="95"/>
      <c r="AU50221" s="95"/>
      <c r="AV50221" s="95"/>
      <c r="AW50221" s="95"/>
      <c r="AX50221" s="95"/>
      <c r="AY50221" s="95"/>
      <c r="AZ50221" s="95"/>
      <c r="BA50221" s="95"/>
      <c r="BB50221" s="95"/>
      <c r="BC50221" s="95"/>
      <c r="BD50221" s="95"/>
      <c r="BE50221" s="95"/>
      <c r="BF50221" s="95"/>
      <c r="BG50221" s="95"/>
      <c r="BH50221" s="95"/>
      <c r="BI50221" s="95"/>
      <c r="BJ50221" s="95"/>
      <c r="BK50221" s="95"/>
      <c r="BL50221" s="95"/>
      <c r="BM50221" s="95"/>
      <c r="BN50221" s="95"/>
      <c r="CA50221" s="95"/>
    </row>
    <row r="50222" spans="31:79" s="97" customFormat="1" x14ac:dyDescent="0.2">
      <c r="AE50222" s="95"/>
      <c r="AF50222" s="95"/>
      <c r="AN50222" s="95"/>
      <c r="AO50222" s="95"/>
      <c r="AP50222" s="95"/>
      <c r="AQ50222" s="95"/>
      <c r="AR50222" s="95"/>
      <c r="AS50222" s="95"/>
      <c r="AT50222" s="95"/>
      <c r="AU50222" s="95"/>
      <c r="AV50222" s="95"/>
      <c r="AW50222" s="95"/>
      <c r="AX50222" s="95"/>
      <c r="AY50222" s="95"/>
      <c r="AZ50222" s="95"/>
      <c r="BA50222" s="95"/>
      <c r="BB50222" s="95"/>
      <c r="BC50222" s="95"/>
      <c r="BD50222" s="95"/>
      <c r="BE50222" s="95"/>
      <c r="BF50222" s="95"/>
      <c r="BG50222" s="95"/>
      <c r="BH50222" s="95"/>
      <c r="BI50222" s="95"/>
      <c r="BJ50222" s="95"/>
      <c r="BK50222" s="95"/>
      <c r="BL50222" s="95"/>
      <c r="BM50222" s="95"/>
      <c r="BN50222" s="95"/>
      <c r="CA50222" s="95"/>
    </row>
    <row r="50223" spans="31:79" s="97" customFormat="1" x14ac:dyDescent="0.2">
      <c r="AE50223" s="95"/>
      <c r="AF50223" s="95"/>
      <c r="AN50223" s="95"/>
      <c r="AO50223" s="95"/>
      <c r="AP50223" s="95"/>
      <c r="AQ50223" s="95"/>
      <c r="AR50223" s="95"/>
      <c r="AS50223" s="95"/>
      <c r="AT50223" s="95"/>
      <c r="AU50223" s="95"/>
      <c r="AV50223" s="95"/>
      <c r="AW50223" s="95"/>
      <c r="AX50223" s="95"/>
      <c r="AY50223" s="95"/>
      <c r="AZ50223" s="95"/>
      <c r="BA50223" s="95"/>
      <c r="BB50223" s="95"/>
      <c r="BC50223" s="95"/>
      <c r="BD50223" s="95"/>
      <c r="BE50223" s="95"/>
      <c r="BF50223" s="95"/>
      <c r="BG50223" s="95"/>
      <c r="BH50223" s="95"/>
      <c r="BI50223" s="95"/>
      <c r="BJ50223" s="95"/>
      <c r="BK50223" s="95"/>
      <c r="BL50223" s="95"/>
      <c r="BM50223" s="95"/>
      <c r="BN50223" s="95"/>
      <c r="CA50223" s="95"/>
    </row>
    <row r="50224" spans="31:79" s="97" customFormat="1" x14ac:dyDescent="0.2">
      <c r="AE50224" s="95"/>
      <c r="AF50224" s="95"/>
      <c r="AN50224" s="95"/>
      <c r="AO50224" s="95"/>
      <c r="AP50224" s="95"/>
      <c r="AQ50224" s="95"/>
      <c r="AR50224" s="95"/>
      <c r="AS50224" s="95"/>
      <c r="AT50224" s="95"/>
      <c r="AU50224" s="95"/>
      <c r="AV50224" s="95"/>
      <c r="AW50224" s="95"/>
      <c r="AX50224" s="95"/>
      <c r="AY50224" s="95"/>
      <c r="AZ50224" s="95"/>
      <c r="BA50224" s="95"/>
      <c r="BB50224" s="95"/>
      <c r="BC50224" s="95"/>
      <c r="BD50224" s="95"/>
      <c r="BE50224" s="95"/>
      <c r="BF50224" s="95"/>
      <c r="BG50224" s="95"/>
      <c r="BH50224" s="95"/>
      <c r="BI50224" s="95"/>
      <c r="BJ50224" s="95"/>
      <c r="BK50224" s="95"/>
      <c r="BL50224" s="95"/>
      <c r="BM50224" s="95"/>
      <c r="BN50224" s="95"/>
      <c r="CA50224" s="95"/>
    </row>
    <row r="50225" spans="31:79" s="97" customFormat="1" x14ac:dyDescent="0.2">
      <c r="AE50225" s="95"/>
      <c r="AF50225" s="95"/>
      <c r="AN50225" s="95"/>
      <c r="AO50225" s="95"/>
      <c r="AP50225" s="95"/>
      <c r="AQ50225" s="95"/>
      <c r="AR50225" s="95"/>
      <c r="AS50225" s="95"/>
      <c r="AT50225" s="95"/>
      <c r="AU50225" s="95"/>
      <c r="AV50225" s="95"/>
      <c r="AW50225" s="95"/>
      <c r="AX50225" s="95"/>
      <c r="AY50225" s="95"/>
      <c r="AZ50225" s="95"/>
      <c r="BA50225" s="95"/>
      <c r="BB50225" s="95"/>
      <c r="BC50225" s="95"/>
      <c r="BD50225" s="95"/>
      <c r="BE50225" s="95"/>
      <c r="BF50225" s="95"/>
      <c r="BG50225" s="95"/>
      <c r="BH50225" s="95"/>
      <c r="BI50225" s="95"/>
      <c r="BJ50225" s="95"/>
      <c r="BK50225" s="95"/>
      <c r="BL50225" s="95"/>
      <c r="BM50225" s="95"/>
      <c r="BN50225" s="95"/>
      <c r="CA50225" s="95"/>
    </row>
    <row r="50226" spans="31:79" s="97" customFormat="1" x14ac:dyDescent="0.2">
      <c r="AE50226" s="95"/>
      <c r="AF50226" s="95"/>
      <c r="AN50226" s="95"/>
      <c r="AO50226" s="95"/>
      <c r="AP50226" s="95"/>
      <c r="AQ50226" s="95"/>
      <c r="AR50226" s="95"/>
      <c r="AS50226" s="95"/>
      <c r="AT50226" s="95"/>
      <c r="AU50226" s="95"/>
      <c r="AV50226" s="95"/>
      <c r="AW50226" s="95"/>
      <c r="AX50226" s="95"/>
      <c r="AY50226" s="95"/>
      <c r="AZ50226" s="95"/>
      <c r="BA50226" s="95"/>
      <c r="BB50226" s="95"/>
      <c r="BC50226" s="95"/>
      <c r="BD50226" s="95"/>
      <c r="BE50226" s="95"/>
      <c r="BF50226" s="95"/>
      <c r="BG50226" s="95"/>
      <c r="BH50226" s="95"/>
      <c r="BI50226" s="95"/>
      <c r="BJ50226" s="95"/>
      <c r="BK50226" s="95"/>
      <c r="BL50226" s="95"/>
      <c r="BM50226" s="95"/>
      <c r="BN50226" s="95"/>
      <c r="CA50226" s="95"/>
    </row>
    <row r="50227" spans="31:79" s="97" customFormat="1" x14ac:dyDescent="0.2">
      <c r="AE50227" s="95"/>
      <c r="AF50227" s="95"/>
      <c r="AN50227" s="95"/>
      <c r="AO50227" s="95"/>
      <c r="AP50227" s="95"/>
      <c r="AQ50227" s="95"/>
      <c r="AR50227" s="95"/>
      <c r="AS50227" s="95"/>
      <c r="AT50227" s="95"/>
      <c r="AU50227" s="95"/>
      <c r="AV50227" s="95"/>
      <c r="AW50227" s="95"/>
      <c r="AX50227" s="95"/>
      <c r="AY50227" s="95"/>
      <c r="AZ50227" s="95"/>
      <c r="BA50227" s="95"/>
      <c r="BB50227" s="95"/>
      <c r="BC50227" s="95"/>
      <c r="BD50227" s="95"/>
      <c r="BE50227" s="95"/>
      <c r="BF50227" s="95"/>
      <c r="BG50227" s="95"/>
      <c r="BH50227" s="95"/>
      <c r="BI50227" s="95"/>
      <c r="BJ50227" s="95"/>
      <c r="BK50227" s="95"/>
      <c r="BL50227" s="95"/>
      <c r="BM50227" s="95"/>
      <c r="BN50227" s="95"/>
      <c r="CA50227" s="95"/>
    </row>
    <row r="50228" spans="31:79" s="97" customFormat="1" x14ac:dyDescent="0.2">
      <c r="AE50228" s="95"/>
      <c r="AF50228" s="95"/>
      <c r="AN50228" s="95"/>
      <c r="AO50228" s="95"/>
      <c r="AP50228" s="95"/>
      <c r="AQ50228" s="95"/>
      <c r="AR50228" s="95"/>
      <c r="AS50228" s="95"/>
      <c r="AT50228" s="95"/>
      <c r="AU50228" s="95"/>
      <c r="AV50228" s="95"/>
      <c r="AW50228" s="95"/>
      <c r="AX50228" s="95"/>
      <c r="AY50228" s="95"/>
      <c r="AZ50228" s="95"/>
      <c r="BA50228" s="95"/>
      <c r="BB50228" s="95"/>
      <c r="BC50228" s="95"/>
      <c r="BD50228" s="95"/>
      <c r="BE50228" s="95"/>
      <c r="BF50228" s="95"/>
      <c r="BG50228" s="95"/>
      <c r="BH50228" s="95"/>
      <c r="BI50228" s="95"/>
      <c r="BJ50228" s="95"/>
      <c r="BK50228" s="95"/>
      <c r="BL50228" s="95"/>
      <c r="BM50228" s="95"/>
      <c r="BN50228" s="95"/>
      <c r="CA50228" s="95"/>
    </row>
    <row r="50229" spans="31:79" s="97" customFormat="1" x14ac:dyDescent="0.2">
      <c r="AE50229" s="95"/>
      <c r="AF50229" s="95"/>
      <c r="AN50229" s="95"/>
      <c r="AO50229" s="95"/>
      <c r="AP50229" s="95"/>
      <c r="AQ50229" s="95"/>
      <c r="AR50229" s="95"/>
      <c r="AS50229" s="95"/>
      <c r="AT50229" s="95"/>
      <c r="AU50229" s="95"/>
      <c r="AV50229" s="95"/>
      <c r="AW50229" s="95"/>
      <c r="AX50229" s="95"/>
      <c r="AY50229" s="95"/>
      <c r="AZ50229" s="95"/>
      <c r="BA50229" s="95"/>
      <c r="BB50229" s="95"/>
      <c r="BC50229" s="95"/>
      <c r="BD50229" s="95"/>
      <c r="BE50229" s="95"/>
      <c r="BF50229" s="95"/>
      <c r="BG50229" s="95"/>
      <c r="BH50229" s="95"/>
      <c r="BI50229" s="95"/>
      <c r="BJ50229" s="95"/>
      <c r="BK50229" s="95"/>
      <c r="BL50229" s="95"/>
      <c r="BM50229" s="95"/>
      <c r="BN50229" s="95"/>
      <c r="CA50229" s="95"/>
    </row>
    <row r="50230" spans="31:79" s="97" customFormat="1" x14ac:dyDescent="0.2">
      <c r="AE50230" s="95"/>
      <c r="AF50230" s="95"/>
      <c r="AN50230" s="95"/>
      <c r="AO50230" s="95"/>
      <c r="AP50230" s="95"/>
      <c r="AQ50230" s="95"/>
      <c r="AR50230" s="95"/>
      <c r="AS50230" s="95"/>
      <c r="AT50230" s="95"/>
      <c r="AU50230" s="95"/>
      <c r="AV50230" s="95"/>
      <c r="AW50230" s="95"/>
      <c r="AX50230" s="95"/>
      <c r="AY50230" s="95"/>
      <c r="AZ50230" s="95"/>
      <c r="BA50230" s="95"/>
      <c r="BB50230" s="95"/>
      <c r="BC50230" s="95"/>
      <c r="BD50230" s="95"/>
      <c r="BE50230" s="95"/>
      <c r="BF50230" s="95"/>
      <c r="BG50230" s="95"/>
      <c r="BH50230" s="95"/>
      <c r="BI50230" s="95"/>
      <c r="BJ50230" s="95"/>
      <c r="BK50230" s="95"/>
      <c r="BL50230" s="95"/>
      <c r="BM50230" s="95"/>
      <c r="BN50230" s="95"/>
      <c r="CA50230" s="95"/>
    </row>
    <row r="50231" spans="31:79" s="97" customFormat="1" x14ac:dyDescent="0.2">
      <c r="AE50231" s="95"/>
      <c r="AF50231" s="95"/>
      <c r="AN50231" s="95"/>
      <c r="AO50231" s="95"/>
      <c r="AP50231" s="95"/>
      <c r="AQ50231" s="95"/>
      <c r="AR50231" s="95"/>
      <c r="AS50231" s="95"/>
      <c r="AT50231" s="95"/>
      <c r="AU50231" s="95"/>
      <c r="AV50231" s="95"/>
      <c r="AW50231" s="95"/>
      <c r="AX50231" s="95"/>
      <c r="AY50231" s="95"/>
      <c r="AZ50231" s="95"/>
      <c r="BA50231" s="95"/>
      <c r="BB50231" s="95"/>
      <c r="BC50231" s="95"/>
      <c r="BD50231" s="95"/>
      <c r="BE50231" s="95"/>
      <c r="BF50231" s="95"/>
      <c r="BG50231" s="95"/>
      <c r="BH50231" s="95"/>
      <c r="BI50231" s="95"/>
      <c r="BJ50231" s="95"/>
      <c r="BK50231" s="95"/>
      <c r="BL50231" s="95"/>
      <c r="BM50231" s="95"/>
      <c r="BN50231" s="95"/>
      <c r="CA50231" s="95"/>
    </row>
    <row r="50232" spans="31:79" s="97" customFormat="1" x14ac:dyDescent="0.2">
      <c r="AE50232" s="95"/>
      <c r="AF50232" s="95"/>
      <c r="AN50232" s="95"/>
      <c r="AO50232" s="95"/>
      <c r="AP50232" s="95"/>
      <c r="AQ50232" s="95"/>
      <c r="AR50232" s="95"/>
      <c r="AS50232" s="95"/>
      <c r="AT50232" s="95"/>
      <c r="AU50232" s="95"/>
      <c r="AV50232" s="95"/>
      <c r="AW50232" s="95"/>
      <c r="AX50232" s="95"/>
      <c r="AY50232" s="95"/>
      <c r="AZ50232" s="95"/>
      <c r="BA50232" s="95"/>
      <c r="BB50232" s="95"/>
      <c r="BC50232" s="95"/>
      <c r="BD50232" s="95"/>
      <c r="BE50232" s="95"/>
      <c r="BF50232" s="95"/>
      <c r="BG50232" s="95"/>
      <c r="BH50232" s="95"/>
      <c r="BI50232" s="95"/>
      <c r="BJ50232" s="95"/>
      <c r="BK50232" s="95"/>
      <c r="BL50232" s="95"/>
      <c r="BM50232" s="95"/>
      <c r="BN50232" s="95"/>
      <c r="CA50232" s="95"/>
    </row>
    <row r="50233" spans="31:79" s="97" customFormat="1" x14ac:dyDescent="0.2">
      <c r="AE50233" s="95"/>
      <c r="AF50233" s="95"/>
      <c r="AN50233" s="95"/>
      <c r="AO50233" s="95"/>
      <c r="AP50233" s="95"/>
      <c r="AQ50233" s="95"/>
      <c r="AR50233" s="95"/>
      <c r="AS50233" s="95"/>
      <c r="AT50233" s="95"/>
      <c r="AU50233" s="95"/>
      <c r="AV50233" s="95"/>
      <c r="AW50233" s="95"/>
      <c r="AX50233" s="95"/>
      <c r="AY50233" s="95"/>
      <c r="AZ50233" s="95"/>
      <c r="BA50233" s="95"/>
      <c r="BB50233" s="95"/>
      <c r="BC50233" s="95"/>
      <c r="BD50233" s="95"/>
      <c r="BE50233" s="95"/>
      <c r="BF50233" s="95"/>
      <c r="BG50233" s="95"/>
      <c r="BH50233" s="95"/>
      <c r="BI50233" s="95"/>
      <c r="BJ50233" s="95"/>
      <c r="BK50233" s="95"/>
      <c r="BL50233" s="95"/>
      <c r="BM50233" s="95"/>
      <c r="BN50233" s="95"/>
      <c r="CA50233" s="95"/>
    </row>
    <row r="50234" spans="31:79" s="97" customFormat="1" x14ac:dyDescent="0.2">
      <c r="AE50234" s="95"/>
      <c r="AF50234" s="95"/>
      <c r="AN50234" s="95"/>
      <c r="AO50234" s="95"/>
      <c r="AP50234" s="95"/>
      <c r="AQ50234" s="95"/>
      <c r="AR50234" s="95"/>
      <c r="AS50234" s="95"/>
      <c r="AT50234" s="95"/>
      <c r="AU50234" s="95"/>
      <c r="AV50234" s="95"/>
      <c r="AW50234" s="95"/>
      <c r="AX50234" s="95"/>
      <c r="AY50234" s="95"/>
      <c r="AZ50234" s="95"/>
      <c r="BA50234" s="95"/>
      <c r="BB50234" s="95"/>
      <c r="BC50234" s="95"/>
      <c r="BD50234" s="95"/>
      <c r="BE50234" s="95"/>
      <c r="BF50234" s="95"/>
      <c r="BG50234" s="95"/>
      <c r="BH50234" s="95"/>
      <c r="BI50234" s="95"/>
      <c r="BJ50234" s="95"/>
      <c r="BK50234" s="95"/>
      <c r="BL50234" s="95"/>
      <c r="BM50234" s="95"/>
      <c r="BN50234" s="95"/>
      <c r="CA50234" s="95"/>
    </row>
    <row r="50235" spans="31:79" s="97" customFormat="1" x14ac:dyDescent="0.2">
      <c r="AE50235" s="95"/>
      <c r="AF50235" s="95"/>
      <c r="AN50235" s="95"/>
      <c r="AO50235" s="95"/>
      <c r="AP50235" s="95"/>
      <c r="AQ50235" s="95"/>
      <c r="AR50235" s="95"/>
      <c r="AS50235" s="95"/>
      <c r="AT50235" s="95"/>
      <c r="AU50235" s="95"/>
      <c r="AV50235" s="95"/>
      <c r="AW50235" s="95"/>
      <c r="AX50235" s="95"/>
      <c r="AY50235" s="95"/>
      <c r="AZ50235" s="95"/>
      <c r="BA50235" s="95"/>
      <c r="BB50235" s="95"/>
      <c r="BC50235" s="95"/>
      <c r="BD50235" s="95"/>
      <c r="BE50235" s="95"/>
      <c r="BF50235" s="95"/>
      <c r="BG50235" s="95"/>
      <c r="BH50235" s="95"/>
      <c r="BI50235" s="95"/>
      <c r="BJ50235" s="95"/>
      <c r="BK50235" s="95"/>
      <c r="BL50235" s="95"/>
      <c r="BM50235" s="95"/>
      <c r="BN50235" s="95"/>
      <c r="CA50235" s="95"/>
    </row>
    <row r="50236" spans="31:79" s="97" customFormat="1" x14ac:dyDescent="0.2">
      <c r="AE50236" s="95"/>
      <c r="AF50236" s="95"/>
      <c r="AN50236" s="95"/>
      <c r="AO50236" s="95"/>
      <c r="AP50236" s="95"/>
      <c r="AQ50236" s="95"/>
      <c r="AR50236" s="95"/>
      <c r="AS50236" s="95"/>
      <c r="AT50236" s="95"/>
      <c r="AU50236" s="95"/>
      <c r="AV50236" s="95"/>
      <c r="AW50236" s="95"/>
      <c r="AX50236" s="95"/>
      <c r="AY50236" s="95"/>
      <c r="AZ50236" s="95"/>
      <c r="BA50236" s="95"/>
      <c r="BB50236" s="95"/>
      <c r="BC50236" s="95"/>
      <c r="BD50236" s="95"/>
      <c r="BE50236" s="95"/>
      <c r="BF50236" s="95"/>
      <c r="BG50236" s="95"/>
      <c r="BH50236" s="95"/>
      <c r="BI50236" s="95"/>
      <c r="BJ50236" s="95"/>
      <c r="BK50236" s="95"/>
      <c r="BL50236" s="95"/>
      <c r="BM50236" s="95"/>
      <c r="BN50236" s="95"/>
      <c r="CA50236" s="95"/>
    </row>
    <row r="50237" spans="31:79" s="97" customFormat="1" x14ac:dyDescent="0.2">
      <c r="AE50237" s="95"/>
      <c r="AF50237" s="95"/>
      <c r="AN50237" s="95"/>
      <c r="AO50237" s="95"/>
      <c r="AP50237" s="95"/>
      <c r="AQ50237" s="95"/>
      <c r="AR50237" s="95"/>
      <c r="AS50237" s="95"/>
      <c r="AT50237" s="95"/>
      <c r="AU50237" s="95"/>
      <c r="AV50237" s="95"/>
      <c r="AW50237" s="95"/>
      <c r="AX50237" s="95"/>
      <c r="AY50237" s="95"/>
      <c r="AZ50237" s="95"/>
      <c r="BA50237" s="95"/>
      <c r="BB50237" s="95"/>
      <c r="BC50237" s="95"/>
      <c r="BD50237" s="95"/>
      <c r="BE50237" s="95"/>
      <c r="BF50237" s="95"/>
      <c r="BG50237" s="95"/>
      <c r="BH50237" s="95"/>
      <c r="BI50237" s="95"/>
      <c r="BJ50237" s="95"/>
      <c r="BK50237" s="95"/>
      <c r="BL50237" s="95"/>
      <c r="BM50237" s="95"/>
      <c r="BN50237" s="95"/>
      <c r="CA50237" s="95"/>
    </row>
    <row r="50238" spans="31:79" s="97" customFormat="1" x14ac:dyDescent="0.2">
      <c r="AE50238" s="95"/>
      <c r="AF50238" s="95"/>
      <c r="AN50238" s="95"/>
      <c r="AO50238" s="95"/>
      <c r="AP50238" s="95"/>
      <c r="AQ50238" s="95"/>
      <c r="AR50238" s="95"/>
      <c r="AS50238" s="95"/>
      <c r="AT50238" s="95"/>
      <c r="AU50238" s="95"/>
      <c r="AV50238" s="95"/>
      <c r="AW50238" s="95"/>
      <c r="AX50238" s="95"/>
      <c r="AY50238" s="95"/>
      <c r="AZ50238" s="95"/>
      <c r="BA50238" s="95"/>
      <c r="BB50238" s="95"/>
      <c r="BC50238" s="95"/>
      <c r="BD50238" s="95"/>
      <c r="BE50238" s="95"/>
      <c r="BF50238" s="95"/>
      <c r="BG50238" s="95"/>
      <c r="BH50238" s="95"/>
      <c r="BI50238" s="95"/>
      <c r="BJ50238" s="95"/>
      <c r="BK50238" s="95"/>
      <c r="BL50238" s="95"/>
      <c r="BM50238" s="95"/>
      <c r="BN50238" s="95"/>
      <c r="CA50238" s="95"/>
    </row>
    <row r="50239" spans="31:79" s="97" customFormat="1" x14ac:dyDescent="0.2">
      <c r="AE50239" s="95"/>
      <c r="AF50239" s="95"/>
      <c r="AN50239" s="95"/>
      <c r="AO50239" s="95"/>
      <c r="AP50239" s="95"/>
      <c r="AQ50239" s="95"/>
      <c r="AR50239" s="95"/>
      <c r="AS50239" s="95"/>
      <c r="AT50239" s="95"/>
      <c r="AU50239" s="95"/>
      <c r="AV50239" s="95"/>
      <c r="AW50239" s="95"/>
      <c r="AX50239" s="95"/>
      <c r="AY50239" s="95"/>
      <c r="AZ50239" s="95"/>
      <c r="BA50239" s="95"/>
      <c r="BB50239" s="95"/>
      <c r="BC50239" s="95"/>
      <c r="BD50239" s="95"/>
      <c r="BE50239" s="95"/>
      <c r="BF50239" s="95"/>
      <c r="BG50239" s="95"/>
      <c r="BH50239" s="95"/>
      <c r="BI50239" s="95"/>
      <c r="BJ50239" s="95"/>
      <c r="BK50239" s="95"/>
      <c r="BL50239" s="95"/>
      <c r="BM50239" s="95"/>
      <c r="BN50239" s="95"/>
      <c r="CA50239" s="95"/>
    </row>
    <row r="50240" spans="31:79" s="97" customFormat="1" x14ac:dyDescent="0.2">
      <c r="AE50240" s="95"/>
      <c r="AF50240" s="95"/>
      <c r="AN50240" s="95"/>
      <c r="AO50240" s="95"/>
      <c r="AP50240" s="95"/>
      <c r="AQ50240" s="95"/>
      <c r="AR50240" s="95"/>
      <c r="AS50240" s="95"/>
      <c r="AT50240" s="95"/>
      <c r="AU50240" s="95"/>
      <c r="AV50240" s="95"/>
      <c r="AW50240" s="95"/>
      <c r="AX50240" s="95"/>
      <c r="AY50240" s="95"/>
      <c r="AZ50240" s="95"/>
      <c r="BA50240" s="95"/>
      <c r="BB50240" s="95"/>
      <c r="BC50240" s="95"/>
      <c r="BD50240" s="95"/>
      <c r="BE50240" s="95"/>
      <c r="BF50240" s="95"/>
      <c r="BG50240" s="95"/>
      <c r="BH50240" s="95"/>
      <c r="BI50240" s="95"/>
      <c r="BJ50240" s="95"/>
      <c r="BK50240" s="95"/>
      <c r="BL50240" s="95"/>
      <c r="BM50240" s="95"/>
      <c r="BN50240" s="95"/>
      <c r="CA50240" s="95"/>
    </row>
    <row r="50241" spans="31:79" s="97" customFormat="1" x14ac:dyDescent="0.2">
      <c r="AE50241" s="95"/>
      <c r="AF50241" s="95"/>
      <c r="AN50241" s="95"/>
      <c r="AO50241" s="95"/>
      <c r="AP50241" s="95"/>
      <c r="AQ50241" s="95"/>
      <c r="AR50241" s="95"/>
      <c r="AS50241" s="95"/>
      <c r="AT50241" s="95"/>
      <c r="AU50241" s="95"/>
      <c r="AV50241" s="95"/>
      <c r="AW50241" s="95"/>
      <c r="AX50241" s="95"/>
      <c r="AY50241" s="95"/>
      <c r="AZ50241" s="95"/>
      <c r="BA50241" s="95"/>
      <c r="BB50241" s="95"/>
      <c r="BC50241" s="95"/>
      <c r="BD50241" s="95"/>
      <c r="BE50241" s="95"/>
      <c r="BF50241" s="95"/>
      <c r="BG50241" s="95"/>
      <c r="BH50241" s="95"/>
      <c r="BI50241" s="95"/>
      <c r="BJ50241" s="95"/>
      <c r="BK50241" s="95"/>
      <c r="BL50241" s="95"/>
      <c r="BM50241" s="95"/>
      <c r="BN50241" s="95"/>
      <c r="CA50241" s="95"/>
    </row>
    <row r="50242" spans="31:79" s="97" customFormat="1" x14ac:dyDescent="0.2">
      <c r="AE50242" s="95"/>
      <c r="AF50242" s="95"/>
      <c r="AN50242" s="95"/>
      <c r="AO50242" s="95"/>
      <c r="AP50242" s="95"/>
      <c r="AQ50242" s="95"/>
      <c r="AR50242" s="95"/>
      <c r="AS50242" s="95"/>
      <c r="AT50242" s="95"/>
      <c r="AU50242" s="95"/>
      <c r="AV50242" s="95"/>
      <c r="AW50242" s="95"/>
      <c r="AX50242" s="95"/>
      <c r="AY50242" s="95"/>
      <c r="AZ50242" s="95"/>
      <c r="BA50242" s="95"/>
      <c r="BB50242" s="95"/>
      <c r="BC50242" s="95"/>
      <c r="BD50242" s="95"/>
      <c r="BE50242" s="95"/>
      <c r="BF50242" s="95"/>
      <c r="BG50242" s="95"/>
      <c r="BH50242" s="95"/>
      <c r="BI50242" s="95"/>
      <c r="BJ50242" s="95"/>
      <c r="BK50242" s="95"/>
      <c r="BL50242" s="95"/>
      <c r="BM50242" s="95"/>
      <c r="BN50242" s="95"/>
      <c r="CA50242" s="95"/>
    </row>
    <row r="50243" spans="31:79" s="97" customFormat="1" x14ac:dyDescent="0.2">
      <c r="AE50243" s="95"/>
      <c r="AF50243" s="95"/>
      <c r="AN50243" s="95"/>
      <c r="AO50243" s="95"/>
      <c r="AP50243" s="95"/>
      <c r="AQ50243" s="95"/>
      <c r="AR50243" s="95"/>
      <c r="AS50243" s="95"/>
      <c r="AT50243" s="95"/>
      <c r="AU50243" s="95"/>
      <c r="AV50243" s="95"/>
      <c r="AW50243" s="95"/>
      <c r="AX50243" s="95"/>
      <c r="AY50243" s="95"/>
      <c r="AZ50243" s="95"/>
      <c r="BA50243" s="95"/>
      <c r="BB50243" s="95"/>
      <c r="BC50243" s="95"/>
      <c r="BD50243" s="95"/>
      <c r="BE50243" s="95"/>
      <c r="BF50243" s="95"/>
      <c r="BG50243" s="95"/>
      <c r="BH50243" s="95"/>
      <c r="BI50243" s="95"/>
      <c r="BJ50243" s="95"/>
      <c r="BK50243" s="95"/>
      <c r="BL50243" s="95"/>
      <c r="BM50243" s="95"/>
      <c r="BN50243" s="95"/>
      <c r="CA50243" s="95"/>
    </row>
    <row r="50244" spans="31:79" s="97" customFormat="1" x14ac:dyDescent="0.2">
      <c r="AE50244" s="95"/>
      <c r="AF50244" s="95"/>
      <c r="AN50244" s="95"/>
      <c r="AO50244" s="95"/>
      <c r="AP50244" s="95"/>
      <c r="AQ50244" s="95"/>
      <c r="AR50244" s="95"/>
      <c r="AS50244" s="95"/>
      <c r="AT50244" s="95"/>
      <c r="AU50244" s="95"/>
      <c r="AV50244" s="95"/>
      <c r="AW50244" s="95"/>
      <c r="AX50244" s="95"/>
      <c r="AY50244" s="95"/>
      <c r="AZ50244" s="95"/>
      <c r="BA50244" s="95"/>
      <c r="BB50244" s="95"/>
      <c r="BC50244" s="95"/>
      <c r="BD50244" s="95"/>
      <c r="BE50244" s="95"/>
      <c r="BF50244" s="95"/>
      <c r="BG50244" s="95"/>
      <c r="BH50244" s="95"/>
      <c r="BI50244" s="95"/>
      <c r="BJ50244" s="95"/>
      <c r="BK50244" s="95"/>
      <c r="BL50244" s="95"/>
      <c r="BM50244" s="95"/>
      <c r="BN50244" s="95"/>
      <c r="CA50244" s="95"/>
    </row>
    <row r="50245" spans="31:79" s="97" customFormat="1" x14ac:dyDescent="0.2">
      <c r="AE50245" s="95"/>
      <c r="AF50245" s="95"/>
      <c r="AN50245" s="95"/>
      <c r="AO50245" s="95"/>
      <c r="AP50245" s="95"/>
      <c r="AQ50245" s="95"/>
      <c r="AR50245" s="95"/>
      <c r="AS50245" s="95"/>
      <c r="AT50245" s="95"/>
      <c r="AU50245" s="95"/>
      <c r="AV50245" s="95"/>
      <c r="AW50245" s="95"/>
      <c r="AX50245" s="95"/>
      <c r="AY50245" s="95"/>
      <c r="AZ50245" s="95"/>
      <c r="BA50245" s="95"/>
      <c r="BB50245" s="95"/>
      <c r="BC50245" s="95"/>
      <c r="BD50245" s="95"/>
      <c r="BE50245" s="95"/>
      <c r="BF50245" s="95"/>
      <c r="BG50245" s="95"/>
      <c r="BH50245" s="95"/>
      <c r="BI50245" s="95"/>
      <c r="BJ50245" s="95"/>
      <c r="BK50245" s="95"/>
      <c r="BL50245" s="95"/>
      <c r="BM50245" s="95"/>
      <c r="BN50245" s="95"/>
      <c r="CA50245" s="95"/>
    </row>
    <row r="50246" spans="31:79" s="97" customFormat="1" x14ac:dyDescent="0.2">
      <c r="AE50246" s="95"/>
      <c r="AF50246" s="95"/>
      <c r="AN50246" s="95"/>
      <c r="AO50246" s="95"/>
      <c r="AP50246" s="95"/>
      <c r="AQ50246" s="95"/>
      <c r="AR50246" s="95"/>
      <c r="AS50246" s="95"/>
      <c r="AT50246" s="95"/>
      <c r="AU50246" s="95"/>
      <c r="AV50246" s="95"/>
      <c r="AW50246" s="95"/>
      <c r="AX50246" s="95"/>
      <c r="AY50246" s="95"/>
      <c r="AZ50246" s="95"/>
      <c r="BA50246" s="95"/>
      <c r="BB50246" s="95"/>
      <c r="BC50246" s="95"/>
      <c r="BD50246" s="95"/>
      <c r="BE50246" s="95"/>
      <c r="BF50246" s="95"/>
      <c r="BG50246" s="95"/>
      <c r="BH50246" s="95"/>
      <c r="BI50246" s="95"/>
      <c r="BJ50246" s="95"/>
      <c r="BK50246" s="95"/>
      <c r="BL50246" s="95"/>
      <c r="BM50246" s="95"/>
      <c r="BN50246" s="95"/>
      <c r="CA50246" s="95"/>
    </row>
    <row r="50247" spans="31:79" s="97" customFormat="1" x14ac:dyDescent="0.2">
      <c r="AE50247" s="95"/>
      <c r="AF50247" s="95"/>
      <c r="AN50247" s="95"/>
      <c r="AO50247" s="95"/>
      <c r="AP50247" s="95"/>
      <c r="AQ50247" s="95"/>
      <c r="AR50247" s="95"/>
      <c r="AS50247" s="95"/>
      <c r="AT50247" s="95"/>
      <c r="AU50247" s="95"/>
      <c r="AV50247" s="95"/>
      <c r="AW50247" s="95"/>
      <c r="AX50247" s="95"/>
      <c r="AY50247" s="95"/>
      <c r="AZ50247" s="95"/>
      <c r="BA50247" s="95"/>
      <c r="BB50247" s="95"/>
      <c r="BC50247" s="95"/>
      <c r="BD50247" s="95"/>
      <c r="BE50247" s="95"/>
      <c r="BF50247" s="95"/>
      <c r="BG50247" s="95"/>
      <c r="BH50247" s="95"/>
      <c r="BI50247" s="95"/>
      <c r="BJ50247" s="95"/>
      <c r="BK50247" s="95"/>
      <c r="BL50247" s="95"/>
      <c r="BM50247" s="95"/>
      <c r="BN50247" s="95"/>
      <c r="CA50247" s="95"/>
    </row>
    <row r="50248" spans="31:79" s="97" customFormat="1" x14ac:dyDescent="0.2">
      <c r="AE50248" s="95"/>
      <c r="AF50248" s="95"/>
      <c r="AN50248" s="95"/>
      <c r="AO50248" s="95"/>
      <c r="AP50248" s="95"/>
      <c r="AQ50248" s="95"/>
      <c r="AR50248" s="95"/>
      <c r="AS50248" s="95"/>
      <c r="AT50248" s="95"/>
      <c r="AU50248" s="95"/>
      <c r="AV50248" s="95"/>
      <c r="AW50248" s="95"/>
      <c r="AX50248" s="95"/>
      <c r="AY50248" s="95"/>
      <c r="AZ50248" s="95"/>
      <c r="BA50248" s="95"/>
      <c r="BB50248" s="95"/>
      <c r="BC50248" s="95"/>
      <c r="BD50248" s="95"/>
      <c r="BE50248" s="95"/>
      <c r="BF50248" s="95"/>
      <c r="BG50248" s="95"/>
      <c r="BH50248" s="95"/>
      <c r="BI50248" s="95"/>
      <c r="BJ50248" s="95"/>
      <c r="BK50248" s="95"/>
      <c r="BL50248" s="95"/>
      <c r="BM50248" s="95"/>
      <c r="BN50248" s="95"/>
      <c r="CA50248" s="95"/>
    </row>
    <row r="50249" spans="31:79" s="97" customFormat="1" x14ac:dyDescent="0.2">
      <c r="AE50249" s="95"/>
      <c r="AF50249" s="95"/>
      <c r="AN50249" s="95"/>
      <c r="AO50249" s="95"/>
      <c r="AP50249" s="95"/>
      <c r="AQ50249" s="95"/>
      <c r="AR50249" s="95"/>
      <c r="AS50249" s="95"/>
      <c r="AT50249" s="95"/>
      <c r="AU50249" s="95"/>
      <c r="AV50249" s="95"/>
      <c r="AW50249" s="95"/>
      <c r="AX50249" s="95"/>
      <c r="AY50249" s="95"/>
      <c r="AZ50249" s="95"/>
      <c r="BA50249" s="95"/>
      <c r="BB50249" s="95"/>
      <c r="BC50249" s="95"/>
      <c r="BD50249" s="95"/>
      <c r="BE50249" s="95"/>
      <c r="BF50249" s="95"/>
      <c r="BG50249" s="95"/>
      <c r="BH50249" s="95"/>
      <c r="BI50249" s="95"/>
      <c r="BJ50249" s="95"/>
      <c r="BK50249" s="95"/>
      <c r="BL50249" s="95"/>
      <c r="BM50249" s="95"/>
      <c r="BN50249" s="95"/>
      <c r="CA50249" s="95"/>
    </row>
    <row r="50250" spans="31:79" s="97" customFormat="1" x14ac:dyDescent="0.2">
      <c r="AE50250" s="95"/>
      <c r="AF50250" s="95"/>
      <c r="AN50250" s="95"/>
      <c r="AO50250" s="95"/>
      <c r="AP50250" s="95"/>
      <c r="AQ50250" s="95"/>
      <c r="AR50250" s="95"/>
      <c r="AS50250" s="95"/>
      <c r="AT50250" s="95"/>
      <c r="AU50250" s="95"/>
      <c r="AV50250" s="95"/>
      <c r="AW50250" s="95"/>
      <c r="AX50250" s="95"/>
      <c r="AY50250" s="95"/>
      <c r="AZ50250" s="95"/>
      <c r="BA50250" s="95"/>
      <c r="BB50250" s="95"/>
      <c r="BC50250" s="95"/>
      <c r="BD50250" s="95"/>
      <c r="BE50250" s="95"/>
      <c r="BF50250" s="95"/>
      <c r="BG50250" s="95"/>
      <c r="BH50250" s="95"/>
      <c r="BI50250" s="95"/>
      <c r="BJ50250" s="95"/>
      <c r="BK50250" s="95"/>
      <c r="BL50250" s="95"/>
      <c r="BM50250" s="95"/>
      <c r="BN50250" s="95"/>
      <c r="CA50250" s="95"/>
    </row>
    <row r="50251" spans="31:79" s="97" customFormat="1" x14ac:dyDescent="0.2">
      <c r="AE50251" s="95"/>
      <c r="AF50251" s="95"/>
      <c r="AN50251" s="95"/>
      <c r="AO50251" s="95"/>
      <c r="AP50251" s="95"/>
      <c r="AQ50251" s="95"/>
      <c r="AR50251" s="95"/>
      <c r="AS50251" s="95"/>
      <c r="AT50251" s="95"/>
      <c r="AU50251" s="95"/>
      <c r="AV50251" s="95"/>
      <c r="AW50251" s="95"/>
      <c r="AX50251" s="95"/>
      <c r="AY50251" s="95"/>
      <c r="AZ50251" s="95"/>
      <c r="BA50251" s="95"/>
      <c r="BB50251" s="95"/>
      <c r="BC50251" s="95"/>
      <c r="BD50251" s="95"/>
      <c r="BE50251" s="95"/>
      <c r="BF50251" s="95"/>
      <c r="BG50251" s="95"/>
      <c r="BH50251" s="95"/>
      <c r="BI50251" s="95"/>
      <c r="BJ50251" s="95"/>
      <c r="BK50251" s="95"/>
      <c r="BL50251" s="95"/>
      <c r="BM50251" s="95"/>
      <c r="BN50251" s="95"/>
      <c r="CA50251" s="95"/>
    </row>
    <row r="50252" spans="31:79" s="97" customFormat="1" x14ac:dyDescent="0.2">
      <c r="AE50252" s="95"/>
      <c r="AF50252" s="95"/>
      <c r="AN50252" s="95"/>
      <c r="AO50252" s="95"/>
      <c r="AP50252" s="95"/>
      <c r="AQ50252" s="95"/>
      <c r="AR50252" s="95"/>
      <c r="AS50252" s="95"/>
      <c r="AT50252" s="95"/>
      <c r="AU50252" s="95"/>
      <c r="AV50252" s="95"/>
      <c r="AW50252" s="95"/>
      <c r="AX50252" s="95"/>
      <c r="AY50252" s="95"/>
      <c r="AZ50252" s="95"/>
      <c r="BA50252" s="95"/>
      <c r="BB50252" s="95"/>
      <c r="BC50252" s="95"/>
      <c r="BD50252" s="95"/>
      <c r="BE50252" s="95"/>
      <c r="BF50252" s="95"/>
      <c r="BG50252" s="95"/>
      <c r="BH50252" s="95"/>
      <c r="BI50252" s="95"/>
      <c r="BJ50252" s="95"/>
      <c r="BK50252" s="95"/>
      <c r="BL50252" s="95"/>
      <c r="BM50252" s="95"/>
      <c r="BN50252" s="95"/>
      <c r="CA50252" s="95"/>
    </row>
    <row r="50253" spans="31:79" s="97" customFormat="1" x14ac:dyDescent="0.2">
      <c r="AE50253" s="95"/>
      <c r="AF50253" s="95"/>
      <c r="AN50253" s="95"/>
      <c r="AO50253" s="95"/>
      <c r="AP50253" s="95"/>
      <c r="AQ50253" s="95"/>
      <c r="AR50253" s="95"/>
      <c r="AS50253" s="95"/>
      <c r="AT50253" s="95"/>
      <c r="AU50253" s="95"/>
      <c r="AV50253" s="95"/>
      <c r="AW50253" s="95"/>
      <c r="AX50253" s="95"/>
      <c r="AY50253" s="95"/>
      <c r="AZ50253" s="95"/>
      <c r="BA50253" s="95"/>
      <c r="BB50253" s="95"/>
      <c r="BC50253" s="95"/>
      <c r="BD50253" s="95"/>
      <c r="BE50253" s="95"/>
      <c r="BF50253" s="95"/>
      <c r="BG50253" s="95"/>
      <c r="BH50253" s="95"/>
      <c r="BI50253" s="95"/>
      <c r="BJ50253" s="95"/>
      <c r="BK50253" s="95"/>
      <c r="BL50253" s="95"/>
      <c r="BM50253" s="95"/>
      <c r="BN50253" s="95"/>
      <c r="CA50253" s="95"/>
    </row>
    <row r="50254" spans="31:79" s="97" customFormat="1" x14ac:dyDescent="0.2">
      <c r="AE50254" s="95"/>
      <c r="AF50254" s="95"/>
      <c r="AN50254" s="95"/>
      <c r="AO50254" s="95"/>
      <c r="AP50254" s="95"/>
      <c r="AQ50254" s="95"/>
      <c r="AR50254" s="95"/>
      <c r="AS50254" s="95"/>
      <c r="AT50254" s="95"/>
      <c r="AU50254" s="95"/>
      <c r="AV50254" s="95"/>
      <c r="AW50254" s="95"/>
      <c r="AX50254" s="95"/>
      <c r="AY50254" s="95"/>
      <c r="AZ50254" s="95"/>
      <c r="BA50254" s="95"/>
      <c r="BB50254" s="95"/>
      <c r="BC50254" s="95"/>
      <c r="BD50254" s="95"/>
      <c r="BE50254" s="95"/>
      <c r="BF50254" s="95"/>
      <c r="BG50254" s="95"/>
      <c r="BH50254" s="95"/>
      <c r="BI50254" s="95"/>
      <c r="BJ50254" s="95"/>
      <c r="BK50254" s="95"/>
      <c r="BL50254" s="95"/>
      <c r="BM50254" s="95"/>
      <c r="BN50254" s="95"/>
      <c r="CA50254" s="95"/>
    </row>
    <row r="50255" spans="31:79" s="97" customFormat="1" x14ac:dyDescent="0.2">
      <c r="AE50255" s="95"/>
      <c r="AF50255" s="95"/>
      <c r="AN50255" s="95"/>
      <c r="AO50255" s="95"/>
      <c r="AP50255" s="95"/>
      <c r="AQ50255" s="95"/>
      <c r="AR50255" s="95"/>
      <c r="AS50255" s="95"/>
      <c r="AT50255" s="95"/>
      <c r="AU50255" s="95"/>
      <c r="AV50255" s="95"/>
      <c r="AW50255" s="95"/>
      <c r="AX50255" s="95"/>
      <c r="AY50255" s="95"/>
      <c r="AZ50255" s="95"/>
      <c r="BA50255" s="95"/>
      <c r="BB50255" s="95"/>
      <c r="BC50255" s="95"/>
      <c r="BD50255" s="95"/>
      <c r="BE50255" s="95"/>
      <c r="BF50255" s="95"/>
      <c r="BG50255" s="95"/>
      <c r="BH50255" s="95"/>
      <c r="BI50255" s="95"/>
      <c r="BJ50255" s="95"/>
      <c r="BK50255" s="95"/>
      <c r="BL50255" s="95"/>
      <c r="BM50255" s="95"/>
      <c r="BN50255" s="95"/>
      <c r="CA50255" s="95"/>
    </row>
    <row r="50256" spans="31:79" s="97" customFormat="1" x14ac:dyDescent="0.2">
      <c r="AE50256" s="95"/>
      <c r="AF50256" s="95"/>
      <c r="AN50256" s="95"/>
      <c r="AO50256" s="95"/>
      <c r="AP50256" s="95"/>
      <c r="AQ50256" s="95"/>
      <c r="AR50256" s="95"/>
      <c r="AS50256" s="95"/>
      <c r="AT50256" s="95"/>
      <c r="AU50256" s="95"/>
      <c r="AV50256" s="95"/>
      <c r="AW50256" s="95"/>
      <c r="AX50256" s="95"/>
      <c r="AY50256" s="95"/>
      <c r="AZ50256" s="95"/>
      <c r="BA50256" s="95"/>
      <c r="BB50256" s="95"/>
      <c r="BC50256" s="95"/>
      <c r="BD50256" s="95"/>
      <c r="BE50256" s="95"/>
      <c r="BF50256" s="95"/>
      <c r="BG50256" s="95"/>
      <c r="BH50256" s="95"/>
      <c r="BI50256" s="95"/>
      <c r="BJ50256" s="95"/>
      <c r="BK50256" s="95"/>
      <c r="BL50256" s="95"/>
      <c r="BM50256" s="95"/>
      <c r="BN50256" s="95"/>
      <c r="CA50256" s="95"/>
    </row>
    <row r="50257" spans="31:79" s="97" customFormat="1" x14ac:dyDescent="0.2">
      <c r="AE50257" s="95"/>
      <c r="AF50257" s="95"/>
      <c r="AN50257" s="95"/>
      <c r="AO50257" s="95"/>
      <c r="AP50257" s="95"/>
      <c r="AQ50257" s="95"/>
      <c r="AR50257" s="95"/>
      <c r="AS50257" s="95"/>
      <c r="AT50257" s="95"/>
      <c r="AU50257" s="95"/>
      <c r="AV50257" s="95"/>
      <c r="AW50257" s="95"/>
      <c r="AX50257" s="95"/>
      <c r="AY50257" s="95"/>
      <c r="AZ50257" s="95"/>
      <c r="BA50257" s="95"/>
      <c r="BB50257" s="95"/>
      <c r="BC50257" s="95"/>
      <c r="BD50257" s="95"/>
      <c r="BE50257" s="95"/>
      <c r="BF50257" s="95"/>
      <c r="BG50257" s="95"/>
      <c r="BH50257" s="95"/>
      <c r="BI50257" s="95"/>
      <c r="BJ50257" s="95"/>
      <c r="BK50257" s="95"/>
      <c r="BL50257" s="95"/>
      <c r="BM50257" s="95"/>
      <c r="BN50257" s="95"/>
      <c r="CA50257" s="95"/>
    </row>
    <row r="50258" spans="31:79" s="97" customFormat="1" x14ac:dyDescent="0.2">
      <c r="AE50258" s="95"/>
      <c r="AF50258" s="95"/>
      <c r="AN50258" s="95"/>
      <c r="AO50258" s="95"/>
      <c r="AP50258" s="95"/>
      <c r="AQ50258" s="95"/>
      <c r="AR50258" s="95"/>
      <c r="AS50258" s="95"/>
      <c r="AT50258" s="95"/>
      <c r="AU50258" s="95"/>
      <c r="AV50258" s="95"/>
      <c r="AW50258" s="95"/>
      <c r="AX50258" s="95"/>
      <c r="AY50258" s="95"/>
      <c r="AZ50258" s="95"/>
      <c r="BA50258" s="95"/>
      <c r="BB50258" s="95"/>
      <c r="BC50258" s="95"/>
      <c r="BD50258" s="95"/>
      <c r="BE50258" s="95"/>
      <c r="BF50258" s="95"/>
      <c r="BG50258" s="95"/>
      <c r="BH50258" s="95"/>
      <c r="BI50258" s="95"/>
      <c r="BJ50258" s="95"/>
      <c r="BK50258" s="95"/>
      <c r="BL50258" s="95"/>
      <c r="BM50258" s="95"/>
      <c r="BN50258" s="95"/>
      <c r="CA50258" s="95"/>
    </row>
    <row r="50259" spans="31:79" s="97" customFormat="1" x14ac:dyDescent="0.2">
      <c r="AE50259" s="95"/>
      <c r="AF50259" s="95"/>
      <c r="AN50259" s="95"/>
      <c r="AO50259" s="95"/>
      <c r="AP50259" s="95"/>
      <c r="AQ50259" s="95"/>
      <c r="AR50259" s="95"/>
      <c r="AS50259" s="95"/>
      <c r="AT50259" s="95"/>
      <c r="AU50259" s="95"/>
      <c r="AV50259" s="95"/>
      <c r="AW50259" s="95"/>
      <c r="AX50259" s="95"/>
      <c r="AY50259" s="95"/>
      <c r="AZ50259" s="95"/>
      <c r="BA50259" s="95"/>
      <c r="BB50259" s="95"/>
      <c r="BC50259" s="95"/>
      <c r="BD50259" s="95"/>
      <c r="BE50259" s="95"/>
      <c r="BF50259" s="95"/>
      <c r="BG50259" s="95"/>
      <c r="BH50259" s="95"/>
      <c r="BI50259" s="95"/>
      <c r="BJ50259" s="95"/>
      <c r="BK50259" s="95"/>
      <c r="BL50259" s="95"/>
      <c r="BM50259" s="95"/>
      <c r="BN50259" s="95"/>
      <c r="CA50259" s="95"/>
    </row>
    <row r="50260" spans="31:79" s="97" customFormat="1" x14ac:dyDescent="0.2">
      <c r="AE50260" s="95"/>
      <c r="AF50260" s="95"/>
      <c r="AN50260" s="95"/>
      <c r="AO50260" s="95"/>
      <c r="AP50260" s="95"/>
      <c r="AQ50260" s="95"/>
      <c r="AR50260" s="95"/>
      <c r="AS50260" s="95"/>
      <c r="AT50260" s="95"/>
      <c r="AU50260" s="95"/>
      <c r="AV50260" s="95"/>
      <c r="AW50260" s="95"/>
      <c r="AX50260" s="95"/>
      <c r="AY50260" s="95"/>
      <c r="AZ50260" s="95"/>
      <c r="BA50260" s="95"/>
      <c r="BB50260" s="95"/>
      <c r="BC50260" s="95"/>
      <c r="BD50260" s="95"/>
      <c r="BE50260" s="95"/>
      <c r="BF50260" s="95"/>
      <c r="BG50260" s="95"/>
      <c r="BH50260" s="95"/>
      <c r="BI50260" s="95"/>
      <c r="BJ50260" s="95"/>
      <c r="BK50260" s="95"/>
      <c r="BL50260" s="95"/>
      <c r="BM50260" s="95"/>
      <c r="BN50260" s="95"/>
      <c r="CA50260" s="95"/>
    </row>
    <row r="50261" spans="31:79" s="97" customFormat="1" x14ac:dyDescent="0.2">
      <c r="AE50261" s="95"/>
      <c r="AF50261" s="95"/>
      <c r="AN50261" s="95"/>
      <c r="AO50261" s="95"/>
      <c r="AP50261" s="95"/>
      <c r="AQ50261" s="95"/>
      <c r="AR50261" s="95"/>
      <c r="AS50261" s="95"/>
      <c r="AT50261" s="95"/>
      <c r="AU50261" s="95"/>
      <c r="AV50261" s="95"/>
      <c r="AW50261" s="95"/>
      <c r="AX50261" s="95"/>
      <c r="AY50261" s="95"/>
      <c r="AZ50261" s="95"/>
      <c r="BA50261" s="95"/>
      <c r="BB50261" s="95"/>
      <c r="BC50261" s="95"/>
      <c r="BD50261" s="95"/>
      <c r="BE50261" s="95"/>
      <c r="BF50261" s="95"/>
      <c r="BG50261" s="95"/>
      <c r="BH50261" s="95"/>
      <c r="BI50261" s="95"/>
      <c r="BJ50261" s="95"/>
      <c r="BK50261" s="95"/>
      <c r="BL50261" s="95"/>
      <c r="BM50261" s="95"/>
      <c r="BN50261" s="95"/>
      <c r="CA50261" s="95"/>
    </row>
    <row r="50262" spans="31:79" s="97" customFormat="1" x14ac:dyDescent="0.2">
      <c r="AE50262" s="95"/>
      <c r="AF50262" s="95"/>
      <c r="AN50262" s="95"/>
      <c r="AO50262" s="95"/>
      <c r="AP50262" s="95"/>
      <c r="AQ50262" s="95"/>
      <c r="AR50262" s="95"/>
      <c r="AS50262" s="95"/>
      <c r="AT50262" s="95"/>
      <c r="AU50262" s="95"/>
      <c r="AV50262" s="95"/>
      <c r="AW50262" s="95"/>
      <c r="AX50262" s="95"/>
      <c r="AY50262" s="95"/>
      <c r="AZ50262" s="95"/>
      <c r="BA50262" s="95"/>
      <c r="BB50262" s="95"/>
      <c r="BC50262" s="95"/>
      <c r="BD50262" s="95"/>
      <c r="BE50262" s="95"/>
      <c r="BF50262" s="95"/>
      <c r="BG50262" s="95"/>
      <c r="BH50262" s="95"/>
      <c r="BI50262" s="95"/>
      <c r="BJ50262" s="95"/>
      <c r="BK50262" s="95"/>
      <c r="BL50262" s="95"/>
      <c r="BM50262" s="95"/>
      <c r="BN50262" s="95"/>
      <c r="CA50262" s="95"/>
    </row>
    <row r="50263" spans="31:79" s="97" customFormat="1" x14ac:dyDescent="0.2">
      <c r="AE50263" s="95"/>
      <c r="AF50263" s="95"/>
      <c r="AN50263" s="95"/>
      <c r="AO50263" s="95"/>
      <c r="AP50263" s="95"/>
      <c r="AQ50263" s="95"/>
      <c r="AR50263" s="95"/>
      <c r="AS50263" s="95"/>
      <c r="AT50263" s="95"/>
      <c r="AU50263" s="95"/>
      <c r="AV50263" s="95"/>
      <c r="AW50263" s="95"/>
      <c r="AX50263" s="95"/>
      <c r="AY50263" s="95"/>
      <c r="AZ50263" s="95"/>
      <c r="BA50263" s="95"/>
      <c r="BB50263" s="95"/>
      <c r="BC50263" s="95"/>
      <c r="BD50263" s="95"/>
      <c r="BE50263" s="95"/>
      <c r="BF50263" s="95"/>
      <c r="BG50263" s="95"/>
      <c r="BH50263" s="95"/>
      <c r="BI50263" s="95"/>
      <c r="BJ50263" s="95"/>
      <c r="BK50263" s="95"/>
      <c r="BL50263" s="95"/>
      <c r="BM50263" s="95"/>
      <c r="BN50263" s="95"/>
      <c r="CA50263" s="95"/>
    </row>
    <row r="50264" spans="31:79" s="97" customFormat="1" x14ac:dyDescent="0.2">
      <c r="AE50264" s="95"/>
      <c r="AF50264" s="95"/>
      <c r="AN50264" s="95"/>
      <c r="AO50264" s="95"/>
      <c r="AP50264" s="95"/>
      <c r="AQ50264" s="95"/>
      <c r="AR50264" s="95"/>
      <c r="AS50264" s="95"/>
      <c r="AT50264" s="95"/>
      <c r="AU50264" s="95"/>
      <c r="AV50264" s="95"/>
      <c r="AW50264" s="95"/>
      <c r="AX50264" s="95"/>
      <c r="AY50264" s="95"/>
      <c r="AZ50264" s="95"/>
      <c r="BA50264" s="95"/>
      <c r="BB50264" s="95"/>
      <c r="BC50264" s="95"/>
      <c r="BD50264" s="95"/>
      <c r="BE50264" s="95"/>
      <c r="BF50264" s="95"/>
      <c r="BG50264" s="95"/>
      <c r="BH50264" s="95"/>
      <c r="BI50264" s="95"/>
      <c r="BJ50264" s="95"/>
      <c r="BK50264" s="95"/>
      <c r="BL50264" s="95"/>
      <c r="BM50264" s="95"/>
      <c r="BN50264" s="95"/>
      <c r="CA50264" s="95"/>
    </row>
    <row r="50265" spans="31:79" s="97" customFormat="1" x14ac:dyDescent="0.2">
      <c r="AE50265" s="95"/>
      <c r="AF50265" s="95"/>
      <c r="AN50265" s="95"/>
      <c r="AO50265" s="95"/>
      <c r="AP50265" s="95"/>
      <c r="AQ50265" s="95"/>
      <c r="AR50265" s="95"/>
      <c r="AS50265" s="95"/>
      <c r="AT50265" s="95"/>
      <c r="AU50265" s="95"/>
      <c r="AV50265" s="95"/>
      <c r="AW50265" s="95"/>
      <c r="AX50265" s="95"/>
      <c r="AY50265" s="95"/>
      <c r="AZ50265" s="95"/>
      <c r="BA50265" s="95"/>
      <c r="BB50265" s="95"/>
      <c r="BC50265" s="95"/>
      <c r="BD50265" s="95"/>
      <c r="BE50265" s="95"/>
      <c r="BF50265" s="95"/>
      <c r="BG50265" s="95"/>
      <c r="BH50265" s="95"/>
      <c r="BI50265" s="95"/>
      <c r="BJ50265" s="95"/>
      <c r="BK50265" s="95"/>
      <c r="BL50265" s="95"/>
      <c r="BM50265" s="95"/>
      <c r="BN50265" s="95"/>
      <c r="CA50265" s="95"/>
    </row>
    <row r="50266" spans="31:79" s="97" customFormat="1" x14ac:dyDescent="0.2">
      <c r="AE50266" s="95"/>
      <c r="AF50266" s="95"/>
      <c r="AN50266" s="95"/>
      <c r="AO50266" s="95"/>
      <c r="AP50266" s="95"/>
      <c r="AQ50266" s="95"/>
      <c r="AR50266" s="95"/>
      <c r="AS50266" s="95"/>
      <c r="AT50266" s="95"/>
      <c r="AU50266" s="95"/>
      <c r="AV50266" s="95"/>
      <c r="AW50266" s="95"/>
      <c r="AX50266" s="95"/>
      <c r="AY50266" s="95"/>
      <c r="AZ50266" s="95"/>
      <c r="BA50266" s="95"/>
      <c r="BB50266" s="95"/>
      <c r="BC50266" s="95"/>
      <c r="BD50266" s="95"/>
      <c r="BE50266" s="95"/>
      <c r="BF50266" s="95"/>
      <c r="BG50266" s="95"/>
      <c r="BH50266" s="95"/>
      <c r="BI50266" s="95"/>
      <c r="BJ50266" s="95"/>
      <c r="BK50266" s="95"/>
      <c r="BL50266" s="95"/>
      <c r="BM50266" s="95"/>
      <c r="BN50266" s="95"/>
      <c r="CA50266" s="95"/>
    </row>
    <row r="50267" spans="31:79" s="97" customFormat="1" x14ac:dyDescent="0.2">
      <c r="AE50267" s="95"/>
      <c r="AF50267" s="95"/>
      <c r="AN50267" s="95"/>
      <c r="AO50267" s="95"/>
      <c r="AP50267" s="95"/>
      <c r="AQ50267" s="95"/>
      <c r="AR50267" s="95"/>
      <c r="AS50267" s="95"/>
      <c r="AT50267" s="95"/>
      <c r="AU50267" s="95"/>
      <c r="AV50267" s="95"/>
      <c r="AW50267" s="95"/>
      <c r="AX50267" s="95"/>
      <c r="AY50267" s="95"/>
      <c r="AZ50267" s="95"/>
      <c r="BA50267" s="95"/>
      <c r="BB50267" s="95"/>
      <c r="BC50267" s="95"/>
      <c r="BD50267" s="95"/>
      <c r="BE50267" s="95"/>
      <c r="BF50267" s="95"/>
      <c r="BG50267" s="95"/>
      <c r="BH50267" s="95"/>
      <c r="BI50267" s="95"/>
      <c r="BJ50267" s="95"/>
      <c r="BK50267" s="95"/>
      <c r="BL50267" s="95"/>
      <c r="BM50267" s="95"/>
      <c r="BN50267" s="95"/>
      <c r="CA50267" s="95"/>
    </row>
    <row r="50268" spans="31:79" s="97" customFormat="1" x14ac:dyDescent="0.2">
      <c r="AE50268" s="95"/>
      <c r="AF50268" s="95"/>
      <c r="AN50268" s="95"/>
      <c r="AO50268" s="95"/>
      <c r="AP50268" s="95"/>
      <c r="AQ50268" s="95"/>
      <c r="AR50268" s="95"/>
      <c r="AS50268" s="95"/>
      <c r="AT50268" s="95"/>
      <c r="AU50268" s="95"/>
      <c r="AV50268" s="95"/>
      <c r="AW50268" s="95"/>
      <c r="AX50268" s="95"/>
      <c r="AY50268" s="95"/>
      <c r="AZ50268" s="95"/>
      <c r="BA50268" s="95"/>
      <c r="BB50268" s="95"/>
      <c r="BC50268" s="95"/>
      <c r="BD50268" s="95"/>
      <c r="BE50268" s="95"/>
      <c r="BF50268" s="95"/>
      <c r="BG50268" s="95"/>
      <c r="BH50268" s="95"/>
      <c r="BI50268" s="95"/>
      <c r="BJ50268" s="95"/>
      <c r="BK50268" s="95"/>
      <c r="BL50268" s="95"/>
      <c r="BM50268" s="95"/>
      <c r="BN50268" s="95"/>
      <c r="CA50268" s="95"/>
    </row>
    <row r="50269" spans="31:79" s="97" customFormat="1" x14ac:dyDescent="0.2">
      <c r="AE50269" s="95"/>
      <c r="AF50269" s="95"/>
      <c r="AN50269" s="95"/>
      <c r="AO50269" s="95"/>
      <c r="AP50269" s="95"/>
      <c r="AQ50269" s="95"/>
      <c r="AR50269" s="95"/>
      <c r="AS50269" s="95"/>
      <c r="AT50269" s="95"/>
      <c r="AU50269" s="95"/>
      <c r="AV50269" s="95"/>
      <c r="AW50269" s="95"/>
      <c r="AX50269" s="95"/>
      <c r="AY50269" s="95"/>
      <c r="AZ50269" s="95"/>
      <c r="BA50269" s="95"/>
      <c r="BB50269" s="95"/>
      <c r="BC50269" s="95"/>
      <c r="BD50269" s="95"/>
      <c r="BE50269" s="95"/>
      <c r="BF50269" s="95"/>
      <c r="BG50269" s="95"/>
      <c r="BH50269" s="95"/>
      <c r="BI50269" s="95"/>
      <c r="BJ50269" s="95"/>
      <c r="BK50269" s="95"/>
      <c r="BL50269" s="95"/>
      <c r="BM50269" s="95"/>
      <c r="BN50269" s="95"/>
      <c r="CA50269" s="95"/>
    </row>
    <row r="50270" spans="31:79" s="97" customFormat="1" x14ac:dyDescent="0.2">
      <c r="AE50270" s="95"/>
      <c r="AF50270" s="95"/>
      <c r="AN50270" s="95"/>
      <c r="AO50270" s="95"/>
      <c r="AP50270" s="95"/>
      <c r="AQ50270" s="95"/>
      <c r="AR50270" s="95"/>
      <c r="AS50270" s="95"/>
      <c r="AT50270" s="95"/>
      <c r="AU50270" s="95"/>
      <c r="AV50270" s="95"/>
      <c r="AW50270" s="95"/>
      <c r="AX50270" s="95"/>
      <c r="AY50270" s="95"/>
      <c r="AZ50270" s="95"/>
      <c r="BA50270" s="95"/>
      <c r="BB50270" s="95"/>
      <c r="BC50270" s="95"/>
      <c r="BD50270" s="95"/>
      <c r="BE50270" s="95"/>
      <c r="BF50270" s="95"/>
      <c r="BG50270" s="95"/>
      <c r="BH50270" s="95"/>
      <c r="BI50270" s="95"/>
      <c r="BJ50270" s="95"/>
      <c r="BK50270" s="95"/>
      <c r="BL50270" s="95"/>
      <c r="BM50270" s="95"/>
      <c r="BN50270" s="95"/>
      <c r="CA50270" s="95"/>
    </row>
    <row r="50271" spans="31:79" s="97" customFormat="1" x14ac:dyDescent="0.2">
      <c r="AE50271" s="95"/>
      <c r="AF50271" s="95"/>
      <c r="AN50271" s="95"/>
      <c r="AO50271" s="95"/>
      <c r="AP50271" s="95"/>
      <c r="AQ50271" s="95"/>
      <c r="AR50271" s="95"/>
      <c r="AS50271" s="95"/>
      <c r="AT50271" s="95"/>
      <c r="AU50271" s="95"/>
      <c r="AV50271" s="95"/>
      <c r="AW50271" s="95"/>
      <c r="AX50271" s="95"/>
      <c r="AY50271" s="95"/>
      <c r="AZ50271" s="95"/>
      <c r="BA50271" s="95"/>
      <c r="BB50271" s="95"/>
      <c r="BC50271" s="95"/>
      <c r="BD50271" s="95"/>
      <c r="BE50271" s="95"/>
      <c r="BF50271" s="95"/>
      <c r="BG50271" s="95"/>
      <c r="BH50271" s="95"/>
      <c r="BI50271" s="95"/>
      <c r="BJ50271" s="95"/>
      <c r="BK50271" s="95"/>
      <c r="BL50271" s="95"/>
      <c r="BM50271" s="95"/>
      <c r="BN50271" s="95"/>
      <c r="CA50271" s="95"/>
    </row>
    <row r="50272" spans="31:79" s="97" customFormat="1" x14ac:dyDescent="0.2">
      <c r="AE50272" s="95"/>
      <c r="AF50272" s="95"/>
      <c r="AN50272" s="95"/>
      <c r="AO50272" s="95"/>
      <c r="AP50272" s="95"/>
      <c r="AQ50272" s="95"/>
      <c r="AR50272" s="95"/>
      <c r="AS50272" s="95"/>
      <c r="AT50272" s="95"/>
      <c r="AU50272" s="95"/>
      <c r="AV50272" s="95"/>
      <c r="AW50272" s="95"/>
      <c r="AX50272" s="95"/>
      <c r="AY50272" s="95"/>
      <c r="AZ50272" s="95"/>
      <c r="BA50272" s="95"/>
      <c r="BB50272" s="95"/>
      <c r="BC50272" s="95"/>
      <c r="BD50272" s="95"/>
      <c r="BE50272" s="95"/>
      <c r="BF50272" s="95"/>
      <c r="BG50272" s="95"/>
      <c r="BH50272" s="95"/>
      <c r="BI50272" s="95"/>
      <c r="BJ50272" s="95"/>
      <c r="BK50272" s="95"/>
      <c r="BL50272" s="95"/>
      <c r="BM50272" s="95"/>
      <c r="BN50272" s="95"/>
      <c r="CA50272" s="95"/>
    </row>
    <row r="50273" spans="31:79" s="97" customFormat="1" x14ac:dyDescent="0.2">
      <c r="AE50273" s="95"/>
      <c r="AF50273" s="95"/>
      <c r="AN50273" s="95"/>
      <c r="AO50273" s="95"/>
      <c r="AP50273" s="95"/>
      <c r="AQ50273" s="95"/>
      <c r="AR50273" s="95"/>
      <c r="AS50273" s="95"/>
      <c r="AT50273" s="95"/>
      <c r="AU50273" s="95"/>
      <c r="AV50273" s="95"/>
      <c r="AW50273" s="95"/>
      <c r="AX50273" s="95"/>
      <c r="AY50273" s="95"/>
      <c r="AZ50273" s="95"/>
      <c r="BA50273" s="95"/>
      <c r="BB50273" s="95"/>
      <c r="BC50273" s="95"/>
      <c r="BD50273" s="95"/>
      <c r="BE50273" s="95"/>
      <c r="BF50273" s="95"/>
      <c r="BG50273" s="95"/>
      <c r="BH50273" s="95"/>
      <c r="BI50273" s="95"/>
      <c r="BJ50273" s="95"/>
      <c r="BK50273" s="95"/>
      <c r="BL50273" s="95"/>
      <c r="BM50273" s="95"/>
      <c r="BN50273" s="95"/>
      <c r="CA50273" s="95"/>
    </row>
    <row r="50274" spans="31:79" s="97" customFormat="1" x14ac:dyDescent="0.2">
      <c r="AE50274" s="95"/>
      <c r="AF50274" s="95"/>
      <c r="AN50274" s="95"/>
      <c r="AO50274" s="95"/>
      <c r="AP50274" s="95"/>
      <c r="AQ50274" s="95"/>
      <c r="AR50274" s="95"/>
      <c r="AS50274" s="95"/>
      <c r="AT50274" s="95"/>
      <c r="AU50274" s="95"/>
      <c r="AV50274" s="95"/>
      <c r="AW50274" s="95"/>
      <c r="AX50274" s="95"/>
      <c r="AY50274" s="95"/>
      <c r="AZ50274" s="95"/>
      <c r="BA50274" s="95"/>
      <c r="BB50274" s="95"/>
      <c r="BC50274" s="95"/>
      <c r="BD50274" s="95"/>
      <c r="BE50274" s="95"/>
      <c r="BF50274" s="95"/>
      <c r="BG50274" s="95"/>
      <c r="BH50274" s="95"/>
      <c r="BI50274" s="95"/>
      <c r="BJ50274" s="95"/>
      <c r="BK50274" s="95"/>
      <c r="BL50274" s="95"/>
      <c r="BM50274" s="95"/>
      <c r="BN50274" s="95"/>
      <c r="CA50274" s="95"/>
    </row>
    <row r="50275" spans="31:79" s="97" customFormat="1" x14ac:dyDescent="0.2">
      <c r="AE50275" s="95"/>
      <c r="AF50275" s="95"/>
      <c r="AN50275" s="95"/>
      <c r="AO50275" s="95"/>
      <c r="AP50275" s="95"/>
      <c r="AQ50275" s="95"/>
      <c r="AR50275" s="95"/>
      <c r="AS50275" s="95"/>
      <c r="AT50275" s="95"/>
      <c r="AU50275" s="95"/>
      <c r="AV50275" s="95"/>
      <c r="AW50275" s="95"/>
      <c r="AX50275" s="95"/>
      <c r="AY50275" s="95"/>
      <c r="AZ50275" s="95"/>
      <c r="BA50275" s="95"/>
      <c r="BB50275" s="95"/>
      <c r="BC50275" s="95"/>
      <c r="BD50275" s="95"/>
      <c r="BE50275" s="95"/>
      <c r="BF50275" s="95"/>
      <c r="BG50275" s="95"/>
      <c r="BH50275" s="95"/>
      <c r="BI50275" s="95"/>
      <c r="BJ50275" s="95"/>
      <c r="BK50275" s="95"/>
      <c r="BL50275" s="95"/>
      <c r="BM50275" s="95"/>
      <c r="BN50275" s="95"/>
      <c r="CA50275" s="95"/>
    </row>
    <row r="50276" spans="31:79" s="97" customFormat="1" x14ac:dyDescent="0.2">
      <c r="AE50276" s="95"/>
      <c r="AF50276" s="95"/>
      <c r="AN50276" s="95"/>
      <c r="AO50276" s="95"/>
      <c r="AP50276" s="95"/>
      <c r="AQ50276" s="95"/>
      <c r="AR50276" s="95"/>
      <c r="AS50276" s="95"/>
      <c r="AT50276" s="95"/>
      <c r="AU50276" s="95"/>
      <c r="AV50276" s="95"/>
      <c r="AW50276" s="95"/>
      <c r="AX50276" s="95"/>
      <c r="AY50276" s="95"/>
      <c r="AZ50276" s="95"/>
      <c r="BA50276" s="95"/>
      <c r="BB50276" s="95"/>
      <c r="BC50276" s="95"/>
      <c r="BD50276" s="95"/>
      <c r="BE50276" s="95"/>
      <c r="BF50276" s="95"/>
      <c r="BG50276" s="95"/>
      <c r="BH50276" s="95"/>
      <c r="BI50276" s="95"/>
      <c r="BJ50276" s="95"/>
      <c r="BK50276" s="95"/>
      <c r="BL50276" s="95"/>
      <c r="BM50276" s="95"/>
      <c r="BN50276" s="95"/>
      <c r="CA50276" s="95"/>
    </row>
    <row r="50277" spans="31:79" s="97" customFormat="1" x14ac:dyDescent="0.2">
      <c r="AE50277" s="95"/>
      <c r="AF50277" s="95"/>
      <c r="AN50277" s="95"/>
      <c r="AO50277" s="95"/>
      <c r="AP50277" s="95"/>
      <c r="AQ50277" s="95"/>
      <c r="AR50277" s="95"/>
      <c r="AS50277" s="95"/>
      <c r="AT50277" s="95"/>
      <c r="AU50277" s="95"/>
      <c r="AV50277" s="95"/>
      <c r="AW50277" s="95"/>
      <c r="AX50277" s="95"/>
      <c r="AY50277" s="95"/>
      <c r="AZ50277" s="95"/>
      <c r="BA50277" s="95"/>
      <c r="BB50277" s="95"/>
      <c r="BC50277" s="95"/>
      <c r="BD50277" s="95"/>
      <c r="BE50277" s="95"/>
      <c r="BF50277" s="95"/>
      <c r="BG50277" s="95"/>
      <c r="BH50277" s="95"/>
      <c r="BI50277" s="95"/>
      <c r="BJ50277" s="95"/>
      <c r="BK50277" s="95"/>
      <c r="BL50277" s="95"/>
      <c r="BM50277" s="95"/>
      <c r="BN50277" s="95"/>
      <c r="CA50277" s="95"/>
    </row>
    <row r="50278" spans="31:79" s="97" customFormat="1" x14ac:dyDescent="0.2">
      <c r="AE50278" s="95"/>
      <c r="AF50278" s="95"/>
      <c r="AN50278" s="95"/>
      <c r="AO50278" s="95"/>
      <c r="AP50278" s="95"/>
      <c r="AQ50278" s="95"/>
      <c r="AR50278" s="95"/>
      <c r="AS50278" s="95"/>
      <c r="AT50278" s="95"/>
      <c r="AU50278" s="95"/>
      <c r="AV50278" s="95"/>
      <c r="AW50278" s="95"/>
      <c r="AX50278" s="95"/>
      <c r="AY50278" s="95"/>
      <c r="AZ50278" s="95"/>
      <c r="BA50278" s="95"/>
      <c r="BB50278" s="95"/>
      <c r="BC50278" s="95"/>
      <c r="BD50278" s="95"/>
      <c r="BE50278" s="95"/>
      <c r="BF50278" s="95"/>
      <c r="BG50278" s="95"/>
      <c r="BH50278" s="95"/>
      <c r="BI50278" s="95"/>
      <c r="BJ50278" s="95"/>
      <c r="BK50278" s="95"/>
      <c r="BL50278" s="95"/>
      <c r="BM50278" s="95"/>
      <c r="BN50278" s="95"/>
      <c r="CA50278" s="95"/>
    </row>
    <row r="50279" spans="31:79" s="97" customFormat="1" x14ac:dyDescent="0.2">
      <c r="AE50279" s="95"/>
      <c r="AF50279" s="95"/>
      <c r="AN50279" s="95"/>
      <c r="AO50279" s="95"/>
      <c r="AP50279" s="95"/>
      <c r="AQ50279" s="95"/>
      <c r="AR50279" s="95"/>
      <c r="AS50279" s="95"/>
      <c r="AT50279" s="95"/>
      <c r="AU50279" s="95"/>
      <c r="AV50279" s="95"/>
      <c r="AW50279" s="95"/>
      <c r="AX50279" s="95"/>
      <c r="AY50279" s="95"/>
      <c r="AZ50279" s="95"/>
      <c r="BA50279" s="95"/>
      <c r="BB50279" s="95"/>
      <c r="BC50279" s="95"/>
      <c r="BD50279" s="95"/>
      <c r="BE50279" s="95"/>
      <c r="BF50279" s="95"/>
      <c r="BG50279" s="95"/>
      <c r="BH50279" s="95"/>
      <c r="BI50279" s="95"/>
      <c r="BJ50279" s="95"/>
      <c r="BK50279" s="95"/>
      <c r="BL50279" s="95"/>
      <c r="BM50279" s="95"/>
      <c r="BN50279" s="95"/>
      <c r="CA50279" s="95"/>
    </row>
    <row r="50280" spans="31:79" s="97" customFormat="1" x14ac:dyDescent="0.2">
      <c r="AE50280" s="95"/>
      <c r="AF50280" s="95"/>
      <c r="AN50280" s="95"/>
      <c r="AO50280" s="95"/>
      <c r="AP50280" s="95"/>
      <c r="AQ50280" s="95"/>
      <c r="AR50280" s="95"/>
      <c r="AS50280" s="95"/>
      <c r="AT50280" s="95"/>
      <c r="AU50280" s="95"/>
      <c r="AV50280" s="95"/>
      <c r="AW50280" s="95"/>
      <c r="AX50280" s="95"/>
      <c r="AY50280" s="95"/>
      <c r="AZ50280" s="95"/>
      <c r="BA50280" s="95"/>
      <c r="BB50280" s="95"/>
      <c r="BC50280" s="95"/>
      <c r="BD50280" s="95"/>
      <c r="BE50280" s="95"/>
      <c r="BF50280" s="95"/>
      <c r="BG50280" s="95"/>
      <c r="BH50280" s="95"/>
      <c r="BI50280" s="95"/>
      <c r="BJ50280" s="95"/>
      <c r="BK50280" s="95"/>
      <c r="BL50280" s="95"/>
      <c r="BM50280" s="95"/>
      <c r="BN50280" s="95"/>
      <c r="CA50280" s="95"/>
    </row>
    <row r="50281" spans="31:79" s="97" customFormat="1" x14ac:dyDescent="0.2">
      <c r="AE50281" s="95"/>
      <c r="AF50281" s="95"/>
      <c r="AN50281" s="95"/>
      <c r="AO50281" s="95"/>
      <c r="AP50281" s="95"/>
      <c r="AQ50281" s="95"/>
      <c r="AR50281" s="95"/>
      <c r="AS50281" s="95"/>
      <c r="AT50281" s="95"/>
      <c r="AU50281" s="95"/>
      <c r="AV50281" s="95"/>
      <c r="AW50281" s="95"/>
      <c r="AX50281" s="95"/>
      <c r="AY50281" s="95"/>
      <c r="AZ50281" s="95"/>
      <c r="BA50281" s="95"/>
      <c r="BB50281" s="95"/>
      <c r="BC50281" s="95"/>
      <c r="BD50281" s="95"/>
      <c r="BE50281" s="95"/>
      <c r="BF50281" s="95"/>
      <c r="BG50281" s="95"/>
      <c r="BH50281" s="95"/>
      <c r="BI50281" s="95"/>
      <c r="BJ50281" s="95"/>
      <c r="BK50281" s="95"/>
      <c r="BL50281" s="95"/>
      <c r="BM50281" s="95"/>
      <c r="BN50281" s="95"/>
      <c r="CA50281" s="95"/>
    </row>
    <row r="50282" spans="31:79" s="97" customFormat="1" x14ac:dyDescent="0.2">
      <c r="AE50282" s="95"/>
      <c r="AF50282" s="95"/>
      <c r="AN50282" s="95"/>
      <c r="AO50282" s="95"/>
      <c r="AP50282" s="95"/>
      <c r="AQ50282" s="95"/>
      <c r="AR50282" s="95"/>
      <c r="AS50282" s="95"/>
      <c r="AT50282" s="95"/>
      <c r="AU50282" s="95"/>
      <c r="AV50282" s="95"/>
      <c r="AW50282" s="95"/>
      <c r="AX50282" s="95"/>
      <c r="AY50282" s="95"/>
      <c r="AZ50282" s="95"/>
      <c r="BA50282" s="95"/>
      <c r="BB50282" s="95"/>
      <c r="BC50282" s="95"/>
      <c r="BD50282" s="95"/>
      <c r="BE50282" s="95"/>
      <c r="BF50282" s="95"/>
      <c r="BG50282" s="95"/>
      <c r="BH50282" s="95"/>
      <c r="BI50282" s="95"/>
      <c r="BJ50282" s="95"/>
      <c r="BK50282" s="95"/>
      <c r="BL50282" s="95"/>
      <c r="BM50282" s="95"/>
      <c r="BN50282" s="95"/>
      <c r="CA50282" s="95"/>
    </row>
    <row r="50283" spans="31:79" s="97" customFormat="1" x14ac:dyDescent="0.2">
      <c r="AE50283" s="95"/>
      <c r="AF50283" s="95"/>
      <c r="AN50283" s="95"/>
      <c r="AO50283" s="95"/>
      <c r="AP50283" s="95"/>
      <c r="AQ50283" s="95"/>
      <c r="AR50283" s="95"/>
      <c r="AS50283" s="95"/>
      <c r="AT50283" s="95"/>
      <c r="AU50283" s="95"/>
      <c r="AV50283" s="95"/>
      <c r="AW50283" s="95"/>
      <c r="AX50283" s="95"/>
      <c r="AY50283" s="95"/>
      <c r="AZ50283" s="95"/>
      <c r="BA50283" s="95"/>
      <c r="BB50283" s="95"/>
      <c r="BC50283" s="95"/>
      <c r="BD50283" s="95"/>
      <c r="BE50283" s="95"/>
      <c r="BF50283" s="95"/>
      <c r="BG50283" s="95"/>
      <c r="BH50283" s="95"/>
      <c r="BI50283" s="95"/>
      <c r="BJ50283" s="95"/>
      <c r="BK50283" s="95"/>
      <c r="BL50283" s="95"/>
      <c r="BM50283" s="95"/>
      <c r="BN50283" s="95"/>
      <c r="CA50283" s="95"/>
    </row>
    <row r="50284" spans="31:79" s="97" customFormat="1" x14ac:dyDescent="0.2">
      <c r="AE50284" s="95"/>
      <c r="AF50284" s="95"/>
      <c r="AN50284" s="95"/>
      <c r="AO50284" s="95"/>
      <c r="AP50284" s="95"/>
      <c r="AQ50284" s="95"/>
      <c r="AR50284" s="95"/>
      <c r="AS50284" s="95"/>
      <c r="AT50284" s="95"/>
      <c r="AU50284" s="95"/>
      <c r="AV50284" s="95"/>
      <c r="AW50284" s="95"/>
      <c r="AX50284" s="95"/>
      <c r="AY50284" s="95"/>
      <c r="AZ50284" s="95"/>
      <c r="BA50284" s="95"/>
      <c r="BB50284" s="95"/>
      <c r="BC50284" s="95"/>
      <c r="BD50284" s="95"/>
      <c r="BE50284" s="95"/>
      <c r="BF50284" s="95"/>
      <c r="BG50284" s="95"/>
      <c r="BH50284" s="95"/>
      <c r="BI50284" s="95"/>
      <c r="BJ50284" s="95"/>
      <c r="BK50284" s="95"/>
      <c r="BL50284" s="95"/>
      <c r="BM50284" s="95"/>
      <c r="BN50284" s="95"/>
      <c r="CA50284" s="95"/>
    </row>
    <row r="50285" spans="31:79" s="97" customFormat="1" x14ac:dyDescent="0.2">
      <c r="AE50285" s="95"/>
      <c r="AF50285" s="95"/>
      <c r="AN50285" s="95"/>
      <c r="AO50285" s="95"/>
      <c r="AP50285" s="95"/>
      <c r="AQ50285" s="95"/>
      <c r="AR50285" s="95"/>
      <c r="AS50285" s="95"/>
      <c r="AT50285" s="95"/>
      <c r="AU50285" s="95"/>
      <c r="AV50285" s="95"/>
      <c r="AW50285" s="95"/>
      <c r="AX50285" s="95"/>
      <c r="AY50285" s="95"/>
      <c r="AZ50285" s="95"/>
      <c r="BA50285" s="95"/>
      <c r="BB50285" s="95"/>
      <c r="BC50285" s="95"/>
      <c r="BD50285" s="95"/>
      <c r="BE50285" s="95"/>
      <c r="BF50285" s="95"/>
      <c r="BG50285" s="95"/>
      <c r="BH50285" s="95"/>
      <c r="BI50285" s="95"/>
      <c r="BJ50285" s="95"/>
      <c r="BK50285" s="95"/>
      <c r="BL50285" s="95"/>
      <c r="BM50285" s="95"/>
      <c r="BN50285" s="95"/>
      <c r="CA50285" s="95"/>
    </row>
    <row r="50286" spans="31:79" s="97" customFormat="1" x14ac:dyDescent="0.2">
      <c r="AE50286" s="95"/>
      <c r="AF50286" s="95"/>
      <c r="AN50286" s="95"/>
      <c r="AO50286" s="95"/>
      <c r="AP50286" s="95"/>
      <c r="AQ50286" s="95"/>
      <c r="AR50286" s="95"/>
      <c r="AS50286" s="95"/>
      <c r="AT50286" s="95"/>
      <c r="AU50286" s="95"/>
      <c r="AV50286" s="95"/>
      <c r="AW50286" s="95"/>
      <c r="AX50286" s="95"/>
      <c r="AY50286" s="95"/>
      <c r="AZ50286" s="95"/>
      <c r="BA50286" s="95"/>
      <c r="BB50286" s="95"/>
      <c r="BC50286" s="95"/>
      <c r="BD50286" s="95"/>
      <c r="BE50286" s="95"/>
      <c r="BF50286" s="95"/>
      <c r="BG50286" s="95"/>
      <c r="BH50286" s="95"/>
      <c r="BI50286" s="95"/>
      <c r="BJ50286" s="95"/>
      <c r="BK50286" s="95"/>
      <c r="BL50286" s="95"/>
      <c r="BM50286" s="95"/>
      <c r="BN50286" s="95"/>
      <c r="CA50286" s="95"/>
    </row>
    <row r="50287" spans="31:79" s="97" customFormat="1" x14ac:dyDescent="0.2">
      <c r="AE50287" s="95"/>
      <c r="AF50287" s="95"/>
      <c r="AN50287" s="95"/>
      <c r="AO50287" s="95"/>
      <c r="AP50287" s="95"/>
      <c r="AQ50287" s="95"/>
      <c r="AR50287" s="95"/>
      <c r="AS50287" s="95"/>
      <c r="AT50287" s="95"/>
      <c r="AU50287" s="95"/>
      <c r="AV50287" s="95"/>
      <c r="AW50287" s="95"/>
      <c r="AX50287" s="95"/>
      <c r="AY50287" s="95"/>
      <c r="AZ50287" s="95"/>
      <c r="BA50287" s="95"/>
      <c r="BB50287" s="95"/>
      <c r="BC50287" s="95"/>
      <c r="BD50287" s="95"/>
      <c r="BE50287" s="95"/>
      <c r="BF50287" s="95"/>
      <c r="BG50287" s="95"/>
      <c r="BH50287" s="95"/>
      <c r="BI50287" s="95"/>
      <c r="BJ50287" s="95"/>
      <c r="BK50287" s="95"/>
      <c r="BL50287" s="95"/>
      <c r="BM50287" s="95"/>
      <c r="BN50287" s="95"/>
      <c r="CA50287" s="95"/>
    </row>
    <row r="50288" spans="31:79" s="97" customFormat="1" x14ac:dyDescent="0.2">
      <c r="AE50288" s="95"/>
      <c r="AF50288" s="95"/>
      <c r="AN50288" s="95"/>
      <c r="AO50288" s="95"/>
      <c r="AP50288" s="95"/>
      <c r="AQ50288" s="95"/>
      <c r="AR50288" s="95"/>
      <c r="AS50288" s="95"/>
      <c r="AT50288" s="95"/>
      <c r="AU50288" s="95"/>
      <c r="AV50288" s="95"/>
      <c r="AW50288" s="95"/>
      <c r="AX50288" s="95"/>
      <c r="AY50288" s="95"/>
      <c r="AZ50288" s="95"/>
      <c r="BA50288" s="95"/>
      <c r="BB50288" s="95"/>
      <c r="BC50288" s="95"/>
      <c r="BD50288" s="95"/>
      <c r="BE50288" s="95"/>
      <c r="BF50288" s="95"/>
      <c r="BG50288" s="95"/>
      <c r="BH50288" s="95"/>
      <c r="BI50288" s="95"/>
      <c r="BJ50288" s="95"/>
      <c r="BK50288" s="95"/>
      <c r="BL50288" s="95"/>
      <c r="BM50288" s="95"/>
      <c r="BN50288" s="95"/>
      <c r="CA50288" s="95"/>
    </row>
    <row r="50289" spans="31:79" s="97" customFormat="1" x14ac:dyDescent="0.2">
      <c r="AE50289" s="95"/>
      <c r="AF50289" s="95"/>
      <c r="AN50289" s="95"/>
      <c r="AO50289" s="95"/>
      <c r="AP50289" s="95"/>
      <c r="AQ50289" s="95"/>
      <c r="AR50289" s="95"/>
      <c r="AS50289" s="95"/>
      <c r="AT50289" s="95"/>
      <c r="AU50289" s="95"/>
      <c r="AV50289" s="95"/>
      <c r="AW50289" s="95"/>
      <c r="AX50289" s="95"/>
      <c r="AY50289" s="95"/>
      <c r="AZ50289" s="95"/>
      <c r="BA50289" s="95"/>
      <c r="BB50289" s="95"/>
      <c r="BC50289" s="95"/>
      <c r="BD50289" s="95"/>
      <c r="BE50289" s="95"/>
      <c r="BF50289" s="95"/>
      <c r="BG50289" s="95"/>
      <c r="BH50289" s="95"/>
      <c r="BI50289" s="95"/>
      <c r="BJ50289" s="95"/>
      <c r="BK50289" s="95"/>
      <c r="BL50289" s="95"/>
      <c r="BM50289" s="95"/>
      <c r="BN50289" s="95"/>
      <c r="CA50289" s="95"/>
    </row>
    <row r="50290" spans="31:79" s="97" customFormat="1" x14ac:dyDescent="0.2">
      <c r="AE50290" s="95"/>
      <c r="AF50290" s="95"/>
      <c r="AN50290" s="95"/>
      <c r="AO50290" s="95"/>
      <c r="AP50290" s="95"/>
      <c r="AQ50290" s="95"/>
      <c r="AR50290" s="95"/>
      <c r="AS50290" s="95"/>
      <c r="AT50290" s="95"/>
      <c r="AU50290" s="95"/>
      <c r="AV50290" s="95"/>
      <c r="AW50290" s="95"/>
      <c r="AX50290" s="95"/>
      <c r="AY50290" s="95"/>
      <c r="AZ50290" s="95"/>
      <c r="BA50290" s="95"/>
      <c r="BB50290" s="95"/>
      <c r="BC50290" s="95"/>
      <c r="BD50290" s="95"/>
      <c r="BE50290" s="95"/>
      <c r="BF50290" s="95"/>
      <c r="BG50290" s="95"/>
      <c r="BH50290" s="95"/>
      <c r="BI50290" s="95"/>
      <c r="BJ50290" s="95"/>
      <c r="BK50290" s="95"/>
      <c r="BL50290" s="95"/>
      <c r="BM50290" s="95"/>
      <c r="BN50290" s="95"/>
      <c r="CA50290" s="95"/>
    </row>
    <row r="50291" spans="31:79" s="97" customFormat="1" x14ac:dyDescent="0.2">
      <c r="AE50291" s="95"/>
      <c r="AF50291" s="95"/>
      <c r="AN50291" s="95"/>
      <c r="AO50291" s="95"/>
      <c r="AP50291" s="95"/>
      <c r="AQ50291" s="95"/>
      <c r="AR50291" s="95"/>
      <c r="AS50291" s="95"/>
      <c r="AT50291" s="95"/>
      <c r="AU50291" s="95"/>
      <c r="AV50291" s="95"/>
      <c r="AW50291" s="95"/>
      <c r="AX50291" s="95"/>
      <c r="AY50291" s="95"/>
      <c r="AZ50291" s="95"/>
      <c r="BA50291" s="95"/>
      <c r="BB50291" s="95"/>
      <c r="BC50291" s="95"/>
      <c r="BD50291" s="95"/>
      <c r="BE50291" s="95"/>
      <c r="BF50291" s="95"/>
      <c r="BG50291" s="95"/>
      <c r="BH50291" s="95"/>
      <c r="BI50291" s="95"/>
      <c r="BJ50291" s="95"/>
      <c r="BK50291" s="95"/>
      <c r="BL50291" s="95"/>
      <c r="BM50291" s="95"/>
      <c r="BN50291" s="95"/>
      <c r="CA50291" s="95"/>
    </row>
    <row r="50292" spans="31:79" s="97" customFormat="1" x14ac:dyDescent="0.2">
      <c r="AE50292" s="95"/>
      <c r="AF50292" s="95"/>
      <c r="AN50292" s="95"/>
      <c r="AO50292" s="95"/>
      <c r="AP50292" s="95"/>
      <c r="AQ50292" s="95"/>
      <c r="AR50292" s="95"/>
      <c r="AS50292" s="95"/>
      <c r="AT50292" s="95"/>
      <c r="AU50292" s="95"/>
      <c r="AV50292" s="95"/>
      <c r="AW50292" s="95"/>
      <c r="AX50292" s="95"/>
      <c r="AY50292" s="95"/>
      <c r="AZ50292" s="95"/>
      <c r="BA50292" s="95"/>
      <c r="BB50292" s="95"/>
      <c r="BC50292" s="95"/>
      <c r="BD50292" s="95"/>
      <c r="BE50292" s="95"/>
      <c r="BF50292" s="95"/>
      <c r="BG50292" s="95"/>
      <c r="BH50292" s="95"/>
      <c r="BI50292" s="95"/>
      <c r="BJ50292" s="95"/>
      <c r="BK50292" s="95"/>
      <c r="BL50292" s="95"/>
      <c r="BM50292" s="95"/>
      <c r="BN50292" s="95"/>
      <c r="CA50292" s="95"/>
    </row>
    <row r="50293" spans="31:79" s="97" customFormat="1" x14ac:dyDescent="0.2">
      <c r="AE50293" s="95"/>
      <c r="AF50293" s="95"/>
      <c r="AN50293" s="95"/>
      <c r="AO50293" s="95"/>
      <c r="AP50293" s="95"/>
      <c r="AQ50293" s="95"/>
      <c r="AR50293" s="95"/>
      <c r="AS50293" s="95"/>
      <c r="AT50293" s="95"/>
      <c r="AU50293" s="95"/>
      <c r="AV50293" s="95"/>
      <c r="AW50293" s="95"/>
      <c r="AX50293" s="95"/>
      <c r="AY50293" s="95"/>
      <c r="AZ50293" s="95"/>
      <c r="BA50293" s="95"/>
      <c r="BB50293" s="95"/>
      <c r="BC50293" s="95"/>
      <c r="BD50293" s="95"/>
      <c r="BE50293" s="95"/>
      <c r="BF50293" s="95"/>
      <c r="BG50293" s="95"/>
      <c r="BH50293" s="95"/>
      <c r="BI50293" s="95"/>
      <c r="BJ50293" s="95"/>
      <c r="BK50293" s="95"/>
      <c r="BL50293" s="95"/>
      <c r="BM50293" s="95"/>
      <c r="BN50293" s="95"/>
      <c r="CA50293" s="95"/>
    </row>
    <row r="50294" spans="31:79" s="97" customFormat="1" x14ac:dyDescent="0.2">
      <c r="AE50294" s="95"/>
      <c r="AF50294" s="95"/>
      <c r="AN50294" s="95"/>
      <c r="AO50294" s="95"/>
      <c r="AP50294" s="95"/>
      <c r="AQ50294" s="95"/>
      <c r="AR50294" s="95"/>
      <c r="AS50294" s="95"/>
      <c r="AT50294" s="95"/>
      <c r="AU50294" s="95"/>
      <c r="AV50294" s="95"/>
      <c r="AW50294" s="95"/>
      <c r="AX50294" s="95"/>
      <c r="AY50294" s="95"/>
      <c r="AZ50294" s="95"/>
      <c r="BA50294" s="95"/>
      <c r="BB50294" s="95"/>
      <c r="BC50294" s="95"/>
      <c r="BD50294" s="95"/>
      <c r="BE50294" s="95"/>
      <c r="BF50294" s="95"/>
      <c r="BG50294" s="95"/>
      <c r="BH50294" s="95"/>
      <c r="BI50294" s="95"/>
      <c r="BJ50294" s="95"/>
      <c r="BK50294" s="95"/>
      <c r="BL50294" s="95"/>
      <c r="BM50294" s="95"/>
      <c r="BN50294" s="95"/>
      <c r="CA50294" s="95"/>
    </row>
    <row r="50295" spans="31:79" s="97" customFormat="1" x14ac:dyDescent="0.2">
      <c r="AE50295" s="95"/>
      <c r="AF50295" s="95"/>
      <c r="AN50295" s="95"/>
      <c r="AO50295" s="95"/>
      <c r="AP50295" s="95"/>
      <c r="AQ50295" s="95"/>
      <c r="AR50295" s="95"/>
      <c r="AS50295" s="95"/>
      <c r="AT50295" s="95"/>
      <c r="AU50295" s="95"/>
      <c r="AV50295" s="95"/>
      <c r="AW50295" s="95"/>
      <c r="AX50295" s="95"/>
      <c r="AY50295" s="95"/>
      <c r="AZ50295" s="95"/>
      <c r="BA50295" s="95"/>
      <c r="BB50295" s="95"/>
      <c r="BC50295" s="95"/>
      <c r="BD50295" s="95"/>
      <c r="BE50295" s="95"/>
      <c r="BF50295" s="95"/>
      <c r="BG50295" s="95"/>
      <c r="BH50295" s="95"/>
      <c r="BI50295" s="95"/>
      <c r="BJ50295" s="95"/>
      <c r="BK50295" s="95"/>
      <c r="BL50295" s="95"/>
      <c r="BM50295" s="95"/>
      <c r="BN50295" s="95"/>
      <c r="CA50295" s="95"/>
    </row>
    <row r="50296" spans="31:79" s="97" customFormat="1" x14ac:dyDescent="0.2">
      <c r="AE50296" s="95"/>
      <c r="AF50296" s="95"/>
      <c r="AN50296" s="95"/>
      <c r="AO50296" s="95"/>
      <c r="AP50296" s="95"/>
      <c r="AQ50296" s="95"/>
      <c r="AR50296" s="95"/>
      <c r="AS50296" s="95"/>
      <c r="AT50296" s="95"/>
      <c r="AU50296" s="95"/>
      <c r="AV50296" s="95"/>
      <c r="AW50296" s="95"/>
      <c r="AX50296" s="95"/>
      <c r="AY50296" s="95"/>
      <c r="AZ50296" s="95"/>
      <c r="BA50296" s="95"/>
      <c r="BB50296" s="95"/>
      <c r="BC50296" s="95"/>
      <c r="BD50296" s="95"/>
      <c r="BE50296" s="95"/>
      <c r="BF50296" s="95"/>
      <c r="BG50296" s="95"/>
      <c r="BH50296" s="95"/>
      <c r="BI50296" s="95"/>
      <c r="BJ50296" s="95"/>
      <c r="BK50296" s="95"/>
      <c r="BL50296" s="95"/>
      <c r="BM50296" s="95"/>
      <c r="BN50296" s="95"/>
      <c r="CA50296" s="95"/>
    </row>
    <row r="50297" spans="31:79" s="97" customFormat="1" x14ac:dyDescent="0.2">
      <c r="AE50297" s="95"/>
      <c r="AF50297" s="95"/>
      <c r="AN50297" s="95"/>
      <c r="AO50297" s="95"/>
      <c r="AP50297" s="95"/>
      <c r="AQ50297" s="95"/>
      <c r="AR50297" s="95"/>
      <c r="AS50297" s="95"/>
      <c r="AT50297" s="95"/>
      <c r="AU50297" s="95"/>
      <c r="AV50297" s="95"/>
      <c r="AW50297" s="95"/>
      <c r="AX50297" s="95"/>
      <c r="AY50297" s="95"/>
      <c r="AZ50297" s="95"/>
      <c r="BA50297" s="95"/>
      <c r="BB50297" s="95"/>
      <c r="BC50297" s="95"/>
      <c r="BD50297" s="95"/>
      <c r="BE50297" s="95"/>
      <c r="BF50297" s="95"/>
      <c r="BG50297" s="95"/>
      <c r="BH50297" s="95"/>
      <c r="BI50297" s="95"/>
      <c r="BJ50297" s="95"/>
      <c r="BK50297" s="95"/>
      <c r="BL50297" s="95"/>
      <c r="BM50297" s="95"/>
      <c r="BN50297" s="95"/>
      <c r="CA50297" s="95"/>
    </row>
    <row r="50298" spans="31:79" s="97" customFormat="1" x14ac:dyDescent="0.2">
      <c r="AE50298" s="95"/>
      <c r="AF50298" s="95"/>
      <c r="AN50298" s="95"/>
      <c r="AO50298" s="95"/>
      <c r="AP50298" s="95"/>
      <c r="AQ50298" s="95"/>
      <c r="AR50298" s="95"/>
      <c r="AS50298" s="95"/>
      <c r="AT50298" s="95"/>
      <c r="AU50298" s="95"/>
      <c r="AV50298" s="95"/>
      <c r="AW50298" s="95"/>
      <c r="AX50298" s="95"/>
      <c r="AY50298" s="95"/>
      <c r="AZ50298" s="95"/>
      <c r="BA50298" s="95"/>
      <c r="BB50298" s="95"/>
      <c r="BC50298" s="95"/>
      <c r="BD50298" s="95"/>
      <c r="BE50298" s="95"/>
      <c r="BF50298" s="95"/>
      <c r="BG50298" s="95"/>
      <c r="BH50298" s="95"/>
      <c r="BI50298" s="95"/>
      <c r="BJ50298" s="95"/>
      <c r="BK50298" s="95"/>
      <c r="BL50298" s="95"/>
      <c r="BM50298" s="95"/>
      <c r="BN50298" s="95"/>
      <c r="CA50298" s="95"/>
    </row>
    <row r="50299" spans="31:79" s="97" customFormat="1" x14ac:dyDescent="0.2">
      <c r="AE50299" s="95"/>
      <c r="AF50299" s="95"/>
      <c r="AN50299" s="95"/>
      <c r="AO50299" s="95"/>
      <c r="AP50299" s="95"/>
      <c r="AQ50299" s="95"/>
      <c r="AR50299" s="95"/>
      <c r="AS50299" s="95"/>
      <c r="AT50299" s="95"/>
      <c r="AU50299" s="95"/>
      <c r="AV50299" s="95"/>
      <c r="AW50299" s="95"/>
      <c r="AX50299" s="95"/>
      <c r="AY50299" s="95"/>
      <c r="AZ50299" s="95"/>
      <c r="BA50299" s="95"/>
      <c r="BB50299" s="95"/>
      <c r="BC50299" s="95"/>
      <c r="BD50299" s="95"/>
      <c r="BE50299" s="95"/>
      <c r="BF50299" s="95"/>
      <c r="BG50299" s="95"/>
      <c r="BH50299" s="95"/>
      <c r="BI50299" s="95"/>
      <c r="BJ50299" s="95"/>
      <c r="BK50299" s="95"/>
      <c r="BL50299" s="95"/>
      <c r="BM50299" s="95"/>
      <c r="BN50299" s="95"/>
      <c r="CA50299" s="95"/>
    </row>
    <row r="50300" spans="31:79" s="97" customFormat="1" x14ac:dyDescent="0.2">
      <c r="AE50300" s="95"/>
      <c r="AF50300" s="95"/>
      <c r="AN50300" s="95"/>
      <c r="AO50300" s="95"/>
      <c r="AP50300" s="95"/>
      <c r="AQ50300" s="95"/>
      <c r="AR50300" s="95"/>
      <c r="AS50300" s="95"/>
      <c r="AT50300" s="95"/>
      <c r="AU50300" s="95"/>
      <c r="AV50300" s="95"/>
      <c r="AW50300" s="95"/>
      <c r="AX50300" s="95"/>
      <c r="AY50300" s="95"/>
      <c r="AZ50300" s="95"/>
      <c r="BA50300" s="95"/>
      <c r="BB50300" s="95"/>
      <c r="BC50300" s="95"/>
      <c r="BD50300" s="95"/>
      <c r="BE50300" s="95"/>
      <c r="BF50300" s="95"/>
      <c r="BG50300" s="95"/>
      <c r="BH50300" s="95"/>
      <c r="BI50300" s="95"/>
      <c r="BJ50300" s="95"/>
      <c r="BK50300" s="95"/>
      <c r="BL50300" s="95"/>
      <c r="BM50300" s="95"/>
      <c r="BN50300" s="95"/>
      <c r="CA50300" s="95"/>
    </row>
    <row r="50301" spans="31:79" s="97" customFormat="1" x14ac:dyDescent="0.2">
      <c r="AE50301" s="95"/>
      <c r="AF50301" s="95"/>
      <c r="AN50301" s="95"/>
      <c r="AO50301" s="95"/>
      <c r="AP50301" s="95"/>
      <c r="AQ50301" s="95"/>
      <c r="AR50301" s="95"/>
      <c r="AS50301" s="95"/>
      <c r="AT50301" s="95"/>
      <c r="AU50301" s="95"/>
      <c r="AV50301" s="95"/>
      <c r="AW50301" s="95"/>
      <c r="AX50301" s="95"/>
      <c r="AY50301" s="95"/>
      <c r="AZ50301" s="95"/>
      <c r="BA50301" s="95"/>
      <c r="BB50301" s="95"/>
      <c r="BC50301" s="95"/>
      <c r="BD50301" s="95"/>
      <c r="BE50301" s="95"/>
      <c r="BF50301" s="95"/>
      <c r="BG50301" s="95"/>
      <c r="BH50301" s="95"/>
      <c r="BI50301" s="95"/>
      <c r="BJ50301" s="95"/>
      <c r="BK50301" s="95"/>
      <c r="BL50301" s="95"/>
      <c r="BM50301" s="95"/>
      <c r="BN50301" s="95"/>
      <c r="CA50301" s="95"/>
    </row>
    <row r="50302" spans="31:79" s="97" customFormat="1" x14ac:dyDescent="0.2">
      <c r="AE50302" s="95"/>
      <c r="AF50302" s="95"/>
      <c r="AN50302" s="95"/>
      <c r="AO50302" s="95"/>
      <c r="AP50302" s="95"/>
      <c r="AQ50302" s="95"/>
      <c r="AR50302" s="95"/>
      <c r="AS50302" s="95"/>
      <c r="AT50302" s="95"/>
      <c r="AU50302" s="95"/>
      <c r="AV50302" s="95"/>
      <c r="AW50302" s="95"/>
      <c r="AX50302" s="95"/>
      <c r="AY50302" s="95"/>
      <c r="AZ50302" s="95"/>
      <c r="BA50302" s="95"/>
      <c r="BB50302" s="95"/>
      <c r="BC50302" s="95"/>
      <c r="BD50302" s="95"/>
      <c r="BE50302" s="95"/>
      <c r="BF50302" s="95"/>
      <c r="BG50302" s="95"/>
      <c r="BH50302" s="95"/>
      <c r="BI50302" s="95"/>
      <c r="BJ50302" s="95"/>
      <c r="BK50302" s="95"/>
      <c r="BL50302" s="95"/>
      <c r="BM50302" s="95"/>
      <c r="BN50302" s="95"/>
      <c r="CA50302" s="95"/>
    </row>
    <row r="50303" spans="31:79" s="97" customFormat="1" x14ac:dyDescent="0.2">
      <c r="AE50303" s="95"/>
      <c r="AF50303" s="95"/>
      <c r="AN50303" s="95"/>
      <c r="AO50303" s="95"/>
      <c r="AP50303" s="95"/>
      <c r="AQ50303" s="95"/>
      <c r="AR50303" s="95"/>
      <c r="AS50303" s="95"/>
      <c r="AT50303" s="95"/>
      <c r="AU50303" s="95"/>
      <c r="AV50303" s="95"/>
      <c r="AW50303" s="95"/>
      <c r="AX50303" s="95"/>
      <c r="AY50303" s="95"/>
      <c r="AZ50303" s="95"/>
      <c r="BA50303" s="95"/>
      <c r="BB50303" s="95"/>
      <c r="BC50303" s="95"/>
      <c r="BD50303" s="95"/>
      <c r="BE50303" s="95"/>
      <c r="BF50303" s="95"/>
      <c r="BG50303" s="95"/>
      <c r="BH50303" s="95"/>
      <c r="BI50303" s="95"/>
      <c r="BJ50303" s="95"/>
      <c r="BK50303" s="95"/>
      <c r="BL50303" s="95"/>
      <c r="BM50303" s="95"/>
      <c r="BN50303" s="95"/>
      <c r="CA50303" s="95"/>
    </row>
    <row r="50304" spans="31:79" s="97" customFormat="1" x14ac:dyDescent="0.2">
      <c r="AE50304" s="95"/>
      <c r="AF50304" s="95"/>
      <c r="AN50304" s="95"/>
      <c r="AO50304" s="95"/>
      <c r="AP50304" s="95"/>
      <c r="AQ50304" s="95"/>
      <c r="AR50304" s="95"/>
      <c r="AS50304" s="95"/>
      <c r="AT50304" s="95"/>
      <c r="AU50304" s="95"/>
      <c r="AV50304" s="95"/>
      <c r="AW50304" s="95"/>
      <c r="AX50304" s="95"/>
      <c r="AY50304" s="95"/>
      <c r="AZ50304" s="95"/>
      <c r="BA50304" s="95"/>
      <c r="BB50304" s="95"/>
      <c r="BC50304" s="95"/>
      <c r="BD50304" s="95"/>
      <c r="BE50304" s="95"/>
      <c r="BF50304" s="95"/>
      <c r="BG50304" s="95"/>
      <c r="BH50304" s="95"/>
      <c r="BI50304" s="95"/>
      <c r="BJ50304" s="95"/>
      <c r="BK50304" s="95"/>
      <c r="BL50304" s="95"/>
      <c r="BM50304" s="95"/>
      <c r="BN50304" s="95"/>
      <c r="CA50304" s="95"/>
    </row>
    <row r="50305" spans="31:79" s="97" customFormat="1" x14ac:dyDescent="0.2">
      <c r="AE50305" s="95"/>
      <c r="AF50305" s="95"/>
      <c r="AN50305" s="95"/>
      <c r="AO50305" s="95"/>
      <c r="AP50305" s="95"/>
      <c r="AQ50305" s="95"/>
      <c r="AR50305" s="95"/>
      <c r="AS50305" s="95"/>
      <c r="AT50305" s="95"/>
      <c r="AU50305" s="95"/>
      <c r="AV50305" s="95"/>
      <c r="AW50305" s="95"/>
      <c r="AX50305" s="95"/>
      <c r="AY50305" s="95"/>
      <c r="AZ50305" s="95"/>
      <c r="BA50305" s="95"/>
      <c r="BB50305" s="95"/>
      <c r="BC50305" s="95"/>
      <c r="BD50305" s="95"/>
      <c r="BE50305" s="95"/>
      <c r="BF50305" s="95"/>
      <c r="BG50305" s="95"/>
      <c r="BH50305" s="95"/>
      <c r="BI50305" s="95"/>
      <c r="BJ50305" s="95"/>
      <c r="BK50305" s="95"/>
      <c r="BL50305" s="95"/>
      <c r="BM50305" s="95"/>
      <c r="BN50305" s="95"/>
      <c r="CA50305" s="95"/>
    </row>
    <row r="50306" spans="31:79" s="97" customFormat="1" x14ac:dyDescent="0.2">
      <c r="AE50306" s="95"/>
      <c r="AF50306" s="95"/>
      <c r="AN50306" s="95"/>
      <c r="AO50306" s="95"/>
      <c r="AP50306" s="95"/>
      <c r="AQ50306" s="95"/>
      <c r="AR50306" s="95"/>
      <c r="AS50306" s="95"/>
      <c r="AT50306" s="95"/>
      <c r="AU50306" s="95"/>
      <c r="AV50306" s="95"/>
      <c r="AW50306" s="95"/>
      <c r="AX50306" s="95"/>
      <c r="AY50306" s="95"/>
      <c r="AZ50306" s="95"/>
      <c r="BA50306" s="95"/>
      <c r="BB50306" s="95"/>
      <c r="BC50306" s="95"/>
      <c r="BD50306" s="95"/>
      <c r="BE50306" s="95"/>
      <c r="BF50306" s="95"/>
      <c r="BG50306" s="95"/>
      <c r="BH50306" s="95"/>
      <c r="BI50306" s="95"/>
      <c r="BJ50306" s="95"/>
      <c r="BK50306" s="95"/>
      <c r="BL50306" s="95"/>
      <c r="BM50306" s="95"/>
      <c r="BN50306" s="95"/>
      <c r="CA50306" s="95"/>
    </row>
    <row r="50307" spans="31:79" s="97" customFormat="1" x14ac:dyDescent="0.2">
      <c r="AE50307" s="95"/>
      <c r="AF50307" s="95"/>
      <c r="AN50307" s="95"/>
      <c r="AO50307" s="95"/>
      <c r="AP50307" s="95"/>
      <c r="AQ50307" s="95"/>
      <c r="AR50307" s="95"/>
      <c r="AS50307" s="95"/>
      <c r="AT50307" s="95"/>
      <c r="AU50307" s="95"/>
      <c r="AV50307" s="95"/>
      <c r="AW50307" s="95"/>
      <c r="AX50307" s="95"/>
      <c r="AY50307" s="95"/>
      <c r="AZ50307" s="95"/>
      <c r="BA50307" s="95"/>
      <c r="BB50307" s="95"/>
      <c r="BC50307" s="95"/>
      <c r="BD50307" s="95"/>
      <c r="BE50307" s="95"/>
      <c r="BF50307" s="95"/>
      <c r="BG50307" s="95"/>
      <c r="BH50307" s="95"/>
      <c r="BI50307" s="95"/>
      <c r="BJ50307" s="95"/>
      <c r="BK50307" s="95"/>
      <c r="BL50307" s="95"/>
      <c r="BM50307" s="95"/>
      <c r="BN50307" s="95"/>
      <c r="CA50307" s="95"/>
    </row>
    <row r="50308" spans="31:79" s="97" customFormat="1" x14ac:dyDescent="0.2">
      <c r="AE50308" s="95"/>
      <c r="AF50308" s="95"/>
      <c r="AN50308" s="95"/>
      <c r="AO50308" s="95"/>
      <c r="AP50308" s="95"/>
      <c r="AQ50308" s="95"/>
      <c r="AR50308" s="95"/>
      <c r="AS50308" s="95"/>
      <c r="AT50308" s="95"/>
      <c r="AU50308" s="95"/>
      <c r="AV50308" s="95"/>
      <c r="AW50308" s="95"/>
      <c r="AX50308" s="95"/>
      <c r="AY50308" s="95"/>
      <c r="AZ50308" s="95"/>
      <c r="BA50308" s="95"/>
      <c r="BB50308" s="95"/>
      <c r="BC50308" s="95"/>
      <c r="BD50308" s="95"/>
      <c r="BE50308" s="95"/>
      <c r="BF50308" s="95"/>
      <c r="BG50308" s="95"/>
      <c r="BH50308" s="95"/>
      <c r="BI50308" s="95"/>
      <c r="BJ50308" s="95"/>
      <c r="BK50308" s="95"/>
      <c r="BL50308" s="95"/>
      <c r="BM50308" s="95"/>
      <c r="BN50308" s="95"/>
      <c r="CA50308" s="95"/>
    </row>
    <row r="50309" spans="31:79" s="97" customFormat="1" x14ac:dyDescent="0.2">
      <c r="AE50309" s="95"/>
      <c r="AF50309" s="95"/>
      <c r="AN50309" s="95"/>
      <c r="AO50309" s="95"/>
      <c r="AP50309" s="95"/>
      <c r="AQ50309" s="95"/>
      <c r="AR50309" s="95"/>
      <c r="AS50309" s="95"/>
      <c r="AT50309" s="95"/>
      <c r="AU50309" s="95"/>
      <c r="AV50309" s="95"/>
      <c r="AW50309" s="95"/>
      <c r="AX50309" s="95"/>
      <c r="AY50309" s="95"/>
      <c r="AZ50309" s="95"/>
      <c r="BA50309" s="95"/>
      <c r="BB50309" s="95"/>
      <c r="BC50309" s="95"/>
      <c r="BD50309" s="95"/>
      <c r="BE50309" s="95"/>
      <c r="BF50309" s="95"/>
      <c r="BG50309" s="95"/>
      <c r="BH50309" s="95"/>
      <c r="BI50309" s="95"/>
      <c r="BJ50309" s="95"/>
      <c r="BK50309" s="95"/>
      <c r="BL50309" s="95"/>
      <c r="BM50309" s="95"/>
      <c r="BN50309" s="95"/>
      <c r="CA50309" s="95"/>
    </row>
    <row r="50310" spans="31:79" s="97" customFormat="1" x14ac:dyDescent="0.2">
      <c r="AE50310" s="95"/>
      <c r="AF50310" s="95"/>
      <c r="AN50310" s="95"/>
      <c r="AO50310" s="95"/>
      <c r="AP50310" s="95"/>
      <c r="AQ50310" s="95"/>
      <c r="AR50310" s="95"/>
      <c r="AS50310" s="95"/>
      <c r="AT50310" s="95"/>
      <c r="AU50310" s="95"/>
      <c r="AV50310" s="95"/>
      <c r="AW50310" s="95"/>
      <c r="AX50310" s="95"/>
      <c r="AY50310" s="95"/>
      <c r="AZ50310" s="95"/>
      <c r="BA50310" s="95"/>
      <c r="BB50310" s="95"/>
      <c r="BC50310" s="95"/>
      <c r="BD50310" s="95"/>
      <c r="BE50310" s="95"/>
      <c r="BF50310" s="95"/>
      <c r="BG50310" s="95"/>
      <c r="BH50310" s="95"/>
      <c r="BI50310" s="95"/>
      <c r="BJ50310" s="95"/>
      <c r="BK50310" s="95"/>
      <c r="BL50310" s="95"/>
      <c r="BM50310" s="95"/>
      <c r="BN50310" s="95"/>
      <c r="CA50310" s="95"/>
    </row>
    <row r="50311" spans="31:79" s="97" customFormat="1" x14ac:dyDescent="0.2">
      <c r="AE50311" s="95"/>
      <c r="AF50311" s="95"/>
      <c r="AN50311" s="95"/>
      <c r="AO50311" s="95"/>
      <c r="AP50311" s="95"/>
      <c r="AQ50311" s="95"/>
      <c r="AR50311" s="95"/>
      <c r="AS50311" s="95"/>
      <c r="AT50311" s="95"/>
      <c r="AU50311" s="95"/>
      <c r="AV50311" s="95"/>
      <c r="AW50311" s="95"/>
      <c r="AX50311" s="95"/>
      <c r="AY50311" s="95"/>
      <c r="AZ50311" s="95"/>
      <c r="BA50311" s="95"/>
      <c r="BB50311" s="95"/>
      <c r="BC50311" s="95"/>
      <c r="BD50311" s="95"/>
      <c r="BE50311" s="95"/>
      <c r="BF50311" s="95"/>
      <c r="BG50311" s="95"/>
      <c r="BH50311" s="95"/>
      <c r="BI50311" s="95"/>
      <c r="BJ50311" s="95"/>
      <c r="BK50311" s="95"/>
      <c r="BL50311" s="95"/>
      <c r="BM50311" s="95"/>
      <c r="BN50311" s="95"/>
      <c r="CA50311" s="95"/>
    </row>
    <row r="50312" spans="31:79" s="97" customFormat="1" x14ac:dyDescent="0.2">
      <c r="AE50312" s="95"/>
      <c r="AF50312" s="95"/>
      <c r="AN50312" s="95"/>
      <c r="AO50312" s="95"/>
      <c r="AP50312" s="95"/>
      <c r="AQ50312" s="95"/>
      <c r="AR50312" s="95"/>
      <c r="AS50312" s="95"/>
      <c r="AT50312" s="95"/>
      <c r="AU50312" s="95"/>
      <c r="AV50312" s="95"/>
      <c r="AW50312" s="95"/>
      <c r="AX50312" s="95"/>
      <c r="AY50312" s="95"/>
      <c r="AZ50312" s="95"/>
      <c r="BA50312" s="95"/>
      <c r="BB50312" s="95"/>
      <c r="BC50312" s="95"/>
      <c r="BD50312" s="95"/>
      <c r="BE50312" s="95"/>
      <c r="BF50312" s="95"/>
      <c r="BG50312" s="95"/>
      <c r="BH50312" s="95"/>
      <c r="BI50312" s="95"/>
      <c r="BJ50312" s="95"/>
      <c r="BK50312" s="95"/>
      <c r="BL50312" s="95"/>
      <c r="BM50312" s="95"/>
      <c r="BN50312" s="95"/>
      <c r="CA50312" s="95"/>
    </row>
    <row r="50313" spans="31:79" s="97" customFormat="1" x14ac:dyDescent="0.2">
      <c r="AE50313" s="95"/>
      <c r="AF50313" s="95"/>
      <c r="AN50313" s="95"/>
      <c r="AO50313" s="95"/>
      <c r="AP50313" s="95"/>
      <c r="AQ50313" s="95"/>
      <c r="AR50313" s="95"/>
      <c r="AS50313" s="95"/>
      <c r="AT50313" s="95"/>
      <c r="AU50313" s="95"/>
      <c r="AV50313" s="95"/>
      <c r="AW50313" s="95"/>
      <c r="AX50313" s="95"/>
      <c r="AY50313" s="95"/>
      <c r="AZ50313" s="95"/>
      <c r="BA50313" s="95"/>
      <c r="BB50313" s="95"/>
      <c r="BC50313" s="95"/>
      <c r="BD50313" s="95"/>
      <c r="BE50313" s="95"/>
      <c r="BF50313" s="95"/>
      <c r="BG50313" s="95"/>
      <c r="BH50313" s="95"/>
      <c r="BI50313" s="95"/>
      <c r="BJ50313" s="95"/>
      <c r="BK50313" s="95"/>
      <c r="BL50313" s="95"/>
      <c r="BM50313" s="95"/>
      <c r="BN50313" s="95"/>
      <c r="CA50313" s="95"/>
    </row>
    <row r="50314" spans="31:79" s="97" customFormat="1" x14ac:dyDescent="0.2">
      <c r="AE50314" s="95"/>
      <c r="AF50314" s="95"/>
      <c r="AN50314" s="95"/>
      <c r="AO50314" s="95"/>
      <c r="AP50314" s="95"/>
      <c r="AQ50314" s="95"/>
      <c r="AR50314" s="95"/>
      <c r="AS50314" s="95"/>
      <c r="AT50314" s="95"/>
      <c r="AU50314" s="95"/>
      <c r="AV50314" s="95"/>
      <c r="AW50314" s="95"/>
      <c r="AX50314" s="95"/>
      <c r="AY50314" s="95"/>
      <c r="AZ50314" s="95"/>
      <c r="BA50314" s="95"/>
      <c r="BB50314" s="95"/>
      <c r="BC50314" s="95"/>
      <c r="BD50314" s="95"/>
      <c r="BE50314" s="95"/>
      <c r="BF50314" s="95"/>
      <c r="BG50314" s="95"/>
      <c r="BH50314" s="95"/>
      <c r="BI50314" s="95"/>
      <c r="BJ50314" s="95"/>
      <c r="BK50314" s="95"/>
      <c r="BL50314" s="95"/>
      <c r="BM50314" s="95"/>
      <c r="BN50314" s="95"/>
      <c r="CA50314" s="95"/>
    </row>
    <row r="50315" spans="31:79" s="97" customFormat="1" x14ac:dyDescent="0.2">
      <c r="AE50315" s="95"/>
      <c r="AF50315" s="95"/>
      <c r="AN50315" s="95"/>
      <c r="AO50315" s="95"/>
      <c r="AP50315" s="95"/>
      <c r="AQ50315" s="95"/>
      <c r="AR50315" s="95"/>
      <c r="AS50315" s="95"/>
      <c r="AT50315" s="95"/>
      <c r="AU50315" s="95"/>
      <c r="AV50315" s="95"/>
      <c r="AW50315" s="95"/>
      <c r="AX50315" s="95"/>
      <c r="AY50315" s="95"/>
      <c r="AZ50315" s="95"/>
      <c r="BA50315" s="95"/>
      <c r="BB50315" s="95"/>
      <c r="BC50315" s="95"/>
      <c r="BD50315" s="95"/>
      <c r="BE50315" s="95"/>
      <c r="BF50315" s="95"/>
      <c r="BG50315" s="95"/>
      <c r="BH50315" s="95"/>
      <c r="BI50315" s="95"/>
      <c r="BJ50315" s="95"/>
      <c r="BK50315" s="95"/>
      <c r="BL50315" s="95"/>
      <c r="BM50315" s="95"/>
      <c r="BN50315" s="95"/>
      <c r="CA50315" s="95"/>
    </row>
    <row r="50316" spans="31:79" s="97" customFormat="1" x14ac:dyDescent="0.2">
      <c r="AE50316" s="95"/>
      <c r="AF50316" s="95"/>
      <c r="AN50316" s="95"/>
      <c r="AO50316" s="95"/>
      <c r="AP50316" s="95"/>
      <c r="AQ50316" s="95"/>
      <c r="AR50316" s="95"/>
      <c r="AS50316" s="95"/>
      <c r="AT50316" s="95"/>
      <c r="AU50316" s="95"/>
      <c r="AV50316" s="95"/>
      <c r="AW50316" s="95"/>
      <c r="AX50316" s="95"/>
      <c r="AY50316" s="95"/>
      <c r="AZ50316" s="95"/>
      <c r="BA50316" s="95"/>
      <c r="BB50316" s="95"/>
      <c r="BC50316" s="95"/>
      <c r="BD50316" s="95"/>
      <c r="BE50316" s="95"/>
      <c r="BF50316" s="95"/>
      <c r="BG50316" s="95"/>
      <c r="BH50316" s="95"/>
      <c r="BI50316" s="95"/>
      <c r="BJ50316" s="95"/>
      <c r="BK50316" s="95"/>
      <c r="BL50316" s="95"/>
      <c r="BM50316" s="95"/>
      <c r="BN50316" s="95"/>
      <c r="CA50316" s="95"/>
    </row>
    <row r="50317" spans="31:79" s="97" customFormat="1" x14ac:dyDescent="0.2">
      <c r="AE50317" s="95"/>
      <c r="AF50317" s="95"/>
      <c r="AN50317" s="95"/>
      <c r="AO50317" s="95"/>
      <c r="AP50317" s="95"/>
      <c r="AQ50317" s="95"/>
      <c r="AR50317" s="95"/>
      <c r="AS50317" s="95"/>
      <c r="AT50317" s="95"/>
      <c r="AU50317" s="95"/>
      <c r="AV50317" s="95"/>
      <c r="AW50317" s="95"/>
      <c r="AX50317" s="95"/>
      <c r="AY50317" s="95"/>
      <c r="AZ50317" s="95"/>
      <c r="BA50317" s="95"/>
      <c r="BB50317" s="95"/>
      <c r="BC50317" s="95"/>
      <c r="BD50317" s="95"/>
      <c r="BE50317" s="95"/>
      <c r="BF50317" s="95"/>
      <c r="BG50317" s="95"/>
      <c r="BH50317" s="95"/>
      <c r="BI50317" s="95"/>
      <c r="BJ50317" s="95"/>
      <c r="BK50317" s="95"/>
      <c r="BL50317" s="95"/>
      <c r="BM50317" s="95"/>
      <c r="BN50317" s="95"/>
      <c r="CA50317" s="95"/>
    </row>
    <row r="50318" spans="31:79" s="97" customFormat="1" x14ac:dyDescent="0.2">
      <c r="AE50318" s="95"/>
      <c r="AF50318" s="95"/>
      <c r="AN50318" s="95"/>
      <c r="AO50318" s="95"/>
      <c r="AP50318" s="95"/>
      <c r="AQ50318" s="95"/>
      <c r="AR50318" s="95"/>
      <c r="AS50318" s="95"/>
      <c r="AT50318" s="95"/>
      <c r="AU50318" s="95"/>
      <c r="AV50318" s="95"/>
      <c r="AW50318" s="95"/>
      <c r="AX50318" s="95"/>
      <c r="AY50318" s="95"/>
      <c r="AZ50318" s="95"/>
      <c r="BA50318" s="95"/>
      <c r="BB50318" s="95"/>
      <c r="BC50318" s="95"/>
      <c r="BD50318" s="95"/>
      <c r="BE50318" s="95"/>
      <c r="BF50318" s="95"/>
      <c r="BG50318" s="95"/>
      <c r="BH50318" s="95"/>
      <c r="BI50318" s="95"/>
      <c r="BJ50318" s="95"/>
      <c r="BK50318" s="95"/>
      <c r="BL50318" s="95"/>
      <c r="BM50318" s="95"/>
      <c r="BN50318" s="95"/>
      <c r="CA50318" s="95"/>
    </row>
    <row r="50319" spans="31:79" s="97" customFormat="1" x14ac:dyDescent="0.2">
      <c r="AE50319" s="95"/>
      <c r="AF50319" s="95"/>
      <c r="AN50319" s="95"/>
      <c r="AO50319" s="95"/>
      <c r="AP50319" s="95"/>
      <c r="AQ50319" s="95"/>
      <c r="AR50319" s="95"/>
      <c r="AS50319" s="95"/>
      <c r="AT50319" s="95"/>
      <c r="AU50319" s="95"/>
      <c r="AV50319" s="95"/>
      <c r="AW50319" s="95"/>
      <c r="AX50319" s="95"/>
      <c r="AY50319" s="95"/>
      <c r="AZ50319" s="95"/>
      <c r="BA50319" s="95"/>
      <c r="BB50319" s="95"/>
      <c r="BC50319" s="95"/>
      <c r="BD50319" s="95"/>
      <c r="BE50319" s="95"/>
      <c r="BF50319" s="95"/>
      <c r="BG50319" s="95"/>
      <c r="BH50319" s="95"/>
      <c r="BI50319" s="95"/>
      <c r="BJ50319" s="95"/>
      <c r="BK50319" s="95"/>
      <c r="BL50319" s="95"/>
      <c r="BM50319" s="95"/>
      <c r="BN50319" s="95"/>
      <c r="CA50319" s="95"/>
    </row>
    <row r="50320" spans="31:79" s="97" customFormat="1" x14ac:dyDescent="0.2">
      <c r="AE50320" s="95"/>
      <c r="AF50320" s="95"/>
      <c r="AN50320" s="95"/>
      <c r="AO50320" s="95"/>
      <c r="AP50320" s="95"/>
      <c r="AQ50320" s="95"/>
      <c r="AR50320" s="95"/>
      <c r="AS50320" s="95"/>
      <c r="AT50320" s="95"/>
      <c r="AU50320" s="95"/>
      <c r="AV50320" s="95"/>
      <c r="AW50320" s="95"/>
      <c r="AX50320" s="95"/>
      <c r="AY50320" s="95"/>
      <c r="AZ50320" s="95"/>
      <c r="BA50320" s="95"/>
      <c r="BB50320" s="95"/>
      <c r="BC50320" s="95"/>
      <c r="BD50320" s="95"/>
      <c r="BE50320" s="95"/>
      <c r="BF50320" s="95"/>
      <c r="BG50320" s="95"/>
      <c r="BH50320" s="95"/>
      <c r="BI50320" s="95"/>
      <c r="BJ50320" s="95"/>
      <c r="BK50320" s="95"/>
      <c r="BL50320" s="95"/>
      <c r="BM50320" s="95"/>
      <c r="BN50320" s="95"/>
      <c r="CA50320" s="95"/>
    </row>
    <row r="50321" spans="31:79" s="97" customFormat="1" x14ac:dyDescent="0.2">
      <c r="AE50321" s="95"/>
      <c r="AF50321" s="95"/>
      <c r="AN50321" s="95"/>
      <c r="AO50321" s="95"/>
      <c r="AP50321" s="95"/>
      <c r="AQ50321" s="95"/>
      <c r="AR50321" s="95"/>
      <c r="AS50321" s="95"/>
      <c r="AT50321" s="95"/>
      <c r="AU50321" s="95"/>
      <c r="AV50321" s="95"/>
      <c r="AW50321" s="95"/>
      <c r="AX50321" s="95"/>
      <c r="AY50321" s="95"/>
      <c r="AZ50321" s="95"/>
      <c r="BA50321" s="95"/>
      <c r="BB50321" s="95"/>
      <c r="BC50321" s="95"/>
      <c r="BD50321" s="95"/>
      <c r="BE50321" s="95"/>
      <c r="BF50321" s="95"/>
      <c r="BG50321" s="95"/>
      <c r="BH50321" s="95"/>
      <c r="BI50321" s="95"/>
      <c r="BJ50321" s="95"/>
      <c r="BK50321" s="95"/>
      <c r="BL50321" s="95"/>
      <c r="BM50321" s="95"/>
      <c r="BN50321" s="95"/>
      <c r="CA50321" s="95"/>
    </row>
    <row r="50322" spans="31:79" s="97" customFormat="1" x14ac:dyDescent="0.2">
      <c r="AE50322" s="95"/>
      <c r="AF50322" s="95"/>
      <c r="AN50322" s="95"/>
      <c r="AO50322" s="95"/>
      <c r="AP50322" s="95"/>
      <c r="AQ50322" s="95"/>
      <c r="AR50322" s="95"/>
      <c r="AS50322" s="95"/>
      <c r="AT50322" s="95"/>
      <c r="AU50322" s="95"/>
      <c r="AV50322" s="95"/>
      <c r="AW50322" s="95"/>
      <c r="AX50322" s="95"/>
      <c r="AY50322" s="95"/>
      <c r="AZ50322" s="95"/>
      <c r="BA50322" s="95"/>
      <c r="BB50322" s="95"/>
      <c r="BC50322" s="95"/>
      <c r="BD50322" s="95"/>
      <c r="BE50322" s="95"/>
      <c r="BF50322" s="95"/>
      <c r="BG50322" s="95"/>
      <c r="BH50322" s="95"/>
      <c r="BI50322" s="95"/>
      <c r="BJ50322" s="95"/>
      <c r="BK50322" s="95"/>
      <c r="BL50322" s="95"/>
      <c r="BM50322" s="95"/>
      <c r="BN50322" s="95"/>
      <c r="CA50322" s="95"/>
    </row>
    <row r="50323" spans="31:79" s="97" customFormat="1" x14ac:dyDescent="0.2">
      <c r="AE50323" s="95"/>
      <c r="AF50323" s="95"/>
      <c r="AN50323" s="95"/>
      <c r="AO50323" s="95"/>
      <c r="AP50323" s="95"/>
      <c r="AQ50323" s="95"/>
      <c r="AR50323" s="95"/>
      <c r="AS50323" s="95"/>
      <c r="AT50323" s="95"/>
      <c r="AU50323" s="95"/>
      <c r="AV50323" s="95"/>
      <c r="AW50323" s="95"/>
      <c r="AX50323" s="95"/>
      <c r="AY50323" s="95"/>
      <c r="AZ50323" s="95"/>
      <c r="BA50323" s="95"/>
      <c r="BB50323" s="95"/>
      <c r="BC50323" s="95"/>
      <c r="BD50323" s="95"/>
      <c r="BE50323" s="95"/>
      <c r="BF50323" s="95"/>
      <c r="BG50323" s="95"/>
      <c r="BH50323" s="95"/>
      <c r="BI50323" s="95"/>
      <c r="BJ50323" s="95"/>
      <c r="BK50323" s="95"/>
      <c r="BL50323" s="95"/>
      <c r="BM50323" s="95"/>
      <c r="BN50323" s="95"/>
      <c r="CA50323" s="95"/>
    </row>
    <row r="50324" spans="31:79" s="97" customFormat="1" x14ac:dyDescent="0.2">
      <c r="AE50324" s="95"/>
      <c r="AF50324" s="95"/>
      <c r="AN50324" s="95"/>
      <c r="AO50324" s="95"/>
      <c r="AP50324" s="95"/>
      <c r="AQ50324" s="95"/>
      <c r="AR50324" s="95"/>
      <c r="AS50324" s="95"/>
      <c r="AT50324" s="95"/>
      <c r="AU50324" s="95"/>
      <c r="AV50324" s="95"/>
      <c r="AW50324" s="95"/>
      <c r="AX50324" s="95"/>
      <c r="AY50324" s="95"/>
      <c r="AZ50324" s="95"/>
      <c r="BA50324" s="95"/>
      <c r="BB50324" s="95"/>
      <c r="BC50324" s="95"/>
      <c r="BD50324" s="95"/>
      <c r="BE50324" s="95"/>
      <c r="BF50324" s="95"/>
      <c r="BG50324" s="95"/>
      <c r="BH50324" s="95"/>
      <c r="BI50324" s="95"/>
      <c r="BJ50324" s="95"/>
      <c r="BK50324" s="95"/>
      <c r="BL50324" s="95"/>
      <c r="BM50324" s="95"/>
      <c r="BN50324" s="95"/>
      <c r="CA50324" s="95"/>
    </row>
    <row r="50325" spans="31:79" s="97" customFormat="1" x14ac:dyDescent="0.2">
      <c r="AE50325" s="95"/>
      <c r="AF50325" s="95"/>
      <c r="AN50325" s="95"/>
      <c r="AO50325" s="95"/>
      <c r="AP50325" s="95"/>
      <c r="AQ50325" s="95"/>
      <c r="AR50325" s="95"/>
      <c r="AS50325" s="95"/>
      <c r="AT50325" s="95"/>
      <c r="AU50325" s="95"/>
      <c r="AV50325" s="95"/>
      <c r="AW50325" s="95"/>
      <c r="AX50325" s="95"/>
      <c r="AY50325" s="95"/>
      <c r="AZ50325" s="95"/>
      <c r="BA50325" s="95"/>
      <c r="BB50325" s="95"/>
      <c r="BC50325" s="95"/>
      <c r="BD50325" s="95"/>
      <c r="BE50325" s="95"/>
      <c r="BF50325" s="95"/>
      <c r="BG50325" s="95"/>
      <c r="BH50325" s="95"/>
      <c r="BI50325" s="95"/>
      <c r="BJ50325" s="95"/>
      <c r="BK50325" s="95"/>
      <c r="BL50325" s="95"/>
      <c r="BM50325" s="95"/>
      <c r="BN50325" s="95"/>
      <c r="CA50325" s="95"/>
    </row>
    <row r="50326" spans="31:79" s="97" customFormat="1" x14ac:dyDescent="0.2">
      <c r="AE50326" s="95"/>
      <c r="AF50326" s="95"/>
      <c r="AN50326" s="95"/>
      <c r="AO50326" s="95"/>
      <c r="AP50326" s="95"/>
      <c r="AQ50326" s="95"/>
      <c r="AR50326" s="95"/>
      <c r="AS50326" s="95"/>
      <c r="AT50326" s="95"/>
      <c r="AU50326" s="95"/>
      <c r="AV50326" s="95"/>
      <c r="AW50326" s="95"/>
      <c r="AX50326" s="95"/>
      <c r="AY50326" s="95"/>
      <c r="AZ50326" s="95"/>
      <c r="BA50326" s="95"/>
      <c r="BB50326" s="95"/>
      <c r="BC50326" s="95"/>
      <c r="BD50326" s="95"/>
      <c r="BE50326" s="95"/>
      <c r="BF50326" s="95"/>
      <c r="BG50326" s="95"/>
      <c r="BH50326" s="95"/>
      <c r="BI50326" s="95"/>
      <c r="BJ50326" s="95"/>
      <c r="BK50326" s="95"/>
      <c r="BL50326" s="95"/>
      <c r="BM50326" s="95"/>
      <c r="BN50326" s="95"/>
      <c r="CA50326" s="95"/>
    </row>
    <row r="50327" spans="31:79" s="97" customFormat="1" x14ac:dyDescent="0.2">
      <c r="AE50327" s="95"/>
      <c r="AF50327" s="95"/>
      <c r="AN50327" s="95"/>
      <c r="AO50327" s="95"/>
      <c r="AP50327" s="95"/>
      <c r="AQ50327" s="95"/>
      <c r="AR50327" s="95"/>
      <c r="AS50327" s="95"/>
      <c r="AT50327" s="95"/>
      <c r="AU50327" s="95"/>
      <c r="AV50327" s="95"/>
      <c r="AW50327" s="95"/>
      <c r="AX50327" s="95"/>
      <c r="AY50327" s="95"/>
      <c r="AZ50327" s="95"/>
      <c r="BA50327" s="95"/>
      <c r="BB50327" s="95"/>
      <c r="BC50327" s="95"/>
      <c r="BD50327" s="95"/>
      <c r="BE50327" s="95"/>
      <c r="BF50327" s="95"/>
      <c r="BG50327" s="95"/>
      <c r="BH50327" s="95"/>
      <c r="BI50327" s="95"/>
      <c r="BJ50327" s="95"/>
      <c r="BK50327" s="95"/>
      <c r="BL50327" s="95"/>
      <c r="BM50327" s="95"/>
      <c r="BN50327" s="95"/>
      <c r="CA50327" s="95"/>
    </row>
    <row r="50328" spans="31:79" s="97" customFormat="1" x14ac:dyDescent="0.2">
      <c r="AE50328" s="95"/>
      <c r="AF50328" s="95"/>
      <c r="AN50328" s="95"/>
      <c r="AO50328" s="95"/>
      <c r="AP50328" s="95"/>
      <c r="AQ50328" s="95"/>
      <c r="AR50328" s="95"/>
      <c r="AS50328" s="95"/>
      <c r="AT50328" s="95"/>
      <c r="AU50328" s="95"/>
      <c r="AV50328" s="95"/>
      <c r="AW50328" s="95"/>
      <c r="AX50328" s="95"/>
      <c r="AY50328" s="95"/>
      <c r="AZ50328" s="95"/>
      <c r="BA50328" s="95"/>
      <c r="BB50328" s="95"/>
      <c r="BC50328" s="95"/>
      <c r="BD50328" s="95"/>
      <c r="BE50328" s="95"/>
      <c r="BF50328" s="95"/>
      <c r="BG50328" s="95"/>
      <c r="BH50328" s="95"/>
      <c r="BI50328" s="95"/>
      <c r="BJ50328" s="95"/>
      <c r="BK50328" s="95"/>
      <c r="BL50328" s="95"/>
      <c r="BM50328" s="95"/>
      <c r="BN50328" s="95"/>
      <c r="CA50328" s="95"/>
    </row>
    <row r="50329" spans="31:79" s="97" customFormat="1" x14ac:dyDescent="0.2">
      <c r="AE50329" s="95"/>
      <c r="AF50329" s="95"/>
      <c r="AN50329" s="95"/>
      <c r="AO50329" s="95"/>
      <c r="AP50329" s="95"/>
      <c r="AQ50329" s="95"/>
      <c r="AR50329" s="95"/>
      <c r="AS50329" s="95"/>
      <c r="AT50329" s="95"/>
      <c r="AU50329" s="95"/>
      <c r="AV50329" s="95"/>
      <c r="AW50329" s="95"/>
      <c r="AX50329" s="95"/>
      <c r="AY50329" s="95"/>
      <c r="AZ50329" s="95"/>
      <c r="BA50329" s="95"/>
      <c r="BB50329" s="95"/>
      <c r="BC50329" s="95"/>
      <c r="BD50329" s="95"/>
      <c r="BE50329" s="95"/>
      <c r="BF50329" s="95"/>
      <c r="BG50329" s="95"/>
      <c r="BH50329" s="95"/>
      <c r="BI50329" s="95"/>
      <c r="BJ50329" s="95"/>
      <c r="BK50329" s="95"/>
      <c r="BL50329" s="95"/>
      <c r="BM50329" s="95"/>
      <c r="BN50329" s="95"/>
      <c r="CA50329" s="95"/>
    </row>
    <row r="50330" spans="31:79" s="97" customFormat="1" x14ac:dyDescent="0.2">
      <c r="AE50330" s="95"/>
      <c r="AF50330" s="95"/>
      <c r="AN50330" s="95"/>
      <c r="AO50330" s="95"/>
      <c r="AP50330" s="95"/>
      <c r="AQ50330" s="95"/>
      <c r="AR50330" s="95"/>
      <c r="AS50330" s="95"/>
      <c r="AT50330" s="95"/>
      <c r="AU50330" s="95"/>
      <c r="AV50330" s="95"/>
      <c r="AW50330" s="95"/>
      <c r="AX50330" s="95"/>
      <c r="AY50330" s="95"/>
      <c r="AZ50330" s="95"/>
      <c r="BA50330" s="95"/>
      <c r="BB50330" s="95"/>
      <c r="BC50330" s="95"/>
      <c r="BD50330" s="95"/>
      <c r="BE50330" s="95"/>
      <c r="BF50330" s="95"/>
      <c r="BG50330" s="95"/>
      <c r="BH50330" s="95"/>
      <c r="BI50330" s="95"/>
      <c r="BJ50330" s="95"/>
      <c r="BK50330" s="95"/>
      <c r="BL50330" s="95"/>
      <c r="BM50330" s="95"/>
      <c r="BN50330" s="95"/>
      <c r="CA50330" s="95"/>
    </row>
    <row r="50331" spans="31:79" s="97" customFormat="1" x14ac:dyDescent="0.2">
      <c r="AE50331" s="95"/>
      <c r="AF50331" s="95"/>
      <c r="AN50331" s="95"/>
      <c r="AO50331" s="95"/>
      <c r="AP50331" s="95"/>
      <c r="AQ50331" s="95"/>
      <c r="AR50331" s="95"/>
      <c r="AS50331" s="95"/>
      <c r="AT50331" s="95"/>
      <c r="AU50331" s="95"/>
      <c r="AV50331" s="95"/>
      <c r="AW50331" s="95"/>
      <c r="AX50331" s="95"/>
      <c r="AY50331" s="95"/>
      <c r="AZ50331" s="95"/>
      <c r="BA50331" s="95"/>
      <c r="BB50331" s="95"/>
      <c r="BC50331" s="95"/>
      <c r="BD50331" s="95"/>
      <c r="BE50331" s="95"/>
      <c r="BF50331" s="95"/>
      <c r="BG50331" s="95"/>
      <c r="BH50331" s="95"/>
      <c r="BI50331" s="95"/>
      <c r="BJ50331" s="95"/>
      <c r="BK50331" s="95"/>
      <c r="BL50331" s="95"/>
      <c r="BM50331" s="95"/>
      <c r="BN50331" s="95"/>
      <c r="CA50331" s="95"/>
    </row>
    <row r="50332" spans="31:79" s="97" customFormat="1" x14ac:dyDescent="0.2">
      <c r="AE50332" s="95"/>
      <c r="AF50332" s="95"/>
      <c r="AN50332" s="95"/>
      <c r="AO50332" s="95"/>
      <c r="AP50332" s="95"/>
      <c r="AQ50332" s="95"/>
      <c r="AR50332" s="95"/>
      <c r="AS50332" s="95"/>
      <c r="AT50332" s="95"/>
      <c r="AU50332" s="95"/>
      <c r="AV50332" s="95"/>
      <c r="AW50332" s="95"/>
      <c r="AX50332" s="95"/>
      <c r="AY50332" s="95"/>
      <c r="AZ50332" s="95"/>
      <c r="BA50332" s="95"/>
      <c r="BB50332" s="95"/>
      <c r="BC50332" s="95"/>
      <c r="BD50332" s="95"/>
      <c r="BE50332" s="95"/>
      <c r="BF50332" s="95"/>
      <c r="BG50332" s="95"/>
      <c r="BH50332" s="95"/>
      <c r="BI50332" s="95"/>
      <c r="BJ50332" s="95"/>
      <c r="BK50332" s="95"/>
      <c r="BL50332" s="95"/>
      <c r="BM50332" s="95"/>
      <c r="BN50332" s="95"/>
      <c r="CA50332" s="95"/>
    </row>
    <row r="50333" spans="31:79" s="97" customFormat="1" x14ac:dyDescent="0.2">
      <c r="AE50333" s="95"/>
      <c r="AF50333" s="95"/>
      <c r="AN50333" s="95"/>
      <c r="AO50333" s="95"/>
      <c r="AP50333" s="95"/>
      <c r="AQ50333" s="95"/>
      <c r="AR50333" s="95"/>
      <c r="AS50333" s="95"/>
      <c r="AT50333" s="95"/>
      <c r="AU50333" s="95"/>
      <c r="AV50333" s="95"/>
      <c r="AW50333" s="95"/>
      <c r="AX50333" s="95"/>
      <c r="AY50333" s="95"/>
      <c r="AZ50333" s="95"/>
      <c r="BA50333" s="95"/>
      <c r="BB50333" s="95"/>
      <c r="BC50333" s="95"/>
      <c r="BD50333" s="95"/>
      <c r="BE50333" s="95"/>
      <c r="BF50333" s="95"/>
      <c r="BG50333" s="95"/>
      <c r="BH50333" s="95"/>
      <c r="BI50333" s="95"/>
      <c r="BJ50333" s="95"/>
      <c r="BK50333" s="95"/>
      <c r="BL50333" s="95"/>
      <c r="BM50333" s="95"/>
      <c r="BN50333" s="95"/>
      <c r="CA50333" s="95"/>
    </row>
    <row r="50334" spans="31:79" s="97" customFormat="1" x14ac:dyDescent="0.2">
      <c r="AE50334" s="95"/>
      <c r="AF50334" s="95"/>
      <c r="AN50334" s="95"/>
      <c r="AO50334" s="95"/>
      <c r="AP50334" s="95"/>
      <c r="AQ50334" s="95"/>
      <c r="AR50334" s="95"/>
      <c r="AS50334" s="95"/>
      <c r="AT50334" s="95"/>
      <c r="AU50334" s="95"/>
      <c r="AV50334" s="95"/>
      <c r="AW50334" s="95"/>
      <c r="AX50334" s="95"/>
      <c r="AY50334" s="95"/>
      <c r="AZ50334" s="95"/>
      <c r="BA50334" s="95"/>
      <c r="BB50334" s="95"/>
      <c r="BC50334" s="95"/>
      <c r="BD50334" s="95"/>
      <c r="BE50334" s="95"/>
      <c r="BF50334" s="95"/>
      <c r="BG50334" s="95"/>
      <c r="BH50334" s="95"/>
      <c r="BI50334" s="95"/>
      <c r="BJ50334" s="95"/>
      <c r="BK50334" s="95"/>
      <c r="BL50334" s="95"/>
      <c r="BM50334" s="95"/>
      <c r="BN50334" s="95"/>
      <c r="CA50334" s="95"/>
    </row>
    <row r="50335" spans="31:79" s="97" customFormat="1" x14ac:dyDescent="0.2">
      <c r="AE50335" s="95"/>
      <c r="AF50335" s="95"/>
      <c r="AN50335" s="95"/>
      <c r="AO50335" s="95"/>
      <c r="AP50335" s="95"/>
      <c r="AQ50335" s="95"/>
      <c r="AR50335" s="95"/>
      <c r="AS50335" s="95"/>
      <c r="AT50335" s="95"/>
      <c r="AU50335" s="95"/>
      <c r="AV50335" s="95"/>
      <c r="AW50335" s="95"/>
      <c r="AX50335" s="95"/>
      <c r="AY50335" s="95"/>
      <c r="AZ50335" s="95"/>
      <c r="BA50335" s="95"/>
      <c r="BB50335" s="95"/>
      <c r="BC50335" s="95"/>
      <c r="BD50335" s="95"/>
      <c r="BE50335" s="95"/>
      <c r="BF50335" s="95"/>
      <c r="BG50335" s="95"/>
      <c r="BH50335" s="95"/>
      <c r="BI50335" s="95"/>
      <c r="BJ50335" s="95"/>
      <c r="BK50335" s="95"/>
      <c r="BL50335" s="95"/>
      <c r="BM50335" s="95"/>
      <c r="BN50335" s="95"/>
      <c r="CA50335" s="95"/>
    </row>
    <row r="50336" spans="31:79" s="97" customFormat="1" x14ac:dyDescent="0.2">
      <c r="AE50336" s="95"/>
      <c r="AF50336" s="95"/>
      <c r="AN50336" s="95"/>
      <c r="AO50336" s="95"/>
      <c r="AP50336" s="95"/>
      <c r="AQ50336" s="95"/>
      <c r="AR50336" s="95"/>
      <c r="AS50336" s="95"/>
      <c r="AT50336" s="95"/>
      <c r="AU50336" s="95"/>
      <c r="AV50336" s="95"/>
      <c r="AW50336" s="95"/>
      <c r="AX50336" s="95"/>
      <c r="AY50336" s="95"/>
      <c r="AZ50336" s="95"/>
      <c r="BA50336" s="95"/>
      <c r="BB50336" s="95"/>
      <c r="BC50336" s="95"/>
      <c r="BD50336" s="95"/>
      <c r="BE50336" s="95"/>
      <c r="BF50336" s="95"/>
      <c r="BG50336" s="95"/>
      <c r="BH50336" s="95"/>
      <c r="BI50336" s="95"/>
      <c r="BJ50336" s="95"/>
      <c r="BK50336" s="95"/>
      <c r="BL50336" s="95"/>
      <c r="BM50336" s="95"/>
      <c r="BN50336" s="95"/>
      <c r="CA50336" s="95"/>
    </row>
    <row r="50337" spans="31:79" s="97" customFormat="1" x14ac:dyDescent="0.2">
      <c r="AE50337" s="95"/>
      <c r="AF50337" s="95"/>
      <c r="AN50337" s="95"/>
      <c r="AO50337" s="95"/>
      <c r="AP50337" s="95"/>
      <c r="AQ50337" s="95"/>
      <c r="AR50337" s="95"/>
      <c r="AS50337" s="95"/>
      <c r="AT50337" s="95"/>
      <c r="AU50337" s="95"/>
      <c r="AV50337" s="95"/>
      <c r="AW50337" s="95"/>
      <c r="AX50337" s="95"/>
      <c r="AY50337" s="95"/>
      <c r="AZ50337" s="95"/>
      <c r="BA50337" s="95"/>
      <c r="BB50337" s="95"/>
      <c r="BC50337" s="95"/>
      <c r="BD50337" s="95"/>
      <c r="BE50337" s="95"/>
      <c r="BF50337" s="95"/>
      <c r="BG50337" s="95"/>
      <c r="BH50337" s="95"/>
      <c r="BI50337" s="95"/>
      <c r="BJ50337" s="95"/>
      <c r="BK50337" s="95"/>
      <c r="BL50337" s="95"/>
      <c r="BM50337" s="95"/>
      <c r="BN50337" s="95"/>
      <c r="CA50337" s="95"/>
    </row>
    <row r="50338" spans="31:79" s="97" customFormat="1" x14ac:dyDescent="0.2">
      <c r="AE50338" s="95"/>
      <c r="AF50338" s="95"/>
      <c r="AN50338" s="95"/>
      <c r="AO50338" s="95"/>
      <c r="AP50338" s="95"/>
      <c r="AQ50338" s="95"/>
      <c r="AR50338" s="95"/>
      <c r="AS50338" s="95"/>
      <c r="AT50338" s="95"/>
      <c r="AU50338" s="95"/>
      <c r="AV50338" s="95"/>
      <c r="AW50338" s="95"/>
      <c r="AX50338" s="95"/>
      <c r="AY50338" s="95"/>
      <c r="AZ50338" s="95"/>
      <c r="BA50338" s="95"/>
      <c r="BB50338" s="95"/>
      <c r="BC50338" s="95"/>
      <c r="BD50338" s="95"/>
      <c r="BE50338" s="95"/>
      <c r="BF50338" s="95"/>
      <c r="BG50338" s="95"/>
      <c r="BH50338" s="95"/>
      <c r="BI50338" s="95"/>
      <c r="BJ50338" s="95"/>
      <c r="BK50338" s="95"/>
      <c r="BL50338" s="95"/>
      <c r="BM50338" s="95"/>
      <c r="BN50338" s="95"/>
      <c r="CA50338" s="95"/>
    </row>
    <row r="50339" spans="31:79" s="97" customFormat="1" x14ac:dyDescent="0.2">
      <c r="AE50339" s="95"/>
      <c r="AF50339" s="95"/>
      <c r="AN50339" s="95"/>
      <c r="AO50339" s="95"/>
      <c r="AP50339" s="95"/>
      <c r="AQ50339" s="95"/>
      <c r="AR50339" s="95"/>
      <c r="AS50339" s="95"/>
      <c r="AT50339" s="95"/>
      <c r="AU50339" s="95"/>
      <c r="AV50339" s="95"/>
      <c r="AW50339" s="95"/>
      <c r="AX50339" s="95"/>
      <c r="AY50339" s="95"/>
      <c r="AZ50339" s="95"/>
      <c r="BA50339" s="95"/>
      <c r="BB50339" s="95"/>
      <c r="BC50339" s="95"/>
      <c r="BD50339" s="95"/>
      <c r="BE50339" s="95"/>
      <c r="BF50339" s="95"/>
      <c r="BG50339" s="95"/>
      <c r="BH50339" s="95"/>
      <c r="BI50339" s="95"/>
      <c r="BJ50339" s="95"/>
      <c r="BK50339" s="95"/>
      <c r="BL50339" s="95"/>
      <c r="BM50339" s="95"/>
      <c r="BN50339" s="95"/>
      <c r="CA50339" s="95"/>
    </row>
    <row r="50340" spans="31:79" s="97" customFormat="1" x14ac:dyDescent="0.2">
      <c r="AE50340" s="95"/>
      <c r="AF50340" s="95"/>
      <c r="AN50340" s="95"/>
      <c r="AO50340" s="95"/>
      <c r="AP50340" s="95"/>
      <c r="AQ50340" s="95"/>
      <c r="AR50340" s="95"/>
      <c r="AS50340" s="95"/>
      <c r="AT50340" s="95"/>
      <c r="AU50340" s="95"/>
      <c r="AV50340" s="95"/>
      <c r="AW50340" s="95"/>
      <c r="AX50340" s="95"/>
      <c r="AY50340" s="95"/>
      <c r="AZ50340" s="95"/>
      <c r="BA50340" s="95"/>
      <c r="BB50340" s="95"/>
      <c r="BC50340" s="95"/>
      <c r="BD50340" s="95"/>
      <c r="BE50340" s="95"/>
      <c r="BF50340" s="95"/>
      <c r="BG50340" s="95"/>
      <c r="BH50340" s="95"/>
      <c r="BI50340" s="95"/>
      <c r="BJ50340" s="95"/>
      <c r="BK50340" s="95"/>
      <c r="BL50340" s="95"/>
      <c r="BM50340" s="95"/>
      <c r="BN50340" s="95"/>
      <c r="CA50340" s="95"/>
    </row>
    <row r="50341" spans="31:79" s="97" customFormat="1" x14ac:dyDescent="0.2">
      <c r="AE50341" s="95"/>
      <c r="AF50341" s="95"/>
      <c r="AN50341" s="95"/>
      <c r="AO50341" s="95"/>
      <c r="AP50341" s="95"/>
      <c r="AQ50341" s="95"/>
      <c r="AR50341" s="95"/>
      <c r="AS50341" s="95"/>
      <c r="AT50341" s="95"/>
      <c r="AU50341" s="95"/>
      <c r="AV50341" s="95"/>
      <c r="AW50341" s="95"/>
      <c r="AX50341" s="95"/>
      <c r="AY50341" s="95"/>
      <c r="AZ50341" s="95"/>
      <c r="BA50341" s="95"/>
      <c r="BB50341" s="95"/>
      <c r="BC50341" s="95"/>
      <c r="BD50341" s="95"/>
      <c r="BE50341" s="95"/>
      <c r="BF50341" s="95"/>
      <c r="BG50341" s="95"/>
      <c r="BH50341" s="95"/>
      <c r="BI50341" s="95"/>
      <c r="BJ50341" s="95"/>
      <c r="BK50341" s="95"/>
      <c r="BL50341" s="95"/>
      <c r="BM50341" s="95"/>
      <c r="BN50341" s="95"/>
      <c r="CA50341" s="95"/>
    </row>
    <row r="50342" spans="31:79" s="97" customFormat="1" x14ac:dyDescent="0.2">
      <c r="AE50342" s="95"/>
      <c r="AF50342" s="95"/>
      <c r="AN50342" s="95"/>
      <c r="AO50342" s="95"/>
      <c r="AP50342" s="95"/>
      <c r="AQ50342" s="95"/>
      <c r="AR50342" s="95"/>
      <c r="AS50342" s="95"/>
      <c r="AT50342" s="95"/>
      <c r="AU50342" s="95"/>
      <c r="AV50342" s="95"/>
      <c r="AW50342" s="95"/>
      <c r="AX50342" s="95"/>
      <c r="AY50342" s="95"/>
      <c r="AZ50342" s="95"/>
      <c r="BA50342" s="95"/>
      <c r="BB50342" s="95"/>
      <c r="BC50342" s="95"/>
      <c r="BD50342" s="95"/>
      <c r="BE50342" s="95"/>
      <c r="BF50342" s="95"/>
      <c r="BG50342" s="95"/>
      <c r="BH50342" s="95"/>
      <c r="BI50342" s="95"/>
      <c r="BJ50342" s="95"/>
      <c r="BK50342" s="95"/>
      <c r="BL50342" s="95"/>
      <c r="BM50342" s="95"/>
      <c r="BN50342" s="95"/>
      <c r="CA50342" s="95"/>
    </row>
    <row r="50343" spans="31:79" s="97" customFormat="1" x14ac:dyDescent="0.2">
      <c r="AE50343" s="95"/>
      <c r="AF50343" s="95"/>
      <c r="AN50343" s="95"/>
      <c r="AO50343" s="95"/>
      <c r="AP50343" s="95"/>
      <c r="AQ50343" s="95"/>
      <c r="AR50343" s="95"/>
      <c r="AS50343" s="95"/>
      <c r="AT50343" s="95"/>
      <c r="AU50343" s="95"/>
      <c r="AV50343" s="95"/>
      <c r="AW50343" s="95"/>
      <c r="AX50343" s="95"/>
      <c r="AY50343" s="95"/>
      <c r="AZ50343" s="95"/>
      <c r="BA50343" s="95"/>
      <c r="BB50343" s="95"/>
      <c r="BC50343" s="95"/>
      <c r="BD50343" s="95"/>
      <c r="BE50343" s="95"/>
      <c r="BF50343" s="95"/>
      <c r="BG50343" s="95"/>
      <c r="BH50343" s="95"/>
      <c r="BI50343" s="95"/>
      <c r="BJ50343" s="95"/>
      <c r="BK50343" s="95"/>
      <c r="BL50343" s="95"/>
      <c r="BM50343" s="95"/>
      <c r="BN50343" s="95"/>
      <c r="CA50343" s="95"/>
    </row>
    <row r="50344" spans="31:79" s="97" customFormat="1" x14ac:dyDescent="0.2">
      <c r="AE50344" s="95"/>
      <c r="AF50344" s="95"/>
      <c r="AN50344" s="95"/>
      <c r="AO50344" s="95"/>
      <c r="AP50344" s="95"/>
      <c r="AQ50344" s="95"/>
      <c r="AR50344" s="95"/>
      <c r="AS50344" s="95"/>
      <c r="AT50344" s="95"/>
      <c r="AU50344" s="95"/>
      <c r="AV50344" s="95"/>
      <c r="AW50344" s="95"/>
      <c r="AX50344" s="95"/>
      <c r="AY50344" s="95"/>
      <c r="AZ50344" s="95"/>
      <c r="BA50344" s="95"/>
      <c r="BB50344" s="95"/>
      <c r="BC50344" s="95"/>
      <c r="BD50344" s="95"/>
      <c r="BE50344" s="95"/>
      <c r="BF50344" s="95"/>
      <c r="BG50344" s="95"/>
      <c r="BH50344" s="95"/>
      <c r="BI50344" s="95"/>
      <c r="BJ50344" s="95"/>
      <c r="BK50344" s="95"/>
      <c r="BL50344" s="95"/>
      <c r="BM50344" s="95"/>
      <c r="BN50344" s="95"/>
      <c r="CA50344" s="95"/>
    </row>
    <row r="50345" spans="31:79" s="97" customFormat="1" x14ac:dyDescent="0.2">
      <c r="AE50345" s="95"/>
      <c r="AF50345" s="95"/>
      <c r="AN50345" s="95"/>
      <c r="AO50345" s="95"/>
      <c r="AP50345" s="95"/>
      <c r="AQ50345" s="95"/>
      <c r="AR50345" s="95"/>
      <c r="AS50345" s="95"/>
      <c r="AT50345" s="95"/>
      <c r="AU50345" s="95"/>
      <c r="AV50345" s="95"/>
      <c r="AW50345" s="95"/>
      <c r="AX50345" s="95"/>
      <c r="AY50345" s="95"/>
      <c r="AZ50345" s="95"/>
      <c r="BA50345" s="95"/>
      <c r="BB50345" s="95"/>
      <c r="BC50345" s="95"/>
      <c r="BD50345" s="95"/>
      <c r="BE50345" s="95"/>
      <c r="BF50345" s="95"/>
      <c r="BG50345" s="95"/>
      <c r="BH50345" s="95"/>
      <c r="BI50345" s="95"/>
      <c r="BJ50345" s="95"/>
      <c r="BK50345" s="95"/>
      <c r="BL50345" s="95"/>
      <c r="BM50345" s="95"/>
      <c r="BN50345" s="95"/>
      <c r="CA50345" s="95"/>
    </row>
    <row r="50346" spans="31:79" s="97" customFormat="1" x14ac:dyDescent="0.2">
      <c r="AE50346" s="95"/>
      <c r="AF50346" s="95"/>
      <c r="AN50346" s="95"/>
      <c r="AO50346" s="95"/>
      <c r="AP50346" s="95"/>
      <c r="AQ50346" s="95"/>
      <c r="AR50346" s="95"/>
      <c r="AS50346" s="95"/>
      <c r="AT50346" s="95"/>
      <c r="AU50346" s="95"/>
      <c r="AV50346" s="95"/>
      <c r="AW50346" s="95"/>
      <c r="AX50346" s="95"/>
      <c r="AY50346" s="95"/>
      <c r="AZ50346" s="95"/>
      <c r="BA50346" s="95"/>
      <c r="BB50346" s="95"/>
      <c r="BC50346" s="95"/>
      <c r="BD50346" s="95"/>
      <c r="BE50346" s="95"/>
      <c r="BF50346" s="95"/>
      <c r="BG50346" s="95"/>
      <c r="BH50346" s="95"/>
      <c r="BI50346" s="95"/>
      <c r="BJ50346" s="95"/>
      <c r="BK50346" s="95"/>
      <c r="BL50346" s="95"/>
      <c r="BM50346" s="95"/>
      <c r="BN50346" s="95"/>
      <c r="CA50346" s="95"/>
    </row>
    <row r="50347" spans="31:79" s="97" customFormat="1" x14ac:dyDescent="0.2">
      <c r="AE50347" s="95"/>
      <c r="AF50347" s="95"/>
      <c r="AN50347" s="95"/>
      <c r="AO50347" s="95"/>
      <c r="AP50347" s="95"/>
      <c r="AQ50347" s="95"/>
      <c r="AR50347" s="95"/>
      <c r="AS50347" s="95"/>
      <c r="AT50347" s="95"/>
      <c r="AU50347" s="95"/>
      <c r="AV50347" s="95"/>
      <c r="AW50347" s="95"/>
      <c r="AX50347" s="95"/>
      <c r="AY50347" s="95"/>
      <c r="AZ50347" s="95"/>
      <c r="BA50347" s="95"/>
      <c r="BB50347" s="95"/>
      <c r="BC50347" s="95"/>
      <c r="BD50347" s="95"/>
      <c r="BE50347" s="95"/>
      <c r="BF50347" s="95"/>
      <c r="BG50347" s="95"/>
      <c r="BH50347" s="95"/>
      <c r="BI50347" s="95"/>
      <c r="BJ50347" s="95"/>
      <c r="BK50347" s="95"/>
      <c r="BL50347" s="95"/>
      <c r="BM50347" s="95"/>
      <c r="BN50347" s="95"/>
      <c r="CA50347" s="95"/>
    </row>
    <row r="50348" spans="31:79" s="97" customFormat="1" x14ac:dyDescent="0.2">
      <c r="AE50348" s="95"/>
      <c r="AF50348" s="95"/>
      <c r="AN50348" s="95"/>
      <c r="AO50348" s="95"/>
      <c r="AP50348" s="95"/>
      <c r="AQ50348" s="95"/>
      <c r="AR50348" s="95"/>
      <c r="AS50348" s="95"/>
      <c r="AT50348" s="95"/>
      <c r="AU50348" s="95"/>
      <c r="AV50348" s="95"/>
      <c r="AW50348" s="95"/>
      <c r="AX50348" s="95"/>
      <c r="AY50348" s="95"/>
      <c r="AZ50348" s="95"/>
      <c r="BA50348" s="95"/>
      <c r="BB50348" s="95"/>
      <c r="BC50348" s="95"/>
      <c r="BD50348" s="95"/>
      <c r="BE50348" s="95"/>
      <c r="BF50348" s="95"/>
      <c r="BG50348" s="95"/>
      <c r="BH50348" s="95"/>
      <c r="BI50348" s="95"/>
      <c r="BJ50348" s="95"/>
      <c r="BK50348" s="95"/>
      <c r="BL50348" s="95"/>
      <c r="BM50348" s="95"/>
      <c r="BN50348" s="95"/>
      <c r="CA50348" s="95"/>
    </row>
    <row r="50349" spans="31:79" s="97" customFormat="1" x14ac:dyDescent="0.2">
      <c r="AE50349" s="95"/>
      <c r="AF50349" s="95"/>
      <c r="AN50349" s="95"/>
      <c r="AO50349" s="95"/>
      <c r="AP50349" s="95"/>
      <c r="AQ50349" s="95"/>
      <c r="AR50349" s="95"/>
      <c r="AS50349" s="95"/>
      <c r="AT50349" s="95"/>
      <c r="AU50349" s="95"/>
      <c r="AV50349" s="95"/>
      <c r="AW50349" s="95"/>
      <c r="AX50349" s="95"/>
      <c r="AY50349" s="95"/>
      <c r="AZ50349" s="95"/>
      <c r="BA50349" s="95"/>
      <c r="BB50349" s="95"/>
      <c r="BC50349" s="95"/>
      <c r="BD50349" s="95"/>
      <c r="BE50349" s="95"/>
      <c r="BF50349" s="95"/>
      <c r="BG50349" s="95"/>
      <c r="BH50349" s="95"/>
      <c r="BI50349" s="95"/>
      <c r="BJ50349" s="95"/>
      <c r="BK50349" s="95"/>
      <c r="BL50349" s="95"/>
      <c r="BM50349" s="95"/>
      <c r="BN50349" s="95"/>
      <c r="CA50349" s="95"/>
    </row>
    <row r="50350" spans="31:79" s="97" customFormat="1" x14ac:dyDescent="0.2">
      <c r="AE50350" s="95"/>
      <c r="AF50350" s="95"/>
      <c r="AN50350" s="95"/>
      <c r="AO50350" s="95"/>
      <c r="AP50350" s="95"/>
      <c r="AQ50350" s="95"/>
      <c r="AR50350" s="95"/>
      <c r="AS50350" s="95"/>
      <c r="AT50350" s="95"/>
      <c r="AU50350" s="95"/>
      <c r="AV50350" s="95"/>
      <c r="AW50350" s="95"/>
      <c r="AX50350" s="95"/>
      <c r="AY50350" s="95"/>
      <c r="AZ50350" s="95"/>
      <c r="BA50350" s="95"/>
      <c r="BB50350" s="95"/>
      <c r="BC50350" s="95"/>
      <c r="BD50350" s="95"/>
      <c r="BE50350" s="95"/>
      <c r="BF50350" s="95"/>
      <c r="BG50350" s="95"/>
      <c r="BH50350" s="95"/>
      <c r="BI50350" s="95"/>
      <c r="BJ50350" s="95"/>
      <c r="BK50350" s="95"/>
      <c r="BL50350" s="95"/>
      <c r="BM50350" s="95"/>
      <c r="BN50350" s="95"/>
      <c r="CA50350" s="95"/>
    </row>
    <row r="50351" spans="31:79" s="97" customFormat="1" x14ac:dyDescent="0.2">
      <c r="AE50351" s="95"/>
      <c r="AF50351" s="95"/>
      <c r="AN50351" s="95"/>
      <c r="AO50351" s="95"/>
      <c r="AP50351" s="95"/>
      <c r="AQ50351" s="95"/>
      <c r="AR50351" s="95"/>
      <c r="AS50351" s="95"/>
      <c r="AT50351" s="95"/>
      <c r="AU50351" s="95"/>
      <c r="AV50351" s="95"/>
      <c r="AW50351" s="95"/>
      <c r="AX50351" s="95"/>
      <c r="AY50351" s="95"/>
      <c r="AZ50351" s="95"/>
      <c r="BA50351" s="95"/>
      <c r="BB50351" s="95"/>
      <c r="BC50351" s="95"/>
      <c r="BD50351" s="95"/>
      <c r="BE50351" s="95"/>
      <c r="BF50351" s="95"/>
      <c r="BG50351" s="95"/>
      <c r="BH50351" s="95"/>
      <c r="BI50351" s="95"/>
      <c r="BJ50351" s="95"/>
      <c r="BK50351" s="95"/>
      <c r="BL50351" s="95"/>
      <c r="BM50351" s="95"/>
      <c r="BN50351" s="95"/>
      <c r="CA50351" s="95"/>
    </row>
    <row r="50352" spans="31:79" s="97" customFormat="1" x14ac:dyDescent="0.2">
      <c r="AE50352" s="95"/>
      <c r="AF50352" s="95"/>
      <c r="AN50352" s="95"/>
      <c r="AO50352" s="95"/>
      <c r="AP50352" s="95"/>
      <c r="AQ50352" s="95"/>
      <c r="AR50352" s="95"/>
      <c r="AS50352" s="95"/>
      <c r="AT50352" s="95"/>
      <c r="AU50352" s="95"/>
      <c r="AV50352" s="95"/>
      <c r="AW50352" s="95"/>
      <c r="AX50352" s="95"/>
      <c r="AY50352" s="95"/>
      <c r="AZ50352" s="95"/>
      <c r="BA50352" s="95"/>
      <c r="BB50352" s="95"/>
      <c r="BC50352" s="95"/>
      <c r="BD50352" s="95"/>
      <c r="BE50352" s="95"/>
      <c r="BF50352" s="95"/>
      <c r="BG50352" s="95"/>
      <c r="BH50352" s="95"/>
      <c r="BI50352" s="95"/>
      <c r="BJ50352" s="95"/>
      <c r="BK50352" s="95"/>
      <c r="BL50352" s="95"/>
      <c r="BM50352" s="95"/>
      <c r="BN50352" s="95"/>
      <c r="CA50352" s="95"/>
    </row>
    <row r="50353" spans="31:79" s="97" customFormat="1" x14ac:dyDescent="0.2">
      <c r="AE50353" s="95"/>
      <c r="AF50353" s="95"/>
      <c r="AN50353" s="95"/>
      <c r="AO50353" s="95"/>
      <c r="AP50353" s="95"/>
      <c r="AQ50353" s="95"/>
      <c r="AR50353" s="95"/>
      <c r="AS50353" s="95"/>
      <c r="AT50353" s="95"/>
      <c r="AU50353" s="95"/>
      <c r="AV50353" s="95"/>
      <c r="AW50353" s="95"/>
      <c r="AX50353" s="95"/>
      <c r="AY50353" s="95"/>
      <c r="AZ50353" s="95"/>
      <c r="BA50353" s="95"/>
      <c r="BB50353" s="95"/>
      <c r="BC50353" s="95"/>
      <c r="BD50353" s="95"/>
      <c r="BE50353" s="95"/>
      <c r="BF50353" s="95"/>
      <c r="BG50353" s="95"/>
      <c r="BH50353" s="95"/>
      <c r="BI50353" s="95"/>
      <c r="BJ50353" s="95"/>
      <c r="BK50353" s="95"/>
      <c r="BL50353" s="95"/>
      <c r="BM50353" s="95"/>
      <c r="BN50353" s="95"/>
      <c r="CA50353" s="95"/>
    </row>
    <row r="50354" spans="31:79" s="97" customFormat="1" x14ac:dyDescent="0.2">
      <c r="AE50354" s="95"/>
      <c r="AF50354" s="95"/>
      <c r="AN50354" s="95"/>
      <c r="AO50354" s="95"/>
      <c r="AP50354" s="95"/>
      <c r="AQ50354" s="95"/>
      <c r="AR50354" s="95"/>
      <c r="AS50354" s="95"/>
      <c r="AT50354" s="95"/>
      <c r="AU50354" s="95"/>
      <c r="AV50354" s="95"/>
      <c r="AW50354" s="95"/>
      <c r="AX50354" s="95"/>
      <c r="AY50354" s="95"/>
      <c r="AZ50354" s="95"/>
      <c r="BA50354" s="95"/>
      <c r="BB50354" s="95"/>
      <c r="BC50354" s="95"/>
      <c r="BD50354" s="95"/>
      <c r="BE50354" s="95"/>
      <c r="BF50354" s="95"/>
      <c r="BG50354" s="95"/>
      <c r="BH50354" s="95"/>
      <c r="BI50354" s="95"/>
      <c r="BJ50354" s="95"/>
      <c r="BK50354" s="95"/>
      <c r="BL50354" s="95"/>
      <c r="BM50354" s="95"/>
      <c r="BN50354" s="95"/>
      <c r="CA50354" s="95"/>
    </row>
    <row r="50355" spans="31:79" s="97" customFormat="1" x14ac:dyDescent="0.2">
      <c r="AE50355" s="95"/>
      <c r="AF50355" s="95"/>
      <c r="AN50355" s="95"/>
      <c r="AO50355" s="95"/>
      <c r="AP50355" s="95"/>
      <c r="AQ50355" s="95"/>
      <c r="AR50355" s="95"/>
      <c r="AS50355" s="95"/>
      <c r="AT50355" s="95"/>
      <c r="AU50355" s="95"/>
      <c r="AV50355" s="95"/>
      <c r="AW50355" s="95"/>
      <c r="AX50355" s="95"/>
      <c r="AY50355" s="95"/>
      <c r="AZ50355" s="95"/>
      <c r="BA50355" s="95"/>
      <c r="BB50355" s="95"/>
      <c r="BC50355" s="95"/>
      <c r="BD50355" s="95"/>
      <c r="BE50355" s="95"/>
      <c r="BF50355" s="95"/>
      <c r="BG50355" s="95"/>
      <c r="BH50355" s="95"/>
      <c r="BI50355" s="95"/>
      <c r="BJ50355" s="95"/>
      <c r="BK50355" s="95"/>
      <c r="BL50355" s="95"/>
      <c r="BM50355" s="95"/>
      <c r="BN50355" s="95"/>
      <c r="CA50355" s="95"/>
    </row>
    <row r="50356" spans="31:79" s="97" customFormat="1" x14ac:dyDescent="0.2">
      <c r="AE50356" s="95"/>
      <c r="AF50356" s="95"/>
      <c r="AN50356" s="95"/>
      <c r="AO50356" s="95"/>
      <c r="AP50356" s="95"/>
      <c r="AQ50356" s="95"/>
      <c r="AR50356" s="95"/>
      <c r="AS50356" s="95"/>
      <c r="AT50356" s="95"/>
      <c r="AU50356" s="95"/>
      <c r="AV50356" s="95"/>
      <c r="AW50356" s="95"/>
      <c r="AX50356" s="95"/>
      <c r="AY50356" s="95"/>
      <c r="AZ50356" s="95"/>
      <c r="BA50356" s="95"/>
      <c r="BB50356" s="95"/>
      <c r="BC50356" s="95"/>
      <c r="BD50356" s="95"/>
      <c r="BE50356" s="95"/>
      <c r="BF50356" s="95"/>
      <c r="BG50356" s="95"/>
      <c r="BH50356" s="95"/>
      <c r="BI50356" s="95"/>
      <c r="BJ50356" s="95"/>
      <c r="BK50356" s="95"/>
      <c r="BL50356" s="95"/>
      <c r="BM50356" s="95"/>
      <c r="BN50356" s="95"/>
      <c r="CA50356" s="95"/>
    </row>
    <row r="50357" spans="31:79" s="97" customFormat="1" x14ac:dyDescent="0.2">
      <c r="AE50357" s="95"/>
      <c r="AF50357" s="95"/>
      <c r="AN50357" s="95"/>
      <c r="AO50357" s="95"/>
      <c r="AP50357" s="95"/>
      <c r="AQ50357" s="95"/>
      <c r="AR50357" s="95"/>
      <c r="AS50357" s="95"/>
      <c r="AT50357" s="95"/>
      <c r="AU50357" s="95"/>
      <c r="AV50357" s="95"/>
      <c r="AW50357" s="95"/>
      <c r="AX50357" s="95"/>
      <c r="AY50357" s="95"/>
      <c r="AZ50357" s="95"/>
      <c r="BA50357" s="95"/>
      <c r="BB50357" s="95"/>
      <c r="BC50357" s="95"/>
      <c r="BD50357" s="95"/>
      <c r="BE50357" s="95"/>
      <c r="BF50357" s="95"/>
      <c r="BG50357" s="95"/>
      <c r="BH50357" s="95"/>
      <c r="BI50357" s="95"/>
      <c r="BJ50357" s="95"/>
      <c r="BK50357" s="95"/>
      <c r="BL50357" s="95"/>
      <c r="BM50357" s="95"/>
      <c r="BN50357" s="95"/>
      <c r="CA50357" s="95"/>
    </row>
    <row r="50358" spans="31:79" s="97" customFormat="1" x14ac:dyDescent="0.2">
      <c r="AE50358" s="95"/>
      <c r="AF50358" s="95"/>
      <c r="AN50358" s="95"/>
      <c r="AO50358" s="95"/>
      <c r="AP50358" s="95"/>
      <c r="AQ50358" s="95"/>
      <c r="AR50358" s="95"/>
      <c r="AS50358" s="95"/>
      <c r="AT50358" s="95"/>
      <c r="AU50358" s="95"/>
      <c r="AV50358" s="95"/>
      <c r="AW50358" s="95"/>
      <c r="AX50358" s="95"/>
      <c r="AY50358" s="95"/>
      <c r="AZ50358" s="95"/>
      <c r="BA50358" s="95"/>
      <c r="BB50358" s="95"/>
      <c r="BC50358" s="95"/>
      <c r="BD50358" s="95"/>
      <c r="BE50358" s="95"/>
      <c r="BF50358" s="95"/>
      <c r="BG50358" s="95"/>
      <c r="BH50358" s="95"/>
      <c r="BI50358" s="95"/>
      <c r="BJ50358" s="95"/>
      <c r="BK50358" s="95"/>
      <c r="BL50358" s="95"/>
      <c r="BM50358" s="95"/>
      <c r="BN50358" s="95"/>
      <c r="CA50358" s="95"/>
    </row>
    <row r="50359" spans="31:79" s="97" customFormat="1" x14ac:dyDescent="0.2">
      <c r="AE50359" s="95"/>
      <c r="AF50359" s="95"/>
      <c r="AN50359" s="95"/>
      <c r="AO50359" s="95"/>
      <c r="AP50359" s="95"/>
      <c r="AQ50359" s="95"/>
      <c r="AR50359" s="95"/>
      <c r="AS50359" s="95"/>
      <c r="AT50359" s="95"/>
      <c r="AU50359" s="95"/>
      <c r="AV50359" s="95"/>
      <c r="AW50359" s="95"/>
      <c r="AX50359" s="95"/>
      <c r="AY50359" s="95"/>
      <c r="AZ50359" s="95"/>
      <c r="BA50359" s="95"/>
      <c r="BB50359" s="95"/>
      <c r="BC50359" s="95"/>
      <c r="BD50359" s="95"/>
      <c r="BE50359" s="95"/>
      <c r="BF50359" s="95"/>
      <c r="BG50359" s="95"/>
      <c r="BH50359" s="95"/>
      <c r="BI50359" s="95"/>
      <c r="BJ50359" s="95"/>
      <c r="BK50359" s="95"/>
      <c r="BL50359" s="95"/>
      <c r="BM50359" s="95"/>
      <c r="BN50359" s="95"/>
      <c r="CA50359" s="95"/>
    </row>
    <row r="50360" spans="31:79" s="97" customFormat="1" x14ac:dyDescent="0.2">
      <c r="AE50360" s="95"/>
      <c r="AF50360" s="95"/>
      <c r="AN50360" s="95"/>
      <c r="AO50360" s="95"/>
      <c r="AP50360" s="95"/>
      <c r="AQ50360" s="95"/>
      <c r="AR50360" s="95"/>
      <c r="AS50360" s="95"/>
      <c r="AT50360" s="95"/>
      <c r="AU50360" s="95"/>
      <c r="AV50360" s="95"/>
      <c r="AW50360" s="95"/>
      <c r="AX50360" s="95"/>
      <c r="AY50360" s="95"/>
      <c r="AZ50360" s="95"/>
      <c r="BA50360" s="95"/>
      <c r="BB50360" s="95"/>
      <c r="BC50360" s="95"/>
      <c r="BD50360" s="95"/>
      <c r="BE50360" s="95"/>
      <c r="BF50360" s="95"/>
      <c r="BG50360" s="95"/>
      <c r="BH50360" s="95"/>
      <c r="BI50360" s="95"/>
      <c r="BJ50360" s="95"/>
      <c r="BK50360" s="95"/>
      <c r="BL50360" s="95"/>
      <c r="BM50360" s="95"/>
      <c r="BN50360" s="95"/>
      <c r="CA50360" s="95"/>
    </row>
    <row r="50361" spans="31:79" s="97" customFormat="1" x14ac:dyDescent="0.2">
      <c r="AE50361" s="95"/>
      <c r="AF50361" s="95"/>
      <c r="AN50361" s="95"/>
      <c r="AO50361" s="95"/>
      <c r="AP50361" s="95"/>
      <c r="AQ50361" s="95"/>
      <c r="AR50361" s="95"/>
      <c r="AS50361" s="95"/>
      <c r="AT50361" s="95"/>
      <c r="AU50361" s="95"/>
      <c r="AV50361" s="95"/>
      <c r="AW50361" s="95"/>
      <c r="AX50361" s="95"/>
      <c r="AY50361" s="95"/>
      <c r="AZ50361" s="95"/>
      <c r="BA50361" s="95"/>
      <c r="BB50361" s="95"/>
      <c r="BC50361" s="95"/>
      <c r="BD50361" s="95"/>
      <c r="BE50361" s="95"/>
      <c r="BF50361" s="95"/>
      <c r="BG50361" s="95"/>
      <c r="BH50361" s="95"/>
      <c r="BI50361" s="95"/>
      <c r="BJ50361" s="95"/>
      <c r="BK50361" s="95"/>
      <c r="BL50361" s="95"/>
      <c r="BM50361" s="95"/>
      <c r="BN50361" s="95"/>
      <c r="CA50361" s="95"/>
    </row>
    <row r="50362" spans="31:79" s="97" customFormat="1" x14ac:dyDescent="0.2">
      <c r="AE50362" s="95"/>
      <c r="AF50362" s="95"/>
      <c r="AN50362" s="95"/>
      <c r="AO50362" s="95"/>
      <c r="AP50362" s="95"/>
      <c r="AQ50362" s="95"/>
      <c r="AR50362" s="95"/>
      <c r="AS50362" s="95"/>
      <c r="AT50362" s="95"/>
      <c r="AU50362" s="95"/>
      <c r="AV50362" s="95"/>
      <c r="AW50362" s="95"/>
      <c r="AX50362" s="95"/>
      <c r="AY50362" s="95"/>
      <c r="AZ50362" s="95"/>
      <c r="BA50362" s="95"/>
      <c r="BB50362" s="95"/>
      <c r="BC50362" s="95"/>
      <c r="BD50362" s="95"/>
      <c r="BE50362" s="95"/>
      <c r="BF50362" s="95"/>
      <c r="BG50362" s="95"/>
      <c r="BH50362" s="95"/>
      <c r="BI50362" s="95"/>
      <c r="BJ50362" s="95"/>
      <c r="BK50362" s="95"/>
      <c r="BL50362" s="95"/>
      <c r="BM50362" s="95"/>
      <c r="BN50362" s="95"/>
      <c r="CA50362" s="95"/>
    </row>
    <row r="50363" spans="31:79" s="97" customFormat="1" x14ac:dyDescent="0.2">
      <c r="AE50363" s="95"/>
      <c r="AF50363" s="95"/>
      <c r="AN50363" s="95"/>
      <c r="AO50363" s="95"/>
      <c r="AP50363" s="95"/>
      <c r="AQ50363" s="95"/>
      <c r="AR50363" s="95"/>
      <c r="AS50363" s="95"/>
      <c r="AT50363" s="95"/>
      <c r="AU50363" s="95"/>
      <c r="AV50363" s="95"/>
      <c r="AW50363" s="95"/>
      <c r="AX50363" s="95"/>
      <c r="AY50363" s="95"/>
      <c r="AZ50363" s="95"/>
      <c r="BA50363" s="95"/>
      <c r="BB50363" s="95"/>
      <c r="BC50363" s="95"/>
      <c r="BD50363" s="95"/>
      <c r="BE50363" s="95"/>
      <c r="BF50363" s="95"/>
      <c r="BG50363" s="95"/>
      <c r="BH50363" s="95"/>
      <c r="BI50363" s="95"/>
      <c r="BJ50363" s="95"/>
      <c r="BK50363" s="95"/>
      <c r="BL50363" s="95"/>
      <c r="BM50363" s="95"/>
      <c r="BN50363" s="95"/>
      <c r="CA50363" s="95"/>
    </row>
    <row r="50364" spans="31:79" s="97" customFormat="1" x14ac:dyDescent="0.2">
      <c r="AE50364" s="95"/>
      <c r="AF50364" s="95"/>
      <c r="AN50364" s="95"/>
      <c r="AO50364" s="95"/>
      <c r="AP50364" s="95"/>
      <c r="AQ50364" s="95"/>
      <c r="AR50364" s="95"/>
      <c r="AS50364" s="95"/>
      <c r="AT50364" s="95"/>
      <c r="AU50364" s="95"/>
      <c r="AV50364" s="95"/>
      <c r="AW50364" s="95"/>
      <c r="AX50364" s="95"/>
      <c r="AY50364" s="95"/>
      <c r="AZ50364" s="95"/>
      <c r="BA50364" s="95"/>
      <c r="BB50364" s="95"/>
      <c r="BC50364" s="95"/>
      <c r="BD50364" s="95"/>
      <c r="BE50364" s="95"/>
      <c r="BF50364" s="95"/>
      <c r="BG50364" s="95"/>
      <c r="BH50364" s="95"/>
      <c r="BI50364" s="95"/>
      <c r="BJ50364" s="95"/>
      <c r="BK50364" s="95"/>
      <c r="BL50364" s="95"/>
      <c r="BM50364" s="95"/>
      <c r="BN50364" s="95"/>
      <c r="CA50364" s="95"/>
    </row>
    <row r="50365" spans="31:79" s="97" customFormat="1" x14ac:dyDescent="0.2">
      <c r="AE50365" s="95"/>
      <c r="AF50365" s="95"/>
      <c r="AN50365" s="95"/>
      <c r="AO50365" s="95"/>
      <c r="AP50365" s="95"/>
      <c r="AQ50365" s="95"/>
      <c r="AR50365" s="95"/>
      <c r="AS50365" s="95"/>
      <c r="AT50365" s="95"/>
      <c r="AU50365" s="95"/>
      <c r="AV50365" s="95"/>
      <c r="AW50365" s="95"/>
      <c r="AX50365" s="95"/>
      <c r="AY50365" s="95"/>
      <c r="AZ50365" s="95"/>
      <c r="BA50365" s="95"/>
      <c r="BB50365" s="95"/>
      <c r="BC50365" s="95"/>
      <c r="BD50365" s="95"/>
      <c r="BE50365" s="95"/>
      <c r="BF50365" s="95"/>
      <c r="BG50365" s="95"/>
      <c r="BH50365" s="95"/>
      <c r="BI50365" s="95"/>
      <c r="BJ50365" s="95"/>
      <c r="BK50365" s="95"/>
      <c r="BL50365" s="95"/>
      <c r="BM50365" s="95"/>
      <c r="BN50365" s="95"/>
      <c r="CA50365" s="95"/>
    </row>
    <row r="50366" spans="31:79" s="97" customFormat="1" x14ac:dyDescent="0.2">
      <c r="AE50366" s="95"/>
      <c r="AF50366" s="95"/>
      <c r="AN50366" s="95"/>
      <c r="AO50366" s="95"/>
      <c r="AP50366" s="95"/>
      <c r="AQ50366" s="95"/>
      <c r="AR50366" s="95"/>
      <c r="AS50366" s="95"/>
      <c r="AT50366" s="95"/>
      <c r="AU50366" s="95"/>
      <c r="AV50366" s="95"/>
      <c r="AW50366" s="95"/>
      <c r="AX50366" s="95"/>
      <c r="AY50366" s="95"/>
      <c r="AZ50366" s="95"/>
      <c r="BA50366" s="95"/>
      <c r="BB50366" s="95"/>
      <c r="BC50366" s="95"/>
      <c r="BD50366" s="95"/>
      <c r="BE50366" s="95"/>
      <c r="BF50366" s="95"/>
      <c r="BG50366" s="95"/>
      <c r="BH50366" s="95"/>
      <c r="BI50366" s="95"/>
      <c r="BJ50366" s="95"/>
      <c r="BK50366" s="95"/>
      <c r="BL50366" s="95"/>
      <c r="BM50366" s="95"/>
      <c r="BN50366" s="95"/>
      <c r="CA50366" s="95"/>
    </row>
    <row r="50367" spans="31:79" s="97" customFormat="1" x14ac:dyDescent="0.2">
      <c r="AE50367" s="95"/>
      <c r="AF50367" s="95"/>
      <c r="AN50367" s="95"/>
      <c r="AO50367" s="95"/>
      <c r="AP50367" s="95"/>
      <c r="AQ50367" s="95"/>
      <c r="AR50367" s="95"/>
      <c r="AS50367" s="95"/>
      <c r="AT50367" s="95"/>
      <c r="AU50367" s="95"/>
      <c r="AV50367" s="95"/>
      <c r="AW50367" s="95"/>
      <c r="AX50367" s="95"/>
      <c r="AY50367" s="95"/>
      <c r="AZ50367" s="95"/>
      <c r="BA50367" s="95"/>
      <c r="BB50367" s="95"/>
      <c r="BC50367" s="95"/>
      <c r="BD50367" s="95"/>
      <c r="BE50367" s="95"/>
      <c r="BF50367" s="95"/>
      <c r="BG50367" s="95"/>
      <c r="BH50367" s="95"/>
      <c r="BI50367" s="95"/>
      <c r="BJ50367" s="95"/>
      <c r="BK50367" s="95"/>
      <c r="BL50367" s="95"/>
      <c r="BM50367" s="95"/>
      <c r="BN50367" s="95"/>
      <c r="CA50367" s="95"/>
    </row>
    <row r="50368" spans="31:79" s="97" customFormat="1" x14ac:dyDescent="0.2">
      <c r="AE50368" s="95"/>
      <c r="AF50368" s="95"/>
      <c r="AN50368" s="95"/>
      <c r="AO50368" s="95"/>
      <c r="AP50368" s="95"/>
      <c r="AQ50368" s="95"/>
      <c r="AR50368" s="95"/>
      <c r="AS50368" s="95"/>
      <c r="AT50368" s="95"/>
      <c r="AU50368" s="95"/>
      <c r="AV50368" s="95"/>
      <c r="AW50368" s="95"/>
      <c r="AX50368" s="95"/>
      <c r="AY50368" s="95"/>
      <c r="AZ50368" s="95"/>
      <c r="BA50368" s="95"/>
      <c r="BB50368" s="95"/>
      <c r="BC50368" s="95"/>
      <c r="BD50368" s="95"/>
      <c r="BE50368" s="95"/>
      <c r="BF50368" s="95"/>
      <c r="BG50368" s="95"/>
      <c r="BH50368" s="95"/>
      <c r="BI50368" s="95"/>
      <c r="BJ50368" s="95"/>
      <c r="BK50368" s="95"/>
      <c r="BL50368" s="95"/>
      <c r="BM50368" s="95"/>
      <c r="BN50368" s="95"/>
      <c r="CA50368" s="95"/>
    </row>
    <row r="50369" spans="31:79" s="97" customFormat="1" x14ac:dyDescent="0.2">
      <c r="AE50369" s="95"/>
      <c r="AF50369" s="95"/>
      <c r="AN50369" s="95"/>
      <c r="AO50369" s="95"/>
      <c r="AP50369" s="95"/>
      <c r="AQ50369" s="95"/>
      <c r="AR50369" s="95"/>
      <c r="AS50369" s="95"/>
      <c r="AT50369" s="95"/>
      <c r="AU50369" s="95"/>
      <c r="AV50369" s="95"/>
      <c r="AW50369" s="95"/>
      <c r="AX50369" s="95"/>
      <c r="AY50369" s="95"/>
      <c r="AZ50369" s="95"/>
      <c r="BA50369" s="95"/>
      <c r="BB50369" s="95"/>
      <c r="BC50369" s="95"/>
      <c r="BD50369" s="95"/>
      <c r="BE50369" s="95"/>
      <c r="BF50369" s="95"/>
      <c r="BG50369" s="95"/>
      <c r="BH50369" s="95"/>
      <c r="BI50369" s="95"/>
      <c r="BJ50369" s="95"/>
      <c r="BK50369" s="95"/>
      <c r="BL50369" s="95"/>
      <c r="BM50369" s="95"/>
      <c r="BN50369" s="95"/>
      <c r="CA50369" s="95"/>
    </row>
    <row r="50370" spans="31:79" s="97" customFormat="1" x14ac:dyDescent="0.2">
      <c r="AE50370" s="95"/>
      <c r="AF50370" s="95"/>
      <c r="AN50370" s="95"/>
      <c r="AO50370" s="95"/>
      <c r="AP50370" s="95"/>
      <c r="AQ50370" s="95"/>
      <c r="AR50370" s="95"/>
      <c r="AS50370" s="95"/>
      <c r="AT50370" s="95"/>
      <c r="AU50370" s="95"/>
      <c r="AV50370" s="95"/>
      <c r="AW50370" s="95"/>
      <c r="AX50370" s="95"/>
      <c r="AY50370" s="95"/>
      <c r="AZ50370" s="95"/>
      <c r="BA50370" s="95"/>
      <c r="BB50370" s="95"/>
      <c r="BC50370" s="95"/>
      <c r="BD50370" s="95"/>
      <c r="BE50370" s="95"/>
      <c r="BF50370" s="95"/>
      <c r="BG50370" s="95"/>
      <c r="BH50370" s="95"/>
      <c r="BI50370" s="95"/>
      <c r="BJ50370" s="95"/>
      <c r="BK50370" s="95"/>
      <c r="BL50370" s="95"/>
      <c r="BM50370" s="95"/>
      <c r="BN50370" s="95"/>
      <c r="CA50370" s="95"/>
    </row>
    <row r="50371" spans="31:79" s="97" customFormat="1" x14ac:dyDescent="0.2">
      <c r="AE50371" s="95"/>
      <c r="AF50371" s="95"/>
      <c r="AN50371" s="95"/>
      <c r="AO50371" s="95"/>
      <c r="AP50371" s="95"/>
      <c r="AQ50371" s="95"/>
      <c r="AR50371" s="95"/>
      <c r="AS50371" s="95"/>
      <c r="AT50371" s="95"/>
      <c r="AU50371" s="95"/>
      <c r="AV50371" s="95"/>
      <c r="AW50371" s="95"/>
      <c r="AX50371" s="95"/>
      <c r="AY50371" s="95"/>
      <c r="AZ50371" s="95"/>
      <c r="BA50371" s="95"/>
      <c r="BB50371" s="95"/>
      <c r="BC50371" s="95"/>
      <c r="BD50371" s="95"/>
      <c r="BE50371" s="95"/>
      <c r="BF50371" s="95"/>
      <c r="BG50371" s="95"/>
      <c r="BH50371" s="95"/>
      <c r="BI50371" s="95"/>
      <c r="BJ50371" s="95"/>
      <c r="BK50371" s="95"/>
      <c r="BL50371" s="95"/>
      <c r="BM50371" s="95"/>
      <c r="BN50371" s="95"/>
      <c r="CA50371" s="95"/>
    </row>
    <row r="50372" spans="31:79" s="97" customFormat="1" x14ac:dyDescent="0.2">
      <c r="AE50372" s="95"/>
      <c r="AF50372" s="95"/>
      <c r="AN50372" s="95"/>
      <c r="AO50372" s="95"/>
      <c r="AP50372" s="95"/>
      <c r="AQ50372" s="95"/>
      <c r="AR50372" s="95"/>
      <c r="AS50372" s="95"/>
      <c r="AT50372" s="95"/>
      <c r="AU50372" s="95"/>
      <c r="AV50372" s="95"/>
      <c r="AW50372" s="95"/>
      <c r="AX50372" s="95"/>
      <c r="AY50372" s="95"/>
      <c r="AZ50372" s="95"/>
      <c r="BA50372" s="95"/>
      <c r="BB50372" s="95"/>
      <c r="BC50372" s="95"/>
      <c r="BD50372" s="95"/>
      <c r="BE50372" s="95"/>
      <c r="BF50372" s="95"/>
      <c r="BG50372" s="95"/>
      <c r="BH50372" s="95"/>
      <c r="BI50372" s="95"/>
      <c r="BJ50372" s="95"/>
      <c r="BK50372" s="95"/>
      <c r="BL50372" s="95"/>
      <c r="BM50372" s="95"/>
      <c r="BN50372" s="95"/>
      <c r="CA50372" s="95"/>
    </row>
    <row r="50373" spans="31:79" s="97" customFormat="1" x14ac:dyDescent="0.2">
      <c r="AE50373" s="95"/>
      <c r="AF50373" s="95"/>
      <c r="AN50373" s="95"/>
      <c r="AO50373" s="95"/>
      <c r="AP50373" s="95"/>
      <c r="AQ50373" s="95"/>
      <c r="AR50373" s="95"/>
      <c r="AS50373" s="95"/>
      <c r="AT50373" s="95"/>
      <c r="AU50373" s="95"/>
      <c r="AV50373" s="95"/>
      <c r="AW50373" s="95"/>
      <c r="AX50373" s="95"/>
      <c r="AY50373" s="95"/>
      <c r="AZ50373" s="95"/>
      <c r="BA50373" s="95"/>
      <c r="BB50373" s="95"/>
      <c r="BC50373" s="95"/>
      <c r="BD50373" s="95"/>
      <c r="BE50373" s="95"/>
      <c r="BF50373" s="95"/>
      <c r="BG50373" s="95"/>
      <c r="BH50373" s="95"/>
      <c r="BI50373" s="95"/>
      <c r="BJ50373" s="95"/>
      <c r="BK50373" s="95"/>
      <c r="BL50373" s="95"/>
      <c r="BM50373" s="95"/>
      <c r="BN50373" s="95"/>
      <c r="CA50373" s="95"/>
    </row>
    <row r="50374" spans="31:79" s="97" customFormat="1" x14ac:dyDescent="0.2">
      <c r="AE50374" s="95"/>
      <c r="AF50374" s="95"/>
      <c r="AN50374" s="95"/>
      <c r="AO50374" s="95"/>
      <c r="AP50374" s="95"/>
      <c r="AQ50374" s="95"/>
      <c r="AR50374" s="95"/>
      <c r="AS50374" s="95"/>
      <c r="AT50374" s="95"/>
      <c r="AU50374" s="95"/>
      <c r="AV50374" s="95"/>
      <c r="AW50374" s="95"/>
      <c r="AX50374" s="95"/>
      <c r="AY50374" s="95"/>
      <c r="AZ50374" s="95"/>
      <c r="BA50374" s="95"/>
      <c r="BB50374" s="95"/>
      <c r="BC50374" s="95"/>
      <c r="BD50374" s="95"/>
      <c r="BE50374" s="95"/>
      <c r="BF50374" s="95"/>
      <c r="BG50374" s="95"/>
      <c r="BH50374" s="95"/>
      <c r="BI50374" s="95"/>
      <c r="BJ50374" s="95"/>
      <c r="BK50374" s="95"/>
      <c r="BL50374" s="95"/>
      <c r="BM50374" s="95"/>
      <c r="BN50374" s="95"/>
      <c r="CA50374" s="95"/>
    </row>
    <row r="50375" spans="31:79" s="97" customFormat="1" x14ac:dyDescent="0.2">
      <c r="AE50375" s="95"/>
      <c r="AF50375" s="95"/>
      <c r="AN50375" s="95"/>
      <c r="AO50375" s="95"/>
      <c r="AP50375" s="95"/>
      <c r="AQ50375" s="95"/>
      <c r="AR50375" s="95"/>
      <c r="AS50375" s="95"/>
      <c r="AT50375" s="95"/>
      <c r="AU50375" s="95"/>
      <c r="AV50375" s="95"/>
      <c r="AW50375" s="95"/>
      <c r="AX50375" s="95"/>
      <c r="AY50375" s="95"/>
      <c r="AZ50375" s="95"/>
      <c r="BA50375" s="95"/>
      <c r="BB50375" s="95"/>
      <c r="BC50375" s="95"/>
      <c r="BD50375" s="95"/>
      <c r="BE50375" s="95"/>
      <c r="BF50375" s="95"/>
      <c r="BG50375" s="95"/>
      <c r="BH50375" s="95"/>
      <c r="BI50375" s="95"/>
      <c r="BJ50375" s="95"/>
      <c r="BK50375" s="95"/>
      <c r="BL50375" s="95"/>
      <c r="BM50375" s="95"/>
      <c r="BN50375" s="95"/>
      <c r="CA50375" s="95"/>
    </row>
    <row r="50376" spans="31:79" s="97" customFormat="1" x14ac:dyDescent="0.2">
      <c r="AE50376" s="95"/>
      <c r="AF50376" s="95"/>
      <c r="AN50376" s="95"/>
      <c r="AO50376" s="95"/>
      <c r="AP50376" s="95"/>
      <c r="AQ50376" s="95"/>
      <c r="AR50376" s="95"/>
      <c r="AS50376" s="95"/>
      <c r="AT50376" s="95"/>
      <c r="AU50376" s="95"/>
      <c r="AV50376" s="95"/>
      <c r="AW50376" s="95"/>
      <c r="AX50376" s="95"/>
      <c r="AY50376" s="95"/>
      <c r="AZ50376" s="95"/>
      <c r="BA50376" s="95"/>
      <c r="BB50376" s="95"/>
      <c r="BC50376" s="95"/>
      <c r="BD50376" s="95"/>
      <c r="BE50376" s="95"/>
      <c r="BF50376" s="95"/>
      <c r="BG50376" s="95"/>
      <c r="BH50376" s="95"/>
      <c r="BI50376" s="95"/>
      <c r="BJ50376" s="95"/>
      <c r="BK50376" s="95"/>
      <c r="BL50376" s="95"/>
      <c r="BM50376" s="95"/>
      <c r="BN50376" s="95"/>
      <c r="CA50376" s="95"/>
    </row>
    <row r="50377" spans="31:79" s="97" customFormat="1" x14ac:dyDescent="0.2">
      <c r="AE50377" s="95"/>
      <c r="AF50377" s="95"/>
      <c r="AN50377" s="95"/>
      <c r="AO50377" s="95"/>
      <c r="AP50377" s="95"/>
      <c r="AQ50377" s="95"/>
      <c r="AR50377" s="95"/>
      <c r="AS50377" s="95"/>
      <c r="AT50377" s="95"/>
      <c r="AU50377" s="95"/>
      <c r="AV50377" s="95"/>
      <c r="AW50377" s="95"/>
      <c r="AX50377" s="95"/>
      <c r="AY50377" s="95"/>
      <c r="AZ50377" s="95"/>
      <c r="BA50377" s="95"/>
      <c r="BB50377" s="95"/>
      <c r="BC50377" s="95"/>
      <c r="BD50377" s="95"/>
      <c r="BE50377" s="95"/>
      <c r="BF50377" s="95"/>
      <c r="BG50377" s="95"/>
      <c r="BH50377" s="95"/>
      <c r="BI50377" s="95"/>
      <c r="BJ50377" s="95"/>
      <c r="BK50377" s="95"/>
      <c r="BL50377" s="95"/>
      <c r="BM50377" s="95"/>
      <c r="BN50377" s="95"/>
      <c r="CA50377" s="95"/>
    </row>
    <row r="50378" spans="31:79" s="97" customFormat="1" x14ac:dyDescent="0.2">
      <c r="AE50378" s="95"/>
      <c r="AF50378" s="95"/>
      <c r="AN50378" s="95"/>
      <c r="AO50378" s="95"/>
      <c r="AP50378" s="95"/>
      <c r="AQ50378" s="95"/>
      <c r="AR50378" s="95"/>
      <c r="AS50378" s="95"/>
      <c r="AT50378" s="95"/>
      <c r="AU50378" s="95"/>
      <c r="AV50378" s="95"/>
      <c r="AW50378" s="95"/>
      <c r="AX50378" s="95"/>
      <c r="AY50378" s="95"/>
      <c r="AZ50378" s="95"/>
      <c r="BA50378" s="95"/>
      <c r="BB50378" s="95"/>
      <c r="BC50378" s="95"/>
      <c r="BD50378" s="95"/>
      <c r="BE50378" s="95"/>
      <c r="BF50378" s="95"/>
      <c r="BG50378" s="95"/>
      <c r="BH50378" s="95"/>
      <c r="BI50378" s="95"/>
      <c r="BJ50378" s="95"/>
      <c r="BK50378" s="95"/>
      <c r="BL50378" s="95"/>
      <c r="BM50378" s="95"/>
      <c r="BN50378" s="95"/>
      <c r="CA50378" s="95"/>
    </row>
    <row r="50379" spans="31:79" s="97" customFormat="1" x14ac:dyDescent="0.2">
      <c r="AE50379" s="95"/>
      <c r="AF50379" s="95"/>
      <c r="AN50379" s="95"/>
      <c r="AO50379" s="95"/>
      <c r="AP50379" s="95"/>
      <c r="AQ50379" s="95"/>
      <c r="AR50379" s="95"/>
      <c r="AS50379" s="95"/>
      <c r="AT50379" s="95"/>
      <c r="AU50379" s="95"/>
      <c r="AV50379" s="95"/>
      <c r="AW50379" s="95"/>
      <c r="AX50379" s="95"/>
      <c r="AY50379" s="95"/>
      <c r="AZ50379" s="95"/>
      <c r="BA50379" s="95"/>
      <c r="BB50379" s="95"/>
      <c r="BC50379" s="95"/>
      <c r="BD50379" s="95"/>
      <c r="BE50379" s="95"/>
      <c r="BF50379" s="95"/>
      <c r="BG50379" s="95"/>
      <c r="BH50379" s="95"/>
      <c r="BI50379" s="95"/>
      <c r="BJ50379" s="95"/>
      <c r="BK50379" s="95"/>
      <c r="BL50379" s="95"/>
      <c r="BM50379" s="95"/>
      <c r="BN50379" s="95"/>
      <c r="CA50379" s="95"/>
    </row>
    <row r="50380" spans="31:79" s="97" customFormat="1" x14ac:dyDescent="0.2">
      <c r="AE50380" s="95"/>
      <c r="AF50380" s="95"/>
      <c r="AN50380" s="95"/>
      <c r="AO50380" s="95"/>
      <c r="AP50380" s="95"/>
      <c r="AQ50380" s="95"/>
      <c r="AR50380" s="95"/>
      <c r="AS50380" s="95"/>
      <c r="AT50380" s="95"/>
      <c r="AU50380" s="95"/>
      <c r="AV50380" s="95"/>
      <c r="AW50380" s="95"/>
      <c r="AX50380" s="95"/>
      <c r="AY50380" s="95"/>
      <c r="AZ50380" s="95"/>
      <c r="BA50380" s="95"/>
      <c r="BB50380" s="95"/>
      <c r="BC50380" s="95"/>
      <c r="BD50380" s="95"/>
      <c r="BE50380" s="95"/>
      <c r="BF50380" s="95"/>
      <c r="BG50380" s="95"/>
      <c r="BH50380" s="95"/>
      <c r="BI50380" s="95"/>
      <c r="BJ50380" s="95"/>
      <c r="BK50380" s="95"/>
      <c r="BL50380" s="95"/>
      <c r="BM50380" s="95"/>
      <c r="BN50380" s="95"/>
      <c r="CA50380" s="95"/>
    </row>
    <row r="50381" spans="31:79" s="97" customFormat="1" x14ac:dyDescent="0.2">
      <c r="AE50381" s="95"/>
      <c r="AF50381" s="95"/>
      <c r="AN50381" s="95"/>
      <c r="AO50381" s="95"/>
      <c r="AP50381" s="95"/>
      <c r="AQ50381" s="95"/>
      <c r="AR50381" s="95"/>
      <c r="AS50381" s="95"/>
      <c r="AT50381" s="95"/>
      <c r="AU50381" s="95"/>
      <c r="AV50381" s="95"/>
      <c r="AW50381" s="95"/>
      <c r="AX50381" s="95"/>
      <c r="AY50381" s="95"/>
      <c r="AZ50381" s="95"/>
      <c r="BA50381" s="95"/>
      <c r="BB50381" s="95"/>
      <c r="BC50381" s="95"/>
      <c r="BD50381" s="95"/>
      <c r="BE50381" s="95"/>
      <c r="BF50381" s="95"/>
      <c r="BG50381" s="95"/>
      <c r="BH50381" s="95"/>
      <c r="BI50381" s="95"/>
      <c r="BJ50381" s="95"/>
      <c r="BK50381" s="95"/>
      <c r="BL50381" s="95"/>
      <c r="BM50381" s="95"/>
      <c r="BN50381" s="95"/>
      <c r="CA50381" s="95"/>
    </row>
    <row r="50382" spans="31:79" s="97" customFormat="1" x14ac:dyDescent="0.2">
      <c r="AE50382" s="95"/>
      <c r="AF50382" s="95"/>
      <c r="AN50382" s="95"/>
      <c r="AO50382" s="95"/>
      <c r="AP50382" s="95"/>
      <c r="AQ50382" s="95"/>
      <c r="AR50382" s="95"/>
      <c r="AS50382" s="95"/>
      <c r="AT50382" s="95"/>
      <c r="AU50382" s="95"/>
      <c r="AV50382" s="95"/>
      <c r="AW50382" s="95"/>
      <c r="AX50382" s="95"/>
      <c r="AY50382" s="95"/>
      <c r="AZ50382" s="95"/>
      <c r="BA50382" s="95"/>
      <c r="BB50382" s="95"/>
      <c r="BC50382" s="95"/>
      <c r="BD50382" s="95"/>
      <c r="BE50382" s="95"/>
      <c r="BF50382" s="95"/>
      <c r="BG50382" s="95"/>
      <c r="BH50382" s="95"/>
      <c r="BI50382" s="95"/>
      <c r="BJ50382" s="95"/>
      <c r="BK50382" s="95"/>
      <c r="BL50382" s="95"/>
      <c r="BM50382" s="95"/>
      <c r="BN50382" s="95"/>
      <c r="CA50382" s="95"/>
    </row>
    <row r="50383" spans="31:79" s="97" customFormat="1" x14ac:dyDescent="0.2">
      <c r="AE50383" s="95"/>
      <c r="AF50383" s="95"/>
      <c r="AN50383" s="95"/>
      <c r="AO50383" s="95"/>
      <c r="AP50383" s="95"/>
      <c r="AQ50383" s="95"/>
      <c r="AR50383" s="95"/>
      <c r="AS50383" s="95"/>
      <c r="AT50383" s="95"/>
      <c r="AU50383" s="95"/>
      <c r="AV50383" s="95"/>
      <c r="AW50383" s="95"/>
      <c r="AX50383" s="95"/>
      <c r="AY50383" s="95"/>
      <c r="AZ50383" s="95"/>
      <c r="BA50383" s="95"/>
      <c r="BB50383" s="95"/>
      <c r="BC50383" s="95"/>
      <c r="BD50383" s="95"/>
      <c r="BE50383" s="95"/>
      <c r="BF50383" s="95"/>
      <c r="BG50383" s="95"/>
      <c r="BH50383" s="95"/>
      <c r="BI50383" s="95"/>
      <c r="BJ50383" s="95"/>
      <c r="BK50383" s="95"/>
      <c r="BL50383" s="95"/>
      <c r="BM50383" s="95"/>
      <c r="BN50383" s="95"/>
      <c r="CA50383" s="95"/>
    </row>
    <row r="50384" spans="31:79" s="97" customFormat="1" x14ac:dyDescent="0.2">
      <c r="AE50384" s="95"/>
      <c r="AF50384" s="95"/>
      <c r="AN50384" s="95"/>
      <c r="AO50384" s="95"/>
      <c r="AP50384" s="95"/>
      <c r="AQ50384" s="95"/>
      <c r="AR50384" s="95"/>
      <c r="AS50384" s="95"/>
      <c r="AT50384" s="95"/>
      <c r="AU50384" s="95"/>
      <c r="AV50384" s="95"/>
      <c r="AW50384" s="95"/>
      <c r="AX50384" s="95"/>
      <c r="AY50384" s="95"/>
      <c r="AZ50384" s="95"/>
      <c r="BA50384" s="95"/>
      <c r="BB50384" s="95"/>
      <c r="BC50384" s="95"/>
      <c r="BD50384" s="95"/>
      <c r="BE50384" s="95"/>
      <c r="BF50384" s="95"/>
      <c r="BG50384" s="95"/>
      <c r="BH50384" s="95"/>
      <c r="BI50384" s="95"/>
      <c r="BJ50384" s="95"/>
      <c r="BK50384" s="95"/>
      <c r="BL50384" s="95"/>
      <c r="BM50384" s="95"/>
      <c r="BN50384" s="95"/>
      <c r="CA50384" s="95"/>
    </row>
    <row r="50385" spans="31:79" s="97" customFormat="1" x14ac:dyDescent="0.2">
      <c r="AE50385" s="95"/>
      <c r="AF50385" s="95"/>
      <c r="AN50385" s="95"/>
      <c r="AO50385" s="95"/>
      <c r="AP50385" s="95"/>
      <c r="AQ50385" s="95"/>
      <c r="AR50385" s="95"/>
      <c r="AS50385" s="95"/>
      <c r="AT50385" s="95"/>
      <c r="AU50385" s="95"/>
      <c r="AV50385" s="95"/>
      <c r="AW50385" s="95"/>
      <c r="AX50385" s="95"/>
      <c r="AY50385" s="95"/>
      <c r="AZ50385" s="95"/>
      <c r="BA50385" s="95"/>
      <c r="BB50385" s="95"/>
      <c r="BC50385" s="95"/>
      <c r="BD50385" s="95"/>
      <c r="BE50385" s="95"/>
      <c r="BF50385" s="95"/>
      <c r="BG50385" s="95"/>
      <c r="BH50385" s="95"/>
      <c r="BI50385" s="95"/>
      <c r="BJ50385" s="95"/>
      <c r="BK50385" s="95"/>
      <c r="BL50385" s="95"/>
      <c r="BM50385" s="95"/>
      <c r="BN50385" s="95"/>
      <c r="CA50385" s="95"/>
    </row>
    <row r="50386" spans="31:79" s="97" customFormat="1" x14ac:dyDescent="0.2">
      <c r="AE50386" s="95"/>
      <c r="AF50386" s="95"/>
      <c r="AN50386" s="95"/>
      <c r="AO50386" s="95"/>
      <c r="AP50386" s="95"/>
      <c r="AQ50386" s="95"/>
      <c r="AR50386" s="95"/>
      <c r="AS50386" s="95"/>
      <c r="AT50386" s="95"/>
      <c r="AU50386" s="95"/>
      <c r="AV50386" s="95"/>
      <c r="AW50386" s="95"/>
      <c r="AX50386" s="95"/>
      <c r="AY50386" s="95"/>
      <c r="AZ50386" s="95"/>
      <c r="BA50386" s="95"/>
      <c r="BB50386" s="95"/>
      <c r="BC50386" s="95"/>
      <c r="BD50386" s="95"/>
      <c r="BE50386" s="95"/>
      <c r="BF50386" s="95"/>
      <c r="BG50386" s="95"/>
      <c r="BH50386" s="95"/>
      <c r="BI50386" s="95"/>
      <c r="BJ50386" s="95"/>
      <c r="BK50386" s="95"/>
      <c r="BL50386" s="95"/>
      <c r="BM50386" s="95"/>
      <c r="BN50386" s="95"/>
      <c r="CA50386" s="95"/>
    </row>
    <row r="50387" spans="31:79" s="97" customFormat="1" x14ac:dyDescent="0.2">
      <c r="AE50387" s="95"/>
      <c r="AF50387" s="95"/>
      <c r="AN50387" s="95"/>
      <c r="AO50387" s="95"/>
      <c r="AP50387" s="95"/>
      <c r="AQ50387" s="95"/>
      <c r="AR50387" s="95"/>
      <c r="AS50387" s="95"/>
      <c r="AT50387" s="95"/>
      <c r="AU50387" s="95"/>
      <c r="AV50387" s="95"/>
      <c r="AW50387" s="95"/>
      <c r="AX50387" s="95"/>
      <c r="AY50387" s="95"/>
      <c r="AZ50387" s="95"/>
      <c r="BA50387" s="95"/>
      <c r="BB50387" s="95"/>
      <c r="BC50387" s="95"/>
      <c r="BD50387" s="95"/>
      <c r="BE50387" s="95"/>
      <c r="BF50387" s="95"/>
      <c r="BG50387" s="95"/>
      <c r="BH50387" s="95"/>
      <c r="BI50387" s="95"/>
      <c r="BJ50387" s="95"/>
      <c r="BK50387" s="95"/>
      <c r="BL50387" s="95"/>
      <c r="BM50387" s="95"/>
      <c r="BN50387" s="95"/>
      <c r="CA50387" s="95"/>
    </row>
    <row r="50388" spans="31:79" s="97" customFormat="1" x14ac:dyDescent="0.2">
      <c r="AE50388" s="95"/>
      <c r="AF50388" s="95"/>
      <c r="AN50388" s="95"/>
      <c r="AO50388" s="95"/>
      <c r="AP50388" s="95"/>
      <c r="AQ50388" s="95"/>
      <c r="AR50388" s="95"/>
      <c r="AS50388" s="95"/>
      <c r="AT50388" s="95"/>
      <c r="AU50388" s="95"/>
      <c r="AV50388" s="95"/>
      <c r="AW50388" s="95"/>
      <c r="AX50388" s="95"/>
      <c r="AY50388" s="95"/>
      <c r="AZ50388" s="95"/>
      <c r="BA50388" s="95"/>
      <c r="BB50388" s="95"/>
      <c r="BC50388" s="95"/>
      <c r="BD50388" s="95"/>
      <c r="BE50388" s="95"/>
      <c r="BF50388" s="95"/>
      <c r="BG50388" s="95"/>
      <c r="BH50388" s="95"/>
      <c r="BI50388" s="95"/>
      <c r="BJ50388" s="95"/>
      <c r="BK50388" s="95"/>
      <c r="BL50388" s="95"/>
      <c r="BM50388" s="95"/>
      <c r="BN50388" s="95"/>
      <c r="CA50388" s="95"/>
    </row>
    <row r="50389" spans="31:79" s="97" customFormat="1" x14ac:dyDescent="0.2">
      <c r="AE50389" s="95"/>
      <c r="AF50389" s="95"/>
      <c r="AN50389" s="95"/>
      <c r="AO50389" s="95"/>
      <c r="AP50389" s="95"/>
      <c r="AQ50389" s="95"/>
      <c r="AR50389" s="95"/>
      <c r="AS50389" s="95"/>
      <c r="AT50389" s="95"/>
      <c r="AU50389" s="95"/>
      <c r="AV50389" s="95"/>
      <c r="AW50389" s="95"/>
      <c r="AX50389" s="95"/>
      <c r="AY50389" s="95"/>
      <c r="AZ50389" s="95"/>
      <c r="BA50389" s="95"/>
      <c r="BB50389" s="95"/>
      <c r="BC50389" s="95"/>
      <c r="BD50389" s="95"/>
      <c r="BE50389" s="95"/>
      <c r="BF50389" s="95"/>
      <c r="BG50389" s="95"/>
      <c r="BH50389" s="95"/>
      <c r="BI50389" s="95"/>
      <c r="BJ50389" s="95"/>
      <c r="BK50389" s="95"/>
      <c r="BL50389" s="95"/>
      <c r="BM50389" s="95"/>
      <c r="BN50389" s="95"/>
      <c r="CA50389" s="95"/>
    </row>
    <row r="50390" spans="31:79" s="97" customFormat="1" x14ac:dyDescent="0.2">
      <c r="AE50390" s="95"/>
      <c r="AF50390" s="95"/>
      <c r="AN50390" s="95"/>
      <c r="AO50390" s="95"/>
      <c r="AP50390" s="95"/>
      <c r="AQ50390" s="95"/>
      <c r="AR50390" s="95"/>
      <c r="AS50390" s="95"/>
      <c r="AT50390" s="95"/>
      <c r="AU50390" s="95"/>
      <c r="AV50390" s="95"/>
      <c r="AW50390" s="95"/>
      <c r="AX50390" s="95"/>
      <c r="AY50390" s="95"/>
      <c r="AZ50390" s="95"/>
      <c r="BA50390" s="95"/>
      <c r="BB50390" s="95"/>
      <c r="BC50390" s="95"/>
      <c r="BD50390" s="95"/>
      <c r="BE50390" s="95"/>
      <c r="BF50390" s="95"/>
      <c r="BG50390" s="95"/>
      <c r="BH50390" s="95"/>
      <c r="BI50390" s="95"/>
      <c r="BJ50390" s="95"/>
      <c r="BK50390" s="95"/>
      <c r="BL50390" s="95"/>
      <c r="BM50390" s="95"/>
      <c r="BN50390" s="95"/>
      <c r="CA50390" s="95"/>
    </row>
    <row r="50391" spans="31:79" s="97" customFormat="1" x14ac:dyDescent="0.2">
      <c r="AE50391" s="95"/>
      <c r="AF50391" s="95"/>
      <c r="AN50391" s="95"/>
      <c r="AO50391" s="95"/>
      <c r="AP50391" s="95"/>
      <c r="AQ50391" s="95"/>
      <c r="AR50391" s="95"/>
      <c r="AS50391" s="95"/>
      <c r="AT50391" s="95"/>
      <c r="AU50391" s="95"/>
      <c r="AV50391" s="95"/>
      <c r="AW50391" s="95"/>
      <c r="AX50391" s="95"/>
      <c r="AY50391" s="95"/>
      <c r="AZ50391" s="95"/>
      <c r="BA50391" s="95"/>
      <c r="BB50391" s="95"/>
      <c r="BC50391" s="95"/>
      <c r="BD50391" s="95"/>
      <c r="BE50391" s="95"/>
      <c r="BF50391" s="95"/>
      <c r="BG50391" s="95"/>
      <c r="BH50391" s="95"/>
      <c r="BI50391" s="95"/>
      <c r="BJ50391" s="95"/>
      <c r="BK50391" s="95"/>
      <c r="BL50391" s="95"/>
      <c r="BM50391" s="95"/>
      <c r="BN50391" s="95"/>
      <c r="CA50391" s="95"/>
    </row>
    <row r="50392" spans="31:79" s="97" customFormat="1" x14ac:dyDescent="0.2">
      <c r="AE50392" s="95"/>
      <c r="AF50392" s="95"/>
      <c r="AN50392" s="95"/>
      <c r="AO50392" s="95"/>
      <c r="AP50392" s="95"/>
      <c r="AQ50392" s="95"/>
      <c r="AR50392" s="95"/>
      <c r="AS50392" s="95"/>
      <c r="AT50392" s="95"/>
      <c r="AU50392" s="95"/>
      <c r="AV50392" s="95"/>
      <c r="AW50392" s="95"/>
      <c r="AX50392" s="95"/>
      <c r="AY50392" s="95"/>
      <c r="AZ50392" s="95"/>
      <c r="BA50392" s="95"/>
      <c r="BB50392" s="95"/>
      <c r="BC50392" s="95"/>
      <c r="BD50392" s="95"/>
      <c r="BE50392" s="95"/>
      <c r="BF50392" s="95"/>
      <c r="BG50392" s="95"/>
      <c r="BH50392" s="95"/>
      <c r="BI50392" s="95"/>
      <c r="BJ50392" s="95"/>
      <c r="BK50392" s="95"/>
      <c r="BL50392" s="95"/>
      <c r="BM50392" s="95"/>
      <c r="BN50392" s="95"/>
      <c r="CA50392" s="95"/>
    </row>
    <row r="50393" spans="31:79" s="97" customFormat="1" x14ac:dyDescent="0.2">
      <c r="AE50393" s="95"/>
      <c r="AF50393" s="95"/>
      <c r="AN50393" s="95"/>
      <c r="AO50393" s="95"/>
      <c r="AP50393" s="95"/>
      <c r="AQ50393" s="95"/>
      <c r="AR50393" s="95"/>
      <c r="AS50393" s="95"/>
      <c r="AT50393" s="95"/>
      <c r="AU50393" s="95"/>
      <c r="AV50393" s="95"/>
      <c r="AW50393" s="95"/>
      <c r="AX50393" s="95"/>
      <c r="AY50393" s="95"/>
      <c r="AZ50393" s="95"/>
      <c r="BA50393" s="95"/>
      <c r="BB50393" s="95"/>
      <c r="BC50393" s="95"/>
      <c r="BD50393" s="95"/>
      <c r="BE50393" s="95"/>
      <c r="BF50393" s="95"/>
      <c r="BG50393" s="95"/>
      <c r="BH50393" s="95"/>
      <c r="BI50393" s="95"/>
      <c r="BJ50393" s="95"/>
      <c r="BK50393" s="95"/>
      <c r="BL50393" s="95"/>
      <c r="BM50393" s="95"/>
      <c r="BN50393" s="95"/>
      <c r="CA50393" s="95"/>
    </row>
    <row r="50394" spans="31:79" s="97" customFormat="1" x14ac:dyDescent="0.2">
      <c r="AE50394" s="95"/>
      <c r="AF50394" s="95"/>
      <c r="AN50394" s="95"/>
      <c r="AO50394" s="95"/>
      <c r="AP50394" s="95"/>
      <c r="AQ50394" s="95"/>
      <c r="AR50394" s="95"/>
      <c r="AS50394" s="95"/>
      <c r="AT50394" s="95"/>
      <c r="AU50394" s="95"/>
      <c r="AV50394" s="95"/>
      <c r="AW50394" s="95"/>
      <c r="AX50394" s="95"/>
      <c r="AY50394" s="95"/>
      <c r="AZ50394" s="95"/>
      <c r="BA50394" s="95"/>
      <c r="BB50394" s="95"/>
      <c r="BC50394" s="95"/>
      <c r="BD50394" s="95"/>
      <c r="BE50394" s="95"/>
      <c r="BF50394" s="95"/>
      <c r="BG50394" s="95"/>
      <c r="BH50394" s="95"/>
      <c r="BI50394" s="95"/>
      <c r="BJ50394" s="95"/>
      <c r="BK50394" s="95"/>
      <c r="BL50394" s="95"/>
      <c r="BM50394" s="95"/>
      <c r="BN50394" s="95"/>
      <c r="CA50394" s="95"/>
    </row>
    <row r="50395" spans="31:79" s="97" customFormat="1" x14ac:dyDescent="0.2">
      <c r="AE50395" s="95"/>
      <c r="AF50395" s="95"/>
      <c r="AN50395" s="95"/>
      <c r="AO50395" s="95"/>
      <c r="AP50395" s="95"/>
      <c r="AQ50395" s="95"/>
      <c r="AR50395" s="95"/>
      <c r="AS50395" s="95"/>
      <c r="AT50395" s="95"/>
      <c r="AU50395" s="95"/>
      <c r="AV50395" s="95"/>
      <c r="AW50395" s="95"/>
      <c r="AX50395" s="95"/>
      <c r="AY50395" s="95"/>
      <c r="AZ50395" s="95"/>
      <c r="BA50395" s="95"/>
      <c r="BB50395" s="95"/>
      <c r="BC50395" s="95"/>
      <c r="BD50395" s="95"/>
      <c r="BE50395" s="95"/>
      <c r="BF50395" s="95"/>
      <c r="BG50395" s="95"/>
      <c r="BH50395" s="95"/>
      <c r="BI50395" s="95"/>
      <c r="BJ50395" s="95"/>
      <c r="BK50395" s="95"/>
      <c r="BL50395" s="95"/>
      <c r="BM50395" s="95"/>
      <c r="BN50395" s="95"/>
      <c r="CA50395" s="95"/>
    </row>
    <row r="50396" spans="31:79" s="97" customFormat="1" x14ac:dyDescent="0.2">
      <c r="AE50396" s="95"/>
      <c r="AF50396" s="95"/>
      <c r="AN50396" s="95"/>
      <c r="AO50396" s="95"/>
      <c r="AP50396" s="95"/>
      <c r="AQ50396" s="95"/>
      <c r="AR50396" s="95"/>
      <c r="AS50396" s="95"/>
      <c r="AT50396" s="95"/>
      <c r="AU50396" s="95"/>
      <c r="AV50396" s="95"/>
      <c r="AW50396" s="95"/>
      <c r="AX50396" s="95"/>
      <c r="AY50396" s="95"/>
      <c r="AZ50396" s="95"/>
      <c r="BA50396" s="95"/>
      <c r="BB50396" s="95"/>
      <c r="BC50396" s="95"/>
      <c r="BD50396" s="95"/>
      <c r="BE50396" s="95"/>
      <c r="BF50396" s="95"/>
      <c r="BG50396" s="95"/>
      <c r="BH50396" s="95"/>
      <c r="BI50396" s="95"/>
      <c r="BJ50396" s="95"/>
      <c r="BK50396" s="95"/>
      <c r="BL50396" s="95"/>
      <c r="BM50396" s="95"/>
      <c r="BN50396" s="95"/>
      <c r="CA50396" s="95"/>
    </row>
    <row r="50397" spans="31:79" s="97" customFormat="1" x14ac:dyDescent="0.2">
      <c r="AE50397" s="95"/>
      <c r="AF50397" s="95"/>
      <c r="AN50397" s="95"/>
      <c r="AO50397" s="95"/>
      <c r="AP50397" s="95"/>
      <c r="AQ50397" s="95"/>
      <c r="AR50397" s="95"/>
      <c r="AS50397" s="95"/>
      <c r="AT50397" s="95"/>
      <c r="AU50397" s="95"/>
      <c r="AV50397" s="95"/>
      <c r="AW50397" s="95"/>
      <c r="AX50397" s="95"/>
      <c r="AY50397" s="95"/>
      <c r="AZ50397" s="95"/>
      <c r="BA50397" s="95"/>
      <c r="BB50397" s="95"/>
      <c r="BC50397" s="95"/>
      <c r="BD50397" s="95"/>
      <c r="BE50397" s="95"/>
      <c r="BF50397" s="95"/>
      <c r="BG50397" s="95"/>
      <c r="BH50397" s="95"/>
      <c r="BI50397" s="95"/>
      <c r="BJ50397" s="95"/>
      <c r="BK50397" s="95"/>
      <c r="BL50397" s="95"/>
      <c r="BM50397" s="95"/>
      <c r="BN50397" s="95"/>
      <c r="CA50397" s="95"/>
    </row>
    <row r="50398" spans="31:79" s="97" customFormat="1" x14ac:dyDescent="0.2">
      <c r="AE50398" s="95"/>
      <c r="AF50398" s="95"/>
      <c r="AN50398" s="95"/>
      <c r="AO50398" s="95"/>
      <c r="AP50398" s="95"/>
      <c r="AQ50398" s="95"/>
      <c r="AR50398" s="95"/>
      <c r="AS50398" s="95"/>
      <c r="AT50398" s="95"/>
      <c r="AU50398" s="95"/>
      <c r="AV50398" s="95"/>
      <c r="AW50398" s="95"/>
      <c r="AX50398" s="95"/>
      <c r="AY50398" s="95"/>
      <c r="AZ50398" s="95"/>
      <c r="BA50398" s="95"/>
      <c r="BB50398" s="95"/>
      <c r="BC50398" s="95"/>
      <c r="BD50398" s="95"/>
      <c r="BE50398" s="95"/>
      <c r="BF50398" s="95"/>
      <c r="BG50398" s="95"/>
      <c r="BH50398" s="95"/>
      <c r="BI50398" s="95"/>
      <c r="BJ50398" s="95"/>
      <c r="BK50398" s="95"/>
      <c r="BL50398" s="95"/>
      <c r="BM50398" s="95"/>
      <c r="BN50398" s="95"/>
      <c r="CA50398" s="95"/>
    </row>
    <row r="50399" spans="31:79" s="97" customFormat="1" x14ac:dyDescent="0.2">
      <c r="AE50399" s="95"/>
      <c r="AF50399" s="95"/>
      <c r="AN50399" s="95"/>
      <c r="AO50399" s="95"/>
      <c r="AP50399" s="95"/>
      <c r="AQ50399" s="95"/>
      <c r="AR50399" s="95"/>
      <c r="AS50399" s="95"/>
      <c r="AT50399" s="95"/>
      <c r="AU50399" s="95"/>
      <c r="AV50399" s="95"/>
      <c r="AW50399" s="95"/>
      <c r="AX50399" s="95"/>
      <c r="AY50399" s="95"/>
      <c r="AZ50399" s="95"/>
      <c r="BA50399" s="95"/>
      <c r="BB50399" s="95"/>
      <c r="BC50399" s="95"/>
      <c r="BD50399" s="95"/>
      <c r="BE50399" s="95"/>
      <c r="BF50399" s="95"/>
      <c r="BG50399" s="95"/>
      <c r="BH50399" s="95"/>
      <c r="BI50399" s="95"/>
      <c r="BJ50399" s="95"/>
      <c r="BK50399" s="95"/>
      <c r="BL50399" s="95"/>
      <c r="BM50399" s="95"/>
      <c r="BN50399" s="95"/>
      <c r="CA50399" s="95"/>
    </row>
    <row r="50400" spans="31:79" s="97" customFormat="1" x14ac:dyDescent="0.2">
      <c r="AE50400" s="95"/>
      <c r="AF50400" s="95"/>
      <c r="AN50400" s="95"/>
      <c r="AO50400" s="95"/>
      <c r="AP50400" s="95"/>
      <c r="AQ50400" s="95"/>
      <c r="AR50400" s="95"/>
      <c r="AS50400" s="95"/>
      <c r="AT50400" s="95"/>
      <c r="AU50400" s="95"/>
      <c r="AV50400" s="95"/>
      <c r="AW50400" s="95"/>
      <c r="AX50400" s="95"/>
      <c r="AY50400" s="95"/>
      <c r="AZ50400" s="95"/>
      <c r="BA50400" s="95"/>
      <c r="BB50400" s="95"/>
      <c r="BC50400" s="95"/>
      <c r="BD50400" s="95"/>
      <c r="BE50400" s="95"/>
      <c r="BF50400" s="95"/>
      <c r="BG50400" s="95"/>
      <c r="BH50400" s="95"/>
      <c r="BI50400" s="95"/>
      <c r="BJ50400" s="95"/>
      <c r="BK50400" s="95"/>
      <c r="BL50400" s="95"/>
      <c r="BM50400" s="95"/>
      <c r="BN50400" s="95"/>
      <c r="CA50400" s="95"/>
    </row>
    <row r="50401" spans="31:79" s="97" customFormat="1" x14ac:dyDescent="0.2">
      <c r="AE50401" s="95"/>
      <c r="AF50401" s="95"/>
      <c r="AN50401" s="95"/>
      <c r="AO50401" s="95"/>
      <c r="AP50401" s="95"/>
      <c r="AQ50401" s="95"/>
      <c r="AR50401" s="95"/>
      <c r="AS50401" s="95"/>
      <c r="AT50401" s="95"/>
      <c r="AU50401" s="95"/>
      <c r="AV50401" s="95"/>
      <c r="AW50401" s="95"/>
      <c r="AX50401" s="95"/>
      <c r="AY50401" s="95"/>
      <c r="AZ50401" s="95"/>
      <c r="BA50401" s="95"/>
      <c r="BB50401" s="95"/>
      <c r="BC50401" s="95"/>
      <c r="BD50401" s="95"/>
      <c r="BE50401" s="95"/>
      <c r="BF50401" s="95"/>
      <c r="BG50401" s="95"/>
      <c r="BH50401" s="95"/>
      <c r="BI50401" s="95"/>
      <c r="BJ50401" s="95"/>
      <c r="BK50401" s="95"/>
      <c r="BL50401" s="95"/>
      <c r="BM50401" s="95"/>
      <c r="BN50401" s="95"/>
      <c r="CA50401" s="95"/>
    </row>
    <row r="50402" spans="31:79" s="97" customFormat="1" x14ac:dyDescent="0.2">
      <c r="AE50402" s="95"/>
      <c r="AF50402" s="95"/>
      <c r="AN50402" s="95"/>
      <c r="AO50402" s="95"/>
      <c r="AP50402" s="95"/>
      <c r="AQ50402" s="95"/>
      <c r="AR50402" s="95"/>
      <c r="AS50402" s="95"/>
      <c r="AT50402" s="95"/>
      <c r="AU50402" s="95"/>
      <c r="AV50402" s="95"/>
      <c r="AW50402" s="95"/>
      <c r="AX50402" s="95"/>
      <c r="AY50402" s="95"/>
      <c r="AZ50402" s="95"/>
      <c r="BA50402" s="95"/>
      <c r="BB50402" s="95"/>
      <c r="BC50402" s="95"/>
      <c r="BD50402" s="95"/>
      <c r="BE50402" s="95"/>
      <c r="BF50402" s="95"/>
      <c r="BG50402" s="95"/>
      <c r="BH50402" s="95"/>
      <c r="BI50402" s="95"/>
      <c r="BJ50402" s="95"/>
      <c r="BK50402" s="95"/>
      <c r="BL50402" s="95"/>
      <c r="BM50402" s="95"/>
      <c r="BN50402" s="95"/>
      <c r="CA50402" s="95"/>
    </row>
    <row r="50403" spans="31:79" s="97" customFormat="1" x14ac:dyDescent="0.2">
      <c r="AE50403" s="95"/>
      <c r="AF50403" s="95"/>
      <c r="AN50403" s="95"/>
      <c r="AO50403" s="95"/>
      <c r="AP50403" s="95"/>
      <c r="AQ50403" s="95"/>
      <c r="AR50403" s="95"/>
      <c r="AS50403" s="95"/>
      <c r="AT50403" s="95"/>
      <c r="AU50403" s="95"/>
      <c r="AV50403" s="95"/>
      <c r="AW50403" s="95"/>
      <c r="AX50403" s="95"/>
      <c r="AY50403" s="95"/>
      <c r="AZ50403" s="95"/>
      <c r="BA50403" s="95"/>
      <c r="BB50403" s="95"/>
      <c r="BC50403" s="95"/>
      <c r="BD50403" s="95"/>
      <c r="BE50403" s="95"/>
      <c r="BF50403" s="95"/>
      <c r="BG50403" s="95"/>
      <c r="BH50403" s="95"/>
      <c r="BI50403" s="95"/>
      <c r="BJ50403" s="95"/>
      <c r="BK50403" s="95"/>
      <c r="BL50403" s="95"/>
      <c r="BM50403" s="95"/>
      <c r="BN50403" s="95"/>
      <c r="CA50403" s="95"/>
    </row>
    <row r="50404" spans="31:79" s="97" customFormat="1" x14ac:dyDescent="0.2">
      <c r="AE50404" s="95"/>
      <c r="AF50404" s="95"/>
      <c r="AN50404" s="95"/>
      <c r="AO50404" s="95"/>
      <c r="AP50404" s="95"/>
      <c r="AQ50404" s="95"/>
      <c r="AR50404" s="95"/>
      <c r="AS50404" s="95"/>
      <c r="AT50404" s="95"/>
      <c r="AU50404" s="95"/>
      <c r="AV50404" s="95"/>
      <c r="AW50404" s="95"/>
      <c r="AX50404" s="95"/>
      <c r="AY50404" s="95"/>
      <c r="AZ50404" s="95"/>
      <c r="BA50404" s="95"/>
      <c r="BB50404" s="95"/>
      <c r="BC50404" s="95"/>
      <c r="BD50404" s="95"/>
      <c r="BE50404" s="95"/>
      <c r="BF50404" s="95"/>
      <c r="BG50404" s="95"/>
      <c r="BH50404" s="95"/>
      <c r="BI50404" s="95"/>
      <c r="BJ50404" s="95"/>
      <c r="BK50404" s="95"/>
      <c r="BL50404" s="95"/>
      <c r="BM50404" s="95"/>
      <c r="BN50404" s="95"/>
      <c r="CA50404" s="95"/>
    </row>
    <row r="50405" spans="31:79" s="97" customFormat="1" x14ac:dyDescent="0.2">
      <c r="AE50405" s="95"/>
      <c r="AF50405" s="95"/>
      <c r="AN50405" s="95"/>
      <c r="AO50405" s="95"/>
      <c r="AP50405" s="95"/>
      <c r="AQ50405" s="95"/>
      <c r="AR50405" s="95"/>
      <c r="AS50405" s="95"/>
      <c r="AT50405" s="95"/>
      <c r="AU50405" s="95"/>
      <c r="AV50405" s="95"/>
      <c r="AW50405" s="95"/>
      <c r="AX50405" s="95"/>
      <c r="AY50405" s="95"/>
      <c r="AZ50405" s="95"/>
      <c r="BA50405" s="95"/>
      <c r="BB50405" s="95"/>
      <c r="BC50405" s="95"/>
      <c r="BD50405" s="95"/>
      <c r="BE50405" s="95"/>
      <c r="BF50405" s="95"/>
      <c r="BG50405" s="95"/>
      <c r="BH50405" s="95"/>
      <c r="BI50405" s="95"/>
      <c r="BJ50405" s="95"/>
      <c r="BK50405" s="95"/>
      <c r="BL50405" s="95"/>
      <c r="BM50405" s="95"/>
      <c r="BN50405" s="95"/>
      <c r="CA50405" s="95"/>
    </row>
    <row r="50406" spans="31:79" s="97" customFormat="1" x14ac:dyDescent="0.2">
      <c r="AE50406" s="95"/>
      <c r="AF50406" s="95"/>
      <c r="AN50406" s="95"/>
      <c r="AO50406" s="95"/>
      <c r="AP50406" s="95"/>
      <c r="AQ50406" s="95"/>
      <c r="AR50406" s="95"/>
      <c r="AS50406" s="95"/>
      <c r="AT50406" s="95"/>
      <c r="AU50406" s="95"/>
      <c r="AV50406" s="95"/>
      <c r="AW50406" s="95"/>
      <c r="AX50406" s="95"/>
      <c r="AY50406" s="95"/>
      <c r="AZ50406" s="95"/>
      <c r="BA50406" s="95"/>
      <c r="BB50406" s="95"/>
      <c r="BC50406" s="95"/>
      <c r="BD50406" s="95"/>
      <c r="BE50406" s="95"/>
      <c r="BF50406" s="95"/>
      <c r="BG50406" s="95"/>
      <c r="BH50406" s="95"/>
      <c r="BI50406" s="95"/>
      <c r="BJ50406" s="95"/>
      <c r="BK50406" s="95"/>
      <c r="BL50406" s="95"/>
      <c r="BM50406" s="95"/>
      <c r="BN50406" s="95"/>
      <c r="CA50406" s="95"/>
    </row>
    <row r="50407" spans="31:79" s="97" customFormat="1" x14ac:dyDescent="0.2">
      <c r="AE50407" s="95"/>
      <c r="AF50407" s="95"/>
      <c r="AN50407" s="95"/>
      <c r="AO50407" s="95"/>
      <c r="AP50407" s="95"/>
      <c r="AQ50407" s="95"/>
      <c r="AR50407" s="95"/>
      <c r="AS50407" s="95"/>
      <c r="AT50407" s="95"/>
      <c r="AU50407" s="95"/>
      <c r="AV50407" s="95"/>
      <c r="AW50407" s="95"/>
      <c r="AX50407" s="95"/>
      <c r="AY50407" s="95"/>
      <c r="AZ50407" s="95"/>
      <c r="BA50407" s="95"/>
      <c r="BB50407" s="95"/>
      <c r="BC50407" s="95"/>
      <c r="BD50407" s="95"/>
      <c r="BE50407" s="95"/>
      <c r="BF50407" s="95"/>
      <c r="BG50407" s="95"/>
      <c r="BH50407" s="95"/>
      <c r="BI50407" s="95"/>
      <c r="BJ50407" s="95"/>
      <c r="BK50407" s="95"/>
      <c r="BL50407" s="95"/>
      <c r="BM50407" s="95"/>
      <c r="BN50407" s="95"/>
      <c r="CA50407" s="95"/>
    </row>
    <row r="50408" spans="31:79" s="97" customFormat="1" x14ac:dyDescent="0.2">
      <c r="AE50408" s="95"/>
      <c r="AF50408" s="95"/>
      <c r="AN50408" s="95"/>
      <c r="AO50408" s="95"/>
      <c r="AP50408" s="95"/>
      <c r="AQ50408" s="95"/>
      <c r="AR50408" s="95"/>
      <c r="AS50408" s="95"/>
      <c r="AT50408" s="95"/>
      <c r="AU50408" s="95"/>
      <c r="AV50408" s="95"/>
      <c r="AW50408" s="95"/>
      <c r="AX50408" s="95"/>
      <c r="AY50408" s="95"/>
      <c r="AZ50408" s="95"/>
      <c r="BA50408" s="95"/>
      <c r="BB50408" s="95"/>
      <c r="BC50408" s="95"/>
      <c r="BD50408" s="95"/>
      <c r="BE50408" s="95"/>
      <c r="BF50408" s="95"/>
      <c r="BG50408" s="95"/>
      <c r="BH50408" s="95"/>
      <c r="BI50408" s="95"/>
      <c r="BJ50408" s="95"/>
      <c r="BK50408" s="95"/>
      <c r="BL50408" s="95"/>
      <c r="BM50408" s="95"/>
      <c r="BN50408" s="95"/>
      <c r="CA50408" s="95"/>
    </row>
    <row r="50409" spans="31:79" s="97" customFormat="1" x14ac:dyDescent="0.2">
      <c r="AE50409" s="95"/>
      <c r="AF50409" s="95"/>
      <c r="AN50409" s="95"/>
      <c r="AO50409" s="95"/>
      <c r="AP50409" s="95"/>
      <c r="AQ50409" s="95"/>
      <c r="AR50409" s="95"/>
      <c r="AS50409" s="95"/>
      <c r="AT50409" s="95"/>
      <c r="AU50409" s="95"/>
      <c r="AV50409" s="95"/>
      <c r="AW50409" s="95"/>
      <c r="AX50409" s="95"/>
      <c r="AY50409" s="95"/>
      <c r="AZ50409" s="95"/>
      <c r="BA50409" s="95"/>
      <c r="BB50409" s="95"/>
      <c r="BC50409" s="95"/>
      <c r="BD50409" s="95"/>
      <c r="BE50409" s="95"/>
      <c r="BF50409" s="95"/>
      <c r="BG50409" s="95"/>
      <c r="BH50409" s="95"/>
      <c r="BI50409" s="95"/>
      <c r="BJ50409" s="95"/>
      <c r="BK50409" s="95"/>
      <c r="BL50409" s="95"/>
      <c r="BM50409" s="95"/>
      <c r="BN50409" s="95"/>
      <c r="CA50409" s="95"/>
    </row>
    <row r="50410" spans="31:79" s="97" customFormat="1" x14ac:dyDescent="0.2">
      <c r="AE50410" s="95"/>
      <c r="AF50410" s="95"/>
      <c r="AN50410" s="95"/>
      <c r="AO50410" s="95"/>
      <c r="AP50410" s="95"/>
      <c r="AQ50410" s="95"/>
      <c r="AR50410" s="95"/>
      <c r="AS50410" s="95"/>
      <c r="AT50410" s="95"/>
      <c r="AU50410" s="95"/>
      <c r="AV50410" s="95"/>
      <c r="AW50410" s="95"/>
      <c r="AX50410" s="95"/>
      <c r="AY50410" s="95"/>
      <c r="AZ50410" s="95"/>
      <c r="BA50410" s="95"/>
      <c r="BB50410" s="95"/>
      <c r="BC50410" s="95"/>
      <c r="BD50410" s="95"/>
      <c r="BE50410" s="95"/>
      <c r="BF50410" s="95"/>
      <c r="BG50410" s="95"/>
      <c r="BH50410" s="95"/>
      <c r="BI50410" s="95"/>
      <c r="BJ50410" s="95"/>
      <c r="BK50410" s="95"/>
      <c r="BL50410" s="95"/>
      <c r="BM50410" s="95"/>
      <c r="BN50410" s="95"/>
      <c r="CA50410" s="95"/>
    </row>
    <row r="50411" spans="31:79" s="97" customFormat="1" x14ac:dyDescent="0.2">
      <c r="AE50411" s="95"/>
      <c r="AF50411" s="95"/>
      <c r="AN50411" s="95"/>
      <c r="AO50411" s="95"/>
      <c r="AP50411" s="95"/>
      <c r="AQ50411" s="95"/>
      <c r="AR50411" s="95"/>
      <c r="AS50411" s="95"/>
      <c r="AT50411" s="95"/>
      <c r="AU50411" s="95"/>
      <c r="AV50411" s="95"/>
      <c r="AW50411" s="95"/>
      <c r="AX50411" s="95"/>
      <c r="AY50411" s="95"/>
      <c r="AZ50411" s="95"/>
      <c r="BA50411" s="95"/>
      <c r="BB50411" s="95"/>
      <c r="BC50411" s="95"/>
      <c r="BD50411" s="95"/>
      <c r="BE50411" s="95"/>
      <c r="BF50411" s="95"/>
      <c r="BG50411" s="95"/>
      <c r="BH50411" s="95"/>
      <c r="BI50411" s="95"/>
      <c r="BJ50411" s="95"/>
      <c r="BK50411" s="95"/>
      <c r="BL50411" s="95"/>
      <c r="BM50411" s="95"/>
      <c r="BN50411" s="95"/>
      <c r="CA50411" s="95"/>
    </row>
    <row r="50412" spans="31:79" s="97" customFormat="1" x14ac:dyDescent="0.2">
      <c r="AE50412" s="95"/>
      <c r="AF50412" s="95"/>
      <c r="AN50412" s="95"/>
      <c r="AO50412" s="95"/>
      <c r="AP50412" s="95"/>
      <c r="AQ50412" s="95"/>
      <c r="AR50412" s="95"/>
      <c r="AS50412" s="95"/>
      <c r="AT50412" s="95"/>
      <c r="AU50412" s="95"/>
      <c r="AV50412" s="95"/>
      <c r="AW50412" s="95"/>
      <c r="AX50412" s="95"/>
      <c r="AY50412" s="95"/>
      <c r="AZ50412" s="95"/>
      <c r="BA50412" s="95"/>
      <c r="BB50412" s="95"/>
      <c r="BC50412" s="95"/>
      <c r="BD50412" s="95"/>
      <c r="BE50412" s="95"/>
      <c r="BF50412" s="95"/>
      <c r="BG50412" s="95"/>
      <c r="BH50412" s="95"/>
      <c r="BI50412" s="95"/>
      <c r="BJ50412" s="95"/>
      <c r="BK50412" s="95"/>
      <c r="BL50412" s="95"/>
      <c r="BM50412" s="95"/>
      <c r="BN50412" s="95"/>
      <c r="CA50412" s="95"/>
    </row>
    <row r="50413" spans="31:79" s="97" customFormat="1" x14ac:dyDescent="0.2">
      <c r="AE50413" s="95"/>
      <c r="AF50413" s="95"/>
      <c r="AN50413" s="95"/>
      <c r="AO50413" s="95"/>
      <c r="AP50413" s="95"/>
      <c r="AQ50413" s="95"/>
      <c r="AR50413" s="95"/>
      <c r="AS50413" s="95"/>
      <c r="AT50413" s="95"/>
      <c r="AU50413" s="95"/>
      <c r="AV50413" s="95"/>
      <c r="AW50413" s="95"/>
      <c r="AX50413" s="95"/>
      <c r="AY50413" s="95"/>
      <c r="AZ50413" s="95"/>
      <c r="BA50413" s="95"/>
      <c r="BB50413" s="95"/>
      <c r="BC50413" s="95"/>
      <c r="BD50413" s="95"/>
      <c r="BE50413" s="95"/>
      <c r="BF50413" s="95"/>
      <c r="BG50413" s="95"/>
      <c r="BH50413" s="95"/>
      <c r="BI50413" s="95"/>
      <c r="BJ50413" s="95"/>
      <c r="BK50413" s="95"/>
      <c r="BL50413" s="95"/>
      <c r="BM50413" s="95"/>
      <c r="BN50413" s="95"/>
      <c r="CA50413" s="95"/>
    </row>
    <row r="50414" spans="31:79" s="97" customFormat="1" x14ac:dyDescent="0.2">
      <c r="AE50414" s="95"/>
      <c r="AF50414" s="95"/>
      <c r="AN50414" s="95"/>
      <c r="AO50414" s="95"/>
      <c r="AP50414" s="95"/>
      <c r="AQ50414" s="95"/>
      <c r="AR50414" s="95"/>
      <c r="AS50414" s="95"/>
      <c r="AT50414" s="95"/>
      <c r="AU50414" s="95"/>
      <c r="AV50414" s="95"/>
      <c r="AW50414" s="95"/>
      <c r="AX50414" s="95"/>
      <c r="AY50414" s="95"/>
      <c r="AZ50414" s="95"/>
      <c r="BA50414" s="95"/>
      <c r="BB50414" s="95"/>
      <c r="BC50414" s="95"/>
      <c r="BD50414" s="95"/>
      <c r="BE50414" s="95"/>
      <c r="BF50414" s="95"/>
      <c r="BG50414" s="95"/>
      <c r="BH50414" s="95"/>
      <c r="BI50414" s="95"/>
      <c r="BJ50414" s="95"/>
      <c r="BK50414" s="95"/>
      <c r="BL50414" s="95"/>
      <c r="BM50414" s="95"/>
      <c r="BN50414" s="95"/>
      <c r="CA50414" s="95"/>
    </row>
    <row r="50415" spans="31:79" s="97" customFormat="1" x14ac:dyDescent="0.2">
      <c r="AE50415" s="95"/>
      <c r="AF50415" s="95"/>
      <c r="AN50415" s="95"/>
      <c r="AO50415" s="95"/>
      <c r="AP50415" s="95"/>
      <c r="AQ50415" s="95"/>
      <c r="AR50415" s="95"/>
      <c r="AS50415" s="95"/>
      <c r="AT50415" s="95"/>
      <c r="AU50415" s="95"/>
      <c r="AV50415" s="95"/>
      <c r="AW50415" s="95"/>
      <c r="AX50415" s="95"/>
      <c r="AY50415" s="95"/>
      <c r="AZ50415" s="95"/>
      <c r="BA50415" s="95"/>
      <c r="BB50415" s="95"/>
      <c r="BC50415" s="95"/>
      <c r="BD50415" s="95"/>
      <c r="BE50415" s="95"/>
      <c r="BF50415" s="95"/>
      <c r="BG50415" s="95"/>
      <c r="BH50415" s="95"/>
      <c r="BI50415" s="95"/>
      <c r="BJ50415" s="95"/>
      <c r="BK50415" s="95"/>
      <c r="BL50415" s="95"/>
      <c r="BM50415" s="95"/>
      <c r="BN50415" s="95"/>
      <c r="CA50415" s="95"/>
    </row>
    <row r="50416" spans="31:79" s="97" customFormat="1" x14ac:dyDescent="0.2">
      <c r="AE50416" s="95"/>
      <c r="AF50416" s="95"/>
      <c r="AN50416" s="95"/>
      <c r="AO50416" s="95"/>
      <c r="AP50416" s="95"/>
      <c r="AQ50416" s="95"/>
      <c r="AR50416" s="95"/>
      <c r="AS50416" s="95"/>
      <c r="AT50416" s="95"/>
      <c r="AU50416" s="95"/>
      <c r="AV50416" s="95"/>
      <c r="AW50416" s="95"/>
      <c r="AX50416" s="95"/>
      <c r="AY50416" s="95"/>
      <c r="AZ50416" s="95"/>
      <c r="BA50416" s="95"/>
      <c r="BB50416" s="95"/>
      <c r="BC50416" s="95"/>
      <c r="BD50416" s="95"/>
      <c r="BE50416" s="95"/>
      <c r="BF50416" s="95"/>
      <c r="BG50416" s="95"/>
      <c r="BH50416" s="95"/>
      <c r="BI50416" s="95"/>
      <c r="BJ50416" s="95"/>
      <c r="BK50416" s="95"/>
      <c r="BL50416" s="95"/>
      <c r="BM50416" s="95"/>
      <c r="BN50416" s="95"/>
      <c r="CA50416" s="95"/>
    </row>
    <row r="50417" spans="31:79" s="97" customFormat="1" x14ac:dyDescent="0.2">
      <c r="AE50417" s="95"/>
      <c r="AF50417" s="95"/>
      <c r="AN50417" s="95"/>
      <c r="AO50417" s="95"/>
      <c r="AP50417" s="95"/>
      <c r="AQ50417" s="95"/>
      <c r="AR50417" s="95"/>
      <c r="AS50417" s="95"/>
      <c r="AT50417" s="95"/>
      <c r="AU50417" s="95"/>
      <c r="AV50417" s="95"/>
      <c r="AW50417" s="95"/>
      <c r="AX50417" s="95"/>
      <c r="AY50417" s="95"/>
      <c r="AZ50417" s="95"/>
      <c r="BA50417" s="95"/>
      <c r="BB50417" s="95"/>
      <c r="BC50417" s="95"/>
      <c r="BD50417" s="95"/>
      <c r="BE50417" s="95"/>
      <c r="BF50417" s="95"/>
      <c r="BG50417" s="95"/>
      <c r="BH50417" s="95"/>
      <c r="BI50417" s="95"/>
      <c r="BJ50417" s="95"/>
      <c r="BK50417" s="95"/>
      <c r="BL50417" s="95"/>
      <c r="BM50417" s="95"/>
      <c r="BN50417" s="95"/>
      <c r="CA50417" s="95"/>
    </row>
    <row r="50418" spans="31:79" s="97" customFormat="1" x14ac:dyDescent="0.2">
      <c r="AE50418" s="95"/>
      <c r="AF50418" s="95"/>
      <c r="AN50418" s="95"/>
      <c r="AO50418" s="95"/>
      <c r="AP50418" s="95"/>
      <c r="AQ50418" s="95"/>
      <c r="AR50418" s="95"/>
      <c r="AS50418" s="95"/>
      <c r="AT50418" s="95"/>
      <c r="AU50418" s="95"/>
      <c r="AV50418" s="95"/>
      <c r="AW50418" s="95"/>
      <c r="AX50418" s="95"/>
      <c r="AY50418" s="95"/>
      <c r="AZ50418" s="95"/>
      <c r="BA50418" s="95"/>
      <c r="BB50418" s="95"/>
      <c r="BC50418" s="95"/>
      <c r="BD50418" s="95"/>
      <c r="BE50418" s="95"/>
      <c r="BF50418" s="95"/>
      <c r="BG50418" s="95"/>
      <c r="BH50418" s="95"/>
      <c r="BI50418" s="95"/>
      <c r="BJ50418" s="95"/>
      <c r="BK50418" s="95"/>
      <c r="BL50418" s="95"/>
      <c r="BM50418" s="95"/>
      <c r="BN50418" s="95"/>
      <c r="CA50418" s="95"/>
    </row>
    <row r="50419" spans="31:79" s="97" customFormat="1" x14ac:dyDescent="0.2">
      <c r="AE50419" s="95"/>
      <c r="AF50419" s="95"/>
      <c r="AN50419" s="95"/>
      <c r="AO50419" s="95"/>
      <c r="AP50419" s="95"/>
      <c r="AQ50419" s="95"/>
      <c r="AR50419" s="95"/>
      <c r="AS50419" s="95"/>
      <c r="AT50419" s="95"/>
      <c r="AU50419" s="95"/>
      <c r="AV50419" s="95"/>
      <c r="AW50419" s="95"/>
      <c r="AX50419" s="95"/>
      <c r="AY50419" s="95"/>
      <c r="AZ50419" s="95"/>
      <c r="BA50419" s="95"/>
      <c r="BB50419" s="95"/>
      <c r="BC50419" s="95"/>
      <c r="BD50419" s="95"/>
      <c r="BE50419" s="95"/>
      <c r="BF50419" s="95"/>
      <c r="BG50419" s="95"/>
      <c r="BH50419" s="95"/>
      <c r="BI50419" s="95"/>
      <c r="BJ50419" s="95"/>
      <c r="BK50419" s="95"/>
      <c r="BL50419" s="95"/>
      <c r="BM50419" s="95"/>
      <c r="BN50419" s="95"/>
      <c r="CA50419" s="95"/>
    </row>
    <row r="50420" spans="31:79" s="97" customFormat="1" x14ac:dyDescent="0.2">
      <c r="AE50420" s="95"/>
      <c r="AF50420" s="95"/>
      <c r="AN50420" s="95"/>
      <c r="AO50420" s="95"/>
      <c r="AP50420" s="95"/>
      <c r="AQ50420" s="95"/>
      <c r="AR50420" s="95"/>
      <c r="AS50420" s="95"/>
      <c r="AT50420" s="95"/>
      <c r="AU50420" s="95"/>
      <c r="AV50420" s="95"/>
      <c r="AW50420" s="95"/>
      <c r="AX50420" s="95"/>
      <c r="AY50420" s="95"/>
      <c r="AZ50420" s="95"/>
      <c r="BA50420" s="95"/>
      <c r="BB50420" s="95"/>
      <c r="BC50420" s="95"/>
      <c r="BD50420" s="95"/>
      <c r="BE50420" s="95"/>
      <c r="BF50420" s="95"/>
      <c r="BG50420" s="95"/>
      <c r="BH50420" s="95"/>
      <c r="BI50420" s="95"/>
      <c r="BJ50420" s="95"/>
      <c r="BK50420" s="95"/>
      <c r="BL50420" s="95"/>
      <c r="BM50420" s="95"/>
      <c r="BN50420" s="95"/>
      <c r="CA50420" s="95"/>
    </row>
    <row r="50421" spans="31:79" s="97" customFormat="1" x14ac:dyDescent="0.2">
      <c r="AE50421" s="95"/>
      <c r="AF50421" s="95"/>
      <c r="AN50421" s="95"/>
      <c r="AO50421" s="95"/>
      <c r="AP50421" s="95"/>
      <c r="AQ50421" s="95"/>
      <c r="AR50421" s="95"/>
      <c r="AS50421" s="95"/>
      <c r="AT50421" s="95"/>
      <c r="AU50421" s="95"/>
      <c r="AV50421" s="95"/>
      <c r="AW50421" s="95"/>
      <c r="AX50421" s="95"/>
      <c r="AY50421" s="95"/>
      <c r="AZ50421" s="95"/>
      <c r="BA50421" s="95"/>
      <c r="BB50421" s="95"/>
      <c r="BC50421" s="95"/>
      <c r="BD50421" s="95"/>
      <c r="BE50421" s="95"/>
      <c r="BF50421" s="95"/>
      <c r="BG50421" s="95"/>
      <c r="BH50421" s="95"/>
      <c r="BI50421" s="95"/>
      <c r="BJ50421" s="95"/>
      <c r="BK50421" s="95"/>
      <c r="BL50421" s="95"/>
      <c r="BM50421" s="95"/>
      <c r="BN50421" s="95"/>
      <c r="CA50421" s="95"/>
    </row>
    <row r="50422" spans="31:79" s="97" customFormat="1" x14ac:dyDescent="0.2">
      <c r="AE50422" s="95"/>
      <c r="AF50422" s="95"/>
      <c r="AN50422" s="95"/>
      <c r="AO50422" s="95"/>
      <c r="AP50422" s="95"/>
      <c r="AQ50422" s="95"/>
      <c r="AR50422" s="95"/>
      <c r="AS50422" s="95"/>
      <c r="AT50422" s="95"/>
      <c r="AU50422" s="95"/>
      <c r="AV50422" s="95"/>
      <c r="AW50422" s="95"/>
      <c r="AX50422" s="95"/>
      <c r="AY50422" s="95"/>
      <c r="AZ50422" s="95"/>
      <c r="BA50422" s="95"/>
      <c r="BB50422" s="95"/>
      <c r="BC50422" s="95"/>
      <c r="BD50422" s="95"/>
      <c r="BE50422" s="95"/>
      <c r="BF50422" s="95"/>
      <c r="BG50422" s="95"/>
      <c r="BH50422" s="95"/>
      <c r="BI50422" s="95"/>
      <c r="BJ50422" s="95"/>
      <c r="BK50422" s="95"/>
      <c r="BL50422" s="95"/>
      <c r="BM50422" s="95"/>
      <c r="BN50422" s="95"/>
      <c r="CA50422" s="95"/>
    </row>
    <row r="50423" spans="31:79" s="97" customFormat="1" x14ac:dyDescent="0.2">
      <c r="AE50423" s="95"/>
      <c r="AF50423" s="95"/>
      <c r="AN50423" s="95"/>
      <c r="AO50423" s="95"/>
      <c r="AP50423" s="95"/>
      <c r="AQ50423" s="95"/>
      <c r="AR50423" s="95"/>
      <c r="AS50423" s="95"/>
      <c r="AT50423" s="95"/>
      <c r="AU50423" s="95"/>
      <c r="AV50423" s="95"/>
      <c r="AW50423" s="95"/>
      <c r="AX50423" s="95"/>
      <c r="AY50423" s="95"/>
      <c r="AZ50423" s="95"/>
      <c r="BA50423" s="95"/>
      <c r="BB50423" s="95"/>
      <c r="BC50423" s="95"/>
      <c r="BD50423" s="95"/>
      <c r="BE50423" s="95"/>
      <c r="BF50423" s="95"/>
      <c r="BG50423" s="95"/>
      <c r="BH50423" s="95"/>
      <c r="BI50423" s="95"/>
      <c r="BJ50423" s="95"/>
      <c r="BK50423" s="95"/>
      <c r="BL50423" s="95"/>
      <c r="BM50423" s="95"/>
      <c r="BN50423" s="95"/>
      <c r="CA50423" s="95"/>
    </row>
    <row r="50424" spans="31:79" s="97" customFormat="1" x14ac:dyDescent="0.2">
      <c r="AE50424" s="95"/>
      <c r="AF50424" s="95"/>
      <c r="AN50424" s="95"/>
      <c r="AO50424" s="95"/>
      <c r="AP50424" s="95"/>
      <c r="AQ50424" s="95"/>
      <c r="AR50424" s="95"/>
      <c r="AS50424" s="95"/>
      <c r="AT50424" s="95"/>
      <c r="AU50424" s="95"/>
      <c r="AV50424" s="95"/>
      <c r="AW50424" s="95"/>
      <c r="AX50424" s="95"/>
      <c r="AY50424" s="95"/>
      <c r="AZ50424" s="95"/>
      <c r="BA50424" s="95"/>
      <c r="BB50424" s="95"/>
      <c r="BC50424" s="95"/>
      <c r="BD50424" s="95"/>
      <c r="BE50424" s="95"/>
      <c r="BF50424" s="95"/>
      <c r="BG50424" s="95"/>
      <c r="BH50424" s="95"/>
      <c r="BI50424" s="95"/>
      <c r="BJ50424" s="95"/>
      <c r="BK50424" s="95"/>
      <c r="BL50424" s="95"/>
      <c r="BM50424" s="95"/>
      <c r="BN50424" s="95"/>
      <c r="CA50424" s="95"/>
    </row>
    <row r="50425" spans="31:79" s="97" customFormat="1" x14ac:dyDescent="0.2">
      <c r="AE50425" s="95"/>
      <c r="AF50425" s="95"/>
      <c r="AN50425" s="95"/>
      <c r="AO50425" s="95"/>
      <c r="AP50425" s="95"/>
      <c r="AQ50425" s="95"/>
      <c r="AR50425" s="95"/>
      <c r="AS50425" s="95"/>
      <c r="AT50425" s="95"/>
      <c r="AU50425" s="95"/>
      <c r="AV50425" s="95"/>
      <c r="AW50425" s="95"/>
      <c r="AX50425" s="95"/>
      <c r="AY50425" s="95"/>
      <c r="AZ50425" s="95"/>
      <c r="BA50425" s="95"/>
      <c r="BB50425" s="95"/>
      <c r="BC50425" s="95"/>
      <c r="BD50425" s="95"/>
      <c r="BE50425" s="95"/>
      <c r="BF50425" s="95"/>
      <c r="BG50425" s="95"/>
      <c r="BH50425" s="95"/>
      <c r="BI50425" s="95"/>
      <c r="BJ50425" s="95"/>
      <c r="BK50425" s="95"/>
      <c r="BL50425" s="95"/>
      <c r="BM50425" s="95"/>
      <c r="BN50425" s="95"/>
      <c r="CA50425" s="95"/>
    </row>
    <row r="50426" spans="31:79" s="97" customFormat="1" x14ac:dyDescent="0.2">
      <c r="AE50426" s="95"/>
      <c r="AF50426" s="95"/>
      <c r="AN50426" s="95"/>
      <c r="AO50426" s="95"/>
      <c r="AP50426" s="95"/>
      <c r="AQ50426" s="95"/>
      <c r="AR50426" s="95"/>
      <c r="AS50426" s="95"/>
      <c r="AT50426" s="95"/>
      <c r="AU50426" s="95"/>
      <c r="AV50426" s="95"/>
      <c r="AW50426" s="95"/>
      <c r="AX50426" s="95"/>
      <c r="AY50426" s="95"/>
      <c r="AZ50426" s="95"/>
      <c r="BA50426" s="95"/>
      <c r="BB50426" s="95"/>
      <c r="BC50426" s="95"/>
      <c r="BD50426" s="95"/>
      <c r="BE50426" s="95"/>
      <c r="BF50426" s="95"/>
      <c r="BG50426" s="95"/>
      <c r="BH50426" s="95"/>
      <c r="BI50426" s="95"/>
      <c r="BJ50426" s="95"/>
      <c r="BK50426" s="95"/>
      <c r="BL50426" s="95"/>
      <c r="BM50426" s="95"/>
      <c r="BN50426" s="95"/>
      <c r="CA50426" s="95"/>
    </row>
    <row r="50427" spans="31:79" s="97" customFormat="1" x14ac:dyDescent="0.2">
      <c r="AE50427" s="95"/>
      <c r="AF50427" s="95"/>
      <c r="AN50427" s="95"/>
      <c r="AO50427" s="95"/>
      <c r="AP50427" s="95"/>
      <c r="AQ50427" s="95"/>
      <c r="AR50427" s="95"/>
      <c r="AS50427" s="95"/>
      <c r="AT50427" s="95"/>
      <c r="AU50427" s="95"/>
      <c r="AV50427" s="95"/>
      <c r="AW50427" s="95"/>
      <c r="AX50427" s="95"/>
      <c r="AY50427" s="95"/>
      <c r="AZ50427" s="95"/>
      <c r="BA50427" s="95"/>
      <c r="BB50427" s="95"/>
      <c r="BC50427" s="95"/>
      <c r="BD50427" s="95"/>
      <c r="BE50427" s="95"/>
      <c r="BF50427" s="95"/>
      <c r="BG50427" s="95"/>
      <c r="BH50427" s="95"/>
      <c r="BI50427" s="95"/>
      <c r="BJ50427" s="95"/>
      <c r="BK50427" s="95"/>
      <c r="BL50427" s="95"/>
      <c r="BM50427" s="95"/>
      <c r="BN50427" s="95"/>
      <c r="CA50427" s="95"/>
    </row>
    <row r="50428" spans="31:79" s="97" customFormat="1" x14ac:dyDescent="0.2">
      <c r="AE50428" s="95"/>
      <c r="AF50428" s="95"/>
      <c r="AN50428" s="95"/>
      <c r="AO50428" s="95"/>
      <c r="AP50428" s="95"/>
      <c r="AQ50428" s="95"/>
      <c r="AR50428" s="95"/>
      <c r="AS50428" s="95"/>
      <c r="AT50428" s="95"/>
      <c r="AU50428" s="95"/>
      <c r="AV50428" s="95"/>
      <c r="AW50428" s="95"/>
      <c r="AX50428" s="95"/>
      <c r="AY50428" s="95"/>
      <c r="AZ50428" s="95"/>
      <c r="BA50428" s="95"/>
      <c r="BB50428" s="95"/>
      <c r="BC50428" s="95"/>
      <c r="BD50428" s="95"/>
      <c r="BE50428" s="95"/>
      <c r="BF50428" s="95"/>
      <c r="BG50428" s="95"/>
      <c r="BH50428" s="95"/>
      <c r="BI50428" s="95"/>
      <c r="BJ50428" s="95"/>
      <c r="BK50428" s="95"/>
      <c r="BL50428" s="95"/>
      <c r="BM50428" s="95"/>
      <c r="BN50428" s="95"/>
      <c r="CA50428" s="95"/>
    </row>
    <row r="50429" spans="31:79" s="97" customFormat="1" x14ac:dyDescent="0.2">
      <c r="AE50429" s="95"/>
      <c r="AF50429" s="95"/>
      <c r="AN50429" s="95"/>
      <c r="AO50429" s="95"/>
      <c r="AP50429" s="95"/>
      <c r="AQ50429" s="95"/>
      <c r="AR50429" s="95"/>
      <c r="AS50429" s="95"/>
      <c r="AT50429" s="95"/>
      <c r="AU50429" s="95"/>
      <c r="AV50429" s="95"/>
      <c r="AW50429" s="95"/>
      <c r="AX50429" s="95"/>
      <c r="AY50429" s="95"/>
      <c r="AZ50429" s="95"/>
      <c r="BA50429" s="95"/>
      <c r="BB50429" s="95"/>
      <c r="BC50429" s="95"/>
      <c r="BD50429" s="95"/>
      <c r="BE50429" s="95"/>
      <c r="BF50429" s="95"/>
      <c r="BG50429" s="95"/>
      <c r="BH50429" s="95"/>
      <c r="BI50429" s="95"/>
      <c r="BJ50429" s="95"/>
      <c r="BK50429" s="95"/>
      <c r="BL50429" s="95"/>
      <c r="BM50429" s="95"/>
      <c r="BN50429" s="95"/>
      <c r="CA50429" s="95"/>
    </row>
    <row r="50430" spans="31:79" s="97" customFormat="1" x14ac:dyDescent="0.2">
      <c r="AE50430" s="95"/>
      <c r="AF50430" s="95"/>
      <c r="AN50430" s="95"/>
      <c r="AO50430" s="95"/>
      <c r="AP50430" s="95"/>
      <c r="AQ50430" s="95"/>
      <c r="AR50430" s="95"/>
      <c r="AS50430" s="95"/>
      <c r="AT50430" s="95"/>
      <c r="AU50430" s="95"/>
      <c r="AV50430" s="95"/>
      <c r="AW50430" s="95"/>
      <c r="AX50430" s="95"/>
      <c r="AY50430" s="95"/>
      <c r="AZ50430" s="95"/>
      <c r="BA50430" s="95"/>
      <c r="BB50430" s="95"/>
      <c r="BC50430" s="95"/>
      <c r="BD50430" s="95"/>
      <c r="BE50430" s="95"/>
      <c r="BF50430" s="95"/>
      <c r="BG50430" s="95"/>
      <c r="BH50430" s="95"/>
      <c r="BI50430" s="95"/>
      <c r="BJ50430" s="95"/>
      <c r="BK50430" s="95"/>
      <c r="BL50430" s="95"/>
      <c r="BM50430" s="95"/>
      <c r="BN50430" s="95"/>
      <c r="CA50430" s="95"/>
    </row>
    <row r="50431" spans="31:79" s="97" customFormat="1" x14ac:dyDescent="0.2">
      <c r="AE50431" s="95"/>
      <c r="AF50431" s="95"/>
      <c r="AN50431" s="95"/>
      <c r="AO50431" s="95"/>
      <c r="AP50431" s="95"/>
      <c r="AQ50431" s="95"/>
      <c r="AR50431" s="95"/>
      <c r="AS50431" s="95"/>
      <c r="AT50431" s="95"/>
      <c r="AU50431" s="95"/>
      <c r="AV50431" s="95"/>
      <c r="AW50431" s="95"/>
      <c r="AX50431" s="95"/>
      <c r="AY50431" s="95"/>
      <c r="AZ50431" s="95"/>
      <c r="BA50431" s="95"/>
      <c r="BB50431" s="95"/>
      <c r="BC50431" s="95"/>
      <c r="BD50431" s="95"/>
      <c r="BE50431" s="95"/>
      <c r="BF50431" s="95"/>
      <c r="BG50431" s="95"/>
      <c r="BH50431" s="95"/>
      <c r="BI50431" s="95"/>
      <c r="BJ50431" s="95"/>
      <c r="BK50431" s="95"/>
      <c r="BL50431" s="95"/>
      <c r="BM50431" s="95"/>
      <c r="BN50431" s="95"/>
      <c r="CA50431" s="95"/>
    </row>
    <row r="50432" spans="31:79" s="97" customFormat="1" x14ac:dyDescent="0.2">
      <c r="AE50432" s="95"/>
      <c r="AF50432" s="95"/>
      <c r="AN50432" s="95"/>
      <c r="AO50432" s="95"/>
      <c r="AP50432" s="95"/>
      <c r="AQ50432" s="95"/>
      <c r="AR50432" s="95"/>
      <c r="AS50432" s="95"/>
      <c r="AT50432" s="95"/>
      <c r="AU50432" s="95"/>
      <c r="AV50432" s="95"/>
      <c r="AW50432" s="95"/>
      <c r="AX50432" s="95"/>
      <c r="AY50432" s="95"/>
      <c r="AZ50432" s="95"/>
      <c r="BA50432" s="95"/>
      <c r="BB50432" s="95"/>
      <c r="BC50432" s="95"/>
      <c r="BD50432" s="95"/>
      <c r="BE50432" s="95"/>
      <c r="BF50432" s="95"/>
      <c r="BG50432" s="95"/>
      <c r="BH50432" s="95"/>
      <c r="BI50432" s="95"/>
      <c r="BJ50432" s="95"/>
      <c r="BK50432" s="95"/>
      <c r="BL50432" s="95"/>
      <c r="BM50432" s="95"/>
      <c r="BN50432" s="95"/>
      <c r="CA50432" s="95"/>
    </row>
    <row r="50433" spans="31:79" s="97" customFormat="1" x14ac:dyDescent="0.2">
      <c r="AE50433" s="95"/>
      <c r="AF50433" s="95"/>
      <c r="AN50433" s="95"/>
      <c r="AO50433" s="95"/>
      <c r="AP50433" s="95"/>
      <c r="AQ50433" s="95"/>
      <c r="AR50433" s="95"/>
      <c r="AS50433" s="95"/>
      <c r="AT50433" s="95"/>
      <c r="AU50433" s="95"/>
      <c r="AV50433" s="95"/>
      <c r="AW50433" s="95"/>
      <c r="AX50433" s="95"/>
      <c r="AY50433" s="95"/>
      <c r="AZ50433" s="95"/>
      <c r="BA50433" s="95"/>
      <c r="BB50433" s="95"/>
      <c r="BC50433" s="95"/>
      <c r="BD50433" s="95"/>
      <c r="BE50433" s="95"/>
      <c r="BF50433" s="95"/>
      <c r="BG50433" s="95"/>
      <c r="BH50433" s="95"/>
      <c r="BI50433" s="95"/>
      <c r="BJ50433" s="95"/>
      <c r="BK50433" s="95"/>
      <c r="BL50433" s="95"/>
      <c r="BM50433" s="95"/>
      <c r="BN50433" s="95"/>
      <c r="CA50433" s="95"/>
    </row>
    <row r="50434" spans="31:79" s="97" customFormat="1" x14ac:dyDescent="0.2">
      <c r="AE50434" s="95"/>
      <c r="AF50434" s="95"/>
      <c r="AN50434" s="95"/>
      <c r="AO50434" s="95"/>
      <c r="AP50434" s="95"/>
      <c r="AQ50434" s="95"/>
      <c r="AR50434" s="95"/>
      <c r="AS50434" s="95"/>
      <c r="AT50434" s="95"/>
      <c r="AU50434" s="95"/>
      <c r="AV50434" s="95"/>
      <c r="AW50434" s="95"/>
      <c r="AX50434" s="95"/>
      <c r="AY50434" s="95"/>
      <c r="AZ50434" s="95"/>
      <c r="BA50434" s="95"/>
      <c r="BB50434" s="95"/>
      <c r="BC50434" s="95"/>
      <c r="BD50434" s="95"/>
      <c r="BE50434" s="95"/>
      <c r="BF50434" s="95"/>
      <c r="BG50434" s="95"/>
      <c r="BH50434" s="95"/>
      <c r="BI50434" s="95"/>
      <c r="BJ50434" s="95"/>
      <c r="BK50434" s="95"/>
      <c r="BL50434" s="95"/>
      <c r="BM50434" s="95"/>
      <c r="BN50434" s="95"/>
      <c r="CA50434" s="95"/>
    </row>
    <row r="50435" spans="31:79" s="97" customFormat="1" x14ac:dyDescent="0.2">
      <c r="AE50435" s="95"/>
      <c r="AF50435" s="95"/>
      <c r="AN50435" s="95"/>
      <c r="AO50435" s="95"/>
      <c r="AP50435" s="95"/>
      <c r="AQ50435" s="95"/>
      <c r="AR50435" s="95"/>
      <c r="AS50435" s="95"/>
      <c r="AT50435" s="95"/>
      <c r="AU50435" s="95"/>
      <c r="AV50435" s="95"/>
      <c r="AW50435" s="95"/>
      <c r="AX50435" s="95"/>
      <c r="AY50435" s="95"/>
      <c r="AZ50435" s="95"/>
      <c r="BA50435" s="95"/>
      <c r="BB50435" s="95"/>
      <c r="BC50435" s="95"/>
      <c r="BD50435" s="95"/>
      <c r="BE50435" s="95"/>
      <c r="BF50435" s="95"/>
      <c r="BG50435" s="95"/>
      <c r="BH50435" s="95"/>
      <c r="BI50435" s="95"/>
      <c r="BJ50435" s="95"/>
      <c r="BK50435" s="95"/>
      <c r="BL50435" s="95"/>
      <c r="BM50435" s="95"/>
      <c r="BN50435" s="95"/>
      <c r="CA50435" s="95"/>
    </row>
    <row r="50436" spans="31:79" s="97" customFormat="1" x14ac:dyDescent="0.2">
      <c r="AE50436" s="95"/>
      <c r="AF50436" s="95"/>
      <c r="AN50436" s="95"/>
      <c r="AO50436" s="95"/>
      <c r="AP50436" s="95"/>
      <c r="AQ50436" s="95"/>
      <c r="AR50436" s="95"/>
      <c r="AS50436" s="95"/>
      <c r="AT50436" s="95"/>
      <c r="AU50436" s="95"/>
      <c r="AV50436" s="95"/>
      <c r="AW50436" s="95"/>
      <c r="AX50436" s="95"/>
      <c r="AY50436" s="95"/>
      <c r="AZ50436" s="95"/>
      <c r="BA50436" s="95"/>
      <c r="BB50436" s="95"/>
      <c r="BC50436" s="95"/>
      <c r="BD50436" s="95"/>
      <c r="BE50436" s="95"/>
      <c r="BF50436" s="95"/>
      <c r="BG50436" s="95"/>
      <c r="BH50436" s="95"/>
      <c r="BI50436" s="95"/>
      <c r="BJ50436" s="95"/>
      <c r="BK50436" s="95"/>
      <c r="BL50436" s="95"/>
      <c r="BM50436" s="95"/>
      <c r="BN50436" s="95"/>
      <c r="CA50436" s="95"/>
    </row>
    <row r="50437" spans="31:79" s="97" customFormat="1" x14ac:dyDescent="0.2">
      <c r="AE50437" s="95"/>
      <c r="AF50437" s="95"/>
      <c r="AN50437" s="95"/>
      <c r="AO50437" s="95"/>
      <c r="AP50437" s="95"/>
      <c r="AQ50437" s="95"/>
      <c r="AR50437" s="95"/>
      <c r="AS50437" s="95"/>
      <c r="AT50437" s="95"/>
      <c r="AU50437" s="95"/>
      <c r="AV50437" s="95"/>
      <c r="AW50437" s="95"/>
      <c r="AX50437" s="95"/>
      <c r="AY50437" s="95"/>
      <c r="AZ50437" s="95"/>
      <c r="BA50437" s="95"/>
      <c r="BB50437" s="95"/>
      <c r="BC50437" s="95"/>
      <c r="BD50437" s="95"/>
      <c r="BE50437" s="95"/>
      <c r="BF50437" s="95"/>
      <c r="BG50437" s="95"/>
      <c r="BH50437" s="95"/>
      <c r="BI50437" s="95"/>
      <c r="BJ50437" s="95"/>
      <c r="BK50437" s="95"/>
      <c r="BL50437" s="95"/>
      <c r="BM50437" s="95"/>
      <c r="BN50437" s="95"/>
      <c r="CA50437" s="95"/>
    </row>
    <row r="50438" spans="31:79" s="97" customFormat="1" x14ac:dyDescent="0.2">
      <c r="AE50438" s="95"/>
      <c r="AF50438" s="95"/>
      <c r="AN50438" s="95"/>
      <c r="AO50438" s="95"/>
      <c r="AP50438" s="95"/>
      <c r="AQ50438" s="95"/>
      <c r="AR50438" s="95"/>
      <c r="AS50438" s="95"/>
      <c r="AT50438" s="95"/>
      <c r="AU50438" s="95"/>
      <c r="AV50438" s="95"/>
      <c r="AW50438" s="95"/>
      <c r="AX50438" s="95"/>
      <c r="AY50438" s="95"/>
      <c r="AZ50438" s="95"/>
      <c r="BA50438" s="95"/>
      <c r="BB50438" s="95"/>
      <c r="BC50438" s="95"/>
      <c r="BD50438" s="95"/>
      <c r="BE50438" s="95"/>
      <c r="BF50438" s="95"/>
      <c r="BG50438" s="95"/>
      <c r="BH50438" s="95"/>
      <c r="BI50438" s="95"/>
      <c r="BJ50438" s="95"/>
      <c r="BK50438" s="95"/>
      <c r="BL50438" s="95"/>
      <c r="BM50438" s="95"/>
      <c r="BN50438" s="95"/>
      <c r="CA50438" s="95"/>
    </row>
    <row r="50439" spans="31:79" s="97" customFormat="1" x14ac:dyDescent="0.2">
      <c r="AE50439" s="95"/>
      <c r="AF50439" s="95"/>
      <c r="AN50439" s="95"/>
      <c r="AO50439" s="95"/>
      <c r="AP50439" s="95"/>
      <c r="AQ50439" s="95"/>
      <c r="AR50439" s="95"/>
      <c r="AS50439" s="95"/>
      <c r="AT50439" s="95"/>
      <c r="AU50439" s="95"/>
      <c r="AV50439" s="95"/>
      <c r="AW50439" s="95"/>
      <c r="AX50439" s="95"/>
      <c r="AY50439" s="95"/>
      <c r="AZ50439" s="95"/>
      <c r="BA50439" s="95"/>
      <c r="BB50439" s="95"/>
      <c r="BC50439" s="95"/>
      <c r="BD50439" s="95"/>
      <c r="BE50439" s="95"/>
      <c r="BF50439" s="95"/>
      <c r="BG50439" s="95"/>
      <c r="BH50439" s="95"/>
      <c r="BI50439" s="95"/>
      <c r="BJ50439" s="95"/>
      <c r="BK50439" s="95"/>
      <c r="BL50439" s="95"/>
      <c r="BM50439" s="95"/>
      <c r="BN50439" s="95"/>
      <c r="CA50439" s="95"/>
    </row>
    <row r="50440" spans="31:79" s="97" customFormat="1" x14ac:dyDescent="0.2">
      <c r="AE50440" s="95"/>
      <c r="AF50440" s="95"/>
      <c r="AN50440" s="95"/>
      <c r="AO50440" s="95"/>
      <c r="AP50440" s="95"/>
      <c r="AQ50440" s="95"/>
      <c r="AR50440" s="95"/>
      <c r="AS50440" s="95"/>
      <c r="AT50440" s="95"/>
      <c r="AU50440" s="95"/>
      <c r="AV50440" s="95"/>
      <c r="AW50440" s="95"/>
      <c r="AX50440" s="95"/>
      <c r="AY50440" s="95"/>
      <c r="AZ50440" s="95"/>
      <c r="BA50440" s="95"/>
      <c r="BB50440" s="95"/>
      <c r="BC50440" s="95"/>
      <c r="BD50440" s="95"/>
      <c r="BE50440" s="95"/>
      <c r="BF50440" s="95"/>
      <c r="BG50440" s="95"/>
      <c r="BH50440" s="95"/>
      <c r="BI50440" s="95"/>
      <c r="BJ50440" s="95"/>
      <c r="BK50440" s="95"/>
      <c r="BL50440" s="95"/>
      <c r="BM50440" s="95"/>
      <c r="BN50440" s="95"/>
      <c r="CA50440" s="95"/>
    </row>
    <row r="50441" spans="31:79" s="97" customFormat="1" x14ac:dyDescent="0.2">
      <c r="AE50441" s="95"/>
      <c r="AF50441" s="95"/>
      <c r="AN50441" s="95"/>
      <c r="AO50441" s="95"/>
      <c r="AP50441" s="95"/>
      <c r="AQ50441" s="95"/>
      <c r="AR50441" s="95"/>
      <c r="AS50441" s="95"/>
      <c r="AT50441" s="95"/>
      <c r="AU50441" s="95"/>
      <c r="AV50441" s="95"/>
      <c r="AW50441" s="95"/>
      <c r="AX50441" s="95"/>
      <c r="AY50441" s="95"/>
      <c r="AZ50441" s="95"/>
      <c r="BA50441" s="95"/>
      <c r="BB50441" s="95"/>
      <c r="BC50441" s="95"/>
      <c r="BD50441" s="95"/>
      <c r="BE50441" s="95"/>
      <c r="BF50441" s="95"/>
      <c r="BG50441" s="95"/>
      <c r="BH50441" s="95"/>
      <c r="BI50441" s="95"/>
      <c r="BJ50441" s="95"/>
      <c r="BK50441" s="95"/>
      <c r="BL50441" s="95"/>
      <c r="BM50441" s="95"/>
      <c r="BN50441" s="95"/>
      <c r="CA50441" s="95"/>
    </row>
    <row r="50442" spans="31:79" s="97" customFormat="1" x14ac:dyDescent="0.2">
      <c r="AE50442" s="95"/>
      <c r="AF50442" s="95"/>
      <c r="AN50442" s="95"/>
      <c r="AO50442" s="95"/>
      <c r="AP50442" s="95"/>
      <c r="AQ50442" s="95"/>
      <c r="AR50442" s="95"/>
      <c r="AS50442" s="95"/>
      <c r="AT50442" s="95"/>
      <c r="AU50442" s="95"/>
      <c r="AV50442" s="95"/>
      <c r="AW50442" s="95"/>
      <c r="AX50442" s="95"/>
      <c r="AY50442" s="95"/>
      <c r="AZ50442" s="95"/>
      <c r="BA50442" s="95"/>
      <c r="BB50442" s="95"/>
      <c r="BC50442" s="95"/>
      <c r="BD50442" s="95"/>
      <c r="BE50442" s="95"/>
      <c r="BF50442" s="95"/>
      <c r="BG50442" s="95"/>
      <c r="BH50442" s="95"/>
      <c r="BI50442" s="95"/>
      <c r="BJ50442" s="95"/>
      <c r="BK50442" s="95"/>
      <c r="BL50442" s="95"/>
      <c r="BM50442" s="95"/>
      <c r="BN50442" s="95"/>
      <c r="CA50442" s="95"/>
    </row>
    <row r="50443" spans="31:79" s="97" customFormat="1" x14ac:dyDescent="0.2">
      <c r="AE50443" s="95"/>
      <c r="AF50443" s="95"/>
      <c r="AN50443" s="95"/>
      <c r="AO50443" s="95"/>
      <c r="AP50443" s="95"/>
      <c r="AQ50443" s="95"/>
      <c r="AR50443" s="95"/>
      <c r="AS50443" s="95"/>
      <c r="AT50443" s="95"/>
      <c r="AU50443" s="95"/>
      <c r="AV50443" s="95"/>
      <c r="AW50443" s="95"/>
      <c r="AX50443" s="95"/>
      <c r="AY50443" s="95"/>
      <c r="AZ50443" s="95"/>
      <c r="BA50443" s="95"/>
      <c r="BB50443" s="95"/>
      <c r="BC50443" s="95"/>
      <c r="BD50443" s="95"/>
      <c r="BE50443" s="95"/>
      <c r="BF50443" s="95"/>
      <c r="BG50443" s="95"/>
      <c r="BH50443" s="95"/>
      <c r="BI50443" s="95"/>
      <c r="BJ50443" s="95"/>
      <c r="BK50443" s="95"/>
      <c r="BL50443" s="95"/>
      <c r="BM50443" s="95"/>
      <c r="BN50443" s="95"/>
      <c r="CA50443" s="95"/>
    </row>
    <row r="50444" spans="31:79" s="97" customFormat="1" x14ac:dyDescent="0.2">
      <c r="AE50444" s="95"/>
      <c r="AF50444" s="95"/>
      <c r="AN50444" s="95"/>
      <c r="AO50444" s="95"/>
      <c r="AP50444" s="95"/>
      <c r="AQ50444" s="95"/>
      <c r="AR50444" s="95"/>
      <c r="AS50444" s="95"/>
      <c r="AT50444" s="95"/>
      <c r="AU50444" s="95"/>
      <c r="AV50444" s="95"/>
      <c r="AW50444" s="95"/>
      <c r="AX50444" s="95"/>
      <c r="AY50444" s="95"/>
      <c r="AZ50444" s="95"/>
      <c r="BA50444" s="95"/>
      <c r="BB50444" s="95"/>
      <c r="BC50444" s="95"/>
      <c r="BD50444" s="95"/>
      <c r="BE50444" s="95"/>
      <c r="BF50444" s="95"/>
      <c r="BG50444" s="95"/>
      <c r="BH50444" s="95"/>
      <c r="BI50444" s="95"/>
      <c r="BJ50444" s="95"/>
      <c r="BK50444" s="95"/>
      <c r="BL50444" s="95"/>
      <c r="BM50444" s="95"/>
      <c r="BN50444" s="95"/>
      <c r="CA50444" s="95"/>
    </row>
    <row r="50445" spans="31:79" s="97" customFormat="1" x14ac:dyDescent="0.2">
      <c r="AE50445" s="95"/>
      <c r="AF50445" s="95"/>
      <c r="AN50445" s="95"/>
      <c r="AO50445" s="95"/>
      <c r="AP50445" s="95"/>
      <c r="AQ50445" s="95"/>
      <c r="AR50445" s="95"/>
      <c r="AS50445" s="95"/>
      <c r="AT50445" s="95"/>
      <c r="AU50445" s="95"/>
      <c r="AV50445" s="95"/>
      <c r="AW50445" s="95"/>
      <c r="AX50445" s="95"/>
      <c r="AY50445" s="95"/>
      <c r="AZ50445" s="95"/>
      <c r="BA50445" s="95"/>
      <c r="BB50445" s="95"/>
      <c r="BC50445" s="95"/>
      <c r="BD50445" s="95"/>
      <c r="BE50445" s="95"/>
      <c r="BF50445" s="95"/>
      <c r="BG50445" s="95"/>
      <c r="BH50445" s="95"/>
      <c r="BI50445" s="95"/>
      <c r="BJ50445" s="95"/>
      <c r="BK50445" s="95"/>
      <c r="BL50445" s="95"/>
      <c r="BM50445" s="95"/>
      <c r="BN50445" s="95"/>
      <c r="CA50445" s="95"/>
    </row>
    <row r="50446" spans="31:79" s="97" customFormat="1" x14ac:dyDescent="0.2">
      <c r="AE50446" s="95"/>
      <c r="AF50446" s="95"/>
      <c r="AN50446" s="95"/>
      <c r="AO50446" s="95"/>
      <c r="AP50446" s="95"/>
      <c r="AQ50446" s="95"/>
      <c r="AR50446" s="95"/>
      <c r="AS50446" s="95"/>
      <c r="AT50446" s="95"/>
      <c r="AU50446" s="95"/>
      <c r="AV50446" s="95"/>
      <c r="AW50446" s="95"/>
      <c r="AX50446" s="95"/>
      <c r="AY50446" s="95"/>
      <c r="AZ50446" s="95"/>
      <c r="BA50446" s="95"/>
      <c r="BB50446" s="95"/>
      <c r="BC50446" s="95"/>
      <c r="BD50446" s="95"/>
      <c r="BE50446" s="95"/>
      <c r="BF50446" s="95"/>
      <c r="BG50446" s="95"/>
      <c r="BH50446" s="95"/>
      <c r="BI50446" s="95"/>
      <c r="BJ50446" s="95"/>
      <c r="BK50446" s="95"/>
      <c r="BL50446" s="95"/>
      <c r="BM50446" s="95"/>
      <c r="BN50446" s="95"/>
      <c r="CA50446" s="95"/>
    </row>
    <row r="50447" spans="31:79" s="97" customFormat="1" x14ac:dyDescent="0.2">
      <c r="AE50447" s="95"/>
      <c r="AF50447" s="95"/>
      <c r="AN50447" s="95"/>
      <c r="AO50447" s="95"/>
      <c r="AP50447" s="95"/>
      <c r="AQ50447" s="95"/>
      <c r="AR50447" s="95"/>
      <c r="AS50447" s="95"/>
      <c r="AT50447" s="95"/>
      <c r="AU50447" s="95"/>
      <c r="AV50447" s="95"/>
      <c r="AW50447" s="95"/>
      <c r="AX50447" s="95"/>
      <c r="AY50447" s="95"/>
      <c r="AZ50447" s="95"/>
      <c r="BA50447" s="95"/>
      <c r="BB50447" s="95"/>
      <c r="BC50447" s="95"/>
      <c r="BD50447" s="95"/>
      <c r="BE50447" s="95"/>
      <c r="BF50447" s="95"/>
      <c r="BG50447" s="95"/>
      <c r="BH50447" s="95"/>
      <c r="BI50447" s="95"/>
      <c r="BJ50447" s="95"/>
      <c r="BK50447" s="95"/>
      <c r="BL50447" s="95"/>
      <c r="BM50447" s="95"/>
      <c r="BN50447" s="95"/>
      <c r="CA50447" s="95"/>
    </row>
    <row r="50448" spans="31:79" s="97" customFormat="1" x14ac:dyDescent="0.2">
      <c r="AE50448" s="95"/>
      <c r="AF50448" s="95"/>
      <c r="AN50448" s="95"/>
      <c r="AO50448" s="95"/>
      <c r="AP50448" s="95"/>
      <c r="AQ50448" s="95"/>
      <c r="AR50448" s="95"/>
      <c r="AS50448" s="95"/>
      <c r="AT50448" s="95"/>
      <c r="AU50448" s="95"/>
      <c r="AV50448" s="95"/>
      <c r="AW50448" s="95"/>
      <c r="AX50448" s="95"/>
      <c r="AY50448" s="95"/>
      <c r="AZ50448" s="95"/>
      <c r="BA50448" s="95"/>
      <c r="BB50448" s="95"/>
      <c r="BC50448" s="95"/>
      <c r="BD50448" s="95"/>
      <c r="BE50448" s="95"/>
      <c r="BF50448" s="95"/>
      <c r="BG50448" s="95"/>
      <c r="BH50448" s="95"/>
      <c r="BI50448" s="95"/>
      <c r="BJ50448" s="95"/>
      <c r="BK50448" s="95"/>
      <c r="BL50448" s="95"/>
      <c r="BM50448" s="95"/>
      <c r="BN50448" s="95"/>
      <c r="CA50448" s="95"/>
    </row>
    <row r="50449" spans="31:79" s="97" customFormat="1" x14ac:dyDescent="0.2">
      <c r="AE50449" s="95"/>
      <c r="AF50449" s="95"/>
      <c r="AN50449" s="95"/>
      <c r="AO50449" s="95"/>
      <c r="AP50449" s="95"/>
      <c r="AQ50449" s="95"/>
      <c r="AR50449" s="95"/>
      <c r="AS50449" s="95"/>
      <c r="AT50449" s="95"/>
      <c r="AU50449" s="95"/>
      <c r="AV50449" s="95"/>
      <c r="AW50449" s="95"/>
      <c r="AX50449" s="95"/>
      <c r="AY50449" s="95"/>
      <c r="AZ50449" s="95"/>
      <c r="BA50449" s="95"/>
      <c r="BB50449" s="95"/>
      <c r="BC50449" s="95"/>
      <c r="BD50449" s="95"/>
      <c r="BE50449" s="95"/>
      <c r="BF50449" s="95"/>
      <c r="BG50449" s="95"/>
      <c r="BH50449" s="95"/>
      <c r="BI50449" s="95"/>
      <c r="BJ50449" s="95"/>
      <c r="BK50449" s="95"/>
      <c r="BL50449" s="95"/>
      <c r="BM50449" s="95"/>
      <c r="BN50449" s="95"/>
      <c r="CA50449" s="95"/>
    </row>
    <row r="50450" spans="31:79" s="97" customFormat="1" x14ac:dyDescent="0.2">
      <c r="AE50450" s="95"/>
      <c r="AF50450" s="95"/>
      <c r="AN50450" s="95"/>
      <c r="AO50450" s="95"/>
      <c r="AP50450" s="95"/>
      <c r="AQ50450" s="95"/>
      <c r="AR50450" s="95"/>
      <c r="AS50450" s="95"/>
      <c r="AT50450" s="95"/>
      <c r="AU50450" s="95"/>
      <c r="AV50450" s="95"/>
      <c r="AW50450" s="95"/>
      <c r="AX50450" s="95"/>
      <c r="AY50450" s="95"/>
      <c r="AZ50450" s="95"/>
      <c r="BA50450" s="95"/>
      <c r="BB50450" s="95"/>
      <c r="BC50450" s="95"/>
      <c r="BD50450" s="95"/>
      <c r="BE50450" s="95"/>
      <c r="BF50450" s="95"/>
      <c r="BG50450" s="95"/>
      <c r="BH50450" s="95"/>
      <c r="BI50450" s="95"/>
      <c r="BJ50450" s="95"/>
      <c r="BK50450" s="95"/>
      <c r="BL50450" s="95"/>
      <c r="BM50450" s="95"/>
      <c r="BN50450" s="95"/>
      <c r="CA50450" s="95"/>
    </row>
    <row r="50451" spans="31:79" s="97" customFormat="1" x14ac:dyDescent="0.2">
      <c r="AE50451" s="95"/>
      <c r="AF50451" s="95"/>
      <c r="AN50451" s="95"/>
      <c r="AO50451" s="95"/>
      <c r="AP50451" s="95"/>
      <c r="AQ50451" s="95"/>
      <c r="AR50451" s="95"/>
      <c r="AS50451" s="95"/>
      <c r="AT50451" s="95"/>
      <c r="AU50451" s="95"/>
      <c r="AV50451" s="95"/>
      <c r="AW50451" s="95"/>
      <c r="AX50451" s="95"/>
      <c r="AY50451" s="95"/>
      <c r="AZ50451" s="95"/>
      <c r="BA50451" s="95"/>
      <c r="BB50451" s="95"/>
      <c r="BC50451" s="95"/>
      <c r="BD50451" s="95"/>
      <c r="BE50451" s="95"/>
      <c r="BF50451" s="95"/>
      <c r="BG50451" s="95"/>
      <c r="BH50451" s="95"/>
      <c r="BI50451" s="95"/>
      <c r="BJ50451" s="95"/>
      <c r="BK50451" s="95"/>
      <c r="BL50451" s="95"/>
      <c r="BM50451" s="95"/>
      <c r="BN50451" s="95"/>
      <c r="CA50451" s="95"/>
    </row>
    <row r="50452" spans="31:79" s="97" customFormat="1" x14ac:dyDescent="0.2">
      <c r="AE50452" s="95"/>
      <c r="AF50452" s="95"/>
      <c r="AN50452" s="95"/>
      <c r="AO50452" s="95"/>
      <c r="AP50452" s="95"/>
      <c r="AQ50452" s="95"/>
      <c r="AR50452" s="95"/>
      <c r="AS50452" s="95"/>
      <c r="AT50452" s="95"/>
      <c r="AU50452" s="95"/>
      <c r="AV50452" s="95"/>
      <c r="AW50452" s="95"/>
      <c r="AX50452" s="95"/>
      <c r="AY50452" s="95"/>
      <c r="AZ50452" s="95"/>
      <c r="BA50452" s="95"/>
      <c r="BB50452" s="95"/>
      <c r="BC50452" s="95"/>
      <c r="BD50452" s="95"/>
      <c r="BE50452" s="95"/>
      <c r="BF50452" s="95"/>
      <c r="BG50452" s="95"/>
      <c r="BH50452" s="95"/>
      <c r="BI50452" s="95"/>
      <c r="BJ50452" s="95"/>
      <c r="BK50452" s="95"/>
      <c r="BL50452" s="95"/>
      <c r="BM50452" s="95"/>
      <c r="BN50452" s="95"/>
      <c r="CA50452" s="95"/>
    </row>
    <row r="50453" spans="31:79" s="97" customFormat="1" x14ac:dyDescent="0.2">
      <c r="AE50453" s="95"/>
      <c r="AF50453" s="95"/>
      <c r="AN50453" s="95"/>
      <c r="AO50453" s="95"/>
      <c r="AP50453" s="95"/>
      <c r="AQ50453" s="95"/>
      <c r="AR50453" s="95"/>
      <c r="AS50453" s="95"/>
      <c r="AT50453" s="95"/>
      <c r="AU50453" s="95"/>
      <c r="AV50453" s="95"/>
      <c r="AW50453" s="95"/>
      <c r="AX50453" s="95"/>
      <c r="AY50453" s="95"/>
      <c r="AZ50453" s="95"/>
      <c r="BA50453" s="95"/>
      <c r="BB50453" s="95"/>
      <c r="BC50453" s="95"/>
      <c r="BD50453" s="95"/>
      <c r="BE50453" s="95"/>
      <c r="BF50453" s="95"/>
      <c r="BG50453" s="95"/>
      <c r="BH50453" s="95"/>
      <c r="BI50453" s="95"/>
      <c r="BJ50453" s="95"/>
      <c r="BK50453" s="95"/>
      <c r="BL50453" s="95"/>
      <c r="BM50453" s="95"/>
      <c r="BN50453" s="95"/>
      <c r="CA50453" s="95"/>
    </row>
    <row r="50454" spans="31:79" s="97" customFormat="1" x14ac:dyDescent="0.2">
      <c r="AE50454" s="95"/>
      <c r="AF50454" s="95"/>
      <c r="AN50454" s="95"/>
      <c r="AO50454" s="95"/>
      <c r="AP50454" s="95"/>
      <c r="AQ50454" s="95"/>
      <c r="AR50454" s="95"/>
      <c r="AS50454" s="95"/>
      <c r="AT50454" s="95"/>
      <c r="AU50454" s="95"/>
      <c r="AV50454" s="95"/>
      <c r="AW50454" s="95"/>
      <c r="AX50454" s="95"/>
      <c r="AY50454" s="95"/>
      <c r="AZ50454" s="95"/>
      <c r="BA50454" s="95"/>
      <c r="BB50454" s="95"/>
      <c r="BC50454" s="95"/>
      <c r="BD50454" s="95"/>
      <c r="BE50454" s="95"/>
      <c r="BF50454" s="95"/>
      <c r="BG50454" s="95"/>
      <c r="BH50454" s="95"/>
      <c r="BI50454" s="95"/>
      <c r="BJ50454" s="95"/>
      <c r="BK50454" s="95"/>
      <c r="BL50454" s="95"/>
      <c r="BM50454" s="95"/>
      <c r="BN50454" s="95"/>
      <c r="CA50454" s="95"/>
    </row>
    <row r="50455" spans="31:79" s="97" customFormat="1" x14ac:dyDescent="0.2">
      <c r="AE50455" s="95"/>
      <c r="AF50455" s="95"/>
      <c r="AN50455" s="95"/>
      <c r="AO50455" s="95"/>
      <c r="AP50455" s="95"/>
      <c r="AQ50455" s="95"/>
      <c r="AR50455" s="95"/>
      <c r="AS50455" s="95"/>
      <c r="AT50455" s="95"/>
      <c r="AU50455" s="95"/>
      <c r="AV50455" s="95"/>
      <c r="AW50455" s="95"/>
      <c r="AX50455" s="95"/>
      <c r="AY50455" s="95"/>
      <c r="AZ50455" s="95"/>
      <c r="BA50455" s="95"/>
      <c r="BB50455" s="95"/>
      <c r="BC50455" s="95"/>
      <c r="BD50455" s="95"/>
      <c r="BE50455" s="95"/>
      <c r="BF50455" s="95"/>
      <c r="BG50455" s="95"/>
      <c r="BH50455" s="95"/>
      <c r="BI50455" s="95"/>
      <c r="BJ50455" s="95"/>
      <c r="BK50455" s="95"/>
      <c r="BL50455" s="95"/>
      <c r="BM50455" s="95"/>
      <c r="BN50455" s="95"/>
      <c r="CA50455" s="95"/>
    </row>
    <row r="50456" spans="31:79" s="97" customFormat="1" x14ac:dyDescent="0.2">
      <c r="AE50456" s="95"/>
      <c r="AF50456" s="95"/>
      <c r="AN50456" s="95"/>
      <c r="AO50456" s="95"/>
      <c r="AP50456" s="95"/>
      <c r="AQ50456" s="95"/>
      <c r="AR50456" s="95"/>
      <c r="AS50456" s="95"/>
      <c r="AT50456" s="95"/>
      <c r="AU50456" s="95"/>
      <c r="AV50456" s="95"/>
      <c r="AW50456" s="95"/>
      <c r="AX50456" s="95"/>
      <c r="AY50456" s="95"/>
      <c r="AZ50456" s="95"/>
      <c r="BA50456" s="95"/>
      <c r="BB50456" s="95"/>
      <c r="BC50456" s="95"/>
      <c r="BD50456" s="95"/>
      <c r="BE50456" s="95"/>
      <c r="BF50456" s="95"/>
      <c r="BG50456" s="95"/>
      <c r="BH50456" s="95"/>
      <c r="BI50456" s="95"/>
      <c r="BJ50456" s="95"/>
      <c r="BK50456" s="95"/>
      <c r="BL50456" s="95"/>
      <c r="BM50456" s="95"/>
      <c r="BN50456" s="95"/>
      <c r="CA50456" s="95"/>
    </row>
    <row r="50457" spans="31:79" s="97" customFormat="1" x14ac:dyDescent="0.2">
      <c r="AE50457" s="95"/>
      <c r="AF50457" s="95"/>
      <c r="AN50457" s="95"/>
      <c r="AO50457" s="95"/>
      <c r="AP50457" s="95"/>
      <c r="AQ50457" s="95"/>
      <c r="AR50457" s="95"/>
      <c r="AS50457" s="95"/>
      <c r="AT50457" s="95"/>
      <c r="AU50457" s="95"/>
      <c r="AV50457" s="95"/>
      <c r="AW50457" s="95"/>
      <c r="AX50457" s="95"/>
      <c r="AY50457" s="95"/>
      <c r="AZ50457" s="95"/>
      <c r="BA50457" s="95"/>
      <c r="BB50457" s="95"/>
      <c r="BC50457" s="95"/>
      <c r="BD50457" s="95"/>
      <c r="BE50457" s="95"/>
      <c r="BF50457" s="95"/>
      <c r="BG50457" s="95"/>
      <c r="BH50457" s="95"/>
      <c r="BI50457" s="95"/>
      <c r="BJ50457" s="95"/>
      <c r="BK50457" s="95"/>
      <c r="BL50457" s="95"/>
      <c r="BM50457" s="95"/>
      <c r="BN50457" s="95"/>
      <c r="CA50457" s="95"/>
    </row>
    <row r="50458" spans="31:79" s="97" customFormat="1" x14ac:dyDescent="0.2">
      <c r="AE50458" s="95"/>
      <c r="AF50458" s="95"/>
      <c r="AN50458" s="95"/>
      <c r="AO50458" s="95"/>
      <c r="AP50458" s="95"/>
      <c r="AQ50458" s="95"/>
      <c r="AR50458" s="95"/>
      <c r="AS50458" s="95"/>
      <c r="AT50458" s="95"/>
      <c r="AU50458" s="95"/>
      <c r="AV50458" s="95"/>
      <c r="AW50458" s="95"/>
      <c r="AX50458" s="95"/>
      <c r="AY50458" s="95"/>
      <c r="AZ50458" s="95"/>
      <c r="BA50458" s="95"/>
      <c r="BB50458" s="95"/>
      <c r="BC50458" s="95"/>
      <c r="BD50458" s="95"/>
      <c r="BE50458" s="95"/>
      <c r="BF50458" s="95"/>
      <c r="BG50458" s="95"/>
      <c r="BH50458" s="95"/>
      <c r="BI50458" s="95"/>
      <c r="BJ50458" s="95"/>
      <c r="BK50458" s="95"/>
      <c r="BL50458" s="95"/>
      <c r="BM50458" s="95"/>
      <c r="BN50458" s="95"/>
      <c r="CA50458" s="95"/>
    </row>
    <row r="50459" spans="31:79" s="97" customFormat="1" x14ac:dyDescent="0.2">
      <c r="AE50459" s="95"/>
      <c r="AF50459" s="95"/>
      <c r="AN50459" s="95"/>
      <c r="AO50459" s="95"/>
      <c r="AP50459" s="95"/>
      <c r="AQ50459" s="95"/>
      <c r="AR50459" s="95"/>
      <c r="AS50459" s="95"/>
      <c r="AT50459" s="95"/>
      <c r="AU50459" s="95"/>
      <c r="AV50459" s="95"/>
      <c r="AW50459" s="95"/>
      <c r="AX50459" s="95"/>
      <c r="AY50459" s="95"/>
      <c r="AZ50459" s="95"/>
      <c r="BA50459" s="95"/>
      <c r="BB50459" s="95"/>
      <c r="BC50459" s="95"/>
      <c r="BD50459" s="95"/>
      <c r="BE50459" s="95"/>
      <c r="BF50459" s="95"/>
      <c r="BG50459" s="95"/>
      <c r="BH50459" s="95"/>
      <c r="BI50459" s="95"/>
      <c r="BJ50459" s="95"/>
      <c r="BK50459" s="95"/>
      <c r="BL50459" s="95"/>
      <c r="BM50459" s="95"/>
      <c r="BN50459" s="95"/>
      <c r="CA50459" s="95"/>
    </row>
    <row r="50460" spans="31:79" s="97" customFormat="1" x14ac:dyDescent="0.2">
      <c r="AE50460" s="95"/>
      <c r="AF50460" s="95"/>
      <c r="AN50460" s="95"/>
      <c r="AO50460" s="95"/>
      <c r="AP50460" s="95"/>
      <c r="AQ50460" s="95"/>
      <c r="AR50460" s="95"/>
      <c r="AS50460" s="95"/>
      <c r="AT50460" s="95"/>
      <c r="AU50460" s="95"/>
      <c r="AV50460" s="95"/>
      <c r="AW50460" s="95"/>
      <c r="AX50460" s="95"/>
      <c r="AY50460" s="95"/>
      <c r="AZ50460" s="95"/>
      <c r="BA50460" s="95"/>
      <c r="BB50460" s="95"/>
      <c r="BC50460" s="95"/>
      <c r="BD50460" s="95"/>
      <c r="BE50460" s="95"/>
      <c r="BF50460" s="95"/>
      <c r="BG50460" s="95"/>
      <c r="BH50460" s="95"/>
      <c r="BI50460" s="95"/>
      <c r="BJ50460" s="95"/>
      <c r="BK50460" s="95"/>
      <c r="BL50460" s="95"/>
      <c r="BM50460" s="95"/>
      <c r="BN50460" s="95"/>
      <c r="CA50460" s="95"/>
    </row>
    <row r="50461" spans="31:79" s="97" customFormat="1" x14ac:dyDescent="0.2">
      <c r="AE50461" s="95"/>
      <c r="AF50461" s="95"/>
      <c r="AN50461" s="95"/>
      <c r="AO50461" s="95"/>
      <c r="AP50461" s="95"/>
      <c r="AQ50461" s="95"/>
      <c r="AR50461" s="95"/>
      <c r="AS50461" s="95"/>
      <c r="AT50461" s="95"/>
      <c r="AU50461" s="95"/>
      <c r="AV50461" s="95"/>
      <c r="AW50461" s="95"/>
      <c r="AX50461" s="95"/>
      <c r="AY50461" s="95"/>
      <c r="AZ50461" s="95"/>
      <c r="BA50461" s="95"/>
      <c r="BB50461" s="95"/>
      <c r="BC50461" s="95"/>
      <c r="BD50461" s="95"/>
      <c r="BE50461" s="95"/>
      <c r="BF50461" s="95"/>
      <c r="BG50461" s="95"/>
      <c r="BH50461" s="95"/>
      <c r="BI50461" s="95"/>
      <c r="BJ50461" s="95"/>
      <c r="BK50461" s="95"/>
      <c r="BL50461" s="95"/>
      <c r="BM50461" s="95"/>
      <c r="BN50461" s="95"/>
      <c r="CA50461" s="95"/>
    </row>
    <row r="50462" spans="31:79" s="97" customFormat="1" x14ac:dyDescent="0.2">
      <c r="AE50462" s="95"/>
      <c r="AF50462" s="95"/>
      <c r="AN50462" s="95"/>
      <c r="AO50462" s="95"/>
      <c r="AP50462" s="95"/>
      <c r="AQ50462" s="95"/>
      <c r="AR50462" s="95"/>
      <c r="AS50462" s="95"/>
      <c r="AT50462" s="95"/>
      <c r="AU50462" s="95"/>
      <c r="AV50462" s="95"/>
      <c r="AW50462" s="95"/>
      <c r="AX50462" s="95"/>
      <c r="AY50462" s="95"/>
      <c r="AZ50462" s="95"/>
      <c r="BA50462" s="95"/>
      <c r="BB50462" s="95"/>
      <c r="BC50462" s="95"/>
      <c r="BD50462" s="95"/>
      <c r="BE50462" s="95"/>
      <c r="BF50462" s="95"/>
      <c r="BG50462" s="95"/>
      <c r="BH50462" s="95"/>
      <c r="BI50462" s="95"/>
      <c r="BJ50462" s="95"/>
      <c r="BK50462" s="95"/>
      <c r="BL50462" s="95"/>
      <c r="BM50462" s="95"/>
      <c r="BN50462" s="95"/>
      <c r="CA50462" s="95"/>
    </row>
    <row r="50463" spans="31:79" s="97" customFormat="1" x14ac:dyDescent="0.2">
      <c r="AE50463" s="95"/>
      <c r="AF50463" s="95"/>
      <c r="AN50463" s="95"/>
      <c r="AO50463" s="95"/>
      <c r="AP50463" s="95"/>
      <c r="AQ50463" s="95"/>
      <c r="AR50463" s="95"/>
      <c r="AS50463" s="95"/>
      <c r="AT50463" s="95"/>
      <c r="AU50463" s="95"/>
      <c r="AV50463" s="95"/>
      <c r="AW50463" s="95"/>
      <c r="AX50463" s="95"/>
      <c r="AY50463" s="95"/>
      <c r="AZ50463" s="95"/>
      <c r="BA50463" s="95"/>
      <c r="BB50463" s="95"/>
      <c r="BC50463" s="95"/>
      <c r="BD50463" s="95"/>
      <c r="BE50463" s="95"/>
      <c r="BF50463" s="95"/>
      <c r="BG50463" s="95"/>
      <c r="BH50463" s="95"/>
      <c r="BI50463" s="95"/>
      <c r="BJ50463" s="95"/>
      <c r="BK50463" s="95"/>
      <c r="BL50463" s="95"/>
      <c r="BM50463" s="95"/>
      <c r="BN50463" s="95"/>
      <c r="CA50463" s="95"/>
    </row>
    <row r="50464" spans="31:79" s="97" customFormat="1" x14ac:dyDescent="0.2">
      <c r="AE50464" s="95"/>
      <c r="AF50464" s="95"/>
      <c r="AN50464" s="95"/>
      <c r="AO50464" s="95"/>
      <c r="AP50464" s="95"/>
      <c r="AQ50464" s="95"/>
      <c r="AR50464" s="95"/>
      <c r="AS50464" s="95"/>
      <c r="AT50464" s="95"/>
      <c r="AU50464" s="95"/>
      <c r="AV50464" s="95"/>
      <c r="AW50464" s="95"/>
      <c r="AX50464" s="95"/>
      <c r="AY50464" s="95"/>
      <c r="AZ50464" s="95"/>
      <c r="BA50464" s="95"/>
      <c r="BB50464" s="95"/>
      <c r="BC50464" s="95"/>
      <c r="BD50464" s="95"/>
      <c r="BE50464" s="95"/>
      <c r="BF50464" s="95"/>
      <c r="BG50464" s="95"/>
      <c r="BH50464" s="95"/>
      <c r="BI50464" s="95"/>
      <c r="BJ50464" s="95"/>
      <c r="BK50464" s="95"/>
      <c r="BL50464" s="95"/>
      <c r="BM50464" s="95"/>
      <c r="BN50464" s="95"/>
      <c r="CA50464" s="95"/>
    </row>
    <row r="50465" spans="31:79" s="97" customFormat="1" x14ac:dyDescent="0.2">
      <c r="AE50465" s="95"/>
      <c r="AF50465" s="95"/>
      <c r="AN50465" s="95"/>
      <c r="AO50465" s="95"/>
      <c r="AP50465" s="95"/>
      <c r="AQ50465" s="95"/>
      <c r="AR50465" s="95"/>
      <c r="AS50465" s="95"/>
      <c r="AT50465" s="95"/>
      <c r="AU50465" s="95"/>
      <c r="AV50465" s="95"/>
      <c r="AW50465" s="95"/>
      <c r="AX50465" s="95"/>
      <c r="AY50465" s="95"/>
      <c r="AZ50465" s="95"/>
      <c r="BA50465" s="95"/>
      <c r="BB50465" s="95"/>
      <c r="BC50465" s="95"/>
      <c r="BD50465" s="95"/>
      <c r="BE50465" s="95"/>
      <c r="BF50465" s="95"/>
      <c r="BG50465" s="95"/>
      <c r="BH50465" s="95"/>
      <c r="BI50465" s="95"/>
      <c r="BJ50465" s="95"/>
      <c r="BK50465" s="95"/>
      <c r="BL50465" s="95"/>
      <c r="BM50465" s="95"/>
      <c r="BN50465" s="95"/>
      <c r="CA50465" s="95"/>
    </row>
    <row r="50466" spans="31:79" s="97" customFormat="1" x14ac:dyDescent="0.2">
      <c r="AE50466" s="95"/>
      <c r="AF50466" s="95"/>
      <c r="AN50466" s="95"/>
      <c r="AO50466" s="95"/>
      <c r="AP50466" s="95"/>
      <c r="AQ50466" s="95"/>
      <c r="AR50466" s="95"/>
      <c r="AS50466" s="95"/>
      <c r="AT50466" s="95"/>
      <c r="AU50466" s="95"/>
      <c r="AV50466" s="95"/>
      <c r="AW50466" s="95"/>
      <c r="AX50466" s="95"/>
      <c r="AY50466" s="95"/>
      <c r="AZ50466" s="95"/>
      <c r="BA50466" s="95"/>
      <c r="BB50466" s="95"/>
      <c r="BC50466" s="95"/>
      <c r="BD50466" s="95"/>
      <c r="BE50466" s="95"/>
      <c r="BF50466" s="95"/>
      <c r="BG50466" s="95"/>
      <c r="BH50466" s="95"/>
      <c r="BI50466" s="95"/>
      <c r="BJ50466" s="95"/>
      <c r="BK50466" s="95"/>
      <c r="BL50466" s="95"/>
      <c r="BM50466" s="95"/>
      <c r="BN50466" s="95"/>
      <c r="CA50466" s="95"/>
    </row>
    <row r="50467" spans="31:79" s="97" customFormat="1" x14ac:dyDescent="0.2">
      <c r="AE50467" s="95"/>
      <c r="AF50467" s="95"/>
      <c r="AN50467" s="95"/>
      <c r="AO50467" s="95"/>
      <c r="AP50467" s="95"/>
      <c r="AQ50467" s="95"/>
      <c r="AR50467" s="95"/>
      <c r="AS50467" s="95"/>
      <c r="AT50467" s="95"/>
      <c r="AU50467" s="95"/>
      <c r="AV50467" s="95"/>
      <c r="AW50467" s="95"/>
      <c r="AX50467" s="95"/>
      <c r="AY50467" s="95"/>
      <c r="AZ50467" s="95"/>
      <c r="BA50467" s="95"/>
      <c r="BB50467" s="95"/>
      <c r="BC50467" s="95"/>
      <c r="BD50467" s="95"/>
      <c r="BE50467" s="95"/>
      <c r="BF50467" s="95"/>
      <c r="BG50467" s="95"/>
      <c r="BH50467" s="95"/>
      <c r="BI50467" s="95"/>
      <c r="BJ50467" s="95"/>
      <c r="BK50467" s="95"/>
      <c r="BL50467" s="95"/>
      <c r="BM50467" s="95"/>
      <c r="BN50467" s="95"/>
      <c r="CA50467" s="95"/>
    </row>
    <row r="50468" spans="31:79" s="97" customFormat="1" x14ac:dyDescent="0.2">
      <c r="AE50468" s="95"/>
      <c r="AF50468" s="95"/>
      <c r="AN50468" s="95"/>
      <c r="AO50468" s="95"/>
      <c r="AP50468" s="95"/>
      <c r="AQ50468" s="95"/>
      <c r="AR50468" s="95"/>
      <c r="AS50468" s="95"/>
      <c r="AT50468" s="95"/>
      <c r="AU50468" s="95"/>
      <c r="AV50468" s="95"/>
      <c r="AW50468" s="95"/>
      <c r="AX50468" s="95"/>
      <c r="AY50468" s="95"/>
      <c r="AZ50468" s="95"/>
      <c r="BA50468" s="95"/>
      <c r="BB50468" s="95"/>
      <c r="BC50468" s="95"/>
      <c r="BD50468" s="95"/>
      <c r="BE50468" s="95"/>
      <c r="BF50468" s="95"/>
      <c r="BG50468" s="95"/>
      <c r="BH50468" s="95"/>
      <c r="BI50468" s="95"/>
      <c r="BJ50468" s="95"/>
      <c r="BK50468" s="95"/>
      <c r="BL50468" s="95"/>
      <c r="BM50468" s="95"/>
      <c r="BN50468" s="95"/>
      <c r="CA50468" s="95"/>
    </row>
    <row r="50469" spans="31:79" s="97" customFormat="1" x14ac:dyDescent="0.2">
      <c r="AE50469" s="95"/>
      <c r="AF50469" s="95"/>
      <c r="AN50469" s="95"/>
      <c r="AO50469" s="95"/>
      <c r="AP50469" s="95"/>
      <c r="AQ50469" s="95"/>
      <c r="AR50469" s="95"/>
      <c r="AS50469" s="95"/>
      <c r="AT50469" s="95"/>
      <c r="AU50469" s="95"/>
      <c r="AV50469" s="95"/>
      <c r="AW50469" s="95"/>
      <c r="AX50469" s="95"/>
      <c r="AY50469" s="95"/>
      <c r="AZ50469" s="95"/>
      <c r="BA50469" s="95"/>
      <c r="BB50469" s="95"/>
      <c r="BC50469" s="95"/>
      <c r="BD50469" s="95"/>
      <c r="BE50469" s="95"/>
      <c r="BF50469" s="95"/>
      <c r="BG50469" s="95"/>
      <c r="BH50469" s="95"/>
      <c r="BI50469" s="95"/>
      <c r="BJ50469" s="95"/>
      <c r="BK50469" s="95"/>
      <c r="BL50469" s="95"/>
      <c r="BM50469" s="95"/>
      <c r="BN50469" s="95"/>
      <c r="CA50469" s="95"/>
    </row>
    <row r="50470" spans="31:79" s="97" customFormat="1" x14ac:dyDescent="0.2">
      <c r="AE50470" s="95"/>
      <c r="AF50470" s="95"/>
      <c r="AN50470" s="95"/>
      <c r="AO50470" s="95"/>
      <c r="AP50470" s="95"/>
      <c r="AQ50470" s="95"/>
      <c r="AR50470" s="95"/>
      <c r="AS50470" s="95"/>
      <c r="AT50470" s="95"/>
      <c r="AU50470" s="95"/>
      <c r="AV50470" s="95"/>
      <c r="AW50470" s="95"/>
      <c r="AX50470" s="95"/>
      <c r="AY50470" s="95"/>
      <c r="AZ50470" s="95"/>
      <c r="BA50470" s="95"/>
      <c r="BB50470" s="95"/>
      <c r="BC50470" s="95"/>
      <c r="BD50470" s="95"/>
      <c r="BE50470" s="95"/>
      <c r="BF50470" s="95"/>
      <c r="BG50470" s="95"/>
      <c r="BH50470" s="95"/>
      <c r="BI50470" s="95"/>
      <c r="BJ50470" s="95"/>
      <c r="BK50470" s="95"/>
      <c r="BL50470" s="95"/>
      <c r="BM50470" s="95"/>
      <c r="BN50470" s="95"/>
      <c r="CA50470" s="95"/>
    </row>
    <row r="50471" spans="31:79" s="97" customFormat="1" x14ac:dyDescent="0.2">
      <c r="AE50471" s="95"/>
      <c r="AF50471" s="95"/>
      <c r="AN50471" s="95"/>
      <c r="AO50471" s="95"/>
      <c r="AP50471" s="95"/>
      <c r="AQ50471" s="95"/>
      <c r="AR50471" s="95"/>
      <c r="AS50471" s="95"/>
      <c r="AT50471" s="95"/>
      <c r="AU50471" s="95"/>
      <c r="AV50471" s="95"/>
      <c r="AW50471" s="95"/>
      <c r="AX50471" s="95"/>
      <c r="AY50471" s="95"/>
      <c r="AZ50471" s="95"/>
      <c r="BA50471" s="95"/>
      <c r="BB50471" s="95"/>
      <c r="BC50471" s="95"/>
      <c r="BD50471" s="95"/>
      <c r="BE50471" s="95"/>
      <c r="BF50471" s="95"/>
      <c r="BG50471" s="95"/>
      <c r="BH50471" s="95"/>
      <c r="BI50471" s="95"/>
      <c r="BJ50471" s="95"/>
      <c r="BK50471" s="95"/>
      <c r="BL50471" s="95"/>
      <c r="BM50471" s="95"/>
      <c r="BN50471" s="95"/>
      <c r="CA50471" s="95"/>
    </row>
    <row r="50472" spans="31:79" s="97" customFormat="1" x14ac:dyDescent="0.2">
      <c r="AE50472" s="95"/>
      <c r="AF50472" s="95"/>
      <c r="AN50472" s="95"/>
      <c r="AO50472" s="95"/>
      <c r="AP50472" s="95"/>
      <c r="AQ50472" s="95"/>
      <c r="AR50472" s="95"/>
      <c r="AS50472" s="95"/>
      <c r="AT50472" s="95"/>
      <c r="AU50472" s="95"/>
      <c r="AV50472" s="95"/>
      <c r="AW50472" s="95"/>
      <c r="AX50472" s="95"/>
      <c r="AY50472" s="95"/>
      <c r="AZ50472" s="95"/>
      <c r="BA50472" s="95"/>
      <c r="BB50472" s="95"/>
      <c r="BC50472" s="95"/>
      <c r="BD50472" s="95"/>
      <c r="BE50472" s="95"/>
      <c r="BF50472" s="95"/>
      <c r="BG50472" s="95"/>
      <c r="BH50472" s="95"/>
      <c r="BI50472" s="95"/>
      <c r="BJ50472" s="95"/>
      <c r="BK50472" s="95"/>
      <c r="BL50472" s="95"/>
      <c r="BM50472" s="95"/>
      <c r="BN50472" s="95"/>
      <c r="CA50472" s="95"/>
    </row>
    <row r="50473" spans="31:79" s="97" customFormat="1" x14ac:dyDescent="0.2">
      <c r="AE50473" s="95"/>
      <c r="AF50473" s="95"/>
      <c r="AN50473" s="95"/>
      <c r="AO50473" s="95"/>
      <c r="AP50473" s="95"/>
      <c r="AQ50473" s="95"/>
      <c r="AR50473" s="95"/>
      <c r="AS50473" s="95"/>
      <c r="AT50473" s="95"/>
      <c r="AU50473" s="95"/>
      <c r="AV50473" s="95"/>
      <c r="AW50473" s="95"/>
      <c r="AX50473" s="95"/>
      <c r="AY50473" s="95"/>
      <c r="AZ50473" s="95"/>
      <c r="BA50473" s="95"/>
      <c r="BB50473" s="95"/>
      <c r="BC50473" s="95"/>
      <c r="BD50473" s="95"/>
      <c r="BE50473" s="95"/>
      <c r="BF50473" s="95"/>
      <c r="BG50473" s="95"/>
      <c r="BH50473" s="95"/>
      <c r="BI50473" s="95"/>
      <c r="BJ50473" s="95"/>
      <c r="BK50473" s="95"/>
      <c r="BL50473" s="95"/>
      <c r="BM50473" s="95"/>
      <c r="BN50473" s="95"/>
      <c r="CA50473" s="95"/>
    </row>
    <row r="50474" spans="31:79" s="97" customFormat="1" x14ac:dyDescent="0.2">
      <c r="AE50474" s="95"/>
      <c r="AF50474" s="95"/>
      <c r="AN50474" s="95"/>
      <c r="AO50474" s="95"/>
      <c r="AP50474" s="95"/>
      <c r="AQ50474" s="95"/>
      <c r="AR50474" s="95"/>
      <c r="AS50474" s="95"/>
      <c r="AT50474" s="95"/>
      <c r="AU50474" s="95"/>
      <c r="AV50474" s="95"/>
      <c r="AW50474" s="95"/>
      <c r="AX50474" s="95"/>
      <c r="AY50474" s="95"/>
      <c r="AZ50474" s="95"/>
      <c r="BA50474" s="95"/>
      <c r="BB50474" s="95"/>
      <c r="BC50474" s="95"/>
      <c r="BD50474" s="95"/>
      <c r="BE50474" s="95"/>
      <c r="BF50474" s="95"/>
      <c r="BG50474" s="95"/>
      <c r="BH50474" s="95"/>
      <c r="BI50474" s="95"/>
      <c r="BJ50474" s="95"/>
      <c r="BK50474" s="95"/>
      <c r="BL50474" s="95"/>
      <c r="BM50474" s="95"/>
      <c r="BN50474" s="95"/>
      <c r="CA50474" s="95"/>
    </row>
    <row r="50475" spans="31:79" s="97" customFormat="1" x14ac:dyDescent="0.2">
      <c r="AE50475" s="95"/>
      <c r="AF50475" s="95"/>
      <c r="AN50475" s="95"/>
      <c r="AO50475" s="95"/>
      <c r="AP50475" s="95"/>
      <c r="AQ50475" s="95"/>
      <c r="AR50475" s="95"/>
      <c r="AS50475" s="95"/>
      <c r="AT50475" s="95"/>
      <c r="AU50475" s="95"/>
      <c r="AV50475" s="95"/>
      <c r="AW50475" s="95"/>
      <c r="AX50475" s="95"/>
      <c r="AY50475" s="95"/>
      <c r="AZ50475" s="95"/>
      <c r="BA50475" s="95"/>
      <c r="BB50475" s="95"/>
      <c r="BC50475" s="95"/>
      <c r="BD50475" s="95"/>
      <c r="BE50475" s="95"/>
      <c r="BF50475" s="95"/>
      <c r="BG50475" s="95"/>
      <c r="BH50475" s="95"/>
      <c r="BI50475" s="95"/>
      <c r="BJ50475" s="95"/>
      <c r="BK50475" s="95"/>
      <c r="BL50475" s="95"/>
      <c r="BM50475" s="95"/>
      <c r="BN50475" s="95"/>
      <c r="CA50475" s="95"/>
    </row>
    <row r="50476" spans="31:79" s="97" customFormat="1" x14ac:dyDescent="0.2">
      <c r="AE50476" s="95"/>
      <c r="AF50476" s="95"/>
      <c r="AN50476" s="95"/>
      <c r="AO50476" s="95"/>
      <c r="AP50476" s="95"/>
      <c r="AQ50476" s="95"/>
      <c r="AR50476" s="95"/>
      <c r="AS50476" s="95"/>
      <c r="AT50476" s="95"/>
      <c r="AU50476" s="95"/>
      <c r="AV50476" s="95"/>
      <c r="AW50476" s="95"/>
      <c r="AX50476" s="95"/>
      <c r="AY50476" s="95"/>
      <c r="AZ50476" s="95"/>
      <c r="BA50476" s="95"/>
      <c r="BB50476" s="95"/>
      <c r="BC50476" s="95"/>
      <c r="BD50476" s="95"/>
      <c r="BE50476" s="95"/>
      <c r="BF50476" s="95"/>
      <c r="BG50476" s="95"/>
      <c r="BH50476" s="95"/>
      <c r="BI50476" s="95"/>
      <c r="BJ50476" s="95"/>
      <c r="BK50476" s="95"/>
      <c r="BL50476" s="95"/>
      <c r="BM50476" s="95"/>
      <c r="BN50476" s="95"/>
      <c r="CA50476" s="95"/>
    </row>
    <row r="50477" spans="31:79" s="97" customFormat="1" x14ac:dyDescent="0.2">
      <c r="AE50477" s="95"/>
      <c r="AF50477" s="95"/>
      <c r="AN50477" s="95"/>
      <c r="AO50477" s="95"/>
      <c r="AP50477" s="95"/>
      <c r="AQ50477" s="95"/>
      <c r="AR50477" s="95"/>
      <c r="AS50477" s="95"/>
      <c r="AT50477" s="95"/>
      <c r="AU50477" s="95"/>
      <c r="AV50477" s="95"/>
      <c r="AW50477" s="95"/>
      <c r="AX50477" s="95"/>
      <c r="AY50477" s="95"/>
      <c r="AZ50477" s="95"/>
      <c r="BA50477" s="95"/>
      <c r="BB50477" s="95"/>
      <c r="BC50477" s="95"/>
      <c r="BD50477" s="95"/>
      <c r="BE50477" s="95"/>
      <c r="BF50477" s="95"/>
      <c r="BG50477" s="95"/>
      <c r="BH50477" s="95"/>
      <c r="BI50477" s="95"/>
      <c r="BJ50477" s="95"/>
      <c r="BK50477" s="95"/>
      <c r="BL50477" s="95"/>
      <c r="BM50477" s="95"/>
      <c r="BN50477" s="95"/>
      <c r="CA50477" s="95"/>
    </row>
    <row r="50478" spans="31:79" s="97" customFormat="1" x14ac:dyDescent="0.2">
      <c r="AE50478" s="95"/>
      <c r="AF50478" s="95"/>
      <c r="AN50478" s="95"/>
      <c r="AO50478" s="95"/>
      <c r="AP50478" s="95"/>
      <c r="AQ50478" s="95"/>
      <c r="AR50478" s="95"/>
      <c r="AS50478" s="95"/>
      <c r="AT50478" s="95"/>
      <c r="AU50478" s="95"/>
      <c r="AV50478" s="95"/>
      <c r="AW50478" s="95"/>
      <c r="AX50478" s="95"/>
      <c r="AY50478" s="95"/>
      <c r="AZ50478" s="95"/>
      <c r="BA50478" s="95"/>
      <c r="BB50478" s="95"/>
      <c r="BC50478" s="95"/>
      <c r="BD50478" s="95"/>
      <c r="BE50478" s="95"/>
      <c r="BF50478" s="95"/>
      <c r="BG50478" s="95"/>
      <c r="BH50478" s="95"/>
      <c r="BI50478" s="95"/>
      <c r="BJ50478" s="95"/>
      <c r="BK50478" s="95"/>
      <c r="BL50478" s="95"/>
      <c r="BM50478" s="95"/>
      <c r="BN50478" s="95"/>
      <c r="CA50478" s="95"/>
    </row>
    <row r="50479" spans="31:79" s="97" customFormat="1" x14ac:dyDescent="0.2">
      <c r="AE50479" s="95"/>
      <c r="AF50479" s="95"/>
      <c r="AN50479" s="95"/>
      <c r="AO50479" s="95"/>
      <c r="AP50479" s="95"/>
      <c r="AQ50479" s="95"/>
      <c r="AR50479" s="95"/>
      <c r="AS50479" s="95"/>
      <c r="AT50479" s="95"/>
      <c r="AU50479" s="95"/>
      <c r="AV50479" s="95"/>
      <c r="AW50479" s="95"/>
      <c r="AX50479" s="95"/>
      <c r="AY50479" s="95"/>
      <c r="AZ50479" s="95"/>
      <c r="BA50479" s="95"/>
      <c r="BB50479" s="95"/>
      <c r="BC50479" s="95"/>
      <c r="BD50479" s="95"/>
      <c r="BE50479" s="95"/>
      <c r="BF50479" s="95"/>
      <c r="BG50479" s="95"/>
      <c r="BH50479" s="95"/>
      <c r="BI50479" s="95"/>
      <c r="BJ50479" s="95"/>
      <c r="BK50479" s="95"/>
      <c r="BL50479" s="95"/>
      <c r="BM50479" s="95"/>
      <c r="BN50479" s="95"/>
      <c r="CA50479" s="95"/>
    </row>
    <row r="50480" spans="31:79" s="97" customFormat="1" x14ac:dyDescent="0.2">
      <c r="AE50480" s="95"/>
      <c r="AF50480" s="95"/>
      <c r="AN50480" s="95"/>
      <c r="AO50480" s="95"/>
      <c r="AP50480" s="95"/>
      <c r="AQ50480" s="95"/>
      <c r="AR50480" s="95"/>
      <c r="AS50480" s="95"/>
      <c r="AT50480" s="95"/>
      <c r="AU50480" s="95"/>
      <c r="AV50480" s="95"/>
      <c r="AW50480" s="95"/>
      <c r="AX50480" s="95"/>
      <c r="AY50480" s="95"/>
      <c r="AZ50480" s="95"/>
      <c r="BA50480" s="95"/>
      <c r="BB50480" s="95"/>
      <c r="BC50480" s="95"/>
      <c r="BD50480" s="95"/>
      <c r="BE50480" s="95"/>
      <c r="BF50480" s="95"/>
      <c r="BG50480" s="95"/>
      <c r="BH50480" s="95"/>
      <c r="BI50480" s="95"/>
      <c r="BJ50480" s="95"/>
      <c r="BK50480" s="95"/>
      <c r="BL50480" s="95"/>
      <c r="BM50480" s="95"/>
      <c r="BN50480" s="95"/>
      <c r="CA50480" s="95"/>
    </row>
    <row r="50481" spans="31:79" s="97" customFormat="1" x14ac:dyDescent="0.2">
      <c r="AE50481" s="95"/>
      <c r="AF50481" s="95"/>
      <c r="AN50481" s="95"/>
      <c r="AO50481" s="95"/>
      <c r="AP50481" s="95"/>
      <c r="AQ50481" s="95"/>
      <c r="AR50481" s="95"/>
      <c r="AS50481" s="95"/>
      <c r="AT50481" s="95"/>
      <c r="AU50481" s="95"/>
      <c r="AV50481" s="95"/>
      <c r="AW50481" s="95"/>
      <c r="AX50481" s="95"/>
      <c r="AY50481" s="95"/>
      <c r="AZ50481" s="95"/>
      <c r="BA50481" s="95"/>
      <c r="BB50481" s="95"/>
      <c r="BC50481" s="95"/>
      <c r="BD50481" s="95"/>
      <c r="BE50481" s="95"/>
      <c r="BF50481" s="95"/>
      <c r="BG50481" s="95"/>
      <c r="BH50481" s="95"/>
      <c r="BI50481" s="95"/>
      <c r="BJ50481" s="95"/>
      <c r="BK50481" s="95"/>
      <c r="BL50481" s="95"/>
      <c r="BM50481" s="95"/>
      <c r="BN50481" s="95"/>
      <c r="CA50481" s="95"/>
    </row>
    <row r="50482" spans="31:79" s="97" customFormat="1" x14ac:dyDescent="0.2">
      <c r="AE50482" s="95"/>
      <c r="AF50482" s="95"/>
      <c r="AN50482" s="95"/>
      <c r="AO50482" s="95"/>
      <c r="AP50482" s="95"/>
      <c r="AQ50482" s="95"/>
      <c r="AR50482" s="95"/>
      <c r="AS50482" s="95"/>
      <c r="AT50482" s="95"/>
      <c r="AU50482" s="95"/>
      <c r="AV50482" s="95"/>
      <c r="AW50482" s="95"/>
      <c r="AX50482" s="95"/>
      <c r="AY50482" s="95"/>
      <c r="AZ50482" s="95"/>
      <c r="BA50482" s="95"/>
      <c r="BB50482" s="95"/>
      <c r="BC50482" s="95"/>
      <c r="BD50482" s="95"/>
      <c r="BE50482" s="95"/>
      <c r="BF50482" s="95"/>
      <c r="BG50482" s="95"/>
      <c r="BH50482" s="95"/>
      <c r="BI50482" s="95"/>
      <c r="BJ50482" s="95"/>
      <c r="BK50482" s="95"/>
      <c r="BL50482" s="95"/>
      <c r="BM50482" s="95"/>
      <c r="BN50482" s="95"/>
      <c r="CA50482" s="95"/>
    </row>
    <row r="50483" spans="31:79" s="97" customFormat="1" x14ac:dyDescent="0.2">
      <c r="AE50483" s="95"/>
      <c r="AF50483" s="95"/>
      <c r="AN50483" s="95"/>
      <c r="AO50483" s="95"/>
      <c r="AP50483" s="95"/>
      <c r="AQ50483" s="95"/>
      <c r="AR50483" s="95"/>
      <c r="AS50483" s="95"/>
      <c r="AT50483" s="95"/>
      <c r="AU50483" s="95"/>
      <c r="AV50483" s="95"/>
      <c r="AW50483" s="95"/>
      <c r="AX50483" s="95"/>
      <c r="AY50483" s="95"/>
      <c r="AZ50483" s="95"/>
      <c r="BA50483" s="95"/>
      <c r="BB50483" s="95"/>
      <c r="BC50483" s="95"/>
      <c r="BD50483" s="95"/>
      <c r="BE50483" s="95"/>
      <c r="BF50483" s="95"/>
      <c r="BG50483" s="95"/>
      <c r="BH50483" s="95"/>
      <c r="BI50483" s="95"/>
      <c r="BJ50483" s="95"/>
      <c r="BK50483" s="95"/>
      <c r="BL50483" s="95"/>
      <c r="BM50483" s="95"/>
      <c r="BN50483" s="95"/>
      <c r="CA50483" s="95"/>
    </row>
    <row r="50484" spans="31:79" s="97" customFormat="1" x14ac:dyDescent="0.2">
      <c r="AE50484" s="95"/>
      <c r="AF50484" s="95"/>
      <c r="AN50484" s="95"/>
      <c r="AO50484" s="95"/>
      <c r="AP50484" s="95"/>
      <c r="AQ50484" s="95"/>
      <c r="AR50484" s="95"/>
      <c r="AS50484" s="95"/>
      <c r="AT50484" s="95"/>
      <c r="AU50484" s="95"/>
      <c r="AV50484" s="95"/>
      <c r="AW50484" s="95"/>
      <c r="AX50484" s="95"/>
      <c r="AY50484" s="95"/>
      <c r="AZ50484" s="95"/>
      <c r="BA50484" s="95"/>
      <c r="BB50484" s="95"/>
      <c r="BC50484" s="95"/>
      <c r="BD50484" s="95"/>
      <c r="BE50484" s="95"/>
      <c r="BF50484" s="95"/>
      <c r="BG50484" s="95"/>
      <c r="BH50484" s="95"/>
      <c r="BI50484" s="95"/>
      <c r="BJ50484" s="95"/>
      <c r="BK50484" s="95"/>
      <c r="BL50484" s="95"/>
      <c r="BM50484" s="95"/>
      <c r="BN50484" s="95"/>
      <c r="CA50484" s="95"/>
    </row>
    <row r="50485" spans="31:79" s="97" customFormat="1" x14ac:dyDescent="0.2">
      <c r="AE50485" s="95"/>
      <c r="AF50485" s="95"/>
      <c r="AN50485" s="95"/>
      <c r="AO50485" s="95"/>
      <c r="AP50485" s="95"/>
      <c r="AQ50485" s="95"/>
      <c r="AR50485" s="95"/>
      <c r="AS50485" s="95"/>
      <c r="AT50485" s="95"/>
      <c r="AU50485" s="95"/>
      <c r="AV50485" s="95"/>
      <c r="AW50485" s="95"/>
      <c r="AX50485" s="95"/>
      <c r="AY50485" s="95"/>
      <c r="AZ50485" s="95"/>
      <c r="BA50485" s="95"/>
      <c r="BB50485" s="95"/>
      <c r="BC50485" s="95"/>
      <c r="BD50485" s="95"/>
      <c r="BE50485" s="95"/>
      <c r="BF50485" s="95"/>
      <c r="BG50485" s="95"/>
      <c r="BH50485" s="95"/>
      <c r="BI50485" s="95"/>
      <c r="BJ50485" s="95"/>
      <c r="BK50485" s="95"/>
      <c r="BL50485" s="95"/>
      <c r="BM50485" s="95"/>
      <c r="BN50485" s="95"/>
      <c r="CA50485" s="95"/>
    </row>
    <row r="50486" spans="31:79" s="97" customFormat="1" x14ac:dyDescent="0.2">
      <c r="AE50486" s="95"/>
      <c r="AF50486" s="95"/>
      <c r="AN50486" s="95"/>
      <c r="AO50486" s="95"/>
      <c r="AP50486" s="95"/>
      <c r="AQ50486" s="95"/>
      <c r="AR50486" s="95"/>
      <c r="AS50486" s="95"/>
      <c r="AT50486" s="95"/>
      <c r="AU50486" s="95"/>
      <c r="AV50486" s="95"/>
      <c r="AW50486" s="95"/>
      <c r="AX50486" s="95"/>
      <c r="AY50486" s="95"/>
      <c r="AZ50486" s="95"/>
      <c r="BA50486" s="95"/>
      <c r="BB50486" s="95"/>
      <c r="BC50486" s="95"/>
      <c r="BD50486" s="95"/>
      <c r="BE50486" s="95"/>
      <c r="BF50486" s="95"/>
      <c r="BG50486" s="95"/>
      <c r="BH50486" s="95"/>
      <c r="BI50486" s="95"/>
      <c r="BJ50486" s="95"/>
      <c r="BK50486" s="95"/>
      <c r="BL50486" s="95"/>
      <c r="BM50486" s="95"/>
      <c r="BN50486" s="95"/>
      <c r="CA50486" s="95"/>
    </row>
    <row r="50487" spans="31:79" s="97" customFormat="1" x14ac:dyDescent="0.2">
      <c r="AE50487" s="95"/>
      <c r="AF50487" s="95"/>
      <c r="AN50487" s="95"/>
      <c r="AO50487" s="95"/>
      <c r="AP50487" s="95"/>
      <c r="AQ50487" s="95"/>
      <c r="AR50487" s="95"/>
      <c r="AS50487" s="95"/>
      <c r="AT50487" s="95"/>
      <c r="AU50487" s="95"/>
      <c r="AV50487" s="95"/>
      <c r="AW50487" s="95"/>
      <c r="AX50487" s="95"/>
      <c r="AY50487" s="95"/>
      <c r="AZ50487" s="95"/>
      <c r="BA50487" s="95"/>
      <c r="BB50487" s="95"/>
      <c r="BC50487" s="95"/>
      <c r="BD50487" s="95"/>
      <c r="BE50487" s="95"/>
      <c r="BF50487" s="95"/>
      <c r="BG50487" s="95"/>
      <c r="BH50487" s="95"/>
      <c r="BI50487" s="95"/>
      <c r="BJ50487" s="95"/>
      <c r="BK50487" s="95"/>
      <c r="BL50487" s="95"/>
      <c r="BM50487" s="95"/>
      <c r="BN50487" s="95"/>
      <c r="CA50487" s="95"/>
    </row>
    <row r="50488" spans="31:79" s="97" customFormat="1" x14ac:dyDescent="0.2">
      <c r="AE50488" s="95"/>
      <c r="AF50488" s="95"/>
      <c r="AN50488" s="95"/>
      <c r="AO50488" s="95"/>
      <c r="AP50488" s="95"/>
      <c r="AQ50488" s="95"/>
      <c r="AR50488" s="95"/>
      <c r="AS50488" s="95"/>
      <c r="AT50488" s="95"/>
      <c r="AU50488" s="95"/>
      <c r="AV50488" s="95"/>
      <c r="AW50488" s="95"/>
      <c r="AX50488" s="95"/>
      <c r="AY50488" s="95"/>
      <c r="AZ50488" s="95"/>
      <c r="BA50488" s="95"/>
      <c r="BB50488" s="95"/>
      <c r="BC50488" s="95"/>
      <c r="BD50488" s="95"/>
      <c r="BE50488" s="95"/>
      <c r="BF50488" s="95"/>
      <c r="BG50488" s="95"/>
      <c r="BH50488" s="95"/>
      <c r="BI50488" s="95"/>
      <c r="BJ50488" s="95"/>
      <c r="BK50488" s="95"/>
      <c r="BL50488" s="95"/>
      <c r="BM50488" s="95"/>
      <c r="BN50488" s="95"/>
      <c r="CA50488" s="95"/>
    </row>
    <row r="50489" spans="31:79" s="97" customFormat="1" x14ac:dyDescent="0.2">
      <c r="AE50489" s="95"/>
      <c r="AF50489" s="95"/>
      <c r="AN50489" s="95"/>
      <c r="AO50489" s="95"/>
      <c r="AP50489" s="95"/>
      <c r="AQ50489" s="95"/>
      <c r="AR50489" s="95"/>
      <c r="AS50489" s="95"/>
      <c r="AT50489" s="95"/>
      <c r="AU50489" s="95"/>
      <c r="AV50489" s="95"/>
      <c r="AW50489" s="95"/>
      <c r="AX50489" s="95"/>
      <c r="AY50489" s="95"/>
      <c r="AZ50489" s="95"/>
      <c r="BA50489" s="95"/>
      <c r="BB50489" s="95"/>
      <c r="BC50489" s="95"/>
      <c r="BD50489" s="95"/>
      <c r="BE50489" s="95"/>
      <c r="BF50489" s="95"/>
      <c r="BG50489" s="95"/>
      <c r="BH50489" s="95"/>
      <c r="BI50489" s="95"/>
      <c r="BJ50489" s="95"/>
      <c r="BK50489" s="95"/>
      <c r="BL50489" s="95"/>
      <c r="BM50489" s="95"/>
      <c r="BN50489" s="95"/>
      <c r="CA50489" s="95"/>
    </row>
    <row r="50490" spans="31:79" s="97" customFormat="1" x14ac:dyDescent="0.2">
      <c r="AE50490" s="95"/>
      <c r="AF50490" s="95"/>
      <c r="AN50490" s="95"/>
      <c r="AO50490" s="95"/>
      <c r="AP50490" s="95"/>
      <c r="AQ50490" s="95"/>
      <c r="AR50490" s="95"/>
      <c r="AS50490" s="95"/>
      <c r="AT50490" s="95"/>
      <c r="AU50490" s="95"/>
      <c r="AV50490" s="95"/>
      <c r="AW50490" s="95"/>
      <c r="AX50490" s="95"/>
      <c r="AY50490" s="95"/>
      <c r="AZ50490" s="95"/>
      <c r="BA50490" s="95"/>
      <c r="BB50490" s="95"/>
      <c r="BC50490" s="95"/>
      <c r="BD50490" s="95"/>
      <c r="BE50490" s="95"/>
      <c r="BF50490" s="95"/>
      <c r="BG50490" s="95"/>
      <c r="BH50490" s="95"/>
      <c r="BI50490" s="95"/>
      <c r="BJ50490" s="95"/>
      <c r="BK50490" s="95"/>
      <c r="BL50490" s="95"/>
      <c r="BM50490" s="95"/>
      <c r="BN50490" s="95"/>
      <c r="CA50490" s="95"/>
    </row>
    <row r="50491" spans="31:79" s="97" customFormat="1" x14ac:dyDescent="0.2">
      <c r="AE50491" s="95"/>
      <c r="AF50491" s="95"/>
      <c r="AN50491" s="95"/>
      <c r="AO50491" s="95"/>
      <c r="AP50491" s="95"/>
      <c r="AQ50491" s="95"/>
      <c r="AR50491" s="95"/>
      <c r="AS50491" s="95"/>
      <c r="AT50491" s="95"/>
      <c r="AU50491" s="95"/>
      <c r="AV50491" s="95"/>
      <c r="AW50491" s="95"/>
      <c r="AX50491" s="95"/>
      <c r="AY50491" s="95"/>
      <c r="AZ50491" s="95"/>
      <c r="BA50491" s="95"/>
      <c r="BB50491" s="95"/>
      <c r="BC50491" s="95"/>
      <c r="BD50491" s="95"/>
      <c r="BE50491" s="95"/>
      <c r="BF50491" s="95"/>
      <c r="BG50491" s="95"/>
      <c r="BH50491" s="95"/>
      <c r="BI50491" s="95"/>
      <c r="BJ50491" s="95"/>
      <c r="BK50491" s="95"/>
      <c r="BL50491" s="95"/>
      <c r="BM50491" s="95"/>
      <c r="BN50491" s="95"/>
      <c r="CA50491" s="95"/>
    </row>
    <row r="50492" spans="31:79" s="97" customFormat="1" x14ac:dyDescent="0.2">
      <c r="AE50492" s="95"/>
      <c r="AF50492" s="95"/>
      <c r="AN50492" s="95"/>
      <c r="AO50492" s="95"/>
      <c r="AP50492" s="95"/>
      <c r="AQ50492" s="95"/>
      <c r="AR50492" s="95"/>
      <c r="AS50492" s="95"/>
      <c r="AT50492" s="95"/>
      <c r="AU50492" s="95"/>
      <c r="AV50492" s="95"/>
      <c r="AW50492" s="95"/>
      <c r="AX50492" s="95"/>
      <c r="AY50492" s="95"/>
      <c r="AZ50492" s="95"/>
      <c r="BA50492" s="95"/>
      <c r="BB50492" s="95"/>
      <c r="BC50492" s="95"/>
      <c r="BD50492" s="95"/>
      <c r="BE50492" s="95"/>
      <c r="BF50492" s="95"/>
      <c r="BG50492" s="95"/>
      <c r="BH50492" s="95"/>
      <c r="BI50492" s="95"/>
      <c r="BJ50492" s="95"/>
      <c r="BK50492" s="95"/>
      <c r="BL50492" s="95"/>
      <c r="BM50492" s="95"/>
      <c r="BN50492" s="95"/>
      <c r="CA50492" s="95"/>
    </row>
    <row r="50493" spans="31:79" s="97" customFormat="1" x14ac:dyDescent="0.2">
      <c r="AE50493" s="95"/>
      <c r="AF50493" s="95"/>
      <c r="AN50493" s="95"/>
      <c r="AO50493" s="95"/>
      <c r="AP50493" s="95"/>
      <c r="AQ50493" s="95"/>
      <c r="AR50493" s="95"/>
      <c r="AS50493" s="95"/>
      <c r="AT50493" s="95"/>
      <c r="AU50493" s="95"/>
      <c r="AV50493" s="95"/>
      <c r="AW50493" s="95"/>
      <c r="AX50493" s="95"/>
      <c r="AY50493" s="95"/>
      <c r="AZ50493" s="95"/>
      <c r="BA50493" s="95"/>
      <c r="BB50493" s="95"/>
      <c r="BC50493" s="95"/>
      <c r="BD50493" s="95"/>
      <c r="BE50493" s="95"/>
      <c r="BF50493" s="95"/>
      <c r="BG50493" s="95"/>
      <c r="BH50493" s="95"/>
      <c r="BI50493" s="95"/>
      <c r="BJ50493" s="95"/>
      <c r="BK50493" s="95"/>
      <c r="BL50493" s="95"/>
      <c r="BM50493" s="95"/>
      <c r="BN50493" s="95"/>
      <c r="CA50493" s="95"/>
    </row>
    <row r="50494" spans="31:79" s="97" customFormat="1" x14ac:dyDescent="0.2">
      <c r="AE50494" s="95"/>
      <c r="AF50494" s="95"/>
      <c r="AN50494" s="95"/>
      <c r="AO50494" s="95"/>
      <c r="AP50494" s="95"/>
      <c r="AQ50494" s="95"/>
      <c r="AR50494" s="95"/>
      <c r="AS50494" s="95"/>
      <c r="AT50494" s="95"/>
      <c r="AU50494" s="95"/>
      <c r="AV50494" s="95"/>
      <c r="AW50494" s="95"/>
      <c r="AX50494" s="95"/>
      <c r="AY50494" s="95"/>
      <c r="AZ50494" s="95"/>
      <c r="BA50494" s="95"/>
      <c r="BB50494" s="95"/>
      <c r="BC50494" s="95"/>
      <c r="BD50494" s="95"/>
      <c r="BE50494" s="95"/>
      <c r="BF50494" s="95"/>
      <c r="BG50494" s="95"/>
      <c r="BH50494" s="95"/>
      <c r="BI50494" s="95"/>
      <c r="BJ50494" s="95"/>
      <c r="BK50494" s="95"/>
      <c r="BL50494" s="95"/>
      <c r="BM50494" s="95"/>
      <c r="BN50494" s="95"/>
      <c r="CA50494" s="95"/>
    </row>
    <row r="50495" spans="31:79" s="97" customFormat="1" x14ac:dyDescent="0.2">
      <c r="AE50495" s="95"/>
      <c r="AF50495" s="95"/>
      <c r="AN50495" s="95"/>
      <c r="AO50495" s="95"/>
      <c r="AP50495" s="95"/>
      <c r="AQ50495" s="95"/>
      <c r="AR50495" s="95"/>
      <c r="AS50495" s="95"/>
      <c r="AT50495" s="95"/>
      <c r="AU50495" s="95"/>
      <c r="AV50495" s="95"/>
      <c r="AW50495" s="95"/>
      <c r="AX50495" s="95"/>
      <c r="AY50495" s="95"/>
      <c r="AZ50495" s="95"/>
      <c r="BA50495" s="95"/>
      <c r="BB50495" s="95"/>
      <c r="BC50495" s="95"/>
      <c r="BD50495" s="95"/>
      <c r="BE50495" s="95"/>
      <c r="BF50495" s="95"/>
      <c r="BG50495" s="95"/>
      <c r="BH50495" s="95"/>
      <c r="BI50495" s="95"/>
      <c r="BJ50495" s="95"/>
      <c r="BK50495" s="95"/>
      <c r="BL50495" s="95"/>
      <c r="BM50495" s="95"/>
      <c r="BN50495" s="95"/>
      <c r="CA50495" s="95"/>
    </row>
    <row r="50496" spans="31:79" s="97" customFormat="1" x14ac:dyDescent="0.2">
      <c r="AE50496" s="95"/>
      <c r="AF50496" s="95"/>
      <c r="AN50496" s="95"/>
      <c r="AO50496" s="95"/>
      <c r="AP50496" s="95"/>
      <c r="AQ50496" s="95"/>
      <c r="AR50496" s="95"/>
      <c r="AS50496" s="95"/>
      <c r="AT50496" s="95"/>
      <c r="AU50496" s="95"/>
      <c r="AV50496" s="95"/>
      <c r="AW50496" s="95"/>
      <c r="AX50496" s="95"/>
      <c r="AY50496" s="95"/>
      <c r="AZ50496" s="95"/>
      <c r="BA50496" s="95"/>
      <c r="BB50496" s="95"/>
      <c r="BC50496" s="95"/>
      <c r="BD50496" s="95"/>
      <c r="BE50496" s="95"/>
      <c r="BF50496" s="95"/>
      <c r="BG50496" s="95"/>
      <c r="BH50496" s="95"/>
      <c r="BI50496" s="95"/>
      <c r="BJ50496" s="95"/>
      <c r="BK50496" s="95"/>
      <c r="BL50496" s="95"/>
      <c r="BM50496" s="95"/>
      <c r="BN50496" s="95"/>
      <c r="CA50496" s="95"/>
    </row>
    <row r="50497" spans="31:79" s="97" customFormat="1" x14ac:dyDescent="0.2">
      <c r="AE50497" s="95"/>
      <c r="AF50497" s="95"/>
      <c r="AN50497" s="95"/>
      <c r="AO50497" s="95"/>
      <c r="AP50497" s="95"/>
      <c r="AQ50497" s="95"/>
      <c r="AR50497" s="95"/>
      <c r="AS50497" s="95"/>
      <c r="AT50497" s="95"/>
      <c r="AU50497" s="95"/>
      <c r="AV50497" s="95"/>
      <c r="AW50497" s="95"/>
      <c r="AX50497" s="95"/>
      <c r="AY50497" s="95"/>
      <c r="AZ50497" s="95"/>
      <c r="BA50497" s="95"/>
      <c r="BB50497" s="95"/>
      <c r="BC50497" s="95"/>
      <c r="BD50497" s="95"/>
      <c r="BE50497" s="95"/>
      <c r="BF50497" s="95"/>
      <c r="BG50497" s="95"/>
      <c r="BH50497" s="95"/>
      <c r="BI50497" s="95"/>
      <c r="BJ50497" s="95"/>
      <c r="BK50497" s="95"/>
      <c r="BL50497" s="95"/>
      <c r="BM50497" s="95"/>
      <c r="BN50497" s="95"/>
      <c r="CA50497" s="95"/>
    </row>
    <row r="50498" spans="31:79" s="97" customFormat="1" x14ac:dyDescent="0.2">
      <c r="AE50498" s="95"/>
      <c r="AF50498" s="95"/>
      <c r="AN50498" s="95"/>
      <c r="AO50498" s="95"/>
      <c r="AP50498" s="95"/>
      <c r="AQ50498" s="95"/>
      <c r="AR50498" s="95"/>
      <c r="AS50498" s="95"/>
      <c r="AT50498" s="95"/>
      <c r="AU50498" s="95"/>
      <c r="AV50498" s="95"/>
      <c r="AW50498" s="95"/>
      <c r="AX50498" s="95"/>
      <c r="AY50498" s="95"/>
      <c r="AZ50498" s="95"/>
      <c r="BA50498" s="95"/>
      <c r="BB50498" s="95"/>
      <c r="BC50498" s="95"/>
      <c r="BD50498" s="95"/>
      <c r="BE50498" s="95"/>
      <c r="BF50498" s="95"/>
      <c r="BG50498" s="95"/>
      <c r="BH50498" s="95"/>
      <c r="BI50498" s="95"/>
      <c r="BJ50498" s="95"/>
      <c r="BK50498" s="95"/>
      <c r="BL50498" s="95"/>
      <c r="BM50498" s="95"/>
      <c r="BN50498" s="95"/>
      <c r="CA50498" s="95"/>
    </row>
    <row r="50499" spans="31:79" s="97" customFormat="1" x14ac:dyDescent="0.2">
      <c r="AE50499" s="95"/>
      <c r="AF50499" s="95"/>
      <c r="AN50499" s="95"/>
      <c r="AO50499" s="95"/>
      <c r="AP50499" s="95"/>
      <c r="AQ50499" s="95"/>
      <c r="AR50499" s="95"/>
      <c r="AS50499" s="95"/>
      <c r="AT50499" s="95"/>
      <c r="AU50499" s="95"/>
      <c r="AV50499" s="95"/>
      <c r="AW50499" s="95"/>
      <c r="AX50499" s="95"/>
      <c r="AY50499" s="95"/>
      <c r="AZ50499" s="95"/>
      <c r="BA50499" s="95"/>
      <c r="BB50499" s="95"/>
      <c r="BC50499" s="95"/>
      <c r="BD50499" s="95"/>
      <c r="BE50499" s="95"/>
      <c r="BF50499" s="95"/>
      <c r="BG50499" s="95"/>
      <c r="BH50499" s="95"/>
      <c r="BI50499" s="95"/>
      <c r="BJ50499" s="95"/>
      <c r="BK50499" s="95"/>
      <c r="BL50499" s="95"/>
      <c r="BM50499" s="95"/>
      <c r="BN50499" s="95"/>
      <c r="CA50499" s="95"/>
    </row>
    <row r="50500" spans="31:79" s="97" customFormat="1" x14ac:dyDescent="0.2">
      <c r="AE50500" s="95"/>
      <c r="AF50500" s="95"/>
      <c r="AN50500" s="95"/>
      <c r="AO50500" s="95"/>
      <c r="AP50500" s="95"/>
      <c r="AQ50500" s="95"/>
      <c r="AR50500" s="95"/>
      <c r="AS50500" s="95"/>
      <c r="AT50500" s="95"/>
      <c r="AU50500" s="95"/>
      <c r="AV50500" s="95"/>
      <c r="AW50500" s="95"/>
      <c r="AX50500" s="95"/>
      <c r="AY50500" s="95"/>
      <c r="AZ50500" s="95"/>
      <c r="BA50500" s="95"/>
      <c r="BB50500" s="95"/>
      <c r="BC50500" s="95"/>
      <c r="BD50500" s="95"/>
      <c r="BE50500" s="95"/>
      <c r="BF50500" s="95"/>
      <c r="BG50500" s="95"/>
      <c r="BH50500" s="95"/>
      <c r="BI50500" s="95"/>
      <c r="BJ50500" s="95"/>
      <c r="BK50500" s="95"/>
      <c r="BL50500" s="95"/>
      <c r="BM50500" s="95"/>
      <c r="BN50500" s="95"/>
      <c r="CA50500" s="95"/>
    </row>
    <row r="50501" spans="31:79" s="97" customFormat="1" x14ac:dyDescent="0.2">
      <c r="AE50501" s="95"/>
      <c r="AF50501" s="95"/>
      <c r="AN50501" s="95"/>
      <c r="AO50501" s="95"/>
      <c r="AP50501" s="95"/>
      <c r="AQ50501" s="95"/>
      <c r="AR50501" s="95"/>
      <c r="AS50501" s="95"/>
      <c r="AT50501" s="95"/>
      <c r="AU50501" s="95"/>
      <c r="AV50501" s="95"/>
      <c r="AW50501" s="95"/>
      <c r="AX50501" s="95"/>
      <c r="AY50501" s="95"/>
      <c r="AZ50501" s="95"/>
      <c r="BA50501" s="95"/>
      <c r="BB50501" s="95"/>
      <c r="BC50501" s="95"/>
      <c r="BD50501" s="95"/>
      <c r="BE50501" s="95"/>
      <c r="BF50501" s="95"/>
      <c r="BG50501" s="95"/>
      <c r="BH50501" s="95"/>
      <c r="BI50501" s="95"/>
      <c r="BJ50501" s="95"/>
      <c r="BK50501" s="95"/>
      <c r="BL50501" s="95"/>
      <c r="BM50501" s="95"/>
      <c r="BN50501" s="95"/>
      <c r="CA50501" s="95"/>
    </row>
    <row r="50502" spans="31:79" s="97" customFormat="1" x14ac:dyDescent="0.2">
      <c r="AE50502" s="95"/>
      <c r="AF50502" s="95"/>
      <c r="AN50502" s="95"/>
      <c r="AO50502" s="95"/>
      <c r="AP50502" s="95"/>
      <c r="AQ50502" s="95"/>
      <c r="AR50502" s="95"/>
      <c r="AS50502" s="95"/>
      <c r="AT50502" s="95"/>
      <c r="AU50502" s="95"/>
      <c r="AV50502" s="95"/>
      <c r="AW50502" s="95"/>
      <c r="AX50502" s="95"/>
      <c r="AY50502" s="95"/>
      <c r="AZ50502" s="95"/>
      <c r="BA50502" s="95"/>
      <c r="BB50502" s="95"/>
      <c r="BC50502" s="95"/>
      <c r="BD50502" s="95"/>
      <c r="BE50502" s="95"/>
      <c r="BF50502" s="95"/>
      <c r="BG50502" s="95"/>
      <c r="BH50502" s="95"/>
      <c r="BI50502" s="95"/>
      <c r="BJ50502" s="95"/>
      <c r="BK50502" s="95"/>
      <c r="BL50502" s="95"/>
      <c r="BM50502" s="95"/>
      <c r="BN50502" s="95"/>
      <c r="CA50502" s="95"/>
    </row>
    <row r="50503" spans="31:79" s="97" customFormat="1" x14ac:dyDescent="0.2">
      <c r="AE50503" s="95"/>
      <c r="AF50503" s="95"/>
      <c r="AN50503" s="95"/>
      <c r="AO50503" s="95"/>
      <c r="AP50503" s="95"/>
      <c r="AQ50503" s="95"/>
      <c r="AR50503" s="95"/>
      <c r="AS50503" s="95"/>
      <c r="AT50503" s="95"/>
      <c r="AU50503" s="95"/>
      <c r="AV50503" s="95"/>
      <c r="AW50503" s="95"/>
      <c r="AX50503" s="95"/>
      <c r="AY50503" s="95"/>
      <c r="AZ50503" s="95"/>
      <c r="BA50503" s="95"/>
      <c r="BB50503" s="95"/>
      <c r="BC50503" s="95"/>
      <c r="BD50503" s="95"/>
      <c r="BE50503" s="95"/>
      <c r="BF50503" s="95"/>
      <c r="BG50503" s="95"/>
      <c r="BH50503" s="95"/>
      <c r="BI50503" s="95"/>
      <c r="BJ50503" s="95"/>
      <c r="BK50503" s="95"/>
      <c r="BL50503" s="95"/>
      <c r="BM50503" s="95"/>
      <c r="BN50503" s="95"/>
      <c r="CA50503" s="95"/>
    </row>
    <row r="50504" spans="31:79" s="97" customFormat="1" x14ac:dyDescent="0.2">
      <c r="AE50504" s="95"/>
      <c r="AF50504" s="95"/>
      <c r="AN50504" s="95"/>
      <c r="AO50504" s="95"/>
      <c r="AP50504" s="95"/>
      <c r="AQ50504" s="95"/>
      <c r="AR50504" s="95"/>
      <c r="AS50504" s="95"/>
      <c r="AT50504" s="95"/>
      <c r="AU50504" s="95"/>
      <c r="AV50504" s="95"/>
      <c r="AW50504" s="95"/>
      <c r="AX50504" s="95"/>
      <c r="AY50504" s="95"/>
      <c r="AZ50504" s="95"/>
      <c r="BA50504" s="95"/>
      <c r="BB50504" s="95"/>
      <c r="BC50504" s="95"/>
      <c r="BD50504" s="95"/>
      <c r="BE50504" s="95"/>
      <c r="BF50504" s="95"/>
      <c r="BG50504" s="95"/>
      <c r="BH50504" s="95"/>
      <c r="BI50504" s="95"/>
      <c r="BJ50504" s="95"/>
      <c r="BK50504" s="95"/>
      <c r="BL50504" s="95"/>
      <c r="BM50504" s="95"/>
      <c r="BN50504" s="95"/>
      <c r="CA50504" s="95"/>
    </row>
    <row r="50505" spans="31:79" s="97" customFormat="1" x14ac:dyDescent="0.2">
      <c r="AE50505" s="95"/>
      <c r="AF50505" s="95"/>
      <c r="AN50505" s="95"/>
      <c r="AO50505" s="95"/>
      <c r="AP50505" s="95"/>
      <c r="AQ50505" s="95"/>
      <c r="AR50505" s="95"/>
      <c r="AS50505" s="95"/>
      <c r="AT50505" s="95"/>
      <c r="AU50505" s="95"/>
      <c r="AV50505" s="95"/>
      <c r="AW50505" s="95"/>
      <c r="AX50505" s="95"/>
      <c r="AY50505" s="95"/>
      <c r="AZ50505" s="95"/>
      <c r="BA50505" s="95"/>
      <c r="BB50505" s="95"/>
      <c r="BC50505" s="95"/>
      <c r="BD50505" s="95"/>
      <c r="BE50505" s="95"/>
      <c r="BF50505" s="95"/>
      <c r="BG50505" s="95"/>
      <c r="BH50505" s="95"/>
      <c r="BI50505" s="95"/>
      <c r="BJ50505" s="95"/>
      <c r="BK50505" s="95"/>
      <c r="BL50505" s="95"/>
      <c r="BM50505" s="95"/>
      <c r="BN50505" s="95"/>
      <c r="CA50505" s="95"/>
    </row>
    <row r="50506" spans="31:79" s="97" customFormat="1" x14ac:dyDescent="0.2">
      <c r="AE50506" s="95"/>
      <c r="AF50506" s="95"/>
      <c r="AN50506" s="95"/>
      <c r="AO50506" s="95"/>
      <c r="AP50506" s="95"/>
      <c r="AQ50506" s="95"/>
      <c r="AR50506" s="95"/>
      <c r="AS50506" s="95"/>
      <c r="AT50506" s="95"/>
      <c r="AU50506" s="95"/>
      <c r="AV50506" s="95"/>
      <c r="AW50506" s="95"/>
      <c r="AX50506" s="95"/>
      <c r="AY50506" s="95"/>
      <c r="AZ50506" s="95"/>
      <c r="BA50506" s="95"/>
      <c r="BB50506" s="95"/>
      <c r="BC50506" s="95"/>
      <c r="BD50506" s="95"/>
      <c r="BE50506" s="95"/>
      <c r="BF50506" s="95"/>
      <c r="BG50506" s="95"/>
      <c r="BH50506" s="95"/>
      <c r="BI50506" s="95"/>
      <c r="BJ50506" s="95"/>
      <c r="BK50506" s="95"/>
      <c r="BL50506" s="95"/>
      <c r="BM50506" s="95"/>
      <c r="BN50506" s="95"/>
      <c r="CA50506" s="95"/>
    </row>
    <row r="50507" spans="31:79" s="97" customFormat="1" x14ac:dyDescent="0.2">
      <c r="AE50507" s="95"/>
      <c r="AF50507" s="95"/>
      <c r="AN50507" s="95"/>
      <c r="AO50507" s="95"/>
      <c r="AP50507" s="95"/>
      <c r="AQ50507" s="95"/>
      <c r="AR50507" s="95"/>
      <c r="AS50507" s="95"/>
      <c r="AT50507" s="95"/>
      <c r="AU50507" s="95"/>
      <c r="AV50507" s="95"/>
      <c r="AW50507" s="95"/>
      <c r="AX50507" s="95"/>
      <c r="AY50507" s="95"/>
      <c r="AZ50507" s="95"/>
      <c r="BA50507" s="95"/>
      <c r="BB50507" s="95"/>
      <c r="BC50507" s="95"/>
      <c r="BD50507" s="95"/>
      <c r="BE50507" s="95"/>
      <c r="BF50507" s="95"/>
      <c r="BG50507" s="95"/>
      <c r="BH50507" s="95"/>
      <c r="BI50507" s="95"/>
      <c r="BJ50507" s="95"/>
      <c r="BK50507" s="95"/>
      <c r="BL50507" s="95"/>
      <c r="BM50507" s="95"/>
      <c r="BN50507" s="95"/>
      <c r="CA50507" s="95"/>
    </row>
    <row r="50508" spans="31:79" s="97" customFormat="1" x14ac:dyDescent="0.2">
      <c r="AE50508" s="95"/>
      <c r="AF50508" s="95"/>
      <c r="AN50508" s="95"/>
      <c r="AO50508" s="95"/>
      <c r="AP50508" s="95"/>
      <c r="AQ50508" s="95"/>
      <c r="AR50508" s="95"/>
      <c r="AS50508" s="95"/>
      <c r="AT50508" s="95"/>
      <c r="AU50508" s="95"/>
      <c r="AV50508" s="95"/>
      <c r="AW50508" s="95"/>
      <c r="AX50508" s="95"/>
      <c r="AY50508" s="95"/>
      <c r="AZ50508" s="95"/>
      <c r="BA50508" s="95"/>
      <c r="BB50508" s="95"/>
      <c r="BC50508" s="95"/>
      <c r="BD50508" s="95"/>
      <c r="BE50508" s="95"/>
      <c r="BF50508" s="95"/>
      <c r="BG50508" s="95"/>
      <c r="BH50508" s="95"/>
      <c r="BI50508" s="95"/>
      <c r="BJ50508" s="95"/>
      <c r="BK50508" s="95"/>
      <c r="BL50508" s="95"/>
      <c r="BM50508" s="95"/>
      <c r="BN50508" s="95"/>
      <c r="CA50508" s="95"/>
    </row>
    <row r="50509" spans="31:79" s="97" customFormat="1" x14ac:dyDescent="0.2">
      <c r="AE50509" s="95"/>
      <c r="AF50509" s="95"/>
      <c r="AN50509" s="95"/>
      <c r="AO50509" s="95"/>
      <c r="AP50509" s="95"/>
      <c r="AQ50509" s="95"/>
      <c r="AR50509" s="95"/>
      <c r="AS50509" s="95"/>
      <c r="AT50509" s="95"/>
      <c r="AU50509" s="95"/>
      <c r="AV50509" s="95"/>
      <c r="AW50509" s="95"/>
      <c r="AX50509" s="95"/>
      <c r="AY50509" s="95"/>
      <c r="AZ50509" s="95"/>
      <c r="BA50509" s="95"/>
      <c r="BB50509" s="95"/>
      <c r="BC50509" s="95"/>
      <c r="BD50509" s="95"/>
      <c r="BE50509" s="95"/>
      <c r="BF50509" s="95"/>
      <c r="BG50509" s="95"/>
      <c r="BH50509" s="95"/>
      <c r="BI50509" s="95"/>
      <c r="BJ50509" s="95"/>
      <c r="BK50509" s="95"/>
      <c r="BL50509" s="95"/>
      <c r="BM50509" s="95"/>
      <c r="BN50509" s="95"/>
      <c r="CA50509" s="95"/>
    </row>
    <row r="50510" spans="31:79" s="97" customFormat="1" x14ac:dyDescent="0.2">
      <c r="AE50510" s="95"/>
      <c r="AF50510" s="95"/>
      <c r="AN50510" s="95"/>
      <c r="AO50510" s="95"/>
      <c r="AP50510" s="95"/>
      <c r="AQ50510" s="95"/>
      <c r="AR50510" s="95"/>
      <c r="AS50510" s="95"/>
      <c r="AT50510" s="95"/>
      <c r="AU50510" s="95"/>
      <c r="AV50510" s="95"/>
      <c r="AW50510" s="95"/>
      <c r="AX50510" s="95"/>
      <c r="AY50510" s="95"/>
      <c r="AZ50510" s="95"/>
      <c r="BA50510" s="95"/>
      <c r="BB50510" s="95"/>
      <c r="BC50510" s="95"/>
      <c r="BD50510" s="95"/>
      <c r="BE50510" s="95"/>
      <c r="BF50510" s="95"/>
      <c r="BG50510" s="95"/>
      <c r="BH50510" s="95"/>
      <c r="BI50510" s="95"/>
      <c r="BJ50510" s="95"/>
      <c r="BK50510" s="95"/>
      <c r="BL50510" s="95"/>
      <c r="BM50510" s="95"/>
      <c r="BN50510" s="95"/>
      <c r="CA50510" s="95"/>
    </row>
    <row r="50511" spans="31:79" s="97" customFormat="1" x14ac:dyDescent="0.2">
      <c r="AE50511" s="95"/>
      <c r="AF50511" s="95"/>
      <c r="AN50511" s="95"/>
      <c r="AO50511" s="95"/>
      <c r="AP50511" s="95"/>
      <c r="AQ50511" s="95"/>
      <c r="AR50511" s="95"/>
      <c r="AS50511" s="95"/>
      <c r="AT50511" s="95"/>
      <c r="AU50511" s="95"/>
      <c r="AV50511" s="95"/>
      <c r="AW50511" s="95"/>
      <c r="AX50511" s="95"/>
      <c r="AY50511" s="95"/>
      <c r="AZ50511" s="95"/>
      <c r="BA50511" s="95"/>
      <c r="BB50511" s="95"/>
      <c r="BC50511" s="95"/>
      <c r="BD50511" s="95"/>
      <c r="BE50511" s="95"/>
      <c r="BF50511" s="95"/>
      <c r="BG50511" s="95"/>
      <c r="BH50511" s="95"/>
      <c r="BI50511" s="95"/>
      <c r="BJ50511" s="95"/>
      <c r="BK50511" s="95"/>
      <c r="BL50511" s="95"/>
      <c r="BM50511" s="95"/>
      <c r="BN50511" s="95"/>
      <c r="CA50511" s="95"/>
    </row>
    <row r="50512" spans="31:79" s="97" customFormat="1" x14ac:dyDescent="0.2">
      <c r="AE50512" s="95"/>
      <c r="AF50512" s="95"/>
      <c r="AN50512" s="95"/>
      <c r="AO50512" s="95"/>
      <c r="AP50512" s="95"/>
      <c r="AQ50512" s="95"/>
      <c r="AR50512" s="95"/>
      <c r="AS50512" s="95"/>
      <c r="AT50512" s="95"/>
      <c r="AU50512" s="95"/>
      <c r="AV50512" s="95"/>
      <c r="AW50512" s="95"/>
      <c r="AX50512" s="95"/>
      <c r="AY50512" s="95"/>
      <c r="AZ50512" s="95"/>
      <c r="BA50512" s="95"/>
      <c r="BB50512" s="95"/>
      <c r="BC50512" s="95"/>
      <c r="BD50512" s="95"/>
      <c r="BE50512" s="95"/>
      <c r="BF50512" s="95"/>
      <c r="BG50512" s="95"/>
      <c r="BH50512" s="95"/>
      <c r="BI50512" s="95"/>
      <c r="BJ50512" s="95"/>
      <c r="BK50512" s="95"/>
      <c r="BL50512" s="95"/>
      <c r="BM50512" s="95"/>
      <c r="BN50512" s="95"/>
      <c r="CA50512" s="95"/>
    </row>
    <row r="50513" spans="31:79" s="97" customFormat="1" x14ac:dyDescent="0.2">
      <c r="AE50513" s="95"/>
      <c r="AF50513" s="95"/>
      <c r="AN50513" s="95"/>
      <c r="AO50513" s="95"/>
      <c r="AP50513" s="95"/>
      <c r="AQ50513" s="95"/>
      <c r="AR50513" s="95"/>
      <c r="AS50513" s="95"/>
      <c r="AT50513" s="95"/>
      <c r="AU50513" s="95"/>
      <c r="AV50513" s="95"/>
      <c r="AW50513" s="95"/>
      <c r="AX50513" s="95"/>
      <c r="AY50513" s="95"/>
      <c r="AZ50513" s="95"/>
      <c r="BA50513" s="95"/>
      <c r="BB50513" s="95"/>
      <c r="BC50513" s="95"/>
      <c r="BD50513" s="95"/>
      <c r="BE50513" s="95"/>
      <c r="BF50513" s="95"/>
      <c r="BG50513" s="95"/>
      <c r="BH50513" s="95"/>
      <c r="BI50513" s="95"/>
      <c r="BJ50513" s="95"/>
      <c r="BK50513" s="95"/>
      <c r="BL50513" s="95"/>
      <c r="BM50513" s="95"/>
      <c r="BN50513" s="95"/>
      <c r="CA50513" s="95"/>
    </row>
    <row r="50514" spans="31:79" s="97" customFormat="1" x14ac:dyDescent="0.2">
      <c r="AE50514" s="95"/>
      <c r="AF50514" s="95"/>
      <c r="AN50514" s="95"/>
      <c r="AO50514" s="95"/>
      <c r="AP50514" s="95"/>
      <c r="AQ50514" s="95"/>
      <c r="AR50514" s="95"/>
      <c r="AS50514" s="95"/>
      <c r="AT50514" s="95"/>
      <c r="AU50514" s="95"/>
      <c r="AV50514" s="95"/>
      <c r="AW50514" s="95"/>
      <c r="AX50514" s="95"/>
      <c r="AY50514" s="95"/>
      <c r="AZ50514" s="95"/>
      <c r="BA50514" s="95"/>
      <c r="BB50514" s="95"/>
      <c r="BC50514" s="95"/>
      <c r="BD50514" s="95"/>
      <c r="BE50514" s="95"/>
      <c r="BF50514" s="95"/>
      <c r="BG50514" s="95"/>
      <c r="BH50514" s="95"/>
      <c r="BI50514" s="95"/>
      <c r="BJ50514" s="95"/>
      <c r="BK50514" s="95"/>
      <c r="BL50514" s="95"/>
      <c r="BM50514" s="95"/>
      <c r="BN50514" s="95"/>
      <c r="CA50514" s="95"/>
    </row>
    <row r="50515" spans="31:79" s="97" customFormat="1" x14ac:dyDescent="0.2">
      <c r="AE50515" s="95"/>
      <c r="AF50515" s="95"/>
      <c r="AN50515" s="95"/>
      <c r="AO50515" s="95"/>
      <c r="AP50515" s="95"/>
      <c r="AQ50515" s="95"/>
      <c r="AR50515" s="95"/>
      <c r="AS50515" s="95"/>
      <c r="AT50515" s="95"/>
      <c r="AU50515" s="95"/>
      <c r="AV50515" s="95"/>
      <c r="AW50515" s="95"/>
      <c r="AX50515" s="95"/>
      <c r="AY50515" s="95"/>
      <c r="AZ50515" s="95"/>
      <c r="BA50515" s="95"/>
      <c r="BB50515" s="95"/>
      <c r="BC50515" s="95"/>
      <c r="BD50515" s="95"/>
      <c r="BE50515" s="95"/>
      <c r="BF50515" s="95"/>
      <c r="BG50515" s="95"/>
      <c r="BH50515" s="95"/>
      <c r="BI50515" s="95"/>
      <c r="BJ50515" s="95"/>
      <c r="BK50515" s="95"/>
      <c r="BL50515" s="95"/>
      <c r="BM50515" s="95"/>
      <c r="BN50515" s="95"/>
      <c r="CA50515" s="95"/>
    </row>
    <row r="50516" spans="31:79" s="97" customFormat="1" x14ac:dyDescent="0.2">
      <c r="AE50516" s="95"/>
      <c r="AF50516" s="95"/>
      <c r="AN50516" s="95"/>
      <c r="AO50516" s="95"/>
      <c r="AP50516" s="95"/>
      <c r="AQ50516" s="95"/>
      <c r="AR50516" s="95"/>
      <c r="AS50516" s="95"/>
      <c r="AT50516" s="95"/>
      <c r="AU50516" s="95"/>
      <c r="AV50516" s="95"/>
      <c r="AW50516" s="95"/>
      <c r="AX50516" s="95"/>
      <c r="AY50516" s="95"/>
      <c r="AZ50516" s="95"/>
      <c r="BA50516" s="95"/>
      <c r="BB50516" s="95"/>
      <c r="BC50516" s="95"/>
      <c r="BD50516" s="95"/>
      <c r="BE50516" s="95"/>
      <c r="BF50516" s="95"/>
      <c r="BG50516" s="95"/>
      <c r="BH50516" s="95"/>
      <c r="BI50516" s="95"/>
      <c r="BJ50516" s="95"/>
      <c r="BK50516" s="95"/>
      <c r="BL50516" s="95"/>
      <c r="BM50516" s="95"/>
      <c r="BN50516" s="95"/>
      <c r="CA50516" s="95"/>
    </row>
    <row r="50517" spans="31:79" s="97" customFormat="1" x14ac:dyDescent="0.2">
      <c r="AE50517" s="95"/>
      <c r="AF50517" s="95"/>
      <c r="AN50517" s="95"/>
      <c r="AO50517" s="95"/>
      <c r="AP50517" s="95"/>
      <c r="AQ50517" s="95"/>
      <c r="AR50517" s="95"/>
      <c r="AS50517" s="95"/>
      <c r="AT50517" s="95"/>
      <c r="AU50517" s="95"/>
      <c r="AV50517" s="95"/>
      <c r="AW50517" s="95"/>
      <c r="AX50517" s="95"/>
      <c r="AY50517" s="95"/>
      <c r="AZ50517" s="95"/>
      <c r="BA50517" s="95"/>
      <c r="BB50517" s="95"/>
      <c r="BC50517" s="95"/>
      <c r="BD50517" s="95"/>
      <c r="BE50517" s="95"/>
      <c r="BF50517" s="95"/>
      <c r="BG50517" s="95"/>
      <c r="BH50517" s="95"/>
      <c r="BI50517" s="95"/>
      <c r="BJ50517" s="95"/>
      <c r="BK50517" s="95"/>
      <c r="BL50517" s="95"/>
      <c r="BM50517" s="95"/>
      <c r="BN50517" s="95"/>
      <c r="CA50517" s="95"/>
    </row>
    <row r="50518" spans="31:79" s="97" customFormat="1" x14ac:dyDescent="0.2">
      <c r="AE50518" s="95"/>
      <c r="AF50518" s="95"/>
      <c r="AN50518" s="95"/>
      <c r="AO50518" s="95"/>
      <c r="AP50518" s="95"/>
      <c r="AQ50518" s="95"/>
      <c r="AR50518" s="95"/>
      <c r="AS50518" s="95"/>
      <c r="AT50518" s="95"/>
      <c r="AU50518" s="95"/>
      <c r="AV50518" s="95"/>
      <c r="AW50518" s="95"/>
      <c r="AX50518" s="95"/>
      <c r="AY50518" s="95"/>
      <c r="AZ50518" s="95"/>
      <c r="BA50518" s="95"/>
      <c r="BB50518" s="95"/>
      <c r="BC50518" s="95"/>
      <c r="BD50518" s="95"/>
      <c r="BE50518" s="95"/>
      <c r="BF50518" s="95"/>
      <c r="BG50518" s="95"/>
      <c r="BH50518" s="95"/>
      <c r="BI50518" s="95"/>
      <c r="BJ50518" s="95"/>
      <c r="BK50518" s="95"/>
      <c r="BL50518" s="95"/>
      <c r="BM50518" s="95"/>
      <c r="BN50518" s="95"/>
      <c r="CA50518" s="95"/>
    </row>
    <row r="50519" spans="31:79" s="97" customFormat="1" x14ac:dyDescent="0.2">
      <c r="AE50519" s="95"/>
      <c r="AF50519" s="95"/>
      <c r="AN50519" s="95"/>
      <c r="AO50519" s="95"/>
      <c r="AP50519" s="95"/>
      <c r="AQ50519" s="95"/>
      <c r="AR50519" s="95"/>
      <c r="AS50519" s="95"/>
      <c r="AT50519" s="95"/>
      <c r="AU50519" s="95"/>
      <c r="AV50519" s="95"/>
      <c r="AW50519" s="95"/>
      <c r="AX50519" s="95"/>
      <c r="AY50519" s="95"/>
      <c r="AZ50519" s="95"/>
      <c r="BA50519" s="95"/>
      <c r="BB50519" s="95"/>
      <c r="BC50519" s="95"/>
      <c r="BD50519" s="95"/>
      <c r="BE50519" s="95"/>
      <c r="BF50519" s="95"/>
      <c r="BG50519" s="95"/>
      <c r="BH50519" s="95"/>
      <c r="BI50519" s="95"/>
      <c r="BJ50519" s="95"/>
      <c r="BK50519" s="95"/>
      <c r="BL50519" s="95"/>
      <c r="BM50519" s="95"/>
      <c r="BN50519" s="95"/>
      <c r="CA50519" s="95"/>
    </row>
    <row r="50520" spans="31:79" s="97" customFormat="1" x14ac:dyDescent="0.2">
      <c r="AE50520" s="95"/>
      <c r="AF50520" s="95"/>
      <c r="AN50520" s="95"/>
      <c r="AO50520" s="95"/>
      <c r="AP50520" s="95"/>
      <c r="AQ50520" s="95"/>
      <c r="AR50520" s="95"/>
      <c r="AS50520" s="95"/>
      <c r="AT50520" s="95"/>
      <c r="AU50520" s="95"/>
      <c r="AV50520" s="95"/>
      <c r="AW50520" s="95"/>
      <c r="AX50520" s="95"/>
      <c r="AY50520" s="95"/>
      <c r="AZ50520" s="95"/>
      <c r="BA50520" s="95"/>
      <c r="BB50520" s="95"/>
      <c r="BC50520" s="95"/>
      <c r="BD50520" s="95"/>
      <c r="BE50520" s="95"/>
      <c r="BF50520" s="95"/>
      <c r="BG50520" s="95"/>
      <c r="BH50520" s="95"/>
      <c r="BI50520" s="95"/>
      <c r="BJ50520" s="95"/>
      <c r="BK50520" s="95"/>
      <c r="BL50520" s="95"/>
      <c r="BM50520" s="95"/>
      <c r="BN50520" s="95"/>
      <c r="CA50520" s="95"/>
    </row>
    <row r="50521" spans="31:79" s="97" customFormat="1" x14ac:dyDescent="0.2">
      <c r="AE50521" s="95"/>
      <c r="AF50521" s="95"/>
      <c r="AN50521" s="95"/>
      <c r="AO50521" s="95"/>
      <c r="AP50521" s="95"/>
      <c r="AQ50521" s="95"/>
      <c r="AR50521" s="95"/>
      <c r="AS50521" s="95"/>
      <c r="AT50521" s="95"/>
      <c r="AU50521" s="95"/>
      <c r="AV50521" s="95"/>
      <c r="AW50521" s="95"/>
      <c r="AX50521" s="95"/>
      <c r="AY50521" s="95"/>
      <c r="AZ50521" s="95"/>
      <c r="BA50521" s="95"/>
      <c r="BB50521" s="95"/>
      <c r="BC50521" s="95"/>
      <c r="BD50521" s="95"/>
      <c r="BE50521" s="95"/>
      <c r="BF50521" s="95"/>
      <c r="BG50521" s="95"/>
      <c r="BH50521" s="95"/>
      <c r="BI50521" s="95"/>
      <c r="BJ50521" s="95"/>
      <c r="BK50521" s="95"/>
      <c r="BL50521" s="95"/>
      <c r="BM50521" s="95"/>
      <c r="BN50521" s="95"/>
      <c r="CA50521" s="95"/>
    </row>
    <row r="50522" spans="31:79" s="97" customFormat="1" x14ac:dyDescent="0.2">
      <c r="AE50522" s="95"/>
      <c r="AF50522" s="95"/>
      <c r="AN50522" s="95"/>
      <c r="AO50522" s="95"/>
      <c r="AP50522" s="95"/>
      <c r="AQ50522" s="95"/>
      <c r="AR50522" s="95"/>
      <c r="AS50522" s="95"/>
      <c r="AT50522" s="95"/>
      <c r="AU50522" s="95"/>
      <c r="AV50522" s="95"/>
      <c r="AW50522" s="95"/>
      <c r="AX50522" s="95"/>
      <c r="AY50522" s="95"/>
      <c r="AZ50522" s="95"/>
      <c r="BA50522" s="95"/>
      <c r="BB50522" s="95"/>
      <c r="BC50522" s="95"/>
      <c r="BD50522" s="95"/>
      <c r="BE50522" s="95"/>
      <c r="BF50522" s="95"/>
      <c r="BG50522" s="95"/>
      <c r="BH50522" s="95"/>
      <c r="BI50522" s="95"/>
      <c r="BJ50522" s="95"/>
      <c r="BK50522" s="95"/>
      <c r="BL50522" s="95"/>
      <c r="BM50522" s="95"/>
      <c r="BN50522" s="95"/>
      <c r="CA50522" s="95"/>
    </row>
    <row r="50523" spans="31:79" s="97" customFormat="1" x14ac:dyDescent="0.2">
      <c r="AE50523" s="95"/>
      <c r="AF50523" s="95"/>
      <c r="AN50523" s="95"/>
      <c r="AO50523" s="95"/>
      <c r="AP50523" s="95"/>
      <c r="AQ50523" s="95"/>
      <c r="AR50523" s="95"/>
      <c r="AS50523" s="95"/>
      <c r="AT50523" s="95"/>
      <c r="AU50523" s="95"/>
      <c r="AV50523" s="95"/>
      <c r="AW50523" s="95"/>
      <c r="AX50523" s="95"/>
      <c r="AY50523" s="95"/>
      <c r="AZ50523" s="95"/>
      <c r="BA50523" s="95"/>
      <c r="BB50523" s="95"/>
      <c r="BC50523" s="95"/>
      <c r="BD50523" s="95"/>
      <c r="BE50523" s="95"/>
      <c r="BF50523" s="95"/>
      <c r="BG50523" s="95"/>
      <c r="BH50523" s="95"/>
      <c r="BI50523" s="95"/>
      <c r="BJ50523" s="95"/>
      <c r="BK50523" s="95"/>
      <c r="BL50523" s="95"/>
      <c r="BM50523" s="95"/>
      <c r="BN50523" s="95"/>
      <c r="CA50523" s="95"/>
    </row>
    <row r="50524" spans="31:79" s="97" customFormat="1" x14ac:dyDescent="0.2">
      <c r="AE50524" s="95"/>
      <c r="AF50524" s="95"/>
      <c r="AN50524" s="95"/>
      <c r="AO50524" s="95"/>
      <c r="AP50524" s="95"/>
      <c r="AQ50524" s="95"/>
      <c r="AR50524" s="95"/>
      <c r="AS50524" s="95"/>
      <c r="AT50524" s="95"/>
      <c r="AU50524" s="95"/>
      <c r="AV50524" s="95"/>
      <c r="AW50524" s="95"/>
      <c r="AX50524" s="95"/>
      <c r="AY50524" s="95"/>
      <c r="AZ50524" s="95"/>
      <c r="BA50524" s="95"/>
      <c r="BB50524" s="95"/>
      <c r="BC50524" s="95"/>
      <c r="BD50524" s="95"/>
      <c r="BE50524" s="95"/>
      <c r="BF50524" s="95"/>
      <c r="BG50524" s="95"/>
      <c r="BH50524" s="95"/>
      <c r="BI50524" s="95"/>
      <c r="BJ50524" s="95"/>
      <c r="BK50524" s="95"/>
      <c r="BL50524" s="95"/>
      <c r="BM50524" s="95"/>
      <c r="BN50524" s="95"/>
      <c r="CA50524" s="95"/>
    </row>
    <row r="50525" spans="31:79" s="97" customFormat="1" x14ac:dyDescent="0.2">
      <c r="AE50525" s="95"/>
      <c r="AF50525" s="95"/>
      <c r="AN50525" s="95"/>
      <c r="AO50525" s="95"/>
      <c r="AP50525" s="95"/>
      <c r="AQ50525" s="95"/>
      <c r="AR50525" s="95"/>
      <c r="AS50525" s="95"/>
      <c r="AT50525" s="95"/>
      <c r="AU50525" s="95"/>
      <c r="AV50525" s="95"/>
      <c r="AW50525" s="95"/>
      <c r="AX50525" s="95"/>
      <c r="AY50525" s="95"/>
      <c r="AZ50525" s="95"/>
      <c r="BA50525" s="95"/>
      <c r="BB50525" s="95"/>
      <c r="BC50525" s="95"/>
      <c r="BD50525" s="95"/>
      <c r="BE50525" s="95"/>
      <c r="BF50525" s="95"/>
      <c r="BG50525" s="95"/>
      <c r="BH50525" s="95"/>
      <c r="BI50525" s="95"/>
      <c r="BJ50525" s="95"/>
      <c r="BK50525" s="95"/>
      <c r="BL50525" s="95"/>
      <c r="BM50525" s="95"/>
      <c r="BN50525" s="95"/>
      <c r="CA50525" s="95"/>
    </row>
    <row r="50526" spans="31:79" s="97" customFormat="1" x14ac:dyDescent="0.2">
      <c r="AE50526" s="95"/>
      <c r="AF50526" s="95"/>
      <c r="AN50526" s="95"/>
      <c r="AO50526" s="95"/>
      <c r="AP50526" s="95"/>
      <c r="AQ50526" s="95"/>
      <c r="AR50526" s="95"/>
      <c r="AS50526" s="95"/>
      <c r="AT50526" s="95"/>
      <c r="AU50526" s="95"/>
      <c r="AV50526" s="95"/>
      <c r="AW50526" s="95"/>
      <c r="AX50526" s="95"/>
      <c r="AY50526" s="95"/>
      <c r="AZ50526" s="95"/>
      <c r="BA50526" s="95"/>
      <c r="BB50526" s="95"/>
      <c r="BC50526" s="95"/>
      <c r="BD50526" s="95"/>
      <c r="BE50526" s="95"/>
      <c r="BF50526" s="95"/>
      <c r="BG50526" s="95"/>
      <c r="BH50526" s="95"/>
      <c r="BI50526" s="95"/>
      <c r="BJ50526" s="95"/>
      <c r="BK50526" s="95"/>
      <c r="BL50526" s="95"/>
      <c r="BM50526" s="95"/>
      <c r="BN50526" s="95"/>
      <c r="CA50526" s="95"/>
    </row>
    <row r="50527" spans="31:79" s="97" customFormat="1" x14ac:dyDescent="0.2">
      <c r="AE50527" s="95"/>
      <c r="AF50527" s="95"/>
      <c r="AN50527" s="95"/>
      <c r="AO50527" s="95"/>
      <c r="AP50527" s="95"/>
      <c r="AQ50527" s="95"/>
      <c r="AR50527" s="95"/>
      <c r="AS50527" s="95"/>
      <c r="AT50527" s="95"/>
      <c r="AU50527" s="95"/>
      <c r="AV50527" s="95"/>
      <c r="AW50527" s="95"/>
      <c r="AX50527" s="95"/>
      <c r="AY50527" s="95"/>
      <c r="AZ50527" s="95"/>
      <c r="BA50527" s="95"/>
      <c r="BB50527" s="95"/>
      <c r="BC50527" s="95"/>
      <c r="BD50527" s="95"/>
      <c r="BE50527" s="95"/>
      <c r="BF50527" s="95"/>
      <c r="BG50527" s="95"/>
      <c r="BH50527" s="95"/>
      <c r="BI50527" s="95"/>
      <c r="BJ50527" s="95"/>
      <c r="BK50527" s="95"/>
      <c r="BL50527" s="95"/>
      <c r="BM50527" s="95"/>
      <c r="BN50527" s="95"/>
      <c r="CA50527" s="95"/>
    </row>
    <row r="50528" spans="31:79" s="97" customFormat="1" x14ac:dyDescent="0.2">
      <c r="AE50528" s="95"/>
      <c r="AF50528" s="95"/>
      <c r="AN50528" s="95"/>
      <c r="AO50528" s="95"/>
      <c r="AP50528" s="95"/>
      <c r="AQ50528" s="95"/>
      <c r="AR50528" s="95"/>
      <c r="AS50528" s="95"/>
      <c r="AT50528" s="95"/>
      <c r="AU50528" s="95"/>
      <c r="AV50528" s="95"/>
      <c r="AW50528" s="95"/>
      <c r="AX50528" s="95"/>
      <c r="AY50528" s="95"/>
      <c r="AZ50528" s="95"/>
      <c r="BA50528" s="95"/>
      <c r="BB50528" s="95"/>
      <c r="BC50528" s="95"/>
      <c r="BD50528" s="95"/>
      <c r="BE50528" s="95"/>
      <c r="BF50528" s="95"/>
      <c r="BG50528" s="95"/>
      <c r="BH50528" s="95"/>
      <c r="BI50528" s="95"/>
      <c r="BJ50528" s="95"/>
      <c r="BK50528" s="95"/>
      <c r="BL50528" s="95"/>
      <c r="BM50528" s="95"/>
      <c r="BN50528" s="95"/>
      <c r="CA50528" s="95"/>
    </row>
    <row r="50529" spans="31:79" s="97" customFormat="1" x14ac:dyDescent="0.2">
      <c r="AE50529" s="95"/>
      <c r="AF50529" s="95"/>
      <c r="AN50529" s="95"/>
      <c r="AO50529" s="95"/>
      <c r="AP50529" s="95"/>
      <c r="AQ50529" s="95"/>
      <c r="AR50529" s="95"/>
      <c r="AS50529" s="95"/>
      <c r="AT50529" s="95"/>
      <c r="AU50529" s="95"/>
      <c r="AV50529" s="95"/>
      <c r="AW50529" s="95"/>
      <c r="AX50529" s="95"/>
      <c r="AY50529" s="95"/>
      <c r="AZ50529" s="95"/>
      <c r="BA50529" s="95"/>
      <c r="BB50529" s="95"/>
      <c r="BC50529" s="95"/>
      <c r="BD50529" s="95"/>
      <c r="BE50529" s="95"/>
      <c r="BF50529" s="95"/>
      <c r="BG50529" s="95"/>
      <c r="BH50529" s="95"/>
      <c r="BI50529" s="95"/>
      <c r="BJ50529" s="95"/>
      <c r="BK50529" s="95"/>
      <c r="BL50529" s="95"/>
      <c r="BM50529" s="95"/>
      <c r="BN50529" s="95"/>
      <c r="CA50529" s="95"/>
    </row>
    <row r="50530" spans="31:79" s="97" customFormat="1" x14ac:dyDescent="0.2">
      <c r="AE50530" s="95"/>
      <c r="AF50530" s="95"/>
      <c r="AN50530" s="95"/>
      <c r="AO50530" s="95"/>
      <c r="AP50530" s="95"/>
      <c r="AQ50530" s="95"/>
      <c r="AR50530" s="95"/>
      <c r="AS50530" s="95"/>
      <c r="AT50530" s="95"/>
      <c r="AU50530" s="95"/>
      <c r="AV50530" s="95"/>
      <c r="AW50530" s="95"/>
      <c r="AX50530" s="95"/>
      <c r="AY50530" s="95"/>
      <c r="AZ50530" s="95"/>
      <c r="BA50530" s="95"/>
      <c r="BB50530" s="95"/>
      <c r="BC50530" s="95"/>
      <c r="BD50530" s="95"/>
      <c r="BE50530" s="95"/>
      <c r="BF50530" s="95"/>
      <c r="BG50530" s="95"/>
      <c r="BH50530" s="95"/>
      <c r="BI50530" s="95"/>
      <c r="BJ50530" s="95"/>
      <c r="BK50530" s="95"/>
      <c r="BL50530" s="95"/>
      <c r="BM50530" s="95"/>
      <c r="BN50530" s="95"/>
      <c r="CA50530" s="95"/>
    </row>
    <row r="50531" spans="31:79" s="97" customFormat="1" x14ac:dyDescent="0.2">
      <c r="AE50531" s="95"/>
      <c r="AF50531" s="95"/>
      <c r="AN50531" s="95"/>
      <c r="AO50531" s="95"/>
      <c r="AP50531" s="95"/>
      <c r="AQ50531" s="95"/>
      <c r="AR50531" s="95"/>
      <c r="AS50531" s="95"/>
      <c r="AT50531" s="95"/>
      <c r="AU50531" s="95"/>
      <c r="AV50531" s="95"/>
      <c r="AW50531" s="95"/>
      <c r="AX50531" s="95"/>
      <c r="AY50531" s="95"/>
      <c r="AZ50531" s="95"/>
      <c r="BA50531" s="95"/>
      <c r="BB50531" s="95"/>
      <c r="BC50531" s="95"/>
      <c r="BD50531" s="95"/>
      <c r="BE50531" s="95"/>
      <c r="BF50531" s="95"/>
      <c r="BG50531" s="95"/>
      <c r="BH50531" s="95"/>
      <c r="BI50531" s="95"/>
      <c r="BJ50531" s="95"/>
      <c r="BK50531" s="95"/>
      <c r="BL50531" s="95"/>
      <c r="BM50531" s="95"/>
      <c r="BN50531" s="95"/>
      <c r="CA50531" s="95"/>
    </row>
    <row r="50532" spans="31:79" s="97" customFormat="1" x14ac:dyDescent="0.2">
      <c r="AE50532" s="95"/>
      <c r="AF50532" s="95"/>
      <c r="AN50532" s="95"/>
      <c r="AO50532" s="95"/>
      <c r="AP50532" s="95"/>
      <c r="AQ50532" s="95"/>
      <c r="AR50532" s="95"/>
      <c r="AS50532" s="95"/>
      <c r="AT50532" s="95"/>
      <c r="AU50532" s="95"/>
      <c r="AV50532" s="95"/>
      <c r="AW50532" s="95"/>
      <c r="AX50532" s="95"/>
      <c r="AY50532" s="95"/>
      <c r="AZ50532" s="95"/>
      <c r="BA50532" s="95"/>
      <c r="BB50532" s="95"/>
      <c r="BC50532" s="95"/>
      <c r="BD50532" s="95"/>
      <c r="BE50532" s="95"/>
      <c r="BF50532" s="95"/>
      <c r="BG50532" s="95"/>
      <c r="BH50532" s="95"/>
      <c r="BI50532" s="95"/>
      <c r="BJ50532" s="95"/>
      <c r="BK50532" s="95"/>
      <c r="BL50532" s="95"/>
      <c r="BM50532" s="95"/>
      <c r="BN50532" s="95"/>
      <c r="CA50532" s="95"/>
    </row>
    <row r="50533" spans="31:79" s="97" customFormat="1" x14ac:dyDescent="0.2">
      <c r="AE50533" s="95"/>
      <c r="AF50533" s="95"/>
      <c r="AN50533" s="95"/>
      <c r="AO50533" s="95"/>
      <c r="AP50533" s="95"/>
      <c r="AQ50533" s="95"/>
      <c r="AR50533" s="95"/>
      <c r="AS50533" s="95"/>
      <c r="AT50533" s="95"/>
      <c r="AU50533" s="95"/>
      <c r="AV50533" s="95"/>
      <c r="AW50533" s="95"/>
      <c r="AX50533" s="95"/>
      <c r="AY50533" s="95"/>
      <c r="AZ50533" s="95"/>
      <c r="BA50533" s="95"/>
      <c r="BB50533" s="95"/>
      <c r="BC50533" s="95"/>
      <c r="BD50533" s="95"/>
      <c r="BE50533" s="95"/>
      <c r="BF50533" s="95"/>
      <c r="BG50533" s="95"/>
      <c r="BH50533" s="95"/>
      <c r="BI50533" s="95"/>
      <c r="BJ50533" s="95"/>
      <c r="BK50533" s="95"/>
      <c r="BL50533" s="95"/>
      <c r="BM50533" s="95"/>
      <c r="BN50533" s="95"/>
      <c r="CA50533" s="95"/>
    </row>
    <row r="50534" spans="31:79" s="97" customFormat="1" x14ac:dyDescent="0.2">
      <c r="AE50534" s="95"/>
      <c r="AF50534" s="95"/>
      <c r="AN50534" s="95"/>
      <c r="AO50534" s="95"/>
      <c r="AP50534" s="95"/>
      <c r="AQ50534" s="95"/>
      <c r="AR50534" s="95"/>
      <c r="AS50534" s="95"/>
      <c r="AT50534" s="95"/>
      <c r="AU50534" s="95"/>
      <c r="AV50534" s="95"/>
      <c r="AW50534" s="95"/>
      <c r="AX50534" s="95"/>
      <c r="AY50534" s="95"/>
      <c r="AZ50534" s="95"/>
      <c r="BA50534" s="95"/>
      <c r="BB50534" s="95"/>
      <c r="BC50534" s="95"/>
      <c r="BD50534" s="95"/>
      <c r="BE50534" s="95"/>
      <c r="BF50534" s="95"/>
      <c r="BG50534" s="95"/>
      <c r="BH50534" s="95"/>
      <c r="BI50534" s="95"/>
      <c r="BJ50534" s="95"/>
      <c r="BK50534" s="95"/>
      <c r="BL50534" s="95"/>
      <c r="BM50534" s="95"/>
      <c r="BN50534" s="95"/>
      <c r="CA50534" s="95"/>
    </row>
    <row r="50535" spans="31:79" s="97" customFormat="1" x14ac:dyDescent="0.2">
      <c r="AE50535" s="95"/>
      <c r="AF50535" s="95"/>
      <c r="AN50535" s="95"/>
      <c r="AO50535" s="95"/>
      <c r="AP50535" s="95"/>
      <c r="AQ50535" s="95"/>
      <c r="AR50535" s="95"/>
      <c r="AS50535" s="95"/>
      <c r="AT50535" s="95"/>
      <c r="AU50535" s="95"/>
      <c r="AV50535" s="95"/>
      <c r="AW50535" s="95"/>
      <c r="AX50535" s="95"/>
      <c r="AY50535" s="95"/>
      <c r="AZ50535" s="95"/>
      <c r="BA50535" s="95"/>
      <c r="BB50535" s="95"/>
      <c r="BC50535" s="95"/>
      <c r="BD50535" s="95"/>
      <c r="BE50535" s="95"/>
      <c r="BF50535" s="95"/>
      <c r="BG50535" s="95"/>
      <c r="BH50535" s="95"/>
      <c r="BI50535" s="95"/>
      <c r="BJ50535" s="95"/>
      <c r="BK50535" s="95"/>
      <c r="BL50535" s="95"/>
      <c r="BM50535" s="95"/>
      <c r="BN50535" s="95"/>
      <c r="CA50535" s="95"/>
    </row>
    <row r="50536" spans="31:79" s="97" customFormat="1" x14ac:dyDescent="0.2">
      <c r="AE50536" s="95"/>
      <c r="AF50536" s="95"/>
      <c r="AN50536" s="95"/>
      <c r="AO50536" s="95"/>
      <c r="AP50536" s="95"/>
      <c r="AQ50536" s="95"/>
      <c r="AR50536" s="95"/>
      <c r="AS50536" s="95"/>
      <c r="AT50536" s="95"/>
      <c r="AU50536" s="95"/>
      <c r="AV50536" s="95"/>
      <c r="AW50536" s="95"/>
      <c r="AX50536" s="95"/>
      <c r="AY50536" s="95"/>
      <c r="AZ50536" s="95"/>
      <c r="BA50536" s="95"/>
      <c r="BB50536" s="95"/>
      <c r="BC50536" s="95"/>
      <c r="BD50536" s="95"/>
      <c r="BE50536" s="95"/>
      <c r="BF50536" s="95"/>
      <c r="BG50536" s="95"/>
      <c r="BH50536" s="95"/>
      <c r="BI50536" s="95"/>
      <c r="BJ50536" s="95"/>
      <c r="BK50536" s="95"/>
      <c r="BL50536" s="95"/>
      <c r="BM50536" s="95"/>
      <c r="BN50536" s="95"/>
      <c r="CA50536" s="95"/>
    </row>
    <row r="50537" spans="31:79" s="97" customFormat="1" x14ac:dyDescent="0.2">
      <c r="AE50537" s="95"/>
      <c r="AF50537" s="95"/>
      <c r="AN50537" s="95"/>
      <c r="AO50537" s="95"/>
      <c r="AP50537" s="95"/>
      <c r="AQ50537" s="95"/>
      <c r="AR50537" s="95"/>
      <c r="AS50537" s="95"/>
      <c r="AT50537" s="95"/>
      <c r="AU50537" s="95"/>
      <c r="AV50537" s="95"/>
      <c r="AW50537" s="95"/>
      <c r="AX50537" s="95"/>
      <c r="AY50537" s="95"/>
      <c r="AZ50537" s="95"/>
      <c r="BA50537" s="95"/>
      <c r="BB50537" s="95"/>
      <c r="BC50537" s="95"/>
      <c r="BD50537" s="95"/>
      <c r="BE50537" s="95"/>
      <c r="BF50537" s="95"/>
      <c r="BG50537" s="95"/>
      <c r="BH50537" s="95"/>
      <c r="BI50537" s="95"/>
      <c r="BJ50537" s="95"/>
      <c r="BK50537" s="95"/>
      <c r="BL50537" s="95"/>
      <c r="BM50537" s="95"/>
      <c r="BN50537" s="95"/>
      <c r="CA50537" s="95"/>
    </row>
    <row r="50538" spans="31:79" s="97" customFormat="1" x14ac:dyDescent="0.2">
      <c r="AE50538" s="95"/>
      <c r="AF50538" s="95"/>
      <c r="AN50538" s="95"/>
      <c r="AO50538" s="95"/>
      <c r="AP50538" s="95"/>
      <c r="AQ50538" s="95"/>
      <c r="AR50538" s="95"/>
      <c r="AS50538" s="95"/>
      <c r="AT50538" s="95"/>
      <c r="AU50538" s="95"/>
      <c r="AV50538" s="95"/>
      <c r="AW50538" s="95"/>
      <c r="AX50538" s="95"/>
      <c r="AY50538" s="95"/>
      <c r="AZ50538" s="95"/>
      <c r="BA50538" s="95"/>
      <c r="BB50538" s="95"/>
      <c r="BC50538" s="95"/>
      <c r="BD50538" s="95"/>
      <c r="BE50538" s="95"/>
      <c r="BF50538" s="95"/>
      <c r="BG50538" s="95"/>
      <c r="BH50538" s="95"/>
      <c r="BI50538" s="95"/>
      <c r="BJ50538" s="95"/>
      <c r="BK50538" s="95"/>
      <c r="BL50538" s="95"/>
      <c r="BM50538" s="95"/>
      <c r="BN50538" s="95"/>
      <c r="CA50538" s="95"/>
    </row>
    <row r="50539" spans="31:79" s="97" customFormat="1" x14ac:dyDescent="0.2">
      <c r="AE50539" s="95"/>
      <c r="AF50539" s="95"/>
      <c r="AN50539" s="95"/>
      <c r="AO50539" s="95"/>
      <c r="AP50539" s="95"/>
      <c r="AQ50539" s="95"/>
      <c r="AR50539" s="95"/>
      <c r="AS50539" s="95"/>
      <c r="AT50539" s="95"/>
      <c r="AU50539" s="95"/>
      <c r="AV50539" s="95"/>
      <c r="AW50539" s="95"/>
      <c r="AX50539" s="95"/>
      <c r="AY50539" s="95"/>
      <c r="AZ50539" s="95"/>
      <c r="BA50539" s="95"/>
      <c r="BB50539" s="95"/>
      <c r="BC50539" s="95"/>
      <c r="BD50539" s="95"/>
      <c r="BE50539" s="95"/>
      <c r="BF50539" s="95"/>
      <c r="BG50539" s="95"/>
      <c r="BH50539" s="95"/>
      <c r="BI50539" s="95"/>
      <c r="BJ50539" s="95"/>
      <c r="BK50539" s="95"/>
      <c r="BL50539" s="95"/>
      <c r="BM50539" s="95"/>
      <c r="BN50539" s="95"/>
      <c r="CA50539" s="95"/>
    </row>
    <row r="50540" spans="31:79" s="97" customFormat="1" x14ac:dyDescent="0.2">
      <c r="AE50540" s="95"/>
      <c r="AF50540" s="95"/>
      <c r="AN50540" s="95"/>
      <c r="AO50540" s="95"/>
      <c r="AP50540" s="95"/>
      <c r="AQ50540" s="95"/>
      <c r="AR50540" s="95"/>
      <c r="AS50540" s="95"/>
      <c r="AT50540" s="95"/>
      <c r="AU50540" s="95"/>
      <c r="AV50540" s="95"/>
      <c r="AW50540" s="95"/>
      <c r="AX50540" s="95"/>
      <c r="AY50540" s="95"/>
      <c r="AZ50540" s="95"/>
      <c r="BA50540" s="95"/>
      <c r="BB50540" s="95"/>
      <c r="BC50540" s="95"/>
      <c r="BD50540" s="95"/>
      <c r="BE50540" s="95"/>
      <c r="BF50540" s="95"/>
      <c r="BG50540" s="95"/>
      <c r="BH50540" s="95"/>
      <c r="BI50540" s="95"/>
      <c r="BJ50540" s="95"/>
      <c r="BK50540" s="95"/>
      <c r="BL50540" s="95"/>
      <c r="BM50540" s="95"/>
      <c r="BN50540" s="95"/>
      <c r="CA50540" s="95"/>
    </row>
    <row r="50541" spans="31:79" s="97" customFormat="1" x14ac:dyDescent="0.2">
      <c r="AE50541" s="95"/>
      <c r="AF50541" s="95"/>
      <c r="AN50541" s="95"/>
      <c r="AO50541" s="95"/>
      <c r="AP50541" s="95"/>
      <c r="AQ50541" s="95"/>
      <c r="AR50541" s="95"/>
      <c r="AS50541" s="95"/>
      <c r="AT50541" s="95"/>
      <c r="AU50541" s="95"/>
      <c r="AV50541" s="95"/>
      <c r="AW50541" s="95"/>
      <c r="AX50541" s="95"/>
      <c r="AY50541" s="95"/>
      <c r="AZ50541" s="95"/>
      <c r="BA50541" s="95"/>
      <c r="BB50541" s="95"/>
      <c r="BC50541" s="95"/>
      <c r="BD50541" s="95"/>
      <c r="BE50541" s="95"/>
      <c r="BF50541" s="95"/>
      <c r="BG50541" s="95"/>
      <c r="BH50541" s="95"/>
      <c r="BI50541" s="95"/>
      <c r="BJ50541" s="95"/>
      <c r="BK50541" s="95"/>
      <c r="BL50541" s="95"/>
      <c r="BM50541" s="95"/>
      <c r="BN50541" s="95"/>
      <c r="CA50541" s="95"/>
    </row>
    <row r="50542" spans="31:79" s="97" customFormat="1" x14ac:dyDescent="0.2">
      <c r="AE50542" s="95"/>
      <c r="AF50542" s="95"/>
      <c r="AN50542" s="95"/>
      <c r="AO50542" s="95"/>
      <c r="AP50542" s="95"/>
      <c r="AQ50542" s="95"/>
      <c r="AR50542" s="95"/>
      <c r="AS50542" s="95"/>
      <c r="AT50542" s="95"/>
      <c r="AU50542" s="95"/>
      <c r="AV50542" s="95"/>
      <c r="AW50542" s="95"/>
      <c r="AX50542" s="95"/>
      <c r="AY50542" s="95"/>
      <c r="AZ50542" s="95"/>
      <c r="BA50542" s="95"/>
      <c r="BB50542" s="95"/>
      <c r="BC50542" s="95"/>
      <c r="BD50542" s="95"/>
      <c r="BE50542" s="95"/>
      <c r="BF50542" s="95"/>
      <c r="BG50542" s="95"/>
      <c r="BH50542" s="95"/>
      <c r="BI50542" s="95"/>
      <c r="BJ50542" s="95"/>
      <c r="BK50542" s="95"/>
      <c r="BL50542" s="95"/>
      <c r="BM50542" s="95"/>
      <c r="BN50542" s="95"/>
      <c r="CA50542" s="95"/>
    </row>
    <row r="50543" spans="31:79" s="97" customFormat="1" x14ac:dyDescent="0.2">
      <c r="AE50543" s="95"/>
      <c r="AF50543" s="95"/>
      <c r="AN50543" s="95"/>
      <c r="AO50543" s="95"/>
      <c r="AP50543" s="95"/>
      <c r="AQ50543" s="95"/>
      <c r="AR50543" s="95"/>
      <c r="AS50543" s="95"/>
      <c r="AT50543" s="95"/>
      <c r="AU50543" s="95"/>
      <c r="AV50543" s="95"/>
      <c r="AW50543" s="95"/>
      <c r="AX50543" s="95"/>
      <c r="AY50543" s="95"/>
      <c r="AZ50543" s="95"/>
      <c r="BA50543" s="95"/>
      <c r="BB50543" s="95"/>
      <c r="BC50543" s="95"/>
      <c r="BD50543" s="95"/>
      <c r="BE50543" s="95"/>
      <c r="BF50543" s="95"/>
      <c r="BG50543" s="95"/>
      <c r="BH50543" s="95"/>
      <c r="BI50543" s="95"/>
      <c r="BJ50543" s="95"/>
      <c r="BK50543" s="95"/>
      <c r="BL50543" s="95"/>
      <c r="BM50543" s="95"/>
      <c r="BN50543" s="95"/>
      <c r="CA50543" s="95"/>
    </row>
    <row r="50544" spans="31:79" s="97" customFormat="1" x14ac:dyDescent="0.2">
      <c r="AE50544" s="95"/>
      <c r="AF50544" s="95"/>
      <c r="AN50544" s="95"/>
      <c r="AO50544" s="95"/>
      <c r="AP50544" s="95"/>
      <c r="AQ50544" s="95"/>
      <c r="AR50544" s="95"/>
      <c r="AS50544" s="95"/>
      <c r="AT50544" s="95"/>
      <c r="AU50544" s="95"/>
      <c r="AV50544" s="95"/>
      <c r="AW50544" s="95"/>
      <c r="AX50544" s="95"/>
      <c r="AY50544" s="95"/>
      <c r="AZ50544" s="95"/>
      <c r="BA50544" s="95"/>
      <c r="BB50544" s="95"/>
      <c r="BC50544" s="95"/>
      <c r="BD50544" s="95"/>
      <c r="BE50544" s="95"/>
      <c r="BF50544" s="95"/>
      <c r="BG50544" s="95"/>
      <c r="BH50544" s="95"/>
      <c r="BI50544" s="95"/>
      <c r="BJ50544" s="95"/>
      <c r="BK50544" s="95"/>
      <c r="BL50544" s="95"/>
      <c r="BM50544" s="95"/>
      <c r="BN50544" s="95"/>
      <c r="CA50544" s="95"/>
    </row>
    <row r="50545" spans="31:79" s="97" customFormat="1" x14ac:dyDescent="0.2">
      <c r="AE50545" s="95"/>
      <c r="AF50545" s="95"/>
      <c r="AN50545" s="95"/>
      <c r="AO50545" s="95"/>
      <c r="AP50545" s="95"/>
      <c r="AQ50545" s="95"/>
      <c r="AR50545" s="95"/>
      <c r="AS50545" s="95"/>
      <c r="AT50545" s="95"/>
      <c r="AU50545" s="95"/>
      <c r="AV50545" s="95"/>
      <c r="AW50545" s="95"/>
      <c r="AX50545" s="95"/>
      <c r="AY50545" s="95"/>
      <c r="AZ50545" s="95"/>
      <c r="BA50545" s="95"/>
      <c r="BB50545" s="95"/>
      <c r="BC50545" s="95"/>
      <c r="BD50545" s="95"/>
      <c r="BE50545" s="95"/>
      <c r="BF50545" s="95"/>
      <c r="BG50545" s="95"/>
      <c r="BH50545" s="95"/>
      <c r="BI50545" s="95"/>
      <c r="BJ50545" s="95"/>
      <c r="BK50545" s="95"/>
      <c r="BL50545" s="95"/>
      <c r="BM50545" s="95"/>
      <c r="BN50545" s="95"/>
      <c r="CA50545" s="95"/>
    </row>
    <row r="50546" spans="31:79" s="97" customFormat="1" x14ac:dyDescent="0.2">
      <c r="AE50546" s="95"/>
      <c r="AF50546" s="95"/>
      <c r="AN50546" s="95"/>
      <c r="AO50546" s="95"/>
      <c r="AP50546" s="95"/>
      <c r="AQ50546" s="95"/>
      <c r="AR50546" s="95"/>
      <c r="AS50546" s="95"/>
      <c r="AT50546" s="95"/>
      <c r="AU50546" s="95"/>
      <c r="AV50546" s="95"/>
      <c r="AW50546" s="95"/>
      <c r="AX50546" s="95"/>
      <c r="AY50546" s="95"/>
      <c r="AZ50546" s="95"/>
      <c r="BA50546" s="95"/>
      <c r="BB50546" s="95"/>
      <c r="BC50546" s="95"/>
      <c r="BD50546" s="95"/>
      <c r="BE50546" s="95"/>
      <c r="BF50546" s="95"/>
      <c r="BG50546" s="95"/>
      <c r="BH50546" s="95"/>
      <c r="BI50546" s="95"/>
      <c r="BJ50546" s="95"/>
      <c r="BK50546" s="95"/>
      <c r="BL50546" s="95"/>
      <c r="BM50546" s="95"/>
      <c r="BN50546" s="95"/>
      <c r="CA50546" s="95"/>
    </row>
    <row r="50547" spans="31:79" s="97" customFormat="1" x14ac:dyDescent="0.2">
      <c r="AE50547" s="95"/>
      <c r="AF50547" s="95"/>
      <c r="AN50547" s="95"/>
      <c r="AO50547" s="95"/>
      <c r="AP50547" s="95"/>
      <c r="AQ50547" s="95"/>
      <c r="AR50547" s="95"/>
      <c r="AS50547" s="95"/>
      <c r="AT50547" s="95"/>
      <c r="AU50547" s="95"/>
      <c r="AV50547" s="95"/>
      <c r="AW50547" s="95"/>
      <c r="AX50547" s="95"/>
      <c r="AY50547" s="95"/>
      <c r="AZ50547" s="95"/>
      <c r="BA50547" s="95"/>
      <c r="BB50547" s="95"/>
      <c r="BC50547" s="95"/>
      <c r="BD50547" s="95"/>
      <c r="BE50547" s="95"/>
      <c r="BF50547" s="95"/>
      <c r="BG50547" s="95"/>
      <c r="BH50547" s="95"/>
      <c r="BI50547" s="95"/>
      <c r="BJ50547" s="95"/>
      <c r="BK50547" s="95"/>
      <c r="BL50547" s="95"/>
      <c r="BM50547" s="95"/>
      <c r="BN50547" s="95"/>
      <c r="CA50547" s="95"/>
    </row>
    <row r="50548" spans="31:79" s="97" customFormat="1" x14ac:dyDescent="0.2">
      <c r="AE50548" s="95"/>
      <c r="AF50548" s="95"/>
      <c r="AN50548" s="95"/>
      <c r="AO50548" s="95"/>
      <c r="AP50548" s="95"/>
      <c r="AQ50548" s="95"/>
      <c r="AR50548" s="95"/>
      <c r="AS50548" s="95"/>
      <c r="AT50548" s="95"/>
      <c r="AU50548" s="95"/>
      <c r="AV50548" s="95"/>
      <c r="AW50548" s="95"/>
      <c r="AX50548" s="95"/>
      <c r="AY50548" s="95"/>
      <c r="AZ50548" s="95"/>
      <c r="BA50548" s="95"/>
      <c r="BB50548" s="95"/>
      <c r="BC50548" s="95"/>
      <c r="BD50548" s="95"/>
      <c r="BE50548" s="95"/>
      <c r="BF50548" s="95"/>
      <c r="BG50548" s="95"/>
      <c r="BH50548" s="95"/>
      <c r="BI50548" s="95"/>
      <c r="BJ50548" s="95"/>
      <c r="BK50548" s="95"/>
      <c r="BL50548" s="95"/>
      <c r="BM50548" s="95"/>
      <c r="BN50548" s="95"/>
      <c r="CA50548" s="95"/>
    </row>
    <row r="50549" spans="31:79" s="97" customFormat="1" x14ac:dyDescent="0.2">
      <c r="AE50549" s="95"/>
      <c r="AF50549" s="95"/>
      <c r="AN50549" s="95"/>
      <c r="AO50549" s="95"/>
      <c r="AP50549" s="95"/>
      <c r="AQ50549" s="95"/>
      <c r="AR50549" s="95"/>
      <c r="AS50549" s="95"/>
      <c r="AT50549" s="95"/>
      <c r="AU50549" s="95"/>
      <c r="AV50549" s="95"/>
      <c r="AW50549" s="95"/>
      <c r="AX50549" s="95"/>
      <c r="AY50549" s="95"/>
      <c r="AZ50549" s="95"/>
      <c r="BA50549" s="95"/>
      <c r="BB50549" s="95"/>
      <c r="BC50549" s="95"/>
      <c r="BD50549" s="95"/>
      <c r="BE50549" s="95"/>
      <c r="BF50549" s="95"/>
      <c r="BG50549" s="95"/>
      <c r="BH50549" s="95"/>
      <c r="BI50549" s="95"/>
      <c r="BJ50549" s="95"/>
      <c r="BK50549" s="95"/>
      <c r="BL50549" s="95"/>
      <c r="BM50549" s="95"/>
      <c r="BN50549" s="95"/>
      <c r="CA50549" s="95"/>
    </row>
    <row r="50550" spans="31:79" s="97" customFormat="1" x14ac:dyDescent="0.2">
      <c r="AE50550" s="95"/>
      <c r="AF50550" s="95"/>
      <c r="AN50550" s="95"/>
      <c r="AO50550" s="95"/>
      <c r="AP50550" s="95"/>
      <c r="AQ50550" s="95"/>
      <c r="AR50550" s="95"/>
      <c r="AS50550" s="95"/>
      <c r="AT50550" s="95"/>
      <c r="AU50550" s="95"/>
      <c r="AV50550" s="95"/>
      <c r="AW50550" s="95"/>
      <c r="AX50550" s="95"/>
      <c r="AY50550" s="95"/>
      <c r="AZ50550" s="95"/>
      <c r="BA50550" s="95"/>
      <c r="BB50550" s="95"/>
      <c r="BC50550" s="95"/>
      <c r="BD50550" s="95"/>
      <c r="BE50550" s="95"/>
      <c r="BF50550" s="95"/>
      <c r="BG50550" s="95"/>
      <c r="BH50550" s="95"/>
      <c r="BI50550" s="95"/>
      <c r="BJ50550" s="95"/>
      <c r="BK50550" s="95"/>
      <c r="BL50550" s="95"/>
      <c r="BM50550" s="95"/>
      <c r="BN50550" s="95"/>
      <c r="CA50550" s="95"/>
    </row>
    <row r="50551" spans="31:79" s="97" customFormat="1" x14ac:dyDescent="0.2">
      <c r="AE50551" s="95"/>
      <c r="AF50551" s="95"/>
      <c r="AN50551" s="95"/>
      <c r="AO50551" s="95"/>
      <c r="AP50551" s="95"/>
      <c r="AQ50551" s="95"/>
      <c r="AR50551" s="95"/>
      <c r="AS50551" s="95"/>
      <c r="AT50551" s="95"/>
      <c r="AU50551" s="95"/>
      <c r="AV50551" s="95"/>
      <c r="AW50551" s="95"/>
      <c r="AX50551" s="95"/>
      <c r="AY50551" s="95"/>
      <c r="AZ50551" s="95"/>
      <c r="BA50551" s="95"/>
      <c r="BB50551" s="95"/>
      <c r="BC50551" s="95"/>
      <c r="BD50551" s="95"/>
      <c r="BE50551" s="95"/>
      <c r="BF50551" s="95"/>
      <c r="BG50551" s="95"/>
      <c r="BH50551" s="95"/>
      <c r="BI50551" s="95"/>
      <c r="BJ50551" s="95"/>
      <c r="BK50551" s="95"/>
      <c r="BL50551" s="95"/>
      <c r="BM50551" s="95"/>
      <c r="BN50551" s="95"/>
      <c r="CA50551" s="95"/>
    </row>
    <row r="50552" spans="31:79" s="97" customFormat="1" x14ac:dyDescent="0.2">
      <c r="AE50552" s="95"/>
      <c r="AF50552" s="95"/>
      <c r="AN50552" s="95"/>
      <c r="AO50552" s="95"/>
      <c r="AP50552" s="95"/>
      <c r="AQ50552" s="95"/>
      <c r="AR50552" s="95"/>
      <c r="AS50552" s="95"/>
      <c r="AT50552" s="95"/>
      <c r="AU50552" s="95"/>
      <c r="AV50552" s="95"/>
      <c r="AW50552" s="95"/>
      <c r="AX50552" s="95"/>
      <c r="AY50552" s="95"/>
      <c r="AZ50552" s="95"/>
      <c r="BA50552" s="95"/>
      <c r="BB50552" s="95"/>
      <c r="BC50552" s="95"/>
      <c r="BD50552" s="95"/>
      <c r="BE50552" s="95"/>
      <c r="BF50552" s="95"/>
      <c r="BG50552" s="95"/>
      <c r="BH50552" s="95"/>
      <c r="BI50552" s="95"/>
      <c r="BJ50552" s="95"/>
      <c r="BK50552" s="95"/>
      <c r="BL50552" s="95"/>
      <c r="BM50552" s="95"/>
      <c r="BN50552" s="95"/>
      <c r="CA50552" s="95"/>
    </row>
    <row r="50553" spans="31:79" s="97" customFormat="1" x14ac:dyDescent="0.2">
      <c r="AE50553" s="95"/>
      <c r="AF50553" s="95"/>
      <c r="AN50553" s="95"/>
      <c r="AO50553" s="95"/>
      <c r="AP50553" s="95"/>
      <c r="AQ50553" s="95"/>
      <c r="AR50553" s="95"/>
      <c r="AS50553" s="95"/>
      <c r="AT50553" s="95"/>
      <c r="AU50553" s="95"/>
      <c r="AV50553" s="95"/>
      <c r="AW50553" s="95"/>
      <c r="AX50553" s="95"/>
      <c r="AY50553" s="95"/>
      <c r="AZ50553" s="95"/>
      <c r="BA50553" s="95"/>
      <c r="BB50553" s="95"/>
      <c r="BC50553" s="95"/>
      <c r="BD50553" s="95"/>
      <c r="BE50553" s="95"/>
      <c r="BF50553" s="95"/>
      <c r="BG50553" s="95"/>
      <c r="BH50553" s="95"/>
      <c r="BI50553" s="95"/>
      <c r="BJ50553" s="95"/>
      <c r="BK50553" s="95"/>
      <c r="BL50553" s="95"/>
      <c r="BM50553" s="95"/>
      <c r="BN50553" s="95"/>
      <c r="CA50553" s="95"/>
    </row>
    <row r="50554" spans="31:79" s="97" customFormat="1" x14ac:dyDescent="0.2">
      <c r="AE50554" s="95"/>
      <c r="AF50554" s="95"/>
      <c r="AN50554" s="95"/>
      <c r="AO50554" s="95"/>
      <c r="AP50554" s="95"/>
      <c r="AQ50554" s="95"/>
      <c r="AR50554" s="95"/>
      <c r="AS50554" s="95"/>
      <c r="AT50554" s="95"/>
      <c r="AU50554" s="95"/>
      <c r="AV50554" s="95"/>
      <c r="AW50554" s="95"/>
      <c r="AX50554" s="95"/>
      <c r="AY50554" s="95"/>
      <c r="AZ50554" s="95"/>
      <c r="BA50554" s="95"/>
      <c r="BB50554" s="95"/>
      <c r="BC50554" s="95"/>
      <c r="BD50554" s="95"/>
      <c r="BE50554" s="95"/>
      <c r="BF50554" s="95"/>
      <c r="BG50554" s="95"/>
      <c r="BH50554" s="95"/>
      <c r="BI50554" s="95"/>
      <c r="BJ50554" s="95"/>
      <c r="BK50554" s="95"/>
      <c r="BL50554" s="95"/>
      <c r="BM50554" s="95"/>
      <c r="BN50554" s="95"/>
      <c r="CA50554" s="95"/>
    </row>
    <row r="50555" spans="31:79" s="97" customFormat="1" x14ac:dyDescent="0.2">
      <c r="AE50555" s="95"/>
      <c r="AF50555" s="95"/>
      <c r="AN50555" s="95"/>
      <c r="AO50555" s="95"/>
      <c r="AP50555" s="95"/>
      <c r="AQ50555" s="95"/>
      <c r="AR50555" s="95"/>
      <c r="AS50555" s="95"/>
      <c r="AT50555" s="95"/>
      <c r="AU50555" s="95"/>
      <c r="AV50555" s="95"/>
      <c r="AW50555" s="95"/>
      <c r="AX50555" s="95"/>
      <c r="AY50555" s="95"/>
      <c r="AZ50555" s="95"/>
      <c r="BA50555" s="95"/>
      <c r="BB50555" s="95"/>
      <c r="BC50555" s="95"/>
      <c r="BD50555" s="95"/>
      <c r="BE50555" s="95"/>
      <c r="BF50555" s="95"/>
      <c r="BG50555" s="95"/>
      <c r="BH50555" s="95"/>
      <c r="BI50555" s="95"/>
      <c r="BJ50555" s="95"/>
      <c r="BK50555" s="95"/>
      <c r="BL50555" s="95"/>
      <c r="BM50555" s="95"/>
      <c r="BN50555" s="95"/>
      <c r="CA50555" s="95"/>
    </row>
    <row r="50556" spans="31:79" s="97" customFormat="1" x14ac:dyDescent="0.2">
      <c r="AE50556" s="95"/>
      <c r="AF50556" s="95"/>
      <c r="AN50556" s="95"/>
      <c r="AO50556" s="95"/>
      <c r="AP50556" s="95"/>
      <c r="AQ50556" s="95"/>
      <c r="AR50556" s="95"/>
      <c r="AS50556" s="95"/>
      <c r="AT50556" s="95"/>
      <c r="AU50556" s="95"/>
      <c r="AV50556" s="95"/>
      <c r="AW50556" s="95"/>
      <c r="AX50556" s="95"/>
      <c r="AY50556" s="95"/>
      <c r="AZ50556" s="95"/>
      <c r="BA50556" s="95"/>
      <c r="BB50556" s="95"/>
      <c r="BC50556" s="95"/>
      <c r="BD50556" s="95"/>
      <c r="BE50556" s="95"/>
      <c r="BF50556" s="95"/>
      <c r="BG50556" s="95"/>
      <c r="BH50556" s="95"/>
      <c r="BI50556" s="95"/>
      <c r="BJ50556" s="95"/>
      <c r="BK50556" s="95"/>
      <c r="BL50556" s="95"/>
      <c r="BM50556" s="95"/>
      <c r="BN50556" s="95"/>
      <c r="CA50556" s="95"/>
    </row>
    <row r="50557" spans="31:79" s="97" customFormat="1" x14ac:dyDescent="0.2">
      <c r="AE50557" s="95"/>
      <c r="AF50557" s="95"/>
      <c r="AN50557" s="95"/>
      <c r="AO50557" s="95"/>
      <c r="AP50557" s="95"/>
      <c r="AQ50557" s="95"/>
      <c r="AR50557" s="95"/>
      <c r="AS50557" s="95"/>
      <c r="AT50557" s="95"/>
      <c r="AU50557" s="95"/>
      <c r="AV50557" s="95"/>
      <c r="AW50557" s="95"/>
      <c r="AX50557" s="95"/>
      <c r="AY50557" s="95"/>
      <c r="AZ50557" s="95"/>
      <c r="BA50557" s="95"/>
      <c r="BB50557" s="95"/>
      <c r="BC50557" s="95"/>
      <c r="BD50557" s="95"/>
      <c r="BE50557" s="95"/>
      <c r="BF50557" s="95"/>
      <c r="BG50557" s="95"/>
      <c r="BH50557" s="95"/>
      <c r="BI50557" s="95"/>
      <c r="BJ50557" s="95"/>
      <c r="BK50557" s="95"/>
      <c r="BL50557" s="95"/>
      <c r="BM50557" s="95"/>
      <c r="BN50557" s="95"/>
      <c r="CA50557" s="95"/>
    </row>
    <row r="50558" spans="31:79" s="97" customFormat="1" x14ac:dyDescent="0.2">
      <c r="AE50558" s="95"/>
      <c r="AF50558" s="95"/>
      <c r="AN50558" s="95"/>
      <c r="AO50558" s="95"/>
      <c r="AP50558" s="95"/>
      <c r="AQ50558" s="95"/>
      <c r="AR50558" s="95"/>
      <c r="AS50558" s="95"/>
      <c r="AT50558" s="95"/>
      <c r="AU50558" s="95"/>
      <c r="AV50558" s="95"/>
      <c r="AW50558" s="95"/>
      <c r="AX50558" s="95"/>
      <c r="AY50558" s="95"/>
      <c r="AZ50558" s="95"/>
      <c r="BA50558" s="95"/>
      <c r="BB50558" s="95"/>
      <c r="BC50558" s="95"/>
      <c r="BD50558" s="95"/>
      <c r="BE50558" s="95"/>
      <c r="BF50558" s="95"/>
      <c r="BG50558" s="95"/>
      <c r="BH50558" s="95"/>
      <c r="BI50558" s="95"/>
      <c r="BJ50558" s="95"/>
      <c r="BK50558" s="95"/>
      <c r="BL50558" s="95"/>
      <c r="BM50558" s="95"/>
      <c r="BN50558" s="95"/>
      <c r="CA50558" s="95"/>
    </row>
    <row r="50559" spans="31:79" s="97" customFormat="1" x14ac:dyDescent="0.2">
      <c r="AE50559" s="95"/>
      <c r="AF50559" s="95"/>
      <c r="AN50559" s="95"/>
      <c r="AO50559" s="95"/>
      <c r="AP50559" s="95"/>
      <c r="AQ50559" s="95"/>
      <c r="AR50559" s="95"/>
      <c r="AS50559" s="95"/>
      <c r="AT50559" s="95"/>
      <c r="AU50559" s="95"/>
      <c r="AV50559" s="95"/>
      <c r="AW50559" s="95"/>
      <c r="AX50559" s="95"/>
      <c r="AY50559" s="95"/>
      <c r="AZ50559" s="95"/>
      <c r="BA50559" s="95"/>
      <c r="BB50559" s="95"/>
      <c r="BC50559" s="95"/>
      <c r="BD50559" s="95"/>
      <c r="BE50559" s="95"/>
      <c r="BF50559" s="95"/>
      <c r="BG50559" s="95"/>
      <c r="BH50559" s="95"/>
      <c r="BI50559" s="95"/>
      <c r="BJ50559" s="95"/>
      <c r="BK50559" s="95"/>
      <c r="BL50559" s="95"/>
      <c r="BM50559" s="95"/>
      <c r="BN50559" s="95"/>
      <c r="CA50559" s="95"/>
    </row>
    <row r="50560" spans="31:79" s="97" customFormat="1" x14ac:dyDescent="0.2">
      <c r="AE50560" s="95"/>
      <c r="AF50560" s="95"/>
      <c r="AN50560" s="95"/>
      <c r="AO50560" s="95"/>
      <c r="AP50560" s="95"/>
      <c r="AQ50560" s="95"/>
      <c r="AR50560" s="95"/>
      <c r="AS50560" s="95"/>
      <c r="AT50560" s="95"/>
      <c r="AU50560" s="95"/>
      <c r="AV50560" s="95"/>
      <c r="AW50560" s="95"/>
      <c r="AX50560" s="95"/>
      <c r="AY50560" s="95"/>
      <c r="AZ50560" s="95"/>
      <c r="BA50560" s="95"/>
      <c r="BB50560" s="95"/>
      <c r="BC50560" s="95"/>
      <c r="BD50560" s="95"/>
      <c r="BE50560" s="95"/>
      <c r="BF50560" s="95"/>
      <c r="BG50560" s="95"/>
      <c r="BH50560" s="95"/>
      <c r="BI50560" s="95"/>
      <c r="BJ50560" s="95"/>
      <c r="BK50560" s="95"/>
      <c r="BL50560" s="95"/>
      <c r="BM50560" s="95"/>
      <c r="BN50560" s="95"/>
      <c r="CA50560" s="95"/>
    </row>
    <row r="50561" spans="31:79" s="97" customFormat="1" x14ac:dyDescent="0.2">
      <c r="AE50561" s="95"/>
      <c r="AF50561" s="95"/>
      <c r="AN50561" s="95"/>
      <c r="AO50561" s="95"/>
      <c r="AP50561" s="95"/>
      <c r="AQ50561" s="95"/>
      <c r="AR50561" s="95"/>
      <c r="AS50561" s="95"/>
      <c r="AT50561" s="95"/>
      <c r="AU50561" s="95"/>
      <c r="AV50561" s="95"/>
      <c r="AW50561" s="95"/>
      <c r="AX50561" s="95"/>
      <c r="AY50561" s="95"/>
      <c r="AZ50561" s="95"/>
      <c r="BA50561" s="95"/>
      <c r="BB50561" s="95"/>
      <c r="BC50561" s="95"/>
      <c r="BD50561" s="95"/>
      <c r="BE50561" s="95"/>
      <c r="BF50561" s="95"/>
      <c r="BG50561" s="95"/>
      <c r="BH50561" s="95"/>
      <c r="BI50561" s="95"/>
      <c r="BJ50561" s="95"/>
      <c r="BK50561" s="95"/>
      <c r="BL50561" s="95"/>
      <c r="BM50561" s="95"/>
      <c r="BN50561" s="95"/>
      <c r="CA50561" s="95"/>
    </row>
    <row r="50562" spans="31:79" s="97" customFormat="1" x14ac:dyDescent="0.2">
      <c r="AE50562" s="95"/>
      <c r="AF50562" s="95"/>
      <c r="AN50562" s="95"/>
      <c r="AO50562" s="95"/>
      <c r="AP50562" s="95"/>
      <c r="AQ50562" s="95"/>
      <c r="AR50562" s="95"/>
      <c r="AS50562" s="95"/>
      <c r="AT50562" s="95"/>
      <c r="AU50562" s="95"/>
      <c r="AV50562" s="95"/>
      <c r="AW50562" s="95"/>
      <c r="AX50562" s="95"/>
      <c r="AY50562" s="95"/>
      <c r="AZ50562" s="95"/>
      <c r="BA50562" s="95"/>
      <c r="BB50562" s="95"/>
      <c r="BC50562" s="95"/>
      <c r="BD50562" s="95"/>
      <c r="BE50562" s="95"/>
      <c r="BF50562" s="95"/>
      <c r="BG50562" s="95"/>
      <c r="BH50562" s="95"/>
      <c r="BI50562" s="95"/>
      <c r="BJ50562" s="95"/>
      <c r="BK50562" s="95"/>
      <c r="BL50562" s="95"/>
      <c r="BM50562" s="95"/>
      <c r="BN50562" s="95"/>
      <c r="CA50562" s="95"/>
    </row>
    <row r="50563" spans="31:79" s="97" customFormat="1" x14ac:dyDescent="0.2">
      <c r="AE50563" s="95"/>
      <c r="AF50563" s="95"/>
      <c r="AN50563" s="95"/>
      <c r="AO50563" s="95"/>
      <c r="AP50563" s="95"/>
      <c r="AQ50563" s="95"/>
      <c r="AR50563" s="95"/>
      <c r="AS50563" s="95"/>
      <c r="AT50563" s="95"/>
      <c r="AU50563" s="95"/>
      <c r="AV50563" s="95"/>
      <c r="AW50563" s="95"/>
      <c r="AX50563" s="95"/>
      <c r="AY50563" s="95"/>
      <c r="AZ50563" s="95"/>
      <c r="BA50563" s="95"/>
      <c r="BB50563" s="95"/>
      <c r="BC50563" s="95"/>
      <c r="BD50563" s="95"/>
      <c r="BE50563" s="95"/>
      <c r="BF50563" s="95"/>
      <c r="BG50563" s="95"/>
      <c r="BH50563" s="95"/>
      <c r="BI50563" s="95"/>
      <c r="BJ50563" s="95"/>
      <c r="BK50563" s="95"/>
      <c r="BL50563" s="95"/>
      <c r="BM50563" s="95"/>
      <c r="BN50563" s="95"/>
      <c r="CA50563" s="95"/>
    </row>
    <row r="50564" spans="31:79" s="97" customFormat="1" x14ac:dyDescent="0.2">
      <c r="AE50564" s="95"/>
      <c r="AF50564" s="95"/>
      <c r="AN50564" s="95"/>
      <c r="AO50564" s="95"/>
      <c r="AP50564" s="95"/>
      <c r="AQ50564" s="95"/>
      <c r="AR50564" s="95"/>
      <c r="AS50564" s="95"/>
      <c r="AT50564" s="95"/>
      <c r="AU50564" s="95"/>
      <c r="AV50564" s="95"/>
      <c r="AW50564" s="95"/>
      <c r="AX50564" s="95"/>
      <c r="AY50564" s="95"/>
      <c r="AZ50564" s="95"/>
      <c r="BA50564" s="95"/>
      <c r="BB50564" s="95"/>
      <c r="BC50564" s="95"/>
      <c r="BD50564" s="95"/>
      <c r="BE50564" s="95"/>
      <c r="BF50564" s="95"/>
      <c r="BG50564" s="95"/>
      <c r="BH50564" s="95"/>
      <c r="BI50564" s="95"/>
      <c r="BJ50564" s="95"/>
      <c r="BK50564" s="95"/>
      <c r="BL50564" s="95"/>
      <c r="BM50564" s="95"/>
      <c r="BN50564" s="95"/>
      <c r="CA50564" s="95"/>
    </row>
    <row r="50565" spans="31:79" s="97" customFormat="1" x14ac:dyDescent="0.2">
      <c r="AE50565" s="95"/>
      <c r="AF50565" s="95"/>
      <c r="AN50565" s="95"/>
      <c r="AO50565" s="95"/>
      <c r="AP50565" s="95"/>
      <c r="AQ50565" s="95"/>
      <c r="AR50565" s="95"/>
      <c r="AS50565" s="95"/>
      <c r="AT50565" s="95"/>
      <c r="AU50565" s="95"/>
      <c r="AV50565" s="95"/>
      <c r="AW50565" s="95"/>
      <c r="AX50565" s="95"/>
      <c r="AY50565" s="95"/>
      <c r="AZ50565" s="95"/>
      <c r="BA50565" s="95"/>
      <c r="BB50565" s="95"/>
      <c r="BC50565" s="95"/>
      <c r="BD50565" s="95"/>
      <c r="BE50565" s="95"/>
      <c r="BF50565" s="95"/>
      <c r="BG50565" s="95"/>
      <c r="BH50565" s="95"/>
      <c r="BI50565" s="95"/>
      <c r="BJ50565" s="95"/>
      <c r="BK50565" s="95"/>
      <c r="BL50565" s="95"/>
      <c r="BM50565" s="95"/>
      <c r="BN50565" s="95"/>
      <c r="CA50565" s="95"/>
    </row>
    <row r="50566" spans="31:79" s="97" customFormat="1" x14ac:dyDescent="0.2">
      <c r="AE50566" s="95"/>
      <c r="AF50566" s="95"/>
      <c r="AN50566" s="95"/>
      <c r="AO50566" s="95"/>
      <c r="AP50566" s="95"/>
      <c r="AQ50566" s="95"/>
      <c r="AR50566" s="95"/>
      <c r="AS50566" s="95"/>
      <c r="AT50566" s="95"/>
      <c r="AU50566" s="95"/>
      <c r="AV50566" s="95"/>
      <c r="AW50566" s="95"/>
      <c r="AX50566" s="95"/>
      <c r="AY50566" s="95"/>
      <c r="AZ50566" s="95"/>
      <c r="BA50566" s="95"/>
      <c r="BB50566" s="95"/>
      <c r="BC50566" s="95"/>
      <c r="BD50566" s="95"/>
      <c r="BE50566" s="95"/>
      <c r="BF50566" s="95"/>
      <c r="BG50566" s="95"/>
      <c r="BH50566" s="95"/>
      <c r="BI50566" s="95"/>
      <c r="BJ50566" s="95"/>
      <c r="BK50566" s="95"/>
      <c r="BL50566" s="95"/>
      <c r="BM50566" s="95"/>
      <c r="BN50566" s="95"/>
      <c r="CA50566" s="95"/>
    </row>
    <row r="50567" spans="31:79" s="97" customFormat="1" x14ac:dyDescent="0.2">
      <c r="AE50567" s="95"/>
      <c r="AF50567" s="95"/>
      <c r="AN50567" s="95"/>
      <c r="AO50567" s="95"/>
      <c r="AP50567" s="95"/>
      <c r="AQ50567" s="95"/>
      <c r="AR50567" s="95"/>
      <c r="AS50567" s="95"/>
      <c r="AT50567" s="95"/>
      <c r="AU50567" s="95"/>
      <c r="AV50567" s="95"/>
      <c r="AW50567" s="95"/>
      <c r="AX50567" s="95"/>
      <c r="AY50567" s="95"/>
      <c r="AZ50567" s="95"/>
      <c r="BA50567" s="95"/>
      <c r="BB50567" s="95"/>
      <c r="BC50567" s="95"/>
      <c r="BD50567" s="95"/>
      <c r="BE50567" s="95"/>
      <c r="BF50567" s="95"/>
      <c r="BG50567" s="95"/>
      <c r="BH50567" s="95"/>
      <c r="BI50567" s="95"/>
      <c r="BJ50567" s="95"/>
      <c r="BK50567" s="95"/>
      <c r="BL50567" s="95"/>
      <c r="BM50567" s="95"/>
      <c r="BN50567" s="95"/>
      <c r="CA50567" s="95"/>
    </row>
    <row r="50568" spans="31:79" s="97" customFormat="1" x14ac:dyDescent="0.2">
      <c r="AE50568" s="95"/>
      <c r="AF50568" s="95"/>
      <c r="AN50568" s="95"/>
      <c r="AO50568" s="95"/>
      <c r="AP50568" s="95"/>
      <c r="AQ50568" s="95"/>
      <c r="AR50568" s="95"/>
      <c r="AS50568" s="95"/>
      <c r="AT50568" s="95"/>
      <c r="AU50568" s="95"/>
      <c r="AV50568" s="95"/>
      <c r="AW50568" s="95"/>
      <c r="AX50568" s="95"/>
      <c r="AY50568" s="95"/>
      <c r="AZ50568" s="95"/>
      <c r="BA50568" s="95"/>
      <c r="BB50568" s="95"/>
      <c r="BC50568" s="95"/>
      <c r="BD50568" s="95"/>
      <c r="BE50568" s="95"/>
      <c r="BF50568" s="95"/>
      <c r="BG50568" s="95"/>
      <c r="BH50568" s="95"/>
      <c r="BI50568" s="95"/>
      <c r="BJ50568" s="95"/>
      <c r="BK50568" s="95"/>
      <c r="BL50568" s="95"/>
      <c r="BM50568" s="95"/>
      <c r="BN50568" s="95"/>
      <c r="CA50568" s="95"/>
    </row>
    <row r="50569" spans="31:79" s="97" customFormat="1" x14ac:dyDescent="0.2">
      <c r="AE50569" s="95"/>
      <c r="AF50569" s="95"/>
      <c r="AN50569" s="95"/>
      <c r="AO50569" s="95"/>
      <c r="AP50569" s="95"/>
      <c r="AQ50569" s="95"/>
      <c r="AR50569" s="95"/>
      <c r="AS50569" s="95"/>
      <c r="AT50569" s="95"/>
      <c r="AU50569" s="95"/>
      <c r="AV50569" s="95"/>
      <c r="AW50569" s="95"/>
      <c r="AX50569" s="95"/>
      <c r="AY50569" s="95"/>
      <c r="AZ50569" s="95"/>
      <c r="BA50569" s="95"/>
      <c r="BB50569" s="95"/>
      <c r="BC50569" s="95"/>
      <c r="BD50569" s="95"/>
      <c r="BE50569" s="95"/>
      <c r="BF50569" s="95"/>
      <c r="BG50569" s="95"/>
      <c r="BH50569" s="95"/>
      <c r="BI50569" s="95"/>
      <c r="BJ50569" s="95"/>
      <c r="BK50569" s="95"/>
      <c r="BL50569" s="95"/>
      <c r="BM50569" s="95"/>
      <c r="BN50569" s="95"/>
      <c r="CA50569" s="95"/>
    </row>
    <row r="50570" spans="31:79" s="97" customFormat="1" x14ac:dyDescent="0.2">
      <c r="AE50570" s="95"/>
      <c r="AF50570" s="95"/>
      <c r="AN50570" s="95"/>
      <c r="AO50570" s="95"/>
      <c r="AP50570" s="95"/>
      <c r="AQ50570" s="95"/>
      <c r="AR50570" s="95"/>
      <c r="AS50570" s="95"/>
      <c r="AT50570" s="95"/>
      <c r="AU50570" s="95"/>
      <c r="AV50570" s="95"/>
      <c r="AW50570" s="95"/>
      <c r="AX50570" s="95"/>
      <c r="AY50570" s="95"/>
      <c r="AZ50570" s="95"/>
      <c r="BA50570" s="95"/>
      <c r="BB50570" s="95"/>
      <c r="BC50570" s="95"/>
      <c r="BD50570" s="95"/>
      <c r="BE50570" s="95"/>
      <c r="BF50570" s="95"/>
      <c r="BG50570" s="95"/>
      <c r="BH50570" s="95"/>
      <c r="BI50570" s="95"/>
      <c r="BJ50570" s="95"/>
      <c r="BK50570" s="95"/>
      <c r="BL50570" s="95"/>
      <c r="BM50570" s="95"/>
      <c r="BN50570" s="95"/>
      <c r="CA50570" s="95"/>
    </row>
    <row r="50571" spans="31:79" s="97" customFormat="1" x14ac:dyDescent="0.2">
      <c r="AE50571" s="95"/>
      <c r="AF50571" s="95"/>
      <c r="AN50571" s="95"/>
      <c r="AO50571" s="95"/>
      <c r="AP50571" s="95"/>
      <c r="AQ50571" s="95"/>
      <c r="AR50571" s="95"/>
      <c r="AS50571" s="95"/>
      <c r="AT50571" s="95"/>
      <c r="AU50571" s="95"/>
      <c r="AV50571" s="95"/>
      <c r="AW50571" s="95"/>
      <c r="AX50571" s="95"/>
      <c r="AY50571" s="95"/>
      <c r="AZ50571" s="95"/>
      <c r="BA50571" s="95"/>
      <c r="BB50571" s="95"/>
      <c r="BC50571" s="95"/>
      <c r="BD50571" s="95"/>
      <c r="BE50571" s="95"/>
      <c r="BF50571" s="95"/>
      <c r="BG50571" s="95"/>
      <c r="BH50571" s="95"/>
      <c r="BI50571" s="95"/>
      <c r="BJ50571" s="95"/>
      <c r="BK50571" s="95"/>
      <c r="BL50571" s="95"/>
      <c r="BM50571" s="95"/>
      <c r="BN50571" s="95"/>
      <c r="CA50571" s="95"/>
    </row>
    <row r="50572" spans="31:79" s="97" customFormat="1" x14ac:dyDescent="0.2">
      <c r="AE50572" s="95"/>
      <c r="AF50572" s="95"/>
      <c r="AN50572" s="95"/>
      <c r="AO50572" s="95"/>
      <c r="AP50572" s="95"/>
      <c r="AQ50572" s="95"/>
      <c r="AR50572" s="95"/>
      <c r="AS50572" s="95"/>
      <c r="AT50572" s="95"/>
      <c r="AU50572" s="95"/>
      <c r="AV50572" s="95"/>
      <c r="AW50572" s="95"/>
      <c r="AX50572" s="95"/>
      <c r="AY50572" s="95"/>
      <c r="AZ50572" s="95"/>
      <c r="BA50572" s="95"/>
      <c r="BB50572" s="95"/>
      <c r="BC50572" s="95"/>
      <c r="BD50572" s="95"/>
      <c r="BE50572" s="95"/>
      <c r="BF50572" s="95"/>
      <c r="BG50572" s="95"/>
      <c r="BH50572" s="95"/>
      <c r="BI50572" s="95"/>
      <c r="BJ50572" s="95"/>
      <c r="BK50572" s="95"/>
      <c r="BL50572" s="95"/>
      <c r="BM50572" s="95"/>
      <c r="BN50572" s="95"/>
      <c r="CA50572" s="95"/>
    </row>
    <row r="50573" spans="31:79" s="97" customFormat="1" x14ac:dyDescent="0.2">
      <c r="AE50573" s="95"/>
      <c r="AF50573" s="95"/>
      <c r="AN50573" s="95"/>
      <c r="AO50573" s="95"/>
      <c r="AP50573" s="95"/>
      <c r="AQ50573" s="95"/>
      <c r="AR50573" s="95"/>
      <c r="AS50573" s="95"/>
      <c r="AT50573" s="95"/>
      <c r="AU50573" s="95"/>
      <c r="AV50573" s="95"/>
      <c r="AW50573" s="95"/>
      <c r="AX50573" s="95"/>
      <c r="AY50573" s="95"/>
      <c r="AZ50573" s="95"/>
      <c r="BA50573" s="95"/>
      <c r="BB50573" s="95"/>
      <c r="BC50573" s="95"/>
      <c r="BD50573" s="95"/>
      <c r="BE50573" s="95"/>
      <c r="BF50573" s="95"/>
      <c r="BG50573" s="95"/>
      <c r="BH50573" s="95"/>
      <c r="BI50573" s="95"/>
      <c r="BJ50573" s="95"/>
      <c r="BK50573" s="95"/>
      <c r="BL50573" s="95"/>
      <c r="BM50573" s="95"/>
      <c r="BN50573" s="95"/>
      <c r="CA50573" s="95"/>
    </row>
    <row r="50574" spans="31:79" s="97" customFormat="1" x14ac:dyDescent="0.2">
      <c r="AE50574" s="95"/>
      <c r="AF50574" s="95"/>
      <c r="AN50574" s="95"/>
      <c r="AO50574" s="95"/>
      <c r="AP50574" s="95"/>
      <c r="AQ50574" s="95"/>
      <c r="AR50574" s="95"/>
      <c r="AS50574" s="95"/>
      <c r="AT50574" s="95"/>
      <c r="AU50574" s="95"/>
      <c r="AV50574" s="95"/>
      <c r="AW50574" s="95"/>
      <c r="AX50574" s="95"/>
      <c r="AY50574" s="95"/>
      <c r="AZ50574" s="95"/>
      <c r="BA50574" s="95"/>
      <c r="BB50574" s="95"/>
      <c r="BC50574" s="95"/>
      <c r="BD50574" s="95"/>
      <c r="BE50574" s="95"/>
      <c r="BF50574" s="95"/>
      <c r="BG50574" s="95"/>
      <c r="BH50574" s="95"/>
      <c r="BI50574" s="95"/>
      <c r="BJ50574" s="95"/>
      <c r="BK50574" s="95"/>
      <c r="BL50574" s="95"/>
      <c r="BM50574" s="95"/>
      <c r="BN50574" s="95"/>
      <c r="CA50574" s="95"/>
    </row>
    <row r="50575" spans="31:79" s="97" customFormat="1" x14ac:dyDescent="0.2">
      <c r="AE50575" s="95"/>
      <c r="AF50575" s="95"/>
      <c r="AN50575" s="95"/>
      <c r="AO50575" s="95"/>
      <c r="AP50575" s="95"/>
      <c r="AQ50575" s="95"/>
      <c r="AR50575" s="95"/>
      <c r="AS50575" s="95"/>
      <c r="AT50575" s="95"/>
      <c r="AU50575" s="95"/>
      <c r="AV50575" s="95"/>
      <c r="AW50575" s="95"/>
      <c r="AX50575" s="95"/>
      <c r="AY50575" s="95"/>
      <c r="AZ50575" s="95"/>
      <c r="BA50575" s="95"/>
      <c r="BB50575" s="95"/>
      <c r="BC50575" s="95"/>
      <c r="BD50575" s="95"/>
      <c r="BE50575" s="95"/>
      <c r="BF50575" s="95"/>
      <c r="BG50575" s="95"/>
      <c r="BH50575" s="95"/>
      <c r="BI50575" s="95"/>
      <c r="BJ50575" s="95"/>
      <c r="BK50575" s="95"/>
      <c r="BL50575" s="95"/>
      <c r="BM50575" s="95"/>
      <c r="BN50575" s="95"/>
      <c r="CA50575" s="95"/>
    </row>
    <row r="50576" spans="31:79" s="97" customFormat="1" x14ac:dyDescent="0.2">
      <c r="AE50576" s="95"/>
      <c r="AF50576" s="95"/>
      <c r="AN50576" s="95"/>
      <c r="AO50576" s="95"/>
      <c r="AP50576" s="95"/>
      <c r="AQ50576" s="95"/>
      <c r="AR50576" s="95"/>
      <c r="AS50576" s="95"/>
      <c r="AT50576" s="95"/>
      <c r="AU50576" s="95"/>
      <c r="AV50576" s="95"/>
      <c r="AW50576" s="95"/>
      <c r="AX50576" s="95"/>
      <c r="AY50576" s="95"/>
      <c r="AZ50576" s="95"/>
      <c r="BA50576" s="95"/>
      <c r="BB50576" s="95"/>
      <c r="BC50576" s="95"/>
      <c r="BD50576" s="95"/>
      <c r="BE50576" s="95"/>
      <c r="BF50576" s="95"/>
      <c r="BG50576" s="95"/>
      <c r="BH50576" s="95"/>
      <c r="BI50576" s="95"/>
      <c r="BJ50576" s="95"/>
      <c r="BK50576" s="95"/>
      <c r="BL50576" s="95"/>
      <c r="BM50576" s="95"/>
      <c r="BN50576" s="95"/>
      <c r="CA50576" s="95"/>
    </row>
    <row r="50577" spans="31:79" s="97" customFormat="1" x14ac:dyDescent="0.2">
      <c r="AE50577" s="95"/>
      <c r="AF50577" s="95"/>
      <c r="AN50577" s="95"/>
      <c r="AO50577" s="95"/>
      <c r="AP50577" s="95"/>
      <c r="AQ50577" s="95"/>
      <c r="AR50577" s="95"/>
      <c r="AS50577" s="95"/>
      <c r="AT50577" s="95"/>
      <c r="AU50577" s="95"/>
      <c r="AV50577" s="95"/>
      <c r="AW50577" s="95"/>
      <c r="AX50577" s="95"/>
      <c r="AY50577" s="95"/>
      <c r="AZ50577" s="95"/>
      <c r="BA50577" s="95"/>
      <c r="BB50577" s="95"/>
      <c r="BC50577" s="95"/>
      <c r="BD50577" s="95"/>
      <c r="BE50577" s="95"/>
      <c r="BF50577" s="95"/>
      <c r="BG50577" s="95"/>
      <c r="BH50577" s="95"/>
      <c r="BI50577" s="95"/>
      <c r="BJ50577" s="95"/>
      <c r="BK50577" s="95"/>
      <c r="BL50577" s="95"/>
      <c r="BM50577" s="95"/>
      <c r="BN50577" s="95"/>
      <c r="CA50577" s="95"/>
    </row>
    <row r="50578" spans="31:79" s="97" customFormat="1" x14ac:dyDescent="0.2">
      <c r="AE50578" s="95"/>
      <c r="AF50578" s="95"/>
      <c r="AN50578" s="95"/>
      <c r="AO50578" s="95"/>
      <c r="AP50578" s="95"/>
      <c r="AQ50578" s="95"/>
      <c r="AR50578" s="95"/>
      <c r="AS50578" s="95"/>
      <c r="AT50578" s="95"/>
      <c r="AU50578" s="95"/>
      <c r="AV50578" s="95"/>
      <c r="AW50578" s="95"/>
      <c r="AX50578" s="95"/>
      <c r="AY50578" s="95"/>
      <c r="AZ50578" s="95"/>
      <c r="BA50578" s="95"/>
      <c r="BB50578" s="95"/>
      <c r="BC50578" s="95"/>
      <c r="BD50578" s="95"/>
      <c r="BE50578" s="95"/>
      <c r="BF50578" s="95"/>
      <c r="BG50578" s="95"/>
      <c r="BH50578" s="95"/>
      <c r="BI50578" s="95"/>
      <c r="BJ50578" s="95"/>
      <c r="BK50578" s="95"/>
      <c r="BL50578" s="95"/>
      <c r="BM50578" s="95"/>
      <c r="BN50578" s="95"/>
      <c r="CA50578" s="95"/>
    </row>
    <row r="50579" spans="31:79" s="97" customFormat="1" x14ac:dyDescent="0.2">
      <c r="AE50579" s="95"/>
      <c r="AF50579" s="95"/>
      <c r="AN50579" s="95"/>
      <c r="AO50579" s="95"/>
      <c r="AP50579" s="95"/>
      <c r="AQ50579" s="95"/>
      <c r="AR50579" s="95"/>
      <c r="AS50579" s="95"/>
      <c r="AT50579" s="95"/>
      <c r="AU50579" s="95"/>
      <c r="AV50579" s="95"/>
      <c r="AW50579" s="95"/>
      <c r="AX50579" s="95"/>
      <c r="AY50579" s="95"/>
      <c r="AZ50579" s="95"/>
      <c r="BA50579" s="95"/>
      <c r="BB50579" s="95"/>
      <c r="BC50579" s="95"/>
      <c r="BD50579" s="95"/>
      <c r="BE50579" s="95"/>
      <c r="BF50579" s="95"/>
      <c r="BG50579" s="95"/>
      <c r="BH50579" s="95"/>
      <c r="BI50579" s="95"/>
      <c r="BJ50579" s="95"/>
      <c r="BK50579" s="95"/>
      <c r="BL50579" s="95"/>
      <c r="BM50579" s="95"/>
      <c r="BN50579" s="95"/>
      <c r="CA50579" s="95"/>
    </row>
    <row r="50580" spans="31:79" s="97" customFormat="1" x14ac:dyDescent="0.2">
      <c r="AE50580" s="95"/>
      <c r="AF50580" s="95"/>
      <c r="AN50580" s="95"/>
      <c r="AO50580" s="95"/>
      <c r="AP50580" s="95"/>
      <c r="AQ50580" s="95"/>
      <c r="AR50580" s="95"/>
      <c r="AS50580" s="95"/>
      <c r="AT50580" s="95"/>
      <c r="AU50580" s="95"/>
      <c r="AV50580" s="95"/>
      <c r="AW50580" s="95"/>
      <c r="AX50580" s="95"/>
      <c r="AY50580" s="95"/>
      <c r="AZ50580" s="95"/>
      <c r="BA50580" s="95"/>
      <c r="BB50580" s="95"/>
      <c r="BC50580" s="95"/>
      <c r="BD50580" s="95"/>
      <c r="BE50580" s="95"/>
      <c r="BF50580" s="95"/>
      <c r="BG50580" s="95"/>
      <c r="BH50580" s="95"/>
      <c r="BI50580" s="95"/>
      <c r="BJ50580" s="95"/>
      <c r="BK50580" s="95"/>
      <c r="BL50580" s="95"/>
      <c r="BM50580" s="95"/>
      <c r="BN50580" s="95"/>
      <c r="CA50580" s="95"/>
    </row>
    <row r="50581" spans="31:79" s="97" customFormat="1" x14ac:dyDescent="0.2">
      <c r="AE50581" s="95"/>
      <c r="AF50581" s="95"/>
      <c r="AN50581" s="95"/>
      <c r="AO50581" s="95"/>
      <c r="AP50581" s="95"/>
      <c r="AQ50581" s="95"/>
      <c r="AR50581" s="95"/>
      <c r="AS50581" s="95"/>
      <c r="AT50581" s="95"/>
      <c r="AU50581" s="95"/>
      <c r="AV50581" s="95"/>
      <c r="AW50581" s="95"/>
      <c r="AX50581" s="95"/>
      <c r="AY50581" s="95"/>
      <c r="AZ50581" s="95"/>
      <c r="BA50581" s="95"/>
      <c r="BB50581" s="95"/>
      <c r="BC50581" s="95"/>
      <c r="BD50581" s="95"/>
      <c r="BE50581" s="95"/>
      <c r="BF50581" s="95"/>
      <c r="BG50581" s="95"/>
      <c r="BH50581" s="95"/>
      <c r="BI50581" s="95"/>
      <c r="BJ50581" s="95"/>
      <c r="BK50581" s="95"/>
      <c r="BL50581" s="95"/>
      <c r="BM50581" s="95"/>
      <c r="BN50581" s="95"/>
      <c r="CA50581" s="95"/>
    </row>
    <row r="50582" spans="31:79" s="97" customFormat="1" x14ac:dyDescent="0.2">
      <c r="AE50582" s="95"/>
      <c r="AF50582" s="95"/>
      <c r="AN50582" s="95"/>
      <c r="AO50582" s="95"/>
      <c r="AP50582" s="95"/>
      <c r="AQ50582" s="95"/>
      <c r="AR50582" s="95"/>
      <c r="AS50582" s="95"/>
      <c r="AT50582" s="95"/>
      <c r="AU50582" s="95"/>
      <c r="AV50582" s="95"/>
      <c r="AW50582" s="95"/>
      <c r="AX50582" s="95"/>
      <c r="AY50582" s="95"/>
      <c r="AZ50582" s="95"/>
      <c r="BA50582" s="95"/>
      <c r="BB50582" s="95"/>
      <c r="BC50582" s="95"/>
      <c r="BD50582" s="95"/>
      <c r="BE50582" s="95"/>
      <c r="BF50582" s="95"/>
      <c r="BG50582" s="95"/>
      <c r="BH50582" s="95"/>
      <c r="BI50582" s="95"/>
      <c r="BJ50582" s="95"/>
      <c r="BK50582" s="95"/>
      <c r="BL50582" s="95"/>
      <c r="BM50582" s="95"/>
      <c r="BN50582" s="95"/>
      <c r="CA50582" s="95"/>
    </row>
    <row r="50583" spans="31:79" s="97" customFormat="1" x14ac:dyDescent="0.2">
      <c r="AE50583" s="95"/>
      <c r="AF50583" s="95"/>
      <c r="AN50583" s="95"/>
      <c r="AO50583" s="95"/>
      <c r="AP50583" s="95"/>
      <c r="AQ50583" s="95"/>
      <c r="AR50583" s="95"/>
      <c r="AS50583" s="95"/>
      <c r="AT50583" s="95"/>
      <c r="AU50583" s="95"/>
      <c r="AV50583" s="95"/>
      <c r="AW50583" s="95"/>
      <c r="AX50583" s="95"/>
      <c r="AY50583" s="95"/>
      <c r="AZ50583" s="95"/>
      <c r="BA50583" s="95"/>
      <c r="BB50583" s="95"/>
      <c r="BC50583" s="95"/>
      <c r="BD50583" s="95"/>
      <c r="BE50583" s="95"/>
      <c r="BF50583" s="95"/>
      <c r="BG50583" s="95"/>
      <c r="BH50583" s="95"/>
      <c r="BI50583" s="95"/>
      <c r="BJ50583" s="95"/>
      <c r="BK50583" s="95"/>
      <c r="BL50583" s="95"/>
      <c r="BM50583" s="95"/>
      <c r="BN50583" s="95"/>
      <c r="CA50583" s="95"/>
    </row>
    <row r="50584" spans="31:79" s="97" customFormat="1" x14ac:dyDescent="0.2">
      <c r="AE50584" s="95"/>
      <c r="AF50584" s="95"/>
      <c r="AN50584" s="95"/>
      <c r="AO50584" s="95"/>
      <c r="AP50584" s="95"/>
      <c r="AQ50584" s="95"/>
      <c r="AR50584" s="95"/>
      <c r="AS50584" s="95"/>
      <c r="AT50584" s="95"/>
      <c r="AU50584" s="95"/>
      <c r="AV50584" s="95"/>
      <c r="AW50584" s="95"/>
      <c r="AX50584" s="95"/>
      <c r="AY50584" s="95"/>
      <c r="AZ50584" s="95"/>
      <c r="BA50584" s="95"/>
      <c r="BB50584" s="95"/>
      <c r="BC50584" s="95"/>
      <c r="BD50584" s="95"/>
      <c r="BE50584" s="95"/>
      <c r="BF50584" s="95"/>
      <c r="BG50584" s="95"/>
      <c r="BH50584" s="95"/>
      <c r="BI50584" s="95"/>
      <c r="BJ50584" s="95"/>
      <c r="BK50584" s="95"/>
      <c r="BL50584" s="95"/>
      <c r="BM50584" s="95"/>
      <c r="BN50584" s="95"/>
      <c r="CA50584" s="95"/>
    </row>
    <row r="50585" spans="31:79" s="97" customFormat="1" x14ac:dyDescent="0.2">
      <c r="AE50585" s="95"/>
      <c r="AF50585" s="95"/>
      <c r="AN50585" s="95"/>
      <c r="AO50585" s="95"/>
      <c r="AP50585" s="95"/>
      <c r="AQ50585" s="95"/>
      <c r="AR50585" s="95"/>
      <c r="AS50585" s="95"/>
      <c r="AT50585" s="95"/>
      <c r="AU50585" s="95"/>
      <c r="AV50585" s="95"/>
      <c r="AW50585" s="95"/>
      <c r="AX50585" s="95"/>
      <c r="AY50585" s="95"/>
      <c r="AZ50585" s="95"/>
      <c r="BA50585" s="95"/>
      <c r="BB50585" s="95"/>
      <c r="BC50585" s="95"/>
      <c r="BD50585" s="95"/>
      <c r="BE50585" s="95"/>
      <c r="BF50585" s="95"/>
      <c r="BG50585" s="95"/>
      <c r="BH50585" s="95"/>
      <c r="BI50585" s="95"/>
      <c r="BJ50585" s="95"/>
      <c r="BK50585" s="95"/>
      <c r="BL50585" s="95"/>
      <c r="BM50585" s="95"/>
      <c r="BN50585" s="95"/>
      <c r="CA50585" s="95"/>
    </row>
    <row r="50586" spans="31:79" s="97" customFormat="1" x14ac:dyDescent="0.2">
      <c r="AE50586" s="95"/>
      <c r="AF50586" s="95"/>
      <c r="AN50586" s="95"/>
      <c r="AO50586" s="95"/>
      <c r="AP50586" s="95"/>
      <c r="AQ50586" s="95"/>
      <c r="AR50586" s="95"/>
      <c r="AS50586" s="95"/>
      <c r="AT50586" s="95"/>
      <c r="AU50586" s="95"/>
      <c r="AV50586" s="95"/>
      <c r="AW50586" s="95"/>
      <c r="AX50586" s="95"/>
      <c r="AY50586" s="95"/>
      <c r="AZ50586" s="95"/>
      <c r="BA50586" s="95"/>
      <c r="BB50586" s="95"/>
      <c r="BC50586" s="95"/>
      <c r="BD50586" s="95"/>
      <c r="BE50586" s="95"/>
      <c r="BF50586" s="95"/>
      <c r="BG50586" s="95"/>
      <c r="BH50586" s="95"/>
      <c r="BI50586" s="95"/>
      <c r="BJ50586" s="95"/>
      <c r="BK50586" s="95"/>
      <c r="BL50586" s="95"/>
      <c r="BM50586" s="95"/>
      <c r="BN50586" s="95"/>
      <c r="CA50586" s="95"/>
    </row>
    <row r="50587" spans="31:79" s="97" customFormat="1" x14ac:dyDescent="0.2">
      <c r="AE50587" s="95"/>
      <c r="AF50587" s="95"/>
      <c r="AN50587" s="95"/>
      <c r="AO50587" s="95"/>
      <c r="AP50587" s="95"/>
      <c r="AQ50587" s="95"/>
      <c r="AR50587" s="95"/>
      <c r="AS50587" s="95"/>
      <c r="AT50587" s="95"/>
      <c r="AU50587" s="95"/>
      <c r="AV50587" s="95"/>
      <c r="AW50587" s="95"/>
      <c r="AX50587" s="95"/>
      <c r="AY50587" s="95"/>
      <c r="AZ50587" s="95"/>
      <c r="BA50587" s="95"/>
      <c r="BB50587" s="95"/>
      <c r="BC50587" s="95"/>
      <c r="BD50587" s="95"/>
      <c r="BE50587" s="95"/>
      <c r="BF50587" s="95"/>
      <c r="BG50587" s="95"/>
      <c r="BH50587" s="95"/>
      <c r="BI50587" s="95"/>
      <c r="BJ50587" s="95"/>
      <c r="BK50587" s="95"/>
      <c r="BL50587" s="95"/>
      <c r="BM50587" s="95"/>
      <c r="BN50587" s="95"/>
      <c r="CA50587" s="95"/>
    </row>
    <row r="50588" spans="31:79" s="97" customFormat="1" x14ac:dyDescent="0.2">
      <c r="AE50588" s="95"/>
      <c r="AF50588" s="95"/>
      <c r="AN50588" s="95"/>
      <c r="AO50588" s="95"/>
      <c r="AP50588" s="95"/>
      <c r="AQ50588" s="95"/>
      <c r="AR50588" s="95"/>
      <c r="AS50588" s="95"/>
      <c r="AT50588" s="95"/>
      <c r="AU50588" s="95"/>
      <c r="AV50588" s="95"/>
      <c r="AW50588" s="95"/>
      <c r="AX50588" s="95"/>
      <c r="AY50588" s="95"/>
      <c r="AZ50588" s="95"/>
      <c r="BA50588" s="95"/>
      <c r="BB50588" s="95"/>
      <c r="BC50588" s="95"/>
      <c r="BD50588" s="95"/>
      <c r="BE50588" s="95"/>
      <c r="BF50588" s="95"/>
      <c r="BG50588" s="95"/>
      <c r="BH50588" s="95"/>
      <c r="BI50588" s="95"/>
      <c r="BJ50588" s="95"/>
      <c r="BK50588" s="95"/>
      <c r="BL50588" s="95"/>
      <c r="BM50588" s="95"/>
      <c r="BN50588" s="95"/>
      <c r="CA50588" s="95"/>
    </row>
    <row r="50589" spans="31:79" s="97" customFormat="1" x14ac:dyDescent="0.2">
      <c r="AE50589" s="95"/>
      <c r="AF50589" s="95"/>
      <c r="AN50589" s="95"/>
      <c r="AO50589" s="95"/>
      <c r="AP50589" s="95"/>
      <c r="AQ50589" s="95"/>
      <c r="AR50589" s="95"/>
      <c r="AS50589" s="95"/>
      <c r="AT50589" s="95"/>
      <c r="AU50589" s="95"/>
      <c r="AV50589" s="95"/>
      <c r="AW50589" s="95"/>
      <c r="AX50589" s="95"/>
      <c r="AY50589" s="95"/>
      <c r="AZ50589" s="95"/>
      <c r="BA50589" s="95"/>
      <c r="BB50589" s="95"/>
      <c r="BC50589" s="95"/>
      <c r="BD50589" s="95"/>
      <c r="BE50589" s="95"/>
      <c r="BF50589" s="95"/>
      <c r="BG50589" s="95"/>
      <c r="BH50589" s="95"/>
      <c r="BI50589" s="95"/>
      <c r="BJ50589" s="95"/>
      <c r="BK50589" s="95"/>
      <c r="BL50589" s="95"/>
      <c r="BM50589" s="95"/>
      <c r="BN50589" s="95"/>
      <c r="CA50589" s="95"/>
    </row>
    <row r="50590" spans="31:79" s="97" customFormat="1" x14ac:dyDescent="0.2">
      <c r="AE50590" s="95"/>
      <c r="AF50590" s="95"/>
      <c r="AN50590" s="95"/>
      <c r="AO50590" s="95"/>
      <c r="AP50590" s="95"/>
      <c r="AQ50590" s="95"/>
      <c r="AR50590" s="95"/>
      <c r="AS50590" s="95"/>
      <c r="AT50590" s="95"/>
      <c r="AU50590" s="95"/>
      <c r="AV50590" s="95"/>
      <c r="AW50590" s="95"/>
      <c r="AX50590" s="95"/>
      <c r="AY50590" s="95"/>
      <c r="AZ50590" s="95"/>
      <c r="BA50590" s="95"/>
      <c r="BB50590" s="95"/>
      <c r="BC50590" s="95"/>
      <c r="BD50590" s="95"/>
      <c r="BE50590" s="95"/>
      <c r="BF50590" s="95"/>
      <c r="BG50590" s="95"/>
      <c r="BH50590" s="95"/>
      <c r="BI50590" s="95"/>
      <c r="BJ50590" s="95"/>
      <c r="BK50590" s="95"/>
      <c r="BL50590" s="95"/>
      <c r="BM50590" s="95"/>
      <c r="BN50590" s="95"/>
      <c r="CA50590" s="95"/>
    </row>
    <row r="50591" spans="31:79" s="97" customFormat="1" x14ac:dyDescent="0.2">
      <c r="AE50591" s="95"/>
      <c r="AF50591" s="95"/>
      <c r="AN50591" s="95"/>
      <c r="AO50591" s="95"/>
      <c r="AP50591" s="95"/>
      <c r="AQ50591" s="95"/>
      <c r="AR50591" s="95"/>
      <c r="AS50591" s="95"/>
      <c r="AT50591" s="95"/>
      <c r="AU50591" s="95"/>
      <c r="AV50591" s="95"/>
      <c r="AW50591" s="95"/>
      <c r="AX50591" s="95"/>
      <c r="AY50591" s="95"/>
      <c r="AZ50591" s="95"/>
      <c r="BA50591" s="95"/>
      <c r="BB50591" s="95"/>
      <c r="BC50591" s="95"/>
      <c r="BD50591" s="95"/>
      <c r="BE50591" s="95"/>
      <c r="BF50591" s="95"/>
      <c r="BG50591" s="95"/>
      <c r="BH50591" s="95"/>
      <c r="BI50591" s="95"/>
      <c r="BJ50591" s="95"/>
      <c r="BK50591" s="95"/>
      <c r="BL50591" s="95"/>
      <c r="BM50591" s="95"/>
      <c r="BN50591" s="95"/>
      <c r="CA50591" s="95"/>
    </row>
    <row r="50592" spans="31:79" s="97" customFormat="1" x14ac:dyDescent="0.2">
      <c r="AE50592" s="95"/>
      <c r="AF50592" s="95"/>
      <c r="AN50592" s="95"/>
      <c r="AO50592" s="95"/>
      <c r="AP50592" s="95"/>
      <c r="AQ50592" s="95"/>
      <c r="AR50592" s="95"/>
      <c r="AS50592" s="95"/>
      <c r="AT50592" s="95"/>
      <c r="AU50592" s="95"/>
      <c r="AV50592" s="95"/>
      <c r="AW50592" s="95"/>
      <c r="AX50592" s="95"/>
      <c r="AY50592" s="95"/>
      <c r="AZ50592" s="95"/>
      <c r="BA50592" s="95"/>
      <c r="BB50592" s="95"/>
      <c r="BC50592" s="95"/>
      <c r="BD50592" s="95"/>
      <c r="BE50592" s="95"/>
      <c r="BF50592" s="95"/>
      <c r="BG50592" s="95"/>
      <c r="BH50592" s="95"/>
      <c r="BI50592" s="95"/>
      <c r="BJ50592" s="95"/>
      <c r="BK50592" s="95"/>
      <c r="BL50592" s="95"/>
      <c r="BM50592" s="95"/>
      <c r="BN50592" s="95"/>
      <c r="CA50592" s="95"/>
    </row>
    <row r="50593" spans="31:79" s="97" customFormat="1" x14ac:dyDescent="0.2">
      <c r="AE50593" s="95"/>
      <c r="AF50593" s="95"/>
      <c r="AN50593" s="95"/>
      <c r="AO50593" s="95"/>
      <c r="AP50593" s="95"/>
      <c r="AQ50593" s="95"/>
      <c r="AR50593" s="95"/>
      <c r="AS50593" s="95"/>
      <c r="AT50593" s="95"/>
      <c r="AU50593" s="95"/>
      <c r="AV50593" s="95"/>
      <c r="AW50593" s="95"/>
      <c r="AX50593" s="95"/>
      <c r="AY50593" s="95"/>
      <c r="AZ50593" s="95"/>
      <c r="BA50593" s="95"/>
      <c r="BB50593" s="95"/>
      <c r="BC50593" s="95"/>
      <c r="BD50593" s="95"/>
      <c r="BE50593" s="95"/>
      <c r="BF50593" s="95"/>
      <c r="BG50593" s="95"/>
      <c r="BH50593" s="95"/>
      <c r="BI50593" s="95"/>
      <c r="BJ50593" s="95"/>
      <c r="BK50593" s="95"/>
      <c r="BL50593" s="95"/>
      <c r="BM50593" s="95"/>
      <c r="BN50593" s="95"/>
      <c r="CA50593" s="95"/>
    </row>
    <row r="50594" spans="31:79" s="97" customFormat="1" x14ac:dyDescent="0.2">
      <c r="AE50594" s="95"/>
      <c r="AF50594" s="95"/>
      <c r="AN50594" s="95"/>
      <c r="AO50594" s="95"/>
      <c r="AP50594" s="95"/>
      <c r="AQ50594" s="95"/>
      <c r="AR50594" s="95"/>
      <c r="AS50594" s="95"/>
      <c r="AT50594" s="95"/>
      <c r="AU50594" s="95"/>
      <c r="AV50594" s="95"/>
      <c r="AW50594" s="95"/>
      <c r="AX50594" s="95"/>
      <c r="AY50594" s="95"/>
      <c r="AZ50594" s="95"/>
      <c r="BA50594" s="95"/>
      <c r="BB50594" s="95"/>
      <c r="BC50594" s="95"/>
      <c r="BD50594" s="95"/>
      <c r="BE50594" s="95"/>
      <c r="BF50594" s="95"/>
      <c r="BG50594" s="95"/>
      <c r="BH50594" s="95"/>
      <c r="BI50594" s="95"/>
      <c r="BJ50594" s="95"/>
      <c r="BK50594" s="95"/>
      <c r="BL50594" s="95"/>
      <c r="BM50594" s="95"/>
      <c r="BN50594" s="95"/>
      <c r="CA50594" s="95"/>
    </row>
    <row r="50595" spans="31:79" s="97" customFormat="1" x14ac:dyDescent="0.2">
      <c r="AE50595" s="95"/>
      <c r="AF50595" s="95"/>
      <c r="AN50595" s="95"/>
      <c r="AO50595" s="95"/>
      <c r="AP50595" s="95"/>
      <c r="AQ50595" s="95"/>
      <c r="AR50595" s="95"/>
      <c r="AS50595" s="95"/>
      <c r="AT50595" s="95"/>
      <c r="AU50595" s="95"/>
      <c r="AV50595" s="95"/>
      <c r="AW50595" s="95"/>
      <c r="AX50595" s="95"/>
      <c r="AY50595" s="95"/>
      <c r="AZ50595" s="95"/>
      <c r="BA50595" s="95"/>
      <c r="BB50595" s="95"/>
      <c r="BC50595" s="95"/>
      <c r="BD50595" s="95"/>
      <c r="BE50595" s="95"/>
      <c r="BF50595" s="95"/>
      <c r="BG50595" s="95"/>
      <c r="BH50595" s="95"/>
      <c r="BI50595" s="95"/>
      <c r="BJ50595" s="95"/>
      <c r="BK50595" s="95"/>
      <c r="BL50595" s="95"/>
      <c r="BM50595" s="95"/>
      <c r="BN50595" s="95"/>
      <c r="CA50595" s="95"/>
    </row>
    <row r="50596" spans="31:79" s="97" customFormat="1" x14ac:dyDescent="0.2">
      <c r="AE50596" s="95"/>
      <c r="AF50596" s="95"/>
      <c r="AN50596" s="95"/>
      <c r="AO50596" s="95"/>
      <c r="AP50596" s="95"/>
      <c r="AQ50596" s="95"/>
      <c r="AR50596" s="95"/>
      <c r="AS50596" s="95"/>
      <c r="AT50596" s="95"/>
      <c r="AU50596" s="95"/>
      <c r="AV50596" s="95"/>
      <c r="AW50596" s="95"/>
      <c r="AX50596" s="95"/>
      <c r="AY50596" s="95"/>
      <c r="AZ50596" s="95"/>
      <c r="BA50596" s="95"/>
      <c r="BB50596" s="95"/>
      <c r="BC50596" s="95"/>
      <c r="BD50596" s="95"/>
      <c r="BE50596" s="95"/>
      <c r="BF50596" s="95"/>
      <c r="BG50596" s="95"/>
      <c r="BH50596" s="95"/>
      <c r="BI50596" s="95"/>
      <c r="BJ50596" s="95"/>
      <c r="BK50596" s="95"/>
      <c r="BL50596" s="95"/>
      <c r="BM50596" s="95"/>
      <c r="BN50596" s="95"/>
      <c r="CA50596" s="95"/>
    </row>
    <row r="50597" spans="31:79" s="97" customFormat="1" x14ac:dyDescent="0.2">
      <c r="AE50597" s="95"/>
      <c r="AF50597" s="95"/>
      <c r="AN50597" s="95"/>
      <c r="AO50597" s="95"/>
      <c r="AP50597" s="95"/>
      <c r="AQ50597" s="95"/>
      <c r="AR50597" s="95"/>
      <c r="AS50597" s="95"/>
      <c r="AT50597" s="95"/>
      <c r="AU50597" s="95"/>
      <c r="AV50597" s="95"/>
      <c r="AW50597" s="95"/>
      <c r="AX50597" s="95"/>
      <c r="AY50597" s="95"/>
      <c r="AZ50597" s="95"/>
      <c r="BA50597" s="95"/>
      <c r="BB50597" s="95"/>
      <c r="BC50597" s="95"/>
      <c r="BD50597" s="95"/>
      <c r="BE50597" s="95"/>
      <c r="BF50597" s="95"/>
      <c r="BG50597" s="95"/>
      <c r="BH50597" s="95"/>
      <c r="BI50597" s="95"/>
      <c r="BJ50597" s="95"/>
      <c r="BK50597" s="95"/>
      <c r="BL50597" s="95"/>
      <c r="BM50597" s="95"/>
      <c r="BN50597" s="95"/>
      <c r="CA50597" s="95"/>
    </row>
    <row r="50598" spans="31:79" s="97" customFormat="1" x14ac:dyDescent="0.2">
      <c r="AE50598" s="95"/>
      <c r="AF50598" s="95"/>
      <c r="AN50598" s="95"/>
      <c r="AO50598" s="95"/>
      <c r="AP50598" s="95"/>
      <c r="AQ50598" s="95"/>
      <c r="AR50598" s="95"/>
      <c r="AS50598" s="95"/>
      <c r="AT50598" s="95"/>
      <c r="AU50598" s="95"/>
      <c r="AV50598" s="95"/>
      <c r="AW50598" s="95"/>
      <c r="AX50598" s="95"/>
      <c r="AY50598" s="95"/>
      <c r="AZ50598" s="95"/>
      <c r="BA50598" s="95"/>
      <c r="BB50598" s="95"/>
      <c r="BC50598" s="95"/>
      <c r="BD50598" s="95"/>
      <c r="BE50598" s="95"/>
      <c r="BF50598" s="95"/>
      <c r="BG50598" s="95"/>
      <c r="BH50598" s="95"/>
      <c r="BI50598" s="95"/>
      <c r="BJ50598" s="95"/>
      <c r="BK50598" s="95"/>
      <c r="BL50598" s="95"/>
      <c r="BM50598" s="95"/>
      <c r="BN50598" s="95"/>
      <c r="CA50598" s="95"/>
    </row>
    <row r="50599" spans="31:79" s="97" customFormat="1" x14ac:dyDescent="0.2">
      <c r="AE50599" s="95"/>
      <c r="AF50599" s="95"/>
      <c r="AN50599" s="95"/>
      <c r="AO50599" s="95"/>
      <c r="AP50599" s="95"/>
      <c r="AQ50599" s="95"/>
      <c r="AR50599" s="95"/>
      <c r="AS50599" s="95"/>
      <c r="AT50599" s="95"/>
      <c r="AU50599" s="95"/>
      <c r="AV50599" s="95"/>
      <c r="AW50599" s="95"/>
      <c r="AX50599" s="95"/>
      <c r="AY50599" s="95"/>
      <c r="AZ50599" s="95"/>
      <c r="BA50599" s="95"/>
      <c r="BB50599" s="95"/>
      <c r="BC50599" s="95"/>
      <c r="BD50599" s="95"/>
      <c r="BE50599" s="95"/>
      <c r="BF50599" s="95"/>
      <c r="BG50599" s="95"/>
      <c r="BH50599" s="95"/>
      <c r="BI50599" s="95"/>
      <c r="BJ50599" s="95"/>
      <c r="BK50599" s="95"/>
      <c r="BL50599" s="95"/>
      <c r="BM50599" s="95"/>
      <c r="BN50599" s="95"/>
      <c r="CA50599" s="95"/>
    </row>
    <row r="50600" spans="31:79" s="97" customFormat="1" x14ac:dyDescent="0.2">
      <c r="AE50600" s="95"/>
      <c r="AF50600" s="95"/>
      <c r="AN50600" s="95"/>
      <c r="AO50600" s="95"/>
      <c r="AP50600" s="95"/>
      <c r="AQ50600" s="95"/>
      <c r="AR50600" s="95"/>
      <c r="AS50600" s="95"/>
      <c r="AT50600" s="95"/>
      <c r="AU50600" s="95"/>
      <c r="AV50600" s="95"/>
      <c r="AW50600" s="95"/>
      <c r="AX50600" s="95"/>
      <c r="AY50600" s="95"/>
      <c r="AZ50600" s="95"/>
      <c r="BA50600" s="95"/>
      <c r="BB50600" s="95"/>
      <c r="BC50600" s="95"/>
      <c r="BD50600" s="95"/>
      <c r="BE50600" s="95"/>
      <c r="BF50600" s="95"/>
      <c r="BG50600" s="95"/>
      <c r="BH50600" s="95"/>
      <c r="BI50600" s="95"/>
      <c r="BJ50600" s="95"/>
      <c r="BK50600" s="95"/>
      <c r="BL50600" s="95"/>
      <c r="BM50600" s="95"/>
      <c r="BN50600" s="95"/>
      <c r="CA50600" s="95"/>
    </row>
    <row r="50601" spans="31:79" s="97" customFormat="1" x14ac:dyDescent="0.2">
      <c r="AE50601" s="95"/>
      <c r="AF50601" s="95"/>
      <c r="AN50601" s="95"/>
      <c r="AO50601" s="95"/>
      <c r="AP50601" s="95"/>
      <c r="AQ50601" s="95"/>
      <c r="AR50601" s="95"/>
      <c r="AS50601" s="95"/>
      <c r="AT50601" s="95"/>
      <c r="AU50601" s="95"/>
      <c r="AV50601" s="95"/>
      <c r="AW50601" s="95"/>
      <c r="AX50601" s="95"/>
      <c r="AY50601" s="95"/>
      <c r="AZ50601" s="95"/>
      <c r="BA50601" s="95"/>
      <c r="BB50601" s="95"/>
      <c r="BC50601" s="95"/>
      <c r="BD50601" s="95"/>
      <c r="BE50601" s="95"/>
      <c r="BF50601" s="95"/>
      <c r="BG50601" s="95"/>
      <c r="BH50601" s="95"/>
      <c r="BI50601" s="95"/>
      <c r="BJ50601" s="95"/>
      <c r="BK50601" s="95"/>
      <c r="BL50601" s="95"/>
      <c r="BM50601" s="95"/>
      <c r="BN50601" s="95"/>
      <c r="CA50601" s="95"/>
    </row>
    <row r="50602" spans="31:79" s="97" customFormat="1" x14ac:dyDescent="0.2">
      <c r="AE50602" s="95"/>
      <c r="AF50602" s="95"/>
      <c r="AN50602" s="95"/>
      <c r="AO50602" s="95"/>
      <c r="AP50602" s="95"/>
      <c r="AQ50602" s="95"/>
      <c r="AR50602" s="95"/>
      <c r="AS50602" s="95"/>
      <c r="AT50602" s="95"/>
      <c r="AU50602" s="95"/>
      <c r="AV50602" s="95"/>
      <c r="AW50602" s="95"/>
      <c r="AX50602" s="95"/>
      <c r="AY50602" s="95"/>
      <c r="AZ50602" s="95"/>
      <c r="BA50602" s="95"/>
      <c r="BB50602" s="95"/>
      <c r="BC50602" s="95"/>
      <c r="BD50602" s="95"/>
      <c r="BE50602" s="95"/>
      <c r="BF50602" s="95"/>
      <c r="BG50602" s="95"/>
      <c r="BH50602" s="95"/>
      <c r="BI50602" s="95"/>
      <c r="BJ50602" s="95"/>
      <c r="BK50602" s="95"/>
      <c r="BL50602" s="95"/>
      <c r="BM50602" s="95"/>
      <c r="BN50602" s="95"/>
      <c r="CA50602" s="95"/>
    </row>
    <row r="50603" spans="31:79" s="97" customFormat="1" x14ac:dyDescent="0.2">
      <c r="AE50603" s="95"/>
      <c r="AF50603" s="95"/>
      <c r="AN50603" s="95"/>
      <c r="AO50603" s="95"/>
      <c r="AP50603" s="95"/>
      <c r="AQ50603" s="95"/>
      <c r="AR50603" s="95"/>
      <c r="AS50603" s="95"/>
      <c r="AT50603" s="95"/>
      <c r="AU50603" s="95"/>
      <c r="AV50603" s="95"/>
      <c r="AW50603" s="95"/>
      <c r="AX50603" s="95"/>
      <c r="AY50603" s="95"/>
      <c r="AZ50603" s="95"/>
      <c r="BA50603" s="95"/>
      <c r="BB50603" s="95"/>
      <c r="BC50603" s="95"/>
      <c r="BD50603" s="95"/>
      <c r="BE50603" s="95"/>
      <c r="BF50603" s="95"/>
      <c r="BG50603" s="95"/>
      <c r="BH50603" s="95"/>
      <c r="BI50603" s="95"/>
      <c r="BJ50603" s="95"/>
      <c r="BK50603" s="95"/>
      <c r="BL50603" s="95"/>
      <c r="BM50603" s="95"/>
      <c r="BN50603" s="95"/>
      <c r="CA50603" s="95"/>
    </row>
    <row r="50604" spans="31:79" s="97" customFormat="1" x14ac:dyDescent="0.2">
      <c r="AE50604" s="95"/>
      <c r="AF50604" s="95"/>
      <c r="AN50604" s="95"/>
      <c r="AO50604" s="95"/>
      <c r="AP50604" s="95"/>
      <c r="AQ50604" s="95"/>
      <c r="AR50604" s="95"/>
      <c r="AS50604" s="95"/>
      <c r="AT50604" s="95"/>
      <c r="AU50604" s="95"/>
      <c r="AV50604" s="95"/>
      <c r="AW50604" s="95"/>
      <c r="AX50604" s="95"/>
      <c r="AY50604" s="95"/>
      <c r="AZ50604" s="95"/>
      <c r="BA50604" s="95"/>
      <c r="BB50604" s="95"/>
      <c r="BC50604" s="95"/>
      <c r="BD50604" s="95"/>
      <c r="BE50604" s="95"/>
      <c r="BF50604" s="95"/>
      <c r="BG50604" s="95"/>
      <c r="BH50604" s="95"/>
      <c r="BI50604" s="95"/>
      <c r="BJ50604" s="95"/>
      <c r="BK50604" s="95"/>
      <c r="BL50604" s="95"/>
      <c r="BM50604" s="95"/>
      <c r="BN50604" s="95"/>
      <c r="CA50604" s="95"/>
    </row>
    <row r="50605" spans="31:79" s="97" customFormat="1" x14ac:dyDescent="0.2">
      <c r="AE50605" s="95"/>
      <c r="AF50605" s="95"/>
      <c r="AN50605" s="95"/>
      <c r="AO50605" s="95"/>
      <c r="AP50605" s="95"/>
      <c r="AQ50605" s="95"/>
      <c r="AR50605" s="95"/>
      <c r="AS50605" s="95"/>
      <c r="AT50605" s="95"/>
      <c r="AU50605" s="95"/>
      <c r="AV50605" s="95"/>
      <c r="AW50605" s="95"/>
      <c r="AX50605" s="95"/>
      <c r="AY50605" s="95"/>
      <c r="AZ50605" s="95"/>
      <c r="BA50605" s="95"/>
      <c r="BB50605" s="95"/>
      <c r="BC50605" s="95"/>
      <c r="BD50605" s="95"/>
      <c r="BE50605" s="95"/>
      <c r="BF50605" s="95"/>
      <c r="BG50605" s="95"/>
      <c r="BH50605" s="95"/>
      <c r="BI50605" s="95"/>
      <c r="BJ50605" s="95"/>
      <c r="BK50605" s="95"/>
      <c r="BL50605" s="95"/>
      <c r="BM50605" s="95"/>
      <c r="BN50605" s="95"/>
      <c r="CA50605" s="95"/>
    </row>
    <row r="50606" spans="31:79" s="97" customFormat="1" x14ac:dyDescent="0.2">
      <c r="AE50606" s="95"/>
      <c r="AF50606" s="95"/>
      <c r="AN50606" s="95"/>
      <c r="AO50606" s="95"/>
      <c r="AP50606" s="95"/>
      <c r="AQ50606" s="95"/>
      <c r="AR50606" s="95"/>
      <c r="AS50606" s="95"/>
      <c r="AT50606" s="95"/>
      <c r="AU50606" s="95"/>
      <c r="AV50606" s="95"/>
      <c r="AW50606" s="95"/>
      <c r="AX50606" s="95"/>
      <c r="AY50606" s="95"/>
      <c r="AZ50606" s="95"/>
      <c r="BA50606" s="95"/>
      <c r="BB50606" s="95"/>
      <c r="BC50606" s="95"/>
      <c r="BD50606" s="95"/>
      <c r="BE50606" s="95"/>
      <c r="BF50606" s="95"/>
      <c r="BG50606" s="95"/>
      <c r="BH50606" s="95"/>
      <c r="BI50606" s="95"/>
      <c r="BJ50606" s="95"/>
      <c r="BK50606" s="95"/>
      <c r="BL50606" s="95"/>
      <c r="BM50606" s="95"/>
      <c r="BN50606" s="95"/>
      <c r="CA50606" s="95"/>
    </row>
    <row r="50607" spans="31:79" s="97" customFormat="1" x14ac:dyDescent="0.2">
      <c r="AE50607" s="95"/>
      <c r="AF50607" s="95"/>
      <c r="AN50607" s="95"/>
      <c r="AO50607" s="95"/>
      <c r="AP50607" s="95"/>
      <c r="AQ50607" s="95"/>
      <c r="AR50607" s="95"/>
      <c r="AS50607" s="95"/>
      <c r="AT50607" s="95"/>
      <c r="AU50607" s="95"/>
      <c r="AV50607" s="95"/>
      <c r="AW50607" s="95"/>
      <c r="AX50607" s="95"/>
      <c r="AY50607" s="95"/>
      <c r="AZ50607" s="95"/>
      <c r="BA50607" s="95"/>
      <c r="BB50607" s="95"/>
      <c r="BC50607" s="95"/>
      <c r="BD50607" s="95"/>
      <c r="BE50607" s="95"/>
      <c r="BF50607" s="95"/>
      <c r="BG50607" s="95"/>
      <c r="BH50607" s="95"/>
      <c r="BI50607" s="95"/>
      <c r="BJ50607" s="95"/>
      <c r="BK50607" s="95"/>
      <c r="BL50607" s="95"/>
      <c r="BM50607" s="95"/>
      <c r="BN50607" s="95"/>
      <c r="CA50607" s="95"/>
    </row>
    <row r="50608" spans="31:79" s="97" customFormat="1" x14ac:dyDescent="0.2">
      <c r="AE50608" s="95"/>
      <c r="AF50608" s="95"/>
      <c r="AN50608" s="95"/>
      <c r="AO50608" s="95"/>
      <c r="AP50608" s="95"/>
      <c r="AQ50608" s="95"/>
      <c r="AR50608" s="95"/>
      <c r="AS50608" s="95"/>
      <c r="AT50608" s="95"/>
      <c r="AU50608" s="95"/>
      <c r="AV50608" s="95"/>
      <c r="AW50608" s="95"/>
      <c r="AX50608" s="95"/>
      <c r="AY50608" s="95"/>
      <c r="AZ50608" s="95"/>
      <c r="BA50608" s="95"/>
      <c r="BB50608" s="95"/>
      <c r="BC50608" s="95"/>
      <c r="BD50608" s="95"/>
      <c r="BE50608" s="95"/>
      <c r="BF50608" s="95"/>
      <c r="BG50608" s="95"/>
      <c r="BH50608" s="95"/>
      <c r="BI50608" s="95"/>
      <c r="BJ50608" s="95"/>
      <c r="BK50608" s="95"/>
      <c r="BL50608" s="95"/>
      <c r="BM50608" s="95"/>
      <c r="BN50608" s="95"/>
      <c r="CA50608" s="95"/>
    </row>
    <row r="50609" spans="31:79" s="97" customFormat="1" x14ac:dyDescent="0.2">
      <c r="AE50609" s="95"/>
      <c r="AF50609" s="95"/>
      <c r="AN50609" s="95"/>
      <c r="AO50609" s="95"/>
      <c r="AP50609" s="95"/>
      <c r="AQ50609" s="95"/>
      <c r="AR50609" s="95"/>
      <c r="AS50609" s="95"/>
      <c r="AT50609" s="95"/>
      <c r="AU50609" s="95"/>
      <c r="AV50609" s="95"/>
      <c r="AW50609" s="95"/>
      <c r="AX50609" s="95"/>
      <c r="AY50609" s="95"/>
      <c r="AZ50609" s="95"/>
      <c r="BA50609" s="95"/>
      <c r="BB50609" s="95"/>
      <c r="BC50609" s="95"/>
      <c r="BD50609" s="95"/>
      <c r="BE50609" s="95"/>
      <c r="BF50609" s="95"/>
      <c r="BG50609" s="95"/>
      <c r="BH50609" s="95"/>
      <c r="BI50609" s="95"/>
      <c r="BJ50609" s="95"/>
      <c r="BK50609" s="95"/>
      <c r="BL50609" s="95"/>
      <c r="BM50609" s="95"/>
      <c r="BN50609" s="95"/>
      <c r="CA50609" s="95"/>
    </row>
    <row r="50610" spans="31:79" s="97" customFormat="1" x14ac:dyDescent="0.2">
      <c r="AE50610" s="95"/>
      <c r="AF50610" s="95"/>
      <c r="AN50610" s="95"/>
      <c r="AO50610" s="95"/>
      <c r="AP50610" s="95"/>
      <c r="AQ50610" s="95"/>
      <c r="AR50610" s="95"/>
      <c r="AS50610" s="95"/>
      <c r="AT50610" s="95"/>
      <c r="AU50610" s="95"/>
      <c r="AV50610" s="95"/>
      <c r="AW50610" s="95"/>
      <c r="AX50610" s="95"/>
      <c r="AY50610" s="95"/>
      <c r="AZ50610" s="95"/>
      <c r="BA50610" s="95"/>
      <c r="BB50610" s="95"/>
      <c r="BC50610" s="95"/>
      <c r="BD50610" s="95"/>
      <c r="BE50610" s="95"/>
      <c r="BF50610" s="95"/>
      <c r="BG50610" s="95"/>
      <c r="BH50610" s="95"/>
      <c r="BI50610" s="95"/>
      <c r="BJ50610" s="95"/>
      <c r="BK50610" s="95"/>
      <c r="BL50610" s="95"/>
      <c r="BM50610" s="95"/>
      <c r="BN50610" s="95"/>
      <c r="CA50610" s="95"/>
    </row>
    <row r="50611" spans="31:79" s="97" customFormat="1" x14ac:dyDescent="0.2">
      <c r="AE50611" s="95"/>
      <c r="AF50611" s="95"/>
      <c r="AN50611" s="95"/>
      <c r="AO50611" s="95"/>
      <c r="AP50611" s="95"/>
      <c r="AQ50611" s="95"/>
      <c r="AR50611" s="95"/>
      <c r="AS50611" s="95"/>
      <c r="AT50611" s="95"/>
      <c r="AU50611" s="95"/>
      <c r="AV50611" s="95"/>
      <c r="AW50611" s="95"/>
      <c r="AX50611" s="95"/>
      <c r="AY50611" s="95"/>
      <c r="AZ50611" s="95"/>
      <c r="BA50611" s="95"/>
      <c r="BB50611" s="95"/>
      <c r="BC50611" s="95"/>
      <c r="BD50611" s="95"/>
      <c r="BE50611" s="95"/>
      <c r="BF50611" s="95"/>
      <c r="BG50611" s="95"/>
      <c r="BH50611" s="95"/>
      <c r="BI50611" s="95"/>
      <c r="BJ50611" s="95"/>
      <c r="BK50611" s="95"/>
      <c r="BL50611" s="95"/>
      <c r="BM50611" s="95"/>
      <c r="BN50611" s="95"/>
      <c r="CA50611" s="95"/>
    </row>
    <row r="50612" spans="31:79" s="97" customFormat="1" x14ac:dyDescent="0.2">
      <c r="AE50612" s="95"/>
      <c r="AF50612" s="95"/>
      <c r="AN50612" s="95"/>
      <c r="AO50612" s="95"/>
      <c r="AP50612" s="95"/>
      <c r="AQ50612" s="95"/>
      <c r="AR50612" s="95"/>
      <c r="AS50612" s="95"/>
      <c r="AT50612" s="95"/>
      <c r="AU50612" s="95"/>
      <c r="AV50612" s="95"/>
      <c r="AW50612" s="95"/>
      <c r="AX50612" s="95"/>
      <c r="AY50612" s="95"/>
      <c r="AZ50612" s="95"/>
      <c r="BA50612" s="95"/>
      <c r="BB50612" s="95"/>
      <c r="BC50612" s="95"/>
      <c r="BD50612" s="95"/>
      <c r="BE50612" s="95"/>
      <c r="BF50612" s="95"/>
      <c r="BG50612" s="95"/>
      <c r="BH50612" s="95"/>
      <c r="BI50612" s="95"/>
      <c r="BJ50612" s="95"/>
      <c r="BK50612" s="95"/>
      <c r="BL50612" s="95"/>
      <c r="BM50612" s="95"/>
      <c r="BN50612" s="95"/>
      <c r="CA50612" s="95"/>
    </row>
    <row r="50613" spans="31:79" s="97" customFormat="1" x14ac:dyDescent="0.2">
      <c r="AE50613" s="95"/>
      <c r="AF50613" s="95"/>
      <c r="AN50613" s="95"/>
      <c r="AO50613" s="95"/>
      <c r="AP50613" s="95"/>
      <c r="AQ50613" s="95"/>
      <c r="AR50613" s="95"/>
      <c r="AS50613" s="95"/>
      <c r="AT50613" s="95"/>
      <c r="AU50613" s="95"/>
      <c r="AV50613" s="95"/>
      <c r="AW50613" s="95"/>
      <c r="AX50613" s="95"/>
      <c r="AY50613" s="95"/>
      <c r="AZ50613" s="95"/>
      <c r="BA50613" s="95"/>
      <c r="BB50613" s="95"/>
      <c r="BC50613" s="95"/>
      <c r="BD50613" s="95"/>
      <c r="BE50613" s="95"/>
      <c r="BF50613" s="95"/>
      <c r="BG50613" s="95"/>
      <c r="BH50613" s="95"/>
      <c r="BI50613" s="95"/>
      <c r="BJ50613" s="95"/>
      <c r="BK50613" s="95"/>
      <c r="BL50613" s="95"/>
      <c r="BM50613" s="95"/>
      <c r="BN50613" s="95"/>
      <c r="CA50613" s="95"/>
    </row>
    <row r="50614" spans="31:79" s="97" customFormat="1" x14ac:dyDescent="0.2">
      <c r="AE50614" s="95"/>
      <c r="AF50614" s="95"/>
      <c r="AN50614" s="95"/>
      <c r="AO50614" s="95"/>
      <c r="AP50614" s="95"/>
      <c r="AQ50614" s="95"/>
      <c r="AR50614" s="95"/>
      <c r="AS50614" s="95"/>
      <c r="AT50614" s="95"/>
      <c r="AU50614" s="95"/>
      <c r="AV50614" s="95"/>
      <c r="AW50614" s="95"/>
      <c r="AX50614" s="95"/>
      <c r="AY50614" s="95"/>
      <c r="AZ50614" s="95"/>
      <c r="BA50614" s="95"/>
      <c r="BB50614" s="95"/>
      <c r="BC50614" s="95"/>
      <c r="BD50614" s="95"/>
      <c r="BE50614" s="95"/>
      <c r="BF50614" s="95"/>
      <c r="BG50614" s="95"/>
      <c r="BH50614" s="95"/>
      <c r="BI50614" s="95"/>
      <c r="BJ50614" s="95"/>
      <c r="BK50614" s="95"/>
      <c r="BL50614" s="95"/>
      <c r="BM50614" s="95"/>
      <c r="BN50614" s="95"/>
      <c r="CA50614" s="95"/>
    </row>
    <row r="50615" spans="31:79" s="97" customFormat="1" x14ac:dyDescent="0.2">
      <c r="AE50615" s="95"/>
      <c r="AF50615" s="95"/>
      <c r="AN50615" s="95"/>
      <c r="AO50615" s="95"/>
      <c r="AP50615" s="95"/>
      <c r="AQ50615" s="95"/>
      <c r="AR50615" s="95"/>
      <c r="AS50615" s="95"/>
      <c r="AT50615" s="95"/>
      <c r="AU50615" s="95"/>
      <c r="AV50615" s="95"/>
      <c r="AW50615" s="95"/>
      <c r="AX50615" s="95"/>
      <c r="AY50615" s="95"/>
      <c r="AZ50615" s="95"/>
      <c r="BA50615" s="95"/>
      <c r="BB50615" s="95"/>
      <c r="BC50615" s="95"/>
      <c r="BD50615" s="95"/>
      <c r="BE50615" s="95"/>
      <c r="BF50615" s="95"/>
      <c r="BG50615" s="95"/>
      <c r="BH50615" s="95"/>
      <c r="BI50615" s="95"/>
      <c r="BJ50615" s="95"/>
      <c r="BK50615" s="95"/>
      <c r="BL50615" s="95"/>
      <c r="BM50615" s="95"/>
      <c r="BN50615" s="95"/>
      <c r="CA50615" s="95"/>
    </row>
    <row r="50616" spans="31:79" s="97" customFormat="1" x14ac:dyDescent="0.2">
      <c r="AE50616" s="95"/>
      <c r="AF50616" s="95"/>
      <c r="AN50616" s="95"/>
      <c r="AO50616" s="95"/>
      <c r="AP50616" s="95"/>
      <c r="AQ50616" s="95"/>
      <c r="AR50616" s="95"/>
      <c r="AS50616" s="95"/>
      <c r="AT50616" s="95"/>
      <c r="AU50616" s="95"/>
      <c r="AV50616" s="95"/>
      <c r="AW50616" s="95"/>
      <c r="AX50616" s="95"/>
      <c r="AY50616" s="95"/>
      <c r="AZ50616" s="95"/>
      <c r="BA50616" s="95"/>
      <c r="BB50616" s="95"/>
      <c r="BC50616" s="95"/>
      <c r="BD50616" s="95"/>
      <c r="BE50616" s="95"/>
      <c r="BF50616" s="95"/>
      <c r="BG50616" s="95"/>
      <c r="BH50616" s="95"/>
      <c r="BI50616" s="95"/>
      <c r="BJ50616" s="95"/>
      <c r="BK50616" s="95"/>
      <c r="BL50616" s="95"/>
      <c r="BM50616" s="95"/>
      <c r="BN50616" s="95"/>
      <c r="CA50616" s="95"/>
    </row>
    <row r="50617" spans="31:79" s="97" customFormat="1" x14ac:dyDescent="0.2">
      <c r="AE50617" s="95"/>
      <c r="AF50617" s="95"/>
      <c r="AN50617" s="95"/>
      <c r="AO50617" s="95"/>
      <c r="AP50617" s="95"/>
      <c r="AQ50617" s="95"/>
      <c r="AR50617" s="95"/>
      <c r="AS50617" s="95"/>
      <c r="AT50617" s="95"/>
      <c r="AU50617" s="95"/>
      <c r="AV50617" s="95"/>
      <c r="AW50617" s="95"/>
      <c r="AX50617" s="95"/>
      <c r="AY50617" s="95"/>
      <c r="AZ50617" s="95"/>
      <c r="BA50617" s="95"/>
      <c r="BB50617" s="95"/>
      <c r="BC50617" s="95"/>
      <c r="BD50617" s="95"/>
      <c r="BE50617" s="95"/>
      <c r="BF50617" s="95"/>
      <c r="BG50617" s="95"/>
      <c r="BH50617" s="95"/>
      <c r="BI50617" s="95"/>
      <c r="BJ50617" s="95"/>
      <c r="BK50617" s="95"/>
      <c r="BL50617" s="95"/>
      <c r="BM50617" s="95"/>
      <c r="BN50617" s="95"/>
      <c r="CA50617" s="95"/>
    </row>
    <row r="50618" spans="31:79" s="97" customFormat="1" x14ac:dyDescent="0.2">
      <c r="AE50618" s="95"/>
      <c r="AF50618" s="95"/>
      <c r="AN50618" s="95"/>
      <c r="AO50618" s="95"/>
      <c r="AP50618" s="95"/>
      <c r="AQ50618" s="95"/>
      <c r="AR50618" s="95"/>
      <c r="AS50618" s="95"/>
      <c r="AT50618" s="95"/>
      <c r="AU50618" s="95"/>
      <c r="AV50618" s="95"/>
      <c r="AW50618" s="95"/>
      <c r="AX50618" s="95"/>
      <c r="AY50618" s="95"/>
      <c r="AZ50618" s="95"/>
      <c r="BA50618" s="95"/>
      <c r="BB50618" s="95"/>
      <c r="BC50618" s="95"/>
      <c r="BD50618" s="95"/>
      <c r="BE50618" s="95"/>
      <c r="BF50618" s="95"/>
      <c r="BG50618" s="95"/>
      <c r="BH50618" s="95"/>
      <c r="BI50618" s="95"/>
      <c r="BJ50618" s="95"/>
      <c r="BK50618" s="95"/>
      <c r="BL50618" s="95"/>
      <c r="BM50618" s="95"/>
      <c r="BN50618" s="95"/>
      <c r="CA50618" s="95"/>
    </row>
    <row r="50619" spans="31:79" s="97" customFormat="1" x14ac:dyDescent="0.2">
      <c r="AE50619" s="95"/>
      <c r="AF50619" s="95"/>
      <c r="AN50619" s="95"/>
      <c r="AO50619" s="95"/>
      <c r="AP50619" s="95"/>
      <c r="AQ50619" s="95"/>
      <c r="AR50619" s="95"/>
      <c r="AS50619" s="95"/>
      <c r="AT50619" s="95"/>
      <c r="AU50619" s="95"/>
      <c r="AV50619" s="95"/>
      <c r="AW50619" s="95"/>
      <c r="AX50619" s="95"/>
      <c r="AY50619" s="95"/>
      <c r="AZ50619" s="95"/>
      <c r="BA50619" s="95"/>
      <c r="BB50619" s="95"/>
      <c r="BC50619" s="95"/>
      <c r="BD50619" s="95"/>
      <c r="BE50619" s="95"/>
      <c r="BF50619" s="95"/>
      <c r="BG50619" s="95"/>
      <c r="BH50619" s="95"/>
      <c r="BI50619" s="95"/>
      <c r="BJ50619" s="95"/>
      <c r="BK50619" s="95"/>
      <c r="BL50619" s="95"/>
      <c r="BM50619" s="95"/>
      <c r="BN50619" s="95"/>
      <c r="CA50619" s="95"/>
    </row>
    <row r="50620" spans="31:79" s="97" customFormat="1" x14ac:dyDescent="0.2">
      <c r="AE50620" s="95"/>
      <c r="AF50620" s="95"/>
      <c r="AN50620" s="95"/>
      <c r="AO50620" s="95"/>
      <c r="AP50620" s="95"/>
      <c r="AQ50620" s="95"/>
      <c r="AR50620" s="95"/>
      <c r="AS50620" s="95"/>
      <c r="AT50620" s="95"/>
      <c r="AU50620" s="95"/>
      <c r="AV50620" s="95"/>
      <c r="AW50620" s="95"/>
      <c r="AX50620" s="95"/>
      <c r="AY50620" s="95"/>
      <c r="AZ50620" s="95"/>
      <c r="BA50620" s="95"/>
      <c r="BB50620" s="95"/>
      <c r="BC50620" s="95"/>
      <c r="BD50620" s="95"/>
      <c r="BE50620" s="95"/>
      <c r="BF50620" s="95"/>
      <c r="BG50620" s="95"/>
      <c r="BH50620" s="95"/>
      <c r="BI50620" s="95"/>
      <c r="BJ50620" s="95"/>
      <c r="BK50620" s="95"/>
      <c r="BL50620" s="95"/>
      <c r="BM50620" s="95"/>
      <c r="BN50620" s="95"/>
      <c r="CA50620" s="95"/>
    </row>
    <row r="50621" spans="31:79" s="97" customFormat="1" x14ac:dyDescent="0.2">
      <c r="AE50621" s="95"/>
      <c r="AF50621" s="95"/>
      <c r="AN50621" s="95"/>
      <c r="AO50621" s="95"/>
      <c r="AP50621" s="95"/>
      <c r="AQ50621" s="95"/>
      <c r="AR50621" s="95"/>
      <c r="AS50621" s="95"/>
      <c r="AT50621" s="95"/>
      <c r="AU50621" s="95"/>
      <c r="AV50621" s="95"/>
      <c r="AW50621" s="95"/>
      <c r="AX50621" s="95"/>
      <c r="AY50621" s="95"/>
      <c r="AZ50621" s="95"/>
      <c r="BA50621" s="95"/>
      <c r="BB50621" s="95"/>
      <c r="BC50621" s="95"/>
      <c r="BD50621" s="95"/>
      <c r="BE50621" s="95"/>
      <c r="BF50621" s="95"/>
      <c r="BG50621" s="95"/>
      <c r="BH50621" s="95"/>
      <c r="BI50621" s="95"/>
      <c r="BJ50621" s="95"/>
      <c r="BK50621" s="95"/>
      <c r="BL50621" s="95"/>
      <c r="BM50621" s="95"/>
      <c r="BN50621" s="95"/>
      <c r="CA50621" s="95"/>
    </row>
    <row r="50622" spans="31:79" s="97" customFormat="1" x14ac:dyDescent="0.2">
      <c r="AE50622" s="95"/>
      <c r="AF50622" s="95"/>
      <c r="AN50622" s="95"/>
      <c r="AO50622" s="95"/>
      <c r="AP50622" s="95"/>
      <c r="AQ50622" s="95"/>
      <c r="AR50622" s="95"/>
      <c r="AS50622" s="95"/>
      <c r="AT50622" s="95"/>
      <c r="AU50622" s="95"/>
      <c r="AV50622" s="95"/>
      <c r="AW50622" s="95"/>
      <c r="AX50622" s="95"/>
      <c r="AY50622" s="95"/>
      <c r="AZ50622" s="95"/>
      <c r="BA50622" s="95"/>
      <c r="BB50622" s="95"/>
      <c r="BC50622" s="95"/>
      <c r="BD50622" s="95"/>
      <c r="BE50622" s="95"/>
      <c r="BF50622" s="95"/>
      <c r="BG50622" s="95"/>
      <c r="BH50622" s="95"/>
      <c r="BI50622" s="95"/>
      <c r="BJ50622" s="95"/>
      <c r="BK50622" s="95"/>
      <c r="BL50622" s="95"/>
      <c r="BM50622" s="95"/>
      <c r="BN50622" s="95"/>
      <c r="CA50622" s="95"/>
    </row>
    <row r="50623" spans="31:79" s="97" customFormat="1" x14ac:dyDescent="0.2">
      <c r="AE50623" s="95"/>
      <c r="AF50623" s="95"/>
      <c r="AN50623" s="95"/>
      <c r="AO50623" s="95"/>
      <c r="AP50623" s="95"/>
      <c r="AQ50623" s="95"/>
      <c r="AR50623" s="95"/>
      <c r="AS50623" s="95"/>
      <c r="AT50623" s="95"/>
      <c r="AU50623" s="95"/>
      <c r="AV50623" s="95"/>
      <c r="AW50623" s="95"/>
      <c r="AX50623" s="95"/>
      <c r="AY50623" s="95"/>
      <c r="AZ50623" s="95"/>
      <c r="BA50623" s="95"/>
      <c r="BB50623" s="95"/>
      <c r="BC50623" s="95"/>
      <c r="BD50623" s="95"/>
      <c r="BE50623" s="95"/>
      <c r="BF50623" s="95"/>
      <c r="BG50623" s="95"/>
      <c r="BH50623" s="95"/>
      <c r="BI50623" s="95"/>
      <c r="BJ50623" s="95"/>
      <c r="BK50623" s="95"/>
      <c r="BL50623" s="95"/>
      <c r="BM50623" s="95"/>
      <c r="BN50623" s="95"/>
      <c r="CA50623" s="95"/>
    </row>
    <row r="50624" spans="31:79" s="97" customFormat="1" x14ac:dyDescent="0.2">
      <c r="AE50624" s="95"/>
      <c r="AF50624" s="95"/>
      <c r="AN50624" s="95"/>
      <c r="AO50624" s="95"/>
      <c r="AP50624" s="95"/>
      <c r="AQ50624" s="95"/>
      <c r="AR50624" s="95"/>
      <c r="AS50624" s="95"/>
      <c r="AT50624" s="95"/>
      <c r="AU50624" s="95"/>
      <c r="AV50624" s="95"/>
      <c r="AW50624" s="95"/>
      <c r="AX50624" s="95"/>
      <c r="AY50624" s="95"/>
      <c r="AZ50624" s="95"/>
      <c r="BA50624" s="95"/>
      <c r="BB50624" s="95"/>
      <c r="BC50624" s="95"/>
      <c r="BD50624" s="95"/>
      <c r="BE50624" s="95"/>
      <c r="BF50624" s="95"/>
      <c r="BG50624" s="95"/>
      <c r="BH50624" s="95"/>
      <c r="BI50624" s="95"/>
      <c r="BJ50624" s="95"/>
      <c r="BK50624" s="95"/>
      <c r="BL50624" s="95"/>
      <c r="BM50624" s="95"/>
      <c r="BN50624" s="95"/>
      <c r="CA50624" s="95"/>
    </row>
    <row r="50625" spans="31:79" s="97" customFormat="1" x14ac:dyDescent="0.2">
      <c r="AE50625" s="95"/>
      <c r="AF50625" s="95"/>
      <c r="AN50625" s="95"/>
      <c r="AO50625" s="95"/>
      <c r="AP50625" s="95"/>
      <c r="AQ50625" s="95"/>
      <c r="AR50625" s="95"/>
      <c r="AS50625" s="95"/>
      <c r="AT50625" s="95"/>
      <c r="AU50625" s="95"/>
      <c r="AV50625" s="95"/>
      <c r="AW50625" s="95"/>
      <c r="AX50625" s="95"/>
      <c r="AY50625" s="95"/>
      <c r="AZ50625" s="95"/>
      <c r="BA50625" s="95"/>
      <c r="BB50625" s="95"/>
      <c r="BC50625" s="95"/>
      <c r="BD50625" s="95"/>
      <c r="BE50625" s="95"/>
      <c r="BF50625" s="95"/>
      <c r="BG50625" s="95"/>
      <c r="BH50625" s="95"/>
      <c r="BI50625" s="95"/>
      <c r="BJ50625" s="95"/>
      <c r="BK50625" s="95"/>
      <c r="BL50625" s="95"/>
      <c r="BM50625" s="95"/>
      <c r="BN50625" s="95"/>
      <c r="CA50625" s="95"/>
    </row>
    <row r="50626" spans="31:79" s="97" customFormat="1" x14ac:dyDescent="0.2">
      <c r="AE50626" s="95"/>
      <c r="AF50626" s="95"/>
      <c r="AN50626" s="95"/>
      <c r="AO50626" s="95"/>
      <c r="AP50626" s="95"/>
      <c r="AQ50626" s="95"/>
      <c r="AR50626" s="95"/>
      <c r="AS50626" s="95"/>
      <c r="AT50626" s="95"/>
      <c r="AU50626" s="95"/>
      <c r="AV50626" s="95"/>
      <c r="AW50626" s="95"/>
      <c r="AX50626" s="95"/>
      <c r="AY50626" s="95"/>
      <c r="AZ50626" s="95"/>
      <c r="BA50626" s="95"/>
      <c r="BB50626" s="95"/>
      <c r="BC50626" s="95"/>
      <c r="BD50626" s="95"/>
      <c r="BE50626" s="95"/>
      <c r="BF50626" s="95"/>
      <c r="BG50626" s="95"/>
      <c r="BH50626" s="95"/>
      <c r="BI50626" s="95"/>
      <c r="BJ50626" s="95"/>
      <c r="BK50626" s="95"/>
      <c r="BL50626" s="95"/>
      <c r="BM50626" s="95"/>
      <c r="BN50626" s="95"/>
      <c r="CA50626" s="95"/>
    </row>
    <row r="50627" spans="31:79" s="97" customFormat="1" x14ac:dyDescent="0.2">
      <c r="AE50627" s="95"/>
      <c r="AF50627" s="95"/>
      <c r="AN50627" s="95"/>
      <c r="AO50627" s="95"/>
      <c r="AP50627" s="95"/>
      <c r="AQ50627" s="95"/>
      <c r="AR50627" s="95"/>
      <c r="AS50627" s="95"/>
      <c r="AT50627" s="95"/>
      <c r="AU50627" s="95"/>
      <c r="AV50627" s="95"/>
      <c r="AW50627" s="95"/>
      <c r="AX50627" s="95"/>
      <c r="AY50627" s="95"/>
      <c r="AZ50627" s="95"/>
      <c r="BA50627" s="95"/>
      <c r="BB50627" s="95"/>
      <c r="BC50627" s="95"/>
      <c r="BD50627" s="95"/>
      <c r="BE50627" s="95"/>
      <c r="BF50627" s="95"/>
      <c r="BG50627" s="95"/>
      <c r="BH50627" s="95"/>
      <c r="BI50627" s="95"/>
      <c r="BJ50627" s="95"/>
      <c r="BK50627" s="95"/>
      <c r="BL50627" s="95"/>
      <c r="BM50627" s="95"/>
      <c r="BN50627" s="95"/>
      <c r="CA50627" s="95"/>
    </row>
    <row r="50628" spans="31:79" s="97" customFormat="1" x14ac:dyDescent="0.2">
      <c r="AE50628" s="95"/>
      <c r="AF50628" s="95"/>
      <c r="AN50628" s="95"/>
      <c r="AO50628" s="95"/>
      <c r="AP50628" s="95"/>
      <c r="AQ50628" s="95"/>
      <c r="AR50628" s="95"/>
      <c r="AS50628" s="95"/>
      <c r="AT50628" s="95"/>
      <c r="AU50628" s="95"/>
      <c r="AV50628" s="95"/>
      <c r="AW50628" s="95"/>
      <c r="AX50628" s="95"/>
      <c r="AY50628" s="95"/>
      <c r="AZ50628" s="95"/>
      <c r="BA50628" s="95"/>
      <c r="BB50628" s="95"/>
      <c r="BC50628" s="95"/>
      <c r="BD50628" s="95"/>
      <c r="BE50628" s="95"/>
      <c r="BF50628" s="95"/>
      <c r="BG50628" s="95"/>
      <c r="BH50628" s="95"/>
      <c r="BI50628" s="95"/>
      <c r="BJ50628" s="95"/>
      <c r="BK50628" s="95"/>
      <c r="BL50628" s="95"/>
      <c r="BM50628" s="95"/>
      <c r="BN50628" s="95"/>
      <c r="CA50628" s="95"/>
    </row>
    <row r="50629" spans="31:79" s="97" customFormat="1" x14ac:dyDescent="0.2">
      <c r="AE50629" s="95"/>
      <c r="AF50629" s="95"/>
      <c r="AN50629" s="95"/>
      <c r="AO50629" s="95"/>
      <c r="AP50629" s="95"/>
      <c r="AQ50629" s="95"/>
      <c r="AR50629" s="95"/>
      <c r="AS50629" s="95"/>
      <c r="AT50629" s="95"/>
      <c r="AU50629" s="95"/>
      <c r="AV50629" s="95"/>
      <c r="AW50629" s="95"/>
      <c r="AX50629" s="95"/>
      <c r="AY50629" s="95"/>
      <c r="AZ50629" s="95"/>
      <c r="BA50629" s="95"/>
      <c r="BB50629" s="95"/>
      <c r="BC50629" s="95"/>
      <c r="BD50629" s="95"/>
      <c r="BE50629" s="95"/>
      <c r="BF50629" s="95"/>
      <c r="BG50629" s="95"/>
      <c r="BH50629" s="95"/>
      <c r="BI50629" s="95"/>
      <c r="BJ50629" s="95"/>
      <c r="BK50629" s="95"/>
      <c r="BL50629" s="95"/>
      <c r="BM50629" s="95"/>
      <c r="BN50629" s="95"/>
      <c r="CA50629" s="95"/>
    </row>
    <row r="50630" spans="31:79" s="97" customFormat="1" x14ac:dyDescent="0.2">
      <c r="AE50630" s="95"/>
      <c r="AF50630" s="95"/>
      <c r="AN50630" s="95"/>
      <c r="AO50630" s="95"/>
      <c r="AP50630" s="95"/>
      <c r="AQ50630" s="95"/>
      <c r="AR50630" s="95"/>
      <c r="AS50630" s="95"/>
      <c r="AT50630" s="95"/>
      <c r="AU50630" s="95"/>
      <c r="AV50630" s="95"/>
      <c r="AW50630" s="95"/>
      <c r="AX50630" s="95"/>
      <c r="AY50630" s="95"/>
      <c r="AZ50630" s="95"/>
      <c r="BA50630" s="95"/>
      <c r="BB50630" s="95"/>
      <c r="BC50630" s="95"/>
      <c r="BD50630" s="95"/>
      <c r="BE50630" s="95"/>
      <c r="BF50630" s="95"/>
      <c r="BG50630" s="95"/>
      <c r="BH50630" s="95"/>
      <c r="BI50630" s="95"/>
      <c r="BJ50630" s="95"/>
      <c r="BK50630" s="95"/>
      <c r="BL50630" s="95"/>
      <c r="BM50630" s="95"/>
      <c r="BN50630" s="95"/>
      <c r="CA50630" s="95"/>
    </row>
    <row r="50631" spans="31:79" s="97" customFormat="1" x14ac:dyDescent="0.2">
      <c r="AE50631" s="95"/>
      <c r="AF50631" s="95"/>
      <c r="AN50631" s="95"/>
      <c r="AO50631" s="95"/>
      <c r="AP50631" s="95"/>
      <c r="AQ50631" s="95"/>
      <c r="AR50631" s="95"/>
      <c r="AS50631" s="95"/>
      <c r="AT50631" s="95"/>
      <c r="AU50631" s="95"/>
      <c r="AV50631" s="95"/>
      <c r="AW50631" s="95"/>
      <c r="AX50631" s="95"/>
      <c r="AY50631" s="95"/>
      <c r="AZ50631" s="95"/>
      <c r="BA50631" s="95"/>
      <c r="BB50631" s="95"/>
      <c r="BC50631" s="95"/>
      <c r="BD50631" s="95"/>
      <c r="BE50631" s="95"/>
      <c r="BF50631" s="95"/>
      <c r="BG50631" s="95"/>
      <c r="BH50631" s="95"/>
      <c r="BI50631" s="95"/>
      <c r="BJ50631" s="95"/>
      <c r="BK50631" s="95"/>
      <c r="BL50631" s="95"/>
      <c r="BM50631" s="95"/>
      <c r="BN50631" s="95"/>
      <c r="CA50631" s="95"/>
    </row>
    <row r="50632" spans="31:79" s="97" customFormat="1" x14ac:dyDescent="0.2">
      <c r="AE50632" s="95"/>
      <c r="AF50632" s="95"/>
      <c r="AN50632" s="95"/>
      <c r="AO50632" s="95"/>
      <c r="AP50632" s="95"/>
      <c r="AQ50632" s="95"/>
      <c r="AR50632" s="95"/>
      <c r="AS50632" s="95"/>
      <c r="AT50632" s="95"/>
      <c r="AU50632" s="95"/>
      <c r="AV50632" s="95"/>
      <c r="AW50632" s="95"/>
      <c r="AX50632" s="95"/>
      <c r="AY50632" s="95"/>
      <c r="AZ50632" s="95"/>
      <c r="BA50632" s="95"/>
      <c r="BB50632" s="95"/>
      <c r="BC50632" s="95"/>
      <c r="BD50632" s="95"/>
      <c r="BE50632" s="95"/>
      <c r="BF50632" s="95"/>
      <c r="BG50632" s="95"/>
      <c r="BH50632" s="95"/>
      <c r="BI50632" s="95"/>
      <c r="BJ50632" s="95"/>
      <c r="BK50632" s="95"/>
      <c r="BL50632" s="95"/>
      <c r="BM50632" s="95"/>
      <c r="BN50632" s="95"/>
      <c r="CA50632" s="95"/>
    </row>
    <row r="50633" spans="31:79" s="97" customFormat="1" x14ac:dyDescent="0.2">
      <c r="AE50633" s="95"/>
      <c r="AF50633" s="95"/>
      <c r="AN50633" s="95"/>
      <c r="AO50633" s="95"/>
      <c r="AP50633" s="95"/>
      <c r="AQ50633" s="95"/>
      <c r="AR50633" s="95"/>
      <c r="AS50633" s="95"/>
      <c r="AT50633" s="95"/>
      <c r="AU50633" s="95"/>
      <c r="AV50633" s="95"/>
      <c r="AW50633" s="95"/>
      <c r="AX50633" s="95"/>
      <c r="AY50633" s="95"/>
      <c r="AZ50633" s="95"/>
      <c r="BA50633" s="95"/>
      <c r="BB50633" s="95"/>
      <c r="BC50633" s="95"/>
      <c r="BD50633" s="95"/>
      <c r="BE50633" s="95"/>
      <c r="BF50633" s="95"/>
      <c r="BG50633" s="95"/>
      <c r="BH50633" s="95"/>
      <c r="BI50633" s="95"/>
      <c r="BJ50633" s="95"/>
      <c r="BK50633" s="95"/>
      <c r="BL50633" s="95"/>
      <c r="BM50633" s="95"/>
      <c r="BN50633" s="95"/>
      <c r="CA50633" s="95"/>
    </row>
    <row r="50634" spans="31:79" s="97" customFormat="1" x14ac:dyDescent="0.2">
      <c r="AE50634" s="95"/>
      <c r="AF50634" s="95"/>
      <c r="AN50634" s="95"/>
      <c r="AO50634" s="95"/>
      <c r="AP50634" s="95"/>
      <c r="AQ50634" s="95"/>
      <c r="AR50634" s="95"/>
      <c r="AS50634" s="95"/>
      <c r="AT50634" s="95"/>
      <c r="AU50634" s="95"/>
      <c r="AV50634" s="95"/>
      <c r="AW50634" s="95"/>
      <c r="AX50634" s="95"/>
      <c r="AY50634" s="95"/>
      <c r="AZ50634" s="95"/>
      <c r="BA50634" s="95"/>
      <c r="BB50634" s="95"/>
      <c r="BC50634" s="95"/>
      <c r="BD50634" s="95"/>
      <c r="BE50634" s="95"/>
      <c r="BF50634" s="95"/>
      <c r="BG50634" s="95"/>
      <c r="BH50634" s="95"/>
      <c r="BI50634" s="95"/>
      <c r="BJ50634" s="95"/>
      <c r="BK50634" s="95"/>
      <c r="BL50634" s="95"/>
      <c r="BM50634" s="95"/>
      <c r="BN50634" s="95"/>
      <c r="CA50634" s="95"/>
    </row>
    <row r="50635" spans="31:79" s="97" customFormat="1" x14ac:dyDescent="0.2">
      <c r="AE50635" s="95"/>
      <c r="AF50635" s="95"/>
      <c r="AN50635" s="95"/>
      <c r="AO50635" s="95"/>
      <c r="AP50635" s="95"/>
      <c r="AQ50635" s="95"/>
      <c r="AR50635" s="95"/>
      <c r="AS50635" s="95"/>
      <c r="AT50635" s="95"/>
      <c r="AU50635" s="95"/>
      <c r="AV50635" s="95"/>
      <c r="AW50635" s="95"/>
      <c r="AX50635" s="95"/>
      <c r="AY50635" s="95"/>
      <c r="AZ50635" s="95"/>
      <c r="BA50635" s="95"/>
      <c r="BB50635" s="95"/>
      <c r="BC50635" s="95"/>
      <c r="BD50635" s="95"/>
      <c r="BE50635" s="95"/>
      <c r="BF50635" s="95"/>
      <c r="BG50635" s="95"/>
      <c r="BH50635" s="95"/>
      <c r="BI50635" s="95"/>
      <c r="BJ50635" s="95"/>
      <c r="BK50635" s="95"/>
      <c r="BL50635" s="95"/>
      <c r="BM50635" s="95"/>
      <c r="BN50635" s="95"/>
      <c r="CA50635" s="95"/>
    </row>
    <row r="50636" spans="31:79" s="97" customFormat="1" x14ac:dyDescent="0.2">
      <c r="AE50636" s="95"/>
      <c r="AF50636" s="95"/>
      <c r="AN50636" s="95"/>
      <c r="AO50636" s="95"/>
      <c r="AP50636" s="95"/>
      <c r="AQ50636" s="95"/>
      <c r="AR50636" s="95"/>
      <c r="AS50636" s="95"/>
      <c r="AT50636" s="95"/>
      <c r="AU50636" s="95"/>
      <c r="AV50636" s="95"/>
      <c r="AW50636" s="95"/>
      <c r="AX50636" s="95"/>
      <c r="AY50636" s="95"/>
      <c r="AZ50636" s="95"/>
      <c r="BA50636" s="95"/>
      <c r="BB50636" s="95"/>
      <c r="BC50636" s="95"/>
      <c r="BD50636" s="95"/>
      <c r="BE50636" s="95"/>
      <c r="BF50636" s="95"/>
      <c r="BG50636" s="95"/>
      <c r="BH50636" s="95"/>
      <c r="BI50636" s="95"/>
      <c r="BJ50636" s="95"/>
      <c r="BK50636" s="95"/>
      <c r="BL50636" s="95"/>
      <c r="BM50636" s="95"/>
      <c r="BN50636" s="95"/>
      <c r="CA50636" s="95"/>
    </row>
    <row r="50637" spans="31:79" s="97" customFormat="1" x14ac:dyDescent="0.2">
      <c r="AE50637" s="95"/>
      <c r="AF50637" s="95"/>
      <c r="AN50637" s="95"/>
      <c r="AO50637" s="95"/>
      <c r="AP50637" s="95"/>
      <c r="AQ50637" s="95"/>
      <c r="AR50637" s="95"/>
      <c r="AS50637" s="95"/>
      <c r="AT50637" s="95"/>
      <c r="AU50637" s="95"/>
      <c r="AV50637" s="95"/>
      <c r="AW50637" s="95"/>
      <c r="AX50637" s="95"/>
      <c r="AY50637" s="95"/>
      <c r="AZ50637" s="95"/>
      <c r="BA50637" s="95"/>
      <c r="BB50637" s="95"/>
      <c r="BC50637" s="95"/>
      <c r="BD50637" s="95"/>
      <c r="BE50637" s="95"/>
      <c r="BF50637" s="95"/>
      <c r="BG50637" s="95"/>
      <c r="BH50637" s="95"/>
      <c r="BI50637" s="95"/>
      <c r="BJ50637" s="95"/>
      <c r="BK50637" s="95"/>
      <c r="BL50637" s="95"/>
      <c r="BM50637" s="95"/>
      <c r="BN50637" s="95"/>
      <c r="CA50637" s="95"/>
    </row>
    <row r="50638" spans="31:79" s="97" customFormat="1" x14ac:dyDescent="0.2">
      <c r="AE50638" s="95"/>
      <c r="AF50638" s="95"/>
      <c r="AN50638" s="95"/>
      <c r="AO50638" s="95"/>
      <c r="AP50638" s="95"/>
      <c r="AQ50638" s="95"/>
      <c r="AR50638" s="95"/>
      <c r="AS50638" s="95"/>
      <c r="AT50638" s="95"/>
      <c r="AU50638" s="95"/>
      <c r="AV50638" s="95"/>
      <c r="AW50638" s="95"/>
      <c r="AX50638" s="95"/>
      <c r="AY50638" s="95"/>
      <c r="AZ50638" s="95"/>
      <c r="BA50638" s="95"/>
      <c r="BB50638" s="95"/>
      <c r="BC50638" s="95"/>
      <c r="BD50638" s="95"/>
      <c r="BE50638" s="95"/>
      <c r="BF50638" s="95"/>
      <c r="BG50638" s="95"/>
      <c r="BH50638" s="95"/>
      <c r="BI50638" s="95"/>
      <c r="BJ50638" s="95"/>
      <c r="BK50638" s="95"/>
      <c r="BL50638" s="95"/>
      <c r="BM50638" s="95"/>
      <c r="BN50638" s="95"/>
      <c r="CA50638" s="95"/>
    </row>
    <row r="50639" spans="31:79" s="97" customFormat="1" x14ac:dyDescent="0.2">
      <c r="AE50639" s="95"/>
      <c r="AF50639" s="95"/>
      <c r="AN50639" s="95"/>
      <c r="AO50639" s="95"/>
      <c r="AP50639" s="95"/>
      <c r="AQ50639" s="95"/>
      <c r="AR50639" s="95"/>
      <c r="AS50639" s="95"/>
      <c r="AT50639" s="95"/>
      <c r="AU50639" s="95"/>
      <c r="AV50639" s="95"/>
      <c r="AW50639" s="95"/>
      <c r="AX50639" s="95"/>
      <c r="AY50639" s="95"/>
      <c r="AZ50639" s="95"/>
      <c r="BA50639" s="95"/>
      <c r="BB50639" s="95"/>
      <c r="BC50639" s="95"/>
      <c r="BD50639" s="95"/>
      <c r="BE50639" s="95"/>
      <c r="BF50639" s="95"/>
      <c r="BG50639" s="95"/>
      <c r="BH50639" s="95"/>
      <c r="BI50639" s="95"/>
      <c r="BJ50639" s="95"/>
      <c r="BK50639" s="95"/>
      <c r="BL50639" s="95"/>
      <c r="BM50639" s="95"/>
      <c r="BN50639" s="95"/>
      <c r="CA50639" s="95"/>
    </row>
    <row r="50640" spans="31:79" s="97" customFormat="1" x14ac:dyDescent="0.2">
      <c r="AE50640" s="95"/>
      <c r="AF50640" s="95"/>
      <c r="AN50640" s="95"/>
      <c r="AO50640" s="95"/>
      <c r="AP50640" s="95"/>
      <c r="AQ50640" s="95"/>
      <c r="AR50640" s="95"/>
      <c r="AS50640" s="95"/>
      <c r="AT50640" s="95"/>
      <c r="AU50640" s="95"/>
      <c r="AV50640" s="95"/>
      <c r="AW50640" s="95"/>
      <c r="AX50640" s="95"/>
      <c r="AY50640" s="95"/>
      <c r="AZ50640" s="95"/>
      <c r="BA50640" s="95"/>
      <c r="BB50640" s="95"/>
      <c r="BC50640" s="95"/>
      <c r="BD50640" s="95"/>
      <c r="BE50640" s="95"/>
      <c r="BF50640" s="95"/>
      <c r="BG50640" s="95"/>
      <c r="BH50640" s="95"/>
      <c r="BI50640" s="95"/>
      <c r="BJ50640" s="95"/>
      <c r="BK50640" s="95"/>
      <c r="BL50640" s="95"/>
      <c r="BM50640" s="95"/>
      <c r="BN50640" s="95"/>
      <c r="CA50640" s="95"/>
    </row>
    <row r="50641" spans="31:79" s="97" customFormat="1" x14ac:dyDescent="0.2">
      <c r="AE50641" s="95"/>
      <c r="AF50641" s="95"/>
      <c r="AN50641" s="95"/>
      <c r="AO50641" s="95"/>
      <c r="AP50641" s="95"/>
      <c r="AQ50641" s="95"/>
      <c r="AR50641" s="95"/>
      <c r="AS50641" s="95"/>
      <c r="AT50641" s="95"/>
      <c r="AU50641" s="95"/>
      <c r="AV50641" s="95"/>
      <c r="AW50641" s="95"/>
      <c r="AX50641" s="95"/>
      <c r="AY50641" s="95"/>
      <c r="AZ50641" s="95"/>
      <c r="BA50641" s="95"/>
      <c r="BB50641" s="95"/>
      <c r="BC50641" s="95"/>
      <c r="BD50641" s="95"/>
      <c r="BE50641" s="95"/>
      <c r="BF50641" s="95"/>
      <c r="BG50641" s="95"/>
      <c r="BH50641" s="95"/>
      <c r="BI50641" s="95"/>
      <c r="BJ50641" s="95"/>
      <c r="BK50641" s="95"/>
      <c r="BL50641" s="95"/>
      <c r="BM50641" s="95"/>
      <c r="BN50641" s="95"/>
      <c r="CA50641" s="95"/>
    </row>
    <row r="50642" spans="31:79" s="97" customFormat="1" x14ac:dyDescent="0.2">
      <c r="AE50642" s="95"/>
      <c r="AF50642" s="95"/>
      <c r="AN50642" s="95"/>
      <c r="AO50642" s="95"/>
      <c r="AP50642" s="95"/>
      <c r="AQ50642" s="95"/>
      <c r="AR50642" s="95"/>
      <c r="AS50642" s="95"/>
      <c r="AT50642" s="95"/>
      <c r="AU50642" s="95"/>
      <c r="AV50642" s="95"/>
      <c r="AW50642" s="95"/>
      <c r="AX50642" s="95"/>
      <c r="AY50642" s="95"/>
      <c r="AZ50642" s="95"/>
      <c r="BA50642" s="95"/>
      <c r="BB50642" s="95"/>
      <c r="BC50642" s="95"/>
      <c r="BD50642" s="95"/>
      <c r="BE50642" s="95"/>
      <c r="BF50642" s="95"/>
      <c r="BG50642" s="95"/>
      <c r="BH50642" s="95"/>
      <c r="BI50642" s="95"/>
      <c r="BJ50642" s="95"/>
      <c r="BK50642" s="95"/>
      <c r="BL50642" s="95"/>
      <c r="BM50642" s="95"/>
      <c r="BN50642" s="95"/>
      <c r="CA50642" s="95"/>
    </row>
    <row r="50643" spans="31:79" s="97" customFormat="1" x14ac:dyDescent="0.2">
      <c r="AE50643" s="95"/>
      <c r="AF50643" s="95"/>
      <c r="AN50643" s="95"/>
      <c r="AO50643" s="95"/>
      <c r="AP50643" s="95"/>
      <c r="AQ50643" s="95"/>
      <c r="AR50643" s="95"/>
      <c r="AS50643" s="95"/>
      <c r="AT50643" s="95"/>
      <c r="AU50643" s="95"/>
      <c r="AV50643" s="95"/>
      <c r="AW50643" s="95"/>
      <c r="AX50643" s="95"/>
      <c r="AY50643" s="95"/>
      <c r="AZ50643" s="95"/>
      <c r="BA50643" s="95"/>
      <c r="BB50643" s="95"/>
      <c r="BC50643" s="95"/>
      <c r="BD50643" s="95"/>
      <c r="BE50643" s="95"/>
      <c r="BF50643" s="95"/>
      <c r="BG50643" s="95"/>
      <c r="BH50643" s="95"/>
      <c r="BI50643" s="95"/>
      <c r="BJ50643" s="95"/>
      <c r="BK50643" s="95"/>
      <c r="BL50643" s="95"/>
      <c r="BM50643" s="95"/>
      <c r="BN50643" s="95"/>
      <c r="CA50643" s="95"/>
    </row>
    <row r="50644" spans="31:79" s="97" customFormat="1" x14ac:dyDescent="0.2">
      <c r="AE50644" s="95"/>
      <c r="AF50644" s="95"/>
      <c r="AN50644" s="95"/>
      <c r="AO50644" s="95"/>
      <c r="AP50644" s="95"/>
      <c r="AQ50644" s="95"/>
      <c r="AR50644" s="95"/>
      <c r="AS50644" s="95"/>
      <c r="AT50644" s="95"/>
      <c r="AU50644" s="95"/>
      <c r="AV50644" s="95"/>
      <c r="AW50644" s="95"/>
      <c r="AX50644" s="95"/>
      <c r="AY50644" s="95"/>
      <c r="AZ50644" s="95"/>
      <c r="BA50644" s="95"/>
      <c r="BB50644" s="95"/>
      <c r="BC50644" s="95"/>
      <c r="BD50644" s="95"/>
      <c r="BE50644" s="95"/>
      <c r="BF50644" s="95"/>
      <c r="BG50644" s="95"/>
      <c r="BH50644" s="95"/>
      <c r="BI50644" s="95"/>
      <c r="BJ50644" s="95"/>
      <c r="BK50644" s="95"/>
      <c r="BL50644" s="95"/>
      <c r="BM50644" s="95"/>
      <c r="BN50644" s="95"/>
      <c r="CA50644" s="95"/>
    </row>
    <row r="50645" spans="31:79" s="97" customFormat="1" x14ac:dyDescent="0.2">
      <c r="AE50645" s="95"/>
      <c r="AF50645" s="95"/>
      <c r="AN50645" s="95"/>
      <c r="AO50645" s="95"/>
      <c r="AP50645" s="95"/>
      <c r="AQ50645" s="95"/>
      <c r="AR50645" s="95"/>
      <c r="AS50645" s="95"/>
      <c r="AT50645" s="95"/>
      <c r="AU50645" s="95"/>
      <c r="AV50645" s="95"/>
      <c r="AW50645" s="95"/>
      <c r="AX50645" s="95"/>
      <c r="AY50645" s="95"/>
      <c r="AZ50645" s="95"/>
      <c r="BA50645" s="95"/>
      <c r="BB50645" s="95"/>
      <c r="BC50645" s="95"/>
      <c r="BD50645" s="95"/>
      <c r="BE50645" s="95"/>
      <c r="BF50645" s="95"/>
      <c r="BG50645" s="95"/>
      <c r="BH50645" s="95"/>
      <c r="BI50645" s="95"/>
      <c r="BJ50645" s="95"/>
      <c r="BK50645" s="95"/>
      <c r="BL50645" s="95"/>
      <c r="BM50645" s="95"/>
      <c r="BN50645" s="95"/>
      <c r="CA50645" s="95"/>
    </row>
    <row r="50646" spans="31:79" s="97" customFormat="1" x14ac:dyDescent="0.2">
      <c r="AE50646" s="95"/>
      <c r="AF50646" s="95"/>
      <c r="AN50646" s="95"/>
      <c r="AO50646" s="95"/>
      <c r="AP50646" s="95"/>
      <c r="AQ50646" s="95"/>
      <c r="AR50646" s="95"/>
      <c r="AS50646" s="95"/>
      <c r="AT50646" s="95"/>
      <c r="AU50646" s="95"/>
      <c r="AV50646" s="95"/>
      <c r="AW50646" s="95"/>
      <c r="AX50646" s="95"/>
      <c r="AY50646" s="95"/>
      <c r="AZ50646" s="95"/>
      <c r="BA50646" s="95"/>
      <c r="BB50646" s="95"/>
      <c r="BC50646" s="95"/>
      <c r="BD50646" s="95"/>
      <c r="BE50646" s="95"/>
      <c r="BF50646" s="95"/>
      <c r="BG50646" s="95"/>
      <c r="BH50646" s="95"/>
      <c r="BI50646" s="95"/>
      <c r="BJ50646" s="95"/>
      <c r="BK50646" s="95"/>
      <c r="BL50646" s="95"/>
      <c r="BM50646" s="95"/>
      <c r="BN50646" s="95"/>
      <c r="CA50646" s="95"/>
    </row>
    <row r="50647" spans="31:79" s="97" customFormat="1" x14ac:dyDescent="0.2">
      <c r="AE50647" s="95"/>
      <c r="AF50647" s="95"/>
      <c r="AN50647" s="95"/>
      <c r="AO50647" s="95"/>
      <c r="AP50647" s="95"/>
      <c r="AQ50647" s="95"/>
      <c r="AR50647" s="95"/>
      <c r="AS50647" s="95"/>
      <c r="AT50647" s="95"/>
      <c r="AU50647" s="95"/>
      <c r="AV50647" s="95"/>
      <c r="AW50647" s="95"/>
      <c r="AX50647" s="95"/>
      <c r="AY50647" s="95"/>
      <c r="AZ50647" s="95"/>
      <c r="BA50647" s="95"/>
      <c r="BB50647" s="95"/>
      <c r="BC50647" s="95"/>
      <c r="BD50647" s="95"/>
      <c r="BE50647" s="95"/>
      <c r="BF50647" s="95"/>
      <c r="BG50647" s="95"/>
      <c r="BH50647" s="95"/>
      <c r="BI50647" s="95"/>
      <c r="BJ50647" s="95"/>
      <c r="BK50647" s="95"/>
      <c r="BL50647" s="95"/>
      <c r="BM50647" s="95"/>
      <c r="BN50647" s="95"/>
      <c r="CA50647" s="95"/>
    </row>
    <row r="50648" spans="31:79" s="97" customFormat="1" x14ac:dyDescent="0.2">
      <c r="AE50648" s="95"/>
      <c r="AF50648" s="95"/>
      <c r="AN50648" s="95"/>
      <c r="AO50648" s="95"/>
      <c r="AP50648" s="95"/>
      <c r="AQ50648" s="95"/>
      <c r="AR50648" s="95"/>
      <c r="AS50648" s="95"/>
      <c r="AT50648" s="95"/>
      <c r="AU50648" s="95"/>
      <c r="AV50648" s="95"/>
      <c r="AW50648" s="95"/>
      <c r="AX50648" s="95"/>
      <c r="AY50648" s="95"/>
      <c r="AZ50648" s="95"/>
      <c r="BA50648" s="95"/>
      <c r="BB50648" s="95"/>
      <c r="BC50648" s="95"/>
      <c r="BD50648" s="95"/>
      <c r="BE50648" s="95"/>
      <c r="BF50648" s="95"/>
      <c r="BG50648" s="95"/>
      <c r="BH50648" s="95"/>
      <c r="BI50648" s="95"/>
      <c r="BJ50648" s="95"/>
      <c r="BK50648" s="95"/>
      <c r="BL50648" s="95"/>
      <c r="BM50648" s="95"/>
      <c r="BN50648" s="95"/>
      <c r="CA50648" s="95"/>
    </row>
    <row r="50649" spans="31:79" s="97" customFormat="1" x14ac:dyDescent="0.2">
      <c r="AE50649" s="95"/>
      <c r="AF50649" s="95"/>
      <c r="AN50649" s="95"/>
      <c r="AO50649" s="95"/>
      <c r="AP50649" s="95"/>
      <c r="AQ50649" s="95"/>
      <c r="AR50649" s="95"/>
      <c r="AS50649" s="95"/>
      <c r="AT50649" s="95"/>
      <c r="AU50649" s="95"/>
      <c r="AV50649" s="95"/>
      <c r="AW50649" s="95"/>
      <c r="AX50649" s="95"/>
      <c r="AY50649" s="95"/>
      <c r="AZ50649" s="95"/>
      <c r="BA50649" s="95"/>
      <c r="BB50649" s="95"/>
      <c r="BC50649" s="95"/>
      <c r="BD50649" s="95"/>
      <c r="BE50649" s="95"/>
      <c r="BF50649" s="95"/>
      <c r="BG50649" s="95"/>
      <c r="BH50649" s="95"/>
      <c r="BI50649" s="95"/>
      <c r="BJ50649" s="95"/>
      <c r="BK50649" s="95"/>
      <c r="BL50649" s="95"/>
      <c r="BM50649" s="95"/>
      <c r="BN50649" s="95"/>
      <c r="CA50649" s="95"/>
    </row>
    <row r="50650" spans="31:79" s="97" customFormat="1" x14ac:dyDescent="0.2">
      <c r="AE50650" s="95"/>
      <c r="AF50650" s="95"/>
      <c r="AN50650" s="95"/>
      <c r="AO50650" s="95"/>
      <c r="AP50650" s="95"/>
      <c r="AQ50650" s="95"/>
      <c r="AR50650" s="95"/>
      <c r="AS50650" s="95"/>
      <c r="AT50650" s="95"/>
      <c r="AU50650" s="95"/>
      <c r="AV50650" s="95"/>
      <c r="AW50650" s="95"/>
      <c r="AX50650" s="95"/>
      <c r="AY50650" s="95"/>
      <c r="AZ50650" s="95"/>
      <c r="BA50650" s="95"/>
      <c r="BB50650" s="95"/>
      <c r="BC50650" s="95"/>
      <c r="BD50650" s="95"/>
      <c r="BE50650" s="95"/>
      <c r="BF50650" s="95"/>
      <c r="BG50650" s="95"/>
      <c r="BH50650" s="95"/>
      <c r="BI50650" s="95"/>
      <c r="BJ50650" s="95"/>
      <c r="BK50650" s="95"/>
      <c r="BL50650" s="95"/>
      <c r="BM50650" s="95"/>
      <c r="BN50650" s="95"/>
      <c r="CA50650" s="95"/>
    </row>
    <row r="50651" spans="31:79" s="97" customFormat="1" x14ac:dyDescent="0.2">
      <c r="AE50651" s="95"/>
      <c r="AF50651" s="95"/>
      <c r="AN50651" s="95"/>
      <c r="AO50651" s="95"/>
      <c r="AP50651" s="95"/>
      <c r="AQ50651" s="95"/>
      <c r="AR50651" s="95"/>
      <c r="AS50651" s="95"/>
      <c r="AT50651" s="95"/>
      <c r="AU50651" s="95"/>
      <c r="AV50651" s="95"/>
      <c r="AW50651" s="95"/>
      <c r="AX50651" s="95"/>
      <c r="AY50651" s="95"/>
      <c r="AZ50651" s="95"/>
      <c r="BA50651" s="95"/>
      <c r="BB50651" s="95"/>
      <c r="BC50651" s="95"/>
      <c r="BD50651" s="95"/>
      <c r="BE50651" s="95"/>
      <c r="BF50651" s="95"/>
      <c r="BG50651" s="95"/>
      <c r="BH50651" s="95"/>
      <c r="BI50651" s="95"/>
      <c r="BJ50651" s="95"/>
      <c r="BK50651" s="95"/>
      <c r="BL50651" s="95"/>
      <c r="BM50651" s="95"/>
      <c r="BN50651" s="95"/>
      <c r="CA50651" s="95"/>
    </row>
    <row r="50652" spans="31:79" s="97" customFormat="1" x14ac:dyDescent="0.2">
      <c r="AE50652" s="95"/>
      <c r="AF50652" s="95"/>
      <c r="AN50652" s="95"/>
      <c r="AO50652" s="95"/>
      <c r="AP50652" s="95"/>
      <c r="AQ50652" s="95"/>
      <c r="AR50652" s="95"/>
      <c r="AS50652" s="95"/>
      <c r="AT50652" s="95"/>
      <c r="AU50652" s="95"/>
      <c r="AV50652" s="95"/>
      <c r="AW50652" s="95"/>
      <c r="AX50652" s="95"/>
      <c r="AY50652" s="95"/>
      <c r="AZ50652" s="95"/>
      <c r="BA50652" s="95"/>
      <c r="BB50652" s="95"/>
      <c r="BC50652" s="95"/>
      <c r="BD50652" s="95"/>
      <c r="BE50652" s="95"/>
      <c r="BF50652" s="95"/>
      <c r="BG50652" s="95"/>
      <c r="BH50652" s="95"/>
      <c r="BI50652" s="95"/>
      <c r="BJ50652" s="95"/>
      <c r="BK50652" s="95"/>
      <c r="BL50652" s="95"/>
      <c r="BM50652" s="95"/>
      <c r="BN50652" s="95"/>
      <c r="CA50652" s="95"/>
    </row>
    <row r="50653" spans="31:79" s="97" customFormat="1" x14ac:dyDescent="0.2">
      <c r="AE50653" s="95"/>
      <c r="AF50653" s="95"/>
      <c r="AN50653" s="95"/>
      <c r="AO50653" s="95"/>
      <c r="AP50653" s="95"/>
      <c r="AQ50653" s="95"/>
      <c r="AR50653" s="95"/>
      <c r="AS50653" s="95"/>
      <c r="AT50653" s="95"/>
      <c r="AU50653" s="95"/>
      <c r="AV50653" s="95"/>
      <c r="AW50653" s="95"/>
      <c r="AX50653" s="95"/>
      <c r="AY50653" s="95"/>
      <c r="AZ50653" s="95"/>
      <c r="BA50653" s="95"/>
      <c r="BB50653" s="95"/>
      <c r="BC50653" s="95"/>
      <c r="BD50653" s="95"/>
      <c r="BE50653" s="95"/>
      <c r="BF50653" s="95"/>
      <c r="BG50653" s="95"/>
      <c r="BH50653" s="95"/>
      <c r="BI50653" s="95"/>
      <c r="BJ50653" s="95"/>
      <c r="BK50653" s="95"/>
      <c r="BL50653" s="95"/>
      <c r="BM50653" s="95"/>
      <c r="BN50653" s="95"/>
      <c r="CA50653" s="95"/>
    </row>
    <row r="50654" spans="31:79" s="97" customFormat="1" x14ac:dyDescent="0.2">
      <c r="AE50654" s="95"/>
      <c r="AF50654" s="95"/>
      <c r="AN50654" s="95"/>
      <c r="AO50654" s="95"/>
      <c r="AP50654" s="95"/>
      <c r="AQ50654" s="95"/>
      <c r="AR50654" s="95"/>
      <c r="AS50654" s="95"/>
      <c r="AT50654" s="95"/>
      <c r="AU50654" s="95"/>
      <c r="AV50654" s="95"/>
      <c r="AW50654" s="95"/>
      <c r="AX50654" s="95"/>
      <c r="AY50654" s="95"/>
      <c r="AZ50654" s="95"/>
      <c r="BA50654" s="95"/>
      <c r="BB50654" s="95"/>
      <c r="BC50654" s="95"/>
      <c r="BD50654" s="95"/>
      <c r="BE50654" s="95"/>
      <c r="BF50654" s="95"/>
      <c r="BG50654" s="95"/>
      <c r="BH50654" s="95"/>
      <c r="BI50654" s="95"/>
      <c r="BJ50654" s="95"/>
      <c r="BK50654" s="95"/>
      <c r="BL50654" s="95"/>
      <c r="BM50654" s="95"/>
      <c r="BN50654" s="95"/>
      <c r="CA50654" s="95"/>
    </row>
    <row r="50655" spans="31:79" s="97" customFormat="1" x14ac:dyDescent="0.2">
      <c r="AE50655" s="95"/>
      <c r="AF50655" s="95"/>
      <c r="AN50655" s="95"/>
      <c r="AO50655" s="95"/>
      <c r="AP50655" s="95"/>
      <c r="AQ50655" s="95"/>
      <c r="AR50655" s="95"/>
      <c r="AS50655" s="95"/>
      <c r="AT50655" s="95"/>
      <c r="AU50655" s="95"/>
      <c r="AV50655" s="95"/>
      <c r="AW50655" s="95"/>
      <c r="AX50655" s="95"/>
      <c r="AY50655" s="95"/>
      <c r="AZ50655" s="95"/>
      <c r="BA50655" s="95"/>
      <c r="BB50655" s="95"/>
      <c r="BC50655" s="95"/>
      <c r="BD50655" s="95"/>
      <c r="BE50655" s="95"/>
      <c r="BF50655" s="95"/>
      <c r="BG50655" s="95"/>
      <c r="BH50655" s="95"/>
      <c r="BI50655" s="95"/>
      <c r="BJ50655" s="95"/>
      <c r="BK50655" s="95"/>
      <c r="BL50655" s="95"/>
      <c r="BM50655" s="95"/>
      <c r="BN50655" s="95"/>
      <c r="CA50655" s="95"/>
    </row>
    <row r="50656" spans="31:79" s="97" customFormat="1" x14ac:dyDescent="0.2">
      <c r="AE50656" s="95"/>
      <c r="AF50656" s="95"/>
      <c r="AN50656" s="95"/>
      <c r="AO50656" s="95"/>
      <c r="AP50656" s="95"/>
      <c r="AQ50656" s="95"/>
      <c r="AR50656" s="95"/>
      <c r="AS50656" s="95"/>
      <c r="AT50656" s="95"/>
      <c r="AU50656" s="95"/>
      <c r="AV50656" s="95"/>
      <c r="AW50656" s="95"/>
      <c r="AX50656" s="95"/>
      <c r="AY50656" s="95"/>
      <c r="AZ50656" s="95"/>
      <c r="BA50656" s="95"/>
      <c r="BB50656" s="95"/>
      <c r="BC50656" s="95"/>
      <c r="BD50656" s="95"/>
      <c r="BE50656" s="95"/>
      <c r="BF50656" s="95"/>
      <c r="BG50656" s="95"/>
      <c r="BH50656" s="95"/>
      <c r="BI50656" s="95"/>
      <c r="BJ50656" s="95"/>
      <c r="BK50656" s="95"/>
      <c r="BL50656" s="95"/>
      <c r="BM50656" s="95"/>
      <c r="BN50656" s="95"/>
      <c r="CA50656" s="95"/>
    </row>
    <row r="50657" spans="31:79" s="97" customFormat="1" x14ac:dyDescent="0.2">
      <c r="AE50657" s="95"/>
      <c r="AF50657" s="95"/>
      <c r="AN50657" s="95"/>
      <c r="AO50657" s="95"/>
      <c r="AP50657" s="95"/>
      <c r="AQ50657" s="95"/>
      <c r="AR50657" s="95"/>
      <c r="AS50657" s="95"/>
      <c r="AT50657" s="95"/>
      <c r="AU50657" s="95"/>
      <c r="AV50657" s="95"/>
      <c r="AW50657" s="95"/>
      <c r="AX50657" s="95"/>
      <c r="AY50657" s="95"/>
      <c r="AZ50657" s="95"/>
      <c r="BA50657" s="95"/>
      <c r="BB50657" s="95"/>
      <c r="BC50657" s="95"/>
      <c r="BD50657" s="95"/>
      <c r="BE50657" s="95"/>
      <c r="BF50657" s="95"/>
      <c r="BG50657" s="95"/>
      <c r="BH50657" s="95"/>
      <c r="BI50657" s="95"/>
      <c r="BJ50657" s="95"/>
      <c r="BK50657" s="95"/>
      <c r="BL50657" s="95"/>
      <c r="BM50657" s="95"/>
      <c r="BN50657" s="95"/>
      <c r="CA50657" s="95"/>
    </row>
    <row r="50658" spans="31:79" s="97" customFormat="1" x14ac:dyDescent="0.2">
      <c r="AE50658" s="95"/>
      <c r="AF50658" s="95"/>
      <c r="AN50658" s="95"/>
      <c r="AO50658" s="95"/>
      <c r="AP50658" s="95"/>
      <c r="AQ50658" s="95"/>
      <c r="AR50658" s="95"/>
      <c r="AS50658" s="95"/>
      <c r="AT50658" s="95"/>
      <c r="AU50658" s="95"/>
      <c r="AV50658" s="95"/>
      <c r="AW50658" s="95"/>
      <c r="AX50658" s="95"/>
      <c r="AY50658" s="95"/>
      <c r="AZ50658" s="95"/>
      <c r="BA50658" s="95"/>
      <c r="BB50658" s="95"/>
      <c r="BC50658" s="95"/>
      <c r="BD50658" s="95"/>
      <c r="BE50658" s="95"/>
      <c r="BF50658" s="95"/>
      <c r="BG50658" s="95"/>
      <c r="BH50658" s="95"/>
      <c r="BI50658" s="95"/>
      <c r="BJ50658" s="95"/>
      <c r="BK50658" s="95"/>
      <c r="BL50658" s="95"/>
      <c r="BM50658" s="95"/>
      <c r="BN50658" s="95"/>
      <c r="CA50658" s="95"/>
    </row>
    <row r="50659" spans="31:79" s="97" customFormat="1" x14ac:dyDescent="0.2">
      <c r="AE50659" s="95"/>
      <c r="AF50659" s="95"/>
      <c r="AN50659" s="95"/>
      <c r="AO50659" s="95"/>
      <c r="AP50659" s="95"/>
      <c r="AQ50659" s="95"/>
      <c r="AR50659" s="95"/>
      <c r="AS50659" s="95"/>
      <c r="AT50659" s="95"/>
      <c r="AU50659" s="95"/>
      <c r="AV50659" s="95"/>
      <c r="AW50659" s="95"/>
      <c r="AX50659" s="95"/>
      <c r="AY50659" s="95"/>
      <c r="AZ50659" s="95"/>
      <c r="BA50659" s="95"/>
      <c r="BB50659" s="95"/>
      <c r="BC50659" s="95"/>
      <c r="BD50659" s="95"/>
      <c r="BE50659" s="95"/>
      <c r="BF50659" s="95"/>
      <c r="BG50659" s="95"/>
      <c r="BH50659" s="95"/>
      <c r="BI50659" s="95"/>
      <c r="BJ50659" s="95"/>
      <c r="BK50659" s="95"/>
      <c r="BL50659" s="95"/>
      <c r="BM50659" s="95"/>
      <c r="BN50659" s="95"/>
      <c r="CA50659" s="95"/>
    </row>
    <row r="50660" spans="31:79" s="97" customFormat="1" x14ac:dyDescent="0.2">
      <c r="AE50660" s="95"/>
      <c r="AF50660" s="95"/>
      <c r="AN50660" s="95"/>
      <c r="AO50660" s="95"/>
      <c r="AP50660" s="95"/>
      <c r="AQ50660" s="95"/>
      <c r="AR50660" s="95"/>
      <c r="AS50660" s="95"/>
      <c r="AT50660" s="95"/>
      <c r="AU50660" s="95"/>
      <c r="AV50660" s="95"/>
      <c r="AW50660" s="95"/>
      <c r="AX50660" s="95"/>
      <c r="AY50660" s="95"/>
      <c r="AZ50660" s="95"/>
      <c r="BA50660" s="95"/>
      <c r="BB50660" s="95"/>
      <c r="BC50660" s="95"/>
      <c r="BD50660" s="95"/>
      <c r="BE50660" s="95"/>
      <c r="BF50660" s="95"/>
      <c r="BG50660" s="95"/>
      <c r="BH50660" s="95"/>
      <c r="BI50660" s="95"/>
      <c r="BJ50660" s="95"/>
      <c r="BK50660" s="95"/>
      <c r="BL50660" s="95"/>
      <c r="BM50660" s="95"/>
      <c r="BN50660" s="95"/>
      <c r="CA50660" s="95"/>
    </row>
    <row r="50661" spans="31:79" s="97" customFormat="1" x14ac:dyDescent="0.2">
      <c r="AE50661" s="95"/>
      <c r="AF50661" s="95"/>
      <c r="AN50661" s="95"/>
      <c r="AO50661" s="95"/>
      <c r="AP50661" s="95"/>
      <c r="AQ50661" s="95"/>
      <c r="AR50661" s="95"/>
      <c r="AS50661" s="95"/>
      <c r="AT50661" s="95"/>
      <c r="AU50661" s="95"/>
      <c r="AV50661" s="95"/>
      <c r="AW50661" s="95"/>
      <c r="AX50661" s="95"/>
      <c r="AY50661" s="95"/>
      <c r="AZ50661" s="95"/>
      <c r="BA50661" s="95"/>
      <c r="BB50661" s="95"/>
      <c r="BC50661" s="95"/>
      <c r="BD50661" s="95"/>
      <c r="BE50661" s="95"/>
      <c r="BF50661" s="95"/>
      <c r="BG50661" s="95"/>
      <c r="BH50661" s="95"/>
      <c r="BI50661" s="95"/>
      <c r="BJ50661" s="95"/>
      <c r="BK50661" s="95"/>
      <c r="BL50661" s="95"/>
      <c r="BM50661" s="95"/>
      <c r="BN50661" s="95"/>
      <c r="CA50661" s="95"/>
    </row>
    <row r="50662" spans="31:79" s="97" customFormat="1" x14ac:dyDescent="0.2">
      <c r="AE50662" s="95"/>
      <c r="AF50662" s="95"/>
      <c r="AN50662" s="95"/>
      <c r="AO50662" s="95"/>
      <c r="AP50662" s="95"/>
      <c r="AQ50662" s="95"/>
      <c r="AR50662" s="95"/>
      <c r="AS50662" s="95"/>
      <c r="AT50662" s="95"/>
      <c r="AU50662" s="95"/>
      <c r="AV50662" s="95"/>
      <c r="AW50662" s="95"/>
      <c r="AX50662" s="95"/>
      <c r="AY50662" s="95"/>
      <c r="AZ50662" s="95"/>
      <c r="BA50662" s="95"/>
      <c r="BB50662" s="95"/>
      <c r="BC50662" s="95"/>
      <c r="BD50662" s="95"/>
      <c r="BE50662" s="95"/>
      <c r="BF50662" s="95"/>
      <c r="BG50662" s="95"/>
      <c r="BH50662" s="95"/>
      <c r="BI50662" s="95"/>
      <c r="BJ50662" s="95"/>
      <c r="BK50662" s="95"/>
      <c r="BL50662" s="95"/>
      <c r="BM50662" s="95"/>
      <c r="BN50662" s="95"/>
      <c r="CA50662" s="95"/>
    </row>
    <row r="50663" spans="31:79" s="97" customFormat="1" x14ac:dyDescent="0.2">
      <c r="AE50663" s="95"/>
      <c r="AF50663" s="95"/>
      <c r="AN50663" s="95"/>
      <c r="AO50663" s="95"/>
      <c r="AP50663" s="95"/>
      <c r="AQ50663" s="95"/>
      <c r="AR50663" s="95"/>
      <c r="AS50663" s="95"/>
      <c r="AT50663" s="95"/>
      <c r="AU50663" s="95"/>
      <c r="AV50663" s="95"/>
      <c r="AW50663" s="95"/>
      <c r="AX50663" s="95"/>
      <c r="AY50663" s="95"/>
      <c r="AZ50663" s="95"/>
      <c r="BA50663" s="95"/>
      <c r="BB50663" s="95"/>
      <c r="BC50663" s="95"/>
      <c r="BD50663" s="95"/>
      <c r="BE50663" s="95"/>
      <c r="BF50663" s="95"/>
      <c r="BG50663" s="95"/>
      <c r="BH50663" s="95"/>
      <c r="BI50663" s="95"/>
      <c r="BJ50663" s="95"/>
      <c r="BK50663" s="95"/>
      <c r="BL50663" s="95"/>
      <c r="BM50663" s="95"/>
      <c r="BN50663" s="95"/>
      <c r="CA50663" s="95"/>
    </row>
    <row r="50664" spans="31:79" s="97" customFormat="1" x14ac:dyDescent="0.2">
      <c r="AE50664" s="95"/>
      <c r="AF50664" s="95"/>
      <c r="AN50664" s="95"/>
      <c r="AO50664" s="95"/>
      <c r="AP50664" s="95"/>
      <c r="AQ50664" s="95"/>
      <c r="AR50664" s="95"/>
      <c r="AS50664" s="95"/>
      <c r="AT50664" s="95"/>
      <c r="AU50664" s="95"/>
      <c r="AV50664" s="95"/>
      <c r="AW50664" s="95"/>
      <c r="AX50664" s="95"/>
      <c r="AY50664" s="95"/>
      <c r="AZ50664" s="95"/>
      <c r="BA50664" s="95"/>
      <c r="BB50664" s="95"/>
      <c r="BC50664" s="95"/>
      <c r="BD50664" s="95"/>
      <c r="BE50664" s="95"/>
      <c r="BF50664" s="95"/>
      <c r="BG50664" s="95"/>
      <c r="BH50664" s="95"/>
      <c r="BI50664" s="95"/>
      <c r="BJ50664" s="95"/>
      <c r="BK50664" s="95"/>
      <c r="BL50664" s="95"/>
      <c r="BM50664" s="95"/>
      <c r="BN50664" s="95"/>
      <c r="CA50664" s="95"/>
    </row>
    <row r="50665" spans="31:79" s="97" customFormat="1" x14ac:dyDescent="0.2">
      <c r="AE50665" s="95"/>
      <c r="AF50665" s="95"/>
      <c r="AN50665" s="95"/>
      <c r="AO50665" s="95"/>
      <c r="AP50665" s="95"/>
      <c r="AQ50665" s="95"/>
      <c r="AR50665" s="95"/>
      <c r="AS50665" s="95"/>
      <c r="AT50665" s="95"/>
      <c r="AU50665" s="95"/>
      <c r="AV50665" s="95"/>
      <c r="AW50665" s="95"/>
      <c r="AX50665" s="95"/>
      <c r="AY50665" s="95"/>
      <c r="AZ50665" s="95"/>
      <c r="BA50665" s="95"/>
      <c r="BB50665" s="95"/>
      <c r="BC50665" s="95"/>
      <c r="BD50665" s="95"/>
      <c r="BE50665" s="95"/>
      <c r="BF50665" s="95"/>
      <c r="BG50665" s="95"/>
      <c r="BH50665" s="95"/>
      <c r="BI50665" s="95"/>
      <c r="BJ50665" s="95"/>
      <c r="BK50665" s="95"/>
      <c r="BL50665" s="95"/>
      <c r="BM50665" s="95"/>
      <c r="BN50665" s="95"/>
      <c r="CA50665" s="95"/>
    </row>
    <row r="50666" spans="31:79" s="97" customFormat="1" x14ac:dyDescent="0.2">
      <c r="AE50666" s="95"/>
      <c r="AF50666" s="95"/>
      <c r="AN50666" s="95"/>
      <c r="AO50666" s="95"/>
      <c r="AP50666" s="95"/>
      <c r="AQ50666" s="95"/>
      <c r="AR50666" s="95"/>
      <c r="AS50666" s="95"/>
      <c r="AT50666" s="95"/>
      <c r="AU50666" s="95"/>
      <c r="AV50666" s="95"/>
      <c r="AW50666" s="95"/>
      <c r="AX50666" s="95"/>
      <c r="AY50666" s="95"/>
      <c r="AZ50666" s="95"/>
      <c r="BA50666" s="95"/>
      <c r="BB50666" s="95"/>
      <c r="BC50666" s="95"/>
      <c r="BD50666" s="95"/>
      <c r="BE50666" s="95"/>
      <c r="BF50666" s="95"/>
      <c r="BG50666" s="95"/>
      <c r="BH50666" s="95"/>
      <c r="BI50666" s="95"/>
      <c r="BJ50666" s="95"/>
      <c r="BK50666" s="95"/>
      <c r="BL50666" s="95"/>
      <c r="BM50666" s="95"/>
      <c r="BN50666" s="95"/>
      <c r="CA50666" s="95"/>
    </row>
    <row r="50667" spans="31:79" s="97" customFormat="1" x14ac:dyDescent="0.2">
      <c r="AE50667" s="95"/>
      <c r="AF50667" s="95"/>
      <c r="AN50667" s="95"/>
      <c r="AO50667" s="95"/>
      <c r="AP50667" s="95"/>
      <c r="AQ50667" s="95"/>
      <c r="AR50667" s="95"/>
      <c r="AS50667" s="95"/>
      <c r="AT50667" s="95"/>
      <c r="AU50667" s="95"/>
      <c r="AV50667" s="95"/>
      <c r="AW50667" s="95"/>
      <c r="AX50667" s="95"/>
      <c r="AY50667" s="95"/>
      <c r="AZ50667" s="95"/>
      <c r="BA50667" s="95"/>
      <c r="BB50667" s="95"/>
      <c r="BC50667" s="95"/>
      <c r="BD50667" s="95"/>
      <c r="BE50667" s="95"/>
      <c r="BF50667" s="95"/>
      <c r="BG50667" s="95"/>
      <c r="BH50667" s="95"/>
      <c r="BI50667" s="95"/>
      <c r="BJ50667" s="95"/>
      <c r="BK50667" s="95"/>
      <c r="BL50667" s="95"/>
      <c r="BM50667" s="95"/>
      <c r="BN50667" s="95"/>
      <c r="CA50667" s="95"/>
    </row>
    <row r="50668" spans="31:79" s="97" customFormat="1" x14ac:dyDescent="0.2">
      <c r="AE50668" s="95"/>
      <c r="AF50668" s="95"/>
      <c r="AN50668" s="95"/>
      <c r="AO50668" s="95"/>
      <c r="AP50668" s="95"/>
      <c r="AQ50668" s="95"/>
      <c r="AR50668" s="95"/>
      <c r="AS50668" s="95"/>
      <c r="AT50668" s="95"/>
      <c r="AU50668" s="95"/>
      <c r="AV50668" s="95"/>
      <c r="AW50668" s="95"/>
      <c r="AX50668" s="95"/>
      <c r="AY50668" s="95"/>
      <c r="AZ50668" s="95"/>
      <c r="BA50668" s="95"/>
      <c r="BB50668" s="95"/>
      <c r="BC50668" s="95"/>
      <c r="BD50668" s="95"/>
      <c r="BE50668" s="95"/>
      <c r="BF50668" s="95"/>
      <c r="BG50668" s="95"/>
      <c r="BH50668" s="95"/>
      <c r="BI50668" s="95"/>
      <c r="BJ50668" s="95"/>
      <c r="BK50668" s="95"/>
      <c r="BL50668" s="95"/>
      <c r="BM50668" s="95"/>
      <c r="BN50668" s="95"/>
      <c r="CA50668" s="95"/>
    </row>
    <row r="50669" spans="31:79" s="97" customFormat="1" x14ac:dyDescent="0.2">
      <c r="AE50669" s="95"/>
      <c r="AF50669" s="95"/>
      <c r="AN50669" s="95"/>
      <c r="AO50669" s="95"/>
      <c r="AP50669" s="95"/>
      <c r="AQ50669" s="95"/>
      <c r="AR50669" s="95"/>
      <c r="AS50669" s="95"/>
      <c r="AT50669" s="95"/>
      <c r="AU50669" s="95"/>
      <c r="AV50669" s="95"/>
      <c r="AW50669" s="95"/>
      <c r="AX50669" s="95"/>
      <c r="AY50669" s="95"/>
      <c r="AZ50669" s="95"/>
      <c r="BA50669" s="95"/>
      <c r="BB50669" s="95"/>
      <c r="BC50669" s="95"/>
      <c r="BD50669" s="95"/>
      <c r="BE50669" s="95"/>
      <c r="BF50669" s="95"/>
      <c r="BG50669" s="95"/>
      <c r="BH50669" s="95"/>
      <c r="BI50669" s="95"/>
      <c r="BJ50669" s="95"/>
      <c r="BK50669" s="95"/>
      <c r="BL50669" s="95"/>
      <c r="BM50669" s="95"/>
      <c r="BN50669" s="95"/>
      <c r="CA50669" s="95"/>
    </row>
    <row r="50670" spans="31:79" s="97" customFormat="1" x14ac:dyDescent="0.2">
      <c r="AE50670" s="95"/>
      <c r="AF50670" s="95"/>
      <c r="AN50670" s="95"/>
      <c r="AO50670" s="95"/>
      <c r="AP50670" s="95"/>
      <c r="AQ50670" s="95"/>
      <c r="AR50670" s="95"/>
      <c r="AS50670" s="95"/>
      <c r="AT50670" s="95"/>
      <c r="AU50670" s="95"/>
      <c r="AV50670" s="95"/>
      <c r="AW50670" s="95"/>
      <c r="AX50670" s="95"/>
      <c r="AY50670" s="95"/>
      <c r="AZ50670" s="95"/>
      <c r="BA50670" s="95"/>
      <c r="BB50670" s="95"/>
      <c r="BC50670" s="95"/>
      <c r="BD50670" s="95"/>
      <c r="BE50670" s="95"/>
      <c r="BF50670" s="95"/>
      <c r="BG50670" s="95"/>
      <c r="BH50670" s="95"/>
      <c r="BI50670" s="95"/>
      <c r="BJ50670" s="95"/>
      <c r="BK50670" s="95"/>
      <c r="BL50670" s="95"/>
      <c r="BM50670" s="95"/>
      <c r="BN50670" s="95"/>
      <c r="CA50670" s="95"/>
    </row>
    <row r="50671" spans="31:79" s="97" customFormat="1" x14ac:dyDescent="0.2">
      <c r="AE50671" s="95"/>
      <c r="AF50671" s="95"/>
      <c r="AN50671" s="95"/>
      <c r="AO50671" s="95"/>
      <c r="AP50671" s="95"/>
      <c r="AQ50671" s="95"/>
      <c r="AR50671" s="95"/>
      <c r="AS50671" s="95"/>
      <c r="AT50671" s="95"/>
      <c r="AU50671" s="95"/>
      <c r="AV50671" s="95"/>
      <c r="AW50671" s="95"/>
      <c r="AX50671" s="95"/>
      <c r="AY50671" s="95"/>
      <c r="AZ50671" s="95"/>
      <c r="BA50671" s="95"/>
      <c r="BB50671" s="95"/>
      <c r="BC50671" s="95"/>
      <c r="BD50671" s="95"/>
      <c r="BE50671" s="95"/>
      <c r="BF50671" s="95"/>
      <c r="BG50671" s="95"/>
      <c r="BH50671" s="95"/>
      <c r="BI50671" s="95"/>
      <c r="BJ50671" s="95"/>
      <c r="BK50671" s="95"/>
      <c r="BL50671" s="95"/>
      <c r="BM50671" s="95"/>
      <c r="BN50671" s="95"/>
      <c r="CA50671" s="95"/>
    </row>
    <row r="50672" spans="31:79" s="97" customFormat="1" x14ac:dyDescent="0.2">
      <c r="AE50672" s="95"/>
      <c r="AF50672" s="95"/>
      <c r="AN50672" s="95"/>
      <c r="AO50672" s="95"/>
      <c r="AP50672" s="95"/>
      <c r="AQ50672" s="95"/>
      <c r="AR50672" s="95"/>
      <c r="AS50672" s="95"/>
      <c r="AT50672" s="95"/>
      <c r="AU50672" s="95"/>
      <c r="AV50672" s="95"/>
      <c r="AW50672" s="95"/>
      <c r="AX50672" s="95"/>
      <c r="AY50672" s="95"/>
      <c r="AZ50672" s="95"/>
      <c r="BA50672" s="95"/>
      <c r="BB50672" s="95"/>
      <c r="BC50672" s="95"/>
      <c r="BD50672" s="95"/>
      <c r="BE50672" s="95"/>
      <c r="BF50672" s="95"/>
      <c r="BG50672" s="95"/>
      <c r="BH50672" s="95"/>
      <c r="BI50672" s="95"/>
      <c r="BJ50672" s="95"/>
      <c r="BK50672" s="95"/>
      <c r="BL50672" s="95"/>
      <c r="BM50672" s="95"/>
      <c r="BN50672" s="95"/>
      <c r="CA50672" s="95"/>
    </row>
    <row r="50673" spans="31:79" s="97" customFormat="1" x14ac:dyDescent="0.2">
      <c r="AE50673" s="95"/>
      <c r="AF50673" s="95"/>
      <c r="AN50673" s="95"/>
      <c r="AO50673" s="95"/>
      <c r="AP50673" s="95"/>
      <c r="AQ50673" s="95"/>
      <c r="AR50673" s="95"/>
      <c r="AS50673" s="95"/>
      <c r="AT50673" s="95"/>
      <c r="AU50673" s="95"/>
      <c r="AV50673" s="95"/>
      <c r="AW50673" s="95"/>
      <c r="AX50673" s="95"/>
      <c r="AY50673" s="95"/>
      <c r="AZ50673" s="95"/>
      <c r="BA50673" s="95"/>
      <c r="BB50673" s="95"/>
      <c r="BC50673" s="95"/>
      <c r="BD50673" s="95"/>
      <c r="BE50673" s="95"/>
      <c r="BF50673" s="95"/>
      <c r="BG50673" s="95"/>
      <c r="BH50673" s="95"/>
      <c r="BI50673" s="95"/>
      <c r="BJ50673" s="95"/>
      <c r="BK50673" s="95"/>
      <c r="BL50673" s="95"/>
      <c r="BM50673" s="95"/>
      <c r="BN50673" s="95"/>
      <c r="CA50673" s="95"/>
    </row>
    <row r="50674" spans="31:79" s="97" customFormat="1" x14ac:dyDescent="0.2">
      <c r="AE50674" s="95"/>
      <c r="AF50674" s="95"/>
      <c r="AN50674" s="95"/>
      <c r="AO50674" s="95"/>
      <c r="AP50674" s="95"/>
      <c r="AQ50674" s="95"/>
      <c r="AR50674" s="95"/>
      <c r="AS50674" s="95"/>
      <c r="AT50674" s="95"/>
      <c r="AU50674" s="95"/>
      <c r="AV50674" s="95"/>
      <c r="AW50674" s="95"/>
      <c r="AX50674" s="95"/>
      <c r="AY50674" s="95"/>
      <c r="AZ50674" s="95"/>
      <c r="BA50674" s="95"/>
      <c r="BB50674" s="95"/>
      <c r="BC50674" s="95"/>
      <c r="BD50674" s="95"/>
      <c r="BE50674" s="95"/>
      <c r="BF50674" s="95"/>
      <c r="BG50674" s="95"/>
      <c r="BH50674" s="95"/>
      <c r="BI50674" s="95"/>
      <c r="BJ50674" s="95"/>
      <c r="BK50674" s="95"/>
      <c r="BL50674" s="95"/>
      <c r="BM50674" s="95"/>
      <c r="BN50674" s="95"/>
      <c r="CA50674" s="95"/>
    </row>
    <row r="50675" spans="31:79" s="97" customFormat="1" x14ac:dyDescent="0.2">
      <c r="AE50675" s="95"/>
      <c r="AF50675" s="95"/>
      <c r="AN50675" s="95"/>
      <c r="AO50675" s="95"/>
      <c r="AP50675" s="95"/>
      <c r="AQ50675" s="95"/>
      <c r="AR50675" s="95"/>
      <c r="AS50675" s="95"/>
      <c r="AT50675" s="95"/>
      <c r="AU50675" s="95"/>
      <c r="AV50675" s="95"/>
      <c r="AW50675" s="95"/>
      <c r="AX50675" s="95"/>
      <c r="AY50675" s="95"/>
      <c r="AZ50675" s="95"/>
      <c r="BA50675" s="95"/>
      <c r="BB50675" s="95"/>
      <c r="BC50675" s="95"/>
      <c r="BD50675" s="95"/>
      <c r="BE50675" s="95"/>
      <c r="BF50675" s="95"/>
      <c r="BG50675" s="95"/>
      <c r="BH50675" s="95"/>
      <c r="BI50675" s="95"/>
      <c r="BJ50675" s="95"/>
      <c r="BK50675" s="95"/>
      <c r="BL50675" s="95"/>
      <c r="BM50675" s="95"/>
      <c r="BN50675" s="95"/>
      <c r="CA50675" s="95"/>
    </row>
    <row r="50676" spans="31:79" s="97" customFormat="1" x14ac:dyDescent="0.2">
      <c r="AE50676" s="95"/>
      <c r="AF50676" s="95"/>
      <c r="AN50676" s="95"/>
      <c r="AO50676" s="95"/>
      <c r="AP50676" s="95"/>
      <c r="AQ50676" s="95"/>
      <c r="AR50676" s="95"/>
      <c r="AS50676" s="95"/>
      <c r="AT50676" s="95"/>
      <c r="AU50676" s="95"/>
      <c r="AV50676" s="95"/>
      <c r="AW50676" s="95"/>
      <c r="AX50676" s="95"/>
      <c r="AY50676" s="95"/>
      <c r="AZ50676" s="95"/>
      <c r="BA50676" s="95"/>
      <c r="BB50676" s="95"/>
      <c r="BC50676" s="95"/>
      <c r="BD50676" s="95"/>
      <c r="BE50676" s="95"/>
      <c r="BF50676" s="95"/>
      <c r="BG50676" s="95"/>
      <c r="BH50676" s="95"/>
      <c r="BI50676" s="95"/>
      <c r="BJ50676" s="95"/>
      <c r="BK50676" s="95"/>
      <c r="BL50676" s="95"/>
      <c r="BM50676" s="95"/>
      <c r="BN50676" s="95"/>
      <c r="CA50676" s="95"/>
    </row>
    <row r="50677" spans="31:79" s="97" customFormat="1" x14ac:dyDescent="0.2">
      <c r="AE50677" s="95"/>
      <c r="AF50677" s="95"/>
      <c r="AN50677" s="95"/>
      <c r="AO50677" s="95"/>
      <c r="AP50677" s="95"/>
      <c r="AQ50677" s="95"/>
      <c r="AR50677" s="95"/>
      <c r="AS50677" s="95"/>
      <c r="AT50677" s="95"/>
      <c r="AU50677" s="95"/>
      <c r="AV50677" s="95"/>
      <c r="AW50677" s="95"/>
      <c r="AX50677" s="95"/>
      <c r="AY50677" s="95"/>
      <c r="AZ50677" s="95"/>
      <c r="BA50677" s="95"/>
      <c r="BB50677" s="95"/>
      <c r="BC50677" s="95"/>
      <c r="BD50677" s="95"/>
      <c r="BE50677" s="95"/>
      <c r="BF50677" s="95"/>
      <c r="BG50677" s="95"/>
      <c r="BH50677" s="95"/>
      <c r="BI50677" s="95"/>
      <c r="BJ50677" s="95"/>
      <c r="BK50677" s="95"/>
      <c r="BL50677" s="95"/>
      <c r="BM50677" s="95"/>
      <c r="BN50677" s="95"/>
      <c r="CA50677" s="95"/>
    </row>
    <row r="50678" spans="31:79" s="97" customFormat="1" x14ac:dyDescent="0.2">
      <c r="AE50678" s="95"/>
      <c r="AF50678" s="95"/>
      <c r="AN50678" s="95"/>
      <c r="AO50678" s="95"/>
      <c r="AP50678" s="95"/>
      <c r="AQ50678" s="95"/>
      <c r="AR50678" s="95"/>
      <c r="AS50678" s="95"/>
      <c r="AT50678" s="95"/>
      <c r="AU50678" s="95"/>
      <c r="AV50678" s="95"/>
      <c r="AW50678" s="95"/>
      <c r="AX50678" s="95"/>
      <c r="AY50678" s="95"/>
      <c r="AZ50678" s="95"/>
      <c r="BA50678" s="95"/>
      <c r="BB50678" s="95"/>
      <c r="BC50678" s="95"/>
      <c r="BD50678" s="95"/>
      <c r="BE50678" s="95"/>
      <c r="BF50678" s="95"/>
      <c r="BG50678" s="95"/>
      <c r="BH50678" s="95"/>
      <c r="BI50678" s="95"/>
      <c r="BJ50678" s="95"/>
      <c r="BK50678" s="95"/>
      <c r="BL50678" s="95"/>
      <c r="BM50678" s="95"/>
      <c r="BN50678" s="95"/>
      <c r="CA50678" s="95"/>
    </row>
    <row r="50679" spans="31:79" s="97" customFormat="1" x14ac:dyDescent="0.2">
      <c r="AE50679" s="95"/>
      <c r="AF50679" s="95"/>
      <c r="AN50679" s="95"/>
      <c r="AO50679" s="95"/>
      <c r="AP50679" s="95"/>
      <c r="AQ50679" s="95"/>
      <c r="AR50679" s="95"/>
      <c r="AS50679" s="95"/>
      <c r="AT50679" s="95"/>
      <c r="AU50679" s="95"/>
      <c r="AV50679" s="95"/>
      <c r="AW50679" s="95"/>
      <c r="AX50679" s="95"/>
      <c r="AY50679" s="95"/>
      <c r="AZ50679" s="95"/>
      <c r="BA50679" s="95"/>
      <c r="BB50679" s="95"/>
      <c r="BC50679" s="95"/>
      <c r="BD50679" s="95"/>
      <c r="BE50679" s="95"/>
      <c r="BF50679" s="95"/>
      <c r="BG50679" s="95"/>
      <c r="BH50679" s="95"/>
      <c r="BI50679" s="95"/>
      <c r="BJ50679" s="95"/>
      <c r="BK50679" s="95"/>
      <c r="BL50679" s="95"/>
      <c r="BM50679" s="95"/>
      <c r="BN50679" s="95"/>
      <c r="CA50679" s="95"/>
    </row>
    <row r="50680" spans="31:79" s="97" customFormat="1" x14ac:dyDescent="0.2">
      <c r="AE50680" s="95"/>
      <c r="AF50680" s="95"/>
      <c r="AN50680" s="95"/>
      <c r="AO50680" s="95"/>
      <c r="AP50680" s="95"/>
      <c r="AQ50680" s="95"/>
      <c r="AR50680" s="95"/>
      <c r="AS50680" s="95"/>
      <c r="AT50680" s="95"/>
      <c r="AU50680" s="95"/>
      <c r="AV50680" s="95"/>
      <c r="AW50680" s="95"/>
      <c r="AX50680" s="95"/>
      <c r="AY50680" s="95"/>
      <c r="AZ50680" s="95"/>
      <c r="BA50680" s="95"/>
      <c r="BB50680" s="95"/>
      <c r="BC50680" s="95"/>
      <c r="BD50680" s="95"/>
      <c r="BE50680" s="95"/>
      <c r="BF50680" s="95"/>
      <c r="BG50680" s="95"/>
      <c r="BH50680" s="95"/>
      <c r="BI50680" s="95"/>
      <c r="BJ50680" s="95"/>
      <c r="BK50680" s="95"/>
      <c r="BL50680" s="95"/>
      <c r="BM50680" s="95"/>
      <c r="BN50680" s="95"/>
      <c r="CA50680" s="95"/>
    </row>
    <row r="50681" spans="31:79" s="97" customFormat="1" x14ac:dyDescent="0.2">
      <c r="AE50681" s="95"/>
      <c r="AF50681" s="95"/>
      <c r="AN50681" s="95"/>
      <c r="AO50681" s="95"/>
      <c r="AP50681" s="95"/>
      <c r="AQ50681" s="95"/>
      <c r="AR50681" s="95"/>
      <c r="AS50681" s="95"/>
      <c r="AT50681" s="95"/>
      <c r="AU50681" s="95"/>
      <c r="AV50681" s="95"/>
      <c r="AW50681" s="95"/>
      <c r="AX50681" s="95"/>
      <c r="AY50681" s="95"/>
      <c r="AZ50681" s="95"/>
      <c r="BA50681" s="95"/>
      <c r="BB50681" s="95"/>
      <c r="BC50681" s="95"/>
      <c r="BD50681" s="95"/>
      <c r="BE50681" s="95"/>
      <c r="BF50681" s="95"/>
      <c r="BG50681" s="95"/>
      <c r="BH50681" s="95"/>
      <c r="BI50681" s="95"/>
      <c r="BJ50681" s="95"/>
      <c r="BK50681" s="95"/>
      <c r="BL50681" s="95"/>
      <c r="BM50681" s="95"/>
      <c r="BN50681" s="95"/>
      <c r="CA50681" s="95"/>
    </row>
    <row r="50682" spans="31:79" s="97" customFormat="1" x14ac:dyDescent="0.2">
      <c r="AE50682" s="95"/>
      <c r="AF50682" s="95"/>
      <c r="AN50682" s="95"/>
      <c r="AO50682" s="95"/>
      <c r="AP50682" s="95"/>
      <c r="AQ50682" s="95"/>
      <c r="AR50682" s="95"/>
      <c r="AS50682" s="95"/>
      <c r="AT50682" s="95"/>
      <c r="AU50682" s="95"/>
      <c r="AV50682" s="95"/>
      <c r="AW50682" s="95"/>
      <c r="AX50682" s="95"/>
      <c r="AY50682" s="95"/>
      <c r="AZ50682" s="95"/>
      <c r="BA50682" s="95"/>
      <c r="BB50682" s="95"/>
      <c r="BC50682" s="95"/>
      <c r="BD50682" s="95"/>
      <c r="BE50682" s="95"/>
      <c r="BF50682" s="95"/>
      <c r="BG50682" s="95"/>
      <c r="BH50682" s="95"/>
      <c r="BI50682" s="95"/>
      <c r="BJ50682" s="95"/>
      <c r="BK50682" s="95"/>
      <c r="BL50682" s="95"/>
      <c r="BM50682" s="95"/>
      <c r="BN50682" s="95"/>
      <c r="CA50682" s="95"/>
    </row>
    <row r="50683" spans="31:79" s="97" customFormat="1" x14ac:dyDescent="0.2">
      <c r="AE50683" s="95"/>
      <c r="AF50683" s="95"/>
      <c r="AN50683" s="95"/>
      <c r="AO50683" s="95"/>
      <c r="AP50683" s="95"/>
      <c r="AQ50683" s="95"/>
      <c r="AR50683" s="95"/>
      <c r="AS50683" s="95"/>
      <c r="AT50683" s="95"/>
      <c r="AU50683" s="95"/>
      <c r="AV50683" s="95"/>
      <c r="AW50683" s="95"/>
      <c r="AX50683" s="95"/>
      <c r="AY50683" s="95"/>
      <c r="AZ50683" s="95"/>
      <c r="BA50683" s="95"/>
      <c r="BB50683" s="95"/>
      <c r="BC50683" s="95"/>
      <c r="BD50683" s="95"/>
      <c r="BE50683" s="95"/>
      <c r="BF50683" s="95"/>
      <c r="BG50683" s="95"/>
      <c r="BH50683" s="95"/>
      <c r="BI50683" s="95"/>
      <c r="BJ50683" s="95"/>
      <c r="BK50683" s="95"/>
      <c r="BL50683" s="95"/>
      <c r="BM50683" s="95"/>
      <c r="BN50683" s="95"/>
      <c r="CA50683" s="95"/>
    </row>
    <row r="50684" spans="31:79" s="97" customFormat="1" x14ac:dyDescent="0.2">
      <c r="AE50684" s="95"/>
      <c r="AF50684" s="95"/>
      <c r="AN50684" s="95"/>
      <c r="AO50684" s="95"/>
      <c r="AP50684" s="95"/>
      <c r="AQ50684" s="95"/>
      <c r="AR50684" s="95"/>
      <c r="AS50684" s="95"/>
      <c r="AT50684" s="95"/>
      <c r="AU50684" s="95"/>
      <c r="AV50684" s="95"/>
      <c r="AW50684" s="95"/>
      <c r="AX50684" s="95"/>
      <c r="AY50684" s="95"/>
      <c r="AZ50684" s="95"/>
      <c r="BA50684" s="95"/>
      <c r="BB50684" s="95"/>
      <c r="BC50684" s="95"/>
      <c r="BD50684" s="95"/>
      <c r="BE50684" s="95"/>
      <c r="BF50684" s="95"/>
      <c r="BG50684" s="95"/>
      <c r="BH50684" s="95"/>
      <c r="BI50684" s="95"/>
      <c r="BJ50684" s="95"/>
      <c r="BK50684" s="95"/>
      <c r="BL50684" s="95"/>
      <c r="BM50684" s="95"/>
      <c r="BN50684" s="95"/>
      <c r="CA50684" s="95"/>
    </row>
    <row r="50685" spans="31:79" s="97" customFormat="1" x14ac:dyDescent="0.2">
      <c r="AE50685" s="95"/>
      <c r="AF50685" s="95"/>
      <c r="AN50685" s="95"/>
      <c r="AO50685" s="95"/>
      <c r="AP50685" s="95"/>
      <c r="AQ50685" s="95"/>
      <c r="AR50685" s="95"/>
      <c r="AS50685" s="95"/>
      <c r="AT50685" s="95"/>
      <c r="AU50685" s="95"/>
      <c r="AV50685" s="95"/>
      <c r="AW50685" s="95"/>
      <c r="AX50685" s="95"/>
      <c r="AY50685" s="95"/>
      <c r="AZ50685" s="95"/>
      <c r="BA50685" s="95"/>
      <c r="BB50685" s="95"/>
      <c r="BC50685" s="95"/>
      <c r="BD50685" s="95"/>
      <c r="BE50685" s="95"/>
      <c r="BF50685" s="95"/>
      <c r="BG50685" s="95"/>
      <c r="BH50685" s="95"/>
      <c r="BI50685" s="95"/>
      <c r="BJ50685" s="95"/>
      <c r="BK50685" s="95"/>
      <c r="BL50685" s="95"/>
      <c r="BM50685" s="95"/>
      <c r="BN50685" s="95"/>
      <c r="CA50685" s="95"/>
    </row>
    <row r="50686" spans="31:79" s="97" customFormat="1" x14ac:dyDescent="0.2">
      <c r="AE50686" s="95"/>
      <c r="AF50686" s="95"/>
      <c r="AN50686" s="95"/>
      <c r="AO50686" s="95"/>
      <c r="AP50686" s="95"/>
      <c r="AQ50686" s="95"/>
      <c r="AR50686" s="95"/>
      <c r="AS50686" s="95"/>
      <c r="AT50686" s="95"/>
      <c r="AU50686" s="95"/>
      <c r="AV50686" s="95"/>
      <c r="AW50686" s="95"/>
      <c r="AX50686" s="95"/>
      <c r="AY50686" s="95"/>
      <c r="AZ50686" s="95"/>
      <c r="BA50686" s="95"/>
      <c r="BB50686" s="95"/>
      <c r="BC50686" s="95"/>
      <c r="BD50686" s="95"/>
      <c r="BE50686" s="95"/>
      <c r="BF50686" s="95"/>
      <c r="BG50686" s="95"/>
      <c r="BH50686" s="95"/>
      <c r="BI50686" s="95"/>
      <c r="BJ50686" s="95"/>
      <c r="BK50686" s="95"/>
      <c r="BL50686" s="95"/>
      <c r="BM50686" s="95"/>
      <c r="BN50686" s="95"/>
      <c r="CA50686" s="95"/>
    </row>
    <row r="50687" spans="31:79" s="97" customFormat="1" x14ac:dyDescent="0.2">
      <c r="AE50687" s="95"/>
      <c r="AF50687" s="95"/>
      <c r="AN50687" s="95"/>
      <c r="AO50687" s="95"/>
      <c r="AP50687" s="95"/>
      <c r="AQ50687" s="95"/>
      <c r="AR50687" s="95"/>
      <c r="AS50687" s="95"/>
      <c r="AT50687" s="95"/>
      <c r="AU50687" s="95"/>
      <c r="AV50687" s="95"/>
      <c r="AW50687" s="95"/>
      <c r="AX50687" s="95"/>
      <c r="AY50687" s="95"/>
      <c r="AZ50687" s="95"/>
      <c r="BA50687" s="95"/>
      <c r="BB50687" s="95"/>
      <c r="BC50687" s="95"/>
      <c r="BD50687" s="95"/>
      <c r="BE50687" s="95"/>
      <c r="BF50687" s="95"/>
      <c r="BG50687" s="95"/>
      <c r="BH50687" s="95"/>
      <c r="BI50687" s="95"/>
      <c r="BJ50687" s="95"/>
      <c r="BK50687" s="95"/>
      <c r="BL50687" s="95"/>
      <c r="BM50687" s="95"/>
      <c r="BN50687" s="95"/>
      <c r="CA50687" s="95"/>
    </row>
    <row r="50688" spans="31:79" s="97" customFormat="1" x14ac:dyDescent="0.2">
      <c r="AE50688" s="95"/>
      <c r="AF50688" s="95"/>
      <c r="AN50688" s="95"/>
      <c r="AO50688" s="95"/>
      <c r="AP50688" s="95"/>
      <c r="AQ50688" s="95"/>
      <c r="AR50688" s="95"/>
      <c r="AS50688" s="95"/>
      <c r="AT50688" s="95"/>
      <c r="AU50688" s="95"/>
      <c r="AV50688" s="95"/>
      <c r="AW50688" s="95"/>
      <c r="AX50688" s="95"/>
      <c r="AY50688" s="95"/>
      <c r="AZ50688" s="95"/>
      <c r="BA50688" s="95"/>
      <c r="BB50688" s="95"/>
      <c r="BC50688" s="95"/>
      <c r="BD50688" s="95"/>
      <c r="BE50688" s="95"/>
      <c r="BF50688" s="95"/>
      <c r="BG50688" s="95"/>
      <c r="BH50688" s="95"/>
      <c r="BI50688" s="95"/>
      <c r="BJ50688" s="95"/>
      <c r="BK50688" s="95"/>
      <c r="BL50688" s="95"/>
      <c r="BM50688" s="95"/>
      <c r="BN50688" s="95"/>
      <c r="CA50688" s="95"/>
    </row>
    <row r="50689" spans="31:79" s="97" customFormat="1" x14ac:dyDescent="0.2">
      <c r="AE50689" s="95"/>
      <c r="AF50689" s="95"/>
      <c r="AN50689" s="95"/>
      <c r="AO50689" s="95"/>
      <c r="AP50689" s="95"/>
      <c r="AQ50689" s="95"/>
      <c r="AR50689" s="95"/>
      <c r="AS50689" s="95"/>
      <c r="AT50689" s="95"/>
      <c r="AU50689" s="95"/>
      <c r="AV50689" s="95"/>
      <c r="AW50689" s="95"/>
      <c r="AX50689" s="95"/>
      <c r="AY50689" s="95"/>
      <c r="AZ50689" s="95"/>
      <c r="BA50689" s="95"/>
      <c r="BB50689" s="95"/>
      <c r="BC50689" s="95"/>
      <c r="BD50689" s="95"/>
      <c r="BE50689" s="95"/>
      <c r="BF50689" s="95"/>
      <c r="BG50689" s="95"/>
      <c r="BH50689" s="95"/>
      <c r="BI50689" s="95"/>
      <c r="BJ50689" s="95"/>
      <c r="BK50689" s="95"/>
      <c r="BL50689" s="95"/>
      <c r="BM50689" s="95"/>
      <c r="BN50689" s="95"/>
      <c r="CA50689" s="95"/>
    </row>
    <row r="50690" spans="31:79" s="97" customFormat="1" x14ac:dyDescent="0.2">
      <c r="AE50690" s="95"/>
      <c r="AF50690" s="95"/>
      <c r="AN50690" s="95"/>
      <c r="AO50690" s="95"/>
      <c r="AP50690" s="95"/>
      <c r="AQ50690" s="95"/>
      <c r="AR50690" s="95"/>
      <c r="AS50690" s="95"/>
      <c r="AT50690" s="95"/>
      <c r="AU50690" s="95"/>
      <c r="AV50690" s="95"/>
      <c r="AW50690" s="95"/>
      <c r="AX50690" s="95"/>
      <c r="AY50690" s="95"/>
      <c r="AZ50690" s="95"/>
      <c r="BA50690" s="95"/>
      <c r="BB50690" s="95"/>
      <c r="BC50690" s="95"/>
      <c r="BD50690" s="95"/>
      <c r="BE50690" s="95"/>
      <c r="BF50690" s="95"/>
      <c r="BG50690" s="95"/>
      <c r="BH50690" s="95"/>
      <c r="BI50690" s="95"/>
      <c r="BJ50690" s="95"/>
      <c r="BK50690" s="95"/>
      <c r="BL50690" s="95"/>
      <c r="BM50690" s="95"/>
      <c r="BN50690" s="95"/>
      <c r="CA50690" s="95"/>
    </row>
    <row r="50691" spans="31:79" s="97" customFormat="1" x14ac:dyDescent="0.2">
      <c r="AE50691" s="95"/>
      <c r="AF50691" s="95"/>
      <c r="AN50691" s="95"/>
      <c r="AO50691" s="95"/>
      <c r="AP50691" s="95"/>
      <c r="AQ50691" s="95"/>
      <c r="AR50691" s="95"/>
      <c r="AS50691" s="95"/>
      <c r="AT50691" s="95"/>
      <c r="AU50691" s="95"/>
      <c r="AV50691" s="95"/>
      <c r="AW50691" s="95"/>
      <c r="AX50691" s="95"/>
      <c r="AY50691" s="95"/>
      <c r="AZ50691" s="95"/>
      <c r="BA50691" s="95"/>
      <c r="BB50691" s="95"/>
      <c r="BC50691" s="95"/>
      <c r="BD50691" s="95"/>
      <c r="BE50691" s="95"/>
      <c r="BF50691" s="95"/>
      <c r="BG50691" s="95"/>
      <c r="BH50691" s="95"/>
      <c r="BI50691" s="95"/>
      <c r="BJ50691" s="95"/>
      <c r="BK50691" s="95"/>
      <c r="BL50691" s="95"/>
      <c r="BM50691" s="95"/>
      <c r="BN50691" s="95"/>
      <c r="CA50691" s="95"/>
    </row>
    <row r="50692" spans="31:79" s="97" customFormat="1" x14ac:dyDescent="0.2">
      <c r="AE50692" s="95"/>
      <c r="AF50692" s="95"/>
      <c r="AN50692" s="95"/>
      <c r="AO50692" s="95"/>
      <c r="AP50692" s="95"/>
      <c r="AQ50692" s="95"/>
      <c r="AR50692" s="95"/>
      <c r="AS50692" s="95"/>
      <c r="AT50692" s="95"/>
      <c r="AU50692" s="95"/>
      <c r="AV50692" s="95"/>
      <c r="AW50692" s="95"/>
      <c r="AX50692" s="95"/>
      <c r="AY50692" s="95"/>
      <c r="AZ50692" s="95"/>
      <c r="BA50692" s="95"/>
      <c r="BB50692" s="95"/>
      <c r="BC50692" s="95"/>
      <c r="BD50692" s="95"/>
      <c r="BE50692" s="95"/>
      <c r="BF50692" s="95"/>
      <c r="BG50692" s="95"/>
      <c r="BH50692" s="95"/>
      <c r="BI50692" s="95"/>
      <c r="BJ50692" s="95"/>
      <c r="BK50692" s="95"/>
      <c r="BL50692" s="95"/>
      <c r="BM50692" s="95"/>
      <c r="BN50692" s="95"/>
      <c r="CA50692" s="95"/>
    </row>
    <row r="50693" spans="31:79" s="97" customFormat="1" x14ac:dyDescent="0.2">
      <c r="AE50693" s="95"/>
      <c r="AF50693" s="95"/>
      <c r="AN50693" s="95"/>
      <c r="AO50693" s="95"/>
      <c r="AP50693" s="95"/>
      <c r="AQ50693" s="95"/>
      <c r="AR50693" s="95"/>
      <c r="AS50693" s="95"/>
      <c r="AT50693" s="95"/>
      <c r="AU50693" s="95"/>
      <c r="AV50693" s="95"/>
      <c r="AW50693" s="95"/>
      <c r="AX50693" s="95"/>
      <c r="AY50693" s="95"/>
      <c r="AZ50693" s="95"/>
      <c r="BA50693" s="95"/>
      <c r="BB50693" s="95"/>
      <c r="BC50693" s="95"/>
      <c r="BD50693" s="95"/>
      <c r="BE50693" s="95"/>
      <c r="BF50693" s="95"/>
      <c r="BG50693" s="95"/>
      <c r="BH50693" s="95"/>
      <c r="BI50693" s="95"/>
      <c r="BJ50693" s="95"/>
      <c r="BK50693" s="95"/>
      <c r="BL50693" s="95"/>
      <c r="BM50693" s="95"/>
      <c r="BN50693" s="95"/>
      <c r="CA50693" s="95"/>
    </row>
    <row r="50694" spans="31:79" s="97" customFormat="1" x14ac:dyDescent="0.2">
      <c r="AE50694" s="95"/>
      <c r="AF50694" s="95"/>
      <c r="AN50694" s="95"/>
      <c r="AO50694" s="95"/>
      <c r="AP50694" s="95"/>
      <c r="AQ50694" s="95"/>
      <c r="AR50694" s="95"/>
      <c r="AS50694" s="95"/>
      <c r="AT50694" s="95"/>
      <c r="AU50694" s="95"/>
      <c r="AV50694" s="95"/>
      <c r="AW50694" s="95"/>
      <c r="AX50694" s="95"/>
      <c r="AY50694" s="95"/>
      <c r="AZ50694" s="95"/>
      <c r="BA50694" s="95"/>
      <c r="BB50694" s="95"/>
      <c r="BC50694" s="95"/>
      <c r="BD50694" s="95"/>
      <c r="BE50694" s="95"/>
      <c r="BF50694" s="95"/>
      <c r="BG50694" s="95"/>
      <c r="BH50694" s="95"/>
      <c r="BI50694" s="95"/>
      <c r="BJ50694" s="95"/>
      <c r="BK50694" s="95"/>
      <c r="BL50694" s="95"/>
      <c r="BM50694" s="95"/>
      <c r="BN50694" s="95"/>
      <c r="CA50694" s="95"/>
    </row>
    <row r="50695" spans="31:79" s="97" customFormat="1" x14ac:dyDescent="0.2">
      <c r="AE50695" s="95"/>
      <c r="AF50695" s="95"/>
      <c r="AN50695" s="95"/>
      <c r="AO50695" s="95"/>
      <c r="AP50695" s="95"/>
      <c r="AQ50695" s="95"/>
      <c r="AR50695" s="95"/>
      <c r="AS50695" s="95"/>
      <c r="AT50695" s="95"/>
      <c r="AU50695" s="95"/>
      <c r="AV50695" s="95"/>
      <c r="AW50695" s="95"/>
      <c r="AX50695" s="95"/>
      <c r="AY50695" s="95"/>
      <c r="AZ50695" s="95"/>
      <c r="BA50695" s="95"/>
      <c r="BB50695" s="95"/>
      <c r="BC50695" s="95"/>
      <c r="BD50695" s="95"/>
      <c r="BE50695" s="95"/>
      <c r="BF50695" s="95"/>
      <c r="BG50695" s="95"/>
      <c r="BH50695" s="95"/>
      <c r="BI50695" s="95"/>
      <c r="BJ50695" s="95"/>
      <c r="BK50695" s="95"/>
      <c r="BL50695" s="95"/>
      <c r="BM50695" s="95"/>
      <c r="BN50695" s="95"/>
      <c r="CA50695" s="95"/>
    </row>
    <row r="50696" spans="31:79" s="97" customFormat="1" x14ac:dyDescent="0.2">
      <c r="AE50696" s="95"/>
      <c r="AF50696" s="95"/>
      <c r="AN50696" s="95"/>
      <c r="AO50696" s="95"/>
      <c r="AP50696" s="95"/>
      <c r="AQ50696" s="95"/>
      <c r="AR50696" s="95"/>
      <c r="AS50696" s="95"/>
      <c r="AT50696" s="95"/>
      <c r="AU50696" s="95"/>
      <c r="AV50696" s="95"/>
      <c r="AW50696" s="95"/>
      <c r="AX50696" s="95"/>
      <c r="AY50696" s="95"/>
      <c r="AZ50696" s="95"/>
      <c r="BA50696" s="95"/>
      <c r="BB50696" s="95"/>
      <c r="BC50696" s="95"/>
      <c r="BD50696" s="95"/>
      <c r="BE50696" s="95"/>
      <c r="BF50696" s="95"/>
      <c r="BG50696" s="95"/>
      <c r="BH50696" s="95"/>
      <c r="BI50696" s="95"/>
      <c r="BJ50696" s="95"/>
      <c r="BK50696" s="95"/>
      <c r="BL50696" s="95"/>
      <c r="BM50696" s="95"/>
      <c r="BN50696" s="95"/>
      <c r="CA50696" s="95"/>
    </row>
    <row r="50697" spans="31:79" s="97" customFormat="1" x14ac:dyDescent="0.2">
      <c r="AE50697" s="95"/>
      <c r="AF50697" s="95"/>
      <c r="AN50697" s="95"/>
      <c r="AO50697" s="95"/>
      <c r="AP50697" s="95"/>
      <c r="AQ50697" s="95"/>
      <c r="AR50697" s="95"/>
      <c r="AS50697" s="95"/>
      <c r="AT50697" s="95"/>
      <c r="AU50697" s="95"/>
      <c r="AV50697" s="95"/>
      <c r="AW50697" s="95"/>
      <c r="AX50697" s="95"/>
      <c r="AY50697" s="95"/>
      <c r="AZ50697" s="95"/>
      <c r="BA50697" s="95"/>
      <c r="BB50697" s="95"/>
      <c r="BC50697" s="95"/>
      <c r="BD50697" s="95"/>
      <c r="BE50697" s="95"/>
      <c r="BF50697" s="95"/>
      <c r="BG50697" s="95"/>
      <c r="BH50697" s="95"/>
      <c r="BI50697" s="95"/>
      <c r="BJ50697" s="95"/>
      <c r="BK50697" s="95"/>
      <c r="BL50697" s="95"/>
      <c r="BM50697" s="95"/>
      <c r="BN50697" s="95"/>
      <c r="CA50697" s="95"/>
    </row>
    <row r="50698" spans="31:79" s="97" customFormat="1" x14ac:dyDescent="0.2">
      <c r="AE50698" s="95"/>
      <c r="AF50698" s="95"/>
      <c r="AN50698" s="95"/>
      <c r="AO50698" s="95"/>
      <c r="AP50698" s="95"/>
      <c r="AQ50698" s="95"/>
      <c r="AR50698" s="95"/>
      <c r="AS50698" s="95"/>
      <c r="AT50698" s="95"/>
      <c r="AU50698" s="95"/>
      <c r="AV50698" s="95"/>
      <c r="AW50698" s="95"/>
      <c r="AX50698" s="95"/>
      <c r="AY50698" s="95"/>
      <c r="AZ50698" s="95"/>
      <c r="BA50698" s="95"/>
      <c r="BB50698" s="95"/>
      <c r="BC50698" s="95"/>
      <c r="BD50698" s="95"/>
      <c r="BE50698" s="95"/>
      <c r="BF50698" s="95"/>
      <c r="BG50698" s="95"/>
      <c r="BH50698" s="95"/>
      <c r="BI50698" s="95"/>
      <c r="BJ50698" s="95"/>
      <c r="BK50698" s="95"/>
      <c r="BL50698" s="95"/>
      <c r="BM50698" s="95"/>
      <c r="BN50698" s="95"/>
      <c r="CA50698" s="95"/>
    </row>
    <row r="50699" spans="31:79" s="97" customFormat="1" x14ac:dyDescent="0.2">
      <c r="AE50699" s="95"/>
      <c r="AF50699" s="95"/>
      <c r="AN50699" s="95"/>
      <c r="AO50699" s="95"/>
      <c r="AP50699" s="95"/>
      <c r="AQ50699" s="95"/>
      <c r="AR50699" s="95"/>
      <c r="AS50699" s="95"/>
      <c r="AT50699" s="95"/>
      <c r="AU50699" s="95"/>
      <c r="AV50699" s="95"/>
      <c r="AW50699" s="95"/>
      <c r="AX50699" s="95"/>
      <c r="AY50699" s="95"/>
      <c r="AZ50699" s="95"/>
      <c r="BA50699" s="95"/>
      <c r="BB50699" s="95"/>
      <c r="BC50699" s="95"/>
      <c r="BD50699" s="95"/>
      <c r="BE50699" s="95"/>
      <c r="BF50699" s="95"/>
      <c r="BG50699" s="95"/>
      <c r="BH50699" s="95"/>
      <c r="BI50699" s="95"/>
      <c r="BJ50699" s="95"/>
      <c r="BK50699" s="95"/>
      <c r="BL50699" s="95"/>
      <c r="BM50699" s="95"/>
      <c r="BN50699" s="95"/>
      <c r="CA50699" s="95"/>
    </row>
    <row r="50700" spans="31:79" s="97" customFormat="1" x14ac:dyDescent="0.2">
      <c r="AE50700" s="95"/>
      <c r="AF50700" s="95"/>
      <c r="AN50700" s="95"/>
      <c r="AO50700" s="95"/>
      <c r="AP50700" s="95"/>
      <c r="AQ50700" s="95"/>
      <c r="AR50700" s="95"/>
      <c r="AS50700" s="95"/>
      <c r="AT50700" s="95"/>
      <c r="AU50700" s="95"/>
      <c r="AV50700" s="95"/>
      <c r="AW50700" s="95"/>
      <c r="AX50700" s="95"/>
      <c r="AY50700" s="95"/>
      <c r="AZ50700" s="95"/>
      <c r="BA50700" s="95"/>
      <c r="BB50700" s="95"/>
      <c r="BC50700" s="95"/>
      <c r="BD50700" s="95"/>
      <c r="BE50700" s="95"/>
      <c r="BF50700" s="95"/>
      <c r="BG50700" s="95"/>
      <c r="BH50700" s="95"/>
      <c r="BI50700" s="95"/>
      <c r="BJ50700" s="95"/>
      <c r="BK50700" s="95"/>
      <c r="BL50700" s="95"/>
      <c r="BM50700" s="95"/>
      <c r="BN50700" s="95"/>
      <c r="CA50700" s="95"/>
    </row>
    <row r="50701" spans="31:79" s="97" customFormat="1" x14ac:dyDescent="0.2">
      <c r="AE50701" s="95"/>
      <c r="AF50701" s="95"/>
      <c r="AN50701" s="95"/>
      <c r="AO50701" s="95"/>
      <c r="AP50701" s="95"/>
      <c r="AQ50701" s="95"/>
      <c r="AR50701" s="95"/>
      <c r="AS50701" s="95"/>
      <c r="AT50701" s="95"/>
      <c r="AU50701" s="95"/>
      <c r="AV50701" s="95"/>
      <c r="AW50701" s="95"/>
      <c r="AX50701" s="95"/>
      <c r="AY50701" s="95"/>
      <c r="AZ50701" s="95"/>
      <c r="BA50701" s="95"/>
      <c r="BB50701" s="95"/>
      <c r="BC50701" s="95"/>
      <c r="BD50701" s="95"/>
      <c r="BE50701" s="95"/>
      <c r="BF50701" s="95"/>
      <c r="BG50701" s="95"/>
      <c r="BH50701" s="95"/>
      <c r="BI50701" s="95"/>
      <c r="BJ50701" s="95"/>
      <c r="BK50701" s="95"/>
      <c r="BL50701" s="95"/>
      <c r="BM50701" s="95"/>
      <c r="BN50701" s="95"/>
      <c r="CA50701" s="95"/>
    </row>
    <row r="50702" spans="31:79" s="97" customFormat="1" x14ac:dyDescent="0.2">
      <c r="AE50702" s="95"/>
      <c r="AF50702" s="95"/>
      <c r="AN50702" s="95"/>
      <c r="AO50702" s="95"/>
      <c r="AP50702" s="95"/>
      <c r="AQ50702" s="95"/>
      <c r="AR50702" s="95"/>
      <c r="AS50702" s="95"/>
      <c r="AT50702" s="95"/>
      <c r="AU50702" s="95"/>
      <c r="AV50702" s="95"/>
      <c r="AW50702" s="95"/>
      <c r="AX50702" s="95"/>
      <c r="AY50702" s="95"/>
      <c r="AZ50702" s="95"/>
      <c r="BA50702" s="95"/>
      <c r="BB50702" s="95"/>
      <c r="BC50702" s="95"/>
      <c r="BD50702" s="95"/>
      <c r="BE50702" s="95"/>
      <c r="BF50702" s="95"/>
      <c r="BG50702" s="95"/>
      <c r="BH50702" s="95"/>
      <c r="BI50702" s="95"/>
      <c r="BJ50702" s="95"/>
      <c r="BK50702" s="95"/>
      <c r="BL50702" s="95"/>
      <c r="BM50702" s="95"/>
      <c r="BN50702" s="95"/>
      <c r="CA50702" s="95"/>
    </row>
    <row r="50703" spans="31:79" s="97" customFormat="1" x14ac:dyDescent="0.2">
      <c r="AE50703" s="95"/>
      <c r="AF50703" s="95"/>
      <c r="AN50703" s="95"/>
      <c r="AO50703" s="95"/>
      <c r="AP50703" s="95"/>
      <c r="AQ50703" s="95"/>
      <c r="AR50703" s="95"/>
      <c r="AS50703" s="95"/>
      <c r="AT50703" s="95"/>
      <c r="AU50703" s="95"/>
      <c r="AV50703" s="95"/>
      <c r="AW50703" s="95"/>
      <c r="AX50703" s="95"/>
      <c r="AY50703" s="95"/>
      <c r="AZ50703" s="95"/>
      <c r="BA50703" s="95"/>
      <c r="BB50703" s="95"/>
      <c r="BC50703" s="95"/>
      <c r="BD50703" s="95"/>
      <c r="BE50703" s="95"/>
      <c r="BF50703" s="95"/>
      <c r="BG50703" s="95"/>
      <c r="BH50703" s="95"/>
      <c r="BI50703" s="95"/>
      <c r="BJ50703" s="95"/>
      <c r="BK50703" s="95"/>
      <c r="BL50703" s="95"/>
      <c r="BM50703" s="95"/>
      <c r="BN50703" s="95"/>
      <c r="CA50703" s="95"/>
    </row>
    <row r="50704" spans="31:79" s="97" customFormat="1" x14ac:dyDescent="0.2">
      <c r="AE50704" s="95"/>
      <c r="AF50704" s="95"/>
      <c r="AN50704" s="95"/>
      <c r="AO50704" s="95"/>
      <c r="AP50704" s="95"/>
      <c r="AQ50704" s="95"/>
      <c r="AR50704" s="95"/>
      <c r="AS50704" s="95"/>
      <c r="AT50704" s="95"/>
      <c r="AU50704" s="95"/>
      <c r="AV50704" s="95"/>
      <c r="AW50704" s="95"/>
      <c r="AX50704" s="95"/>
      <c r="AY50704" s="95"/>
      <c r="AZ50704" s="95"/>
      <c r="BA50704" s="95"/>
      <c r="BB50704" s="95"/>
      <c r="BC50704" s="95"/>
      <c r="BD50704" s="95"/>
      <c r="BE50704" s="95"/>
      <c r="BF50704" s="95"/>
      <c r="BG50704" s="95"/>
      <c r="BH50704" s="95"/>
      <c r="BI50704" s="95"/>
      <c r="BJ50704" s="95"/>
      <c r="BK50704" s="95"/>
      <c r="BL50704" s="95"/>
      <c r="BM50704" s="95"/>
      <c r="BN50704" s="95"/>
      <c r="CA50704" s="95"/>
    </row>
    <row r="50705" spans="31:79" s="97" customFormat="1" x14ac:dyDescent="0.2">
      <c r="AE50705" s="95"/>
      <c r="AF50705" s="95"/>
      <c r="AN50705" s="95"/>
      <c r="AO50705" s="95"/>
      <c r="AP50705" s="95"/>
      <c r="AQ50705" s="95"/>
      <c r="AR50705" s="95"/>
      <c r="AS50705" s="95"/>
      <c r="AT50705" s="95"/>
      <c r="AU50705" s="95"/>
      <c r="AV50705" s="95"/>
      <c r="AW50705" s="95"/>
      <c r="AX50705" s="95"/>
      <c r="AY50705" s="95"/>
      <c r="AZ50705" s="95"/>
      <c r="BA50705" s="95"/>
      <c r="BB50705" s="95"/>
      <c r="BC50705" s="95"/>
      <c r="BD50705" s="95"/>
      <c r="BE50705" s="95"/>
      <c r="BF50705" s="95"/>
      <c r="BG50705" s="95"/>
      <c r="BH50705" s="95"/>
      <c r="BI50705" s="95"/>
      <c r="BJ50705" s="95"/>
      <c r="BK50705" s="95"/>
      <c r="BL50705" s="95"/>
      <c r="BM50705" s="95"/>
      <c r="BN50705" s="95"/>
      <c r="CA50705" s="95"/>
    </row>
    <row r="50706" spans="31:79" s="97" customFormat="1" x14ac:dyDescent="0.2">
      <c r="AE50706" s="95"/>
      <c r="AF50706" s="95"/>
      <c r="AN50706" s="95"/>
      <c r="AO50706" s="95"/>
      <c r="AP50706" s="95"/>
      <c r="AQ50706" s="95"/>
      <c r="AR50706" s="95"/>
      <c r="AS50706" s="95"/>
      <c r="AT50706" s="95"/>
      <c r="AU50706" s="95"/>
      <c r="AV50706" s="95"/>
      <c r="AW50706" s="95"/>
      <c r="AX50706" s="95"/>
      <c r="AY50706" s="95"/>
      <c r="AZ50706" s="95"/>
      <c r="BA50706" s="95"/>
      <c r="BB50706" s="95"/>
      <c r="BC50706" s="95"/>
      <c r="BD50706" s="95"/>
      <c r="BE50706" s="95"/>
      <c r="BF50706" s="95"/>
      <c r="BG50706" s="95"/>
      <c r="BH50706" s="95"/>
      <c r="BI50706" s="95"/>
      <c r="BJ50706" s="95"/>
      <c r="BK50706" s="95"/>
      <c r="BL50706" s="95"/>
      <c r="BM50706" s="95"/>
      <c r="BN50706" s="95"/>
      <c r="CA50706" s="95"/>
    </row>
    <row r="50707" spans="31:79" s="97" customFormat="1" x14ac:dyDescent="0.2">
      <c r="AE50707" s="95"/>
      <c r="AF50707" s="95"/>
      <c r="AN50707" s="95"/>
      <c r="AO50707" s="95"/>
      <c r="AP50707" s="95"/>
      <c r="AQ50707" s="95"/>
      <c r="AR50707" s="95"/>
      <c r="AS50707" s="95"/>
      <c r="AT50707" s="95"/>
      <c r="AU50707" s="95"/>
      <c r="AV50707" s="95"/>
      <c r="AW50707" s="95"/>
      <c r="AX50707" s="95"/>
      <c r="AY50707" s="95"/>
      <c r="AZ50707" s="95"/>
      <c r="BA50707" s="95"/>
      <c r="BB50707" s="95"/>
      <c r="BC50707" s="95"/>
      <c r="BD50707" s="95"/>
      <c r="BE50707" s="95"/>
      <c r="BF50707" s="95"/>
      <c r="BG50707" s="95"/>
      <c r="BH50707" s="95"/>
      <c r="BI50707" s="95"/>
      <c r="BJ50707" s="95"/>
      <c r="BK50707" s="95"/>
      <c r="BL50707" s="95"/>
      <c r="BM50707" s="95"/>
      <c r="BN50707" s="95"/>
      <c r="CA50707" s="95"/>
    </row>
    <row r="50708" spans="31:79" s="97" customFormat="1" x14ac:dyDescent="0.2">
      <c r="AE50708" s="95"/>
      <c r="AF50708" s="95"/>
      <c r="AN50708" s="95"/>
      <c r="AO50708" s="95"/>
      <c r="AP50708" s="95"/>
      <c r="AQ50708" s="95"/>
      <c r="AR50708" s="95"/>
      <c r="AS50708" s="95"/>
      <c r="AT50708" s="95"/>
      <c r="AU50708" s="95"/>
      <c r="AV50708" s="95"/>
      <c r="AW50708" s="95"/>
      <c r="AX50708" s="95"/>
      <c r="AY50708" s="95"/>
      <c r="AZ50708" s="95"/>
      <c r="BA50708" s="95"/>
      <c r="BB50708" s="95"/>
      <c r="BC50708" s="95"/>
      <c r="BD50708" s="95"/>
      <c r="BE50708" s="95"/>
      <c r="BF50708" s="95"/>
      <c r="BG50708" s="95"/>
      <c r="BH50708" s="95"/>
      <c r="BI50708" s="95"/>
      <c r="BJ50708" s="95"/>
      <c r="BK50708" s="95"/>
      <c r="BL50708" s="95"/>
      <c r="BM50708" s="95"/>
      <c r="BN50708" s="95"/>
      <c r="CA50708" s="95"/>
    </row>
    <row r="50709" spans="31:79" s="97" customFormat="1" x14ac:dyDescent="0.2">
      <c r="AE50709" s="95"/>
      <c r="AF50709" s="95"/>
      <c r="AN50709" s="95"/>
      <c r="AO50709" s="95"/>
      <c r="AP50709" s="95"/>
      <c r="AQ50709" s="95"/>
      <c r="AR50709" s="95"/>
      <c r="AS50709" s="95"/>
      <c r="AT50709" s="95"/>
      <c r="AU50709" s="95"/>
      <c r="AV50709" s="95"/>
      <c r="AW50709" s="95"/>
      <c r="AX50709" s="95"/>
      <c r="AY50709" s="95"/>
      <c r="AZ50709" s="95"/>
      <c r="BA50709" s="95"/>
      <c r="BB50709" s="95"/>
      <c r="BC50709" s="95"/>
      <c r="BD50709" s="95"/>
      <c r="BE50709" s="95"/>
      <c r="BF50709" s="95"/>
      <c r="BG50709" s="95"/>
      <c r="BH50709" s="95"/>
      <c r="BI50709" s="95"/>
      <c r="BJ50709" s="95"/>
      <c r="BK50709" s="95"/>
      <c r="BL50709" s="95"/>
      <c r="BM50709" s="95"/>
      <c r="BN50709" s="95"/>
      <c r="CA50709" s="95"/>
    </row>
    <row r="50710" spans="31:79" s="97" customFormat="1" x14ac:dyDescent="0.2">
      <c r="AE50710" s="95"/>
      <c r="AF50710" s="95"/>
      <c r="AN50710" s="95"/>
      <c r="AO50710" s="95"/>
      <c r="AP50710" s="95"/>
      <c r="AQ50710" s="95"/>
      <c r="AR50710" s="95"/>
      <c r="AS50710" s="95"/>
      <c r="AT50710" s="95"/>
      <c r="AU50710" s="95"/>
      <c r="AV50710" s="95"/>
      <c r="AW50710" s="95"/>
      <c r="AX50710" s="95"/>
      <c r="AY50710" s="95"/>
      <c r="AZ50710" s="95"/>
      <c r="BA50710" s="95"/>
      <c r="BB50710" s="95"/>
      <c r="BC50710" s="95"/>
      <c r="BD50710" s="95"/>
      <c r="BE50710" s="95"/>
      <c r="BF50710" s="95"/>
      <c r="BG50710" s="95"/>
      <c r="BH50710" s="95"/>
      <c r="BI50710" s="95"/>
      <c r="BJ50710" s="95"/>
      <c r="BK50710" s="95"/>
      <c r="BL50710" s="95"/>
      <c r="BM50710" s="95"/>
      <c r="BN50710" s="95"/>
      <c r="CA50710" s="95"/>
    </row>
    <row r="50711" spans="31:79" s="97" customFormat="1" x14ac:dyDescent="0.2">
      <c r="AE50711" s="95"/>
      <c r="AF50711" s="95"/>
      <c r="AN50711" s="95"/>
      <c r="AO50711" s="95"/>
      <c r="AP50711" s="95"/>
      <c r="AQ50711" s="95"/>
      <c r="AR50711" s="95"/>
      <c r="AS50711" s="95"/>
      <c r="AT50711" s="95"/>
      <c r="AU50711" s="95"/>
      <c r="AV50711" s="95"/>
      <c r="AW50711" s="95"/>
      <c r="AX50711" s="95"/>
      <c r="AY50711" s="95"/>
      <c r="AZ50711" s="95"/>
      <c r="BA50711" s="95"/>
      <c r="BB50711" s="95"/>
      <c r="BC50711" s="95"/>
      <c r="BD50711" s="95"/>
      <c r="BE50711" s="95"/>
      <c r="BF50711" s="95"/>
      <c r="BG50711" s="95"/>
      <c r="BH50711" s="95"/>
      <c r="BI50711" s="95"/>
      <c r="BJ50711" s="95"/>
      <c r="BK50711" s="95"/>
      <c r="BL50711" s="95"/>
      <c r="BM50711" s="95"/>
      <c r="BN50711" s="95"/>
      <c r="CA50711" s="95"/>
    </row>
    <row r="50712" spans="31:79" s="97" customFormat="1" x14ac:dyDescent="0.2">
      <c r="AE50712" s="95"/>
      <c r="AF50712" s="95"/>
      <c r="AN50712" s="95"/>
      <c r="AO50712" s="95"/>
      <c r="AP50712" s="95"/>
      <c r="AQ50712" s="95"/>
      <c r="AR50712" s="95"/>
      <c r="AS50712" s="95"/>
      <c r="AT50712" s="95"/>
      <c r="AU50712" s="95"/>
      <c r="AV50712" s="95"/>
      <c r="AW50712" s="95"/>
      <c r="AX50712" s="95"/>
      <c r="AY50712" s="95"/>
      <c r="AZ50712" s="95"/>
      <c r="BA50712" s="95"/>
      <c r="BB50712" s="95"/>
      <c r="BC50712" s="95"/>
      <c r="BD50712" s="95"/>
      <c r="BE50712" s="95"/>
      <c r="BF50712" s="95"/>
      <c r="BG50712" s="95"/>
      <c r="BH50712" s="95"/>
      <c r="BI50712" s="95"/>
      <c r="BJ50712" s="95"/>
      <c r="BK50712" s="95"/>
      <c r="BL50712" s="95"/>
      <c r="BM50712" s="95"/>
      <c r="BN50712" s="95"/>
      <c r="CA50712" s="95"/>
    </row>
    <row r="50713" spans="31:79" s="97" customFormat="1" x14ac:dyDescent="0.2">
      <c r="AE50713" s="95"/>
      <c r="AF50713" s="95"/>
      <c r="AN50713" s="95"/>
      <c r="AO50713" s="95"/>
      <c r="AP50713" s="95"/>
      <c r="AQ50713" s="95"/>
      <c r="AR50713" s="95"/>
      <c r="AS50713" s="95"/>
      <c r="AT50713" s="95"/>
      <c r="AU50713" s="95"/>
      <c r="AV50713" s="95"/>
      <c r="AW50713" s="95"/>
      <c r="AX50713" s="95"/>
      <c r="AY50713" s="95"/>
      <c r="AZ50713" s="95"/>
      <c r="BA50713" s="95"/>
      <c r="BB50713" s="95"/>
      <c r="BC50713" s="95"/>
      <c r="BD50713" s="95"/>
      <c r="BE50713" s="95"/>
      <c r="BF50713" s="95"/>
      <c r="BG50713" s="95"/>
      <c r="BH50713" s="95"/>
      <c r="BI50713" s="95"/>
      <c r="BJ50713" s="95"/>
      <c r="BK50713" s="95"/>
      <c r="BL50713" s="95"/>
      <c r="BM50713" s="95"/>
      <c r="BN50713" s="95"/>
      <c r="CA50713" s="95"/>
    </row>
    <row r="50714" spans="31:79" s="97" customFormat="1" x14ac:dyDescent="0.2">
      <c r="AE50714" s="95"/>
      <c r="AF50714" s="95"/>
      <c r="AN50714" s="95"/>
      <c r="AO50714" s="95"/>
      <c r="AP50714" s="95"/>
      <c r="AQ50714" s="95"/>
      <c r="AR50714" s="95"/>
      <c r="AS50714" s="95"/>
      <c r="AT50714" s="95"/>
      <c r="AU50714" s="95"/>
      <c r="AV50714" s="95"/>
      <c r="AW50714" s="95"/>
      <c r="AX50714" s="95"/>
      <c r="AY50714" s="95"/>
      <c r="AZ50714" s="95"/>
      <c r="BA50714" s="95"/>
      <c r="BB50714" s="95"/>
      <c r="BC50714" s="95"/>
      <c r="BD50714" s="95"/>
      <c r="BE50714" s="95"/>
      <c r="BF50714" s="95"/>
      <c r="BG50714" s="95"/>
      <c r="BH50714" s="95"/>
      <c r="BI50714" s="95"/>
      <c r="BJ50714" s="95"/>
      <c r="BK50714" s="95"/>
      <c r="BL50714" s="95"/>
      <c r="BM50714" s="95"/>
      <c r="BN50714" s="95"/>
      <c r="CA50714" s="95"/>
    </row>
    <row r="50715" spans="31:79" s="97" customFormat="1" x14ac:dyDescent="0.2">
      <c r="AE50715" s="95"/>
      <c r="AF50715" s="95"/>
      <c r="AN50715" s="95"/>
      <c r="AO50715" s="95"/>
      <c r="AP50715" s="95"/>
      <c r="AQ50715" s="95"/>
      <c r="AR50715" s="95"/>
      <c r="AS50715" s="95"/>
      <c r="AT50715" s="95"/>
      <c r="AU50715" s="95"/>
      <c r="AV50715" s="95"/>
      <c r="AW50715" s="95"/>
      <c r="AX50715" s="95"/>
      <c r="AY50715" s="95"/>
      <c r="AZ50715" s="95"/>
      <c r="BA50715" s="95"/>
      <c r="BB50715" s="95"/>
      <c r="BC50715" s="95"/>
      <c r="BD50715" s="95"/>
      <c r="BE50715" s="95"/>
      <c r="BF50715" s="95"/>
      <c r="BG50715" s="95"/>
      <c r="BH50715" s="95"/>
      <c r="BI50715" s="95"/>
      <c r="BJ50715" s="95"/>
      <c r="BK50715" s="95"/>
      <c r="BL50715" s="95"/>
      <c r="BM50715" s="95"/>
      <c r="BN50715" s="95"/>
      <c r="CA50715" s="95"/>
    </row>
    <row r="50716" spans="31:79" s="97" customFormat="1" x14ac:dyDescent="0.2">
      <c r="AE50716" s="95"/>
      <c r="AF50716" s="95"/>
      <c r="AN50716" s="95"/>
      <c r="AO50716" s="95"/>
      <c r="AP50716" s="95"/>
      <c r="AQ50716" s="95"/>
      <c r="AR50716" s="95"/>
      <c r="AS50716" s="95"/>
      <c r="AT50716" s="95"/>
      <c r="AU50716" s="95"/>
      <c r="AV50716" s="95"/>
      <c r="AW50716" s="95"/>
      <c r="AX50716" s="95"/>
      <c r="AY50716" s="95"/>
      <c r="AZ50716" s="95"/>
      <c r="BA50716" s="95"/>
      <c r="BB50716" s="95"/>
      <c r="BC50716" s="95"/>
      <c r="BD50716" s="95"/>
      <c r="BE50716" s="95"/>
      <c r="BF50716" s="95"/>
      <c r="BG50716" s="95"/>
      <c r="BH50716" s="95"/>
      <c r="BI50716" s="95"/>
      <c r="BJ50716" s="95"/>
      <c r="BK50716" s="95"/>
      <c r="BL50716" s="95"/>
      <c r="BM50716" s="95"/>
      <c r="BN50716" s="95"/>
      <c r="CA50716" s="95"/>
    </row>
    <row r="50717" spans="31:79" s="97" customFormat="1" x14ac:dyDescent="0.2">
      <c r="AE50717" s="95"/>
      <c r="AF50717" s="95"/>
      <c r="AN50717" s="95"/>
      <c r="AO50717" s="95"/>
      <c r="AP50717" s="95"/>
      <c r="AQ50717" s="95"/>
      <c r="AR50717" s="95"/>
      <c r="AS50717" s="95"/>
      <c r="AT50717" s="95"/>
      <c r="AU50717" s="95"/>
      <c r="AV50717" s="95"/>
      <c r="AW50717" s="95"/>
      <c r="AX50717" s="95"/>
      <c r="AY50717" s="95"/>
      <c r="AZ50717" s="95"/>
      <c r="BA50717" s="95"/>
      <c r="BB50717" s="95"/>
      <c r="BC50717" s="95"/>
      <c r="BD50717" s="95"/>
      <c r="BE50717" s="95"/>
      <c r="BF50717" s="95"/>
      <c r="BG50717" s="95"/>
      <c r="BH50717" s="95"/>
      <c r="BI50717" s="95"/>
      <c r="BJ50717" s="95"/>
      <c r="BK50717" s="95"/>
      <c r="BL50717" s="95"/>
      <c r="BM50717" s="95"/>
      <c r="BN50717" s="95"/>
      <c r="CA50717" s="95"/>
    </row>
    <row r="50718" spans="31:79" s="97" customFormat="1" x14ac:dyDescent="0.2">
      <c r="AE50718" s="95"/>
      <c r="AF50718" s="95"/>
      <c r="AN50718" s="95"/>
      <c r="AO50718" s="95"/>
      <c r="AP50718" s="95"/>
      <c r="AQ50718" s="95"/>
      <c r="AR50718" s="95"/>
      <c r="AS50718" s="95"/>
      <c r="AT50718" s="95"/>
      <c r="AU50718" s="95"/>
      <c r="AV50718" s="95"/>
      <c r="AW50718" s="95"/>
      <c r="AX50718" s="95"/>
      <c r="AY50718" s="95"/>
      <c r="AZ50718" s="95"/>
      <c r="BA50718" s="95"/>
      <c r="BB50718" s="95"/>
      <c r="BC50718" s="95"/>
      <c r="BD50718" s="95"/>
      <c r="BE50718" s="95"/>
      <c r="BF50718" s="95"/>
      <c r="BG50718" s="95"/>
      <c r="BH50718" s="95"/>
      <c r="BI50718" s="95"/>
      <c r="BJ50718" s="95"/>
      <c r="BK50718" s="95"/>
      <c r="BL50718" s="95"/>
      <c r="BM50718" s="95"/>
      <c r="BN50718" s="95"/>
      <c r="CA50718" s="95"/>
    </row>
    <row r="50719" spans="31:79" s="97" customFormat="1" x14ac:dyDescent="0.2">
      <c r="AE50719" s="95"/>
      <c r="AF50719" s="95"/>
      <c r="AN50719" s="95"/>
      <c r="AO50719" s="95"/>
      <c r="AP50719" s="95"/>
      <c r="AQ50719" s="95"/>
      <c r="AR50719" s="95"/>
      <c r="AS50719" s="95"/>
      <c r="AT50719" s="95"/>
      <c r="AU50719" s="95"/>
      <c r="AV50719" s="95"/>
      <c r="AW50719" s="95"/>
      <c r="AX50719" s="95"/>
      <c r="AY50719" s="95"/>
      <c r="AZ50719" s="95"/>
      <c r="BA50719" s="95"/>
      <c r="BB50719" s="95"/>
      <c r="BC50719" s="95"/>
      <c r="BD50719" s="95"/>
      <c r="BE50719" s="95"/>
      <c r="BF50719" s="95"/>
      <c r="BG50719" s="95"/>
      <c r="BH50719" s="95"/>
      <c r="BI50719" s="95"/>
      <c r="BJ50719" s="95"/>
      <c r="BK50719" s="95"/>
      <c r="BL50719" s="95"/>
      <c r="BM50719" s="95"/>
      <c r="BN50719" s="95"/>
      <c r="CA50719" s="95"/>
    </row>
    <row r="50720" spans="31:79" s="97" customFormat="1" x14ac:dyDescent="0.2">
      <c r="AE50720" s="95"/>
      <c r="AF50720" s="95"/>
      <c r="AN50720" s="95"/>
      <c r="AO50720" s="95"/>
      <c r="AP50720" s="95"/>
      <c r="AQ50720" s="95"/>
      <c r="AR50720" s="95"/>
      <c r="AS50720" s="95"/>
      <c r="AT50720" s="95"/>
      <c r="AU50720" s="95"/>
      <c r="AV50720" s="95"/>
      <c r="AW50720" s="95"/>
      <c r="AX50720" s="95"/>
      <c r="AY50720" s="95"/>
      <c r="AZ50720" s="95"/>
      <c r="BA50720" s="95"/>
      <c r="BB50720" s="95"/>
      <c r="BC50720" s="95"/>
      <c r="BD50720" s="95"/>
      <c r="BE50720" s="95"/>
      <c r="BF50720" s="95"/>
      <c r="BG50720" s="95"/>
      <c r="BH50720" s="95"/>
      <c r="BI50720" s="95"/>
      <c r="BJ50720" s="95"/>
      <c r="BK50720" s="95"/>
      <c r="BL50720" s="95"/>
      <c r="BM50720" s="95"/>
      <c r="BN50720" s="95"/>
      <c r="CA50720" s="95"/>
    </row>
    <row r="50721" spans="31:79" s="97" customFormat="1" x14ac:dyDescent="0.2">
      <c r="AE50721" s="95"/>
      <c r="AF50721" s="95"/>
      <c r="AN50721" s="95"/>
      <c r="AO50721" s="95"/>
      <c r="AP50721" s="95"/>
      <c r="AQ50721" s="95"/>
      <c r="AR50721" s="95"/>
      <c r="AS50721" s="95"/>
      <c r="AT50721" s="95"/>
      <c r="AU50721" s="95"/>
      <c r="AV50721" s="95"/>
      <c r="AW50721" s="95"/>
      <c r="AX50721" s="95"/>
      <c r="AY50721" s="95"/>
      <c r="AZ50721" s="95"/>
      <c r="BA50721" s="95"/>
      <c r="BB50721" s="95"/>
      <c r="BC50721" s="95"/>
      <c r="BD50721" s="95"/>
      <c r="BE50721" s="95"/>
      <c r="BF50721" s="95"/>
      <c r="BG50721" s="95"/>
      <c r="BH50721" s="95"/>
      <c r="BI50721" s="95"/>
      <c r="BJ50721" s="95"/>
      <c r="BK50721" s="95"/>
      <c r="BL50721" s="95"/>
      <c r="BM50721" s="95"/>
      <c r="BN50721" s="95"/>
      <c r="CA50721" s="95"/>
    </row>
    <row r="50722" spans="31:79" s="97" customFormat="1" x14ac:dyDescent="0.2">
      <c r="AE50722" s="95"/>
      <c r="AF50722" s="95"/>
      <c r="AN50722" s="95"/>
      <c r="AO50722" s="95"/>
      <c r="AP50722" s="95"/>
      <c r="AQ50722" s="95"/>
      <c r="AR50722" s="95"/>
      <c r="AS50722" s="95"/>
      <c r="AT50722" s="95"/>
      <c r="AU50722" s="95"/>
      <c r="AV50722" s="95"/>
      <c r="AW50722" s="95"/>
      <c r="AX50722" s="95"/>
      <c r="AY50722" s="95"/>
      <c r="AZ50722" s="95"/>
      <c r="BA50722" s="95"/>
      <c r="BB50722" s="95"/>
      <c r="BC50722" s="95"/>
      <c r="BD50722" s="95"/>
      <c r="BE50722" s="95"/>
      <c r="BF50722" s="95"/>
      <c r="BG50722" s="95"/>
      <c r="BH50722" s="95"/>
      <c r="BI50722" s="95"/>
      <c r="BJ50722" s="95"/>
      <c r="BK50722" s="95"/>
      <c r="BL50722" s="95"/>
      <c r="BM50722" s="95"/>
      <c r="BN50722" s="95"/>
      <c r="CA50722" s="95"/>
    </row>
    <row r="50723" spans="31:79" s="97" customFormat="1" x14ac:dyDescent="0.2">
      <c r="AE50723" s="95"/>
      <c r="AF50723" s="95"/>
      <c r="AN50723" s="95"/>
      <c r="AO50723" s="95"/>
      <c r="AP50723" s="95"/>
      <c r="AQ50723" s="95"/>
      <c r="AR50723" s="95"/>
      <c r="AS50723" s="95"/>
      <c r="AT50723" s="95"/>
      <c r="AU50723" s="95"/>
      <c r="AV50723" s="95"/>
      <c r="AW50723" s="95"/>
      <c r="AX50723" s="95"/>
      <c r="AY50723" s="95"/>
      <c r="AZ50723" s="95"/>
      <c r="BA50723" s="95"/>
      <c r="BB50723" s="95"/>
      <c r="BC50723" s="95"/>
      <c r="BD50723" s="95"/>
      <c r="BE50723" s="95"/>
      <c r="BF50723" s="95"/>
      <c r="BG50723" s="95"/>
      <c r="BH50723" s="95"/>
      <c r="BI50723" s="95"/>
      <c r="BJ50723" s="95"/>
      <c r="BK50723" s="95"/>
      <c r="BL50723" s="95"/>
      <c r="BM50723" s="95"/>
      <c r="BN50723" s="95"/>
      <c r="CA50723" s="95"/>
    </row>
    <row r="50724" spans="31:79" s="97" customFormat="1" x14ac:dyDescent="0.2">
      <c r="AE50724" s="95"/>
      <c r="AF50724" s="95"/>
      <c r="AN50724" s="95"/>
      <c r="AO50724" s="95"/>
      <c r="AP50724" s="95"/>
      <c r="AQ50724" s="95"/>
      <c r="AR50724" s="95"/>
      <c r="AS50724" s="95"/>
      <c r="AT50724" s="95"/>
      <c r="AU50724" s="95"/>
      <c r="AV50724" s="95"/>
      <c r="AW50724" s="95"/>
      <c r="AX50724" s="95"/>
      <c r="AY50724" s="95"/>
      <c r="AZ50724" s="95"/>
      <c r="BA50724" s="95"/>
      <c r="BB50724" s="95"/>
      <c r="BC50724" s="95"/>
      <c r="BD50724" s="95"/>
      <c r="BE50724" s="95"/>
      <c r="BF50724" s="95"/>
      <c r="BG50724" s="95"/>
      <c r="BH50724" s="95"/>
      <c r="BI50724" s="95"/>
      <c r="BJ50724" s="95"/>
      <c r="BK50724" s="95"/>
      <c r="BL50724" s="95"/>
      <c r="BM50724" s="95"/>
      <c r="BN50724" s="95"/>
      <c r="CA50724" s="95"/>
    </row>
    <row r="50725" spans="31:79" s="97" customFormat="1" x14ac:dyDescent="0.2">
      <c r="AE50725" s="95"/>
      <c r="AF50725" s="95"/>
      <c r="AN50725" s="95"/>
      <c r="AO50725" s="95"/>
      <c r="AP50725" s="95"/>
      <c r="AQ50725" s="95"/>
      <c r="AR50725" s="95"/>
      <c r="AS50725" s="95"/>
      <c r="AT50725" s="95"/>
      <c r="AU50725" s="95"/>
      <c r="AV50725" s="95"/>
      <c r="AW50725" s="95"/>
      <c r="AX50725" s="95"/>
      <c r="AY50725" s="95"/>
      <c r="AZ50725" s="95"/>
      <c r="BA50725" s="95"/>
      <c r="BB50725" s="95"/>
      <c r="BC50725" s="95"/>
      <c r="BD50725" s="95"/>
      <c r="BE50725" s="95"/>
      <c r="BF50725" s="95"/>
      <c r="BG50725" s="95"/>
      <c r="BH50725" s="95"/>
      <c r="BI50725" s="95"/>
      <c r="BJ50725" s="95"/>
      <c r="BK50725" s="95"/>
      <c r="BL50725" s="95"/>
      <c r="BM50725" s="95"/>
      <c r="BN50725" s="95"/>
      <c r="CA50725" s="95"/>
    </row>
    <row r="50726" spans="31:79" s="97" customFormat="1" x14ac:dyDescent="0.2">
      <c r="AE50726" s="95"/>
      <c r="AF50726" s="95"/>
      <c r="AN50726" s="95"/>
      <c r="AO50726" s="95"/>
      <c r="AP50726" s="95"/>
      <c r="AQ50726" s="95"/>
      <c r="AR50726" s="95"/>
      <c r="AS50726" s="95"/>
      <c r="AT50726" s="95"/>
      <c r="AU50726" s="95"/>
      <c r="AV50726" s="95"/>
      <c r="AW50726" s="95"/>
      <c r="AX50726" s="95"/>
      <c r="AY50726" s="95"/>
      <c r="AZ50726" s="95"/>
      <c r="BA50726" s="95"/>
      <c r="BB50726" s="95"/>
      <c r="BC50726" s="95"/>
      <c r="BD50726" s="95"/>
      <c r="BE50726" s="95"/>
      <c r="BF50726" s="95"/>
      <c r="BG50726" s="95"/>
      <c r="BH50726" s="95"/>
      <c r="BI50726" s="95"/>
      <c r="BJ50726" s="95"/>
      <c r="BK50726" s="95"/>
      <c r="BL50726" s="95"/>
      <c r="BM50726" s="95"/>
      <c r="BN50726" s="95"/>
      <c r="CA50726" s="95"/>
    </row>
    <row r="50727" spans="31:79" s="97" customFormat="1" x14ac:dyDescent="0.2">
      <c r="AE50727" s="95"/>
      <c r="AF50727" s="95"/>
      <c r="AN50727" s="95"/>
      <c r="AO50727" s="95"/>
      <c r="AP50727" s="95"/>
      <c r="AQ50727" s="95"/>
      <c r="AR50727" s="95"/>
      <c r="AS50727" s="95"/>
      <c r="AT50727" s="95"/>
      <c r="AU50727" s="95"/>
      <c r="AV50727" s="95"/>
      <c r="AW50727" s="95"/>
      <c r="AX50727" s="95"/>
      <c r="AY50727" s="95"/>
      <c r="AZ50727" s="95"/>
      <c r="BA50727" s="95"/>
      <c r="BB50727" s="95"/>
      <c r="BC50727" s="95"/>
      <c r="BD50727" s="95"/>
      <c r="BE50727" s="95"/>
      <c r="BF50727" s="95"/>
      <c r="BG50727" s="95"/>
      <c r="BH50727" s="95"/>
      <c r="BI50727" s="95"/>
      <c r="BJ50727" s="95"/>
      <c r="BK50727" s="95"/>
      <c r="BL50727" s="95"/>
      <c r="BM50727" s="95"/>
      <c r="BN50727" s="95"/>
      <c r="CA50727" s="95"/>
    </row>
    <row r="50728" spans="31:79" s="97" customFormat="1" x14ac:dyDescent="0.2">
      <c r="AE50728" s="95"/>
      <c r="AF50728" s="95"/>
      <c r="AN50728" s="95"/>
      <c r="AO50728" s="95"/>
      <c r="AP50728" s="95"/>
      <c r="AQ50728" s="95"/>
      <c r="AR50728" s="95"/>
      <c r="AS50728" s="95"/>
      <c r="AT50728" s="95"/>
      <c r="AU50728" s="95"/>
      <c r="AV50728" s="95"/>
      <c r="AW50728" s="95"/>
      <c r="AX50728" s="95"/>
      <c r="AY50728" s="95"/>
      <c r="AZ50728" s="95"/>
      <c r="BA50728" s="95"/>
      <c r="BB50728" s="95"/>
      <c r="BC50728" s="95"/>
      <c r="BD50728" s="95"/>
      <c r="BE50728" s="95"/>
      <c r="BF50728" s="95"/>
      <c r="BG50728" s="95"/>
      <c r="BH50728" s="95"/>
      <c r="BI50728" s="95"/>
      <c r="BJ50728" s="95"/>
      <c r="BK50728" s="95"/>
      <c r="BL50728" s="95"/>
      <c r="BM50728" s="95"/>
      <c r="BN50728" s="95"/>
      <c r="CA50728" s="95"/>
    </row>
    <row r="50729" spans="31:79" s="97" customFormat="1" x14ac:dyDescent="0.2">
      <c r="AE50729" s="95"/>
      <c r="AF50729" s="95"/>
      <c r="AN50729" s="95"/>
      <c r="AO50729" s="95"/>
      <c r="AP50729" s="95"/>
      <c r="AQ50729" s="95"/>
      <c r="AR50729" s="95"/>
      <c r="AS50729" s="95"/>
      <c r="AT50729" s="95"/>
      <c r="AU50729" s="95"/>
      <c r="AV50729" s="95"/>
      <c r="AW50729" s="95"/>
      <c r="AX50729" s="95"/>
      <c r="AY50729" s="95"/>
      <c r="AZ50729" s="95"/>
      <c r="BA50729" s="95"/>
      <c r="BB50729" s="95"/>
      <c r="BC50729" s="95"/>
      <c r="BD50729" s="95"/>
      <c r="BE50729" s="95"/>
      <c r="BF50729" s="95"/>
      <c r="BG50729" s="95"/>
      <c r="BH50729" s="95"/>
      <c r="BI50729" s="95"/>
      <c r="BJ50729" s="95"/>
      <c r="BK50729" s="95"/>
      <c r="BL50729" s="95"/>
      <c r="BM50729" s="95"/>
      <c r="BN50729" s="95"/>
      <c r="CA50729" s="95"/>
    </row>
    <row r="50730" spans="31:79" s="97" customFormat="1" x14ac:dyDescent="0.2">
      <c r="AE50730" s="95"/>
      <c r="AF50730" s="95"/>
      <c r="AN50730" s="95"/>
      <c r="AO50730" s="95"/>
      <c r="AP50730" s="95"/>
      <c r="AQ50730" s="95"/>
      <c r="AR50730" s="95"/>
      <c r="AS50730" s="95"/>
      <c r="AT50730" s="95"/>
      <c r="AU50730" s="95"/>
      <c r="AV50730" s="95"/>
      <c r="AW50730" s="95"/>
      <c r="AX50730" s="95"/>
      <c r="AY50730" s="95"/>
      <c r="AZ50730" s="95"/>
      <c r="BA50730" s="95"/>
      <c r="BB50730" s="95"/>
      <c r="BC50730" s="95"/>
      <c r="BD50730" s="95"/>
      <c r="BE50730" s="95"/>
      <c r="BF50730" s="95"/>
      <c r="BG50730" s="95"/>
      <c r="BH50730" s="95"/>
      <c r="BI50730" s="95"/>
      <c r="BJ50730" s="95"/>
      <c r="BK50730" s="95"/>
      <c r="BL50730" s="95"/>
      <c r="BM50730" s="95"/>
      <c r="BN50730" s="95"/>
      <c r="CA50730" s="95"/>
    </row>
    <row r="50731" spans="31:79" s="97" customFormat="1" x14ac:dyDescent="0.2">
      <c r="AE50731" s="95"/>
      <c r="AF50731" s="95"/>
      <c r="AN50731" s="95"/>
      <c r="AO50731" s="95"/>
      <c r="AP50731" s="95"/>
      <c r="AQ50731" s="95"/>
      <c r="AR50731" s="95"/>
      <c r="AS50731" s="95"/>
      <c r="AT50731" s="95"/>
      <c r="AU50731" s="95"/>
      <c r="AV50731" s="95"/>
      <c r="AW50731" s="95"/>
      <c r="AX50731" s="95"/>
      <c r="AY50731" s="95"/>
      <c r="AZ50731" s="95"/>
      <c r="BA50731" s="95"/>
      <c r="BB50731" s="95"/>
      <c r="BC50731" s="95"/>
      <c r="BD50731" s="95"/>
      <c r="BE50731" s="95"/>
      <c r="BF50731" s="95"/>
      <c r="BG50731" s="95"/>
      <c r="BH50731" s="95"/>
      <c r="BI50731" s="95"/>
      <c r="BJ50731" s="95"/>
      <c r="BK50731" s="95"/>
      <c r="BL50731" s="95"/>
      <c r="BM50731" s="95"/>
      <c r="BN50731" s="95"/>
      <c r="CA50731" s="95"/>
    </row>
    <row r="50732" spans="31:79" s="97" customFormat="1" x14ac:dyDescent="0.2">
      <c r="AE50732" s="95"/>
      <c r="AF50732" s="95"/>
      <c r="AN50732" s="95"/>
      <c r="AO50732" s="95"/>
      <c r="AP50732" s="95"/>
      <c r="AQ50732" s="95"/>
      <c r="AR50732" s="95"/>
      <c r="AS50732" s="95"/>
      <c r="AT50732" s="95"/>
      <c r="AU50732" s="95"/>
      <c r="AV50732" s="95"/>
      <c r="AW50732" s="95"/>
      <c r="AX50732" s="95"/>
      <c r="AY50732" s="95"/>
      <c r="AZ50732" s="95"/>
      <c r="BA50732" s="95"/>
      <c r="BB50732" s="95"/>
      <c r="BC50732" s="95"/>
      <c r="BD50732" s="95"/>
      <c r="BE50732" s="95"/>
      <c r="BF50732" s="95"/>
      <c r="BG50732" s="95"/>
      <c r="BH50732" s="95"/>
      <c r="BI50732" s="95"/>
      <c r="BJ50732" s="95"/>
      <c r="BK50732" s="95"/>
      <c r="BL50732" s="95"/>
      <c r="BM50732" s="95"/>
      <c r="BN50732" s="95"/>
      <c r="CA50732" s="95"/>
    </row>
    <row r="50733" spans="31:79" s="97" customFormat="1" x14ac:dyDescent="0.2">
      <c r="AE50733" s="95"/>
      <c r="AF50733" s="95"/>
      <c r="AN50733" s="95"/>
      <c r="AO50733" s="95"/>
      <c r="AP50733" s="95"/>
      <c r="AQ50733" s="95"/>
      <c r="AR50733" s="95"/>
      <c r="AS50733" s="95"/>
      <c r="AT50733" s="95"/>
      <c r="AU50733" s="95"/>
      <c r="AV50733" s="95"/>
      <c r="AW50733" s="95"/>
      <c r="AX50733" s="95"/>
      <c r="AY50733" s="95"/>
      <c r="AZ50733" s="95"/>
      <c r="BA50733" s="95"/>
      <c r="BB50733" s="95"/>
      <c r="BC50733" s="95"/>
      <c r="BD50733" s="95"/>
      <c r="BE50733" s="95"/>
      <c r="BF50733" s="95"/>
      <c r="BG50733" s="95"/>
      <c r="BH50733" s="95"/>
      <c r="BI50733" s="95"/>
      <c r="BJ50733" s="95"/>
      <c r="BK50733" s="95"/>
      <c r="BL50733" s="95"/>
      <c r="BM50733" s="95"/>
      <c r="BN50733" s="95"/>
      <c r="CA50733" s="95"/>
    </row>
    <row r="50734" spans="31:79" s="97" customFormat="1" x14ac:dyDescent="0.2">
      <c r="AE50734" s="95"/>
      <c r="AF50734" s="95"/>
      <c r="AN50734" s="95"/>
      <c r="AO50734" s="95"/>
      <c r="AP50734" s="95"/>
      <c r="AQ50734" s="95"/>
      <c r="AR50734" s="95"/>
      <c r="AS50734" s="95"/>
      <c r="AT50734" s="95"/>
      <c r="AU50734" s="95"/>
      <c r="AV50734" s="95"/>
      <c r="AW50734" s="95"/>
      <c r="AX50734" s="95"/>
      <c r="AY50734" s="95"/>
      <c r="AZ50734" s="95"/>
      <c r="BA50734" s="95"/>
      <c r="BB50734" s="95"/>
      <c r="BC50734" s="95"/>
      <c r="BD50734" s="95"/>
      <c r="BE50734" s="95"/>
      <c r="BF50734" s="95"/>
      <c r="BG50734" s="95"/>
      <c r="BH50734" s="95"/>
      <c r="BI50734" s="95"/>
      <c r="BJ50734" s="95"/>
      <c r="BK50734" s="95"/>
      <c r="BL50734" s="95"/>
      <c r="BM50734" s="95"/>
      <c r="BN50734" s="95"/>
      <c r="CA50734" s="95"/>
    </row>
    <row r="50735" spans="31:79" s="97" customFormat="1" x14ac:dyDescent="0.2">
      <c r="AE50735" s="95"/>
      <c r="AF50735" s="95"/>
      <c r="AN50735" s="95"/>
      <c r="AO50735" s="95"/>
      <c r="AP50735" s="95"/>
      <c r="AQ50735" s="95"/>
      <c r="AR50735" s="95"/>
      <c r="AS50735" s="95"/>
      <c r="AT50735" s="95"/>
      <c r="AU50735" s="95"/>
      <c r="AV50735" s="95"/>
      <c r="AW50735" s="95"/>
      <c r="AX50735" s="95"/>
      <c r="AY50735" s="95"/>
      <c r="AZ50735" s="95"/>
      <c r="BA50735" s="95"/>
      <c r="BB50735" s="95"/>
      <c r="BC50735" s="95"/>
      <c r="BD50735" s="95"/>
      <c r="BE50735" s="95"/>
      <c r="BF50735" s="95"/>
      <c r="BG50735" s="95"/>
      <c r="BH50735" s="95"/>
      <c r="BI50735" s="95"/>
      <c r="BJ50735" s="95"/>
      <c r="BK50735" s="95"/>
      <c r="BL50735" s="95"/>
      <c r="BM50735" s="95"/>
      <c r="BN50735" s="95"/>
      <c r="CA50735" s="95"/>
    </row>
    <row r="50736" spans="31:79" s="97" customFormat="1" x14ac:dyDescent="0.2">
      <c r="AE50736" s="95"/>
      <c r="AF50736" s="95"/>
      <c r="AN50736" s="95"/>
      <c r="AO50736" s="95"/>
      <c r="AP50736" s="95"/>
      <c r="AQ50736" s="95"/>
      <c r="AR50736" s="95"/>
      <c r="AS50736" s="95"/>
      <c r="AT50736" s="95"/>
      <c r="AU50736" s="95"/>
      <c r="AV50736" s="95"/>
      <c r="AW50736" s="95"/>
      <c r="AX50736" s="95"/>
      <c r="AY50736" s="95"/>
      <c r="AZ50736" s="95"/>
      <c r="BA50736" s="95"/>
      <c r="BB50736" s="95"/>
      <c r="BC50736" s="95"/>
      <c r="BD50736" s="95"/>
      <c r="BE50736" s="95"/>
      <c r="BF50736" s="95"/>
      <c r="BG50736" s="95"/>
      <c r="BH50736" s="95"/>
      <c r="BI50736" s="95"/>
      <c r="BJ50736" s="95"/>
      <c r="BK50736" s="95"/>
      <c r="BL50736" s="95"/>
      <c r="BM50736" s="95"/>
      <c r="BN50736" s="95"/>
      <c r="CA50736" s="95"/>
    </row>
    <row r="50737" spans="31:79" s="97" customFormat="1" x14ac:dyDescent="0.2">
      <c r="AE50737" s="95"/>
      <c r="AF50737" s="95"/>
      <c r="AN50737" s="95"/>
      <c r="AO50737" s="95"/>
      <c r="AP50737" s="95"/>
      <c r="AQ50737" s="95"/>
      <c r="AR50737" s="95"/>
      <c r="AS50737" s="95"/>
      <c r="AT50737" s="95"/>
      <c r="AU50737" s="95"/>
      <c r="AV50737" s="95"/>
      <c r="AW50737" s="95"/>
      <c r="AX50737" s="95"/>
      <c r="AY50737" s="95"/>
      <c r="AZ50737" s="95"/>
      <c r="BA50737" s="95"/>
      <c r="BB50737" s="95"/>
      <c r="BC50737" s="95"/>
      <c r="BD50737" s="95"/>
      <c r="BE50737" s="95"/>
      <c r="BF50737" s="95"/>
      <c r="BG50737" s="95"/>
      <c r="BH50737" s="95"/>
      <c r="BI50737" s="95"/>
      <c r="BJ50737" s="95"/>
      <c r="BK50737" s="95"/>
      <c r="BL50737" s="95"/>
      <c r="BM50737" s="95"/>
      <c r="BN50737" s="95"/>
      <c r="CA50737" s="95"/>
    </row>
    <row r="50738" spans="31:79" s="97" customFormat="1" x14ac:dyDescent="0.2">
      <c r="AE50738" s="95"/>
      <c r="AF50738" s="95"/>
      <c r="AN50738" s="95"/>
      <c r="AO50738" s="95"/>
      <c r="AP50738" s="95"/>
      <c r="AQ50738" s="95"/>
      <c r="AR50738" s="95"/>
      <c r="AS50738" s="95"/>
      <c r="AT50738" s="95"/>
      <c r="AU50738" s="95"/>
      <c r="AV50738" s="95"/>
      <c r="AW50738" s="95"/>
      <c r="AX50738" s="95"/>
      <c r="AY50738" s="95"/>
      <c r="AZ50738" s="95"/>
      <c r="BA50738" s="95"/>
      <c r="BB50738" s="95"/>
      <c r="BC50738" s="95"/>
      <c r="BD50738" s="95"/>
      <c r="BE50738" s="95"/>
      <c r="BF50738" s="95"/>
      <c r="BG50738" s="95"/>
      <c r="BH50738" s="95"/>
      <c r="BI50738" s="95"/>
      <c r="BJ50738" s="95"/>
      <c r="BK50738" s="95"/>
      <c r="BL50738" s="95"/>
      <c r="BM50738" s="95"/>
      <c r="BN50738" s="95"/>
      <c r="CA50738" s="95"/>
    </row>
    <row r="50739" spans="31:79" s="97" customFormat="1" x14ac:dyDescent="0.2">
      <c r="AE50739" s="95"/>
      <c r="AF50739" s="95"/>
      <c r="AN50739" s="95"/>
      <c r="AO50739" s="95"/>
      <c r="AP50739" s="95"/>
      <c r="AQ50739" s="95"/>
      <c r="AR50739" s="95"/>
      <c r="AS50739" s="95"/>
      <c r="AT50739" s="95"/>
      <c r="AU50739" s="95"/>
      <c r="AV50739" s="95"/>
      <c r="AW50739" s="95"/>
      <c r="AX50739" s="95"/>
      <c r="AY50739" s="95"/>
      <c r="AZ50739" s="95"/>
      <c r="BA50739" s="95"/>
      <c r="BB50739" s="95"/>
      <c r="BC50739" s="95"/>
      <c r="BD50739" s="95"/>
      <c r="BE50739" s="95"/>
      <c r="BF50739" s="95"/>
      <c r="BG50739" s="95"/>
      <c r="BH50739" s="95"/>
      <c r="BI50739" s="95"/>
      <c r="BJ50739" s="95"/>
      <c r="BK50739" s="95"/>
      <c r="BL50739" s="95"/>
      <c r="BM50739" s="95"/>
      <c r="BN50739" s="95"/>
      <c r="CA50739" s="95"/>
    </row>
    <row r="50740" spans="31:79" s="97" customFormat="1" x14ac:dyDescent="0.2">
      <c r="AE50740" s="95"/>
      <c r="AF50740" s="95"/>
      <c r="AN50740" s="95"/>
      <c r="AO50740" s="95"/>
      <c r="AP50740" s="95"/>
      <c r="AQ50740" s="95"/>
      <c r="AR50740" s="95"/>
      <c r="AS50740" s="95"/>
      <c r="AT50740" s="95"/>
      <c r="AU50740" s="95"/>
      <c r="AV50740" s="95"/>
      <c r="AW50740" s="95"/>
      <c r="AX50740" s="95"/>
      <c r="AY50740" s="95"/>
      <c r="AZ50740" s="95"/>
      <c r="BA50740" s="95"/>
      <c r="BB50740" s="95"/>
      <c r="BC50740" s="95"/>
      <c r="BD50740" s="95"/>
      <c r="BE50740" s="95"/>
      <c r="BF50740" s="95"/>
      <c r="BG50740" s="95"/>
      <c r="BH50740" s="95"/>
      <c r="BI50740" s="95"/>
      <c r="BJ50740" s="95"/>
      <c r="BK50740" s="95"/>
      <c r="BL50740" s="95"/>
      <c r="BM50740" s="95"/>
      <c r="BN50740" s="95"/>
      <c r="CA50740" s="95"/>
    </row>
    <row r="50741" spans="31:79" s="97" customFormat="1" x14ac:dyDescent="0.2">
      <c r="AE50741" s="95"/>
      <c r="AF50741" s="95"/>
      <c r="AN50741" s="95"/>
      <c r="AO50741" s="95"/>
      <c r="AP50741" s="95"/>
      <c r="AQ50741" s="95"/>
      <c r="AR50741" s="95"/>
      <c r="AS50741" s="95"/>
      <c r="AT50741" s="95"/>
      <c r="AU50741" s="95"/>
      <c r="AV50741" s="95"/>
      <c r="AW50741" s="95"/>
      <c r="AX50741" s="95"/>
      <c r="AY50741" s="95"/>
      <c r="AZ50741" s="95"/>
      <c r="BA50741" s="95"/>
      <c r="BB50741" s="95"/>
      <c r="BC50741" s="95"/>
      <c r="BD50741" s="95"/>
      <c r="BE50741" s="95"/>
      <c r="BF50741" s="95"/>
      <c r="BG50741" s="95"/>
      <c r="BH50741" s="95"/>
      <c r="BI50741" s="95"/>
      <c r="BJ50741" s="95"/>
      <c r="BK50741" s="95"/>
      <c r="BL50741" s="95"/>
      <c r="BM50741" s="95"/>
      <c r="BN50741" s="95"/>
      <c r="CA50741" s="95"/>
    </row>
    <row r="50742" spans="31:79" s="97" customFormat="1" x14ac:dyDescent="0.2">
      <c r="AE50742" s="95"/>
      <c r="AF50742" s="95"/>
      <c r="AN50742" s="95"/>
      <c r="AO50742" s="95"/>
      <c r="AP50742" s="95"/>
      <c r="AQ50742" s="95"/>
      <c r="AR50742" s="95"/>
      <c r="AS50742" s="95"/>
      <c r="AT50742" s="95"/>
      <c r="AU50742" s="95"/>
      <c r="AV50742" s="95"/>
      <c r="AW50742" s="95"/>
      <c r="AX50742" s="95"/>
      <c r="AY50742" s="95"/>
      <c r="AZ50742" s="95"/>
      <c r="BA50742" s="95"/>
      <c r="BB50742" s="95"/>
      <c r="BC50742" s="95"/>
      <c r="BD50742" s="95"/>
      <c r="BE50742" s="95"/>
      <c r="BF50742" s="95"/>
      <c r="BG50742" s="95"/>
      <c r="BH50742" s="95"/>
      <c r="BI50742" s="95"/>
      <c r="BJ50742" s="95"/>
      <c r="BK50742" s="95"/>
      <c r="BL50742" s="95"/>
      <c r="BM50742" s="95"/>
      <c r="BN50742" s="95"/>
      <c r="CA50742" s="95"/>
    </row>
    <row r="50743" spans="31:79" s="97" customFormat="1" x14ac:dyDescent="0.2">
      <c r="AE50743" s="95"/>
      <c r="AF50743" s="95"/>
      <c r="AN50743" s="95"/>
      <c r="AO50743" s="95"/>
      <c r="AP50743" s="95"/>
      <c r="AQ50743" s="95"/>
      <c r="AR50743" s="95"/>
      <c r="AS50743" s="95"/>
      <c r="AT50743" s="95"/>
      <c r="AU50743" s="95"/>
      <c r="AV50743" s="95"/>
      <c r="AW50743" s="95"/>
      <c r="AX50743" s="95"/>
      <c r="AY50743" s="95"/>
      <c r="AZ50743" s="95"/>
      <c r="BA50743" s="95"/>
      <c r="BB50743" s="95"/>
      <c r="BC50743" s="95"/>
      <c r="BD50743" s="95"/>
      <c r="BE50743" s="95"/>
      <c r="BF50743" s="95"/>
      <c r="BG50743" s="95"/>
      <c r="BH50743" s="95"/>
      <c r="BI50743" s="95"/>
      <c r="BJ50743" s="95"/>
      <c r="BK50743" s="95"/>
      <c r="BL50743" s="95"/>
      <c r="BM50743" s="95"/>
      <c r="BN50743" s="95"/>
      <c r="CA50743" s="95"/>
    </row>
    <row r="50744" spans="31:79" s="97" customFormat="1" x14ac:dyDescent="0.2">
      <c r="AE50744" s="95"/>
      <c r="AF50744" s="95"/>
      <c r="AN50744" s="95"/>
      <c r="AO50744" s="95"/>
      <c r="AP50744" s="95"/>
      <c r="AQ50744" s="95"/>
      <c r="AR50744" s="95"/>
      <c r="AS50744" s="95"/>
      <c r="AT50744" s="95"/>
      <c r="AU50744" s="95"/>
      <c r="AV50744" s="95"/>
      <c r="AW50744" s="95"/>
      <c r="AX50744" s="95"/>
      <c r="AY50744" s="95"/>
      <c r="AZ50744" s="95"/>
      <c r="BA50744" s="95"/>
      <c r="BB50744" s="95"/>
      <c r="BC50744" s="95"/>
      <c r="BD50744" s="95"/>
      <c r="BE50744" s="95"/>
      <c r="BF50744" s="95"/>
      <c r="BG50744" s="95"/>
      <c r="BH50744" s="95"/>
      <c r="BI50744" s="95"/>
      <c r="BJ50744" s="95"/>
      <c r="BK50744" s="95"/>
      <c r="BL50744" s="95"/>
      <c r="BM50744" s="95"/>
      <c r="BN50744" s="95"/>
      <c r="CA50744" s="95"/>
    </row>
    <row r="50745" spans="31:79" s="97" customFormat="1" x14ac:dyDescent="0.2">
      <c r="AE50745" s="95"/>
      <c r="AF50745" s="95"/>
      <c r="AN50745" s="95"/>
      <c r="AO50745" s="95"/>
      <c r="AP50745" s="95"/>
      <c r="AQ50745" s="95"/>
      <c r="AR50745" s="95"/>
      <c r="AS50745" s="95"/>
      <c r="AT50745" s="95"/>
      <c r="AU50745" s="95"/>
      <c r="AV50745" s="95"/>
      <c r="AW50745" s="95"/>
      <c r="AX50745" s="95"/>
      <c r="AY50745" s="95"/>
      <c r="AZ50745" s="95"/>
      <c r="BA50745" s="95"/>
      <c r="BB50745" s="95"/>
      <c r="BC50745" s="95"/>
      <c r="BD50745" s="95"/>
      <c r="BE50745" s="95"/>
      <c r="BF50745" s="95"/>
      <c r="BG50745" s="95"/>
      <c r="BH50745" s="95"/>
      <c r="BI50745" s="95"/>
      <c r="BJ50745" s="95"/>
      <c r="BK50745" s="95"/>
      <c r="BL50745" s="95"/>
      <c r="BM50745" s="95"/>
      <c r="BN50745" s="95"/>
      <c r="CA50745" s="95"/>
    </row>
    <row r="50746" spans="31:79" s="97" customFormat="1" x14ac:dyDescent="0.2">
      <c r="AE50746" s="95"/>
      <c r="AF50746" s="95"/>
      <c r="AN50746" s="95"/>
      <c r="AO50746" s="95"/>
      <c r="AP50746" s="95"/>
      <c r="AQ50746" s="95"/>
      <c r="AR50746" s="95"/>
      <c r="AS50746" s="95"/>
      <c r="AT50746" s="95"/>
      <c r="AU50746" s="95"/>
      <c r="AV50746" s="95"/>
      <c r="AW50746" s="95"/>
      <c r="AX50746" s="95"/>
      <c r="AY50746" s="95"/>
      <c r="AZ50746" s="95"/>
      <c r="BA50746" s="95"/>
      <c r="BB50746" s="95"/>
      <c r="BC50746" s="95"/>
      <c r="BD50746" s="95"/>
      <c r="BE50746" s="95"/>
      <c r="BF50746" s="95"/>
      <c r="BG50746" s="95"/>
      <c r="BH50746" s="95"/>
      <c r="BI50746" s="95"/>
      <c r="BJ50746" s="95"/>
      <c r="BK50746" s="95"/>
      <c r="BL50746" s="95"/>
      <c r="BM50746" s="95"/>
      <c r="BN50746" s="95"/>
      <c r="CA50746" s="95"/>
    </row>
    <row r="50747" spans="31:79" s="97" customFormat="1" x14ac:dyDescent="0.2">
      <c r="AE50747" s="95"/>
      <c r="AF50747" s="95"/>
      <c r="AN50747" s="95"/>
      <c r="AO50747" s="95"/>
      <c r="AP50747" s="95"/>
      <c r="AQ50747" s="95"/>
      <c r="AR50747" s="95"/>
      <c r="AS50747" s="95"/>
      <c r="AT50747" s="95"/>
      <c r="AU50747" s="95"/>
      <c r="AV50747" s="95"/>
      <c r="AW50747" s="95"/>
      <c r="AX50747" s="95"/>
      <c r="AY50747" s="95"/>
      <c r="AZ50747" s="95"/>
      <c r="BA50747" s="95"/>
      <c r="BB50747" s="95"/>
      <c r="BC50747" s="95"/>
      <c r="BD50747" s="95"/>
      <c r="BE50747" s="95"/>
      <c r="BF50747" s="95"/>
      <c r="BG50747" s="95"/>
      <c r="BH50747" s="95"/>
      <c r="BI50747" s="95"/>
      <c r="BJ50747" s="95"/>
      <c r="BK50747" s="95"/>
      <c r="BL50747" s="95"/>
      <c r="BM50747" s="95"/>
      <c r="BN50747" s="95"/>
      <c r="CA50747" s="95"/>
    </row>
    <row r="50748" spans="31:79" s="97" customFormat="1" x14ac:dyDescent="0.2">
      <c r="AE50748" s="95"/>
      <c r="AF50748" s="95"/>
      <c r="AN50748" s="95"/>
      <c r="AO50748" s="95"/>
      <c r="AP50748" s="95"/>
      <c r="AQ50748" s="95"/>
      <c r="AR50748" s="95"/>
      <c r="AS50748" s="95"/>
      <c r="AT50748" s="95"/>
      <c r="AU50748" s="95"/>
      <c r="AV50748" s="95"/>
      <c r="AW50748" s="95"/>
      <c r="AX50748" s="95"/>
      <c r="AY50748" s="95"/>
      <c r="AZ50748" s="95"/>
      <c r="BA50748" s="95"/>
      <c r="BB50748" s="95"/>
      <c r="BC50748" s="95"/>
      <c r="BD50748" s="95"/>
      <c r="BE50748" s="95"/>
      <c r="BF50748" s="95"/>
      <c r="BG50748" s="95"/>
      <c r="BH50748" s="95"/>
      <c r="BI50748" s="95"/>
      <c r="BJ50748" s="95"/>
      <c r="BK50748" s="95"/>
      <c r="BL50748" s="95"/>
      <c r="BM50748" s="95"/>
      <c r="BN50748" s="95"/>
      <c r="CA50748" s="95"/>
    </row>
    <row r="50749" spans="31:79" s="97" customFormat="1" x14ac:dyDescent="0.2">
      <c r="AE50749" s="95"/>
      <c r="AF50749" s="95"/>
      <c r="AN50749" s="95"/>
      <c r="AO50749" s="95"/>
      <c r="AP50749" s="95"/>
      <c r="AQ50749" s="95"/>
      <c r="AR50749" s="95"/>
      <c r="AS50749" s="95"/>
      <c r="AT50749" s="95"/>
      <c r="AU50749" s="95"/>
      <c r="AV50749" s="95"/>
      <c r="AW50749" s="95"/>
      <c r="AX50749" s="95"/>
      <c r="AY50749" s="95"/>
      <c r="AZ50749" s="95"/>
      <c r="BA50749" s="95"/>
      <c r="BB50749" s="95"/>
      <c r="BC50749" s="95"/>
      <c r="BD50749" s="95"/>
      <c r="BE50749" s="95"/>
      <c r="BF50749" s="95"/>
      <c r="BG50749" s="95"/>
      <c r="BH50749" s="95"/>
      <c r="BI50749" s="95"/>
      <c r="BJ50749" s="95"/>
      <c r="BK50749" s="95"/>
      <c r="BL50749" s="95"/>
      <c r="BM50749" s="95"/>
      <c r="BN50749" s="95"/>
      <c r="CA50749" s="95"/>
    </row>
    <row r="50750" spans="31:79" s="97" customFormat="1" x14ac:dyDescent="0.2">
      <c r="AE50750" s="95"/>
      <c r="AF50750" s="95"/>
      <c r="AN50750" s="95"/>
      <c r="AO50750" s="95"/>
      <c r="AP50750" s="95"/>
      <c r="AQ50750" s="95"/>
      <c r="AR50750" s="95"/>
      <c r="AS50750" s="95"/>
      <c r="AT50750" s="95"/>
      <c r="AU50750" s="95"/>
      <c r="AV50750" s="95"/>
      <c r="AW50750" s="95"/>
      <c r="AX50750" s="95"/>
      <c r="AY50750" s="95"/>
      <c r="AZ50750" s="95"/>
      <c r="BA50750" s="95"/>
      <c r="BB50750" s="95"/>
      <c r="BC50750" s="95"/>
      <c r="BD50750" s="95"/>
      <c r="BE50750" s="95"/>
      <c r="BF50750" s="95"/>
      <c r="BG50750" s="95"/>
      <c r="BH50750" s="95"/>
      <c r="BI50750" s="95"/>
      <c r="BJ50750" s="95"/>
      <c r="BK50750" s="95"/>
      <c r="BL50750" s="95"/>
      <c r="BM50750" s="95"/>
      <c r="BN50750" s="95"/>
      <c r="CA50750" s="95"/>
    </row>
    <row r="50751" spans="31:79" s="97" customFormat="1" x14ac:dyDescent="0.2">
      <c r="AE50751" s="95"/>
      <c r="AF50751" s="95"/>
      <c r="AN50751" s="95"/>
      <c r="AO50751" s="95"/>
      <c r="AP50751" s="95"/>
      <c r="AQ50751" s="95"/>
      <c r="AR50751" s="95"/>
      <c r="AS50751" s="95"/>
      <c r="AT50751" s="95"/>
      <c r="AU50751" s="95"/>
      <c r="AV50751" s="95"/>
      <c r="AW50751" s="95"/>
      <c r="AX50751" s="95"/>
      <c r="AY50751" s="95"/>
      <c r="AZ50751" s="95"/>
      <c r="BA50751" s="95"/>
      <c r="BB50751" s="95"/>
      <c r="BC50751" s="95"/>
      <c r="BD50751" s="95"/>
      <c r="BE50751" s="95"/>
      <c r="BF50751" s="95"/>
      <c r="BG50751" s="95"/>
      <c r="BH50751" s="95"/>
      <c r="BI50751" s="95"/>
      <c r="BJ50751" s="95"/>
      <c r="BK50751" s="95"/>
      <c r="BL50751" s="95"/>
      <c r="BM50751" s="95"/>
      <c r="BN50751" s="95"/>
      <c r="CA50751" s="95"/>
    </row>
    <row r="50752" spans="31:79" s="97" customFormat="1" x14ac:dyDescent="0.2">
      <c r="AE50752" s="95"/>
      <c r="AF50752" s="95"/>
      <c r="AN50752" s="95"/>
      <c r="AO50752" s="95"/>
      <c r="AP50752" s="95"/>
      <c r="AQ50752" s="95"/>
      <c r="AR50752" s="95"/>
      <c r="AS50752" s="95"/>
      <c r="AT50752" s="95"/>
      <c r="AU50752" s="95"/>
      <c r="AV50752" s="95"/>
      <c r="AW50752" s="95"/>
      <c r="AX50752" s="95"/>
      <c r="AY50752" s="95"/>
      <c r="AZ50752" s="95"/>
      <c r="BA50752" s="95"/>
      <c r="BB50752" s="95"/>
      <c r="BC50752" s="95"/>
      <c r="BD50752" s="95"/>
      <c r="BE50752" s="95"/>
      <c r="BF50752" s="95"/>
      <c r="BG50752" s="95"/>
      <c r="BH50752" s="95"/>
      <c r="BI50752" s="95"/>
      <c r="BJ50752" s="95"/>
      <c r="BK50752" s="95"/>
      <c r="BL50752" s="95"/>
      <c r="BM50752" s="95"/>
      <c r="BN50752" s="95"/>
      <c r="CA50752" s="95"/>
    </row>
    <row r="50753" spans="31:79" s="97" customFormat="1" x14ac:dyDescent="0.2">
      <c r="AE50753" s="95"/>
      <c r="AF50753" s="95"/>
      <c r="AN50753" s="95"/>
      <c r="AO50753" s="95"/>
      <c r="AP50753" s="95"/>
      <c r="AQ50753" s="95"/>
      <c r="AR50753" s="95"/>
      <c r="AS50753" s="95"/>
      <c r="AT50753" s="95"/>
      <c r="AU50753" s="95"/>
      <c r="AV50753" s="95"/>
      <c r="AW50753" s="95"/>
      <c r="AX50753" s="95"/>
      <c r="AY50753" s="95"/>
      <c r="AZ50753" s="95"/>
      <c r="BA50753" s="95"/>
      <c r="BB50753" s="95"/>
      <c r="BC50753" s="95"/>
      <c r="BD50753" s="95"/>
      <c r="BE50753" s="95"/>
      <c r="BF50753" s="95"/>
      <c r="BG50753" s="95"/>
      <c r="BH50753" s="95"/>
      <c r="BI50753" s="95"/>
      <c r="BJ50753" s="95"/>
      <c r="BK50753" s="95"/>
      <c r="BL50753" s="95"/>
      <c r="BM50753" s="95"/>
      <c r="BN50753" s="95"/>
      <c r="CA50753" s="95"/>
    </row>
    <row r="50754" spans="31:79" s="97" customFormat="1" x14ac:dyDescent="0.2">
      <c r="AE50754" s="95"/>
      <c r="AF50754" s="95"/>
      <c r="AN50754" s="95"/>
      <c r="AO50754" s="95"/>
      <c r="AP50754" s="95"/>
      <c r="AQ50754" s="95"/>
      <c r="AR50754" s="95"/>
      <c r="AS50754" s="95"/>
      <c r="AT50754" s="95"/>
      <c r="AU50754" s="95"/>
      <c r="AV50754" s="95"/>
      <c r="AW50754" s="95"/>
      <c r="AX50754" s="95"/>
      <c r="AY50754" s="95"/>
      <c r="AZ50754" s="95"/>
      <c r="BA50754" s="95"/>
      <c r="BB50754" s="95"/>
      <c r="BC50754" s="95"/>
      <c r="BD50754" s="95"/>
      <c r="BE50754" s="95"/>
      <c r="BF50754" s="95"/>
      <c r="BG50754" s="95"/>
      <c r="BH50754" s="95"/>
      <c r="BI50754" s="95"/>
      <c r="BJ50754" s="95"/>
      <c r="BK50754" s="95"/>
      <c r="BL50754" s="95"/>
      <c r="BM50754" s="95"/>
      <c r="BN50754" s="95"/>
      <c r="CA50754" s="95"/>
    </row>
    <row r="50755" spans="31:79" s="97" customFormat="1" x14ac:dyDescent="0.2">
      <c r="AE50755" s="95"/>
      <c r="AF50755" s="95"/>
      <c r="AN50755" s="95"/>
      <c r="AO50755" s="95"/>
      <c r="AP50755" s="95"/>
      <c r="AQ50755" s="95"/>
      <c r="AR50755" s="95"/>
      <c r="AS50755" s="95"/>
      <c r="AT50755" s="95"/>
      <c r="AU50755" s="95"/>
      <c r="AV50755" s="95"/>
      <c r="AW50755" s="95"/>
      <c r="AX50755" s="95"/>
      <c r="AY50755" s="95"/>
      <c r="AZ50755" s="95"/>
      <c r="BA50755" s="95"/>
      <c r="BB50755" s="95"/>
      <c r="BC50755" s="95"/>
      <c r="BD50755" s="95"/>
      <c r="BE50755" s="95"/>
      <c r="BF50755" s="95"/>
      <c r="BG50755" s="95"/>
      <c r="BH50755" s="95"/>
      <c r="BI50755" s="95"/>
      <c r="BJ50755" s="95"/>
      <c r="BK50755" s="95"/>
      <c r="BL50755" s="95"/>
      <c r="BM50755" s="95"/>
      <c r="BN50755" s="95"/>
      <c r="CA50755" s="95"/>
    </row>
    <row r="50756" spans="31:79" s="97" customFormat="1" x14ac:dyDescent="0.2">
      <c r="AE50756" s="95"/>
      <c r="AF50756" s="95"/>
      <c r="AN50756" s="95"/>
      <c r="AO50756" s="95"/>
      <c r="AP50756" s="95"/>
      <c r="AQ50756" s="95"/>
      <c r="AR50756" s="95"/>
      <c r="AS50756" s="95"/>
      <c r="AT50756" s="95"/>
      <c r="AU50756" s="95"/>
      <c r="AV50756" s="95"/>
      <c r="AW50756" s="95"/>
      <c r="AX50756" s="95"/>
      <c r="AY50756" s="95"/>
      <c r="AZ50756" s="95"/>
      <c r="BA50756" s="95"/>
      <c r="BB50756" s="95"/>
      <c r="BC50756" s="95"/>
      <c r="BD50756" s="95"/>
      <c r="BE50756" s="95"/>
      <c r="BF50756" s="95"/>
      <c r="BG50756" s="95"/>
      <c r="BH50756" s="95"/>
      <c r="BI50756" s="95"/>
      <c r="BJ50756" s="95"/>
      <c r="BK50756" s="95"/>
      <c r="BL50756" s="95"/>
      <c r="BM50756" s="95"/>
      <c r="BN50756" s="95"/>
      <c r="CA50756" s="95"/>
    </row>
    <row r="50757" spans="31:79" s="97" customFormat="1" x14ac:dyDescent="0.2">
      <c r="AE50757" s="95"/>
      <c r="AF50757" s="95"/>
      <c r="AN50757" s="95"/>
      <c r="AO50757" s="95"/>
      <c r="AP50757" s="95"/>
      <c r="AQ50757" s="95"/>
      <c r="AR50757" s="95"/>
      <c r="AS50757" s="95"/>
      <c r="AT50757" s="95"/>
      <c r="AU50757" s="95"/>
      <c r="AV50757" s="95"/>
      <c r="AW50757" s="95"/>
      <c r="AX50757" s="95"/>
      <c r="AY50757" s="95"/>
      <c r="AZ50757" s="95"/>
      <c r="BA50757" s="95"/>
      <c r="BB50757" s="95"/>
      <c r="BC50757" s="95"/>
      <c r="BD50757" s="95"/>
      <c r="BE50757" s="95"/>
      <c r="BF50757" s="95"/>
      <c r="BG50757" s="95"/>
      <c r="BH50757" s="95"/>
      <c r="BI50757" s="95"/>
      <c r="BJ50757" s="95"/>
      <c r="BK50757" s="95"/>
      <c r="BL50757" s="95"/>
      <c r="BM50757" s="95"/>
      <c r="BN50757" s="95"/>
      <c r="CA50757" s="95"/>
    </row>
    <row r="50758" spans="31:79" s="97" customFormat="1" x14ac:dyDescent="0.2">
      <c r="AE50758" s="95"/>
      <c r="AF50758" s="95"/>
      <c r="AN50758" s="95"/>
      <c r="AO50758" s="95"/>
      <c r="AP50758" s="95"/>
      <c r="AQ50758" s="95"/>
      <c r="AR50758" s="95"/>
      <c r="AS50758" s="95"/>
      <c r="AT50758" s="95"/>
      <c r="AU50758" s="95"/>
      <c r="AV50758" s="95"/>
      <c r="AW50758" s="95"/>
      <c r="AX50758" s="95"/>
      <c r="AY50758" s="95"/>
      <c r="AZ50758" s="95"/>
      <c r="BA50758" s="95"/>
      <c r="BB50758" s="95"/>
      <c r="BC50758" s="95"/>
      <c r="BD50758" s="95"/>
      <c r="BE50758" s="95"/>
      <c r="BF50758" s="95"/>
      <c r="BG50758" s="95"/>
      <c r="BH50758" s="95"/>
      <c r="BI50758" s="95"/>
      <c r="BJ50758" s="95"/>
      <c r="BK50758" s="95"/>
      <c r="BL50758" s="95"/>
      <c r="BM50758" s="95"/>
      <c r="BN50758" s="95"/>
      <c r="CA50758" s="95"/>
    </row>
    <row r="50759" spans="31:79" s="97" customFormat="1" x14ac:dyDescent="0.2">
      <c r="AE50759" s="95"/>
      <c r="AF50759" s="95"/>
      <c r="AN50759" s="95"/>
      <c r="AO50759" s="95"/>
      <c r="AP50759" s="95"/>
      <c r="AQ50759" s="95"/>
      <c r="AR50759" s="95"/>
      <c r="AS50759" s="95"/>
      <c r="AT50759" s="95"/>
      <c r="AU50759" s="95"/>
      <c r="AV50759" s="95"/>
      <c r="AW50759" s="95"/>
      <c r="AX50759" s="95"/>
      <c r="AY50759" s="95"/>
      <c r="AZ50759" s="95"/>
      <c r="BA50759" s="95"/>
      <c r="BB50759" s="95"/>
      <c r="BC50759" s="95"/>
      <c r="BD50759" s="95"/>
      <c r="BE50759" s="95"/>
      <c r="BF50759" s="95"/>
      <c r="BG50759" s="95"/>
      <c r="BH50759" s="95"/>
      <c r="BI50759" s="95"/>
      <c r="BJ50759" s="95"/>
      <c r="BK50759" s="95"/>
      <c r="BL50759" s="95"/>
      <c r="BM50759" s="95"/>
      <c r="BN50759" s="95"/>
      <c r="CA50759" s="95"/>
    </row>
    <row r="50760" spans="31:79" s="97" customFormat="1" x14ac:dyDescent="0.2">
      <c r="AE50760" s="95"/>
      <c r="AF50760" s="95"/>
      <c r="AN50760" s="95"/>
      <c r="AO50760" s="95"/>
      <c r="AP50760" s="95"/>
      <c r="AQ50760" s="95"/>
      <c r="AR50760" s="95"/>
      <c r="AS50760" s="95"/>
      <c r="AT50760" s="95"/>
      <c r="AU50760" s="95"/>
      <c r="AV50760" s="95"/>
      <c r="AW50760" s="95"/>
      <c r="AX50760" s="95"/>
      <c r="AY50760" s="95"/>
      <c r="AZ50760" s="95"/>
      <c r="BA50760" s="95"/>
      <c r="BB50760" s="95"/>
      <c r="BC50760" s="95"/>
      <c r="BD50760" s="95"/>
      <c r="BE50760" s="95"/>
      <c r="BF50760" s="95"/>
      <c r="BG50760" s="95"/>
      <c r="BH50760" s="95"/>
      <c r="BI50760" s="95"/>
      <c r="BJ50760" s="95"/>
      <c r="BK50760" s="95"/>
      <c r="BL50760" s="95"/>
      <c r="BM50760" s="95"/>
      <c r="BN50760" s="95"/>
      <c r="CA50760" s="95"/>
    </row>
    <row r="50761" spans="31:79" s="97" customFormat="1" x14ac:dyDescent="0.2">
      <c r="AE50761" s="95"/>
      <c r="AF50761" s="95"/>
      <c r="AN50761" s="95"/>
      <c r="AO50761" s="95"/>
      <c r="AP50761" s="95"/>
      <c r="AQ50761" s="95"/>
      <c r="AR50761" s="95"/>
      <c r="AS50761" s="95"/>
      <c r="AT50761" s="95"/>
      <c r="AU50761" s="95"/>
      <c r="AV50761" s="95"/>
      <c r="AW50761" s="95"/>
      <c r="AX50761" s="95"/>
      <c r="AY50761" s="95"/>
      <c r="AZ50761" s="95"/>
      <c r="BA50761" s="95"/>
      <c r="BB50761" s="95"/>
      <c r="BC50761" s="95"/>
      <c r="BD50761" s="95"/>
      <c r="BE50761" s="95"/>
      <c r="BF50761" s="95"/>
      <c r="BG50761" s="95"/>
      <c r="BH50761" s="95"/>
      <c r="BI50761" s="95"/>
      <c r="BJ50761" s="95"/>
      <c r="BK50761" s="95"/>
      <c r="BL50761" s="95"/>
      <c r="BM50761" s="95"/>
      <c r="BN50761" s="95"/>
      <c r="CA50761" s="95"/>
    </row>
    <row r="50762" spans="31:79" s="97" customFormat="1" x14ac:dyDescent="0.2">
      <c r="AE50762" s="95"/>
      <c r="AF50762" s="95"/>
      <c r="AN50762" s="95"/>
      <c r="AO50762" s="95"/>
      <c r="AP50762" s="95"/>
      <c r="AQ50762" s="95"/>
      <c r="AR50762" s="95"/>
      <c r="AS50762" s="95"/>
      <c r="AT50762" s="95"/>
      <c r="AU50762" s="95"/>
      <c r="AV50762" s="95"/>
      <c r="AW50762" s="95"/>
      <c r="AX50762" s="95"/>
      <c r="AY50762" s="95"/>
      <c r="AZ50762" s="95"/>
      <c r="BA50762" s="95"/>
      <c r="BB50762" s="95"/>
      <c r="BC50762" s="95"/>
      <c r="BD50762" s="95"/>
      <c r="BE50762" s="95"/>
      <c r="BF50762" s="95"/>
      <c r="BG50762" s="95"/>
      <c r="BH50762" s="95"/>
      <c r="BI50762" s="95"/>
      <c r="BJ50762" s="95"/>
      <c r="BK50762" s="95"/>
      <c r="BL50762" s="95"/>
      <c r="BM50762" s="95"/>
      <c r="BN50762" s="95"/>
      <c r="CA50762" s="95"/>
    </row>
    <row r="50763" spans="31:79" s="97" customFormat="1" x14ac:dyDescent="0.2">
      <c r="AE50763" s="95"/>
      <c r="AF50763" s="95"/>
      <c r="AN50763" s="95"/>
      <c r="AO50763" s="95"/>
      <c r="AP50763" s="95"/>
      <c r="AQ50763" s="95"/>
      <c r="AR50763" s="95"/>
      <c r="AS50763" s="95"/>
      <c r="AT50763" s="95"/>
      <c r="AU50763" s="95"/>
      <c r="AV50763" s="95"/>
      <c r="AW50763" s="95"/>
      <c r="AX50763" s="95"/>
      <c r="AY50763" s="95"/>
      <c r="AZ50763" s="95"/>
      <c r="BA50763" s="95"/>
      <c r="BB50763" s="95"/>
      <c r="BC50763" s="95"/>
      <c r="BD50763" s="95"/>
      <c r="BE50763" s="95"/>
      <c r="BF50763" s="95"/>
      <c r="BG50763" s="95"/>
      <c r="BH50763" s="95"/>
      <c r="BI50763" s="95"/>
      <c r="BJ50763" s="95"/>
      <c r="BK50763" s="95"/>
      <c r="BL50763" s="95"/>
      <c r="BM50763" s="95"/>
      <c r="BN50763" s="95"/>
      <c r="CA50763" s="95"/>
    </row>
    <row r="50764" spans="31:79" s="97" customFormat="1" x14ac:dyDescent="0.2">
      <c r="AE50764" s="95"/>
      <c r="AF50764" s="95"/>
      <c r="AN50764" s="95"/>
      <c r="AO50764" s="95"/>
      <c r="AP50764" s="95"/>
      <c r="AQ50764" s="95"/>
      <c r="AR50764" s="95"/>
      <c r="AS50764" s="95"/>
      <c r="AT50764" s="95"/>
      <c r="AU50764" s="95"/>
      <c r="AV50764" s="95"/>
      <c r="AW50764" s="95"/>
      <c r="AX50764" s="95"/>
      <c r="AY50764" s="95"/>
      <c r="AZ50764" s="95"/>
      <c r="BA50764" s="95"/>
      <c r="BB50764" s="95"/>
      <c r="BC50764" s="95"/>
      <c r="BD50764" s="95"/>
      <c r="BE50764" s="95"/>
      <c r="BF50764" s="95"/>
      <c r="BG50764" s="95"/>
      <c r="BH50764" s="95"/>
      <c r="BI50764" s="95"/>
      <c r="BJ50764" s="95"/>
      <c r="BK50764" s="95"/>
      <c r="BL50764" s="95"/>
      <c r="BM50764" s="95"/>
      <c r="BN50764" s="95"/>
      <c r="CA50764" s="95"/>
    </row>
    <row r="50765" spans="31:79" s="97" customFormat="1" x14ac:dyDescent="0.2">
      <c r="AE50765" s="95"/>
      <c r="AF50765" s="95"/>
      <c r="AN50765" s="95"/>
      <c r="AO50765" s="95"/>
      <c r="AP50765" s="95"/>
      <c r="AQ50765" s="95"/>
      <c r="AR50765" s="95"/>
      <c r="AS50765" s="95"/>
      <c r="AT50765" s="95"/>
      <c r="AU50765" s="95"/>
      <c r="AV50765" s="95"/>
      <c r="AW50765" s="95"/>
      <c r="AX50765" s="95"/>
      <c r="AY50765" s="95"/>
      <c r="AZ50765" s="95"/>
      <c r="BA50765" s="95"/>
      <c r="BB50765" s="95"/>
      <c r="BC50765" s="95"/>
      <c r="BD50765" s="95"/>
      <c r="BE50765" s="95"/>
      <c r="BF50765" s="95"/>
      <c r="BG50765" s="95"/>
      <c r="BH50765" s="95"/>
      <c r="BI50765" s="95"/>
      <c r="BJ50765" s="95"/>
      <c r="BK50765" s="95"/>
      <c r="BL50765" s="95"/>
      <c r="BM50765" s="95"/>
      <c r="BN50765" s="95"/>
      <c r="CA50765" s="95"/>
    </row>
    <row r="50766" spans="31:79" s="97" customFormat="1" x14ac:dyDescent="0.2">
      <c r="AE50766" s="95"/>
      <c r="AF50766" s="95"/>
      <c r="AN50766" s="95"/>
      <c r="AO50766" s="95"/>
      <c r="AP50766" s="95"/>
      <c r="AQ50766" s="95"/>
      <c r="AR50766" s="95"/>
      <c r="AS50766" s="95"/>
      <c r="AT50766" s="95"/>
      <c r="AU50766" s="95"/>
      <c r="AV50766" s="95"/>
      <c r="AW50766" s="95"/>
      <c r="AX50766" s="95"/>
      <c r="AY50766" s="95"/>
      <c r="AZ50766" s="95"/>
      <c r="BA50766" s="95"/>
      <c r="BB50766" s="95"/>
      <c r="BC50766" s="95"/>
      <c r="BD50766" s="95"/>
      <c r="BE50766" s="95"/>
      <c r="BF50766" s="95"/>
      <c r="BG50766" s="95"/>
      <c r="BH50766" s="95"/>
      <c r="BI50766" s="95"/>
      <c r="BJ50766" s="95"/>
      <c r="BK50766" s="95"/>
      <c r="BL50766" s="95"/>
      <c r="BM50766" s="95"/>
      <c r="BN50766" s="95"/>
      <c r="CA50766" s="95"/>
    </row>
    <row r="50767" spans="31:79" s="97" customFormat="1" x14ac:dyDescent="0.2">
      <c r="AE50767" s="95"/>
      <c r="AF50767" s="95"/>
      <c r="AN50767" s="95"/>
      <c r="AO50767" s="95"/>
      <c r="AP50767" s="95"/>
      <c r="AQ50767" s="95"/>
      <c r="AR50767" s="95"/>
      <c r="AS50767" s="95"/>
      <c r="AT50767" s="95"/>
      <c r="AU50767" s="95"/>
      <c r="AV50767" s="95"/>
      <c r="AW50767" s="95"/>
      <c r="AX50767" s="95"/>
      <c r="AY50767" s="95"/>
      <c r="AZ50767" s="95"/>
      <c r="BA50767" s="95"/>
      <c r="BB50767" s="95"/>
      <c r="BC50767" s="95"/>
      <c r="BD50767" s="95"/>
      <c r="BE50767" s="95"/>
      <c r="BF50767" s="95"/>
      <c r="BG50767" s="95"/>
      <c r="BH50767" s="95"/>
      <c r="BI50767" s="95"/>
      <c r="BJ50767" s="95"/>
      <c r="BK50767" s="95"/>
      <c r="BL50767" s="95"/>
      <c r="BM50767" s="95"/>
      <c r="BN50767" s="95"/>
      <c r="CA50767" s="95"/>
    </row>
    <row r="50768" spans="31:79" s="97" customFormat="1" x14ac:dyDescent="0.2">
      <c r="AE50768" s="95"/>
      <c r="AF50768" s="95"/>
      <c r="AN50768" s="95"/>
      <c r="AO50768" s="95"/>
      <c r="AP50768" s="95"/>
      <c r="AQ50768" s="95"/>
      <c r="AR50768" s="95"/>
      <c r="AS50768" s="95"/>
      <c r="AT50768" s="95"/>
      <c r="AU50768" s="95"/>
      <c r="AV50768" s="95"/>
      <c r="AW50768" s="95"/>
      <c r="AX50768" s="95"/>
      <c r="AY50768" s="95"/>
      <c r="AZ50768" s="95"/>
      <c r="BA50768" s="95"/>
      <c r="BB50768" s="95"/>
      <c r="BC50768" s="95"/>
      <c r="BD50768" s="95"/>
      <c r="BE50768" s="95"/>
      <c r="BF50768" s="95"/>
      <c r="BG50768" s="95"/>
      <c r="BH50768" s="95"/>
      <c r="BI50768" s="95"/>
      <c r="BJ50768" s="95"/>
      <c r="BK50768" s="95"/>
      <c r="BL50768" s="95"/>
      <c r="BM50768" s="95"/>
      <c r="BN50768" s="95"/>
      <c r="CA50768" s="95"/>
    </row>
    <row r="50769" spans="31:79" s="97" customFormat="1" x14ac:dyDescent="0.2">
      <c r="AE50769" s="95"/>
      <c r="AF50769" s="95"/>
      <c r="AN50769" s="95"/>
      <c r="AO50769" s="95"/>
      <c r="AP50769" s="95"/>
      <c r="AQ50769" s="95"/>
      <c r="AR50769" s="95"/>
      <c r="AS50769" s="95"/>
      <c r="AT50769" s="95"/>
      <c r="AU50769" s="95"/>
      <c r="AV50769" s="95"/>
      <c r="AW50769" s="95"/>
      <c r="AX50769" s="95"/>
      <c r="AY50769" s="95"/>
      <c r="AZ50769" s="95"/>
      <c r="BA50769" s="95"/>
      <c r="BB50769" s="95"/>
      <c r="BC50769" s="95"/>
      <c r="BD50769" s="95"/>
      <c r="BE50769" s="95"/>
      <c r="BF50769" s="95"/>
      <c r="BG50769" s="95"/>
      <c r="BH50769" s="95"/>
      <c r="BI50769" s="95"/>
      <c r="BJ50769" s="95"/>
      <c r="BK50769" s="95"/>
      <c r="BL50769" s="95"/>
      <c r="BM50769" s="95"/>
      <c r="BN50769" s="95"/>
      <c r="CA50769" s="95"/>
    </row>
    <row r="50770" spans="31:79" s="97" customFormat="1" x14ac:dyDescent="0.2">
      <c r="AE50770" s="95"/>
      <c r="AF50770" s="95"/>
      <c r="AN50770" s="95"/>
      <c r="AO50770" s="95"/>
      <c r="AP50770" s="95"/>
      <c r="AQ50770" s="95"/>
      <c r="AR50770" s="95"/>
      <c r="AS50770" s="95"/>
      <c r="AT50770" s="95"/>
      <c r="AU50770" s="95"/>
      <c r="AV50770" s="95"/>
      <c r="AW50770" s="95"/>
      <c r="AX50770" s="95"/>
      <c r="AY50770" s="95"/>
      <c r="AZ50770" s="95"/>
      <c r="BA50770" s="95"/>
      <c r="BB50770" s="95"/>
      <c r="BC50770" s="95"/>
      <c r="BD50770" s="95"/>
      <c r="BE50770" s="95"/>
      <c r="BF50770" s="95"/>
      <c r="BG50770" s="95"/>
      <c r="BH50770" s="95"/>
      <c r="BI50770" s="95"/>
      <c r="BJ50770" s="95"/>
      <c r="BK50770" s="95"/>
      <c r="BL50770" s="95"/>
      <c r="BM50770" s="95"/>
      <c r="BN50770" s="95"/>
      <c r="CA50770" s="95"/>
    </row>
    <row r="50771" spans="31:79" s="97" customFormat="1" x14ac:dyDescent="0.2">
      <c r="AE50771" s="95"/>
      <c r="AF50771" s="95"/>
      <c r="AN50771" s="95"/>
      <c r="AO50771" s="95"/>
      <c r="AP50771" s="95"/>
      <c r="AQ50771" s="95"/>
      <c r="AR50771" s="95"/>
      <c r="AS50771" s="95"/>
      <c r="AT50771" s="95"/>
      <c r="AU50771" s="95"/>
      <c r="AV50771" s="95"/>
      <c r="AW50771" s="95"/>
      <c r="AX50771" s="95"/>
      <c r="AY50771" s="95"/>
      <c r="AZ50771" s="95"/>
      <c r="BA50771" s="95"/>
      <c r="BB50771" s="95"/>
      <c r="BC50771" s="95"/>
      <c r="BD50771" s="95"/>
      <c r="BE50771" s="95"/>
      <c r="BF50771" s="95"/>
      <c r="BG50771" s="95"/>
      <c r="BH50771" s="95"/>
      <c r="BI50771" s="95"/>
      <c r="BJ50771" s="95"/>
      <c r="BK50771" s="95"/>
      <c r="BL50771" s="95"/>
      <c r="BM50771" s="95"/>
      <c r="BN50771" s="95"/>
      <c r="CA50771" s="95"/>
    </row>
    <row r="50772" spans="31:79" s="97" customFormat="1" x14ac:dyDescent="0.2">
      <c r="AE50772" s="95"/>
      <c r="AF50772" s="95"/>
      <c r="AN50772" s="95"/>
      <c r="AO50772" s="95"/>
      <c r="AP50772" s="95"/>
      <c r="AQ50772" s="95"/>
      <c r="AR50772" s="95"/>
      <c r="AS50772" s="95"/>
      <c r="AT50772" s="95"/>
      <c r="AU50772" s="95"/>
      <c r="AV50772" s="95"/>
      <c r="AW50772" s="95"/>
      <c r="AX50772" s="95"/>
      <c r="AY50772" s="95"/>
      <c r="AZ50772" s="95"/>
      <c r="BA50772" s="95"/>
      <c r="BB50772" s="95"/>
      <c r="BC50772" s="95"/>
      <c r="BD50772" s="95"/>
      <c r="BE50772" s="95"/>
      <c r="BF50772" s="95"/>
      <c r="BG50772" s="95"/>
      <c r="BH50772" s="95"/>
      <c r="BI50772" s="95"/>
      <c r="BJ50772" s="95"/>
      <c r="BK50772" s="95"/>
      <c r="BL50772" s="95"/>
      <c r="BM50772" s="95"/>
      <c r="BN50772" s="95"/>
      <c r="CA50772" s="95"/>
    </row>
    <row r="50773" spans="31:79" s="97" customFormat="1" x14ac:dyDescent="0.2">
      <c r="AE50773" s="95"/>
      <c r="AF50773" s="95"/>
      <c r="AN50773" s="95"/>
      <c r="AO50773" s="95"/>
      <c r="AP50773" s="95"/>
      <c r="AQ50773" s="95"/>
      <c r="AR50773" s="95"/>
      <c r="AS50773" s="95"/>
      <c r="AT50773" s="95"/>
      <c r="AU50773" s="95"/>
      <c r="AV50773" s="95"/>
      <c r="AW50773" s="95"/>
      <c r="AX50773" s="95"/>
      <c r="AY50773" s="95"/>
      <c r="AZ50773" s="95"/>
      <c r="BA50773" s="95"/>
      <c r="BB50773" s="95"/>
      <c r="BC50773" s="95"/>
      <c r="BD50773" s="95"/>
      <c r="BE50773" s="95"/>
      <c r="BF50773" s="95"/>
      <c r="BG50773" s="95"/>
      <c r="BH50773" s="95"/>
      <c r="BI50773" s="95"/>
      <c r="BJ50773" s="95"/>
      <c r="BK50773" s="95"/>
      <c r="BL50773" s="95"/>
      <c r="BM50773" s="95"/>
      <c r="BN50773" s="95"/>
      <c r="CA50773" s="95"/>
    </row>
    <row r="50774" spans="31:79" s="97" customFormat="1" x14ac:dyDescent="0.2">
      <c r="AE50774" s="95"/>
      <c r="AF50774" s="95"/>
      <c r="AN50774" s="95"/>
      <c r="AO50774" s="95"/>
      <c r="AP50774" s="95"/>
      <c r="AQ50774" s="95"/>
      <c r="AR50774" s="95"/>
      <c r="AS50774" s="95"/>
      <c r="AT50774" s="95"/>
      <c r="AU50774" s="95"/>
      <c r="AV50774" s="95"/>
      <c r="AW50774" s="95"/>
      <c r="AX50774" s="95"/>
      <c r="AY50774" s="95"/>
      <c r="AZ50774" s="95"/>
      <c r="BA50774" s="95"/>
      <c r="BB50774" s="95"/>
      <c r="BC50774" s="95"/>
      <c r="BD50774" s="95"/>
      <c r="BE50774" s="95"/>
      <c r="BF50774" s="95"/>
      <c r="BG50774" s="95"/>
      <c r="BH50774" s="95"/>
      <c r="BI50774" s="95"/>
      <c r="BJ50774" s="95"/>
      <c r="BK50774" s="95"/>
      <c r="BL50774" s="95"/>
      <c r="BM50774" s="95"/>
      <c r="BN50774" s="95"/>
      <c r="CA50774" s="95"/>
    </row>
    <row r="50775" spans="31:79" s="97" customFormat="1" x14ac:dyDescent="0.2">
      <c r="AE50775" s="95"/>
      <c r="AF50775" s="95"/>
      <c r="AN50775" s="95"/>
      <c r="AO50775" s="95"/>
      <c r="AP50775" s="95"/>
      <c r="AQ50775" s="95"/>
      <c r="AR50775" s="95"/>
      <c r="AS50775" s="95"/>
      <c r="AT50775" s="95"/>
      <c r="AU50775" s="95"/>
      <c r="AV50775" s="95"/>
      <c r="AW50775" s="95"/>
      <c r="AX50775" s="95"/>
      <c r="AY50775" s="95"/>
      <c r="AZ50775" s="95"/>
      <c r="BA50775" s="95"/>
      <c r="BB50775" s="95"/>
      <c r="BC50775" s="95"/>
      <c r="BD50775" s="95"/>
      <c r="BE50775" s="95"/>
      <c r="BF50775" s="95"/>
      <c r="BG50775" s="95"/>
      <c r="BH50775" s="95"/>
      <c r="BI50775" s="95"/>
      <c r="BJ50775" s="95"/>
      <c r="BK50775" s="95"/>
      <c r="BL50775" s="95"/>
      <c r="BM50775" s="95"/>
      <c r="BN50775" s="95"/>
      <c r="CA50775" s="95"/>
    </row>
    <row r="50776" spans="31:79" s="97" customFormat="1" x14ac:dyDescent="0.2">
      <c r="AE50776" s="95"/>
      <c r="AF50776" s="95"/>
      <c r="AN50776" s="95"/>
      <c r="AO50776" s="95"/>
      <c r="AP50776" s="95"/>
      <c r="AQ50776" s="95"/>
      <c r="AR50776" s="95"/>
      <c r="AS50776" s="95"/>
      <c r="AT50776" s="95"/>
      <c r="AU50776" s="95"/>
      <c r="AV50776" s="95"/>
      <c r="AW50776" s="95"/>
      <c r="AX50776" s="95"/>
      <c r="AY50776" s="95"/>
      <c r="AZ50776" s="95"/>
      <c r="BA50776" s="95"/>
      <c r="BB50776" s="95"/>
      <c r="BC50776" s="95"/>
      <c r="BD50776" s="95"/>
      <c r="BE50776" s="95"/>
      <c r="BF50776" s="95"/>
      <c r="BG50776" s="95"/>
      <c r="BH50776" s="95"/>
      <c r="BI50776" s="95"/>
      <c r="BJ50776" s="95"/>
      <c r="BK50776" s="95"/>
      <c r="BL50776" s="95"/>
      <c r="BM50776" s="95"/>
      <c r="BN50776" s="95"/>
      <c r="CA50776" s="95"/>
    </row>
    <row r="50777" spans="31:79" s="97" customFormat="1" x14ac:dyDescent="0.2">
      <c r="AE50777" s="95"/>
      <c r="AF50777" s="95"/>
      <c r="AN50777" s="95"/>
      <c r="AO50777" s="95"/>
      <c r="AP50777" s="95"/>
      <c r="AQ50777" s="95"/>
      <c r="AR50777" s="95"/>
      <c r="AS50777" s="95"/>
      <c r="AT50777" s="95"/>
      <c r="AU50777" s="95"/>
      <c r="AV50777" s="95"/>
      <c r="AW50777" s="95"/>
      <c r="AX50777" s="95"/>
      <c r="AY50777" s="95"/>
      <c r="AZ50777" s="95"/>
      <c r="BA50777" s="95"/>
      <c r="BB50777" s="95"/>
      <c r="BC50777" s="95"/>
      <c r="BD50777" s="95"/>
      <c r="BE50777" s="95"/>
      <c r="BF50777" s="95"/>
      <c r="BG50777" s="95"/>
      <c r="BH50777" s="95"/>
      <c r="BI50777" s="95"/>
      <c r="BJ50777" s="95"/>
      <c r="BK50777" s="95"/>
      <c r="BL50777" s="95"/>
      <c r="BM50777" s="95"/>
      <c r="BN50777" s="95"/>
      <c r="CA50777" s="95"/>
    </row>
    <row r="50778" spans="31:79" s="97" customFormat="1" x14ac:dyDescent="0.2">
      <c r="AE50778" s="95"/>
      <c r="AF50778" s="95"/>
      <c r="AN50778" s="95"/>
      <c r="AO50778" s="95"/>
      <c r="AP50778" s="95"/>
      <c r="AQ50778" s="95"/>
      <c r="AR50778" s="95"/>
      <c r="AS50778" s="95"/>
      <c r="AT50778" s="95"/>
      <c r="AU50778" s="95"/>
      <c r="AV50778" s="95"/>
      <c r="AW50778" s="95"/>
      <c r="AX50778" s="95"/>
      <c r="AY50778" s="95"/>
      <c r="AZ50778" s="95"/>
      <c r="BA50778" s="95"/>
      <c r="BB50778" s="95"/>
      <c r="BC50778" s="95"/>
      <c r="BD50778" s="95"/>
      <c r="BE50778" s="95"/>
      <c r="BF50778" s="95"/>
      <c r="BG50778" s="95"/>
      <c r="BH50778" s="95"/>
      <c r="BI50778" s="95"/>
      <c r="BJ50778" s="95"/>
      <c r="BK50778" s="95"/>
      <c r="BL50778" s="95"/>
      <c r="BM50778" s="95"/>
      <c r="BN50778" s="95"/>
      <c r="CA50778" s="95"/>
    </row>
    <row r="50779" spans="31:79" s="97" customFormat="1" x14ac:dyDescent="0.2">
      <c r="AE50779" s="95"/>
      <c r="AF50779" s="95"/>
      <c r="AN50779" s="95"/>
      <c r="AO50779" s="95"/>
      <c r="AP50779" s="95"/>
      <c r="AQ50779" s="95"/>
      <c r="AR50779" s="95"/>
      <c r="AS50779" s="95"/>
      <c r="AT50779" s="95"/>
      <c r="AU50779" s="95"/>
      <c r="AV50779" s="95"/>
      <c r="AW50779" s="95"/>
      <c r="AX50779" s="95"/>
      <c r="AY50779" s="95"/>
      <c r="AZ50779" s="95"/>
      <c r="BA50779" s="95"/>
      <c r="BB50779" s="95"/>
      <c r="BC50779" s="95"/>
      <c r="BD50779" s="95"/>
      <c r="BE50779" s="95"/>
      <c r="BF50779" s="95"/>
      <c r="BG50779" s="95"/>
      <c r="BH50779" s="95"/>
      <c r="BI50779" s="95"/>
      <c r="BJ50779" s="95"/>
      <c r="BK50779" s="95"/>
      <c r="BL50779" s="95"/>
      <c r="BM50779" s="95"/>
      <c r="BN50779" s="95"/>
      <c r="CA50779" s="95"/>
    </row>
    <row r="50780" spans="31:79" s="97" customFormat="1" x14ac:dyDescent="0.2">
      <c r="AE50780" s="95"/>
      <c r="AF50780" s="95"/>
      <c r="AN50780" s="95"/>
      <c r="AO50780" s="95"/>
      <c r="AP50780" s="95"/>
      <c r="AQ50780" s="95"/>
      <c r="AR50780" s="95"/>
      <c r="AS50780" s="95"/>
      <c r="AT50780" s="95"/>
      <c r="AU50780" s="95"/>
      <c r="AV50780" s="95"/>
      <c r="AW50780" s="95"/>
      <c r="AX50780" s="95"/>
      <c r="AY50780" s="95"/>
      <c r="AZ50780" s="95"/>
      <c r="BA50780" s="95"/>
      <c r="BB50780" s="95"/>
      <c r="BC50780" s="95"/>
      <c r="BD50780" s="95"/>
      <c r="BE50780" s="95"/>
      <c r="BF50780" s="95"/>
      <c r="BG50780" s="95"/>
      <c r="BH50780" s="95"/>
      <c r="BI50780" s="95"/>
      <c r="BJ50780" s="95"/>
      <c r="BK50780" s="95"/>
      <c r="BL50780" s="95"/>
      <c r="BM50780" s="95"/>
      <c r="BN50780" s="95"/>
      <c r="CA50780" s="95"/>
    </row>
    <row r="50781" spans="31:79" s="97" customFormat="1" x14ac:dyDescent="0.2">
      <c r="AE50781" s="95"/>
      <c r="AF50781" s="95"/>
      <c r="AN50781" s="95"/>
      <c r="AO50781" s="95"/>
      <c r="AP50781" s="95"/>
      <c r="AQ50781" s="95"/>
      <c r="AR50781" s="95"/>
      <c r="AS50781" s="95"/>
      <c r="AT50781" s="95"/>
      <c r="AU50781" s="95"/>
      <c r="AV50781" s="95"/>
      <c r="AW50781" s="95"/>
      <c r="AX50781" s="95"/>
      <c r="AY50781" s="95"/>
      <c r="AZ50781" s="95"/>
      <c r="BA50781" s="95"/>
      <c r="BB50781" s="95"/>
      <c r="BC50781" s="95"/>
      <c r="BD50781" s="95"/>
      <c r="BE50781" s="95"/>
      <c r="BF50781" s="95"/>
      <c r="BG50781" s="95"/>
      <c r="BH50781" s="95"/>
      <c r="BI50781" s="95"/>
      <c r="BJ50781" s="95"/>
      <c r="BK50781" s="95"/>
      <c r="BL50781" s="95"/>
      <c r="BM50781" s="95"/>
      <c r="BN50781" s="95"/>
      <c r="CA50781" s="95"/>
    </row>
    <row r="50782" spans="31:79" s="97" customFormat="1" x14ac:dyDescent="0.2">
      <c r="AE50782" s="95"/>
      <c r="AF50782" s="95"/>
      <c r="AN50782" s="95"/>
      <c r="AO50782" s="95"/>
      <c r="AP50782" s="95"/>
      <c r="AQ50782" s="95"/>
      <c r="AR50782" s="95"/>
      <c r="AS50782" s="95"/>
      <c r="AT50782" s="95"/>
      <c r="AU50782" s="95"/>
      <c r="AV50782" s="95"/>
      <c r="AW50782" s="95"/>
      <c r="AX50782" s="95"/>
      <c r="AY50782" s="95"/>
      <c r="AZ50782" s="95"/>
      <c r="BA50782" s="95"/>
      <c r="BB50782" s="95"/>
      <c r="BC50782" s="95"/>
      <c r="BD50782" s="95"/>
      <c r="BE50782" s="95"/>
      <c r="BF50782" s="95"/>
      <c r="BG50782" s="95"/>
      <c r="BH50782" s="95"/>
      <c r="BI50782" s="95"/>
      <c r="BJ50782" s="95"/>
      <c r="BK50782" s="95"/>
      <c r="BL50782" s="95"/>
      <c r="BM50782" s="95"/>
      <c r="BN50782" s="95"/>
      <c r="CA50782" s="95"/>
    </row>
    <row r="50783" spans="31:79" s="97" customFormat="1" x14ac:dyDescent="0.2">
      <c r="AE50783" s="95"/>
      <c r="AF50783" s="95"/>
      <c r="AN50783" s="95"/>
      <c r="AO50783" s="95"/>
      <c r="AP50783" s="95"/>
      <c r="AQ50783" s="95"/>
      <c r="AR50783" s="95"/>
      <c r="AS50783" s="95"/>
      <c r="AT50783" s="95"/>
      <c r="AU50783" s="95"/>
      <c r="AV50783" s="95"/>
      <c r="AW50783" s="95"/>
      <c r="AX50783" s="95"/>
      <c r="AY50783" s="95"/>
      <c r="AZ50783" s="95"/>
      <c r="BA50783" s="95"/>
      <c r="BB50783" s="95"/>
      <c r="BC50783" s="95"/>
      <c r="BD50783" s="95"/>
      <c r="BE50783" s="95"/>
      <c r="BF50783" s="95"/>
      <c r="BG50783" s="95"/>
      <c r="BH50783" s="95"/>
      <c r="BI50783" s="95"/>
      <c r="BJ50783" s="95"/>
      <c r="BK50783" s="95"/>
      <c r="BL50783" s="95"/>
      <c r="BM50783" s="95"/>
      <c r="BN50783" s="95"/>
      <c r="CA50783" s="95"/>
    </row>
    <row r="50784" spans="31:79" s="97" customFormat="1" x14ac:dyDescent="0.2">
      <c r="AE50784" s="95"/>
      <c r="AF50784" s="95"/>
      <c r="AN50784" s="95"/>
      <c r="AO50784" s="95"/>
      <c r="AP50784" s="95"/>
      <c r="AQ50784" s="95"/>
      <c r="AR50784" s="95"/>
      <c r="AS50784" s="95"/>
      <c r="AT50784" s="95"/>
      <c r="AU50784" s="95"/>
      <c r="AV50784" s="95"/>
      <c r="AW50784" s="95"/>
      <c r="AX50784" s="95"/>
      <c r="AY50784" s="95"/>
      <c r="AZ50784" s="95"/>
      <c r="BA50784" s="95"/>
      <c r="BB50784" s="95"/>
      <c r="BC50784" s="95"/>
      <c r="BD50784" s="95"/>
      <c r="BE50784" s="95"/>
      <c r="BF50784" s="95"/>
      <c r="BG50784" s="95"/>
      <c r="BH50784" s="95"/>
      <c r="BI50784" s="95"/>
      <c r="BJ50784" s="95"/>
      <c r="BK50784" s="95"/>
      <c r="BL50784" s="95"/>
      <c r="BM50784" s="95"/>
      <c r="BN50784" s="95"/>
      <c r="CA50784" s="95"/>
    </row>
    <row r="50785" spans="31:79" s="97" customFormat="1" x14ac:dyDescent="0.2">
      <c r="AE50785" s="95"/>
      <c r="AF50785" s="95"/>
      <c r="AN50785" s="95"/>
      <c r="AO50785" s="95"/>
      <c r="AP50785" s="95"/>
      <c r="AQ50785" s="95"/>
      <c r="AR50785" s="95"/>
      <c r="AS50785" s="95"/>
      <c r="AT50785" s="95"/>
      <c r="AU50785" s="95"/>
      <c r="AV50785" s="95"/>
      <c r="AW50785" s="95"/>
      <c r="AX50785" s="95"/>
      <c r="AY50785" s="95"/>
      <c r="AZ50785" s="95"/>
      <c r="BA50785" s="95"/>
      <c r="BB50785" s="95"/>
      <c r="BC50785" s="95"/>
      <c r="BD50785" s="95"/>
      <c r="BE50785" s="95"/>
      <c r="BF50785" s="95"/>
      <c r="BG50785" s="95"/>
      <c r="BH50785" s="95"/>
      <c r="BI50785" s="95"/>
      <c r="BJ50785" s="95"/>
      <c r="BK50785" s="95"/>
      <c r="BL50785" s="95"/>
      <c r="BM50785" s="95"/>
      <c r="BN50785" s="95"/>
      <c r="CA50785" s="95"/>
    </row>
    <row r="50786" spans="31:79" s="97" customFormat="1" x14ac:dyDescent="0.2">
      <c r="AE50786" s="95"/>
      <c r="AF50786" s="95"/>
      <c r="AN50786" s="95"/>
      <c r="AO50786" s="95"/>
      <c r="AP50786" s="95"/>
      <c r="AQ50786" s="95"/>
      <c r="AR50786" s="95"/>
      <c r="AS50786" s="95"/>
      <c r="AT50786" s="95"/>
      <c r="AU50786" s="95"/>
      <c r="AV50786" s="95"/>
      <c r="AW50786" s="95"/>
      <c r="AX50786" s="95"/>
      <c r="AY50786" s="95"/>
      <c r="AZ50786" s="95"/>
      <c r="BA50786" s="95"/>
      <c r="BB50786" s="95"/>
      <c r="BC50786" s="95"/>
      <c r="BD50786" s="95"/>
      <c r="BE50786" s="95"/>
      <c r="BF50786" s="95"/>
      <c r="BG50786" s="95"/>
      <c r="BH50786" s="95"/>
      <c r="BI50786" s="95"/>
      <c r="BJ50786" s="95"/>
      <c r="BK50786" s="95"/>
      <c r="BL50786" s="95"/>
      <c r="BM50786" s="95"/>
      <c r="BN50786" s="95"/>
      <c r="CA50786" s="95"/>
    </row>
    <row r="50787" spans="31:79" s="97" customFormat="1" x14ac:dyDescent="0.2">
      <c r="AE50787" s="95"/>
      <c r="AF50787" s="95"/>
      <c r="AN50787" s="95"/>
      <c r="AO50787" s="95"/>
      <c r="AP50787" s="95"/>
      <c r="AQ50787" s="95"/>
      <c r="AR50787" s="95"/>
      <c r="AS50787" s="95"/>
      <c r="AT50787" s="95"/>
      <c r="AU50787" s="95"/>
      <c r="AV50787" s="95"/>
      <c r="AW50787" s="95"/>
      <c r="AX50787" s="95"/>
      <c r="AY50787" s="95"/>
      <c r="AZ50787" s="95"/>
      <c r="BA50787" s="95"/>
      <c r="BB50787" s="95"/>
      <c r="BC50787" s="95"/>
      <c r="BD50787" s="95"/>
      <c r="BE50787" s="95"/>
      <c r="BF50787" s="95"/>
      <c r="BG50787" s="95"/>
      <c r="BH50787" s="95"/>
      <c r="BI50787" s="95"/>
      <c r="BJ50787" s="95"/>
      <c r="BK50787" s="95"/>
      <c r="BL50787" s="95"/>
      <c r="BM50787" s="95"/>
      <c r="BN50787" s="95"/>
      <c r="CA50787" s="95"/>
    </row>
    <row r="50788" spans="31:79" s="97" customFormat="1" x14ac:dyDescent="0.2">
      <c r="AE50788" s="95"/>
      <c r="AF50788" s="95"/>
      <c r="AN50788" s="95"/>
      <c r="AO50788" s="95"/>
      <c r="AP50788" s="95"/>
      <c r="AQ50788" s="95"/>
      <c r="AR50788" s="95"/>
      <c r="AS50788" s="95"/>
      <c r="AT50788" s="95"/>
      <c r="AU50788" s="95"/>
      <c r="AV50788" s="95"/>
      <c r="AW50788" s="95"/>
      <c r="AX50788" s="95"/>
      <c r="AY50788" s="95"/>
      <c r="AZ50788" s="95"/>
      <c r="BA50788" s="95"/>
      <c r="BB50788" s="95"/>
      <c r="BC50788" s="95"/>
      <c r="BD50788" s="95"/>
      <c r="BE50788" s="95"/>
      <c r="BF50788" s="95"/>
      <c r="BG50788" s="95"/>
      <c r="BH50788" s="95"/>
      <c r="BI50788" s="95"/>
      <c r="BJ50788" s="95"/>
      <c r="BK50788" s="95"/>
      <c r="BL50788" s="95"/>
      <c r="BM50788" s="95"/>
      <c r="BN50788" s="95"/>
      <c r="CA50788" s="95"/>
    </row>
    <row r="50789" spans="31:79" s="97" customFormat="1" x14ac:dyDescent="0.2">
      <c r="AE50789" s="95"/>
      <c r="AF50789" s="95"/>
      <c r="AN50789" s="95"/>
      <c r="AO50789" s="95"/>
      <c r="AP50789" s="95"/>
      <c r="AQ50789" s="95"/>
      <c r="AR50789" s="95"/>
      <c r="AS50789" s="95"/>
      <c r="AT50789" s="95"/>
      <c r="AU50789" s="95"/>
      <c r="AV50789" s="95"/>
      <c r="AW50789" s="95"/>
      <c r="AX50789" s="95"/>
      <c r="AY50789" s="95"/>
      <c r="AZ50789" s="95"/>
      <c r="BA50789" s="95"/>
      <c r="BB50789" s="95"/>
      <c r="BC50789" s="95"/>
      <c r="BD50789" s="95"/>
      <c r="BE50789" s="95"/>
      <c r="BF50789" s="95"/>
      <c r="BG50789" s="95"/>
      <c r="BH50789" s="95"/>
      <c r="BI50789" s="95"/>
      <c r="BJ50789" s="95"/>
      <c r="BK50789" s="95"/>
      <c r="BL50789" s="95"/>
      <c r="BM50789" s="95"/>
      <c r="BN50789" s="95"/>
      <c r="CA50789" s="95"/>
    </row>
    <row r="50790" spans="31:79" s="97" customFormat="1" x14ac:dyDescent="0.2">
      <c r="AE50790" s="95"/>
      <c r="AF50790" s="95"/>
      <c r="AN50790" s="95"/>
      <c r="AO50790" s="95"/>
      <c r="AP50790" s="95"/>
      <c r="AQ50790" s="95"/>
      <c r="AR50790" s="95"/>
      <c r="AS50790" s="95"/>
      <c r="AT50790" s="95"/>
      <c r="AU50790" s="95"/>
      <c r="AV50790" s="95"/>
      <c r="AW50790" s="95"/>
      <c r="AX50790" s="95"/>
      <c r="AY50790" s="95"/>
      <c r="AZ50790" s="95"/>
      <c r="BA50790" s="95"/>
      <c r="BB50790" s="95"/>
      <c r="BC50790" s="95"/>
      <c r="BD50790" s="95"/>
      <c r="BE50790" s="95"/>
      <c r="BF50790" s="95"/>
      <c r="BG50790" s="95"/>
      <c r="BH50790" s="95"/>
      <c r="BI50790" s="95"/>
      <c r="BJ50790" s="95"/>
      <c r="BK50790" s="95"/>
      <c r="BL50790" s="95"/>
      <c r="BM50790" s="95"/>
      <c r="BN50790" s="95"/>
      <c r="CA50790" s="95"/>
    </row>
    <row r="50791" spans="31:79" s="97" customFormat="1" x14ac:dyDescent="0.2">
      <c r="AE50791" s="95"/>
      <c r="AF50791" s="95"/>
      <c r="AN50791" s="95"/>
      <c r="AO50791" s="95"/>
      <c r="AP50791" s="95"/>
      <c r="AQ50791" s="95"/>
      <c r="AR50791" s="95"/>
      <c r="AS50791" s="95"/>
      <c r="AT50791" s="95"/>
      <c r="AU50791" s="95"/>
      <c r="AV50791" s="95"/>
      <c r="AW50791" s="95"/>
      <c r="AX50791" s="95"/>
      <c r="AY50791" s="95"/>
      <c r="AZ50791" s="95"/>
      <c r="BA50791" s="95"/>
      <c r="BB50791" s="95"/>
      <c r="BC50791" s="95"/>
      <c r="BD50791" s="95"/>
      <c r="BE50791" s="95"/>
      <c r="BF50791" s="95"/>
      <c r="BG50791" s="95"/>
      <c r="BH50791" s="95"/>
      <c r="BI50791" s="95"/>
      <c r="BJ50791" s="95"/>
      <c r="BK50791" s="95"/>
      <c r="BL50791" s="95"/>
      <c r="BM50791" s="95"/>
      <c r="BN50791" s="95"/>
      <c r="CA50791" s="95"/>
    </row>
    <row r="50792" spans="31:79" s="97" customFormat="1" x14ac:dyDescent="0.2">
      <c r="AE50792" s="95"/>
      <c r="AF50792" s="95"/>
      <c r="AN50792" s="95"/>
      <c r="AO50792" s="95"/>
      <c r="AP50792" s="95"/>
      <c r="AQ50792" s="95"/>
      <c r="AR50792" s="95"/>
      <c r="AS50792" s="95"/>
      <c r="AT50792" s="95"/>
      <c r="AU50792" s="95"/>
      <c r="AV50792" s="95"/>
      <c r="AW50792" s="95"/>
      <c r="AX50792" s="95"/>
      <c r="AY50792" s="95"/>
      <c r="AZ50792" s="95"/>
      <c r="BA50792" s="95"/>
      <c r="BB50792" s="95"/>
      <c r="BC50792" s="95"/>
      <c r="BD50792" s="95"/>
      <c r="BE50792" s="95"/>
      <c r="BF50792" s="95"/>
      <c r="BG50792" s="95"/>
      <c r="BH50792" s="95"/>
      <c r="BI50792" s="95"/>
      <c r="BJ50792" s="95"/>
      <c r="BK50792" s="95"/>
      <c r="BL50792" s="95"/>
      <c r="BM50792" s="95"/>
      <c r="BN50792" s="95"/>
      <c r="CA50792" s="95"/>
    </row>
    <row r="50793" spans="31:79" s="97" customFormat="1" x14ac:dyDescent="0.2">
      <c r="AE50793" s="95"/>
      <c r="AF50793" s="95"/>
      <c r="AN50793" s="95"/>
      <c r="AO50793" s="95"/>
      <c r="AP50793" s="95"/>
      <c r="AQ50793" s="95"/>
      <c r="AR50793" s="95"/>
      <c r="AS50793" s="95"/>
      <c r="AT50793" s="95"/>
      <c r="AU50793" s="95"/>
      <c r="AV50793" s="95"/>
      <c r="AW50793" s="95"/>
      <c r="AX50793" s="95"/>
      <c r="AY50793" s="95"/>
      <c r="AZ50793" s="95"/>
      <c r="BA50793" s="95"/>
      <c r="BB50793" s="95"/>
      <c r="BC50793" s="95"/>
      <c r="BD50793" s="95"/>
      <c r="BE50793" s="95"/>
      <c r="BF50793" s="95"/>
      <c r="BG50793" s="95"/>
      <c r="BH50793" s="95"/>
      <c r="BI50793" s="95"/>
      <c r="BJ50793" s="95"/>
      <c r="BK50793" s="95"/>
      <c r="BL50793" s="95"/>
      <c r="BM50793" s="95"/>
      <c r="BN50793" s="95"/>
      <c r="CA50793" s="95"/>
    </row>
    <row r="50794" spans="31:79" s="97" customFormat="1" x14ac:dyDescent="0.2">
      <c r="AE50794" s="95"/>
      <c r="AF50794" s="95"/>
      <c r="AN50794" s="95"/>
      <c r="AO50794" s="95"/>
      <c r="AP50794" s="95"/>
      <c r="AQ50794" s="95"/>
      <c r="AR50794" s="95"/>
      <c r="AS50794" s="95"/>
      <c r="AT50794" s="95"/>
      <c r="AU50794" s="95"/>
      <c r="AV50794" s="95"/>
      <c r="AW50794" s="95"/>
      <c r="AX50794" s="95"/>
      <c r="AY50794" s="95"/>
      <c r="AZ50794" s="95"/>
      <c r="BA50794" s="95"/>
      <c r="BB50794" s="95"/>
      <c r="BC50794" s="95"/>
      <c r="BD50794" s="95"/>
      <c r="BE50794" s="95"/>
      <c r="BF50794" s="95"/>
      <c r="BG50794" s="95"/>
      <c r="BH50794" s="95"/>
      <c r="BI50794" s="95"/>
      <c r="BJ50794" s="95"/>
      <c r="BK50794" s="95"/>
      <c r="BL50794" s="95"/>
      <c r="BM50794" s="95"/>
      <c r="BN50794" s="95"/>
      <c r="CA50794" s="95"/>
    </row>
    <row r="50795" spans="31:79" s="97" customFormat="1" x14ac:dyDescent="0.2">
      <c r="AE50795" s="95"/>
      <c r="AF50795" s="95"/>
      <c r="AN50795" s="95"/>
      <c r="AO50795" s="95"/>
      <c r="AP50795" s="95"/>
      <c r="AQ50795" s="95"/>
      <c r="AR50795" s="95"/>
      <c r="AS50795" s="95"/>
      <c r="AT50795" s="95"/>
      <c r="AU50795" s="95"/>
      <c r="AV50795" s="95"/>
      <c r="AW50795" s="95"/>
      <c r="AX50795" s="95"/>
      <c r="AY50795" s="95"/>
      <c r="AZ50795" s="95"/>
      <c r="BA50795" s="95"/>
      <c r="BB50795" s="95"/>
      <c r="BC50795" s="95"/>
      <c r="BD50795" s="95"/>
      <c r="BE50795" s="95"/>
      <c r="BF50795" s="95"/>
      <c r="BG50795" s="95"/>
      <c r="BH50795" s="95"/>
      <c r="BI50795" s="95"/>
      <c r="BJ50795" s="95"/>
      <c r="BK50795" s="95"/>
      <c r="BL50795" s="95"/>
      <c r="BM50795" s="95"/>
      <c r="BN50795" s="95"/>
      <c r="CA50795" s="95"/>
    </row>
    <row r="50796" spans="31:79" s="97" customFormat="1" x14ac:dyDescent="0.2">
      <c r="AE50796" s="95"/>
      <c r="AF50796" s="95"/>
      <c r="AN50796" s="95"/>
      <c r="AO50796" s="95"/>
      <c r="AP50796" s="95"/>
      <c r="AQ50796" s="95"/>
      <c r="AR50796" s="95"/>
      <c r="AS50796" s="95"/>
      <c r="AT50796" s="95"/>
      <c r="AU50796" s="95"/>
      <c r="AV50796" s="95"/>
      <c r="AW50796" s="95"/>
      <c r="AX50796" s="95"/>
      <c r="AY50796" s="95"/>
      <c r="AZ50796" s="95"/>
      <c r="BA50796" s="95"/>
      <c r="BB50796" s="95"/>
      <c r="BC50796" s="95"/>
      <c r="BD50796" s="95"/>
      <c r="BE50796" s="95"/>
      <c r="BF50796" s="95"/>
      <c r="BG50796" s="95"/>
      <c r="BH50796" s="95"/>
      <c r="BI50796" s="95"/>
      <c r="BJ50796" s="95"/>
      <c r="BK50796" s="95"/>
      <c r="BL50796" s="95"/>
      <c r="BM50796" s="95"/>
      <c r="BN50796" s="95"/>
      <c r="CA50796" s="95"/>
    </row>
    <row r="50797" spans="31:79" s="97" customFormat="1" x14ac:dyDescent="0.2">
      <c r="AE50797" s="95"/>
      <c r="AF50797" s="95"/>
      <c r="AN50797" s="95"/>
      <c r="AO50797" s="95"/>
      <c r="AP50797" s="95"/>
      <c r="AQ50797" s="95"/>
      <c r="AR50797" s="95"/>
      <c r="AS50797" s="95"/>
      <c r="AT50797" s="95"/>
      <c r="AU50797" s="95"/>
      <c r="AV50797" s="95"/>
      <c r="AW50797" s="95"/>
      <c r="AX50797" s="95"/>
      <c r="AY50797" s="95"/>
      <c r="AZ50797" s="95"/>
      <c r="BA50797" s="95"/>
      <c r="BB50797" s="95"/>
      <c r="BC50797" s="95"/>
      <c r="BD50797" s="95"/>
      <c r="BE50797" s="95"/>
      <c r="BF50797" s="95"/>
      <c r="BG50797" s="95"/>
      <c r="BH50797" s="95"/>
      <c r="BI50797" s="95"/>
      <c r="BJ50797" s="95"/>
      <c r="BK50797" s="95"/>
      <c r="BL50797" s="95"/>
      <c r="BM50797" s="95"/>
      <c r="BN50797" s="95"/>
      <c r="CA50797" s="95"/>
    </row>
    <row r="50798" spans="31:79" s="97" customFormat="1" x14ac:dyDescent="0.2">
      <c r="AE50798" s="95"/>
      <c r="AF50798" s="95"/>
      <c r="AN50798" s="95"/>
      <c r="AO50798" s="95"/>
      <c r="AP50798" s="95"/>
      <c r="AQ50798" s="95"/>
      <c r="AR50798" s="95"/>
      <c r="AS50798" s="95"/>
      <c r="AT50798" s="95"/>
      <c r="AU50798" s="95"/>
      <c r="AV50798" s="95"/>
      <c r="AW50798" s="95"/>
      <c r="AX50798" s="95"/>
      <c r="AY50798" s="95"/>
      <c r="AZ50798" s="95"/>
      <c r="BA50798" s="95"/>
      <c r="BB50798" s="95"/>
      <c r="BC50798" s="95"/>
      <c r="BD50798" s="95"/>
      <c r="BE50798" s="95"/>
      <c r="BF50798" s="95"/>
      <c r="BG50798" s="95"/>
      <c r="BH50798" s="95"/>
      <c r="BI50798" s="95"/>
      <c r="BJ50798" s="95"/>
      <c r="BK50798" s="95"/>
      <c r="BL50798" s="95"/>
      <c r="BM50798" s="95"/>
      <c r="BN50798" s="95"/>
      <c r="CA50798" s="95"/>
    </row>
    <row r="50799" spans="31:79" s="97" customFormat="1" x14ac:dyDescent="0.2">
      <c r="AE50799" s="95"/>
      <c r="AF50799" s="95"/>
      <c r="AN50799" s="95"/>
      <c r="AO50799" s="95"/>
      <c r="AP50799" s="95"/>
      <c r="AQ50799" s="95"/>
      <c r="AR50799" s="95"/>
      <c r="AS50799" s="95"/>
      <c r="AT50799" s="95"/>
      <c r="AU50799" s="95"/>
      <c r="AV50799" s="95"/>
      <c r="AW50799" s="95"/>
      <c r="AX50799" s="95"/>
      <c r="AY50799" s="95"/>
      <c r="AZ50799" s="95"/>
      <c r="BA50799" s="95"/>
      <c r="BB50799" s="95"/>
      <c r="BC50799" s="95"/>
      <c r="BD50799" s="95"/>
      <c r="BE50799" s="95"/>
      <c r="BF50799" s="95"/>
      <c r="BG50799" s="95"/>
      <c r="BH50799" s="95"/>
      <c r="BI50799" s="95"/>
      <c r="BJ50799" s="95"/>
      <c r="BK50799" s="95"/>
      <c r="BL50799" s="95"/>
      <c r="BM50799" s="95"/>
      <c r="BN50799" s="95"/>
      <c r="CA50799" s="95"/>
    </row>
    <row r="50800" spans="31:79" s="97" customFormat="1" x14ac:dyDescent="0.2">
      <c r="AE50800" s="95"/>
      <c r="AF50800" s="95"/>
      <c r="AN50800" s="95"/>
      <c r="AO50800" s="95"/>
      <c r="AP50800" s="95"/>
      <c r="AQ50800" s="95"/>
      <c r="AR50800" s="95"/>
      <c r="AS50800" s="95"/>
      <c r="AT50800" s="95"/>
      <c r="AU50800" s="95"/>
      <c r="AV50800" s="95"/>
      <c r="AW50800" s="95"/>
      <c r="AX50800" s="95"/>
      <c r="AY50800" s="95"/>
      <c r="AZ50800" s="95"/>
      <c r="BA50800" s="95"/>
      <c r="BB50800" s="95"/>
      <c r="BC50800" s="95"/>
      <c r="BD50800" s="95"/>
      <c r="BE50800" s="95"/>
      <c r="BF50800" s="95"/>
      <c r="BG50800" s="95"/>
      <c r="BH50800" s="95"/>
      <c r="BI50800" s="95"/>
      <c r="BJ50800" s="95"/>
      <c r="BK50800" s="95"/>
      <c r="BL50800" s="95"/>
      <c r="BM50800" s="95"/>
      <c r="BN50800" s="95"/>
      <c r="CA50800" s="95"/>
    </row>
    <row r="50801" spans="31:79" s="97" customFormat="1" x14ac:dyDescent="0.2">
      <c r="AE50801" s="95"/>
      <c r="AF50801" s="95"/>
      <c r="AN50801" s="95"/>
      <c r="AO50801" s="95"/>
      <c r="AP50801" s="95"/>
      <c r="AQ50801" s="95"/>
      <c r="AR50801" s="95"/>
      <c r="AS50801" s="95"/>
      <c r="AT50801" s="95"/>
      <c r="AU50801" s="95"/>
      <c r="AV50801" s="95"/>
      <c r="AW50801" s="95"/>
      <c r="AX50801" s="95"/>
      <c r="AY50801" s="95"/>
      <c r="AZ50801" s="95"/>
      <c r="BA50801" s="95"/>
      <c r="BB50801" s="95"/>
      <c r="BC50801" s="95"/>
      <c r="BD50801" s="95"/>
      <c r="BE50801" s="95"/>
      <c r="BF50801" s="95"/>
      <c r="BG50801" s="95"/>
      <c r="BH50801" s="95"/>
      <c r="BI50801" s="95"/>
      <c r="BJ50801" s="95"/>
      <c r="BK50801" s="95"/>
      <c r="BL50801" s="95"/>
      <c r="BM50801" s="95"/>
      <c r="BN50801" s="95"/>
      <c r="CA50801" s="95"/>
    </row>
    <row r="50802" spans="31:79" s="97" customFormat="1" x14ac:dyDescent="0.2">
      <c r="AE50802" s="95"/>
      <c r="AF50802" s="95"/>
      <c r="AN50802" s="95"/>
      <c r="AO50802" s="95"/>
      <c r="AP50802" s="95"/>
      <c r="AQ50802" s="95"/>
      <c r="AR50802" s="95"/>
      <c r="AS50802" s="95"/>
      <c r="AT50802" s="95"/>
      <c r="AU50802" s="95"/>
      <c r="AV50802" s="95"/>
      <c r="AW50802" s="95"/>
      <c r="AX50802" s="95"/>
      <c r="AY50802" s="95"/>
      <c r="AZ50802" s="95"/>
      <c r="BA50802" s="95"/>
      <c r="BB50802" s="95"/>
      <c r="BC50802" s="95"/>
      <c r="BD50802" s="95"/>
      <c r="BE50802" s="95"/>
      <c r="BF50802" s="95"/>
      <c r="BG50802" s="95"/>
      <c r="BH50802" s="95"/>
      <c r="BI50802" s="95"/>
      <c r="BJ50802" s="95"/>
      <c r="BK50802" s="95"/>
      <c r="BL50802" s="95"/>
      <c r="BM50802" s="95"/>
      <c r="BN50802" s="95"/>
      <c r="CA50802" s="95"/>
    </row>
    <row r="50803" spans="31:79" s="97" customFormat="1" x14ac:dyDescent="0.2">
      <c r="AE50803" s="95"/>
      <c r="AF50803" s="95"/>
      <c r="AN50803" s="95"/>
      <c r="AO50803" s="95"/>
      <c r="AP50803" s="95"/>
      <c r="AQ50803" s="95"/>
      <c r="AR50803" s="95"/>
      <c r="AS50803" s="95"/>
      <c r="AT50803" s="95"/>
      <c r="AU50803" s="95"/>
      <c r="AV50803" s="95"/>
      <c r="AW50803" s="95"/>
      <c r="AX50803" s="95"/>
      <c r="AY50803" s="95"/>
      <c r="AZ50803" s="95"/>
      <c r="BA50803" s="95"/>
      <c r="BB50803" s="95"/>
      <c r="BC50803" s="95"/>
      <c r="BD50803" s="95"/>
      <c r="BE50803" s="95"/>
      <c r="BF50803" s="95"/>
      <c r="BG50803" s="95"/>
      <c r="BH50803" s="95"/>
      <c r="BI50803" s="95"/>
      <c r="BJ50803" s="95"/>
      <c r="BK50803" s="95"/>
      <c r="BL50803" s="95"/>
      <c r="BM50803" s="95"/>
      <c r="BN50803" s="95"/>
      <c r="CA50803" s="95"/>
    </row>
    <row r="50804" spans="31:79" s="97" customFormat="1" x14ac:dyDescent="0.2">
      <c r="AE50804" s="95"/>
      <c r="AF50804" s="95"/>
      <c r="AN50804" s="95"/>
      <c r="AO50804" s="95"/>
      <c r="AP50804" s="95"/>
      <c r="AQ50804" s="95"/>
      <c r="AR50804" s="95"/>
      <c r="AS50804" s="95"/>
      <c r="AT50804" s="95"/>
      <c r="AU50804" s="95"/>
      <c r="AV50804" s="95"/>
      <c r="AW50804" s="95"/>
      <c r="AX50804" s="95"/>
      <c r="AY50804" s="95"/>
      <c r="AZ50804" s="95"/>
      <c r="BA50804" s="95"/>
      <c r="BB50804" s="95"/>
      <c r="BC50804" s="95"/>
      <c r="BD50804" s="95"/>
      <c r="BE50804" s="95"/>
      <c r="BF50804" s="95"/>
      <c r="BG50804" s="95"/>
      <c r="BH50804" s="95"/>
      <c r="BI50804" s="95"/>
      <c r="BJ50804" s="95"/>
      <c r="BK50804" s="95"/>
      <c r="BL50804" s="95"/>
      <c r="BM50804" s="95"/>
      <c r="BN50804" s="95"/>
      <c r="CA50804" s="95"/>
    </row>
    <row r="50805" spans="31:79" s="97" customFormat="1" x14ac:dyDescent="0.2">
      <c r="AE50805" s="95"/>
      <c r="AF50805" s="95"/>
      <c r="AN50805" s="95"/>
      <c r="AO50805" s="95"/>
      <c r="AP50805" s="95"/>
      <c r="AQ50805" s="95"/>
      <c r="AR50805" s="95"/>
      <c r="AS50805" s="95"/>
      <c r="AT50805" s="95"/>
      <c r="AU50805" s="95"/>
      <c r="AV50805" s="95"/>
      <c r="AW50805" s="95"/>
      <c r="AX50805" s="95"/>
      <c r="AY50805" s="95"/>
      <c r="AZ50805" s="95"/>
      <c r="BA50805" s="95"/>
      <c r="BB50805" s="95"/>
      <c r="BC50805" s="95"/>
      <c r="BD50805" s="95"/>
      <c r="BE50805" s="95"/>
      <c r="BF50805" s="95"/>
      <c r="BG50805" s="95"/>
      <c r="BH50805" s="95"/>
      <c r="BI50805" s="95"/>
      <c r="BJ50805" s="95"/>
      <c r="BK50805" s="95"/>
      <c r="BL50805" s="95"/>
      <c r="BM50805" s="95"/>
      <c r="BN50805" s="95"/>
      <c r="CA50805" s="95"/>
    </row>
    <row r="50806" spans="31:79" s="97" customFormat="1" x14ac:dyDescent="0.2">
      <c r="AE50806" s="95"/>
      <c r="AF50806" s="95"/>
      <c r="AN50806" s="95"/>
      <c r="AO50806" s="95"/>
      <c r="AP50806" s="95"/>
      <c r="AQ50806" s="95"/>
      <c r="AR50806" s="95"/>
      <c r="AS50806" s="95"/>
      <c r="AT50806" s="95"/>
      <c r="AU50806" s="95"/>
      <c r="AV50806" s="95"/>
      <c r="AW50806" s="95"/>
      <c r="AX50806" s="95"/>
      <c r="AY50806" s="95"/>
      <c r="AZ50806" s="95"/>
      <c r="BA50806" s="95"/>
      <c r="BB50806" s="95"/>
      <c r="BC50806" s="95"/>
      <c r="BD50806" s="95"/>
      <c r="BE50806" s="95"/>
      <c r="BF50806" s="95"/>
      <c r="BG50806" s="95"/>
      <c r="BH50806" s="95"/>
      <c r="BI50806" s="95"/>
      <c r="BJ50806" s="95"/>
      <c r="BK50806" s="95"/>
      <c r="BL50806" s="95"/>
      <c r="BM50806" s="95"/>
      <c r="BN50806" s="95"/>
      <c r="CA50806" s="95"/>
    </row>
    <row r="50807" spans="31:79" s="97" customFormat="1" x14ac:dyDescent="0.2">
      <c r="AE50807" s="95"/>
      <c r="AF50807" s="95"/>
      <c r="AN50807" s="95"/>
      <c r="AO50807" s="95"/>
      <c r="AP50807" s="95"/>
      <c r="AQ50807" s="95"/>
      <c r="AR50807" s="95"/>
      <c r="AS50807" s="95"/>
      <c r="AT50807" s="95"/>
      <c r="AU50807" s="95"/>
      <c r="AV50807" s="95"/>
      <c r="AW50807" s="95"/>
      <c r="AX50807" s="95"/>
      <c r="AY50807" s="95"/>
      <c r="AZ50807" s="95"/>
      <c r="BA50807" s="95"/>
      <c r="BB50807" s="95"/>
      <c r="BC50807" s="95"/>
      <c r="BD50807" s="95"/>
      <c r="BE50807" s="95"/>
      <c r="BF50807" s="95"/>
      <c r="BG50807" s="95"/>
      <c r="BH50807" s="95"/>
      <c r="BI50807" s="95"/>
      <c r="BJ50807" s="95"/>
      <c r="BK50807" s="95"/>
      <c r="BL50807" s="95"/>
      <c r="BM50807" s="95"/>
      <c r="BN50807" s="95"/>
      <c r="CA50807" s="95"/>
    </row>
    <row r="50808" spans="31:79" s="97" customFormat="1" x14ac:dyDescent="0.2">
      <c r="AE50808" s="95"/>
      <c r="AF50808" s="95"/>
      <c r="AN50808" s="95"/>
      <c r="AO50808" s="95"/>
      <c r="AP50808" s="95"/>
      <c r="AQ50808" s="95"/>
      <c r="AR50808" s="95"/>
      <c r="AS50808" s="95"/>
      <c r="AT50808" s="95"/>
      <c r="AU50808" s="95"/>
      <c r="AV50808" s="95"/>
      <c r="AW50808" s="95"/>
      <c r="AX50808" s="95"/>
      <c r="AY50808" s="95"/>
      <c r="AZ50808" s="95"/>
      <c r="BA50808" s="95"/>
      <c r="BB50808" s="95"/>
      <c r="BC50808" s="95"/>
      <c r="BD50808" s="95"/>
      <c r="BE50808" s="95"/>
      <c r="BF50808" s="95"/>
      <c r="BG50808" s="95"/>
      <c r="BH50808" s="95"/>
      <c r="BI50808" s="95"/>
      <c r="BJ50808" s="95"/>
      <c r="BK50808" s="95"/>
      <c r="BL50808" s="95"/>
      <c r="BM50808" s="95"/>
      <c r="BN50808" s="95"/>
      <c r="CA50808" s="95"/>
    </row>
    <row r="50809" spans="31:79" s="97" customFormat="1" x14ac:dyDescent="0.2">
      <c r="AE50809" s="95"/>
      <c r="AF50809" s="95"/>
      <c r="AN50809" s="95"/>
      <c r="AO50809" s="95"/>
      <c r="AP50809" s="95"/>
      <c r="AQ50809" s="95"/>
      <c r="AR50809" s="95"/>
      <c r="AS50809" s="95"/>
      <c r="AT50809" s="95"/>
      <c r="AU50809" s="95"/>
      <c r="AV50809" s="95"/>
      <c r="AW50809" s="95"/>
      <c r="AX50809" s="95"/>
      <c r="AY50809" s="95"/>
      <c r="AZ50809" s="95"/>
      <c r="BA50809" s="95"/>
      <c r="BB50809" s="95"/>
      <c r="BC50809" s="95"/>
      <c r="BD50809" s="95"/>
      <c r="BE50809" s="95"/>
      <c r="BF50809" s="95"/>
      <c r="BG50809" s="95"/>
      <c r="BH50809" s="95"/>
      <c r="BI50809" s="95"/>
      <c r="BJ50809" s="95"/>
      <c r="BK50809" s="95"/>
      <c r="BL50809" s="95"/>
      <c r="BM50809" s="95"/>
      <c r="BN50809" s="95"/>
      <c r="CA50809" s="95"/>
    </row>
    <row r="50810" spans="31:79" s="97" customFormat="1" x14ac:dyDescent="0.2">
      <c r="AE50810" s="95"/>
      <c r="AF50810" s="95"/>
      <c r="AN50810" s="95"/>
      <c r="AO50810" s="95"/>
      <c r="AP50810" s="95"/>
      <c r="AQ50810" s="95"/>
      <c r="AR50810" s="95"/>
      <c r="AS50810" s="95"/>
      <c r="AT50810" s="95"/>
      <c r="AU50810" s="95"/>
      <c r="AV50810" s="95"/>
      <c r="AW50810" s="95"/>
      <c r="AX50810" s="95"/>
      <c r="AY50810" s="95"/>
      <c r="AZ50810" s="95"/>
      <c r="BA50810" s="95"/>
      <c r="BB50810" s="95"/>
      <c r="BC50810" s="95"/>
      <c r="BD50810" s="95"/>
      <c r="BE50810" s="95"/>
      <c r="BF50810" s="95"/>
      <c r="BG50810" s="95"/>
      <c r="BH50810" s="95"/>
      <c r="BI50810" s="95"/>
      <c r="BJ50810" s="95"/>
      <c r="BK50810" s="95"/>
      <c r="BL50810" s="95"/>
      <c r="BM50810" s="95"/>
      <c r="BN50810" s="95"/>
      <c r="CA50810" s="95"/>
    </row>
    <row r="50811" spans="31:79" s="97" customFormat="1" x14ac:dyDescent="0.2">
      <c r="AE50811" s="95"/>
      <c r="AF50811" s="95"/>
      <c r="AN50811" s="95"/>
      <c r="AO50811" s="95"/>
      <c r="AP50811" s="95"/>
      <c r="AQ50811" s="95"/>
      <c r="AR50811" s="95"/>
      <c r="AS50811" s="95"/>
      <c r="AT50811" s="95"/>
      <c r="AU50811" s="95"/>
      <c r="AV50811" s="95"/>
      <c r="AW50811" s="95"/>
      <c r="AX50811" s="95"/>
      <c r="AY50811" s="95"/>
      <c r="AZ50811" s="95"/>
      <c r="BA50811" s="95"/>
      <c r="BB50811" s="95"/>
      <c r="BC50811" s="95"/>
      <c r="BD50811" s="95"/>
      <c r="BE50811" s="95"/>
      <c r="BF50811" s="95"/>
      <c r="BG50811" s="95"/>
      <c r="BH50811" s="95"/>
      <c r="BI50811" s="95"/>
      <c r="BJ50811" s="95"/>
      <c r="BK50811" s="95"/>
      <c r="BL50811" s="95"/>
      <c r="BM50811" s="95"/>
      <c r="BN50811" s="95"/>
      <c r="CA50811" s="95"/>
    </row>
    <row r="50812" spans="31:79" s="97" customFormat="1" x14ac:dyDescent="0.2">
      <c r="AE50812" s="95"/>
      <c r="AF50812" s="95"/>
      <c r="AN50812" s="95"/>
      <c r="AO50812" s="95"/>
      <c r="AP50812" s="95"/>
      <c r="AQ50812" s="95"/>
      <c r="AR50812" s="95"/>
      <c r="AS50812" s="95"/>
      <c r="AT50812" s="95"/>
      <c r="AU50812" s="95"/>
      <c r="AV50812" s="95"/>
      <c r="AW50812" s="95"/>
      <c r="AX50812" s="95"/>
      <c r="AY50812" s="95"/>
      <c r="AZ50812" s="95"/>
      <c r="BA50812" s="95"/>
      <c r="BB50812" s="95"/>
      <c r="BC50812" s="95"/>
      <c r="BD50812" s="95"/>
      <c r="BE50812" s="95"/>
      <c r="BF50812" s="95"/>
      <c r="BG50812" s="95"/>
      <c r="BH50812" s="95"/>
      <c r="BI50812" s="95"/>
      <c r="BJ50812" s="95"/>
      <c r="BK50812" s="95"/>
      <c r="BL50812" s="95"/>
      <c r="BM50812" s="95"/>
      <c r="BN50812" s="95"/>
      <c r="CA50812" s="95"/>
    </row>
    <row r="50813" spans="31:79" s="97" customFormat="1" x14ac:dyDescent="0.2">
      <c r="AE50813" s="95"/>
      <c r="AF50813" s="95"/>
      <c r="AN50813" s="95"/>
      <c r="AO50813" s="95"/>
      <c r="AP50813" s="95"/>
      <c r="AQ50813" s="95"/>
      <c r="AR50813" s="95"/>
      <c r="AS50813" s="95"/>
      <c r="AT50813" s="95"/>
      <c r="AU50813" s="95"/>
      <c r="AV50813" s="95"/>
      <c r="AW50813" s="95"/>
      <c r="AX50813" s="95"/>
      <c r="AY50813" s="95"/>
      <c r="AZ50813" s="95"/>
      <c r="BA50813" s="95"/>
      <c r="BB50813" s="95"/>
      <c r="BC50813" s="95"/>
      <c r="BD50813" s="95"/>
      <c r="BE50813" s="95"/>
      <c r="BF50813" s="95"/>
      <c r="BG50813" s="95"/>
      <c r="BH50813" s="95"/>
      <c r="BI50813" s="95"/>
      <c r="BJ50813" s="95"/>
      <c r="BK50813" s="95"/>
      <c r="BL50813" s="95"/>
      <c r="BM50813" s="95"/>
      <c r="BN50813" s="95"/>
      <c r="CA50813" s="95"/>
    </row>
    <row r="50814" spans="31:79" s="97" customFormat="1" x14ac:dyDescent="0.2">
      <c r="AE50814" s="95"/>
      <c r="AF50814" s="95"/>
      <c r="AN50814" s="95"/>
      <c r="AO50814" s="95"/>
      <c r="AP50814" s="95"/>
      <c r="AQ50814" s="95"/>
      <c r="AR50814" s="95"/>
      <c r="AS50814" s="95"/>
      <c r="AT50814" s="95"/>
      <c r="AU50814" s="95"/>
      <c r="AV50814" s="95"/>
      <c r="AW50814" s="95"/>
      <c r="AX50814" s="95"/>
      <c r="AY50814" s="95"/>
      <c r="AZ50814" s="95"/>
      <c r="BA50814" s="95"/>
      <c r="BB50814" s="95"/>
      <c r="BC50814" s="95"/>
      <c r="BD50814" s="95"/>
      <c r="BE50814" s="95"/>
      <c r="BF50814" s="95"/>
      <c r="BG50814" s="95"/>
      <c r="BH50814" s="95"/>
      <c r="BI50814" s="95"/>
      <c r="BJ50814" s="95"/>
      <c r="BK50814" s="95"/>
      <c r="BL50814" s="95"/>
      <c r="BM50814" s="95"/>
      <c r="BN50814" s="95"/>
      <c r="CA50814" s="95"/>
    </row>
    <row r="50815" spans="31:79" s="97" customFormat="1" x14ac:dyDescent="0.2">
      <c r="AE50815" s="95"/>
      <c r="AF50815" s="95"/>
      <c r="AN50815" s="95"/>
      <c r="AO50815" s="95"/>
      <c r="AP50815" s="95"/>
      <c r="AQ50815" s="95"/>
      <c r="AR50815" s="95"/>
      <c r="AS50815" s="95"/>
      <c r="AT50815" s="95"/>
      <c r="AU50815" s="95"/>
      <c r="AV50815" s="95"/>
      <c r="AW50815" s="95"/>
      <c r="AX50815" s="95"/>
      <c r="AY50815" s="95"/>
      <c r="AZ50815" s="95"/>
      <c r="BA50815" s="95"/>
      <c r="BB50815" s="95"/>
      <c r="BC50815" s="95"/>
      <c r="BD50815" s="95"/>
      <c r="BE50815" s="95"/>
      <c r="BF50815" s="95"/>
      <c r="BG50815" s="95"/>
      <c r="BH50815" s="95"/>
      <c r="BI50815" s="95"/>
      <c r="BJ50815" s="95"/>
      <c r="BK50815" s="95"/>
      <c r="BL50815" s="95"/>
      <c r="BM50815" s="95"/>
      <c r="BN50815" s="95"/>
      <c r="CA50815" s="95"/>
    </row>
    <row r="50816" spans="31:79" s="97" customFormat="1" x14ac:dyDescent="0.2">
      <c r="AE50816" s="95"/>
      <c r="AF50816" s="95"/>
      <c r="AN50816" s="95"/>
      <c r="AO50816" s="95"/>
      <c r="AP50816" s="95"/>
      <c r="AQ50816" s="95"/>
      <c r="AR50816" s="95"/>
      <c r="AS50816" s="95"/>
      <c r="AT50816" s="95"/>
      <c r="AU50816" s="95"/>
      <c r="AV50816" s="95"/>
      <c r="AW50816" s="95"/>
      <c r="AX50816" s="95"/>
      <c r="AY50816" s="95"/>
      <c r="AZ50816" s="95"/>
      <c r="BA50816" s="95"/>
      <c r="BB50816" s="95"/>
      <c r="BC50816" s="95"/>
      <c r="BD50816" s="95"/>
      <c r="BE50816" s="95"/>
      <c r="BF50816" s="95"/>
      <c r="BG50816" s="95"/>
      <c r="BH50816" s="95"/>
      <c r="BI50816" s="95"/>
      <c r="BJ50816" s="95"/>
      <c r="BK50816" s="95"/>
      <c r="BL50816" s="95"/>
      <c r="BM50816" s="95"/>
      <c r="BN50816" s="95"/>
      <c r="CA50816" s="95"/>
    </row>
    <row r="50817" spans="31:79" s="97" customFormat="1" x14ac:dyDescent="0.2">
      <c r="AE50817" s="95"/>
      <c r="AF50817" s="95"/>
      <c r="AN50817" s="95"/>
      <c r="AO50817" s="95"/>
      <c r="AP50817" s="95"/>
      <c r="AQ50817" s="95"/>
      <c r="AR50817" s="95"/>
      <c r="AS50817" s="95"/>
      <c r="AT50817" s="95"/>
      <c r="AU50817" s="95"/>
      <c r="AV50817" s="95"/>
      <c r="AW50817" s="95"/>
      <c r="AX50817" s="95"/>
      <c r="AY50817" s="95"/>
      <c r="AZ50817" s="95"/>
      <c r="BA50817" s="95"/>
      <c r="BB50817" s="95"/>
      <c r="BC50817" s="95"/>
      <c r="BD50817" s="95"/>
      <c r="BE50817" s="95"/>
      <c r="BF50817" s="95"/>
      <c r="BG50817" s="95"/>
      <c r="BH50817" s="95"/>
      <c r="BI50817" s="95"/>
      <c r="BJ50817" s="95"/>
      <c r="BK50817" s="95"/>
      <c r="BL50817" s="95"/>
      <c r="BM50817" s="95"/>
      <c r="BN50817" s="95"/>
      <c r="CA50817" s="95"/>
    </row>
    <row r="50818" spans="31:79" s="97" customFormat="1" x14ac:dyDescent="0.2">
      <c r="AE50818" s="95"/>
      <c r="AF50818" s="95"/>
      <c r="AN50818" s="95"/>
      <c r="AO50818" s="95"/>
      <c r="AP50818" s="95"/>
      <c r="AQ50818" s="95"/>
      <c r="AR50818" s="95"/>
      <c r="AS50818" s="95"/>
      <c r="AT50818" s="95"/>
      <c r="AU50818" s="95"/>
      <c r="AV50818" s="95"/>
      <c r="AW50818" s="95"/>
      <c r="AX50818" s="95"/>
      <c r="AY50818" s="95"/>
      <c r="AZ50818" s="95"/>
      <c r="BA50818" s="95"/>
      <c r="BB50818" s="95"/>
      <c r="BC50818" s="95"/>
      <c r="BD50818" s="95"/>
      <c r="BE50818" s="95"/>
      <c r="BF50818" s="95"/>
      <c r="BG50818" s="95"/>
      <c r="BH50818" s="95"/>
      <c r="BI50818" s="95"/>
      <c r="BJ50818" s="95"/>
      <c r="BK50818" s="95"/>
      <c r="BL50818" s="95"/>
      <c r="BM50818" s="95"/>
      <c r="BN50818" s="95"/>
      <c r="CA50818" s="95"/>
    </row>
    <row r="50819" spans="31:79" s="97" customFormat="1" x14ac:dyDescent="0.2">
      <c r="AE50819" s="95"/>
      <c r="AF50819" s="95"/>
      <c r="AN50819" s="95"/>
      <c r="AO50819" s="95"/>
      <c r="AP50819" s="95"/>
      <c r="AQ50819" s="95"/>
      <c r="AR50819" s="95"/>
      <c r="AS50819" s="95"/>
      <c r="AT50819" s="95"/>
      <c r="AU50819" s="95"/>
      <c r="AV50819" s="95"/>
      <c r="AW50819" s="95"/>
      <c r="AX50819" s="95"/>
      <c r="AY50819" s="95"/>
      <c r="AZ50819" s="95"/>
      <c r="BA50819" s="95"/>
      <c r="BB50819" s="95"/>
      <c r="BC50819" s="95"/>
      <c r="BD50819" s="95"/>
      <c r="BE50819" s="95"/>
      <c r="BF50819" s="95"/>
      <c r="BG50819" s="95"/>
      <c r="BH50819" s="95"/>
      <c r="BI50819" s="95"/>
      <c r="BJ50819" s="95"/>
      <c r="BK50819" s="95"/>
      <c r="BL50819" s="95"/>
      <c r="BM50819" s="95"/>
      <c r="BN50819" s="95"/>
      <c r="CA50819" s="95"/>
    </row>
    <row r="50820" spans="31:79" s="97" customFormat="1" x14ac:dyDescent="0.2">
      <c r="AE50820" s="95"/>
      <c r="AF50820" s="95"/>
      <c r="AN50820" s="95"/>
      <c r="AO50820" s="95"/>
      <c r="AP50820" s="95"/>
      <c r="AQ50820" s="95"/>
      <c r="AR50820" s="95"/>
      <c r="AS50820" s="95"/>
      <c r="AT50820" s="95"/>
      <c r="AU50820" s="95"/>
      <c r="AV50820" s="95"/>
      <c r="AW50820" s="95"/>
      <c r="AX50820" s="95"/>
      <c r="AY50820" s="95"/>
      <c r="AZ50820" s="95"/>
      <c r="BA50820" s="95"/>
      <c r="BB50820" s="95"/>
      <c r="BC50820" s="95"/>
      <c r="BD50820" s="95"/>
      <c r="BE50820" s="95"/>
      <c r="BF50820" s="95"/>
      <c r="BG50820" s="95"/>
      <c r="BH50820" s="95"/>
      <c r="BI50820" s="95"/>
      <c r="BJ50820" s="95"/>
      <c r="BK50820" s="95"/>
      <c r="BL50820" s="95"/>
      <c r="BM50820" s="95"/>
      <c r="BN50820" s="95"/>
      <c r="CA50820" s="95"/>
    </row>
    <row r="50821" spans="31:79" s="97" customFormat="1" x14ac:dyDescent="0.2">
      <c r="AE50821" s="95"/>
      <c r="AF50821" s="95"/>
      <c r="AN50821" s="95"/>
      <c r="AO50821" s="95"/>
      <c r="AP50821" s="95"/>
      <c r="AQ50821" s="95"/>
      <c r="AR50821" s="95"/>
      <c r="AS50821" s="95"/>
      <c r="AT50821" s="95"/>
      <c r="AU50821" s="95"/>
      <c r="AV50821" s="95"/>
      <c r="AW50821" s="95"/>
      <c r="AX50821" s="95"/>
      <c r="AY50821" s="95"/>
      <c r="AZ50821" s="95"/>
      <c r="BA50821" s="95"/>
      <c r="BB50821" s="95"/>
      <c r="BC50821" s="95"/>
      <c r="BD50821" s="95"/>
      <c r="BE50821" s="95"/>
      <c r="BF50821" s="95"/>
      <c r="BG50821" s="95"/>
      <c r="BH50821" s="95"/>
      <c r="BI50821" s="95"/>
      <c r="BJ50821" s="95"/>
      <c r="BK50821" s="95"/>
      <c r="BL50821" s="95"/>
      <c r="BM50821" s="95"/>
      <c r="BN50821" s="95"/>
      <c r="CA50821" s="95"/>
    </row>
    <row r="50822" spans="31:79" s="97" customFormat="1" x14ac:dyDescent="0.2">
      <c r="AE50822" s="95"/>
      <c r="AF50822" s="95"/>
      <c r="AN50822" s="95"/>
      <c r="AO50822" s="95"/>
      <c r="AP50822" s="95"/>
      <c r="AQ50822" s="95"/>
      <c r="AR50822" s="95"/>
      <c r="AS50822" s="95"/>
      <c r="AT50822" s="95"/>
      <c r="AU50822" s="95"/>
      <c r="AV50822" s="95"/>
      <c r="AW50822" s="95"/>
      <c r="AX50822" s="95"/>
      <c r="AY50822" s="95"/>
      <c r="AZ50822" s="95"/>
      <c r="BA50822" s="95"/>
      <c r="BB50822" s="95"/>
      <c r="BC50822" s="95"/>
      <c r="BD50822" s="95"/>
      <c r="BE50822" s="95"/>
      <c r="BF50822" s="95"/>
      <c r="BG50822" s="95"/>
      <c r="BH50822" s="95"/>
      <c r="BI50822" s="95"/>
      <c r="BJ50822" s="95"/>
      <c r="BK50822" s="95"/>
      <c r="BL50822" s="95"/>
      <c r="BM50822" s="95"/>
      <c r="BN50822" s="95"/>
      <c r="CA50822" s="95"/>
    </row>
    <row r="50823" spans="31:79" s="97" customFormat="1" x14ac:dyDescent="0.2">
      <c r="AE50823" s="95"/>
      <c r="AF50823" s="95"/>
      <c r="AN50823" s="95"/>
      <c r="AO50823" s="95"/>
      <c r="AP50823" s="95"/>
      <c r="AQ50823" s="95"/>
      <c r="AR50823" s="95"/>
      <c r="AS50823" s="95"/>
      <c r="AT50823" s="95"/>
      <c r="AU50823" s="95"/>
      <c r="AV50823" s="95"/>
      <c r="AW50823" s="95"/>
      <c r="AX50823" s="95"/>
      <c r="AY50823" s="95"/>
      <c r="AZ50823" s="95"/>
      <c r="BA50823" s="95"/>
      <c r="BB50823" s="95"/>
      <c r="BC50823" s="95"/>
      <c r="BD50823" s="95"/>
      <c r="BE50823" s="95"/>
      <c r="BF50823" s="95"/>
      <c r="BG50823" s="95"/>
      <c r="BH50823" s="95"/>
      <c r="BI50823" s="95"/>
      <c r="BJ50823" s="95"/>
      <c r="BK50823" s="95"/>
      <c r="BL50823" s="95"/>
      <c r="BM50823" s="95"/>
      <c r="BN50823" s="95"/>
      <c r="CA50823" s="95"/>
    </row>
    <row r="50824" spans="31:79" s="97" customFormat="1" x14ac:dyDescent="0.2">
      <c r="AE50824" s="95"/>
      <c r="AF50824" s="95"/>
      <c r="AN50824" s="95"/>
      <c r="AO50824" s="95"/>
      <c r="AP50824" s="95"/>
      <c r="AQ50824" s="95"/>
      <c r="AR50824" s="95"/>
      <c r="AS50824" s="95"/>
      <c r="AT50824" s="95"/>
      <c r="AU50824" s="95"/>
      <c r="AV50824" s="95"/>
      <c r="AW50824" s="95"/>
      <c r="AX50824" s="95"/>
      <c r="AY50824" s="95"/>
      <c r="AZ50824" s="95"/>
      <c r="BA50824" s="95"/>
      <c r="BB50824" s="95"/>
      <c r="BC50824" s="95"/>
      <c r="BD50824" s="95"/>
      <c r="BE50824" s="95"/>
      <c r="BF50824" s="95"/>
      <c r="BG50824" s="95"/>
      <c r="BH50824" s="95"/>
      <c r="BI50824" s="95"/>
      <c r="BJ50824" s="95"/>
      <c r="BK50824" s="95"/>
      <c r="BL50824" s="95"/>
      <c r="BM50824" s="95"/>
      <c r="BN50824" s="95"/>
      <c r="CA50824" s="95"/>
    </row>
    <row r="50825" spans="31:79" s="97" customFormat="1" x14ac:dyDescent="0.2">
      <c r="AE50825" s="95"/>
      <c r="AF50825" s="95"/>
      <c r="AN50825" s="95"/>
      <c r="AO50825" s="95"/>
      <c r="AP50825" s="95"/>
      <c r="AQ50825" s="95"/>
      <c r="AR50825" s="95"/>
      <c r="AS50825" s="95"/>
      <c r="AT50825" s="95"/>
      <c r="AU50825" s="95"/>
      <c r="AV50825" s="95"/>
      <c r="AW50825" s="95"/>
      <c r="AX50825" s="95"/>
      <c r="AY50825" s="95"/>
      <c r="AZ50825" s="95"/>
      <c r="BA50825" s="95"/>
      <c r="BB50825" s="95"/>
      <c r="BC50825" s="95"/>
      <c r="BD50825" s="95"/>
      <c r="BE50825" s="95"/>
      <c r="BF50825" s="95"/>
      <c r="BG50825" s="95"/>
      <c r="BH50825" s="95"/>
      <c r="BI50825" s="95"/>
      <c r="BJ50825" s="95"/>
      <c r="BK50825" s="95"/>
      <c r="BL50825" s="95"/>
      <c r="BM50825" s="95"/>
      <c r="BN50825" s="95"/>
      <c r="CA50825" s="95"/>
    </row>
    <row r="50826" spans="31:79" s="97" customFormat="1" x14ac:dyDescent="0.2">
      <c r="AE50826" s="95"/>
      <c r="AF50826" s="95"/>
      <c r="AN50826" s="95"/>
      <c r="AO50826" s="95"/>
      <c r="AP50826" s="95"/>
      <c r="AQ50826" s="95"/>
      <c r="AR50826" s="95"/>
      <c r="AS50826" s="95"/>
      <c r="AT50826" s="95"/>
      <c r="AU50826" s="95"/>
      <c r="AV50826" s="95"/>
      <c r="AW50826" s="95"/>
      <c r="AX50826" s="95"/>
      <c r="AY50826" s="95"/>
      <c r="AZ50826" s="95"/>
      <c r="BA50826" s="95"/>
      <c r="BB50826" s="95"/>
      <c r="BC50826" s="95"/>
      <c r="BD50826" s="95"/>
      <c r="BE50826" s="95"/>
      <c r="BF50826" s="95"/>
      <c r="BG50826" s="95"/>
      <c r="BH50826" s="95"/>
      <c r="BI50826" s="95"/>
      <c r="BJ50826" s="95"/>
      <c r="BK50826" s="95"/>
      <c r="BL50826" s="95"/>
      <c r="BM50826" s="95"/>
      <c r="BN50826" s="95"/>
      <c r="CA50826" s="95"/>
    </row>
    <row r="50827" spans="31:79" s="97" customFormat="1" x14ac:dyDescent="0.2">
      <c r="AE50827" s="95"/>
      <c r="AF50827" s="95"/>
      <c r="AN50827" s="95"/>
      <c r="AO50827" s="95"/>
      <c r="AP50827" s="95"/>
      <c r="AQ50827" s="95"/>
      <c r="AR50827" s="95"/>
      <c r="AS50827" s="95"/>
      <c r="AT50827" s="95"/>
      <c r="AU50827" s="95"/>
      <c r="AV50827" s="95"/>
      <c r="AW50827" s="95"/>
      <c r="AX50827" s="95"/>
      <c r="AY50827" s="95"/>
      <c r="AZ50827" s="95"/>
      <c r="BA50827" s="95"/>
      <c r="BB50827" s="95"/>
      <c r="BC50827" s="95"/>
      <c r="BD50827" s="95"/>
      <c r="BE50827" s="95"/>
      <c r="BF50827" s="95"/>
      <c r="BG50827" s="95"/>
      <c r="BH50827" s="95"/>
      <c r="BI50827" s="95"/>
      <c r="BJ50827" s="95"/>
      <c r="BK50827" s="95"/>
      <c r="BL50827" s="95"/>
      <c r="BM50827" s="95"/>
      <c r="BN50827" s="95"/>
      <c r="CA50827" s="95"/>
    </row>
    <row r="50828" spans="31:79" s="97" customFormat="1" x14ac:dyDescent="0.2">
      <c r="AE50828" s="95"/>
      <c r="AF50828" s="95"/>
      <c r="AN50828" s="95"/>
      <c r="AO50828" s="95"/>
      <c r="AP50828" s="95"/>
      <c r="AQ50828" s="95"/>
      <c r="AR50828" s="95"/>
      <c r="AS50828" s="95"/>
      <c r="AT50828" s="95"/>
      <c r="AU50828" s="95"/>
      <c r="AV50828" s="95"/>
      <c r="AW50828" s="95"/>
      <c r="AX50828" s="95"/>
      <c r="AY50828" s="95"/>
      <c r="AZ50828" s="95"/>
      <c r="BA50828" s="95"/>
      <c r="BB50828" s="95"/>
      <c r="BC50828" s="95"/>
      <c r="BD50828" s="95"/>
      <c r="BE50828" s="95"/>
      <c r="BF50828" s="95"/>
      <c r="BG50828" s="95"/>
      <c r="BH50828" s="95"/>
      <c r="BI50828" s="95"/>
      <c r="BJ50828" s="95"/>
      <c r="BK50828" s="95"/>
      <c r="BL50828" s="95"/>
      <c r="BM50828" s="95"/>
      <c r="BN50828" s="95"/>
      <c r="CA50828" s="95"/>
    </row>
    <row r="50829" spans="31:79" s="97" customFormat="1" x14ac:dyDescent="0.2">
      <c r="AE50829" s="95"/>
      <c r="AF50829" s="95"/>
      <c r="AN50829" s="95"/>
      <c r="AO50829" s="95"/>
      <c r="AP50829" s="95"/>
      <c r="AQ50829" s="95"/>
      <c r="AR50829" s="95"/>
      <c r="AS50829" s="95"/>
      <c r="AT50829" s="95"/>
      <c r="AU50829" s="95"/>
      <c r="AV50829" s="95"/>
      <c r="AW50829" s="95"/>
      <c r="AX50829" s="95"/>
      <c r="AY50829" s="95"/>
      <c r="AZ50829" s="95"/>
      <c r="BA50829" s="95"/>
      <c r="BB50829" s="95"/>
      <c r="BC50829" s="95"/>
      <c r="BD50829" s="95"/>
      <c r="BE50829" s="95"/>
      <c r="BF50829" s="95"/>
      <c r="BG50829" s="95"/>
      <c r="BH50829" s="95"/>
      <c r="BI50829" s="95"/>
      <c r="BJ50829" s="95"/>
      <c r="BK50829" s="95"/>
      <c r="BL50829" s="95"/>
      <c r="BM50829" s="95"/>
      <c r="BN50829" s="95"/>
      <c r="CA50829" s="95"/>
    </row>
    <row r="50830" spans="31:79" s="97" customFormat="1" x14ac:dyDescent="0.2">
      <c r="AE50830" s="95"/>
      <c r="AF50830" s="95"/>
      <c r="AN50830" s="95"/>
      <c r="AO50830" s="95"/>
      <c r="AP50830" s="95"/>
      <c r="AQ50830" s="95"/>
      <c r="AR50830" s="95"/>
      <c r="AS50830" s="95"/>
      <c r="AT50830" s="95"/>
      <c r="AU50830" s="95"/>
      <c r="AV50830" s="95"/>
      <c r="AW50830" s="95"/>
      <c r="AX50830" s="95"/>
      <c r="AY50830" s="95"/>
      <c r="AZ50830" s="95"/>
      <c r="BA50830" s="95"/>
      <c r="BB50830" s="95"/>
      <c r="BC50830" s="95"/>
      <c r="BD50830" s="95"/>
      <c r="BE50830" s="95"/>
      <c r="BF50830" s="95"/>
      <c r="BG50830" s="95"/>
      <c r="BH50830" s="95"/>
      <c r="BI50830" s="95"/>
      <c r="BJ50830" s="95"/>
      <c r="BK50830" s="95"/>
      <c r="BL50830" s="95"/>
      <c r="BM50830" s="95"/>
      <c r="BN50830" s="95"/>
      <c r="CA50830" s="95"/>
    </row>
    <row r="50831" spans="31:79" s="97" customFormat="1" x14ac:dyDescent="0.2">
      <c r="AE50831" s="95"/>
      <c r="AF50831" s="95"/>
      <c r="AN50831" s="95"/>
      <c r="AO50831" s="95"/>
      <c r="AP50831" s="95"/>
      <c r="AQ50831" s="95"/>
      <c r="AR50831" s="95"/>
      <c r="AS50831" s="95"/>
      <c r="AT50831" s="95"/>
      <c r="AU50831" s="95"/>
      <c r="AV50831" s="95"/>
      <c r="AW50831" s="95"/>
      <c r="AX50831" s="95"/>
      <c r="AY50831" s="95"/>
      <c r="AZ50831" s="95"/>
      <c r="BA50831" s="95"/>
      <c r="BB50831" s="95"/>
      <c r="BC50831" s="95"/>
      <c r="BD50831" s="95"/>
      <c r="BE50831" s="95"/>
      <c r="BF50831" s="95"/>
      <c r="BG50831" s="95"/>
      <c r="BH50831" s="95"/>
      <c r="BI50831" s="95"/>
      <c r="BJ50831" s="95"/>
      <c r="BK50831" s="95"/>
      <c r="BL50831" s="95"/>
      <c r="BM50831" s="95"/>
      <c r="BN50831" s="95"/>
      <c r="CA50831" s="95"/>
    </row>
    <row r="50832" spans="31:79" s="97" customFormat="1" x14ac:dyDescent="0.2">
      <c r="AE50832" s="95"/>
      <c r="AF50832" s="95"/>
      <c r="AN50832" s="95"/>
      <c r="AO50832" s="95"/>
      <c r="AP50832" s="95"/>
      <c r="AQ50832" s="95"/>
      <c r="AR50832" s="95"/>
      <c r="AS50832" s="95"/>
      <c r="AT50832" s="95"/>
      <c r="AU50832" s="95"/>
      <c r="AV50832" s="95"/>
      <c r="AW50832" s="95"/>
      <c r="AX50832" s="95"/>
      <c r="AY50832" s="95"/>
      <c r="AZ50832" s="95"/>
      <c r="BA50832" s="95"/>
      <c r="BB50832" s="95"/>
      <c r="BC50832" s="95"/>
      <c r="BD50832" s="95"/>
      <c r="BE50832" s="95"/>
      <c r="BF50832" s="95"/>
      <c r="BG50832" s="95"/>
      <c r="BH50832" s="95"/>
      <c r="BI50832" s="95"/>
      <c r="BJ50832" s="95"/>
      <c r="BK50832" s="95"/>
      <c r="BL50832" s="95"/>
      <c r="BM50832" s="95"/>
      <c r="BN50832" s="95"/>
      <c r="CA50832" s="95"/>
    </row>
    <row r="50833" spans="31:79" s="97" customFormat="1" x14ac:dyDescent="0.2">
      <c r="AE50833" s="95"/>
      <c r="AF50833" s="95"/>
      <c r="AN50833" s="95"/>
      <c r="AO50833" s="95"/>
      <c r="AP50833" s="95"/>
      <c r="AQ50833" s="95"/>
      <c r="AR50833" s="95"/>
      <c r="AS50833" s="95"/>
      <c r="AT50833" s="95"/>
      <c r="AU50833" s="95"/>
      <c r="AV50833" s="95"/>
      <c r="AW50833" s="95"/>
      <c r="AX50833" s="95"/>
      <c r="AY50833" s="95"/>
      <c r="AZ50833" s="95"/>
      <c r="BA50833" s="95"/>
      <c r="BB50833" s="95"/>
      <c r="BC50833" s="95"/>
      <c r="BD50833" s="95"/>
      <c r="BE50833" s="95"/>
      <c r="BF50833" s="95"/>
      <c r="BG50833" s="95"/>
      <c r="BH50833" s="95"/>
      <c r="BI50833" s="95"/>
      <c r="BJ50833" s="95"/>
      <c r="BK50833" s="95"/>
      <c r="BL50833" s="95"/>
      <c r="BM50833" s="95"/>
      <c r="BN50833" s="95"/>
      <c r="CA50833" s="95"/>
    </row>
    <row r="50834" spans="31:79" s="97" customFormat="1" x14ac:dyDescent="0.2">
      <c r="AE50834" s="95"/>
      <c r="AF50834" s="95"/>
      <c r="AN50834" s="95"/>
      <c r="AO50834" s="95"/>
      <c r="AP50834" s="95"/>
      <c r="AQ50834" s="95"/>
      <c r="AR50834" s="95"/>
      <c r="AS50834" s="95"/>
      <c r="AT50834" s="95"/>
      <c r="AU50834" s="95"/>
      <c r="AV50834" s="95"/>
      <c r="AW50834" s="95"/>
      <c r="AX50834" s="95"/>
      <c r="AY50834" s="95"/>
      <c r="AZ50834" s="95"/>
      <c r="BA50834" s="95"/>
      <c r="BB50834" s="95"/>
      <c r="BC50834" s="95"/>
      <c r="BD50834" s="95"/>
      <c r="BE50834" s="95"/>
      <c r="BF50834" s="95"/>
      <c r="BG50834" s="95"/>
      <c r="BH50834" s="95"/>
      <c r="BI50834" s="95"/>
      <c r="BJ50834" s="95"/>
      <c r="BK50834" s="95"/>
      <c r="BL50834" s="95"/>
      <c r="BM50834" s="95"/>
      <c r="BN50834" s="95"/>
      <c r="CA50834" s="95"/>
    </row>
    <row r="50835" spans="31:79" s="97" customFormat="1" x14ac:dyDescent="0.2">
      <c r="AE50835" s="95"/>
      <c r="AF50835" s="95"/>
      <c r="AN50835" s="95"/>
      <c r="AO50835" s="95"/>
      <c r="AP50835" s="95"/>
      <c r="AQ50835" s="95"/>
      <c r="AR50835" s="95"/>
      <c r="AS50835" s="95"/>
      <c r="AT50835" s="95"/>
      <c r="AU50835" s="95"/>
      <c r="AV50835" s="95"/>
      <c r="AW50835" s="95"/>
      <c r="AX50835" s="95"/>
      <c r="AY50835" s="95"/>
      <c r="AZ50835" s="95"/>
      <c r="BA50835" s="95"/>
      <c r="BB50835" s="95"/>
      <c r="BC50835" s="95"/>
      <c r="BD50835" s="95"/>
      <c r="BE50835" s="95"/>
      <c r="BF50835" s="95"/>
      <c r="BG50835" s="95"/>
      <c r="BH50835" s="95"/>
      <c r="BI50835" s="95"/>
      <c r="BJ50835" s="95"/>
      <c r="BK50835" s="95"/>
      <c r="BL50835" s="95"/>
      <c r="BM50835" s="95"/>
      <c r="BN50835" s="95"/>
      <c r="CA50835" s="95"/>
    </row>
    <row r="50836" spans="31:79" s="97" customFormat="1" x14ac:dyDescent="0.2">
      <c r="AE50836" s="95"/>
      <c r="AF50836" s="95"/>
      <c r="AN50836" s="95"/>
      <c r="AO50836" s="95"/>
      <c r="AP50836" s="95"/>
      <c r="AQ50836" s="95"/>
      <c r="AR50836" s="95"/>
      <c r="AS50836" s="95"/>
      <c r="AT50836" s="95"/>
      <c r="AU50836" s="95"/>
      <c r="AV50836" s="95"/>
      <c r="AW50836" s="95"/>
      <c r="AX50836" s="95"/>
      <c r="AY50836" s="95"/>
      <c r="AZ50836" s="95"/>
      <c r="BA50836" s="95"/>
      <c r="BB50836" s="95"/>
      <c r="BC50836" s="95"/>
      <c r="BD50836" s="95"/>
      <c r="BE50836" s="95"/>
      <c r="BF50836" s="95"/>
      <c r="BG50836" s="95"/>
      <c r="BH50836" s="95"/>
      <c r="BI50836" s="95"/>
      <c r="BJ50836" s="95"/>
      <c r="BK50836" s="95"/>
      <c r="BL50836" s="95"/>
      <c r="BM50836" s="95"/>
      <c r="BN50836" s="95"/>
      <c r="CA50836" s="95"/>
    </row>
    <row r="50837" spans="31:79" s="97" customFormat="1" x14ac:dyDescent="0.2">
      <c r="AE50837" s="95"/>
      <c r="AF50837" s="95"/>
      <c r="AN50837" s="95"/>
      <c r="AO50837" s="95"/>
      <c r="AP50837" s="95"/>
      <c r="AQ50837" s="95"/>
      <c r="AR50837" s="95"/>
      <c r="AS50837" s="95"/>
      <c r="AT50837" s="95"/>
      <c r="AU50837" s="95"/>
      <c r="AV50837" s="95"/>
      <c r="AW50837" s="95"/>
      <c r="AX50837" s="95"/>
      <c r="AY50837" s="95"/>
      <c r="AZ50837" s="95"/>
      <c r="BA50837" s="95"/>
      <c r="BB50837" s="95"/>
      <c r="BC50837" s="95"/>
      <c r="BD50837" s="95"/>
      <c r="BE50837" s="95"/>
      <c r="BF50837" s="95"/>
      <c r="BG50837" s="95"/>
      <c r="BH50837" s="95"/>
      <c r="BI50837" s="95"/>
      <c r="BJ50837" s="95"/>
      <c r="BK50837" s="95"/>
      <c r="BL50837" s="95"/>
      <c r="BM50837" s="95"/>
      <c r="BN50837" s="95"/>
      <c r="CA50837" s="95"/>
    </row>
    <row r="50838" spans="31:79" s="97" customFormat="1" x14ac:dyDescent="0.2">
      <c r="AE50838" s="95"/>
      <c r="AF50838" s="95"/>
      <c r="AN50838" s="95"/>
      <c r="AO50838" s="95"/>
      <c r="AP50838" s="95"/>
      <c r="AQ50838" s="95"/>
      <c r="AR50838" s="95"/>
      <c r="AS50838" s="95"/>
      <c r="AT50838" s="95"/>
      <c r="AU50838" s="95"/>
      <c r="AV50838" s="95"/>
      <c r="AW50838" s="95"/>
      <c r="AX50838" s="95"/>
      <c r="AY50838" s="95"/>
      <c r="AZ50838" s="95"/>
      <c r="BA50838" s="95"/>
      <c r="BB50838" s="95"/>
      <c r="BC50838" s="95"/>
      <c r="BD50838" s="95"/>
      <c r="BE50838" s="95"/>
      <c r="BF50838" s="95"/>
      <c r="BG50838" s="95"/>
      <c r="BH50838" s="95"/>
      <c r="BI50838" s="95"/>
      <c r="BJ50838" s="95"/>
      <c r="BK50838" s="95"/>
      <c r="BL50838" s="95"/>
      <c r="BM50838" s="95"/>
      <c r="BN50838" s="95"/>
      <c r="CA50838" s="95"/>
    </row>
    <row r="50839" spans="31:79" s="97" customFormat="1" x14ac:dyDescent="0.2">
      <c r="AE50839" s="95"/>
      <c r="AF50839" s="95"/>
      <c r="AN50839" s="95"/>
      <c r="AO50839" s="95"/>
      <c r="AP50839" s="95"/>
      <c r="AQ50839" s="95"/>
      <c r="AR50839" s="95"/>
      <c r="AS50839" s="95"/>
      <c r="AT50839" s="95"/>
      <c r="AU50839" s="95"/>
      <c r="AV50839" s="95"/>
      <c r="AW50839" s="95"/>
      <c r="AX50839" s="95"/>
      <c r="AY50839" s="95"/>
      <c r="AZ50839" s="95"/>
      <c r="BA50839" s="95"/>
      <c r="BB50839" s="95"/>
      <c r="BC50839" s="95"/>
      <c r="BD50839" s="95"/>
      <c r="BE50839" s="95"/>
      <c r="BF50839" s="95"/>
      <c r="BG50839" s="95"/>
      <c r="BH50839" s="95"/>
      <c r="BI50839" s="95"/>
      <c r="BJ50839" s="95"/>
      <c r="BK50839" s="95"/>
      <c r="BL50839" s="95"/>
      <c r="BM50839" s="95"/>
      <c r="BN50839" s="95"/>
      <c r="CA50839" s="95"/>
    </row>
    <row r="50840" spans="31:79" s="97" customFormat="1" x14ac:dyDescent="0.2">
      <c r="AE50840" s="95"/>
      <c r="AF50840" s="95"/>
      <c r="AN50840" s="95"/>
      <c r="AO50840" s="95"/>
      <c r="AP50840" s="95"/>
      <c r="AQ50840" s="95"/>
      <c r="AR50840" s="95"/>
      <c r="AS50840" s="95"/>
      <c r="AT50840" s="95"/>
      <c r="AU50840" s="95"/>
      <c r="AV50840" s="95"/>
      <c r="AW50840" s="95"/>
      <c r="AX50840" s="95"/>
      <c r="AY50840" s="95"/>
      <c r="AZ50840" s="95"/>
      <c r="BA50840" s="95"/>
      <c r="BB50840" s="95"/>
      <c r="BC50840" s="95"/>
      <c r="BD50840" s="95"/>
      <c r="BE50840" s="95"/>
      <c r="BF50840" s="95"/>
      <c r="BG50840" s="95"/>
      <c r="BH50840" s="95"/>
      <c r="BI50840" s="95"/>
      <c r="BJ50840" s="95"/>
      <c r="BK50840" s="95"/>
      <c r="BL50840" s="95"/>
      <c r="BM50840" s="95"/>
      <c r="BN50840" s="95"/>
      <c r="CA50840" s="95"/>
    </row>
    <row r="50841" spans="31:79" s="97" customFormat="1" x14ac:dyDescent="0.2">
      <c r="AE50841" s="95"/>
      <c r="AF50841" s="95"/>
      <c r="AN50841" s="95"/>
      <c r="AO50841" s="95"/>
      <c r="AP50841" s="95"/>
      <c r="AQ50841" s="95"/>
      <c r="AR50841" s="95"/>
      <c r="AS50841" s="95"/>
      <c r="AT50841" s="95"/>
      <c r="AU50841" s="95"/>
      <c r="AV50841" s="95"/>
      <c r="AW50841" s="95"/>
      <c r="AX50841" s="95"/>
      <c r="AY50841" s="95"/>
      <c r="AZ50841" s="95"/>
      <c r="BA50841" s="95"/>
      <c r="BB50841" s="95"/>
      <c r="BC50841" s="95"/>
      <c r="BD50841" s="95"/>
      <c r="BE50841" s="95"/>
      <c r="BF50841" s="95"/>
      <c r="BG50841" s="95"/>
      <c r="BH50841" s="95"/>
      <c r="BI50841" s="95"/>
      <c r="BJ50841" s="95"/>
      <c r="BK50841" s="95"/>
      <c r="BL50841" s="95"/>
      <c r="BM50841" s="95"/>
      <c r="BN50841" s="95"/>
      <c r="CA50841" s="95"/>
    </row>
    <row r="50842" spans="31:79" s="97" customFormat="1" x14ac:dyDescent="0.2">
      <c r="AE50842" s="95"/>
      <c r="AF50842" s="95"/>
      <c r="AN50842" s="95"/>
      <c r="AO50842" s="95"/>
      <c r="AP50842" s="95"/>
      <c r="AQ50842" s="95"/>
      <c r="AR50842" s="95"/>
      <c r="AS50842" s="95"/>
      <c r="AT50842" s="95"/>
      <c r="AU50842" s="95"/>
      <c r="AV50842" s="95"/>
      <c r="AW50842" s="95"/>
      <c r="AX50842" s="95"/>
      <c r="AY50842" s="95"/>
      <c r="AZ50842" s="95"/>
      <c r="BA50842" s="95"/>
      <c r="BB50842" s="95"/>
      <c r="BC50842" s="95"/>
      <c r="BD50842" s="95"/>
      <c r="BE50842" s="95"/>
      <c r="BF50842" s="95"/>
      <c r="BG50842" s="95"/>
      <c r="BH50842" s="95"/>
      <c r="BI50842" s="95"/>
      <c r="BJ50842" s="95"/>
      <c r="BK50842" s="95"/>
      <c r="BL50842" s="95"/>
      <c r="BM50842" s="95"/>
      <c r="BN50842" s="95"/>
      <c r="CA50842" s="95"/>
    </row>
    <row r="50843" spans="31:79" s="97" customFormat="1" x14ac:dyDescent="0.2">
      <c r="AE50843" s="95"/>
      <c r="AF50843" s="95"/>
      <c r="AN50843" s="95"/>
      <c r="AO50843" s="95"/>
      <c r="AP50843" s="95"/>
      <c r="AQ50843" s="95"/>
      <c r="AR50843" s="95"/>
      <c r="AS50843" s="95"/>
      <c r="AT50843" s="95"/>
      <c r="AU50843" s="95"/>
      <c r="AV50843" s="95"/>
      <c r="AW50843" s="95"/>
      <c r="AX50843" s="95"/>
      <c r="AY50843" s="95"/>
      <c r="AZ50843" s="95"/>
      <c r="BA50843" s="95"/>
      <c r="BB50843" s="95"/>
      <c r="BC50843" s="95"/>
      <c r="BD50843" s="95"/>
      <c r="BE50843" s="95"/>
      <c r="BF50843" s="95"/>
      <c r="BG50843" s="95"/>
      <c r="BH50843" s="95"/>
      <c r="BI50843" s="95"/>
      <c r="BJ50843" s="95"/>
      <c r="BK50843" s="95"/>
      <c r="BL50843" s="95"/>
      <c r="BM50843" s="95"/>
      <c r="BN50843" s="95"/>
      <c r="CA50843" s="95"/>
    </row>
    <row r="50844" spans="31:79" s="97" customFormat="1" x14ac:dyDescent="0.2">
      <c r="AE50844" s="95"/>
      <c r="AF50844" s="95"/>
      <c r="AN50844" s="95"/>
      <c r="AO50844" s="95"/>
      <c r="AP50844" s="95"/>
      <c r="AQ50844" s="95"/>
      <c r="AR50844" s="95"/>
      <c r="AS50844" s="95"/>
      <c r="AT50844" s="95"/>
      <c r="AU50844" s="95"/>
      <c r="AV50844" s="95"/>
      <c r="AW50844" s="95"/>
      <c r="AX50844" s="95"/>
      <c r="AY50844" s="95"/>
      <c r="AZ50844" s="95"/>
      <c r="BA50844" s="95"/>
      <c r="BB50844" s="95"/>
      <c r="BC50844" s="95"/>
      <c r="BD50844" s="95"/>
      <c r="BE50844" s="95"/>
      <c r="BF50844" s="95"/>
      <c r="BG50844" s="95"/>
      <c r="BH50844" s="95"/>
      <c r="BI50844" s="95"/>
      <c r="BJ50844" s="95"/>
      <c r="BK50844" s="95"/>
      <c r="BL50844" s="95"/>
      <c r="BM50844" s="95"/>
      <c r="BN50844" s="95"/>
      <c r="CA50844" s="95"/>
    </row>
    <row r="50845" spans="31:79" s="97" customFormat="1" x14ac:dyDescent="0.2">
      <c r="AE50845" s="95"/>
      <c r="AF50845" s="95"/>
      <c r="AN50845" s="95"/>
      <c r="AO50845" s="95"/>
      <c r="AP50845" s="95"/>
      <c r="AQ50845" s="95"/>
      <c r="AR50845" s="95"/>
      <c r="AS50845" s="95"/>
      <c r="AT50845" s="95"/>
      <c r="AU50845" s="95"/>
      <c r="AV50845" s="95"/>
      <c r="AW50845" s="95"/>
      <c r="AX50845" s="95"/>
      <c r="AY50845" s="95"/>
      <c r="AZ50845" s="95"/>
      <c r="BA50845" s="95"/>
      <c r="BB50845" s="95"/>
      <c r="BC50845" s="95"/>
      <c r="BD50845" s="95"/>
      <c r="BE50845" s="95"/>
      <c r="BF50845" s="95"/>
      <c r="BG50845" s="95"/>
      <c r="BH50845" s="95"/>
      <c r="BI50845" s="95"/>
      <c r="BJ50845" s="95"/>
      <c r="BK50845" s="95"/>
      <c r="BL50845" s="95"/>
      <c r="BM50845" s="95"/>
      <c r="BN50845" s="95"/>
      <c r="CA50845" s="95"/>
    </row>
    <row r="50846" spans="31:79" s="97" customFormat="1" x14ac:dyDescent="0.2">
      <c r="AE50846" s="95"/>
      <c r="AF50846" s="95"/>
      <c r="AN50846" s="95"/>
      <c r="AO50846" s="95"/>
      <c r="AP50846" s="95"/>
      <c r="AQ50846" s="95"/>
      <c r="AR50846" s="95"/>
      <c r="AS50846" s="95"/>
      <c r="AT50846" s="95"/>
      <c r="AU50846" s="95"/>
      <c r="AV50846" s="95"/>
      <c r="AW50846" s="95"/>
      <c r="AX50846" s="95"/>
      <c r="AY50846" s="95"/>
      <c r="AZ50846" s="95"/>
      <c r="BA50846" s="95"/>
      <c r="BB50846" s="95"/>
      <c r="BC50846" s="95"/>
      <c r="BD50846" s="95"/>
      <c r="BE50846" s="95"/>
      <c r="BF50846" s="95"/>
      <c r="BG50846" s="95"/>
      <c r="BH50846" s="95"/>
      <c r="BI50846" s="95"/>
      <c r="BJ50846" s="95"/>
      <c r="BK50846" s="95"/>
      <c r="BL50846" s="95"/>
      <c r="BM50846" s="95"/>
      <c r="BN50846" s="95"/>
      <c r="CA50846" s="95"/>
    </row>
    <row r="50847" spans="31:79" s="97" customFormat="1" x14ac:dyDescent="0.2">
      <c r="AE50847" s="95"/>
      <c r="AF50847" s="95"/>
      <c r="AN50847" s="95"/>
      <c r="AO50847" s="95"/>
      <c r="AP50847" s="95"/>
      <c r="AQ50847" s="95"/>
      <c r="AR50847" s="95"/>
      <c r="AS50847" s="95"/>
      <c r="AT50847" s="95"/>
      <c r="AU50847" s="95"/>
      <c r="AV50847" s="95"/>
      <c r="AW50847" s="95"/>
      <c r="AX50847" s="95"/>
      <c r="AY50847" s="95"/>
      <c r="AZ50847" s="95"/>
      <c r="BA50847" s="95"/>
      <c r="BB50847" s="95"/>
      <c r="BC50847" s="95"/>
      <c r="BD50847" s="95"/>
      <c r="BE50847" s="95"/>
      <c r="BF50847" s="95"/>
      <c r="BG50847" s="95"/>
      <c r="BH50847" s="95"/>
      <c r="BI50847" s="95"/>
      <c r="BJ50847" s="95"/>
      <c r="BK50847" s="95"/>
      <c r="BL50847" s="95"/>
      <c r="BM50847" s="95"/>
      <c r="BN50847" s="95"/>
      <c r="CA50847" s="95"/>
    </row>
    <row r="50848" spans="31:79" s="97" customFormat="1" x14ac:dyDescent="0.2">
      <c r="AE50848" s="95"/>
      <c r="AF50848" s="95"/>
      <c r="AN50848" s="95"/>
      <c r="AO50848" s="95"/>
      <c r="AP50848" s="95"/>
      <c r="AQ50848" s="95"/>
      <c r="AR50848" s="95"/>
      <c r="AS50848" s="95"/>
      <c r="AT50848" s="95"/>
      <c r="AU50848" s="95"/>
      <c r="AV50848" s="95"/>
      <c r="AW50848" s="95"/>
      <c r="AX50848" s="95"/>
      <c r="AY50848" s="95"/>
      <c r="AZ50848" s="95"/>
      <c r="BA50848" s="95"/>
      <c r="BB50848" s="95"/>
      <c r="BC50848" s="95"/>
      <c r="BD50848" s="95"/>
      <c r="BE50848" s="95"/>
      <c r="BF50848" s="95"/>
      <c r="BG50848" s="95"/>
      <c r="BH50848" s="95"/>
      <c r="BI50848" s="95"/>
      <c r="BJ50848" s="95"/>
      <c r="BK50848" s="95"/>
      <c r="BL50848" s="95"/>
      <c r="BM50848" s="95"/>
      <c r="BN50848" s="95"/>
      <c r="CA50848" s="95"/>
    </row>
    <row r="50849" spans="31:79" s="97" customFormat="1" x14ac:dyDescent="0.2">
      <c r="AE50849" s="95"/>
      <c r="AF50849" s="95"/>
      <c r="AN50849" s="95"/>
      <c r="AO50849" s="95"/>
      <c r="AP50849" s="95"/>
      <c r="AQ50849" s="95"/>
      <c r="AR50849" s="95"/>
      <c r="AS50849" s="95"/>
      <c r="AT50849" s="95"/>
      <c r="AU50849" s="95"/>
      <c r="AV50849" s="95"/>
      <c r="AW50849" s="95"/>
      <c r="AX50849" s="95"/>
      <c r="AY50849" s="95"/>
      <c r="AZ50849" s="95"/>
      <c r="BA50849" s="95"/>
      <c r="BB50849" s="95"/>
      <c r="BC50849" s="95"/>
      <c r="BD50849" s="95"/>
      <c r="BE50849" s="95"/>
      <c r="BF50849" s="95"/>
      <c r="BG50849" s="95"/>
      <c r="BH50849" s="95"/>
      <c r="BI50849" s="95"/>
      <c r="BJ50849" s="95"/>
      <c r="BK50849" s="95"/>
      <c r="BL50849" s="95"/>
      <c r="BM50849" s="95"/>
      <c r="BN50849" s="95"/>
      <c r="CA50849" s="95"/>
    </row>
    <row r="50850" spans="31:79" s="97" customFormat="1" x14ac:dyDescent="0.2">
      <c r="AE50850" s="95"/>
      <c r="AF50850" s="95"/>
      <c r="AN50850" s="95"/>
      <c r="AO50850" s="95"/>
      <c r="AP50850" s="95"/>
      <c r="AQ50850" s="95"/>
      <c r="AR50850" s="95"/>
      <c r="AS50850" s="95"/>
      <c r="AT50850" s="95"/>
      <c r="AU50850" s="95"/>
      <c r="AV50850" s="95"/>
      <c r="AW50850" s="95"/>
      <c r="AX50850" s="95"/>
      <c r="AY50850" s="95"/>
      <c r="AZ50850" s="95"/>
      <c r="BA50850" s="95"/>
      <c r="BB50850" s="95"/>
      <c r="BC50850" s="95"/>
      <c r="BD50850" s="95"/>
      <c r="BE50850" s="95"/>
      <c r="BF50850" s="95"/>
      <c r="BG50850" s="95"/>
      <c r="BH50850" s="95"/>
      <c r="BI50850" s="95"/>
      <c r="BJ50850" s="95"/>
      <c r="BK50850" s="95"/>
      <c r="BL50850" s="95"/>
      <c r="BM50850" s="95"/>
      <c r="BN50850" s="95"/>
      <c r="CA50850" s="95"/>
    </row>
    <row r="50851" spans="31:79" s="97" customFormat="1" x14ac:dyDescent="0.2">
      <c r="AE50851" s="95"/>
      <c r="AF50851" s="95"/>
      <c r="AN50851" s="95"/>
      <c r="AO50851" s="95"/>
      <c r="AP50851" s="95"/>
      <c r="AQ50851" s="95"/>
      <c r="AR50851" s="95"/>
      <c r="AS50851" s="95"/>
      <c r="AT50851" s="95"/>
      <c r="AU50851" s="95"/>
      <c r="AV50851" s="95"/>
      <c r="AW50851" s="95"/>
      <c r="AX50851" s="95"/>
      <c r="AY50851" s="95"/>
      <c r="AZ50851" s="95"/>
      <c r="BA50851" s="95"/>
      <c r="BB50851" s="95"/>
      <c r="BC50851" s="95"/>
      <c r="BD50851" s="95"/>
      <c r="BE50851" s="95"/>
      <c r="BF50851" s="95"/>
      <c r="BG50851" s="95"/>
      <c r="BH50851" s="95"/>
      <c r="BI50851" s="95"/>
      <c r="BJ50851" s="95"/>
      <c r="BK50851" s="95"/>
      <c r="BL50851" s="95"/>
      <c r="BM50851" s="95"/>
      <c r="BN50851" s="95"/>
      <c r="CA50851" s="95"/>
    </row>
    <row r="50852" spans="31:79" s="97" customFormat="1" x14ac:dyDescent="0.2">
      <c r="AE50852" s="95"/>
      <c r="AF50852" s="95"/>
      <c r="AN50852" s="95"/>
      <c r="AO50852" s="95"/>
      <c r="AP50852" s="95"/>
      <c r="AQ50852" s="95"/>
      <c r="AR50852" s="95"/>
      <c r="AS50852" s="95"/>
      <c r="AT50852" s="95"/>
      <c r="AU50852" s="95"/>
      <c r="AV50852" s="95"/>
      <c r="AW50852" s="95"/>
      <c r="AX50852" s="95"/>
      <c r="AY50852" s="95"/>
      <c r="AZ50852" s="95"/>
      <c r="BA50852" s="95"/>
      <c r="BB50852" s="95"/>
      <c r="BC50852" s="95"/>
      <c r="BD50852" s="95"/>
      <c r="BE50852" s="95"/>
      <c r="BF50852" s="95"/>
      <c r="BG50852" s="95"/>
      <c r="BH50852" s="95"/>
      <c r="BI50852" s="95"/>
      <c r="BJ50852" s="95"/>
      <c r="BK50852" s="95"/>
      <c r="BL50852" s="95"/>
      <c r="BM50852" s="95"/>
      <c r="BN50852" s="95"/>
      <c r="CA50852" s="95"/>
    </row>
    <row r="50853" spans="31:79" s="97" customFormat="1" x14ac:dyDescent="0.2">
      <c r="AE50853" s="95"/>
      <c r="AF50853" s="95"/>
      <c r="AN50853" s="95"/>
      <c r="AO50853" s="95"/>
      <c r="AP50853" s="95"/>
      <c r="AQ50853" s="95"/>
      <c r="AR50853" s="95"/>
      <c r="AS50853" s="95"/>
      <c r="AT50853" s="95"/>
      <c r="AU50853" s="95"/>
      <c r="AV50853" s="95"/>
      <c r="AW50853" s="95"/>
      <c r="AX50853" s="95"/>
      <c r="AY50853" s="95"/>
      <c r="AZ50853" s="95"/>
      <c r="BA50853" s="95"/>
      <c r="BB50853" s="95"/>
      <c r="BC50853" s="95"/>
      <c r="BD50853" s="95"/>
      <c r="BE50853" s="95"/>
      <c r="BF50853" s="95"/>
      <c r="BG50853" s="95"/>
      <c r="BH50853" s="95"/>
      <c r="BI50853" s="95"/>
      <c r="BJ50853" s="95"/>
      <c r="BK50853" s="95"/>
      <c r="BL50853" s="95"/>
      <c r="BM50853" s="95"/>
      <c r="BN50853" s="95"/>
      <c r="CA50853" s="95"/>
    </row>
    <row r="50854" spans="31:79" s="97" customFormat="1" x14ac:dyDescent="0.2">
      <c r="AE50854" s="95"/>
      <c r="AF50854" s="95"/>
      <c r="AN50854" s="95"/>
      <c r="AO50854" s="95"/>
      <c r="AP50854" s="95"/>
      <c r="AQ50854" s="95"/>
      <c r="AR50854" s="95"/>
      <c r="AS50854" s="95"/>
      <c r="AT50854" s="95"/>
      <c r="AU50854" s="95"/>
      <c r="AV50854" s="95"/>
      <c r="AW50854" s="95"/>
      <c r="AX50854" s="95"/>
      <c r="AY50854" s="95"/>
      <c r="AZ50854" s="95"/>
      <c r="BA50854" s="95"/>
      <c r="BB50854" s="95"/>
      <c r="BC50854" s="95"/>
      <c r="BD50854" s="95"/>
      <c r="BE50854" s="95"/>
      <c r="BF50854" s="95"/>
      <c r="BG50854" s="95"/>
      <c r="BH50854" s="95"/>
      <c r="BI50854" s="95"/>
      <c r="BJ50854" s="95"/>
      <c r="BK50854" s="95"/>
      <c r="BL50854" s="95"/>
      <c r="BM50854" s="95"/>
      <c r="BN50854" s="95"/>
      <c r="CA50854" s="95"/>
    </row>
    <row r="50855" spans="31:79" s="97" customFormat="1" x14ac:dyDescent="0.2">
      <c r="AE50855" s="95"/>
      <c r="AF50855" s="95"/>
      <c r="AN50855" s="95"/>
      <c r="AO50855" s="95"/>
      <c r="AP50855" s="95"/>
      <c r="AQ50855" s="95"/>
      <c r="AR50855" s="95"/>
      <c r="AS50855" s="95"/>
      <c r="AT50855" s="95"/>
      <c r="AU50855" s="95"/>
      <c r="AV50855" s="95"/>
      <c r="AW50855" s="95"/>
      <c r="AX50855" s="95"/>
      <c r="AY50855" s="95"/>
      <c r="AZ50855" s="95"/>
      <c r="BA50855" s="95"/>
      <c r="BB50855" s="95"/>
      <c r="BC50855" s="95"/>
      <c r="BD50855" s="95"/>
      <c r="BE50855" s="95"/>
      <c r="BF50855" s="95"/>
      <c r="BG50855" s="95"/>
      <c r="BH50855" s="95"/>
      <c r="BI50855" s="95"/>
      <c r="BJ50855" s="95"/>
      <c r="BK50855" s="95"/>
      <c r="BL50855" s="95"/>
      <c r="BM50855" s="95"/>
      <c r="BN50855" s="95"/>
      <c r="CA50855" s="95"/>
    </row>
    <row r="50856" spans="31:79" s="97" customFormat="1" x14ac:dyDescent="0.2">
      <c r="AE50856" s="95"/>
      <c r="AF50856" s="95"/>
      <c r="AN50856" s="95"/>
      <c r="AO50856" s="95"/>
      <c r="AP50856" s="95"/>
      <c r="AQ50856" s="95"/>
      <c r="AR50856" s="95"/>
      <c r="AS50856" s="95"/>
      <c r="AT50856" s="95"/>
      <c r="AU50856" s="95"/>
      <c r="AV50856" s="95"/>
      <c r="AW50856" s="95"/>
      <c r="AX50856" s="95"/>
      <c r="AY50856" s="95"/>
      <c r="AZ50856" s="95"/>
      <c r="BA50856" s="95"/>
      <c r="BB50856" s="95"/>
      <c r="BC50856" s="95"/>
      <c r="BD50856" s="95"/>
      <c r="BE50856" s="95"/>
      <c r="BF50856" s="95"/>
      <c r="BG50856" s="95"/>
      <c r="BH50856" s="95"/>
      <c r="BI50856" s="95"/>
      <c r="BJ50856" s="95"/>
      <c r="BK50856" s="95"/>
      <c r="BL50856" s="95"/>
      <c r="BM50856" s="95"/>
      <c r="BN50856" s="95"/>
      <c r="CA50856" s="95"/>
    </row>
    <row r="50857" spans="31:79" s="97" customFormat="1" x14ac:dyDescent="0.2">
      <c r="AE50857" s="95"/>
      <c r="AF50857" s="95"/>
      <c r="AN50857" s="95"/>
      <c r="AO50857" s="95"/>
      <c r="AP50857" s="95"/>
      <c r="AQ50857" s="95"/>
      <c r="AR50857" s="95"/>
      <c r="AS50857" s="95"/>
      <c r="AT50857" s="95"/>
      <c r="AU50857" s="95"/>
      <c r="AV50857" s="95"/>
      <c r="AW50857" s="95"/>
      <c r="AX50857" s="95"/>
      <c r="AY50857" s="95"/>
      <c r="AZ50857" s="95"/>
      <c r="BA50857" s="95"/>
      <c r="BB50857" s="95"/>
      <c r="BC50857" s="95"/>
      <c r="BD50857" s="95"/>
      <c r="BE50857" s="95"/>
      <c r="BF50857" s="95"/>
      <c r="BG50857" s="95"/>
      <c r="BH50857" s="95"/>
      <c r="BI50857" s="95"/>
      <c r="BJ50857" s="95"/>
      <c r="BK50857" s="95"/>
      <c r="BL50857" s="95"/>
      <c r="BM50857" s="95"/>
      <c r="BN50857" s="95"/>
      <c r="CA50857" s="95"/>
    </row>
    <row r="50858" spans="31:79" s="97" customFormat="1" x14ac:dyDescent="0.2">
      <c r="AE50858" s="95"/>
      <c r="AF50858" s="95"/>
      <c r="AN50858" s="95"/>
      <c r="AO50858" s="95"/>
      <c r="AP50858" s="95"/>
      <c r="AQ50858" s="95"/>
      <c r="AR50858" s="95"/>
      <c r="AS50858" s="95"/>
      <c r="AT50858" s="95"/>
      <c r="AU50858" s="95"/>
      <c r="AV50858" s="95"/>
      <c r="AW50858" s="95"/>
      <c r="AX50858" s="95"/>
      <c r="AY50858" s="95"/>
      <c r="AZ50858" s="95"/>
      <c r="BA50858" s="95"/>
      <c r="BB50858" s="95"/>
      <c r="BC50858" s="95"/>
      <c r="BD50858" s="95"/>
      <c r="BE50858" s="95"/>
      <c r="BF50858" s="95"/>
      <c r="BG50858" s="95"/>
      <c r="BH50858" s="95"/>
      <c r="BI50858" s="95"/>
      <c r="BJ50858" s="95"/>
      <c r="BK50858" s="95"/>
      <c r="BL50858" s="95"/>
      <c r="BM50858" s="95"/>
      <c r="BN50858" s="95"/>
      <c r="CA50858" s="95"/>
    </row>
    <row r="50859" spans="31:79" s="97" customFormat="1" x14ac:dyDescent="0.2">
      <c r="AE50859" s="95"/>
      <c r="AF50859" s="95"/>
      <c r="AN50859" s="95"/>
      <c r="AO50859" s="95"/>
      <c r="AP50859" s="95"/>
      <c r="AQ50859" s="95"/>
      <c r="AR50859" s="95"/>
      <c r="AS50859" s="95"/>
      <c r="AT50859" s="95"/>
      <c r="AU50859" s="95"/>
      <c r="AV50859" s="95"/>
      <c r="AW50859" s="95"/>
      <c r="AX50859" s="95"/>
      <c r="AY50859" s="95"/>
      <c r="AZ50859" s="95"/>
      <c r="BA50859" s="95"/>
      <c r="BB50859" s="95"/>
      <c r="BC50859" s="95"/>
      <c r="BD50859" s="95"/>
      <c r="BE50859" s="95"/>
      <c r="BF50859" s="95"/>
      <c r="BG50859" s="95"/>
      <c r="BH50859" s="95"/>
      <c r="BI50859" s="95"/>
      <c r="BJ50859" s="95"/>
      <c r="BK50859" s="95"/>
      <c r="BL50859" s="95"/>
      <c r="BM50859" s="95"/>
      <c r="BN50859" s="95"/>
      <c r="CA50859" s="95"/>
    </row>
    <row r="50860" spans="31:79" s="97" customFormat="1" x14ac:dyDescent="0.2">
      <c r="AE50860" s="95"/>
      <c r="AF50860" s="95"/>
      <c r="AN50860" s="95"/>
      <c r="AO50860" s="95"/>
      <c r="AP50860" s="95"/>
      <c r="AQ50860" s="95"/>
      <c r="AR50860" s="95"/>
      <c r="AS50860" s="95"/>
      <c r="AT50860" s="95"/>
      <c r="AU50860" s="95"/>
      <c r="AV50860" s="95"/>
      <c r="AW50860" s="95"/>
      <c r="AX50860" s="95"/>
      <c r="AY50860" s="95"/>
      <c r="AZ50860" s="95"/>
      <c r="BA50860" s="95"/>
      <c r="BB50860" s="95"/>
      <c r="BC50860" s="95"/>
      <c r="BD50860" s="95"/>
      <c r="BE50860" s="95"/>
      <c r="BF50860" s="95"/>
      <c r="BG50860" s="95"/>
      <c r="BH50860" s="95"/>
      <c r="BI50860" s="95"/>
      <c r="BJ50860" s="95"/>
      <c r="BK50860" s="95"/>
      <c r="BL50860" s="95"/>
      <c r="BM50860" s="95"/>
      <c r="BN50860" s="95"/>
      <c r="CA50860" s="95"/>
    </row>
    <row r="50861" spans="31:79" s="97" customFormat="1" x14ac:dyDescent="0.2">
      <c r="AE50861" s="95"/>
      <c r="AF50861" s="95"/>
      <c r="AN50861" s="95"/>
      <c r="AO50861" s="95"/>
      <c r="AP50861" s="95"/>
      <c r="AQ50861" s="95"/>
      <c r="AR50861" s="95"/>
      <c r="AS50861" s="95"/>
      <c r="AT50861" s="95"/>
      <c r="AU50861" s="95"/>
      <c r="AV50861" s="95"/>
      <c r="AW50861" s="95"/>
      <c r="AX50861" s="95"/>
      <c r="AY50861" s="95"/>
      <c r="AZ50861" s="95"/>
      <c r="BA50861" s="95"/>
      <c r="BB50861" s="95"/>
      <c r="BC50861" s="95"/>
      <c r="BD50861" s="95"/>
      <c r="BE50861" s="95"/>
      <c r="BF50861" s="95"/>
      <c r="BG50861" s="95"/>
      <c r="BH50861" s="95"/>
      <c r="BI50861" s="95"/>
      <c r="BJ50861" s="95"/>
      <c r="BK50861" s="95"/>
      <c r="BL50861" s="95"/>
      <c r="BM50861" s="95"/>
      <c r="BN50861" s="95"/>
      <c r="CA50861" s="95"/>
    </row>
    <row r="50862" spans="31:79" s="97" customFormat="1" x14ac:dyDescent="0.2">
      <c r="AE50862" s="95"/>
      <c r="AF50862" s="95"/>
      <c r="AN50862" s="95"/>
      <c r="AO50862" s="95"/>
      <c r="AP50862" s="95"/>
      <c r="AQ50862" s="95"/>
      <c r="AR50862" s="95"/>
      <c r="AS50862" s="95"/>
      <c r="AT50862" s="95"/>
      <c r="AU50862" s="95"/>
      <c r="AV50862" s="95"/>
      <c r="AW50862" s="95"/>
      <c r="AX50862" s="95"/>
      <c r="AY50862" s="95"/>
      <c r="AZ50862" s="95"/>
      <c r="BA50862" s="95"/>
      <c r="BB50862" s="95"/>
      <c r="BC50862" s="95"/>
      <c r="BD50862" s="95"/>
      <c r="BE50862" s="95"/>
      <c r="BF50862" s="95"/>
      <c r="BG50862" s="95"/>
      <c r="BH50862" s="95"/>
      <c r="BI50862" s="95"/>
      <c r="BJ50862" s="95"/>
      <c r="BK50862" s="95"/>
      <c r="BL50862" s="95"/>
      <c r="BM50862" s="95"/>
      <c r="BN50862" s="95"/>
      <c r="CA50862" s="95"/>
    </row>
    <row r="50863" spans="31:79" s="97" customFormat="1" x14ac:dyDescent="0.2">
      <c r="AE50863" s="95"/>
      <c r="AF50863" s="95"/>
      <c r="AN50863" s="95"/>
      <c r="AO50863" s="95"/>
      <c r="AP50863" s="95"/>
      <c r="AQ50863" s="95"/>
      <c r="AR50863" s="95"/>
      <c r="AS50863" s="95"/>
      <c r="AT50863" s="95"/>
      <c r="AU50863" s="95"/>
      <c r="AV50863" s="95"/>
      <c r="AW50863" s="95"/>
      <c r="AX50863" s="95"/>
      <c r="AY50863" s="95"/>
      <c r="AZ50863" s="95"/>
      <c r="BA50863" s="95"/>
      <c r="BB50863" s="95"/>
      <c r="BC50863" s="95"/>
      <c r="BD50863" s="95"/>
      <c r="BE50863" s="95"/>
      <c r="BF50863" s="95"/>
      <c r="BG50863" s="95"/>
      <c r="BH50863" s="95"/>
      <c r="BI50863" s="95"/>
      <c r="BJ50863" s="95"/>
      <c r="BK50863" s="95"/>
      <c r="BL50863" s="95"/>
      <c r="BM50863" s="95"/>
      <c r="BN50863" s="95"/>
      <c r="CA50863" s="95"/>
    </row>
    <row r="50864" spans="31:79" s="97" customFormat="1" x14ac:dyDescent="0.2">
      <c r="AE50864" s="95"/>
      <c r="AF50864" s="95"/>
      <c r="AN50864" s="95"/>
      <c r="AO50864" s="95"/>
      <c r="AP50864" s="95"/>
      <c r="AQ50864" s="95"/>
      <c r="AR50864" s="95"/>
      <c r="AS50864" s="95"/>
      <c r="AT50864" s="95"/>
      <c r="AU50864" s="95"/>
      <c r="AV50864" s="95"/>
      <c r="AW50864" s="95"/>
      <c r="AX50864" s="95"/>
      <c r="AY50864" s="95"/>
      <c r="AZ50864" s="95"/>
      <c r="BA50864" s="95"/>
      <c r="BB50864" s="95"/>
      <c r="BC50864" s="95"/>
      <c r="BD50864" s="95"/>
      <c r="BE50864" s="95"/>
      <c r="BF50864" s="95"/>
      <c r="BG50864" s="95"/>
      <c r="BH50864" s="95"/>
      <c r="BI50864" s="95"/>
      <c r="BJ50864" s="95"/>
      <c r="BK50864" s="95"/>
      <c r="BL50864" s="95"/>
      <c r="BM50864" s="95"/>
      <c r="BN50864" s="95"/>
      <c r="CA50864" s="95"/>
    </row>
    <row r="50865" spans="31:79" s="97" customFormat="1" x14ac:dyDescent="0.2">
      <c r="AE50865" s="95"/>
      <c r="AF50865" s="95"/>
      <c r="AN50865" s="95"/>
      <c r="AO50865" s="95"/>
      <c r="AP50865" s="95"/>
      <c r="AQ50865" s="95"/>
      <c r="AR50865" s="95"/>
      <c r="AS50865" s="95"/>
      <c r="AT50865" s="95"/>
      <c r="AU50865" s="95"/>
      <c r="AV50865" s="95"/>
      <c r="AW50865" s="95"/>
      <c r="AX50865" s="95"/>
      <c r="AY50865" s="95"/>
      <c r="AZ50865" s="95"/>
      <c r="BA50865" s="95"/>
      <c r="BB50865" s="95"/>
      <c r="BC50865" s="95"/>
      <c r="BD50865" s="95"/>
      <c r="BE50865" s="95"/>
      <c r="BF50865" s="95"/>
      <c r="BG50865" s="95"/>
      <c r="BH50865" s="95"/>
      <c r="BI50865" s="95"/>
      <c r="BJ50865" s="95"/>
      <c r="BK50865" s="95"/>
      <c r="BL50865" s="95"/>
      <c r="BM50865" s="95"/>
      <c r="BN50865" s="95"/>
      <c r="CA50865" s="95"/>
    </row>
    <row r="50866" spans="31:79" s="97" customFormat="1" x14ac:dyDescent="0.2">
      <c r="AE50866" s="95"/>
      <c r="AF50866" s="95"/>
      <c r="AN50866" s="95"/>
      <c r="AO50866" s="95"/>
      <c r="AP50866" s="95"/>
      <c r="AQ50866" s="95"/>
      <c r="AR50866" s="95"/>
      <c r="AS50866" s="95"/>
      <c r="AT50866" s="95"/>
      <c r="AU50866" s="95"/>
      <c r="AV50866" s="95"/>
      <c r="AW50866" s="95"/>
      <c r="AX50866" s="95"/>
      <c r="AY50866" s="95"/>
      <c r="AZ50866" s="95"/>
      <c r="BA50866" s="95"/>
      <c r="BB50866" s="95"/>
      <c r="BC50866" s="95"/>
      <c r="BD50866" s="95"/>
      <c r="BE50866" s="95"/>
      <c r="BF50866" s="95"/>
      <c r="BG50866" s="95"/>
      <c r="BH50866" s="95"/>
      <c r="BI50866" s="95"/>
      <c r="BJ50866" s="95"/>
      <c r="BK50866" s="95"/>
      <c r="BL50866" s="95"/>
      <c r="BM50866" s="95"/>
      <c r="BN50866" s="95"/>
      <c r="CA50866" s="95"/>
    </row>
    <row r="50867" spans="31:79" s="97" customFormat="1" x14ac:dyDescent="0.2">
      <c r="AE50867" s="95"/>
      <c r="AF50867" s="95"/>
      <c r="AN50867" s="95"/>
      <c r="AO50867" s="95"/>
      <c r="AP50867" s="95"/>
      <c r="AQ50867" s="95"/>
      <c r="AR50867" s="95"/>
      <c r="AS50867" s="95"/>
      <c r="AT50867" s="95"/>
      <c r="AU50867" s="95"/>
      <c r="AV50867" s="95"/>
      <c r="AW50867" s="95"/>
      <c r="AX50867" s="95"/>
      <c r="AY50867" s="95"/>
      <c r="AZ50867" s="95"/>
      <c r="BA50867" s="95"/>
      <c r="BB50867" s="95"/>
      <c r="BC50867" s="95"/>
      <c r="BD50867" s="95"/>
      <c r="BE50867" s="95"/>
      <c r="BF50867" s="95"/>
      <c r="BG50867" s="95"/>
      <c r="BH50867" s="95"/>
      <c r="BI50867" s="95"/>
      <c r="BJ50867" s="95"/>
      <c r="BK50867" s="95"/>
      <c r="BL50867" s="95"/>
      <c r="BM50867" s="95"/>
      <c r="BN50867" s="95"/>
      <c r="CA50867" s="95"/>
    </row>
    <row r="50868" spans="31:79" s="97" customFormat="1" x14ac:dyDescent="0.2">
      <c r="AE50868" s="95"/>
      <c r="AF50868" s="95"/>
      <c r="AN50868" s="95"/>
      <c r="AO50868" s="95"/>
      <c r="AP50868" s="95"/>
      <c r="AQ50868" s="95"/>
      <c r="AR50868" s="95"/>
      <c r="AS50868" s="95"/>
      <c r="AT50868" s="95"/>
      <c r="AU50868" s="95"/>
      <c r="AV50868" s="95"/>
      <c r="AW50868" s="95"/>
      <c r="AX50868" s="95"/>
      <c r="AY50868" s="95"/>
      <c r="AZ50868" s="95"/>
      <c r="BA50868" s="95"/>
      <c r="BB50868" s="95"/>
      <c r="BC50868" s="95"/>
      <c r="BD50868" s="95"/>
      <c r="BE50868" s="95"/>
      <c r="BF50868" s="95"/>
      <c r="BG50868" s="95"/>
      <c r="BH50868" s="95"/>
      <c r="BI50868" s="95"/>
      <c r="BJ50868" s="95"/>
      <c r="BK50868" s="95"/>
      <c r="BL50868" s="95"/>
      <c r="BM50868" s="95"/>
      <c r="BN50868" s="95"/>
      <c r="CA50868" s="95"/>
    </row>
    <row r="50869" spans="31:79" s="97" customFormat="1" x14ac:dyDescent="0.2">
      <c r="AE50869" s="95"/>
      <c r="AF50869" s="95"/>
      <c r="AN50869" s="95"/>
      <c r="AO50869" s="95"/>
      <c r="AP50869" s="95"/>
      <c r="AQ50869" s="95"/>
      <c r="AR50869" s="95"/>
      <c r="AS50869" s="95"/>
      <c r="AT50869" s="95"/>
      <c r="AU50869" s="95"/>
      <c r="AV50869" s="95"/>
      <c r="AW50869" s="95"/>
      <c r="AX50869" s="95"/>
      <c r="AY50869" s="95"/>
      <c r="AZ50869" s="95"/>
      <c r="BA50869" s="95"/>
      <c r="BB50869" s="95"/>
      <c r="BC50869" s="95"/>
      <c r="BD50869" s="95"/>
      <c r="BE50869" s="95"/>
      <c r="BF50869" s="95"/>
      <c r="BG50869" s="95"/>
      <c r="BH50869" s="95"/>
      <c r="BI50869" s="95"/>
      <c r="BJ50869" s="95"/>
      <c r="BK50869" s="95"/>
      <c r="BL50869" s="95"/>
      <c r="BM50869" s="95"/>
      <c r="BN50869" s="95"/>
      <c r="CA50869" s="95"/>
    </row>
    <row r="50870" spans="31:79" s="97" customFormat="1" x14ac:dyDescent="0.2">
      <c r="AE50870" s="95"/>
      <c r="AF50870" s="95"/>
      <c r="AN50870" s="95"/>
      <c r="AO50870" s="95"/>
      <c r="AP50870" s="95"/>
      <c r="AQ50870" s="95"/>
      <c r="AR50870" s="95"/>
      <c r="AS50870" s="95"/>
      <c r="AT50870" s="95"/>
      <c r="AU50870" s="95"/>
      <c r="AV50870" s="95"/>
      <c r="AW50870" s="95"/>
      <c r="AX50870" s="95"/>
      <c r="AY50870" s="95"/>
      <c r="AZ50870" s="95"/>
      <c r="BA50870" s="95"/>
      <c r="BB50870" s="95"/>
      <c r="BC50870" s="95"/>
      <c r="BD50870" s="95"/>
      <c r="BE50870" s="95"/>
      <c r="BF50870" s="95"/>
      <c r="BG50870" s="95"/>
      <c r="BH50870" s="95"/>
      <c r="BI50870" s="95"/>
      <c r="BJ50870" s="95"/>
      <c r="BK50870" s="95"/>
      <c r="BL50870" s="95"/>
      <c r="BM50870" s="95"/>
      <c r="BN50870" s="95"/>
      <c r="CA50870" s="95"/>
    </row>
    <row r="50871" spans="31:79" s="97" customFormat="1" x14ac:dyDescent="0.2">
      <c r="AE50871" s="95"/>
      <c r="AF50871" s="95"/>
      <c r="AN50871" s="95"/>
      <c r="AO50871" s="95"/>
      <c r="AP50871" s="95"/>
      <c r="AQ50871" s="95"/>
      <c r="AR50871" s="95"/>
      <c r="AS50871" s="95"/>
      <c r="AT50871" s="95"/>
      <c r="AU50871" s="95"/>
      <c r="AV50871" s="95"/>
      <c r="AW50871" s="95"/>
      <c r="AX50871" s="95"/>
      <c r="AY50871" s="95"/>
      <c r="AZ50871" s="95"/>
      <c r="BA50871" s="95"/>
      <c r="BB50871" s="95"/>
      <c r="BC50871" s="95"/>
      <c r="BD50871" s="95"/>
      <c r="BE50871" s="95"/>
      <c r="BF50871" s="95"/>
      <c r="BG50871" s="95"/>
      <c r="BH50871" s="95"/>
      <c r="BI50871" s="95"/>
      <c r="BJ50871" s="95"/>
      <c r="BK50871" s="95"/>
      <c r="BL50871" s="95"/>
      <c r="BM50871" s="95"/>
      <c r="BN50871" s="95"/>
      <c r="CA50871" s="95"/>
    </row>
    <row r="50872" spans="31:79" s="97" customFormat="1" x14ac:dyDescent="0.2">
      <c r="AE50872" s="95"/>
      <c r="AF50872" s="95"/>
      <c r="AN50872" s="95"/>
      <c r="AO50872" s="95"/>
      <c r="AP50872" s="95"/>
      <c r="AQ50872" s="95"/>
      <c r="AR50872" s="95"/>
      <c r="AS50872" s="95"/>
      <c r="AT50872" s="95"/>
      <c r="AU50872" s="95"/>
      <c r="AV50872" s="95"/>
      <c r="AW50872" s="95"/>
      <c r="AX50872" s="95"/>
      <c r="AY50872" s="95"/>
      <c r="AZ50872" s="95"/>
      <c r="BA50872" s="95"/>
      <c r="BB50872" s="95"/>
      <c r="BC50872" s="95"/>
      <c r="BD50872" s="95"/>
      <c r="BE50872" s="95"/>
      <c r="BF50872" s="95"/>
      <c r="BG50872" s="95"/>
      <c r="BH50872" s="95"/>
      <c r="BI50872" s="95"/>
      <c r="BJ50872" s="95"/>
      <c r="BK50872" s="95"/>
      <c r="BL50872" s="95"/>
      <c r="BM50872" s="95"/>
      <c r="BN50872" s="95"/>
      <c r="CA50872" s="95"/>
    </row>
    <row r="50873" spans="31:79" s="97" customFormat="1" x14ac:dyDescent="0.2">
      <c r="AE50873" s="95"/>
      <c r="AF50873" s="95"/>
      <c r="AN50873" s="95"/>
      <c r="AO50873" s="95"/>
      <c r="AP50873" s="95"/>
      <c r="AQ50873" s="95"/>
      <c r="AR50873" s="95"/>
      <c r="AS50873" s="95"/>
      <c r="AT50873" s="95"/>
      <c r="AU50873" s="95"/>
      <c r="AV50873" s="95"/>
      <c r="AW50873" s="95"/>
      <c r="AX50873" s="95"/>
      <c r="AY50873" s="95"/>
      <c r="AZ50873" s="95"/>
      <c r="BA50873" s="95"/>
      <c r="BB50873" s="95"/>
      <c r="BC50873" s="95"/>
      <c r="BD50873" s="95"/>
      <c r="BE50873" s="95"/>
      <c r="BF50873" s="95"/>
      <c r="BG50873" s="95"/>
      <c r="BH50873" s="95"/>
      <c r="BI50873" s="95"/>
      <c r="BJ50873" s="95"/>
      <c r="BK50873" s="95"/>
      <c r="BL50873" s="95"/>
      <c r="BM50873" s="95"/>
      <c r="BN50873" s="95"/>
      <c r="CA50873" s="95"/>
    </row>
    <row r="50874" spans="31:79" s="97" customFormat="1" x14ac:dyDescent="0.2">
      <c r="AE50874" s="95"/>
      <c r="AF50874" s="95"/>
      <c r="AN50874" s="95"/>
      <c r="AO50874" s="95"/>
      <c r="AP50874" s="95"/>
      <c r="AQ50874" s="95"/>
      <c r="AR50874" s="95"/>
      <c r="AS50874" s="95"/>
      <c r="AT50874" s="95"/>
      <c r="AU50874" s="95"/>
      <c r="AV50874" s="95"/>
      <c r="AW50874" s="95"/>
      <c r="AX50874" s="95"/>
      <c r="AY50874" s="95"/>
      <c r="AZ50874" s="95"/>
      <c r="BA50874" s="95"/>
      <c r="BB50874" s="95"/>
      <c r="BC50874" s="95"/>
      <c r="BD50874" s="95"/>
      <c r="BE50874" s="95"/>
      <c r="BF50874" s="95"/>
      <c r="BG50874" s="95"/>
      <c r="BH50874" s="95"/>
      <c r="BI50874" s="95"/>
      <c r="BJ50874" s="95"/>
      <c r="BK50874" s="95"/>
      <c r="BL50874" s="95"/>
      <c r="BM50874" s="95"/>
      <c r="BN50874" s="95"/>
      <c r="CA50874" s="95"/>
    </row>
    <row r="50875" spans="31:79" s="97" customFormat="1" x14ac:dyDescent="0.2">
      <c r="AE50875" s="95"/>
      <c r="AF50875" s="95"/>
      <c r="AN50875" s="95"/>
      <c r="AO50875" s="95"/>
      <c r="AP50875" s="95"/>
      <c r="AQ50875" s="95"/>
      <c r="AR50875" s="95"/>
      <c r="AS50875" s="95"/>
      <c r="AT50875" s="95"/>
      <c r="AU50875" s="95"/>
      <c r="AV50875" s="95"/>
      <c r="AW50875" s="95"/>
      <c r="AX50875" s="95"/>
      <c r="AY50875" s="95"/>
      <c r="AZ50875" s="95"/>
      <c r="BA50875" s="95"/>
      <c r="BB50875" s="95"/>
      <c r="BC50875" s="95"/>
      <c r="BD50875" s="95"/>
      <c r="BE50875" s="95"/>
      <c r="BF50875" s="95"/>
      <c r="BG50875" s="95"/>
      <c r="BH50875" s="95"/>
      <c r="BI50875" s="95"/>
      <c r="BJ50875" s="95"/>
      <c r="BK50875" s="95"/>
      <c r="BL50875" s="95"/>
      <c r="BM50875" s="95"/>
      <c r="BN50875" s="95"/>
      <c r="CA50875" s="95"/>
    </row>
    <row r="50876" spans="31:79" s="97" customFormat="1" x14ac:dyDescent="0.2">
      <c r="AE50876" s="95"/>
      <c r="AF50876" s="95"/>
      <c r="AN50876" s="95"/>
      <c r="AO50876" s="95"/>
      <c r="AP50876" s="95"/>
      <c r="AQ50876" s="95"/>
      <c r="AR50876" s="95"/>
      <c r="AS50876" s="95"/>
      <c r="AT50876" s="95"/>
      <c r="AU50876" s="95"/>
      <c r="AV50876" s="95"/>
      <c r="AW50876" s="95"/>
      <c r="AX50876" s="95"/>
      <c r="AY50876" s="95"/>
      <c r="AZ50876" s="95"/>
      <c r="BA50876" s="95"/>
      <c r="BB50876" s="95"/>
      <c r="BC50876" s="95"/>
      <c r="BD50876" s="95"/>
      <c r="BE50876" s="95"/>
      <c r="BF50876" s="95"/>
      <c r="BG50876" s="95"/>
      <c r="BH50876" s="95"/>
      <c r="BI50876" s="95"/>
      <c r="BJ50876" s="95"/>
      <c r="BK50876" s="95"/>
      <c r="BL50876" s="95"/>
      <c r="BM50876" s="95"/>
      <c r="BN50876" s="95"/>
      <c r="CA50876" s="95"/>
    </row>
    <row r="50877" spans="31:79" s="97" customFormat="1" x14ac:dyDescent="0.2">
      <c r="AE50877" s="95"/>
      <c r="AF50877" s="95"/>
      <c r="AN50877" s="95"/>
      <c r="AO50877" s="95"/>
      <c r="AP50877" s="95"/>
      <c r="AQ50877" s="95"/>
      <c r="AR50877" s="95"/>
      <c r="AS50877" s="95"/>
      <c r="AT50877" s="95"/>
      <c r="AU50877" s="95"/>
      <c r="AV50877" s="95"/>
      <c r="AW50877" s="95"/>
      <c r="AX50877" s="95"/>
      <c r="AY50877" s="95"/>
      <c r="AZ50877" s="95"/>
      <c r="BA50877" s="95"/>
      <c r="BB50877" s="95"/>
      <c r="BC50877" s="95"/>
      <c r="BD50877" s="95"/>
      <c r="BE50877" s="95"/>
      <c r="BF50877" s="95"/>
      <c r="BG50877" s="95"/>
      <c r="BH50877" s="95"/>
      <c r="BI50877" s="95"/>
      <c r="BJ50877" s="95"/>
      <c r="BK50877" s="95"/>
      <c r="BL50877" s="95"/>
      <c r="BM50877" s="95"/>
      <c r="BN50877" s="95"/>
      <c r="CA50877" s="95"/>
    </row>
    <row r="50878" spans="31:79" s="97" customFormat="1" x14ac:dyDescent="0.2">
      <c r="AE50878" s="95"/>
      <c r="AF50878" s="95"/>
      <c r="AN50878" s="95"/>
      <c r="AO50878" s="95"/>
      <c r="AP50878" s="95"/>
      <c r="AQ50878" s="95"/>
      <c r="AR50878" s="95"/>
      <c r="AS50878" s="95"/>
      <c r="AT50878" s="95"/>
      <c r="AU50878" s="95"/>
      <c r="AV50878" s="95"/>
      <c r="AW50878" s="95"/>
      <c r="AX50878" s="95"/>
      <c r="AY50878" s="95"/>
      <c r="AZ50878" s="95"/>
      <c r="BA50878" s="95"/>
      <c r="BB50878" s="95"/>
      <c r="BC50878" s="95"/>
      <c r="BD50878" s="95"/>
      <c r="BE50878" s="95"/>
      <c r="BF50878" s="95"/>
      <c r="BG50878" s="95"/>
      <c r="BH50878" s="95"/>
      <c r="BI50878" s="95"/>
      <c r="BJ50878" s="95"/>
      <c r="BK50878" s="95"/>
      <c r="BL50878" s="95"/>
      <c r="BM50878" s="95"/>
      <c r="BN50878" s="95"/>
      <c r="CA50878" s="95"/>
    </row>
    <row r="50879" spans="31:79" s="97" customFormat="1" x14ac:dyDescent="0.2">
      <c r="AE50879" s="95"/>
      <c r="AF50879" s="95"/>
      <c r="AN50879" s="95"/>
      <c r="AO50879" s="95"/>
      <c r="AP50879" s="95"/>
      <c r="AQ50879" s="95"/>
      <c r="AR50879" s="95"/>
      <c r="AS50879" s="95"/>
      <c r="AT50879" s="95"/>
      <c r="AU50879" s="95"/>
      <c r="AV50879" s="95"/>
      <c r="AW50879" s="95"/>
      <c r="AX50879" s="95"/>
      <c r="AY50879" s="95"/>
      <c r="AZ50879" s="95"/>
      <c r="BA50879" s="95"/>
      <c r="BB50879" s="95"/>
      <c r="BC50879" s="95"/>
      <c r="BD50879" s="95"/>
      <c r="BE50879" s="95"/>
      <c r="BF50879" s="95"/>
      <c r="BG50879" s="95"/>
      <c r="BH50879" s="95"/>
      <c r="BI50879" s="95"/>
      <c r="BJ50879" s="95"/>
      <c r="BK50879" s="95"/>
      <c r="BL50879" s="95"/>
      <c r="BM50879" s="95"/>
      <c r="BN50879" s="95"/>
      <c r="CA50879" s="95"/>
    </row>
    <row r="50880" spans="31:79" s="97" customFormat="1" x14ac:dyDescent="0.2">
      <c r="AE50880" s="95"/>
      <c r="AF50880" s="95"/>
      <c r="AN50880" s="95"/>
      <c r="AO50880" s="95"/>
      <c r="AP50880" s="95"/>
      <c r="AQ50880" s="95"/>
      <c r="AR50880" s="95"/>
      <c r="AS50880" s="95"/>
      <c r="AT50880" s="95"/>
      <c r="AU50880" s="95"/>
      <c r="AV50880" s="95"/>
      <c r="AW50880" s="95"/>
      <c r="AX50880" s="95"/>
      <c r="AY50880" s="95"/>
      <c r="AZ50880" s="95"/>
      <c r="BA50880" s="95"/>
      <c r="BB50880" s="95"/>
      <c r="BC50880" s="95"/>
      <c r="BD50880" s="95"/>
      <c r="BE50880" s="95"/>
      <c r="BF50880" s="95"/>
      <c r="BG50880" s="95"/>
      <c r="BH50880" s="95"/>
      <c r="BI50880" s="95"/>
      <c r="BJ50880" s="95"/>
      <c r="BK50880" s="95"/>
      <c r="BL50880" s="95"/>
      <c r="BM50880" s="95"/>
      <c r="BN50880" s="95"/>
      <c r="CA50880" s="95"/>
    </row>
    <row r="50881" spans="31:79" s="97" customFormat="1" x14ac:dyDescent="0.2">
      <c r="AE50881" s="95"/>
      <c r="AF50881" s="95"/>
      <c r="AN50881" s="95"/>
      <c r="AO50881" s="95"/>
      <c r="AP50881" s="95"/>
      <c r="AQ50881" s="95"/>
      <c r="AR50881" s="95"/>
      <c r="AS50881" s="95"/>
      <c r="AT50881" s="95"/>
      <c r="AU50881" s="95"/>
      <c r="AV50881" s="95"/>
      <c r="AW50881" s="95"/>
      <c r="AX50881" s="95"/>
      <c r="AY50881" s="95"/>
      <c r="AZ50881" s="95"/>
      <c r="BA50881" s="95"/>
      <c r="BB50881" s="95"/>
      <c r="BC50881" s="95"/>
      <c r="BD50881" s="95"/>
      <c r="BE50881" s="95"/>
      <c r="BF50881" s="95"/>
      <c r="BG50881" s="95"/>
      <c r="BH50881" s="95"/>
      <c r="BI50881" s="95"/>
      <c r="BJ50881" s="95"/>
      <c r="BK50881" s="95"/>
      <c r="BL50881" s="95"/>
      <c r="BM50881" s="95"/>
      <c r="BN50881" s="95"/>
      <c r="CA50881" s="95"/>
    </row>
    <row r="50882" spans="31:79" s="97" customFormat="1" x14ac:dyDescent="0.2">
      <c r="AE50882" s="95"/>
      <c r="AF50882" s="95"/>
      <c r="AN50882" s="95"/>
      <c r="AO50882" s="95"/>
      <c r="AP50882" s="95"/>
      <c r="AQ50882" s="95"/>
      <c r="AR50882" s="95"/>
      <c r="AS50882" s="95"/>
      <c r="AT50882" s="95"/>
      <c r="AU50882" s="95"/>
      <c r="AV50882" s="95"/>
      <c r="AW50882" s="95"/>
      <c r="AX50882" s="95"/>
      <c r="AY50882" s="95"/>
      <c r="AZ50882" s="95"/>
      <c r="BA50882" s="95"/>
      <c r="BB50882" s="95"/>
      <c r="BC50882" s="95"/>
      <c r="BD50882" s="95"/>
      <c r="BE50882" s="95"/>
      <c r="BF50882" s="95"/>
      <c r="BG50882" s="95"/>
      <c r="BH50882" s="95"/>
      <c r="BI50882" s="95"/>
      <c r="BJ50882" s="95"/>
      <c r="BK50882" s="95"/>
      <c r="BL50882" s="95"/>
      <c r="BM50882" s="95"/>
      <c r="BN50882" s="95"/>
      <c r="CA50882" s="95"/>
    </row>
    <row r="50883" spans="31:79" s="97" customFormat="1" x14ac:dyDescent="0.2">
      <c r="AE50883" s="95"/>
      <c r="AF50883" s="95"/>
      <c r="AN50883" s="95"/>
      <c r="AO50883" s="95"/>
      <c r="AP50883" s="95"/>
      <c r="AQ50883" s="95"/>
      <c r="AR50883" s="95"/>
      <c r="AS50883" s="95"/>
      <c r="AT50883" s="95"/>
      <c r="AU50883" s="95"/>
      <c r="AV50883" s="95"/>
      <c r="AW50883" s="95"/>
      <c r="AX50883" s="95"/>
      <c r="AY50883" s="95"/>
      <c r="AZ50883" s="95"/>
      <c r="BA50883" s="95"/>
      <c r="BB50883" s="95"/>
      <c r="BC50883" s="95"/>
      <c r="BD50883" s="95"/>
      <c r="BE50883" s="95"/>
      <c r="BF50883" s="95"/>
      <c r="BG50883" s="95"/>
      <c r="BH50883" s="95"/>
      <c r="BI50883" s="95"/>
      <c r="BJ50883" s="95"/>
      <c r="BK50883" s="95"/>
      <c r="BL50883" s="95"/>
      <c r="BM50883" s="95"/>
      <c r="BN50883" s="95"/>
      <c r="CA50883" s="95"/>
    </row>
    <row r="50884" spans="31:79" s="97" customFormat="1" x14ac:dyDescent="0.2">
      <c r="AE50884" s="95"/>
      <c r="AF50884" s="95"/>
      <c r="AN50884" s="95"/>
      <c r="AO50884" s="95"/>
      <c r="AP50884" s="95"/>
      <c r="AQ50884" s="95"/>
      <c r="AR50884" s="95"/>
      <c r="AS50884" s="95"/>
      <c r="AT50884" s="95"/>
      <c r="AU50884" s="95"/>
      <c r="AV50884" s="95"/>
      <c r="AW50884" s="95"/>
      <c r="AX50884" s="95"/>
      <c r="AY50884" s="95"/>
      <c r="AZ50884" s="95"/>
      <c r="BA50884" s="95"/>
      <c r="BB50884" s="95"/>
      <c r="BC50884" s="95"/>
      <c r="BD50884" s="95"/>
      <c r="BE50884" s="95"/>
      <c r="BF50884" s="95"/>
      <c r="BG50884" s="95"/>
      <c r="BH50884" s="95"/>
      <c r="BI50884" s="95"/>
      <c r="BJ50884" s="95"/>
      <c r="BK50884" s="95"/>
      <c r="BL50884" s="95"/>
      <c r="BM50884" s="95"/>
      <c r="BN50884" s="95"/>
      <c r="CA50884" s="95"/>
    </row>
    <row r="50885" spans="31:79" s="97" customFormat="1" x14ac:dyDescent="0.2">
      <c r="AE50885" s="95"/>
      <c r="AF50885" s="95"/>
      <c r="AN50885" s="95"/>
      <c r="AO50885" s="95"/>
      <c r="AP50885" s="95"/>
      <c r="AQ50885" s="95"/>
      <c r="AR50885" s="95"/>
      <c r="AS50885" s="95"/>
      <c r="AT50885" s="95"/>
      <c r="AU50885" s="95"/>
      <c r="AV50885" s="95"/>
      <c r="AW50885" s="95"/>
      <c r="AX50885" s="95"/>
      <c r="AY50885" s="95"/>
      <c r="AZ50885" s="95"/>
      <c r="BA50885" s="95"/>
      <c r="BB50885" s="95"/>
      <c r="BC50885" s="95"/>
      <c r="BD50885" s="95"/>
      <c r="BE50885" s="95"/>
      <c r="BF50885" s="95"/>
      <c r="BG50885" s="95"/>
      <c r="BH50885" s="95"/>
      <c r="BI50885" s="95"/>
      <c r="BJ50885" s="95"/>
      <c r="BK50885" s="95"/>
      <c r="BL50885" s="95"/>
      <c r="BM50885" s="95"/>
      <c r="BN50885" s="95"/>
      <c r="CA50885" s="95"/>
    </row>
    <row r="50886" spans="31:79" s="97" customFormat="1" x14ac:dyDescent="0.2">
      <c r="AE50886" s="95"/>
      <c r="AF50886" s="95"/>
      <c r="AN50886" s="95"/>
      <c r="AO50886" s="95"/>
      <c r="AP50886" s="95"/>
      <c r="AQ50886" s="95"/>
      <c r="AR50886" s="95"/>
      <c r="AS50886" s="95"/>
      <c r="AT50886" s="95"/>
      <c r="AU50886" s="95"/>
      <c r="AV50886" s="95"/>
      <c r="AW50886" s="95"/>
      <c r="AX50886" s="95"/>
      <c r="AY50886" s="95"/>
      <c r="AZ50886" s="95"/>
      <c r="BA50886" s="95"/>
      <c r="BB50886" s="95"/>
      <c r="BC50886" s="95"/>
      <c r="BD50886" s="95"/>
      <c r="BE50886" s="95"/>
      <c r="BF50886" s="95"/>
      <c r="BG50886" s="95"/>
      <c r="BH50886" s="95"/>
      <c r="BI50886" s="95"/>
      <c r="BJ50886" s="95"/>
      <c r="BK50886" s="95"/>
      <c r="BL50886" s="95"/>
      <c r="BM50886" s="95"/>
      <c r="BN50886" s="95"/>
      <c r="CA50886" s="95"/>
    </row>
    <row r="50887" spans="31:79" s="97" customFormat="1" x14ac:dyDescent="0.2">
      <c r="AE50887" s="95"/>
      <c r="AF50887" s="95"/>
      <c r="AN50887" s="95"/>
      <c r="AO50887" s="95"/>
      <c r="AP50887" s="95"/>
      <c r="AQ50887" s="95"/>
      <c r="AR50887" s="95"/>
      <c r="AS50887" s="95"/>
      <c r="AT50887" s="95"/>
      <c r="AU50887" s="95"/>
      <c r="AV50887" s="95"/>
      <c r="AW50887" s="95"/>
      <c r="AX50887" s="95"/>
      <c r="AY50887" s="95"/>
      <c r="AZ50887" s="95"/>
      <c r="BA50887" s="95"/>
      <c r="BB50887" s="95"/>
      <c r="BC50887" s="95"/>
      <c r="BD50887" s="95"/>
      <c r="BE50887" s="95"/>
      <c r="BF50887" s="95"/>
      <c r="BG50887" s="95"/>
      <c r="BH50887" s="95"/>
      <c r="BI50887" s="95"/>
      <c r="BJ50887" s="95"/>
      <c r="BK50887" s="95"/>
      <c r="BL50887" s="95"/>
      <c r="BM50887" s="95"/>
      <c r="BN50887" s="95"/>
      <c r="CA50887" s="95"/>
    </row>
    <row r="50888" spans="31:79" s="97" customFormat="1" x14ac:dyDescent="0.2">
      <c r="AE50888" s="95"/>
      <c r="AF50888" s="95"/>
      <c r="AN50888" s="95"/>
      <c r="AO50888" s="95"/>
      <c r="AP50888" s="95"/>
      <c r="AQ50888" s="95"/>
      <c r="AR50888" s="95"/>
      <c r="AS50888" s="95"/>
      <c r="AT50888" s="95"/>
      <c r="AU50888" s="95"/>
      <c r="AV50888" s="95"/>
      <c r="AW50888" s="95"/>
      <c r="AX50888" s="95"/>
      <c r="AY50888" s="95"/>
      <c r="AZ50888" s="95"/>
      <c r="BA50888" s="95"/>
      <c r="BB50888" s="95"/>
      <c r="BC50888" s="95"/>
      <c r="BD50888" s="95"/>
      <c r="BE50888" s="95"/>
      <c r="BF50888" s="95"/>
      <c r="BG50888" s="95"/>
      <c r="BH50888" s="95"/>
      <c r="BI50888" s="95"/>
      <c r="BJ50888" s="95"/>
      <c r="BK50888" s="95"/>
      <c r="BL50888" s="95"/>
      <c r="BM50888" s="95"/>
      <c r="BN50888" s="95"/>
      <c r="CA50888" s="95"/>
    </row>
    <row r="50889" spans="31:79" s="97" customFormat="1" x14ac:dyDescent="0.2">
      <c r="AE50889" s="95"/>
      <c r="AF50889" s="95"/>
      <c r="AN50889" s="95"/>
      <c r="AO50889" s="95"/>
      <c r="AP50889" s="95"/>
      <c r="AQ50889" s="95"/>
      <c r="AR50889" s="95"/>
      <c r="AS50889" s="95"/>
      <c r="AT50889" s="95"/>
      <c r="AU50889" s="95"/>
      <c r="AV50889" s="95"/>
      <c r="AW50889" s="95"/>
      <c r="AX50889" s="95"/>
      <c r="AY50889" s="95"/>
      <c r="AZ50889" s="95"/>
      <c r="BA50889" s="95"/>
      <c r="BB50889" s="95"/>
      <c r="BC50889" s="95"/>
      <c r="BD50889" s="95"/>
      <c r="BE50889" s="95"/>
      <c r="BF50889" s="95"/>
      <c r="BG50889" s="95"/>
      <c r="BH50889" s="95"/>
      <c r="BI50889" s="95"/>
      <c r="BJ50889" s="95"/>
      <c r="BK50889" s="95"/>
      <c r="BL50889" s="95"/>
      <c r="BM50889" s="95"/>
      <c r="BN50889" s="95"/>
      <c r="CA50889" s="95"/>
    </row>
    <row r="50890" spans="31:79" s="97" customFormat="1" x14ac:dyDescent="0.2">
      <c r="AE50890" s="95"/>
      <c r="AF50890" s="95"/>
      <c r="AN50890" s="95"/>
      <c r="AO50890" s="95"/>
      <c r="AP50890" s="95"/>
      <c r="AQ50890" s="95"/>
      <c r="AR50890" s="95"/>
      <c r="AS50890" s="95"/>
      <c r="AT50890" s="95"/>
      <c r="AU50890" s="95"/>
      <c r="AV50890" s="95"/>
      <c r="AW50890" s="95"/>
      <c r="AX50890" s="95"/>
      <c r="AY50890" s="95"/>
      <c r="AZ50890" s="95"/>
      <c r="BA50890" s="95"/>
      <c r="BB50890" s="95"/>
      <c r="BC50890" s="95"/>
      <c r="BD50890" s="95"/>
      <c r="BE50890" s="95"/>
      <c r="BF50890" s="95"/>
      <c r="BG50890" s="95"/>
      <c r="BH50890" s="95"/>
      <c r="BI50890" s="95"/>
      <c r="BJ50890" s="95"/>
      <c r="BK50890" s="95"/>
      <c r="BL50890" s="95"/>
      <c r="BM50890" s="95"/>
      <c r="BN50890" s="95"/>
      <c r="CA50890" s="95"/>
    </row>
    <row r="50891" spans="31:79" s="97" customFormat="1" x14ac:dyDescent="0.2">
      <c r="AE50891" s="95"/>
      <c r="AF50891" s="95"/>
      <c r="AN50891" s="95"/>
      <c r="AO50891" s="95"/>
      <c r="AP50891" s="95"/>
      <c r="AQ50891" s="95"/>
      <c r="AR50891" s="95"/>
      <c r="AS50891" s="95"/>
      <c r="AT50891" s="95"/>
      <c r="AU50891" s="95"/>
      <c r="AV50891" s="95"/>
      <c r="AW50891" s="95"/>
      <c r="AX50891" s="95"/>
      <c r="AY50891" s="95"/>
      <c r="AZ50891" s="95"/>
      <c r="BA50891" s="95"/>
      <c r="BB50891" s="95"/>
      <c r="BC50891" s="95"/>
      <c r="BD50891" s="95"/>
      <c r="BE50891" s="95"/>
      <c r="BF50891" s="95"/>
      <c r="BG50891" s="95"/>
      <c r="BH50891" s="95"/>
      <c r="BI50891" s="95"/>
      <c r="BJ50891" s="95"/>
      <c r="BK50891" s="95"/>
      <c r="BL50891" s="95"/>
      <c r="BM50891" s="95"/>
      <c r="BN50891" s="95"/>
      <c r="CA50891" s="95"/>
    </row>
    <row r="50892" spans="31:79" s="97" customFormat="1" x14ac:dyDescent="0.2">
      <c r="AE50892" s="95"/>
      <c r="AF50892" s="95"/>
      <c r="AN50892" s="95"/>
      <c r="AO50892" s="95"/>
      <c r="AP50892" s="95"/>
      <c r="AQ50892" s="95"/>
      <c r="AR50892" s="95"/>
      <c r="AS50892" s="95"/>
      <c r="AT50892" s="95"/>
      <c r="AU50892" s="95"/>
      <c r="AV50892" s="95"/>
      <c r="AW50892" s="95"/>
      <c r="AX50892" s="95"/>
      <c r="AY50892" s="95"/>
      <c r="AZ50892" s="95"/>
      <c r="BA50892" s="95"/>
      <c r="BB50892" s="95"/>
      <c r="BC50892" s="95"/>
      <c r="BD50892" s="95"/>
      <c r="BE50892" s="95"/>
      <c r="BF50892" s="95"/>
      <c r="BG50892" s="95"/>
      <c r="BH50892" s="95"/>
      <c r="BI50892" s="95"/>
      <c r="BJ50892" s="95"/>
      <c r="BK50892" s="95"/>
      <c r="BL50892" s="95"/>
      <c r="BM50892" s="95"/>
      <c r="BN50892" s="95"/>
      <c r="CA50892" s="95"/>
    </row>
    <row r="50893" spans="31:79" s="97" customFormat="1" x14ac:dyDescent="0.2">
      <c r="AE50893" s="95"/>
      <c r="AF50893" s="95"/>
      <c r="AN50893" s="95"/>
      <c r="AO50893" s="95"/>
      <c r="AP50893" s="95"/>
      <c r="AQ50893" s="95"/>
      <c r="AR50893" s="95"/>
      <c r="AS50893" s="95"/>
      <c r="AT50893" s="95"/>
      <c r="AU50893" s="95"/>
      <c r="AV50893" s="95"/>
      <c r="AW50893" s="95"/>
      <c r="AX50893" s="95"/>
      <c r="AY50893" s="95"/>
      <c r="AZ50893" s="95"/>
      <c r="BA50893" s="95"/>
      <c r="BB50893" s="95"/>
      <c r="BC50893" s="95"/>
      <c r="BD50893" s="95"/>
      <c r="BE50893" s="95"/>
      <c r="BF50893" s="95"/>
      <c r="BG50893" s="95"/>
      <c r="BH50893" s="95"/>
      <c r="BI50893" s="95"/>
      <c r="BJ50893" s="95"/>
      <c r="BK50893" s="95"/>
      <c r="BL50893" s="95"/>
      <c r="BM50893" s="95"/>
      <c r="BN50893" s="95"/>
      <c r="CA50893" s="95"/>
    </row>
    <row r="50894" spans="31:79" s="97" customFormat="1" x14ac:dyDescent="0.2">
      <c r="AE50894" s="95"/>
      <c r="AF50894" s="95"/>
      <c r="AN50894" s="95"/>
      <c r="AO50894" s="95"/>
      <c r="AP50894" s="95"/>
      <c r="AQ50894" s="95"/>
      <c r="AR50894" s="95"/>
      <c r="AS50894" s="95"/>
      <c r="AT50894" s="95"/>
      <c r="AU50894" s="95"/>
      <c r="AV50894" s="95"/>
      <c r="AW50894" s="95"/>
      <c r="AX50894" s="95"/>
      <c r="AY50894" s="95"/>
      <c r="AZ50894" s="95"/>
      <c r="BA50894" s="95"/>
      <c r="BB50894" s="95"/>
      <c r="BC50894" s="95"/>
      <c r="BD50894" s="95"/>
      <c r="BE50894" s="95"/>
      <c r="BF50894" s="95"/>
      <c r="BG50894" s="95"/>
      <c r="BH50894" s="95"/>
      <c r="BI50894" s="95"/>
      <c r="BJ50894" s="95"/>
      <c r="BK50894" s="95"/>
      <c r="BL50894" s="95"/>
      <c r="BM50894" s="95"/>
      <c r="BN50894" s="95"/>
      <c r="CA50894" s="95"/>
    </row>
    <row r="50895" spans="31:79" s="97" customFormat="1" x14ac:dyDescent="0.2">
      <c r="AE50895" s="95"/>
      <c r="AF50895" s="95"/>
      <c r="AN50895" s="95"/>
      <c r="AO50895" s="95"/>
      <c r="AP50895" s="95"/>
      <c r="AQ50895" s="95"/>
      <c r="AR50895" s="95"/>
      <c r="AS50895" s="95"/>
      <c r="AT50895" s="95"/>
      <c r="AU50895" s="95"/>
      <c r="AV50895" s="95"/>
      <c r="AW50895" s="95"/>
      <c r="AX50895" s="95"/>
      <c r="AY50895" s="95"/>
      <c r="AZ50895" s="95"/>
      <c r="BA50895" s="95"/>
      <c r="BB50895" s="95"/>
      <c r="BC50895" s="95"/>
      <c r="BD50895" s="95"/>
      <c r="BE50895" s="95"/>
      <c r="BF50895" s="95"/>
      <c r="BG50895" s="95"/>
      <c r="BH50895" s="95"/>
      <c r="BI50895" s="95"/>
      <c r="BJ50895" s="95"/>
      <c r="BK50895" s="95"/>
      <c r="BL50895" s="95"/>
      <c r="BM50895" s="95"/>
      <c r="BN50895" s="95"/>
      <c r="CA50895" s="95"/>
    </row>
    <row r="50896" spans="31:79" s="97" customFormat="1" x14ac:dyDescent="0.2">
      <c r="AE50896" s="95"/>
      <c r="AF50896" s="95"/>
      <c r="AN50896" s="95"/>
      <c r="AO50896" s="95"/>
      <c r="AP50896" s="95"/>
      <c r="AQ50896" s="95"/>
      <c r="AR50896" s="95"/>
      <c r="AS50896" s="95"/>
      <c r="AT50896" s="95"/>
      <c r="AU50896" s="95"/>
      <c r="AV50896" s="95"/>
      <c r="AW50896" s="95"/>
      <c r="AX50896" s="95"/>
      <c r="AY50896" s="95"/>
      <c r="AZ50896" s="95"/>
      <c r="BA50896" s="95"/>
      <c r="BB50896" s="95"/>
      <c r="BC50896" s="95"/>
      <c r="BD50896" s="95"/>
      <c r="BE50896" s="95"/>
      <c r="BF50896" s="95"/>
      <c r="BG50896" s="95"/>
      <c r="BH50896" s="95"/>
      <c r="BI50896" s="95"/>
      <c r="BJ50896" s="95"/>
      <c r="BK50896" s="95"/>
      <c r="BL50896" s="95"/>
      <c r="BM50896" s="95"/>
      <c r="BN50896" s="95"/>
      <c r="CA50896" s="95"/>
    </row>
    <row r="50897" spans="31:79" s="97" customFormat="1" x14ac:dyDescent="0.2">
      <c r="AE50897" s="95"/>
      <c r="AF50897" s="95"/>
      <c r="AN50897" s="95"/>
      <c r="AO50897" s="95"/>
      <c r="AP50897" s="95"/>
      <c r="AQ50897" s="95"/>
      <c r="AR50897" s="95"/>
      <c r="AS50897" s="95"/>
      <c r="AT50897" s="95"/>
      <c r="AU50897" s="95"/>
      <c r="AV50897" s="95"/>
      <c r="AW50897" s="95"/>
      <c r="AX50897" s="95"/>
      <c r="AY50897" s="95"/>
      <c r="AZ50897" s="95"/>
      <c r="BA50897" s="95"/>
      <c r="BB50897" s="95"/>
      <c r="BC50897" s="95"/>
      <c r="BD50897" s="95"/>
      <c r="BE50897" s="95"/>
      <c r="BF50897" s="95"/>
      <c r="BG50897" s="95"/>
      <c r="BH50897" s="95"/>
      <c r="BI50897" s="95"/>
      <c r="BJ50897" s="95"/>
      <c r="BK50897" s="95"/>
      <c r="BL50897" s="95"/>
      <c r="BM50897" s="95"/>
      <c r="BN50897" s="95"/>
      <c r="CA50897" s="95"/>
    </row>
    <row r="50898" spans="31:79" s="97" customFormat="1" x14ac:dyDescent="0.2">
      <c r="AE50898" s="95"/>
      <c r="AF50898" s="95"/>
      <c r="AN50898" s="95"/>
      <c r="AO50898" s="95"/>
      <c r="AP50898" s="95"/>
      <c r="AQ50898" s="95"/>
      <c r="AR50898" s="95"/>
      <c r="AS50898" s="95"/>
      <c r="AT50898" s="95"/>
      <c r="AU50898" s="95"/>
      <c r="AV50898" s="95"/>
      <c r="AW50898" s="95"/>
      <c r="AX50898" s="95"/>
      <c r="AY50898" s="95"/>
      <c r="AZ50898" s="95"/>
      <c r="BA50898" s="95"/>
      <c r="BB50898" s="95"/>
      <c r="BC50898" s="95"/>
      <c r="BD50898" s="95"/>
      <c r="BE50898" s="95"/>
      <c r="BF50898" s="95"/>
      <c r="BG50898" s="95"/>
      <c r="BH50898" s="95"/>
      <c r="BI50898" s="95"/>
      <c r="BJ50898" s="95"/>
      <c r="BK50898" s="95"/>
      <c r="BL50898" s="95"/>
      <c r="BM50898" s="95"/>
      <c r="BN50898" s="95"/>
      <c r="CA50898" s="95"/>
    </row>
    <row r="50899" spans="31:79" s="97" customFormat="1" x14ac:dyDescent="0.2">
      <c r="AE50899" s="95"/>
      <c r="AF50899" s="95"/>
      <c r="AN50899" s="95"/>
      <c r="AO50899" s="95"/>
      <c r="AP50899" s="95"/>
      <c r="AQ50899" s="95"/>
      <c r="AR50899" s="95"/>
      <c r="AS50899" s="95"/>
      <c r="AT50899" s="95"/>
      <c r="AU50899" s="95"/>
      <c r="AV50899" s="95"/>
      <c r="AW50899" s="95"/>
      <c r="AX50899" s="95"/>
      <c r="AY50899" s="95"/>
      <c r="AZ50899" s="95"/>
      <c r="BA50899" s="95"/>
      <c r="BB50899" s="95"/>
      <c r="BC50899" s="95"/>
      <c r="BD50899" s="95"/>
      <c r="BE50899" s="95"/>
      <c r="BF50899" s="95"/>
      <c r="BG50899" s="95"/>
      <c r="BH50899" s="95"/>
      <c r="BI50899" s="95"/>
      <c r="BJ50899" s="95"/>
      <c r="BK50899" s="95"/>
      <c r="BL50899" s="95"/>
      <c r="BM50899" s="95"/>
      <c r="BN50899" s="95"/>
      <c r="CA50899" s="95"/>
    </row>
    <row r="50900" spans="31:79" s="97" customFormat="1" x14ac:dyDescent="0.2">
      <c r="AE50900" s="95"/>
      <c r="AF50900" s="95"/>
      <c r="AN50900" s="95"/>
      <c r="AO50900" s="95"/>
      <c r="AP50900" s="95"/>
      <c r="AQ50900" s="95"/>
      <c r="AR50900" s="95"/>
      <c r="AS50900" s="95"/>
      <c r="AT50900" s="95"/>
      <c r="AU50900" s="95"/>
      <c r="AV50900" s="95"/>
      <c r="AW50900" s="95"/>
      <c r="AX50900" s="95"/>
      <c r="AY50900" s="95"/>
      <c r="AZ50900" s="95"/>
      <c r="BA50900" s="95"/>
      <c r="BB50900" s="95"/>
      <c r="BC50900" s="95"/>
      <c r="BD50900" s="95"/>
      <c r="BE50900" s="95"/>
      <c r="BF50900" s="95"/>
      <c r="BG50900" s="95"/>
      <c r="BH50900" s="95"/>
      <c r="BI50900" s="95"/>
      <c r="BJ50900" s="95"/>
      <c r="BK50900" s="95"/>
      <c r="BL50900" s="95"/>
      <c r="BM50900" s="95"/>
      <c r="BN50900" s="95"/>
      <c r="CA50900" s="95"/>
    </row>
    <row r="50901" spans="31:79" s="97" customFormat="1" x14ac:dyDescent="0.2">
      <c r="AE50901" s="95"/>
      <c r="AF50901" s="95"/>
      <c r="AN50901" s="95"/>
      <c r="AO50901" s="95"/>
      <c r="AP50901" s="95"/>
      <c r="AQ50901" s="95"/>
      <c r="AR50901" s="95"/>
      <c r="AS50901" s="95"/>
      <c r="AT50901" s="95"/>
      <c r="AU50901" s="95"/>
      <c r="AV50901" s="95"/>
      <c r="AW50901" s="95"/>
      <c r="AX50901" s="95"/>
      <c r="AY50901" s="95"/>
      <c r="AZ50901" s="95"/>
      <c r="BA50901" s="95"/>
      <c r="BB50901" s="95"/>
      <c r="BC50901" s="95"/>
      <c r="BD50901" s="95"/>
      <c r="BE50901" s="95"/>
      <c r="BF50901" s="95"/>
      <c r="BG50901" s="95"/>
      <c r="BH50901" s="95"/>
      <c r="BI50901" s="95"/>
      <c r="BJ50901" s="95"/>
      <c r="BK50901" s="95"/>
      <c r="BL50901" s="95"/>
      <c r="BM50901" s="95"/>
      <c r="BN50901" s="95"/>
      <c r="CA50901" s="95"/>
    </row>
    <row r="50902" spans="31:79" s="97" customFormat="1" x14ac:dyDescent="0.2">
      <c r="AE50902" s="95"/>
      <c r="AF50902" s="95"/>
      <c r="AN50902" s="95"/>
      <c r="AO50902" s="95"/>
      <c r="AP50902" s="95"/>
      <c r="AQ50902" s="95"/>
      <c r="AR50902" s="95"/>
      <c r="AS50902" s="95"/>
      <c r="AT50902" s="95"/>
      <c r="AU50902" s="95"/>
      <c r="AV50902" s="95"/>
      <c r="AW50902" s="95"/>
      <c r="AX50902" s="95"/>
      <c r="AY50902" s="95"/>
      <c r="AZ50902" s="95"/>
      <c r="BA50902" s="95"/>
      <c r="BB50902" s="95"/>
      <c r="BC50902" s="95"/>
      <c r="BD50902" s="95"/>
      <c r="BE50902" s="95"/>
      <c r="BF50902" s="95"/>
      <c r="BG50902" s="95"/>
      <c r="BH50902" s="95"/>
      <c r="BI50902" s="95"/>
      <c r="BJ50902" s="95"/>
      <c r="BK50902" s="95"/>
      <c r="BL50902" s="95"/>
      <c r="BM50902" s="95"/>
      <c r="BN50902" s="95"/>
      <c r="CA50902" s="95"/>
    </row>
    <row r="50903" spans="31:79" s="97" customFormat="1" x14ac:dyDescent="0.2">
      <c r="AE50903" s="95"/>
      <c r="AF50903" s="95"/>
      <c r="AN50903" s="95"/>
      <c r="AO50903" s="95"/>
      <c r="AP50903" s="95"/>
      <c r="AQ50903" s="95"/>
      <c r="AR50903" s="95"/>
      <c r="AS50903" s="95"/>
      <c r="AT50903" s="95"/>
      <c r="AU50903" s="95"/>
      <c r="AV50903" s="95"/>
      <c r="AW50903" s="95"/>
      <c r="AX50903" s="95"/>
      <c r="AY50903" s="95"/>
      <c r="AZ50903" s="95"/>
      <c r="BA50903" s="95"/>
      <c r="BB50903" s="95"/>
      <c r="BC50903" s="95"/>
      <c r="BD50903" s="95"/>
      <c r="BE50903" s="95"/>
      <c r="BF50903" s="95"/>
      <c r="BG50903" s="95"/>
      <c r="BH50903" s="95"/>
      <c r="BI50903" s="95"/>
      <c r="BJ50903" s="95"/>
      <c r="BK50903" s="95"/>
      <c r="BL50903" s="95"/>
      <c r="BM50903" s="95"/>
      <c r="BN50903" s="95"/>
      <c r="CA50903" s="95"/>
    </row>
    <row r="50904" spans="31:79" s="97" customFormat="1" x14ac:dyDescent="0.2">
      <c r="AE50904" s="95"/>
      <c r="AF50904" s="95"/>
      <c r="AN50904" s="95"/>
      <c r="AO50904" s="95"/>
      <c r="AP50904" s="95"/>
      <c r="AQ50904" s="95"/>
      <c r="AR50904" s="95"/>
      <c r="AS50904" s="95"/>
      <c r="AT50904" s="95"/>
      <c r="AU50904" s="95"/>
      <c r="AV50904" s="95"/>
      <c r="AW50904" s="95"/>
      <c r="AX50904" s="95"/>
      <c r="AY50904" s="95"/>
      <c r="AZ50904" s="95"/>
      <c r="BA50904" s="95"/>
      <c r="BB50904" s="95"/>
      <c r="BC50904" s="95"/>
      <c r="BD50904" s="95"/>
      <c r="BE50904" s="95"/>
      <c r="BF50904" s="95"/>
      <c r="BG50904" s="95"/>
      <c r="BH50904" s="95"/>
      <c r="BI50904" s="95"/>
      <c r="BJ50904" s="95"/>
      <c r="BK50904" s="95"/>
      <c r="BL50904" s="95"/>
      <c r="BM50904" s="95"/>
      <c r="BN50904" s="95"/>
      <c r="CA50904" s="95"/>
    </row>
    <row r="50905" spans="31:79" s="97" customFormat="1" x14ac:dyDescent="0.2">
      <c r="AE50905" s="95"/>
      <c r="AF50905" s="95"/>
      <c r="AN50905" s="95"/>
      <c r="AO50905" s="95"/>
      <c r="AP50905" s="95"/>
      <c r="AQ50905" s="95"/>
      <c r="AR50905" s="95"/>
      <c r="AS50905" s="95"/>
      <c r="AT50905" s="95"/>
      <c r="AU50905" s="95"/>
      <c r="AV50905" s="95"/>
      <c r="AW50905" s="95"/>
      <c r="AX50905" s="95"/>
      <c r="AY50905" s="95"/>
      <c r="AZ50905" s="95"/>
      <c r="BA50905" s="95"/>
      <c r="BB50905" s="95"/>
      <c r="BC50905" s="95"/>
      <c r="BD50905" s="95"/>
      <c r="BE50905" s="95"/>
      <c r="BF50905" s="95"/>
      <c r="BG50905" s="95"/>
      <c r="BH50905" s="95"/>
      <c r="BI50905" s="95"/>
      <c r="BJ50905" s="95"/>
      <c r="BK50905" s="95"/>
      <c r="BL50905" s="95"/>
      <c r="BM50905" s="95"/>
      <c r="BN50905" s="95"/>
      <c r="CA50905" s="95"/>
    </row>
    <row r="50906" spans="31:79" s="97" customFormat="1" x14ac:dyDescent="0.2">
      <c r="AE50906" s="95"/>
      <c r="AF50906" s="95"/>
      <c r="AN50906" s="95"/>
      <c r="AO50906" s="95"/>
      <c r="AP50906" s="95"/>
      <c r="AQ50906" s="95"/>
      <c r="AR50906" s="95"/>
      <c r="AS50906" s="95"/>
      <c r="AT50906" s="95"/>
      <c r="AU50906" s="95"/>
      <c r="AV50906" s="95"/>
      <c r="AW50906" s="95"/>
      <c r="AX50906" s="95"/>
      <c r="AY50906" s="95"/>
      <c r="AZ50906" s="95"/>
      <c r="BA50906" s="95"/>
      <c r="BB50906" s="95"/>
      <c r="BC50906" s="95"/>
      <c r="BD50906" s="95"/>
      <c r="BE50906" s="95"/>
      <c r="BF50906" s="95"/>
      <c r="BG50906" s="95"/>
      <c r="BH50906" s="95"/>
      <c r="BI50906" s="95"/>
      <c r="BJ50906" s="95"/>
      <c r="BK50906" s="95"/>
      <c r="BL50906" s="95"/>
      <c r="BM50906" s="95"/>
      <c r="BN50906" s="95"/>
      <c r="CA50906" s="95"/>
    </row>
    <row r="50907" spans="31:79" s="97" customFormat="1" x14ac:dyDescent="0.2">
      <c r="AE50907" s="95"/>
      <c r="AF50907" s="95"/>
      <c r="AN50907" s="95"/>
      <c r="AO50907" s="95"/>
      <c r="AP50907" s="95"/>
      <c r="AQ50907" s="95"/>
      <c r="AR50907" s="95"/>
      <c r="AS50907" s="95"/>
      <c r="AT50907" s="95"/>
      <c r="AU50907" s="95"/>
      <c r="AV50907" s="95"/>
      <c r="AW50907" s="95"/>
      <c r="AX50907" s="95"/>
      <c r="AY50907" s="95"/>
      <c r="AZ50907" s="95"/>
      <c r="BA50907" s="95"/>
      <c r="BB50907" s="95"/>
      <c r="BC50907" s="95"/>
      <c r="BD50907" s="95"/>
      <c r="BE50907" s="95"/>
      <c r="BF50907" s="95"/>
      <c r="BG50907" s="95"/>
      <c r="BH50907" s="95"/>
      <c r="BI50907" s="95"/>
      <c r="BJ50907" s="95"/>
      <c r="BK50907" s="95"/>
      <c r="BL50907" s="95"/>
      <c r="BM50907" s="95"/>
      <c r="BN50907" s="95"/>
      <c r="CA50907" s="95"/>
    </row>
    <row r="50908" spans="31:79" s="97" customFormat="1" x14ac:dyDescent="0.2">
      <c r="AE50908" s="95"/>
      <c r="AF50908" s="95"/>
      <c r="AN50908" s="95"/>
      <c r="AO50908" s="95"/>
      <c r="AP50908" s="95"/>
      <c r="AQ50908" s="95"/>
      <c r="AR50908" s="95"/>
      <c r="AS50908" s="95"/>
      <c r="AT50908" s="95"/>
      <c r="AU50908" s="95"/>
      <c r="AV50908" s="95"/>
      <c r="AW50908" s="95"/>
      <c r="AX50908" s="95"/>
      <c r="AY50908" s="95"/>
      <c r="AZ50908" s="95"/>
      <c r="BA50908" s="95"/>
      <c r="BB50908" s="95"/>
      <c r="BC50908" s="95"/>
      <c r="BD50908" s="95"/>
      <c r="BE50908" s="95"/>
      <c r="BF50908" s="95"/>
      <c r="BG50908" s="95"/>
      <c r="BH50908" s="95"/>
      <c r="BI50908" s="95"/>
      <c r="BJ50908" s="95"/>
      <c r="BK50908" s="95"/>
      <c r="BL50908" s="95"/>
      <c r="BM50908" s="95"/>
      <c r="BN50908" s="95"/>
      <c r="CA50908" s="95"/>
    </row>
    <row r="50909" spans="31:79" s="97" customFormat="1" x14ac:dyDescent="0.2">
      <c r="AE50909" s="95"/>
      <c r="AF50909" s="95"/>
      <c r="AN50909" s="95"/>
      <c r="AO50909" s="95"/>
      <c r="AP50909" s="95"/>
      <c r="AQ50909" s="95"/>
      <c r="AR50909" s="95"/>
      <c r="AS50909" s="95"/>
      <c r="AT50909" s="95"/>
      <c r="AU50909" s="95"/>
      <c r="AV50909" s="95"/>
      <c r="AW50909" s="95"/>
      <c r="AX50909" s="95"/>
      <c r="AY50909" s="95"/>
      <c r="AZ50909" s="95"/>
      <c r="BA50909" s="95"/>
      <c r="BB50909" s="95"/>
      <c r="BC50909" s="95"/>
      <c r="BD50909" s="95"/>
      <c r="BE50909" s="95"/>
      <c r="BF50909" s="95"/>
      <c r="BG50909" s="95"/>
      <c r="BH50909" s="95"/>
      <c r="BI50909" s="95"/>
      <c r="BJ50909" s="95"/>
      <c r="BK50909" s="95"/>
      <c r="BL50909" s="95"/>
      <c r="BM50909" s="95"/>
      <c r="BN50909" s="95"/>
      <c r="CA50909" s="95"/>
    </row>
    <row r="50910" spans="31:79" s="97" customFormat="1" x14ac:dyDescent="0.2">
      <c r="AE50910" s="95"/>
      <c r="AF50910" s="95"/>
      <c r="AN50910" s="95"/>
      <c r="AO50910" s="95"/>
      <c r="AP50910" s="95"/>
      <c r="AQ50910" s="95"/>
      <c r="AR50910" s="95"/>
      <c r="AS50910" s="95"/>
      <c r="AT50910" s="95"/>
      <c r="AU50910" s="95"/>
      <c r="AV50910" s="95"/>
      <c r="AW50910" s="95"/>
      <c r="AX50910" s="95"/>
      <c r="AY50910" s="95"/>
      <c r="AZ50910" s="95"/>
      <c r="BA50910" s="95"/>
      <c r="BB50910" s="95"/>
      <c r="BC50910" s="95"/>
      <c r="BD50910" s="95"/>
      <c r="BE50910" s="95"/>
      <c r="BF50910" s="95"/>
      <c r="BG50910" s="95"/>
      <c r="BH50910" s="95"/>
      <c r="BI50910" s="95"/>
      <c r="BJ50910" s="95"/>
      <c r="BK50910" s="95"/>
      <c r="BL50910" s="95"/>
      <c r="BM50910" s="95"/>
      <c r="BN50910" s="95"/>
      <c r="CA50910" s="95"/>
    </row>
    <row r="50911" spans="31:79" s="97" customFormat="1" x14ac:dyDescent="0.2">
      <c r="AE50911" s="95"/>
      <c r="AF50911" s="95"/>
      <c r="AN50911" s="95"/>
      <c r="AO50911" s="95"/>
      <c r="AP50911" s="95"/>
      <c r="AQ50911" s="95"/>
      <c r="AR50911" s="95"/>
      <c r="AS50911" s="95"/>
      <c r="AT50911" s="95"/>
      <c r="AU50911" s="95"/>
      <c r="AV50911" s="95"/>
      <c r="AW50911" s="95"/>
      <c r="AX50911" s="95"/>
      <c r="AY50911" s="95"/>
      <c r="AZ50911" s="95"/>
      <c r="BA50911" s="95"/>
      <c r="BB50911" s="95"/>
      <c r="BC50911" s="95"/>
      <c r="BD50911" s="95"/>
      <c r="BE50911" s="95"/>
      <c r="BF50911" s="95"/>
      <c r="BG50911" s="95"/>
      <c r="BH50911" s="95"/>
      <c r="BI50911" s="95"/>
      <c r="BJ50911" s="95"/>
      <c r="BK50911" s="95"/>
      <c r="BL50911" s="95"/>
      <c r="BM50911" s="95"/>
      <c r="BN50911" s="95"/>
      <c r="CA50911" s="95"/>
    </row>
    <row r="50912" spans="31:79" s="97" customFormat="1" x14ac:dyDescent="0.2">
      <c r="AE50912" s="95"/>
      <c r="AF50912" s="95"/>
      <c r="AN50912" s="95"/>
      <c r="AO50912" s="95"/>
      <c r="AP50912" s="95"/>
      <c r="AQ50912" s="95"/>
      <c r="AR50912" s="95"/>
      <c r="AS50912" s="95"/>
      <c r="AT50912" s="95"/>
      <c r="AU50912" s="95"/>
      <c r="AV50912" s="95"/>
      <c r="AW50912" s="95"/>
      <c r="AX50912" s="95"/>
      <c r="AY50912" s="95"/>
      <c r="AZ50912" s="95"/>
      <c r="BA50912" s="95"/>
      <c r="BB50912" s="95"/>
      <c r="BC50912" s="95"/>
      <c r="BD50912" s="95"/>
      <c r="BE50912" s="95"/>
      <c r="BF50912" s="95"/>
      <c r="BG50912" s="95"/>
      <c r="BH50912" s="95"/>
      <c r="BI50912" s="95"/>
      <c r="BJ50912" s="95"/>
      <c r="BK50912" s="95"/>
      <c r="BL50912" s="95"/>
      <c r="BM50912" s="95"/>
      <c r="BN50912" s="95"/>
      <c r="CA50912" s="95"/>
    </row>
    <row r="50913" spans="31:79" s="97" customFormat="1" x14ac:dyDescent="0.2">
      <c r="AE50913" s="95"/>
      <c r="AF50913" s="95"/>
      <c r="AN50913" s="95"/>
      <c r="AO50913" s="95"/>
      <c r="AP50913" s="95"/>
      <c r="AQ50913" s="95"/>
      <c r="AR50913" s="95"/>
      <c r="AS50913" s="95"/>
      <c r="AT50913" s="95"/>
      <c r="AU50913" s="95"/>
      <c r="AV50913" s="95"/>
      <c r="AW50913" s="95"/>
      <c r="AX50913" s="95"/>
      <c r="AY50913" s="95"/>
      <c r="AZ50913" s="95"/>
      <c r="BA50913" s="95"/>
      <c r="BB50913" s="95"/>
      <c r="BC50913" s="95"/>
      <c r="BD50913" s="95"/>
      <c r="BE50913" s="95"/>
      <c r="BF50913" s="95"/>
      <c r="BG50913" s="95"/>
      <c r="BH50913" s="95"/>
      <c r="BI50913" s="95"/>
      <c r="BJ50913" s="95"/>
      <c r="BK50913" s="95"/>
      <c r="BL50913" s="95"/>
      <c r="BM50913" s="95"/>
      <c r="BN50913" s="95"/>
      <c r="CA50913" s="95"/>
    </row>
    <row r="50914" spans="31:79" s="97" customFormat="1" x14ac:dyDescent="0.2">
      <c r="AE50914" s="95"/>
      <c r="AF50914" s="95"/>
      <c r="AN50914" s="95"/>
      <c r="AO50914" s="95"/>
      <c r="AP50914" s="95"/>
      <c r="AQ50914" s="95"/>
      <c r="AR50914" s="95"/>
      <c r="AS50914" s="95"/>
      <c r="AT50914" s="95"/>
      <c r="AU50914" s="95"/>
      <c r="AV50914" s="95"/>
      <c r="AW50914" s="95"/>
      <c r="AX50914" s="95"/>
      <c r="AY50914" s="95"/>
      <c r="AZ50914" s="95"/>
      <c r="BA50914" s="95"/>
      <c r="BB50914" s="95"/>
      <c r="BC50914" s="95"/>
      <c r="BD50914" s="95"/>
      <c r="BE50914" s="95"/>
      <c r="BF50914" s="95"/>
      <c r="BG50914" s="95"/>
      <c r="BH50914" s="95"/>
      <c r="BI50914" s="95"/>
      <c r="BJ50914" s="95"/>
      <c r="BK50914" s="95"/>
      <c r="BL50914" s="95"/>
      <c r="BM50914" s="95"/>
      <c r="BN50914" s="95"/>
      <c r="CA50914" s="95"/>
    </row>
    <row r="50915" spans="31:79" s="97" customFormat="1" x14ac:dyDescent="0.2">
      <c r="AE50915" s="95"/>
      <c r="AF50915" s="95"/>
      <c r="AN50915" s="95"/>
      <c r="AO50915" s="95"/>
      <c r="AP50915" s="95"/>
      <c r="AQ50915" s="95"/>
      <c r="AR50915" s="95"/>
      <c r="AS50915" s="95"/>
      <c r="AT50915" s="95"/>
      <c r="AU50915" s="95"/>
      <c r="AV50915" s="95"/>
      <c r="AW50915" s="95"/>
      <c r="AX50915" s="95"/>
      <c r="AY50915" s="95"/>
      <c r="AZ50915" s="95"/>
      <c r="BA50915" s="95"/>
      <c r="BB50915" s="95"/>
      <c r="BC50915" s="95"/>
      <c r="BD50915" s="95"/>
      <c r="BE50915" s="95"/>
      <c r="BF50915" s="95"/>
      <c r="BG50915" s="95"/>
      <c r="BH50915" s="95"/>
      <c r="BI50915" s="95"/>
      <c r="BJ50915" s="95"/>
      <c r="BK50915" s="95"/>
      <c r="BL50915" s="95"/>
      <c r="BM50915" s="95"/>
      <c r="BN50915" s="95"/>
      <c r="CA50915" s="95"/>
    </row>
    <row r="50916" spans="31:79" s="97" customFormat="1" x14ac:dyDescent="0.2">
      <c r="AE50916" s="95"/>
      <c r="AF50916" s="95"/>
      <c r="AN50916" s="95"/>
      <c r="AO50916" s="95"/>
      <c r="AP50916" s="95"/>
      <c r="AQ50916" s="95"/>
      <c r="AR50916" s="95"/>
      <c r="AS50916" s="95"/>
      <c r="AT50916" s="95"/>
      <c r="AU50916" s="95"/>
      <c r="AV50916" s="95"/>
      <c r="AW50916" s="95"/>
      <c r="AX50916" s="95"/>
      <c r="AY50916" s="95"/>
      <c r="AZ50916" s="95"/>
      <c r="BA50916" s="95"/>
      <c r="BB50916" s="95"/>
      <c r="BC50916" s="95"/>
      <c r="BD50916" s="95"/>
      <c r="BE50916" s="95"/>
      <c r="BF50916" s="95"/>
      <c r="BG50916" s="95"/>
      <c r="BH50916" s="95"/>
      <c r="BI50916" s="95"/>
      <c r="BJ50916" s="95"/>
      <c r="BK50916" s="95"/>
      <c r="BL50916" s="95"/>
      <c r="BM50916" s="95"/>
      <c r="BN50916" s="95"/>
      <c r="CA50916" s="95"/>
    </row>
    <row r="50917" spans="31:79" s="97" customFormat="1" x14ac:dyDescent="0.2">
      <c r="AE50917" s="95"/>
      <c r="AF50917" s="95"/>
      <c r="AN50917" s="95"/>
      <c r="AO50917" s="95"/>
      <c r="AP50917" s="95"/>
      <c r="AQ50917" s="95"/>
      <c r="AR50917" s="95"/>
      <c r="AS50917" s="95"/>
      <c r="AT50917" s="95"/>
      <c r="AU50917" s="95"/>
      <c r="AV50917" s="95"/>
      <c r="AW50917" s="95"/>
      <c r="AX50917" s="95"/>
      <c r="AY50917" s="95"/>
      <c r="AZ50917" s="95"/>
      <c r="BA50917" s="95"/>
      <c r="BB50917" s="95"/>
      <c r="BC50917" s="95"/>
      <c r="BD50917" s="95"/>
      <c r="BE50917" s="95"/>
      <c r="BF50917" s="95"/>
      <c r="BG50917" s="95"/>
      <c r="BH50917" s="95"/>
      <c r="BI50917" s="95"/>
      <c r="BJ50917" s="95"/>
      <c r="BK50917" s="95"/>
      <c r="BL50917" s="95"/>
      <c r="BM50917" s="95"/>
      <c r="BN50917" s="95"/>
      <c r="CA50917" s="95"/>
    </row>
    <row r="50918" spans="31:79" s="97" customFormat="1" x14ac:dyDescent="0.2">
      <c r="AE50918" s="95"/>
      <c r="AF50918" s="95"/>
      <c r="AN50918" s="95"/>
      <c r="AO50918" s="95"/>
      <c r="AP50918" s="95"/>
      <c r="AQ50918" s="95"/>
      <c r="AR50918" s="95"/>
      <c r="AS50918" s="95"/>
      <c r="AT50918" s="95"/>
      <c r="AU50918" s="95"/>
      <c r="AV50918" s="95"/>
      <c r="AW50918" s="95"/>
      <c r="AX50918" s="95"/>
      <c r="AY50918" s="95"/>
      <c r="AZ50918" s="95"/>
      <c r="BA50918" s="95"/>
      <c r="BB50918" s="95"/>
      <c r="BC50918" s="95"/>
      <c r="BD50918" s="95"/>
      <c r="BE50918" s="95"/>
      <c r="BF50918" s="95"/>
      <c r="BG50918" s="95"/>
      <c r="BH50918" s="95"/>
      <c r="BI50918" s="95"/>
      <c r="BJ50918" s="95"/>
      <c r="BK50918" s="95"/>
      <c r="BL50918" s="95"/>
      <c r="BM50918" s="95"/>
      <c r="BN50918" s="95"/>
      <c r="CA50918" s="95"/>
    </row>
    <row r="50919" spans="31:79" s="97" customFormat="1" x14ac:dyDescent="0.2">
      <c r="AE50919" s="95"/>
      <c r="AF50919" s="95"/>
      <c r="AN50919" s="95"/>
      <c r="AO50919" s="95"/>
      <c r="AP50919" s="95"/>
      <c r="AQ50919" s="95"/>
      <c r="AR50919" s="95"/>
      <c r="AS50919" s="95"/>
      <c r="AT50919" s="95"/>
      <c r="AU50919" s="95"/>
      <c r="AV50919" s="95"/>
      <c r="AW50919" s="95"/>
      <c r="AX50919" s="95"/>
      <c r="AY50919" s="95"/>
      <c r="AZ50919" s="95"/>
      <c r="BA50919" s="95"/>
      <c r="BB50919" s="95"/>
      <c r="BC50919" s="95"/>
      <c r="BD50919" s="95"/>
      <c r="BE50919" s="95"/>
      <c r="BF50919" s="95"/>
      <c r="BG50919" s="95"/>
      <c r="BH50919" s="95"/>
      <c r="BI50919" s="95"/>
      <c r="BJ50919" s="95"/>
      <c r="BK50919" s="95"/>
      <c r="BL50919" s="95"/>
      <c r="BM50919" s="95"/>
      <c r="BN50919" s="95"/>
      <c r="CA50919" s="95"/>
    </row>
    <row r="50920" spans="31:79" s="97" customFormat="1" x14ac:dyDescent="0.2">
      <c r="AE50920" s="95"/>
      <c r="AF50920" s="95"/>
      <c r="AN50920" s="95"/>
      <c r="AO50920" s="95"/>
      <c r="AP50920" s="95"/>
      <c r="AQ50920" s="95"/>
      <c r="AR50920" s="95"/>
      <c r="AS50920" s="95"/>
      <c r="AT50920" s="95"/>
      <c r="AU50920" s="95"/>
      <c r="AV50920" s="95"/>
      <c r="AW50920" s="95"/>
      <c r="AX50920" s="95"/>
      <c r="AY50920" s="95"/>
      <c r="AZ50920" s="95"/>
      <c r="BA50920" s="95"/>
      <c r="BB50920" s="95"/>
      <c r="BC50920" s="95"/>
      <c r="BD50920" s="95"/>
      <c r="BE50920" s="95"/>
      <c r="BF50920" s="95"/>
      <c r="BG50920" s="95"/>
      <c r="BH50920" s="95"/>
      <c r="BI50920" s="95"/>
      <c r="BJ50920" s="95"/>
      <c r="BK50920" s="95"/>
      <c r="BL50920" s="95"/>
      <c r="BM50920" s="95"/>
      <c r="BN50920" s="95"/>
      <c r="CA50920" s="95"/>
    </row>
    <row r="50921" spans="31:79" s="97" customFormat="1" x14ac:dyDescent="0.2">
      <c r="AE50921" s="95"/>
      <c r="AF50921" s="95"/>
      <c r="AN50921" s="95"/>
      <c r="AO50921" s="95"/>
      <c r="AP50921" s="95"/>
      <c r="AQ50921" s="95"/>
      <c r="AR50921" s="95"/>
      <c r="AS50921" s="95"/>
      <c r="AT50921" s="95"/>
      <c r="AU50921" s="95"/>
      <c r="AV50921" s="95"/>
      <c r="AW50921" s="95"/>
      <c r="AX50921" s="95"/>
      <c r="AY50921" s="95"/>
      <c r="AZ50921" s="95"/>
      <c r="BA50921" s="95"/>
      <c r="BB50921" s="95"/>
      <c r="BC50921" s="95"/>
      <c r="BD50921" s="95"/>
      <c r="BE50921" s="95"/>
      <c r="BF50921" s="95"/>
      <c r="BG50921" s="95"/>
      <c r="BH50921" s="95"/>
      <c r="BI50921" s="95"/>
      <c r="BJ50921" s="95"/>
      <c r="BK50921" s="95"/>
      <c r="BL50921" s="95"/>
      <c r="BM50921" s="95"/>
      <c r="BN50921" s="95"/>
      <c r="CA50921" s="95"/>
    </row>
    <row r="50922" spans="31:79" s="97" customFormat="1" x14ac:dyDescent="0.2">
      <c r="AE50922" s="95"/>
      <c r="AF50922" s="95"/>
      <c r="AN50922" s="95"/>
      <c r="AO50922" s="95"/>
      <c r="AP50922" s="95"/>
      <c r="AQ50922" s="95"/>
      <c r="AR50922" s="95"/>
      <c r="AS50922" s="95"/>
      <c r="AT50922" s="95"/>
      <c r="AU50922" s="95"/>
      <c r="AV50922" s="95"/>
      <c r="AW50922" s="95"/>
      <c r="AX50922" s="95"/>
      <c r="AY50922" s="95"/>
      <c r="AZ50922" s="95"/>
      <c r="BA50922" s="95"/>
      <c r="BB50922" s="95"/>
      <c r="BC50922" s="95"/>
      <c r="BD50922" s="95"/>
      <c r="BE50922" s="95"/>
      <c r="BF50922" s="95"/>
      <c r="BG50922" s="95"/>
      <c r="BH50922" s="95"/>
      <c r="BI50922" s="95"/>
      <c r="BJ50922" s="95"/>
      <c r="BK50922" s="95"/>
      <c r="BL50922" s="95"/>
      <c r="BM50922" s="95"/>
      <c r="BN50922" s="95"/>
      <c r="CA50922" s="95"/>
    </row>
    <row r="50923" spans="31:79" s="97" customFormat="1" x14ac:dyDescent="0.2">
      <c r="AE50923" s="95"/>
      <c r="AF50923" s="95"/>
      <c r="AN50923" s="95"/>
      <c r="AO50923" s="95"/>
      <c r="AP50923" s="95"/>
      <c r="AQ50923" s="95"/>
      <c r="AR50923" s="95"/>
      <c r="AS50923" s="95"/>
      <c r="AT50923" s="95"/>
      <c r="AU50923" s="95"/>
      <c r="AV50923" s="95"/>
      <c r="AW50923" s="95"/>
      <c r="AX50923" s="95"/>
      <c r="AY50923" s="95"/>
      <c r="AZ50923" s="95"/>
      <c r="BA50923" s="95"/>
      <c r="BB50923" s="95"/>
      <c r="BC50923" s="95"/>
      <c r="BD50923" s="95"/>
      <c r="BE50923" s="95"/>
      <c r="BF50923" s="95"/>
      <c r="BG50923" s="95"/>
      <c r="BH50923" s="95"/>
      <c r="BI50923" s="95"/>
      <c r="BJ50923" s="95"/>
      <c r="BK50923" s="95"/>
      <c r="BL50923" s="95"/>
      <c r="BM50923" s="95"/>
      <c r="BN50923" s="95"/>
      <c r="CA50923" s="95"/>
    </row>
    <row r="50924" spans="31:79" s="97" customFormat="1" x14ac:dyDescent="0.2">
      <c r="AE50924" s="95"/>
      <c r="AF50924" s="95"/>
      <c r="AN50924" s="95"/>
      <c r="AO50924" s="95"/>
      <c r="AP50924" s="95"/>
      <c r="AQ50924" s="95"/>
      <c r="AR50924" s="95"/>
      <c r="AS50924" s="95"/>
      <c r="AT50924" s="95"/>
      <c r="AU50924" s="95"/>
      <c r="AV50924" s="95"/>
      <c r="AW50924" s="95"/>
      <c r="AX50924" s="95"/>
      <c r="AY50924" s="95"/>
      <c r="AZ50924" s="95"/>
      <c r="BA50924" s="95"/>
      <c r="BB50924" s="95"/>
      <c r="BC50924" s="95"/>
      <c r="BD50924" s="95"/>
      <c r="BE50924" s="95"/>
      <c r="BF50924" s="95"/>
      <c r="BG50924" s="95"/>
      <c r="BH50924" s="95"/>
      <c r="BI50924" s="95"/>
      <c r="BJ50924" s="95"/>
      <c r="BK50924" s="95"/>
      <c r="BL50924" s="95"/>
      <c r="BM50924" s="95"/>
      <c r="BN50924" s="95"/>
      <c r="CA50924" s="95"/>
    </row>
    <row r="50925" spans="31:79" s="97" customFormat="1" x14ac:dyDescent="0.2">
      <c r="AE50925" s="95"/>
      <c r="AF50925" s="95"/>
      <c r="AN50925" s="95"/>
      <c r="AO50925" s="95"/>
      <c r="AP50925" s="95"/>
      <c r="AQ50925" s="95"/>
      <c r="AR50925" s="95"/>
      <c r="AS50925" s="95"/>
      <c r="AT50925" s="95"/>
      <c r="AU50925" s="95"/>
      <c r="AV50925" s="95"/>
      <c r="AW50925" s="95"/>
      <c r="AX50925" s="95"/>
      <c r="AY50925" s="95"/>
      <c r="AZ50925" s="95"/>
      <c r="BA50925" s="95"/>
      <c r="BB50925" s="95"/>
      <c r="BC50925" s="95"/>
      <c r="BD50925" s="95"/>
      <c r="BE50925" s="95"/>
      <c r="BF50925" s="95"/>
      <c r="BG50925" s="95"/>
      <c r="BH50925" s="95"/>
      <c r="BI50925" s="95"/>
      <c r="BJ50925" s="95"/>
      <c r="BK50925" s="95"/>
      <c r="BL50925" s="95"/>
      <c r="BM50925" s="95"/>
      <c r="BN50925" s="95"/>
      <c r="CA50925" s="95"/>
    </row>
    <row r="50926" spans="31:79" s="97" customFormat="1" x14ac:dyDescent="0.2">
      <c r="AE50926" s="95"/>
      <c r="AF50926" s="95"/>
      <c r="AN50926" s="95"/>
      <c r="AO50926" s="95"/>
      <c r="AP50926" s="95"/>
      <c r="AQ50926" s="95"/>
      <c r="AR50926" s="95"/>
      <c r="AS50926" s="95"/>
      <c r="AT50926" s="95"/>
      <c r="AU50926" s="95"/>
      <c r="AV50926" s="95"/>
      <c r="AW50926" s="95"/>
      <c r="AX50926" s="95"/>
      <c r="AY50926" s="95"/>
      <c r="AZ50926" s="95"/>
      <c r="BA50926" s="95"/>
      <c r="BB50926" s="95"/>
      <c r="BC50926" s="95"/>
      <c r="BD50926" s="95"/>
      <c r="BE50926" s="95"/>
      <c r="BF50926" s="95"/>
      <c r="BG50926" s="95"/>
      <c r="BH50926" s="95"/>
      <c r="BI50926" s="95"/>
      <c r="BJ50926" s="95"/>
      <c r="BK50926" s="95"/>
      <c r="BL50926" s="95"/>
      <c r="BM50926" s="95"/>
      <c r="BN50926" s="95"/>
      <c r="CA50926" s="95"/>
    </row>
    <row r="50927" spans="31:79" s="97" customFormat="1" x14ac:dyDescent="0.2">
      <c r="AE50927" s="95"/>
      <c r="AF50927" s="95"/>
      <c r="AN50927" s="95"/>
      <c r="AO50927" s="95"/>
      <c r="AP50927" s="95"/>
      <c r="AQ50927" s="95"/>
      <c r="AR50927" s="95"/>
      <c r="AS50927" s="95"/>
      <c r="AT50927" s="95"/>
      <c r="AU50927" s="95"/>
      <c r="AV50927" s="95"/>
      <c r="AW50927" s="95"/>
      <c r="AX50927" s="95"/>
      <c r="AY50927" s="95"/>
      <c r="AZ50927" s="95"/>
      <c r="BA50927" s="95"/>
      <c r="BB50927" s="95"/>
      <c r="BC50927" s="95"/>
      <c r="BD50927" s="95"/>
      <c r="BE50927" s="95"/>
      <c r="BF50927" s="95"/>
      <c r="BG50927" s="95"/>
      <c r="BH50927" s="95"/>
      <c r="BI50927" s="95"/>
      <c r="BJ50927" s="95"/>
      <c r="BK50927" s="95"/>
      <c r="BL50927" s="95"/>
      <c r="BM50927" s="95"/>
      <c r="BN50927" s="95"/>
      <c r="CA50927" s="95"/>
    </row>
    <row r="50928" spans="31:79" s="97" customFormat="1" x14ac:dyDescent="0.2">
      <c r="AE50928" s="95"/>
      <c r="AF50928" s="95"/>
      <c r="AN50928" s="95"/>
      <c r="AO50928" s="95"/>
      <c r="AP50928" s="95"/>
      <c r="AQ50928" s="95"/>
      <c r="AR50928" s="95"/>
      <c r="AS50928" s="95"/>
      <c r="AT50928" s="95"/>
      <c r="AU50928" s="95"/>
      <c r="AV50928" s="95"/>
      <c r="AW50928" s="95"/>
      <c r="AX50928" s="95"/>
      <c r="AY50928" s="95"/>
      <c r="AZ50928" s="95"/>
      <c r="BA50928" s="95"/>
      <c r="BB50928" s="95"/>
      <c r="BC50928" s="95"/>
      <c r="BD50928" s="95"/>
      <c r="BE50928" s="95"/>
      <c r="BF50928" s="95"/>
      <c r="BG50928" s="95"/>
      <c r="BH50928" s="95"/>
      <c r="BI50928" s="95"/>
      <c r="BJ50928" s="95"/>
      <c r="BK50928" s="95"/>
      <c r="BL50928" s="95"/>
      <c r="BM50928" s="95"/>
      <c r="BN50928" s="95"/>
      <c r="CA50928" s="95"/>
    </row>
    <row r="50929" spans="31:79" s="97" customFormat="1" x14ac:dyDescent="0.2">
      <c r="AE50929" s="95"/>
      <c r="AF50929" s="95"/>
      <c r="AN50929" s="95"/>
      <c r="AO50929" s="95"/>
      <c r="AP50929" s="95"/>
      <c r="AQ50929" s="95"/>
      <c r="AR50929" s="95"/>
      <c r="AS50929" s="95"/>
      <c r="AT50929" s="95"/>
      <c r="AU50929" s="95"/>
      <c r="AV50929" s="95"/>
      <c r="AW50929" s="95"/>
      <c r="AX50929" s="95"/>
      <c r="AY50929" s="95"/>
      <c r="AZ50929" s="95"/>
      <c r="BA50929" s="95"/>
      <c r="BB50929" s="95"/>
      <c r="BC50929" s="95"/>
      <c r="BD50929" s="95"/>
      <c r="BE50929" s="95"/>
      <c r="BF50929" s="95"/>
      <c r="BG50929" s="95"/>
      <c r="BH50929" s="95"/>
      <c r="BI50929" s="95"/>
      <c r="BJ50929" s="95"/>
      <c r="BK50929" s="95"/>
      <c r="BL50929" s="95"/>
      <c r="BM50929" s="95"/>
      <c r="BN50929" s="95"/>
      <c r="CA50929" s="95"/>
    </row>
    <row r="50930" spans="31:79" s="97" customFormat="1" x14ac:dyDescent="0.2">
      <c r="AE50930" s="95"/>
      <c r="AF50930" s="95"/>
      <c r="AN50930" s="95"/>
      <c r="AO50930" s="95"/>
      <c r="AP50930" s="95"/>
      <c r="AQ50930" s="95"/>
      <c r="AR50930" s="95"/>
      <c r="AS50930" s="95"/>
      <c r="AT50930" s="95"/>
      <c r="AU50930" s="95"/>
      <c r="AV50930" s="95"/>
      <c r="AW50930" s="95"/>
      <c r="AX50930" s="95"/>
      <c r="AY50930" s="95"/>
      <c r="AZ50930" s="95"/>
      <c r="BA50930" s="95"/>
      <c r="BB50930" s="95"/>
      <c r="BC50930" s="95"/>
      <c r="BD50930" s="95"/>
      <c r="BE50930" s="95"/>
      <c r="BF50930" s="95"/>
      <c r="BG50930" s="95"/>
      <c r="BH50930" s="95"/>
      <c r="BI50930" s="95"/>
      <c r="BJ50930" s="95"/>
      <c r="BK50930" s="95"/>
      <c r="BL50930" s="95"/>
      <c r="BM50930" s="95"/>
      <c r="BN50930" s="95"/>
      <c r="CA50930" s="95"/>
    </row>
    <row r="50931" spans="31:79" s="97" customFormat="1" x14ac:dyDescent="0.2">
      <c r="AE50931" s="95"/>
      <c r="AF50931" s="95"/>
      <c r="AN50931" s="95"/>
      <c r="AO50931" s="95"/>
      <c r="AP50931" s="95"/>
      <c r="AQ50931" s="95"/>
      <c r="AR50931" s="95"/>
      <c r="AS50931" s="95"/>
      <c r="AT50931" s="95"/>
      <c r="AU50931" s="95"/>
      <c r="AV50931" s="95"/>
      <c r="AW50931" s="95"/>
      <c r="AX50931" s="95"/>
      <c r="AY50931" s="95"/>
      <c r="AZ50931" s="95"/>
      <c r="BA50931" s="95"/>
      <c r="BB50931" s="95"/>
      <c r="BC50931" s="95"/>
      <c r="BD50931" s="95"/>
      <c r="BE50931" s="95"/>
      <c r="BF50931" s="95"/>
      <c r="BG50931" s="95"/>
      <c r="BH50931" s="95"/>
      <c r="BI50931" s="95"/>
      <c r="BJ50931" s="95"/>
      <c r="BK50931" s="95"/>
      <c r="BL50931" s="95"/>
      <c r="BM50931" s="95"/>
      <c r="BN50931" s="95"/>
      <c r="CA50931" s="95"/>
    </row>
    <row r="50932" spans="31:79" s="97" customFormat="1" x14ac:dyDescent="0.2">
      <c r="AE50932" s="95"/>
      <c r="AF50932" s="95"/>
      <c r="AN50932" s="95"/>
      <c r="AO50932" s="95"/>
      <c r="AP50932" s="95"/>
      <c r="AQ50932" s="95"/>
      <c r="AR50932" s="95"/>
      <c r="AS50932" s="95"/>
      <c r="AT50932" s="95"/>
      <c r="AU50932" s="95"/>
      <c r="AV50932" s="95"/>
      <c r="AW50932" s="95"/>
      <c r="AX50932" s="95"/>
      <c r="AY50932" s="95"/>
      <c r="AZ50932" s="95"/>
      <c r="BA50932" s="95"/>
      <c r="BB50932" s="95"/>
      <c r="BC50932" s="95"/>
      <c r="BD50932" s="95"/>
      <c r="BE50932" s="95"/>
      <c r="BF50932" s="95"/>
      <c r="BG50932" s="95"/>
      <c r="BH50932" s="95"/>
      <c r="BI50932" s="95"/>
      <c r="BJ50932" s="95"/>
      <c r="BK50932" s="95"/>
      <c r="BL50932" s="95"/>
      <c r="BM50932" s="95"/>
      <c r="BN50932" s="95"/>
      <c r="CA50932" s="95"/>
    </row>
    <row r="50933" spans="31:79" s="97" customFormat="1" x14ac:dyDescent="0.2">
      <c r="AE50933" s="95"/>
      <c r="AF50933" s="95"/>
      <c r="AN50933" s="95"/>
      <c r="AO50933" s="95"/>
      <c r="AP50933" s="95"/>
      <c r="AQ50933" s="95"/>
      <c r="AR50933" s="95"/>
      <c r="AS50933" s="95"/>
      <c r="AT50933" s="95"/>
      <c r="AU50933" s="95"/>
      <c r="AV50933" s="95"/>
      <c r="AW50933" s="95"/>
      <c r="AX50933" s="95"/>
      <c r="AY50933" s="95"/>
      <c r="AZ50933" s="95"/>
      <c r="BA50933" s="95"/>
      <c r="BB50933" s="95"/>
      <c r="BC50933" s="95"/>
      <c r="BD50933" s="95"/>
      <c r="BE50933" s="95"/>
      <c r="BF50933" s="95"/>
      <c r="BG50933" s="95"/>
      <c r="BH50933" s="95"/>
      <c r="BI50933" s="95"/>
      <c r="BJ50933" s="95"/>
      <c r="BK50933" s="95"/>
      <c r="BL50933" s="95"/>
      <c r="BM50933" s="95"/>
      <c r="BN50933" s="95"/>
      <c r="CA50933" s="95"/>
    </row>
    <row r="50934" spans="31:79" s="97" customFormat="1" x14ac:dyDescent="0.2">
      <c r="AE50934" s="95"/>
      <c r="AF50934" s="95"/>
      <c r="AN50934" s="95"/>
      <c r="AO50934" s="95"/>
      <c r="AP50934" s="95"/>
      <c r="AQ50934" s="95"/>
      <c r="AR50934" s="95"/>
      <c r="AS50934" s="95"/>
      <c r="AT50934" s="95"/>
      <c r="AU50934" s="95"/>
      <c r="AV50934" s="95"/>
      <c r="AW50934" s="95"/>
      <c r="AX50934" s="95"/>
      <c r="AY50934" s="95"/>
      <c r="AZ50934" s="95"/>
      <c r="BA50934" s="95"/>
      <c r="BB50934" s="95"/>
      <c r="BC50934" s="95"/>
      <c r="BD50934" s="95"/>
      <c r="BE50934" s="95"/>
      <c r="BF50934" s="95"/>
      <c r="BG50934" s="95"/>
      <c r="BH50934" s="95"/>
      <c r="BI50934" s="95"/>
      <c r="BJ50934" s="95"/>
      <c r="BK50934" s="95"/>
      <c r="BL50934" s="95"/>
      <c r="BM50934" s="95"/>
      <c r="BN50934" s="95"/>
      <c r="CA50934" s="95"/>
    </row>
    <row r="50935" spans="31:79" s="97" customFormat="1" x14ac:dyDescent="0.2">
      <c r="AE50935" s="95"/>
      <c r="AF50935" s="95"/>
      <c r="AN50935" s="95"/>
      <c r="AO50935" s="95"/>
      <c r="AP50935" s="95"/>
      <c r="AQ50935" s="95"/>
      <c r="AR50935" s="95"/>
      <c r="AS50935" s="95"/>
      <c r="AT50935" s="95"/>
      <c r="AU50935" s="95"/>
      <c r="AV50935" s="95"/>
      <c r="AW50935" s="95"/>
      <c r="AX50935" s="95"/>
      <c r="AY50935" s="95"/>
      <c r="AZ50935" s="95"/>
      <c r="BA50935" s="95"/>
      <c r="BB50935" s="95"/>
      <c r="BC50935" s="95"/>
      <c r="BD50935" s="95"/>
      <c r="BE50935" s="95"/>
      <c r="BF50935" s="95"/>
      <c r="BG50935" s="95"/>
      <c r="BH50935" s="95"/>
      <c r="BI50935" s="95"/>
      <c r="BJ50935" s="95"/>
      <c r="BK50935" s="95"/>
      <c r="BL50935" s="95"/>
      <c r="BM50935" s="95"/>
      <c r="BN50935" s="95"/>
      <c r="CA50935" s="95"/>
    </row>
    <row r="50936" spans="31:79" s="97" customFormat="1" x14ac:dyDescent="0.2">
      <c r="AE50936" s="95"/>
      <c r="AF50936" s="95"/>
      <c r="AN50936" s="95"/>
      <c r="AO50936" s="95"/>
      <c r="AP50936" s="95"/>
      <c r="AQ50936" s="95"/>
      <c r="AR50936" s="95"/>
      <c r="AS50936" s="95"/>
      <c r="AT50936" s="95"/>
      <c r="AU50936" s="95"/>
      <c r="AV50936" s="95"/>
      <c r="AW50936" s="95"/>
      <c r="AX50936" s="95"/>
      <c r="AY50936" s="95"/>
      <c r="AZ50936" s="95"/>
      <c r="BA50936" s="95"/>
      <c r="BB50936" s="95"/>
      <c r="BC50936" s="95"/>
      <c r="BD50936" s="95"/>
      <c r="BE50936" s="95"/>
      <c r="BF50936" s="95"/>
      <c r="BG50936" s="95"/>
      <c r="BH50936" s="95"/>
      <c r="BI50936" s="95"/>
      <c r="BJ50936" s="95"/>
      <c r="BK50936" s="95"/>
      <c r="BL50936" s="95"/>
      <c r="BM50936" s="95"/>
      <c r="BN50936" s="95"/>
      <c r="CA50936" s="95"/>
    </row>
    <row r="50937" spans="31:79" s="97" customFormat="1" x14ac:dyDescent="0.2">
      <c r="AE50937" s="95"/>
      <c r="AF50937" s="95"/>
      <c r="AN50937" s="95"/>
      <c r="AO50937" s="95"/>
      <c r="AP50937" s="95"/>
      <c r="AQ50937" s="95"/>
      <c r="AR50937" s="95"/>
      <c r="AS50937" s="95"/>
      <c r="AT50937" s="95"/>
      <c r="AU50937" s="95"/>
      <c r="AV50937" s="95"/>
      <c r="AW50937" s="95"/>
      <c r="AX50937" s="95"/>
      <c r="AY50937" s="95"/>
      <c r="AZ50937" s="95"/>
      <c r="BA50937" s="95"/>
      <c r="BB50937" s="95"/>
      <c r="BC50937" s="95"/>
      <c r="BD50937" s="95"/>
      <c r="BE50937" s="95"/>
      <c r="BF50937" s="95"/>
      <c r="BG50937" s="95"/>
      <c r="BH50937" s="95"/>
      <c r="BI50937" s="95"/>
      <c r="BJ50937" s="95"/>
      <c r="BK50937" s="95"/>
      <c r="BL50937" s="95"/>
      <c r="BM50937" s="95"/>
      <c r="BN50937" s="95"/>
      <c r="CA50937" s="95"/>
    </row>
    <row r="50938" spans="31:79" s="97" customFormat="1" x14ac:dyDescent="0.2">
      <c r="AE50938" s="95"/>
      <c r="AF50938" s="95"/>
      <c r="AN50938" s="95"/>
      <c r="AO50938" s="95"/>
      <c r="AP50938" s="95"/>
      <c r="AQ50938" s="95"/>
      <c r="AR50938" s="95"/>
      <c r="AS50938" s="95"/>
      <c r="AT50938" s="95"/>
      <c r="AU50938" s="95"/>
      <c r="AV50938" s="95"/>
      <c r="AW50938" s="95"/>
      <c r="AX50938" s="95"/>
      <c r="AY50938" s="95"/>
      <c r="AZ50938" s="95"/>
      <c r="BA50938" s="95"/>
      <c r="BB50938" s="95"/>
      <c r="BC50938" s="95"/>
      <c r="BD50938" s="95"/>
      <c r="BE50938" s="95"/>
      <c r="BF50938" s="95"/>
      <c r="BG50938" s="95"/>
      <c r="BH50938" s="95"/>
      <c r="BI50938" s="95"/>
      <c r="BJ50938" s="95"/>
      <c r="BK50938" s="95"/>
      <c r="BL50938" s="95"/>
      <c r="BM50938" s="95"/>
      <c r="BN50938" s="95"/>
      <c r="CA50938" s="95"/>
    </row>
    <row r="50939" spans="31:79" s="97" customFormat="1" x14ac:dyDescent="0.2">
      <c r="AE50939" s="95"/>
      <c r="AF50939" s="95"/>
      <c r="AN50939" s="95"/>
      <c r="AO50939" s="95"/>
      <c r="AP50939" s="95"/>
      <c r="AQ50939" s="95"/>
      <c r="AR50939" s="95"/>
      <c r="AS50939" s="95"/>
      <c r="AT50939" s="95"/>
      <c r="AU50939" s="95"/>
      <c r="AV50939" s="95"/>
      <c r="AW50939" s="95"/>
      <c r="AX50939" s="95"/>
      <c r="AY50939" s="95"/>
      <c r="AZ50939" s="95"/>
      <c r="BA50939" s="95"/>
      <c r="BB50939" s="95"/>
      <c r="BC50939" s="95"/>
      <c r="BD50939" s="95"/>
      <c r="BE50939" s="95"/>
      <c r="BF50939" s="95"/>
      <c r="BG50939" s="95"/>
      <c r="BH50939" s="95"/>
      <c r="BI50939" s="95"/>
      <c r="BJ50939" s="95"/>
      <c r="BK50939" s="95"/>
      <c r="BL50939" s="95"/>
      <c r="BM50939" s="95"/>
      <c r="BN50939" s="95"/>
      <c r="CA50939" s="95"/>
    </row>
    <row r="50940" spans="31:79" s="97" customFormat="1" x14ac:dyDescent="0.2">
      <c r="AE50940" s="95"/>
      <c r="AF50940" s="95"/>
      <c r="AN50940" s="95"/>
      <c r="AO50940" s="95"/>
      <c r="AP50940" s="95"/>
      <c r="AQ50940" s="95"/>
      <c r="AR50940" s="95"/>
      <c r="AS50940" s="95"/>
      <c r="AT50940" s="95"/>
      <c r="AU50940" s="95"/>
      <c r="AV50940" s="95"/>
      <c r="AW50940" s="95"/>
      <c r="AX50940" s="95"/>
      <c r="AY50940" s="95"/>
      <c r="AZ50940" s="95"/>
      <c r="BA50940" s="95"/>
      <c r="BB50940" s="95"/>
      <c r="BC50940" s="95"/>
      <c r="BD50940" s="95"/>
      <c r="BE50940" s="95"/>
      <c r="BF50940" s="95"/>
      <c r="BG50940" s="95"/>
      <c r="BH50940" s="95"/>
      <c r="BI50940" s="95"/>
      <c r="BJ50940" s="95"/>
      <c r="BK50940" s="95"/>
      <c r="BL50940" s="95"/>
      <c r="BM50940" s="95"/>
      <c r="BN50940" s="95"/>
      <c r="CA50940" s="95"/>
    </row>
    <row r="50941" spans="31:79" s="97" customFormat="1" x14ac:dyDescent="0.2">
      <c r="AE50941" s="95"/>
      <c r="AF50941" s="95"/>
      <c r="AN50941" s="95"/>
      <c r="AO50941" s="95"/>
      <c r="AP50941" s="95"/>
      <c r="AQ50941" s="95"/>
      <c r="AR50941" s="95"/>
      <c r="AS50941" s="95"/>
      <c r="AT50941" s="95"/>
      <c r="AU50941" s="95"/>
      <c r="AV50941" s="95"/>
      <c r="AW50941" s="95"/>
      <c r="AX50941" s="95"/>
      <c r="AY50941" s="95"/>
      <c r="AZ50941" s="95"/>
      <c r="BA50941" s="95"/>
      <c r="BB50941" s="95"/>
      <c r="BC50941" s="95"/>
      <c r="BD50941" s="95"/>
      <c r="BE50941" s="95"/>
      <c r="BF50941" s="95"/>
      <c r="BG50941" s="95"/>
      <c r="BH50941" s="95"/>
      <c r="BI50941" s="95"/>
      <c r="BJ50941" s="95"/>
      <c r="BK50941" s="95"/>
      <c r="BL50941" s="95"/>
      <c r="BM50941" s="95"/>
      <c r="BN50941" s="95"/>
      <c r="CA50941" s="95"/>
    </row>
    <row r="50942" spans="31:79" s="97" customFormat="1" x14ac:dyDescent="0.2">
      <c r="AE50942" s="95"/>
      <c r="AF50942" s="95"/>
      <c r="AN50942" s="95"/>
      <c r="AO50942" s="95"/>
      <c r="AP50942" s="95"/>
      <c r="AQ50942" s="95"/>
      <c r="AR50942" s="95"/>
      <c r="AS50942" s="95"/>
      <c r="AT50942" s="95"/>
      <c r="AU50942" s="95"/>
      <c r="AV50942" s="95"/>
      <c r="AW50942" s="95"/>
      <c r="AX50942" s="95"/>
      <c r="AY50942" s="95"/>
      <c r="AZ50942" s="95"/>
      <c r="BA50942" s="95"/>
      <c r="BB50942" s="95"/>
      <c r="BC50942" s="95"/>
      <c r="BD50942" s="95"/>
      <c r="BE50942" s="95"/>
      <c r="BF50942" s="95"/>
      <c r="BG50942" s="95"/>
      <c r="BH50942" s="95"/>
      <c r="BI50942" s="95"/>
      <c r="BJ50942" s="95"/>
      <c r="BK50942" s="95"/>
      <c r="BL50942" s="95"/>
      <c r="BM50942" s="95"/>
      <c r="BN50942" s="95"/>
      <c r="CA50942" s="95"/>
    </row>
    <row r="50943" spans="31:79" s="97" customFormat="1" x14ac:dyDescent="0.2">
      <c r="AE50943" s="95"/>
      <c r="AF50943" s="95"/>
      <c r="AN50943" s="95"/>
      <c r="AO50943" s="95"/>
      <c r="AP50943" s="95"/>
      <c r="AQ50943" s="95"/>
      <c r="AR50943" s="95"/>
      <c r="AS50943" s="95"/>
      <c r="AT50943" s="95"/>
      <c r="AU50943" s="95"/>
      <c r="AV50943" s="95"/>
      <c r="AW50943" s="95"/>
      <c r="AX50943" s="95"/>
      <c r="AY50943" s="95"/>
      <c r="AZ50943" s="95"/>
      <c r="BA50943" s="95"/>
      <c r="BB50943" s="95"/>
      <c r="BC50943" s="95"/>
      <c r="BD50943" s="95"/>
      <c r="BE50943" s="95"/>
      <c r="BF50943" s="95"/>
      <c r="BG50943" s="95"/>
      <c r="BH50943" s="95"/>
      <c r="BI50943" s="95"/>
      <c r="BJ50943" s="95"/>
      <c r="BK50943" s="95"/>
      <c r="BL50943" s="95"/>
      <c r="BM50943" s="95"/>
      <c r="BN50943" s="95"/>
      <c r="CA50943" s="95"/>
    </row>
    <row r="50944" spans="31:79" s="97" customFormat="1" x14ac:dyDescent="0.2">
      <c r="AE50944" s="95"/>
      <c r="AF50944" s="95"/>
      <c r="AN50944" s="95"/>
      <c r="AO50944" s="95"/>
      <c r="AP50944" s="95"/>
      <c r="AQ50944" s="95"/>
      <c r="AR50944" s="95"/>
      <c r="AS50944" s="95"/>
      <c r="AT50944" s="95"/>
      <c r="AU50944" s="95"/>
      <c r="AV50944" s="95"/>
      <c r="AW50944" s="95"/>
      <c r="AX50944" s="95"/>
      <c r="AY50944" s="95"/>
      <c r="AZ50944" s="95"/>
      <c r="BA50944" s="95"/>
      <c r="BB50944" s="95"/>
      <c r="BC50944" s="95"/>
      <c r="BD50944" s="95"/>
      <c r="BE50944" s="95"/>
      <c r="BF50944" s="95"/>
      <c r="BG50944" s="95"/>
      <c r="BH50944" s="95"/>
      <c r="BI50944" s="95"/>
      <c r="BJ50944" s="95"/>
      <c r="BK50944" s="95"/>
      <c r="BL50944" s="95"/>
      <c r="BM50944" s="95"/>
      <c r="BN50944" s="95"/>
      <c r="CA50944" s="95"/>
    </row>
    <row r="50945" spans="31:79" s="97" customFormat="1" x14ac:dyDescent="0.2">
      <c r="AE50945" s="95"/>
      <c r="AF50945" s="95"/>
      <c r="AN50945" s="95"/>
      <c r="AO50945" s="95"/>
      <c r="AP50945" s="95"/>
      <c r="AQ50945" s="95"/>
      <c r="AR50945" s="95"/>
      <c r="AS50945" s="95"/>
      <c r="AT50945" s="95"/>
      <c r="AU50945" s="95"/>
      <c r="AV50945" s="95"/>
      <c r="AW50945" s="95"/>
      <c r="AX50945" s="95"/>
      <c r="AY50945" s="95"/>
      <c r="AZ50945" s="95"/>
      <c r="BA50945" s="95"/>
      <c r="BB50945" s="95"/>
      <c r="BC50945" s="95"/>
      <c r="BD50945" s="95"/>
      <c r="BE50945" s="95"/>
      <c r="BF50945" s="95"/>
      <c r="BG50945" s="95"/>
      <c r="BH50945" s="95"/>
      <c r="BI50945" s="95"/>
      <c r="BJ50945" s="95"/>
      <c r="BK50945" s="95"/>
      <c r="BL50945" s="95"/>
      <c r="BM50945" s="95"/>
      <c r="BN50945" s="95"/>
      <c r="CA50945" s="95"/>
    </row>
    <row r="50946" spans="31:79" s="97" customFormat="1" x14ac:dyDescent="0.2">
      <c r="AE50946" s="95"/>
      <c r="AF50946" s="95"/>
      <c r="AN50946" s="95"/>
      <c r="AO50946" s="95"/>
      <c r="AP50946" s="95"/>
      <c r="AQ50946" s="95"/>
      <c r="AR50946" s="95"/>
      <c r="AS50946" s="95"/>
      <c r="AT50946" s="95"/>
      <c r="AU50946" s="95"/>
      <c r="AV50946" s="95"/>
      <c r="AW50946" s="95"/>
      <c r="AX50946" s="95"/>
      <c r="AY50946" s="95"/>
      <c r="AZ50946" s="95"/>
      <c r="BA50946" s="95"/>
      <c r="BB50946" s="95"/>
      <c r="BC50946" s="95"/>
      <c r="BD50946" s="95"/>
      <c r="BE50946" s="95"/>
      <c r="BF50946" s="95"/>
      <c r="BG50946" s="95"/>
      <c r="BH50946" s="95"/>
      <c r="BI50946" s="95"/>
      <c r="BJ50946" s="95"/>
      <c r="BK50946" s="95"/>
      <c r="BL50946" s="95"/>
      <c r="BM50946" s="95"/>
      <c r="BN50946" s="95"/>
      <c r="CA50946" s="95"/>
    </row>
    <row r="50947" spans="31:79" s="97" customFormat="1" x14ac:dyDescent="0.2">
      <c r="AE50947" s="95"/>
      <c r="AF50947" s="95"/>
      <c r="AN50947" s="95"/>
      <c r="AO50947" s="95"/>
      <c r="AP50947" s="95"/>
      <c r="AQ50947" s="95"/>
      <c r="AR50947" s="95"/>
      <c r="AS50947" s="95"/>
      <c r="AT50947" s="95"/>
      <c r="AU50947" s="95"/>
      <c r="AV50947" s="95"/>
      <c r="AW50947" s="95"/>
      <c r="AX50947" s="95"/>
      <c r="AY50947" s="95"/>
      <c r="AZ50947" s="95"/>
      <c r="BA50947" s="95"/>
      <c r="BB50947" s="95"/>
      <c r="BC50947" s="95"/>
      <c r="BD50947" s="95"/>
      <c r="BE50947" s="95"/>
      <c r="BF50947" s="95"/>
      <c r="BG50947" s="95"/>
      <c r="BH50947" s="95"/>
      <c r="BI50947" s="95"/>
      <c r="BJ50947" s="95"/>
      <c r="BK50947" s="95"/>
      <c r="BL50947" s="95"/>
      <c r="BM50947" s="95"/>
      <c r="BN50947" s="95"/>
      <c r="CA50947" s="95"/>
    </row>
    <row r="50948" spans="31:79" s="97" customFormat="1" x14ac:dyDescent="0.2">
      <c r="AE50948" s="95"/>
      <c r="AF50948" s="95"/>
      <c r="AN50948" s="95"/>
      <c r="AO50948" s="95"/>
      <c r="AP50948" s="95"/>
      <c r="AQ50948" s="95"/>
      <c r="AR50948" s="95"/>
      <c r="AS50948" s="95"/>
      <c r="AT50948" s="95"/>
      <c r="AU50948" s="95"/>
      <c r="AV50948" s="95"/>
      <c r="AW50948" s="95"/>
      <c r="AX50948" s="95"/>
      <c r="AY50948" s="95"/>
      <c r="AZ50948" s="95"/>
      <c r="BA50948" s="95"/>
      <c r="BB50948" s="95"/>
      <c r="BC50948" s="95"/>
      <c r="BD50948" s="95"/>
      <c r="BE50948" s="95"/>
      <c r="BF50948" s="95"/>
      <c r="BG50948" s="95"/>
      <c r="BH50948" s="95"/>
      <c r="BI50948" s="95"/>
      <c r="BJ50948" s="95"/>
      <c r="BK50948" s="95"/>
      <c r="BL50948" s="95"/>
      <c r="BM50948" s="95"/>
      <c r="BN50948" s="95"/>
      <c r="CA50948" s="95"/>
    </row>
    <row r="50949" spans="31:79" s="97" customFormat="1" x14ac:dyDescent="0.2">
      <c r="AE50949" s="95"/>
      <c r="AF50949" s="95"/>
      <c r="AN50949" s="95"/>
      <c r="AO50949" s="95"/>
      <c r="AP50949" s="95"/>
      <c r="AQ50949" s="95"/>
      <c r="AR50949" s="95"/>
      <c r="AS50949" s="95"/>
      <c r="AT50949" s="95"/>
      <c r="AU50949" s="95"/>
      <c r="AV50949" s="95"/>
      <c r="AW50949" s="95"/>
      <c r="AX50949" s="95"/>
      <c r="AY50949" s="95"/>
      <c r="AZ50949" s="95"/>
      <c r="BA50949" s="95"/>
      <c r="BB50949" s="95"/>
      <c r="BC50949" s="95"/>
      <c r="BD50949" s="95"/>
      <c r="BE50949" s="95"/>
      <c r="BF50949" s="95"/>
      <c r="BG50949" s="95"/>
      <c r="BH50949" s="95"/>
      <c r="BI50949" s="95"/>
      <c r="BJ50949" s="95"/>
      <c r="BK50949" s="95"/>
      <c r="BL50949" s="95"/>
      <c r="BM50949" s="95"/>
      <c r="BN50949" s="95"/>
      <c r="CA50949" s="95"/>
    </row>
    <row r="50950" spans="31:79" s="97" customFormat="1" x14ac:dyDescent="0.2">
      <c r="AE50950" s="95"/>
      <c r="AF50950" s="95"/>
      <c r="AN50950" s="95"/>
      <c r="AO50950" s="95"/>
      <c r="AP50950" s="95"/>
      <c r="AQ50950" s="95"/>
      <c r="AR50950" s="95"/>
      <c r="AS50950" s="95"/>
      <c r="AT50950" s="95"/>
      <c r="AU50950" s="95"/>
      <c r="AV50950" s="95"/>
      <c r="AW50950" s="95"/>
      <c r="AX50950" s="95"/>
      <c r="AY50950" s="95"/>
      <c r="AZ50950" s="95"/>
      <c r="BA50950" s="95"/>
      <c r="BB50950" s="95"/>
      <c r="BC50950" s="95"/>
      <c r="BD50950" s="95"/>
      <c r="BE50950" s="95"/>
      <c r="BF50950" s="95"/>
      <c r="BG50950" s="95"/>
      <c r="BH50950" s="95"/>
      <c r="BI50950" s="95"/>
      <c r="BJ50950" s="95"/>
      <c r="BK50950" s="95"/>
      <c r="BL50950" s="95"/>
      <c r="BM50950" s="95"/>
      <c r="BN50950" s="95"/>
      <c r="CA50950" s="95"/>
    </row>
    <row r="50951" spans="31:79" s="97" customFormat="1" x14ac:dyDescent="0.2">
      <c r="AE50951" s="95"/>
      <c r="AF50951" s="95"/>
      <c r="AN50951" s="95"/>
      <c r="AO50951" s="95"/>
      <c r="AP50951" s="95"/>
      <c r="AQ50951" s="95"/>
      <c r="AR50951" s="95"/>
      <c r="AS50951" s="95"/>
      <c r="AT50951" s="95"/>
      <c r="AU50951" s="95"/>
      <c r="AV50951" s="95"/>
      <c r="AW50951" s="95"/>
      <c r="AX50951" s="95"/>
      <c r="AY50951" s="95"/>
      <c r="AZ50951" s="95"/>
      <c r="BA50951" s="95"/>
      <c r="BB50951" s="95"/>
      <c r="BC50951" s="95"/>
      <c r="BD50951" s="95"/>
      <c r="BE50951" s="95"/>
      <c r="BF50951" s="95"/>
      <c r="BG50951" s="95"/>
      <c r="BH50951" s="95"/>
      <c r="BI50951" s="95"/>
      <c r="BJ50951" s="95"/>
      <c r="BK50951" s="95"/>
      <c r="BL50951" s="95"/>
      <c r="BM50951" s="95"/>
      <c r="BN50951" s="95"/>
      <c r="CA50951" s="95"/>
    </row>
    <row r="50952" spans="31:79" s="97" customFormat="1" x14ac:dyDescent="0.2">
      <c r="AE50952" s="95"/>
      <c r="AF50952" s="95"/>
      <c r="AN50952" s="95"/>
      <c r="AO50952" s="95"/>
      <c r="AP50952" s="95"/>
      <c r="AQ50952" s="95"/>
      <c r="AR50952" s="95"/>
      <c r="AS50952" s="95"/>
      <c r="AT50952" s="95"/>
      <c r="AU50952" s="95"/>
      <c r="AV50952" s="95"/>
      <c r="AW50952" s="95"/>
      <c r="AX50952" s="95"/>
      <c r="AY50952" s="95"/>
      <c r="AZ50952" s="95"/>
      <c r="BA50952" s="95"/>
      <c r="BB50952" s="95"/>
      <c r="BC50952" s="95"/>
      <c r="BD50952" s="95"/>
      <c r="BE50952" s="95"/>
      <c r="BF50952" s="95"/>
      <c r="BG50952" s="95"/>
      <c r="BH50952" s="95"/>
      <c r="BI50952" s="95"/>
      <c r="BJ50952" s="95"/>
      <c r="BK50952" s="95"/>
      <c r="BL50952" s="95"/>
      <c r="BM50952" s="95"/>
      <c r="BN50952" s="95"/>
      <c r="CA50952" s="95"/>
    </row>
    <row r="50953" spans="31:79" s="97" customFormat="1" x14ac:dyDescent="0.2">
      <c r="AE50953" s="95"/>
      <c r="AF50953" s="95"/>
      <c r="AN50953" s="95"/>
      <c r="AO50953" s="95"/>
      <c r="AP50953" s="95"/>
      <c r="AQ50953" s="95"/>
      <c r="AR50953" s="95"/>
      <c r="AS50953" s="95"/>
      <c r="AT50953" s="95"/>
      <c r="AU50953" s="95"/>
      <c r="AV50953" s="95"/>
      <c r="AW50953" s="95"/>
      <c r="AX50953" s="95"/>
      <c r="AY50953" s="95"/>
      <c r="AZ50953" s="95"/>
      <c r="BA50953" s="95"/>
      <c r="BB50953" s="95"/>
      <c r="BC50953" s="95"/>
      <c r="BD50953" s="95"/>
      <c r="BE50953" s="95"/>
      <c r="BF50953" s="95"/>
      <c r="BG50953" s="95"/>
      <c r="BH50953" s="95"/>
      <c r="BI50953" s="95"/>
      <c r="BJ50953" s="95"/>
      <c r="BK50953" s="95"/>
      <c r="BL50953" s="95"/>
      <c r="BM50953" s="95"/>
      <c r="BN50953" s="95"/>
      <c r="CA50953" s="95"/>
    </row>
    <row r="50954" spans="31:79" s="97" customFormat="1" x14ac:dyDescent="0.2">
      <c r="AE50954" s="95"/>
      <c r="AF50954" s="95"/>
      <c r="AN50954" s="95"/>
      <c r="AO50954" s="95"/>
      <c r="AP50954" s="95"/>
      <c r="AQ50954" s="95"/>
      <c r="AR50954" s="95"/>
      <c r="AS50954" s="95"/>
      <c r="AT50954" s="95"/>
      <c r="AU50954" s="95"/>
      <c r="AV50954" s="95"/>
      <c r="AW50954" s="95"/>
      <c r="AX50954" s="95"/>
      <c r="AY50954" s="95"/>
      <c r="AZ50954" s="95"/>
      <c r="BA50954" s="95"/>
      <c r="BB50954" s="95"/>
      <c r="BC50954" s="95"/>
      <c r="BD50954" s="95"/>
      <c r="BE50954" s="95"/>
      <c r="BF50954" s="95"/>
      <c r="BG50954" s="95"/>
      <c r="BH50954" s="95"/>
      <c r="BI50954" s="95"/>
      <c r="BJ50954" s="95"/>
      <c r="BK50954" s="95"/>
      <c r="BL50954" s="95"/>
      <c r="BM50954" s="95"/>
      <c r="BN50954" s="95"/>
      <c r="CA50954" s="95"/>
    </row>
    <row r="50955" spans="31:79" s="97" customFormat="1" x14ac:dyDescent="0.2">
      <c r="AE50955" s="95"/>
      <c r="AF50955" s="95"/>
      <c r="AN50955" s="95"/>
      <c r="AO50955" s="95"/>
      <c r="AP50955" s="95"/>
      <c r="AQ50955" s="95"/>
      <c r="AR50955" s="95"/>
      <c r="AS50955" s="95"/>
      <c r="AT50955" s="95"/>
      <c r="AU50955" s="95"/>
      <c r="AV50955" s="95"/>
      <c r="AW50955" s="95"/>
      <c r="AX50955" s="95"/>
      <c r="AY50955" s="95"/>
      <c r="AZ50955" s="95"/>
      <c r="BA50955" s="95"/>
      <c r="BB50955" s="95"/>
      <c r="BC50955" s="95"/>
      <c r="BD50955" s="95"/>
      <c r="BE50955" s="95"/>
      <c r="BF50955" s="95"/>
      <c r="BG50955" s="95"/>
      <c r="BH50955" s="95"/>
      <c r="BI50955" s="95"/>
      <c r="BJ50955" s="95"/>
      <c r="BK50955" s="95"/>
      <c r="BL50955" s="95"/>
      <c r="BM50955" s="95"/>
      <c r="BN50955" s="95"/>
      <c r="CA50955" s="95"/>
    </row>
    <row r="50956" spans="31:79" s="97" customFormat="1" x14ac:dyDescent="0.2">
      <c r="AE50956" s="95"/>
      <c r="AF50956" s="95"/>
      <c r="AN50956" s="95"/>
      <c r="AO50956" s="95"/>
      <c r="AP50956" s="95"/>
      <c r="AQ50956" s="95"/>
      <c r="AR50956" s="95"/>
      <c r="AS50956" s="95"/>
      <c r="AT50956" s="95"/>
      <c r="AU50956" s="95"/>
      <c r="AV50956" s="95"/>
      <c r="AW50956" s="95"/>
      <c r="AX50956" s="95"/>
      <c r="AY50956" s="95"/>
      <c r="AZ50956" s="95"/>
      <c r="BA50956" s="95"/>
      <c r="BB50956" s="95"/>
      <c r="BC50956" s="95"/>
      <c r="BD50956" s="95"/>
      <c r="BE50956" s="95"/>
      <c r="BF50956" s="95"/>
      <c r="BG50956" s="95"/>
      <c r="BH50956" s="95"/>
      <c r="BI50956" s="95"/>
      <c r="BJ50956" s="95"/>
      <c r="BK50956" s="95"/>
      <c r="BL50956" s="95"/>
      <c r="BM50956" s="95"/>
      <c r="BN50956" s="95"/>
      <c r="CA50956" s="95"/>
    </row>
    <row r="50957" spans="31:79" s="97" customFormat="1" x14ac:dyDescent="0.2">
      <c r="AE50957" s="95"/>
      <c r="AF50957" s="95"/>
      <c r="AN50957" s="95"/>
      <c r="AO50957" s="95"/>
      <c r="AP50957" s="95"/>
      <c r="AQ50957" s="95"/>
      <c r="AR50957" s="95"/>
      <c r="AS50957" s="95"/>
      <c r="AT50957" s="95"/>
      <c r="AU50957" s="95"/>
      <c r="AV50957" s="95"/>
      <c r="AW50957" s="95"/>
      <c r="AX50957" s="95"/>
      <c r="AY50957" s="95"/>
      <c r="AZ50957" s="95"/>
      <c r="BA50957" s="95"/>
      <c r="BB50957" s="95"/>
      <c r="BC50957" s="95"/>
      <c r="BD50957" s="95"/>
      <c r="BE50957" s="95"/>
      <c r="BF50957" s="95"/>
      <c r="BG50957" s="95"/>
      <c r="BH50957" s="95"/>
      <c r="BI50957" s="95"/>
      <c r="BJ50957" s="95"/>
      <c r="BK50957" s="95"/>
      <c r="BL50957" s="95"/>
      <c r="BM50957" s="95"/>
      <c r="BN50957" s="95"/>
      <c r="CA50957" s="95"/>
    </row>
    <row r="50958" spans="31:79" s="97" customFormat="1" x14ac:dyDescent="0.2">
      <c r="AE50958" s="95"/>
      <c r="AF50958" s="95"/>
      <c r="AN50958" s="95"/>
      <c r="AO50958" s="95"/>
      <c r="AP50958" s="95"/>
      <c r="AQ50958" s="95"/>
      <c r="AR50958" s="95"/>
      <c r="AS50958" s="95"/>
      <c r="AT50958" s="95"/>
      <c r="AU50958" s="95"/>
      <c r="AV50958" s="95"/>
      <c r="AW50958" s="95"/>
      <c r="AX50958" s="95"/>
      <c r="AY50958" s="95"/>
      <c r="AZ50958" s="95"/>
      <c r="BA50958" s="95"/>
      <c r="BB50958" s="95"/>
      <c r="BC50958" s="95"/>
      <c r="BD50958" s="95"/>
      <c r="BE50958" s="95"/>
      <c r="BF50958" s="95"/>
      <c r="BG50958" s="95"/>
      <c r="BH50958" s="95"/>
      <c r="BI50958" s="95"/>
      <c r="BJ50958" s="95"/>
      <c r="BK50958" s="95"/>
      <c r="BL50958" s="95"/>
      <c r="BM50958" s="95"/>
      <c r="BN50958" s="95"/>
      <c r="CA50958" s="95"/>
    </row>
    <row r="50959" spans="31:79" s="97" customFormat="1" x14ac:dyDescent="0.2">
      <c r="AE50959" s="95"/>
      <c r="AF50959" s="95"/>
      <c r="AN50959" s="95"/>
      <c r="AO50959" s="95"/>
      <c r="AP50959" s="95"/>
      <c r="AQ50959" s="95"/>
      <c r="AR50959" s="95"/>
      <c r="AS50959" s="95"/>
      <c r="AT50959" s="95"/>
      <c r="AU50959" s="95"/>
      <c r="AV50959" s="95"/>
      <c r="AW50959" s="95"/>
      <c r="AX50959" s="95"/>
      <c r="AY50959" s="95"/>
      <c r="AZ50959" s="95"/>
      <c r="BA50959" s="95"/>
      <c r="BB50959" s="95"/>
      <c r="BC50959" s="95"/>
      <c r="BD50959" s="95"/>
      <c r="BE50959" s="95"/>
      <c r="BF50959" s="95"/>
      <c r="BG50959" s="95"/>
      <c r="BH50959" s="95"/>
      <c r="BI50959" s="95"/>
      <c r="BJ50959" s="95"/>
      <c r="BK50959" s="95"/>
      <c r="BL50959" s="95"/>
      <c r="BM50959" s="95"/>
      <c r="BN50959" s="95"/>
      <c r="CA50959" s="95"/>
    </row>
    <row r="50960" spans="31:79" s="97" customFormat="1" x14ac:dyDescent="0.2">
      <c r="AE50960" s="95"/>
      <c r="AF50960" s="95"/>
      <c r="AN50960" s="95"/>
      <c r="AO50960" s="95"/>
      <c r="AP50960" s="95"/>
      <c r="AQ50960" s="95"/>
      <c r="AR50960" s="95"/>
      <c r="AS50960" s="95"/>
      <c r="AT50960" s="95"/>
      <c r="AU50960" s="95"/>
      <c r="AV50960" s="95"/>
      <c r="AW50960" s="95"/>
      <c r="AX50960" s="95"/>
      <c r="AY50960" s="95"/>
      <c r="AZ50960" s="95"/>
      <c r="BA50960" s="95"/>
      <c r="BB50960" s="95"/>
      <c r="BC50960" s="95"/>
      <c r="BD50960" s="95"/>
      <c r="BE50960" s="95"/>
      <c r="BF50960" s="95"/>
      <c r="BG50960" s="95"/>
      <c r="BH50960" s="95"/>
      <c r="BI50960" s="95"/>
      <c r="BJ50960" s="95"/>
      <c r="BK50960" s="95"/>
      <c r="BL50960" s="95"/>
      <c r="BM50960" s="95"/>
      <c r="BN50960" s="95"/>
      <c r="CA50960" s="95"/>
    </row>
    <row r="50961" spans="31:79" s="97" customFormat="1" x14ac:dyDescent="0.2">
      <c r="AE50961" s="95"/>
      <c r="AF50961" s="95"/>
      <c r="AN50961" s="95"/>
      <c r="AO50961" s="95"/>
      <c r="AP50961" s="95"/>
      <c r="AQ50961" s="95"/>
      <c r="AR50961" s="95"/>
      <c r="AS50961" s="95"/>
      <c r="AT50961" s="95"/>
      <c r="AU50961" s="95"/>
      <c r="AV50961" s="95"/>
      <c r="AW50961" s="95"/>
      <c r="AX50961" s="95"/>
      <c r="AY50961" s="95"/>
      <c r="AZ50961" s="95"/>
      <c r="BA50961" s="95"/>
      <c r="BB50961" s="95"/>
      <c r="BC50961" s="95"/>
      <c r="BD50961" s="95"/>
      <c r="BE50961" s="95"/>
      <c r="BF50961" s="95"/>
      <c r="BG50961" s="95"/>
      <c r="BH50961" s="95"/>
      <c r="BI50961" s="95"/>
      <c r="BJ50961" s="95"/>
      <c r="BK50961" s="95"/>
      <c r="BL50961" s="95"/>
      <c r="BM50961" s="95"/>
      <c r="BN50961" s="95"/>
      <c r="CA50961" s="95"/>
    </row>
    <row r="50962" spans="31:79" s="97" customFormat="1" x14ac:dyDescent="0.2">
      <c r="AE50962" s="95"/>
      <c r="AF50962" s="95"/>
      <c r="AN50962" s="95"/>
      <c r="AO50962" s="95"/>
      <c r="AP50962" s="95"/>
      <c r="AQ50962" s="95"/>
      <c r="AR50962" s="95"/>
      <c r="AS50962" s="95"/>
      <c r="AT50962" s="95"/>
      <c r="AU50962" s="95"/>
      <c r="AV50962" s="95"/>
      <c r="AW50962" s="95"/>
      <c r="AX50962" s="95"/>
      <c r="AY50962" s="95"/>
      <c r="AZ50962" s="95"/>
      <c r="BA50962" s="95"/>
      <c r="BB50962" s="95"/>
      <c r="BC50962" s="95"/>
      <c r="BD50962" s="95"/>
      <c r="BE50962" s="95"/>
      <c r="BF50962" s="95"/>
      <c r="BG50962" s="95"/>
      <c r="BH50962" s="95"/>
      <c r="BI50962" s="95"/>
      <c r="BJ50962" s="95"/>
      <c r="BK50962" s="95"/>
      <c r="BL50962" s="95"/>
      <c r="BM50962" s="95"/>
      <c r="BN50962" s="95"/>
      <c r="CA50962" s="95"/>
    </row>
    <row r="50963" spans="31:79" s="97" customFormat="1" x14ac:dyDescent="0.2">
      <c r="AE50963" s="95"/>
      <c r="AF50963" s="95"/>
      <c r="AN50963" s="95"/>
      <c r="AO50963" s="95"/>
      <c r="AP50963" s="95"/>
      <c r="AQ50963" s="95"/>
      <c r="AR50963" s="95"/>
      <c r="AS50963" s="95"/>
      <c r="AT50963" s="95"/>
      <c r="AU50963" s="95"/>
      <c r="AV50963" s="95"/>
      <c r="AW50963" s="95"/>
      <c r="AX50963" s="95"/>
      <c r="AY50963" s="95"/>
      <c r="AZ50963" s="95"/>
      <c r="BA50963" s="95"/>
      <c r="BB50963" s="95"/>
      <c r="BC50963" s="95"/>
      <c r="BD50963" s="95"/>
      <c r="BE50963" s="95"/>
      <c r="BF50963" s="95"/>
      <c r="BG50963" s="95"/>
      <c r="BH50963" s="95"/>
      <c r="BI50963" s="95"/>
      <c r="BJ50963" s="95"/>
      <c r="BK50963" s="95"/>
      <c r="BL50963" s="95"/>
      <c r="BM50963" s="95"/>
      <c r="BN50963" s="95"/>
      <c r="CA50963" s="95"/>
    </row>
    <row r="50964" spans="31:79" s="97" customFormat="1" x14ac:dyDescent="0.2">
      <c r="AE50964" s="95"/>
      <c r="AF50964" s="95"/>
      <c r="AN50964" s="95"/>
      <c r="AO50964" s="95"/>
      <c r="AP50964" s="95"/>
      <c r="AQ50964" s="95"/>
      <c r="AR50964" s="95"/>
      <c r="AS50964" s="95"/>
      <c r="AT50964" s="95"/>
      <c r="AU50964" s="95"/>
      <c r="AV50964" s="95"/>
      <c r="AW50964" s="95"/>
      <c r="AX50964" s="95"/>
      <c r="AY50964" s="95"/>
      <c r="AZ50964" s="95"/>
      <c r="BA50964" s="95"/>
      <c r="BB50964" s="95"/>
      <c r="BC50964" s="95"/>
      <c r="BD50964" s="95"/>
      <c r="BE50964" s="95"/>
      <c r="BF50964" s="95"/>
      <c r="BG50964" s="95"/>
      <c r="BH50964" s="95"/>
      <c r="BI50964" s="95"/>
      <c r="BJ50964" s="95"/>
      <c r="BK50964" s="95"/>
      <c r="BL50964" s="95"/>
      <c r="BM50964" s="95"/>
      <c r="BN50964" s="95"/>
      <c r="CA50964" s="95"/>
    </row>
    <row r="50965" spans="31:79" s="97" customFormat="1" x14ac:dyDescent="0.2">
      <c r="AE50965" s="95"/>
      <c r="AF50965" s="95"/>
      <c r="AN50965" s="95"/>
      <c r="AO50965" s="95"/>
      <c r="AP50965" s="95"/>
      <c r="AQ50965" s="95"/>
      <c r="AR50965" s="95"/>
      <c r="AS50965" s="95"/>
      <c r="AT50965" s="95"/>
      <c r="AU50965" s="95"/>
      <c r="AV50965" s="95"/>
      <c r="AW50965" s="95"/>
      <c r="AX50965" s="95"/>
      <c r="AY50965" s="95"/>
      <c r="AZ50965" s="95"/>
      <c r="BA50965" s="95"/>
      <c r="BB50965" s="95"/>
      <c r="BC50965" s="95"/>
      <c r="BD50965" s="95"/>
      <c r="BE50965" s="95"/>
      <c r="BF50965" s="95"/>
      <c r="BG50965" s="95"/>
      <c r="BH50965" s="95"/>
      <c r="BI50965" s="95"/>
      <c r="BJ50965" s="95"/>
      <c r="BK50965" s="95"/>
      <c r="BL50965" s="95"/>
      <c r="BM50965" s="95"/>
      <c r="BN50965" s="95"/>
      <c r="CA50965" s="95"/>
    </row>
    <row r="50966" spans="31:79" s="97" customFormat="1" x14ac:dyDescent="0.2">
      <c r="AE50966" s="95"/>
      <c r="AF50966" s="95"/>
      <c r="AN50966" s="95"/>
      <c r="AO50966" s="95"/>
      <c r="AP50966" s="95"/>
      <c r="AQ50966" s="95"/>
      <c r="AR50966" s="95"/>
      <c r="AS50966" s="95"/>
      <c r="AT50966" s="95"/>
      <c r="AU50966" s="95"/>
      <c r="AV50966" s="95"/>
      <c r="AW50966" s="95"/>
      <c r="AX50966" s="95"/>
      <c r="AY50966" s="95"/>
      <c r="AZ50966" s="95"/>
      <c r="BA50966" s="95"/>
      <c r="BB50966" s="95"/>
      <c r="BC50966" s="95"/>
      <c r="BD50966" s="95"/>
      <c r="BE50966" s="95"/>
      <c r="BF50966" s="95"/>
      <c r="BG50966" s="95"/>
      <c r="BH50966" s="95"/>
      <c r="BI50966" s="95"/>
      <c r="BJ50966" s="95"/>
      <c r="BK50966" s="95"/>
      <c r="BL50966" s="95"/>
      <c r="BM50966" s="95"/>
      <c r="BN50966" s="95"/>
      <c r="CA50966" s="95"/>
    </row>
    <row r="50967" spans="31:79" s="97" customFormat="1" x14ac:dyDescent="0.2">
      <c r="AE50967" s="95"/>
      <c r="AF50967" s="95"/>
      <c r="AN50967" s="95"/>
      <c r="AO50967" s="95"/>
      <c r="AP50967" s="95"/>
      <c r="AQ50967" s="95"/>
      <c r="AR50967" s="95"/>
      <c r="AS50967" s="95"/>
      <c r="AT50967" s="95"/>
      <c r="AU50967" s="95"/>
      <c r="AV50967" s="95"/>
      <c r="AW50967" s="95"/>
      <c r="AX50967" s="95"/>
      <c r="AY50967" s="95"/>
      <c r="AZ50967" s="95"/>
      <c r="BA50967" s="95"/>
      <c r="BB50967" s="95"/>
      <c r="BC50967" s="95"/>
      <c r="BD50967" s="95"/>
      <c r="BE50967" s="95"/>
      <c r="BF50967" s="95"/>
      <c r="BG50967" s="95"/>
      <c r="BH50967" s="95"/>
      <c r="BI50967" s="95"/>
      <c r="BJ50967" s="95"/>
      <c r="BK50967" s="95"/>
      <c r="BL50967" s="95"/>
      <c r="BM50967" s="95"/>
      <c r="BN50967" s="95"/>
      <c r="CA50967" s="95"/>
    </row>
    <row r="50968" spans="31:79" s="97" customFormat="1" x14ac:dyDescent="0.2">
      <c r="AE50968" s="95"/>
      <c r="AF50968" s="95"/>
      <c r="AN50968" s="95"/>
      <c r="AO50968" s="95"/>
      <c r="AP50968" s="95"/>
      <c r="AQ50968" s="95"/>
      <c r="AR50968" s="95"/>
      <c r="AS50968" s="95"/>
      <c r="AT50968" s="95"/>
      <c r="AU50968" s="95"/>
      <c r="AV50968" s="95"/>
      <c r="AW50968" s="95"/>
      <c r="AX50968" s="95"/>
      <c r="AY50968" s="95"/>
      <c r="AZ50968" s="95"/>
      <c r="BA50968" s="95"/>
      <c r="BB50968" s="95"/>
      <c r="BC50968" s="95"/>
      <c r="BD50968" s="95"/>
      <c r="BE50968" s="95"/>
      <c r="BF50968" s="95"/>
      <c r="BG50968" s="95"/>
      <c r="BH50968" s="95"/>
      <c r="BI50968" s="95"/>
      <c r="BJ50968" s="95"/>
      <c r="BK50968" s="95"/>
      <c r="BL50968" s="95"/>
      <c r="BM50968" s="95"/>
      <c r="BN50968" s="95"/>
      <c r="CA50968" s="95"/>
    </row>
    <row r="50969" spans="31:79" s="97" customFormat="1" x14ac:dyDescent="0.2">
      <c r="AE50969" s="95"/>
      <c r="AF50969" s="95"/>
      <c r="AN50969" s="95"/>
      <c r="AO50969" s="95"/>
      <c r="AP50969" s="95"/>
      <c r="AQ50969" s="95"/>
      <c r="AR50969" s="95"/>
      <c r="AS50969" s="95"/>
      <c r="AT50969" s="95"/>
      <c r="AU50969" s="95"/>
      <c r="AV50969" s="95"/>
      <c r="AW50969" s="95"/>
      <c r="AX50969" s="95"/>
      <c r="AY50969" s="95"/>
      <c r="AZ50969" s="95"/>
      <c r="BA50969" s="95"/>
      <c r="BB50969" s="95"/>
      <c r="BC50969" s="95"/>
      <c r="BD50969" s="95"/>
      <c r="BE50969" s="95"/>
      <c r="BF50969" s="95"/>
      <c r="BG50969" s="95"/>
      <c r="BH50969" s="95"/>
      <c r="BI50969" s="95"/>
      <c r="BJ50969" s="95"/>
      <c r="BK50969" s="95"/>
      <c r="BL50969" s="95"/>
      <c r="BM50969" s="95"/>
      <c r="BN50969" s="95"/>
      <c r="CA50969" s="95"/>
    </row>
    <row r="50970" spans="31:79" s="97" customFormat="1" x14ac:dyDescent="0.2">
      <c r="AE50970" s="95"/>
      <c r="AF50970" s="95"/>
      <c r="AN50970" s="95"/>
      <c r="AO50970" s="95"/>
      <c r="AP50970" s="95"/>
      <c r="AQ50970" s="95"/>
      <c r="AR50970" s="95"/>
      <c r="AS50970" s="95"/>
      <c r="AT50970" s="95"/>
      <c r="AU50970" s="95"/>
      <c r="AV50970" s="95"/>
      <c r="AW50970" s="95"/>
      <c r="AX50970" s="95"/>
      <c r="AY50970" s="95"/>
      <c r="AZ50970" s="95"/>
      <c r="BA50970" s="95"/>
      <c r="BB50970" s="95"/>
      <c r="BC50970" s="95"/>
      <c r="BD50970" s="95"/>
      <c r="BE50970" s="95"/>
      <c r="BF50970" s="95"/>
      <c r="BG50970" s="95"/>
      <c r="BH50970" s="95"/>
      <c r="BI50970" s="95"/>
      <c r="BJ50970" s="95"/>
      <c r="BK50970" s="95"/>
      <c r="BL50970" s="95"/>
      <c r="BM50970" s="95"/>
      <c r="BN50970" s="95"/>
      <c r="CA50970" s="95"/>
    </row>
    <row r="50971" spans="31:79" s="97" customFormat="1" x14ac:dyDescent="0.2">
      <c r="AE50971" s="95"/>
      <c r="AF50971" s="95"/>
      <c r="AN50971" s="95"/>
      <c r="AO50971" s="95"/>
      <c r="AP50971" s="95"/>
      <c r="AQ50971" s="95"/>
      <c r="AR50971" s="95"/>
      <c r="AS50971" s="95"/>
      <c r="AT50971" s="95"/>
      <c r="AU50971" s="95"/>
      <c r="AV50971" s="95"/>
      <c r="AW50971" s="95"/>
      <c r="AX50971" s="95"/>
      <c r="AY50971" s="95"/>
      <c r="AZ50971" s="95"/>
      <c r="BA50971" s="95"/>
      <c r="BB50971" s="95"/>
      <c r="BC50971" s="95"/>
      <c r="BD50971" s="95"/>
      <c r="BE50971" s="95"/>
      <c r="BF50971" s="95"/>
      <c r="BG50971" s="95"/>
      <c r="BH50971" s="95"/>
      <c r="BI50971" s="95"/>
      <c r="BJ50971" s="95"/>
      <c r="BK50971" s="95"/>
      <c r="BL50971" s="95"/>
      <c r="BM50971" s="95"/>
      <c r="BN50971" s="95"/>
      <c r="CA50971" s="95"/>
    </row>
    <row r="50972" spans="31:79" s="97" customFormat="1" x14ac:dyDescent="0.2">
      <c r="AE50972" s="95"/>
      <c r="AF50972" s="95"/>
      <c r="AN50972" s="95"/>
      <c r="AO50972" s="95"/>
      <c r="AP50972" s="95"/>
      <c r="AQ50972" s="95"/>
      <c r="AR50972" s="95"/>
      <c r="AS50972" s="95"/>
      <c r="AT50972" s="95"/>
      <c r="AU50972" s="95"/>
      <c r="AV50972" s="95"/>
      <c r="AW50972" s="95"/>
      <c r="AX50972" s="95"/>
      <c r="AY50972" s="95"/>
      <c r="AZ50972" s="95"/>
      <c r="BA50972" s="95"/>
      <c r="BB50972" s="95"/>
      <c r="BC50972" s="95"/>
      <c r="BD50972" s="95"/>
      <c r="BE50972" s="95"/>
      <c r="BF50972" s="95"/>
      <c r="BG50972" s="95"/>
      <c r="BH50972" s="95"/>
      <c r="BI50972" s="95"/>
      <c r="BJ50972" s="95"/>
      <c r="BK50972" s="95"/>
      <c r="BL50972" s="95"/>
      <c r="BM50972" s="95"/>
      <c r="BN50972" s="95"/>
      <c r="CA50972" s="95"/>
    </row>
    <row r="50973" spans="31:79" s="97" customFormat="1" x14ac:dyDescent="0.2">
      <c r="AE50973" s="95"/>
      <c r="AF50973" s="95"/>
      <c r="AN50973" s="95"/>
      <c r="AO50973" s="95"/>
      <c r="AP50973" s="95"/>
      <c r="AQ50973" s="95"/>
      <c r="AR50973" s="95"/>
      <c r="AS50973" s="95"/>
      <c r="AT50973" s="95"/>
      <c r="AU50973" s="95"/>
      <c r="AV50973" s="95"/>
      <c r="AW50973" s="95"/>
      <c r="AX50973" s="95"/>
      <c r="AY50973" s="95"/>
      <c r="AZ50973" s="95"/>
      <c r="BA50973" s="95"/>
      <c r="BB50973" s="95"/>
      <c r="BC50973" s="95"/>
      <c r="BD50973" s="95"/>
      <c r="BE50973" s="95"/>
      <c r="BF50973" s="95"/>
      <c r="BG50973" s="95"/>
      <c r="BH50973" s="95"/>
      <c r="BI50973" s="95"/>
      <c r="BJ50973" s="95"/>
      <c r="BK50973" s="95"/>
      <c r="BL50973" s="95"/>
      <c r="BM50973" s="95"/>
      <c r="BN50973" s="95"/>
      <c r="CA50973" s="95"/>
    </row>
    <row r="50974" spans="31:79" s="97" customFormat="1" x14ac:dyDescent="0.2">
      <c r="AE50974" s="95"/>
      <c r="AF50974" s="95"/>
      <c r="AN50974" s="95"/>
      <c r="AO50974" s="95"/>
      <c r="AP50974" s="95"/>
      <c r="AQ50974" s="95"/>
      <c r="AR50974" s="95"/>
      <c r="AS50974" s="95"/>
      <c r="AT50974" s="95"/>
      <c r="AU50974" s="95"/>
      <c r="AV50974" s="95"/>
      <c r="AW50974" s="95"/>
      <c r="AX50974" s="95"/>
      <c r="AY50974" s="95"/>
      <c r="AZ50974" s="95"/>
      <c r="BA50974" s="95"/>
      <c r="BB50974" s="95"/>
      <c r="BC50974" s="95"/>
      <c r="BD50974" s="95"/>
      <c r="BE50974" s="95"/>
      <c r="BF50974" s="95"/>
      <c r="BG50974" s="95"/>
      <c r="BH50974" s="95"/>
      <c r="BI50974" s="95"/>
      <c r="BJ50974" s="95"/>
      <c r="BK50974" s="95"/>
      <c r="BL50974" s="95"/>
      <c r="BM50974" s="95"/>
      <c r="BN50974" s="95"/>
      <c r="CA50974" s="95"/>
    </row>
    <row r="50975" spans="31:79" s="97" customFormat="1" x14ac:dyDescent="0.2">
      <c r="AE50975" s="95"/>
      <c r="AF50975" s="95"/>
      <c r="AN50975" s="95"/>
      <c r="AO50975" s="95"/>
      <c r="AP50975" s="95"/>
      <c r="AQ50975" s="95"/>
      <c r="AR50975" s="95"/>
      <c r="AS50975" s="95"/>
      <c r="AT50975" s="95"/>
      <c r="AU50975" s="95"/>
      <c r="AV50975" s="95"/>
      <c r="AW50975" s="95"/>
      <c r="AX50975" s="95"/>
      <c r="AY50975" s="95"/>
      <c r="AZ50975" s="95"/>
      <c r="BA50975" s="95"/>
      <c r="BB50975" s="95"/>
      <c r="BC50975" s="95"/>
      <c r="BD50975" s="95"/>
      <c r="BE50975" s="95"/>
      <c r="BF50975" s="95"/>
      <c r="BG50975" s="95"/>
      <c r="BH50975" s="95"/>
      <c r="BI50975" s="95"/>
      <c r="BJ50975" s="95"/>
      <c r="BK50975" s="95"/>
      <c r="BL50975" s="95"/>
      <c r="BM50975" s="95"/>
      <c r="BN50975" s="95"/>
      <c r="CA50975" s="95"/>
    </row>
    <row r="50976" spans="31:79" s="97" customFormat="1" x14ac:dyDescent="0.2">
      <c r="AE50976" s="95"/>
      <c r="AF50976" s="95"/>
      <c r="AN50976" s="95"/>
      <c r="AO50976" s="95"/>
      <c r="AP50976" s="95"/>
      <c r="AQ50976" s="95"/>
      <c r="AR50976" s="95"/>
      <c r="AS50976" s="95"/>
      <c r="AT50976" s="95"/>
      <c r="AU50976" s="95"/>
      <c r="AV50976" s="95"/>
      <c r="AW50976" s="95"/>
      <c r="AX50976" s="95"/>
      <c r="AY50976" s="95"/>
      <c r="AZ50976" s="95"/>
      <c r="BA50976" s="95"/>
      <c r="BB50976" s="95"/>
      <c r="BC50976" s="95"/>
      <c r="BD50976" s="95"/>
      <c r="BE50976" s="95"/>
      <c r="BF50976" s="95"/>
      <c r="BG50976" s="95"/>
      <c r="BH50976" s="95"/>
      <c r="BI50976" s="95"/>
      <c r="BJ50976" s="95"/>
      <c r="BK50976" s="95"/>
      <c r="BL50976" s="95"/>
      <c r="BM50976" s="95"/>
      <c r="BN50976" s="95"/>
      <c r="CA50976" s="95"/>
    </row>
    <row r="50977" spans="31:79" s="97" customFormat="1" x14ac:dyDescent="0.2">
      <c r="AE50977" s="95"/>
      <c r="AF50977" s="95"/>
      <c r="AN50977" s="95"/>
      <c r="AO50977" s="95"/>
      <c r="AP50977" s="95"/>
      <c r="AQ50977" s="95"/>
      <c r="AR50977" s="95"/>
      <c r="AS50977" s="95"/>
      <c r="AT50977" s="95"/>
      <c r="AU50977" s="95"/>
      <c r="AV50977" s="95"/>
      <c r="AW50977" s="95"/>
      <c r="AX50977" s="95"/>
      <c r="AY50977" s="95"/>
      <c r="AZ50977" s="95"/>
      <c r="BA50977" s="95"/>
      <c r="BB50977" s="95"/>
      <c r="BC50977" s="95"/>
      <c r="BD50977" s="95"/>
      <c r="BE50977" s="95"/>
      <c r="BF50977" s="95"/>
      <c r="BG50977" s="95"/>
      <c r="BH50977" s="95"/>
      <c r="BI50977" s="95"/>
      <c r="BJ50977" s="95"/>
      <c r="BK50977" s="95"/>
      <c r="BL50977" s="95"/>
      <c r="BM50977" s="95"/>
      <c r="BN50977" s="95"/>
      <c r="CA50977" s="95"/>
    </row>
    <row r="50978" spans="31:79" s="97" customFormat="1" x14ac:dyDescent="0.2">
      <c r="AE50978" s="95"/>
      <c r="AF50978" s="95"/>
      <c r="AN50978" s="95"/>
      <c r="AO50978" s="95"/>
      <c r="AP50978" s="95"/>
      <c r="AQ50978" s="95"/>
      <c r="AR50978" s="95"/>
      <c r="AS50978" s="95"/>
      <c r="AT50978" s="95"/>
      <c r="AU50978" s="95"/>
      <c r="AV50978" s="95"/>
      <c r="AW50978" s="95"/>
      <c r="AX50978" s="95"/>
      <c r="AY50978" s="95"/>
      <c r="AZ50978" s="95"/>
      <c r="BA50978" s="95"/>
      <c r="BB50978" s="95"/>
      <c r="BC50978" s="95"/>
      <c r="BD50978" s="95"/>
      <c r="BE50978" s="95"/>
      <c r="BF50978" s="95"/>
      <c r="BG50978" s="95"/>
      <c r="BH50978" s="95"/>
      <c r="BI50978" s="95"/>
      <c r="BJ50978" s="95"/>
      <c r="BK50978" s="95"/>
      <c r="BL50978" s="95"/>
      <c r="BM50978" s="95"/>
      <c r="BN50978" s="95"/>
      <c r="CA50978" s="95"/>
    </row>
    <row r="50979" spans="31:79" s="97" customFormat="1" x14ac:dyDescent="0.2">
      <c r="AE50979" s="95"/>
      <c r="AF50979" s="95"/>
      <c r="AN50979" s="95"/>
      <c r="AO50979" s="95"/>
      <c r="AP50979" s="95"/>
      <c r="AQ50979" s="95"/>
      <c r="AR50979" s="95"/>
      <c r="AS50979" s="95"/>
      <c r="AT50979" s="95"/>
      <c r="AU50979" s="95"/>
      <c r="AV50979" s="95"/>
      <c r="AW50979" s="95"/>
      <c r="AX50979" s="95"/>
      <c r="AY50979" s="95"/>
      <c r="AZ50979" s="95"/>
      <c r="BA50979" s="95"/>
      <c r="BB50979" s="95"/>
      <c r="BC50979" s="95"/>
      <c r="BD50979" s="95"/>
      <c r="BE50979" s="95"/>
      <c r="BF50979" s="95"/>
      <c r="BG50979" s="95"/>
      <c r="BH50979" s="95"/>
      <c r="BI50979" s="95"/>
      <c r="BJ50979" s="95"/>
      <c r="BK50979" s="95"/>
      <c r="BL50979" s="95"/>
      <c r="BM50979" s="95"/>
      <c r="BN50979" s="95"/>
      <c r="CA50979" s="95"/>
    </row>
    <row r="50980" spans="31:79" s="97" customFormat="1" x14ac:dyDescent="0.2">
      <c r="AE50980" s="95"/>
      <c r="AF50980" s="95"/>
      <c r="AN50980" s="95"/>
      <c r="AO50980" s="95"/>
      <c r="AP50980" s="95"/>
      <c r="AQ50980" s="95"/>
      <c r="AR50980" s="95"/>
      <c r="AS50980" s="95"/>
      <c r="AT50980" s="95"/>
      <c r="AU50980" s="95"/>
      <c r="AV50980" s="95"/>
      <c r="AW50980" s="95"/>
      <c r="AX50980" s="95"/>
      <c r="AY50980" s="95"/>
      <c r="AZ50980" s="95"/>
      <c r="BA50980" s="95"/>
      <c r="BB50980" s="95"/>
      <c r="BC50980" s="95"/>
      <c r="BD50980" s="95"/>
      <c r="BE50980" s="95"/>
      <c r="BF50980" s="95"/>
      <c r="BG50980" s="95"/>
      <c r="BH50980" s="95"/>
      <c r="BI50980" s="95"/>
      <c r="BJ50980" s="95"/>
      <c r="BK50980" s="95"/>
      <c r="BL50980" s="95"/>
      <c r="BM50980" s="95"/>
      <c r="BN50980" s="95"/>
      <c r="CA50980" s="95"/>
    </row>
    <row r="50981" spans="31:79" s="97" customFormat="1" x14ac:dyDescent="0.2">
      <c r="AE50981" s="95"/>
      <c r="AF50981" s="95"/>
      <c r="AN50981" s="95"/>
      <c r="AO50981" s="95"/>
      <c r="AP50981" s="95"/>
      <c r="AQ50981" s="95"/>
      <c r="AR50981" s="95"/>
      <c r="AS50981" s="95"/>
      <c r="AT50981" s="95"/>
      <c r="AU50981" s="95"/>
      <c r="AV50981" s="95"/>
      <c r="AW50981" s="95"/>
      <c r="AX50981" s="95"/>
      <c r="AY50981" s="95"/>
      <c r="AZ50981" s="95"/>
      <c r="BA50981" s="95"/>
      <c r="BB50981" s="95"/>
      <c r="BC50981" s="95"/>
      <c r="BD50981" s="95"/>
      <c r="BE50981" s="95"/>
      <c r="BF50981" s="95"/>
      <c r="BG50981" s="95"/>
      <c r="BH50981" s="95"/>
      <c r="BI50981" s="95"/>
      <c r="BJ50981" s="95"/>
      <c r="BK50981" s="95"/>
      <c r="BL50981" s="95"/>
      <c r="BM50981" s="95"/>
      <c r="BN50981" s="95"/>
      <c r="CA50981" s="95"/>
    </row>
    <row r="50982" spans="31:79" s="97" customFormat="1" x14ac:dyDescent="0.2">
      <c r="AE50982" s="95"/>
      <c r="AF50982" s="95"/>
      <c r="AN50982" s="95"/>
      <c r="AO50982" s="95"/>
      <c r="AP50982" s="95"/>
      <c r="AQ50982" s="95"/>
      <c r="AR50982" s="95"/>
      <c r="AS50982" s="95"/>
      <c r="AT50982" s="95"/>
      <c r="AU50982" s="95"/>
      <c r="AV50982" s="95"/>
      <c r="AW50982" s="95"/>
      <c r="AX50982" s="95"/>
      <c r="AY50982" s="95"/>
      <c r="AZ50982" s="95"/>
      <c r="BA50982" s="95"/>
      <c r="BB50982" s="95"/>
      <c r="BC50982" s="95"/>
      <c r="BD50982" s="95"/>
      <c r="BE50982" s="95"/>
      <c r="BF50982" s="95"/>
      <c r="BG50982" s="95"/>
      <c r="BH50982" s="95"/>
      <c r="BI50982" s="95"/>
      <c r="BJ50982" s="95"/>
      <c r="BK50982" s="95"/>
      <c r="BL50982" s="95"/>
      <c r="BM50982" s="95"/>
      <c r="BN50982" s="95"/>
      <c r="CA50982" s="95"/>
    </row>
    <row r="50983" spans="31:79" s="97" customFormat="1" x14ac:dyDescent="0.2">
      <c r="AE50983" s="95"/>
      <c r="AF50983" s="95"/>
      <c r="AN50983" s="95"/>
      <c r="AO50983" s="95"/>
      <c r="AP50983" s="95"/>
      <c r="AQ50983" s="95"/>
      <c r="AR50983" s="95"/>
      <c r="AS50983" s="95"/>
      <c r="AT50983" s="95"/>
      <c r="AU50983" s="95"/>
      <c r="AV50983" s="95"/>
      <c r="AW50983" s="95"/>
      <c r="AX50983" s="95"/>
      <c r="AY50983" s="95"/>
      <c r="AZ50983" s="95"/>
      <c r="BA50983" s="95"/>
      <c r="BB50983" s="95"/>
      <c r="BC50983" s="95"/>
      <c r="BD50983" s="95"/>
      <c r="BE50983" s="95"/>
      <c r="BF50983" s="95"/>
      <c r="BG50983" s="95"/>
      <c r="BH50983" s="95"/>
      <c r="BI50983" s="95"/>
      <c r="BJ50983" s="95"/>
      <c r="BK50983" s="95"/>
      <c r="BL50983" s="95"/>
      <c r="BM50983" s="95"/>
      <c r="BN50983" s="95"/>
      <c r="CA50983" s="95"/>
    </row>
    <row r="50984" spans="31:79" s="97" customFormat="1" x14ac:dyDescent="0.2">
      <c r="AE50984" s="95"/>
      <c r="AF50984" s="95"/>
      <c r="AN50984" s="95"/>
      <c r="AO50984" s="95"/>
      <c r="AP50984" s="95"/>
      <c r="AQ50984" s="95"/>
      <c r="AR50984" s="95"/>
      <c r="AS50984" s="95"/>
      <c r="AT50984" s="95"/>
      <c r="AU50984" s="95"/>
      <c r="AV50984" s="95"/>
      <c r="AW50984" s="95"/>
      <c r="AX50984" s="95"/>
      <c r="AY50984" s="95"/>
      <c r="AZ50984" s="95"/>
      <c r="BA50984" s="95"/>
      <c r="BB50984" s="95"/>
      <c r="BC50984" s="95"/>
      <c r="BD50984" s="95"/>
      <c r="BE50984" s="95"/>
      <c r="BF50984" s="95"/>
      <c r="BG50984" s="95"/>
      <c r="BH50984" s="95"/>
      <c r="BI50984" s="95"/>
      <c r="BJ50984" s="95"/>
      <c r="BK50984" s="95"/>
      <c r="BL50984" s="95"/>
      <c r="BM50984" s="95"/>
      <c r="BN50984" s="95"/>
      <c r="CA50984" s="95"/>
    </row>
    <row r="50985" spans="31:79" s="97" customFormat="1" x14ac:dyDescent="0.2">
      <c r="AE50985" s="95"/>
      <c r="AF50985" s="95"/>
      <c r="AN50985" s="95"/>
      <c r="AO50985" s="95"/>
      <c r="AP50985" s="95"/>
      <c r="AQ50985" s="95"/>
      <c r="AR50985" s="95"/>
      <c r="AS50985" s="95"/>
      <c r="AT50985" s="95"/>
      <c r="AU50985" s="95"/>
      <c r="AV50985" s="95"/>
      <c r="AW50985" s="95"/>
      <c r="AX50985" s="95"/>
      <c r="AY50985" s="95"/>
      <c r="AZ50985" s="95"/>
      <c r="BA50985" s="95"/>
      <c r="BB50985" s="95"/>
      <c r="BC50985" s="95"/>
      <c r="BD50985" s="95"/>
      <c r="BE50985" s="95"/>
      <c r="BF50985" s="95"/>
      <c r="BG50985" s="95"/>
      <c r="BH50985" s="95"/>
      <c r="BI50985" s="95"/>
      <c r="BJ50985" s="95"/>
      <c r="BK50985" s="95"/>
      <c r="BL50985" s="95"/>
      <c r="BM50985" s="95"/>
      <c r="BN50985" s="95"/>
      <c r="CA50985" s="95"/>
    </row>
    <row r="50986" spans="31:79" s="97" customFormat="1" x14ac:dyDescent="0.2">
      <c r="AE50986" s="95"/>
      <c r="AF50986" s="95"/>
      <c r="AN50986" s="95"/>
      <c r="AO50986" s="95"/>
      <c r="AP50986" s="95"/>
      <c r="AQ50986" s="95"/>
      <c r="AR50986" s="95"/>
      <c r="AS50986" s="95"/>
      <c r="AT50986" s="95"/>
      <c r="AU50986" s="95"/>
      <c r="AV50986" s="95"/>
      <c r="AW50986" s="95"/>
      <c r="AX50986" s="95"/>
      <c r="AY50986" s="95"/>
      <c r="AZ50986" s="95"/>
      <c r="BA50986" s="95"/>
      <c r="BB50986" s="95"/>
      <c r="BC50986" s="95"/>
      <c r="BD50986" s="95"/>
      <c r="BE50986" s="95"/>
      <c r="BF50986" s="95"/>
      <c r="BG50986" s="95"/>
      <c r="BH50986" s="95"/>
      <c r="BI50986" s="95"/>
      <c r="BJ50986" s="95"/>
      <c r="BK50986" s="95"/>
      <c r="BL50986" s="95"/>
      <c r="BM50986" s="95"/>
      <c r="BN50986" s="95"/>
      <c r="CA50986" s="95"/>
    </row>
    <row r="50987" spans="31:79" s="97" customFormat="1" x14ac:dyDescent="0.2">
      <c r="AE50987" s="95"/>
      <c r="AF50987" s="95"/>
      <c r="AN50987" s="95"/>
      <c r="AO50987" s="95"/>
      <c r="AP50987" s="95"/>
      <c r="AQ50987" s="95"/>
      <c r="AR50987" s="95"/>
      <c r="AS50987" s="95"/>
      <c r="AT50987" s="95"/>
      <c r="AU50987" s="95"/>
      <c r="AV50987" s="95"/>
      <c r="AW50987" s="95"/>
      <c r="AX50987" s="95"/>
      <c r="AY50987" s="95"/>
      <c r="AZ50987" s="95"/>
      <c r="BA50987" s="95"/>
      <c r="BB50987" s="95"/>
      <c r="BC50987" s="95"/>
      <c r="BD50987" s="95"/>
      <c r="BE50987" s="95"/>
      <c r="BF50987" s="95"/>
      <c r="BG50987" s="95"/>
      <c r="BH50987" s="95"/>
      <c r="BI50987" s="95"/>
      <c r="BJ50987" s="95"/>
      <c r="BK50987" s="95"/>
      <c r="BL50987" s="95"/>
      <c r="BM50987" s="95"/>
      <c r="BN50987" s="95"/>
      <c r="CA50987" s="95"/>
    </row>
    <row r="50988" spans="31:79" s="97" customFormat="1" x14ac:dyDescent="0.2">
      <c r="AE50988" s="95"/>
      <c r="AF50988" s="95"/>
      <c r="AN50988" s="95"/>
      <c r="AO50988" s="95"/>
      <c r="AP50988" s="95"/>
      <c r="AQ50988" s="95"/>
      <c r="AR50988" s="95"/>
      <c r="AS50988" s="95"/>
      <c r="AT50988" s="95"/>
      <c r="AU50988" s="95"/>
      <c r="AV50988" s="95"/>
      <c r="AW50988" s="95"/>
      <c r="AX50988" s="95"/>
      <c r="AY50988" s="95"/>
      <c r="AZ50988" s="95"/>
      <c r="BA50988" s="95"/>
      <c r="BB50988" s="95"/>
      <c r="BC50988" s="95"/>
      <c r="BD50988" s="95"/>
      <c r="BE50988" s="95"/>
      <c r="BF50988" s="95"/>
      <c r="BG50988" s="95"/>
      <c r="BH50988" s="95"/>
      <c r="BI50988" s="95"/>
      <c r="BJ50988" s="95"/>
      <c r="BK50988" s="95"/>
      <c r="BL50988" s="95"/>
      <c r="BM50988" s="95"/>
      <c r="BN50988" s="95"/>
      <c r="CA50988" s="95"/>
    </row>
    <row r="50989" spans="31:79" s="97" customFormat="1" x14ac:dyDescent="0.2">
      <c r="AE50989" s="95"/>
      <c r="AF50989" s="95"/>
      <c r="AN50989" s="95"/>
      <c r="AO50989" s="95"/>
      <c r="AP50989" s="95"/>
      <c r="AQ50989" s="95"/>
      <c r="AR50989" s="95"/>
      <c r="AS50989" s="95"/>
      <c r="AT50989" s="95"/>
      <c r="AU50989" s="95"/>
      <c r="AV50989" s="95"/>
      <c r="AW50989" s="95"/>
      <c r="AX50989" s="95"/>
      <c r="AY50989" s="95"/>
      <c r="AZ50989" s="95"/>
      <c r="BA50989" s="95"/>
      <c r="BB50989" s="95"/>
      <c r="BC50989" s="95"/>
      <c r="BD50989" s="95"/>
      <c r="BE50989" s="95"/>
      <c r="BF50989" s="95"/>
      <c r="BG50989" s="95"/>
      <c r="BH50989" s="95"/>
      <c r="BI50989" s="95"/>
      <c r="BJ50989" s="95"/>
      <c r="BK50989" s="95"/>
      <c r="BL50989" s="95"/>
      <c r="BM50989" s="95"/>
      <c r="BN50989" s="95"/>
      <c r="CA50989" s="95"/>
    </row>
    <row r="50990" spans="31:79" s="97" customFormat="1" x14ac:dyDescent="0.2">
      <c r="AE50990" s="95"/>
      <c r="AF50990" s="95"/>
      <c r="AN50990" s="95"/>
      <c r="AO50990" s="95"/>
      <c r="AP50990" s="95"/>
      <c r="AQ50990" s="95"/>
      <c r="AR50990" s="95"/>
      <c r="AS50990" s="95"/>
      <c r="AT50990" s="95"/>
      <c r="AU50990" s="95"/>
      <c r="AV50990" s="95"/>
      <c r="AW50990" s="95"/>
      <c r="AX50990" s="95"/>
      <c r="AY50990" s="95"/>
      <c r="AZ50990" s="95"/>
      <c r="BA50990" s="95"/>
      <c r="BB50990" s="95"/>
      <c r="BC50990" s="95"/>
      <c r="BD50990" s="95"/>
      <c r="BE50990" s="95"/>
      <c r="BF50990" s="95"/>
      <c r="BG50990" s="95"/>
      <c r="BH50990" s="95"/>
      <c r="BI50990" s="95"/>
      <c r="BJ50990" s="95"/>
      <c r="BK50990" s="95"/>
      <c r="BL50990" s="95"/>
      <c r="BM50990" s="95"/>
      <c r="BN50990" s="95"/>
      <c r="CA50990" s="95"/>
    </row>
    <row r="50991" spans="31:79" s="97" customFormat="1" x14ac:dyDescent="0.2">
      <c r="AE50991" s="95"/>
      <c r="AF50991" s="95"/>
      <c r="AN50991" s="95"/>
      <c r="AO50991" s="95"/>
      <c r="AP50991" s="95"/>
      <c r="AQ50991" s="95"/>
      <c r="AR50991" s="95"/>
      <c r="AS50991" s="95"/>
      <c r="AT50991" s="95"/>
      <c r="AU50991" s="95"/>
      <c r="AV50991" s="95"/>
      <c r="AW50991" s="95"/>
      <c r="AX50991" s="95"/>
      <c r="AY50991" s="95"/>
      <c r="AZ50991" s="95"/>
      <c r="BA50991" s="95"/>
      <c r="BB50991" s="95"/>
      <c r="BC50991" s="95"/>
      <c r="BD50991" s="95"/>
      <c r="BE50991" s="95"/>
      <c r="BF50991" s="95"/>
      <c r="BG50991" s="95"/>
      <c r="BH50991" s="95"/>
      <c r="BI50991" s="95"/>
      <c r="BJ50991" s="95"/>
      <c r="BK50991" s="95"/>
      <c r="BL50991" s="95"/>
      <c r="BM50991" s="95"/>
      <c r="BN50991" s="95"/>
      <c r="CA50991" s="95"/>
    </row>
    <row r="50992" spans="31:79" s="97" customFormat="1" x14ac:dyDescent="0.2">
      <c r="AE50992" s="95"/>
      <c r="AF50992" s="95"/>
      <c r="AN50992" s="95"/>
      <c r="AO50992" s="95"/>
      <c r="AP50992" s="95"/>
      <c r="AQ50992" s="95"/>
      <c r="AR50992" s="95"/>
      <c r="AS50992" s="95"/>
      <c r="AT50992" s="95"/>
      <c r="AU50992" s="95"/>
      <c r="AV50992" s="95"/>
      <c r="AW50992" s="95"/>
      <c r="AX50992" s="95"/>
      <c r="AY50992" s="95"/>
      <c r="AZ50992" s="95"/>
      <c r="BA50992" s="95"/>
      <c r="BB50992" s="95"/>
      <c r="BC50992" s="95"/>
      <c r="BD50992" s="95"/>
      <c r="BE50992" s="95"/>
      <c r="BF50992" s="95"/>
      <c r="BG50992" s="95"/>
      <c r="BH50992" s="95"/>
      <c r="BI50992" s="95"/>
      <c r="BJ50992" s="95"/>
      <c r="BK50992" s="95"/>
      <c r="BL50992" s="95"/>
      <c r="BM50992" s="95"/>
      <c r="BN50992" s="95"/>
      <c r="CA50992" s="95"/>
    </row>
    <row r="50993" spans="31:79" s="97" customFormat="1" x14ac:dyDescent="0.2">
      <c r="AE50993" s="95"/>
      <c r="AF50993" s="95"/>
      <c r="AN50993" s="95"/>
      <c r="AO50993" s="95"/>
      <c r="AP50993" s="95"/>
      <c r="AQ50993" s="95"/>
      <c r="AR50993" s="95"/>
      <c r="AS50993" s="95"/>
      <c r="AT50993" s="95"/>
      <c r="AU50993" s="95"/>
      <c r="AV50993" s="95"/>
      <c r="AW50993" s="95"/>
      <c r="AX50993" s="95"/>
      <c r="AY50993" s="95"/>
      <c r="AZ50993" s="95"/>
      <c r="BA50993" s="95"/>
      <c r="BB50993" s="95"/>
      <c r="BC50993" s="95"/>
      <c r="BD50993" s="95"/>
      <c r="BE50993" s="95"/>
      <c r="BF50993" s="95"/>
      <c r="BG50993" s="95"/>
      <c r="BH50993" s="95"/>
      <c r="BI50993" s="95"/>
      <c r="BJ50993" s="95"/>
      <c r="BK50993" s="95"/>
      <c r="BL50993" s="95"/>
      <c r="BM50993" s="95"/>
      <c r="BN50993" s="95"/>
      <c r="CA50993" s="95"/>
    </row>
    <row r="50994" spans="31:79" s="97" customFormat="1" x14ac:dyDescent="0.2">
      <c r="AE50994" s="95"/>
      <c r="AF50994" s="95"/>
      <c r="AN50994" s="95"/>
      <c r="AO50994" s="95"/>
      <c r="AP50994" s="95"/>
      <c r="AQ50994" s="95"/>
      <c r="AR50994" s="95"/>
      <c r="AS50994" s="95"/>
      <c r="AT50994" s="95"/>
      <c r="AU50994" s="95"/>
      <c r="AV50994" s="95"/>
      <c r="AW50994" s="95"/>
      <c r="AX50994" s="95"/>
      <c r="AY50994" s="95"/>
      <c r="AZ50994" s="95"/>
      <c r="BA50994" s="95"/>
      <c r="BB50994" s="95"/>
      <c r="BC50994" s="95"/>
      <c r="BD50994" s="95"/>
      <c r="BE50994" s="95"/>
      <c r="BF50994" s="95"/>
      <c r="BG50994" s="95"/>
      <c r="BH50994" s="95"/>
      <c r="BI50994" s="95"/>
      <c r="BJ50994" s="95"/>
      <c r="BK50994" s="95"/>
      <c r="BL50994" s="95"/>
      <c r="BM50994" s="95"/>
      <c r="BN50994" s="95"/>
      <c r="CA50994" s="95"/>
    </row>
    <row r="50995" spans="31:79" s="97" customFormat="1" x14ac:dyDescent="0.2">
      <c r="AE50995" s="95"/>
      <c r="AF50995" s="95"/>
      <c r="AN50995" s="95"/>
      <c r="AO50995" s="95"/>
      <c r="AP50995" s="95"/>
      <c r="AQ50995" s="95"/>
      <c r="AR50995" s="95"/>
      <c r="AS50995" s="95"/>
      <c r="AT50995" s="95"/>
      <c r="AU50995" s="95"/>
      <c r="AV50995" s="95"/>
      <c r="AW50995" s="95"/>
      <c r="AX50995" s="95"/>
      <c r="AY50995" s="95"/>
      <c r="AZ50995" s="95"/>
      <c r="BA50995" s="95"/>
      <c r="BB50995" s="95"/>
      <c r="BC50995" s="95"/>
      <c r="BD50995" s="95"/>
      <c r="BE50995" s="95"/>
      <c r="BF50995" s="95"/>
      <c r="BG50995" s="95"/>
      <c r="BH50995" s="95"/>
      <c r="BI50995" s="95"/>
      <c r="BJ50995" s="95"/>
      <c r="BK50995" s="95"/>
      <c r="BL50995" s="95"/>
      <c r="BM50995" s="95"/>
      <c r="BN50995" s="95"/>
      <c r="CA50995" s="95"/>
    </row>
    <row r="50996" spans="31:79" s="97" customFormat="1" x14ac:dyDescent="0.2">
      <c r="AE50996" s="95"/>
      <c r="AF50996" s="95"/>
      <c r="AN50996" s="95"/>
      <c r="AO50996" s="95"/>
      <c r="AP50996" s="95"/>
      <c r="AQ50996" s="95"/>
      <c r="AR50996" s="95"/>
      <c r="AS50996" s="95"/>
      <c r="AT50996" s="95"/>
      <c r="AU50996" s="95"/>
      <c r="AV50996" s="95"/>
      <c r="AW50996" s="95"/>
      <c r="AX50996" s="95"/>
      <c r="AY50996" s="95"/>
      <c r="AZ50996" s="95"/>
      <c r="BA50996" s="95"/>
      <c r="BB50996" s="95"/>
      <c r="BC50996" s="95"/>
      <c r="BD50996" s="95"/>
      <c r="BE50996" s="95"/>
      <c r="BF50996" s="95"/>
      <c r="BG50996" s="95"/>
      <c r="BH50996" s="95"/>
      <c r="BI50996" s="95"/>
      <c r="BJ50996" s="95"/>
      <c r="BK50996" s="95"/>
      <c r="BL50996" s="95"/>
      <c r="BM50996" s="95"/>
      <c r="BN50996" s="95"/>
      <c r="CA50996" s="95"/>
    </row>
    <row r="50997" spans="31:79" s="97" customFormat="1" x14ac:dyDescent="0.2">
      <c r="AE50997" s="95"/>
      <c r="AF50997" s="95"/>
      <c r="AN50997" s="95"/>
      <c r="AO50997" s="95"/>
      <c r="AP50997" s="95"/>
      <c r="AQ50997" s="95"/>
      <c r="AR50997" s="95"/>
      <c r="AS50997" s="95"/>
      <c r="AT50997" s="95"/>
      <c r="AU50997" s="95"/>
      <c r="AV50997" s="95"/>
      <c r="AW50997" s="95"/>
      <c r="AX50997" s="95"/>
      <c r="AY50997" s="95"/>
      <c r="AZ50997" s="95"/>
      <c r="BA50997" s="95"/>
      <c r="BB50997" s="95"/>
      <c r="BC50997" s="95"/>
      <c r="BD50997" s="95"/>
      <c r="BE50997" s="95"/>
      <c r="BF50997" s="95"/>
      <c r="BG50997" s="95"/>
      <c r="BH50997" s="95"/>
      <c r="BI50997" s="95"/>
      <c r="BJ50997" s="95"/>
      <c r="BK50997" s="95"/>
      <c r="BL50997" s="95"/>
      <c r="BM50997" s="95"/>
      <c r="BN50997" s="95"/>
      <c r="CA50997" s="95"/>
    </row>
    <row r="50998" spans="31:79" s="97" customFormat="1" x14ac:dyDescent="0.2">
      <c r="AE50998" s="95"/>
      <c r="AF50998" s="95"/>
      <c r="AN50998" s="95"/>
      <c r="AO50998" s="95"/>
      <c r="AP50998" s="95"/>
      <c r="AQ50998" s="95"/>
      <c r="AR50998" s="95"/>
      <c r="AS50998" s="95"/>
      <c r="AT50998" s="95"/>
      <c r="AU50998" s="95"/>
      <c r="AV50998" s="95"/>
      <c r="AW50998" s="95"/>
      <c r="AX50998" s="95"/>
      <c r="AY50998" s="95"/>
      <c r="AZ50998" s="95"/>
      <c r="BA50998" s="95"/>
      <c r="BB50998" s="95"/>
      <c r="BC50998" s="95"/>
      <c r="BD50998" s="95"/>
      <c r="BE50998" s="95"/>
      <c r="BF50998" s="95"/>
      <c r="BG50998" s="95"/>
      <c r="BH50998" s="95"/>
      <c r="BI50998" s="95"/>
      <c r="BJ50998" s="95"/>
      <c r="BK50998" s="95"/>
      <c r="BL50998" s="95"/>
      <c r="BM50998" s="95"/>
      <c r="BN50998" s="95"/>
      <c r="CA50998" s="95"/>
    </row>
    <row r="50999" spans="31:79" s="97" customFormat="1" x14ac:dyDescent="0.2">
      <c r="AE50999" s="95"/>
      <c r="AF50999" s="95"/>
      <c r="AN50999" s="95"/>
      <c r="AO50999" s="95"/>
      <c r="AP50999" s="95"/>
      <c r="AQ50999" s="95"/>
      <c r="AR50999" s="95"/>
      <c r="AS50999" s="95"/>
      <c r="AT50999" s="95"/>
      <c r="AU50999" s="95"/>
      <c r="AV50999" s="95"/>
      <c r="AW50999" s="95"/>
      <c r="AX50999" s="95"/>
      <c r="AY50999" s="95"/>
      <c r="AZ50999" s="95"/>
      <c r="BA50999" s="95"/>
      <c r="BB50999" s="95"/>
      <c r="BC50999" s="95"/>
      <c r="BD50999" s="95"/>
      <c r="BE50999" s="95"/>
      <c r="BF50999" s="95"/>
      <c r="BG50999" s="95"/>
      <c r="BH50999" s="95"/>
      <c r="BI50999" s="95"/>
      <c r="BJ50999" s="95"/>
      <c r="BK50999" s="95"/>
      <c r="BL50999" s="95"/>
      <c r="BM50999" s="95"/>
      <c r="BN50999" s="95"/>
      <c r="CA50999" s="95"/>
    </row>
    <row r="51000" spans="31:79" s="97" customFormat="1" x14ac:dyDescent="0.2">
      <c r="AE51000" s="95"/>
      <c r="AF51000" s="95"/>
      <c r="AN51000" s="95"/>
      <c r="AO51000" s="95"/>
      <c r="AP51000" s="95"/>
      <c r="AQ51000" s="95"/>
      <c r="AR51000" s="95"/>
      <c r="AS51000" s="95"/>
      <c r="AT51000" s="95"/>
      <c r="AU51000" s="95"/>
      <c r="AV51000" s="95"/>
      <c r="AW51000" s="95"/>
      <c r="AX51000" s="95"/>
      <c r="AY51000" s="95"/>
      <c r="AZ51000" s="95"/>
      <c r="BA51000" s="95"/>
      <c r="BB51000" s="95"/>
      <c r="BC51000" s="95"/>
      <c r="BD51000" s="95"/>
      <c r="BE51000" s="95"/>
      <c r="BF51000" s="95"/>
      <c r="BG51000" s="95"/>
      <c r="BH51000" s="95"/>
      <c r="BI51000" s="95"/>
      <c r="BJ51000" s="95"/>
      <c r="BK51000" s="95"/>
      <c r="BL51000" s="95"/>
      <c r="BM51000" s="95"/>
      <c r="BN51000" s="95"/>
      <c r="CA51000" s="95"/>
    </row>
    <row r="51001" spans="31:79" s="97" customFormat="1" x14ac:dyDescent="0.2">
      <c r="AE51001" s="95"/>
      <c r="AF51001" s="95"/>
      <c r="AN51001" s="95"/>
      <c r="AO51001" s="95"/>
      <c r="AP51001" s="95"/>
      <c r="AQ51001" s="95"/>
      <c r="AR51001" s="95"/>
      <c r="AS51001" s="95"/>
      <c r="AT51001" s="95"/>
      <c r="AU51001" s="95"/>
      <c r="AV51001" s="95"/>
      <c r="AW51001" s="95"/>
      <c r="AX51001" s="95"/>
      <c r="AY51001" s="95"/>
      <c r="AZ51001" s="95"/>
      <c r="BA51001" s="95"/>
      <c r="BB51001" s="95"/>
      <c r="BC51001" s="95"/>
      <c r="BD51001" s="95"/>
      <c r="BE51001" s="95"/>
      <c r="BF51001" s="95"/>
      <c r="BG51001" s="95"/>
      <c r="BH51001" s="95"/>
      <c r="BI51001" s="95"/>
      <c r="BJ51001" s="95"/>
      <c r="BK51001" s="95"/>
      <c r="BL51001" s="95"/>
      <c r="BM51001" s="95"/>
      <c r="BN51001" s="95"/>
      <c r="CA51001" s="95"/>
    </row>
    <row r="51002" spans="31:79" s="97" customFormat="1" x14ac:dyDescent="0.2">
      <c r="AE51002" s="95"/>
      <c r="AF51002" s="95"/>
      <c r="AN51002" s="95"/>
      <c r="AO51002" s="95"/>
      <c r="AP51002" s="95"/>
      <c r="AQ51002" s="95"/>
      <c r="AR51002" s="95"/>
      <c r="AS51002" s="95"/>
      <c r="AT51002" s="95"/>
      <c r="AU51002" s="95"/>
      <c r="AV51002" s="95"/>
      <c r="AW51002" s="95"/>
      <c r="AX51002" s="95"/>
      <c r="AY51002" s="95"/>
      <c r="AZ51002" s="95"/>
      <c r="BA51002" s="95"/>
      <c r="BB51002" s="95"/>
      <c r="BC51002" s="95"/>
      <c r="BD51002" s="95"/>
      <c r="BE51002" s="95"/>
      <c r="BF51002" s="95"/>
      <c r="BG51002" s="95"/>
      <c r="BH51002" s="95"/>
      <c r="BI51002" s="95"/>
      <c r="BJ51002" s="95"/>
      <c r="BK51002" s="95"/>
      <c r="BL51002" s="95"/>
      <c r="BM51002" s="95"/>
      <c r="BN51002" s="95"/>
      <c r="CA51002" s="95"/>
    </row>
    <row r="51003" spans="31:79" s="97" customFormat="1" x14ac:dyDescent="0.2">
      <c r="AE51003" s="95"/>
      <c r="AF51003" s="95"/>
      <c r="AN51003" s="95"/>
      <c r="AO51003" s="95"/>
      <c r="AP51003" s="95"/>
      <c r="AQ51003" s="95"/>
      <c r="AR51003" s="95"/>
      <c r="AS51003" s="95"/>
      <c r="AT51003" s="95"/>
      <c r="AU51003" s="95"/>
      <c r="AV51003" s="95"/>
      <c r="AW51003" s="95"/>
      <c r="AX51003" s="95"/>
      <c r="AY51003" s="95"/>
      <c r="AZ51003" s="95"/>
      <c r="BA51003" s="95"/>
      <c r="BB51003" s="95"/>
      <c r="BC51003" s="95"/>
      <c r="BD51003" s="95"/>
      <c r="BE51003" s="95"/>
      <c r="BF51003" s="95"/>
      <c r="BG51003" s="95"/>
      <c r="BH51003" s="95"/>
      <c r="BI51003" s="95"/>
      <c r="BJ51003" s="95"/>
      <c r="BK51003" s="95"/>
      <c r="BL51003" s="95"/>
      <c r="BM51003" s="95"/>
      <c r="BN51003" s="95"/>
      <c r="CA51003" s="95"/>
    </row>
    <row r="51004" spans="31:79" s="97" customFormat="1" x14ac:dyDescent="0.2">
      <c r="AE51004" s="95"/>
      <c r="AF51004" s="95"/>
      <c r="AN51004" s="95"/>
      <c r="AO51004" s="95"/>
      <c r="AP51004" s="95"/>
      <c r="AQ51004" s="95"/>
      <c r="AR51004" s="95"/>
      <c r="AS51004" s="95"/>
      <c r="AT51004" s="95"/>
      <c r="AU51004" s="95"/>
      <c r="AV51004" s="95"/>
      <c r="AW51004" s="95"/>
      <c r="AX51004" s="95"/>
      <c r="AY51004" s="95"/>
      <c r="AZ51004" s="95"/>
      <c r="BA51004" s="95"/>
      <c r="BB51004" s="95"/>
      <c r="BC51004" s="95"/>
      <c r="BD51004" s="95"/>
      <c r="BE51004" s="95"/>
      <c r="BF51004" s="95"/>
      <c r="BG51004" s="95"/>
      <c r="BH51004" s="95"/>
      <c r="BI51004" s="95"/>
      <c r="BJ51004" s="95"/>
      <c r="BK51004" s="95"/>
      <c r="BL51004" s="95"/>
      <c r="BM51004" s="95"/>
      <c r="BN51004" s="95"/>
      <c r="CA51004" s="95"/>
    </row>
    <row r="51005" spans="31:79" s="97" customFormat="1" x14ac:dyDescent="0.2">
      <c r="AE51005" s="95"/>
      <c r="AF51005" s="95"/>
      <c r="AN51005" s="95"/>
      <c r="AO51005" s="95"/>
      <c r="AP51005" s="95"/>
      <c r="AQ51005" s="95"/>
      <c r="AR51005" s="95"/>
      <c r="AS51005" s="95"/>
      <c r="AT51005" s="95"/>
      <c r="AU51005" s="95"/>
      <c r="AV51005" s="95"/>
      <c r="AW51005" s="95"/>
      <c r="AX51005" s="95"/>
      <c r="AY51005" s="95"/>
      <c r="AZ51005" s="95"/>
      <c r="BA51005" s="95"/>
      <c r="BB51005" s="95"/>
      <c r="BC51005" s="95"/>
      <c r="BD51005" s="95"/>
      <c r="BE51005" s="95"/>
      <c r="BF51005" s="95"/>
      <c r="BG51005" s="95"/>
      <c r="BH51005" s="95"/>
      <c r="BI51005" s="95"/>
      <c r="BJ51005" s="95"/>
      <c r="BK51005" s="95"/>
      <c r="BL51005" s="95"/>
      <c r="BM51005" s="95"/>
      <c r="BN51005" s="95"/>
      <c r="CA51005" s="95"/>
    </row>
    <row r="51006" spans="31:79" s="97" customFormat="1" x14ac:dyDescent="0.2">
      <c r="AE51006" s="95"/>
      <c r="AF51006" s="95"/>
      <c r="AN51006" s="95"/>
      <c r="AO51006" s="95"/>
      <c r="AP51006" s="95"/>
      <c r="AQ51006" s="95"/>
      <c r="AR51006" s="95"/>
      <c r="AS51006" s="95"/>
      <c r="AT51006" s="95"/>
      <c r="AU51006" s="95"/>
      <c r="AV51006" s="95"/>
      <c r="AW51006" s="95"/>
      <c r="AX51006" s="95"/>
      <c r="AY51006" s="95"/>
      <c r="AZ51006" s="95"/>
      <c r="BA51006" s="95"/>
      <c r="BB51006" s="95"/>
      <c r="BC51006" s="95"/>
      <c r="BD51006" s="95"/>
      <c r="BE51006" s="95"/>
      <c r="BF51006" s="95"/>
      <c r="BG51006" s="95"/>
      <c r="BH51006" s="95"/>
      <c r="BI51006" s="95"/>
      <c r="BJ51006" s="95"/>
      <c r="BK51006" s="95"/>
      <c r="BL51006" s="95"/>
      <c r="BM51006" s="95"/>
      <c r="BN51006" s="95"/>
      <c r="CA51006" s="95"/>
    </row>
    <row r="51007" spans="31:79" s="97" customFormat="1" x14ac:dyDescent="0.2">
      <c r="AE51007" s="95"/>
      <c r="AF51007" s="95"/>
      <c r="AN51007" s="95"/>
      <c r="AO51007" s="95"/>
      <c r="AP51007" s="95"/>
      <c r="AQ51007" s="95"/>
      <c r="AR51007" s="95"/>
      <c r="AS51007" s="95"/>
      <c r="AT51007" s="95"/>
      <c r="AU51007" s="95"/>
      <c r="AV51007" s="95"/>
      <c r="AW51007" s="95"/>
      <c r="AX51007" s="95"/>
      <c r="AY51007" s="95"/>
      <c r="AZ51007" s="95"/>
      <c r="BA51007" s="95"/>
      <c r="BB51007" s="95"/>
      <c r="BC51007" s="95"/>
      <c r="BD51007" s="95"/>
      <c r="BE51007" s="95"/>
      <c r="BF51007" s="95"/>
      <c r="BG51007" s="95"/>
      <c r="BH51007" s="95"/>
      <c r="BI51007" s="95"/>
      <c r="BJ51007" s="95"/>
      <c r="BK51007" s="95"/>
      <c r="BL51007" s="95"/>
      <c r="BM51007" s="95"/>
      <c r="BN51007" s="95"/>
      <c r="CA51007" s="95"/>
    </row>
    <row r="51008" spans="31:79" s="97" customFormat="1" x14ac:dyDescent="0.2">
      <c r="AE51008" s="95"/>
      <c r="AF51008" s="95"/>
      <c r="AN51008" s="95"/>
      <c r="AO51008" s="95"/>
      <c r="AP51008" s="95"/>
      <c r="AQ51008" s="95"/>
      <c r="AR51008" s="95"/>
      <c r="AS51008" s="95"/>
      <c r="AT51008" s="95"/>
      <c r="AU51008" s="95"/>
      <c r="AV51008" s="95"/>
      <c r="AW51008" s="95"/>
      <c r="AX51008" s="95"/>
      <c r="AY51008" s="95"/>
      <c r="AZ51008" s="95"/>
      <c r="BA51008" s="95"/>
      <c r="BB51008" s="95"/>
      <c r="BC51008" s="95"/>
      <c r="BD51008" s="95"/>
      <c r="BE51008" s="95"/>
      <c r="BF51008" s="95"/>
      <c r="BG51008" s="95"/>
      <c r="BH51008" s="95"/>
      <c r="BI51008" s="95"/>
      <c r="BJ51008" s="95"/>
      <c r="BK51008" s="95"/>
      <c r="BL51008" s="95"/>
      <c r="BM51008" s="95"/>
      <c r="BN51008" s="95"/>
      <c r="CA51008" s="95"/>
    </row>
    <row r="51009" spans="31:79" s="97" customFormat="1" x14ac:dyDescent="0.2">
      <c r="AE51009" s="95"/>
      <c r="AF51009" s="95"/>
      <c r="AN51009" s="95"/>
      <c r="AO51009" s="95"/>
      <c r="AP51009" s="95"/>
      <c r="AQ51009" s="95"/>
      <c r="AR51009" s="95"/>
      <c r="AS51009" s="95"/>
      <c r="AT51009" s="95"/>
      <c r="AU51009" s="95"/>
      <c r="AV51009" s="95"/>
      <c r="AW51009" s="95"/>
      <c r="AX51009" s="95"/>
      <c r="AY51009" s="95"/>
      <c r="AZ51009" s="95"/>
      <c r="BA51009" s="95"/>
      <c r="BB51009" s="95"/>
      <c r="BC51009" s="95"/>
      <c r="BD51009" s="95"/>
      <c r="BE51009" s="95"/>
      <c r="BF51009" s="95"/>
      <c r="BG51009" s="95"/>
      <c r="BH51009" s="95"/>
      <c r="BI51009" s="95"/>
      <c r="BJ51009" s="95"/>
      <c r="BK51009" s="95"/>
      <c r="BL51009" s="95"/>
      <c r="BM51009" s="95"/>
      <c r="BN51009" s="95"/>
      <c r="CA51009" s="95"/>
    </row>
    <row r="51010" spans="31:79" s="97" customFormat="1" x14ac:dyDescent="0.2">
      <c r="AE51010" s="95"/>
      <c r="AF51010" s="95"/>
      <c r="AN51010" s="95"/>
      <c r="AO51010" s="95"/>
      <c r="AP51010" s="95"/>
      <c r="AQ51010" s="95"/>
      <c r="AR51010" s="95"/>
      <c r="AS51010" s="95"/>
      <c r="AT51010" s="95"/>
      <c r="AU51010" s="95"/>
      <c r="AV51010" s="95"/>
      <c r="AW51010" s="95"/>
      <c r="AX51010" s="95"/>
      <c r="AY51010" s="95"/>
      <c r="AZ51010" s="95"/>
      <c r="BA51010" s="95"/>
      <c r="BB51010" s="95"/>
      <c r="BC51010" s="95"/>
      <c r="BD51010" s="95"/>
      <c r="BE51010" s="95"/>
      <c r="BF51010" s="95"/>
      <c r="BG51010" s="95"/>
      <c r="BH51010" s="95"/>
      <c r="BI51010" s="95"/>
      <c r="BJ51010" s="95"/>
      <c r="BK51010" s="95"/>
      <c r="BL51010" s="95"/>
      <c r="BM51010" s="95"/>
      <c r="BN51010" s="95"/>
      <c r="CA51010" s="95"/>
    </row>
    <row r="51011" spans="31:79" s="97" customFormat="1" x14ac:dyDescent="0.2">
      <c r="AE51011" s="95"/>
      <c r="AF51011" s="95"/>
      <c r="AN51011" s="95"/>
      <c r="AO51011" s="95"/>
      <c r="AP51011" s="95"/>
      <c r="AQ51011" s="95"/>
      <c r="AR51011" s="95"/>
      <c r="AS51011" s="95"/>
      <c r="AT51011" s="95"/>
      <c r="AU51011" s="95"/>
      <c r="AV51011" s="95"/>
      <c r="AW51011" s="95"/>
      <c r="AX51011" s="95"/>
      <c r="AY51011" s="95"/>
      <c r="AZ51011" s="95"/>
      <c r="BA51011" s="95"/>
      <c r="BB51011" s="95"/>
      <c r="BC51011" s="95"/>
      <c r="BD51011" s="95"/>
      <c r="BE51011" s="95"/>
      <c r="BF51011" s="95"/>
      <c r="BG51011" s="95"/>
      <c r="BH51011" s="95"/>
      <c r="BI51011" s="95"/>
      <c r="BJ51011" s="95"/>
      <c r="BK51011" s="95"/>
      <c r="BL51011" s="95"/>
      <c r="BM51011" s="95"/>
      <c r="BN51011" s="95"/>
      <c r="CA51011" s="95"/>
    </row>
    <row r="51012" spans="31:79" s="97" customFormat="1" x14ac:dyDescent="0.2">
      <c r="AE51012" s="95"/>
      <c r="AF51012" s="95"/>
      <c r="AN51012" s="95"/>
      <c r="AO51012" s="95"/>
      <c r="AP51012" s="95"/>
      <c r="AQ51012" s="95"/>
      <c r="AR51012" s="95"/>
      <c r="AS51012" s="95"/>
      <c r="AT51012" s="95"/>
      <c r="AU51012" s="95"/>
      <c r="AV51012" s="95"/>
      <c r="AW51012" s="95"/>
      <c r="AX51012" s="95"/>
      <c r="AY51012" s="95"/>
      <c r="AZ51012" s="95"/>
      <c r="BA51012" s="95"/>
      <c r="BB51012" s="95"/>
      <c r="BC51012" s="95"/>
      <c r="BD51012" s="95"/>
      <c r="BE51012" s="95"/>
      <c r="BF51012" s="95"/>
      <c r="BG51012" s="95"/>
      <c r="BH51012" s="95"/>
      <c r="BI51012" s="95"/>
      <c r="BJ51012" s="95"/>
      <c r="BK51012" s="95"/>
      <c r="BL51012" s="95"/>
      <c r="BM51012" s="95"/>
      <c r="BN51012" s="95"/>
      <c r="CA51012" s="95"/>
    </row>
    <row r="51013" spans="31:79" s="97" customFormat="1" x14ac:dyDescent="0.2">
      <c r="AE51013" s="95"/>
      <c r="AF51013" s="95"/>
      <c r="AN51013" s="95"/>
      <c r="AO51013" s="95"/>
      <c r="AP51013" s="95"/>
      <c r="AQ51013" s="95"/>
      <c r="AR51013" s="95"/>
      <c r="AS51013" s="95"/>
      <c r="AT51013" s="95"/>
      <c r="AU51013" s="95"/>
      <c r="AV51013" s="95"/>
      <c r="AW51013" s="95"/>
      <c r="AX51013" s="95"/>
      <c r="AY51013" s="95"/>
      <c r="AZ51013" s="95"/>
      <c r="BA51013" s="95"/>
      <c r="BB51013" s="95"/>
      <c r="BC51013" s="95"/>
      <c r="BD51013" s="95"/>
      <c r="BE51013" s="95"/>
      <c r="BF51013" s="95"/>
      <c r="BG51013" s="95"/>
      <c r="BH51013" s="95"/>
      <c r="BI51013" s="95"/>
      <c r="BJ51013" s="95"/>
      <c r="BK51013" s="95"/>
      <c r="BL51013" s="95"/>
      <c r="BM51013" s="95"/>
      <c r="BN51013" s="95"/>
      <c r="CA51013" s="95"/>
    </row>
    <row r="51014" spans="31:79" s="97" customFormat="1" x14ac:dyDescent="0.2">
      <c r="AE51014" s="95"/>
      <c r="AF51014" s="95"/>
      <c r="AN51014" s="95"/>
      <c r="AO51014" s="95"/>
      <c r="AP51014" s="95"/>
      <c r="AQ51014" s="95"/>
      <c r="AR51014" s="95"/>
      <c r="AS51014" s="95"/>
      <c r="AT51014" s="95"/>
      <c r="AU51014" s="95"/>
      <c r="AV51014" s="95"/>
      <c r="AW51014" s="95"/>
      <c r="AX51014" s="95"/>
      <c r="AY51014" s="95"/>
      <c r="AZ51014" s="95"/>
      <c r="BA51014" s="95"/>
      <c r="BB51014" s="95"/>
      <c r="BC51014" s="95"/>
      <c r="BD51014" s="95"/>
      <c r="BE51014" s="95"/>
      <c r="BF51014" s="95"/>
      <c r="BG51014" s="95"/>
      <c r="BH51014" s="95"/>
      <c r="BI51014" s="95"/>
      <c r="BJ51014" s="95"/>
      <c r="BK51014" s="95"/>
      <c r="BL51014" s="95"/>
      <c r="BM51014" s="95"/>
      <c r="BN51014" s="95"/>
      <c r="CA51014" s="95"/>
    </row>
    <row r="51015" spans="31:79" s="97" customFormat="1" x14ac:dyDescent="0.2">
      <c r="AE51015" s="95"/>
      <c r="AF51015" s="95"/>
      <c r="AN51015" s="95"/>
      <c r="AO51015" s="95"/>
      <c r="AP51015" s="95"/>
      <c r="AQ51015" s="95"/>
      <c r="AR51015" s="95"/>
      <c r="AS51015" s="95"/>
      <c r="AT51015" s="95"/>
      <c r="AU51015" s="95"/>
      <c r="AV51015" s="95"/>
      <c r="AW51015" s="95"/>
      <c r="AX51015" s="95"/>
      <c r="AY51015" s="95"/>
      <c r="AZ51015" s="95"/>
      <c r="BA51015" s="95"/>
      <c r="BB51015" s="95"/>
      <c r="BC51015" s="95"/>
      <c r="BD51015" s="95"/>
      <c r="BE51015" s="95"/>
      <c r="BF51015" s="95"/>
      <c r="BG51015" s="95"/>
      <c r="BH51015" s="95"/>
      <c r="BI51015" s="95"/>
      <c r="BJ51015" s="95"/>
      <c r="BK51015" s="95"/>
      <c r="BL51015" s="95"/>
      <c r="BM51015" s="95"/>
      <c r="BN51015" s="95"/>
      <c r="CA51015" s="95"/>
    </row>
    <row r="51016" spans="31:79" s="97" customFormat="1" x14ac:dyDescent="0.2">
      <c r="AE51016" s="95"/>
      <c r="AF51016" s="95"/>
      <c r="AN51016" s="95"/>
      <c r="AO51016" s="95"/>
      <c r="AP51016" s="95"/>
      <c r="AQ51016" s="95"/>
      <c r="AR51016" s="95"/>
      <c r="AS51016" s="95"/>
      <c r="AT51016" s="95"/>
      <c r="AU51016" s="95"/>
      <c r="AV51016" s="95"/>
      <c r="AW51016" s="95"/>
      <c r="AX51016" s="95"/>
      <c r="AY51016" s="95"/>
      <c r="AZ51016" s="95"/>
      <c r="BA51016" s="95"/>
      <c r="BB51016" s="95"/>
      <c r="BC51016" s="95"/>
      <c r="BD51016" s="95"/>
      <c r="BE51016" s="95"/>
      <c r="BF51016" s="95"/>
      <c r="BG51016" s="95"/>
      <c r="BH51016" s="95"/>
      <c r="BI51016" s="95"/>
      <c r="BJ51016" s="95"/>
      <c r="BK51016" s="95"/>
      <c r="BL51016" s="95"/>
      <c r="BM51016" s="95"/>
      <c r="BN51016" s="95"/>
      <c r="CA51016" s="95"/>
    </row>
    <row r="51017" spans="31:79" s="97" customFormat="1" x14ac:dyDescent="0.2">
      <c r="AE51017" s="95"/>
      <c r="AF51017" s="95"/>
      <c r="AN51017" s="95"/>
      <c r="AO51017" s="95"/>
      <c r="AP51017" s="95"/>
      <c r="AQ51017" s="95"/>
      <c r="AR51017" s="95"/>
      <c r="AS51017" s="95"/>
      <c r="AT51017" s="95"/>
      <c r="AU51017" s="95"/>
      <c r="AV51017" s="95"/>
      <c r="AW51017" s="95"/>
      <c r="AX51017" s="95"/>
      <c r="AY51017" s="95"/>
      <c r="AZ51017" s="95"/>
      <c r="BA51017" s="95"/>
      <c r="BB51017" s="95"/>
      <c r="BC51017" s="95"/>
      <c r="BD51017" s="95"/>
      <c r="BE51017" s="95"/>
      <c r="BF51017" s="95"/>
      <c r="BG51017" s="95"/>
      <c r="BH51017" s="95"/>
      <c r="BI51017" s="95"/>
      <c r="BJ51017" s="95"/>
      <c r="BK51017" s="95"/>
      <c r="BL51017" s="95"/>
      <c r="BM51017" s="95"/>
      <c r="BN51017" s="95"/>
      <c r="CA51017" s="95"/>
    </row>
    <row r="51018" spans="31:79" s="97" customFormat="1" x14ac:dyDescent="0.2">
      <c r="AE51018" s="95"/>
      <c r="AF51018" s="95"/>
      <c r="AN51018" s="95"/>
      <c r="AO51018" s="95"/>
      <c r="AP51018" s="95"/>
      <c r="AQ51018" s="95"/>
      <c r="AR51018" s="95"/>
      <c r="AS51018" s="95"/>
      <c r="AT51018" s="95"/>
      <c r="AU51018" s="95"/>
      <c r="AV51018" s="95"/>
      <c r="AW51018" s="95"/>
      <c r="AX51018" s="95"/>
      <c r="AY51018" s="95"/>
      <c r="AZ51018" s="95"/>
      <c r="BA51018" s="95"/>
      <c r="BB51018" s="95"/>
      <c r="BC51018" s="95"/>
      <c r="BD51018" s="95"/>
      <c r="BE51018" s="95"/>
      <c r="BF51018" s="95"/>
      <c r="BG51018" s="95"/>
      <c r="BH51018" s="95"/>
      <c r="BI51018" s="95"/>
      <c r="BJ51018" s="95"/>
      <c r="BK51018" s="95"/>
      <c r="BL51018" s="95"/>
      <c r="BM51018" s="95"/>
      <c r="BN51018" s="95"/>
      <c r="CA51018" s="95"/>
    </row>
    <row r="51019" spans="31:79" s="97" customFormat="1" x14ac:dyDescent="0.2">
      <c r="AE51019" s="95"/>
      <c r="AF51019" s="95"/>
      <c r="AN51019" s="95"/>
      <c r="AO51019" s="95"/>
      <c r="AP51019" s="95"/>
      <c r="AQ51019" s="95"/>
      <c r="AR51019" s="95"/>
      <c r="AS51019" s="95"/>
      <c r="AT51019" s="95"/>
      <c r="AU51019" s="95"/>
      <c r="AV51019" s="95"/>
      <c r="AW51019" s="95"/>
      <c r="AX51019" s="95"/>
      <c r="AY51019" s="95"/>
      <c r="AZ51019" s="95"/>
      <c r="BA51019" s="95"/>
      <c r="BB51019" s="95"/>
      <c r="BC51019" s="95"/>
      <c r="BD51019" s="95"/>
      <c r="BE51019" s="95"/>
      <c r="BF51019" s="95"/>
      <c r="BG51019" s="95"/>
      <c r="BH51019" s="95"/>
      <c r="BI51019" s="95"/>
      <c r="BJ51019" s="95"/>
      <c r="BK51019" s="95"/>
      <c r="BL51019" s="95"/>
      <c r="BM51019" s="95"/>
      <c r="BN51019" s="95"/>
      <c r="CA51019" s="95"/>
    </row>
    <row r="51020" spans="31:79" s="97" customFormat="1" x14ac:dyDescent="0.2">
      <c r="AE51020" s="95"/>
      <c r="AF51020" s="95"/>
      <c r="AN51020" s="95"/>
      <c r="AO51020" s="95"/>
      <c r="AP51020" s="95"/>
      <c r="AQ51020" s="95"/>
      <c r="AR51020" s="95"/>
      <c r="AS51020" s="95"/>
      <c r="AT51020" s="95"/>
      <c r="AU51020" s="95"/>
      <c r="AV51020" s="95"/>
      <c r="AW51020" s="95"/>
      <c r="AX51020" s="95"/>
      <c r="AY51020" s="95"/>
      <c r="AZ51020" s="95"/>
      <c r="BA51020" s="95"/>
      <c r="BB51020" s="95"/>
      <c r="BC51020" s="95"/>
      <c r="BD51020" s="95"/>
      <c r="BE51020" s="95"/>
      <c r="BF51020" s="95"/>
      <c r="BG51020" s="95"/>
      <c r="BH51020" s="95"/>
      <c r="BI51020" s="95"/>
      <c r="BJ51020" s="95"/>
      <c r="BK51020" s="95"/>
      <c r="BL51020" s="95"/>
      <c r="BM51020" s="95"/>
      <c r="BN51020" s="95"/>
      <c r="CA51020" s="95"/>
    </row>
    <row r="51021" spans="31:79" s="97" customFormat="1" x14ac:dyDescent="0.2">
      <c r="AE51021" s="95"/>
      <c r="AF51021" s="95"/>
      <c r="AN51021" s="95"/>
      <c r="AO51021" s="95"/>
      <c r="AP51021" s="95"/>
      <c r="AQ51021" s="95"/>
      <c r="AR51021" s="95"/>
      <c r="AS51021" s="95"/>
      <c r="AT51021" s="95"/>
      <c r="AU51021" s="95"/>
      <c r="AV51021" s="95"/>
      <c r="AW51021" s="95"/>
      <c r="AX51021" s="95"/>
      <c r="AY51021" s="95"/>
      <c r="AZ51021" s="95"/>
      <c r="BA51021" s="95"/>
      <c r="BB51021" s="95"/>
      <c r="BC51021" s="95"/>
      <c r="BD51021" s="95"/>
      <c r="BE51021" s="95"/>
      <c r="BF51021" s="95"/>
      <c r="BG51021" s="95"/>
      <c r="BH51021" s="95"/>
      <c r="BI51021" s="95"/>
      <c r="BJ51021" s="95"/>
      <c r="BK51021" s="95"/>
      <c r="BL51021" s="95"/>
      <c r="BM51021" s="95"/>
      <c r="BN51021" s="95"/>
      <c r="CA51021" s="95"/>
    </row>
    <row r="51022" spans="31:79" s="97" customFormat="1" x14ac:dyDescent="0.2">
      <c r="AE51022" s="95"/>
      <c r="AF51022" s="95"/>
      <c r="AN51022" s="95"/>
      <c r="AO51022" s="95"/>
      <c r="AP51022" s="95"/>
      <c r="AQ51022" s="95"/>
      <c r="AR51022" s="95"/>
      <c r="AS51022" s="95"/>
      <c r="AT51022" s="95"/>
      <c r="AU51022" s="95"/>
      <c r="AV51022" s="95"/>
      <c r="AW51022" s="95"/>
      <c r="AX51022" s="95"/>
      <c r="AY51022" s="95"/>
      <c r="AZ51022" s="95"/>
      <c r="BA51022" s="95"/>
      <c r="BB51022" s="95"/>
      <c r="BC51022" s="95"/>
      <c r="BD51022" s="95"/>
      <c r="BE51022" s="95"/>
      <c r="BF51022" s="95"/>
      <c r="BG51022" s="95"/>
      <c r="BH51022" s="95"/>
      <c r="BI51022" s="95"/>
      <c r="BJ51022" s="95"/>
      <c r="BK51022" s="95"/>
      <c r="BL51022" s="95"/>
      <c r="BM51022" s="95"/>
      <c r="BN51022" s="95"/>
      <c r="CA51022" s="95"/>
    </row>
    <row r="51023" spans="31:79" s="97" customFormat="1" x14ac:dyDescent="0.2">
      <c r="AE51023" s="95"/>
      <c r="AF51023" s="95"/>
      <c r="AN51023" s="95"/>
      <c r="AO51023" s="95"/>
      <c r="AP51023" s="95"/>
      <c r="AQ51023" s="95"/>
      <c r="AR51023" s="95"/>
      <c r="AS51023" s="95"/>
      <c r="AT51023" s="95"/>
      <c r="AU51023" s="95"/>
      <c r="AV51023" s="95"/>
      <c r="AW51023" s="95"/>
      <c r="AX51023" s="95"/>
      <c r="AY51023" s="95"/>
      <c r="AZ51023" s="95"/>
      <c r="BA51023" s="95"/>
      <c r="BB51023" s="95"/>
      <c r="BC51023" s="95"/>
      <c r="BD51023" s="95"/>
      <c r="BE51023" s="95"/>
      <c r="BF51023" s="95"/>
      <c r="BG51023" s="95"/>
      <c r="BH51023" s="95"/>
      <c r="BI51023" s="95"/>
      <c r="BJ51023" s="95"/>
      <c r="BK51023" s="95"/>
      <c r="BL51023" s="95"/>
      <c r="BM51023" s="95"/>
      <c r="BN51023" s="95"/>
      <c r="CA51023" s="95"/>
    </row>
    <row r="51024" spans="31:79" s="97" customFormat="1" x14ac:dyDescent="0.2">
      <c r="AE51024" s="95"/>
      <c r="AF51024" s="95"/>
      <c r="AN51024" s="95"/>
      <c r="AO51024" s="95"/>
      <c r="AP51024" s="95"/>
      <c r="AQ51024" s="95"/>
      <c r="AR51024" s="95"/>
      <c r="AS51024" s="95"/>
      <c r="AT51024" s="95"/>
      <c r="AU51024" s="95"/>
      <c r="AV51024" s="95"/>
      <c r="AW51024" s="95"/>
      <c r="AX51024" s="95"/>
      <c r="AY51024" s="95"/>
      <c r="AZ51024" s="95"/>
      <c r="BA51024" s="95"/>
      <c r="BB51024" s="95"/>
      <c r="BC51024" s="95"/>
      <c r="BD51024" s="95"/>
      <c r="BE51024" s="95"/>
      <c r="BF51024" s="95"/>
      <c r="BG51024" s="95"/>
      <c r="BH51024" s="95"/>
      <c r="BI51024" s="95"/>
      <c r="BJ51024" s="95"/>
      <c r="BK51024" s="95"/>
      <c r="BL51024" s="95"/>
      <c r="BM51024" s="95"/>
      <c r="BN51024" s="95"/>
      <c r="CA51024" s="95"/>
    </row>
    <row r="51025" spans="31:79" s="97" customFormat="1" x14ac:dyDescent="0.2">
      <c r="AE51025" s="95"/>
      <c r="AF51025" s="95"/>
      <c r="AN51025" s="95"/>
      <c r="AO51025" s="95"/>
      <c r="AP51025" s="95"/>
      <c r="AQ51025" s="95"/>
      <c r="AR51025" s="95"/>
      <c r="AS51025" s="95"/>
      <c r="AT51025" s="95"/>
      <c r="AU51025" s="95"/>
      <c r="AV51025" s="95"/>
      <c r="AW51025" s="95"/>
      <c r="AX51025" s="95"/>
      <c r="AY51025" s="95"/>
      <c r="AZ51025" s="95"/>
      <c r="BA51025" s="95"/>
      <c r="BB51025" s="95"/>
      <c r="BC51025" s="95"/>
      <c r="BD51025" s="95"/>
      <c r="BE51025" s="95"/>
      <c r="BF51025" s="95"/>
      <c r="BG51025" s="95"/>
      <c r="BH51025" s="95"/>
      <c r="BI51025" s="95"/>
      <c r="BJ51025" s="95"/>
      <c r="BK51025" s="95"/>
      <c r="BL51025" s="95"/>
      <c r="BM51025" s="95"/>
      <c r="BN51025" s="95"/>
      <c r="CA51025" s="95"/>
    </row>
    <row r="51026" spans="31:79" s="97" customFormat="1" x14ac:dyDescent="0.2">
      <c r="AE51026" s="95"/>
      <c r="AF51026" s="95"/>
      <c r="AN51026" s="95"/>
      <c r="AO51026" s="95"/>
      <c r="AP51026" s="95"/>
      <c r="AQ51026" s="95"/>
      <c r="AR51026" s="95"/>
      <c r="AS51026" s="95"/>
      <c r="AT51026" s="95"/>
      <c r="AU51026" s="95"/>
      <c r="AV51026" s="95"/>
      <c r="AW51026" s="95"/>
      <c r="AX51026" s="95"/>
      <c r="AY51026" s="95"/>
      <c r="AZ51026" s="95"/>
      <c r="BA51026" s="95"/>
      <c r="BB51026" s="95"/>
      <c r="BC51026" s="95"/>
      <c r="BD51026" s="95"/>
      <c r="BE51026" s="95"/>
      <c r="BF51026" s="95"/>
      <c r="BG51026" s="95"/>
      <c r="BH51026" s="95"/>
      <c r="BI51026" s="95"/>
      <c r="BJ51026" s="95"/>
      <c r="BK51026" s="95"/>
      <c r="BL51026" s="95"/>
      <c r="BM51026" s="95"/>
      <c r="BN51026" s="95"/>
      <c r="CA51026" s="95"/>
    </row>
    <row r="51027" spans="31:79" s="97" customFormat="1" x14ac:dyDescent="0.2">
      <c r="AE51027" s="95"/>
      <c r="AF51027" s="95"/>
      <c r="AN51027" s="95"/>
      <c r="AO51027" s="95"/>
      <c r="AP51027" s="95"/>
      <c r="AQ51027" s="95"/>
      <c r="AR51027" s="95"/>
      <c r="AS51027" s="95"/>
      <c r="AT51027" s="95"/>
      <c r="AU51027" s="95"/>
      <c r="AV51027" s="95"/>
      <c r="AW51027" s="95"/>
      <c r="AX51027" s="95"/>
      <c r="AY51027" s="95"/>
      <c r="AZ51027" s="95"/>
      <c r="BA51027" s="95"/>
      <c r="BB51027" s="95"/>
      <c r="BC51027" s="95"/>
      <c r="BD51027" s="95"/>
      <c r="BE51027" s="95"/>
      <c r="BF51027" s="95"/>
      <c r="BG51027" s="95"/>
      <c r="BH51027" s="95"/>
      <c r="BI51027" s="95"/>
      <c r="BJ51027" s="95"/>
      <c r="BK51027" s="95"/>
      <c r="BL51027" s="95"/>
      <c r="BM51027" s="95"/>
      <c r="BN51027" s="95"/>
      <c r="CA51027" s="95"/>
    </row>
    <row r="51028" spans="31:79" s="97" customFormat="1" x14ac:dyDescent="0.2">
      <c r="AE51028" s="95"/>
      <c r="AF51028" s="95"/>
      <c r="AN51028" s="95"/>
      <c r="AO51028" s="95"/>
      <c r="AP51028" s="95"/>
      <c r="AQ51028" s="95"/>
      <c r="AR51028" s="95"/>
      <c r="AS51028" s="95"/>
      <c r="AT51028" s="95"/>
      <c r="AU51028" s="95"/>
      <c r="AV51028" s="95"/>
      <c r="AW51028" s="95"/>
      <c r="AX51028" s="95"/>
      <c r="AY51028" s="95"/>
      <c r="AZ51028" s="95"/>
      <c r="BA51028" s="95"/>
      <c r="BB51028" s="95"/>
      <c r="BC51028" s="95"/>
      <c r="BD51028" s="95"/>
      <c r="BE51028" s="95"/>
      <c r="BF51028" s="95"/>
      <c r="BG51028" s="95"/>
      <c r="BH51028" s="95"/>
      <c r="BI51028" s="95"/>
      <c r="BJ51028" s="95"/>
      <c r="BK51028" s="95"/>
      <c r="BL51028" s="95"/>
      <c r="BM51028" s="95"/>
      <c r="BN51028" s="95"/>
      <c r="CA51028" s="95"/>
    </row>
    <row r="51029" spans="31:79" s="97" customFormat="1" x14ac:dyDescent="0.2">
      <c r="AE51029" s="95"/>
      <c r="AF51029" s="95"/>
      <c r="AN51029" s="95"/>
      <c r="AO51029" s="95"/>
      <c r="AP51029" s="95"/>
      <c r="AQ51029" s="95"/>
      <c r="AR51029" s="95"/>
      <c r="AS51029" s="95"/>
      <c r="AT51029" s="95"/>
      <c r="AU51029" s="95"/>
      <c r="AV51029" s="95"/>
      <c r="AW51029" s="95"/>
      <c r="AX51029" s="95"/>
      <c r="AY51029" s="95"/>
      <c r="AZ51029" s="95"/>
      <c r="BA51029" s="95"/>
      <c r="BB51029" s="95"/>
      <c r="BC51029" s="95"/>
      <c r="BD51029" s="95"/>
      <c r="BE51029" s="95"/>
      <c r="BF51029" s="95"/>
      <c r="BG51029" s="95"/>
      <c r="BH51029" s="95"/>
      <c r="BI51029" s="95"/>
      <c r="BJ51029" s="95"/>
      <c r="BK51029" s="95"/>
      <c r="BL51029" s="95"/>
      <c r="BM51029" s="95"/>
      <c r="BN51029" s="95"/>
      <c r="CA51029" s="95"/>
    </row>
    <row r="51030" spans="31:79" s="97" customFormat="1" x14ac:dyDescent="0.2">
      <c r="AE51030" s="95"/>
      <c r="AF51030" s="95"/>
      <c r="AN51030" s="95"/>
      <c r="AO51030" s="95"/>
      <c r="AP51030" s="95"/>
      <c r="AQ51030" s="95"/>
      <c r="AR51030" s="95"/>
      <c r="AS51030" s="95"/>
      <c r="AT51030" s="95"/>
      <c r="AU51030" s="95"/>
      <c r="AV51030" s="95"/>
      <c r="AW51030" s="95"/>
      <c r="AX51030" s="95"/>
      <c r="AY51030" s="95"/>
      <c r="AZ51030" s="95"/>
      <c r="BA51030" s="95"/>
      <c r="BB51030" s="95"/>
      <c r="BC51030" s="95"/>
      <c r="BD51030" s="95"/>
      <c r="BE51030" s="95"/>
      <c r="BF51030" s="95"/>
      <c r="BG51030" s="95"/>
      <c r="BH51030" s="95"/>
      <c r="BI51030" s="95"/>
      <c r="BJ51030" s="95"/>
      <c r="BK51030" s="95"/>
      <c r="BL51030" s="95"/>
      <c r="BM51030" s="95"/>
      <c r="BN51030" s="95"/>
      <c r="CA51030" s="95"/>
    </row>
    <row r="51031" spans="31:79" s="97" customFormat="1" x14ac:dyDescent="0.2">
      <c r="AE51031" s="95"/>
      <c r="AF51031" s="95"/>
      <c r="AN51031" s="95"/>
      <c r="AO51031" s="95"/>
      <c r="AP51031" s="95"/>
      <c r="AQ51031" s="95"/>
      <c r="AR51031" s="95"/>
      <c r="AS51031" s="95"/>
      <c r="AT51031" s="95"/>
      <c r="AU51031" s="95"/>
      <c r="AV51031" s="95"/>
      <c r="AW51031" s="95"/>
      <c r="AX51031" s="95"/>
      <c r="AY51031" s="95"/>
      <c r="AZ51031" s="95"/>
      <c r="BA51031" s="95"/>
      <c r="BB51031" s="95"/>
      <c r="BC51031" s="95"/>
      <c r="BD51031" s="95"/>
      <c r="BE51031" s="95"/>
      <c r="BF51031" s="95"/>
      <c r="BG51031" s="95"/>
      <c r="BH51031" s="95"/>
      <c r="BI51031" s="95"/>
      <c r="BJ51031" s="95"/>
      <c r="BK51031" s="95"/>
      <c r="BL51031" s="95"/>
      <c r="BM51031" s="95"/>
      <c r="BN51031" s="95"/>
      <c r="CA51031" s="95"/>
    </row>
    <row r="51032" spans="31:79" s="97" customFormat="1" x14ac:dyDescent="0.2">
      <c r="AE51032" s="95"/>
      <c r="AF51032" s="95"/>
      <c r="AN51032" s="95"/>
      <c r="AO51032" s="95"/>
      <c r="AP51032" s="95"/>
      <c r="AQ51032" s="95"/>
      <c r="AR51032" s="95"/>
      <c r="AS51032" s="95"/>
      <c r="AT51032" s="95"/>
      <c r="AU51032" s="95"/>
      <c r="AV51032" s="95"/>
      <c r="AW51032" s="95"/>
      <c r="AX51032" s="95"/>
      <c r="AY51032" s="95"/>
      <c r="AZ51032" s="95"/>
      <c r="BA51032" s="95"/>
      <c r="BB51032" s="95"/>
      <c r="BC51032" s="95"/>
      <c r="BD51032" s="95"/>
      <c r="BE51032" s="95"/>
      <c r="BF51032" s="95"/>
      <c r="BG51032" s="95"/>
      <c r="BH51032" s="95"/>
      <c r="BI51032" s="95"/>
      <c r="BJ51032" s="95"/>
      <c r="BK51032" s="95"/>
      <c r="BL51032" s="95"/>
      <c r="BM51032" s="95"/>
      <c r="BN51032" s="95"/>
      <c r="CA51032" s="95"/>
    </row>
    <row r="51033" spans="31:79" s="97" customFormat="1" x14ac:dyDescent="0.2">
      <c r="AE51033" s="95"/>
      <c r="AF51033" s="95"/>
      <c r="AN51033" s="95"/>
      <c r="AO51033" s="95"/>
      <c r="AP51033" s="95"/>
      <c r="AQ51033" s="95"/>
      <c r="AR51033" s="95"/>
      <c r="AS51033" s="95"/>
      <c r="AT51033" s="95"/>
      <c r="AU51033" s="95"/>
      <c r="AV51033" s="95"/>
      <c r="AW51033" s="95"/>
      <c r="AX51033" s="95"/>
      <c r="AY51033" s="95"/>
      <c r="AZ51033" s="95"/>
      <c r="BA51033" s="95"/>
      <c r="BB51033" s="95"/>
      <c r="BC51033" s="95"/>
      <c r="BD51033" s="95"/>
      <c r="BE51033" s="95"/>
      <c r="BF51033" s="95"/>
      <c r="BG51033" s="95"/>
      <c r="BH51033" s="95"/>
      <c r="BI51033" s="95"/>
      <c r="BJ51033" s="95"/>
      <c r="BK51033" s="95"/>
      <c r="BL51033" s="95"/>
      <c r="BM51033" s="95"/>
      <c r="BN51033" s="95"/>
      <c r="CA51033" s="95"/>
    </row>
    <row r="51034" spans="31:79" s="97" customFormat="1" x14ac:dyDescent="0.2">
      <c r="AE51034" s="95"/>
      <c r="AF51034" s="95"/>
      <c r="AN51034" s="95"/>
      <c r="AO51034" s="95"/>
      <c r="AP51034" s="95"/>
      <c r="AQ51034" s="95"/>
      <c r="AR51034" s="95"/>
      <c r="AS51034" s="95"/>
      <c r="AT51034" s="95"/>
      <c r="AU51034" s="95"/>
      <c r="AV51034" s="95"/>
      <c r="AW51034" s="95"/>
      <c r="AX51034" s="95"/>
      <c r="AY51034" s="95"/>
      <c r="AZ51034" s="95"/>
      <c r="BA51034" s="95"/>
      <c r="BB51034" s="95"/>
      <c r="BC51034" s="95"/>
      <c r="BD51034" s="95"/>
      <c r="BE51034" s="95"/>
      <c r="BF51034" s="95"/>
      <c r="BG51034" s="95"/>
      <c r="BH51034" s="95"/>
      <c r="BI51034" s="95"/>
      <c r="BJ51034" s="95"/>
      <c r="BK51034" s="95"/>
      <c r="BL51034" s="95"/>
      <c r="BM51034" s="95"/>
      <c r="BN51034" s="95"/>
      <c r="CA51034" s="95"/>
    </row>
    <row r="51035" spans="31:79" s="97" customFormat="1" x14ac:dyDescent="0.2">
      <c r="AE51035" s="95"/>
      <c r="AF51035" s="95"/>
      <c r="AN51035" s="95"/>
      <c r="AO51035" s="95"/>
      <c r="AP51035" s="95"/>
      <c r="AQ51035" s="95"/>
      <c r="AR51035" s="95"/>
      <c r="AS51035" s="95"/>
      <c r="AT51035" s="95"/>
      <c r="AU51035" s="95"/>
      <c r="AV51035" s="95"/>
      <c r="AW51035" s="95"/>
      <c r="AX51035" s="95"/>
      <c r="AY51035" s="95"/>
      <c r="AZ51035" s="95"/>
      <c r="BA51035" s="95"/>
      <c r="BB51035" s="95"/>
      <c r="BC51035" s="95"/>
      <c r="BD51035" s="95"/>
      <c r="BE51035" s="95"/>
      <c r="BF51035" s="95"/>
      <c r="BG51035" s="95"/>
      <c r="BH51035" s="95"/>
      <c r="BI51035" s="95"/>
      <c r="BJ51035" s="95"/>
      <c r="BK51035" s="95"/>
      <c r="BL51035" s="95"/>
      <c r="BM51035" s="95"/>
      <c r="BN51035" s="95"/>
      <c r="CA51035" s="95"/>
    </row>
    <row r="51036" spans="31:79" s="97" customFormat="1" x14ac:dyDescent="0.2">
      <c r="AE51036" s="95"/>
      <c r="AF51036" s="95"/>
      <c r="AN51036" s="95"/>
      <c r="AO51036" s="95"/>
      <c r="AP51036" s="95"/>
      <c r="AQ51036" s="95"/>
      <c r="AR51036" s="95"/>
      <c r="AS51036" s="95"/>
      <c r="AT51036" s="95"/>
      <c r="AU51036" s="95"/>
      <c r="AV51036" s="95"/>
      <c r="AW51036" s="95"/>
      <c r="AX51036" s="95"/>
      <c r="AY51036" s="95"/>
      <c r="AZ51036" s="95"/>
      <c r="BA51036" s="95"/>
      <c r="BB51036" s="95"/>
      <c r="BC51036" s="95"/>
      <c r="BD51036" s="95"/>
      <c r="BE51036" s="95"/>
      <c r="BF51036" s="95"/>
      <c r="BG51036" s="95"/>
      <c r="BH51036" s="95"/>
      <c r="BI51036" s="95"/>
      <c r="BJ51036" s="95"/>
      <c r="BK51036" s="95"/>
      <c r="BL51036" s="95"/>
      <c r="BM51036" s="95"/>
      <c r="BN51036" s="95"/>
      <c r="CA51036" s="95"/>
    </row>
    <row r="51037" spans="31:79" s="97" customFormat="1" x14ac:dyDescent="0.2">
      <c r="AE51037" s="95"/>
      <c r="AF51037" s="95"/>
      <c r="AN51037" s="95"/>
      <c r="AO51037" s="95"/>
      <c r="AP51037" s="95"/>
      <c r="AQ51037" s="95"/>
      <c r="AR51037" s="95"/>
      <c r="AS51037" s="95"/>
      <c r="AT51037" s="95"/>
      <c r="AU51037" s="95"/>
      <c r="AV51037" s="95"/>
      <c r="AW51037" s="95"/>
      <c r="AX51037" s="95"/>
      <c r="AY51037" s="95"/>
      <c r="AZ51037" s="95"/>
      <c r="BA51037" s="95"/>
      <c r="BB51037" s="95"/>
      <c r="BC51037" s="95"/>
      <c r="BD51037" s="95"/>
      <c r="BE51037" s="95"/>
      <c r="BF51037" s="95"/>
      <c r="BG51037" s="95"/>
      <c r="BH51037" s="95"/>
      <c r="BI51037" s="95"/>
      <c r="BJ51037" s="95"/>
      <c r="BK51037" s="95"/>
      <c r="BL51037" s="95"/>
      <c r="BM51037" s="95"/>
      <c r="BN51037" s="95"/>
      <c r="CA51037" s="95"/>
    </row>
    <row r="51038" spans="31:79" s="97" customFormat="1" x14ac:dyDescent="0.2">
      <c r="AE51038" s="95"/>
      <c r="AF51038" s="95"/>
      <c r="AN51038" s="95"/>
      <c r="AO51038" s="95"/>
      <c r="AP51038" s="95"/>
      <c r="AQ51038" s="95"/>
      <c r="AR51038" s="95"/>
      <c r="AS51038" s="95"/>
      <c r="AT51038" s="95"/>
      <c r="AU51038" s="95"/>
      <c r="AV51038" s="95"/>
      <c r="AW51038" s="95"/>
      <c r="AX51038" s="95"/>
      <c r="AY51038" s="95"/>
      <c r="AZ51038" s="95"/>
      <c r="BA51038" s="95"/>
      <c r="BB51038" s="95"/>
      <c r="BC51038" s="95"/>
      <c r="BD51038" s="95"/>
      <c r="BE51038" s="95"/>
      <c r="BF51038" s="95"/>
      <c r="BG51038" s="95"/>
      <c r="BH51038" s="95"/>
      <c r="BI51038" s="95"/>
      <c r="BJ51038" s="95"/>
      <c r="BK51038" s="95"/>
      <c r="BL51038" s="95"/>
      <c r="BM51038" s="95"/>
      <c r="BN51038" s="95"/>
      <c r="CA51038" s="95"/>
    </row>
    <row r="51039" spans="31:79" s="97" customFormat="1" x14ac:dyDescent="0.2">
      <c r="AE51039" s="95"/>
      <c r="AF51039" s="95"/>
      <c r="AN51039" s="95"/>
      <c r="AO51039" s="95"/>
      <c r="AP51039" s="95"/>
      <c r="AQ51039" s="95"/>
      <c r="AR51039" s="95"/>
      <c r="AS51039" s="95"/>
      <c r="AT51039" s="95"/>
      <c r="AU51039" s="95"/>
      <c r="AV51039" s="95"/>
      <c r="AW51039" s="95"/>
      <c r="AX51039" s="95"/>
      <c r="AY51039" s="95"/>
      <c r="AZ51039" s="95"/>
      <c r="BA51039" s="95"/>
      <c r="BB51039" s="95"/>
      <c r="BC51039" s="95"/>
      <c r="BD51039" s="95"/>
      <c r="BE51039" s="95"/>
      <c r="BF51039" s="95"/>
      <c r="BG51039" s="95"/>
      <c r="BH51039" s="95"/>
      <c r="BI51039" s="95"/>
      <c r="BJ51039" s="95"/>
      <c r="BK51039" s="95"/>
      <c r="BL51039" s="95"/>
      <c r="BM51039" s="95"/>
      <c r="BN51039" s="95"/>
      <c r="CA51039" s="95"/>
    </row>
    <row r="51040" spans="31:79" s="97" customFormat="1" x14ac:dyDescent="0.2">
      <c r="AE51040" s="95"/>
      <c r="AF51040" s="95"/>
      <c r="AN51040" s="95"/>
      <c r="AO51040" s="95"/>
      <c r="AP51040" s="95"/>
      <c r="AQ51040" s="95"/>
      <c r="AR51040" s="95"/>
      <c r="AS51040" s="95"/>
      <c r="AT51040" s="95"/>
      <c r="AU51040" s="95"/>
      <c r="AV51040" s="95"/>
      <c r="AW51040" s="95"/>
      <c r="AX51040" s="95"/>
      <c r="AY51040" s="95"/>
      <c r="AZ51040" s="95"/>
      <c r="BA51040" s="95"/>
      <c r="BB51040" s="95"/>
      <c r="BC51040" s="95"/>
      <c r="BD51040" s="95"/>
      <c r="BE51040" s="95"/>
      <c r="BF51040" s="95"/>
      <c r="BG51040" s="95"/>
      <c r="BH51040" s="95"/>
      <c r="BI51040" s="95"/>
      <c r="BJ51040" s="95"/>
      <c r="BK51040" s="95"/>
      <c r="BL51040" s="95"/>
      <c r="BM51040" s="95"/>
      <c r="BN51040" s="95"/>
      <c r="CA51040" s="95"/>
    </row>
    <row r="51041" spans="31:79" s="97" customFormat="1" x14ac:dyDescent="0.2">
      <c r="AE51041" s="95"/>
      <c r="AF51041" s="95"/>
      <c r="AN51041" s="95"/>
      <c r="AO51041" s="95"/>
      <c r="AP51041" s="95"/>
      <c r="AQ51041" s="95"/>
      <c r="AR51041" s="95"/>
      <c r="AS51041" s="95"/>
      <c r="AT51041" s="95"/>
      <c r="AU51041" s="95"/>
      <c r="AV51041" s="95"/>
      <c r="AW51041" s="95"/>
      <c r="AX51041" s="95"/>
      <c r="AY51041" s="95"/>
      <c r="AZ51041" s="95"/>
      <c r="BA51041" s="95"/>
      <c r="BB51041" s="95"/>
      <c r="BC51041" s="95"/>
      <c r="BD51041" s="95"/>
      <c r="BE51041" s="95"/>
      <c r="BF51041" s="95"/>
      <c r="BG51041" s="95"/>
      <c r="BH51041" s="95"/>
      <c r="BI51041" s="95"/>
      <c r="BJ51041" s="95"/>
      <c r="BK51041" s="95"/>
      <c r="BL51041" s="95"/>
      <c r="BM51041" s="95"/>
      <c r="BN51041" s="95"/>
      <c r="CA51041" s="95"/>
    </row>
    <row r="51042" spans="31:79" s="97" customFormat="1" x14ac:dyDescent="0.2">
      <c r="AE51042" s="95"/>
      <c r="AF51042" s="95"/>
      <c r="AN51042" s="95"/>
      <c r="AO51042" s="95"/>
      <c r="AP51042" s="95"/>
      <c r="AQ51042" s="95"/>
      <c r="AR51042" s="95"/>
      <c r="AS51042" s="95"/>
      <c r="AT51042" s="95"/>
      <c r="AU51042" s="95"/>
      <c r="AV51042" s="95"/>
      <c r="AW51042" s="95"/>
      <c r="AX51042" s="95"/>
      <c r="AY51042" s="95"/>
      <c r="AZ51042" s="95"/>
      <c r="BA51042" s="95"/>
      <c r="BB51042" s="95"/>
      <c r="BC51042" s="95"/>
      <c r="BD51042" s="95"/>
      <c r="BE51042" s="95"/>
      <c r="BF51042" s="95"/>
      <c r="BG51042" s="95"/>
      <c r="BH51042" s="95"/>
      <c r="BI51042" s="95"/>
      <c r="BJ51042" s="95"/>
      <c r="BK51042" s="95"/>
      <c r="BL51042" s="95"/>
      <c r="BM51042" s="95"/>
      <c r="BN51042" s="95"/>
      <c r="CA51042" s="95"/>
    </row>
    <row r="51043" spans="31:79" s="97" customFormat="1" x14ac:dyDescent="0.2">
      <c r="AE51043" s="95"/>
      <c r="AF51043" s="95"/>
      <c r="AN51043" s="95"/>
      <c r="AO51043" s="95"/>
      <c r="AP51043" s="95"/>
      <c r="AQ51043" s="95"/>
      <c r="AR51043" s="95"/>
      <c r="AS51043" s="95"/>
      <c r="AT51043" s="95"/>
      <c r="AU51043" s="95"/>
      <c r="AV51043" s="95"/>
      <c r="AW51043" s="95"/>
      <c r="AX51043" s="95"/>
      <c r="AY51043" s="95"/>
      <c r="AZ51043" s="95"/>
      <c r="BA51043" s="95"/>
      <c r="BB51043" s="95"/>
      <c r="BC51043" s="95"/>
      <c r="BD51043" s="95"/>
      <c r="BE51043" s="95"/>
      <c r="BF51043" s="95"/>
      <c r="BG51043" s="95"/>
      <c r="BH51043" s="95"/>
      <c r="BI51043" s="95"/>
      <c r="BJ51043" s="95"/>
      <c r="BK51043" s="95"/>
      <c r="BL51043" s="95"/>
      <c r="BM51043" s="95"/>
      <c r="BN51043" s="95"/>
      <c r="CA51043" s="95"/>
    </row>
    <row r="51044" spans="31:79" s="97" customFormat="1" x14ac:dyDescent="0.2">
      <c r="AE51044" s="95"/>
      <c r="AF51044" s="95"/>
      <c r="AN51044" s="95"/>
      <c r="AO51044" s="95"/>
      <c r="AP51044" s="95"/>
      <c r="AQ51044" s="95"/>
      <c r="AR51044" s="95"/>
      <c r="AS51044" s="95"/>
      <c r="AT51044" s="95"/>
      <c r="AU51044" s="95"/>
      <c r="AV51044" s="95"/>
      <c r="AW51044" s="95"/>
      <c r="AX51044" s="95"/>
      <c r="AY51044" s="95"/>
      <c r="AZ51044" s="95"/>
      <c r="BA51044" s="95"/>
      <c r="BB51044" s="95"/>
      <c r="BC51044" s="95"/>
      <c r="BD51044" s="95"/>
      <c r="BE51044" s="95"/>
      <c r="BF51044" s="95"/>
      <c r="BG51044" s="95"/>
      <c r="BH51044" s="95"/>
      <c r="BI51044" s="95"/>
      <c r="BJ51044" s="95"/>
      <c r="BK51044" s="95"/>
      <c r="BL51044" s="95"/>
      <c r="BM51044" s="95"/>
      <c r="BN51044" s="95"/>
      <c r="CA51044" s="95"/>
    </row>
    <row r="51045" spans="31:79" s="97" customFormat="1" x14ac:dyDescent="0.2">
      <c r="AE51045" s="95"/>
      <c r="AF51045" s="95"/>
      <c r="AN51045" s="95"/>
      <c r="AO51045" s="95"/>
      <c r="AP51045" s="95"/>
      <c r="AQ51045" s="95"/>
      <c r="AR51045" s="95"/>
      <c r="AS51045" s="95"/>
      <c r="AT51045" s="95"/>
      <c r="AU51045" s="95"/>
      <c r="AV51045" s="95"/>
      <c r="AW51045" s="95"/>
      <c r="AX51045" s="95"/>
      <c r="AY51045" s="95"/>
      <c r="AZ51045" s="95"/>
      <c r="BA51045" s="95"/>
      <c r="BB51045" s="95"/>
      <c r="BC51045" s="95"/>
      <c r="BD51045" s="95"/>
      <c r="BE51045" s="95"/>
      <c r="BF51045" s="95"/>
      <c r="BG51045" s="95"/>
      <c r="BH51045" s="95"/>
      <c r="BI51045" s="95"/>
      <c r="BJ51045" s="95"/>
      <c r="BK51045" s="95"/>
      <c r="BL51045" s="95"/>
      <c r="BM51045" s="95"/>
      <c r="BN51045" s="95"/>
      <c r="CA51045" s="95"/>
    </row>
    <row r="51046" spans="31:79" s="97" customFormat="1" x14ac:dyDescent="0.2">
      <c r="AE51046" s="95"/>
      <c r="AF51046" s="95"/>
      <c r="AN51046" s="95"/>
      <c r="AO51046" s="95"/>
      <c r="AP51046" s="95"/>
      <c r="AQ51046" s="95"/>
      <c r="AR51046" s="95"/>
      <c r="AS51046" s="95"/>
      <c r="AT51046" s="95"/>
      <c r="AU51046" s="95"/>
      <c r="AV51046" s="95"/>
      <c r="AW51046" s="95"/>
      <c r="AX51046" s="95"/>
      <c r="AY51046" s="95"/>
      <c r="AZ51046" s="95"/>
      <c r="BA51046" s="95"/>
      <c r="BB51046" s="95"/>
      <c r="BC51046" s="95"/>
      <c r="BD51046" s="95"/>
      <c r="BE51046" s="95"/>
      <c r="BF51046" s="95"/>
      <c r="BG51046" s="95"/>
      <c r="BH51046" s="95"/>
      <c r="BI51046" s="95"/>
      <c r="BJ51046" s="95"/>
      <c r="BK51046" s="95"/>
      <c r="BL51046" s="95"/>
      <c r="BM51046" s="95"/>
      <c r="BN51046" s="95"/>
      <c r="CA51046" s="95"/>
    </row>
    <row r="51047" spans="31:79" s="97" customFormat="1" x14ac:dyDescent="0.2">
      <c r="AE51047" s="95"/>
      <c r="AF51047" s="95"/>
      <c r="AN51047" s="95"/>
      <c r="AO51047" s="95"/>
      <c r="AP51047" s="95"/>
      <c r="AQ51047" s="95"/>
      <c r="AR51047" s="95"/>
      <c r="AS51047" s="95"/>
      <c r="AT51047" s="95"/>
      <c r="AU51047" s="95"/>
      <c r="AV51047" s="95"/>
      <c r="AW51047" s="95"/>
      <c r="AX51047" s="95"/>
      <c r="AY51047" s="95"/>
      <c r="AZ51047" s="95"/>
      <c r="BA51047" s="95"/>
      <c r="BB51047" s="95"/>
      <c r="BC51047" s="95"/>
      <c r="BD51047" s="95"/>
      <c r="BE51047" s="95"/>
      <c r="BF51047" s="95"/>
      <c r="BG51047" s="95"/>
      <c r="BH51047" s="95"/>
      <c r="BI51047" s="95"/>
      <c r="BJ51047" s="95"/>
      <c r="BK51047" s="95"/>
      <c r="BL51047" s="95"/>
      <c r="BM51047" s="95"/>
      <c r="BN51047" s="95"/>
      <c r="CA51047" s="95"/>
    </row>
    <row r="51048" spans="31:79" s="97" customFormat="1" x14ac:dyDescent="0.2">
      <c r="AE51048" s="95"/>
      <c r="AF51048" s="95"/>
      <c r="AN51048" s="95"/>
      <c r="AO51048" s="95"/>
      <c r="AP51048" s="95"/>
      <c r="AQ51048" s="95"/>
      <c r="AR51048" s="95"/>
      <c r="AS51048" s="95"/>
      <c r="AT51048" s="95"/>
      <c r="AU51048" s="95"/>
      <c r="AV51048" s="95"/>
      <c r="AW51048" s="95"/>
      <c r="AX51048" s="95"/>
      <c r="AY51048" s="95"/>
      <c r="AZ51048" s="95"/>
      <c r="BA51048" s="95"/>
      <c r="BB51048" s="95"/>
      <c r="BC51048" s="95"/>
      <c r="BD51048" s="95"/>
      <c r="BE51048" s="95"/>
      <c r="BF51048" s="95"/>
      <c r="BG51048" s="95"/>
      <c r="BH51048" s="95"/>
      <c r="BI51048" s="95"/>
      <c r="BJ51048" s="95"/>
      <c r="BK51048" s="95"/>
      <c r="BL51048" s="95"/>
      <c r="BM51048" s="95"/>
      <c r="BN51048" s="95"/>
      <c r="CA51048" s="95"/>
    </row>
    <row r="51049" spans="31:79" s="97" customFormat="1" x14ac:dyDescent="0.2">
      <c r="AE51049" s="95"/>
      <c r="AF51049" s="95"/>
      <c r="AN51049" s="95"/>
      <c r="AO51049" s="95"/>
      <c r="AP51049" s="95"/>
      <c r="AQ51049" s="95"/>
      <c r="AR51049" s="95"/>
      <c r="AS51049" s="95"/>
      <c r="AT51049" s="95"/>
      <c r="AU51049" s="95"/>
      <c r="AV51049" s="95"/>
      <c r="AW51049" s="95"/>
      <c r="AX51049" s="95"/>
      <c r="AY51049" s="95"/>
      <c r="AZ51049" s="95"/>
      <c r="BA51049" s="95"/>
      <c r="BB51049" s="95"/>
      <c r="BC51049" s="95"/>
      <c r="BD51049" s="95"/>
      <c r="BE51049" s="95"/>
      <c r="BF51049" s="95"/>
      <c r="BG51049" s="95"/>
      <c r="BH51049" s="95"/>
      <c r="BI51049" s="95"/>
      <c r="BJ51049" s="95"/>
      <c r="BK51049" s="95"/>
      <c r="BL51049" s="95"/>
      <c r="BM51049" s="95"/>
      <c r="BN51049" s="95"/>
      <c r="CA51049" s="95"/>
    </row>
    <row r="51050" spans="31:79" s="97" customFormat="1" x14ac:dyDescent="0.2">
      <c r="AE51050" s="95"/>
      <c r="AF51050" s="95"/>
      <c r="AN51050" s="95"/>
      <c r="AO51050" s="95"/>
      <c r="AP51050" s="95"/>
      <c r="AQ51050" s="95"/>
      <c r="AR51050" s="95"/>
      <c r="AS51050" s="95"/>
      <c r="AT51050" s="95"/>
      <c r="AU51050" s="95"/>
      <c r="AV51050" s="95"/>
      <c r="AW51050" s="95"/>
      <c r="AX51050" s="95"/>
      <c r="AY51050" s="95"/>
      <c r="AZ51050" s="95"/>
      <c r="BA51050" s="95"/>
      <c r="BB51050" s="95"/>
      <c r="BC51050" s="95"/>
      <c r="BD51050" s="95"/>
      <c r="BE51050" s="95"/>
      <c r="BF51050" s="95"/>
      <c r="BG51050" s="95"/>
      <c r="BH51050" s="95"/>
      <c r="BI51050" s="95"/>
      <c r="BJ51050" s="95"/>
      <c r="BK51050" s="95"/>
      <c r="BL51050" s="95"/>
      <c r="BM51050" s="95"/>
      <c r="BN51050" s="95"/>
      <c r="CA51050" s="95"/>
    </row>
    <row r="51051" spans="31:79" s="97" customFormat="1" x14ac:dyDescent="0.2">
      <c r="AE51051" s="95"/>
      <c r="AF51051" s="95"/>
      <c r="AN51051" s="95"/>
      <c r="AO51051" s="95"/>
      <c r="AP51051" s="95"/>
      <c r="AQ51051" s="95"/>
      <c r="AR51051" s="95"/>
      <c r="AS51051" s="95"/>
      <c r="AT51051" s="95"/>
      <c r="AU51051" s="95"/>
      <c r="AV51051" s="95"/>
      <c r="AW51051" s="95"/>
      <c r="AX51051" s="95"/>
      <c r="AY51051" s="95"/>
      <c r="AZ51051" s="95"/>
      <c r="BA51051" s="95"/>
      <c r="BB51051" s="95"/>
      <c r="BC51051" s="95"/>
      <c r="BD51051" s="95"/>
      <c r="BE51051" s="95"/>
      <c r="BF51051" s="95"/>
      <c r="BG51051" s="95"/>
      <c r="BH51051" s="95"/>
      <c r="BI51051" s="95"/>
      <c r="BJ51051" s="95"/>
      <c r="BK51051" s="95"/>
      <c r="BL51051" s="95"/>
      <c r="BM51051" s="95"/>
      <c r="BN51051" s="95"/>
      <c r="CA51051" s="95"/>
    </row>
    <row r="51052" spans="31:79" s="97" customFormat="1" x14ac:dyDescent="0.2">
      <c r="AE51052" s="95"/>
      <c r="AF51052" s="95"/>
      <c r="AN51052" s="95"/>
      <c r="AO51052" s="95"/>
      <c r="AP51052" s="95"/>
      <c r="AQ51052" s="95"/>
      <c r="AR51052" s="95"/>
      <c r="AS51052" s="95"/>
      <c r="AT51052" s="95"/>
      <c r="AU51052" s="95"/>
      <c r="AV51052" s="95"/>
      <c r="AW51052" s="95"/>
      <c r="AX51052" s="95"/>
      <c r="AY51052" s="95"/>
      <c r="AZ51052" s="95"/>
      <c r="BA51052" s="95"/>
      <c r="BB51052" s="95"/>
      <c r="BC51052" s="95"/>
      <c r="BD51052" s="95"/>
      <c r="BE51052" s="95"/>
      <c r="BF51052" s="95"/>
      <c r="BG51052" s="95"/>
      <c r="BH51052" s="95"/>
      <c r="BI51052" s="95"/>
      <c r="BJ51052" s="95"/>
      <c r="BK51052" s="95"/>
      <c r="BL51052" s="95"/>
      <c r="BM51052" s="95"/>
      <c r="BN51052" s="95"/>
      <c r="CA51052" s="95"/>
    </row>
    <row r="51053" spans="31:79" s="97" customFormat="1" x14ac:dyDescent="0.2">
      <c r="AE51053" s="95"/>
      <c r="AF51053" s="95"/>
      <c r="AN51053" s="95"/>
      <c r="AO51053" s="95"/>
      <c r="AP51053" s="95"/>
      <c r="AQ51053" s="95"/>
      <c r="AR51053" s="95"/>
      <c r="AS51053" s="95"/>
      <c r="AT51053" s="95"/>
      <c r="AU51053" s="95"/>
      <c r="AV51053" s="95"/>
      <c r="AW51053" s="95"/>
      <c r="AX51053" s="95"/>
      <c r="AY51053" s="95"/>
      <c r="AZ51053" s="95"/>
      <c r="BA51053" s="95"/>
      <c r="BB51053" s="95"/>
      <c r="BC51053" s="95"/>
      <c r="BD51053" s="95"/>
      <c r="BE51053" s="95"/>
      <c r="BF51053" s="95"/>
      <c r="BG51053" s="95"/>
      <c r="BH51053" s="95"/>
      <c r="BI51053" s="95"/>
      <c r="BJ51053" s="95"/>
      <c r="BK51053" s="95"/>
      <c r="BL51053" s="95"/>
      <c r="BM51053" s="95"/>
      <c r="BN51053" s="95"/>
      <c r="CA51053" s="95"/>
    </row>
    <row r="51054" spans="31:79" s="97" customFormat="1" x14ac:dyDescent="0.2">
      <c r="AE51054" s="95"/>
      <c r="AF51054" s="95"/>
      <c r="AN51054" s="95"/>
      <c r="AO51054" s="95"/>
      <c r="AP51054" s="95"/>
      <c r="AQ51054" s="95"/>
      <c r="AR51054" s="95"/>
      <c r="AS51054" s="95"/>
      <c r="AT51054" s="95"/>
      <c r="AU51054" s="95"/>
      <c r="AV51054" s="95"/>
      <c r="AW51054" s="95"/>
      <c r="AX51054" s="95"/>
      <c r="AY51054" s="95"/>
      <c r="AZ51054" s="95"/>
      <c r="BA51054" s="95"/>
      <c r="BB51054" s="95"/>
      <c r="BC51054" s="95"/>
      <c r="BD51054" s="95"/>
      <c r="BE51054" s="95"/>
      <c r="BF51054" s="95"/>
      <c r="BG51054" s="95"/>
      <c r="BH51054" s="95"/>
      <c r="BI51054" s="95"/>
      <c r="BJ51054" s="95"/>
      <c r="BK51054" s="95"/>
      <c r="BL51054" s="95"/>
      <c r="BM51054" s="95"/>
      <c r="BN51054" s="95"/>
      <c r="CA51054" s="95"/>
    </row>
    <row r="51055" spans="31:79" s="97" customFormat="1" x14ac:dyDescent="0.2">
      <c r="AE51055" s="95"/>
      <c r="AF51055" s="95"/>
      <c r="AN51055" s="95"/>
      <c r="AO51055" s="95"/>
      <c r="AP51055" s="95"/>
      <c r="AQ51055" s="95"/>
      <c r="AR51055" s="95"/>
      <c r="AS51055" s="95"/>
      <c r="AT51055" s="95"/>
      <c r="AU51055" s="95"/>
      <c r="AV51055" s="95"/>
      <c r="AW51055" s="95"/>
      <c r="AX51055" s="95"/>
      <c r="AY51055" s="95"/>
      <c r="AZ51055" s="95"/>
      <c r="BA51055" s="95"/>
      <c r="BB51055" s="95"/>
      <c r="BC51055" s="95"/>
      <c r="BD51055" s="95"/>
      <c r="BE51055" s="95"/>
      <c r="BF51055" s="95"/>
      <c r="BG51055" s="95"/>
      <c r="BH51055" s="95"/>
      <c r="BI51055" s="95"/>
      <c r="BJ51055" s="95"/>
      <c r="BK51055" s="95"/>
      <c r="BL51055" s="95"/>
      <c r="BM51055" s="95"/>
      <c r="BN51055" s="95"/>
      <c r="CA51055" s="95"/>
    </row>
    <row r="51056" spans="31:79" s="97" customFormat="1" x14ac:dyDescent="0.2">
      <c r="AE51056" s="95"/>
      <c r="AF51056" s="95"/>
      <c r="AN51056" s="95"/>
      <c r="AO51056" s="95"/>
      <c r="AP51056" s="95"/>
      <c r="AQ51056" s="95"/>
      <c r="AR51056" s="95"/>
      <c r="AS51056" s="95"/>
      <c r="AT51056" s="95"/>
      <c r="AU51056" s="95"/>
      <c r="AV51056" s="95"/>
      <c r="AW51056" s="95"/>
      <c r="AX51056" s="95"/>
      <c r="AY51056" s="95"/>
      <c r="AZ51056" s="95"/>
      <c r="BA51056" s="95"/>
      <c r="BB51056" s="95"/>
      <c r="BC51056" s="95"/>
      <c r="BD51056" s="95"/>
      <c r="BE51056" s="95"/>
      <c r="BF51056" s="95"/>
      <c r="BG51056" s="95"/>
      <c r="BH51056" s="95"/>
      <c r="BI51056" s="95"/>
      <c r="BJ51056" s="95"/>
      <c r="BK51056" s="95"/>
      <c r="BL51056" s="95"/>
      <c r="BM51056" s="95"/>
      <c r="BN51056" s="95"/>
      <c r="CA51056" s="95"/>
    </row>
    <row r="51057" spans="31:79" s="97" customFormat="1" x14ac:dyDescent="0.2">
      <c r="AE51057" s="95"/>
      <c r="AF51057" s="95"/>
      <c r="AN51057" s="95"/>
      <c r="AO51057" s="95"/>
      <c r="AP51057" s="95"/>
      <c r="AQ51057" s="95"/>
      <c r="AR51057" s="95"/>
      <c r="AS51057" s="95"/>
      <c r="AT51057" s="95"/>
      <c r="AU51057" s="95"/>
      <c r="AV51057" s="95"/>
      <c r="AW51057" s="95"/>
      <c r="AX51057" s="95"/>
      <c r="AY51057" s="95"/>
      <c r="AZ51057" s="95"/>
      <c r="BA51057" s="95"/>
      <c r="BB51057" s="95"/>
      <c r="BC51057" s="95"/>
      <c r="BD51057" s="95"/>
      <c r="BE51057" s="95"/>
      <c r="BF51057" s="95"/>
      <c r="BG51057" s="95"/>
      <c r="BH51057" s="95"/>
      <c r="BI51057" s="95"/>
      <c r="BJ51057" s="95"/>
      <c r="BK51057" s="95"/>
      <c r="BL51057" s="95"/>
      <c r="BM51057" s="95"/>
      <c r="BN51057" s="95"/>
      <c r="CA51057" s="95"/>
    </row>
    <row r="51058" spans="31:79" s="97" customFormat="1" x14ac:dyDescent="0.2">
      <c r="AE51058" s="95"/>
      <c r="AF51058" s="95"/>
      <c r="AN51058" s="95"/>
      <c r="AO51058" s="95"/>
      <c r="AP51058" s="95"/>
      <c r="AQ51058" s="95"/>
      <c r="AR51058" s="95"/>
      <c r="AS51058" s="95"/>
      <c r="AT51058" s="95"/>
      <c r="AU51058" s="95"/>
      <c r="AV51058" s="95"/>
      <c r="AW51058" s="95"/>
      <c r="AX51058" s="95"/>
      <c r="AY51058" s="95"/>
      <c r="AZ51058" s="95"/>
      <c r="BA51058" s="95"/>
      <c r="BB51058" s="95"/>
      <c r="BC51058" s="95"/>
      <c r="BD51058" s="95"/>
      <c r="BE51058" s="95"/>
      <c r="BF51058" s="95"/>
      <c r="BG51058" s="95"/>
      <c r="BH51058" s="95"/>
      <c r="BI51058" s="95"/>
      <c r="BJ51058" s="95"/>
      <c r="BK51058" s="95"/>
      <c r="BL51058" s="95"/>
      <c r="BM51058" s="95"/>
      <c r="BN51058" s="95"/>
      <c r="CA51058" s="95"/>
    </row>
    <row r="51059" spans="31:79" s="97" customFormat="1" x14ac:dyDescent="0.2">
      <c r="AE51059" s="95"/>
      <c r="AF51059" s="95"/>
      <c r="AN51059" s="95"/>
      <c r="AO51059" s="95"/>
      <c r="AP51059" s="95"/>
      <c r="AQ51059" s="95"/>
      <c r="AR51059" s="95"/>
      <c r="AS51059" s="95"/>
      <c r="AT51059" s="95"/>
      <c r="AU51059" s="95"/>
      <c r="AV51059" s="95"/>
      <c r="AW51059" s="95"/>
      <c r="AX51059" s="95"/>
      <c r="AY51059" s="95"/>
      <c r="AZ51059" s="95"/>
      <c r="BA51059" s="95"/>
      <c r="BB51059" s="95"/>
      <c r="BC51059" s="95"/>
      <c r="BD51059" s="95"/>
      <c r="BE51059" s="95"/>
      <c r="BF51059" s="95"/>
      <c r="BG51059" s="95"/>
      <c r="BH51059" s="95"/>
      <c r="BI51059" s="95"/>
      <c r="BJ51059" s="95"/>
      <c r="BK51059" s="95"/>
      <c r="BL51059" s="95"/>
      <c r="BM51059" s="95"/>
      <c r="BN51059" s="95"/>
      <c r="CA51059" s="95"/>
    </row>
    <row r="51060" spans="31:79" s="97" customFormat="1" x14ac:dyDescent="0.2">
      <c r="AE51060" s="95"/>
      <c r="AF51060" s="95"/>
      <c r="AN51060" s="95"/>
      <c r="AO51060" s="95"/>
      <c r="AP51060" s="95"/>
      <c r="AQ51060" s="95"/>
      <c r="AR51060" s="95"/>
      <c r="AS51060" s="95"/>
      <c r="AT51060" s="95"/>
      <c r="AU51060" s="95"/>
      <c r="AV51060" s="95"/>
      <c r="AW51060" s="95"/>
      <c r="AX51060" s="95"/>
      <c r="AY51060" s="95"/>
      <c r="AZ51060" s="95"/>
      <c r="BA51060" s="95"/>
      <c r="BB51060" s="95"/>
      <c r="BC51060" s="95"/>
      <c r="BD51060" s="95"/>
      <c r="BE51060" s="95"/>
      <c r="BF51060" s="95"/>
      <c r="BG51060" s="95"/>
      <c r="BH51060" s="95"/>
      <c r="BI51060" s="95"/>
      <c r="BJ51060" s="95"/>
      <c r="BK51060" s="95"/>
      <c r="BL51060" s="95"/>
      <c r="BM51060" s="95"/>
      <c r="BN51060" s="95"/>
      <c r="CA51060" s="95"/>
    </row>
    <row r="51061" spans="31:79" s="97" customFormat="1" x14ac:dyDescent="0.2">
      <c r="AE51061" s="95"/>
      <c r="AF51061" s="95"/>
      <c r="AN51061" s="95"/>
      <c r="AO51061" s="95"/>
      <c r="AP51061" s="95"/>
      <c r="AQ51061" s="95"/>
      <c r="AR51061" s="95"/>
      <c r="AS51061" s="95"/>
      <c r="AT51061" s="95"/>
      <c r="AU51061" s="95"/>
      <c r="AV51061" s="95"/>
      <c r="AW51061" s="95"/>
      <c r="AX51061" s="95"/>
      <c r="AY51061" s="95"/>
      <c r="AZ51061" s="95"/>
      <c r="BA51061" s="95"/>
      <c r="BB51061" s="95"/>
      <c r="BC51061" s="95"/>
      <c r="BD51061" s="95"/>
      <c r="BE51061" s="95"/>
      <c r="BF51061" s="95"/>
      <c r="BG51061" s="95"/>
      <c r="BH51061" s="95"/>
      <c r="BI51061" s="95"/>
      <c r="BJ51061" s="95"/>
      <c r="BK51061" s="95"/>
      <c r="BL51061" s="95"/>
      <c r="BM51061" s="95"/>
      <c r="BN51061" s="95"/>
      <c r="CA51061" s="95"/>
    </row>
    <row r="51062" spans="31:79" s="97" customFormat="1" x14ac:dyDescent="0.2">
      <c r="AE51062" s="95"/>
      <c r="AF51062" s="95"/>
      <c r="AN51062" s="95"/>
      <c r="AO51062" s="95"/>
      <c r="AP51062" s="95"/>
      <c r="AQ51062" s="95"/>
      <c r="AR51062" s="95"/>
      <c r="AS51062" s="95"/>
      <c r="AT51062" s="95"/>
      <c r="AU51062" s="95"/>
      <c r="AV51062" s="95"/>
      <c r="AW51062" s="95"/>
      <c r="AX51062" s="95"/>
      <c r="AY51062" s="95"/>
      <c r="AZ51062" s="95"/>
      <c r="BA51062" s="95"/>
      <c r="BB51062" s="95"/>
      <c r="BC51062" s="95"/>
      <c r="BD51062" s="95"/>
      <c r="BE51062" s="95"/>
      <c r="BF51062" s="95"/>
      <c r="BG51062" s="95"/>
      <c r="BH51062" s="95"/>
      <c r="BI51062" s="95"/>
      <c r="BJ51062" s="95"/>
      <c r="BK51062" s="95"/>
      <c r="BL51062" s="95"/>
      <c r="BM51062" s="95"/>
      <c r="BN51062" s="95"/>
      <c r="CA51062" s="95"/>
    </row>
    <row r="51063" spans="31:79" s="97" customFormat="1" x14ac:dyDescent="0.2">
      <c r="AE51063" s="95"/>
      <c r="AF51063" s="95"/>
      <c r="AN51063" s="95"/>
      <c r="AO51063" s="95"/>
      <c r="AP51063" s="95"/>
      <c r="AQ51063" s="95"/>
      <c r="AR51063" s="95"/>
      <c r="AS51063" s="95"/>
      <c r="AT51063" s="95"/>
      <c r="AU51063" s="95"/>
      <c r="AV51063" s="95"/>
      <c r="AW51063" s="95"/>
      <c r="AX51063" s="95"/>
      <c r="AY51063" s="95"/>
      <c r="AZ51063" s="95"/>
      <c r="BA51063" s="95"/>
      <c r="BB51063" s="95"/>
      <c r="BC51063" s="95"/>
      <c r="BD51063" s="95"/>
      <c r="BE51063" s="95"/>
      <c r="BF51063" s="95"/>
      <c r="BG51063" s="95"/>
      <c r="BH51063" s="95"/>
      <c r="BI51063" s="95"/>
      <c r="BJ51063" s="95"/>
      <c r="BK51063" s="95"/>
      <c r="BL51063" s="95"/>
      <c r="BM51063" s="95"/>
      <c r="BN51063" s="95"/>
      <c r="CA51063" s="95"/>
    </row>
    <row r="51064" spans="31:79" s="97" customFormat="1" x14ac:dyDescent="0.2">
      <c r="AE51064" s="95"/>
      <c r="AF51064" s="95"/>
      <c r="AN51064" s="95"/>
      <c r="AO51064" s="95"/>
      <c r="AP51064" s="95"/>
      <c r="AQ51064" s="95"/>
      <c r="AR51064" s="95"/>
      <c r="AS51064" s="95"/>
      <c r="AT51064" s="95"/>
      <c r="AU51064" s="95"/>
      <c r="AV51064" s="95"/>
      <c r="AW51064" s="95"/>
      <c r="AX51064" s="95"/>
      <c r="AY51064" s="95"/>
      <c r="AZ51064" s="95"/>
      <c r="BA51064" s="95"/>
      <c r="BB51064" s="95"/>
      <c r="BC51064" s="95"/>
      <c r="BD51064" s="95"/>
      <c r="BE51064" s="95"/>
      <c r="BF51064" s="95"/>
      <c r="BG51064" s="95"/>
      <c r="BH51064" s="95"/>
      <c r="BI51064" s="95"/>
      <c r="BJ51064" s="95"/>
      <c r="BK51064" s="95"/>
      <c r="BL51064" s="95"/>
      <c r="BM51064" s="95"/>
      <c r="BN51064" s="95"/>
      <c r="CA51064" s="95"/>
    </row>
    <row r="51065" spans="31:79" s="97" customFormat="1" x14ac:dyDescent="0.2">
      <c r="AE51065" s="95"/>
      <c r="AF51065" s="95"/>
      <c r="AN51065" s="95"/>
      <c r="AO51065" s="95"/>
      <c r="AP51065" s="95"/>
      <c r="AQ51065" s="95"/>
      <c r="AR51065" s="95"/>
      <c r="AS51065" s="95"/>
      <c r="AT51065" s="95"/>
      <c r="AU51065" s="95"/>
      <c r="AV51065" s="95"/>
      <c r="AW51065" s="95"/>
      <c r="AX51065" s="95"/>
      <c r="AY51065" s="95"/>
      <c r="AZ51065" s="95"/>
      <c r="BA51065" s="95"/>
      <c r="BB51065" s="95"/>
      <c r="BC51065" s="95"/>
      <c r="BD51065" s="95"/>
      <c r="BE51065" s="95"/>
      <c r="BF51065" s="95"/>
      <c r="BG51065" s="95"/>
      <c r="BH51065" s="95"/>
      <c r="BI51065" s="95"/>
      <c r="BJ51065" s="95"/>
      <c r="BK51065" s="95"/>
      <c r="BL51065" s="95"/>
      <c r="BM51065" s="95"/>
      <c r="BN51065" s="95"/>
      <c r="CA51065" s="95"/>
    </row>
    <row r="51066" spans="31:79" s="97" customFormat="1" x14ac:dyDescent="0.2">
      <c r="AE51066" s="95"/>
      <c r="AF51066" s="95"/>
      <c r="AN51066" s="95"/>
      <c r="AO51066" s="95"/>
      <c r="AP51066" s="95"/>
      <c r="AQ51066" s="95"/>
      <c r="AR51066" s="95"/>
      <c r="AS51066" s="95"/>
      <c r="AT51066" s="95"/>
      <c r="AU51066" s="95"/>
      <c r="AV51066" s="95"/>
      <c r="AW51066" s="95"/>
      <c r="AX51066" s="95"/>
      <c r="AY51066" s="95"/>
      <c r="AZ51066" s="95"/>
      <c r="BA51066" s="95"/>
      <c r="BB51066" s="95"/>
      <c r="BC51066" s="95"/>
      <c r="BD51066" s="95"/>
      <c r="BE51066" s="95"/>
      <c r="BF51066" s="95"/>
      <c r="BG51066" s="95"/>
      <c r="BH51066" s="95"/>
      <c r="BI51066" s="95"/>
      <c r="BJ51066" s="95"/>
      <c r="BK51066" s="95"/>
      <c r="BL51066" s="95"/>
      <c r="BM51066" s="95"/>
      <c r="BN51066" s="95"/>
      <c r="CA51066" s="95"/>
    </row>
    <row r="51067" spans="31:79" s="97" customFormat="1" x14ac:dyDescent="0.2">
      <c r="AE51067" s="95"/>
      <c r="AF51067" s="95"/>
      <c r="AN51067" s="95"/>
      <c r="AO51067" s="95"/>
      <c r="AP51067" s="95"/>
      <c r="AQ51067" s="95"/>
      <c r="AR51067" s="95"/>
      <c r="AS51067" s="95"/>
      <c r="AT51067" s="95"/>
      <c r="AU51067" s="95"/>
      <c r="AV51067" s="95"/>
      <c r="AW51067" s="95"/>
      <c r="AX51067" s="95"/>
      <c r="AY51067" s="95"/>
      <c r="AZ51067" s="95"/>
      <c r="BA51067" s="95"/>
      <c r="BB51067" s="95"/>
      <c r="BC51067" s="95"/>
      <c r="BD51067" s="95"/>
      <c r="BE51067" s="95"/>
      <c r="BF51067" s="95"/>
      <c r="BG51067" s="95"/>
      <c r="BH51067" s="95"/>
      <c r="BI51067" s="95"/>
      <c r="BJ51067" s="95"/>
      <c r="BK51067" s="95"/>
      <c r="BL51067" s="95"/>
      <c r="BM51067" s="95"/>
      <c r="BN51067" s="95"/>
      <c r="CA51067" s="95"/>
    </row>
    <row r="51068" spans="31:79" s="97" customFormat="1" x14ac:dyDescent="0.2">
      <c r="AE51068" s="95"/>
      <c r="AF51068" s="95"/>
      <c r="AN51068" s="95"/>
      <c r="AO51068" s="95"/>
      <c r="AP51068" s="95"/>
      <c r="AQ51068" s="95"/>
      <c r="AR51068" s="95"/>
      <c r="AS51068" s="95"/>
      <c r="AT51068" s="95"/>
      <c r="AU51068" s="95"/>
      <c r="AV51068" s="95"/>
      <c r="AW51068" s="95"/>
      <c r="AX51068" s="95"/>
      <c r="AY51068" s="95"/>
      <c r="AZ51068" s="95"/>
      <c r="BA51068" s="95"/>
      <c r="BB51068" s="95"/>
      <c r="BC51068" s="95"/>
      <c r="BD51068" s="95"/>
      <c r="BE51068" s="95"/>
      <c r="BF51068" s="95"/>
      <c r="BG51068" s="95"/>
      <c r="BH51068" s="95"/>
      <c r="BI51068" s="95"/>
      <c r="BJ51068" s="95"/>
      <c r="BK51068" s="95"/>
      <c r="BL51068" s="95"/>
      <c r="BM51068" s="95"/>
      <c r="BN51068" s="95"/>
      <c r="CA51068" s="95"/>
    </row>
    <row r="51069" spans="31:79" s="97" customFormat="1" x14ac:dyDescent="0.2">
      <c r="AE51069" s="95"/>
      <c r="AF51069" s="95"/>
      <c r="AN51069" s="95"/>
      <c r="AO51069" s="95"/>
      <c r="AP51069" s="95"/>
      <c r="AQ51069" s="95"/>
      <c r="AR51069" s="95"/>
      <c r="AS51069" s="95"/>
      <c r="AT51069" s="95"/>
      <c r="AU51069" s="95"/>
      <c r="AV51069" s="95"/>
      <c r="AW51069" s="95"/>
      <c r="AX51069" s="95"/>
      <c r="AY51069" s="95"/>
      <c r="AZ51069" s="95"/>
      <c r="BA51069" s="95"/>
      <c r="BB51069" s="95"/>
      <c r="BC51069" s="95"/>
      <c r="BD51069" s="95"/>
      <c r="BE51069" s="95"/>
      <c r="BF51069" s="95"/>
      <c r="BG51069" s="95"/>
      <c r="BH51069" s="95"/>
      <c r="BI51069" s="95"/>
      <c r="BJ51069" s="95"/>
      <c r="BK51069" s="95"/>
      <c r="BL51069" s="95"/>
      <c r="BM51069" s="95"/>
      <c r="BN51069" s="95"/>
      <c r="CA51069" s="95"/>
    </row>
    <row r="51070" spans="31:79" s="97" customFormat="1" x14ac:dyDescent="0.2">
      <c r="AE51070" s="95"/>
      <c r="AF51070" s="95"/>
      <c r="AN51070" s="95"/>
      <c r="AO51070" s="95"/>
      <c r="AP51070" s="95"/>
      <c r="AQ51070" s="95"/>
      <c r="AR51070" s="95"/>
      <c r="AS51070" s="95"/>
      <c r="AT51070" s="95"/>
      <c r="AU51070" s="95"/>
      <c r="AV51070" s="95"/>
      <c r="AW51070" s="95"/>
      <c r="AX51070" s="95"/>
      <c r="AY51070" s="95"/>
      <c r="AZ51070" s="95"/>
      <c r="BA51070" s="95"/>
      <c r="BB51070" s="95"/>
      <c r="BC51070" s="95"/>
      <c r="BD51070" s="95"/>
      <c r="BE51070" s="95"/>
      <c r="BF51070" s="95"/>
      <c r="BG51070" s="95"/>
      <c r="BH51070" s="95"/>
      <c r="BI51070" s="95"/>
      <c r="BJ51070" s="95"/>
      <c r="BK51070" s="95"/>
      <c r="BL51070" s="95"/>
      <c r="BM51070" s="95"/>
      <c r="BN51070" s="95"/>
      <c r="CA51070" s="95"/>
    </row>
    <row r="51071" spans="31:79" s="97" customFormat="1" x14ac:dyDescent="0.2">
      <c r="AE51071" s="95"/>
      <c r="AF51071" s="95"/>
      <c r="AN51071" s="95"/>
      <c r="AO51071" s="95"/>
      <c r="AP51071" s="95"/>
      <c r="AQ51071" s="95"/>
      <c r="AR51071" s="95"/>
      <c r="AS51071" s="95"/>
      <c r="AT51071" s="95"/>
      <c r="AU51071" s="95"/>
      <c r="AV51071" s="95"/>
      <c r="AW51071" s="95"/>
      <c r="AX51071" s="95"/>
      <c r="AY51071" s="95"/>
      <c r="AZ51071" s="95"/>
      <c r="BA51071" s="95"/>
      <c r="BB51071" s="95"/>
      <c r="BC51071" s="95"/>
      <c r="BD51071" s="95"/>
      <c r="BE51071" s="95"/>
      <c r="BF51071" s="95"/>
      <c r="BG51071" s="95"/>
      <c r="BH51071" s="95"/>
      <c r="BI51071" s="95"/>
      <c r="BJ51071" s="95"/>
      <c r="BK51071" s="95"/>
      <c r="BL51071" s="95"/>
      <c r="BM51071" s="95"/>
      <c r="BN51071" s="95"/>
      <c r="CA51071" s="95"/>
    </row>
    <row r="51072" spans="31:79" s="97" customFormat="1" x14ac:dyDescent="0.2">
      <c r="AE51072" s="95"/>
      <c r="AF51072" s="95"/>
      <c r="AN51072" s="95"/>
      <c r="AO51072" s="95"/>
      <c r="AP51072" s="95"/>
      <c r="AQ51072" s="95"/>
      <c r="AR51072" s="95"/>
      <c r="AS51072" s="95"/>
      <c r="AT51072" s="95"/>
      <c r="AU51072" s="95"/>
      <c r="AV51072" s="95"/>
      <c r="AW51072" s="95"/>
      <c r="AX51072" s="95"/>
      <c r="AY51072" s="95"/>
      <c r="AZ51072" s="95"/>
      <c r="BA51072" s="95"/>
      <c r="BB51072" s="95"/>
      <c r="BC51072" s="95"/>
      <c r="BD51072" s="95"/>
      <c r="BE51072" s="95"/>
      <c r="BF51072" s="95"/>
      <c r="BG51072" s="95"/>
      <c r="BH51072" s="95"/>
      <c r="BI51072" s="95"/>
      <c r="BJ51072" s="95"/>
      <c r="BK51072" s="95"/>
      <c r="BL51072" s="95"/>
      <c r="BM51072" s="95"/>
      <c r="BN51072" s="95"/>
      <c r="CA51072" s="95"/>
    </row>
    <row r="51073" spans="31:79" s="97" customFormat="1" x14ac:dyDescent="0.2">
      <c r="AE51073" s="95"/>
      <c r="AF51073" s="95"/>
      <c r="AN51073" s="95"/>
      <c r="AO51073" s="95"/>
      <c r="AP51073" s="95"/>
      <c r="AQ51073" s="95"/>
      <c r="AR51073" s="95"/>
      <c r="AS51073" s="95"/>
      <c r="AT51073" s="95"/>
      <c r="AU51073" s="95"/>
      <c r="AV51073" s="95"/>
      <c r="AW51073" s="95"/>
      <c r="AX51073" s="95"/>
      <c r="AY51073" s="95"/>
      <c r="AZ51073" s="95"/>
      <c r="BA51073" s="95"/>
      <c r="BB51073" s="95"/>
      <c r="BC51073" s="95"/>
      <c r="BD51073" s="95"/>
      <c r="BE51073" s="95"/>
      <c r="BF51073" s="95"/>
      <c r="BG51073" s="95"/>
      <c r="BH51073" s="95"/>
      <c r="BI51073" s="95"/>
      <c r="BJ51073" s="95"/>
      <c r="BK51073" s="95"/>
      <c r="BL51073" s="95"/>
      <c r="BM51073" s="95"/>
      <c r="BN51073" s="95"/>
      <c r="CA51073" s="95"/>
    </row>
    <row r="51074" spans="31:79" s="97" customFormat="1" x14ac:dyDescent="0.2">
      <c r="AE51074" s="95"/>
      <c r="AF51074" s="95"/>
      <c r="AN51074" s="95"/>
      <c r="AO51074" s="95"/>
      <c r="AP51074" s="95"/>
      <c r="AQ51074" s="95"/>
      <c r="AR51074" s="95"/>
      <c r="AS51074" s="95"/>
      <c r="AT51074" s="95"/>
      <c r="AU51074" s="95"/>
      <c r="AV51074" s="95"/>
      <c r="AW51074" s="95"/>
      <c r="AX51074" s="95"/>
      <c r="AY51074" s="95"/>
      <c r="AZ51074" s="95"/>
      <c r="BA51074" s="95"/>
      <c r="BB51074" s="95"/>
      <c r="BC51074" s="95"/>
      <c r="BD51074" s="95"/>
      <c r="BE51074" s="95"/>
      <c r="BF51074" s="95"/>
      <c r="BG51074" s="95"/>
      <c r="BH51074" s="95"/>
      <c r="BI51074" s="95"/>
      <c r="BJ51074" s="95"/>
      <c r="BK51074" s="95"/>
      <c r="BL51074" s="95"/>
      <c r="BM51074" s="95"/>
      <c r="BN51074" s="95"/>
      <c r="CA51074" s="95"/>
    </row>
    <row r="51075" spans="31:79" s="97" customFormat="1" x14ac:dyDescent="0.2">
      <c r="AE51075" s="95"/>
      <c r="AF51075" s="95"/>
      <c r="AN51075" s="95"/>
      <c r="AO51075" s="95"/>
      <c r="AP51075" s="95"/>
      <c r="AQ51075" s="95"/>
      <c r="AR51075" s="95"/>
      <c r="AS51075" s="95"/>
      <c r="AT51075" s="95"/>
      <c r="AU51075" s="95"/>
      <c r="AV51075" s="95"/>
      <c r="AW51075" s="95"/>
      <c r="AX51075" s="95"/>
      <c r="AY51075" s="95"/>
      <c r="AZ51075" s="95"/>
      <c r="BA51075" s="95"/>
      <c r="BB51075" s="95"/>
      <c r="BC51075" s="95"/>
      <c r="BD51075" s="95"/>
      <c r="BE51075" s="95"/>
      <c r="BF51075" s="95"/>
      <c r="BG51075" s="95"/>
      <c r="BH51075" s="95"/>
      <c r="BI51075" s="95"/>
      <c r="BJ51075" s="95"/>
      <c r="BK51075" s="95"/>
      <c r="BL51075" s="95"/>
      <c r="BM51075" s="95"/>
      <c r="BN51075" s="95"/>
      <c r="CA51075" s="95"/>
    </row>
    <row r="51076" spans="31:79" s="97" customFormat="1" x14ac:dyDescent="0.2">
      <c r="AE51076" s="95"/>
      <c r="AF51076" s="95"/>
      <c r="AN51076" s="95"/>
      <c r="AO51076" s="95"/>
      <c r="AP51076" s="95"/>
      <c r="AQ51076" s="95"/>
      <c r="AR51076" s="95"/>
      <c r="AS51076" s="95"/>
      <c r="AT51076" s="95"/>
      <c r="AU51076" s="95"/>
      <c r="AV51076" s="95"/>
      <c r="AW51076" s="95"/>
      <c r="AX51076" s="95"/>
      <c r="AY51076" s="95"/>
      <c r="AZ51076" s="95"/>
      <c r="BA51076" s="95"/>
      <c r="BB51076" s="95"/>
      <c r="BC51076" s="95"/>
      <c r="BD51076" s="95"/>
      <c r="BE51076" s="95"/>
      <c r="BF51076" s="95"/>
      <c r="BG51076" s="95"/>
      <c r="BH51076" s="95"/>
      <c r="BI51076" s="95"/>
      <c r="BJ51076" s="95"/>
      <c r="BK51076" s="95"/>
      <c r="BL51076" s="95"/>
      <c r="BM51076" s="95"/>
      <c r="BN51076" s="95"/>
      <c r="CA51076" s="95"/>
    </row>
    <row r="51077" spans="31:79" s="97" customFormat="1" x14ac:dyDescent="0.2">
      <c r="AE51077" s="95"/>
      <c r="AF51077" s="95"/>
      <c r="AN51077" s="95"/>
      <c r="AO51077" s="95"/>
      <c r="AP51077" s="95"/>
      <c r="AQ51077" s="95"/>
      <c r="AR51077" s="95"/>
      <c r="AS51077" s="95"/>
      <c r="AT51077" s="95"/>
      <c r="AU51077" s="95"/>
      <c r="AV51077" s="95"/>
      <c r="AW51077" s="95"/>
      <c r="AX51077" s="95"/>
      <c r="AY51077" s="95"/>
      <c r="AZ51077" s="95"/>
      <c r="BA51077" s="95"/>
      <c r="BB51077" s="95"/>
      <c r="BC51077" s="95"/>
      <c r="BD51077" s="95"/>
      <c r="BE51077" s="95"/>
      <c r="BF51077" s="95"/>
      <c r="BG51077" s="95"/>
      <c r="BH51077" s="95"/>
      <c r="BI51077" s="95"/>
      <c r="BJ51077" s="95"/>
      <c r="BK51077" s="95"/>
      <c r="BL51077" s="95"/>
      <c r="BM51077" s="95"/>
      <c r="BN51077" s="95"/>
      <c r="CA51077" s="95"/>
    </row>
    <row r="51078" spans="31:79" s="97" customFormat="1" x14ac:dyDescent="0.2">
      <c r="AE51078" s="95"/>
      <c r="AF51078" s="95"/>
      <c r="AN51078" s="95"/>
      <c r="AO51078" s="95"/>
      <c r="AP51078" s="95"/>
      <c r="AQ51078" s="95"/>
      <c r="AR51078" s="95"/>
      <c r="AS51078" s="95"/>
      <c r="AT51078" s="95"/>
      <c r="AU51078" s="95"/>
      <c r="AV51078" s="95"/>
      <c r="AW51078" s="95"/>
      <c r="AX51078" s="95"/>
      <c r="AY51078" s="95"/>
      <c r="AZ51078" s="95"/>
      <c r="BA51078" s="95"/>
      <c r="BB51078" s="95"/>
      <c r="BC51078" s="95"/>
      <c r="BD51078" s="95"/>
      <c r="BE51078" s="95"/>
      <c r="BF51078" s="95"/>
      <c r="BG51078" s="95"/>
      <c r="BH51078" s="95"/>
      <c r="BI51078" s="95"/>
      <c r="BJ51078" s="95"/>
      <c r="BK51078" s="95"/>
      <c r="BL51078" s="95"/>
      <c r="BM51078" s="95"/>
      <c r="BN51078" s="95"/>
      <c r="CA51078" s="95"/>
    </row>
    <row r="51079" spans="31:79" s="97" customFormat="1" x14ac:dyDescent="0.2">
      <c r="AE51079" s="95"/>
      <c r="AF51079" s="95"/>
      <c r="AN51079" s="95"/>
      <c r="AO51079" s="95"/>
      <c r="AP51079" s="95"/>
      <c r="AQ51079" s="95"/>
      <c r="AR51079" s="95"/>
      <c r="AS51079" s="95"/>
      <c r="AT51079" s="95"/>
      <c r="AU51079" s="95"/>
      <c r="AV51079" s="95"/>
      <c r="AW51079" s="95"/>
      <c r="AX51079" s="95"/>
      <c r="AY51079" s="95"/>
      <c r="AZ51079" s="95"/>
      <c r="BA51079" s="95"/>
      <c r="BB51079" s="95"/>
      <c r="BC51079" s="95"/>
      <c r="BD51079" s="95"/>
      <c r="BE51079" s="95"/>
      <c r="BF51079" s="95"/>
      <c r="BG51079" s="95"/>
      <c r="BH51079" s="95"/>
      <c r="BI51079" s="95"/>
      <c r="BJ51079" s="95"/>
      <c r="BK51079" s="95"/>
      <c r="BL51079" s="95"/>
      <c r="BM51079" s="95"/>
      <c r="BN51079" s="95"/>
      <c r="CA51079" s="95"/>
    </row>
    <row r="51080" spans="31:79" s="97" customFormat="1" x14ac:dyDescent="0.2">
      <c r="AE51080" s="95"/>
      <c r="AF51080" s="95"/>
      <c r="AN51080" s="95"/>
      <c r="AO51080" s="95"/>
      <c r="AP51080" s="95"/>
      <c r="AQ51080" s="95"/>
      <c r="AR51080" s="95"/>
      <c r="AS51080" s="95"/>
      <c r="AT51080" s="95"/>
      <c r="AU51080" s="95"/>
      <c r="AV51080" s="95"/>
      <c r="AW51080" s="95"/>
      <c r="AX51080" s="95"/>
      <c r="AY51080" s="95"/>
      <c r="AZ51080" s="95"/>
      <c r="BA51080" s="95"/>
      <c r="BB51080" s="95"/>
      <c r="BC51080" s="95"/>
      <c r="BD51080" s="95"/>
      <c r="BE51080" s="95"/>
      <c r="BF51080" s="95"/>
      <c r="BG51080" s="95"/>
      <c r="BH51080" s="95"/>
      <c r="BI51080" s="95"/>
      <c r="BJ51080" s="95"/>
      <c r="BK51080" s="95"/>
      <c r="BL51080" s="95"/>
      <c r="BM51080" s="95"/>
      <c r="BN51080" s="95"/>
      <c r="CA51080" s="95"/>
    </row>
    <row r="51081" spans="31:79" s="97" customFormat="1" x14ac:dyDescent="0.2">
      <c r="AE51081" s="95"/>
      <c r="AF51081" s="95"/>
      <c r="AN51081" s="95"/>
      <c r="AO51081" s="95"/>
      <c r="AP51081" s="95"/>
      <c r="AQ51081" s="95"/>
      <c r="AR51081" s="95"/>
      <c r="AS51081" s="95"/>
      <c r="AT51081" s="95"/>
      <c r="AU51081" s="95"/>
      <c r="AV51081" s="95"/>
      <c r="AW51081" s="95"/>
      <c r="AX51081" s="95"/>
      <c r="AY51081" s="95"/>
      <c r="AZ51081" s="95"/>
      <c r="BA51081" s="95"/>
      <c r="BB51081" s="95"/>
      <c r="BC51081" s="95"/>
      <c r="BD51081" s="95"/>
      <c r="BE51081" s="95"/>
      <c r="BF51081" s="95"/>
      <c r="BG51081" s="95"/>
      <c r="BH51081" s="95"/>
      <c r="BI51081" s="95"/>
      <c r="BJ51081" s="95"/>
      <c r="BK51081" s="95"/>
      <c r="BL51081" s="95"/>
      <c r="BM51081" s="95"/>
      <c r="BN51081" s="95"/>
      <c r="CA51081" s="95"/>
    </row>
    <row r="51082" spans="31:79" s="97" customFormat="1" x14ac:dyDescent="0.2">
      <c r="AE51082" s="95"/>
      <c r="AF51082" s="95"/>
      <c r="AN51082" s="95"/>
      <c r="AO51082" s="95"/>
      <c r="AP51082" s="95"/>
      <c r="AQ51082" s="95"/>
      <c r="AR51082" s="95"/>
      <c r="AS51082" s="95"/>
      <c r="AT51082" s="95"/>
      <c r="AU51082" s="95"/>
      <c r="AV51082" s="95"/>
      <c r="AW51082" s="95"/>
      <c r="AX51082" s="95"/>
      <c r="AY51082" s="95"/>
      <c r="AZ51082" s="95"/>
      <c r="BA51082" s="95"/>
      <c r="BB51082" s="95"/>
      <c r="BC51082" s="95"/>
      <c r="BD51082" s="95"/>
      <c r="BE51082" s="95"/>
      <c r="BF51082" s="95"/>
      <c r="BG51082" s="95"/>
      <c r="BH51082" s="95"/>
      <c r="BI51082" s="95"/>
      <c r="BJ51082" s="95"/>
      <c r="BK51082" s="95"/>
      <c r="BL51082" s="95"/>
      <c r="BM51082" s="95"/>
      <c r="BN51082" s="95"/>
      <c r="CA51082" s="95"/>
    </row>
    <row r="51083" spans="31:79" s="97" customFormat="1" x14ac:dyDescent="0.2">
      <c r="AE51083" s="95"/>
      <c r="AF51083" s="95"/>
      <c r="AN51083" s="95"/>
      <c r="AO51083" s="95"/>
      <c r="AP51083" s="95"/>
      <c r="AQ51083" s="95"/>
      <c r="AR51083" s="95"/>
      <c r="AS51083" s="95"/>
      <c r="AT51083" s="95"/>
      <c r="AU51083" s="95"/>
      <c r="AV51083" s="95"/>
      <c r="AW51083" s="95"/>
      <c r="AX51083" s="95"/>
      <c r="AY51083" s="95"/>
      <c r="AZ51083" s="95"/>
      <c r="BA51083" s="95"/>
      <c r="BB51083" s="95"/>
      <c r="BC51083" s="95"/>
      <c r="BD51083" s="95"/>
      <c r="BE51083" s="95"/>
      <c r="BF51083" s="95"/>
      <c r="BG51083" s="95"/>
      <c r="BH51083" s="95"/>
      <c r="BI51083" s="95"/>
      <c r="BJ51083" s="95"/>
      <c r="BK51083" s="95"/>
      <c r="BL51083" s="95"/>
      <c r="BM51083" s="95"/>
      <c r="BN51083" s="95"/>
      <c r="CA51083" s="95"/>
    </row>
    <row r="51084" spans="31:79" s="97" customFormat="1" x14ac:dyDescent="0.2">
      <c r="AE51084" s="95"/>
      <c r="AF51084" s="95"/>
      <c r="AN51084" s="95"/>
      <c r="AO51084" s="95"/>
      <c r="AP51084" s="95"/>
      <c r="AQ51084" s="95"/>
      <c r="AR51084" s="95"/>
      <c r="AS51084" s="95"/>
      <c r="AT51084" s="95"/>
      <c r="AU51084" s="95"/>
      <c r="AV51084" s="95"/>
      <c r="AW51084" s="95"/>
      <c r="AX51084" s="95"/>
      <c r="AY51084" s="95"/>
      <c r="AZ51084" s="95"/>
      <c r="BA51084" s="95"/>
      <c r="BB51084" s="95"/>
      <c r="BC51084" s="95"/>
      <c r="BD51084" s="95"/>
      <c r="BE51084" s="95"/>
      <c r="BF51084" s="95"/>
      <c r="BG51084" s="95"/>
      <c r="BH51084" s="95"/>
      <c r="BI51084" s="95"/>
      <c r="BJ51084" s="95"/>
      <c r="BK51084" s="95"/>
      <c r="BL51084" s="95"/>
      <c r="BM51084" s="95"/>
      <c r="BN51084" s="95"/>
      <c r="CA51084" s="95"/>
    </row>
    <row r="51085" spans="31:79" s="97" customFormat="1" x14ac:dyDescent="0.2">
      <c r="AE51085" s="95"/>
      <c r="AF51085" s="95"/>
      <c r="AN51085" s="95"/>
      <c r="AO51085" s="95"/>
      <c r="AP51085" s="95"/>
      <c r="AQ51085" s="95"/>
      <c r="AR51085" s="95"/>
      <c r="AS51085" s="95"/>
      <c r="AT51085" s="95"/>
      <c r="AU51085" s="95"/>
      <c r="AV51085" s="95"/>
      <c r="AW51085" s="95"/>
      <c r="AX51085" s="95"/>
      <c r="AY51085" s="95"/>
      <c r="AZ51085" s="95"/>
      <c r="BA51085" s="95"/>
      <c r="BB51085" s="95"/>
      <c r="BC51085" s="95"/>
      <c r="BD51085" s="95"/>
      <c r="BE51085" s="95"/>
      <c r="BF51085" s="95"/>
      <c r="BG51085" s="95"/>
      <c r="BH51085" s="95"/>
      <c r="BI51085" s="95"/>
      <c r="BJ51085" s="95"/>
      <c r="BK51085" s="95"/>
      <c r="BL51085" s="95"/>
      <c r="BM51085" s="95"/>
      <c r="BN51085" s="95"/>
      <c r="CA51085" s="95"/>
    </row>
    <row r="51086" spans="31:79" s="97" customFormat="1" x14ac:dyDescent="0.2">
      <c r="AE51086" s="95"/>
      <c r="AF51086" s="95"/>
      <c r="AN51086" s="95"/>
      <c r="AO51086" s="95"/>
      <c r="AP51086" s="95"/>
      <c r="AQ51086" s="95"/>
      <c r="AR51086" s="95"/>
      <c r="AS51086" s="95"/>
      <c r="AT51086" s="95"/>
      <c r="AU51086" s="95"/>
      <c r="AV51086" s="95"/>
      <c r="AW51086" s="95"/>
      <c r="AX51086" s="95"/>
      <c r="AY51086" s="95"/>
      <c r="AZ51086" s="95"/>
      <c r="BA51086" s="95"/>
      <c r="BB51086" s="95"/>
      <c r="BC51086" s="95"/>
      <c r="BD51086" s="95"/>
      <c r="BE51086" s="95"/>
      <c r="BF51086" s="95"/>
      <c r="BG51086" s="95"/>
      <c r="BH51086" s="95"/>
      <c r="BI51086" s="95"/>
      <c r="BJ51086" s="95"/>
      <c r="BK51086" s="95"/>
      <c r="BL51086" s="95"/>
      <c r="BM51086" s="95"/>
      <c r="BN51086" s="95"/>
      <c r="CA51086" s="95"/>
    </row>
    <row r="51087" spans="31:79" s="97" customFormat="1" x14ac:dyDescent="0.2">
      <c r="AE51087" s="95"/>
      <c r="AF51087" s="95"/>
      <c r="AN51087" s="95"/>
      <c r="AO51087" s="95"/>
      <c r="AP51087" s="95"/>
      <c r="AQ51087" s="95"/>
      <c r="AR51087" s="95"/>
      <c r="AS51087" s="95"/>
      <c r="AT51087" s="95"/>
      <c r="AU51087" s="95"/>
      <c r="AV51087" s="95"/>
      <c r="AW51087" s="95"/>
      <c r="AX51087" s="95"/>
      <c r="AY51087" s="95"/>
      <c r="AZ51087" s="95"/>
      <c r="BA51087" s="95"/>
      <c r="BB51087" s="95"/>
      <c r="BC51087" s="95"/>
      <c r="BD51087" s="95"/>
      <c r="BE51087" s="95"/>
      <c r="BF51087" s="95"/>
      <c r="BG51087" s="95"/>
      <c r="BH51087" s="95"/>
      <c r="BI51087" s="95"/>
      <c r="BJ51087" s="95"/>
      <c r="BK51087" s="95"/>
      <c r="BL51087" s="95"/>
      <c r="BM51087" s="95"/>
      <c r="BN51087" s="95"/>
      <c r="CA51087" s="95"/>
    </row>
    <row r="51088" spans="31:79" s="97" customFormat="1" x14ac:dyDescent="0.2">
      <c r="AE51088" s="95"/>
      <c r="AF51088" s="95"/>
      <c r="AN51088" s="95"/>
      <c r="AO51088" s="95"/>
      <c r="AP51088" s="95"/>
      <c r="AQ51088" s="95"/>
      <c r="AR51088" s="95"/>
      <c r="AS51088" s="95"/>
      <c r="AT51088" s="95"/>
      <c r="AU51088" s="95"/>
      <c r="AV51088" s="95"/>
      <c r="AW51088" s="95"/>
      <c r="AX51088" s="95"/>
      <c r="AY51088" s="95"/>
      <c r="AZ51088" s="95"/>
      <c r="BA51088" s="95"/>
      <c r="BB51088" s="95"/>
      <c r="BC51088" s="95"/>
      <c r="BD51088" s="95"/>
      <c r="BE51088" s="95"/>
      <c r="BF51088" s="95"/>
      <c r="BG51088" s="95"/>
      <c r="BH51088" s="95"/>
      <c r="BI51088" s="95"/>
      <c r="BJ51088" s="95"/>
      <c r="BK51088" s="95"/>
      <c r="BL51088" s="95"/>
      <c r="BM51088" s="95"/>
      <c r="BN51088" s="95"/>
      <c r="CA51088" s="95"/>
    </row>
    <row r="51089" spans="31:79" s="97" customFormat="1" x14ac:dyDescent="0.2">
      <c r="AE51089" s="95"/>
      <c r="AF51089" s="95"/>
      <c r="AN51089" s="95"/>
      <c r="AO51089" s="95"/>
      <c r="AP51089" s="95"/>
      <c r="AQ51089" s="95"/>
      <c r="AR51089" s="95"/>
      <c r="AS51089" s="95"/>
      <c r="AT51089" s="95"/>
      <c r="AU51089" s="95"/>
      <c r="AV51089" s="95"/>
      <c r="AW51089" s="95"/>
      <c r="AX51089" s="95"/>
      <c r="AY51089" s="95"/>
      <c r="AZ51089" s="95"/>
      <c r="BA51089" s="95"/>
      <c r="BB51089" s="95"/>
      <c r="BC51089" s="95"/>
      <c r="BD51089" s="95"/>
      <c r="BE51089" s="95"/>
      <c r="BF51089" s="95"/>
      <c r="BG51089" s="95"/>
      <c r="BH51089" s="95"/>
      <c r="BI51089" s="95"/>
      <c r="BJ51089" s="95"/>
      <c r="BK51089" s="95"/>
      <c r="BL51089" s="95"/>
      <c r="BM51089" s="95"/>
      <c r="BN51089" s="95"/>
      <c r="CA51089" s="95"/>
    </row>
    <row r="51090" spans="31:79" s="97" customFormat="1" x14ac:dyDescent="0.2">
      <c r="AE51090" s="95"/>
      <c r="AF51090" s="95"/>
      <c r="AN51090" s="95"/>
      <c r="AO51090" s="95"/>
      <c r="AP51090" s="95"/>
      <c r="AQ51090" s="95"/>
      <c r="AR51090" s="95"/>
      <c r="AS51090" s="95"/>
      <c r="AT51090" s="95"/>
      <c r="AU51090" s="95"/>
      <c r="AV51090" s="95"/>
      <c r="AW51090" s="95"/>
      <c r="AX51090" s="95"/>
      <c r="AY51090" s="95"/>
      <c r="AZ51090" s="95"/>
      <c r="BA51090" s="95"/>
      <c r="BB51090" s="95"/>
      <c r="BC51090" s="95"/>
      <c r="BD51090" s="95"/>
      <c r="BE51090" s="95"/>
      <c r="BF51090" s="95"/>
      <c r="BG51090" s="95"/>
      <c r="BH51090" s="95"/>
      <c r="BI51090" s="95"/>
      <c r="BJ51090" s="95"/>
      <c r="BK51090" s="95"/>
      <c r="BL51090" s="95"/>
      <c r="BM51090" s="95"/>
      <c r="BN51090" s="95"/>
      <c r="CA51090" s="95"/>
    </row>
    <row r="51091" spans="31:79" s="97" customFormat="1" x14ac:dyDescent="0.2">
      <c r="AE51091" s="95"/>
      <c r="AF51091" s="95"/>
      <c r="AN51091" s="95"/>
      <c r="AO51091" s="95"/>
      <c r="AP51091" s="95"/>
      <c r="AQ51091" s="95"/>
      <c r="AR51091" s="95"/>
      <c r="AS51091" s="95"/>
      <c r="AT51091" s="95"/>
      <c r="AU51091" s="95"/>
      <c r="AV51091" s="95"/>
      <c r="AW51091" s="95"/>
      <c r="AX51091" s="95"/>
      <c r="AY51091" s="95"/>
      <c r="AZ51091" s="95"/>
      <c r="BA51091" s="95"/>
      <c r="BB51091" s="95"/>
      <c r="BC51091" s="95"/>
      <c r="BD51091" s="95"/>
      <c r="BE51091" s="95"/>
      <c r="BF51091" s="95"/>
      <c r="BG51091" s="95"/>
      <c r="BH51091" s="95"/>
      <c r="BI51091" s="95"/>
      <c r="BJ51091" s="95"/>
      <c r="BK51091" s="95"/>
      <c r="BL51091" s="95"/>
      <c r="BM51091" s="95"/>
      <c r="BN51091" s="95"/>
      <c r="CA51091" s="95"/>
    </row>
    <row r="51092" spans="31:79" s="97" customFormat="1" x14ac:dyDescent="0.2">
      <c r="AE51092" s="95"/>
      <c r="AF51092" s="95"/>
      <c r="AN51092" s="95"/>
      <c r="AO51092" s="95"/>
      <c r="AP51092" s="95"/>
      <c r="AQ51092" s="95"/>
      <c r="AR51092" s="95"/>
      <c r="AS51092" s="95"/>
      <c r="AT51092" s="95"/>
      <c r="AU51092" s="95"/>
      <c r="AV51092" s="95"/>
      <c r="AW51092" s="95"/>
      <c r="AX51092" s="95"/>
      <c r="AY51092" s="95"/>
      <c r="AZ51092" s="95"/>
      <c r="BA51092" s="95"/>
      <c r="BB51092" s="95"/>
      <c r="BC51092" s="95"/>
      <c r="BD51092" s="95"/>
      <c r="BE51092" s="95"/>
      <c r="BF51092" s="95"/>
      <c r="BG51092" s="95"/>
      <c r="BH51092" s="95"/>
      <c r="BI51092" s="95"/>
      <c r="BJ51092" s="95"/>
      <c r="BK51092" s="95"/>
      <c r="BL51092" s="95"/>
      <c r="BM51092" s="95"/>
      <c r="BN51092" s="95"/>
      <c r="CA51092" s="95"/>
    </row>
    <row r="51093" spans="31:79" s="97" customFormat="1" x14ac:dyDescent="0.2">
      <c r="AE51093" s="95"/>
      <c r="AF51093" s="95"/>
      <c r="AN51093" s="95"/>
      <c r="AO51093" s="95"/>
      <c r="AP51093" s="95"/>
      <c r="AQ51093" s="95"/>
      <c r="AR51093" s="95"/>
      <c r="AS51093" s="95"/>
      <c r="AT51093" s="95"/>
      <c r="AU51093" s="95"/>
      <c r="AV51093" s="95"/>
      <c r="AW51093" s="95"/>
      <c r="AX51093" s="95"/>
      <c r="AY51093" s="95"/>
      <c r="AZ51093" s="95"/>
      <c r="BA51093" s="95"/>
      <c r="BB51093" s="95"/>
      <c r="BC51093" s="95"/>
      <c r="BD51093" s="95"/>
      <c r="BE51093" s="95"/>
      <c r="BF51093" s="95"/>
      <c r="BG51093" s="95"/>
      <c r="BH51093" s="95"/>
      <c r="BI51093" s="95"/>
      <c r="BJ51093" s="95"/>
      <c r="BK51093" s="95"/>
      <c r="BL51093" s="95"/>
      <c r="BM51093" s="95"/>
      <c r="BN51093" s="95"/>
      <c r="CA51093" s="95"/>
    </row>
    <row r="51094" spans="31:79" s="97" customFormat="1" x14ac:dyDescent="0.2">
      <c r="AE51094" s="95"/>
      <c r="AF51094" s="95"/>
      <c r="AN51094" s="95"/>
      <c r="AO51094" s="95"/>
      <c r="AP51094" s="95"/>
      <c r="AQ51094" s="95"/>
      <c r="AR51094" s="95"/>
      <c r="AS51094" s="95"/>
      <c r="AT51094" s="95"/>
      <c r="AU51094" s="95"/>
      <c r="AV51094" s="95"/>
      <c r="AW51094" s="95"/>
      <c r="AX51094" s="95"/>
      <c r="AY51094" s="95"/>
      <c r="AZ51094" s="95"/>
      <c r="BA51094" s="95"/>
      <c r="BB51094" s="95"/>
      <c r="BC51094" s="95"/>
      <c r="BD51094" s="95"/>
      <c r="BE51094" s="95"/>
      <c r="BF51094" s="95"/>
      <c r="BG51094" s="95"/>
      <c r="BH51094" s="95"/>
      <c r="BI51094" s="95"/>
      <c r="BJ51094" s="95"/>
      <c r="BK51094" s="95"/>
      <c r="BL51094" s="95"/>
      <c r="BM51094" s="95"/>
      <c r="BN51094" s="95"/>
      <c r="CA51094" s="95"/>
    </row>
    <row r="51095" spans="31:79" s="97" customFormat="1" x14ac:dyDescent="0.2">
      <c r="AE51095" s="95"/>
      <c r="AF51095" s="95"/>
      <c r="AN51095" s="95"/>
      <c r="AO51095" s="95"/>
      <c r="AP51095" s="95"/>
      <c r="AQ51095" s="95"/>
      <c r="AR51095" s="95"/>
      <c r="AS51095" s="95"/>
      <c r="AT51095" s="95"/>
      <c r="AU51095" s="95"/>
      <c r="AV51095" s="95"/>
      <c r="AW51095" s="95"/>
      <c r="AX51095" s="95"/>
      <c r="AY51095" s="95"/>
      <c r="AZ51095" s="95"/>
      <c r="BA51095" s="95"/>
      <c r="BB51095" s="95"/>
      <c r="BC51095" s="95"/>
      <c r="BD51095" s="95"/>
      <c r="BE51095" s="95"/>
      <c r="BF51095" s="95"/>
      <c r="BG51095" s="95"/>
      <c r="BH51095" s="95"/>
      <c r="BI51095" s="95"/>
      <c r="BJ51095" s="95"/>
      <c r="BK51095" s="95"/>
      <c r="BL51095" s="95"/>
      <c r="BM51095" s="95"/>
      <c r="BN51095" s="95"/>
      <c r="CA51095" s="95"/>
    </row>
    <row r="51096" spans="31:79" s="97" customFormat="1" x14ac:dyDescent="0.2">
      <c r="AE51096" s="95"/>
      <c r="AF51096" s="95"/>
      <c r="AN51096" s="95"/>
      <c r="AO51096" s="95"/>
      <c r="AP51096" s="95"/>
      <c r="AQ51096" s="95"/>
      <c r="AR51096" s="95"/>
      <c r="AS51096" s="95"/>
      <c r="AT51096" s="95"/>
      <c r="AU51096" s="95"/>
      <c r="AV51096" s="95"/>
      <c r="AW51096" s="95"/>
      <c r="AX51096" s="95"/>
      <c r="AY51096" s="95"/>
      <c r="AZ51096" s="95"/>
      <c r="BA51096" s="95"/>
      <c r="BB51096" s="95"/>
      <c r="BC51096" s="95"/>
      <c r="BD51096" s="95"/>
      <c r="BE51096" s="95"/>
      <c r="BF51096" s="95"/>
      <c r="BG51096" s="95"/>
      <c r="BH51096" s="95"/>
      <c r="BI51096" s="95"/>
      <c r="BJ51096" s="95"/>
      <c r="BK51096" s="95"/>
      <c r="BL51096" s="95"/>
      <c r="BM51096" s="95"/>
      <c r="BN51096" s="95"/>
      <c r="CA51096" s="95"/>
    </row>
    <row r="51097" spans="31:79" s="97" customFormat="1" x14ac:dyDescent="0.2">
      <c r="AE51097" s="95"/>
      <c r="AF51097" s="95"/>
      <c r="AN51097" s="95"/>
      <c r="AO51097" s="95"/>
      <c r="AP51097" s="95"/>
      <c r="AQ51097" s="95"/>
      <c r="AR51097" s="95"/>
      <c r="AS51097" s="95"/>
      <c r="AT51097" s="95"/>
      <c r="AU51097" s="95"/>
      <c r="AV51097" s="95"/>
      <c r="AW51097" s="95"/>
      <c r="AX51097" s="95"/>
      <c r="AY51097" s="95"/>
      <c r="AZ51097" s="95"/>
      <c r="BA51097" s="95"/>
      <c r="BB51097" s="95"/>
      <c r="BC51097" s="95"/>
      <c r="BD51097" s="95"/>
      <c r="BE51097" s="95"/>
      <c r="BF51097" s="95"/>
      <c r="BG51097" s="95"/>
      <c r="BH51097" s="95"/>
      <c r="BI51097" s="95"/>
      <c r="BJ51097" s="95"/>
      <c r="BK51097" s="95"/>
      <c r="BL51097" s="95"/>
      <c r="BM51097" s="95"/>
      <c r="BN51097" s="95"/>
      <c r="CA51097" s="95"/>
    </row>
    <row r="51098" spans="31:79" s="97" customFormat="1" x14ac:dyDescent="0.2">
      <c r="AE51098" s="95"/>
      <c r="AF51098" s="95"/>
      <c r="AN51098" s="95"/>
      <c r="AO51098" s="95"/>
      <c r="AP51098" s="95"/>
      <c r="AQ51098" s="95"/>
      <c r="AR51098" s="95"/>
      <c r="AS51098" s="95"/>
      <c r="AT51098" s="95"/>
      <c r="AU51098" s="95"/>
      <c r="AV51098" s="95"/>
      <c r="AW51098" s="95"/>
      <c r="AX51098" s="95"/>
      <c r="AY51098" s="95"/>
      <c r="AZ51098" s="95"/>
      <c r="BA51098" s="95"/>
      <c r="BB51098" s="95"/>
      <c r="BC51098" s="95"/>
      <c r="BD51098" s="95"/>
      <c r="BE51098" s="95"/>
      <c r="BF51098" s="95"/>
      <c r="BG51098" s="95"/>
      <c r="BH51098" s="95"/>
      <c r="BI51098" s="95"/>
      <c r="BJ51098" s="95"/>
      <c r="BK51098" s="95"/>
      <c r="BL51098" s="95"/>
      <c r="BM51098" s="95"/>
      <c r="BN51098" s="95"/>
      <c r="CA51098" s="95"/>
    </row>
    <row r="51099" spans="31:79" s="97" customFormat="1" x14ac:dyDescent="0.2">
      <c r="AE51099" s="95"/>
      <c r="AF51099" s="95"/>
      <c r="AN51099" s="95"/>
      <c r="AO51099" s="95"/>
      <c r="AP51099" s="95"/>
      <c r="AQ51099" s="95"/>
      <c r="AR51099" s="95"/>
      <c r="AS51099" s="95"/>
      <c r="AT51099" s="95"/>
      <c r="AU51099" s="95"/>
      <c r="AV51099" s="95"/>
      <c r="AW51099" s="95"/>
      <c r="AX51099" s="95"/>
      <c r="AY51099" s="95"/>
      <c r="AZ51099" s="95"/>
      <c r="BA51099" s="95"/>
      <c r="BB51099" s="95"/>
      <c r="BC51099" s="95"/>
      <c r="BD51099" s="95"/>
      <c r="BE51099" s="95"/>
      <c r="BF51099" s="95"/>
      <c r="BG51099" s="95"/>
      <c r="BH51099" s="95"/>
      <c r="BI51099" s="95"/>
      <c r="BJ51099" s="95"/>
      <c r="BK51099" s="95"/>
      <c r="BL51099" s="95"/>
      <c r="BM51099" s="95"/>
      <c r="BN51099" s="95"/>
      <c r="CA51099" s="95"/>
    </row>
    <row r="51100" spans="31:79" s="97" customFormat="1" x14ac:dyDescent="0.2">
      <c r="AE51100" s="95"/>
      <c r="AF51100" s="95"/>
      <c r="AN51100" s="95"/>
      <c r="AO51100" s="95"/>
      <c r="AP51100" s="95"/>
      <c r="AQ51100" s="95"/>
      <c r="AR51100" s="95"/>
      <c r="AS51100" s="95"/>
      <c r="AT51100" s="95"/>
      <c r="AU51100" s="95"/>
      <c r="AV51100" s="95"/>
      <c r="AW51100" s="95"/>
      <c r="AX51100" s="95"/>
      <c r="AY51100" s="95"/>
      <c r="AZ51100" s="95"/>
      <c r="BA51100" s="95"/>
      <c r="BB51100" s="95"/>
      <c r="BC51100" s="95"/>
      <c r="BD51100" s="95"/>
      <c r="BE51100" s="95"/>
      <c r="BF51100" s="95"/>
      <c r="BG51100" s="95"/>
      <c r="BH51100" s="95"/>
      <c r="BI51100" s="95"/>
      <c r="BJ51100" s="95"/>
      <c r="BK51100" s="95"/>
      <c r="BL51100" s="95"/>
      <c r="BM51100" s="95"/>
      <c r="BN51100" s="95"/>
      <c r="CA51100" s="95"/>
    </row>
    <row r="51101" spans="31:79" s="97" customFormat="1" x14ac:dyDescent="0.2">
      <c r="AE51101" s="95"/>
      <c r="AF51101" s="95"/>
      <c r="AN51101" s="95"/>
      <c r="AO51101" s="95"/>
      <c r="AP51101" s="95"/>
      <c r="AQ51101" s="95"/>
      <c r="AR51101" s="95"/>
      <c r="AS51101" s="95"/>
      <c r="AT51101" s="95"/>
      <c r="AU51101" s="95"/>
      <c r="AV51101" s="95"/>
      <c r="AW51101" s="95"/>
      <c r="AX51101" s="95"/>
      <c r="AY51101" s="95"/>
      <c r="AZ51101" s="95"/>
      <c r="BA51101" s="95"/>
      <c r="BB51101" s="95"/>
      <c r="BC51101" s="95"/>
      <c r="BD51101" s="95"/>
      <c r="BE51101" s="95"/>
      <c r="BF51101" s="95"/>
      <c r="BG51101" s="95"/>
      <c r="BH51101" s="95"/>
      <c r="BI51101" s="95"/>
      <c r="BJ51101" s="95"/>
      <c r="BK51101" s="95"/>
      <c r="BL51101" s="95"/>
      <c r="BM51101" s="95"/>
      <c r="BN51101" s="95"/>
      <c r="CA51101" s="95"/>
    </row>
    <row r="51102" spans="31:79" s="97" customFormat="1" x14ac:dyDescent="0.2">
      <c r="AE51102" s="95"/>
      <c r="AF51102" s="95"/>
      <c r="AN51102" s="95"/>
      <c r="AO51102" s="95"/>
      <c r="AP51102" s="95"/>
      <c r="AQ51102" s="95"/>
      <c r="AR51102" s="95"/>
      <c r="AS51102" s="95"/>
      <c r="AT51102" s="95"/>
      <c r="AU51102" s="95"/>
      <c r="AV51102" s="95"/>
      <c r="AW51102" s="95"/>
      <c r="AX51102" s="95"/>
      <c r="AY51102" s="95"/>
      <c r="AZ51102" s="95"/>
      <c r="BA51102" s="95"/>
      <c r="BB51102" s="95"/>
      <c r="BC51102" s="95"/>
      <c r="BD51102" s="95"/>
      <c r="BE51102" s="95"/>
      <c r="BF51102" s="95"/>
      <c r="BG51102" s="95"/>
      <c r="BH51102" s="95"/>
      <c r="BI51102" s="95"/>
      <c r="BJ51102" s="95"/>
      <c r="BK51102" s="95"/>
      <c r="BL51102" s="95"/>
      <c r="BM51102" s="95"/>
      <c r="BN51102" s="95"/>
      <c r="CA51102" s="95"/>
    </row>
    <row r="51103" spans="31:79" s="97" customFormat="1" x14ac:dyDescent="0.2">
      <c r="AE51103" s="95"/>
      <c r="AF51103" s="95"/>
      <c r="AN51103" s="95"/>
      <c r="AO51103" s="95"/>
      <c r="AP51103" s="95"/>
      <c r="AQ51103" s="95"/>
      <c r="AR51103" s="95"/>
      <c r="AS51103" s="95"/>
      <c r="AT51103" s="95"/>
      <c r="AU51103" s="95"/>
      <c r="AV51103" s="95"/>
      <c r="AW51103" s="95"/>
      <c r="AX51103" s="95"/>
      <c r="AY51103" s="95"/>
      <c r="AZ51103" s="95"/>
      <c r="BA51103" s="95"/>
      <c r="BB51103" s="95"/>
      <c r="BC51103" s="95"/>
      <c r="BD51103" s="95"/>
      <c r="BE51103" s="95"/>
      <c r="BF51103" s="95"/>
      <c r="BG51103" s="95"/>
      <c r="BH51103" s="95"/>
      <c r="BI51103" s="95"/>
      <c r="BJ51103" s="95"/>
      <c r="BK51103" s="95"/>
      <c r="BL51103" s="95"/>
      <c r="BM51103" s="95"/>
      <c r="BN51103" s="95"/>
      <c r="CA51103" s="95"/>
    </row>
    <row r="51104" spans="31:79" s="97" customFormat="1" x14ac:dyDescent="0.2">
      <c r="AE51104" s="95"/>
      <c r="AF51104" s="95"/>
      <c r="AN51104" s="95"/>
      <c r="AO51104" s="95"/>
      <c r="AP51104" s="95"/>
      <c r="AQ51104" s="95"/>
      <c r="AR51104" s="95"/>
      <c r="AS51104" s="95"/>
      <c r="AT51104" s="95"/>
      <c r="AU51104" s="95"/>
      <c r="AV51104" s="95"/>
      <c r="AW51104" s="95"/>
      <c r="AX51104" s="95"/>
      <c r="AY51104" s="95"/>
      <c r="AZ51104" s="95"/>
      <c r="BA51104" s="95"/>
      <c r="BB51104" s="95"/>
      <c r="BC51104" s="95"/>
      <c r="BD51104" s="95"/>
      <c r="BE51104" s="95"/>
      <c r="BF51104" s="95"/>
      <c r="BG51104" s="95"/>
      <c r="BH51104" s="95"/>
      <c r="BI51104" s="95"/>
      <c r="BJ51104" s="95"/>
      <c r="BK51104" s="95"/>
      <c r="BL51104" s="95"/>
      <c r="BM51104" s="95"/>
      <c r="BN51104" s="95"/>
      <c r="CA51104" s="95"/>
    </row>
    <row r="51105" spans="31:79" s="97" customFormat="1" x14ac:dyDescent="0.2">
      <c r="AE51105" s="95"/>
      <c r="AF51105" s="95"/>
      <c r="AN51105" s="95"/>
      <c r="AO51105" s="95"/>
      <c r="AP51105" s="95"/>
      <c r="AQ51105" s="95"/>
      <c r="AR51105" s="95"/>
      <c r="AS51105" s="95"/>
      <c r="AT51105" s="95"/>
      <c r="AU51105" s="95"/>
      <c r="AV51105" s="95"/>
      <c r="AW51105" s="95"/>
      <c r="AX51105" s="95"/>
      <c r="AY51105" s="95"/>
      <c r="AZ51105" s="95"/>
      <c r="BA51105" s="95"/>
      <c r="BB51105" s="95"/>
      <c r="BC51105" s="95"/>
      <c r="BD51105" s="95"/>
      <c r="BE51105" s="95"/>
      <c r="BF51105" s="95"/>
      <c r="BG51105" s="95"/>
      <c r="BH51105" s="95"/>
      <c r="BI51105" s="95"/>
      <c r="BJ51105" s="95"/>
      <c r="BK51105" s="95"/>
      <c r="BL51105" s="95"/>
      <c r="BM51105" s="95"/>
      <c r="BN51105" s="95"/>
      <c r="CA51105" s="95"/>
    </row>
    <row r="51106" spans="31:79" s="97" customFormat="1" x14ac:dyDescent="0.2">
      <c r="AE51106" s="95"/>
      <c r="AF51106" s="95"/>
      <c r="AN51106" s="95"/>
      <c r="AO51106" s="95"/>
      <c r="AP51106" s="95"/>
      <c r="AQ51106" s="95"/>
      <c r="AR51106" s="95"/>
      <c r="AS51106" s="95"/>
      <c r="AT51106" s="95"/>
      <c r="AU51106" s="95"/>
      <c r="AV51106" s="95"/>
      <c r="AW51106" s="95"/>
      <c r="AX51106" s="95"/>
      <c r="AY51106" s="95"/>
      <c r="AZ51106" s="95"/>
      <c r="BA51106" s="95"/>
      <c r="BB51106" s="95"/>
      <c r="BC51106" s="95"/>
      <c r="BD51106" s="95"/>
      <c r="BE51106" s="95"/>
      <c r="BF51106" s="95"/>
      <c r="BG51106" s="95"/>
      <c r="BH51106" s="95"/>
      <c r="BI51106" s="95"/>
      <c r="BJ51106" s="95"/>
      <c r="BK51106" s="95"/>
      <c r="BL51106" s="95"/>
      <c r="BM51106" s="95"/>
      <c r="BN51106" s="95"/>
      <c r="CA51106" s="95"/>
    </row>
    <row r="51107" spans="31:79" s="97" customFormat="1" x14ac:dyDescent="0.2">
      <c r="AE51107" s="95"/>
      <c r="AF51107" s="95"/>
      <c r="AN51107" s="95"/>
      <c r="AO51107" s="95"/>
      <c r="AP51107" s="95"/>
      <c r="AQ51107" s="95"/>
      <c r="AR51107" s="95"/>
      <c r="AS51107" s="95"/>
      <c r="AT51107" s="95"/>
      <c r="AU51107" s="95"/>
      <c r="AV51107" s="95"/>
      <c r="AW51107" s="95"/>
      <c r="AX51107" s="95"/>
      <c r="AY51107" s="95"/>
      <c r="AZ51107" s="95"/>
      <c r="BA51107" s="95"/>
      <c r="BB51107" s="95"/>
      <c r="BC51107" s="95"/>
      <c r="BD51107" s="95"/>
      <c r="BE51107" s="95"/>
      <c r="BF51107" s="95"/>
      <c r="BG51107" s="95"/>
      <c r="BH51107" s="95"/>
      <c r="BI51107" s="95"/>
      <c r="BJ51107" s="95"/>
      <c r="BK51107" s="95"/>
      <c r="BL51107" s="95"/>
      <c r="BM51107" s="95"/>
      <c r="BN51107" s="95"/>
      <c r="CA51107" s="95"/>
    </row>
    <row r="51108" spans="31:79" s="97" customFormat="1" x14ac:dyDescent="0.2">
      <c r="AE51108" s="95"/>
      <c r="AF51108" s="95"/>
      <c r="AN51108" s="95"/>
      <c r="AO51108" s="95"/>
      <c r="AP51108" s="95"/>
      <c r="AQ51108" s="95"/>
      <c r="AR51108" s="95"/>
      <c r="AS51108" s="95"/>
      <c r="AT51108" s="95"/>
      <c r="AU51108" s="95"/>
      <c r="AV51108" s="95"/>
      <c r="AW51108" s="95"/>
      <c r="AX51108" s="95"/>
      <c r="AY51108" s="95"/>
      <c r="AZ51108" s="95"/>
      <c r="BA51108" s="95"/>
      <c r="BB51108" s="95"/>
      <c r="BC51108" s="95"/>
      <c r="BD51108" s="95"/>
      <c r="BE51108" s="95"/>
      <c r="BF51108" s="95"/>
      <c r="BG51108" s="95"/>
      <c r="BH51108" s="95"/>
      <c r="BI51108" s="95"/>
      <c r="BJ51108" s="95"/>
      <c r="BK51108" s="95"/>
      <c r="BL51108" s="95"/>
      <c r="BM51108" s="95"/>
      <c r="BN51108" s="95"/>
      <c r="CA51108" s="95"/>
    </row>
    <row r="51109" spans="31:79" s="97" customFormat="1" x14ac:dyDescent="0.2">
      <c r="AE51109" s="95"/>
      <c r="AF51109" s="95"/>
      <c r="AN51109" s="95"/>
      <c r="AO51109" s="95"/>
      <c r="AP51109" s="95"/>
      <c r="AQ51109" s="95"/>
      <c r="AR51109" s="95"/>
      <c r="AS51109" s="95"/>
      <c r="AT51109" s="95"/>
      <c r="AU51109" s="95"/>
      <c r="AV51109" s="95"/>
      <c r="AW51109" s="95"/>
      <c r="AX51109" s="95"/>
      <c r="AY51109" s="95"/>
      <c r="AZ51109" s="95"/>
      <c r="BA51109" s="95"/>
      <c r="BB51109" s="95"/>
      <c r="BC51109" s="95"/>
      <c r="BD51109" s="95"/>
      <c r="BE51109" s="95"/>
      <c r="BF51109" s="95"/>
      <c r="BG51109" s="95"/>
      <c r="BH51109" s="95"/>
      <c r="BI51109" s="95"/>
      <c r="BJ51109" s="95"/>
      <c r="BK51109" s="95"/>
      <c r="BL51109" s="95"/>
      <c r="BM51109" s="95"/>
      <c r="BN51109" s="95"/>
      <c r="CA51109" s="95"/>
    </row>
    <row r="51110" spans="31:79" s="97" customFormat="1" x14ac:dyDescent="0.2">
      <c r="AE51110" s="95"/>
      <c r="AF51110" s="95"/>
      <c r="AN51110" s="95"/>
      <c r="AO51110" s="95"/>
      <c r="AP51110" s="95"/>
      <c r="AQ51110" s="95"/>
      <c r="AR51110" s="95"/>
      <c r="AS51110" s="95"/>
      <c r="AT51110" s="95"/>
      <c r="AU51110" s="95"/>
      <c r="AV51110" s="95"/>
      <c r="AW51110" s="95"/>
      <c r="AX51110" s="95"/>
      <c r="AY51110" s="95"/>
      <c r="AZ51110" s="95"/>
      <c r="BA51110" s="95"/>
      <c r="BB51110" s="95"/>
      <c r="BC51110" s="95"/>
      <c r="BD51110" s="95"/>
      <c r="BE51110" s="95"/>
      <c r="BF51110" s="95"/>
      <c r="BG51110" s="95"/>
      <c r="BH51110" s="95"/>
      <c r="BI51110" s="95"/>
      <c r="BJ51110" s="95"/>
      <c r="BK51110" s="95"/>
      <c r="BL51110" s="95"/>
      <c r="BM51110" s="95"/>
      <c r="BN51110" s="95"/>
      <c r="CA51110" s="95"/>
    </row>
    <row r="51111" spans="31:79" s="97" customFormat="1" x14ac:dyDescent="0.2">
      <c r="AE51111" s="95"/>
      <c r="AF51111" s="95"/>
      <c r="AN51111" s="95"/>
      <c r="AO51111" s="95"/>
      <c r="AP51111" s="95"/>
      <c r="AQ51111" s="95"/>
      <c r="AR51111" s="95"/>
      <c r="AS51111" s="95"/>
      <c r="AT51111" s="95"/>
      <c r="AU51111" s="95"/>
      <c r="AV51111" s="95"/>
      <c r="AW51111" s="95"/>
      <c r="AX51111" s="95"/>
      <c r="AY51111" s="95"/>
      <c r="AZ51111" s="95"/>
      <c r="BA51111" s="95"/>
      <c r="BB51111" s="95"/>
      <c r="BC51111" s="95"/>
      <c r="BD51111" s="95"/>
      <c r="BE51111" s="95"/>
      <c r="BF51111" s="95"/>
      <c r="BG51111" s="95"/>
      <c r="BH51111" s="95"/>
      <c r="BI51111" s="95"/>
      <c r="BJ51111" s="95"/>
      <c r="BK51111" s="95"/>
      <c r="BL51111" s="95"/>
      <c r="BM51111" s="95"/>
      <c r="BN51111" s="95"/>
      <c r="CA51111" s="95"/>
    </row>
    <row r="51112" spans="31:79" s="97" customFormat="1" x14ac:dyDescent="0.2">
      <c r="AE51112" s="95"/>
      <c r="AF51112" s="95"/>
      <c r="AN51112" s="95"/>
      <c r="AO51112" s="95"/>
      <c r="AP51112" s="95"/>
      <c r="AQ51112" s="95"/>
      <c r="AR51112" s="95"/>
      <c r="AS51112" s="95"/>
      <c r="AT51112" s="95"/>
      <c r="AU51112" s="95"/>
      <c r="AV51112" s="95"/>
      <c r="AW51112" s="95"/>
      <c r="AX51112" s="95"/>
      <c r="AY51112" s="95"/>
      <c r="AZ51112" s="95"/>
      <c r="BA51112" s="95"/>
      <c r="BB51112" s="95"/>
      <c r="BC51112" s="95"/>
      <c r="BD51112" s="95"/>
      <c r="BE51112" s="95"/>
      <c r="BF51112" s="95"/>
      <c r="BG51112" s="95"/>
      <c r="BH51112" s="95"/>
      <c r="BI51112" s="95"/>
      <c r="BJ51112" s="95"/>
      <c r="BK51112" s="95"/>
      <c r="BL51112" s="95"/>
      <c r="BM51112" s="95"/>
      <c r="BN51112" s="95"/>
      <c r="CA51112" s="95"/>
    </row>
    <row r="51113" spans="31:79" s="97" customFormat="1" x14ac:dyDescent="0.2">
      <c r="AE51113" s="95"/>
      <c r="AF51113" s="95"/>
      <c r="AN51113" s="95"/>
      <c r="AO51113" s="95"/>
      <c r="AP51113" s="95"/>
      <c r="AQ51113" s="95"/>
      <c r="AR51113" s="95"/>
      <c r="AS51113" s="95"/>
      <c r="AT51113" s="95"/>
      <c r="AU51113" s="95"/>
      <c r="AV51113" s="95"/>
      <c r="AW51113" s="95"/>
      <c r="AX51113" s="95"/>
      <c r="AY51113" s="95"/>
      <c r="AZ51113" s="95"/>
      <c r="BA51113" s="95"/>
      <c r="BB51113" s="95"/>
      <c r="BC51113" s="95"/>
      <c r="BD51113" s="95"/>
      <c r="BE51113" s="95"/>
      <c r="BF51113" s="95"/>
      <c r="BG51113" s="95"/>
      <c r="BH51113" s="95"/>
      <c r="BI51113" s="95"/>
      <c r="BJ51113" s="95"/>
      <c r="BK51113" s="95"/>
      <c r="BL51113" s="95"/>
      <c r="BM51113" s="95"/>
      <c r="BN51113" s="95"/>
      <c r="CA51113" s="95"/>
    </row>
    <row r="51114" spans="31:79" s="97" customFormat="1" x14ac:dyDescent="0.2">
      <c r="AE51114" s="95"/>
      <c r="AF51114" s="95"/>
      <c r="AN51114" s="95"/>
      <c r="AO51114" s="95"/>
      <c r="AP51114" s="95"/>
      <c r="AQ51114" s="95"/>
      <c r="AR51114" s="95"/>
      <c r="AS51114" s="95"/>
      <c r="AT51114" s="95"/>
      <c r="AU51114" s="95"/>
      <c r="AV51114" s="95"/>
      <c r="AW51114" s="95"/>
      <c r="AX51114" s="95"/>
      <c r="AY51114" s="95"/>
      <c r="AZ51114" s="95"/>
      <c r="BA51114" s="95"/>
      <c r="BB51114" s="95"/>
      <c r="BC51114" s="95"/>
      <c r="BD51114" s="95"/>
      <c r="BE51114" s="95"/>
      <c r="BF51114" s="95"/>
      <c r="BG51114" s="95"/>
      <c r="BH51114" s="95"/>
      <c r="BI51114" s="95"/>
      <c r="BJ51114" s="95"/>
      <c r="BK51114" s="95"/>
      <c r="BL51114" s="95"/>
      <c r="BM51114" s="95"/>
      <c r="BN51114" s="95"/>
      <c r="CA51114" s="95"/>
    </row>
    <row r="51115" spans="31:79" s="97" customFormat="1" x14ac:dyDescent="0.2">
      <c r="AE51115" s="95"/>
      <c r="AF51115" s="95"/>
      <c r="AN51115" s="95"/>
      <c r="AO51115" s="95"/>
      <c r="AP51115" s="95"/>
      <c r="AQ51115" s="95"/>
      <c r="AR51115" s="95"/>
      <c r="AS51115" s="95"/>
      <c r="AT51115" s="95"/>
      <c r="AU51115" s="95"/>
      <c r="AV51115" s="95"/>
      <c r="AW51115" s="95"/>
      <c r="AX51115" s="95"/>
      <c r="AY51115" s="95"/>
      <c r="AZ51115" s="95"/>
      <c r="BA51115" s="95"/>
      <c r="BB51115" s="95"/>
      <c r="BC51115" s="95"/>
      <c r="BD51115" s="95"/>
      <c r="BE51115" s="95"/>
      <c r="BF51115" s="95"/>
      <c r="BG51115" s="95"/>
      <c r="BH51115" s="95"/>
      <c r="BI51115" s="95"/>
      <c r="BJ51115" s="95"/>
      <c r="BK51115" s="95"/>
      <c r="BL51115" s="95"/>
      <c r="BM51115" s="95"/>
      <c r="BN51115" s="95"/>
      <c r="CA51115" s="95"/>
    </row>
    <row r="51116" spans="31:79" s="97" customFormat="1" x14ac:dyDescent="0.2">
      <c r="AE51116" s="95"/>
      <c r="AF51116" s="95"/>
      <c r="AN51116" s="95"/>
      <c r="AO51116" s="95"/>
      <c r="AP51116" s="95"/>
      <c r="AQ51116" s="95"/>
      <c r="AR51116" s="95"/>
      <c r="AS51116" s="95"/>
      <c r="AT51116" s="95"/>
      <c r="AU51116" s="95"/>
      <c r="AV51116" s="95"/>
      <c r="AW51116" s="95"/>
      <c r="AX51116" s="95"/>
      <c r="AY51116" s="95"/>
      <c r="AZ51116" s="95"/>
      <c r="BA51116" s="95"/>
      <c r="BB51116" s="95"/>
      <c r="BC51116" s="95"/>
      <c r="BD51116" s="95"/>
      <c r="BE51116" s="95"/>
      <c r="BF51116" s="95"/>
      <c r="BG51116" s="95"/>
      <c r="BH51116" s="95"/>
      <c r="BI51116" s="95"/>
      <c r="BJ51116" s="95"/>
      <c r="BK51116" s="95"/>
      <c r="BL51116" s="95"/>
      <c r="BM51116" s="95"/>
      <c r="BN51116" s="95"/>
      <c r="CA51116" s="95"/>
    </row>
    <row r="51117" spans="31:79" s="97" customFormat="1" x14ac:dyDescent="0.2">
      <c r="AE51117" s="95"/>
      <c r="AF51117" s="95"/>
      <c r="AN51117" s="95"/>
      <c r="AO51117" s="95"/>
      <c r="AP51117" s="95"/>
      <c r="AQ51117" s="95"/>
      <c r="AR51117" s="95"/>
      <c r="AS51117" s="95"/>
      <c r="AT51117" s="95"/>
      <c r="AU51117" s="95"/>
      <c r="AV51117" s="95"/>
      <c r="AW51117" s="95"/>
      <c r="AX51117" s="95"/>
      <c r="AY51117" s="95"/>
      <c r="AZ51117" s="95"/>
      <c r="BA51117" s="95"/>
      <c r="BB51117" s="95"/>
      <c r="BC51117" s="95"/>
      <c r="BD51117" s="95"/>
      <c r="BE51117" s="95"/>
      <c r="BF51117" s="95"/>
      <c r="BG51117" s="95"/>
      <c r="BH51117" s="95"/>
      <c r="BI51117" s="95"/>
      <c r="BJ51117" s="95"/>
      <c r="BK51117" s="95"/>
      <c r="BL51117" s="95"/>
      <c r="BM51117" s="95"/>
      <c r="BN51117" s="95"/>
      <c r="CA51117" s="95"/>
    </row>
    <row r="51118" spans="31:79" s="97" customFormat="1" x14ac:dyDescent="0.2">
      <c r="AE51118" s="95"/>
      <c r="AF51118" s="95"/>
      <c r="AN51118" s="95"/>
      <c r="AO51118" s="95"/>
      <c r="AP51118" s="95"/>
      <c r="AQ51118" s="95"/>
      <c r="AR51118" s="95"/>
      <c r="AS51118" s="95"/>
      <c r="AT51118" s="95"/>
      <c r="AU51118" s="95"/>
      <c r="AV51118" s="95"/>
      <c r="AW51118" s="95"/>
      <c r="AX51118" s="95"/>
      <c r="AY51118" s="95"/>
      <c r="AZ51118" s="95"/>
      <c r="BA51118" s="95"/>
      <c r="BB51118" s="95"/>
      <c r="BC51118" s="95"/>
      <c r="BD51118" s="95"/>
      <c r="BE51118" s="95"/>
      <c r="BF51118" s="95"/>
      <c r="BG51118" s="95"/>
      <c r="BH51118" s="95"/>
      <c r="BI51118" s="95"/>
      <c r="BJ51118" s="95"/>
      <c r="BK51118" s="95"/>
      <c r="BL51118" s="95"/>
      <c r="BM51118" s="95"/>
      <c r="BN51118" s="95"/>
      <c r="CA51118" s="95"/>
    </row>
    <row r="51119" spans="31:79" s="97" customFormat="1" x14ac:dyDescent="0.2">
      <c r="AE51119" s="95"/>
      <c r="AF51119" s="95"/>
      <c r="AN51119" s="95"/>
      <c r="AO51119" s="95"/>
      <c r="AP51119" s="95"/>
      <c r="AQ51119" s="95"/>
      <c r="AR51119" s="95"/>
      <c r="AS51119" s="95"/>
      <c r="AT51119" s="95"/>
      <c r="AU51119" s="95"/>
      <c r="AV51119" s="95"/>
      <c r="AW51119" s="95"/>
      <c r="AX51119" s="95"/>
      <c r="AY51119" s="95"/>
      <c r="AZ51119" s="95"/>
      <c r="BA51119" s="95"/>
      <c r="BB51119" s="95"/>
      <c r="BC51119" s="95"/>
      <c r="BD51119" s="95"/>
      <c r="BE51119" s="95"/>
      <c r="BF51119" s="95"/>
      <c r="BG51119" s="95"/>
      <c r="BH51119" s="95"/>
      <c r="BI51119" s="95"/>
      <c r="BJ51119" s="95"/>
      <c r="BK51119" s="95"/>
      <c r="BL51119" s="95"/>
      <c r="BM51119" s="95"/>
      <c r="BN51119" s="95"/>
      <c r="CA51119" s="95"/>
    </row>
    <row r="51120" spans="31:79" s="97" customFormat="1" x14ac:dyDescent="0.2">
      <c r="AE51120" s="95"/>
      <c r="AF51120" s="95"/>
      <c r="AN51120" s="95"/>
      <c r="AO51120" s="95"/>
      <c r="AP51120" s="95"/>
      <c r="AQ51120" s="95"/>
      <c r="AR51120" s="95"/>
      <c r="AS51120" s="95"/>
      <c r="AT51120" s="95"/>
      <c r="AU51120" s="95"/>
      <c r="AV51120" s="95"/>
      <c r="AW51120" s="95"/>
      <c r="AX51120" s="95"/>
      <c r="AY51120" s="95"/>
      <c r="AZ51120" s="95"/>
      <c r="BA51120" s="95"/>
      <c r="BB51120" s="95"/>
      <c r="BC51120" s="95"/>
      <c r="BD51120" s="95"/>
      <c r="BE51120" s="95"/>
      <c r="BF51120" s="95"/>
      <c r="BG51120" s="95"/>
      <c r="BH51120" s="95"/>
      <c r="BI51120" s="95"/>
      <c r="BJ51120" s="95"/>
      <c r="BK51120" s="95"/>
      <c r="BL51120" s="95"/>
      <c r="BM51120" s="95"/>
      <c r="BN51120" s="95"/>
      <c r="CA51120" s="95"/>
    </row>
    <row r="51121" spans="31:79" s="97" customFormat="1" x14ac:dyDescent="0.2">
      <c r="AE51121" s="95"/>
      <c r="AF51121" s="95"/>
      <c r="AN51121" s="95"/>
      <c r="AO51121" s="95"/>
      <c r="AP51121" s="95"/>
      <c r="AQ51121" s="95"/>
      <c r="AR51121" s="95"/>
      <c r="AS51121" s="95"/>
      <c r="AT51121" s="95"/>
      <c r="AU51121" s="95"/>
      <c r="AV51121" s="95"/>
      <c r="AW51121" s="95"/>
      <c r="AX51121" s="95"/>
      <c r="AY51121" s="95"/>
      <c r="AZ51121" s="95"/>
      <c r="BA51121" s="95"/>
      <c r="BB51121" s="95"/>
      <c r="BC51121" s="95"/>
      <c r="BD51121" s="95"/>
      <c r="BE51121" s="95"/>
      <c r="BF51121" s="95"/>
      <c r="BG51121" s="95"/>
      <c r="BH51121" s="95"/>
      <c r="BI51121" s="95"/>
      <c r="BJ51121" s="95"/>
      <c r="BK51121" s="95"/>
      <c r="BL51121" s="95"/>
      <c r="BM51121" s="95"/>
      <c r="BN51121" s="95"/>
      <c r="CA51121" s="95"/>
    </row>
    <row r="51122" spans="31:79" s="97" customFormat="1" x14ac:dyDescent="0.2">
      <c r="AE51122" s="95"/>
      <c r="AF51122" s="95"/>
      <c r="AN51122" s="95"/>
      <c r="AO51122" s="95"/>
      <c r="AP51122" s="95"/>
      <c r="AQ51122" s="95"/>
      <c r="AR51122" s="95"/>
      <c r="AS51122" s="95"/>
      <c r="AT51122" s="95"/>
      <c r="AU51122" s="95"/>
      <c r="AV51122" s="95"/>
      <c r="AW51122" s="95"/>
      <c r="AX51122" s="95"/>
      <c r="AY51122" s="95"/>
      <c r="AZ51122" s="95"/>
      <c r="BA51122" s="95"/>
      <c r="BB51122" s="95"/>
      <c r="BC51122" s="95"/>
      <c r="BD51122" s="95"/>
      <c r="BE51122" s="95"/>
      <c r="BF51122" s="95"/>
      <c r="BG51122" s="95"/>
      <c r="BH51122" s="95"/>
      <c r="BI51122" s="95"/>
      <c r="BJ51122" s="95"/>
      <c r="BK51122" s="95"/>
      <c r="BL51122" s="95"/>
      <c r="BM51122" s="95"/>
      <c r="BN51122" s="95"/>
      <c r="CA51122" s="95"/>
    </row>
    <row r="51123" spans="31:79" s="97" customFormat="1" x14ac:dyDescent="0.2">
      <c r="AE51123" s="95"/>
      <c r="AF51123" s="95"/>
      <c r="AN51123" s="95"/>
      <c r="AO51123" s="95"/>
      <c r="AP51123" s="95"/>
      <c r="AQ51123" s="95"/>
      <c r="AR51123" s="95"/>
      <c r="AS51123" s="95"/>
      <c r="AT51123" s="95"/>
      <c r="AU51123" s="95"/>
      <c r="AV51123" s="95"/>
      <c r="AW51123" s="95"/>
      <c r="AX51123" s="95"/>
      <c r="AY51123" s="95"/>
      <c r="AZ51123" s="95"/>
      <c r="BA51123" s="95"/>
      <c r="BB51123" s="95"/>
      <c r="BC51123" s="95"/>
      <c r="BD51123" s="95"/>
      <c r="BE51123" s="95"/>
      <c r="BF51123" s="95"/>
      <c r="BG51123" s="95"/>
      <c r="BH51123" s="95"/>
      <c r="BI51123" s="95"/>
      <c r="BJ51123" s="95"/>
      <c r="BK51123" s="95"/>
      <c r="BL51123" s="95"/>
      <c r="BM51123" s="95"/>
      <c r="BN51123" s="95"/>
      <c r="CA51123" s="95"/>
    </row>
    <row r="51124" spans="31:79" s="97" customFormat="1" x14ac:dyDescent="0.2">
      <c r="AE51124" s="95"/>
      <c r="AF51124" s="95"/>
      <c r="AN51124" s="95"/>
      <c r="AO51124" s="95"/>
      <c r="AP51124" s="95"/>
      <c r="AQ51124" s="95"/>
      <c r="AR51124" s="95"/>
      <c r="AS51124" s="95"/>
      <c r="AT51124" s="95"/>
      <c r="AU51124" s="95"/>
      <c r="AV51124" s="95"/>
      <c r="AW51124" s="95"/>
      <c r="AX51124" s="95"/>
      <c r="AY51124" s="95"/>
      <c r="AZ51124" s="95"/>
      <c r="BA51124" s="95"/>
      <c r="BB51124" s="95"/>
      <c r="BC51124" s="95"/>
      <c r="BD51124" s="95"/>
      <c r="BE51124" s="95"/>
      <c r="BF51124" s="95"/>
      <c r="BG51124" s="95"/>
      <c r="BH51124" s="95"/>
      <c r="BI51124" s="95"/>
      <c r="BJ51124" s="95"/>
      <c r="BK51124" s="95"/>
      <c r="BL51124" s="95"/>
      <c r="BM51124" s="95"/>
      <c r="BN51124" s="95"/>
      <c r="CA51124" s="95"/>
    </row>
    <row r="51125" spans="31:79" s="97" customFormat="1" x14ac:dyDescent="0.2">
      <c r="AE51125" s="95"/>
      <c r="AF51125" s="95"/>
      <c r="AN51125" s="95"/>
      <c r="AO51125" s="95"/>
      <c r="AP51125" s="95"/>
      <c r="AQ51125" s="95"/>
      <c r="AR51125" s="95"/>
      <c r="AS51125" s="95"/>
      <c r="AT51125" s="95"/>
      <c r="AU51125" s="95"/>
      <c r="AV51125" s="95"/>
      <c r="AW51125" s="95"/>
      <c r="AX51125" s="95"/>
      <c r="AY51125" s="95"/>
      <c r="AZ51125" s="95"/>
      <c r="BA51125" s="95"/>
      <c r="BB51125" s="95"/>
      <c r="BC51125" s="95"/>
      <c r="BD51125" s="95"/>
      <c r="BE51125" s="95"/>
      <c r="BF51125" s="95"/>
      <c r="BG51125" s="95"/>
      <c r="BH51125" s="95"/>
      <c r="BI51125" s="95"/>
      <c r="BJ51125" s="95"/>
      <c r="BK51125" s="95"/>
      <c r="BL51125" s="95"/>
      <c r="BM51125" s="95"/>
      <c r="BN51125" s="95"/>
      <c r="CA51125" s="95"/>
    </row>
    <row r="51126" spans="31:79" s="97" customFormat="1" x14ac:dyDescent="0.2">
      <c r="AE51126" s="95"/>
      <c r="AF51126" s="95"/>
      <c r="AN51126" s="95"/>
      <c r="AO51126" s="95"/>
      <c r="AP51126" s="95"/>
      <c r="AQ51126" s="95"/>
      <c r="AR51126" s="95"/>
      <c r="AS51126" s="95"/>
      <c r="AT51126" s="95"/>
      <c r="AU51126" s="95"/>
      <c r="AV51126" s="95"/>
      <c r="AW51126" s="95"/>
      <c r="AX51126" s="95"/>
      <c r="AY51126" s="95"/>
      <c r="AZ51126" s="95"/>
      <c r="BA51126" s="95"/>
      <c r="BB51126" s="95"/>
      <c r="BC51126" s="95"/>
      <c r="BD51126" s="95"/>
      <c r="BE51126" s="95"/>
      <c r="BF51126" s="95"/>
      <c r="BG51126" s="95"/>
      <c r="BH51126" s="95"/>
      <c r="BI51126" s="95"/>
      <c r="BJ51126" s="95"/>
      <c r="BK51126" s="95"/>
      <c r="BL51126" s="95"/>
      <c r="BM51126" s="95"/>
      <c r="BN51126" s="95"/>
      <c r="CA51126" s="95"/>
    </row>
    <row r="51127" spans="31:79" s="97" customFormat="1" x14ac:dyDescent="0.2">
      <c r="AE51127" s="95"/>
      <c r="AF51127" s="95"/>
      <c r="AN51127" s="95"/>
      <c r="AO51127" s="95"/>
      <c r="AP51127" s="95"/>
      <c r="AQ51127" s="95"/>
      <c r="AR51127" s="95"/>
      <c r="AS51127" s="95"/>
      <c r="AT51127" s="95"/>
      <c r="AU51127" s="95"/>
      <c r="AV51127" s="95"/>
      <c r="AW51127" s="95"/>
      <c r="AX51127" s="95"/>
      <c r="AY51127" s="95"/>
      <c r="AZ51127" s="95"/>
      <c r="BA51127" s="95"/>
      <c r="BB51127" s="95"/>
      <c r="BC51127" s="95"/>
      <c r="BD51127" s="95"/>
      <c r="BE51127" s="95"/>
      <c r="BF51127" s="95"/>
      <c r="BG51127" s="95"/>
      <c r="BH51127" s="95"/>
      <c r="BI51127" s="95"/>
      <c r="BJ51127" s="95"/>
      <c r="BK51127" s="95"/>
      <c r="BL51127" s="95"/>
      <c r="BM51127" s="95"/>
      <c r="BN51127" s="95"/>
      <c r="CA51127" s="95"/>
    </row>
    <row r="51128" spans="31:79" s="97" customFormat="1" x14ac:dyDescent="0.2">
      <c r="AE51128" s="95"/>
      <c r="AF51128" s="95"/>
      <c r="AN51128" s="95"/>
      <c r="AO51128" s="95"/>
      <c r="AP51128" s="95"/>
      <c r="AQ51128" s="95"/>
      <c r="AR51128" s="95"/>
      <c r="AS51128" s="95"/>
      <c r="AT51128" s="95"/>
      <c r="AU51128" s="95"/>
      <c r="AV51128" s="95"/>
      <c r="AW51128" s="95"/>
      <c r="AX51128" s="95"/>
      <c r="AY51128" s="95"/>
      <c r="AZ51128" s="95"/>
      <c r="BA51128" s="95"/>
      <c r="BB51128" s="95"/>
      <c r="BC51128" s="95"/>
      <c r="BD51128" s="95"/>
      <c r="BE51128" s="95"/>
      <c r="BF51128" s="95"/>
      <c r="BG51128" s="95"/>
      <c r="BH51128" s="95"/>
      <c r="BI51128" s="95"/>
      <c r="BJ51128" s="95"/>
      <c r="BK51128" s="95"/>
      <c r="BL51128" s="95"/>
      <c r="BM51128" s="95"/>
      <c r="BN51128" s="95"/>
      <c r="CA51128" s="95"/>
    </row>
    <row r="51129" spans="31:79" s="97" customFormat="1" x14ac:dyDescent="0.2">
      <c r="AE51129" s="95"/>
      <c r="AF51129" s="95"/>
      <c r="AN51129" s="95"/>
      <c r="AO51129" s="95"/>
      <c r="AP51129" s="95"/>
      <c r="AQ51129" s="95"/>
      <c r="AR51129" s="95"/>
      <c r="AS51129" s="95"/>
      <c r="AT51129" s="95"/>
      <c r="AU51129" s="95"/>
      <c r="AV51129" s="95"/>
      <c r="AW51129" s="95"/>
      <c r="AX51129" s="95"/>
      <c r="AY51129" s="95"/>
      <c r="AZ51129" s="95"/>
      <c r="BA51129" s="95"/>
      <c r="BB51129" s="95"/>
      <c r="BC51129" s="95"/>
      <c r="BD51129" s="95"/>
      <c r="BE51129" s="95"/>
      <c r="BF51129" s="95"/>
      <c r="BG51129" s="95"/>
      <c r="BH51129" s="95"/>
      <c r="BI51129" s="95"/>
      <c r="BJ51129" s="95"/>
      <c r="BK51129" s="95"/>
      <c r="BL51129" s="95"/>
      <c r="BM51129" s="95"/>
      <c r="BN51129" s="95"/>
      <c r="CA51129" s="95"/>
    </row>
    <row r="51130" spans="31:79" s="97" customFormat="1" x14ac:dyDescent="0.2">
      <c r="AE51130" s="95"/>
      <c r="AF51130" s="95"/>
      <c r="AN51130" s="95"/>
      <c r="AO51130" s="95"/>
      <c r="AP51130" s="95"/>
      <c r="AQ51130" s="95"/>
      <c r="AR51130" s="95"/>
      <c r="AS51130" s="95"/>
      <c r="AT51130" s="95"/>
      <c r="AU51130" s="95"/>
      <c r="AV51130" s="95"/>
      <c r="AW51130" s="95"/>
      <c r="AX51130" s="95"/>
      <c r="AY51130" s="95"/>
      <c r="AZ51130" s="95"/>
      <c r="BA51130" s="95"/>
      <c r="BB51130" s="95"/>
      <c r="BC51130" s="95"/>
      <c r="BD51130" s="95"/>
      <c r="BE51130" s="95"/>
      <c r="BF51130" s="95"/>
      <c r="BG51130" s="95"/>
      <c r="BH51130" s="95"/>
      <c r="BI51130" s="95"/>
      <c r="BJ51130" s="95"/>
      <c r="BK51130" s="95"/>
      <c r="BL51130" s="95"/>
      <c r="BM51130" s="95"/>
      <c r="BN51130" s="95"/>
      <c r="CA51130" s="95"/>
    </row>
    <row r="51131" spans="31:79" s="97" customFormat="1" x14ac:dyDescent="0.2">
      <c r="AE51131" s="95"/>
      <c r="AF51131" s="95"/>
      <c r="AN51131" s="95"/>
      <c r="AO51131" s="95"/>
      <c r="AP51131" s="95"/>
      <c r="AQ51131" s="95"/>
      <c r="AR51131" s="95"/>
      <c r="AS51131" s="95"/>
      <c r="AT51131" s="95"/>
      <c r="AU51131" s="95"/>
      <c r="AV51131" s="95"/>
      <c r="AW51131" s="95"/>
      <c r="AX51131" s="95"/>
      <c r="AY51131" s="95"/>
      <c r="AZ51131" s="95"/>
      <c r="BA51131" s="95"/>
      <c r="BB51131" s="95"/>
      <c r="BC51131" s="95"/>
      <c r="BD51131" s="95"/>
      <c r="BE51131" s="95"/>
      <c r="BF51131" s="95"/>
      <c r="BG51131" s="95"/>
      <c r="BH51131" s="95"/>
      <c r="BI51131" s="95"/>
      <c r="BJ51131" s="95"/>
      <c r="BK51131" s="95"/>
      <c r="BL51131" s="95"/>
      <c r="BM51131" s="95"/>
      <c r="BN51131" s="95"/>
      <c r="CA51131" s="95"/>
    </row>
    <row r="51132" spans="31:79" s="97" customFormat="1" x14ac:dyDescent="0.2">
      <c r="AE51132" s="95"/>
      <c r="AF51132" s="95"/>
      <c r="AN51132" s="95"/>
      <c r="AO51132" s="95"/>
      <c r="AP51132" s="95"/>
      <c r="AQ51132" s="95"/>
      <c r="AR51132" s="95"/>
      <c r="AS51132" s="95"/>
      <c r="AT51132" s="95"/>
      <c r="AU51132" s="95"/>
      <c r="AV51132" s="95"/>
      <c r="AW51132" s="95"/>
      <c r="AX51132" s="95"/>
      <c r="AY51132" s="95"/>
      <c r="AZ51132" s="95"/>
      <c r="BA51132" s="95"/>
      <c r="BB51132" s="95"/>
      <c r="BC51132" s="95"/>
      <c r="BD51132" s="95"/>
      <c r="BE51132" s="95"/>
      <c r="BF51132" s="95"/>
      <c r="BG51132" s="95"/>
      <c r="BH51132" s="95"/>
      <c r="BI51132" s="95"/>
      <c r="BJ51132" s="95"/>
      <c r="BK51132" s="95"/>
      <c r="BL51132" s="95"/>
      <c r="BM51132" s="95"/>
      <c r="BN51132" s="95"/>
      <c r="CA51132" s="95"/>
    </row>
    <row r="51133" spans="31:79" s="97" customFormat="1" x14ac:dyDescent="0.2">
      <c r="AE51133" s="95"/>
      <c r="AF51133" s="95"/>
      <c r="AN51133" s="95"/>
      <c r="AO51133" s="95"/>
      <c r="AP51133" s="95"/>
      <c r="AQ51133" s="95"/>
      <c r="AR51133" s="95"/>
      <c r="AS51133" s="95"/>
      <c r="AT51133" s="95"/>
      <c r="AU51133" s="95"/>
      <c r="AV51133" s="95"/>
      <c r="AW51133" s="95"/>
      <c r="AX51133" s="95"/>
      <c r="AY51133" s="95"/>
      <c r="AZ51133" s="95"/>
      <c r="BA51133" s="95"/>
      <c r="BB51133" s="95"/>
      <c r="BC51133" s="95"/>
      <c r="BD51133" s="95"/>
      <c r="BE51133" s="95"/>
      <c r="BF51133" s="95"/>
      <c r="BG51133" s="95"/>
      <c r="BH51133" s="95"/>
      <c r="BI51133" s="95"/>
      <c r="BJ51133" s="95"/>
      <c r="BK51133" s="95"/>
      <c r="BL51133" s="95"/>
      <c r="BM51133" s="95"/>
      <c r="BN51133" s="95"/>
      <c r="CA51133" s="95"/>
    </row>
    <row r="51134" spans="31:79" s="97" customFormat="1" x14ac:dyDescent="0.2">
      <c r="AE51134" s="95"/>
      <c r="AF51134" s="95"/>
      <c r="AN51134" s="95"/>
      <c r="AO51134" s="95"/>
      <c r="AP51134" s="95"/>
      <c r="AQ51134" s="95"/>
      <c r="AR51134" s="95"/>
      <c r="AS51134" s="95"/>
      <c r="AT51134" s="95"/>
      <c r="AU51134" s="95"/>
      <c r="AV51134" s="95"/>
      <c r="AW51134" s="95"/>
      <c r="AX51134" s="95"/>
      <c r="AY51134" s="95"/>
      <c r="AZ51134" s="95"/>
      <c r="BA51134" s="95"/>
      <c r="BB51134" s="95"/>
      <c r="BC51134" s="95"/>
      <c r="BD51134" s="95"/>
      <c r="BE51134" s="95"/>
      <c r="BF51134" s="95"/>
      <c r="BG51134" s="95"/>
      <c r="BH51134" s="95"/>
      <c r="BI51134" s="95"/>
      <c r="BJ51134" s="95"/>
      <c r="BK51134" s="95"/>
      <c r="BL51134" s="95"/>
      <c r="BM51134" s="95"/>
      <c r="BN51134" s="95"/>
      <c r="CA51134" s="95"/>
    </row>
    <row r="51135" spans="31:79" s="97" customFormat="1" x14ac:dyDescent="0.2">
      <c r="AE51135" s="95"/>
      <c r="AF51135" s="95"/>
      <c r="AN51135" s="95"/>
      <c r="AO51135" s="95"/>
      <c r="AP51135" s="95"/>
      <c r="AQ51135" s="95"/>
      <c r="AR51135" s="95"/>
      <c r="AS51135" s="95"/>
      <c r="AT51135" s="95"/>
      <c r="AU51135" s="95"/>
      <c r="AV51135" s="95"/>
      <c r="AW51135" s="95"/>
      <c r="AX51135" s="95"/>
      <c r="AY51135" s="95"/>
      <c r="AZ51135" s="95"/>
      <c r="BA51135" s="95"/>
      <c r="BB51135" s="95"/>
      <c r="BC51135" s="95"/>
      <c r="BD51135" s="95"/>
      <c r="BE51135" s="95"/>
      <c r="BF51135" s="95"/>
      <c r="BG51135" s="95"/>
      <c r="BH51135" s="95"/>
      <c r="BI51135" s="95"/>
      <c r="BJ51135" s="95"/>
      <c r="BK51135" s="95"/>
      <c r="BL51135" s="95"/>
      <c r="BM51135" s="95"/>
      <c r="BN51135" s="95"/>
      <c r="CA51135" s="95"/>
    </row>
    <row r="51136" spans="31:79" s="97" customFormat="1" x14ac:dyDescent="0.2">
      <c r="AE51136" s="95"/>
      <c r="AF51136" s="95"/>
      <c r="AN51136" s="95"/>
      <c r="AO51136" s="95"/>
      <c r="AP51136" s="95"/>
      <c r="AQ51136" s="95"/>
      <c r="AR51136" s="95"/>
      <c r="AS51136" s="95"/>
      <c r="AT51136" s="95"/>
      <c r="AU51136" s="95"/>
      <c r="AV51136" s="95"/>
      <c r="AW51136" s="95"/>
      <c r="AX51136" s="95"/>
      <c r="AY51136" s="95"/>
      <c r="AZ51136" s="95"/>
      <c r="BA51136" s="95"/>
      <c r="BB51136" s="95"/>
      <c r="BC51136" s="95"/>
      <c r="BD51136" s="95"/>
      <c r="BE51136" s="95"/>
      <c r="BF51136" s="95"/>
      <c r="BG51136" s="95"/>
      <c r="BH51136" s="95"/>
      <c r="BI51136" s="95"/>
      <c r="BJ51136" s="95"/>
      <c r="BK51136" s="95"/>
      <c r="BL51136" s="95"/>
      <c r="BM51136" s="95"/>
      <c r="BN51136" s="95"/>
      <c r="CA51136" s="95"/>
    </row>
    <row r="51137" spans="31:79" s="97" customFormat="1" x14ac:dyDescent="0.2">
      <c r="AE51137" s="95"/>
      <c r="AF51137" s="95"/>
      <c r="AN51137" s="95"/>
      <c r="AO51137" s="95"/>
      <c r="AP51137" s="95"/>
      <c r="AQ51137" s="95"/>
      <c r="AR51137" s="95"/>
      <c r="AS51137" s="95"/>
      <c r="AT51137" s="95"/>
      <c r="AU51137" s="95"/>
      <c r="AV51137" s="95"/>
      <c r="AW51137" s="95"/>
      <c r="AX51137" s="95"/>
      <c r="AY51137" s="95"/>
      <c r="AZ51137" s="95"/>
      <c r="BA51137" s="95"/>
      <c r="BB51137" s="95"/>
      <c r="BC51137" s="95"/>
      <c r="BD51137" s="95"/>
      <c r="BE51137" s="95"/>
      <c r="BF51137" s="95"/>
      <c r="BG51137" s="95"/>
      <c r="BH51137" s="95"/>
      <c r="BI51137" s="95"/>
      <c r="BJ51137" s="95"/>
      <c r="BK51137" s="95"/>
      <c r="BL51137" s="95"/>
      <c r="BM51137" s="95"/>
      <c r="BN51137" s="95"/>
      <c r="CA51137" s="95"/>
    </row>
    <row r="51138" spans="31:79" s="97" customFormat="1" x14ac:dyDescent="0.2">
      <c r="AE51138" s="95"/>
      <c r="AF51138" s="95"/>
      <c r="AN51138" s="95"/>
      <c r="AO51138" s="95"/>
      <c r="AP51138" s="95"/>
      <c r="AQ51138" s="95"/>
      <c r="AR51138" s="95"/>
      <c r="AS51138" s="95"/>
      <c r="AT51138" s="95"/>
      <c r="AU51138" s="95"/>
      <c r="AV51138" s="95"/>
      <c r="AW51138" s="95"/>
      <c r="AX51138" s="95"/>
      <c r="AY51138" s="95"/>
      <c r="AZ51138" s="95"/>
      <c r="BA51138" s="95"/>
      <c r="BB51138" s="95"/>
      <c r="BC51138" s="95"/>
      <c r="BD51138" s="95"/>
      <c r="BE51138" s="95"/>
      <c r="BF51138" s="95"/>
      <c r="BG51138" s="95"/>
      <c r="BH51138" s="95"/>
      <c r="BI51138" s="95"/>
      <c r="BJ51138" s="95"/>
      <c r="BK51138" s="95"/>
      <c r="BL51138" s="95"/>
      <c r="BM51138" s="95"/>
      <c r="BN51138" s="95"/>
      <c r="CA51138" s="95"/>
    </row>
    <row r="51139" spans="31:79" s="97" customFormat="1" x14ac:dyDescent="0.2">
      <c r="AE51139" s="95"/>
      <c r="AF51139" s="95"/>
      <c r="AN51139" s="95"/>
      <c r="AO51139" s="95"/>
      <c r="AP51139" s="95"/>
      <c r="AQ51139" s="95"/>
      <c r="AR51139" s="95"/>
      <c r="AS51139" s="95"/>
      <c r="AT51139" s="95"/>
      <c r="AU51139" s="95"/>
      <c r="AV51139" s="95"/>
      <c r="AW51139" s="95"/>
      <c r="AX51139" s="95"/>
      <c r="AY51139" s="95"/>
      <c r="AZ51139" s="95"/>
      <c r="BA51139" s="95"/>
      <c r="BB51139" s="95"/>
      <c r="BC51139" s="95"/>
      <c r="BD51139" s="95"/>
      <c r="BE51139" s="95"/>
      <c r="BF51139" s="95"/>
      <c r="BG51139" s="95"/>
      <c r="BH51139" s="95"/>
      <c r="BI51139" s="95"/>
      <c r="BJ51139" s="95"/>
      <c r="BK51139" s="95"/>
      <c r="BL51139" s="95"/>
      <c r="BM51139" s="95"/>
      <c r="BN51139" s="95"/>
      <c r="CA51139" s="95"/>
    </row>
    <row r="51140" spans="31:79" s="97" customFormat="1" x14ac:dyDescent="0.2">
      <c r="AE51140" s="95"/>
      <c r="AF51140" s="95"/>
      <c r="AN51140" s="95"/>
      <c r="AO51140" s="95"/>
      <c r="AP51140" s="95"/>
      <c r="AQ51140" s="95"/>
      <c r="AR51140" s="95"/>
      <c r="AS51140" s="95"/>
      <c r="AT51140" s="95"/>
      <c r="AU51140" s="95"/>
      <c r="AV51140" s="95"/>
      <c r="AW51140" s="95"/>
      <c r="AX51140" s="95"/>
      <c r="AY51140" s="95"/>
      <c r="AZ51140" s="95"/>
      <c r="BA51140" s="95"/>
      <c r="BB51140" s="95"/>
      <c r="BC51140" s="95"/>
      <c r="BD51140" s="95"/>
      <c r="BE51140" s="95"/>
      <c r="BF51140" s="95"/>
      <c r="BG51140" s="95"/>
      <c r="BH51140" s="95"/>
      <c r="BI51140" s="95"/>
      <c r="BJ51140" s="95"/>
      <c r="BK51140" s="95"/>
      <c r="BL51140" s="95"/>
      <c r="BM51140" s="95"/>
      <c r="BN51140" s="95"/>
      <c r="CA51140" s="95"/>
    </row>
    <row r="51141" spans="31:79" s="97" customFormat="1" x14ac:dyDescent="0.2">
      <c r="AE51141" s="95"/>
      <c r="AF51141" s="95"/>
      <c r="AN51141" s="95"/>
      <c r="AO51141" s="95"/>
      <c r="AP51141" s="95"/>
      <c r="AQ51141" s="95"/>
      <c r="AR51141" s="95"/>
      <c r="AS51141" s="95"/>
      <c r="AT51141" s="95"/>
      <c r="AU51141" s="95"/>
      <c r="AV51141" s="95"/>
      <c r="AW51141" s="95"/>
      <c r="AX51141" s="95"/>
      <c r="AY51141" s="95"/>
      <c r="AZ51141" s="95"/>
      <c r="BA51141" s="95"/>
      <c r="BB51141" s="95"/>
      <c r="BC51141" s="95"/>
      <c r="BD51141" s="95"/>
      <c r="BE51141" s="95"/>
      <c r="BF51141" s="95"/>
      <c r="BG51141" s="95"/>
      <c r="BH51141" s="95"/>
      <c r="BI51141" s="95"/>
      <c r="BJ51141" s="95"/>
      <c r="BK51141" s="95"/>
      <c r="BL51141" s="95"/>
      <c r="BM51141" s="95"/>
      <c r="BN51141" s="95"/>
      <c r="CA51141" s="95"/>
    </row>
    <row r="51142" spans="31:79" s="97" customFormat="1" x14ac:dyDescent="0.2">
      <c r="AE51142" s="95"/>
      <c r="AF51142" s="95"/>
      <c r="AN51142" s="95"/>
      <c r="AO51142" s="95"/>
      <c r="AP51142" s="95"/>
      <c r="AQ51142" s="95"/>
      <c r="AR51142" s="95"/>
      <c r="AS51142" s="95"/>
      <c r="AT51142" s="95"/>
      <c r="AU51142" s="95"/>
      <c r="AV51142" s="95"/>
      <c r="AW51142" s="95"/>
      <c r="AX51142" s="95"/>
      <c r="AY51142" s="95"/>
      <c r="AZ51142" s="95"/>
      <c r="BA51142" s="95"/>
      <c r="BB51142" s="95"/>
      <c r="BC51142" s="95"/>
      <c r="BD51142" s="95"/>
      <c r="BE51142" s="95"/>
      <c r="BF51142" s="95"/>
      <c r="BG51142" s="95"/>
      <c r="BH51142" s="95"/>
      <c r="BI51142" s="95"/>
      <c r="BJ51142" s="95"/>
      <c r="BK51142" s="95"/>
      <c r="BL51142" s="95"/>
      <c r="BM51142" s="95"/>
      <c r="BN51142" s="95"/>
      <c r="CA51142" s="95"/>
    </row>
    <row r="51143" spans="31:79" s="97" customFormat="1" x14ac:dyDescent="0.2">
      <c r="AE51143" s="95"/>
      <c r="AF51143" s="95"/>
      <c r="AN51143" s="95"/>
      <c r="AO51143" s="95"/>
      <c r="AP51143" s="95"/>
      <c r="AQ51143" s="95"/>
      <c r="AR51143" s="95"/>
      <c r="AS51143" s="95"/>
      <c r="AT51143" s="95"/>
      <c r="AU51143" s="95"/>
      <c r="AV51143" s="95"/>
      <c r="AW51143" s="95"/>
      <c r="AX51143" s="95"/>
      <c r="AY51143" s="95"/>
      <c r="AZ51143" s="95"/>
      <c r="BA51143" s="95"/>
      <c r="BB51143" s="95"/>
      <c r="BC51143" s="95"/>
      <c r="BD51143" s="95"/>
      <c r="BE51143" s="95"/>
      <c r="BF51143" s="95"/>
      <c r="BG51143" s="95"/>
      <c r="BH51143" s="95"/>
      <c r="BI51143" s="95"/>
      <c r="BJ51143" s="95"/>
      <c r="BK51143" s="95"/>
      <c r="BL51143" s="95"/>
      <c r="BM51143" s="95"/>
      <c r="BN51143" s="95"/>
      <c r="CA51143" s="95"/>
    </row>
    <row r="51144" spans="31:79" s="97" customFormat="1" x14ac:dyDescent="0.2">
      <c r="AE51144" s="95"/>
      <c r="AF51144" s="95"/>
      <c r="AN51144" s="95"/>
      <c r="AO51144" s="95"/>
      <c r="AP51144" s="95"/>
      <c r="AQ51144" s="95"/>
      <c r="AR51144" s="95"/>
      <c r="AS51144" s="95"/>
      <c r="AT51144" s="95"/>
      <c r="AU51144" s="95"/>
      <c r="AV51144" s="95"/>
      <c r="AW51144" s="95"/>
      <c r="AX51144" s="95"/>
      <c r="AY51144" s="95"/>
      <c r="AZ51144" s="95"/>
      <c r="BA51144" s="95"/>
      <c r="BB51144" s="95"/>
      <c r="BC51144" s="95"/>
      <c r="BD51144" s="95"/>
      <c r="BE51144" s="95"/>
      <c r="BF51144" s="95"/>
      <c r="BG51144" s="95"/>
      <c r="BH51144" s="95"/>
      <c r="BI51144" s="95"/>
      <c r="BJ51144" s="95"/>
      <c r="BK51144" s="95"/>
      <c r="BL51144" s="95"/>
      <c r="BM51144" s="95"/>
      <c r="BN51144" s="95"/>
      <c r="CA51144" s="95"/>
    </row>
    <row r="51145" spans="31:79" s="97" customFormat="1" x14ac:dyDescent="0.2">
      <c r="AE51145" s="95"/>
      <c r="AF51145" s="95"/>
      <c r="AN51145" s="95"/>
      <c r="AO51145" s="95"/>
      <c r="AP51145" s="95"/>
      <c r="AQ51145" s="95"/>
      <c r="AR51145" s="95"/>
      <c r="AS51145" s="95"/>
      <c r="AT51145" s="95"/>
      <c r="AU51145" s="95"/>
      <c r="AV51145" s="95"/>
      <c r="AW51145" s="95"/>
      <c r="AX51145" s="95"/>
      <c r="AY51145" s="95"/>
      <c r="AZ51145" s="95"/>
      <c r="BA51145" s="95"/>
      <c r="BB51145" s="95"/>
      <c r="BC51145" s="95"/>
      <c r="BD51145" s="95"/>
      <c r="BE51145" s="95"/>
      <c r="BF51145" s="95"/>
      <c r="BG51145" s="95"/>
      <c r="BH51145" s="95"/>
      <c r="BI51145" s="95"/>
      <c r="BJ51145" s="95"/>
      <c r="BK51145" s="95"/>
      <c r="BL51145" s="95"/>
      <c r="BM51145" s="95"/>
      <c r="BN51145" s="95"/>
      <c r="CA51145" s="95"/>
    </row>
    <row r="51146" spans="31:79" s="97" customFormat="1" x14ac:dyDescent="0.2">
      <c r="AE51146" s="95"/>
      <c r="AF51146" s="95"/>
      <c r="AN51146" s="95"/>
      <c r="AO51146" s="95"/>
      <c r="AP51146" s="95"/>
      <c r="AQ51146" s="95"/>
      <c r="AR51146" s="95"/>
      <c r="AS51146" s="95"/>
      <c r="AT51146" s="95"/>
      <c r="AU51146" s="95"/>
      <c r="AV51146" s="95"/>
      <c r="AW51146" s="95"/>
      <c r="AX51146" s="95"/>
      <c r="AY51146" s="95"/>
      <c r="AZ51146" s="95"/>
      <c r="BA51146" s="95"/>
      <c r="BB51146" s="95"/>
      <c r="BC51146" s="95"/>
      <c r="BD51146" s="95"/>
      <c r="BE51146" s="95"/>
      <c r="BF51146" s="95"/>
      <c r="BG51146" s="95"/>
      <c r="BH51146" s="95"/>
      <c r="BI51146" s="95"/>
      <c r="BJ51146" s="95"/>
      <c r="BK51146" s="95"/>
      <c r="BL51146" s="95"/>
      <c r="BM51146" s="95"/>
      <c r="BN51146" s="95"/>
      <c r="CA51146" s="95"/>
    </row>
    <row r="51147" spans="31:79" s="97" customFormat="1" x14ac:dyDescent="0.2">
      <c r="AE51147" s="95"/>
      <c r="AF51147" s="95"/>
      <c r="AN51147" s="95"/>
      <c r="AO51147" s="95"/>
      <c r="AP51147" s="95"/>
      <c r="AQ51147" s="95"/>
      <c r="AR51147" s="95"/>
      <c r="AS51147" s="95"/>
      <c r="AT51147" s="95"/>
      <c r="AU51147" s="95"/>
      <c r="AV51147" s="95"/>
      <c r="AW51147" s="95"/>
      <c r="AX51147" s="95"/>
      <c r="AY51147" s="95"/>
      <c r="AZ51147" s="95"/>
      <c r="BA51147" s="95"/>
      <c r="BB51147" s="95"/>
      <c r="BC51147" s="95"/>
      <c r="BD51147" s="95"/>
      <c r="BE51147" s="95"/>
      <c r="BF51147" s="95"/>
      <c r="BG51147" s="95"/>
      <c r="BH51147" s="95"/>
      <c r="BI51147" s="95"/>
      <c r="BJ51147" s="95"/>
      <c r="BK51147" s="95"/>
      <c r="BL51147" s="95"/>
      <c r="BM51147" s="95"/>
      <c r="BN51147" s="95"/>
      <c r="CA51147" s="95"/>
    </row>
    <row r="51148" spans="31:79" s="97" customFormat="1" x14ac:dyDescent="0.2">
      <c r="AE51148" s="95"/>
      <c r="AF51148" s="95"/>
      <c r="AN51148" s="95"/>
      <c r="AO51148" s="95"/>
      <c r="AP51148" s="95"/>
      <c r="AQ51148" s="95"/>
      <c r="AR51148" s="95"/>
      <c r="AS51148" s="95"/>
      <c r="AT51148" s="95"/>
      <c r="AU51148" s="95"/>
      <c r="AV51148" s="95"/>
      <c r="AW51148" s="95"/>
      <c r="AX51148" s="95"/>
      <c r="AY51148" s="95"/>
      <c r="AZ51148" s="95"/>
      <c r="BA51148" s="95"/>
      <c r="BB51148" s="95"/>
      <c r="BC51148" s="95"/>
      <c r="BD51148" s="95"/>
      <c r="BE51148" s="95"/>
      <c r="BF51148" s="95"/>
      <c r="BG51148" s="95"/>
      <c r="BH51148" s="95"/>
      <c r="BI51148" s="95"/>
      <c r="BJ51148" s="95"/>
      <c r="BK51148" s="95"/>
      <c r="BL51148" s="95"/>
      <c r="BM51148" s="95"/>
      <c r="BN51148" s="95"/>
      <c r="CA51148" s="95"/>
    </row>
    <row r="51149" spans="31:79" s="97" customFormat="1" x14ac:dyDescent="0.2">
      <c r="AE51149" s="95"/>
      <c r="AF51149" s="95"/>
      <c r="AN51149" s="95"/>
      <c r="AO51149" s="95"/>
      <c r="AP51149" s="95"/>
      <c r="AQ51149" s="95"/>
      <c r="AR51149" s="95"/>
      <c r="AS51149" s="95"/>
      <c r="AT51149" s="95"/>
      <c r="AU51149" s="95"/>
      <c r="AV51149" s="95"/>
      <c r="AW51149" s="95"/>
      <c r="AX51149" s="95"/>
      <c r="AY51149" s="95"/>
      <c r="AZ51149" s="95"/>
      <c r="BA51149" s="95"/>
      <c r="BB51149" s="95"/>
      <c r="BC51149" s="95"/>
      <c r="BD51149" s="95"/>
      <c r="BE51149" s="95"/>
      <c r="BF51149" s="95"/>
      <c r="BG51149" s="95"/>
      <c r="BH51149" s="95"/>
      <c r="BI51149" s="95"/>
      <c r="BJ51149" s="95"/>
      <c r="BK51149" s="95"/>
      <c r="BL51149" s="95"/>
      <c r="BM51149" s="95"/>
      <c r="BN51149" s="95"/>
      <c r="CA51149" s="95"/>
    </row>
    <row r="51150" spans="31:79" s="97" customFormat="1" x14ac:dyDescent="0.2">
      <c r="AE51150" s="95"/>
      <c r="AF51150" s="95"/>
      <c r="AN51150" s="95"/>
      <c r="AO51150" s="95"/>
      <c r="AP51150" s="95"/>
      <c r="AQ51150" s="95"/>
      <c r="AR51150" s="95"/>
      <c r="AS51150" s="95"/>
      <c r="AT51150" s="95"/>
      <c r="AU51150" s="95"/>
      <c r="AV51150" s="95"/>
      <c r="AW51150" s="95"/>
      <c r="AX51150" s="95"/>
      <c r="AY51150" s="95"/>
      <c r="AZ51150" s="95"/>
      <c r="BA51150" s="95"/>
      <c r="BB51150" s="95"/>
      <c r="BC51150" s="95"/>
      <c r="BD51150" s="95"/>
      <c r="BE51150" s="95"/>
      <c r="BF51150" s="95"/>
      <c r="BG51150" s="95"/>
      <c r="BH51150" s="95"/>
      <c r="BI51150" s="95"/>
      <c r="BJ51150" s="95"/>
      <c r="BK51150" s="95"/>
      <c r="BL51150" s="95"/>
      <c r="BM51150" s="95"/>
      <c r="BN51150" s="95"/>
      <c r="CA51150" s="95"/>
    </row>
    <row r="51151" spans="31:79" s="97" customFormat="1" x14ac:dyDescent="0.2">
      <c r="AE51151" s="95"/>
      <c r="AF51151" s="95"/>
      <c r="AN51151" s="95"/>
      <c r="AO51151" s="95"/>
      <c r="AP51151" s="95"/>
      <c r="AQ51151" s="95"/>
      <c r="AR51151" s="95"/>
      <c r="AS51151" s="95"/>
      <c r="AT51151" s="95"/>
      <c r="AU51151" s="95"/>
      <c r="AV51151" s="95"/>
      <c r="AW51151" s="95"/>
      <c r="AX51151" s="95"/>
      <c r="AY51151" s="95"/>
      <c r="AZ51151" s="95"/>
      <c r="BA51151" s="95"/>
      <c r="BB51151" s="95"/>
      <c r="BC51151" s="95"/>
      <c r="BD51151" s="95"/>
      <c r="BE51151" s="95"/>
      <c r="BF51151" s="95"/>
      <c r="BG51151" s="95"/>
      <c r="BH51151" s="95"/>
      <c r="BI51151" s="95"/>
      <c r="BJ51151" s="95"/>
      <c r="BK51151" s="95"/>
      <c r="BL51151" s="95"/>
      <c r="BM51151" s="95"/>
      <c r="BN51151" s="95"/>
      <c r="CA51151" s="95"/>
    </row>
    <row r="51152" spans="31:79" s="97" customFormat="1" x14ac:dyDescent="0.2">
      <c r="AE51152" s="95"/>
      <c r="AF51152" s="95"/>
      <c r="AN51152" s="95"/>
      <c r="AO51152" s="95"/>
      <c r="AP51152" s="95"/>
      <c r="AQ51152" s="95"/>
      <c r="AR51152" s="95"/>
      <c r="AS51152" s="95"/>
      <c r="AT51152" s="95"/>
      <c r="AU51152" s="95"/>
      <c r="AV51152" s="95"/>
      <c r="AW51152" s="95"/>
      <c r="AX51152" s="95"/>
      <c r="AY51152" s="95"/>
      <c r="AZ51152" s="95"/>
      <c r="BA51152" s="95"/>
      <c r="BB51152" s="95"/>
      <c r="BC51152" s="95"/>
      <c r="BD51152" s="95"/>
      <c r="BE51152" s="95"/>
      <c r="BF51152" s="95"/>
      <c r="BG51152" s="95"/>
      <c r="BH51152" s="95"/>
      <c r="BI51152" s="95"/>
      <c r="BJ51152" s="95"/>
      <c r="BK51152" s="95"/>
      <c r="BL51152" s="95"/>
      <c r="BM51152" s="95"/>
      <c r="BN51152" s="95"/>
      <c r="CA51152" s="95"/>
    </row>
    <row r="51153" spans="31:79" s="97" customFormat="1" x14ac:dyDescent="0.2">
      <c r="AE51153" s="95"/>
      <c r="AF51153" s="95"/>
      <c r="AN51153" s="95"/>
      <c r="AO51153" s="95"/>
      <c r="AP51153" s="95"/>
      <c r="AQ51153" s="95"/>
      <c r="AR51153" s="95"/>
      <c r="AS51153" s="95"/>
      <c r="AT51153" s="95"/>
      <c r="AU51153" s="95"/>
      <c r="AV51153" s="95"/>
      <c r="AW51153" s="95"/>
      <c r="AX51153" s="95"/>
      <c r="AY51153" s="95"/>
      <c r="AZ51153" s="95"/>
      <c r="BA51153" s="95"/>
      <c r="BB51153" s="95"/>
      <c r="BC51153" s="95"/>
      <c r="BD51153" s="95"/>
      <c r="BE51153" s="95"/>
      <c r="BF51153" s="95"/>
      <c r="BG51153" s="95"/>
      <c r="BH51153" s="95"/>
      <c r="BI51153" s="95"/>
      <c r="BJ51153" s="95"/>
      <c r="BK51153" s="95"/>
      <c r="BL51153" s="95"/>
      <c r="BM51153" s="95"/>
      <c r="BN51153" s="95"/>
      <c r="CA51153" s="95"/>
    </row>
    <row r="51154" spans="31:79" s="97" customFormat="1" x14ac:dyDescent="0.2">
      <c r="AE51154" s="95"/>
      <c r="AF51154" s="95"/>
      <c r="AN51154" s="95"/>
      <c r="AO51154" s="95"/>
      <c r="AP51154" s="95"/>
      <c r="AQ51154" s="95"/>
      <c r="AR51154" s="95"/>
      <c r="AS51154" s="95"/>
      <c r="AT51154" s="95"/>
      <c r="AU51154" s="95"/>
      <c r="AV51154" s="95"/>
      <c r="AW51154" s="95"/>
      <c r="AX51154" s="95"/>
      <c r="AY51154" s="95"/>
      <c r="AZ51154" s="95"/>
      <c r="BA51154" s="95"/>
      <c r="BB51154" s="95"/>
      <c r="BC51154" s="95"/>
      <c r="BD51154" s="95"/>
      <c r="BE51154" s="95"/>
      <c r="BF51154" s="95"/>
      <c r="BG51154" s="95"/>
      <c r="BH51154" s="95"/>
      <c r="BI51154" s="95"/>
      <c r="BJ51154" s="95"/>
      <c r="BK51154" s="95"/>
      <c r="BL51154" s="95"/>
      <c r="BM51154" s="95"/>
      <c r="BN51154" s="95"/>
      <c r="CA51154" s="95"/>
    </row>
    <row r="51155" spans="31:79" s="97" customFormat="1" x14ac:dyDescent="0.2">
      <c r="AE51155" s="95"/>
      <c r="AF51155" s="95"/>
      <c r="AN51155" s="95"/>
      <c r="AO51155" s="95"/>
      <c r="AP51155" s="95"/>
      <c r="AQ51155" s="95"/>
      <c r="AR51155" s="95"/>
      <c r="AS51155" s="95"/>
      <c r="AT51155" s="95"/>
      <c r="AU51155" s="95"/>
      <c r="AV51155" s="95"/>
      <c r="AW51155" s="95"/>
      <c r="AX51155" s="95"/>
      <c r="AY51155" s="95"/>
      <c r="AZ51155" s="95"/>
      <c r="BA51155" s="95"/>
      <c r="BB51155" s="95"/>
      <c r="BC51155" s="95"/>
      <c r="BD51155" s="95"/>
      <c r="BE51155" s="95"/>
      <c r="BF51155" s="95"/>
      <c r="BG51155" s="95"/>
      <c r="BH51155" s="95"/>
      <c r="BI51155" s="95"/>
      <c r="BJ51155" s="95"/>
      <c r="BK51155" s="95"/>
      <c r="BL51155" s="95"/>
      <c r="BM51155" s="95"/>
      <c r="BN51155" s="95"/>
      <c r="CA51155" s="95"/>
    </row>
    <row r="51156" spans="31:79" s="97" customFormat="1" x14ac:dyDescent="0.2">
      <c r="AE51156" s="95"/>
      <c r="AF51156" s="95"/>
      <c r="AN51156" s="95"/>
      <c r="AO51156" s="95"/>
      <c r="AP51156" s="95"/>
      <c r="AQ51156" s="95"/>
      <c r="AR51156" s="95"/>
      <c r="AS51156" s="95"/>
      <c r="AT51156" s="95"/>
      <c r="AU51156" s="95"/>
      <c r="AV51156" s="95"/>
      <c r="AW51156" s="95"/>
      <c r="AX51156" s="95"/>
      <c r="AY51156" s="95"/>
      <c r="AZ51156" s="95"/>
      <c r="BA51156" s="95"/>
      <c r="BB51156" s="95"/>
      <c r="BC51156" s="95"/>
      <c r="BD51156" s="95"/>
      <c r="BE51156" s="95"/>
      <c r="BF51156" s="95"/>
      <c r="BG51156" s="95"/>
      <c r="BH51156" s="95"/>
      <c r="BI51156" s="95"/>
      <c r="BJ51156" s="95"/>
      <c r="BK51156" s="95"/>
      <c r="BL51156" s="95"/>
      <c r="BM51156" s="95"/>
      <c r="BN51156" s="95"/>
      <c r="CA51156" s="95"/>
    </row>
    <row r="51157" spans="31:79" s="97" customFormat="1" x14ac:dyDescent="0.2">
      <c r="AE51157" s="95"/>
      <c r="AF51157" s="95"/>
      <c r="AN51157" s="95"/>
      <c r="AO51157" s="95"/>
      <c r="AP51157" s="95"/>
      <c r="AQ51157" s="95"/>
      <c r="AR51157" s="95"/>
      <c r="AS51157" s="95"/>
      <c r="AT51157" s="95"/>
      <c r="AU51157" s="95"/>
      <c r="AV51157" s="95"/>
      <c r="AW51157" s="95"/>
      <c r="AX51157" s="95"/>
      <c r="AY51157" s="95"/>
      <c r="AZ51157" s="95"/>
      <c r="BA51157" s="95"/>
      <c r="BB51157" s="95"/>
      <c r="BC51157" s="95"/>
      <c r="BD51157" s="95"/>
      <c r="BE51157" s="95"/>
      <c r="BF51157" s="95"/>
      <c r="BG51157" s="95"/>
      <c r="BH51157" s="95"/>
      <c r="BI51157" s="95"/>
      <c r="BJ51157" s="95"/>
      <c r="BK51157" s="95"/>
      <c r="BL51157" s="95"/>
      <c r="BM51157" s="95"/>
      <c r="BN51157" s="95"/>
      <c r="CA51157" s="95"/>
    </row>
    <row r="51158" spans="31:79" s="97" customFormat="1" x14ac:dyDescent="0.2">
      <c r="AE51158" s="95"/>
      <c r="AF51158" s="95"/>
      <c r="AN51158" s="95"/>
      <c r="AO51158" s="95"/>
      <c r="AP51158" s="95"/>
      <c r="AQ51158" s="95"/>
      <c r="AR51158" s="95"/>
      <c r="AS51158" s="95"/>
      <c r="AT51158" s="95"/>
      <c r="AU51158" s="95"/>
      <c r="AV51158" s="95"/>
      <c r="AW51158" s="95"/>
      <c r="AX51158" s="95"/>
      <c r="AY51158" s="95"/>
      <c r="AZ51158" s="95"/>
      <c r="BA51158" s="95"/>
      <c r="BB51158" s="95"/>
      <c r="BC51158" s="95"/>
      <c r="BD51158" s="95"/>
      <c r="BE51158" s="95"/>
      <c r="BF51158" s="95"/>
      <c r="BG51158" s="95"/>
      <c r="BH51158" s="95"/>
      <c r="BI51158" s="95"/>
      <c r="BJ51158" s="95"/>
      <c r="BK51158" s="95"/>
      <c r="BL51158" s="95"/>
      <c r="BM51158" s="95"/>
      <c r="BN51158" s="95"/>
      <c r="CA51158" s="95"/>
    </row>
    <row r="51159" spans="31:79" s="97" customFormat="1" x14ac:dyDescent="0.2">
      <c r="AE51159" s="95"/>
      <c r="AF51159" s="95"/>
      <c r="AN51159" s="95"/>
      <c r="AO51159" s="95"/>
      <c r="AP51159" s="95"/>
      <c r="AQ51159" s="95"/>
      <c r="AR51159" s="95"/>
      <c r="AS51159" s="95"/>
      <c r="AT51159" s="95"/>
      <c r="AU51159" s="95"/>
      <c r="AV51159" s="95"/>
      <c r="AW51159" s="95"/>
      <c r="AX51159" s="95"/>
      <c r="AY51159" s="95"/>
      <c r="AZ51159" s="95"/>
      <c r="BA51159" s="95"/>
      <c r="BB51159" s="95"/>
      <c r="BC51159" s="95"/>
      <c r="BD51159" s="95"/>
      <c r="BE51159" s="95"/>
      <c r="BF51159" s="95"/>
      <c r="BG51159" s="95"/>
      <c r="BH51159" s="95"/>
      <c r="BI51159" s="95"/>
      <c r="BJ51159" s="95"/>
      <c r="BK51159" s="95"/>
      <c r="BL51159" s="95"/>
      <c r="BM51159" s="95"/>
      <c r="BN51159" s="95"/>
      <c r="CA51159" s="95"/>
    </row>
    <row r="51160" spans="31:79" s="97" customFormat="1" x14ac:dyDescent="0.2">
      <c r="AE51160" s="95"/>
      <c r="AF51160" s="95"/>
      <c r="AN51160" s="95"/>
      <c r="AO51160" s="95"/>
      <c r="AP51160" s="95"/>
      <c r="AQ51160" s="95"/>
      <c r="AR51160" s="95"/>
      <c r="AS51160" s="95"/>
      <c r="AT51160" s="95"/>
      <c r="AU51160" s="95"/>
      <c r="AV51160" s="95"/>
      <c r="AW51160" s="95"/>
      <c r="AX51160" s="95"/>
      <c r="AY51160" s="95"/>
      <c r="AZ51160" s="95"/>
      <c r="BA51160" s="95"/>
      <c r="BB51160" s="95"/>
      <c r="BC51160" s="95"/>
      <c r="BD51160" s="95"/>
      <c r="BE51160" s="95"/>
      <c r="BF51160" s="95"/>
      <c r="BG51160" s="95"/>
      <c r="BH51160" s="95"/>
      <c r="BI51160" s="95"/>
      <c r="BJ51160" s="95"/>
      <c r="BK51160" s="95"/>
      <c r="BL51160" s="95"/>
      <c r="BM51160" s="95"/>
      <c r="BN51160" s="95"/>
      <c r="CA51160" s="95"/>
    </row>
    <row r="51161" spans="31:79" s="97" customFormat="1" x14ac:dyDescent="0.2">
      <c r="AE51161" s="95"/>
      <c r="AF51161" s="95"/>
      <c r="AN51161" s="95"/>
      <c r="AO51161" s="95"/>
      <c r="AP51161" s="95"/>
      <c r="AQ51161" s="95"/>
      <c r="AR51161" s="95"/>
      <c r="AS51161" s="95"/>
      <c r="AT51161" s="95"/>
      <c r="AU51161" s="95"/>
      <c r="AV51161" s="95"/>
      <c r="AW51161" s="95"/>
      <c r="AX51161" s="95"/>
      <c r="AY51161" s="95"/>
      <c r="AZ51161" s="95"/>
      <c r="BA51161" s="95"/>
      <c r="BB51161" s="95"/>
      <c r="BC51161" s="95"/>
      <c r="BD51161" s="95"/>
      <c r="BE51161" s="95"/>
      <c r="BF51161" s="95"/>
      <c r="BG51161" s="95"/>
      <c r="BH51161" s="95"/>
      <c r="BI51161" s="95"/>
      <c r="BJ51161" s="95"/>
      <c r="BK51161" s="95"/>
      <c r="BL51161" s="95"/>
      <c r="BM51161" s="95"/>
      <c r="BN51161" s="95"/>
      <c r="CA51161" s="95"/>
    </row>
    <row r="51162" spans="31:79" s="97" customFormat="1" x14ac:dyDescent="0.2">
      <c r="AE51162" s="95"/>
      <c r="AF51162" s="95"/>
      <c r="AN51162" s="95"/>
      <c r="AO51162" s="95"/>
      <c r="AP51162" s="95"/>
      <c r="AQ51162" s="95"/>
      <c r="AR51162" s="95"/>
      <c r="AS51162" s="95"/>
      <c r="AT51162" s="95"/>
      <c r="AU51162" s="95"/>
      <c r="AV51162" s="95"/>
      <c r="AW51162" s="95"/>
      <c r="AX51162" s="95"/>
      <c r="AY51162" s="95"/>
      <c r="AZ51162" s="95"/>
      <c r="BA51162" s="95"/>
      <c r="BB51162" s="95"/>
      <c r="BC51162" s="95"/>
      <c r="BD51162" s="95"/>
      <c r="BE51162" s="95"/>
      <c r="BF51162" s="95"/>
      <c r="BG51162" s="95"/>
      <c r="BH51162" s="95"/>
      <c r="BI51162" s="95"/>
      <c r="BJ51162" s="95"/>
      <c r="BK51162" s="95"/>
      <c r="BL51162" s="95"/>
      <c r="BM51162" s="95"/>
      <c r="BN51162" s="95"/>
      <c r="CA51162" s="95"/>
    </row>
    <row r="51163" spans="31:79" s="97" customFormat="1" x14ac:dyDescent="0.2">
      <c r="AE51163" s="95"/>
      <c r="AF51163" s="95"/>
      <c r="AN51163" s="95"/>
      <c r="AO51163" s="95"/>
      <c r="AP51163" s="95"/>
      <c r="AQ51163" s="95"/>
      <c r="AR51163" s="95"/>
      <c r="AS51163" s="95"/>
      <c r="AT51163" s="95"/>
      <c r="AU51163" s="95"/>
      <c r="AV51163" s="95"/>
      <c r="AW51163" s="95"/>
      <c r="AX51163" s="95"/>
      <c r="AY51163" s="95"/>
      <c r="AZ51163" s="95"/>
      <c r="BA51163" s="95"/>
      <c r="BB51163" s="95"/>
      <c r="BC51163" s="95"/>
      <c r="BD51163" s="95"/>
      <c r="BE51163" s="95"/>
      <c r="BF51163" s="95"/>
      <c r="BG51163" s="95"/>
      <c r="BH51163" s="95"/>
      <c r="BI51163" s="95"/>
      <c r="BJ51163" s="95"/>
      <c r="BK51163" s="95"/>
      <c r="BL51163" s="95"/>
      <c r="BM51163" s="95"/>
      <c r="BN51163" s="95"/>
      <c r="CA51163" s="95"/>
    </row>
    <row r="51164" spans="31:79" s="97" customFormat="1" x14ac:dyDescent="0.2">
      <c r="AE51164" s="95"/>
      <c r="AF51164" s="95"/>
      <c r="AN51164" s="95"/>
      <c r="AO51164" s="95"/>
      <c r="AP51164" s="95"/>
      <c r="AQ51164" s="95"/>
      <c r="AR51164" s="95"/>
      <c r="AS51164" s="95"/>
      <c r="AT51164" s="95"/>
      <c r="AU51164" s="95"/>
      <c r="AV51164" s="95"/>
      <c r="AW51164" s="95"/>
      <c r="AX51164" s="95"/>
      <c r="AY51164" s="95"/>
      <c r="AZ51164" s="95"/>
      <c r="BA51164" s="95"/>
      <c r="BB51164" s="95"/>
      <c r="BC51164" s="95"/>
      <c r="BD51164" s="95"/>
      <c r="BE51164" s="95"/>
      <c r="BF51164" s="95"/>
      <c r="BG51164" s="95"/>
      <c r="BH51164" s="95"/>
      <c r="BI51164" s="95"/>
      <c r="BJ51164" s="95"/>
      <c r="BK51164" s="95"/>
      <c r="BL51164" s="95"/>
      <c r="BM51164" s="95"/>
      <c r="BN51164" s="95"/>
      <c r="CA51164" s="95"/>
    </row>
    <row r="51165" spans="31:79" s="97" customFormat="1" x14ac:dyDescent="0.2">
      <c r="AE51165" s="95"/>
      <c r="AF51165" s="95"/>
      <c r="AN51165" s="95"/>
      <c r="AO51165" s="95"/>
      <c r="AP51165" s="95"/>
      <c r="AQ51165" s="95"/>
      <c r="AR51165" s="95"/>
      <c r="AS51165" s="95"/>
      <c r="AT51165" s="95"/>
      <c r="AU51165" s="95"/>
      <c r="AV51165" s="95"/>
      <c r="AW51165" s="95"/>
      <c r="AX51165" s="95"/>
      <c r="AY51165" s="95"/>
      <c r="AZ51165" s="95"/>
      <c r="BA51165" s="95"/>
      <c r="BB51165" s="95"/>
      <c r="BC51165" s="95"/>
      <c r="BD51165" s="95"/>
      <c r="BE51165" s="95"/>
      <c r="BF51165" s="95"/>
      <c r="BG51165" s="95"/>
      <c r="BH51165" s="95"/>
      <c r="BI51165" s="95"/>
      <c r="BJ51165" s="95"/>
      <c r="BK51165" s="95"/>
      <c r="BL51165" s="95"/>
      <c r="BM51165" s="95"/>
      <c r="BN51165" s="95"/>
      <c r="CA51165" s="95"/>
    </row>
    <row r="51166" spans="31:79" s="97" customFormat="1" x14ac:dyDescent="0.2">
      <c r="AE51166" s="95"/>
      <c r="AF51166" s="95"/>
      <c r="AN51166" s="95"/>
      <c r="AO51166" s="95"/>
      <c r="AP51166" s="95"/>
      <c r="AQ51166" s="95"/>
      <c r="AR51166" s="95"/>
      <c r="AS51166" s="95"/>
      <c r="AT51166" s="95"/>
      <c r="AU51166" s="95"/>
      <c r="AV51166" s="95"/>
      <c r="AW51166" s="95"/>
      <c r="AX51166" s="95"/>
      <c r="AY51166" s="95"/>
      <c r="AZ51166" s="95"/>
      <c r="BA51166" s="95"/>
      <c r="BB51166" s="95"/>
      <c r="BC51166" s="95"/>
      <c r="BD51166" s="95"/>
      <c r="BE51166" s="95"/>
      <c r="BF51166" s="95"/>
      <c r="BG51166" s="95"/>
      <c r="BH51166" s="95"/>
      <c r="BI51166" s="95"/>
      <c r="BJ51166" s="95"/>
      <c r="BK51166" s="95"/>
      <c r="BL51166" s="95"/>
      <c r="BM51166" s="95"/>
      <c r="BN51166" s="95"/>
      <c r="CA51166" s="95"/>
    </row>
    <row r="51167" spans="31:79" s="97" customFormat="1" x14ac:dyDescent="0.2">
      <c r="AE51167" s="95"/>
      <c r="AF51167" s="95"/>
      <c r="AN51167" s="95"/>
      <c r="AO51167" s="95"/>
      <c r="AP51167" s="95"/>
      <c r="AQ51167" s="95"/>
      <c r="AR51167" s="95"/>
      <c r="AS51167" s="95"/>
      <c r="AT51167" s="95"/>
      <c r="AU51167" s="95"/>
      <c r="AV51167" s="95"/>
      <c r="AW51167" s="95"/>
      <c r="AX51167" s="95"/>
      <c r="AY51167" s="95"/>
      <c r="AZ51167" s="95"/>
      <c r="BA51167" s="95"/>
      <c r="BB51167" s="95"/>
      <c r="BC51167" s="95"/>
      <c r="BD51167" s="95"/>
      <c r="BE51167" s="95"/>
      <c r="BF51167" s="95"/>
      <c r="BG51167" s="95"/>
      <c r="BH51167" s="95"/>
      <c r="BI51167" s="95"/>
      <c r="BJ51167" s="95"/>
      <c r="BK51167" s="95"/>
      <c r="BL51167" s="95"/>
      <c r="BM51167" s="95"/>
      <c r="BN51167" s="95"/>
      <c r="CA51167" s="95"/>
    </row>
    <row r="51168" spans="31:79" s="97" customFormat="1" x14ac:dyDescent="0.2">
      <c r="AE51168" s="95"/>
      <c r="AF51168" s="95"/>
      <c r="AN51168" s="95"/>
      <c r="AO51168" s="95"/>
      <c r="AP51168" s="95"/>
      <c r="AQ51168" s="95"/>
      <c r="AR51168" s="95"/>
      <c r="AS51168" s="95"/>
      <c r="AT51168" s="95"/>
      <c r="AU51168" s="95"/>
      <c r="AV51168" s="95"/>
      <c r="AW51168" s="95"/>
      <c r="AX51168" s="95"/>
      <c r="AY51168" s="95"/>
      <c r="AZ51168" s="95"/>
      <c r="BA51168" s="95"/>
      <c r="BB51168" s="95"/>
      <c r="BC51168" s="95"/>
      <c r="BD51168" s="95"/>
      <c r="BE51168" s="95"/>
      <c r="BF51168" s="95"/>
      <c r="BG51168" s="95"/>
      <c r="BH51168" s="95"/>
      <c r="BI51168" s="95"/>
      <c r="BJ51168" s="95"/>
      <c r="BK51168" s="95"/>
      <c r="BL51168" s="95"/>
      <c r="BM51168" s="95"/>
      <c r="BN51168" s="95"/>
      <c r="CA51168" s="95"/>
    </row>
    <row r="51169" spans="31:79" s="97" customFormat="1" x14ac:dyDescent="0.2">
      <c r="AE51169" s="95"/>
      <c r="AF51169" s="95"/>
      <c r="AN51169" s="95"/>
      <c r="AO51169" s="95"/>
      <c r="AP51169" s="95"/>
      <c r="AQ51169" s="95"/>
      <c r="AR51169" s="95"/>
      <c r="AS51169" s="95"/>
      <c r="AT51169" s="95"/>
      <c r="AU51169" s="95"/>
      <c r="AV51169" s="95"/>
      <c r="AW51169" s="95"/>
      <c r="AX51169" s="95"/>
      <c r="AY51169" s="95"/>
      <c r="AZ51169" s="95"/>
      <c r="BA51169" s="95"/>
      <c r="BB51169" s="95"/>
      <c r="BC51169" s="95"/>
      <c r="BD51169" s="95"/>
      <c r="BE51169" s="95"/>
      <c r="BF51169" s="95"/>
      <c r="BG51169" s="95"/>
      <c r="BH51169" s="95"/>
      <c r="BI51169" s="95"/>
      <c r="BJ51169" s="95"/>
      <c r="BK51169" s="95"/>
      <c r="BL51169" s="95"/>
      <c r="BM51169" s="95"/>
      <c r="BN51169" s="95"/>
      <c r="CA51169" s="95"/>
    </row>
    <row r="51170" spans="31:79" s="97" customFormat="1" x14ac:dyDescent="0.2">
      <c r="AE51170" s="95"/>
      <c r="AF51170" s="95"/>
      <c r="AN51170" s="95"/>
      <c r="AO51170" s="95"/>
      <c r="AP51170" s="95"/>
      <c r="AQ51170" s="95"/>
      <c r="AR51170" s="95"/>
      <c r="AS51170" s="95"/>
      <c r="AT51170" s="95"/>
      <c r="AU51170" s="95"/>
      <c r="AV51170" s="95"/>
      <c r="AW51170" s="95"/>
      <c r="AX51170" s="95"/>
      <c r="AY51170" s="95"/>
      <c r="AZ51170" s="95"/>
      <c r="BA51170" s="95"/>
      <c r="BB51170" s="95"/>
      <c r="BC51170" s="95"/>
      <c r="BD51170" s="95"/>
      <c r="BE51170" s="95"/>
      <c r="BF51170" s="95"/>
      <c r="BG51170" s="95"/>
      <c r="BH51170" s="95"/>
      <c r="BI51170" s="95"/>
      <c r="BJ51170" s="95"/>
      <c r="BK51170" s="95"/>
      <c r="BL51170" s="95"/>
      <c r="BM51170" s="95"/>
      <c r="BN51170" s="95"/>
      <c r="CA51170" s="95"/>
    </row>
    <row r="51171" spans="31:79" s="97" customFormat="1" x14ac:dyDescent="0.2">
      <c r="AE51171" s="95"/>
      <c r="AF51171" s="95"/>
      <c r="AN51171" s="95"/>
      <c r="AO51171" s="95"/>
      <c r="AP51171" s="95"/>
      <c r="AQ51171" s="95"/>
      <c r="AR51171" s="95"/>
      <c r="AS51171" s="95"/>
      <c r="AT51171" s="95"/>
      <c r="AU51171" s="95"/>
      <c r="AV51171" s="95"/>
      <c r="AW51171" s="95"/>
      <c r="AX51171" s="95"/>
      <c r="AY51171" s="95"/>
      <c r="AZ51171" s="95"/>
      <c r="BA51171" s="95"/>
      <c r="BB51171" s="95"/>
      <c r="BC51171" s="95"/>
      <c r="BD51171" s="95"/>
      <c r="BE51171" s="95"/>
      <c r="BF51171" s="95"/>
      <c r="BG51171" s="95"/>
      <c r="BH51171" s="95"/>
      <c r="BI51171" s="95"/>
      <c r="BJ51171" s="95"/>
      <c r="BK51171" s="95"/>
      <c r="BL51171" s="95"/>
      <c r="BM51171" s="95"/>
      <c r="BN51171" s="95"/>
      <c r="CA51171" s="95"/>
    </row>
    <row r="51172" spans="31:79" s="97" customFormat="1" x14ac:dyDescent="0.2">
      <c r="AE51172" s="95"/>
      <c r="AF51172" s="95"/>
      <c r="AN51172" s="95"/>
      <c r="AO51172" s="95"/>
      <c r="AP51172" s="95"/>
      <c r="AQ51172" s="95"/>
      <c r="AR51172" s="95"/>
      <c r="AS51172" s="95"/>
      <c r="AT51172" s="95"/>
      <c r="AU51172" s="95"/>
      <c r="AV51172" s="95"/>
      <c r="AW51172" s="95"/>
      <c r="AX51172" s="95"/>
      <c r="AY51172" s="95"/>
      <c r="AZ51172" s="95"/>
      <c r="BA51172" s="95"/>
      <c r="BB51172" s="95"/>
      <c r="BC51172" s="95"/>
      <c r="BD51172" s="95"/>
      <c r="BE51172" s="95"/>
      <c r="BF51172" s="95"/>
      <c r="BG51172" s="95"/>
      <c r="BH51172" s="95"/>
      <c r="BI51172" s="95"/>
      <c r="BJ51172" s="95"/>
      <c r="BK51172" s="95"/>
      <c r="BL51172" s="95"/>
      <c r="BM51172" s="95"/>
      <c r="BN51172" s="95"/>
      <c r="CA51172" s="95"/>
    </row>
    <row r="51173" spans="31:79" s="97" customFormat="1" x14ac:dyDescent="0.2">
      <c r="AE51173" s="95"/>
      <c r="AF51173" s="95"/>
      <c r="AN51173" s="95"/>
      <c r="AO51173" s="95"/>
      <c r="AP51173" s="95"/>
      <c r="AQ51173" s="95"/>
      <c r="AR51173" s="95"/>
      <c r="AS51173" s="95"/>
      <c r="AT51173" s="95"/>
      <c r="AU51173" s="95"/>
      <c r="AV51173" s="95"/>
      <c r="AW51173" s="95"/>
      <c r="AX51173" s="95"/>
      <c r="AY51173" s="95"/>
      <c r="AZ51173" s="95"/>
      <c r="BA51173" s="95"/>
      <c r="BB51173" s="95"/>
      <c r="BC51173" s="95"/>
      <c r="BD51173" s="95"/>
      <c r="BE51173" s="95"/>
      <c r="BF51173" s="95"/>
      <c r="BG51173" s="95"/>
      <c r="BH51173" s="95"/>
      <c r="BI51173" s="95"/>
      <c r="BJ51173" s="95"/>
      <c r="BK51173" s="95"/>
      <c r="BL51173" s="95"/>
      <c r="BM51173" s="95"/>
      <c r="BN51173" s="95"/>
      <c r="CA51173" s="95"/>
    </row>
    <row r="51174" spans="31:79" s="97" customFormat="1" x14ac:dyDescent="0.2">
      <c r="AE51174" s="95"/>
      <c r="AF51174" s="95"/>
      <c r="AN51174" s="95"/>
      <c r="AO51174" s="95"/>
      <c r="AP51174" s="95"/>
      <c r="AQ51174" s="95"/>
      <c r="AR51174" s="95"/>
      <c r="AS51174" s="95"/>
      <c r="AT51174" s="95"/>
      <c r="AU51174" s="95"/>
      <c r="AV51174" s="95"/>
      <c r="AW51174" s="95"/>
      <c r="AX51174" s="95"/>
      <c r="AY51174" s="95"/>
      <c r="AZ51174" s="95"/>
      <c r="BA51174" s="95"/>
      <c r="BB51174" s="95"/>
      <c r="BC51174" s="95"/>
      <c r="BD51174" s="95"/>
      <c r="BE51174" s="95"/>
      <c r="BF51174" s="95"/>
      <c r="BG51174" s="95"/>
      <c r="BH51174" s="95"/>
      <c r="BI51174" s="95"/>
      <c r="BJ51174" s="95"/>
      <c r="BK51174" s="95"/>
      <c r="BL51174" s="95"/>
      <c r="BM51174" s="95"/>
      <c r="BN51174" s="95"/>
      <c r="CA51174" s="95"/>
    </row>
    <row r="51175" spans="31:79" s="97" customFormat="1" x14ac:dyDescent="0.2">
      <c r="AE51175" s="95"/>
      <c r="AF51175" s="95"/>
      <c r="AN51175" s="95"/>
      <c r="AO51175" s="95"/>
      <c r="AP51175" s="95"/>
      <c r="AQ51175" s="95"/>
      <c r="AR51175" s="95"/>
      <c r="AS51175" s="95"/>
      <c r="AT51175" s="95"/>
      <c r="AU51175" s="95"/>
      <c r="AV51175" s="95"/>
      <c r="AW51175" s="95"/>
      <c r="AX51175" s="95"/>
      <c r="AY51175" s="95"/>
      <c r="AZ51175" s="95"/>
      <c r="BA51175" s="95"/>
      <c r="BB51175" s="95"/>
      <c r="BC51175" s="95"/>
      <c r="BD51175" s="95"/>
      <c r="BE51175" s="95"/>
      <c r="BF51175" s="95"/>
      <c r="BG51175" s="95"/>
      <c r="BH51175" s="95"/>
      <c r="BI51175" s="95"/>
      <c r="BJ51175" s="95"/>
      <c r="BK51175" s="95"/>
      <c r="BL51175" s="95"/>
      <c r="BM51175" s="95"/>
      <c r="BN51175" s="95"/>
      <c r="CA51175" s="95"/>
    </row>
    <row r="51176" spans="31:79" s="97" customFormat="1" x14ac:dyDescent="0.2">
      <c r="AE51176" s="95"/>
      <c r="AF51176" s="95"/>
      <c r="AN51176" s="95"/>
      <c r="AO51176" s="95"/>
      <c r="AP51176" s="95"/>
      <c r="AQ51176" s="95"/>
      <c r="AR51176" s="95"/>
      <c r="AS51176" s="95"/>
      <c r="AT51176" s="95"/>
      <c r="AU51176" s="95"/>
      <c r="AV51176" s="95"/>
      <c r="AW51176" s="95"/>
      <c r="AX51176" s="95"/>
      <c r="AY51176" s="95"/>
      <c r="AZ51176" s="95"/>
      <c r="BA51176" s="95"/>
      <c r="BB51176" s="95"/>
      <c r="BC51176" s="95"/>
      <c r="BD51176" s="95"/>
      <c r="BE51176" s="95"/>
      <c r="BF51176" s="95"/>
      <c r="BG51176" s="95"/>
      <c r="BH51176" s="95"/>
      <c r="BI51176" s="95"/>
      <c r="BJ51176" s="95"/>
      <c r="BK51176" s="95"/>
      <c r="BL51176" s="95"/>
      <c r="BM51176" s="95"/>
      <c r="BN51176" s="95"/>
      <c r="CA51176" s="95"/>
    </row>
    <row r="51177" spans="31:79" s="97" customFormat="1" x14ac:dyDescent="0.2">
      <c r="AE51177" s="95"/>
      <c r="AF51177" s="95"/>
      <c r="AN51177" s="95"/>
      <c r="AO51177" s="95"/>
      <c r="AP51177" s="95"/>
      <c r="AQ51177" s="95"/>
      <c r="AR51177" s="95"/>
      <c r="AS51177" s="95"/>
      <c r="AT51177" s="95"/>
      <c r="AU51177" s="95"/>
      <c r="AV51177" s="95"/>
      <c r="AW51177" s="95"/>
      <c r="AX51177" s="95"/>
      <c r="AY51177" s="95"/>
      <c r="AZ51177" s="95"/>
      <c r="BA51177" s="95"/>
      <c r="BB51177" s="95"/>
      <c r="BC51177" s="95"/>
      <c r="BD51177" s="95"/>
      <c r="BE51177" s="95"/>
      <c r="BF51177" s="95"/>
      <c r="BG51177" s="95"/>
      <c r="BH51177" s="95"/>
      <c r="BI51177" s="95"/>
      <c r="BJ51177" s="95"/>
      <c r="BK51177" s="95"/>
      <c r="BL51177" s="95"/>
      <c r="BM51177" s="95"/>
      <c r="BN51177" s="95"/>
      <c r="CA51177" s="95"/>
    </row>
    <row r="51178" spans="31:79" s="97" customFormat="1" x14ac:dyDescent="0.2">
      <c r="AE51178" s="95"/>
      <c r="AF51178" s="95"/>
      <c r="AN51178" s="95"/>
      <c r="AO51178" s="95"/>
      <c r="AP51178" s="95"/>
      <c r="AQ51178" s="95"/>
      <c r="AR51178" s="95"/>
      <c r="AS51178" s="95"/>
      <c r="AT51178" s="95"/>
      <c r="AU51178" s="95"/>
      <c r="AV51178" s="95"/>
      <c r="AW51178" s="95"/>
      <c r="AX51178" s="95"/>
      <c r="AY51178" s="95"/>
      <c r="AZ51178" s="95"/>
      <c r="BA51178" s="95"/>
      <c r="BB51178" s="95"/>
      <c r="BC51178" s="95"/>
      <c r="BD51178" s="95"/>
      <c r="BE51178" s="95"/>
      <c r="BF51178" s="95"/>
      <c r="BG51178" s="95"/>
      <c r="BH51178" s="95"/>
      <c r="BI51178" s="95"/>
      <c r="BJ51178" s="95"/>
      <c r="BK51178" s="95"/>
      <c r="BL51178" s="95"/>
      <c r="BM51178" s="95"/>
      <c r="BN51178" s="95"/>
      <c r="CA51178" s="95"/>
    </row>
    <row r="51179" spans="31:79" s="97" customFormat="1" x14ac:dyDescent="0.2">
      <c r="AE51179" s="95"/>
      <c r="AF51179" s="95"/>
      <c r="AN51179" s="95"/>
      <c r="AO51179" s="95"/>
      <c r="AP51179" s="95"/>
      <c r="AQ51179" s="95"/>
      <c r="AR51179" s="95"/>
      <c r="AS51179" s="95"/>
      <c r="AT51179" s="95"/>
      <c r="AU51179" s="95"/>
      <c r="AV51179" s="95"/>
      <c r="AW51179" s="95"/>
      <c r="AX51179" s="95"/>
      <c r="AY51179" s="95"/>
      <c r="AZ51179" s="95"/>
      <c r="BA51179" s="95"/>
      <c r="BB51179" s="95"/>
      <c r="BC51179" s="95"/>
      <c r="BD51179" s="95"/>
      <c r="BE51179" s="95"/>
      <c r="BF51179" s="95"/>
      <c r="BG51179" s="95"/>
      <c r="BH51179" s="95"/>
      <c r="BI51179" s="95"/>
      <c r="BJ51179" s="95"/>
      <c r="BK51179" s="95"/>
      <c r="BL51179" s="95"/>
      <c r="BM51179" s="95"/>
      <c r="BN51179" s="95"/>
      <c r="CA51179" s="95"/>
    </row>
    <row r="51180" spans="31:79" s="97" customFormat="1" x14ac:dyDescent="0.2">
      <c r="AE51180" s="95"/>
      <c r="AF51180" s="95"/>
      <c r="AN51180" s="95"/>
      <c r="AO51180" s="95"/>
      <c r="AP51180" s="95"/>
      <c r="AQ51180" s="95"/>
      <c r="AR51180" s="95"/>
      <c r="AS51180" s="95"/>
      <c r="AT51180" s="95"/>
      <c r="AU51180" s="95"/>
      <c r="AV51180" s="95"/>
      <c r="AW51180" s="95"/>
      <c r="AX51180" s="95"/>
      <c r="AY51180" s="95"/>
      <c r="AZ51180" s="95"/>
      <c r="BA51180" s="95"/>
      <c r="BB51180" s="95"/>
      <c r="BC51180" s="95"/>
      <c r="BD51180" s="95"/>
      <c r="BE51180" s="95"/>
      <c r="BF51180" s="95"/>
      <c r="BG51180" s="95"/>
      <c r="BH51180" s="95"/>
      <c r="BI51180" s="95"/>
      <c r="BJ51180" s="95"/>
      <c r="BK51180" s="95"/>
      <c r="BL51180" s="95"/>
      <c r="BM51180" s="95"/>
      <c r="BN51180" s="95"/>
      <c r="CA51180" s="95"/>
    </row>
    <row r="51181" spans="31:79" s="97" customFormat="1" x14ac:dyDescent="0.2">
      <c r="AE51181" s="95"/>
      <c r="AF51181" s="95"/>
      <c r="AN51181" s="95"/>
      <c r="AO51181" s="95"/>
      <c r="AP51181" s="95"/>
      <c r="AQ51181" s="95"/>
      <c r="AR51181" s="95"/>
      <c r="AS51181" s="95"/>
      <c r="AT51181" s="95"/>
      <c r="AU51181" s="95"/>
      <c r="AV51181" s="95"/>
      <c r="AW51181" s="95"/>
      <c r="AX51181" s="95"/>
      <c r="AY51181" s="95"/>
      <c r="AZ51181" s="95"/>
      <c r="BA51181" s="95"/>
      <c r="BB51181" s="95"/>
      <c r="BC51181" s="95"/>
      <c r="BD51181" s="95"/>
      <c r="BE51181" s="95"/>
      <c r="BF51181" s="95"/>
      <c r="BG51181" s="95"/>
      <c r="BH51181" s="95"/>
      <c r="BI51181" s="95"/>
      <c r="BJ51181" s="95"/>
      <c r="BK51181" s="95"/>
      <c r="BL51181" s="95"/>
      <c r="BM51181" s="95"/>
      <c r="BN51181" s="95"/>
      <c r="CA51181" s="95"/>
    </row>
    <row r="51182" spans="31:79" s="97" customFormat="1" x14ac:dyDescent="0.2">
      <c r="AE51182" s="95"/>
      <c r="AF51182" s="95"/>
      <c r="AN51182" s="95"/>
      <c r="AO51182" s="95"/>
      <c r="AP51182" s="95"/>
      <c r="AQ51182" s="95"/>
      <c r="AR51182" s="95"/>
      <c r="AS51182" s="95"/>
      <c r="AT51182" s="95"/>
      <c r="AU51182" s="95"/>
      <c r="AV51182" s="95"/>
      <c r="AW51182" s="95"/>
      <c r="AX51182" s="95"/>
      <c r="AY51182" s="95"/>
      <c r="AZ51182" s="95"/>
      <c r="BA51182" s="95"/>
      <c r="BB51182" s="95"/>
      <c r="BC51182" s="95"/>
      <c r="BD51182" s="95"/>
      <c r="BE51182" s="95"/>
      <c r="BF51182" s="95"/>
      <c r="BG51182" s="95"/>
      <c r="BH51182" s="95"/>
      <c r="BI51182" s="95"/>
      <c r="BJ51182" s="95"/>
      <c r="BK51182" s="95"/>
      <c r="BL51182" s="95"/>
      <c r="BM51182" s="95"/>
      <c r="BN51182" s="95"/>
      <c r="CA51182" s="95"/>
    </row>
    <row r="51183" spans="31:79" s="97" customFormat="1" x14ac:dyDescent="0.2">
      <c r="AE51183" s="95"/>
      <c r="AF51183" s="95"/>
      <c r="AN51183" s="95"/>
      <c r="AO51183" s="95"/>
      <c r="AP51183" s="95"/>
      <c r="AQ51183" s="95"/>
      <c r="AR51183" s="95"/>
      <c r="AS51183" s="95"/>
      <c r="AT51183" s="95"/>
      <c r="AU51183" s="95"/>
      <c r="AV51183" s="95"/>
      <c r="AW51183" s="95"/>
      <c r="AX51183" s="95"/>
      <c r="AY51183" s="95"/>
      <c r="AZ51183" s="95"/>
      <c r="BA51183" s="95"/>
      <c r="BB51183" s="95"/>
      <c r="BC51183" s="95"/>
      <c r="BD51183" s="95"/>
      <c r="BE51183" s="95"/>
      <c r="BF51183" s="95"/>
      <c r="BG51183" s="95"/>
      <c r="BH51183" s="95"/>
      <c r="BI51183" s="95"/>
      <c r="BJ51183" s="95"/>
      <c r="BK51183" s="95"/>
      <c r="BL51183" s="95"/>
      <c r="BM51183" s="95"/>
      <c r="BN51183" s="95"/>
      <c r="CA51183" s="95"/>
    </row>
    <row r="51184" spans="31:79" s="97" customFormat="1" x14ac:dyDescent="0.2">
      <c r="AE51184" s="95"/>
      <c r="AF51184" s="95"/>
      <c r="AN51184" s="95"/>
      <c r="AO51184" s="95"/>
      <c r="AP51184" s="95"/>
      <c r="AQ51184" s="95"/>
      <c r="AR51184" s="95"/>
      <c r="AS51184" s="95"/>
      <c r="AT51184" s="95"/>
      <c r="AU51184" s="95"/>
      <c r="AV51184" s="95"/>
      <c r="AW51184" s="95"/>
      <c r="AX51184" s="95"/>
      <c r="AY51184" s="95"/>
      <c r="AZ51184" s="95"/>
      <c r="BA51184" s="95"/>
      <c r="BB51184" s="95"/>
      <c r="BC51184" s="95"/>
      <c r="BD51184" s="95"/>
      <c r="BE51184" s="95"/>
      <c r="BF51184" s="95"/>
      <c r="BG51184" s="95"/>
      <c r="BH51184" s="95"/>
      <c r="BI51184" s="95"/>
      <c r="BJ51184" s="95"/>
      <c r="BK51184" s="95"/>
      <c r="BL51184" s="95"/>
      <c r="BM51184" s="95"/>
      <c r="BN51184" s="95"/>
      <c r="CA51184" s="95"/>
    </row>
    <row r="51185" spans="31:79" s="97" customFormat="1" x14ac:dyDescent="0.2">
      <c r="AE51185" s="95"/>
      <c r="AF51185" s="95"/>
      <c r="AN51185" s="95"/>
      <c r="AO51185" s="95"/>
      <c r="AP51185" s="95"/>
      <c r="AQ51185" s="95"/>
      <c r="AR51185" s="95"/>
      <c r="AS51185" s="95"/>
      <c r="AT51185" s="95"/>
      <c r="AU51185" s="95"/>
      <c r="AV51185" s="95"/>
      <c r="AW51185" s="95"/>
      <c r="AX51185" s="95"/>
      <c r="AY51185" s="95"/>
      <c r="AZ51185" s="95"/>
      <c r="BA51185" s="95"/>
      <c r="BB51185" s="95"/>
      <c r="BC51185" s="95"/>
      <c r="BD51185" s="95"/>
      <c r="BE51185" s="95"/>
      <c r="BF51185" s="95"/>
      <c r="BG51185" s="95"/>
      <c r="BH51185" s="95"/>
      <c r="BI51185" s="95"/>
      <c r="BJ51185" s="95"/>
      <c r="BK51185" s="95"/>
      <c r="BL51185" s="95"/>
      <c r="BM51185" s="95"/>
      <c r="BN51185" s="95"/>
      <c r="CA51185" s="95"/>
    </row>
    <row r="51186" spans="31:79" s="97" customFormat="1" x14ac:dyDescent="0.2">
      <c r="AE51186" s="95"/>
      <c r="AF51186" s="95"/>
      <c r="AN51186" s="95"/>
      <c r="AO51186" s="95"/>
      <c r="AP51186" s="95"/>
      <c r="AQ51186" s="95"/>
      <c r="AR51186" s="95"/>
      <c r="AS51186" s="95"/>
      <c r="AT51186" s="95"/>
      <c r="AU51186" s="95"/>
      <c r="AV51186" s="95"/>
      <c r="AW51186" s="95"/>
      <c r="AX51186" s="95"/>
      <c r="AY51186" s="95"/>
      <c r="AZ51186" s="95"/>
      <c r="BA51186" s="95"/>
      <c r="BB51186" s="95"/>
      <c r="BC51186" s="95"/>
      <c r="BD51186" s="95"/>
      <c r="BE51186" s="95"/>
      <c r="BF51186" s="95"/>
      <c r="BG51186" s="95"/>
      <c r="BH51186" s="95"/>
      <c r="BI51186" s="95"/>
      <c r="BJ51186" s="95"/>
      <c r="BK51186" s="95"/>
      <c r="BL51186" s="95"/>
      <c r="BM51186" s="95"/>
      <c r="BN51186" s="95"/>
      <c r="CA51186" s="95"/>
    </row>
    <row r="51187" spans="31:79" s="97" customFormat="1" x14ac:dyDescent="0.2">
      <c r="AE51187" s="95"/>
      <c r="AF51187" s="95"/>
      <c r="AN51187" s="95"/>
      <c r="AO51187" s="95"/>
      <c r="AP51187" s="95"/>
      <c r="AQ51187" s="95"/>
      <c r="AR51187" s="95"/>
      <c r="AS51187" s="95"/>
      <c r="AT51187" s="95"/>
      <c r="AU51187" s="95"/>
      <c r="AV51187" s="95"/>
      <c r="AW51187" s="95"/>
      <c r="AX51187" s="95"/>
      <c r="AY51187" s="95"/>
      <c r="AZ51187" s="95"/>
      <c r="BA51187" s="95"/>
      <c r="BB51187" s="95"/>
      <c r="BC51187" s="95"/>
      <c r="BD51187" s="95"/>
      <c r="BE51187" s="95"/>
      <c r="BF51187" s="95"/>
      <c r="BG51187" s="95"/>
      <c r="BH51187" s="95"/>
      <c r="BI51187" s="95"/>
      <c r="BJ51187" s="95"/>
      <c r="BK51187" s="95"/>
      <c r="BL51187" s="95"/>
      <c r="BM51187" s="95"/>
      <c r="BN51187" s="95"/>
      <c r="CA51187" s="95"/>
    </row>
    <row r="51188" spans="31:79" s="97" customFormat="1" x14ac:dyDescent="0.2">
      <c r="AE51188" s="95"/>
      <c r="AF51188" s="95"/>
      <c r="AN51188" s="95"/>
      <c r="AO51188" s="95"/>
      <c r="AP51188" s="95"/>
      <c r="AQ51188" s="95"/>
      <c r="AR51188" s="95"/>
      <c r="AS51188" s="95"/>
      <c r="AT51188" s="95"/>
      <c r="AU51188" s="95"/>
      <c r="AV51188" s="95"/>
      <c r="AW51188" s="95"/>
      <c r="AX51188" s="95"/>
      <c r="AY51188" s="95"/>
      <c r="AZ51188" s="95"/>
      <c r="BA51188" s="95"/>
      <c r="BB51188" s="95"/>
      <c r="BC51188" s="95"/>
      <c r="BD51188" s="95"/>
      <c r="BE51188" s="95"/>
      <c r="BF51188" s="95"/>
      <c r="BG51188" s="95"/>
      <c r="BH51188" s="95"/>
      <c r="BI51188" s="95"/>
      <c r="BJ51188" s="95"/>
      <c r="BK51188" s="95"/>
      <c r="BL51188" s="95"/>
      <c r="BM51188" s="95"/>
      <c r="BN51188" s="95"/>
      <c r="CA51188" s="95"/>
    </row>
    <row r="51189" spans="31:79" s="97" customFormat="1" x14ac:dyDescent="0.2">
      <c r="AE51189" s="95"/>
      <c r="AF51189" s="95"/>
      <c r="AN51189" s="95"/>
      <c r="AO51189" s="95"/>
      <c r="AP51189" s="95"/>
      <c r="AQ51189" s="95"/>
      <c r="AR51189" s="95"/>
      <c r="AS51189" s="95"/>
      <c r="AT51189" s="95"/>
      <c r="AU51189" s="95"/>
      <c r="AV51189" s="95"/>
      <c r="AW51189" s="95"/>
      <c r="AX51189" s="95"/>
      <c r="AY51189" s="95"/>
      <c r="AZ51189" s="95"/>
      <c r="BA51189" s="95"/>
      <c r="BB51189" s="95"/>
      <c r="BC51189" s="95"/>
      <c r="BD51189" s="95"/>
      <c r="BE51189" s="95"/>
      <c r="BF51189" s="95"/>
      <c r="BG51189" s="95"/>
      <c r="BH51189" s="95"/>
      <c r="BI51189" s="95"/>
      <c r="BJ51189" s="95"/>
      <c r="BK51189" s="95"/>
      <c r="BL51189" s="95"/>
      <c r="BM51189" s="95"/>
      <c r="BN51189" s="95"/>
      <c r="CA51189" s="95"/>
    </row>
    <row r="51190" spans="31:79" s="97" customFormat="1" x14ac:dyDescent="0.2">
      <c r="AE51190" s="95"/>
      <c r="AF51190" s="95"/>
      <c r="AN51190" s="95"/>
      <c r="AO51190" s="95"/>
      <c r="AP51190" s="95"/>
      <c r="AQ51190" s="95"/>
      <c r="AR51190" s="95"/>
      <c r="AS51190" s="95"/>
      <c r="AT51190" s="95"/>
      <c r="AU51190" s="95"/>
      <c r="AV51190" s="95"/>
      <c r="AW51190" s="95"/>
      <c r="AX51190" s="95"/>
      <c r="AY51190" s="95"/>
      <c r="AZ51190" s="95"/>
      <c r="BA51190" s="95"/>
      <c r="BB51190" s="95"/>
      <c r="BC51190" s="95"/>
      <c r="BD51190" s="95"/>
      <c r="BE51190" s="95"/>
      <c r="BF51190" s="95"/>
      <c r="BG51190" s="95"/>
      <c r="BH51190" s="95"/>
      <c r="BI51190" s="95"/>
      <c r="BJ51190" s="95"/>
      <c r="BK51190" s="95"/>
      <c r="BL51190" s="95"/>
      <c r="BM51190" s="95"/>
      <c r="BN51190" s="95"/>
      <c r="CA51190" s="95"/>
    </row>
    <row r="51191" spans="31:79" s="97" customFormat="1" x14ac:dyDescent="0.2">
      <c r="AE51191" s="95"/>
      <c r="AF51191" s="95"/>
      <c r="AN51191" s="95"/>
      <c r="AO51191" s="95"/>
      <c r="AP51191" s="95"/>
      <c r="AQ51191" s="95"/>
      <c r="AR51191" s="95"/>
      <c r="AS51191" s="95"/>
      <c r="AT51191" s="95"/>
      <c r="AU51191" s="95"/>
      <c r="AV51191" s="95"/>
      <c r="AW51191" s="95"/>
      <c r="AX51191" s="95"/>
      <c r="AY51191" s="95"/>
      <c r="AZ51191" s="95"/>
      <c r="BA51191" s="95"/>
      <c r="BB51191" s="95"/>
      <c r="BC51191" s="95"/>
      <c r="BD51191" s="95"/>
      <c r="BE51191" s="95"/>
      <c r="BF51191" s="95"/>
      <c r="BG51191" s="95"/>
      <c r="BH51191" s="95"/>
      <c r="BI51191" s="95"/>
      <c r="BJ51191" s="95"/>
      <c r="BK51191" s="95"/>
      <c r="BL51191" s="95"/>
      <c r="BM51191" s="95"/>
      <c r="BN51191" s="95"/>
      <c r="CA51191" s="95"/>
    </row>
    <row r="51192" spans="31:79" s="97" customFormat="1" x14ac:dyDescent="0.2">
      <c r="AE51192" s="95"/>
      <c r="AF51192" s="95"/>
      <c r="AN51192" s="95"/>
      <c r="AO51192" s="95"/>
      <c r="AP51192" s="95"/>
      <c r="AQ51192" s="95"/>
      <c r="AR51192" s="95"/>
      <c r="AS51192" s="95"/>
      <c r="AT51192" s="95"/>
      <c r="AU51192" s="95"/>
      <c r="AV51192" s="95"/>
      <c r="AW51192" s="95"/>
      <c r="AX51192" s="95"/>
      <c r="AY51192" s="95"/>
      <c r="AZ51192" s="95"/>
      <c r="BA51192" s="95"/>
      <c r="BB51192" s="95"/>
      <c r="BC51192" s="95"/>
      <c r="BD51192" s="95"/>
      <c r="BE51192" s="95"/>
      <c r="BF51192" s="95"/>
      <c r="BG51192" s="95"/>
      <c r="BH51192" s="95"/>
      <c r="BI51192" s="95"/>
      <c r="BJ51192" s="95"/>
      <c r="BK51192" s="95"/>
      <c r="BL51192" s="95"/>
      <c r="BM51192" s="95"/>
      <c r="BN51192" s="95"/>
      <c r="CA51192" s="95"/>
    </row>
    <row r="51193" spans="31:79" s="97" customFormat="1" x14ac:dyDescent="0.2">
      <c r="AE51193" s="95"/>
      <c r="AF51193" s="95"/>
      <c r="AN51193" s="95"/>
      <c r="AO51193" s="95"/>
      <c r="AP51193" s="95"/>
      <c r="AQ51193" s="95"/>
      <c r="AR51193" s="95"/>
      <c r="AS51193" s="95"/>
      <c r="AT51193" s="95"/>
      <c r="AU51193" s="95"/>
      <c r="AV51193" s="95"/>
      <c r="AW51193" s="95"/>
      <c r="AX51193" s="95"/>
      <c r="AY51193" s="95"/>
      <c r="AZ51193" s="95"/>
      <c r="BA51193" s="95"/>
      <c r="BB51193" s="95"/>
      <c r="BC51193" s="95"/>
      <c r="BD51193" s="95"/>
      <c r="BE51193" s="95"/>
      <c r="BF51193" s="95"/>
      <c r="BG51193" s="95"/>
      <c r="BH51193" s="95"/>
      <c r="BI51193" s="95"/>
      <c r="BJ51193" s="95"/>
      <c r="BK51193" s="95"/>
      <c r="BL51193" s="95"/>
      <c r="BM51193" s="95"/>
      <c r="BN51193" s="95"/>
      <c r="CA51193" s="95"/>
    </row>
    <row r="51194" spans="31:79" s="97" customFormat="1" x14ac:dyDescent="0.2">
      <c r="AE51194" s="95"/>
      <c r="AF51194" s="95"/>
      <c r="AN51194" s="95"/>
      <c r="AO51194" s="95"/>
      <c r="AP51194" s="95"/>
      <c r="AQ51194" s="95"/>
      <c r="AR51194" s="95"/>
      <c r="AS51194" s="95"/>
      <c r="AT51194" s="95"/>
      <c r="AU51194" s="95"/>
      <c r="AV51194" s="95"/>
      <c r="AW51194" s="95"/>
      <c r="AX51194" s="95"/>
      <c r="AY51194" s="95"/>
      <c r="AZ51194" s="95"/>
      <c r="BA51194" s="95"/>
      <c r="BB51194" s="95"/>
      <c r="BC51194" s="95"/>
      <c r="BD51194" s="95"/>
      <c r="BE51194" s="95"/>
      <c r="BF51194" s="95"/>
      <c r="BG51194" s="95"/>
      <c r="BH51194" s="95"/>
      <c r="BI51194" s="95"/>
      <c r="BJ51194" s="95"/>
      <c r="BK51194" s="95"/>
      <c r="BL51194" s="95"/>
      <c r="BM51194" s="95"/>
      <c r="BN51194" s="95"/>
      <c r="CA51194" s="95"/>
    </row>
    <row r="51195" spans="31:79" s="97" customFormat="1" x14ac:dyDescent="0.2">
      <c r="AE51195" s="95"/>
      <c r="AF51195" s="95"/>
      <c r="AN51195" s="95"/>
      <c r="AO51195" s="95"/>
      <c r="AP51195" s="95"/>
      <c r="AQ51195" s="95"/>
      <c r="AR51195" s="95"/>
      <c r="AS51195" s="95"/>
      <c r="AT51195" s="95"/>
      <c r="AU51195" s="95"/>
      <c r="AV51195" s="95"/>
      <c r="AW51195" s="95"/>
      <c r="AX51195" s="95"/>
      <c r="AY51195" s="95"/>
      <c r="AZ51195" s="95"/>
      <c r="BA51195" s="95"/>
      <c r="BB51195" s="95"/>
      <c r="BC51195" s="95"/>
      <c r="BD51195" s="95"/>
      <c r="BE51195" s="95"/>
      <c r="BF51195" s="95"/>
      <c r="BG51195" s="95"/>
      <c r="BH51195" s="95"/>
      <c r="BI51195" s="95"/>
      <c r="BJ51195" s="95"/>
      <c r="BK51195" s="95"/>
      <c r="BL51195" s="95"/>
      <c r="BM51195" s="95"/>
      <c r="BN51195" s="95"/>
      <c r="CA51195" s="95"/>
    </row>
    <row r="51196" spans="31:79" s="97" customFormat="1" x14ac:dyDescent="0.2">
      <c r="AE51196" s="95"/>
      <c r="AF51196" s="95"/>
      <c r="AN51196" s="95"/>
      <c r="AO51196" s="95"/>
      <c r="AP51196" s="95"/>
      <c r="AQ51196" s="95"/>
      <c r="AR51196" s="95"/>
      <c r="AS51196" s="95"/>
      <c r="AT51196" s="95"/>
      <c r="AU51196" s="95"/>
      <c r="AV51196" s="95"/>
      <c r="AW51196" s="95"/>
      <c r="AX51196" s="95"/>
      <c r="AY51196" s="95"/>
      <c r="AZ51196" s="95"/>
      <c r="BA51196" s="95"/>
      <c r="BB51196" s="95"/>
      <c r="BC51196" s="95"/>
      <c r="BD51196" s="95"/>
      <c r="BE51196" s="95"/>
      <c r="BF51196" s="95"/>
      <c r="BG51196" s="95"/>
      <c r="BH51196" s="95"/>
      <c r="BI51196" s="95"/>
      <c r="BJ51196" s="95"/>
      <c r="BK51196" s="95"/>
      <c r="BL51196" s="95"/>
      <c r="BM51196" s="95"/>
      <c r="BN51196" s="95"/>
      <c r="CA51196" s="95"/>
    </row>
    <row r="51197" spans="31:79" s="97" customFormat="1" x14ac:dyDescent="0.2">
      <c r="AE51197" s="95"/>
      <c r="AF51197" s="95"/>
      <c r="AN51197" s="95"/>
      <c r="AO51197" s="95"/>
      <c r="AP51197" s="95"/>
      <c r="AQ51197" s="95"/>
      <c r="AR51197" s="95"/>
      <c r="AS51197" s="95"/>
      <c r="AT51197" s="95"/>
      <c r="AU51197" s="95"/>
      <c r="AV51197" s="95"/>
      <c r="AW51197" s="95"/>
      <c r="AX51197" s="95"/>
      <c r="AY51197" s="95"/>
      <c r="AZ51197" s="95"/>
      <c r="BA51197" s="95"/>
      <c r="BB51197" s="95"/>
      <c r="BC51197" s="95"/>
      <c r="BD51197" s="95"/>
      <c r="BE51197" s="95"/>
      <c r="BF51197" s="95"/>
      <c r="BG51197" s="95"/>
      <c r="BH51197" s="95"/>
      <c r="BI51197" s="95"/>
      <c r="BJ51197" s="95"/>
      <c r="BK51197" s="95"/>
      <c r="BL51197" s="95"/>
      <c r="BM51197" s="95"/>
      <c r="BN51197" s="95"/>
      <c r="CA51197" s="95"/>
    </row>
    <row r="51198" spans="31:79" s="97" customFormat="1" x14ac:dyDescent="0.2">
      <c r="AE51198" s="95"/>
      <c r="AF51198" s="95"/>
      <c r="AN51198" s="95"/>
      <c r="AO51198" s="95"/>
      <c r="AP51198" s="95"/>
      <c r="AQ51198" s="95"/>
      <c r="AR51198" s="95"/>
      <c r="AS51198" s="95"/>
      <c r="AT51198" s="95"/>
      <c r="AU51198" s="95"/>
      <c r="AV51198" s="95"/>
      <c r="AW51198" s="95"/>
      <c r="AX51198" s="95"/>
      <c r="AY51198" s="95"/>
      <c r="AZ51198" s="95"/>
      <c r="BA51198" s="95"/>
      <c r="BB51198" s="95"/>
      <c r="BC51198" s="95"/>
      <c r="BD51198" s="95"/>
      <c r="BE51198" s="95"/>
      <c r="BF51198" s="95"/>
      <c r="BG51198" s="95"/>
      <c r="BH51198" s="95"/>
      <c r="BI51198" s="95"/>
      <c r="BJ51198" s="95"/>
      <c r="BK51198" s="95"/>
      <c r="BL51198" s="95"/>
      <c r="BM51198" s="95"/>
      <c r="BN51198" s="95"/>
      <c r="CA51198" s="95"/>
    </row>
    <row r="51199" spans="31:79" s="97" customFormat="1" x14ac:dyDescent="0.2">
      <c r="AE51199" s="95"/>
      <c r="AF51199" s="95"/>
      <c r="AN51199" s="95"/>
      <c r="AO51199" s="95"/>
      <c r="AP51199" s="95"/>
      <c r="AQ51199" s="95"/>
      <c r="AR51199" s="95"/>
      <c r="AS51199" s="95"/>
      <c r="AT51199" s="95"/>
      <c r="AU51199" s="95"/>
      <c r="AV51199" s="95"/>
      <c r="AW51199" s="95"/>
      <c r="AX51199" s="95"/>
      <c r="AY51199" s="95"/>
      <c r="AZ51199" s="95"/>
      <c r="BA51199" s="95"/>
      <c r="BB51199" s="95"/>
      <c r="BC51199" s="95"/>
      <c r="BD51199" s="95"/>
      <c r="BE51199" s="95"/>
      <c r="BF51199" s="95"/>
      <c r="BG51199" s="95"/>
      <c r="BH51199" s="95"/>
      <c r="BI51199" s="95"/>
      <c r="BJ51199" s="95"/>
      <c r="BK51199" s="95"/>
      <c r="BL51199" s="95"/>
      <c r="BM51199" s="95"/>
      <c r="BN51199" s="95"/>
      <c r="CA51199" s="95"/>
    </row>
    <row r="51200" spans="31:79" s="97" customFormat="1" x14ac:dyDescent="0.2">
      <c r="AE51200" s="95"/>
      <c r="AF51200" s="95"/>
      <c r="AN51200" s="95"/>
      <c r="AO51200" s="95"/>
      <c r="AP51200" s="95"/>
      <c r="AQ51200" s="95"/>
      <c r="AR51200" s="95"/>
      <c r="AS51200" s="95"/>
      <c r="AT51200" s="95"/>
      <c r="AU51200" s="95"/>
      <c r="AV51200" s="95"/>
      <c r="AW51200" s="95"/>
      <c r="AX51200" s="95"/>
      <c r="AY51200" s="95"/>
      <c r="AZ51200" s="95"/>
      <c r="BA51200" s="95"/>
      <c r="BB51200" s="95"/>
      <c r="BC51200" s="95"/>
      <c r="BD51200" s="95"/>
      <c r="BE51200" s="95"/>
      <c r="BF51200" s="95"/>
      <c r="BG51200" s="95"/>
      <c r="BH51200" s="95"/>
      <c r="BI51200" s="95"/>
      <c r="BJ51200" s="95"/>
      <c r="BK51200" s="95"/>
      <c r="BL51200" s="95"/>
      <c r="BM51200" s="95"/>
      <c r="BN51200" s="95"/>
      <c r="CA51200" s="95"/>
    </row>
    <row r="51201" spans="31:79" s="97" customFormat="1" x14ac:dyDescent="0.2">
      <c r="AE51201" s="95"/>
      <c r="AF51201" s="95"/>
      <c r="AN51201" s="95"/>
      <c r="AO51201" s="95"/>
      <c r="AP51201" s="95"/>
      <c r="AQ51201" s="95"/>
      <c r="AR51201" s="95"/>
      <c r="AS51201" s="95"/>
      <c r="AT51201" s="95"/>
      <c r="AU51201" s="95"/>
      <c r="AV51201" s="95"/>
      <c r="AW51201" s="95"/>
      <c r="AX51201" s="95"/>
      <c r="AY51201" s="95"/>
      <c r="AZ51201" s="95"/>
      <c r="BA51201" s="95"/>
      <c r="BB51201" s="95"/>
      <c r="BC51201" s="95"/>
      <c r="BD51201" s="95"/>
      <c r="BE51201" s="95"/>
      <c r="BF51201" s="95"/>
      <c r="BG51201" s="95"/>
      <c r="BH51201" s="95"/>
      <c r="BI51201" s="95"/>
      <c r="BJ51201" s="95"/>
      <c r="BK51201" s="95"/>
      <c r="BL51201" s="95"/>
      <c r="BM51201" s="95"/>
      <c r="BN51201" s="95"/>
      <c r="CA51201" s="95"/>
    </row>
    <row r="51202" spans="31:79" s="97" customFormat="1" x14ac:dyDescent="0.2">
      <c r="AE51202" s="95"/>
      <c r="AF51202" s="95"/>
      <c r="AN51202" s="95"/>
      <c r="AO51202" s="95"/>
      <c r="AP51202" s="95"/>
      <c r="AQ51202" s="95"/>
      <c r="AR51202" s="95"/>
      <c r="AS51202" s="95"/>
      <c r="AT51202" s="95"/>
      <c r="AU51202" s="95"/>
      <c r="AV51202" s="95"/>
      <c r="AW51202" s="95"/>
      <c r="AX51202" s="95"/>
      <c r="AY51202" s="95"/>
      <c r="AZ51202" s="95"/>
      <c r="BA51202" s="95"/>
      <c r="BB51202" s="95"/>
      <c r="BC51202" s="95"/>
      <c r="BD51202" s="95"/>
      <c r="BE51202" s="95"/>
      <c r="BF51202" s="95"/>
      <c r="BG51202" s="95"/>
      <c r="BH51202" s="95"/>
      <c r="BI51202" s="95"/>
      <c r="BJ51202" s="95"/>
      <c r="BK51202" s="95"/>
      <c r="BL51202" s="95"/>
      <c r="BM51202" s="95"/>
      <c r="BN51202" s="95"/>
      <c r="CA51202" s="95"/>
    </row>
    <row r="51203" spans="31:79" s="97" customFormat="1" x14ac:dyDescent="0.2">
      <c r="AE51203" s="95"/>
      <c r="AF51203" s="95"/>
      <c r="AN51203" s="95"/>
      <c r="AO51203" s="95"/>
      <c r="AP51203" s="95"/>
      <c r="AQ51203" s="95"/>
      <c r="AR51203" s="95"/>
      <c r="AS51203" s="95"/>
      <c r="AT51203" s="95"/>
      <c r="AU51203" s="95"/>
      <c r="AV51203" s="95"/>
      <c r="AW51203" s="95"/>
      <c r="AX51203" s="95"/>
      <c r="AY51203" s="95"/>
      <c r="AZ51203" s="95"/>
      <c r="BA51203" s="95"/>
      <c r="BB51203" s="95"/>
      <c r="BC51203" s="95"/>
      <c r="BD51203" s="95"/>
      <c r="BE51203" s="95"/>
      <c r="BF51203" s="95"/>
      <c r="BG51203" s="95"/>
      <c r="BH51203" s="95"/>
      <c r="BI51203" s="95"/>
      <c r="BJ51203" s="95"/>
      <c r="BK51203" s="95"/>
      <c r="BL51203" s="95"/>
      <c r="BM51203" s="95"/>
      <c r="BN51203" s="95"/>
      <c r="CA51203" s="95"/>
    </row>
    <row r="51204" spans="31:79" s="97" customFormat="1" x14ac:dyDescent="0.2">
      <c r="AE51204" s="95"/>
      <c r="AF51204" s="95"/>
      <c r="AN51204" s="95"/>
      <c r="AO51204" s="95"/>
      <c r="AP51204" s="95"/>
      <c r="AQ51204" s="95"/>
      <c r="AR51204" s="95"/>
      <c r="AS51204" s="95"/>
      <c r="AT51204" s="95"/>
      <c r="AU51204" s="95"/>
      <c r="AV51204" s="95"/>
      <c r="AW51204" s="95"/>
      <c r="AX51204" s="95"/>
      <c r="AY51204" s="95"/>
      <c r="AZ51204" s="95"/>
      <c r="BA51204" s="95"/>
      <c r="BB51204" s="95"/>
      <c r="BC51204" s="95"/>
      <c r="BD51204" s="95"/>
      <c r="BE51204" s="95"/>
      <c r="BF51204" s="95"/>
      <c r="BG51204" s="95"/>
      <c r="BH51204" s="95"/>
      <c r="BI51204" s="95"/>
      <c r="BJ51204" s="95"/>
      <c r="BK51204" s="95"/>
      <c r="BL51204" s="95"/>
      <c r="BM51204" s="95"/>
      <c r="BN51204" s="95"/>
      <c r="CA51204" s="95"/>
    </row>
    <row r="51205" spans="31:79" s="97" customFormat="1" x14ac:dyDescent="0.2">
      <c r="AE51205" s="95"/>
      <c r="AF51205" s="95"/>
      <c r="AN51205" s="95"/>
      <c r="AO51205" s="95"/>
      <c r="AP51205" s="95"/>
      <c r="AQ51205" s="95"/>
      <c r="AR51205" s="95"/>
      <c r="AS51205" s="95"/>
      <c r="AT51205" s="95"/>
      <c r="AU51205" s="95"/>
      <c r="AV51205" s="95"/>
      <c r="AW51205" s="95"/>
      <c r="AX51205" s="95"/>
      <c r="AY51205" s="95"/>
      <c r="AZ51205" s="95"/>
      <c r="BA51205" s="95"/>
      <c r="BB51205" s="95"/>
      <c r="BC51205" s="95"/>
      <c r="BD51205" s="95"/>
      <c r="BE51205" s="95"/>
      <c r="BF51205" s="95"/>
      <c r="BG51205" s="95"/>
      <c r="BH51205" s="95"/>
      <c r="BI51205" s="95"/>
      <c r="BJ51205" s="95"/>
      <c r="BK51205" s="95"/>
      <c r="BL51205" s="95"/>
      <c r="BM51205" s="95"/>
      <c r="BN51205" s="95"/>
      <c r="CA51205" s="95"/>
    </row>
    <row r="51206" spans="31:79" s="97" customFormat="1" x14ac:dyDescent="0.2">
      <c r="AE51206" s="95"/>
      <c r="AF51206" s="95"/>
      <c r="AN51206" s="95"/>
      <c r="AO51206" s="95"/>
      <c r="AP51206" s="95"/>
      <c r="AQ51206" s="95"/>
      <c r="AR51206" s="95"/>
      <c r="AS51206" s="95"/>
      <c r="AT51206" s="95"/>
      <c r="AU51206" s="95"/>
      <c r="AV51206" s="95"/>
      <c r="AW51206" s="95"/>
      <c r="AX51206" s="95"/>
      <c r="AY51206" s="95"/>
      <c r="AZ51206" s="95"/>
      <c r="BA51206" s="95"/>
      <c r="BB51206" s="95"/>
      <c r="BC51206" s="95"/>
      <c r="BD51206" s="95"/>
      <c r="BE51206" s="95"/>
      <c r="BF51206" s="95"/>
      <c r="BG51206" s="95"/>
      <c r="BH51206" s="95"/>
      <c r="BI51206" s="95"/>
      <c r="BJ51206" s="95"/>
      <c r="BK51206" s="95"/>
      <c r="BL51206" s="95"/>
      <c r="BM51206" s="95"/>
      <c r="BN51206" s="95"/>
      <c r="CA51206" s="95"/>
    </row>
    <row r="51207" spans="31:79" s="97" customFormat="1" x14ac:dyDescent="0.2">
      <c r="AE51207" s="95"/>
      <c r="AF51207" s="95"/>
      <c r="AN51207" s="95"/>
      <c r="AO51207" s="95"/>
      <c r="AP51207" s="95"/>
      <c r="AQ51207" s="95"/>
      <c r="AR51207" s="95"/>
      <c r="AS51207" s="95"/>
      <c r="AT51207" s="95"/>
      <c r="AU51207" s="95"/>
      <c r="AV51207" s="95"/>
      <c r="AW51207" s="95"/>
      <c r="AX51207" s="95"/>
      <c r="AY51207" s="95"/>
      <c r="AZ51207" s="95"/>
      <c r="BA51207" s="95"/>
      <c r="BB51207" s="95"/>
      <c r="BC51207" s="95"/>
      <c r="BD51207" s="95"/>
      <c r="BE51207" s="95"/>
      <c r="BF51207" s="95"/>
      <c r="BG51207" s="95"/>
      <c r="BH51207" s="95"/>
      <c r="BI51207" s="95"/>
      <c r="BJ51207" s="95"/>
      <c r="BK51207" s="95"/>
      <c r="BL51207" s="95"/>
      <c r="BM51207" s="95"/>
      <c r="BN51207" s="95"/>
      <c r="CA51207" s="95"/>
    </row>
    <row r="51208" spans="31:79" s="97" customFormat="1" x14ac:dyDescent="0.2">
      <c r="AE51208" s="95"/>
      <c r="AF51208" s="95"/>
      <c r="AN51208" s="95"/>
      <c r="AO51208" s="95"/>
      <c r="AP51208" s="95"/>
      <c r="AQ51208" s="95"/>
      <c r="AR51208" s="95"/>
      <c r="AS51208" s="95"/>
      <c r="AT51208" s="95"/>
      <c r="AU51208" s="95"/>
      <c r="AV51208" s="95"/>
      <c r="AW51208" s="95"/>
      <c r="AX51208" s="95"/>
      <c r="AY51208" s="95"/>
      <c r="AZ51208" s="95"/>
      <c r="BA51208" s="95"/>
      <c r="BB51208" s="95"/>
      <c r="BC51208" s="95"/>
      <c r="BD51208" s="95"/>
      <c r="BE51208" s="95"/>
      <c r="BF51208" s="95"/>
      <c r="BG51208" s="95"/>
      <c r="BH51208" s="95"/>
      <c r="BI51208" s="95"/>
      <c r="BJ51208" s="95"/>
      <c r="BK51208" s="95"/>
      <c r="BL51208" s="95"/>
      <c r="BM51208" s="95"/>
      <c r="BN51208" s="95"/>
      <c r="CA51208" s="95"/>
    </row>
    <row r="51209" spans="31:79" s="97" customFormat="1" x14ac:dyDescent="0.2">
      <c r="AE51209" s="95"/>
      <c r="AF51209" s="95"/>
      <c r="AN51209" s="95"/>
      <c r="AO51209" s="95"/>
      <c r="AP51209" s="95"/>
      <c r="AQ51209" s="95"/>
      <c r="AR51209" s="95"/>
      <c r="AS51209" s="95"/>
      <c r="AT51209" s="95"/>
      <c r="AU51209" s="95"/>
      <c r="AV51209" s="95"/>
      <c r="AW51209" s="95"/>
      <c r="AX51209" s="95"/>
      <c r="AY51209" s="95"/>
      <c r="AZ51209" s="95"/>
      <c r="BA51209" s="95"/>
      <c r="BB51209" s="95"/>
      <c r="BC51209" s="95"/>
      <c r="BD51209" s="95"/>
      <c r="BE51209" s="95"/>
      <c r="BF51209" s="95"/>
      <c r="BG51209" s="95"/>
      <c r="BH51209" s="95"/>
      <c r="BI51209" s="95"/>
      <c r="BJ51209" s="95"/>
      <c r="BK51209" s="95"/>
      <c r="BL51209" s="95"/>
      <c r="BM51209" s="95"/>
      <c r="BN51209" s="95"/>
      <c r="CA51209" s="95"/>
    </row>
    <row r="51210" spans="31:79" s="97" customFormat="1" x14ac:dyDescent="0.2">
      <c r="AE51210" s="95"/>
      <c r="AF51210" s="95"/>
      <c r="AN51210" s="95"/>
      <c r="AO51210" s="95"/>
      <c r="AP51210" s="95"/>
      <c r="AQ51210" s="95"/>
      <c r="AR51210" s="95"/>
      <c r="AS51210" s="95"/>
      <c r="AT51210" s="95"/>
      <c r="AU51210" s="95"/>
      <c r="AV51210" s="95"/>
      <c r="AW51210" s="95"/>
      <c r="AX51210" s="95"/>
      <c r="AY51210" s="95"/>
      <c r="AZ51210" s="95"/>
      <c r="BA51210" s="95"/>
      <c r="BB51210" s="95"/>
      <c r="BC51210" s="95"/>
      <c r="BD51210" s="95"/>
      <c r="BE51210" s="95"/>
      <c r="BF51210" s="95"/>
      <c r="BG51210" s="95"/>
      <c r="BH51210" s="95"/>
      <c r="BI51210" s="95"/>
      <c r="BJ51210" s="95"/>
      <c r="BK51210" s="95"/>
      <c r="BL51210" s="95"/>
      <c r="BM51210" s="95"/>
      <c r="BN51210" s="95"/>
      <c r="CA51210" s="95"/>
    </row>
    <row r="51211" spans="31:79" s="97" customFormat="1" x14ac:dyDescent="0.2">
      <c r="AE51211" s="95"/>
      <c r="AF51211" s="95"/>
      <c r="AN51211" s="95"/>
      <c r="AO51211" s="95"/>
      <c r="AP51211" s="95"/>
      <c r="AQ51211" s="95"/>
      <c r="AR51211" s="95"/>
      <c r="AS51211" s="95"/>
      <c r="AT51211" s="95"/>
      <c r="AU51211" s="95"/>
      <c r="AV51211" s="95"/>
      <c r="AW51211" s="95"/>
      <c r="AX51211" s="95"/>
      <c r="AY51211" s="95"/>
      <c r="AZ51211" s="95"/>
      <c r="BA51211" s="95"/>
      <c r="BB51211" s="95"/>
      <c r="BC51211" s="95"/>
      <c r="BD51211" s="95"/>
      <c r="BE51211" s="95"/>
      <c r="BF51211" s="95"/>
      <c r="BG51211" s="95"/>
      <c r="BH51211" s="95"/>
      <c r="BI51211" s="95"/>
      <c r="BJ51211" s="95"/>
      <c r="BK51211" s="95"/>
      <c r="BL51211" s="95"/>
      <c r="BM51211" s="95"/>
      <c r="BN51211" s="95"/>
      <c r="CA51211" s="95"/>
    </row>
    <row r="51212" spans="31:79" s="97" customFormat="1" x14ac:dyDescent="0.2">
      <c r="AE51212" s="95"/>
      <c r="AF51212" s="95"/>
      <c r="AN51212" s="95"/>
      <c r="AO51212" s="95"/>
      <c r="AP51212" s="95"/>
      <c r="AQ51212" s="95"/>
      <c r="AR51212" s="95"/>
      <c r="AS51212" s="95"/>
      <c r="AT51212" s="95"/>
      <c r="AU51212" s="95"/>
      <c r="AV51212" s="95"/>
      <c r="AW51212" s="95"/>
      <c r="AX51212" s="95"/>
      <c r="AY51212" s="95"/>
      <c r="AZ51212" s="95"/>
      <c r="BA51212" s="95"/>
      <c r="BB51212" s="95"/>
      <c r="BC51212" s="95"/>
      <c r="BD51212" s="95"/>
      <c r="BE51212" s="95"/>
      <c r="BF51212" s="95"/>
      <c r="BG51212" s="95"/>
      <c r="BH51212" s="95"/>
      <c r="BI51212" s="95"/>
      <c r="BJ51212" s="95"/>
      <c r="BK51212" s="95"/>
      <c r="BL51212" s="95"/>
      <c r="BM51212" s="95"/>
      <c r="BN51212" s="95"/>
      <c r="CA51212" s="95"/>
    </row>
    <row r="51213" spans="31:79" s="97" customFormat="1" x14ac:dyDescent="0.2">
      <c r="AE51213" s="95"/>
      <c r="AF51213" s="95"/>
      <c r="AN51213" s="95"/>
      <c r="AO51213" s="95"/>
      <c r="AP51213" s="95"/>
      <c r="AQ51213" s="95"/>
      <c r="AR51213" s="95"/>
      <c r="AS51213" s="95"/>
      <c r="AT51213" s="95"/>
      <c r="AU51213" s="95"/>
      <c r="AV51213" s="95"/>
      <c r="AW51213" s="95"/>
      <c r="AX51213" s="95"/>
      <c r="AY51213" s="95"/>
      <c r="AZ51213" s="95"/>
      <c r="BA51213" s="95"/>
      <c r="BB51213" s="95"/>
      <c r="BC51213" s="95"/>
      <c r="BD51213" s="95"/>
      <c r="BE51213" s="95"/>
      <c r="BF51213" s="95"/>
      <c r="BG51213" s="95"/>
      <c r="BH51213" s="95"/>
      <c r="BI51213" s="95"/>
      <c r="BJ51213" s="95"/>
      <c r="BK51213" s="95"/>
      <c r="BL51213" s="95"/>
      <c r="BM51213" s="95"/>
      <c r="BN51213" s="95"/>
      <c r="CA51213" s="95"/>
    </row>
    <row r="51214" spans="31:79" s="97" customFormat="1" x14ac:dyDescent="0.2">
      <c r="AE51214" s="95"/>
      <c r="AF51214" s="95"/>
      <c r="AN51214" s="95"/>
      <c r="AO51214" s="95"/>
      <c r="AP51214" s="95"/>
      <c r="AQ51214" s="95"/>
      <c r="AR51214" s="95"/>
      <c r="AS51214" s="95"/>
      <c r="AT51214" s="95"/>
      <c r="AU51214" s="95"/>
      <c r="AV51214" s="95"/>
      <c r="AW51214" s="95"/>
      <c r="AX51214" s="95"/>
      <c r="AY51214" s="95"/>
      <c r="AZ51214" s="95"/>
      <c r="BA51214" s="95"/>
      <c r="BB51214" s="95"/>
      <c r="BC51214" s="95"/>
      <c r="BD51214" s="95"/>
      <c r="BE51214" s="95"/>
      <c r="BF51214" s="95"/>
      <c r="BG51214" s="95"/>
      <c r="BH51214" s="95"/>
      <c r="BI51214" s="95"/>
      <c r="BJ51214" s="95"/>
      <c r="BK51214" s="95"/>
      <c r="BL51214" s="95"/>
      <c r="BM51214" s="95"/>
      <c r="BN51214" s="95"/>
      <c r="CA51214" s="95"/>
    </row>
    <row r="51215" spans="31:79" s="97" customFormat="1" x14ac:dyDescent="0.2">
      <c r="AE51215" s="95"/>
      <c r="AF51215" s="95"/>
      <c r="AN51215" s="95"/>
      <c r="AO51215" s="95"/>
      <c r="AP51215" s="95"/>
      <c r="AQ51215" s="95"/>
      <c r="AR51215" s="95"/>
      <c r="AS51215" s="95"/>
      <c r="AT51215" s="95"/>
      <c r="AU51215" s="95"/>
      <c r="AV51215" s="95"/>
      <c r="AW51215" s="95"/>
      <c r="AX51215" s="95"/>
      <c r="AY51215" s="95"/>
      <c r="AZ51215" s="95"/>
      <c r="BA51215" s="95"/>
      <c r="BB51215" s="95"/>
      <c r="BC51215" s="95"/>
      <c r="BD51215" s="95"/>
      <c r="BE51215" s="95"/>
      <c r="BF51215" s="95"/>
      <c r="BG51215" s="95"/>
      <c r="BH51215" s="95"/>
      <c r="BI51215" s="95"/>
      <c r="BJ51215" s="95"/>
      <c r="BK51215" s="95"/>
      <c r="BL51215" s="95"/>
      <c r="BM51215" s="95"/>
      <c r="BN51215" s="95"/>
      <c r="CA51215" s="95"/>
    </row>
    <row r="51216" spans="31:79" s="97" customFormat="1" x14ac:dyDescent="0.2">
      <c r="AE51216" s="95"/>
      <c r="AF51216" s="95"/>
      <c r="AN51216" s="95"/>
      <c r="AO51216" s="95"/>
      <c r="AP51216" s="95"/>
      <c r="AQ51216" s="95"/>
      <c r="AR51216" s="95"/>
      <c r="AS51216" s="95"/>
      <c r="AT51216" s="95"/>
      <c r="AU51216" s="95"/>
      <c r="AV51216" s="95"/>
      <c r="AW51216" s="95"/>
      <c r="AX51216" s="95"/>
      <c r="AY51216" s="95"/>
      <c r="AZ51216" s="95"/>
      <c r="BA51216" s="95"/>
      <c r="BB51216" s="95"/>
      <c r="BC51216" s="95"/>
      <c r="BD51216" s="95"/>
      <c r="BE51216" s="95"/>
      <c r="BF51216" s="95"/>
      <c r="BG51216" s="95"/>
      <c r="BH51216" s="95"/>
      <c r="BI51216" s="95"/>
      <c r="BJ51216" s="95"/>
      <c r="BK51216" s="95"/>
      <c r="BL51216" s="95"/>
      <c r="BM51216" s="95"/>
      <c r="BN51216" s="95"/>
      <c r="CA51216" s="95"/>
    </row>
    <row r="51217" spans="31:79" s="97" customFormat="1" x14ac:dyDescent="0.2">
      <c r="AE51217" s="95"/>
      <c r="AF51217" s="95"/>
      <c r="AN51217" s="95"/>
      <c r="AO51217" s="95"/>
      <c r="AP51217" s="95"/>
      <c r="AQ51217" s="95"/>
      <c r="AR51217" s="95"/>
      <c r="AS51217" s="95"/>
      <c r="AT51217" s="95"/>
      <c r="AU51217" s="95"/>
      <c r="AV51217" s="95"/>
      <c r="AW51217" s="95"/>
      <c r="AX51217" s="95"/>
      <c r="AY51217" s="95"/>
      <c r="AZ51217" s="95"/>
      <c r="BA51217" s="95"/>
      <c r="BB51217" s="95"/>
      <c r="BC51217" s="95"/>
      <c r="BD51217" s="95"/>
      <c r="BE51217" s="95"/>
      <c r="BF51217" s="95"/>
      <c r="BG51217" s="95"/>
      <c r="BH51217" s="95"/>
      <c r="BI51217" s="95"/>
      <c r="BJ51217" s="95"/>
      <c r="BK51217" s="95"/>
      <c r="BL51217" s="95"/>
      <c r="BM51217" s="95"/>
      <c r="BN51217" s="95"/>
      <c r="CA51217" s="95"/>
    </row>
    <row r="51218" spans="31:79" s="97" customFormat="1" x14ac:dyDescent="0.2">
      <c r="AE51218" s="95"/>
      <c r="AF51218" s="95"/>
      <c r="AN51218" s="95"/>
      <c r="AO51218" s="95"/>
      <c r="AP51218" s="95"/>
      <c r="AQ51218" s="95"/>
      <c r="AR51218" s="95"/>
      <c r="AS51218" s="95"/>
      <c r="AT51218" s="95"/>
      <c r="AU51218" s="95"/>
      <c r="AV51218" s="95"/>
      <c r="AW51218" s="95"/>
      <c r="AX51218" s="95"/>
      <c r="AY51218" s="95"/>
      <c r="AZ51218" s="95"/>
      <c r="BA51218" s="95"/>
      <c r="BB51218" s="95"/>
      <c r="BC51218" s="95"/>
      <c r="BD51218" s="95"/>
      <c r="BE51218" s="95"/>
      <c r="BF51218" s="95"/>
      <c r="BG51218" s="95"/>
      <c r="BH51218" s="95"/>
      <c r="BI51218" s="95"/>
      <c r="BJ51218" s="95"/>
      <c r="BK51218" s="95"/>
      <c r="BL51218" s="95"/>
      <c r="BM51218" s="95"/>
      <c r="BN51218" s="95"/>
      <c r="CA51218" s="95"/>
    </row>
    <row r="51219" spans="31:79" s="97" customFormat="1" x14ac:dyDescent="0.2">
      <c r="AE51219" s="95"/>
      <c r="AF51219" s="95"/>
      <c r="AN51219" s="95"/>
      <c r="AO51219" s="95"/>
      <c r="AP51219" s="95"/>
      <c r="AQ51219" s="95"/>
      <c r="AR51219" s="95"/>
      <c r="AS51219" s="95"/>
      <c r="AT51219" s="95"/>
      <c r="AU51219" s="95"/>
      <c r="AV51219" s="95"/>
      <c r="AW51219" s="95"/>
      <c r="AX51219" s="95"/>
      <c r="AY51219" s="95"/>
      <c r="AZ51219" s="95"/>
      <c r="BA51219" s="95"/>
      <c r="BB51219" s="95"/>
      <c r="BC51219" s="95"/>
      <c r="BD51219" s="95"/>
      <c r="BE51219" s="95"/>
      <c r="BF51219" s="95"/>
      <c r="BG51219" s="95"/>
      <c r="BH51219" s="95"/>
      <c r="BI51219" s="95"/>
      <c r="BJ51219" s="95"/>
      <c r="BK51219" s="95"/>
      <c r="BL51219" s="95"/>
      <c r="BM51219" s="95"/>
      <c r="BN51219" s="95"/>
      <c r="CA51219" s="95"/>
    </row>
    <row r="51220" spans="31:79" s="97" customFormat="1" x14ac:dyDescent="0.2">
      <c r="AE51220" s="95"/>
      <c r="AF51220" s="95"/>
      <c r="AN51220" s="95"/>
      <c r="AO51220" s="95"/>
      <c r="AP51220" s="95"/>
      <c r="AQ51220" s="95"/>
      <c r="AR51220" s="95"/>
      <c r="AS51220" s="95"/>
      <c r="AT51220" s="95"/>
      <c r="AU51220" s="95"/>
      <c r="AV51220" s="95"/>
      <c r="AW51220" s="95"/>
      <c r="AX51220" s="95"/>
      <c r="AY51220" s="95"/>
      <c r="AZ51220" s="95"/>
      <c r="BA51220" s="95"/>
      <c r="BB51220" s="95"/>
      <c r="BC51220" s="95"/>
      <c r="BD51220" s="95"/>
      <c r="BE51220" s="95"/>
      <c r="BF51220" s="95"/>
      <c r="BG51220" s="95"/>
      <c r="BH51220" s="95"/>
      <c r="BI51220" s="95"/>
      <c r="BJ51220" s="95"/>
      <c r="BK51220" s="95"/>
      <c r="BL51220" s="95"/>
      <c r="BM51220" s="95"/>
      <c r="BN51220" s="95"/>
      <c r="CA51220" s="95"/>
    </row>
    <row r="51221" spans="31:79" s="97" customFormat="1" x14ac:dyDescent="0.2">
      <c r="AE51221" s="95"/>
      <c r="AF51221" s="95"/>
      <c r="AN51221" s="95"/>
      <c r="AO51221" s="95"/>
      <c r="AP51221" s="95"/>
      <c r="AQ51221" s="95"/>
      <c r="AR51221" s="95"/>
      <c r="AS51221" s="95"/>
      <c r="AT51221" s="95"/>
      <c r="AU51221" s="95"/>
      <c r="AV51221" s="95"/>
      <c r="AW51221" s="95"/>
      <c r="AX51221" s="95"/>
      <c r="AY51221" s="95"/>
      <c r="AZ51221" s="95"/>
      <c r="BA51221" s="95"/>
      <c r="BB51221" s="95"/>
      <c r="BC51221" s="95"/>
      <c r="BD51221" s="95"/>
      <c r="BE51221" s="95"/>
      <c r="BF51221" s="95"/>
      <c r="BG51221" s="95"/>
      <c r="BH51221" s="95"/>
      <c r="BI51221" s="95"/>
      <c r="BJ51221" s="95"/>
      <c r="BK51221" s="95"/>
      <c r="BL51221" s="95"/>
      <c r="BM51221" s="95"/>
      <c r="BN51221" s="95"/>
      <c r="CA51221" s="95"/>
    </row>
    <row r="51222" spans="31:79" s="97" customFormat="1" x14ac:dyDescent="0.2">
      <c r="AE51222" s="95"/>
      <c r="AF51222" s="95"/>
      <c r="AN51222" s="95"/>
      <c r="AO51222" s="95"/>
      <c r="AP51222" s="95"/>
      <c r="AQ51222" s="95"/>
      <c r="AR51222" s="95"/>
      <c r="AS51222" s="95"/>
      <c r="AT51222" s="95"/>
      <c r="AU51222" s="95"/>
      <c r="AV51222" s="95"/>
      <c r="AW51222" s="95"/>
      <c r="AX51222" s="95"/>
      <c r="AY51222" s="95"/>
      <c r="AZ51222" s="95"/>
      <c r="BA51222" s="95"/>
      <c r="BB51222" s="95"/>
      <c r="BC51222" s="95"/>
      <c r="BD51222" s="95"/>
      <c r="BE51222" s="95"/>
      <c r="BF51222" s="95"/>
      <c r="BG51222" s="95"/>
      <c r="BH51222" s="95"/>
      <c r="BI51222" s="95"/>
      <c r="BJ51222" s="95"/>
      <c r="BK51222" s="95"/>
      <c r="BL51222" s="95"/>
      <c r="BM51222" s="95"/>
      <c r="BN51222" s="95"/>
      <c r="CA51222" s="95"/>
    </row>
    <row r="51223" spans="31:79" s="97" customFormat="1" x14ac:dyDescent="0.2">
      <c r="AE51223" s="95"/>
      <c r="AF51223" s="95"/>
      <c r="AN51223" s="95"/>
      <c r="AO51223" s="95"/>
      <c r="AP51223" s="95"/>
      <c r="AQ51223" s="95"/>
      <c r="AR51223" s="95"/>
      <c r="AS51223" s="95"/>
      <c r="AT51223" s="95"/>
      <c r="AU51223" s="95"/>
      <c r="AV51223" s="95"/>
      <c r="AW51223" s="95"/>
      <c r="AX51223" s="95"/>
      <c r="AY51223" s="95"/>
      <c r="AZ51223" s="95"/>
      <c r="BA51223" s="95"/>
      <c r="BB51223" s="95"/>
      <c r="BC51223" s="95"/>
      <c r="BD51223" s="95"/>
      <c r="BE51223" s="95"/>
      <c r="BF51223" s="95"/>
      <c r="BG51223" s="95"/>
      <c r="BH51223" s="95"/>
      <c r="BI51223" s="95"/>
      <c r="BJ51223" s="95"/>
      <c r="BK51223" s="95"/>
      <c r="BL51223" s="95"/>
      <c r="BM51223" s="95"/>
      <c r="BN51223" s="95"/>
      <c r="CA51223" s="95"/>
    </row>
    <row r="51224" spans="31:79" s="97" customFormat="1" x14ac:dyDescent="0.2">
      <c r="AE51224" s="95"/>
      <c r="AF51224" s="95"/>
      <c r="AN51224" s="95"/>
      <c r="AO51224" s="95"/>
      <c r="AP51224" s="95"/>
      <c r="AQ51224" s="95"/>
      <c r="AR51224" s="95"/>
      <c r="AS51224" s="95"/>
      <c r="AT51224" s="95"/>
      <c r="AU51224" s="95"/>
      <c r="AV51224" s="95"/>
      <c r="AW51224" s="95"/>
      <c r="AX51224" s="95"/>
      <c r="AY51224" s="95"/>
      <c r="AZ51224" s="95"/>
      <c r="BA51224" s="95"/>
      <c r="BB51224" s="95"/>
      <c r="BC51224" s="95"/>
      <c r="BD51224" s="95"/>
      <c r="BE51224" s="95"/>
      <c r="BF51224" s="95"/>
      <c r="BG51224" s="95"/>
      <c r="BH51224" s="95"/>
      <c r="BI51224" s="95"/>
      <c r="BJ51224" s="95"/>
      <c r="BK51224" s="95"/>
      <c r="BL51224" s="95"/>
      <c r="BM51224" s="95"/>
      <c r="BN51224" s="95"/>
      <c r="CA51224" s="95"/>
    </row>
    <row r="51225" spans="31:79" s="97" customFormat="1" x14ac:dyDescent="0.2">
      <c r="AE51225" s="95"/>
      <c r="AF51225" s="95"/>
      <c r="AN51225" s="95"/>
      <c r="AO51225" s="95"/>
      <c r="AP51225" s="95"/>
      <c r="AQ51225" s="95"/>
      <c r="AR51225" s="95"/>
      <c r="AS51225" s="95"/>
      <c r="AT51225" s="95"/>
      <c r="AU51225" s="95"/>
      <c r="AV51225" s="95"/>
      <c r="AW51225" s="95"/>
      <c r="AX51225" s="95"/>
      <c r="AY51225" s="95"/>
      <c r="AZ51225" s="95"/>
      <c r="BA51225" s="95"/>
      <c r="BB51225" s="95"/>
      <c r="BC51225" s="95"/>
      <c r="BD51225" s="95"/>
      <c r="BE51225" s="95"/>
      <c r="BF51225" s="95"/>
      <c r="BG51225" s="95"/>
      <c r="BH51225" s="95"/>
      <c r="BI51225" s="95"/>
      <c r="BJ51225" s="95"/>
      <c r="BK51225" s="95"/>
      <c r="BL51225" s="95"/>
      <c r="BM51225" s="95"/>
      <c r="BN51225" s="95"/>
      <c r="CA51225" s="95"/>
    </row>
    <row r="51226" spans="31:79" s="97" customFormat="1" x14ac:dyDescent="0.2">
      <c r="AE51226" s="95"/>
      <c r="AF51226" s="95"/>
      <c r="AN51226" s="95"/>
      <c r="AO51226" s="95"/>
      <c r="AP51226" s="95"/>
      <c r="AQ51226" s="95"/>
      <c r="AR51226" s="95"/>
      <c r="AS51226" s="95"/>
      <c r="AT51226" s="95"/>
      <c r="AU51226" s="95"/>
      <c r="AV51226" s="95"/>
      <c r="AW51226" s="95"/>
      <c r="AX51226" s="95"/>
      <c r="AY51226" s="95"/>
      <c r="AZ51226" s="95"/>
      <c r="BA51226" s="95"/>
      <c r="BB51226" s="95"/>
      <c r="BC51226" s="95"/>
      <c r="BD51226" s="95"/>
      <c r="BE51226" s="95"/>
      <c r="BF51226" s="95"/>
      <c r="BG51226" s="95"/>
      <c r="BH51226" s="95"/>
      <c r="BI51226" s="95"/>
      <c r="BJ51226" s="95"/>
      <c r="BK51226" s="95"/>
      <c r="BL51226" s="95"/>
      <c r="BM51226" s="95"/>
      <c r="BN51226" s="95"/>
      <c r="CA51226" s="95"/>
    </row>
    <row r="51227" spans="31:79" s="97" customFormat="1" x14ac:dyDescent="0.2">
      <c r="AE51227" s="95"/>
      <c r="AF51227" s="95"/>
      <c r="AN51227" s="95"/>
      <c r="AO51227" s="95"/>
      <c r="AP51227" s="95"/>
      <c r="AQ51227" s="95"/>
      <c r="AR51227" s="95"/>
      <c r="AS51227" s="95"/>
      <c r="AT51227" s="95"/>
      <c r="AU51227" s="95"/>
      <c r="AV51227" s="95"/>
      <c r="AW51227" s="95"/>
      <c r="AX51227" s="95"/>
      <c r="AY51227" s="95"/>
      <c r="AZ51227" s="95"/>
      <c r="BA51227" s="95"/>
      <c r="BB51227" s="95"/>
      <c r="BC51227" s="95"/>
      <c r="BD51227" s="95"/>
      <c r="BE51227" s="95"/>
      <c r="BF51227" s="95"/>
      <c r="BG51227" s="95"/>
      <c r="BH51227" s="95"/>
      <c r="BI51227" s="95"/>
      <c r="BJ51227" s="95"/>
      <c r="BK51227" s="95"/>
      <c r="BL51227" s="95"/>
      <c r="BM51227" s="95"/>
      <c r="BN51227" s="95"/>
      <c r="CA51227" s="95"/>
    </row>
    <row r="51228" spans="31:79" s="97" customFormat="1" x14ac:dyDescent="0.2">
      <c r="AE51228" s="95"/>
      <c r="AF51228" s="95"/>
      <c r="AN51228" s="95"/>
      <c r="AO51228" s="95"/>
      <c r="AP51228" s="95"/>
      <c r="AQ51228" s="95"/>
      <c r="AR51228" s="95"/>
      <c r="AS51228" s="95"/>
      <c r="AT51228" s="95"/>
      <c r="AU51228" s="95"/>
      <c r="AV51228" s="95"/>
      <c r="AW51228" s="95"/>
      <c r="AX51228" s="95"/>
      <c r="AY51228" s="95"/>
      <c r="AZ51228" s="95"/>
      <c r="BA51228" s="95"/>
      <c r="BB51228" s="95"/>
      <c r="BC51228" s="95"/>
      <c r="BD51228" s="95"/>
      <c r="BE51228" s="95"/>
      <c r="BF51228" s="95"/>
      <c r="BG51228" s="95"/>
      <c r="BH51228" s="95"/>
      <c r="BI51228" s="95"/>
      <c r="BJ51228" s="95"/>
      <c r="BK51228" s="95"/>
      <c r="BL51228" s="95"/>
      <c r="BM51228" s="95"/>
      <c r="BN51228" s="95"/>
      <c r="CA51228" s="95"/>
    </row>
    <row r="51229" spans="31:79" s="97" customFormat="1" x14ac:dyDescent="0.2">
      <c r="AE51229" s="95"/>
      <c r="AF51229" s="95"/>
      <c r="AN51229" s="95"/>
      <c r="AO51229" s="95"/>
      <c r="AP51229" s="95"/>
      <c r="AQ51229" s="95"/>
      <c r="AR51229" s="95"/>
      <c r="AS51229" s="95"/>
      <c r="AT51229" s="95"/>
      <c r="AU51229" s="95"/>
      <c r="AV51229" s="95"/>
      <c r="AW51229" s="95"/>
      <c r="AX51229" s="95"/>
      <c r="AY51229" s="95"/>
      <c r="AZ51229" s="95"/>
      <c r="BA51229" s="95"/>
      <c r="BB51229" s="95"/>
      <c r="BC51229" s="95"/>
      <c r="BD51229" s="95"/>
      <c r="BE51229" s="95"/>
      <c r="BF51229" s="95"/>
      <c r="BG51229" s="95"/>
      <c r="BH51229" s="95"/>
      <c r="BI51229" s="95"/>
      <c r="BJ51229" s="95"/>
      <c r="BK51229" s="95"/>
      <c r="BL51229" s="95"/>
      <c r="BM51229" s="95"/>
      <c r="BN51229" s="95"/>
      <c r="CA51229" s="95"/>
    </row>
    <row r="51230" spans="31:79" s="97" customFormat="1" x14ac:dyDescent="0.2">
      <c r="AE51230" s="95"/>
      <c r="AF51230" s="95"/>
      <c r="AN51230" s="95"/>
      <c r="AO51230" s="95"/>
      <c r="AP51230" s="95"/>
      <c r="AQ51230" s="95"/>
      <c r="AR51230" s="95"/>
      <c r="AS51230" s="95"/>
      <c r="AT51230" s="95"/>
      <c r="AU51230" s="95"/>
      <c r="AV51230" s="95"/>
      <c r="AW51230" s="95"/>
      <c r="AX51230" s="95"/>
      <c r="AY51230" s="95"/>
      <c r="AZ51230" s="95"/>
      <c r="BA51230" s="95"/>
      <c r="BB51230" s="95"/>
      <c r="BC51230" s="95"/>
      <c r="BD51230" s="95"/>
      <c r="BE51230" s="95"/>
      <c r="BF51230" s="95"/>
      <c r="BG51230" s="95"/>
      <c r="BH51230" s="95"/>
      <c r="BI51230" s="95"/>
      <c r="BJ51230" s="95"/>
      <c r="BK51230" s="95"/>
      <c r="BL51230" s="95"/>
      <c r="BM51230" s="95"/>
      <c r="BN51230" s="95"/>
      <c r="CA51230" s="95"/>
    </row>
    <row r="51231" spans="31:79" s="97" customFormat="1" x14ac:dyDescent="0.2">
      <c r="AE51231" s="95"/>
      <c r="AF51231" s="95"/>
      <c r="AN51231" s="95"/>
      <c r="AO51231" s="95"/>
      <c r="AP51231" s="95"/>
      <c r="AQ51231" s="95"/>
      <c r="AR51231" s="95"/>
      <c r="AS51231" s="95"/>
      <c r="AT51231" s="95"/>
      <c r="AU51231" s="95"/>
      <c r="AV51231" s="95"/>
      <c r="AW51231" s="95"/>
      <c r="AX51231" s="95"/>
      <c r="AY51231" s="95"/>
      <c r="AZ51231" s="95"/>
      <c r="BA51231" s="95"/>
      <c r="BB51231" s="95"/>
      <c r="BC51231" s="95"/>
      <c r="BD51231" s="95"/>
      <c r="BE51231" s="95"/>
      <c r="BF51231" s="95"/>
      <c r="BG51231" s="95"/>
      <c r="BH51231" s="95"/>
      <c r="BI51231" s="95"/>
      <c r="BJ51231" s="95"/>
      <c r="BK51231" s="95"/>
      <c r="BL51231" s="95"/>
      <c r="BM51231" s="95"/>
      <c r="BN51231" s="95"/>
      <c r="CA51231" s="95"/>
    </row>
    <row r="51232" spans="31:79" s="97" customFormat="1" x14ac:dyDescent="0.2">
      <c r="AE51232" s="95"/>
      <c r="AF51232" s="95"/>
      <c r="AN51232" s="95"/>
      <c r="AO51232" s="95"/>
      <c r="AP51232" s="95"/>
      <c r="AQ51232" s="95"/>
      <c r="AR51232" s="95"/>
      <c r="AS51232" s="95"/>
      <c r="AT51232" s="95"/>
      <c r="AU51232" s="95"/>
      <c r="AV51232" s="95"/>
      <c r="AW51232" s="95"/>
      <c r="AX51232" s="95"/>
      <c r="AY51232" s="95"/>
      <c r="AZ51232" s="95"/>
      <c r="BA51232" s="95"/>
      <c r="BB51232" s="95"/>
      <c r="BC51232" s="95"/>
      <c r="BD51232" s="95"/>
      <c r="BE51232" s="95"/>
      <c r="BF51232" s="95"/>
      <c r="BG51232" s="95"/>
      <c r="BH51232" s="95"/>
      <c r="BI51232" s="95"/>
      <c r="BJ51232" s="95"/>
      <c r="BK51232" s="95"/>
      <c r="BL51232" s="95"/>
      <c r="BM51232" s="95"/>
      <c r="BN51232" s="95"/>
      <c r="CA51232" s="95"/>
    </row>
    <row r="51233" spans="31:79" s="97" customFormat="1" x14ac:dyDescent="0.2">
      <c r="AE51233" s="95"/>
      <c r="AF51233" s="95"/>
      <c r="AN51233" s="95"/>
      <c r="AO51233" s="95"/>
      <c r="AP51233" s="95"/>
      <c r="AQ51233" s="95"/>
      <c r="AR51233" s="95"/>
      <c r="AS51233" s="95"/>
      <c r="AT51233" s="95"/>
      <c r="AU51233" s="95"/>
      <c r="AV51233" s="95"/>
      <c r="AW51233" s="95"/>
      <c r="AX51233" s="95"/>
      <c r="AY51233" s="95"/>
      <c r="AZ51233" s="95"/>
      <c r="BA51233" s="95"/>
      <c r="BB51233" s="95"/>
      <c r="BC51233" s="95"/>
      <c r="BD51233" s="95"/>
      <c r="BE51233" s="95"/>
      <c r="BF51233" s="95"/>
      <c r="BG51233" s="95"/>
      <c r="BH51233" s="95"/>
      <c r="BI51233" s="95"/>
      <c r="BJ51233" s="95"/>
      <c r="BK51233" s="95"/>
      <c r="BL51233" s="95"/>
      <c r="BM51233" s="95"/>
      <c r="BN51233" s="95"/>
      <c r="CA51233" s="95"/>
    </row>
    <row r="51234" spans="31:79" s="97" customFormat="1" x14ac:dyDescent="0.2">
      <c r="AE51234" s="95"/>
      <c r="AF51234" s="95"/>
      <c r="AN51234" s="95"/>
      <c r="AO51234" s="95"/>
      <c r="AP51234" s="95"/>
      <c r="AQ51234" s="95"/>
      <c r="AR51234" s="95"/>
      <c r="AS51234" s="95"/>
      <c r="AT51234" s="95"/>
      <c r="AU51234" s="95"/>
      <c r="AV51234" s="95"/>
      <c r="AW51234" s="95"/>
      <c r="AX51234" s="95"/>
      <c r="AY51234" s="95"/>
      <c r="AZ51234" s="95"/>
      <c r="BA51234" s="95"/>
      <c r="BB51234" s="95"/>
      <c r="BC51234" s="95"/>
      <c r="BD51234" s="95"/>
      <c r="BE51234" s="95"/>
      <c r="BF51234" s="95"/>
      <c r="BG51234" s="95"/>
      <c r="BH51234" s="95"/>
      <c r="BI51234" s="95"/>
      <c r="BJ51234" s="95"/>
      <c r="BK51234" s="95"/>
      <c r="BL51234" s="95"/>
      <c r="BM51234" s="95"/>
      <c r="BN51234" s="95"/>
      <c r="CA51234" s="95"/>
    </row>
    <row r="51235" spans="31:79" s="97" customFormat="1" x14ac:dyDescent="0.2">
      <c r="AE51235" s="95"/>
      <c r="AF51235" s="95"/>
      <c r="AN51235" s="95"/>
      <c r="AO51235" s="95"/>
      <c r="AP51235" s="95"/>
      <c r="AQ51235" s="95"/>
      <c r="AR51235" s="95"/>
      <c r="AS51235" s="95"/>
      <c r="AT51235" s="95"/>
      <c r="AU51235" s="95"/>
      <c r="AV51235" s="95"/>
      <c r="AW51235" s="95"/>
      <c r="AX51235" s="95"/>
      <c r="AY51235" s="95"/>
      <c r="AZ51235" s="95"/>
      <c r="BA51235" s="95"/>
      <c r="BB51235" s="95"/>
      <c r="BC51235" s="95"/>
      <c r="BD51235" s="95"/>
      <c r="BE51235" s="95"/>
      <c r="BF51235" s="95"/>
      <c r="BG51235" s="95"/>
      <c r="BH51235" s="95"/>
      <c r="BI51235" s="95"/>
      <c r="BJ51235" s="95"/>
      <c r="BK51235" s="95"/>
      <c r="BL51235" s="95"/>
      <c r="BM51235" s="95"/>
      <c r="BN51235" s="95"/>
      <c r="CA51235" s="95"/>
    </row>
    <row r="51236" spans="31:79" s="97" customFormat="1" x14ac:dyDescent="0.2">
      <c r="AE51236" s="95"/>
      <c r="AF51236" s="95"/>
      <c r="AN51236" s="95"/>
      <c r="AO51236" s="95"/>
      <c r="AP51236" s="95"/>
      <c r="AQ51236" s="95"/>
      <c r="AR51236" s="95"/>
      <c r="AS51236" s="95"/>
      <c r="AT51236" s="95"/>
      <c r="AU51236" s="95"/>
      <c r="AV51236" s="95"/>
      <c r="AW51236" s="95"/>
      <c r="AX51236" s="95"/>
      <c r="AY51236" s="95"/>
      <c r="AZ51236" s="95"/>
      <c r="BA51236" s="95"/>
      <c r="BB51236" s="95"/>
      <c r="BC51236" s="95"/>
      <c r="BD51236" s="95"/>
      <c r="BE51236" s="95"/>
      <c r="BF51236" s="95"/>
      <c r="BG51236" s="95"/>
      <c r="BH51236" s="95"/>
      <c r="BI51236" s="95"/>
      <c r="BJ51236" s="95"/>
      <c r="BK51236" s="95"/>
      <c r="BL51236" s="95"/>
      <c r="BM51236" s="95"/>
      <c r="BN51236" s="95"/>
      <c r="CA51236" s="95"/>
    </row>
    <row r="51237" spans="31:79" s="97" customFormat="1" x14ac:dyDescent="0.2">
      <c r="AE51237" s="95"/>
      <c r="AF51237" s="95"/>
      <c r="AN51237" s="95"/>
      <c r="AO51237" s="95"/>
      <c r="AP51237" s="95"/>
      <c r="AQ51237" s="95"/>
      <c r="AR51237" s="95"/>
      <c r="AS51237" s="95"/>
      <c r="AT51237" s="95"/>
      <c r="AU51237" s="95"/>
      <c r="AV51237" s="95"/>
      <c r="AW51237" s="95"/>
      <c r="AX51237" s="95"/>
      <c r="AY51237" s="95"/>
      <c r="AZ51237" s="95"/>
      <c r="BA51237" s="95"/>
      <c r="BB51237" s="95"/>
      <c r="BC51237" s="95"/>
      <c r="BD51237" s="95"/>
      <c r="BE51237" s="95"/>
      <c r="BF51237" s="95"/>
      <c r="BG51237" s="95"/>
      <c r="BH51237" s="95"/>
      <c r="BI51237" s="95"/>
      <c r="BJ51237" s="95"/>
      <c r="BK51237" s="95"/>
      <c r="BL51237" s="95"/>
      <c r="BM51237" s="95"/>
      <c r="BN51237" s="95"/>
      <c r="CA51237" s="95"/>
    </row>
    <row r="51238" spans="31:79" s="97" customFormat="1" x14ac:dyDescent="0.2">
      <c r="AE51238" s="95"/>
      <c r="AF51238" s="95"/>
      <c r="AN51238" s="95"/>
      <c r="AO51238" s="95"/>
      <c r="AP51238" s="95"/>
      <c r="AQ51238" s="95"/>
      <c r="AR51238" s="95"/>
      <c r="AS51238" s="95"/>
      <c r="AT51238" s="95"/>
      <c r="AU51238" s="95"/>
      <c r="AV51238" s="95"/>
      <c r="AW51238" s="95"/>
      <c r="AX51238" s="95"/>
      <c r="AY51238" s="95"/>
      <c r="AZ51238" s="95"/>
      <c r="BA51238" s="95"/>
      <c r="BB51238" s="95"/>
      <c r="BC51238" s="95"/>
      <c r="BD51238" s="95"/>
      <c r="BE51238" s="95"/>
      <c r="BF51238" s="95"/>
      <c r="BG51238" s="95"/>
      <c r="BH51238" s="95"/>
      <c r="BI51238" s="95"/>
      <c r="BJ51238" s="95"/>
      <c r="BK51238" s="95"/>
      <c r="BL51238" s="95"/>
      <c r="BM51238" s="95"/>
      <c r="BN51238" s="95"/>
      <c r="CA51238" s="95"/>
    </row>
    <row r="51239" spans="31:79" s="97" customFormat="1" x14ac:dyDescent="0.2">
      <c r="AE51239" s="95"/>
      <c r="AF51239" s="95"/>
      <c r="AN51239" s="95"/>
      <c r="AO51239" s="95"/>
      <c r="AP51239" s="95"/>
      <c r="AQ51239" s="95"/>
      <c r="AR51239" s="95"/>
      <c r="AS51239" s="95"/>
      <c r="AT51239" s="95"/>
      <c r="AU51239" s="95"/>
      <c r="AV51239" s="95"/>
      <c r="AW51239" s="95"/>
      <c r="AX51239" s="95"/>
      <c r="AY51239" s="95"/>
      <c r="AZ51239" s="95"/>
      <c r="BA51239" s="95"/>
      <c r="BB51239" s="95"/>
      <c r="BC51239" s="95"/>
      <c r="BD51239" s="95"/>
      <c r="BE51239" s="95"/>
      <c r="BF51239" s="95"/>
      <c r="BG51239" s="95"/>
      <c r="BH51239" s="95"/>
      <c r="BI51239" s="95"/>
      <c r="BJ51239" s="95"/>
      <c r="BK51239" s="95"/>
      <c r="BL51239" s="95"/>
      <c r="BM51239" s="95"/>
      <c r="BN51239" s="95"/>
      <c r="CA51239" s="95"/>
    </row>
    <row r="51240" spans="31:79" s="97" customFormat="1" x14ac:dyDescent="0.2">
      <c r="AE51240" s="95"/>
      <c r="AF51240" s="95"/>
      <c r="AN51240" s="95"/>
      <c r="AO51240" s="95"/>
      <c r="AP51240" s="95"/>
      <c r="AQ51240" s="95"/>
      <c r="AR51240" s="95"/>
      <c r="AS51240" s="95"/>
      <c r="AT51240" s="95"/>
      <c r="AU51240" s="95"/>
      <c r="AV51240" s="95"/>
      <c r="AW51240" s="95"/>
      <c r="AX51240" s="95"/>
      <c r="AY51240" s="95"/>
      <c r="AZ51240" s="95"/>
      <c r="BA51240" s="95"/>
      <c r="BB51240" s="95"/>
      <c r="BC51240" s="95"/>
      <c r="BD51240" s="95"/>
      <c r="BE51240" s="95"/>
      <c r="BF51240" s="95"/>
      <c r="BG51240" s="95"/>
      <c r="BH51240" s="95"/>
      <c r="BI51240" s="95"/>
      <c r="BJ51240" s="95"/>
      <c r="BK51240" s="95"/>
      <c r="BL51240" s="95"/>
      <c r="BM51240" s="95"/>
      <c r="BN51240" s="95"/>
      <c r="CA51240" s="95"/>
    </row>
    <row r="51241" spans="31:79" s="97" customFormat="1" x14ac:dyDescent="0.2">
      <c r="AE51241" s="95"/>
      <c r="AF51241" s="95"/>
      <c r="AN51241" s="95"/>
      <c r="AO51241" s="95"/>
      <c r="AP51241" s="95"/>
      <c r="AQ51241" s="95"/>
      <c r="AR51241" s="95"/>
      <c r="AS51241" s="95"/>
      <c r="AT51241" s="95"/>
      <c r="AU51241" s="95"/>
      <c r="AV51241" s="95"/>
      <c r="AW51241" s="95"/>
      <c r="AX51241" s="95"/>
      <c r="AY51241" s="95"/>
      <c r="AZ51241" s="95"/>
      <c r="BA51241" s="95"/>
      <c r="BB51241" s="95"/>
      <c r="BC51241" s="95"/>
      <c r="BD51241" s="95"/>
      <c r="BE51241" s="95"/>
      <c r="BF51241" s="95"/>
      <c r="BG51241" s="95"/>
      <c r="BH51241" s="95"/>
      <c r="BI51241" s="95"/>
      <c r="BJ51241" s="95"/>
      <c r="BK51241" s="95"/>
      <c r="BL51241" s="95"/>
      <c r="BM51241" s="95"/>
      <c r="BN51241" s="95"/>
      <c r="CA51241" s="95"/>
    </row>
    <row r="51242" spans="31:79" s="97" customFormat="1" x14ac:dyDescent="0.2">
      <c r="AE51242" s="95"/>
      <c r="AF51242" s="95"/>
      <c r="AN51242" s="95"/>
      <c r="AO51242" s="95"/>
      <c r="AP51242" s="95"/>
      <c r="AQ51242" s="95"/>
      <c r="AR51242" s="95"/>
      <c r="AS51242" s="95"/>
      <c r="AT51242" s="95"/>
      <c r="AU51242" s="95"/>
      <c r="AV51242" s="95"/>
      <c r="AW51242" s="95"/>
      <c r="AX51242" s="95"/>
      <c r="AY51242" s="95"/>
      <c r="AZ51242" s="95"/>
      <c r="BA51242" s="95"/>
      <c r="BB51242" s="95"/>
      <c r="BC51242" s="95"/>
      <c r="BD51242" s="95"/>
      <c r="BE51242" s="95"/>
      <c r="BF51242" s="95"/>
      <c r="BG51242" s="95"/>
      <c r="BH51242" s="95"/>
      <c r="BI51242" s="95"/>
      <c r="BJ51242" s="95"/>
      <c r="BK51242" s="95"/>
      <c r="BL51242" s="95"/>
      <c r="BM51242" s="95"/>
      <c r="BN51242" s="95"/>
      <c r="CA51242" s="95"/>
    </row>
    <row r="51243" spans="31:79" s="97" customFormat="1" x14ac:dyDescent="0.2">
      <c r="AE51243" s="95"/>
      <c r="AF51243" s="95"/>
      <c r="AN51243" s="95"/>
      <c r="AO51243" s="95"/>
      <c r="AP51243" s="95"/>
      <c r="AQ51243" s="95"/>
      <c r="AR51243" s="95"/>
      <c r="AS51243" s="95"/>
      <c r="AT51243" s="95"/>
      <c r="AU51243" s="95"/>
      <c r="AV51243" s="95"/>
      <c r="AW51243" s="95"/>
      <c r="AX51243" s="95"/>
      <c r="AY51243" s="95"/>
      <c r="AZ51243" s="95"/>
      <c r="BA51243" s="95"/>
      <c r="BB51243" s="95"/>
      <c r="BC51243" s="95"/>
      <c r="BD51243" s="95"/>
      <c r="BE51243" s="95"/>
      <c r="BF51243" s="95"/>
      <c r="BG51243" s="95"/>
      <c r="BH51243" s="95"/>
      <c r="BI51243" s="95"/>
      <c r="BJ51243" s="95"/>
      <c r="BK51243" s="95"/>
      <c r="BL51243" s="95"/>
      <c r="BM51243" s="95"/>
      <c r="BN51243" s="95"/>
      <c r="CA51243" s="95"/>
    </row>
    <row r="51244" spans="31:79" s="97" customFormat="1" x14ac:dyDescent="0.2">
      <c r="AE51244" s="95"/>
      <c r="AF51244" s="95"/>
      <c r="AN51244" s="95"/>
      <c r="AO51244" s="95"/>
      <c r="AP51244" s="95"/>
      <c r="AQ51244" s="95"/>
      <c r="AR51244" s="95"/>
      <c r="AS51244" s="95"/>
      <c r="AT51244" s="95"/>
      <c r="AU51244" s="95"/>
      <c r="AV51244" s="95"/>
      <c r="AW51244" s="95"/>
      <c r="AX51244" s="95"/>
      <c r="AY51244" s="95"/>
      <c r="AZ51244" s="95"/>
      <c r="BA51244" s="95"/>
      <c r="BB51244" s="95"/>
      <c r="BC51244" s="95"/>
      <c r="BD51244" s="95"/>
      <c r="BE51244" s="95"/>
      <c r="BF51244" s="95"/>
      <c r="BG51244" s="95"/>
      <c r="BH51244" s="95"/>
      <c r="BI51244" s="95"/>
      <c r="BJ51244" s="95"/>
      <c r="BK51244" s="95"/>
      <c r="BL51244" s="95"/>
      <c r="BM51244" s="95"/>
      <c r="BN51244" s="95"/>
      <c r="CA51244" s="95"/>
    </row>
    <row r="51245" spans="31:79" s="97" customFormat="1" x14ac:dyDescent="0.2">
      <c r="AE51245" s="95"/>
      <c r="AF51245" s="95"/>
      <c r="AN51245" s="95"/>
      <c r="AO51245" s="95"/>
      <c r="AP51245" s="95"/>
      <c r="AQ51245" s="95"/>
      <c r="AR51245" s="95"/>
      <c r="AS51245" s="95"/>
      <c r="AT51245" s="95"/>
      <c r="AU51245" s="95"/>
      <c r="AV51245" s="95"/>
      <c r="AW51245" s="95"/>
      <c r="AX51245" s="95"/>
      <c r="AY51245" s="95"/>
      <c r="AZ51245" s="95"/>
      <c r="BA51245" s="95"/>
      <c r="BB51245" s="95"/>
      <c r="BC51245" s="95"/>
      <c r="BD51245" s="95"/>
      <c r="BE51245" s="95"/>
      <c r="BF51245" s="95"/>
      <c r="BG51245" s="95"/>
      <c r="BH51245" s="95"/>
      <c r="BI51245" s="95"/>
      <c r="BJ51245" s="95"/>
      <c r="BK51245" s="95"/>
      <c r="BL51245" s="95"/>
      <c r="BM51245" s="95"/>
      <c r="BN51245" s="95"/>
      <c r="CA51245" s="95"/>
    </row>
    <row r="51246" spans="31:79" s="97" customFormat="1" x14ac:dyDescent="0.2">
      <c r="AE51246" s="95"/>
      <c r="AF51246" s="95"/>
      <c r="AN51246" s="95"/>
      <c r="AO51246" s="95"/>
      <c r="AP51246" s="95"/>
      <c r="AQ51246" s="95"/>
      <c r="AR51246" s="95"/>
      <c r="AS51246" s="95"/>
      <c r="AT51246" s="95"/>
      <c r="AU51246" s="95"/>
      <c r="AV51246" s="95"/>
      <c r="AW51246" s="95"/>
      <c r="AX51246" s="95"/>
      <c r="AY51246" s="95"/>
      <c r="AZ51246" s="95"/>
      <c r="BA51246" s="95"/>
      <c r="BB51246" s="95"/>
      <c r="BC51246" s="95"/>
      <c r="BD51246" s="95"/>
      <c r="BE51246" s="95"/>
      <c r="BF51246" s="95"/>
      <c r="BG51246" s="95"/>
      <c r="BH51246" s="95"/>
      <c r="BI51246" s="95"/>
      <c r="BJ51246" s="95"/>
      <c r="BK51246" s="95"/>
      <c r="BL51246" s="95"/>
      <c r="BM51246" s="95"/>
      <c r="BN51246" s="95"/>
      <c r="CA51246" s="95"/>
    </row>
    <row r="51247" spans="31:79" s="97" customFormat="1" x14ac:dyDescent="0.2">
      <c r="AE51247" s="95"/>
      <c r="AF51247" s="95"/>
      <c r="AN51247" s="95"/>
      <c r="AO51247" s="95"/>
      <c r="AP51247" s="95"/>
      <c r="AQ51247" s="95"/>
      <c r="AR51247" s="95"/>
      <c r="AS51247" s="95"/>
      <c r="AT51247" s="95"/>
      <c r="AU51247" s="95"/>
      <c r="AV51247" s="95"/>
      <c r="AW51247" s="95"/>
      <c r="AX51247" s="95"/>
      <c r="AY51247" s="95"/>
      <c r="AZ51247" s="95"/>
      <c r="BA51247" s="95"/>
      <c r="BB51247" s="95"/>
      <c r="BC51247" s="95"/>
      <c r="BD51247" s="95"/>
      <c r="BE51247" s="95"/>
      <c r="BF51247" s="95"/>
      <c r="BG51247" s="95"/>
      <c r="BH51247" s="95"/>
      <c r="BI51247" s="95"/>
      <c r="BJ51247" s="95"/>
      <c r="BK51247" s="95"/>
      <c r="BL51247" s="95"/>
      <c r="BM51247" s="95"/>
      <c r="BN51247" s="95"/>
      <c r="CA51247" s="95"/>
    </row>
    <row r="51248" spans="31:79" s="97" customFormat="1" x14ac:dyDescent="0.2">
      <c r="AE51248" s="95"/>
      <c r="AF51248" s="95"/>
      <c r="AN51248" s="95"/>
      <c r="AO51248" s="95"/>
      <c r="AP51248" s="95"/>
      <c r="AQ51248" s="95"/>
      <c r="AR51248" s="95"/>
      <c r="AS51248" s="95"/>
      <c r="AT51248" s="95"/>
      <c r="AU51248" s="95"/>
      <c r="AV51248" s="95"/>
      <c r="AW51248" s="95"/>
      <c r="AX51248" s="95"/>
      <c r="AY51248" s="95"/>
      <c r="AZ51248" s="95"/>
      <c r="BA51248" s="95"/>
      <c r="BB51248" s="95"/>
      <c r="BC51248" s="95"/>
      <c r="BD51248" s="95"/>
      <c r="BE51248" s="95"/>
      <c r="BF51248" s="95"/>
      <c r="BG51248" s="95"/>
      <c r="BH51248" s="95"/>
      <c r="BI51248" s="95"/>
      <c r="BJ51248" s="95"/>
      <c r="BK51248" s="95"/>
      <c r="BL51248" s="95"/>
      <c r="BM51248" s="95"/>
      <c r="BN51248" s="95"/>
      <c r="CA51248" s="95"/>
    </row>
    <row r="51249" spans="31:79" s="97" customFormat="1" x14ac:dyDescent="0.2">
      <c r="AE51249" s="95"/>
      <c r="AF51249" s="95"/>
      <c r="AN51249" s="95"/>
      <c r="AO51249" s="95"/>
      <c r="AP51249" s="95"/>
      <c r="AQ51249" s="95"/>
      <c r="AR51249" s="95"/>
      <c r="AS51249" s="95"/>
      <c r="AT51249" s="95"/>
      <c r="AU51249" s="95"/>
      <c r="AV51249" s="95"/>
      <c r="AW51249" s="95"/>
      <c r="AX51249" s="95"/>
      <c r="AY51249" s="95"/>
      <c r="AZ51249" s="95"/>
      <c r="BA51249" s="95"/>
      <c r="BB51249" s="95"/>
      <c r="BC51249" s="95"/>
      <c r="BD51249" s="95"/>
      <c r="BE51249" s="95"/>
      <c r="BF51249" s="95"/>
      <c r="BG51249" s="95"/>
      <c r="BH51249" s="95"/>
      <c r="BI51249" s="95"/>
      <c r="BJ51249" s="95"/>
      <c r="BK51249" s="95"/>
      <c r="BL51249" s="95"/>
      <c r="BM51249" s="95"/>
      <c r="BN51249" s="95"/>
      <c r="CA51249" s="95"/>
    </row>
    <row r="51250" spans="31:79" s="97" customFormat="1" x14ac:dyDescent="0.2">
      <c r="AE51250" s="95"/>
      <c r="AF51250" s="95"/>
      <c r="AN51250" s="95"/>
      <c r="AO51250" s="95"/>
      <c r="AP51250" s="95"/>
      <c r="AQ51250" s="95"/>
      <c r="AR51250" s="95"/>
      <c r="AS51250" s="95"/>
      <c r="AT51250" s="95"/>
      <c r="AU51250" s="95"/>
      <c r="AV51250" s="95"/>
      <c r="AW51250" s="95"/>
      <c r="AX51250" s="95"/>
      <c r="AY51250" s="95"/>
      <c r="AZ51250" s="95"/>
      <c r="BA51250" s="95"/>
      <c r="BB51250" s="95"/>
      <c r="BC51250" s="95"/>
      <c r="BD51250" s="95"/>
      <c r="BE51250" s="95"/>
      <c r="BF51250" s="95"/>
      <c r="BG51250" s="95"/>
      <c r="BH51250" s="95"/>
      <c r="BI51250" s="95"/>
      <c r="BJ51250" s="95"/>
      <c r="BK51250" s="95"/>
      <c r="BL51250" s="95"/>
      <c r="BM51250" s="95"/>
      <c r="BN51250" s="95"/>
      <c r="CA51250" s="95"/>
    </row>
    <row r="51251" spans="31:79" s="97" customFormat="1" x14ac:dyDescent="0.2">
      <c r="AE51251" s="95"/>
      <c r="AF51251" s="95"/>
      <c r="AN51251" s="95"/>
      <c r="AO51251" s="95"/>
      <c r="AP51251" s="95"/>
      <c r="AQ51251" s="95"/>
      <c r="AR51251" s="95"/>
      <c r="AS51251" s="95"/>
      <c r="AT51251" s="95"/>
      <c r="AU51251" s="95"/>
      <c r="AV51251" s="95"/>
      <c r="AW51251" s="95"/>
      <c r="AX51251" s="95"/>
      <c r="AY51251" s="95"/>
      <c r="AZ51251" s="95"/>
      <c r="BA51251" s="95"/>
      <c r="BB51251" s="95"/>
      <c r="BC51251" s="95"/>
      <c r="BD51251" s="95"/>
      <c r="BE51251" s="95"/>
      <c r="BF51251" s="95"/>
      <c r="BG51251" s="95"/>
      <c r="BH51251" s="95"/>
      <c r="BI51251" s="95"/>
      <c r="BJ51251" s="95"/>
      <c r="BK51251" s="95"/>
      <c r="BL51251" s="95"/>
      <c r="BM51251" s="95"/>
      <c r="BN51251" s="95"/>
      <c r="CA51251" s="95"/>
    </row>
    <row r="51252" spans="31:79" s="97" customFormat="1" x14ac:dyDescent="0.2">
      <c r="AE51252" s="95"/>
      <c r="AF51252" s="95"/>
      <c r="AN51252" s="95"/>
      <c r="AO51252" s="95"/>
      <c r="AP51252" s="95"/>
      <c r="AQ51252" s="95"/>
      <c r="AR51252" s="95"/>
      <c r="AS51252" s="95"/>
      <c r="AT51252" s="95"/>
      <c r="AU51252" s="95"/>
      <c r="AV51252" s="95"/>
      <c r="AW51252" s="95"/>
      <c r="AX51252" s="95"/>
      <c r="AY51252" s="95"/>
      <c r="AZ51252" s="95"/>
      <c r="BA51252" s="95"/>
      <c r="BB51252" s="95"/>
      <c r="BC51252" s="95"/>
      <c r="BD51252" s="95"/>
      <c r="BE51252" s="95"/>
      <c r="BF51252" s="95"/>
      <c r="BG51252" s="95"/>
      <c r="BH51252" s="95"/>
      <c r="BI51252" s="95"/>
      <c r="BJ51252" s="95"/>
      <c r="BK51252" s="95"/>
      <c r="BL51252" s="95"/>
      <c r="BM51252" s="95"/>
      <c r="BN51252" s="95"/>
      <c r="CA51252" s="95"/>
    </row>
    <row r="51253" spans="31:79" s="97" customFormat="1" x14ac:dyDescent="0.2">
      <c r="AE51253" s="95"/>
      <c r="AF51253" s="95"/>
      <c r="AN51253" s="95"/>
      <c r="AO51253" s="95"/>
      <c r="AP51253" s="95"/>
      <c r="AQ51253" s="95"/>
      <c r="AR51253" s="95"/>
      <c r="AS51253" s="95"/>
      <c r="AT51253" s="95"/>
      <c r="AU51253" s="95"/>
      <c r="AV51253" s="95"/>
      <c r="AW51253" s="95"/>
      <c r="AX51253" s="95"/>
      <c r="AY51253" s="95"/>
      <c r="AZ51253" s="95"/>
      <c r="BA51253" s="95"/>
      <c r="BB51253" s="95"/>
      <c r="BC51253" s="95"/>
      <c r="BD51253" s="95"/>
      <c r="BE51253" s="95"/>
      <c r="BF51253" s="95"/>
      <c r="BG51253" s="95"/>
      <c r="BH51253" s="95"/>
      <c r="BI51253" s="95"/>
      <c r="BJ51253" s="95"/>
      <c r="BK51253" s="95"/>
      <c r="BL51253" s="95"/>
      <c r="BM51253" s="95"/>
      <c r="BN51253" s="95"/>
      <c r="CA51253" s="95"/>
    </row>
    <row r="51254" spans="31:79" s="97" customFormat="1" x14ac:dyDescent="0.2">
      <c r="AE51254" s="95"/>
      <c r="AF51254" s="95"/>
      <c r="AN51254" s="95"/>
      <c r="AO51254" s="95"/>
      <c r="AP51254" s="95"/>
      <c r="AQ51254" s="95"/>
      <c r="AR51254" s="95"/>
      <c r="AS51254" s="95"/>
      <c r="AT51254" s="95"/>
      <c r="AU51254" s="95"/>
      <c r="AV51254" s="95"/>
      <c r="AW51254" s="95"/>
      <c r="AX51254" s="95"/>
      <c r="AY51254" s="95"/>
      <c r="AZ51254" s="95"/>
      <c r="BA51254" s="95"/>
      <c r="BB51254" s="95"/>
      <c r="BC51254" s="95"/>
      <c r="BD51254" s="95"/>
      <c r="BE51254" s="95"/>
      <c r="BF51254" s="95"/>
      <c r="BG51254" s="95"/>
      <c r="BH51254" s="95"/>
      <c r="BI51254" s="95"/>
      <c r="BJ51254" s="95"/>
      <c r="BK51254" s="95"/>
      <c r="BL51254" s="95"/>
      <c r="BM51254" s="95"/>
      <c r="BN51254" s="95"/>
      <c r="CA51254" s="95"/>
    </row>
    <row r="51255" spans="31:79" s="97" customFormat="1" x14ac:dyDescent="0.2">
      <c r="AE51255" s="95"/>
      <c r="AF51255" s="95"/>
      <c r="AN51255" s="95"/>
      <c r="AO51255" s="95"/>
      <c r="AP51255" s="95"/>
      <c r="AQ51255" s="95"/>
      <c r="AR51255" s="95"/>
      <c r="AS51255" s="95"/>
      <c r="AT51255" s="95"/>
      <c r="AU51255" s="95"/>
      <c r="AV51255" s="95"/>
      <c r="AW51255" s="95"/>
      <c r="AX51255" s="95"/>
      <c r="AY51255" s="95"/>
      <c r="AZ51255" s="95"/>
      <c r="BA51255" s="95"/>
      <c r="BB51255" s="95"/>
      <c r="BC51255" s="95"/>
      <c r="BD51255" s="95"/>
      <c r="BE51255" s="95"/>
      <c r="BF51255" s="95"/>
      <c r="BG51255" s="95"/>
      <c r="BH51255" s="95"/>
      <c r="BI51255" s="95"/>
      <c r="BJ51255" s="95"/>
      <c r="BK51255" s="95"/>
      <c r="BL51255" s="95"/>
      <c r="BM51255" s="95"/>
      <c r="BN51255" s="95"/>
      <c r="CA51255" s="95"/>
    </row>
    <row r="51256" spans="31:79" s="97" customFormat="1" x14ac:dyDescent="0.2">
      <c r="AE51256" s="95"/>
      <c r="AF51256" s="95"/>
      <c r="AN51256" s="95"/>
      <c r="AO51256" s="95"/>
      <c r="AP51256" s="95"/>
      <c r="AQ51256" s="95"/>
      <c r="AR51256" s="95"/>
      <c r="AS51256" s="95"/>
      <c r="AT51256" s="95"/>
      <c r="AU51256" s="95"/>
      <c r="AV51256" s="95"/>
      <c r="AW51256" s="95"/>
      <c r="AX51256" s="95"/>
      <c r="AY51256" s="95"/>
      <c r="AZ51256" s="95"/>
      <c r="BA51256" s="95"/>
      <c r="BB51256" s="95"/>
      <c r="BC51256" s="95"/>
      <c r="BD51256" s="95"/>
      <c r="BE51256" s="95"/>
      <c r="BF51256" s="95"/>
      <c r="BG51256" s="95"/>
      <c r="BH51256" s="95"/>
      <c r="BI51256" s="95"/>
      <c r="BJ51256" s="95"/>
      <c r="BK51256" s="95"/>
      <c r="BL51256" s="95"/>
      <c r="BM51256" s="95"/>
      <c r="BN51256" s="95"/>
      <c r="CA51256" s="95"/>
    </row>
    <row r="51257" spans="31:79" s="97" customFormat="1" x14ac:dyDescent="0.2">
      <c r="AE51257" s="95"/>
      <c r="AF51257" s="95"/>
      <c r="AN51257" s="95"/>
      <c r="AO51257" s="95"/>
      <c r="AP51257" s="95"/>
      <c r="AQ51257" s="95"/>
      <c r="AR51257" s="95"/>
      <c r="AS51257" s="95"/>
      <c r="AT51257" s="95"/>
      <c r="AU51257" s="95"/>
      <c r="AV51257" s="95"/>
      <c r="AW51257" s="95"/>
      <c r="AX51257" s="95"/>
      <c r="AY51257" s="95"/>
      <c r="AZ51257" s="95"/>
      <c r="BA51257" s="95"/>
      <c r="BB51257" s="95"/>
      <c r="BC51257" s="95"/>
      <c r="BD51257" s="95"/>
      <c r="BE51257" s="95"/>
      <c r="BF51257" s="95"/>
      <c r="BG51257" s="95"/>
      <c r="BH51257" s="95"/>
      <c r="BI51257" s="95"/>
      <c r="BJ51257" s="95"/>
      <c r="BK51257" s="95"/>
      <c r="BL51257" s="95"/>
      <c r="BM51257" s="95"/>
      <c r="BN51257" s="95"/>
      <c r="CA51257" s="95"/>
    </row>
    <row r="51258" spans="31:79" s="97" customFormat="1" x14ac:dyDescent="0.2">
      <c r="AE51258" s="95"/>
      <c r="AF51258" s="95"/>
      <c r="AN51258" s="95"/>
      <c r="AO51258" s="95"/>
      <c r="AP51258" s="95"/>
      <c r="AQ51258" s="95"/>
      <c r="AR51258" s="95"/>
      <c r="AS51258" s="95"/>
      <c r="AT51258" s="95"/>
      <c r="AU51258" s="95"/>
      <c r="AV51258" s="95"/>
      <c r="AW51258" s="95"/>
      <c r="AX51258" s="95"/>
      <c r="AY51258" s="95"/>
      <c r="AZ51258" s="95"/>
      <c r="BA51258" s="95"/>
      <c r="BB51258" s="95"/>
      <c r="BC51258" s="95"/>
      <c r="BD51258" s="95"/>
      <c r="BE51258" s="95"/>
      <c r="BF51258" s="95"/>
      <c r="BG51258" s="95"/>
      <c r="BH51258" s="95"/>
      <c r="BI51258" s="95"/>
      <c r="BJ51258" s="95"/>
      <c r="BK51258" s="95"/>
      <c r="BL51258" s="95"/>
      <c r="BM51258" s="95"/>
      <c r="BN51258" s="95"/>
      <c r="CA51258" s="95"/>
    </row>
    <row r="51259" spans="31:79" s="97" customFormat="1" x14ac:dyDescent="0.2">
      <c r="AE51259" s="95"/>
      <c r="AF51259" s="95"/>
      <c r="AN51259" s="95"/>
      <c r="AO51259" s="95"/>
      <c r="AP51259" s="95"/>
      <c r="AQ51259" s="95"/>
      <c r="AR51259" s="95"/>
      <c r="AS51259" s="95"/>
      <c r="AT51259" s="95"/>
      <c r="AU51259" s="95"/>
      <c r="AV51259" s="95"/>
      <c r="AW51259" s="95"/>
      <c r="AX51259" s="95"/>
      <c r="AY51259" s="95"/>
      <c r="AZ51259" s="95"/>
      <c r="BA51259" s="95"/>
      <c r="BB51259" s="95"/>
      <c r="BC51259" s="95"/>
      <c r="BD51259" s="95"/>
      <c r="BE51259" s="95"/>
      <c r="BF51259" s="95"/>
      <c r="BG51259" s="95"/>
      <c r="BH51259" s="95"/>
      <c r="BI51259" s="95"/>
      <c r="BJ51259" s="95"/>
      <c r="BK51259" s="95"/>
      <c r="BL51259" s="95"/>
      <c r="BM51259" s="95"/>
      <c r="BN51259" s="95"/>
      <c r="CA51259" s="95"/>
    </row>
    <row r="51260" spans="31:79" s="97" customFormat="1" x14ac:dyDescent="0.2">
      <c r="AE51260" s="95"/>
      <c r="AF51260" s="95"/>
      <c r="AN51260" s="95"/>
      <c r="AO51260" s="95"/>
      <c r="AP51260" s="95"/>
      <c r="AQ51260" s="95"/>
      <c r="AR51260" s="95"/>
      <c r="AS51260" s="95"/>
      <c r="AT51260" s="95"/>
      <c r="AU51260" s="95"/>
      <c r="AV51260" s="95"/>
      <c r="AW51260" s="95"/>
      <c r="AX51260" s="95"/>
      <c r="AY51260" s="95"/>
      <c r="AZ51260" s="95"/>
      <c r="BA51260" s="95"/>
      <c r="BB51260" s="95"/>
      <c r="BC51260" s="95"/>
      <c r="BD51260" s="95"/>
      <c r="BE51260" s="95"/>
      <c r="BF51260" s="95"/>
      <c r="BG51260" s="95"/>
      <c r="BH51260" s="95"/>
      <c r="BI51260" s="95"/>
      <c r="BJ51260" s="95"/>
      <c r="BK51260" s="95"/>
      <c r="BL51260" s="95"/>
      <c r="BM51260" s="95"/>
      <c r="BN51260" s="95"/>
      <c r="CA51260" s="95"/>
    </row>
    <row r="51261" spans="31:79" s="97" customFormat="1" x14ac:dyDescent="0.2">
      <c r="AE51261" s="95"/>
      <c r="AF51261" s="95"/>
      <c r="AN51261" s="95"/>
      <c r="AO51261" s="95"/>
      <c r="AP51261" s="95"/>
      <c r="AQ51261" s="95"/>
      <c r="AR51261" s="95"/>
      <c r="AS51261" s="95"/>
      <c r="AT51261" s="95"/>
      <c r="AU51261" s="95"/>
      <c r="AV51261" s="95"/>
      <c r="AW51261" s="95"/>
      <c r="AX51261" s="95"/>
      <c r="AY51261" s="95"/>
      <c r="AZ51261" s="95"/>
      <c r="BA51261" s="95"/>
      <c r="BB51261" s="95"/>
      <c r="BC51261" s="95"/>
      <c r="BD51261" s="95"/>
      <c r="BE51261" s="95"/>
      <c r="BF51261" s="95"/>
      <c r="BG51261" s="95"/>
      <c r="BH51261" s="95"/>
      <c r="BI51261" s="95"/>
      <c r="BJ51261" s="95"/>
      <c r="BK51261" s="95"/>
      <c r="BL51261" s="95"/>
      <c r="BM51261" s="95"/>
      <c r="BN51261" s="95"/>
      <c r="CA51261" s="95"/>
    </row>
    <row r="51262" spans="31:79" s="97" customFormat="1" x14ac:dyDescent="0.2">
      <c r="AE51262" s="95"/>
      <c r="AF51262" s="95"/>
      <c r="AN51262" s="95"/>
      <c r="AO51262" s="95"/>
      <c r="AP51262" s="95"/>
      <c r="AQ51262" s="95"/>
      <c r="AR51262" s="95"/>
      <c r="AS51262" s="95"/>
      <c r="AT51262" s="95"/>
      <c r="AU51262" s="95"/>
      <c r="AV51262" s="95"/>
      <c r="AW51262" s="95"/>
      <c r="AX51262" s="95"/>
      <c r="AY51262" s="95"/>
      <c r="AZ51262" s="95"/>
      <c r="BA51262" s="95"/>
      <c r="BB51262" s="95"/>
      <c r="BC51262" s="95"/>
      <c r="BD51262" s="95"/>
      <c r="BE51262" s="95"/>
      <c r="BF51262" s="95"/>
      <c r="BG51262" s="95"/>
      <c r="BH51262" s="95"/>
      <c r="BI51262" s="95"/>
      <c r="BJ51262" s="95"/>
      <c r="BK51262" s="95"/>
      <c r="BL51262" s="95"/>
      <c r="BM51262" s="95"/>
      <c r="BN51262" s="95"/>
      <c r="CA51262" s="95"/>
    </row>
    <row r="51263" spans="31:79" s="97" customFormat="1" x14ac:dyDescent="0.2">
      <c r="AE51263" s="95"/>
      <c r="AF51263" s="95"/>
      <c r="AN51263" s="95"/>
      <c r="AO51263" s="95"/>
      <c r="AP51263" s="95"/>
      <c r="AQ51263" s="95"/>
      <c r="AR51263" s="95"/>
      <c r="AS51263" s="95"/>
      <c r="AT51263" s="95"/>
      <c r="AU51263" s="95"/>
      <c r="AV51263" s="95"/>
      <c r="AW51263" s="95"/>
      <c r="AX51263" s="95"/>
      <c r="AY51263" s="95"/>
      <c r="AZ51263" s="95"/>
      <c r="BA51263" s="95"/>
      <c r="BB51263" s="95"/>
      <c r="BC51263" s="95"/>
      <c r="BD51263" s="95"/>
      <c r="BE51263" s="95"/>
      <c r="BF51263" s="95"/>
      <c r="BG51263" s="95"/>
      <c r="BH51263" s="95"/>
      <c r="BI51263" s="95"/>
      <c r="BJ51263" s="95"/>
      <c r="BK51263" s="95"/>
      <c r="BL51263" s="95"/>
      <c r="BM51263" s="95"/>
      <c r="BN51263" s="95"/>
      <c r="CA51263" s="95"/>
    </row>
    <row r="51264" spans="31:79" s="97" customFormat="1" x14ac:dyDescent="0.2">
      <c r="AE51264" s="95"/>
      <c r="AF51264" s="95"/>
      <c r="AN51264" s="95"/>
      <c r="AO51264" s="95"/>
      <c r="AP51264" s="95"/>
      <c r="AQ51264" s="95"/>
      <c r="AR51264" s="95"/>
      <c r="AS51264" s="95"/>
      <c r="AT51264" s="95"/>
      <c r="AU51264" s="95"/>
      <c r="AV51264" s="95"/>
      <c r="AW51264" s="95"/>
      <c r="AX51264" s="95"/>
      <c r="AY51264" s="95"/>
      <c r="AZ51264" s="95"/>
      <c r="BA51264" s="95"/>
      <c r="BB51264" s="95"/>
      <c r="BC51264" s="95"/>
      <c r="BD51264" s="95"/>
      <c r="BE51264" s="95"/>
      <c r="BF51264" s="95"/>
      <c r="BG51264" s="95"/>
      <c r="BH51264" s="95"/>
      <c r="BI51264" s="95"/>
      <c r="BJ51264" s="95"/>
      <c r="BK51264" s="95"/>
      <c r="BL51264" s="95"/>
      <c r="BM51264" s="95"/>
      <c r="BN51264" s="95"/>
      <c r="CA51264" s="95"/>
    </row>
    <row r="51265" spans="31:79" s="97" customFormat="1" x14ac:dyDescent="0.2">
      <c r="AE51265" s="95"/>
      <c r="AF51265" s="95"/>
      <c r="AN51265" s="95"/>
      <c r="AO51265" s="95"/>
      <c r="AP51265" s="95"/>
      <c r="AQ51265" s="95"/>
      <c r="AR51265" s="95"/>
      <c r="AS51265" s="95"/>
      <c r="AT51265" s="95"/>
      <c r="AU51265" s="95"/>
      <c r="AV51265" s="95"/>
      <c r="AW51265" s="95"/>
      <c r="AX51265" s="95"/>
      <c r="AY51265" s="95"/>
      <c r="AZ51265" s="95"/>
      <c r="BA51265" s="95"/>
      <c r="BB51265" s="95"/>
      <c r="BC51265" s="95"/>
      <c r="BD51265" s="95"/>
      <c r="BE51265" s="95"/>
      <c r="BF51265" s="95"/>
      <c r="BG51265" s="95"/>
      <c r="BH51265" s="95"/>
      <c r="BI51265" s="95"/>
      <c r="BJ51265" s="95"/>
      <c r="BK51265" s="95"/>
      <c r="BL51265" s="95"/>
      <c r="BM51265" s="95"/>
      <c r="BN51265" s="95"/>
      <c r="CA51265" s="95"/>
    </row>
    <row r="51266" spans="31:79" s="97" customFormat="1" x14ac:dyDescent="0.2">
      <c r="AE51266" s="95"/>
      <c r="AF51266" s="95"/>
      <c r="AN51266" s="95"/>
      <c r="AO51266" s="95"/>
      <c r="AP51266" s="95"/>
      <c r="AQ51266" s="95"/>
      <c r="AR51266" s="95"/>
      <c r="AS51266" s="95"/>
      <c r="AT51266" s="95"/>
      <c r="AU51266" s="95"/>
      <c r="AV51266" s="95"/>
      <c r="AW51266" s="95"/>
      <c r="AX51266" s="95"/>
      <c r="AY51266" s="95"/>
      <c r="AZ51266" s="95"/>
      <c r="BA51266" s="95"/>
      <c r="BB51266" s="95"/>
      <c r="BC51266" s="95"/>
      <c r="BD51266" s="95"/>
      <c r="BE51266" s="95"/>
      <c r="BF51266" s="95"/>
      <c r="BG51266" s="95"/>
      <c r="BH51266" s="95"/>
      <c r="BI51266" s="95"/>
      <c r="BJ51266" s="95"/>
      <c r="BK51266" s="95"/>
      <c r="BL51266" s="95"/>
      <c r="BM51266" s="95"/>
      <c r="BN51266" s="95"/>
      <c r="CA51266" s="95"/>
    </row>
    <row r="51267" spans="31:79" s="97" customFormat="1" x14ac:dyDescent="0.2">
      <c r="AE51267" s="95"/>
      <c r="AF51267" s="95"/>
      <c r="AN51267" s="95"/>
      <c r="AO51267" s="95"/>
      <c r="AP51267" s="95"/>
      <c r="AQ51267" s="95"/>
      <c r="AR51267" s="95"/>
      <c r="AS51267" s="95"/>
      <c r="AT51267" s="95"/>
      <c r="AU51267" s="95"/>
      <c r="AV51267" s="95"/>
      <c r="AW51267" s="95"/>
      <c r="AX51267" s="95"/>
      <c r="AY51267" s="95"/>
      <c r="AZ51267" s="95"/>
      <c r="BA51267" s="95"/>
      <c r="BB51267" s="95"/>
      <c r="BC51267" s="95"/>
      <c r="BD51267" s="95"/>
      <c r="BE51267" s="95"/>
      <c r="BF51267" s="95"/>
      <c r="BG51267" s="95"/>
      <c r="BH51267" s="95"/>
      <c r="BI51267" s="95"/>
      <c r="BJ51267" s="95"/>
      <c r="BK51267" s="95"/>
      <c r="BL51267" s="95"/>
      <c r="BM51267" s="95"/>
      <c r="BN51267" s="95"/>
      <c r="CA51267" s="95"/>
    </row>
    <row r="51268" spans="31:79" s="97" customFormat="1" x14ac:dyDescent="0.2">
      <c r="AE51268" s="95"/>
      <c r="AF51268" s="95"/>
      <c r="AN51268" s="95"/>
      <c r="AO51268" s="95"/>
      <c r="AP51268" s="95"/>
      <c r="AQ51268" s="95"/>
      <c r="AR51268" s="95"/>
      <c r="AS51268" s="95"/>
      <c r="AT51268" s="95"/>
      <c r="AU51268" s="95"/>
      <c r="AV51268" s="95"/>
      <c r="AW51268" s="95"/>
      <c r="AX51268" s="95"/>
      <c r="AY51268" s="95"/>
      <c r="AZ51268" s="95"/>
      <c r="BA51268" s="95"/>
      <c r="BB51268" s="95"/>
      <c r="BC51268" s="95"/>
      <c r="BD51268" s="95"/>
      <c r="BE51268" s="95"/>
      <c r="BF51268" s="95"/>
      <c r="BG51268" s="95"/>
      <c r="BH51268" s="95"/>
      <c r="BI51268" s="95"/>
      <c r="BJ51268" s="95"/>
      <c r="BK51268" s="95"/>
      <c r="BL51268" s="95"/>
      <c r="BM51268" s="95"/>
      <c r="BN51268" s="95"/>
      <c r="CA51268" s="95"/>
    </row>
    <row r="51269" spans="31:79" s="97" customFormat="1" x14ac:dyDescent="0.2">
      <c r="AE51269" s="95"/>
      <c r="AF51269" s="95"/>
      <c r="AN51269" s="95"/>
      <c r="AO51269" s="95"/>
      <c r="AP51269" s="95"/>
      <c r="AQ51269" s="95"/>
      <c r="AR51269" s="95"/>
      <c r="AS51269" s="95"/>
      <c r="AT51269" s="95"/>
      <c r="AU51269" s="95"/>
      <c r="AV51269" s="95"/>
      <c r="AW51269" s="95"/>
      <c r="AX51269" s="95"/>
      <c r="AY51269" s="95"/>
      <c r="AZ51269" s="95"/>
      <c r="BA51269" s="95"/>
      <c r="BB51269" s="95"/>
      <c r="BC51269" s="95"/>
      <c r="BD51269" s="95"/>
      <c r="BE51269" s="95"/>
      <c r="BF51269" s="95"/>
      <c r="BG51269" s="95"/>
      <c r="BH51269" s="95"/>
      <c r="BI51269" s="95"/>
      <c r="BJ51269" s="95"/>
      <c r="BK51269" s="95"/>
      <c r="BL51269" s="95"/>
      <c r="BM51269" s="95"/>
      <c r="BN51269" s="95"/>
      <c r="CA51269" s="95"/>
    </row>
    <row r="51270" spans="31:79" s="97" customFormat="1" x14ac:dyDescent="0.2">
      <c r="AE51270" s="95"/>
      <c r="AF51270" s="95"/>
      <c r="AN51270" s="95"/>
      <c r="AO51270" s="95"/>
      <c r="AP51270" s="95"/>
      <c r="AQ51270" s="95"/>
      <c r="AR51270" s="95"/>
      <c r="AS51270" s="95"/>
      <c r="AT51270" s="95"/>
      <c r="AU51270" s="95"/>
      <c r="AV51270" s="95"/>
      <c r="AW51270" s="95"/>
      <c r="AX51270" s="95"/>
      <c r="AY51270" s="95"/>
      <c r="AZ51270" s="95"/>
      <c r="BA51270" s="95"/>
      <c r="BB51270" s="95"/>
      <c r="BC51270" s="95"/>
      <c r="BD51270" s="95"/>
      <c r="BE51270" s="95"/>
      <c r="BF51270" s="95"/>
      <c r="BG51270" s="95"/>
      <c r="BH51270" s="95"/>
      <c r="BI51270" s="95"/>
      <c r="BJ51270" s="95"/>
      <c r="BK51270" s="95"/>
      <c r="BL51270" s="95"/>
      <c r="BM51270" s="95"/>
      <c r="BN51270" s="95"/>
      <c r="CA51270" s="95"/>
    </row>
    <row r="51271" spans="31:79" s="97" customFormat="1" x14ac:dyDescent="0.2">
      <c r="AE51271" s="95"/>
      <c r="AF51271" s="95"/>
      <c r="AN51271" s="95"/>
      <c r="AO51271" s="95"/>
      <c r="AP51271" s="95"/>
      <c r="AQ51271" s="95"/>
      <c r="AR51271" s="95"/>
      <c r="AS51271" s="95"/>
      <c r="AT51271" s="95"/>
      <c r="AU51271" s="95"/>
      <c r="AV51271" s="95"/>
      <c r="AW51271" s="95"/>
      <c r="AX51271" s="95"/>
      <c r="AY51271" s="95"/>
      <c r="AZ51271" s="95"/>
      <c r="BA51271" s="95"/>
      <c r="BB51271" s="95"/>
      <c r="BC51271" s="95"/>
      <c r="BD51271" s="95"/>
      <c r="BE51271" s="95"/>
      <c r="BF51271" s="95"/>
      <c r="BG51271" s="95"/>
      <c r="BH51271" s="95"/>
      <c r="BI51271" s="95"/>
      <c r="BJ51271" s="95"/>
      <c r="BK51271" s="95"/>
      <c r="BL51271" s="95"/>
      <c r="BM51271" s="95"/>
      <c r="BN51271" s="95"/>
      <c r="CA51271" s="95"/>
    </row>
    <row r="51272" spans="31:79" s="97" customFormat="1" x14ac:dyDescent="0.2">
      <c r="AE51272" s="95"/>
      <c r="AF51272" s="95"/>
      <c r="AN51272" s="95"/>
      <c r="AO51272" s="95"/>
      <c r="AP51272" s="95"/>
      <c r="AQ51272" s="95"/>
      <c r="AR51272" s="95"/>
      <c r="AS51272" s="95"/>
      <c r="AT51272" s="95"/>
      <c r="AU51272" s="95"/>
      <c r="AV51272" s="95"/>
      <c r="AW51272" s="95"/>
      <c r="AX51272" s="95"/>
      <c r="AY51272" s="95"/>
      <c r="AZ51272" s="95"/>
      <c r="BA51272" s="95"/>
      <c r="BB51272" s="95"/>
      <c r="BC51272" s="95"/>
      <c r="BD51272" s="95"/>
      <c r="BE51272" s="95"/>
      <c r="BF51272" s="95"/>
      <c r="BG51272" s="95"/>
      <c r="BH51272" s="95"/>
      <c r="BI51272" s="95"/>
      <c r="BJ51272" s="95"/>
      <c r="BK51272" s="95"/>
      <c r="BL51272" s="95"/>
      <c r="BM51272" s="95"/>
      <c r="BN51272" s="95"/>
      <c r="CA51272" s="95"/>
    </row>
    <row r="51273" spans="31:79" s="97" customFormat="1" x14ac:dyDescent="0.2">
      <c r="AE51273" s="95"/>
      <c r="AF51273" s="95"/>
      <c r="AN51273" s="95"/>
      <c r="AO51273" s="95"/>
      <c r="AP51273" s="95"/>
      <c r="AQ51273" s="95"/>
      <c r="AR51273" s="95"/>
      <c r="AS51273" s="95"/>
      <c r="AT51273" s="95"/>
      <c r="AU51273" s="95"/>
      <c r="AV51273" s="95"/>
      <c r="AW51273" s="95"/>
      <c r="AX51273" s="95"/>
      <c r="AY51273" s="95"/>
      <c r="AZ51273" s="95"/>
      <c r="BA51273" s="95"/>
      <c r="BB51273" s="95"/>
      <c r="BC51273" s="95"/>
      <c r="BD51273" s="95"/>
      <c r="BE51273" s="95"/>
      <c r="BF51273" s="95"/>
      <c r="BG51273" s="95"/>
      <c r="BH51273" s="95"/>
      <c r="BI51273" s="95"/>
      <c r="BJ51273" s="95"/>
      <c r="BK51273" s="95"/>
      <c r="BL51273" s="95"/>
      <c r="BM51273" s="95"/>
      <c r="BN51273" s="95"/>
      <c r="CA51273" s="95"/>
    </row>
    <row r="51274" spans="31:79" s="97" customFormat="1" x14ac:dyDescent="0.2">
      <c r="AE51274" s="95"/>
      <c r="AF51274" s="95"/>
      <c r="AN51274" s="95"/>
      <c r="AO51274" s="95"/>
      <c r="AP51274" s="95"/>
      <c r="AQ51274" s="95"/>
      <c r="AR51274" s="95"/>
      <c r="AS51274" s="95"/>
      <c r="AT51274" s="95"/>
      <c r="AU51274" s="95"/>
      <c r="AV51274" s="95"/>
      <c r="AW51274" s="95"/>
      <c r="AX51274" s="95"/>
      <c r="AY51274" s="95"/>
      <c r="AZ51274" s="95"/>
      <c r="BA51274" s="95"/>
      <c r="BB51274" s="95"/>
      <c r="BC51274" s="95"/>
      <c r="BD51274" s="95"/>
      <c r="BE51274" s="95"/>
      <c r="BF51274" s="95"/>
      <c r="BG51274" s="95"/>
      <c r="BH51274" s="95"/>
      <c r="BI51274" s="95"/>
      <c r="BJ51274" s="95"/>
      <c r="BK51274" s="95"/>
      <c r="BL51274" s="95"/>
      <c r="BM51274" s="95"/>
      <c r="BN51274" s="95"/>
      <c r="CA51274" s="95"/>
    </row>
    <row r="51275" spans="31:79" s="97" customFormat="1" x14ac:dyDescent="0.2">
      <c r="AE51275" s="95"/>
      <c r="AF51275" s="95"/>
      <c r="AN51275" s="95"/>
      <c r="AO51275" s="95"/>
      <c r="AP51275" s="95"/>
      <c r="AQ51275" s="95"/>
      <c r="AR51275" s="95"/>
      <c r="AS51275" s="95"/>
      <c r="AT51275" s="95"/>
      <c r="AU51275" s="95"/>
      <c r="AV51275" s="95"/>
      <c r="AW51275" s="95"/>
      <c r="AX51275" s="95"/>
      <c r="AY51275" s="95"/>
      <c r="AZ51275" s="95"/>
      <c r="BA51275" s="95"/>
      <c r="BB51275" s="95"/>
      <c r="BC51275" s="95"/>
      <c r="BD51275" s="95"/>
      <c r="BE51275" s="95"/>
      <c r="BF51275" s="95"/>
      <c r="BG51275" s="95"/>
      <c r="BH51275" s="95"/>
      <c r="BI51275" s="95"/>
      <c r="BJ51275" s="95"/>
      <c r="BK51275" s="95"/>
      <c r="BL51275" s="95"/>
      <c r="BM51275" s="95"/>
      <c r="BN51275" s="95"/>
      <c r="CA51275" s="95"/>
    </row>
    <row r="51276" spans="31:79" s="97" customFormat="1" x14ac:dyDescent="0.2">
      <c r="AE51276" s="95"/>
      <c r="AF51276" s="95"/>
      <c r="AN51276" s="95"/>
      <c r="AO51276" s="95"/>
      <c r="AP51276" s="95"/>
      <c r="AQ51276" s="95"/>
      <c r="AR51276" s="95"/>
      <c r="AS51276" s="95"/>
      <c r="AT51276" s="95"/>
      <c r="AU51276" s="95"/>
      <c r="AV51276" s="95"/>
      <c r="AW51276" s="95"/>
      <c r="AX51276" s="95"/>
      <c r="AY51276" s="95"/>
      <c r="AZ51276" s="95"/>
      <c r="BA51276" s="95"/>
      <c r="BB51276" s="95"/>
      <c r="BC51276" s="95"/>
      <c r="BD51276" s="95"/>
      <c r="BE51276" s="95"/>
      <c r="BF51276" s="95"/>
      <c r="BG51276" s="95"/>
      <c r="BH51276" s="95"/>
      <c r="BI51276" s="95"/>
      <c r="BJ51276" s="95"/>
      <c r="BK51276" s="95"/>
      <c r="BL51276" s="95"/>
      <c r="BM51276" s="95"/>
      <c r="BN51276" s="95"/>
      <c r="CA51276" s="95"/>
    </row>
    <row r="51277" spans="31:79" s="97" customFormat="1" x14ac:dyDescent="0.2">
      <c r="AE51277" s="95"/>
      <c r="AF51277" s="95"/>
      <c r="AN51277" s="95"/>
      <c r="AO51277" s="95"/>
      <c r="AP51277" s="95"/>
      <c r="AQ51277" s="95"/>
      <c r="AR51277" s="95"/>
      <c r="AS51277" s="95"/>
      <c r="AT51277" s="95"/>
      <c r="AU51277" s="95"/>
      <c r="AV51277" s="95"/>
      <c r="AW51277" s="95"/>
      <c r="AX51277" s="95"/>
      <c r="AY51277" s="95"/>
      <c r="AZ51277" s="95"/>
      <c r="BA51277" s="95"/>
      <c r="BB51277" s="95"/>
      <c r="BC51277" s="95"/>
      <c r="BD51277" s="95"/>
      <c r="BE51277" s="95"/>
      <c r="BF51277" s="95"/>
      <c r="BG51277" s="95"/>
      <c r="BH51277" s="95"/>
      <c r="BI51277" s="95"/>
      <c r="BJ51277" s="95"/>
      <c r="BK51277" s="95"/>
      <c r="BL51277" s="95"/>
      <c r="BM51277" s="95"/>
      <c r="BN51277" s="95"/>
      <c r="CA51277" s="95"/>
    </row>
    <row r="51278" spans="31:79" s="97" customFormat="1" x14ac:dyDescent="0.2">
      <c r="AE51278" s="95"/>
      <c r="AF51278" s="95"/>
      <c r="AN51278" s="95"/>
      <c r="AO51278" s="95"/>
      <c r="AP51278" s="95"/>
      <c r="AQ51278" s="95"/>
      <c r="AR51278" s="95"/>
      <c r="AS51278" s="95"/>
      <c r="AT51278" s="95"/>
      <c r="AU51278" s="95"/>
      <c r="AV51278" s="95"/>
      <c r="AW51278" s="95"/>
      <c r="AX51278" s="95"/>
      <c r="AY51278" s="95"/>
      <c r="AZ51278" s="95"/>
      <c r="BA51278" s="95"/>
      <c r="BB51278" s="95"/>
      <c r="BC51278" s="95"/>
      <c r="BD51278" s="95"/>
      <c r="BE51278" s="95"/>
      <c r="BF51278" s="95"/>
      <c r="BG51278" s="95"/>
      <c r="BH51278" s="95"/>
      <c r="BI51278" s="95"/>
      <c r="BJ51278" s="95"/>
      <c r="BK51278" s="95"/>
      <c r="BL51278" s="95"/>
      <c r="BM51278" s="95"/>
      <c r="BN51278" s="95"/>
      <c r="CA51278" s="95"/>
    </row>
    <row r="51279" spans="31:79" s="97" customFormat="1" x14ac:dyDescent="0.2">
      <c r="AE51279" s="95"/>
      <c r="AF51279" s="95"/>
      <c r="AN51279" s="95"/>
      <c r="AO51279" s="95"/>
      <c r="AP51279" s="95"/>
      <c r="AQ51279" s="95"/>
      <c r="AR51279" s="95"/>
      <c r="AS51279" s="95"/>
      <c r="AT51279" s="95"/>
      <c r="AU51279" s="95"/>
      <c r="AV51279" s="95"/>
      <c r="AW51279" s="95"/>
      <c r="AX51279" s="95"/>
      <c r="AY51279" s="95"/>
      <c r="AZ51279" s="95"/>
      <c r="BA51279" s="95"/>
      <c r="BB51279" s="95"/>
      <c r="BC51279" s="95"/>
      <c r="BD51279" s="95"/>
      <c r="BE51279" s="95"/>
      <c r="BF51279" s="95"/>
      <c r="BG51279" s="95"/>
      <c r="BH51279" s="95"/>
      <c r="BI51279" s="95"/>
      <c r="BJ51279" s="95"/>
      <c r="BK51279" s="95"/>
      <c r="BL51279" s="95"/>
      <c r="BM51279" s="95"/>
      <c r="BN51279" s="95"/>
      <c r="CA51279" s="95"/>
    </row>
    <row r="51280" spans="31:79" s="97" customFormat="1" x14ac:dyDescent="0.2">
      <c r="AE51280" s="95"/>
      <c r="AF51280" s="95"/>
      <c r="AN51280" s="95"/>
      <c r="AO51280" s="95"/>
      <c r="AP51280" s="95"/>
      <c r="AQ51280" s="95"/>
      <c r="AR51280" s="95"/>
      <c r="AS51280" s="95"/>
      <c r="AT51280" s="95"/>
      <c r="AU51280" s="95"/>
      <c r="AV51280" s="95"/>
      <c r="AW51280" s="95"/>
      <c r="AX51280" s="95"/>
      <c r="AY51280" s="95"/>
      <c r="AZ51280" s="95"/>
      <c r="BA51280" s="95"/>
      <c r="BB51280" s="95"/>
      <c r="BC51280" s="95"/>
      <c r="BD51280" s="95"/>
      <c r="BE51280" s="95"/>
      <c r="BF51280" s="95"/>
      <c r="BG51280" s="95"/>
      <c r="BH51280" s="95"/>
      <c r="BI51280" s="95"/>
      <c r="BJ51280" s="95"/>
      <c r="BK51280" s="95"/>
      <c r="BL51280" s="95"/>
      <c r="BM51280" s="95"/>
      <c r="BN51280" s="95"/>
      <c r="CA51280" s="95"/>
    </row>
    <row r="51281" spans="31:79" s="97" customFormat="1" x14ac:dyDescent="0.2">
      <c r="AE51281" s="95"/>
      <c r="AF51281" s="95"/>
      <c r="AN51281" s="95"/>
      <c r="AO51281" s="95"/>
      <c r="AP51281" s="95"/>
      <c r="AQ51281" s="95"/>
      <c r="AR51281" s="95"/>
      <c r="AS51281" s="95"/>
      <c r="AT51281" s="95"/>
      <c r="AU51281" s="95"/>
      <c r="AV51281" s="95"/>
      <c r="AW51281" s="95"/>
      <c r="AX51281" s="95"/>
      <c r="AY51281" s="95"/>
      <c r="AZ51281" s="95"/>
      <c r="BA51281" s="95"/>
      <c r="BB51281" s="95"/>
      <c r="BC51281" s="95"/>
      <c r="BD51281" s="95"/>
      <c r="BE51281" s="95"/>
      <c r="BF51281" s="95"/>
      <c r="BG51281" s="95"/>
      <c r="BH51281" s="95"/>
      <c r="BI51281" s="95"/>
      <c r="BJ51281" s="95"/>
      <c r="BK51281" s="95"/>
      <c r="BL51281" s="95"/>
      <c r="BM51281" s="95"/>
      <c r="BN51281" s="95"/>
      <c r="CA51281" s="95"/>
    </row>
    <row r="51282" spans="31:79" s="97" customFormat="1" x14ac:dyDescent="0.2">
      <c r="AE51282" s="95"/>
      <c r="AF51282" s="95"/>
      <c r="AN51282" s="95"/>
      <c r="AO51282" s="95"/>
      <c r="AP51282" s="95"/>
      <c r="AQ51282" s="95"/>
      <c r="AR51282" s="95"/>
      <c r="AS51282" s="95"/>
      <c r="AT51282" s="95"/>
      <c r="AU51282" s="95"/>
      <c r="AV51282" s="95"/>
      <c r="AW51282" s="95"/>
      <c r="AX51282" s="95"/>
      <c r="AY51282" s="95"/>
      <c r="AZ51282" s="95"/>
      <c r="BA51282" s="95"/>
      <c r="BB51282" s="95"/>
      <c r="BC51282" s="95"/>
      <c r="BD51282" s="95"/>
      <c r="BE51282" s="95"/>
      <c r="BF51282" s="95"/>
      <c r="BG51282" s="95"/>
      <c r="BH51282" s="95"/>
      <c r="BI51282" s="95"/>
      <c r="BJ51282" s="95"/>
      <c r="BK51282" s="95"/>
      <c r="BL51282" s="95"/>
      <c r="BM51282" s="95"/>
      <c r="BN51282" s="95"/>
      <c r="CA51282" s="95"/>
    </row>
    <row r="51283" spans="31:79" s="97" customFormat="1" x14ac:dyDescent="0.2">
      <c r="AE51283" s="95"/>
      <c r="AF51283" s="95"/>
      <c r="AN51283" s="95"/>
      <c r="AO51283" s="95"/>
      <c r="AP51283" s="95"/>
      <c r="AQ51283" s="95"/>
      <c r="AR51283" s="95"/>
      <c r="AS51283" s="95"/>
      <c r="AT51283" s="95"/>
      <c r="AU51283" s="95"/>
      <c r="AV51283" s="95"/>
      <c r="AW51283" s="95"/>
      <c r="AX51283" s="95"/>
      <c r="AY51283" s="95"/>
      <c r="AZ51283" s="95"/>
      <c r="BA51283" s="95"/>
      <c r="BB51283" s="95"/>
      <c r="BC51283" s="95"/>
      <c r="BD51283" s="95"/>
      <c r="BE51283" s="95"/>
      <c r="BF51283" s="95"/>
      <c r="BG51283" s="95"/>
      <c r="BH51283" s="95"/>
      <c r="BI51283" s="95"/>
      <c r="BJ51283" s="95"/>
      <c r="BK51283" s="95"/>
      <c r="BL51283" s="95"/>
      <c r="BM51283" s="95"/>
      <c r="BN51283" s="95"/>
      <c r="CA51283" s="95"/>
    </row>
    <row r="51284" spans="31:79" s="97" customFormat="1" x14ac:dyDescent="0.2">
      <c r="AE51284" s="95"/>
      <c r="AF51284" s="95"/>
      <c r="AN51284" s="95"/>
      <c r="AO51284" s="95"/>
      <c r="AP51284" s="95"/>
      <c r="AQ51284" s="95"/>
      <c r="AR51284" s="95"/>
      <c r="AS51284" s="95"/>
      <c r="AT51284" s="95"/>
      <c r="AU51284" s="95"/>
      <c r="AV51284" s="95"/>
      <c r="AW51284" s="95"/>
      <c r="AX51284" s="95"/>
      <c r="AY51284" s="95"/>
      <c r="AZ51284" s="95"/>
      <c r="BA51284" s="95"/>
      <c r="BB51284" s="95"/>
      <c r="BC51284" s="95"/>
      <c r="BD51284" s="95"/>
      <c r="BE51284" s="95"/>
      <c r="BF51284" s="95"/>
      <c r="BG51284" s="95"/>
      <c r="BH51284" s="95"/>
      <c r="BI51284" s="95"/>
      <c r="BJ51284" s="95"/>
      <c r="BK51284" s="95"/>
      <c r="BL51284" s="95"/>
      <c r="BM51284" s="95"/>
      <c r="BN51284" s="95"/>
      <c r="CA51284" s="95"/>
    </row>
    <row r="51285" spans="31:79" s="97" customFormat="1" x14ac:dyDescent="0.2">
      <c r="AE51285" s="95"/>
      <c r="AF51285" s="95"/>
      <c r="AN51285" s="95"/>
      <c r="AO51285" s="95"/>
      <c r="AP51285" s="95"/>
      <c r="AQ51285" s="95"/>
      <c r="AR51285" s="95"/>
      <c r="AS51285" s="95"/>
      <c r="AT51285" s="95"/>
      <c r="AU51285" s="95"/>
      <c r="AV51285" s="95"/>
      <c r="AW51285" s="95"/>
      <c r="AX51285" s="95"/>
      <c r="AY51285" s="95"/>
      <c r="AZ51285" s="95"/>
      <c r="BA51285" s="95"/>
      <c r="BB51285" s="95"/>
      <c r="BC51285" s="95"/>
      <c r="BD51285" s="95"/>
      <c r="BE51285" s="95"/>
      <c r="BF51285" s="95"/>
      <c r="BG51285" s="95"/>
      <c r="BH51285" s="95"/>
      <c r="BI51285" s="95"/>
      <c r="BJ51285" s="95"/>
      <c r="BK51285" s="95"/>
      <c r="BL51285" s="95"/>
      <c r="BM51285" s="95"/>
      <c r="BN51285" s="95"/>
      <c r="CA51285" s="95"/>
    </row>
    <row r="51286" spans="31:79" s="97" customFormat="1" x14ac:dyDescent="0.2">
      <c r="AE51286" s="95"/>
      <c r="AF51286" s="95"/>
      <c r="AN51286" s="95"/>
      <c r="AO51286" s="95"/>
      <c r="AP51286" s="95"/>
      <c r="AQ51286" s="95"/>
      <c r="AR51286" s="95"/>
      <c r="AS51286" s="95"/>
      <c r="AT51286" s="95"/>
      <c r="AU51286" s="95"/>
      <c r="AV51286" s="95"/>
      <c r="AW51286" s="95"/>
      <c r="AX51286" s="95"/>
      <c r="AY51286" s="95"/>
      <c r="AZ51286" s="95"/>
      <c r="BA51286" s="95"/>
      <c r="BB51286" s="95"/>
      <c r="BC51286" s="95"/>
      <c r="BD51286" s="95"/>
      <c r="BE51286" s="95"/>
      <c r="BF51286" s="95"/>
      <c r="BG51286" s="95"/>
      <c r="BH51286" s="95"/>
      <c r="BI51286" s="95"/>
      <c r="BJ51286" s="95"/>
      <c r="BK51286" s="95"/>
      <c r="BL51286" s="95"/>
      <c r="BM51286" s="95"/>
      <c r="BN51286" s="95"/>
      <c r="CA51286" s="95"/>
    </row>
    <row r="51287" spans="31:79" s="97" customFormat="1" x14ac:dyDescent="0.2">
      <c r="AE51287" s="95"/>
      <c r="AF51287" s="95"/>
      <c r="AN51287" s="95"/>
      <c r="AO51287" s="95"/>
      <c r="AP51287" s="95"/>
      <c r="AQ51287" s="95"/>
      <c r="AR51287" s="95"/>
      <c r="AS51287" s="95"/>
      <c r="AT51287" s="95"/>
      <c r="AU51287" s="95"/>
      <c r="AV51287" s="95"/>
      <c r="AW51287" s="95"/>
      <c r="AX51287" s="95"/>
      <c r="AY51287" s="95"/>
      <c r="AZ51287" s="95"/>
      <c r="BA51287" s="95"/>
      <c r="BB51287" s="95"/>
      <c r="BC51287" s="95"/>
      <c r="BD51287" s="95"/>
      <c r="BE51287" s="95"/>
      <c r="BF51287" s="95"/>
      <c r="BG51287" s="95"/>
      <c r="BH51287" s="95"/>
      <c r="BI51287" s="95"/>
      <c r="BJ51287" s="95"/>
      <c r="BK51287" s="95"/>
      <c r="BL51287" s="95"/>
      <c r="BM51287" s="95"/>
      <c r="BN51287" s="95"/>
      <c r="CA51287" s="95"/>
    </row>
    <row r="51288" spans="31:79" s="97" customFormat="1" x14ac:dyDescent="0.2">
      <c r="AE51288" s="95"/>
      <c r="AF51288" s="95"/>
      <c r="AN51288" s="95"/>
      <c r="AO51288" s="95"/>
      <c r="AP51288" s="95"/>
      <c r="AQ51288" s="95"/>
      <c r="AR51288" s="95"/>
      <c r="AS51288" s="95"/>
      <c r="AT51288" s="95"/>
      <c r="AU51288" s="95"/>
      <c r="AV51288" s="95"/>
      <c r="AW51288" s="95"/>
      <c r="AX51288" s="95"/>
      <c r="AY51288" s="95"/>
      <c r="AZ51288" s="95"/>
      <c r="BA51288" s="95"/>
      <c r="BB51288" s="95"/>
      <c r="BC51288" s="95"/>
      <c r="BD51288" s="95"/>
      <c r="BE51288" s="95"/>
      <c r="BF51288" s="95"/>
      <c r="BG51288" s="95"/>
      <c r="BH51288" s="95"/>
      <c r="BI51288" s="95"/>
      <c r="BJ51288" s="95"/>
      <c r="BK51288" s="95"/>
      <c r="BL51288" s="95"/>
      <c r="BM51288" s="95"/>
      <c r="BN51288" s="95"/>
      <c r="CA51288" s="95"/>
    </row>
    <row r="51289" spans="31:79" s="97" customFormat="1" x14ac:dyDescent="0.2">
      <c r="AE51289" s="95"/>
      <c r="AF51289" s="95"/>
      <c r="AN51289" s="95"/>
      <c r="AO51289" s="95"/>
      <c r="AP51289" s="95"/>
      <c r="AQ51289" s="95"/>
      <c r="AR51289" s="95"/>
      <c r="AS51289" s="95"/>
      <c r="AT51289" s="95"/>
      <c r="AU51289" s="95"/>
      <c r="AV51289" s="95"/>
      <c r="AW51289" s="95"/>
      <c r="AX51289" s="95"/>
      <c r="AY51289" s="95"/>
      <c r="AZ51289" s="95"/>
      <c r="BA51289" s="95"/>
      <c r="BB51289" s="95"/>
      <c r="BC51289" s="95"/>
      <c r="BD51289" s="95"/>
      <c r="BE51289" s="95"/>
      <c r="BF51289" s="95"/>
      <c r="BG51289" s="95"/>
      <c r="BH51289" s="95"/>
      <c r="BI51289" s="95"/>
      <c r="BJ51289" s="95"/>
      <c r="BK51289" s="95"/>
      <c r="BL51289" s="95"/>
      <c r="BM51289" s="95"/>
      <c r="BN51289" s="95"/>
      <c r="CA51289" s="95"/>
    </row>
    <row r="51290" spans="31:79" s="97" customFormat="1" x14ac:dyDescent="0.2">
      <c r="AE51290" s="95"/>
      <c r="AF51290" s="95"/>
      <c r="AN51290" s="95"/>
      <c r="AO51290" s="95"/>
      <c r="AP51290" s="95"/>
      <c r="AQ51290" s="95"/>
      <c r="AR51290" s="95"/>
      <c r="AS51290" s="95"/>
      <c r="AT51290" s="95"/>
      <c r="AU51290" s="95"/>
      <c r="AV51290" s="95"/>
      <c r="AW51290" s="95"/>
      <c r="AX51290" s="95"/>
      <c r="AY51290" s="95"/>
      <c r="AZ51290" s="95"/>
      <c r="BA51290" s="95"/>
      <c r="BB51290" s="95"/>
      <c r="BC51290" s="95"/>
      <c r="BD51290" s="95"/>
      <c r="BE51290" s="95"/>
      <c r="BF51290" s="95"/>
      <c r="BG51290" s="95"/>
      <c r="BH51290" s="95"/>
      <c r="BI51290" s="95"/>
      <c r="BJ51290" s="95"/>
      <c r="BK51290" s="95"/>
      <c r="BL51290" s="95"/>
      <c r="BM51290" s="95"/>
      <c r="BN51290" s="95"/>
      <c r="CA51290" s="95"/>
    </row>
    <row r="51291" spans="31:79" s="97" customFormat="1" x14ac:dyDescent="0.2">
      <c r="AE51291" s="95"/>
      <c r="AF51291" s="95"/>
      <c r="AN51291" s="95"/>
      <c r="AO51291" s="95"/>
      <c r="AP51291" s="95"/>
      <c r="AQ51291" s="95"/>
      <c r="AR51291" s="95"/>
      <c r="AS51291" s="95"/>
      <c r="AT51291" s="95"/>
      <c r="AU51291" s="95"/>
      <c r="AV51291" s="95"/>
      <c r="AW51291" s="95"/>
      <c r="AX51291" s="95"/>
      <c r="AY51291" s="95"/>
      <c r="AZ51291" s="95"/>
      <c r="BA51291" s="95"/>
      <c r="BB51291" s="95"/>
      <c r="BC51291" s="95"/>
      <c r="BD51291" s="95"/>
      <c r="BE51291" s="95"/>
      <c r="BF51291" s="95"/>
      <c r="BG51291" s="95"/>
      <c r="BH51291" s="95"/>
      <c r="BI51291" s="95"/>
      <c r="BJ51291" s="95"/>
      <c r="BK51291" s="95"/>
      <c r="BL51291" s="95"/>
      <c r="BM51291" s="95"/>
      <c r="BN51291" s="95"/>
      <c r="CA51291" s="95"/>
    </row>
    <row r="51292" spans="31:79" s="97" customFormat="1" x14ac:dyDescent="0.2">
      <c r="AE51292" s="95"/>
      <c r="AF51292" s="95"/>
      <c r="AN51292" s="95"/>
      <c r="AO51292" s="95"/>
      <c r="AP51292" s="95"/>
      <c r="AQ51292" s="95"/>
      <c r="AR51292" s="95"/>
      <c r="AS51292" s="95"/>
      <c r="AT51292" s="95"/>
      <c r="AU51292" s="95"/>
      <c r="AV51292" s="95"/>
      <c r="AW51292" s="95"/>
      <c r="AX51292" s="95"/>
      <c r="AY51292" s="95"/>
      <c r="AZ51292" s="95"/>
      <c r="BA51292" s="95"/>
      <c r="BB51292" s="95"/>
      <c r="BC51292" s="95"/>
      <c r="BD51292" s="95"/>
      <c r="BE51292" s="95"/>
      <c r="BF51292" s="95"/>
      <c r="BG51292" s="95"/>
      <c r="BH51292" s="95"/>
      <c r="BI51292" s="95"/>
      <c r="BJ51292" s="95"/>
      <c r="BK51292" s="95"/>
      <c r="BL51292" s="95"/>
      <c r="BM51292" s="95"/>
      <c r="BN51292" s="95"/>
      <c r="CA51292" s="95"/>
    </row>
    <row r="51293" spans="31:79" s="97" customFormat="1" x14ac:dyDescent="0.2">
      <c r="AE51293" s="95"/>
      <c r="AF51293" s="95"/>
      <c r="AN51293" s="95"/>
      <c r="AO51293" s="95"/>
      <c r="AP51293" s="95"/>
      <c r="AQ51293" s="95"/>
      <c r="AR51293" s="95"/>
      <c r="AS51293" s="95"/>
      <c r="AT51293" s="95"/>
      <c r="AU51293" s="95"/>
      <c r="AV51293" s="95"/>
      <c r="AW51293" s="95"/>
      <c r="AX51293" s="95"/>
      <c r="AY51293" s="95"/>
      <c r="AZ51293" s="95"/>
      <c r="BA51293" s="95"/>
      <c r="BB51293" s="95"/>
      <c r="BC51293" s="95"/>
      <c r="BD51293" s="95"/>
      <c r="BE51293" s="95"/>
      <c r="BF51293" s="95"/>
      <c r="BG51293" s="95"/>
      <c r="BH51293" s="95"/>
      <c r="BI51293" s="95"/>
      <c r="BJ51293" s="95"/>
      <c r="BK51293" s="95"/>
      <c r="BL51293" s="95"/>
      <c r="BM51293" s="95"/>
      <c r="BN51293" s="95"/>
      <c r="CA51293" s="95"/>
    </row>
    <row r="51294" spans="31:79" s="97" customFormat="1" x14ac:dyDescent="0.2">
      <c r="AE51294" s="95"/>
      <c r="AF51294" s="95"/>
      <c r="AN51294" s="95"/>
      <c r="AO51294" s="95"/>
      <c r="AP51294" s="95"/>
      <c r="AQ51294" s="95"/>
      <c r="AR51294" s="95"/>
      <c r="AS51294" s="95"/>
      <c r="AT51294" s="95"/>
      <c r="AU51294" s="95"/>
      <c r="AV51294" s="95"/>
      <c r="AW51294" s="95"/>
      <c r="AX51294" s="95"/>
      <c r="AY51294" s="95"/>
      <c r="AZ51294" s="95"/>
      <c r="BA51294" s="95"/>
      <c r="BB51294" s="95"/>
      <c r="BC51294" s="95"/>
      <c r="BD51294" s="95"/>
      <c r="BE51294" s="95"/>
      <c r="BF51294" s="95"/>
      <c r="BG51294" s="95"/>
      <c r="BH51294" s="95"/>
      <c r="BI51294" s="95"/>
      <c r="BJ51294" s="95"/>
      <c r="BK51294" s="95"/>
      <c r="BL51294" s="95"/>
      <c r="BM51294" s="95"/>
      <c r="BN51294" s="95"/>
      <c r="CA51294" s="95"/>
    </row>
    <row r="51295" spans="31:79" s="97" customFormat="1" x14ac:dyDescent="0.2">
      <c r="AE51295" s="95"/>
      <c r="AF51295" s="95"/>
      <c r="AN51295" s="95"/>
      <c r="AO51295" s="95"/>
      <c r="AP51295" s="95"/>
      <c r="AQ51295" s="95"/>
      <c r="AR51295" s="95"/>
      <c r="AS51295" s="95"/>
      <c r="AT51295" s="95"/>
      <c r="AU51295" s="95"/>
      <c r="AV51295" s="95"/>
      <c r="AW51295" s="95"/>
      <c r="AX51295" s="95"/>
      <c r="AY51295" s="95"/>
      <c r="AZ51295" s="95"/>
      <c r="BA51295" s="95"/>
      <c r="BB51295" s="95"/>
      <c r="BC51295" s="95"/>
      <c r="BD51295" s="95"/>
      <c r="BE51295" s="95"/>
      <c r="BF51295" s="95"/>
      <c r="BG51295" s="95"/>
      <c r="BH51295" s="95"/>
      <c r="BI51295" s="95"/>
      <c r="BJ51295" s="95"/>
      <c r="BK51295" s="95"/>
      <c r="BL51295" s="95"/>
      <c r="BM51295" s="95"/>
      <c r="BN51295" s="95"/>
      <c r="CA51295" s="95"/>
    </row>
    <row r="51296" spans="31:79" s="97" customFormat="1" x14ac:dyDescent="0.2">
      <c r="AE51296" s="95"/>
      <c r="AF51296" s="95"/>
      <c r="AN51296" s="95"/>
      <c r="AO51296" s="95"/>
      <c r="AP51296" s="95"/>
      <c r="AQ51296" s="95"/>
      <c r="AR51296" s="95"/>
      <c r="AS51296" s="95"/>
      <c r="AT51296" s="95"/>
      <c r="AU51296" s="95"/>
      <c r="AV51296" s="95"/>
      <c r="AW51296" s="95"/>
      <c r="AX51296" s="95"/>
      <c r="AY51296" s="95"/>
      <c r="AZ51296" s="95"/>
      <c r="BA51296" s="95"/>
      <c r="BB51296" s="95"/>
      <c r="BC51296" s="95"/>
      <c r="BD51296" s="95"/>
      <c r="BE51296" s="95"/>
      <c r="BF51296" s="95"/>
      <c r="BG51296" s="95"/>
      <c r="BH51296" s="95"/>
      <c r="BI51296" s="95"/>
      <c r="BJ51296" s="95"/>
      <c r="BK51296" s="95"/>
      <c r="BL51296" s="95"/>
      <c r="BM51296" s="95"/>
      <c r="BN51296" s="95"/>
      <c r="CA51296" s="95"/>
    </row>
    <row r="51297" spans="31:79" s="97" customFormat="1" x14ac:dyDescent="0.2">
      <c r="AE51297" s="95"/>
      <c r="AF51297" s="95"/>
      <c r="AN51297" s="95"/>
      <c r="AO51297" s="95"/>
      <c r="AP51297" s="95"/>
      <c r="AQ51297" s="95"/>
      <c r="AR51297" s="95"/>
      <c r="AS51297" s="95"/>
      <c r="AT51297" s="95"/>
      <c r="AU51297" s="95"/>
      <c r="AV51297" s="95"/>
      <c r="AW51297" s="95"/>
      <c r="AX51297" s="95"/>
      <c r="AY51297" s="95"/>
      <c r="AZ51297" s="95"/>
      <c r="BA51297" s="95"/>
      <c r="BB51297" s="95"/>
      <c r="BC51297" s="95"/>
      <c r="BD51297" s="95"/>
      <c r="BE51297" s="95"/>
      <c r="BF51297" s="95"/>
      <c r="BG51297" s="95"/>
      <c r="BH51297" s="95"/>
      <c r="BI51297" s="95"/>
      <c r="BJ51297" s="95"/>
      <c r="BK51297" s="95"/>
      <c r="BL51297" s="95"/>
      <c r="BM51297" s="95"/>
      <c r="BN51297" s="95"/>
      <c r="CA51297" s="95"/>
    </row>
    <row r="51298" spans="31:79" s="97" customFormat="1" x14ac:dyDescent="0.2">
      <c r="AE51298" s="95"/>
      <c r="AF51298" s="95"/>
      <c r="AN51298" s="95"/>
      <c r="AO51298" s="95"/>
      <c r="AP51298" s="95"/>
      <c r="AQ51298" s="95"/>
      <c r="AR51298" s="95"/>
      <c r="AS51298" s="95"/>
      <c r="AT51298" s="95"/>
      <c r="AU51298" s="95"/>
      <c r="AV51298" s="95"/>
      <c r="AW51298" s="95"/>
      <c r="AX51298" s="95"/>
      <c r="AY51298" s="95"/>
      <c r="AZ51298" s="95"/>
      <c r="BA51298" s="95"/>
      <c r="BB51298" s="95"/>
      <c r="BC51298" s="95"/>
      <c r="BD51298" s="95"/>
      <c r="BE51298" s="95"/>
      <c r="BF51298" s="95"/>
      <c r="BG51298" s="95"/>
      <c r="BH51298" s="95"/>
      <c r="BI51298" s="95"/>
      <c r="BJ51298" s="95"/>
      <c r="BK51298" s="95"/>
      <c r="BL51298" s="95"/>
      <c r="BM51298" s="95"/>
      <c r="BN51298" s="95"/>
      <c r="CA51298" s="95"/>
    </row>
    <row r="51299" spans="31:79" s="97" customFormat="1" x14ac:dyDescent="0.2">
      <c r="AE51299" s="95"/>
      <c r="AF51299" s="95"/>
      <c r="AN51299" s="95"/>
      <c r="AO51299" s="95"/>
      <c r="AP51299" s="95"/>
      <c r="AQ51299" s="95"/>
      <c r="AR51299" s="95"/>
      <c r="AS51299" s="95"/>
      <c r="AT51299" s="95"/>
      <c r="AU51299" s="95"/>
      <c r="AV51299" s="95"/>
      <c r="AW51299" s="95"/>
      <c r="AX51299" s="95"/>
      <c r="AY51299" s="95"/>
      <c r="AZ51299" s="95"/>
      <c r="BA51299" s="95"/>
      <c r="BB51299" s="95"/>
      <c r="BC51299" s="95"/>
      <c r="BD51299" s="95"/>
      <c r="BE51299" s="95"/>
      <c r="BF51299" s="95"/>
      <c r="BG51299" s="95"/>
      <c r="BH51299" s="95"/>
      <c r="BI51299" s="95"/>
      <c r="BJ51299" s="95"/>
      <c r="BK51299" s="95"/>
      <c r="BL51299" s="95"/>
      <c r="BM51299" s="95"/>
      <c r="BN51299" s="95"/>
      <c r="CA51299" s="95"/>
    </row>
    <row r="51300" spans="31:79" s="97" customFormat="1" x14ac:dyDescent="0.2">
      <c r="AE51300" s="95"/>
      <c r="AF51300" s="95"/>
      <c r="AN51300" s="95"/>
      <c r="AO51300" s="95"/>
      <c r="AP51300" s="95"/>
      <c r="AQ51300" s="95"/>
      <c r="AR51300" s="95"/>
      <c r="AS51300" s="95"/>
      <c r="AT51300" s="95"/>
      <c r="AU51300" s="95"/>
      <c r="AV51300" s="95"/>
      <c r="AW51300" s="95"/>
      <c r="AX51300" s="95"/>
      <c r="AY51300" s="95"/>
      <c r="AZ51300" s="95"/>
      <c r="BA51300" s="95"/>
      <c r="BB51300" s="95"/>
      <c r="BC51300" s="95"/>
      <c r="BD51300" s="95"/>
      <c r="BE51300" s="95"/>
      <c r="BF51300" s="95"/>
      <c r="BG51300" s="95"/>
      <c r="BH51300" s="95"/>
      <c r="BI51300" s="95"/>
      <c r="BJ51300" s="95"/>
      <c r="BK51300" s="95"/>
      <c r="BL51300" s="95"/>
      <c r="BM51300" s="95"/>
      <c r="BN51300" s="95"/>
      <c r="CA51300" s="95"/>
    </row>
    <row r="51301" spans="31:79" s="97" customFormat="1" x14ac:dyDescent="0.2">
      <c r="AE51301" s="95"/>
      <c r="AF51301" s="95"/>
      <c r="AN51301" s="95"/>
      <c r="AO51301" s="95"/>
      <c r="AP51301" s="95"/>
      <c r="AQ51301" s="95"/>
      <c r="AR51301" s="95"/>
      <c r="AS51301" s="95"/>
      <c r="AT51301" s="95"/>
      <c r="AU51301" s="95"/>
      <c r="AV51301" s="95"/>
      <c r="AW51301" s="95"/>
      <c r="AX51301" s="95"/>
      <c r="AY51301" s="95"/>
      <c r="AZ51301" s="95"/>
      <c r="BA51301" s="95"/>
      <c r="BB51301" s="95"/>
      <c r="BC51301" s="95"/>
      <c r="BD51301" s="95"/>
      <c r="BE51301" s="95"/>
      <c r="BF51301" s="95"/>
      <c r="BG51301" s="95"/>
      <c r="BH51301" s="95"/>
      <c r="BI51301" s="95"/>
      <c r="BJ51301" s="95"/>
      <c r="BK51301" s="95"/>
      <c r="BL51301" s="95"/>
      <c r="BM51301" s="95"/>
      <c r="BN51301" s="95"/>
      <c r="CA51301" s="95"/>
    </row>
    <row r="51302" spans="31:79" s="97" customFormat="1" x14ac:dyDescent="0.2">
      <c r="AE51302" s="95"/>
      <c r="AF51302" s="95"/>
      <c r="AN51302" s="95"/>
      <c r="AO51302" s="95"/>
      <c r="AP51302" s="95"/>
      <c r="AQ51302" s="95"/>
      <c r="AR51302" s="95"/>
      <c r="AS51302" s="95"/>
      <c r="AT51302" s="95"/>
      <c r="AU51302" s="95"/>
      <c r="AV51302" s="95"/>
      <c r="AW51302" s="95"/>
      <c r="AX51302" s="95"/>
      <c r="AY51302" s="95"/>
      <c r="AZ51302" s="95"/>
      <c r="BA51302" s="95"/>
      <c r="BB51302" s="95"/>
      <c r="BC51302" s="95"/>
      <c r="BD51302" s="95"/>
      <c r="BE51302" s="95"/>
      <c r="BF51302" s="95"/>
      <c r="BG51302" s="95"/>
      <c r="BH51302" s="95"/>
      <c r="BI51302" s="95"/>
      <c r="BJ51302" s="95"/>
      <c r="BK51302" s="95"/>
      <c r="BL51302" s="95"/>
      <c r="BM51302" s="95"/>
      <c r="BN51302" s="95"/>
      <c r="CA51302" s="95"/>
    </row>
    <row r="51303" spans="31:79" s="97" customFormat="1" x14ac:dyDescent="0.2">
      <c r="AE51303" s="95"/>
      <c r="AF51303" s="95"/>
      <c r="AN51303" s="95"/>
      <c r="AO51303" s="95"/>
      <c r="AP51303" s="95"/>
      <c r="AQ51303" s="95"/>
      <c r="AR51303" s="95"/>
      <c r="AS51303" s="95"/>
      <c r="AT51303" s="95"/>
      <c r="AU51303" s="95"/>
      <c r="AV51303" s="95"/>
      <c r="AW51303" s="95"/>
      <c r="AX51303" s="95"/>
      <c r="AY51303" s="95"/>
      <c r="AZ51303" s="95"/>
      <c r="BA51303" s="95"/>
      <c r="BB51303" s="95"/>
      <c r="BC51303" s="95"/>
      <c r="BD51303" s="95"/>
      <c r="BE51303" s="95"/>
      <c r="BF51303" s="95"/>
      <c r="BG51303" s="95"/>
      <c r="BH51303" s="95"/>
      <c r="BI51303" s="95"/>
      <c r="BJ51303" s="95"/>
      <c r="BK51303" s="95"/>
      <c r="BL51303" s="95"/>
      <c r="BM51303" s="95"/>
      <c r="BN51303" s="95"/>
      <c r="CA51303" s="95"/>
    </row>
    <row r="51304" spans="31:79" s="97" customFormat="1" x14ac:dyDescent="0.2">
      <c r="AE51304" s="95"/>
      <c r="AF51304" s="95"/>
      <c r="AN51304" s="95"/>
      <c r="AO51304" s="95"/>
      <c r="AP51304" s="95"/>
      <c r="AQ51304" s="95"/>
      <c r="AR51304" s="95"/>
      <c r="AS51304" s="95"/>
      <c r="AT51304" s="95"/>
      <c r="AU51304" s="95"/>
      <c r="AV51304" s="95"/>
      <c r="AW51304" s="95"/>
      <c r="AX51304" s="95"/>
      <c r="AY51304" s="95"/>
      <c r="AZ51304" s="95"/>
      <c r="BA51304" s="95"/>
      <c r="BB51304" s="95"/>
      <c r="BC51304" s="95"/>
      <c r="BD51304" s="95"/>
      <c r="BE51304" s="95"/>
      <c r="BF51304" s="95"/>
      <c r="BG51304" s="95"/>
      <c r="BH51304" s="95"/>
      <c r="BI51304" s="95"/>
      <c r="BJ51304" s="95"/>
      <c r="BK51304" s="95"/>
      <c r="BL51304" s="95"/>
      <c r="BM51304" s="95"/>
      <c r="BN51304" s="95"/>
      <c r="CA51304" s="95"/>
    </row>
    <row r="51305" spans="31:79" s="97" customFormat="1" x14ac:dyDescent="0.2">
      <c r="AE51305" s="95"/>
      <c r="AF51305" s="95"/>
      <c r="AN51305" s="95"/>
      <c r="AO51305" s="95"/>
      <c r="AP51305" s="95"/>
      <c r="AQ51305" s="95"/>
      <c r="AR51305" s="95"/>
      <c r="AS51305" s="95"/>
      <c r="AT51305" s="95"/>
      <c r="AU51305" s="95"/>
      <c r="AV51305" s="95"/>
      <c r="AW51305" s="95"/>
      <c r="AX51305" s="95"/>
      <c r="AY51305" s="95"/>
      <c r="AZ51305" s="95"/>
      <c r="BA51305" s="95"/>
      <c r="BB51305" s="95"/>
      <c r="BC51305" s="95"/>
      <c r="BD51305" s="95"/>
      <c r="BE51305" s="95"/>
      <c r="BF51305" s="95"/>
      <c r="BG51305" s="95"/>
      <c r="BH51305" s="95"/>
      <c r="BI51305" s="95"/>
      <c r="BJ51305" s="95"/>
      <c r="BK51305" s="95"/>
      <c r="BL51305" s="95"/>
      <c r="BM51305" s="95"/>
      <c r="BN51305" s="95"/>
      <c r="CA51305" s="95"/>
    </row>
    <row r="51306" spans="31:79" s="97" customFormat="1" x14ac:dyDescent="0.2">
      <c r="AE51306" s="95"/>
      <c r="AF51306" s="95"/>
      <c r="AN51306" s="95"/>
      <c r="AO51306" s="95"/>
      <c r="AP51306" s="95"/>
      <c r="AQ51306" s="95"/>
      <c r="AR51306" s="95"/>
      <c r="AS51306" s="95"/>
      <c r="AT51306" s="95"/>
      <c r="AU51306" s="95"/>
      <c r="AV51306" s="95"/>
      <c r="AW51306" s="95"/>
      <c r="AX51306" s="95"/>
      <c r="AY51306" s="95"/>
      <c r="AZ51306" s="95"/>
      <c r="BA51306" s="95"/>
      <c r="BB51306" s="95"/>
      <c r="BC51306" s="95"/>
      <c r="BD51306" s="95"/>
      <c r="BE51306" s="95"/>
      <c r="BF51306" s="95"/>
      <c r="BG51306" s="95"/>
      <c r="BH51306" s="95"/>
      <c r="BI51306" s="95"/>
      <c r="BJ51306" s="95"/>
      <c r="BK51306" s="95"/>
      <c r="BL51306" s="95"/>
      <c r="BM51306" s="95"/>
      <c r="BN51306" s="95"/>
      <c r="CA51306" s="95"/>
    </row>
    <row r="51307" spans="31:79" s="97" customFormat="1" x14ac:dyDescent="0.2">
      <c r="AE51307" s="95"/>
      <c r="AF51307" s="95"/>
      <c r="AN51307" s="95"/>
      <c r="AO51307" s="95"/>
      <c r="AP51307" s="95"/>
      <c r="AQ51307" s="95"/>
      <c r="AR51307" s="95"/>
      <c r="AS51307" s="95"/>
      <c r="AT51307" s="95"/>
      <c r="AU51307" s="95"/>
      <c r="AV51307" s="95"/>
      <c r="AW51307" s="95"/>
      <c r="AX51307" s="95"/>
      <c r="AY51307" s="95"/>
      <c r="AZ51307" s="95"/>
      <c r="BA51307" s="95"/>
      <c r="BB51307" s="95"/>
      <c r="BC51307" s="95"/>
      <c r="BD51307" s="95"/>
      <c r="BE51307" s="95"/>
      <c r="BF51307" s="95"/>
      <c r="BG51307" s="95"/>
      <c r="BH51307" s="95"/>
      <c r="BI51307" s="95"/>
      <c r="BJ51307" s="95"/>
      <c r="BK51307" s="95"/>
      <c r="BL51307" s="95"/>
      <c r="BM51307" s="95"/>
      <c r="BN51307" s="95"/>
      <c r="CA51307" s="95"/>
    </row>
    <row r="51308" spans="31:79" s="97" customFormat="1" x14ac:dyDescent="0.2">
      <c r="AE51308" s="95"/>
      <c r="AF51308" s="95"/>
      <c r="AN51308" s="95"/>
      <c r="AO51308" s="95"/>
      <c r="AP51308" s="95"/>
      <c r="AQ51308" s="95"/>
      <c r="AR51308" s="95"/>
      <c r="AS51308" s="95"/>
      <c r="AT51308" s="95"/>
      <c r="AU51308" s="95"/>
      <c r="AV51308" s="95"/>
      <c r="AW51308" s="95"/>
      <c r="AX51308" s="95"/>
      <c r="AY51308" s="95"/>
      <c r="AZ51308" s="95"/>
      <c r="BA51308" s="95"/>
      <c r="BB51308" s="95"/>
      <c r="BC51308" s="95"/>
      <c r="BD51308" s="95"/>
      <c r="BE51308" s="95"/>
      <c r="BF51308" s="95"/>
      <c r="BG51308" s="95"/>
      <c r="BH51308" s="95"/>
      <c r="BI51308" s="95"/>
      <c r="BJ51308" s="95"/>
      <c r="BK51308" s="95"/>
      <c r="BL51308" s="95"/>
      <c r="BM51308" s="95"/>
      <c r="BN51308" s="95"/>
      <c r="CA51308" s="95"/>
    </row>
    <row r="51309" spans="31:79" s="97" customFormat="1" x14ac:dyDescent="0.2">
      <c r="AE51309" s="95"/>
      <c r="AF51309" s="95"/>
      <c r="AN51309" s="95"/>
      <c r="AO51309" s="95"/>
      <c r="AP51309" s="95"/>
      <c r="AQ51309" s="95"/>
      <c r="AR51309" s="95"/>
      <c r="AS51309" s="95"/>
      <c r="AT51309" s="95"/>
      <c r="AU51309" s="95"/>
      <c r="AV51309" s="95"/>
      <c r="AW51309" s="95"/>
      <c r="AX51309" s="95"/>
      <c r="AY51309" s="95"/>
      <c r="AZ51309" s="95"/>
      <c r="BA51309" s="95"/>
      <c r="BB51309" s="95"/>
      <c r="BC51309" s="95"/>
      <c r="BD51309" s="95"/>
      <c r="BE51309" s="95"/>
      <c r="BF51309" s="95"/>
      <c r="BG51309" s="95"/>
      <c r="BH51309" s="95"/>
      <c r="BI51309" s="95"/>
      <c r="BJ51309" s="95"/>
      <c r="BK51309" s="95"/>
      <c r="BL51309" s="95"/>
      <c r="BM51309" s="95"/>
      <c r="BN51309" s="95"/>
      <c r="CA51309" s="95"/>
    </row>
    <row r="51310" spans="31:79" s="97" customFormat="1" x14ac:dyDescent="0.2">
      <c r="AE51310" s="95"/>
      <c r="AF51310" s="95"/>
      <c r="AN51310" s="95"/>
      <c r="AO51310" s="95"/>
      <c r="AP51310" s="95"/>
      <c r="AQ51310" s="95"/>
      <c r="AR51310" s="95"/>
      <c r="AS51310" s="95"/>
      <c r="AT51310" s="95"/>
      <c r="AU51310" s="95"/>
      <c r="AV51310" s="95"/>
      <c r="AW51310" s="95"/>
      <c r="AX51310" s="95"/>
      <c r="AY51310" s="95"/>
      <c r="AZ51310" s="95"/>
      <c r="BA51310" s="95"/>
      <c r="BB51310" s="95"/>
      <c r="BC51310" s="95"/>
      <c r="BD51310" s="95"/>
      <c r="BE51310" s="95"/>
      <c r="BF51310" s="95"/>
      <c r="BG51310" s="95"/>
      <c r="BH51310" s="95"/>
      <c r="BI51310" s="95"/>
      <c r="BJ51310" s="95"/>
      <c r="BK51310" s="95"/>
      <c r="BL51310" s="95"/>
      <c r="BM51310" s="95"/>
      <c r="BN51310" s="95"/>
      <c r="CA51310" s="95"/>
    </row>
    <row r="51311" spans="31:79" s="97" customFormat="1" x14ac:dyDescent="0.2">
      <c r="AE51311" s="95"/>
      <c r="AF51311" s="95"/>
      <c r="AN51311" s="95"/>
      <c r="AO51311" s="95"/>
      <c r="AP51311" s="95"/>
      <c r="AQ51311" s="95"/>
      <c r="AR51311" s="95"/>
      <c r="AS51311" s="95"/>
      <c r="AT51311" s="95"/>
      <c r="AU51311" s="95"/>
      <c r="AV51311" s="95"/>
      <c r="AW51311" s="95"/>
      <c r="AX51311" s="95"/>
      <c r="AY51311" s="95"/>
      <c r="AZ51311" s="95"/>
      <c r="BA51311" s="95"/>
      <c r="BB51311" s="95"/>
      <c r="BC51311" s="95"/>
      <c r="BD51311" s="95"/>
      <c r="BE51311" s="95"/>
      <c r="BF51311" s="95"/>
      <c r="BG51311" s="95"/>
      <c r="BH51311" s="95"/>
      <c r="BI51311" s="95"/>
      <c r="BJ51311" s="95"/>
      <c r="BK51311" s="95"/>
      <c r="BL51311" s="95"/>
      <c r="BM51311" s="95"/>
      <c r="BN51311" s="95"/>
      <c r="CA51311" s="95"/>
    </row>
    <row r="51312" spans="31:79" s="97" customFormat="1" x14ac:dyDescent="0.2">
      <c r="AE51312" s="95"/>
      <c r="AF51312" s="95"/>
      <c r="AN51312" s="95"/>
      <c r="AO51312" s="95"/>
      <c r="AP51312" s="95"/>
      <c r="AQ51312" s="95"/>
      <c r="AR51312" s="95"/>
      <c r="AS51312" s="95"/>
      <c r="AT51312" s="95"/>
      <c r="AU51312" s="95"/>
      <c r="AV51312" s="95"/>
      <c r="AW51312" s="95"/>
      <c r="AX51312" s="95"/>
      <c r="AY51312" s="95"/>
      <c r="AZ51312" s="95"/>
      <c r="BA51312" s="95"/>
      <c r="BB51312" s="95"/>
      <c r="BC51312" s="95"/>
      <c r="BD51312" s="95"/>
      <c r="BE51312" s="95"/>
      <c r="BF51312" s="95"/>
      <c r="BG51312" s="95"/>
      <c r="BH51312" s="95"/>
      <c r="BI51312" s="95"/>
      <c r="BJ51312" s="95"/>
      <c r="BK51312" s="95"/>
      <c r="BL51312" s="95"/>
      <c r="BM51312" s="95"/>
      <c r="BN51312" s="95"/>
      <c r="CA51312" s="95"/>
    </row>
    <row r="51313" spans="31:79" s="97" customFormat="1" x14ac:dyDescent="0.2">
      <c r="AE51313" s="95"/>
      <c r="AF51313" s="95"/>
      <c r="AN51313" s="95"/>
      <c r="AO51313" s="95"/>
      <c r="AP51313" s="95"/>
      <c r="AQ51313" s="95"/>
      <c r="AR51313" s="95"/>
      <c r="AS51313" s="95"/>
      <c r="AT51313" s="95"/>
      <c r="AU51313" s="95"/>
      <c r="AV51313" s="95"/>
      <c r="AW51313" s="95"/>
      <c r="AX51313" s="95"/>
      <c r="AY51313" s="95"/>
      <c r="AZ51313" s="95"/>
      <c r="BA51313" s="95"/>
      <c r="BB51313" s="95"/>
      <c r="BC51313" s="95"/>
      <c r="BD51313" s="95"/>
      <c r="BE51313" s="95"/>
      <c r="BF51313" s="95"/>
      <c r="BG51313" s="95"/>
      <c r="BH51313" s="95"/>
      <c r="BI51313" s="95"/>
      <c r="BJ51313" s="95"/>
      <c r="BK51313" s="95"/>
      <c r="BL51313" s="95"/>
      <c r="BM51313" s="95"/>
      <c r="BN51313" s="95"/>
      <c r="CA51313" s="95"/>
    </row>
    <row r="51314" spans="31:79" s="97" customFormat="1" x14ac:dyDescent="0.2">
      <c r="AE51314" s="95"/>
      <c r="AF51314" s="95"/>
      <c r="AN51314" s="95"/>
      <c r="AO51314" s="95"/>
      <c r="AP51314" s="95"/>
      <c r="AQ51314" s="95"/>
      <c r="AR51314" s="95"/>
      <c r="AS51314" s="95"/>
      <c r="AT51314" s="95"/>
      <c r="AU51314" s="95"/>
      <c r="AV51314" s="95"/>
      <c r="AW51314" s="95"/>
      <c r="AX51314" s="95"/>
      <c r="AY51314" s="95"/>
      <c r="AZ51314" s="95"/>
      <c r="BA51314" s="95"/>
      <c r="BB51314" s="95"/>
      <c r="BC51314" s="95"/>
      <c r="BD51314" s="95"/>
      <c r="BE51314" s="95"/>
      <c r="BF51314" s="95"/>
      <c r="BG51314" s="95"/>
      <c r="BH51314" s="95"/>
      <c r="BI51314" s="95"/>
      <c r="BJ51314" s="95"/>
      <c r="BK51314" s="95"/>
      <c r="BL51314" s="95"/>
      <c r="BM51314" s="95"/>
      <c r="BN51314" s="95"/>
      <c r="CA51314" s="95"/>
    </row>
    <row r="51315" spans="31:79" s="97" customFormat="1" x14ac:dyDescent="0.2">
      <c r="AE51315" s="95"/>
      <c r="AF51315" s="95"/>
      <c r="AN51315" s="95"/>
      <c r="AO51315" s="95"/>
      <c r="AP51315" s="95"/>
      <c r="AQ51315" s="95"/>
      <c r="AR51315" s="95"/>
      <c r="AS51315" s="95"/>
      <c r="AT51315" s="95"/>
      <c r="AU51315" s="95"/>
      <c r="AV51315" s="95"/>
      <c r="AW51315" s="95"/>
      <c r="AX51315" s="95"/>
      <c r="AY51315" s="95"/>
      <c r="AZ51315" s="95"/>
      <c r="BA51315" s="95"/>
      <c r="BB51315" s="95"/>
      <c r="BC51315" s="95"/>
      <c r="BD51315" s="95"/>
      <c r="BE51315" s="95"/>
      <c r="BF51315" s="95"/>
      <c r="BG51315" s="95"/>
      <c r="BH51315" s="95"/>
      <c r="BI51315" s="95"/>
      <c r="BJ51315" s="95"/>
      <c r="BK51315" s="95"/>
      <c r="BL51315" s="95"/>
      <c r="BM51315" s="95"/>
      <c r="BN51315" s="95"/>
      <c r="CA51315" s="95"/>
    </row>
    <row r="51316" spans="31:79" s="97" customFormat="1" x14ac:dyDescent="0.2">
      <c r="AE51316" s="95"/>
      <c r="AF51316" s="95"/>
      <c r="AN51316" s="95"/>
      <c r="AO51316" s="95"/>
      <c r="AP51316" s="95"/>
      <c r="AQ51316" s="95"/>
      <c r="AR51316" s="95"/>
      <c r="AS51316" s="95"/>
      <c r="AT51316" s="95"/>
      <c r="AU51316" s="95"/>
      <c r="AV51316" s="95"/>
      <c r="AW51316" s="95"/>
      <c r="AX51316" s="95"/>
      <c r="AY51316" s="95"/>
      <c r="AZ51316" s="95"/>
      <c r="BA51316" s="95"/>
      <c r="BB51316" s="95"/>
      <c r="BC51316" s="95"/>
      <c r="BD51316" s="95"/>
      <c r="BE51316" s="95"/>
      <c r="BF51316" s="95"/>
      <c r="BG51316" s="95"/>
      <c r="BH51316" s="95"/>
      <c r="BI51316" s="95"/>
      <c r="BJ51316" s="95"/>
      <c r="BK51316" s="95"/>
      <c r="BL51316" s="95"/>
      <c r="BM51316" s="95"/>
      <c r="BN51316" s="95"/>
      <c r="CA51316" s="95"/>
    </row>
    <row r="51317" spans="31:79" s="97" customFormat="1" x14ac:dyDescent="0.2">
      <c r="AE51317" s="95"/>
      <c r="AF51317" s="95"/>
      <c r="AN51317" s="95"/>
      <c r="AO51317" s="95"/>
      <c r="AP51317" s="95"/>
      <c r="AQ51317" s="95"/>
      <c r="AR51317" s="95"/>
      <c r="AS51317" s="95"/>
      <c r="AT51317" s="95"/>
      <c r="AU51317" s="95"/>
      <c r="AV51317" s="95"/>
      <c r="AW51317" s="95"/>
      <c r="AX51317" s="95"/>
      <c r="AY51317" s="95"/>
      <c r="AZ51317" s="95"/>
      <c r="BA51317" s="95"/>
      <c r="BB51317" s="95"/>
      <c r="BC51317" s="95"/>
      <c r="BD51317" s="95"/>
      <c r="BE51317" s="95"/>
      <c r="BF51317" s="95"/>
      <c r="BG51317" s="95"/>
      <c r="BH51317" s="95"/>
      <c r="BI51317" s="95"/>
      <c r="BJ51317" s="95"/>
      <c r="BK51317" s="95"/>
      <c r="BL51317" s="95"/>
      <c r="BM51317" s="95"/>
      <c r="BN51317" s="95"/>
      <c r="CA51317" s="95"/>
    </row>
    <row r="51318" spans="31:79" s="97" customFormat="1" x14ac:dyDescent="0.2">
      <c r="AE51318" s="95"/>
      <c r="AF51318" s="95"/>
      <c r="AN51318" s="95"/>
      <c r="AO51318" s="95"/>
      <c r="AP51318" s="95"/>
      <c r="AQ51318" s="95"/>
      <c r="AR51318" s="95"/>
      <c r="AS51318" s="95"/>
      <c r="AT51318" s="95"/>
      <c r="AU51318" s="95"/>
      <c r="AV51318" s="95"/>
      <c r="AW51318" s="95"/>
      <c r="AX51318" s="95"/>
      <c r="AY51318" s="95"/>
      <c r="AZ51318" s="95"/>
      <c r="BA51318" s="95"/>
      <c r="BB51318" s="95"/>
      <c r="BC51318" s="95"/>
      <c r="BD51318" s="95"/>
      <c r="BE51318" s="95"/>
      <c r="BF51318" s="95"/>
      <c r="BG51318" s="95"/>
      <c r="BH51318" s="95"/>
      <c r="BI51318" s="95"/>
      <c r="BJ51318" s="95"/>
      <c r="BK51318" s="95"/>
      <c r="BL51318" s="95"/>
      <c r="BM51318" s="95"/>
      <c r="BN51318" s="95"/>
      <c r="CA51318" s="95"/>
    </row>
    <row r="51319" spans="31:79" s="97" customFormat="1" x14ac:dyDescent="0.2">
      <c r="AE51319" s="95"/>
      <c r="AF51319" s="95"/>
      <c r="AN51319" s="95"/>
      <c r="AO51319" s="95"/>
      <c r="AP51319" s="95"/>
      <c r="AQ51319" s="95"/>
      <c r="AR51319" s="95"/>
      <c r="AS51319" s="95"/>
      <c r="AT51319" s="95"/>
      <c r="AU51319" s="95"/>
      <c r="AV51319" s="95"/>
      <c r="AW51319" s="95"/>
      <c r="AX51319" s="95"/>
      <c r="AY51319" s="95"/>
      <c r="AZ51319" s="95"/>
      <c r="BA51319" s="95"/>
      <c r="BB51319" s="95"/>
      <c r="BC51319" s="95"/>
      <c r="BD51319" s="95"/>
      <c r="BE51319" s="95"/>
      <c r="BF51319" s="95"/>
      <c r="BG51319" s="95"/>
      <c r="BH51319" s="95"/>
      <c r="BI51319" s="95"/>
      <c r="BJ51319" s="95"/>
      <c r="BK51319" s="95"/>
      <c r="BL51319" s="95"/>
      <c r="BM51319" s="95"/>
      <c r="BN51319" s="95"/>
      <c r="CA51319" s="95"/>
    </row>
    <row r="51320" spans="31:79" s="97" customFormat="1" x14ac:dyDescent="0.2">
      <c r="AE51320" s="95"/>
      <c r="AF51320" s="95"/>
      <c r="AN51320" s="95"/>
      <c r="AO51320" s="95"/>
      <c r="AP51320" s="95"/>
      <c r="AQ51320" s="95"/>
      <c r="AR51320" s="95"/>
      <c r="AS51320" s="95"/>
      <c r="AT51320" s="95"/>
      <c r="AU51320" s="95"/>
      <c r="AV51320" s="95"/>
      <c r="AW51320" s="95"/>
      <c r="AX51320" s="95"/>
      <c r="AY51320" s="95"/>
      <c r="AZ51320" s="95"/>
      <c r="BA51320" s="95"/>
      <c r="BB51320" s="95"/>
      <c r="BC51320" s="95"/>
      <c r="BD51320" s="95"/>
      <c r="BE51320" s="95"/>
      <c r="BF51320" s="95"/>
      <c r="BG51320" s="95"/>
      <c r="BH51320" s="95"/>
      <c r="BI51320" s="95"/>
      <c r="BJ51320" s="95"/>
      <c r="BK51320" s="95"/>
      <c r="BL51320" s="95"/>
      <c r="BM51320" s="95"/>
      <c r="BN51320" s="95"/>
      <c r="CA51320" s="95"/>
    </row>
    <row r="51321" spans="31:79" s="97" customFormat="1" x14ac:dyDescent="0.2">
      <c r="AE51321" s="95"/>
      <c r="AF51321" s="95"/>
      <c r="AN51321" s="95"/>
      <c r="AO51321" s="95"/>
      <c r="AP51321" s="95"/>
      <c r="AQ51321" s="95"/>
      <c r="AR51321" s="95"/>
      <c r="AS51321" s="95"/>
      <c r="AT51321" s="95"/>
      <c r="AU51321" s="95"/>
      <c r="AV51321" s="95"/>
      <c r="AW51321" s="95"/>
      <c r="AX51321" s="95"/>
      <c r="AY51321" s="95"/>
      <c r="AZ51321" s="95"/>
      <c r="BA51321" s="95"/>
      <c r="BB51321" s="95"/>
      <c r="BC51321" s="95"/>
      <c r="BD51321" s="95"/>
      <c r="BE51321" s="95"/>
      <c r="BF51321" s="95"/>
      <c r="BG51321" s="95"/>
      <c r="BH51321" s="95"/>
      <c r="BI51321" s="95"/>
      <c r="BJ51321" s="95"/>
      <c r="BK51321" s="95"/>
      <c r="BL51321" s="95"/>
      <c r="BM51321" s="95"/>
      <c r="BN51321" s="95"/>
      <c r="CA51321" s="95"/>
    </row>
    <row r="51322" spans="31:79" s="97" customFormat="1" x14ac:dyDescent="0.2">
      <c r="AE51322" s="95"/>
      <c r="AF51322" s="95"/>
      <c r="AN51322" s="95"/>
      <c r="AO51322" s="95"/>
      <c r="AP51322" s="95"/>
      <c r="AQ51322" s="95"/>
      <c r="AR51322" s="95"/>
      <c r="AS51322" s="95"/>
      <c r="AT51322" s="95"/>
      <c r="AU51322" s="95"/>
      <c r="AV51322" s="95"/>
      <c r="AW51322" s="95"/>
      <c r="AX51322" s="95"/>
      <c r="AY51322" s="95"/>
      <c r="AZ51322" s="95"/>
      <c r="BA51322" s="95"/>
      <c r="BB51322" s="95"/>
      <c r="BC51322" s="95"/>
      <c r="BD51322" s="95"/>
      <c r="BE51322" s="95"/>
      <c r="BF51322" s="95"/>
      <c r="BG51322" s="95"/>
      <c r="BH51322" s="95"/>
      <c r="BI51322" s="95"/>
      <c r="BJ51322" s="95"/>
      <c r="BK51322" s="95"/>
      <c r="BL51322" s="95"/>
      <c r="BM51322" s="95"/>
      <c r="BN51322" s="95"/>
      <c r="CA51322" s="95"/>
    </row>
    <row r="51323" spans="31:79" s="97" customFormat="1" x14ac:dyDescent="0.2">
      <c r="AE51323" s="95"/>
      <c r="AF51323" s="95"/>
      <c r="AN51323" s="95"/>
      <c r="AO51323" s="95"/>
      <c r="AP51323" s="95"/>
      <c r="AQ51323" s="95"/>
      <c r="AR51323" s="95"/>
      <c r="AS51323" s="95"/>
      <c r="AT51323" s="95"/>
      <c r="AU51323" s="95"/>
      <c r="AV51323" s="95"/>
      <c r="AW51323" s="95"/>
      <c r="AX51323" s="95"/>
      <c r="AY51323" s="95"/>
      <c r="AZ51323" s="95"/>
      <c r="BA51323" s="95"/>
      <c r="BB51323" s="95"/>
      <c r="BC51323" s="95"/>
      <c r="BD51323" s="95"/>
      <c r="BE51323" s="95"/>
      <c r="BF51323" s="95"/>
      <c r="BG51323" s="95"/>
      <c r="BH51323" s="95"/>
      <c r="BI51323" s="95"/>
      <c r="BJ51323" s="95"/>
      <c r="BK51323" s="95"/>
      <c r="BL51323" s="95"/>
      <c r="BM51323" s="95"/>
      <c r="BN51323" s="95"/>
      <c r="CA51323" s="95"/>
    </row>
    <row r="51324" spans="31:79" s="97" customFormat="1" x14ac:dyDescent="0.2">
      <c r="AE51324" s="95"/>
      <c r="AF51324" s="95"/>
      <c r="AN51324" s="95"/>
      <c r="AO51324" s="95"/>
      <c r="AP51324" s="95"/>
      <c r="AQ51324" s="95"/>
      <c r="AR51324" s="95"/>
      <c r="AS51324" s="95"/>
      <c r="AT51324" s="95"/>
      <c r="AU51324" s="95"/>
      <c r="AV51324" s="95"/>
      <c r="AW51324" s="95"/>
      <c r="AX51324" s="95"/>
      <c r="AY51324" s="95"/>
      <c r="AZ51324" s="95"/>
      <c r="BA51324" s="95"/>
      <c r="BB51324" s="95"/>
      <c r="BC51324" s="95"/>
      <c r="BD51324" s="95"/>
      <c r="BE51324" s="95"/>
      <c r="BF51324" s="95"/>
      <c r="BG51324" s="95"/>
      <c r="BH51324" s="95"/>
      <c r="BI51324" s="95"/>
      <c r="BJ51324" s="95"/>
      <c r="BK51324" s="95"/>
      <c r="BL51324" s="95"/>
      <c r="BM51324" s="95"/>
      <c r="BN51324" s="95"/>
      <c r="CA51324" s="95"/>
    </row>
    <row r="51325" spans="31:79" s="97" customFormat="1" x14ac:dyDescent="0.2">
      <c r="AE51325" s="95"/>
      <c r="AF51325" s="95"/>
      <c r="AN51325" s="95"/>
      <c r="AO51325" s="95"/>
      <c r="AP51325" s="95"/>
      <c r="AQ51325" s="95"/>
      <c r="AR51325" s="95"/>
      <c r="AS51325" s="95"/>
      <c r="AT51325" s="95"/>
      <c r="AU51325" s="95"/>
      <c r="AV51325" s="95"/>
      <c r="AW51325" s="95"/>
      <c r="AX51325" s="95"/>
      <c r="AY51325" s="95"/>
      <c r="AZ51325" s="95"/>
      <c r="BA51325" s="95"/>
      <c r="BB51325" s="95"/>
      <c r="BC51325" s="95"/>
      <c r="BD51325" s="95"/>
      <c r="BE51325" s="95"/>
      <c r="BF51325" s="95"/>
      <c r="BG51325" s="95"/>
      <c r="BH51325" s="95"/>
      <c r="BI51325" s="95"/>
      <c r="BJ51325" s="95"/>
      <c r="BK51325" s="95"/>
      <c r="BL51325" s="95"/>
      <c r="BM51325" s="95"/>
      <c r="BN51325" s="95"/>
      <c r="CA51325" s="95"/>
    </row>
    <row r="51326" spans="31:79" s="97" customFormat="1" x14ac:dyDescent="0.2">
      <c r="AE51326" s="95"/>
      <c r="AF51326" s="95"/>
      <c r="AN51326" s="95"/>
      <c r="AO51326" s="95"/>
      <c r="AP51326" s="95"/>
      <c r="AQ51326" s="95"/>
      <c r="AR51326" s="95"/>
      <c r="AS51326" s="95"/>
      <c r="AT51326" s="95"/>
      <c r="AU51326" s="95"/>
      <c r="AV51326" s="95"/>
      <c r="AW51326" s="95"/>
      <c r="AX51326" s="95"/>
      <c r="AY51326" s="95"/>
      <c r="AZ51326" s="95"/>
      <c r="BA51326" s="95"/>
      <c r="BB51326" s="95"/>
      <c r="BC51326" s="95"/>
      <c r="BD51326" s="95"/>
      <c r="BE51326" s="95"/>
      <c r="BF51326" s="95"/>
      <c r="BG51326" s="95"/>
      <c r="BH51326" s="95"/>
      <c r="BI51326" s="95"/>
      <c r="BJ51326" s="95"/>
      <c r="BK51326" s="95"/>
      <c r="BL51326" s="95"/>
      <c r="BM51326" s="95"/>
      <c r="BN51326" s="95"/>
      <c r="CA51326" s="95"/>
    </row>
    <row r="51327" spans="31:79" s="97" customFormat="1" x14ac:dyDescent="0.2">
      <c r="AE51327" s="95"/>
      <c r="AF51327" s="95"/>
      <c r="AN51327" s="95"/>
      <c r="AO51327" s="95"/>
      <c r="AP51327" s="95"/>
      <c r="AQ51327" s="95"/>
      <c r="AR51327" s="95"/>
      <c r="AS51327" s="95"/>
      <c r="AT51327" s="95"/>
      <c r="AU51327" s="95"/>
      <c r="AV51327" s="95"/>
      <c r="AW51327" s="95"/>
      <c r="AX51327" s="95"/>
      <c r="AY51327" s="95"/>
      <c r="AZ51327" s="95"/>
      <c r="BA51327" s="95"/>
      <c r="BB51327" s="95"/>
      <c r="BC51327" s="95"/>
      <c r="BD51327" s="95"/>
      <c r="BE51327" s="95"/>
      <c r="BF51327" s="95"/>
      <c r="BG51327" s="95"/>
      <c r="BH51327" s="95"/>
      <c r="BI51327" s="95"/>
      <c r="BJ51327" s="95"/>
      <c r="BK51327" s="95"/>
      <c r="BL51327" s="95"/>
      <c r="BM51327" s="95"/>
      <c r="BN51327" s="95"/>
      <c r="CA51327" s="95"/>
    </row>
    <row r="51328" spans="31:79" s="97" customFormat="1" x14ac:dyDescent="0.2">
      <c r="AE51328" s="95"/>
      <c r="AF51328" s="95"/>
      <c r="AN51328" s="95"/>
      <c r="AO51328" s="95"/>
      <c r="AP51328" s="95"/>
      <c r="AQ51328" s="95"/>
      <c r="AR51328" s="95"/>
      <c r="AS51328" s="95"/>
      <c r="AT51328" s="95"/>
      <c r="AU51328" s="95"/>
      <c r="AV51328" s="95"/>
      <c r="AW51328" s="95"/>
      <c r="AX51328" s="95"/>
      <c r="AY51328" s="95"/>
      <c r="AZ51328" s="95"/>
      <c r="BA51328" s="95"/>
      <c r="BB51328" s="95"/>
      <c r="BC51328" s="95"/>
      <c r="BD51328" s="95"/>
      <c r="BE51328" s="95"/>
      <c r="BF51328" s="95"/>
      <c r="BG51328" s="95"/>
      <c r="BH51328" s="95"/>
      <c r="BI51328" s="95"/>
      <c r="BJ51328" s="95"/>
      <c r="BK51328" s="95"/>
      <c r="BL51328" s="95"/>
      <c r="BM51328" s="95"/>
      <c r="BN51328" s="95"/>
      <c r="CA51328" s="95"/>
    </row>
    <row r="51329" spans="31:79" s="97" customFormat="1" x14ac:dyDescent="0.2">
      <c r="AE51329" s="95"/>
      <c r="AF51329" s="95"/>
      <c r="AN51329" s="95"/>
      <c r="AO51329" s="95"/>
      <c r="AP51329" s="95"/>
      <c r="AQ51329" s="95"/>
      <c r="AR51329" s="95"/>
      <c r="AS51329" s="95"/>
      <c r="AT51329" s="95"/>
      <c r="AU51329" s="95"/>
      <c r="AV51329" s="95"/>
      <c r="AW51329" s="95"/>
      <c r="AX51329" s="95"/>
      <c r="AY51329" s="95"/>
      <c r="AZ51329" s="95"/>
      <c r="BA51329" s="95"/>
      <c r="BB51329" s="95"/>
      <c r="BC51329" s="95"/>
      <c r="BD51329" s="95"/>
      <c r="BE51329" s="95"/>
      <c r="BF51329" s="95"/>
      <c r="BG51329" s="95"/>
      <c r="BH51329" s="95"/>
      <c r="BI51329" s="95"/>
      <c r="BJ51329" s="95"/>
      <c r="BK51329" s="95"/>
      <c r="BL51329" s="95"/>
      <c r="BM51329" s="95"/>
      <c r="BN51329" s="95"/>
      <c r="CA51329" s="95"/>
    </row>
    <row r="51330" spans="31:79" s="97" customFormat="1" x14ac:dyDescent="0.2">
      <c r="AE51330" s="95"/>
      <c r="AF51330" s="95"/>
      <c r="AN51330" s="95"/>
      <c r="AO51330" s="95"/>
      <c r="AP51330" s="95"/>
      <c r="AQ51330" s="95"/>
      <c r="AR51330" s="95"/>
      <c r="AS51330" s="95"/>
      <c r="AT51330" s="95"/>
      <c r="AU51330" s="95"/>
      <c r="AV51330" s="95"/>
      <c r="AW51330" s="95"/>
      <c r="AX51330" s="95"/>
      <c r="AY51330" s="95"/>
      <c r="AZ51330" s="95"/>
      <c r="BA51330" s="95"/>
      <c r="BB51330" s="95"/>
      <c r="BC51330" s="95"/>
      <c r="BD51330" s="95"/>
      <c r="BE51330" s="95"/>
      <c r="BF51330" s="95"/>
      <c r="BG51330" s="95"/>
      <c r="BH51330" s="95"/>
      <c r="BI51330" s="95"/>
      <c r="BJ51330" s="95"/>
      <c r="BK51330" s="95"/>
      <c r="BL51330" s="95"/>
      <c r="BM51330" s="95"/>
      <c r="BN51330" s="95"/>
      <c r="CA51330" s="95"/>
    </row>
    <row r="51331" spans="31:79" s="97" customFormat="1" x14ac:dyDescent="0.2">
      <c r="AE51331" s="95"/>
      <c r="AF51331" s="95"/>
      <c r="AN51331" s="95"/>
      <c r="AO51331" s="95"/>
      <c r="AP51331" s="95"/>
      <c r="AQ51331" s="95"/>
      <c r="AR51331" s="95"/>
      <c r="AS51331" s="95"/>
      <c r="AT51331" s="95"/>
      <c r="AU51331" s="95"/>
      <c r="AV51331" s="95"/>
      <c r="AW51331" s="95"/>
      <c r="AX51331" s="95"/>
      <c r="AY51331" s="95"/>
      <c r="AZ51331" s="95"/>
      <c r="BA51331" s="95"/>
      <c r="BB51331" s="95"/>
      <c r="BC51331" s="95"/>
      <c r="BD51331" s="95"/>
      <c r="BE51331" s="95"/>
      <c r="BF51331" s="95"/>
      <c r="BG51331" s="95"/>
      <c r="BH51331" s="95"/>
      <c r="BI51331" s="95"/>
      <c r="BJ51331" s="95"/>
      <c r="BK51331" s="95"/>
      <c r="BL51331" s="95"/>
      <c r="BM51331" s="95"/>
      <c r="BN51331" s="95"/>
      <c r="CA51331" s="95"/>
    </row>
    <row r="51332" spans="31:79" s="97" customFormat="1" x14ac:dyDescent="0.2">
      <c r="AE51332" s="95"/>
      <c r="AF51332" s="95"/>
      <c r="AN51332" s="95"/>
      <c r="AO51332" s="95"/>
      <c r="AP51332" s="95"/>
      <c r="AQ51332" s="95"/>
      <c r="AR51332" s="95"/>
      <c r="AS51332" s="95"/>
      <c r="AT51332" s="95"/>
      <c r="AU51332" s="95"/>
      <c r="AV51332" s="95"/>
      <c r="AW51332" s="95"/>
      <c r="AX51332" s="95"/>
      <c r="AY51332" s="95"/>
      <c r="AZ51332" s="95"/>
      <c r="BA51332" s="95"/>
      <c r="BB51332" s="95"/>
      <c r="BC51332" s="95"/>
      <c r="BD51332" s="95"/>
      <c r="BE51332" s="95"/>
      <c r="BF51332" s="95"/>
      <c r="BG51332" s="95"/>
      <c r="BH51332" s="95"/>
      <c r="BI51332" s="95"/>
      <c r="BJ51332" s="95"/>
      <c r="BK51332" s="95"/>
      <c r="BL51332" s="95"/>
      <c r="BM51332" s="95"/>
      <c r="BN51332" s="95"/>
      <c r="CA51332" s="95"/>
    </row>
    <row r="51333" spans="31:79" s="97" customFormat="1" x14ac:dyDescent="0.2">
      <c r="AE51333" s="95"/>
      <c r="AF51333" s="95"/>
      <c r="AN51333" s="95"/>
      <c r="AO51333" s="95"/>
      <c r="AP51333" s="95"/>
      <c r="AQ51333" s="95"/>
      <c r="AR51333" s="95"/>
      <c r="AS51333" s="95"/>
      <c r="AT51333" s="95"/>
      <c r="AU51333" s="95"/>
      <c r="AV51333" s="95"/>
      <c r="AW51333" s="95"/>
      <c r="AX51333" s="95"/>
      <c r="AY51333" s="95"/>
      <c r="AZ51333" s="95"/>
      <c r="BA51333" s="95"/>
      <c r="BB51333" s="95"/>
      <c r="BC51333" s="95"/>
      <c r="BD51333" s="95"/>
      <c r="BE51333" s="95"/>
      <c r="BF51333" s="95"/>
      <c r="BG51333" s="95"/>
      <c r="BH51333" s="95"/>
      <c r="BI51333" s="95"/>
      <c r="BJ51333" s="95"/>
      <c r="BK51333" s="95"/>
      <c r="BL51333" s="95"/>
      <c r="BM51333" s="95"/>
      <c r="BN51333" s="95"/>
      <c r="CA51333" s="95"/>
    </row>
    <row r="51334" spans="31:79" s="97" customFormat="1" x14ac:dyDescent="0.2">
      <c r="AE51334" s="95"/>
      <c r="AF51334" s="95"/>
      <c r="AN51334" s="95"/>
      <c r="AO51334" s="95"/>
      <c r="AP51334" s="95"/>
      <c r="AQ51334" s="95"/>
      <c r="AR51334" s="95"/>
      <c r="AS51334" s="95"/>
      <c r="AT51334" s="95"/>
      <c r="AU51334" s="95"/>
      <c r="AV51334" s="95"/>
      <c r="AW51334" s="95"/>
      <c r="AX51334" s="95"/>
      <c r="AY51334" s="95"/>
      <c r="AZ51334" s="95"/>
      <c r="BA51334" s="95"/>
      <c r="BB51334" s="95"/>
      <c r="BC51334" s="95"/>
      <c r="BD51334" s="95"/>
      <c r="BE51334" s="95"/>
      <c r="BF51334" s="95"/>
      <c r="BG51334" s="95"/>
      <c r="BH51334" s="95"/>
      <c r="BI51334" s="95"/>
      <c r="BJ51334" s="95"/>
      <c r="BK51334" s="95"/>
      <c r="BL51334" s="95"/>
      <c r="BM51334" s="95"/>
      <c r="BN51334" s="95"/>
      <c r="CA51334" s="95"/>
    </row>
    <row r="51335" spans="31:79" s="97" customFormat="1" x14ac:dyDescent="0.2">
      <c r="AE51335" s="95"/>
      <c r="AF51335" s="95"/>
      <c r="AN51335" s="95"/>
      <c r="AO51335" s="95"/>
      <c r="AP51335" s="95"/>
      <c r="AQ51335" s="95"/>
      <c r="AR51335" s="95"/>
      <c r="AS51335" s="95"/>
      <c r="AT51335" s="95"/>
      <c r="AU51335" s="95"/>
      <c r="AV51335" s="95"/>
      <c r="AW51335" s="95"/>
      <c r="AX51335" s="95"/>
      <c r="AY51335" s="95"/>
      <c r="AZ51335" s="95"/>
      <c r="BA51335" s="95"/>
      <c r="BB51335" s="95"/>
      <c r="BC51335" s="95"/>
      <c r="BD51335" s="95"/>
      <c r="BE51335" s="95"/>
      <c r="BF51335" s="95"/>
      <c r="BG51335" s="95"/>
      <c r="BH51335" s="95"/>
      <c r="BI51335" s="95"/>
      <c r="BJ51335" s="95"/>
      <c r="BK51335" s="95"/>
      <c r="BL51335" s="95"/>
      <c r="BM51335" s="95"/>
      <c r="BN51335" s="95"/>
      <c r="CA51335" s="95"/>
    </row>
    <row r="51336" spans="31:79" s="97" customFormat="1" x14ac:dyDescent="0.2">
      <c r="AE51336" s="95"/>
      <c r="AF51336" s="95"/>
      <c r="AN51336" s="95"/>
      <c r="AO51336" s="95"/>
      <c r="AP51336" s="95"/>
      <c r="AQ51336" s="95"/>
      <c r="AR51336" s="95"/>
      <c r="AS51336" s="95"/>
      <c r="AT51336" s="95"/>
      <c r="AU51336" s="95"/>
      <c r="AV51336" s="95"/>
      <c r="AW51336" s="95"/>
      <c r="AX51336" s="95"/>
      <c r="AY51336" s="95"/>
      <c r="AZ51336" s="95"/>
      <c r="BA51336" s="95"/>
      <c r="BB51336" s="95"/>
      <c r="BC51336" s="95"/>
      <c r="BD51336" s="95"/>
      <c r="BE51336" s="95"/>
      <c r="BF51336" s="95"/>
      <c r="BG51336" s="95"/>
      <c r="BH51336" s="95"/>
      <c r="BI51336" s="95"/>
      <c r="BJ51336" s="95"/>
      <c r="BK51336" s="95"/>
      <c r="BL51336" s="95"/>
      <c r="BM51336" s="95"/>
      <c r="BN51336" s="95"/>
      <c r="CA51336" s="95"/>
    </row>
    <row r="51337" spans="31:79" s="97" customFormat="1" x14ac:dyDescent="0.2">
      <c r="AE51337" s="95"/>
      <c r="AF51337" s="95"/>
      <c r="AN51337" s="95"/>
      <c r="AO51337" s="95"/>
      <c r="AP51337" s="95"/>
      <c r="AQ51337" s="95"/>
      <c r="AR51337" s="95"/>
      <c r="AS51337" s="95"/>
      <c r="AT51337" s="95"/>
      <c r="AU51337" s="95"/>
      <c r="AV51337" s="95"/>
      <c r="AW51337" s="95"/>
      <c r="AX51337" s="95"/>
      <c r="AY51337" s="95"/>
      <c r="AZ51337" s="95"/>
      <c r="BA51337" s="95"/>
      <c r="BB51337" s="95"/>
      <c r="BC51337" s="95"/>
      <c r="BD51337" s="95"/>
      <c r="BE51337" s="95"/>
      <c r="BF51337" s="95"/>
      <c r="BG51337" s="95"/>
      <c r="BH51337" s="95"/>
      <c r="BI51337" s="95"/>
      <c r="BJ51337" s="95"/>
      <c r="BK51337" s="95"/>
      <c r="BL51337" s="95"/>
      <c r="BM51337" s="95"/>
      <c r="BN51337" s="95"/>
      <c r="CA51337" s="95"/>
    </row>
    <row r="51338" spans="31:79" s="97" customFormat="1" x14ac:dyDescent="0.2">
      <c r="AE51338" s="95"/>
      <c r="AF51338" s="95"/>
      <c r="AN51338" s="95"/>
      <c r="AO51338" s="95"/>
      <c r="AP51338" s="95"/>
      <c r="AQ51338" s="95"/>
      <c r="AR51338" s="95"/>
      <c r="AS51338" s="95"/>
      <c r="AT51338" s="95"/>
      <c r="AU51338" s="95"/>
      <c r="AV51338" s="95"/>
      <c r="AW51338" s="95"/>
      <c r="AX51338" s="95"/>
      <c r="AY51338" s="95"/>
      <c r="AZ51338" s="95"/>
      <c r="BA51338" s="95"/>
      <c r="BB51338" s="95"/>
      <c r="BC51338" s="95"/>
      <c r="BD51338" s="95"/>
      <c r="BE51338" s="95"/>
      <c r="BF51338" s="95"/>
      <c r="BG51338" s="95"/>
      <c r="BH51338" s="95"/>
      <c r="BI51338" s="95"/>
      <c r="BJ51338" s="95"/>
      <c r="BK51338" s="95"/>
      <c r="BL51338" s="95"/>
      <c r="BM51338" s="95"/>
      <c r="BN51338" s="95"/>
      <c r="CA51338" s="95"/>
    </row>
    <row r="51339" spans="31:79" s="97" customFormat="1" x14ac:dyDescent="0.2">
      <c r="AE51339" s="95"/>
      <c r="AF51339" s="95"/>
      <c r="AN51339" s="95"/>
      <c r="AO51339" s="95"/>
      <c r="AP51339" s="95"/>
      <c r="AQ51339" s="95"/>
      <c r="AR51339" s="95"/>
      <c r="AS51339" s="95"/>
      <c r="AT51339" s="95"/>
      <c r="AU51339" s="95"/>
      <c r="AV51339" s="95"/>
      <c r="AW51339" s="95"/>
      <c r="AX51339" s="95"/>
      <c r="AY51339" s="95"/>
      <c r="AZ51339" s="95"/>
      <c r="BA51339" s="95"/>
      <c r="BB51339" s="95"/>
      <c r="BC51339" s="95"/>
      <c r="BD51339" s="95"/>
      <c r="BE51339" s="95"/>
      <c r="BF51339" s="95"/>
      <c r="BG51339" s="95"/>
      <c r="BH51339" s="95"/>
      <c r="BI51339" s="95"/>
      <c r="BJ51339" s="95"/>
      <c r="BK51339" s="95"/>
      <c r="BL51339" s="95"/>
      <c r="BM51339" s="95"/>
      <c r="BN51339" s="95"/>
      <c r="CA51339" s="95"/>
    </row>
    <row r="51340" spans="31:79" s="97" customFormat="1" x14ac:dyDescent="0.2">
      <c r="AE51340" s="95"/>
      <c r="AF51340" s="95"/>
      <c r="AN51340" s="95"/>
      <c r="AO51340" s="95"/>
      <c r="AP51340" s="95"/>
      <c r="AQ51340" s="95"/>
      <c r="AR51340" s="95"/>
      <c r="AS51340" s="95"/>
      <c r="AT51340" s="95"/>
      <c r="AU51340" s="95"/>
      <c r="AV51340" s="95"/>
      <c r="AW51340" s="95"/>
      <c r="AX51340" s="95"/>
      <c r="AY51340" s="95"/>
      <c r="AZ51340" s="95"/>
      <c r="BA51340" s="95"/>
      <c r="BB51340" s="95"/>
      <c r="BC51340" s="95"/>
      <c r="BD51340" s="95"/>
      <c r="BE51340" s="95"/>
      <c r="BF51340" s="95"/>
      <c r="BG51340" s="95"/>
      <c r="BH51340" s="95"/>
      <c r="BI51340" s="95"/>
      <c r="BJ51340" s="95"/>
      <c r="BK51340" s="95"/>
      <c r="BL51340" s="95"/>
      <c r="BM51340" s="95"/>
      <c r="BN51340" s="95"/>
      <c r="CA51340" s="95"/>
    </row>
    <row r="51341" spans="31:79" s="97" customFormat="1" x14ac:dyDescent="0.2">
      <c r="AE51341" s="95"/>
      <c r="AF51341" s="95"/>
      <c r="AN51341" s="95"/>
      <c r="AO51341" s="95"/>
      <c r="AP51341" s="95"/>
      <c r="AQ51341" s="95"/>
      <c r="AR51341" s="95"/>
      <c r="AS51341" s="95"/>
      <c r="AT51341" s="95"/>
      <c r="AU51341" s="95"/>
      <c r="AV51341" s="95"/>
      <c r="AW51341" s="95"/>
      <c r="AX51341" s="95"/>
      <c r="AY51341" s="95"/>
      <c r="AZ51341" s="95"/>
      <c r="BA51341" s="95"/>
      <c r="BB51341" s="95"/>
      <c r="BC51341" s="95"/>
      <c r="BD51341" s="95"/>
      <c r="BE51341" s="95"/>
      <c r="BF51341" s="95"/>
      <c r="BG51341" s="95"/>
      <c r="BH51341" s="95"/>
      <c r="BI51341" s="95"/>
      <c r="BJ51341" s="95"/>
      <c r="BK51341" s="95"/>
      <c r="BL51341" s="95"/>
      <c r="BM51341" s="95"/>
      <c r="BN51341" s="95"/>
      <c r="CA51341" s="95"/>
    </row>
    <row r="51342" spans="31:79" s="97" customFormat="1" x14ac:dyDescent="0.2">
      <c r="AE51342" s="95"/>
      <c r="AF51342" s="95"/>
      <c r="AN51342" s="95"/>
      <c r="AO51342" s="95"/>
      <c r="AP51342" s="95"/>
      <c r="AQ51342" s="95"/>
      <c r="AR51342" s="95"/>
      <c r="AS51342" s="95"/>
      <c r="AT51342" s="95"/>
      <c r="AU51342" s="95"/>
      <c r="AV51342" s="95"/>
      <c r="AW51342" s="95"/>
      <c r="AX51342" s="95"/>
      <c r="AY51342" s="95"/>
      <c r="AZ51342" s="95"/>
      <c r="BA51342" s="95"/>
      <c r="BB51342" s="95"/>
      <c r="BC51342" s="95"/>
      <c r="BD51342" s="95"/>
      <c r="BE51342" s="95"/>
      <c r="BF51342" s="95"/>
      <c r="BG51342" s="95"/>
      <c r="BH51342" s="95"/>
      <c r="BI51342" s="95"/>
      <c r="BJ51342" s="95"/>
      <c r="BK51342" s="95"/>
      <c r="BL51342" s="95"/>
      <c r="BM51342" s="95"/>
      <c r="BN51342" s="95"/>
      <c r="CA51342" s="95"/>
    </row>
    <row r="51343" spans="31:79" s="97" customFormat="1" x14ac:dyDescent="0.2">
      <c r="AE51343" s="95"/>
      <c r="AF51343" s="95"/>
      <c r="AN51343" s="95"/>
      <c r="AO51343" s="95"/>
      <c r="AP51343" s="95"/>
      <c r="AQ51343" s="95"/>
      <c r="AR51343" s="95"/>
      <c r="AS51343" s="95"/>
      <c r="AT51343" s="95"/>
      <c r="AU51343" s="95"/>
      <c r="AV51343" s="95"/>
      <c r="AW51343" s="95"/>
      <c r="AX51343" s="95"/>
      <c r="AY51343" s="95"/>
      <c r="AZ51343" s="95"/>
      <c r="BA51343" s="95"/>
      <c r="BB51343" s="95"/>
      <c r="BC51343" s="95"/>
      <c r="BD51343" s="95"/>
      <c r="BE51343" s="95"/>
      <c r="BF51343" s="95"/>
      <c r="BG51343" s="95"/>
      <c r="BH51343" s="95"/>
      <c r="BI51343" s="95"/>
      <c r="BJ51343" s="95"/>
      <c r="BK51343" s="95"/>
      <c r="BL51343" s="95"/>
      <c r="BM51343" s="95"/>
      <c r="BN51343" s="95"/>
      <c r="CA51343" s="95"/>
    </row>
    <row r="51344" spans="31:79" s="97" customFormat="1" x14ac:dyDescent="0.2">
      <c r="AE51344" s="95"/>
      <c r="AF51344" s="95"/>
      <c r="AN51344" s="95"/>
      <c r="AO51344" s="95"/>
      <c r="AP51344" s="95"/>
      <c r="AQ51344" s="95"/>
      <c r="AR51344" s="95"/>
      <c r="AS51344" s="95"/>
      <c r="AT51344" s="95"/>
      <c r="AU51344" s="95"/>
      <c r="AV51344" s="95"/>
      <c r="AW51344" s="95"/>
      <c r="AX51344" s="95"/>
      <c r="AY51344" s="95"/>
      <c r="AZ51344" s="95"/>
      <c r="BA51344" s="95"/>
      <c r="BB51344" s="95"/>
      <c r="BC51344" s="95"/>
      <c r="BD51344" s="95"/>
      <c r="BE51344" s="95"/>
      <c r="BF51344" s="95"/>
      <c r="BG51344" s="95"/>
      <c r="BH51344" s="95"/>
      <c r="BI51344" s="95"/>
      <c r="BJ51344" s="95"/>
      <c r="BK51344" s="95"/>
      <c r="BL51344" s="95"/>
      <c r="BM51344" s="95"/>
      <c r="BN51344" s="95"/>
      <c r="CA51344" s="95"/>
    </row>
    <row r="51345" spans="31:79" s="97" customFormat="1" x14ac:dyDescent="0.2">
      <c r="AE51345" s="95"/>
      <c r="AF51345" s="95"/>
      <c r="AN51345" s="95"/>
      <c r="AO51345" s="95"/>
      <c r="AP51345" s="95"/>
      <c r="AQ51345" s="95"/>
      <c r="AR51345" s="95"/>
      <c r="AS51345" s="95"/>
      <c r="AT51345" s="95"/>
      <c r="AU51345" s="95"/>
      <c r="AV51345" s="95"/>
      <c r="AW51345" s="95"/>
      <c r="AX51345" s="95"/>
      <c r="AY51345" s="95"/>
      <c r="AZ51345" s="95"/>
      <c r="BA51345" s="95"/>
      <c r="BB51345" s="95"/>
      <c r="BC51345" s="95"/>
      <c r="BD51345" s="95"/>
      <c r="BE51345" s="95"/>
      <c r="BF51345" s="95"/>
      <c r="BG51345" s="95"/>
      <c r="BH51345" s="95"/>
      <c r="BI51345" s="95"/>
      <c r="BJ51345" s="95"/>
      <c r="BK51345" s="95"/>
      <c r="BL51345" s="95"/>
      <c r="BM51345" s="95"/>
      <c r="BN51345" s="95"/>
      <c r="CA51345" s="95"/>
    </row>
    <row r="51346" spans="31:79" s="97" customFormat="1" x14ac:dyDescent="0.2">
      <c r="AE51346" s="95"/>
      <c r="AF51346" s="95"/>
      <c r="AN51346" s="95"/>
      <c r="AO51346" s="95"/>
      <c r="AP51346" s="95"/>
      <c r="AQ51346" s="95"/>
      <c r="AR51346" s="95"/>
      <c r="AS51346" s="95"/>
      <c r="AT51346" s="95"/>
      <c r="AU51346" s="95"/>
      <c r="AV51346" s="95"/>
      <c r="AW51346" s="95"/>
      <c r="AX51346" s="95"/>
      <c r="AY51346" s="95"/>
      <c r="AZ51346" s="95"/>
      <c r="BA51346" s="95"/>
      <c r="BB51346" s="95"/>
      <c r="BC51346" s="95"/>
      <c r="BD51346" s="95"/>
      <c r="BE51346" s="95"/>
      <c r="BF51346" s="95"/>
      <c r="BG51346" s="95"/>
      <c r="BH51346" s="95"/>
      <c r="BI51346" s="95"/>
      <c r="BJ51346" s="95"/>
      <c r="BK51346" s="95"/>
      <c r="BL51346" s="95"/>
      <c r="BM51346" s="95"/>
      <c r="BN51346" s="95"/>
      <c r="CA51346" s="95"/>
    </row>
    <row r="51347" spans="31:79" s="97" customFormat="1" x14ac:dyDescent="0.2">
      <c r="AE51347" s="95"/>
      <c r="AF51347" s="95"/>
      <c r="AN51347" s="95"/>
      <c r="AO51347" s="95"/>
      <c r="AP51347" s="95"/>
      <c r="AQ51347" s="95"/>
      <c r="AR51347" s="95"/>
      <c r="AS51347" s="95"/>
      <c r="AT51347" s="95"/>
      <c r="AU51347" s="95"/>
      <c r="AV51347" s="95"/>
      <c r="AW51347" s="95"/>
      <c r="AX51347" s="95"/>
      <c r="AY51347" s="95"/>
      <c r="AZ51347" s="95"/>
      <c r="BA51347" s="95"/>
      <c r="BB51347" s="95"/>
      <c r="BC51347" s="95"/>
      <c r="BD51347" s="95"/>
      <c r="BE51347" s="95"/>
      <c r="BF51347" s="95"/>
      <c r="BG51347" s="95"/>
      <c r="BH51347" s="95"/>
      <c r="BI51347" s="95"/>
      <c r="BJ51347" s="95"/>
      <c r="BK51347" s="95"/>
      <c r="BL51347" s="95"/>
      <c r="BM51347" s="95"/>
      <c r="BN51347" s="95"/>
      <c r="CA51347" s="95"/>
    </row>
    <row r="51348" spans="31:79" s="97" customFormat="1" x14ac:dyDescent="0.2">
      <c r="AE51348" s="95"/>
      <c r="AF51348" s="95"/>
      <c r="AN51348" s="95"/>
      <c r="AO51348" s="95"/>
      <c r="AP51348" s="95"/>
      <c r="AQ51348" s="95"/>
      <c r="AR51348" s="95"/>
      <c r="AS51348" s="95"/>
      <c r="AT51348" s="95"/>
      <c r="AU51348" s="95"/>
      <c r="AV51348" s="95"/>
      <c r="AW51348" s="95"/>
      <c r="AX51348" s="95"/>
      <c r="AY51348" s="95"/>
      <c r="AZ51348" s="95"/>
      <c r="BA51348" s="95"/>
      <c r="BB51348" s="95"/>
      <c r="BC51348" s="95"/>
      <c r="BD51348" s="95"/>
      <c r="BE51348" s="95"/>
      <c r="BF51348" s="95"/>
      <c r="BG51348" s="95"/>
      <c r="BH51348" s="95"/>
      <c r="BI51348" s="95"/>
      <c r="BJ51348" s="95"/>
      <c r="BK51348" s="95"/>
      <c r="BL51348" s="95"/>
      <c r="BM51348" s="95"/>
      <c r="BN51348" s="95"/>
      <c r="CA51348" s="95"/>
    </row>
    <row r="51349" spans="31:79" s="97" customFormat="1" x14ac:dyDescent="0.2">
      <c r="AE51349" s="95"/>
      <c r="AF51349" s="95"/>
      <c r="AN51349" s="95"/>
      <c r="AO51349" s="95"/>
      <c r="AP51349" s="95"/>
      <c r="AQ51349" s="95"/>
      <c r="AR51349" s="95"/>
      <c r="AS51349" s="95"/>
      <c r="AT51349" s="95"/>
      <c r="AU51349" s="95"/>
      <c r="AV51349" s="95"/>
      <c r="AW51349" s="95"/>
      <c r="AX51349" s="95"/>
      <c r="AY51349" s="95"/>
      <c r="AZ51349" s="95"/>
      <c r="BA51349" s="95"/>
      <c r="BB51349" s="95"/>
      <c r="BC51349" s="95"/>
      <c r="BD51349" s="95"/>
      <c r="BE51349" s="95"/>
      <c r="BF51349" s="95"/>
      <c r="BG51349" s="95"/>
      <c r="BH51349" s="95"/>
      <c r="BI51349" s="95"/>
      <c r="BJ51349" s="95"/>
      <c r="BK51349" s="95"/>
      <c r="BL51349" s="95"/>
      <c r="BM51349" s="95"/>
      <c r="BN51349" s="95"/>
      <c r="CA51349" s="95"/>
    </row>
    <row r="51350" spans="31:79" s="97" customFormat="1" x14ac:dyDescent="0.2">
      <c r="AE51350" s="95"/>
      <c r="AF51350" s="95"/>
      <c r="AN51350" s="95"/>
      <c r="AO51350" s="95"/>
      <c r="AP51350" s="95"/>
      <c r="AQ51350" s="95"/>
      <c r="AR51350" s="95"/>
      <c r="AS51350" s="95"/>
      <c r="AT51350" s="95"/>
      <c r="AU51350" s="95"/>
      <c r="AV51350" s="95"/>
      <c r="AW51350" s="95"/>
      <c r="AX51350" s="95"/>
      <c r="AY51350" s="95"/>
      <c r="AZ51350" s="95"/>
      <c r="BA51350" s="95"/>
      <c r="BB51350" s="95"/>
      <c r="BC51350" s="95"/>
      <c r="BD51350" s="95"/>
      <c r="BE51350" s="95"/>
      <c r="BF51350" s="95"/>
      <c r="BG51350" s="95"/>
      <c r="BH51350" s="95"/>
      <c r="BI51350" s="95"/>
      <c r="BJ51350" s="95"/>
      <c r="BK51350" s="95"/>
      <c r="BL51350" s="95"/>
      <c r="BM51350" s="95"/>
      <c r="BN51350" s="95"/>
      <c r="CA51350" s="95"/>
    </row>
    <row r="51351" spans="31:79" s="97" customFormat="1" x14ac:dyDescent="0.2">
      <c r="AE51351" s="95"/>
      <c r="AF51351" s="95"/>
      <c r="AN51351" s="95"/>
      <c r="AO51351" s="95"/>
      <c r="AP51351" s="95"/>
      <c r="AQ51351" s="95"/>
      <c r="AR51351" s="95"/>
      <c r="AS51351" s="95"/>
      <c r="AT51351" s="95"/>
      <c r="AU51351" s="95"/>
      <c r="AV51351" s="95"/>
      <c r="AW51351" s="95"/>
      <c r="AX51351" s="95"/>
      <c r="AY51351" s="95"/>
      <c r="AZ51351" s="95"/>
      <c r="BA51351" s="95"/>
      <c r="BB51351" s="95"/>
      <c r="BC51351" s="95"/>
      <c r="BD51351" s="95"/>
      <c r="BE51351" s="95"/>
      <c r="BF51351" s="95"/>
      <c r="BG51351" s="95"/>
      <c r="BH51351" s="95"/>
      <c r="BI51351" s="95"/>
      <c r="BJ51351" s="95"/>
      <c r="BK51351" s="95"/>
      <c r="BL51351" s="95"/>
      <c r="BM51351" s="95"/>
      <c r="BN51351" s="95"/>
      <c r="CA51351" s="95"/>
    </row>
    <row r="51352" spans="31:79" s="97" customFormat="1" x14ac:dyDescent="0.2">
      <c r="AE51352" s="95"/>
      <c r="AF51352" s="95"/>
      <c r="AN51352" s="95"/>
      <c r="AO51352" s="95"/>
      <c r="AP51352" s="95"/>
      <c r="AQ51352" s="95"/>
      <c r="AR51352" s="95"/>
      <c r="AS51352" s="95"/>
      <c r="AT51352" s="95"/>
      <c r="AU51352" s="95"/>
      <c r="AV51352" s="95"/>
      <c r="AW51352" s="95"/>
      <c r="AX51352" s="95"/>
      <c r="AY51352" s="95"/>
      <c r="AZ51352" s="95"/>
      <c r="BA51352" s="95"/>
      <c r="BB51352" s="95"/>
      <c r="BC51352" s="95"/>
      <c r="BD51352" s="95"/>
      <c r="BE51352" s="95"/>
      <c r="BF51352" s="95"/>
      <c r="BG51352" s="95"/>
      <c r="BH51352" s="95"/>
      <c r="BI51352" s="95"/>
      <c r="BJ51352" s="95"/>
      <c r="BK51352" s="95"/>
      <c r="BL51352" s="95"/>
      <c r="BM51352" s="95"/>
      <c r="BN51352" s="95"/>
      <c r="CA51352" s="95"/>
    </row>
    <row r="51353" spans="31:79" s="97" customFormat="1" x14ac:dyDescent="0.2">
      <c r="AE51353" s="95"/>
      <c r="AF51353" s="95"/>
      <c r="AN51353" s="95"/>
      <c r="AO51353" s="95"/>
      <c r="AP51353" s="95"/>
      <c r="AQ51353" s="95"/>
      <c r="AR51353" s="95"/>
      <c r="AS51353" s="95"/>
      <c r="AT51353" s="95"/>
      <c r="AU51353" s="95"/>
      <c r="AV51353" s="95"/>
      <c r="AW51353" s="95"/>
      <c r="AX51353" s="95"/>
      <c r="AY51353" s="95"/>
      <c r="AZ51353" s="95"/>
      <c r="BA51353" s="95"/>
      <c r="BB51353" s="95"/>
      <c r="BC51353" s="95"/>
      <c r="BD51353" s="95"/>
      <c r="BE51353" s="95"/>
      <c r="BF51353" s="95"/>
      <c r="BG51353" s="95"/>
      <c r="BH51353" s="95"/>
      <c r="BI51353" s="95"/>
      <c r="BJ51353" s="95"/>
      <c r="BK51353" s="95"/>
      <c r="BL51353" s="95"/>
      <c r="BM51353" s="95"/>
      <c r="BN51353" s="95"/>
      <c r="CA51353" s="95"/>
    </row>
    <row r="51354" spans="31:79" s="97" customFormat="1" x14ac:dyDescent="0.2">
      <c r="AE51354" s="95"/>
      <c r="AF51354" s="95"/>
      <c r="AN51354" s="95"/>
      <c r="AO51354" s="95"/>
      <c r="AP51354" s="95"/>
      <c r="AQ51354" s="95"/>
      <c r="AR51354" s="95"/>
      <c r="AS51354" s="95"/>
      <c r="AT51354" s="95"/>
      <c r="AU51354" s="95"/>
      <c r="AV51354" s="95"/>
      <c r="AW51354" s="95"/>
      <c r="AX51354" s="95"/>
      <c r="AY51354" s="95"/>
      <c r="AZ51354" s="95"/>
      <c r="BA51354" s="95"/>
      <c r="BB51354" s="95"/>
      <c r="BC51354" s="95"/>
      <c r="BD51354" s="95"/>
      <c r="BE51354" s="95"/>
      <c r="BF51354" s="95"/>
      <c r="BG51354" s="95"/>
      <c r="BH51354" s="95"/>
      <c r="BI51354" s="95"/>
      <c r="BJ51354" s="95"/>
      <c r="BK51354" s="95"/>
      <c r="BL51354" s="95"/>
      <c r="BM51354" s="95"/>
      <c r="BN51354" s="95"/>
      <c r="CA51354" s="95"/>
    </row>
    <row r="51355" spans="31:79" s="97" customFormat="1" x14ac:dyDescent="0.2">
      <c r="AE51355" s="95"/>
      <c r="AF51355" s="95"/>
      <c r="AN51355" s="95"/>
      <c r="AO51355" s="95"/>
      <c r="AP51355" s="95"/>
      <c r="AQ51355" s="95"/>
      <c r="AR51355" s="95"/>
      <c r="AS51355" s="95"/>
      <c r="AT51355" s="95"/>
      <c r="AU51355" s="95"/>
      <c r="AV51355" s="95"/>
      <c r="AW51355" s="95"/>
      <c r="AX51355" s="95"/>
      <c r="AY51355" s="95"/>
      <c r="AZ51355" s="95"/>
      <c r="BA51355" s="95"/>
      <c r="BB51355" s="95"/>
      <c r="BC51355" s="95"/>
      <c r="BD51355" s="95"/>
      <c r="BE51355" s="95"/>
      <c r="BF51355" s="95"/>
      <c r="BG51355" s="95"/>
      <c r="BH51355" s="95"/>
      <c r="BI51355" s="95"/>
      <c r="BJ51355" s="95"/>
      <c r="BK51355" s="95"/>
      <c r="BL51355" s="95"/>
      <c r="BM51355" s="95"/>
      <c r="BN51355" s="95"/>
      <c r="CA51355" s="95"/>
    </row>
    <row r="51356" spans="31:79" s="97" customFormat="1" x14ac:dyDescent="0.2">
      <c r="AE51356" s="95"/>
      <c r="AF51356" s="95"/>
      <c r="AN51356" s="95"/>
      <c r="AO51356" s="95"/>
      <c r="AP51356" s="95"/>
      <c r="AQ51356" s="95"/>
      <c r="AR51356" s="95"/>
      <c r="AS51356" s="95"/>
      <c r="AT51356" s="95"/>
      <c r="AU51356" s="95"/>
      <c r="AV51356" s="95"/>
      <c r="AW51356" s="95"/>
      <c r="AX51356" s="95"/>
      <c r="AY51356" s="95"/>
      <c r="AZ51356" s="95"/>
      <c r="BA51356" s="95"/>
      <c r="BB51356" s="95"/>
      <c r="BC51356" s="95"/>
      <c r="BD51356" s="95"/>
      <c r="BE51356" s="95"/>
      <c r="BF51356" s="95"/>
      <c r="BG51356" s="95"/>
      <c r="BH51356" s="95"/>
      <c r="BI51356" s="95"/>
      <c r="BJ51356" s="95"/>
      <c r="BK51356" s="95"/>
      <c r="BL51356" s="95"/>
      <c r="BM51356" s="95"/>
      <c r="BN51356" s="95"/>
      <c r="CA51356" s="95"/>
    </row>
    <row r="51357" spans="31:79" s="97" customFormat="1" x14ac:dyDescent="0.2">
      <c r="AE51357" s="95"/>
      <c r="AF51357" s="95"/>
      <c r="AN51357" s="95"/>
      <c r="AO51357" s="95"/>
      <c r="AP51357" s="95"/>
      <c r="AQ51357" s="95"/>
      <c r="AR51357" s="95"/>
      <c r="AS51357" s="95"/>
      <c r="AT51357" s="95"/>
      <c r="AU51357" s="95"/>
      <c r="AV51357" s="95"/>
      <c r="AW51357" s="95"/>
      <c r="AX51357" s="95"/>
      <c r="AY51357" s="95"/>
      <c r="AZ51357" s="95"/>
      <c r="BA51357" s="95"/>
      <c r="BB51357" s="95"/>
      <c r="BC51357" s="95"/>
      <c r="BD51357" s="95"/>
      <c r="BE51357" s="95"/>
      <c r="BF51357" s="95"/>
      <c r="BG51357" s="95"/>
      <c r="BH51357" s="95"/>
      <c r="BI51357" s="95"/>
      <c r="BJ51357" s="95"/>
      <c r="BK51357" s="95"/>
      <c r="BL51357" s="95"/>
      <c r="BM51357" s="95"/>
      <c r="BN51357" s="95"/>
      <c r="CA51357" s="95"/>
    </row>
    <row r="51358" spans="31:79" s="97" customFormat="1" x14ac:dyDescent="0.2">
      <c r="AE51358" s="95"/>
      <c r="AF51358" s="95"/>
      <c r="AN51358" s="95"/>
      <c r="AO51358" s="95"/>
      <c r="AP51358" s="95"/>
      <c r="AQ51358" s="95"/>
      <c r="AR51358" s="95"/>
      <c r="AS51358" s="95"/>
      <c r="AT51358" s="95"/>
      <c r="AU51358" s="95"/>
      <c r="AV51358" s="95"/>
      <c r="AW51358" s="95"/>
      <c r="AX51358" s="95"/>
      <c r="AY51358" s="95"/>
      <c r="AZ51358" s="95"/>
      <c r="BA51358" s="95"/>
      <c r="BB51358" s="95"/>
      <c r="BC51358" s="95"/>
      <c r="BD51358" s="95"/>
      <c r="BE51358" s="95"/>
      <c r="BF51358" s="95"/>
      <c r="BG51358" s="95"/>
      <c r="BH51358" s="95"/>
      <c r="BI51358" s="95"/>
      <c r="BJ51358" s="95"/>
      <c r="BK51358" s="95"/>
      <c r="BL51358" s="95"/>
      <c r="BM51358" s="95"/>
      <c r="BN51358" s="95"/>
      <c r="CA51358" s="95"/>
    </row>
    <row r="51359" spans="31:79" s="97" customFormat="1" x14ac:dyDescent="0.2">
      <c r="AE51359" s="95"/>
      <c r="AF51359" s="95"/>
      <c r="AN51359" s="95"/>
      <c r="AO51359" s="95"/>
      <c r="AP51359" s="95"/>
      <c r="AQ51359" s="95"/>
      <c r="AR51359" s="95"/>
      <c r="AS51359" s="95"/>
      <c r="AT51359" s="95"/>
      <c r="AU51359" s="95"/>
      <c r="AV51359" s="95"/>
      <c r="AW51359" s="95"/>
      <c r="AX51359" s="95"/>
      <c r="AY51359" s="95"/>
      <c r="AZ51359" s="95"/>
      <c r="BA51359" s="95"/>
      <c r="BB51359" s="95"/>
      <c r="BC51359" s="95"/>
      <c r="BD51359" s="95"/>
      <c r="BE51359" s="95"/>
      <c r="BF51359" s="95"/>
      <c r="BG51359" s="95"/>
      <c r="BH51359" s="95"/>
      <c r="BI51359" s="95"/>
      <c r="BJ51359" s="95"/>
      <c r="BK51359" s="95"/>
      <c r="BL51359" s="95"/>
      <c r="BM51359" s="95"/>
      <c r="BN51359" s="95"/>
      <c r="CA51359" s="95"/>
    </row>
    <row r="51360" spans="31:79" s="97" customFormat="1" x14ac:dyDescent="0.2">
      <c r="AE51360" s="95"/>
      <c r="AF51360" s="95"/>
      <c r="AN51360" s="95"/>
      <c r="AO51360" s="95"/>
      <c r="AP51360" s="95"/>
      <c r="AQ51360" s="95"/>
      <c r="AR51360" s="95"/>
      <c r="AS51360" s="95"/>
      <c r="AT51360" s="95"/>
      <c r="AU51360" s="95"/>
      <c r="AV51360" s="95"/>
      <c r="AW51360" s="95"/>
      <c r="AX51360" s="95"/>
      <c r="AY51360" s="95"/>
      <c r="AZ51360" s="95"/>
      <c r="BA51360" s="95"/>
      <c r="BB51360" s="95"/>
      <c r="BC51360" s="95"/>
      <c r="BD51360" s="95"/>
      <c r="BE51360" s="95"/>
      <c r="BF51360" s="95"/>
      <c r="BG51360" s="95"/>
      <c r="BH51360" s="95"/>
      <c r="BI51360" s="95"/>
      <c r="BJ51360" s="95"/>
      <c r="BK51360" s="95"/>
      <c r="BL51360" s="95"/>
      <c r="BM51360" s="95"/>
      <c r="BN51360" s="95"/>
      <c r="CA51360" s="95"/>
    </row>
    <row r="51361" spans="31:79" s="97" customFormat="1" x14ac:dyDescent="0.2">
      <c r="AE51361" s="95"/>
      <c r="AF51361" s="95"/>
      <c r="AN51361" s="95"/>
      <c r="AO51361" s="95"/>
      <c r="AP51361" s="95"/>
      <c r="AQ51361" s="95"/>
      <c r="AR51361" s="95"/>
      <c r="AS51361" s="95"/>
      <c r="AT51361" s="95"/>
      <c r="AU51361" s="95"/>
      <c r="AV51361" s="95"/>
      <c r="AW51361" s="95"/>
      <c r="AX51361" s="95"/>
      <c r="AY51361" s="95"/>
      <c r="AZ51361" s="95"/>
      <c r="BA51361" s="95"/>
      <c r="BB51361" s="95"/>
      <c r="BC51361" s="95"/>
      <c r="BD51361" s="95"/>
      <c r="BE51361" s="95"/>
      <c r="BF51361" s="95"/>
      <c r="BG51361" s="95"/>
      <c r="BH51361" s="95"/>
      <c r="BI51361" s="95"/>
      <c r="BJ51361" s="95"/>
      <c r="BK51361" s="95"/>
      <c r="BL51361" s="95"/>
      <c r="BM51361" s="95"/>
      <c r="BN51361" s="95"/>
      <c r="CA51361" s="95"/>
    </row>
    <row r="51362" spans="31:79" s="97" customFormat="1" x14ac:dyDescent="0.2">
      <c r="AE51362" s="95"/>
      <c r="AF51362" s="95"/>
      <c r="AN51362" s="95"/>
      <c r="AO51362" s="95"/>
      <c r="AP51362" s="95"/>
      <c r="AQ51362" s="95"/>
      <c r="AR51362" s="95"/>
      <c r="AS51362" s="95"/>
      <c r="AT51362" s="95"/>
      <c r="AU51362" s="95"/>
      <c r="AV51362" s="95"/>
      <c r="AW51362" s="95"/>
      <c r="AX51362" s="95"/>
      <c r="AY51362" s="95"/>
      <c r="AZ51362" s="95"/>
      <c r="BA51362" s="95"/>
      <c r="BB51362" s="95"/>
      <c r="BC51362" s="95"/>
      <c r="BD51362" s="95"/>
      <c r="BE51362" s="95"/>
      <c r="BF51362" s="95"/>
      <c r="BG51362" s="95"/>
      <c r="BH51362" s="95"/>
      <c r="BI51362" s="95"/>
      <c r="BJ51362" s="95"/>
      <c r="BK51362" s="95"/>
      <c r="BL51362" s="95"/>
      <c r="BM51362" s="95"/>
      <c r="BN51362" s="95"/>
      <c r="CA51362" s="95"/>
    </row>
    <row r="51363" spans="31:79" s="97" customFormat="1" x14ac:dyDescent="0.2">
      <c r="AE51363" s="95"/>
      <c r="AF51363" s="95"/>
      <c r="AN51363" s="95"/>
      <c r="AO51363" s="95"/>
      <c r="AP51363" s="95"/>
      <c r="AQ51363" s="95"/>
      <c r="AR51363" s="95"/>
      <c r="AS51363" s="95"/>
      <c r="AT51363" s="95"/>
      <c r="AU51363" s="95"/>
      <c r="AV51363" s="95"/>
      <c r="AW51363" s="95"/>
      <c r="AX51363" s="95"/>
      <c r="AY51363" s="95"/>
      <c r="AZ51363" s="95"/>
      <c r="BA51363" s="95"/>
      <c r="BB51363" s="95"/>
      <c r="BC51363" s="95"/>
      <c r="BD51363" s="95"/>
      <c r="BE51363" s="95"/>
      <c r="BF51363" s="95"/>
      <c r="BG51363" s="95"/>
      <c r="BH51363" s="95"/>
      <c r="BI51363" s="95"/>
      <c r="BJ51363" s="95"/>
      <c r="BK51363" s="95"/>
      <c r="BL51363" s="95"/>
      <c r="BM51363" s="95"/>
      <c r="BN51363" s="95"/>
      <c r="CA51363" s="95"/>
    </row>
    <row r="51364" spans="31:79" s="97" customFormat="1" x14ac:dyDescent="0.2">
      <c r="AE51364" s="95"/>
      <c r="AF51364" s="95"/>
      <c r="AN51364" s="95"/>
      <c r="AO51364" s="95"/>
      <c r="AP51364" s="95"/>
      <c r="AQ51364" s="95"/>
      <c r="AR51364" s="95"/>
      <c r="AS51364" s="95"/>
      <c r="AT51364" s="95"/>
      <c r="AU51364" s="95"/>
      <c r="AV51364" s="95"/>
      <c r="AW51364" s="95"/>
      <c r="AX51364" s="95"/>
      <c r="AY51364" s="95"/>
      <c r="AZ51364" s="95"/>
      <c r="BA51364" s="95"/>
      <c r="BB51364" s="95"/>
      <c r="BC51364" s="95"/>
      <c r="BD51364" s="95"/>
      <c r="BE51364" s="95"/>
      <c r="BF51364" s="95"/>
      <c r="BG51364" s="95"/>
      <c r="BH51364" s="95"/>
      <c r="BI51364" s="95"/>
      <c r="BJ51364" s="95"/>
      <c r="BK51364" s="95"/>
      <c r="BL51364" s="95"/>
      <c r="BM51364" s="95"/>
      <c r="BN51364" s="95"/>
      <c r="CA51364" s="95"/>
    </row>
    <row r="51365" spans="31:79" s="97" customFormat="1" x14ac:dyDescent="0.2">
      <c r="AE51365" s="95"/>
      <c r="AF51365" s="95"/>
      <c r="AN51365" s="95"/>
      <c r="AO51365" s="95"/>
      <c r="AP51365" s="95"/>
      <c r="AQ51365" s="95"/>
      <c r="AR51365" s="95"/>
      <c r="AS51365" s="95"/>
      <c r="AT51365" s="95"/>
      <c r="AU51365" s="95"/>
      <c r="AV51365" s="95"/>
      <c r="AW51365" s="95"/>
      <c r="AX51365" s="95"/>
      <c r="AY51365" s="95"/>
      <c r="AZ51365" s="95"/>
      <c r="BA51365" s="95"/>
      <c r="BB51365" s="95"/>
      <c r="BC51365" s="95"/>
      <c r="BD51365" s="95"/>
      <c r="BE51365" s="95"/>
      <c r="BF51365" s="95"/>
      <c r="BG51365" s="95"/>
      <c r="BH51365" s="95"/>
      <c r="BI51365" s="95"/>
      <c r="BJ51365" s="95"/>
      <c r="BK51365" s="95"/>
      <c r="BL51365" s="95"/>
      <c r="BM51365" s="95"/>
      <c r="BN51365" s="95"/>
      <c r="CA51365" s="95"/>
    </row>
    <row r="51366" spans="31:79" s="97" customFormat="1" x14ac:dyDescent="0.2">
      <c r="AE51366" s="95"/>
      <c r="AF51366" s="95"/>
      <c r="AN51366" s="95"/>
      <c r="AO51366" s="95"/>
      <c r="AP51366" s="95"/>
      <c r="AQ51366" s="95"/>
      <c r="AR51366" s="95"/>
      <c r="AS51366" s="95"/>
      <c r="AT51366" s="95"/>
      <c r="AU51366" s="95"/>
      <c r="AV51366" s="95"/>
      <c r="AW51366" s="95"/>
      <c r="AX51366" s="95"/>
      <c r="AY51366" s="95"/>
      <c r="AZ51366" s="95"/>
      <c r="BA51366" s="95"/>
      <c r="BB51366" s="95"/>
      <c r="BC51366" s="95"/>
      <c r="BD51366" s="95"/>
      <c r="BE51366" s="95"/>
      <c r="BF51366" s="95"/>
      <c r="BG51366" s="95"/>
      <c r="BH51366" s="95"/>
      <c r="BI51366" s="95"/>
      <c r="BJ51366" s="95"/>
      <c r="BK51366" s="95"/>
      <c r="BL51366" s="95"/>
      <c r="BM51366" s="95"/>
      <c r="BN51366" s="95"/>
      <c r="CA51366" s="95"/>
    </row>
    <row r="51367" spans="31:79" s="97" customFormat="1" x14ac:dyDescent="0.2">
      <c r="AE51367" s="95"/>
      <c r="AF51367" s="95"/>
      <c r="AN51367" s="95"/>
      <c r="AO51367" s="95"/>
      <c r="AP51367" s="95"/>
      <c r="AQ51367" s="95"/>
      <c r="AR51367" s="95"/>
      <c r="AS51367" s="95"/>
      <c r="AT51367" s="95"/>
      <c r="AU51367" s="95"/>
      <c r="AV51367" s="95"/>
      <c r="AW51367" s="95"/>
      <c r="AX51367" s="95"/>
      <c r="AY51367" s="95"/>
      <c r="AZ51367" s="95"/>
      <c r="BA51367" s="95"/>
      <c r="BB51367" s="95"/>
      <c r="BC51367" s="95"/>
      <c r="BD51367" s="95"/>
      <c r="BE51367" s="95"/>
      <c r="BF51367" s="95"/>
      <c r="BG51367" s="95"/>
      <c r="BH51367" s="95"/>
      <c r="BI51367" s="95"/>
      <c r="BJ51367" s="95"/>
      <c r="BK51367" s="95"/>
      <c r="BL51367" s="95"/>
      <c r="BM51367" s="95"/>
      <c r="BN51367" s="95"/>
      <c r="CA51367" s="95"/>
    </row>
    <row r="51368" spans="31:79" s="97" customFormat="1" x14ac:dyDescent="0.2">
      <c r="AE51368" s="95"/>
      <c r="AF51368" s="95"/>
      <c r="AN51368" s="95"/>
      <c r="AO51368" s="95"/>
      <c r="AP51368" s="95"/>
      <c r="AQ51368" s="95"/>
      <c r="AR51368" s="95"/>
      <c r="AS51368" s="95"/>
      <c r="AT51368" s="95"/>
      <c r="AU51368" s="95"/>
      <c r="AV51368" s="95"/>
      <c r="AW51368" s="95"/>
      <c r="AX51368" s="95"/>
      <c r="AY51368" s="95"/>
      <c r="AZ51368" s="95"/>
      <c r="BA51368" s="95"/>
      <c r="BB51368" s="95"/>
      <c r="BC51368" s="95"/>
      <c r="BD51368" s="95"/>
      <c r="BE51368" s="95"/>
      <c r="BF51368" s="95"/>
      <c r="BG51368" s="95"/>
      <c r="BH51368" s="95"/>
      <c r="BI51368" s="95"/>
      <c r="BJ51368" s="95"/>
      <c r="BK51368" s="95"/>
      <c r="BL51368" s="95"/>
      <c r="BM51368" s="95"/>
      <c r="BN51368" s="95"/>
      <c r="CA51368" s="95"/>
    </row>
    <row r="51369" spans="31:79" s="97" customFormat="1" x14ac:dyDescent="0.2">
      <c r="AE51369" s="95"/>
      <c r="AF51369" s="95"/>
      <c r="AN51369" s="95"/>
      <c r="AO51369" s="95"/>
      <c r="AP51369" s="95"/>
      <c r="AQ51369" s="95"/>
      <c r="AR51369" s="95"/>
      <c r="AS51369" s="95"/>
      <c r="AT51369" s="95"/>
      <c r="AU51369" s="95"/>
      <c r="AV51369" s="95"/>
      <c r="AW51369" s="95"/>
      <c r="AX51369" s="95"/>
      <c r="AY51369" s="95"/>
      <c r="AZ51369" s="95"/>
      <c r="BA51369" s="95"/>
      <c r="BB51369" s="95"/>
      <c r="BC51369" s="95"/>
      <c r="BD51369" s="95"/>
      <c r="BE51369" s="95"/>
      <c r="BF51369" s="95"/>
      <c r="BG51369" s="95"/>
      <c r="BH51369" s="95"/>
      <c r="BI51369" s="95"/>
      <c r="BJ51369" s="95"/>
      <c r="BK51369" s="95"/>
      <c r="BL51369" s="95"/>
      <c r="BM51369" s="95"/>
      <c r="BN51369" s="95"/>
      <c r="CA51369" s="95"/>
    </row>
    <row r="51370" spans="31:79" s="97" customFormat="1" x14ac:dyDescent="0.2">
      <c r="AE51370" s="95"/>
      <c r="AF51370" s="95"/>
      <c r="AN51370" s="95"/>
      <c r="AO51370" s="95"/>
      <c r="AP51370" s="95"/>
      <c r="AQ51370" s="95"/>
      <c r="AR51370" s="95"/>
      <c r="AS51370" s="95"/>
      <c r="AT51370" s="95"/>
      <c r="AU51370" s="95"/>
      <c r="AV51370" s="95"/>
      <c r="AW51370" s="95"/>
      <c r="AX51370" s="95"/>
      <c r="AY51370" s="95"/>
      <c r="AZ51370" s="95"/>
      <c r="BA51370" s="95"/>
      <c r="BB51370" s="95"/>
      <c r="BC51370" s="95"/>
      <c r="BD51370" s="95"/>
      <c r="BE51370" s="95"/>
      <c r="BF51370" s="95"/>
      <c r="BG51370" s="95"/>
      <c r="BH51370" s="95"/>
      <c r="BI51370" s="95"/>
      <c r="BJ51370" s="95"/>
      <c r="BK51370" s="95"/>
      <c r="BL51370" s="95"/>
      <c r="BM51370" s="95"/>
      <c r="BN51370" s="95"/>
      <c r="CA51370" s="95"/>
    </row>
    <row r="51371" spans="31:79" s="97" customFormat="1" x14ac:dyDescent="0.2">
      <c r="AE51371" s="95"/>
      <c r="AF51371" s="95"/>
      <c r="AN51371" s="95"/>
      <c r="AO51371" s="95"/>
      <c r="AP51371" s="95"/>
      <c r="AQ51371" s="95"/>
      <c r="AR51371" s="95"/>
      <c r="AS51371" s="95"/>
      <c r="AT51371" s="95"/>
      <c r="AU51371" s="95"/>
      <c r="AV51371" s="95"/>
      <c r="AW51371" s="95"/>
      <c r="AX51371" s="95"/>
      <c r="AY51371" s="95"/>
      <c r="AZ51371" s="95"/>
      <c r="BA51371" s="95"/>
      <c r="BB51371" s="95"/>
      <c r="BC51371" s="95"/>
      <c r="BD51371" s="95"/>
      <c r="BE51371" s="95"/>
      <c r="BF51371" s="95"/>
      <c r="BG51371" s="95"/>
      <c r="BH51371" s="95"/>
      <c r="BI51371" s="95"/>
      <c r="BJ51371" s="95"/>
      <c r="BK51371" s="95"/>
      <c r="BL51371" s="95"/>
      <c r="BM51371" s="95"/>
      <c r="BN51371" s="95"/>
      <c r="CA51371" s="95"/>
    </row>
    <row r="51372" spans="31:79" s="97" customFormat="1" x14ac:dyDescent="0.2">
      <c r="AE51372" s="95"/>
      <c r="AF51372" s="95"/>
      <c r="AN51372" s="95"/>
      <c r="AO51372" s="95"/>
      <c r="AP51372" s="95"/>
      <c r="AQ51372" s="95"/>
      <c r="AR51372" s="95"/>
      <c r="AS51372" s="95"/>
      <c r="AT51372" s="95"/>
      <c r="AU51372" s="95"/>
      <c r="AV51372" s="95"/>
      <c r="AW51372" s="95"/>
      <c r="AX51372" s="95"/>
      <c r="AY51372" s="95"/>
      <c r="AZ51372" s="95"/>
      <c r="BA51372" s="95"/>
      <c r="BB51372" s="95"/>
      <c r="BC51372" s="95"/>
      <c r="BD51372" s="95"/>
      <c r="BE51372" s="95"/>
      <c r="BF51372" s="95"/>
      <c r="BG51372" s="95"/>
      <c r="BH51372" s="95"/>
      <c r="BI51372" s="95"/>
      <c r="BJ51372" s="95"/>
      <c r="BK51372" s="95"/>
      <c r="BL51372" s="95"/>
      <c r="BM51372" s="95"/>
      <c r="BN51372" s="95"/>
      <c r="CA51372" s="95"/>
    </row>
    <row r="51373" spans="31:79" s="97" customFormat="1" x14ac:dyDescent="0.2">
      <c r="AE51373" s="95"/>
      <c r="AF51373" s="95"/>
      <c r="AN51373" s="95"/>
      <c r="AO51373" s="95"/>
      <c r="AP51373" s="95"/>
      <c r="AQ51373" s="95"/>
      <c r="AR51373" s="95"/>
      <c r="AS51373" s="95"/>
      <c r="AT51373" s="95"/>
      <c r="AU51373" s="95"/>
      <c r="AV51373" s="95"/>
      <c r="AW51373" s="95"/>
      <c r="AX51373" s="95"/>
      <c r="AY51373" s="95"/>
      <c r="AZ51373" s="95"/>
      <c r="BA51373" s="95"/>
      <c r="BB51373" s="95"/>
      <c r="BC51373" s="95"/>
      <c r="BD51373" s="95"/>
      <c r="BE51373" s="95"/>
      <c r="BF51373" s="95"/>
      <c r="BG51373" s="95"/>
      <c r="BH51373" s="95"/>
      <c r="BI51373" s="95"/>
      <c r="BJ51373" s="95"/>
      <c r="BK51373" s="95"/>
      <c r="BL51373" s="95"/>
      <c r="BM51373" s="95"/>
      <c r="BN51373" s="95"/>
      <c r="CA51373" s="95"/>
    </row>
    <row r="51374" spans="31:79" s="97" customFormat="1" x14ac:dyDescent="0.2">
      <c r="AE51374" s="95"/>
      <c r="AF51374" s="95"/>
      <c r="AN51374" s="95"/>
      <c r="AO51374" s="95"/>
      <c r="AP51374" s="95"/>
      <c r="AQ51374" s="95"/>
      <c r="AR51374" s="95"/>
      <c r="AS51374" s="95"/>
      <c r="AT51374" s="95"/>
      <c r="AU51374" s="95"/>
      <c r="AV51374" s="95"/>
      <c r="AW51374" s="95"/>
      <c r="AX51374" s="95"/>
      <c r="AY51374" s="95"/>
      <c r="AZ51374" s="95"/>
      <c r="BA51374" s="95"/>
      <c r="BB51374" s="95"/>
      <c r="BC51374" s="95"/>
      <c r="BD51374" s="95"/>
      <c r="BE51374" s="95"/>
      <c r="BF51374" s="95"/>
      <c r="BG51374" s="95"/>
      <c r="BH51374" s="95"/>
      <c r="BI51374" s="95"/>
      <c r="BJ51374" s="95"/>
      <c r="BK51374" s="95"/>
      <c r="BL51374" s="95"/>
      <c r="BM51374" s="95"/>
      <c r="BN51374" s="95"/>
      <c r="CA51374" s="95"/>
    </row>
    <row r="51375" spans="31:79" s="97" customFormat="1" x14ac:dyDescent="0.2">
      <c r="AE51375" s="95"/>
      <c r="AF51375" s="95"/>
      <c r="AN51375" s="95"/>
      <c r="AO51375" s="95"/>
      <c r="AP51375" s="95"/>
      <c r="AQ51375" s="95"/>
      <c r="AR51375" s="95"/>
      <c r="AS51375" s="95"/>
      <c r="AT51375" s="95"/>
      <c r="AU51375" s="95"/>
      <c r="AV51375" s="95"/>
      <c r="AW51375" s="95"/>
      <c r="AX51375" s="95"/>
      <c r="AY51375" s="95"/>
      <c r="AZ51375" s="95"/>
      <c r="BA51375" s="95"/>
      <c r="BB51375" s="95"/>
      <c r="BC51375" s="95"/>
      <c r="BD51375" s="95"/>
      <c r="BE51375" s="95"/>
      <c r="BF51375" s="95"/>
      <c r="BG51375" s="95"/>
      <c r="BH51375" s="95"/>
      <c r="BI51375" s="95"/>
      <c r="BJ51375" s="95"/>
      <c r="BK51375" s="95"/>
      <c r="BL51375" s="95"/>
      <c r="BM51375" s="95"/>
      <c r="BN51375" s="95"/>
      <c r="CA51375" s="95"/>
    </row>
    <row r="51376" spans="31:79" s="97" customFormat="1" x14ac:dyDescent="0.2">
      <c r="AE51376" s="95"/>
      <c r="AF51376" s="95"/>
      <c r="AN51376" s="95"/>
      <c r="AO51376" s="95"/>
      <c r="AP51376" s="95"/>
      <c r="AQ51376" s="95"/>
      <c r="AR51376" s="95"/>
      <c r="AS51376" s="95"/>
      <c r="AT51376" s="95"/>
      <c r="AU51376" s="95"/>
      <c r="AV51376" s="95"/>
      <c r="AW51376" s="95"/>
      <c r="AX51376" s="95"/>
      <c r="AY51376" s="95"/>
      <c r="AZ51376" s="95"/>
      <c r="BA51376" s="95"/>
      <c r="BB51376" s="95"/>
      <c r="BC51376" s="95"/>
      <c r="BD51376" s="95"/>
      <c r="BE51376" s="95"/>
      <c r="BF51376" s="95"/>
      <c r="BG51376" s="95"/>
      <c r="BH51376" s="95"/>
      <c r="BI51376" s="95"/>
      <c r="BJ51376" s="95"/>
      <c r="BK51376" s="95"/>
      <c r="BL51376" s="95"/>
      <c r="BM51376" s="95"/>
      <c r="BN51376" s="95"/>
      <c r="CA51376" s="95"/>
    </row>
    <row r="51377" spans="31:79" s="97" customFormat="1" x14ac:dyDescent="0.2">
      <c r="AE51377" s="95"/>
      <c r="AF51377" s="95"/>
      <c r="AN51377" s="95"/>
      <c r="AO51377" s="95"/>
      <c r="AP51377" s="95"/>
      <c r="AQ51377" s="95"/>
      <c r="AR51377" s="95"/>
      <c r="AS51377" s="95"/>
      <c r="AT51377" s="95"/>
      <c r="AU51377" s="95"/>
      <c r="AV51377" s="95"/>
      <c r="AW51377" s="95"/>
      <c r="AX51377" s="95"/>
      <c r="AY51377" s="95"/>
      <c r="AZ51377" s="95"/>
      <c r="BA51377" s="95"/>
      <c r="BB51377" s="95"/>
      <c r="BC51377" s="95"/>
      <c r="BD51377" s="95"/>
      <c r="BE51377" s="95"/>
      <c r="BF51377" s="95"/>
      <c r="BG51377" s="95"/>
      <c r="BH51377" s="95"/>
      <c r="BI51377" s="95"/>
      <c r="BJ51377" s="95"/>
      <c r="BK51377" s="95"/>
      <c r="BL51377" s="95"/>
      <c r="BM51377" s="95"/>
      <c r="BN51377" s="95"/>
      <c r="CA51377" s="95"/>
    </row>
    <row r="51378" spans="31:79" s="97" customFormat="1" x14ac:dyDescent="0.2">
      <c r="AE51378" s="95"/>
      <c r="AF51378" s="95"/>
      <c r="AN51378" s="95"/>
      <c r="AO51378" s="95"/>
      <c r="AP51378" s="95"/>
      <c r="AQ51378" s="95"/>
      <c r="AR51378" s="95"/>
      <c r="AS51378" s="95"/>
      <c r="AT51378" s="95"/>
      <c r="AU51378" s="95"/>
      <c r="AV51378" s="95"/>
      <c r="AW51378" s="95"/>
      <c r="AX51378" s="95"/>
      <c r="AY51378" s="95"/>
      <c r="AZ51378" s="95"/>
      <c r="BA51378" s="95"/>
      <c r="BB51378" s="95"/>
      <c r="BC51378" s="95"/>
      <c r="BD51378" s="95"/>
      <c r="BE51378" s="95"/>
      <c r="BF51378" s="95"/>
      <c r="BG51378" s="95"/>
      <c r="BH51378" s="95"/>
      <c r="BI51378" s="95"/>
      <c r="BJ51378" s="95"/>
      <c r="BK51378" s="95"/>
      <c r="BL51378" s="95"/>
      <c r="BM51378" s="95"/>
      <c r="BN51378" s="95"/>
      <c r="CA51378" s="95"/>
    </row>
    <row r="51379" spans="31:79" s="97" customFormat="1" x14ac:dyDescent="0.2">
      <c r="AE51379" s="95"/>
      <c r="AF51379" s="95"/>
      <c r="AN51379" s="95"/>
      <c r="AO51379" s="95"/>
      <c r="AP51379" s="95"/>
      <c r="AQ51379" s="95"/>
      <c r="AR51379" s="95"/>
      <c r="AS51379" s="95"/>
      <c r="AT51379" s="95"/>
      <c r="AU51379" s="95"/>
      <c r="AV51379" s="95"/>
      <c r="AW51379" s="95"/>
      <c r="AX51379" s="95"/>
      <c r="AY51379" s="95"/>
      <c r="AZ51379" s="95"/>
      <c r="BA51379" s="95"/>
      <c r="BB51379" s="95"/>
      <c r="BC51379" s="95"/>
      <c r="BD51379" s="95"/>
      <c r="BE51379" s="95"/>
      <c r="BF51379" s="95"/>
      <c r="BG51379" s="95"/>
      <c r="BH51379" s="95"/>
      <c r="BI51379" s="95"/>
      <c r="BJ51379" s="95"/>
      <c r="BK51379" s="95"/>
      <c r="BL51379" s="95"/>
      <c r="BM51379" s="95"/>
      <c r="BN51379" s="95"/>
      <c r="CA51379" s="95"/>
    </row>
    <row r="51380" spans="31:79" s="97" customFormat="1" x14ac:dyDescent="0.2">
      <c r="AE51380" s="95"/>
      <c r="AF51380" s="95"/>
      <c r="AN51380" s="95"/>
      <c r="AO51380" s="95"/>
      <c r="AP51380" s="95"/>
      <c r="AQ51380" s="95"/>
      <c r="AR51380" s="95"/>
      <c r="AS51380" s="95"/>
      <c r="AT51380" s="95"/>
      <c r="AU51380" s="95"/>
      <c r="AV51380" s="95"/>
      <c r="AW51380" s="95"/>
      <c r="AX51380" s="95"/>
      <c r="AY51380" s="95"/>
      <c r="AZ51380" s="95"/>
      <c r="BA51380" s="95"/>
      <c r="BB51380" s="95"/>
      <c r="BC51380" s="95"/>
      <c r="BD51380" s="95"/>
      <c r="BE51380" s="95"/>
      <c r="BF51380" s="95"/>
      <c r="BG51380" s="95"/>
      <c r="BH51380" s="95"/>
      <c r="BI51380" s="95"/>
      <c r="BJ51380" s="95"/>
      <c r="BK51380" s="95"/>
      <c r="BL51380" s="95"/>
      <c r="BM51380" s="95"/>
      <c r="BN51380" s="95"/>
      <c r="CA51380" s="95"/>
    </row>
    <row r="51381" spans="31:79" s="97" customFormat="1" x14ac:dyDescent="0.2">
      <c r="AE51381" s="95"/>
      <c r="AF51381" s="95"/>
      <c r="AN51381" s="95"/>
      <c r="AO51381" s="95"/>
      <c r="AP51381" s="95"/>
      <c r="AQ51381" s="95"/>
      <c r="AR51381" s="95"/>
      <c r="AS51381" s="95"/>
      <c r="AT51381" s="95"/>
      <c r="AU51381" s="95"/>
      <c r="AV51381" s="95"/>
      <c r="AW51381" s="95"/>
      <c r="AX51381" s="95"/>
      <c r="AY51381" s="95"/>
      <c r="AZ51381" s="95"/>
      <c r="BA51381" s="95"/>
      <c r="BB51381" s="95"/>
      <c r="BC51381" s="95"/>
      <c r="BD51381" s="95"/>
      <c r="BE51381" s="95"/>
      <c r="BF51381" s="95"/>
      <c r="BG51381" s="95"/>
      <c r="BH51381" s="95"/>
      <c r="BI51381" s="95"/>
      <c r="BJ51381" s="95"/>
      <c r="BK51381" s="95"/>
      <c r="BL51381" s="95"/>
      <c r="BM51381" s="95"/>
      <c r="BN51381" s="95"/>
      <c r="CA51381" s="95"/>
    </row>
    <row r="51382" spans="31:79" s="97" customFormat="1" x14ac:dyDescent="0.2">
      <c r="AE51382" s="95"/>
      <c r="AF51382" s="95"/>
      <c r="AN51382" s="95"/>
      <c r="AO51382" s="95"/>
      <c r="AP51382" s="95"/>
      <c r="AQ51382" s="95"/>
      <c r="AR51382" s="95"/>
      <c r="AS51382" s="95"/>
      <c r="AT51382" s="95"/>
      <c r="AU51382" s="95"/>
      <c r="AV51382" s="95"/>
      <c r="AW51382" s="95"/>
      <c r="AX51382" s="95"/>
      <c r="AY51382" s="95"/>
      <c r="AZ51382" s="95"/>
      <c r="BA51382" s="95"/>
      <c r="BB51382" s="95"/>
      <c r="BC51382" s="95"/>
      <c r="BD51382" s="95"/>
      <c r="BE51382" s="95"/>
      <c r="BF51382" s="95"/>
      <c r="BG51382" s="95"/>
      <c r="BH51382" s="95"/>
      <c r="BI51382" s="95"/>
      <c r="BJ51382" s="95"/>
      <c r="BK51382" s="95"/>
      <c r="BL51382" s="95"/>
      <c r="BM51382" s="95"/>
      <c r="BN51382" s="95"/>
      <c r="CA51382" s="95"/>
    </row>
    <row r="51383" spans="31:79" s="97" customFormat="1" x14ac:dyDescent="0.2">
      <c r="AE51383" s="95"/>
      <c r="AF51383" s="95"/>
      <c r="AN51383" s="95"/>
      <c r="AO51383" s="95"/>
      <c r="AP51383" s="95"/>
      <c r="AQ51383" s="95"/>
      <c r="AR51383" s="95"/>
      <c r="AS51383" s="95"/>
      <c r="AT51383" s="95"/>
      <c r="AU51383" s="95"/>
      <c r="AV51383" s="95"/>
      <c r="AW51383" s="95"/>
      <c r="AX51383" s="95"/>
      <c r="AY51383" s="95"/>
      <c r="AZ51383" s="95"/>
      <c r="BA51383" s="95"/>
      <c r="BB51383" s="95"/>
      <c r="BC51383" s="95"/>
      <c r="BD51383" s="95"/>
      <c r="BE51383" s="95"/>
      <c r="BF51383" s="95"/>
      <c r="BG51383" s="95"/>
      <c r="BH51383" s="95"/>
      <c r="BI51383" s="95"/>
      <c r="BJ51383" s="95"/>
      <c r="BK51383" s="95"/>
      <c r="BL51383" s="95"/>
      <c r="BM51383" s="95"/>
      <c r="BN51383" s="95"/>
      <c r="CA51383" s="95"/>
    </row>
    <row r="51384" spans="31:79" s="97" customFormat="1" x14ac:dyDescent="0.2">
      <c r="AE51384" s="95"/>
      <c r="AF51384" s="95"/>
      <c r="AN51384" s="95"/>
      <c r="AO51384" s="95"/>
      <c r="AP51384" s="95"/>
      <c r="AQ51384" s="95"/>
      <c r="AR51384" s="95"/>
      <c r="AS51384" s="95"/>
      <c r="AT51384" s="95"/>
      <c r="AU51384" s="95"/>
      <c r="AV51384" s="95"/>
      <c r="AW51384" s="95"/>
      <c r="AX51384" s="95"/>
      <c r="AY51384" s="95"/>
      <c r="AZ51384" s="95"/>
      <c r="BA51384" s="95"/>
      <c r="BB51384" s="95"/>
      <c r="BC51384" s="95"/>
      <c r="BD51384" s="95"/>
      <c r="BE51384" s="95"/>
      <c r="BF51384" s="95"/>
      <c r="BG51384" s="95"/>
      <c r="BH51384" s="95"/>
      <c r="BI51384" s="95"/>
      <c r="BJ51384" s="95"/>
      <c r="BK51384" s="95"/>
      <c r="BL51384" s="95"/>
      <c r="BM51384" s="95"/>
      <c r="BN51384" s="95"/>
      <c r="CA51384" s="95"/>
    </row>
    <row r="51385" spans="31:79" s="97" customFormat="1" x14ac:dyDescent="0.2">
      <c r="AE51385" s="95"/>
      <c r="AF51385" s="95"/>
      <c r="AN51385" s="95"/>
      <c r="AO51385" s="95"/>
      <c r="AP51385" s="95"/>
      <c r="AQ51385" s="95"/>
      <c r="AR51385" s="95"/>
      <c r="AS51385" s="95"/>
      <c r="AT51385" s="95"/>
      <c r="AU51385" s="95"/>
      <c r="AV51385" s="95"/>
      <c r="AW51385" s="95"/>
      <c r="AX51385" s="95"/>
      <c r="AY51385" s="95"/>
      <c r="AZ51385" s="95"/>
      <c r="BA51385" s="95"/>
      <c r="BB51385" s="95"/>
      <c r="BC51385" s="95"/>
      <c r="BD51385" s="95"/>
      <c r="BE51385" s="95"/>
      <c r="BF51385" s="95"/>
      <c r="BG51385" s="95"/>
      <c r="BH51385" s="95"/>
      <c r="BI51385" s="95"/>
      <c r="BJ51385" s="95"/>
      <c r="BK51385" s="95"/>
      <c r="BL51385" s="95"/>
      <c r="BM51385" s="95"/>
      <c r="BN51385" s="95"/>
      <c r="CA51385" s="95"/>
    </row>
    <row r="51386" spans="31:79" s="97" customFormat="1" x14ac:dyDescent="0.2">
      <c r="AE51386" s="95"/>
      <c r="AF51386" s="95"/>
      <c r="AN51386" s="95"/>
      <c r="AO51386" s="95"/>
      <c r="AP51386" s="95"/>
      <c r="AQ51386" s="95"/>
      <c r="AR51386" s="95"/>
      <c r="AS51386" s="95"/>
      <c r="AT51386" s="95"/>
      <c r="AU51386" s="95"/>
      <c r="AV51386" s="95"/>
      <c r="AW51386" s="95"/>
      <c r="AX51386" s="95"/>
      <c r="AY51386" s="95"/>
      <c r="AZ51386" s="95"/>
      <c r="BA51386" s="95"/>
      <c r="BB51386" s="95"/>
      <c r="BC51386" s="95"/>
      <c r="BD51386" s="95"/>
      <c r="BE51386" s="95"/>
      <c r="BF51386" s="95"/>
      <c r="BG51386" s="95"/>
      <c r="BH51386" s="95"/>
      <c r="BI51386" s="95"/>
      <c r="BJ51386" s="95"/>
      <c r="BK51386" s="95"/>
      <c r="BL51386" s="95"/>
      <c r="BM51386" s="95"/>
      <c r="BN51386" s="95"/>
      <c r="CA51386" s="95"/>
    </row>
    <row r="51387" spans="31:79" s="97" customFormat="1" x14ac:dyDescent="0.2">
      <c r="AE51387" s="95"/>
      <c r="AF51387" s="95"/>
      <c r="AN51387" s="95"/>
      <c r="AO51387" s="95"/>
      <c r="AP51387" s="95"/>
      <c r="AQ51387" s="95"/>
      <c r="AR51387" s="95"/>
      <c r="AS51387" s="95"/>
      <c r="AT51387" s="95"/>
      <c r="AU51387" s="95"/>
      <c r="AV51387" s="95"/>
      <c r="AW51387" s="95"/>
      <c r="AX51387" s="95"/>
      <c r="AY51387" s="95"/>
      <c r="AZ51387" s="95"/>
      <c r="BA51387" s="95"/>
      <c r="BB51387" s="95"/>
      <c r="BC51387" s="95"/>
      <c r="BD51387" s="95"/>
      <c r="BE51387" s="95"/>
      <c r="BF51387" s="95"/>
      <c r="BG51387" s="95"/>
      <c r="BH51387" s="95"/>
      <c r="BI51387" s="95"/>
      <c r="BJ51387" s="95"/>
      <c r="BK51387" s="95"/>
      <c r="BL51387" s="95"/>
      <c r="BM51387" s="95"/>
      <c r="BN51387" s="95"/>
      <c r="CA51387" s="95"/>
    </row>
    <row r="51388" spans="31:79" s="97" customFormat="1" x14ac:dyDescent="0.2">
      <c r="AE51388" s="95"/>
      <c r="AF51388" s="95"/>
      <c r="AN51388" s="95"/>
      <c r="AO51388" s="95"/>
      <c r="AP51388" s="95"/>
      <c r="AQ51388" s="95"/>
      <c r="AR51388" s="95"/>
      <c r="AS51388" s="95"/>
      <c r="AT51388" s="95"/>
      <c r="AU51388" s="95"/>
      <c r="AV51388" s="95"/>
      <c r="AW51388" s="95"/>
      <c r="AX51388" s="95"/>
      <c r="AY51388" s="95"/>
      <c r="AZ51388" s="95"/>
      <c r="BA51388" s="95"/>
      <c r="BB51388" s="95"/>
      <c r="BC51388" s="95"/>
      <c r="BD51388" s="95"/>
      <c r="BE51388" s="95"/>
      <c r="BF51388" s="95"/>
      <c r="BG51388" s="95"/>
      <c r="BH51388" s="95"/>
      <c r="BI51388" s="95"/>
      <c r="BJ51388" s="95"/>
      <c r="BK51388" s="95"/>
      <c r="BL51388" s="95"/>
      <c r="BM51388" s="95"/>
      <c r="BN51388" s="95"/>
      <c r="CA51388" s="95"/>
    </row>
    <row r="51389" spans="31:79" s="97" customFormat="1" x14ac:dyDescent="0.2">
      <c r="AE51389" s="95"/>
      <c r="AF51389" s="95"/>
      <c r="AN51389" s="95"/>
      <c r="AO51389" s="95"/>
      <c r="AP51389" s="95"/>
      <c r="AQ51389" s="95"/>
      <c r="AR51389" s="95"/>
      <c r="AS51389" s="95"/>
      <c r="AT51389" s="95"/>
      <c r="AU51389" s="95"/>
      <c r="AV51389" s="95"/>
      <c r="AW51389" s="95"/>
      <c r="AX51389" s="95"/>
      <c r="AY51389" s="95"/>
      <c r="AZ51389" s="95"/>
      <c r="BA51389" s="95"/>
      <c r="BB51389" s="95"/>
      <c r="BC51389" s="95"/>
      <c r="BD51389" s="95"/>
      <c r="BE51389" s="95"/>
      <c r="BF51389" s="95"/>
      <c r="BG51389" s="95"/>
      <c r="BH51389" s="95"/>
      <c r="BI51389" s="95"/>
      <c r="BJ51389" s="95"/>
      <c r="BK51389" s="95"/>
      <c r="BL51389" s="95"/>
      <c r="BM51389" s="95"/>
      <c r="BN51389" s="95"/>
      <c r="CA51389" s="95"/>
    </row>
    <row r="51390" spans="31:79" s="97" customFormat="1" x14ac:dyDescent="0.2">
      <c r="AE51390" s="95"/>
      <c r="AF51390" s="95"/>
      <c r="AN51390" s="95"/>
      <c r="AO51390" s="95"/>
      <c r="AP51390" s="95"/>
      <c r="AQ51390" s="95"/>
      <c r="AR51390" s="95"/>
      <c r="AS51390" s="95"/>
      <c r="AT51390" s="95"/>
      <c r="AU51390" s="95"/>
      <c r="AV51390" s="95"/>
      <c r="AW51390" s="95"/>
      <c r="AX51390" s="95"/>
      <c r="AY51390" s="95"/>
      <c r="AZ51390" s="95"/>
      <c r="BA51390" s="95"/>
      <c r="BB51390" s="95"/>
      <c r="BC51390" s="95"/>
      <c r="BD51390" s="95"/>
      <c r="BE51390" s="95"/>
      <c r="BF51390" s="95"/>
      <c r="BG51390" s="95"/>
      <c r="BH51390" s="95"/>
      <c r="BI51390" s="95"/>
      <c r="BJ51390" s="95"/>
      <c r="BK51390" s="95"/>
      <c r="BL51390" s="95"/>
      <c r="BM51390" s="95"/>
      <c r="BN51390" s="95"/>
      <c r="CA51390" s="95"/>
    </row>
    <row r="51391" spans="31:79" s="97" customFormat="1" x14ac:dyDescent="0.2">
      <c r="AE51391" s="95"/>
      <c r="AF51391" s="95"/>
      <c r="AN51391" s="95"/>
      <c r="AO51391" s="95"/>
      <c r="AP51391" s="95"/>
      <c r="AQ51391" s="95"/>
      <c r="AR51391" s="95"/>
      <c r="AS51391" s="95"/>
      <c r="AT51391" s="95"/>
      <c r="AU51391" s="95"/>
      <c r="AV51391" s="95"/>
      <c r="AW51391" s="95"/>
      <c r="AX51391" s="95"/>
      <c r="AY51391" s="95"/>
      <c r="AZ51391" s="95"/>
      <c r="BA51391" s="95"/>
      <c r="BB51391" s="95"/>
      <c r="BC51391" s="95"/>
      <c r="BD51391" s="95"/>
      <c r="BE51391" s="95"/>
      <c r="BF51391" s="95"/>
      <c r="BG51391" s="95"/>
      <c r="BH51391" s="95"/>
      <c r="BI51391" s="95"/>
      <c r="BJ51391" s="95"/>
      <c r="BK51391" s="95"/>
      <c r="BL51391" s="95"/>
      <c r="BM51391" s="95"/>
      <c r="BN51391" s="95"/>
      <c r="CA51391" s="95"/>
    </row>
    <row r="51392" spans="31:79" s="97" customFormat="1" x14ac:dyDescent="0.2">
      <c r="AE51392" s="95"/>
      <c r="AF51392" s="95"/>
      <c r="AN51392" s="95"/>
      <c r="AO51392" s="95"/>
      <c r="AP51392" s="95"/>
      <c r="AQ51392" s="95"/>
      <c r="AR51392" s="95"/>
      <c r="AS51392" s="95"/>
      <c r="AT51392" s="95"/>
      <c r="AU51392" s="95"/>
      <c r="AV51392" s="95"/>
      <c r="AW51392" s="95"/>
      <c r="AX51392" s="95"/>
      <c r="AY51392" s="95"/>
      <c r="AZ51392" s="95"/>
      <c r="BA51392" s="95"/>
      <c r="BB51392" s="95"/>
      <c r="BC51392" s="95"/>
      <c r="BD51392" s="95"/>
      <c r="BE51392" s="95"/>
      <c r="BF51392" s="95"/>
      <c r="BG51392" s="95"/>
      <c r="BH51392" s="95"/>
      <c r="BI51392" s="95"/>
      <c r="BJ51392" s="95"/>
      <c r="BK51392" s="95"/>
      <c r="BL51392" s="95"/>
      <c r="BM51392" s="95"/>
      <c r="BN51392" s="95"/>
      <c r="CA51392" s="95"/>
    </row>
    <row r="51393" spans="31:79" s="97" customFormat="1" x14ac:dyDescent="0.2">
      <c r="AE51393" s="95"/>
      <c r="AF51393" s="95"/>
      <c r="AN51393" s="95"/>
      <c r="AO51393" s="95"/>
      <c r="AP51393" s="95"/>
      <c r="AQ51393" s="95"/>
      <c r="AR51393" s="95"/>
      <c r="AS51393" s="95"/>
      <c r="AT51393" s="95"/>
      <c r="AU51393" s="95"/>
      <c r="AV51393" s="95"/>
      <c r="AW51393" s="95"/>
      <c r="AX51393" s="95"/>
      <c r="AY51393" s="95"/>
      <c r="AZ51393" s="95"/>
      <c r="BA51393" s="95"/>
      <c r="BB51393" s="95"/>
      <c r="BC51393" s="95"/>
      <c r="BD51393" s="95"/>
      <c r="BE51393" s="95"/>
      <c r="BF51393" s="95"/>
      <c r="BG51393" s="95"/>
      <c r="BH51393" s="95"/>
      <c r="BI51393" s="95"/>
      <c r="BJ51393" s="95"/>
      <c r="BK51393" s="95"/>
      <c r="BL51393" s="95"/>
      <c r="BM51393" s="95"/>
      <c r="BN51393" s="95"/>
      <c r="CA51393" s="95"/>
    </row>
    <row r="51394" spans="31:79" s="97" customFormat="1" x14ac:dyDescent="0.2">
      <c r="AE51394" s="95"/>
      <c r="AF51394" s="95"/>
      <c r="AN51394" s="95"/>
      <c r="AO51394" s="95"/>
      <c r="AP51394" s="95"/>
      <c r="AQ51394" s="95"/>
      <c r="AR51394" s="95"/>
      <c r="AS51394" s="95"/>
      <c r="AT51394" s="95"/>
      <c r="AU51394" s="95"/>
      <c r="AV51394" s="95"/>
      <c r="AW51394" s="95"/>
      <c r="AX51394" s="95"/>
      <c r="AY51394" s="95"/>
      <c r="AZ51394" s="95"/>
      <c r="BA51394" s="95"/>
      <c r="BB51394" s="95"/>
      <c r="BC51394" s="95"/>
      <c r="BD51394" s="95"/>
      <c r="BE51394" s="95"/>
      <c r="BF51394" s="95"/>
      <c r="BG51394" s="95"/>
      <c r="BH51394" s="95"/>
      <c r="BI51394" s="95"/>
      <c r="BJ51394" s="95"/>
      <c r="BK51394" s="95"/>
      <c r="BL51394" s="95"/>
      <c r="BM51394" s="95"/>
      <c r="BN51394" s="95"/>
      <c r="CA51394" s="95"/>
    </row>
    <row r="51395" spans="31:79" s="97" customFormat="1" x14ac:dyDescent="0.2">
      <c r="AE51395" s="95"/>
      <c r="AF51395" s="95"/>
      <c r="AN51395" s="95"/>
      <c r="AO51395" s="95"/>
      <c r="AP51395" s="95"/>
      <c r="AQ51395" s="95"/>
      <c r="AR51395" s="95"/>
      <c r="AS51395" s="95"/>
      <c r="AT51395" s="95"/>
      <c r="AU51395" s="95"/>
      <c r="AV51395" s="95"/>
      <c r="AW51395" s="95"/>
      <c r="AX51395" s="95"/>
      <c r="AY51395" s="95"/>
      <c r="AZ51395" s="95"/>
      <c r="BA51395" s="95"/>
      <c r="BB51395" s="95"/>
      <c r="BC51395" s="95"/>
      <c r="BD51395" s="95"/>
      <c r="BE51395" s="95"/>
      <c r="BF51395" s="95"/>
      <c r="BG51395" s="95"/>
      <c r="BH51395" s="95"/>
      <c r="BI51395" s="95"/>
      <c r="BJ51395" s="95"/>
      <c r="BK51395" s="95"/>
      <c r="BL51395" s="95"/>
      <c r="BM51395" s="95"/>
      <c r="BN51395" s="95"/>
      <c r="CA51395" s="95"/>
    </row>
    <row r="51396" spans="31:79" s="97" customFormat="1" x14ac:dyDescent="0.2">
      <c r="AE51396" s="95"/>
      <c r="AF51396" s="95"/>
      <c r="AN51396" s="95"/>
      <c r="AO51396" s="95"/>
      <c r="AP51396" s="95"/>
      <c r="AQ51396" s="95"/>
      <c r="AR51396" s="95"/>
      <c r="AS51396" s="95"/>
      <c r="AT51396" s="95"/>
      <c r="AU51396" s="95"/>
      <c r="AV51396" s="95"/>
      <c r="AW51396" s="95"/>
      <c r="AX51396" s="95"/>
      <c r="AY51396" s="95"/>
      <c r="AZ51396" s="95"/>
      <c r="BA51396" s="95"/>
      <c r="BB51396" s="95"/>
      <c r="BC51396" s="95"/>
      <c r="BD51396" s="95"/>
      <c r="BE51396" s="95"/>
      <c r="BF51396" s="95"/>
      <c r="BG51396" s="95"/>
      <c r="BH51396" s="95"/>
      <c r="BI51396" s="95"/>
      <c r="BJ51396" s="95"/>
      <c r="BK51396" s="95"/>
      <c r="BL51396" s="95"/>
      <c r="BM51396" s="95"/>
      <c r="BN51396" s="95"/>
      <c r="CA51396" s="95"/>
    </row>
    <row r="51397" spans="31:79" s="97" customFormat="1" x14ac:dyDescent="0.2">
      <c r="AE51397" s="95"/>
      <c r="AF51397" s="95"/>
      <c r="AN51397" s="95"/>
      <c r="AO51397" s="95"/>
      <c r="AP51397" s="95"/>
      <c r="AQ51397" s="95"/>
      <c r="AR51397" s="95"/>
      <c r="AS51397" s="95"/>
      <c r="AT51397" s="95"/>
      <c r="AU51397" s="95"/>
      <c r="AV51397" s="95"/>
      <c r="AW51397" s="95"/>
      <c r="AX51397" s="95"/>
      <c r="AY51397" s="95"/>
      <c r="AZ51397" s="95"/>
      <c r="BA51397" s="95"/>
      <c r="BB51397" s="95"/>
      <c r="BC51397" s="95"/>
      <c r="BD51397" s="95"/>
      <c r="BE51397" s="95"/>
      <c r="BF51397" s="95"/>
      <c r="BG51397" s="95"/>
      <c r="BH51397" s="95"/>
      <c r="BI51397" s="95"/>
      <c r="BJ51397" s="95"/>
      <c r="BK51397" s="95"/>
      <c r="BL51397" s="95"/>
      <c r="BM51397" s="95"/>
      <c r="BN51397" s="95"/>
      <c r="CA51397" s="95"/>
    </row>
    <row r="51398" spans="31:79" s="97" customFormat="1" x14ac:dyDescent="0.2">
      <c r="AE51398" s="95"/>
      <c r="AF51398" s="95"/>
      <c r="AN51398" s="95"/>
      <c r="AO51398" s="95"/>
      <c r="AP51398" s="95"/>
      <c r="AQ51398" s="95"/>
      <c r="AR51398" s="95"/>
      <c r="AS51398" s="95"/>
      <c r="AT51398" s="95"/>
      <c r="AU51398" s="95"/>
      <c r="AV51398" s="95"/>
      <c r="AW51398" s="95"/>
      <c r="AX51398" s="95"/>
      <c r="AY51398" s="95"/>
      <c r="AZ51398" s="95"/>
      <c r="BA51398" s="95"/>
      <c r="BB51398" s="95"/>
      <c r="BC51398" s="95"/>
      <c r="BD51398" s="95"/>
      <c r="BE51398" s="95"/>
      <c r="BF51398" s="95"/>
      <c r="BG51398" s="95"/>
      <c r="BH51398" s="95"/>
      <c r="BI51398" s="95"/>
      <c r="BJ51398" s="95"/>
      <c r="BK51398" s="95"/>
      <c r="BL51398" s="95"/>
      <c r="BM51398" s="95"/>
      <c r="BN51398" s="95"/>
      <c r="CA51398" s="95"/>
    </row>
    <row r="51399" spans="31:79" s="97" customFormat="1" x14ac:dyDescent="0.2">
      <c r="AE51399" s="95"/>
      <c r="AF51399" s="95"/>
      <c r="AN51399" s="95"/>
      <c r="AO51399" s="95"/>
      <c r="AP51399" s="95"/>
      <c r="AQ51399" s="95"/>
      <c r="AR51399" s="95"/>
      <c r="AS51399" s="95"/>
      <c r="AT51399" s="95"/>
      <c r="AU51399" s="95"/>
      <c r="AV51399" s="95"/>
      <c r="AW51399" s="95"/>
      <c r="AX51399" s="95"/>
      <c r="AY51399" s="95"/>
      <c r="AZ51399" s="95"/>
      <c r="BA51399" s="95"/>
      <c r="BB51399" s="95"/>
      <c r="BC51399" s="95"/>
      <c r="BD51399" s="95"/>
      <c r="BE51399" s="95"/>
      <c r="BF51399" s="95"/>
      <c r="BG51399" s="95"/>
      <c r="BH51399" s="95"/>
      <c r="BI51399" s="95"/>
      <c r="BJ51399" s="95"/>
      <c r="BK51399" s="95"/>
      <c r="BL51399" s="95"/>
      <c r="BM51399" s="95"/>
      <c r="BN51399" s="95"/>
      <c r="CA51399" s="95"/>
    </row>
    <row r="51400" spans="31:79" s="97" customFormat="1" x14ac:dyDescent="0.2">
      <c r="AE51400" s="95"/>
      <c r="AF51400" s="95"/>
      <c r="AN51400" s="95"/>
      <c r="AO51400" s="95"/>
      <c r="AP51400" s="95"/>
      <c r="AQ51400" s="95"/>
      <c r="AR51400" s="95"/>
      <c r="AS51400" s="95"/>
      <c r="AT51400" s="95"/>
      <c r="AU51400" s="95"/>
      <c r="AV51400" s="95"/>
      <c r="AW51400" s="95"/>
      <c r="AX51400" s="95"/>
      <c r="AY51400" s="95"/>
      <c r="AZ51400" s="95"/>
      <c r="BA51400" s="95"/>
      <c r="BB51400" s="95"/>
      <c r="BC51400" s="95"/>
      <c r="BD51400" s="95"/>
      <c r="BE51400" s="95"/>
      <c r="BF51400" s="95"/>
      <c r="BG51400" s="95"/>
      <c r="BH51400" s="95"/>
      <c r="BI51400" s="95"/>
      <c r="BJ51400" s="95"/>
      <c r="BK51400" s="95"/>
      <c r="BL51400" s="95"/>
      <c r="BM51400" s="95"/>
      <c r="BN51400" s="95"/>
      <c r="CA51400" s="95"/>
    </row>
    <row r="51401" spans="31:79" s="97" customFormat="1" x14ac:dyDescent="0.2">
      <c r="AE51401" s="95"/>
      <c r="AF51401" s="95"/>
      <c r="AN51401" s="95"/>
      <c r="AO51401" s="95"/>
      <c r="AP51401" s="95"/>
      <c r="AQ51401" s="95"/>
      <c r="AR51401" s="95"/>
      <c r="AS51401" s="95"/>
      <c r="AT51401" s="95"/>
      <c r="AU51401" s="95"/>
      <c r="AV51401" s="95"/>
      <c r="AW51401" s="95"/>
      <c r="AX51401" s="95"/>
      <c r="AY51401" s="95"/>
      <c r="AZ51401" s="95"/>
      <c r="BA51401" s="95"/>
      <c r="BB51401" s="95"/>
      <c r="BC51401" s="95"/>
      <c r="BD51401" s="95"/>
      <c r="BE51401" s="95"/>
      <c r="BF51401" s="95"/>
      <c r="BG51401" s="95"/>
      <c r="BH51401" s="95"/>
      <c r="BI51401" s="95"/>
      <c r="BJ51401" s="95"/>
      <c r="BK51401" s="95"/>
      <c r="BL51401" s="95"/>
      <c r="BM51401" s="95"/>
      <c r="BN51401" s="95"/>
      <c r="CA51401" s="95"/>
    </row>
    <row r="51402" spans="31:79" s="97" customFormat="1" x14ac:dyDescent="0.2">
      <c r="AE51402" s="95"/>
      <c r="AF51402" s="95"/>
      <c r="AN51402" s="95"/>
      <c r="AO51402" s="95"/>
      <c r="AP51402" s="95"/>
      <c r="AQ51402" s="95"/>
      <c r="AR51402" s="95"/>
      <c r="AS51402" s="95"/>
      <c r="AT51402" s="95"/>
      <c r="AU51402" s="95"/>
      <c r="AV51402" s="95"/>
      <c r="AW51402" s="95"/>
      <c r="AX51402" s="95"/>
      <c r="AY51402" s="95"/>
      <c r="AZ51402" s="95"/>
      <c r="BA51402" s="95"/>
      <c r="BB51402" s="95"/>
      <c r="BC51402" s="95"/>
      <c r="BD51402" s="95"/>
      <c r="BE51402" s="95"/>
      <c r="BF51402" s="95"/>
      <c r="BG51402" s="95"/>
      <c r="BH51402" s="95"/>
      <c r="BI51402" s="95"/>
      <c r="BJ51402" s="95"/>
      <c r="BK51402" s="95"/>
      <c r="BL51402" s="95"/>
      <c r="BM51402" s="95"/>
      <c r="BN51402" s="95"/>
      <c r="CA51402" s="95"/>
    </row>
    <row r="51403" spans="31:79" s="97" customFormat="1" x14ac:dyDescent="0.2">
      <c r="AE51403" s="95"/>
      <c r="AF51403" s="95"/>
      <c r="AN51403" s="95"/>
      <c r="AO51403" s="95"/>
      <c r="AP51403" s="95"/>
      <c r="AQ51403" s="95"/>
      <c r="AR51403" s="95"/>
      <c r="AS51403" s="95"/>
      <c r="AT51403" s="95"/>
      <c r="AU51403" s="95"/>
      <c r="AV51403" s="95"/>
      <c r="AW51403" s="95"/>
      <c r="AX51403" s="95"/>
      <c r="AY51403" s="95"/>
      <c r="AZ51403" s="95"/>
      <c r="BA51403" s="95"/>
      <c r="BB51403" s="95"/>
      <c r="BC51403" s="95"/>
      <c r="BD51403" s="95"/>
      <c r="BE51403" s="95"/>
      <c r="BF51403" s="95"/>
      <c r="BG51403" s="95"/>
      <c r="BH51403" s="95"/>
      <c r="BI51403" s="95"/>
      <c r="BJ51403" s="95"/>
      <c r="BK51403" s="95"/>
      <c r="BL51403" s="95"/>
      <c r="BM51403" s="95"/>
      <c r="BN51403" s="95"/>
      <c r="CA51403" s="95"/>
    </row>
    <row r="51404" spans="31:79" s="97" customFormat="1" x14ac:dyDescent="0.2">
      <c r="AE51404" s="95"/>
      <c r="AF51404" s="95"/>
      <c r="AN51404" s="95"/>
      <c r="AO51404" s="95"/>
      <c r="AP51404" s="95"/>
      <c r="AQ51404" s="95"/>
      <c r="AR51404" s="95"/>
      <c r="AS51404" s="95"/>
      <c r="AT51404" s="95"/>
      <c r="AU51404" s="95"/>
      <c r="AV51404" s="95"/>
      <c r="AW51404" s="95"/>
      <c r="AX51404" s="95"/>
      <c r="AY51404" s="95"/>
      <c r="AZ51404" s="95"/>
      <c r="BA51404" s="95"/>
      <c r="BB51404" s="95"/>
      <c r="BC51404" s="95"/>
      <c r="BD51404" s="95"/>
      <c r="BE51404" s="95"/>
      <c r="BF51404" s="95"/>
      <c r="BG51404" s="95"/>
      <c r="BH51404" s="95"/>
      <c r="BI51404" s="95"/>
      <c r="BJ51404" s="95"/>
      <c r="BK51404" s="95"/>
      <c r="BL51404" s="95"/>
      <c r="BM51404" s="95"/>
      <c r="BN51404" s="95"/>
      <c r="CA51404" s="95"/>
    </row>
    <row r="51405" spans="31:79" s="97" customFormat="1" x14ac:dyDescent="0.2">
      <c r="AE51405" s="95"/>
      <c r="AF51405" s="95"/>
      <c r="AN51405" s="95"/>
      <c r="AO51405" s="95"/>
      <c r="AP51405" s="95"/>
      <c r="AQ51405" s="95"/>
      <c r="AR51405" s="95"/>
      <c r="AS51405" s="95"/>
      <c r="AT51405" s="95"/>
      <c r="AU51405" s="95"/>
      <c r="AV51405" s="95"/>
      <c r="AW51405" s="95"/>
      <c r="AX51405" s="95"/>
      <c r="AY51405" s="95"/>
      <c r="AZ51405" s="95"/>
      <c r="BA51405" s="95"/>
      <c r="BB51405" s="95"/>
      <c r="BC51405" s="95"/>
      <c r="BD51405" s="95"/>
      <c r="BE51405" s="95"/>
      <c r="BF51405" s="95"/>
      <c r="BG51405" s="95"/>
      <c r="BH51405" s="95"/>
      <c r="BI51405" s="95"/>
      <c r="BJ51405" s="95"/>
      <c r="BK51405" s="95"/>
      <c r="BL51405" s="95"/>
      <c r="BM51405" s="95"/>
      <c r="BN51405" s="95"/>
      <c r="CA51405" s="95"/>
    </row>
    <row r="51406" spans="31:79" s="97" customFormat="1" x14ac:dyDescent="0.2">
      <c r="AE51406" s="95"/>
      <c r="AF51406" s="95"/>
      <c r="AN51406" s="95"/>
      <c r="AO51406" s="95"/>
      <c r="AP51406" s="95"/>
      <c r="AQ51406" s="95"/>
      <c r="AR51406" s="95"/>
      <c r="AS51406" s="95"/>
      <c r="AT51406" s="95"/>
      <c r="AU51406" s="95"/>
      <c r="AV51406" s="95"/>
      <c r="AW51406" s="95"/>
      <c r="AX51406" s="95"/>
      <c r="AY51406" s="95"/>
      <c r="AZ51406" s="95"/>
      <c r="BA51406" s="95"/>
      <c r="BB51406" s="95"/>
      <c r="BC51406" s="95"/>
      <c r="BD51406" s="95"/>
      <c r="BE51406" s="95"/>
      <c r="BF51406" s="95"/>
      <c r="BG51406" s="95"/>
      <c r="BH51406" s="95"/>
      <c r="BI51406" s="95"/>
      <c r="BJ51406" s="95"/>
      <c r="BK51406" s="95"/>
      <c r="BL51406" s="95"/>
      <c r="BM51406" s="95"/>
      <c r="BN51406" s="95"/>
      <c r="CA51406" s="95"/>
    </row>
    <row r="51407" spans="31:79" s="97" customFormat="1" x14ac:dyDescent="0.2">
      <c r="AE51407" s="95"/>
      <c r="AF51407" s="95"/>
      <c r="AN51407" s="95"/>
      <c r="AO51407" s="95"/>
      <c r="AP51407" s="95"/>
      <c r="AQ51407" s="95"/>
      <c r="AR51407" s="95"/>
      <c r="AS51407" s="95"/>
      <c r="AT51407" s="95"/>
      <c r="AU51407" s="95"/>
      <c r="AV51407" s="95"/>
      <c r="AW51407" s="95"/>
      <c r="AX51407" s="95"/>
      <c r="AY51407" s="95"/>
      <c r="AZ51407" s="95"/>
      <c r="BA51407" s="95"/>
      <c r="BB51407" s="95"/>
      <c r="BC51407" s="95"/>
      <c r="BD51407" s="95"/>
      <c r="BE51407" s="95"/>
      <c r="BF51407" s="95"/>
      <c r="BG51407" s="95"/>
      <c r="BH51407" s="95"/>
      <c r="BI51407" s="95"/>
      <c r="BJ51407" s="95"/>
      <c r="BK51407" s="95"/>
      <c r="BL51407" s="95"/>
      <c r="BM51407" s="95"/>
      <c r="BN51407" s="95"/>
      <c r="CA51407" s="95"/>
    </row>
    <row r="51408" spans="31:79" s="97" customFormat="1" x14ac:dyDescent="0.2">
      <c r="AE51408" s="95"/>
      <c r="AF51408" s="95"/>
      <c r="AN51408" s="95"/>
      <c r="AO51408" s="95"/>
      <c r="AP51408" s="95"/>
      <c r="AQ51408" s="95"/>
      <c r="AR51408" s="95"/>
      <c r="AS51408" s="95"/>
      <c r="AT51408" s="95"/>
      <c r="AU51408" s="95"/>
      <c r="AV51408" s="95"/>
      <c r="AW51408" s="95"/>
      <c r="AX51408" s="95"/>
      <c r="AY51408" s="95"/>
      <c r="AZ51408" s="95"/>
      <c r="BA51408" s="95"/>
      <c r="BB51408" s="95"/>
      <c r="BC51408" s="95"/>
      <c r="BD51408" s="95"/>
      <c r="BE51408" s="95"/>
      <c r="BF51408" s="95"/>
      <c r="BG51408" s="95"/>
      <c r="BH51408" s="95"/>
      <c r="BI51408" s="95"/>
      <c r="BJ51408" s="95"/>
      <c r="BK51408" s="95"/>
      <c r="BL51408" s="95"/>
      <c r="BM51408" s="95"/>
      <c r="BN51408" s="95"/>
      <c r="CA51408" s="95"/>
    </row>
    <row r="51409" spans="31:79" s="97" customFormat="1" x14ac:dyDescent="0.2">
      <c r="AE51409" s="95"/>
      <c r="AF51409" s="95"/>
      <c r="AN51409" s="95"/>
      <c r="AO51409" s="95"/>
      <c r="AP51409" s="95"/>
      <c r="AQ51409" s="95"/>
      <c r="AR51409" s="95"/>
      <c r="AS51409" s="95"/>
      <c r="AT51409" s="95"/>
      <c r="AU51409" s="95"/>
      <c r="AV51409" s="95"/>
      <c r="AW51409" s="95"/>
      <c r="AX51409" s="95"/>
      <c r="AY51409" s="95"/>
      <c r="AZ51409" s="95"/>
      <c r="BA51409" s="95"/>
      <c r="BB51409" s="95"/>
      <c r="BC51409" s="95"/>
      <c r="BD51409" s="95"/>
      <c r="BE51409" s="95"/>
      <c r="BF51409" s="95"/>
      <c r="BG51409" s="95"/>
      <c r="BH51409" s="95"/>
      <c r="BI51409" s="95"/>
      <c r="BJ51409" s="95"/>
      <c r="BK51409" s="95"/>
      <c r="BL51409" s="95"/>
      <c r="BM51409" s="95"/>
      <c r="BN51409" s="95"/>
      <c r="CA51409" s="95"/>
    </row>
    <row r="51410" spans="31:79" s="97" customFormat="1" x14ac:dyDescent="0.2">
      <c r="AE51410" s="95"/>
      <c r="AF51410" s="95"/>
      <c r="AN51410" s="95"/>
      <c r="AO51410" s="95"/>
      <c r="AP51410" s="95"/>
      <c r="AQ51410" s="95"/>
      <c r="AR51410" s="95"/>
      <c r="AS51410" s="95"/>
      <c r="AT51410" s="95"/>
      <c r="AU51410" s="95"/>
      <c r="AV51410" s="95"/>
      <c r="AW51410" s="95"/>
      <c r="AX51410" s="95"/>
      <c r="AY51410" s="95"/>
      <c r="AZ51410" s="95"/>
      <c r="BA51410" s="95"/>
      <c r="BB51410" s="95"/>
      <c r="BC51410" s="95"/>
      <c r="BD51410" s="95"/>
      <c r="BE51410" s="95"/>
      <c r="BF51410" s="95"/>
      <c r="BG51410" s="95"/>
      <c r="BH51410" s="95"/>
      <c r="BI51410" s="95"/>
      <c r="BJ51410" s="95"/>
      <c r="BK51410" s="95"/>
      <c r="BL51410" s="95"/>
      <c r="BM51410" s="95"/>
      <c r="BN51410" s="95"/>
      <c r="CA51410" s="95"/>
    </row>
    <row r="51411" spans="31:79" s="97" customFormat="1" x14ac:dyDescent="0.2">
      <c r="AE51411" s="95"/>
      <c r="AF51411" s="95"/>
      <c r="AN51411" s="95"/>
      <c r="AO51411" s="95"/>
      <c r="AP51411" s="95"/>
      <c r="AQ51411" s="95"/>
      <c r="AR51411" s="95"/>
      <c r="AS51411" s="95"/>
      <c r="AT51411" s="95"/>
      <c r="AU51411" s="95"/>
      <c r="AV51411" s="95"/>
      <c r="AW51411" s="95"/>
      <c r="AX51411" s="95"/>
      <c r="AY51411" s="95"/>
      <c r="AZ51411" s="95"/>
      <c r="BA51411" s="95"/>
      <c r="BB51411" s="95"/>
      <c r="BC51411" s="95"/>
      <c r="BD51411" s="95"/>
      <c r="BE51411" s="95"/>
      <c r="BF51411" s="95"/>
      <c r="BG51411" s="95"/>
      <c r="BH51411" s="95"/>
      <c r="BI51411" s="95"/>
      <c r="BJ51411" s="95"/>
      <c r="BK51411" s="95"/>
      <c r="BL51411" s="95"/>
      <c r="BM51411" s="95"/>
      <c r="BN51411" s="95"/>
      <c r="CA51411" s="95"/>
    </row>
    <row r="51412" spans="31:79" s="97" customFormat="1" x14ac:dyDescent="0.2">
      <c r="AE51412" s="95"/>
      <c r="AF51412" s="95"/>
      <c r="AN51412" s="95"/>
      <c r="AO51412" s="95"/>
      <c r="AP51412" s="95"/>
      <c r="AQ51412" s="95"/>
      <c r="AR51412" s="95"/>
      <c r="AS51412" s="95"/>
      <c r="AT51412" s="95"/>
      <c r="AU51412" s="95"/>
      <c r="AV51412" s="95"/>
      <c r="AW51412" s="95"/>
      <c r="AX51412" s="95"/>
      <c r="AY51412" s="95"/>
      <c r="AZ51412" s="95"/>
      <c r="BA51412" s="95"/>
      <c r="BB51412" s="95"/>
      <c r="BC51412" s="95"/>
      <c r="BD51412" s="95"/>
      <c r="BE51412" s="95"/>
      <c r="BF51412" s="95"/>
      <c r="BG51412" s="95"/>
      <c r="BH51412" s="95"/>
      <c r="BI51412" s="95"/>
      <c r="BJ51412" s="95"/>
      <c r="BK51412" s="95"/>
      <c r="BL51412" s="95"/>
      <c r="BM51412" s="95"/>
      <c r="BN51412" s="95"/>
      <c r="CA51412" s="95"/>
    </row>
    <row r="51413" spans="31:79" s="97" customFormat="1" x14ac:dyDescent="0.2">
      <c r="AE51413" s="95"/>
      <c r="AF51413" s="95"/>
      <c r="AN51413" s="95"/>
      <c r="AO51413" s="95"/>
      <c r="AP51413" s="95"/>
      <c r="AQ51413" s="95"/>
      <c r="AR51413" s="95"/>
      <c r="AS51413" s="95"/>
      <c r="AT51413" s="95"/>
      <c r="AU51413" s="95"/>
      <c r="AV51413" s="95"/>
      <c r="AW51413" s="95"/>
      <c r="AX51413" s="95"/>
      <c r="AY51413" s="95"/>
      <c r="AZ51413" s="95"/>
      <c r="BA51413" s="95"/>
      <c r="BB51413" s="95"/>
      <c r="BC51413" s="95"/>
      <c r="BD51413" s="95"/>
      <c r="BE51413" s="95"/>
      <c r="BF51413" s="95"/>
      <c r="BG51413" s="95"/>
      <c r="BH51413" s="95"/>
      <c r="BI51413" s="95"/>
      <c r="BJ51413" s="95"/>
      <c r="BK51413" s="95"/>
      <c r="BL51413" s="95"/>
      <c r="BM51413" s="95"/>
      <c r="BN51413" s="95"/>
      <c r="CA51413" s="95"/>
    </row>
    <row r="51414" spans="31:79" s="97" customFormat="1" x14ac:dyDescent="0.2">
      <c r="AE51414" s="95"/>
      <c r="AF51414" s="95"/>
      <c r="AN51414" s="95"/>
      <c r="AO51414" s="95"/>
      <c r="AP51414" s="95"/>
      <c r="AQ51414" s="95"/>
      <c r="AR51414" s="95"/>
      <c r="AS51414" s="95"/>
      <c r="AT51414" s="95"/>
      <c r="AU51414" s="95"/>
      <c r="AV51414" s="95"/>
      <c r="AW51414" s="95"/>
      <c r="AX51414" s="95"/>
      <c r="AY51414" s="95"/>
      <c r="AZ51414" s="95"/>
      <c r="BA51414" s="95"/>
      <c r="BB51414" s="95"/>
      <c r="BC51414" s="95"/>
      <c r="BD51414" s="95"/>
      <c r="BE51414" s="95"/>
      <c r="BF51414" s="95"/>
      <c r="BG51414" s="95"/>
      <c r="BH51414" s="95"/>
      <c r="BI51414" s="95"/>
      <c r="BJ51414" s="95"/>
      <c r="BK51414" s="95"/>
      <c r="BL51414" s="95"/>
      <c r="BM51414" s="95"/>
      <c r="BN51414" s="95"/>
      <c r="CA51414" s="95"/>
    </row>
    <row r="51415" spans="31:79" s="97" customFormat="1" x14ac:dyDescent="0.2">
      <c r="AE51415" s="95"/>
      <c r="AF51415" s="95"/>
      <c r="AN51415" s="95"/>
      <c r="AO51415" s="95"/>
      <c r="AP51415" s="95"/>
      <c r="AQ51415" s="95"/>
      <c r="AR51415" s="95"/>
      <c r="AS51415" s="95"/>
      <c r="AT51415" s="95"/>
      <c r="AU51415" s="95"/>
      <c r="AV51415" s="95"/>
      <c r="AW51415" s="95"/>
      <c r="AX51415" s="95"/>
      <c r="AY51415" s="95"/>
      <c r="AZ51415" s="95"/>
      <c r="BA51415" s="95"/>
      <c r="BB51415" s="95"/>
      <c r="BC51415" s="95"/>
      <c r="BD51415" s="95"/>
      <c r="BE51415" s="95"/>
      <c r="BF51415" s="95"/>
      <c r="BG51415" s="95"/>
      <c r="BH51415" s="95"/>
      <c r="BI51415" s="95"/>
      <c r="BJ51415" s="95"/>
      <c r="BK51415" s="95"/>
      <c r="BL51415" s="95"/>
      <c r="BM51415" s="95"/>
      <c r="BN51415" s="95"/>
      <c r="CA51415" s="95"/>
    </row>
    <row r="51416" spans="31:79" s="97" customFormat="1" x14ac:dyDescent="0.2">
      <c r="AE51416" s="95"/>
      <c r="AF51416" s="95"/>
      <c r="AN51416" s="95"/>
      <c r="AO51416" s="95"/>
      <c r="AP51416" s="95"/>
      <c r="AQ51416" s="95"/>
      <c r="AR51416" s="95"/>
      <c r="AS51416" s="95"/>
      <c r="AT51416" s="95"/>
      <c r="AU51416" s="95"/>
      <c r="AV51416" s="95"/>
      <c r="AW51416" s="95"/>
      <c r="AX51416" s="95"/>
      <c r="AY51416" s="95"/>
      <c r="AZ51416" s="95"/>
      <c r="BA51416" s="95"/>
      <c r="BB51416" s="95"/>
      <c r="BC51416" s="95"/>
      <c r="BD51416" s="95"/>
      <c r="BE51416" s="95"/>
      <c r="BF51416" s="95"/>
      <c r="BG51416" s="95"/>
      <c r="BH51416" s="95"/>
      <c r="BI51416" s="95"/>
      <c r="BJ51416" s="95"/>
      <c r="BK51416" s="95"/>
      <c r="BL51416" s="95"/>
      <c r="BM51416" s="95"/>
      <c r="BN51416" s="95"/>
      <c r="CA51416" s="95"/>
    </row>
    <row r="51417" spans="31:79" s="97" customFormat="1" x14ac:dyDescent="0.2">
      <c r="AE51417" s="95"/>
      <c r="AF51417" s="95"/>
      <c r="AN51417" s="95"/>
      <c r="AO51417" s="95"/>
      <c r="AP51417" s="95"/>
      <c r="AQ51417" s="95"/>
      <c r="AR51417" s="95"/>
      <c r="AS51417" s="95"/>
      <c r="AT51417" s="95"/>
      <c r="AU51417" s="95"/>
      <c r="AV51417" s="95"/>
      <c r="AW51417" s="95"/>
      <c r="AX51417" s="95"/>
      <c r="AY51417" s="95"/>
      <c r="AZ51417" s="95"/>
      <c r="BA51417" s="95"/>
      <c r="BB51417" s="95"/>
      <c r="BC51417" s="95"/>
      <c r="BD51417" s="95"/>
      <c r="BE51417" s="95"/>
      <c r="BF51417" s="95"/>
      <c r="BG51417" s="95"/>
      <c r="BH51417" s="95"/>
      <c r="BI51417" s="95"/>
      <c r="BJ51417" s="95"/>
      <c r="BK51417" s="95"/>
      <c r="BL51417" s="95"/>
      <c r="BM51417" s="95"/>
      <c r="BN51417" s="95"/>
      <c r="CA51417" s="95"/>
    </row>
    <row r="51418" spans="31:79" s="97" customFormat="1" x14ac:dyDescent="0.2">
      <c r="AE51418" s="95"/>
      <c r="AF51418" s="95"/>
      <c r="AN51418" s="95"/>
      <c r="AO51418" s="95"/>
      <c r="AP51418" s="95"/>
      <c r="AQ51418" s="95"/>
      <c r="AR51418" s="95"/>
      <c r="AS51418" s="95"/>
      <c r="AT51418" s="95"/>
      <c r="AU51418" s="95"/>
      <c r="AV51418" s="95"/>
      <c r="AW51418" s="95"/>
      <c r="AX51418" s="95"/>
      <c r="AY51418" s="95"/>
      <c r="AZ51418" s="95"/>
      <c r="BA51418" s="95"/>
      <c r="BB51418" s="95"/>
      <c r="BC51418" s="95"/>
      <c r="BD51418" s="95"/>
      <c r="BE51418" s="95"/>
      <c r="BF51418" s="95"/>
      <c r="BG51418" s="95"/>
      <c r="BH51418" s="95"/>
      <c r="BI51418" s="95"/>
      <c r="BJ51418" s="95"/>
      <c r="BK51418" s="95"/>
      <c r="BL51418" s="95"/>
      <c r="BM51418" s="95"/>
      <c r="BN51418" s="95"/>
      <c r="CA51418" s="95"/>
    </row>
    <row r="51419" spans="31:79" s="97" customFormat="1" x14ac:dyDescent="0.2">
      <c r="AE51419" s="95"/>
      <c r="AF51419" s="95"/>
      <c r="AN51419" s="95"/>
      <c r="AO51419" s="95"/>
      <c r="AP51419" s="95"/>
      <c r="AQ51419" s="95"/>
      <c r="AR51419" s="95"/>
      <c r="AS51419" s="95"/>
      <c r="AT51419" s="95"/>
      <c r="AU51419" s="95"/>
      <c r="AV51419" s="95"/>
      <c r="AW51419" s="95"/>
      <c r="AX51419" s="95"/>
      <c r="AY51419" s="95"/>
      <c r="AZ51419" s="95"/>
      <c r="BA51419" s="95"/>
      <c r="BB51419" s="95"/>
      <c r="BC51419" s="95"/>
      <c r="BD51419" s="95"/>
      <c r="BE51419" s="95"/>
      <c r="BF51419" s="95"/>
      <c r="BG51419" s="95"/>
      <c r="BH51419" s="95"/>
      <c r="BI51419" s="95"/>
      <c r="BJ51419" s="95"/>
      <c r="BK51419" s="95"/>
      <c r="BL51419" s="95"/>
      <c r="BM51419" s="95"/>
      <c r="BN51419" s="95"/>
      <c r="CA51419" s="95"/>
    </row>
    <row r="51420" spans="31:79" s="97" customFormat="1" x14ac:dyDescent="0.2">
      <c r="AE51420" s="95"/>
      <c r="AF51420" s="95"/>
      <c r="AN51420" s="95"/>
      <c r="AO51420" s="95"/>
      <c r="AP51420" s="95"/>
      <c r="AQ51420" s="95"/>
      <c r="AR51420" s="95"/>
      <c r="AS51420" s="95"/>
      <c r="AT51420" s="95"/>
      <c r="AU51420" s="95"/>
      <c r="AV51420" s="95"/>
      <c r="AW51420" s="95"/>
      <c r="AX51420" s="95"/>
      <c r="AY51420" s="95"/>
      <c r="AZ51420" s="95"/>
      <c r="BA51420" s="95"/>
      <c r="BB51420" s="95"/>
      <c r="BC51420" s="95"/>
      <c r="BD51420" s="95"/>
      <c r="BE51420" s="95"/>
      <c r="BF51420" s="95"/>
      <c r="BG51420" s="95"/>
      <c r="BH51420" s="95"/>
      <c r="BI51420" s="95"/>
      <c r="BJ51420" s="95"/>
      <c r="BK51420" s="95"/>
      <c r="BL51420" s="95"/>
      <c r="BM51420" s="95"/>
      <c r="BN51420" s="95"/>
      <c r="CA51420" s="95"/>
    </row>
    <row r="51421" spans="31:79" s="97" customFormat="1" x14ac:dyDescent="0.2">
      <c r="AE51421" s="95"/>
      <c r="AF51421" s="95"/>
      <c r="AN51421" s="95"/>
      <c r="AO51421" s="95"/>
      <c r="AP51421" s="95"/>
      <c r="AQ51421" s="95"/>
      <c r="AR51421" s="95"/>
      <c r="AS51421" s="95"/>
      <c r="AT51421" s="95"/>
      <c r="AU51421" s="95"/>
      <c r="AV51421" s="95"/>
      <c r="AW51421" s="95"/>
      <c r="AX51421" s="95"/>
      <c r="AY51421" s="95"/>
      <c r="AZ51421" s="95"/>
      <c r="BA51421" s="95"/>
      <c r="BB51421" s="95"/>
      <c r="BC51421" s="95"/>
      <c r="BD51421" s="95"/>
      <c r="BE51421" s="95"/>
      <c r="BF51421" s="95"/>
      <c r="BG51421" s="95"/>
      <c r="BH51421" s="95"/>
      <c r="BI51421" s="95"/>
      <c r="BJ51421" s="95"/>
      <c r="BK51421" s="95"/>
      <c r="BL51421" s="95"/>
      <c r="BM51421" s="95"/>
      <c r="BN51421" s="95"/>
      <c r="CA51421" s="95"/>
    </row>
    <row r="51422" spans="31:79" s="97" customFormat="1" x14ac:dyDescent="0.2">
      <c r="AE51422" s="95"/>
      <c r="AF51422" s="95"/>
      <c r="AN51422" s="95"/>
      <c r="AO51422" s="95"/>
      <c r="AP51422" s="95"/>
      <c r="AQ51422" s="95"/>
      <c r="AR51422" s="95"/>
      <c r="AS51422" s="95"/>
      <c r="AT51422" s="95"/>
      <c r="AU51422" s="95"/>
      <c r="AV51422" s="95"/>
      <c r="AW51422" s="95"/>
      <c r="AX51422" s="95"/>
      <c r="AY51422" s="95"/>
      <c r="AZ51422" s="95"/>
      <c r="BA51422" s="95"/>
      <c r="BB51422" s="95"/>
      <c r="BC51422" s="95"/>
      <c r="BD51422" s="95"/>
      <c r="BE51422" s="95"/>
      <c r="BF51422" s="95"/>
      <c r="BG51422" s="95"/>
      <c r="BH51422" s="95"/>
      <c r="BI51422" s="95"/>
      <c r="BJ51422" s="95"/>
      <c r="BK51422" s="95"/>
      <c r="BL51422" s="95"/>
      <c r="BM51422" s="95"/>
      <c r="BN51422" s="95"/>
      <c r="CA51422" s="95"/>
    </row>
    <row r="51423" spans="31:79" s="97" customFormat="1" x14ac:dyDescent="0.2">
      <c r="AE51423" s="95"/>
      <c r="AF51423" s="95"/>
      <c r="AN51423" s="95"/>
      <c r="AO51423" s="95"/>
      <c r="AP51423" s="95"/>
      <c r="AQ51423" s="95"/>
      <c r="AR51423" s="95"/>
      <c r="AS51423" s="95"/>
      <c r="AT51423" s="95"/>
      <c r="AU51423" s="95"/>
      <c r="AV51423" s="95"/>
      <c r="AW51423" s="95"/>
      <c r="AX51423" s="95"/>
      <c r="AY51423" s="95"/>
      <c r="AZ51423" s="95"/>
      <c r="BA51423" s="95"/>
      <c r="BB51423" s="95"/>
      <c r="BC51423" s="95"/>
      <c r="BD51423" s="95"/>
      <c r="BE51423" s="95"/>
      <c r="BF51423" s="95"/>
      <c r="BG51423" s="95"/>
      <c r="BH51423" s="95"/>
      <c r="BI51423" s="95"/>
      <c r="BJ51423" s="95"/>
      <c r="BK51423" s="95"/>
      <c r="BL51423" s="95"/>
      <c r="BM51423" s="95"/>
      <c r="BN51423" s="95"/>
      <c r="CA51423" s="95"/>
    </row>
    <row r="51424" spans="31:79" s="97" customFormat="1" x14ac:dyDescent="0.2">
      <c r="AE51424" s="95"/>
      <c r="AF51424" s="95"/>
      <c r="AN51424" s="95"/>
      <c r="AO51424" s="95"/>
      <c r="AP51424" s="95"/>
      <c r="AQ51424" s="95"/>
      <c r="AR51424" s="95"/>
      <c r="AS51424" s="95"/>
      <c r="AT51424" s="95"/>
      <c r="AU51424" s="95"/>
      <c r="AV51424" s="95"/>
      <c r="AW51424" s="95"/>
      <c r="AX51424" s="95"/>
      <c r="AY51424" s="95"/>
      <c r="AZ51424" s="95"/>
      <c r="BA51424" s="95"/>
      <c r="BB51424" s="95"/>
      <c r="BC51424" s="95"/>
      <c r="BD51424" s="95"/>
      <c r="BE51424" s="95"/>
      <c r="BF51424" s="95"/>
      <c r="BG51424" s="95"/>
      <c r="BH51424" s="95"/>
      <c r="BI51424" s="95"/>
      <c r="BJ51424" s="95"/>
      <c r="BK51424" s="95"/>
      <c r="BL51424" s="95"/>
      <c r="BM51424" s="95"/>
      <c r="BN51424" s="95"/>
      <c r="CA51424" s="95"/>
    </row>
    <row r="51425" spans="31:79" s="97" customFormat="1" x14ac:dyDescent="0.2">
      <c r="AE51425" s="95"/>
      <c r="AF51425" s="95"/>
      <c r="AN51425" s="95"/>
      <c r="AO51425" s="95"/>
      <c r="AP51425" s="95"/>
      <c r="AQ51425" s="95"/>
      <c r="AR51425" s="95"/>
      <c r="AS51425" s="95"/>
      <c r="AT51425" s="95"/>
      <c r="AU51425" s="95"/>
      <c r="AV51425" s="95"/>
      <c r="AW51425" s="95"/>
      <c r="AX51425" s="95"/>
      <c r="AY51425" s="95"/>
      <c r="AZ51425" s="95"/>
      <c r="BA51425" s="95"/>
      <c r="BB51425" s="95"/>
      <c r="BC51425" s="95"/>
      <c r="BD51425" s="95"/>
      <c r="BE51425" s="95"/>
      <c r="BF51425" s="95"/>
      <c r="BG51425" s="95"/>
      <c r="BH51425" s="95"/>
      <c r="BI51425" s="95"/>
      <c r="BJ51425" s="95"/>
      <c r="BK51425" s="95"/>
      <c r="BL51425" s="95"/>
      <c r="BM51425" s="95"/>
      <c r="BN51425" s="95"/>
      <c r="CA51425" s="95"/>
    </row>
    <row r="51426" spans="31:79" s="97" customFormat="1" x14ac:dyDescent="0.2">
      <c r="AE51426" s="95"/>
      <c r="AF51426" s="95"/>
      <c r="AN51426" s="95"/>
      <c r="AO51426" s="95"/>
      <c r="AP51426" s="95"/>
      <c r="AQ51426" s="95"/>
      <c r="AR51426" s="95"/>
      <c r="AS51426" s="95"/>
      <c r="AT51426" s="95"/>
      <c r="AU51426" s="95"/>
      <c r="AV51426" s="95"/>
      <c r="AW51426" s="95"/>
      <c r="AX51426" s="95"/>
      <c r="AY51426" s="95"/>
      <c r="AZ51426" s="95"/>
      <c r="BA51426" s="95"/>
      <c r="BB51426" s="95"/>
      <c r="BC51426" s="95"/>
      <c r="BD51426" s="95"/>
      <c r="BE51426" s="95"/>
      <c r="BF51426" s="95"/>
      <c r="BG51426" s="95"/>
      <c r="BH51426" s="95"/>
      <c r="BI51426" s="95"/>
      <c r="BJ51426" s="95"/>
      <c r="BK51426" s="95"/>
      <c r="BL51426" s="95"/>
      <c r="BM51426" s="95"/>
      <c r="BN51426" s="95"/>
      <c r="CA51426" s="95"/>
    </row>
    <row r="51427" spans="31:79" s="97" customFormat="1" x14ac:dyDescent="0.2">
      <c r="AE51427" s="95"/>
      <c r="AF51427" s="95"/>
      <c r="AN51427" s="95"/>
      <c r="AO51427" s="95"/>
      <c r="AP51427" s="95"/>
      <c r="AQ51427" s="95"/>
      <c r="AR51427" s="95"/>
      <c r="AS51427" s="95"/>
      <c r="AT51427" s="95"/>
      <c r="AU51427" s="95"/>
      <c r="AV51427" s="95"/>
      <c r="AW51427" s="95"/>
      <c r="AX51427" s="95"/>
      <c r="AY51427" s="95"/>
      <c r="AZ51427" s="95"/>
      <c r="BA51427" s="95"/>
      <c r="BB51427" s="95"/>
      <c r="BC51427" s="95"/>
      <c r="BD51427" s="95"/>
      <c r="BE51427" s="95"/>
      <c r="BF51427" s="95"/>
      <c r="BG51427" s="95"/>
      <c r="BH51427" s="95"/>
      <c r="BI51427" s="95"/>
      <c r="BJ51427" s="95"/>
      <c r="BK51427" s="95"/>
      <c r="BL51427" s="95"/>
      <c r="BM51427" s="95"/>
      <c r="BN51427" s="95"/>
      <c r="CA51427" s="95"/>
    </row>
    <row r="51428" spans="31:79" s="97" customFormat="1" x14ac:dyDescent="0.2">
      <c r="AE51428" s="95"/>
      <c r="AF51428" s="95"/>
      <c r="AN51428" s="95"/>
      <c r="AO51428" s="95"/>
      <c r="AP51428" s="95"/>
      <c r="AQ51428" s="95"/>
      <c r="AR51428" s="95"/>
      <c r="AS51428" s="95"/>
      <c r="AT51428" s="95"/>
      <c r="AU51428" s="95"/>
      <c r="AV51428" s="95"/>
      <c r="AW51428" s="95"/>
      <c r="AX51428" s="95"/>
      <c r="AY51428" s="95"/>
      <c r="AZ51428" s="95"/>
      <c r="BA51428" s="95"/>
      <c r="BB51428" s="95"/>
      <c r="BC51428" s="95"/>
      <c r="BD51428" s="95"/>
      <c r="BE51428" s="95"/>
      <c r="BF51428" s="95"/>
      <c r="BG51428" s="95"/>
      <c r="BH51428" s="95"/>
      <c r="BI51428" s="95"/>
      <c r="BJ51428" s="95"/>
      <c r="BK51428" s="95"/>
      <c r="BL51428" s="95"/>
      <c r="BM51428" s="95"/>
      <c r="BN51428" s="95"/>
      <c r="CA51428" s="95"/>
    </row>
    <row r="51429" spans="31:79" s="97" customFormat="1" x14ac:dyDescent="0.2">
      <c r="AE51429" s="95"/>
      <c r="AF51429" s="95"/>
      <c r="AN51429" s="95"/>
      <c r="AO51429" s="95"/>
      <c r="AP51429" s="95"/>
      <c r="AQ51429" s="95"/>
      <c r="AR51429" s="95"/>
      <c r="AS51429" s="95"/>
      <c r="AT51429" s="95"/>
      <c r="AU51429" s="95"/>
      <c r="AV51429" s="95"/>
      <c r="AW51429" s="95"/>
      <c r="AX51429" s="95"/>
      <c r="AY51429" s="95"/>
      <c r="AZ51429" s="95"/>
      <c r="BA51429" s="95"/>
      <c r="BB51429" s="95"/>
      <c r="BC51429" s="95"/>
      <c r="BD51429" s="95"/>
      <c r="BE51429" s="95"/>
      <c r="BF51429" s="95"/>
      <c r="BG51429" s="95"/>
      <c r="BH51429" s="95"/>
      <c r="BI51429" s="95"/>
      <c r="BJ51429" s="95"/>
      <c r="BK51429" s="95"/>
      <c r="BL51429" s="95"/>
      <c r="BM51429" s="95"/>
      <c r="BN51429" s="95"/>
      <c r="CA51429" s="95"/>
    </row>
    <row r="51430" spans="31:79" s="97" customFormat="1" x14ac:dyDescent="0.2">
      <c r="AE51430" s="95"/>
      <c r="AF51430" s="95"/>
      <c r="AN51430" s="95"/>
      <c r="AO51430" s="95"/>
      <c r="AP51430" s="95"/>
      <c r="AQ51430" s="95"/>
      <c r="AR51430" s="95"/>
      <c r="AS51430" s="95"/>
      <c r="AT51430" s="95"/>
      <c r="AU51430" s="95"/>
      <c r="AV51430" s="95"/>
      <c r="AW51430" s="95"/>
      <c r="AX51430" s="95"/>
      <c r="AY51430" s="95"/>
      <c r="AZ51430" s="95"/>
      <c r="BA51430" s="95"/>
      <c r="BB51430" s="95"/>
      <c r="BC51430" s="95"/>
      <c r="BD51430" s="95"/>
      <c r="BE51430" s="95"/>
      <c r="BF51430" s="95"/>
      <c r="BG51430" s="95"/>
      <c r="BH51430" s="95"/>
      <c r="BI51430" s="95"/>
      <c r="BJ51430" s="95"/>
      <c r="BK51430" s="95"/>
      <c r="BL51430" s="95"/>
      <c r="BM51430" s="95"/>
      <c r="BN51430" s="95"/>
      <c r="CA51430" s="95"/>
    </row>
    <row r="51431" spans="31:79" s="97" customFormat="1" x14ac:dyDescent="0.2">
      <c r="AE51431" s="95"/>
      <c r="AF51431" s="95"/>
      <c r="AN51431" s="95"/>
      <c r="AO51431" s="95"/>
      <c r="AP51431" s="95"/>
      <c r="AQ51431" s="95"/>
      <c r="AR51431" s="95"/>
      <c r="AS51431" s="95"/>
      <c r="AT51431" s="95"/>
      <c r="AU51431" s="95"/>
      <c r="AV51431" s="95"/>
      <c r="AW51431" s="95"/>
      <c r="AX51431" s="95"/>
      <c r="AY51431" s="95"/>
      <c r="AZ51431" s="95"/>
      <c r="BA51431" s="95"/>
      <c r="BB51431" s="95"/>
      <c r="BC51431" s="95"/>
      <c r="BD51431" s="95"/>
      <c r="BE51431" s="95"/>
      <c r="BF51431" s="95"/>
      <c r="BG51431" s="95"/>
      <c r="BH51431" s="95"/>
      <c r="BI51431" s="95"/>
      <c r="BJ51431" s="95"/>
      <c r="BK51431" s="95"/>
      <c r="BL51431" s="95"/>
      <c r="BM51431" s="95"/>
      <c r="BN51431" s="95"/>
      <c r="CA51431" s="95"/>
    </row>
    <row r="51432" spans="31:79" s="97" customFormat="1" x14ac:dyDescent="0.2">
      <c r="AE51432" s="95"/>
      <c r="AF51432" s="95"/>
      <c r="AN51432" s="95"/>
      <c r="AO51432" s="95"/>
      <c r="AP51432" s="95"/>
      <c r="AQ51432" s="95"/>
      <c r="AR51432" s="95"/>
      <c r="AS51432" s="95"/>
      <c r="AT51432" s="95"/>
      <c r="AU51432" s="95"/>
      <c r="AV51432" s="95"/>
      <c r="AW51432" s="95"/>
      <c r="AX51432" s="95"/>
      <c r="AY51432" s="95"/>
      <c r="AZ51432" s="95"/>
      <c r="BA51432" s="95"/>
      <c r="BB51432" s="95"/>
      <c r="BC51432" s="95"/>
      <c r="BD51432" s="95"/>
      <c r="BE51432" s="95"/>
      <c r="BF51432" s="95"/>
      <c r="BG51432" s="95"/>
      <c r="BH51432" s="95"/>
      <c r="BI51432" s="95"/>
      <c r="BJ51432" s="95"/>
      <c r="BK51432" s="95"/>
      <c r="BL51432" s="95"/>
      <c r="BM51432" s="95"/>
      <c r="BN51432" s="95"/>
      <c r="CA51432" s="95"/>
    </row>
    <row r="51433" spans="31:79" s="97" customFormat="1" x14ac:dyDescent="0.2">
      <c r="AE51433" s="95"/>
      <c r="AF51433" s="95"/>
      <c r="AN51433" s="95"/>
      <c r="AO51433" s="95"/>
      <c r="AP51433" s="95"/>
      <c r="AQ51433" s="95"/>
      <c r="AR51433" s="95"/>
      <c r="AS51433" s="95"/>
      <c r="AT51433" s="95"/>
      <c r="AU51433" s="95"/>
      <c r="AV51433" s="95"/>
      <c r="AW51433" s="95"/>
      <c r="AX51433" s="95"/>
      <c r="AY51433" s="95"/>
      <c r="AZ51433" s="95"/>
      <c r="BA51433" s="95"/>
      <c r="BB51433" s="95"/>
      <c r="BC51433" s="95"/>
      <c r="BD51433" s="95"/>
      <c r="BE51433" s="95"/>
      <c r="BF51433" s="95"/>
      <c r="BG51433" s="95"/>
      <c r="BH51433" s="95"/>
      <c r="BI51433" s="95"/>
      <c r="BJ51433" s="95"/>
      <c r="BK51433" s="95"/>
      <c r="BL51433" s="95"/>
      <c r="BM51433" s="95"/>
      <c r="BN51433" s="95"/>
      <c r="CA51433" s="95"/>
    </row>
    <row r="51434" spans="31:79" s="97" customFormat="1" x14ac:dyDescent="0.2">
      <c r="AE51434" s="95"/>
      <c r="AF51434" s="95"/>
      <c r="AN51434" s="95"/>
      <c r="AO51434" s="95"/>
      <c r="AP51434" s="95"/>
      <c r="AQ51434" s="95"/>
      <c r="AR51434" s="95"/>
      <c r="AS51434" s="95"/>
      <c r="AT51434" s="95"/>
      <c r="AU51434" s="95"/>
      <c r="AV51434" s="95"/>
      <c r="AW51434" s="95"/>
      <c r="AX51434" s="95"/>
      <c r="AY51434" s="95"/>
      <c r="AZ51434" s="95"/>
      <c r="BA51434" s="95"/>
      <c r="BB51434" s="95"/>
      <c r="BC51434" s="95"/>
      <c r="BD51434" s="95"/>
      <c r="BE51434" s="95"/>
      <c r="BF51434" s="95"/>
      <c r="BG51434" s="95"/>
      <c r="BH51434" s="95"/>
      <c r="BI51434" s="95"/>
      <c r="BJ51434" s="95"/>
      <c r="BK51434" s="95"/>
      <c r="BL51434" s="95"/>
      <c r="BM51434" s="95"/>
      <c r="BN51434" s="95"/>
      <c r="CA51434" s="95"/>
    </row>
    <row r="51435" spans="31:79" s="97" customFormat="1" x14ac:dyDescent="0.2">
      <c r="AE51435" s="95"/>
      <c r="AF51435" s="95"/>
      <c r="AN51435" s="95"/>
      <c r="AO51435" s="95"/>
      <c r="AP51435" s="95"/>
      <c r="AQ51435" s="95"/>
      <c r="AR51435" s="95"/>
      <c r="AS51435" s="95"/>
      <c r="AT51435" s="95"/>
      <c r="AU51435" s="95"/>
      <c r="AV51435" s="95"/>
      <c r="AW51435" s="95"/>
      <c r="AX51435" s="95"/>
      <c r="AY51435" s="95"/>
      <c r="AZ51435" s="95"/>
      <c r="BA51435" s="95"/>
      <c r="BB51435" s="95"/>
      <c r="BC51435" s="95"/>
      <c r="BD51435" s="95"/>
      <c r="BE51435" s="95"/>
      <c r="BF51435" s="95"/>
      <c r="BG51435" s="95"/>
      <c r="BH51435" s="95"/>
      <c r="BI51435" s="95"/>
      <c r="BJ51435" s="95"/>
      <c r="BK51435" s="95"/>
      <c r="BL51435" s="95"/>
      <c r="BM51435" s="95"/>
      <c r="BN51435" s="95"/>
      <c r="CA51435" s="95"/>
    </row>
    <row r="51436" spans="31:79" s="97" customFormat="1" x14ac:dyDescent="0.2">
      <c r="AE51436" s="95"/>
      <c r="AF51436" s="95"/>
      <c r="AN51436" s="95"/>
      <c r="AO51436" s="95"/>
      <c r="AP51436" s="95"/>
      <c r="AQ51436" s="95"/>
      <c r="AR51436" s="95"/>
      <c r="AS51436" s="95"/>
      <c r="AT51436" s="95"/>
      <c r="AU51436" s="95"/>
      <c r="AV51436" s="95"/>
      <c r="AW51436" s="95"/>
      <c r="AX51436" s="95"/>
      <c r="AY51436" s="95"/>
      <c r="AZ51436" s="95"/>
      <c r="BA51436" s="95"/>
      <c r="BB51436" s="95"/>
      <c r="BC51436" s="95"/>
      <c r="BD51436" s="95"/>
      <c r="BE51436" s="95"/>
      <c r="BF51436" s="95"/>
      <c r="BG51436" s="95"/>
      <c r="BH51436" s="95"/>
      <c r="BI51436" s="95"/>
      <c r="BJ51436" s="95"/>
      <c r="BK51436" s="95"/>
      <c r="BL51436" s="95"/>
      <c r="BM51436" s="95"/>
      <c r="BN51436" s="95"/>
      <c r="CA51436" s="95"/>
    </row>
    <row r="51437" spans="31:79" s="97" customFormat="1" x14ac:dyDescent="0.2">
      <c r="AE51437" s="95"/>
      <c r="AF51437" s="95"/>
      <c r="AN51437" s="95"/>
      <c r="AO51437" s="95"/>
      <c r="AP51437" s="95"/>
      <c r="AQ51437" s="95"/>
      <c r="AR51437" s="95"/>
      <c r="AS51437" s="95"/>
      <c r="AT51437" s="95"/>
      <c r="AU51437" s="95"/>
      <c r="AV51437" s="95"/>
      <c r="AW51437" s="95"/>
      <c r="AX51437" s="95"/>
      <c r="AY51437" s="95"/>
      <c r="AZ51437" s="95"/>
      <c r="BA51437" s="95"/>
      <c r="BB51437" s="95"/>
      <c r="BC51437" s="95"/>
      <c r="BD51437" s="95"/>
      <c r="BE51437" s="95"/>
      <c r="BF51437" s="95"/>
      <c r="BG51437" s="95"/>
      <c r="BH51437" s="95"/>
      <c r="BI51437" s="95"/>
      <c r="BJ51437" s="95"/>
      <c r="BK51437" s="95"/>
      <c r="BL51437" s="95"/>
      <c r="BM51437" s="95"/>
      <c r="BN51437" s="95"/>
      <c r="CA51437" s="95"/>
    </row>
    <row r="51438" spans="31:79" s="97" customFormat="1" x14ac:dyDescent="0.2">
      <c r="AE51438" s="95"/>
      <c r="AF51438" s="95"/>
      <c r="AN51438" s="95"/>
      <c r="AO51438" s="95"/>
      <c r="AP51438" s="95"/>
      <c r="AQ51438" s="95"/>
      <c r="AR51438" s="95"/>
      <c r="AS51438" s="95"/>
      <c r="AT51438" s="95"/>
      <c r="AU51438" s="95"/>
      <c r="AV51438" s="95"/>
      <c r="AW51438" s="95"/>
      <c r="AX51438" s="95"/>
      <c r="AY51438" s="95"/>
      <c r="AZ51438" s="95"/>
      <c r="BA51438" s="95"/>
      <c r="BB51438" s="95"/>
      <c r="BC51438" s="95"/>
      <c r="BD51438" s="95"/>
      <c r="BE51438" s="95"/>
      <c r="BF51438" s="95"/>
      <c r="BG51438" s="95"/>
      <c r="BH51438" s="95"/>
      <c r="BI51438" s="95"/>
      <c r="BJ51438" s="95"/>
      <c r="BK51438" s="95"/>
      <c r="BL51438" s="95"/>
      <c r="BM51438" s="95"/>
      <c r="BN51438" s="95"/>
      <c r="CA51438" s="95"/>
    </row>
    <row r="51439" spans="31:79" s="97" customFormat="1" x14ac:dyDescent="0.2">
      <c r="AE51439" s="95"/>
      <c r="AF51439" s="95"/>
      <c r="AN51439" s="95"/>
      <c r="AO51439" s="95"/>
      <c r="AP51439" s="95"/>
      <c r="AQ51439" s="95"/>
      <c r="AR51439" s="95"/>
      <c r="AS51439" s="95"/>
      <c r="AT51439" s="95"/>
      <c r="AU51439" s="95"/>
      <c r="AV51439" s="95"/>
      <c r="AW51439" s="95"/>
      <c r="AX51439" s="95"/>
      <c r="AY51439" s="95"/>
      <c r="AZ51439" s="95"/>
      <c r="BA51439" s="95"/>
      <c r="BB51439" s="95"/>
      <c r="BC51439" s="95"/>
      <c r="BD51439" s="95"/>
      <c r="BE51439" s="95"/>
      <c r="BF51439" s="95"/>
      <c r="BG51439" s="95"/>
      <c r="BH51439" s="95"/>
      <c r="BI51439" s="95"/>
      <c r="BJ51439" s="95"/>
      <c r="BK51439" s="95"/>
      <c r="BL51439" s="95"/>
      <c r="BM51439" s="95"/>
      <c r="BN51439" s="95"/>
      <c r="CA51439" s="95"/>
    </row>
    <row r="51440" spans="31:79" s="97" customFormat="1" x14ac:dyDescent="0.2">
      <c r="AE51440" s="95"/>
      <c r="AF51440" s="95"/>
      <c r="AN51440" s="95"/>
      <c r="AO51440" s="95"/>
      <c r="AP51440" s="95"/>
      <c r="AQ51440" s="95"/>
      <c r="AR51440" s="95"/>
      <c r="AS51440" s="95"/>
      <c r="AT51440" s="95"/>
      <c r="AU51440" s="95"/>
      <c r="AV51440" s="95"/>
      <c r="AW51440" s="95"/>
      <c r="AX51440" s="95"/>
      <c r="AY51440" s="95"/>
      <c r="AZ51440" s="95"/>
      <c r="BA51440" s="95"/>
      <c r="BB51440" s="95"/>
      <c r="BC51440" s="95"/>
      <c r="BD51440" s="95"/>
      <c r="BE51440" s="95"/>
      <c r="BF51440" s="95"/>
      <c r="BG51440" s="95"/>
      <c r="BH51440" s="95"/>
      <c r="BI51440" s="95"/>
      <c r="BJ51440" s="95"/>
      <c r="BK51440" s="95"/>
      <c r="BL51440" s="95"/>
      <c r="BM51440" s="95"/>
      <c r="BN51440" s="95"/>
      <c r="CA51440" s="95"/>
    </row>
    <row r="51441" spans="31:79" s="97" customFormat="1" x14ac:dyDescent="0.2">
      <c r="AE51441" s="95"/>
      <c r="AF51441" s="95"/>
      <c r="AN51441" s="95"/>
      <c r="AO51441" s="95"/>
      <c r="AP51441" s="95"/>
      <c r="AQ51441" s="95"/>
      <c r="AR51441" s="95"/>
      <c r="AS51441" s="95"/>
      <c r="AT51441" s="95"/>
      <c r="AU51441" s="95"/>
      <c r="AV51441" s="95"/>
      <c r="AW51441" s="95"/>
      <c r="AX51441" s="95"/>
      <c r="AY51441" s="95"/>
      <c r="AZ51441" s="95"/>
      <c r="BA51441" s="95"/>
      <c r="BB51441" s="95"/>
      <c r="BC51441" s="95"/>
      <c r="BD51441" s="95"/>
      <c r="BE51441" s="95"/>
      <c r="BF51441" s="95"/>
      <c r="BG51441" s="95"/>
      <c r="BH51441" s="95"/>
      <c r="BI51441" s="95"/>
      <c r="BJ51441" s="95"/>
      <c r="BK51441" s="95"/>
      <c r="BL51441" s="95"/>
      <c r="BM51441" s="95"/>
      <c r="BN51441" s="95"/>
      <c r="CA51441" s="95"/>
    </row>
    <row r="51442" spans="31:79" s="97" customFormat="1" x14ac:dyDescent="0.2">
      <c r="AE51442" s="95"/>
      <c r="AF51442" s="95"/>
      <c r="AN51442" s="95"/>
      <c r="AO51442" s="95"/>
      <c r="AP51442" s="95"/>
      <c r="AQ51442" s="95"/>
      <c r="AR51442" s="95"/>
      <c r="AS51442" s="95"/>
      <c r="AT51442" s="95"/>
      <c r="AU51442" s="95"/>
      <c r="AV51442" s="95"/>
      <c r="AW51442" s="95"/>
      <c r="AX51442" s="95"/>
      <c r="AY51442" s="95"/>
      <c r="AZ51442" s="95"/>
      <c r="BA51442" s="95"/>
      <c r="BB51442" s="95"/>
      <c r="BC51442" s="95"/>
      <c r="BD51442" s="95"/>
      <c r="BE51442" s="95"/>
      <c r="BF51442" s="95"/>
      <c r="BG51442" s="95"/>
      <c r="BH51442" s="95"/>
      <c r="BI51442" s="95"/>
      <c r="BJ51442" s="95"/>
      <c r="BK51442" s="95"/>
      <c r="BL51442" s="95"/>
      <c r="BM51442" s="95"/>
      <c r="BN51442" s="95"/>
      <c r="CA51442" s="95"/>
    </row>
    <row r="51443" spans="31:79" s="97" customFormat="1" x14ac:dyDescent="0.2">
      <c r="AE51443" s="95"/>
      <c r="AF51443" s="95"/>
      <c r="AN51443" s="95"/>
      <c r="AO51443" s="95"/>
      <c r="AP51443" s="95"/>
      <c r="AQ51443" s="95"/>
      <c r="AR51443" s="95"/>
      <c r="AS51443" s="95"/>
      <c r="AT51443" s="95"/>
      <c r="AU51443" s="95"/>
      <c r="AV51443" s="95"/>
      <c r="AW51443" s="95"/>
      <c r="AX51443" s="95"/>
      <c r="AY51443" s="95"/>
      <c r="AZ51443" s="95"/>
      <c r="BA51443" s="95"/>
      <c r="BB51443" s="95"/>
      <c r="BC51443" s="95"/>
      <c r="BD51443" s="95"/>
      <c r="BE51443" s="95"/>
      <c r="BF51443" s="95"/>
      <c r="BG51443" s="95"/>
      <c r="BH51443" s="95"/>
      <c r="BI51443" s="95"/>
      <c r="BJ51443" s="95"/>
      <c r="BK51443" s="95"/>
      <c r="BL51443" s="95"/>
      <c r="BM51443" s="95"/>
      <c r="BN51443" s="95"/>
      <c r="CA51443" s="95"/>
    </row>
    <row r="51444" spans="31:79" s="97" customFormat="1" x14ac:dyDescent="0.2">
      <c r="AE51444" s="95"/>
      <c r="AF51444" s="95"/>
      <c r="AN51444" s="95"/>
      <c r="AO51444" s="95"/>
      <c r="AP51444" s="95"/>
      <c r="AQ51444" s="95"/>
      <c r="AR51444" s="95"/>
      <c r="AS51444" s="95"/>
      <c r="AT51444" s="95"/>
      <c r="AU51444" s="95"/>
      <c r="AV51444" s="95"/>
      <c r="AW51444" s="95"/>
      <c r="AX51444" s="95"/>
      <c r="AY51444" s="95"/>
      <c r="AZ51444" s="95"/>
      <c r="BA51444" s="95"/>
      <c r="BB51444" s="95"/>
      <c r="BC51444" s="95"/>
      <c r="BD51444" s="95"/>
      <c r="BE51444" s="95"/>
      <c r="BF51444" s="95"/>
      <c r="BG51444" s="95"/>
      <c r="BH51444" s="95"/>
      <c r="BI51444" s="95"/>
      <c r="BJ51444" s="95"/>
      <c r="BK51444" s="95"/>
      <c r="BL51444" s="95"/>
      <c r="BM51444" s="95"/>
      <c r="BN51444" s="95"/>
      <c r="CA51444" s="95"/>
    </row>
    <row r="51445" spans="31:79" s="97" customFormat="1" x14ac:dyDescent="0.2">
      <c r="AE51445" s="95"/>
      <c r="AF51445" s="95"/>
      <c r="AN51445" s="95"/>
      <c r="AO51445" s="95"/>
      <c r="AP51445" s="95"/>
      <c r="AQ51445" s="95"/>
      <c r="AR51445" s="95"/>
      <c r="AS51445" s="95"/>
      <c r="AT51445" s="95"/>
      <c r="AU51445" s="95"/>
      <c r="AV51445" s="95"/>
      <c r="AW51445" s="95"/>
      <c r="AX51445" s="95"/>
      <c r="AY51445" s="95"/>
      <c r="AZ51445" s="95"/>
      <c r="BA51445" s="95"/>
      <c r="BB51445" s="95"/>
      <c r="BC51445" s="95"/>
      <c r="BD51445" s="95"/>
      <c r="BE51445" s="95"/>
      <c r="BF51445" s="95"/>
      <c r="BG51445" s="95"/>
      <c r="BH51445" s="95"/>
      <c r="BI51445" s="95"/>
      <c r="BJ51445" s="95"/>
      <c r="BK51445" s="95"/>
      <c r="BL51445" s="95"/>
      <c r="BM51445" s="95"/>
      <c r="BN51445" s="95"/>
      <c r="CA51445" s="95"/>
    </row>
    <row r="51446" spans="31:79" s="97" customFormat="1" x14ac:dyDescent="0.2">
      <c r="AE51446" s="95"/>
      <c r="AF51446" s="95"/>
      <c r="AN51446" s="95"/>
      <c r="AO51446" s="95"/>
      <c r="AP51446" s="95"/>
      <c r="AQ51446" s="95"/>
      <c r="AR51446" s="95"/>
      <c r="AS51446" s="95"/>
      <c r="AT51446" s="95"/>
      <c r="AU51446" s="95"/>
      <c r="AV51446" s="95"/>
      <c r="AW51446" s="95"/>
      <c r="AX51446" s="95"/>
      <c r="AY51446" s="95"/>
      <c r="AZ51446" s="95"/>
      <c r="BA51446" s="95"/>
      <c r="BB51446" s="95"/>
      <c r="BC51446" s="95"/>
      <c r="BD51446" s="95"/>
      <c r="BE51446" s="95"/>
      <c r="BF51446" s="95"/>
      <c r="BG51446" s="95"/>
      <c r="BH51446" s="95"/>
      <c r="BI51446" s="95"/>
      <c r="BJ51446" s="95"/>
      <c r="BK51446" s="95"/>
      <c r="BL51446" s="95"/>
      <c r="BM51446" s="95"/>
      <c r="BN51446" s="95"/>
      <c r="CA51446" s="95"/>
    </row>
    <row r="51447" spans="31:79" s="97" customFormat="1" x14ac:dyDescent="0.2">
      <c r="AE51447" s="95"/>
      <c r="AF51447" s="95"/>
      <c r="AN51447" s="95"/>
      <c r="AO51447" s="95"/>
      <c r="AP51447" s="95"/>
      <c r="AQ51447" s="95"/>
      <c r="AR51447" s="95"/>
      <c r="AS51447" s="95"/>
      <c r="AT51447" s="95"/>
      <c r="AU51447" s="95"/>
      <c r="AV51447" s="95"/>
      <c r="AW51447" s="95"/>
      <c r="AX51447" s="95"/>
      <c r="AY51447" s="95"/>
      <c r="AZ51447" s="95"/>
      <c r="BA51447" s="95"/>
      <c r="BB51447" s="95"/>
      <c r="BC51447" s="95"/>
      <c r="BD51447" s="95"/>
      <c r="BE51447" s="95"/>
      <c r="BF51447" s="95"/>
      <c r="BG51447" s="95"/>
      <c r="BH51447" s="95"/>
      <c r="BI51447" s="95"/>
      <c r="BJ51447" s="95"/>
      <c r="BK51447" s="95"/>
      <c r="BL51447" s="95"/>
      <c r="BM51447" s="95"/>
      <c r="BN51447" s="95"/>
      <c r="CA51447" s="95"/>
    </row>
    <row r="51448" spans="31:79" s="97" customFormat="1" x14ac:dyDescent="0.2">
      <c r="AE51448" s="95"/>
      <c r="AF51448" s="95"/>
      <c r="AN51448" s="95"/>
      <c r="AO51448" s="95"/>
      <c r="AP51448" s="95"/>
      <c r="AQ51448" s="95"/>
      <c r="AR51448" s="95"/>
      <c r="AS51448" s="95"/>
      <c r="AT51448" s="95"/>
      <c r="AU51448" s="95"/>
      <c r="AV51448" s="95"/>
      <c r="AW51448" s="95"/>
      <c r="AX51448" s="95"/>
      <c r="AY51448" s="95"/>
      <c r="AZ51448" s="95"/>
      <c r="BA51448" s="95"/>
      <c r="BB51448" s="95"/>
      <c r="BC51448" s="95"/>
      <c r="BD51448" s="95"/>
      <c r="BE51448" s="95"/>
      <c r="BF51448" s="95"/>
      <c r="BG51448" s="95"/>
      <c r="BH51448" s="95"/>
      <c r="BI51448" s="95"/>
      <c r="BJ51448" s="95"/>
      <c r="BK51448" s="95"/>
      <c r="BL51448" s="95"/>
      <c r="BM51448" s="95"/>
      <c r="BN51448" s="95"/>
      <c r="CA51448" s="95"/>
    </row>
    <row r="51449" spans="31:79" s="97" customFormat="1" x14ac:dyDescent="0.2">
      <c r="AE51449" s="95"/>
      <c r="AF51449" s="95"/>
      <c r="AN51449" s="95"/>
      <c r="AO51449" s="95"/>
      <c r="AP51449" s="95"/>
      <c r="AQ51449" s="95"/>
      <c r="AR51449" s="95"/>
      <c r="AS51449" s="95"/>
      <c r="AT51449" s="95"/>
      <c r="AU51449" s="95"/>
      <c r="AV51449" s="95"/>
      <c r="AW51449" s="95"/>
      <c r="AX51449" s="95"/>
      <c r="AY51449" s="95"/>
      <c r="AZ51449" s="95"/>
      <c r="BA51449" s="95"/>
      <c r="BB51449" s="95"/>
      <c r="BC51449" s="95"/>
      <c r="BD51449" s="95"/>
      <c r="BE51449" s="95"/>
      <c r="BF51449" s="95"/>
      <c r="BG51449" s="95"/>
      <c r="BH51449" s="95"/>
      <c r="BI51449" s="95"/>
      <c r="BJ51449" s="95"/>
      <c r="BK51449" s="95"/>
      <c r="BL51449" s="95"/>
      <c r="BM51449" s="95"/>
      <c r="BN51449" s="95"/>
      <c r="CA51449" s="95"/>
    </row>
    <row r="51450" spans="31:79" s="97" customFormat="1" x14ac:dyDescent="0.2">
      <c r="AE51450" s="95"/>
      <c r="AF51450" s="95"/>
      <c r="AN51450" s="95"/>
      <c r="AO51450" s="95"/>
      <c r="AP51450" s="95"/>
      <c r="AQ51450" s="95"/>
      <c r="AR51450" s="95"/>
      <c r="AS51450" s="95"/>
      <c r="AT51450" s="95"/>
      <c r="AU51450" s="95"/>
      <c r="AV51450" s="95"/>
      <c r="AW51450" s="95"/>
      <c r="AX51450" s="95"/>
      <c r="AY51450" s="95"/>
      <c r="AZ51450" s="95"/>
      <c r="BA51450" s="95"/>
      <c r="BB51450" s="95"/>
      <c r="BC51450" s="95"/>
      <c r="BD51450" s="95"/>
      <c r="BE51450" s="95"/>
      <c r="BF51450" s="95"/>
      <c r="BG51450" s="95"/>
      <c r="BH51450" s="95"/>
      <c r="BI51450" s="95"/>
      <c r="BJ51450" s="95"/>
      <c r="BK51450" s="95"/>
      <c r="BL51450" s="95"/>
      <c r="BM51450" s="95"/>
      <c r="BN51450" s="95"/>
      <c r="CA51450" s="95"/>
    </row>
    <row r="51451" spans="31:79" s="97" customFormat="1" x14ac:dyDescent="0.2">
      <c r="AE51451" s="95"/>
      <c r="AF51451" s="95"/>
      <c r="AN51451" s="95"/>
      <c r="AO51451" s="95"/>
      <c r="AP51451" s="95"/>
      <c r="AQ51451" s="95"/>
      <c r="AR51451" s="95"/>
      <c r="AS51451" s="95"/>
      <c r="AT51451" s="95"/>
      <c r="AU51451" s="95"/>
      <c r="AV51451" s="95"/>
      <c r="AW51451" s="95"/>
      <c r="AX51451" s="95"/>
      <c r="AY51451" s="95"/>
      <c r="AZ51451" s="95"/>
      <c r="BA51451" s="95"/>
      <c r="BB51451" s="95"/>
      <c r="BC51451" s="95"/>
      <c r="BD51451" s="95"/>
      <c r="BE51451" s="95"/>
      <c r="BF51451" s="95"/>
      <c r="BG51451" s="95"/>
      <c r="BH51451" s="95"/>
      <c r="BI51451" s="95"/>
      <c r="BJ51451" s="95"/>
      <c r="BK51451" s="95"/>
      <c r="BL51451" s="95"/>
      <c r="BM51451" s="95"/>
      <c r="BN51451" s="95"/>
      <c r="CA51451" s="95"/>
    </row>
    <row r="51452" spans="31:79" s="97" customFormat="1" x14ac:dyDescent="0.2">
      <c r="AE51452" s="95"/>
      <c r="AF51452" s="95"/>
      <c r="AN51452" s="95"/>
      <c r="AO51452" s="95"/>
      <c r="AP51452" s="95"/>
      <c r="AQ51452" s="95"/>
      <c r="AR51452" s="95"/>
      <c r="AS51452" s="95"/>
      <c r="AT51452" s="95"/>
      <c r="AU51452" s="95"/>
      <c r="AV51452" s="95"/>
      <c r="AW51452" s="95"/>
      <c r="AX51452" s="95"/>
      <c r="AY51452" s="95"/>
      <c r="AZ51452" s="95"/>
      <c r="BA51452" s="95"/>
      <c r="BB51452" s="95"/>
      <c r="BC51452" s="95"/>
      <c r="BD51452" s="95"/>
      <c r="BE51452" s="95"/>
      <c r="BF51452" s="95"/>
      <c r="BG51452" s="95"/>
      <c r="BH51452" s="95"/>
      <c r="BI51452" s="95"/>
      <c r="BJ51452" s="95"/>
      <c r="BK51452" s="95"/>
      <c r="BL51452" s="95"/>
      <c r="BM51452" s="95"/>
      <c r="BN51452" s="95"/>
      <c r="CA51452" s="95"/>
    </row>
    <row r="51453" spans="31:79" s="97" customFormat="1" x14ac:dyDescent="0.2">
      <c r="AE51453" s="95"/>
      <c r="AF51453" s="95"/>
      <c r="AN51453" s="95"/>
      <c r="AO51453" s="95"/>
      <c r="AP51453" s="95"/>
      <c r="AQ51453" s="95"/>
      <c r="AR51453" s="95"/>
      <c r="AS51453" s="95"/>
      <c r="AT51453" s="95"/>
      <c r="AU51453" s="95"/>
      <c r="AV51453" s="95"/>
      <c r="AW51453" s="95"/>
      <c r="AX51453" s="95"/>
      <c r="AY51453" s="95"/>
      <c r="AZ51453" s="95"/>
      <c r="BA51453" s="95"/>
      <c r="BB51453" s="95"/>
      <c r="BC51453" s="95"/>
      <c r="BD51453" s="95"/>
      <c r="BE51453" s="95"/>
      <c r="BF51453" s="95"/>
      <c r="BG51453" s="95"/>
      <c r="BH51453" s="95"/>
      <c r="BI51453" s="95"/>
      <c r="BJ51453" s="95"/>
      <c r="BK51453" s="95"/>
      <c r="BL51453" s="95"/>
      <c r="BM51453" s="95"/>
      <c r="BN51453" s="95"/>
      <c r="CA51453" s="95"/>
    </row>
    <row r="51454" spans="31:79" s="97" customFormat="1" x14ac:dyDescent="0.2">
      <c r="AE51454" s="95"/>
      <c r="AF51454" s="95"/>
      <c r="AN51454" s="95"/>
      <c r="AO51454" s="95"/>
      <c r="AP51454" s="95"/>
      <c r="AQ51454" s="95"/>
      <c r="AR51454" s="95"/>
      <c r="AS51454" s="95"/>
      <c r="AT51454" s="95"/>
      <c r="AU51454" s="95"/>
      <c r="AV51454" s="95"/>
      <c r="AW51454" s="95"/>
      <c r="AX51454" s="95"/>
      <c r="AY51454" s="95"/>
      <c r="AZ51454" s="95"/>
      <c r="BA51454" s="95"/>
      <c r="BB51454" s="95"/>
      <c r="BC51454" s="95"/>
      <c r="BD51454" s="95"/>
      <c r="BE51454" s="95"/>
      <c r="BF51454" s="95"/>
      <c r="BG51454" s="95"/>
      <c r="BH51454" s="95"/>
      <c r="BI51454" s="95"/>
      <c r="BJ51454" s="95"/>
      <c r="BK51454" s="95"/>
      <c r="BL51454" s="95"/>
      <c r="BM51454" s="95"/>
      <c r="BN51454" s="95"/>
      <c r="CA51454" s="95"/>
    </row>
    <row r="51455" spans="31:79" s="97" customFormat="1" x14ac:dyDescent="0.2">
      <c r="AE51455" s="95"/>
      <c r="AF51455" s="95"/>
      <c r="AN51455" s="95"/>
      <c r="AO51455" s="95"/>
      <c r="AP51455" s="95"/>
      <c r="AQ51455" s="95"/>
      <c r="AR51455" s="95"/>
      <c r="AS51455" s="95"/>
      <c r="AT51455" s="95"/>
      <c r="AU51455" s="95"/>
      <c r="AV51455" s="95"/>
      <c r="AW51455" s="95"/>
      <c r="AX51455" s="95"/>
      <c r="AY51455" s="95"/>
      <c r="AZ51455" s="95"/>
      <c r="BA51455" s="95"/>
      <c r="BB51455" s="95"/>
      <c r="BC51455" s="95"/>
      <c r="BD51455" s="95"/>
      <c r="BE51455" s="95"/>
      <c r="BF51455" s="95"/>
      <c r="BG51455" s="95"/>
      <c r="BH51455" s="95"/>
      <c r="BI51455" s="95"/>
      <c r="BJ51455" s="95"/>
      <c r="BK51455" s="95"/>
      <c r="BL51455" s="95"/>
      <c r="BM51455" s="95"/>
      <c r="BN51455" s="95"/>
      <c r="CA51455" s="95"/>
    </row>
    <row r="51456" spans="31:79" s="97" customFormat="1" x14ac:dyDescent="0.2">
      <c r="AE51456" s="95"/>
      <c r="AF51456" s="95"/>
      <c r="AN51456" s="95"/>
      <c r="AO51456" s="95"/>
      <c r="AP51456" s="95"/>
      <c r="AQ51456" s="95"/>
      <c r="AR51456" s="95"/>
      <c r="AS51456" s="95"/>
      <c r="AT51456" s="95"/>
      <c r="AU51456" s="95"/>
      <c r="AV51456" s="95"/>
      <c r="AW51456" s="95"/>
      <c r="AX51456" s="95"/>
      <c r="AY51456" s="95"/>
      <c r="AZ51456" s="95"/>
      <c r="BA51456" s="95"/>
      <c r="BB51456" s="95"/>
      <c r="BC51456" s="95"/>
      <c r="BD51456" s="95"/>
      <c r="BE51456" s="95"/>
      <c r="BF51456" s="95"/>
      <c r="BG51456" s="95"/>
      <c r="BH51456" s="95"/>
      <c r="BI51456" s="95"/>
      <c r="BJ51456" s="95"/>
      <c r="BK51456" s="95"/>
      <c r="BL51456" s="95"/>
      <c r="BM51456" s="95"/>
      <c r="BN51456" s="95"/>
      <c r="CA51456" s="95"/>
    </row>
    <row r="51457" spans="31:79" s="97" customFormat="1" x14ac:dyDescent="0.2">
      <c r="AE51457" s="95"/>
      <c r="AF51457" s="95"/>
      <c r="AN51457" s="95"/>
      <c r="AO51457" s="95"/>
      <c r="AP51457" s="95"/>
      <c r="AQ51457" s="95"/>
      <c r="AR51457" s="95"/>
      <c r="AS51457" s="95"/>
      <c r="AT51457" s="95"/>
      <c r="AU51457" s="95"/>
      <c r="AV51457" s="95"/>
      <c r="AW51457" s="95"/>
      <c r="AX51457" s="95"/>
      <c r="AY51457" s="95"/>
      <c r="AZ51457" s="95"/>
      <c r="BA51457" s="95"/>
      <c r="BB51457" s="95"/>
      <c r="BC51457" s="95"/>
      <c r="BD51457" s="95"/>
      <c r="BE51457" s="95"/>
      <c r="BF51457" s="95"/>
      <c r="BG51457" s="95"/>
      <c r="BH51457" s="95"/>
      <c r="BI51457" s="95"/>
      <c r="BJ51457" s="95"/>
      <c r="BK51457" s="95"/>
      <c r="BL51457" s="95"/>
      <c r="BM51457" s="95"/>
      <c r="BN51457" s="95"/>
      <c r="CA51457" s="95"/>
    </row>
    <row r="51458" spans="31:79" s="97" customFormat="1" x14ac:dyDescent="0.2">
      <c r="AE51458" s="95"/>
      <c r="AF51458" s="95"/>
      <c r="AN51458" s="95"/>
      <c r="AO51458" s="95"/>
      <c r="AP51458" s="95"/>
      <c r="AQ51458" s="95"/>
      <c r="AR51458" s="95"/>
      <c r="AS51458" s="95"/>
      <c r="AT51458" s="95"/>
      <c r="AU51458" s="95"/>
      <c r="AV51458" s="95"/>
      <c r="AW51458" s="95"/>
      <c r="AX51458" s="95"/>
      <c r="AY51458" s="95"/>
      <c r="AZ51458" s="95"/>
      <c r="BA51458" s="95"/>
      <c r="BB51458" s="95"/>
      <c r="BC51458" s="95"/>
      <c r="BD51458" s="95"/>
      <c r="BE51458" s="95"/>
      <c r="BF51458" s="95"/>
      <c r="BG51458" s="95"/>
      <c r="BH51458" s="95"/>
      <c r="BI51458" s="95"/>
      <c r="BJ51458" s="95"/>
      <c r="BK51458" s="95"/>
      <c r="BL51458" s="95"/>
      <c r="BM51458" s="95"/>
      <c r="BN51458" s="95"/>
      <c r="CA51458" s="95"/>
    </row>
    <row r="51459" spans="31:79" s="97" customFormat="1" x14ac:dyDescent="0.2">
      <c r="AE51459" s="95"/>
      <c r="AF51459" s="95"/>
      <c r="AN51459" s="95"/>
      <c r="AO51459" s="95"/>
      <c r="AP51459" s="95"/>
      <c r="AQ51459" s="95"/>
      <c r="AR51459" s="95"/>
      <c r="AS51459" s="95"/>
      <c r="AT51459" s="95"/>
      <c r="AU51459" s="95"/>
      <c r="AV51459" s="95"/>
      <c r="AW51459" s="95"/>
      <c r="AX51459" s="95"/>
      <c r="AY51459" s="95"/>
      <c r="AZ51459" s="95"/>
      <c r="BA51459" s="95"/>
      <c r="BB51459" s="95"/>
      <c r="BC51459" s="95"/>
      <c r="BD51459" s="95"/>
      <c r="BE51459" s="95"/>
      <c r="BF51459" s="95"/>
      <c r="BG51459" s="95"/>
      <c r="BH51459" s="95"/>
      <c r="BI51459" s="95"/>
      <c r="BJ51459" s="95"/>
      <c r="BK51459" s="95"/>
      <c r="BL51459" s="95"/>
      <c r="BM51459" s="95"/>
      <c r="BN51459" s="95"/>
      <c r="CA51459" s="95"/>
    </row>
    <row r="51460" spans="31:79" s="97" customFormat="1" x14ac:dyDescent="0.2">
      <c r="AE51460" s="95"/>
      <c r="AF51460" s="95"/>
      <c r="AN51460" s="95"/>
      <c r="AO51460" s="95"/>
      <c r="AP51460" s="95"/>
      <c r="AQ51460" s="95"/>
      <c r="AR51460" s="95"/>
      <c r="AS51460" s="95"/>
      <c r="AT51460" s="95"/>
      <c r="AU51460" s="95"/>
      <c r="AV51460" s="95"/>
      <c r="AW51460" s="95"/>
      <c r="AX51460" s="95"/>
      <c r="AY51460" s="95"/>
      <c r="AZ51460" s="95"/>
      <c r="BA51460" s="95"/>
      <c r="BB51460" s="95"/>
      <c r="BC51460" s="95"/>
      <c r="BD51460" s="95"/>
      <c r="BE51460" s="95"/>
      <c r="BF51460" s="95"/>
      <c r="BG51460" s="95"/>
      <c r="BH51460" s="95"/>
      <c r="BI51460" s="95"/>
      <c r="BJ51460" s="95"/>
      <c r="BK51460" s="95"/>
      <c r="BL51460" s="95"/>
      <c r="BM51460" s="95"/>
      <c r="BN51460" s="95"/>
      <c r="CA51460" s="95"/>
    </row>
    <row r="51461" spans="31:79" s="97" customFormat="1" x14ac:dyDescent="0.2">
      <c r="AE51461" s="95"/>
      <c r="AF51461" s="95"/>
      <c r="AN51461" s="95"/>
      <c r="AO51461" s="95"/>
      <c r="AP51461" s="95"/>
      <c r="AQ51461" s="95"/>
      <c r="AR51461" s="95"/>
      <c r="AS51461" s="95"/>
      <c r="AT51461" s="95"/>
      <c r="AU51461" s="95"/>
      <c r="AV51461" s="95"/>
      <c r="AW51461" s="95"/>
      <c r="AX51461" s="95"/>
      <c r="AY51461" s="95"/>
      <c r="AZ51461" s="95"/>
      <c r="BA51461" s="95"/>
      <c r="BB51461" s="95"/>
      <c r="BC51461" s="95"/>
      <c r="BD51461" s="95"/>
      <c r="BE51461" s="95"/>
      <c r="BF51461" s="95"/>
      <c r="BG51461" s="95"/>
      <c r="BH51461" s="95"/>
      <c r="BI51461" s="95"/>
      <c r="BJ51461" s="95"/>
      <c r="BK51461" s="95"/>
      <c r="BL51461" s="95"/>
      <c r="BM51461" s="95"/>
      <c r="BN51461" s="95"/>
      <c r="CA51461" s="95"/>
    </row>
    <row r="51462" spans="31:79" s="97" customFormat="1" x14ac:dyDescent="0.2">
      <c r="AE51462" s="95"/>
      <c r="AF51462" s="95"/>
      <c r="AN51462" s="95"/>
      <c r="AO51462" s="95"/>
      <c r="AP51462" s="95"/>
      <c r="AQ51462" s="95"/>
      <c r="AR51462" s="95"/>
      <c r="AS51462" s="95"/>
      <c r="AT51462" s="95"/>
      <c r="AU51462" s="95"/>
      <c r="AV51462" s="95"/>
      <c r="AW51462" s="95"/>
      <c r="AX51462" s="95"/>
      <c r="AY51462" s="95"/>
      <c r="AZ51462" s="95"/>
      <c r="BA51462" s="95"/>
      <c r="BB51462" s="95"/>
      <c r="BC51462" s="95"/>
      <c r="BD51462" s="95"/>
      <c r="BE51462" s="95"/>
      <c r="BF51462" s="95"/>
      <c r="BG51462" s="95"/>
      <c r="BH51462" s="95"/>
      <c r="BI51462" s="95"/>
      <c r="BJ51462" s="95"/>
      <c r="BK51462" s="95"/>
      <c r="BL51462" s="95"/>
      <c r="BM51462" s="95"/>
      <c r="BN51462" s="95"/>
      <c r="CA51462" s="95"/>
    </row>
    <row r="51463" spans="31:79" s="97" customFormat="1" x14ac:dyDescent="0.2">
      <c r="AE51463" s="95"/>
      <c r="AF51463" s="95"/>
      <c r="AN51463" s="95"/>
      <c r="AO51463" s="95"/>
      <c r="AP51463" s="95"/>
      <c r="AQ51463" s="95"/>
      <c r="AR51463" s="95"/>
      <c r="AS51463" s="95"/>
      <c r="AT51463" s="95"/>
      <c r="AU51463" s="95"/>
      <c r="AV51463" s="95"/>
      <c r="AW51463" s="95"/>
      <c r="AX51463" s="95"/>
      <c r="AY51463" s="95"/>
      <c r="AZ51463" s="95"/>
      <c r="BA51463" s="95"/>
      <c r="BB51463" s="95"/>
      <c r="BC51463" s="95"/>
      <c r="BD51463" s="95"/>
      <c r="BE51463" s="95"/>
      <c r="BF51463" s="95"/>
      <c r="BG51463" s="95"/>
      <c r="BH51463" s="95"/>
      <c r="BI51463" s="95"/>
      <c r="BJ51463" s="95"/>
      <c r="BK51463" s="95"/>
      <c r="BL51463" s="95"/>
      <c r="BM51463" s="95"/>
      <c r="BN51463" s="95"/>
      <c r="CA51463" s="95"/>
    </row>
    <row r="51464" spans="31:79" s="97" customFormat="1" x14ac:dyDescent="0.2">
      <c r="AE51464" s="95"/>
      <c r="AF51464" s="95"/>
      <c r="AN51464" s="95"/>
      <c r="AO51464" s="95"/>
      <c r="AP51464" s="95"/>
      <c r="AQ51464" s="95"/>
      <c r="AR51464" s="95"/>
      <c r="AS51464" s="95"/>
      <c r="AT51464" s="95"/>
      <c r="AU51464" s="95"/>
      <c r="AV51464" s="95"/>
      <c r="AW51464" s="95"/>
      <c r="AX51464" s="95"/>
      <c r="AY51464" s="95"/>
      <c r="AZ51464" s="95"/>
      <c r="BA51464" s="95"/>
      <c r="BB51464" s="95"/>
      <c r="BC51464" s="95"/>
      <c r="BD51464" s="95"/>
      <c r="BE51464" s="95"/>
      <c r="BF51464" s="95"/>
      <c r="BG51464" s="95"/>
      <c r="BH51464" s="95"/>
      <c r="BI51464" s="95"/>
      <c r="BJ51464" s="95"/>
      <c r="BK51464" s="95"/>
      <c r="BL51464" s="95"/>
      <c r="BM51464" s="95"/>
      <c r="BN51464" s="95"/>
      <c r="CA51464" s="95"/>
    </row>
    <row r="51465" spans="31:79" s="97" customFormat="1" x14ac:dyDescent="0.2">
      <c r="AE51465" s="95"/>
      <c r="AF51465" s="95"/>
      <c r="AN51465" s="95"/>
      <c r="AO51465" s="95"/>
      <c r="AP51465" s="95"/>
      <c r="AQ51465" s="95"/>
      <c r="AR51465" s="95"/>
      <c r="AS51465" s="95"/>
      <c r="AT51465" s="95"/>
      <c r="AU51465" s="95"/>
      <c r="AV51465" s="95"/>
      <c r="AW51465" s="95"/>
      <c r="AX51465" s="95"/>
      <c r="AY51465" s="95"/>
      <c r="AZ51465" s="95"/>
      <c r="BA51465" s="95"/>
      <c r="BB51465" s="95"/>
      <c r="BC51465" s="95"/>
      <c r="BD51465" s="95"/>
      <c r="BE51465" s="95"/>
      <c r="BF51465" s="95"/>
      <c r="BG51465" s="95"/>
      <c r="BH51465" s="95"/>
      <c r="BI51465" s="95"/>
      <c r="BJ51465" s="95"/>
      <c r="BK51465" s="95"/>
      <c r="BL51465" s="95"/>
      <c r="BM51465" s="95"/>
      <c r="BN51465" s="95"/>
      <c r="CA51465" s="95"/>
    </row>
    <row r="51466" spans="31:79" s="97" customFormat="1" x14ac:dyDescent="0.2">
      <c r="AE51466" s="95"/>
      <c r="AF51466" s="95"/>
      <c r="AN51466" s="95"/>
      <c r="AO51466" s="95"/>
      <c r="AP51466" s="95"/>
      <c r="AQ51466" s="95"/>
      <c r="AR51466" s="95"/>
      <c r="AS51466" s="95"/>
      <c r="AT51466" s="95"/>
      <c r="AU51466" s="95"/>
      <c r="AV51466" s="95"/>
      <c r="AW51466" s="95"/>
      <c r="AX51466" s="95"/>
      <c r="AY51466" s="95"/>
      <c r="AZ51466" s="95"/>
      <c r="BA51466" s="95"/>
      <c r="BB51466" s="95"/>
      <c r="BC51466" s="95"/>
      <c r="BD51466" s="95"/>
      <c r="BE51466" s="95"/>
      <c r="BF51466" s="95"/>
      <c r="BG51466" s="95"/>
      <c r="BH51466" s="95"/>
      <c r="BI51466" s="95"/>
      <c r="BJ51466" s="95"/>
      <c r="BK51466" s="95"/>
      <c r="BL51466" s="95"/>
      <c r="BM51466" s="95"/>
      <c r="BN51466" s="95"/>
      <c r="CA51466" s="95"/>
    </row>
    <row r="51467" spans="31:79" s="97" customFormat="1" x14ac:dyDescent="0.2">
      <c r="AE51467" s="95"/>
      <c r="AF51467" s="95"/>
      <c r="AN51467" s="95"/>
      <c r="AO51467" s="95"/>
      <c r="AP51467" s="95"/>
      <c r="AQ51467" s="95"/>
      <c r="AR51467" s="95"/>
      <c r="AS51467" s="95"/>
      <c r="AT51467" s="95"/>
      <c r="AU51467" s="95"/>
      <c r="AV51467" s="95"/>
      <c r="AW51467" s="95"/>
      <c r="AX51467" s="95"/>
      <c r="AY51467" s="95"/>
      <c r="AZ51467" s="95"/>
      <c r="BA51467" s="95"/>
      <c r="BB51467" s="95"/>
      <c r="BC51467" s="95"/>
      <c r="BD51467" s="95"/>
      <c r="BE51467" s="95"/>
      <c r="BF51467" s="95"/>
      <c r="BG51467" s="95"/>
      <c r="BH51467" s="95"/>
      <c r="BI51467" s="95"/>
      <c r="BJ51467" s="95"/>
      <c r="BK51467" s="95"/>
      <c r="BL51467" s="95"/>
      <c r="BM51467" s="95"/>
      <c r="BN51467" s="95"/>
      <c r="CA51467" s="95"/>
    </row>
    <row r="51468" spans="31:79" s="97" customFormat="1" x14ac:dyDescent="0.2">
      <c r="AE51468" s="95"/>
      <c r="AF51468" s="95"/>
      <c r="AN51468" s="95"/>
      <c r="AO51468" s="95"/>
      <c r="AP51468" s="95"/>
      <c r="AQ51468" s="95"/>
      <c r="AR51468" s="95"/>
      <c r="AS51468" s="95"/>
      <c r="AT51468" s="95"/>
      <c r="AU51468" s="95"/>
      <c r="AV51468" s="95"/>
      <c r="AW51468" s="95"/>
      <c r="AX51468" s="95"/>
      <c r="AY51468" s="95"/>
      <c r="AZ51468" s="95"/>
      <c r="BA51468" s="95"/>
      <c r="BB51468" s="95"/>
      <c r="BC51468" s="95"/>
      <c r="BD51468" s="95"/>
      <c r="BE51468" s="95"/>
      <c r="BF51468" s="95"/>
      <c r="BG51468" s="95"/>
      <c r="BH51468" s="95"/>
      <c r="BI51468" s="95"/>
      <c r="BJ51468" s="95"/>
      <c r="BK51468" s="95"/>
      <c r="BL51468" s="95"/>
      <c r="BM51468" s="95"/>
      <c r="BN51468" s="95"/>
      <c r="CA51468" s="95"/>
    </row>
    <row r="51469" spans="31:79" s="97" customFormat="1" x14ac:dyDescent="0.2">
      <c r="AE51469" s="95"/>
      <c r="AF51469" s="95"/>
      <c r="AN51469" s="95"/>
      <c r="AO51469" s="95"/>
      <c r="AP51469" s="95"/>
      <c r="AQ51469" s="95"/>
      <c r="AR51469" s="95"/>
      <c r="AS51469" s="95"/>
      <c r="AT51469" s="95"/>
      <c r="AU51469" s="95"/>
      <c r="AV51469" s="95"/>
      <c r="AW51469" s="95"/>
      <c r="AX51469" s="95"/>
      <c r="AY51469" s="95"/>
      <c r="AZ51469" s="95"/>
      <c r="BA51469" s="95"/>
      <c r="BB51469" s="95"/>
      <c r="BC51469" s="95"/>
      <c r="BD51469" s="95"/>
      <c r="BE51469" s="95"/>
      <c r="BF51469" s="95"/>
      <c r="BG51469" s="95"/>
      <c r="BH51469" s="95"/>
      <c r="BI51469" s="95"/>
      <c r="BJ51469" s="95"/>
      <c r="BK51469" s="95"/>
      <c r="BL51469" s="95"/>
      <c r="BM51469" s="95"/>
      <c r="BN51469" s="95"/>
      <c r="CA51469" s="95"/>
    </row>
    <row r="51470" spans="31:79" s="97" customFormat="1" x14ac:dyDescent="0.2">
      <c r="AE51470" s="95"/>
      <c r="AF51470" s="95"/>
      <c r="AN51470" s="95"/>
      <c r="AO51470" s="95"/>
      <c r="AP51470" s="95"/>
      <c r="AQ51470" s="95"/>
      <c r="AR51470" s="95"/>
      <c r="AS51470" s="95"/>
      <c r="AT51470" s="95"/>
      <c r="AU51470" s="95"/>
      <c r="AV51470" s="95"/>
      <c r="AW51470" s="95"/>
      <c r="AX51470" s="95"/>
      <c r="AY51470" s="95"/>
      <c r="AZ51470" s="95"/>
      <c r="BA51470" s="95"/>
      <c r="BB51470" s="95"/>
      <c r="BC51470" s="95"/>
      <c r="BD51470" s="95"/>
      <c r="BE51470" s="95"/>
      <c r="BF51470" s="95"/>
      <c r="BG51470" s="95"/>
      <c r="BH51470" s="95"/>
      <c r="BI51470" s="95"/>
      <c r="BJ51470" s="95"/>
      <c r="BK51470" s="95"/>
      <c r="BL51470" s="95"/>
      <c r="BM51470" s="95"/>
      <c r="BN51470" s="95"/>
      <c r="CA51470" s="95"/>
    </row>
    <row r="51471" spans="31:79" s="97" customFormat="1" x14ac:dyDescent="0.2">
      <c r="AE51471" s="95"/>
      <c r="AF51471" s="95"/>
      <c r="AN51471" s="95"/>
      <c r="AO51471" s="95"/>
      <c r="AP51471" s="95"/>
      <c r="AQ51471" s="95"/>
      <c r="AR51471" s="95"/>
      <c r="AS51471" s="95"/>
      <c r="AT51471" s="95"/>
      <c r="AU51471" s="95"/>
      <c r="AV51471" s="95"/>
      <c r="AW51471" s="95"/>
      <c r="AX51471" s="95"/>
      <c r="AY51471" s="95"/>
      <c r="AZ51471" s="95"/>
      <c r="BA51471" s="95"/>
      <c r="BB51471" s="95"/>
      <c r="BC51471" s="95"/>
      <c r="BD51471" s="95"/>
      <c r="BE51471" s="95"/>
      <c r="BF51471" s="95"/>
      <c r="BG51471" s="95"/>
      <c r="BH51471" s="95"/>
      <c r="BI51471" s="95"/>
      <c r="BJ51471" s="95"/>
      <c r="BK51471" s="95"/>
      <c r="BL51471" s="95"/>
      <c r="BM51471" s="95"/>
      <c r="BN51471" s="95"/>
      <c r="CA51471" s="95"/>
    </row>
    <row r="51472" spans="31:79" s="97" customFormat="1" x14ac:dyDescent="0.2">
      <c r="AE51472" s="95"/>
      <c r="AF51472" s="95"/>
      <c r="AN51472" s="95"/>
      <c r="AO51472" s="95"/>
      <c r="AP51472" s="95"/>
      <c r="AQ51472" s="95"/>
      <c r="AR51472" s="95"/>
      <c r="AS51472" s="95"/>
      <c r="AT51472" s="95"/>
      <c r="AU51472" s="95"/>
      <c r="AV51472" s="95"/>
      <c r="AW51472" s="95"/>
      <c r="AX51472" s="95"/>
      <c r="AY51472" s="95"/>
      <c r="AZ51472" s="95"/>
      <c r="BA51472" s="95"/>
      <c r="BB51472" s="95"/>
      <c r="BC51472" s="95"/>
      <c r="BD51472" s="95"/>
      <c r="BE51472" s="95"/>
      <c r="BF51472" s="95"/>
      <c r="BG51472" s="95"/>
      <c r="BH51472" s="95"/>
      <c r="BI51472" s="95"/>
      <c r="BJ51472" s="95"/>
      <c r="BK51472" s="95"/>
      <c r="BL51472" s="95"/>
      <c r="BM51472" s="95"/>
      <c r="BN51472" s="95"/>
      <c r="CA51472" s="95"/>
    </row>
    <row r="51473" spans="31:79" s="97" customFormat="1" x14ac:dyDescent="0.2">
      <c r="AE51473" s="95"/>
      <c r="AF51473" s="95"/>
      <c r="AN51473" s="95"/>
      <c r="AO51473" s="95"/>
      <c r="AP51473" s="95"/>
      <c r="AQ51473" s="95"/>
      <c r="AR51473" s="95"/>
      <c r="AS51473" s="95"/>
      <c r="AT51473" s="95"/>
      <c r="AU51473" s="95"/>
      <c r="AV51473" s="95"/>
      <c r="AW51473" s="95"/>
      <c r="AX51473" s="95"/>
      <c r="AY51473" s="95"/>
      <c r="AZ51473" s="95"/>
      <c r="BA51473" s="95"/>
      <c r="BB51473" s="95"/>
      <c r="BC51473" s="95"/>
      <c r="BD51473" s="95"/>
      <c r="BE51473" s="95"/>
      <c r="BF51473" s="95"/>
      <c r="BG51473" s="95"/>
      <c r="BH51473" s="95"/>
      <c r="BI51473" s="95"/>
      <c r="BJ51473" s="95"/>
      <c r="BK51473" s="95"/>
      <c r="BL51473" s="95"/>
      <c r="BM51473" s="95"/>
      <c r="BN51473" s="95"/>
      <c r="CA51473" s="95"/>
    </row>
    <row r="51474" spans="31:79" s="97" customFormat="1" x14ac:dyDescent="0.2">
      <c r="AE51474" s="95"/>
      <c r="AF51474" s="95"/>
      <c r="AN51474" s="95"/>
      <c r="AO51474" s="95"/>
      <c r="AP51474" s="95"/>
      <c r="AQ51474" s="95"/>
      <c r="AR51474" s="95"/>
      <c r="AS51474" s="95"/>
      <c r="AT51474" s="95"/>
      <c r="AU51474" s="95"/>
      <c r="AV51474" s="95"/>
      <c r="AW51474" s="95"/>
      <c r="AX51474" s="95"/>
      <c r="AY51474" s="95"/>
      <c r="AZ51474" s="95"/>
      <c r="BA51474" s="95"/>
      <c r="BB51474" s="95"/>
      <c r="BC51474" s="95"/>
      <c r="BD51474" s="95"/>
      <c r="BE51474" s="95"/>
      <c r="BF51474" s="95"/>
      <c r="BG51474" s="95"/>
      <c r="BH51474" s="95"/>
      <c r="BI51474" s="95"/>
      <c r="BJ51474" s="95"/>
      <c r="BK51474" s="95"/>
      <c r="BL51474" s="95"/>
      <c r="BM51474" s="95"/>
      <c r="BN51474" s="95"/>
      <c r="CA51474" s="95"/>
    </row>
    <row r="51475" spans="31:79" s="97" customFormat="1" x14ac:dyDescent="0.2">
      <c r="AE51475" s="95"/>
      <c r="AF51475" s="95"/>
      <c r="AN51475" s="95"/>
      <c r="AO51475" s="95"/>
      <c r="AP51475" s="95"/>
      <c r="AQ51475" s="95"/>
      <c r="AR51475" s="95"/>
      <c r="AS51475" s="95"/>
      <c r="AT51475" s="95"/>
      <c r="AU51475" s="95"/>
      <c r="AV51475" s="95"/>
      <c r="AW51475" s="95"/>
      <c r="AX51475" s="95"/>
      <c r="AY51475" s="95"/>
      <c r="AZ51475" s="95"/>
      <c r="BA51475" s="95"/>
      <c r="BB51475" s="95"/>
      <c r="BC51475" s="95"/>
      <c r="BD51475" s="95"/>
      <c r="BE51475" s="95"/>
      <c r="BF51475" s="95"/>
      <c r="BG51475" s="95"/>
      <c r="BH51475" s="95"/>
      <c r="BI51475" s="95"/>
      <c r="BJ51475" s="95"/>
      <c r="BK51475" s="95"/>
      <c r="BL51475" s="95"/>
      <c r="BM51475" s="95"/>
      <c r="BN51475" s="95"/>
      <c r="CA51475" s="95"/>
    </row>
    <row r="51476" spans="31:79" s="97" customFormat="1" x14ac:dyDescent="0.2">
      <c r="AE51476" s="95"/>
      <c r="AF51476" s="95"/>
      <c r="AN51476" s="95"/>
      <c r="AO51476" s="95"/>
      <c r="AP51476" s="95"/>
      <c r="AQ51476" s="95"/>
      <c r="AR51476" s="95"/>
      <c r="AS51476" s="95"/>
      <c r="AT51476" s="95"/>
      <c r="AU51476" s="95"/>
      <c r="AV51476" s="95"/>
      <c r="AW51476" s="95"/>
      <c r="AX51476" s="95"/>
      <c r="AY51476" s="95"/>
      <c r="AZ51476" s="95"/>
      <c r="BA51476" s="95"/>
      <c r="BB51476" s="95"/>
      <c r="BC51476" s="95"/>
      <c r="BD51476" s="95"/>
      <c r="BE51476" s="95"/>
      <c r="BF51476" s="95"/>
      <c r="BG51476" s="95"/>
      <c r="BH51476" s="95"/>
      <c r="BI51476" s="95"/>
      <c r="BJ51476" s="95"/>
      <c r="BK51476" s="95"/>
      <c r="BL51476" s="95"/>
      <c r="BM51476" s="95"/>
      <c r="BN51476" s="95"/>
      <c r="CA51476" s="95"/>
    </row>
    <row r="51477" spans="31:79" s="97" customFormat="1" x14ac:dyDescent="0.2">
      <c r="AE51477" s="95"/>
      <c r="AF51477" s="95"/>
      <c r="AN51477" s="95"/>
      <c r="AO51477" s="95"/>
      <c r="AP51477" s="95"/>
      <c r="AQ51477" s="95"/>
      <c r="AR51477" s="95"/>
      <c r="AS51477" s="95"/>
      <c r="AT51477" s="95"/>
      <c r="AU51477" s="95"/>
      <c r="AV51477" s="95"/>
      <c r="AW51477" s="95"/>
      <c r="AX51477" s="95"/>
      <c r="AY51477" s="95"/>
      <c r="AZ51477" s="95"/>
      <c r="BA51477" s="95"/>
      <c r="BB51477" s="95"/>
      <c r="BC51477" s="95"/>
      <c r="BD51477" s="95"/>
      <c r="BE51477" s="95"/>
      <c r="BF51477" s="95"/>
      <c r="BG51477" s="95"/>
      <c r="BH51477" s="95"/>
      <c r="BI51477" s="95"/>
      <c r="BJ51477" s="95"/>
      <c r="BK51477" s="95"/>
      <c r="BL51477" s="95"/>
      <c r="BM51477" s="95"/>
      <c r="BN51477" s="95"/>
      <c r="CA51477" s="95"/>
    </row>
    <row r="51478" spans="31:79" s="97" customFormat="1" x14ac:dyDescent="0.2">
      <c r="AE51478" s="95"/>
      <c r="AF51478" s="95"/>
      <c r="AN51478" s="95"/>
      <c r="AO51478" s="95"/>
      <c r="AP51478" s="95"/>
      <c r="AQ51478" s="95"/>
      <c r="AR51478" s="95"/>
      <c r="AS51478" s="95"/>
      <c r="AT51478" s="95"/>
      <c r="AU51478" s="95"/>
      <c r="AV51478" s="95"/>
      <c r="AW51478" s="95"/>
      <c r="AX51478" s="95"/>
      <c r="AY51478" s="95"/>
      <c r="AZ51478" s="95"/>
      <c r="BA51478" s="95"/>
      <c r="BB51478" s="95"/>
      <c r="BC51478" s="95"/>
      <c r="BD51478" s="95"/>
      <c r="BE51478" s="95"/>
      <c r="BF51478" s="95"/>
      <c r="BG51478" s="95"/>
      <c r="BH51478" s="95"/>
      <c r="BI51478" s="95"/>
      <c r="BJ51478" s="95"/>
      <c r="BK51478" s="95"/>
      <c r="BL51478" s="95"/>
      <c r="BM51478" s="95"/>
      <c r="BN51478" s="95"/>
      <c r="CA51478" s="95"/>
    </row>
    <row r="51479" spans="31:79" s="97" customFormat="1" x14ac:dyDescent="0.2">
      <c r="AE51479" s="95"/>
      <c r="AF51479" s="95"/>
      <c r="AN51479" s="95"/>
      <c r="AO51479" s="95"/>
      <c r="AP51479" s="95"/>
      <c r="AQ51479" s="95"/>
      <c r="AR51479" s="95"/>
      <c r="AS51479" s="95"/>
      <c r="AT51479" s="95"/>
      <c r="AU51479" s="95"/>
      <c r="AV51479" s="95"/>
      <c r="AW51479" s="95"/>
      <c r="AX51479" s="95"/>
      <c r="AY51479" s="95"/>
      <c r="AZ51479" s="95"/>
      <c r="BA51479" s="95"/>
      <c r="BB51479" s="95"/>
      <c r="BC51479" s="95"/>
      <c r="BD51479" s="95"/>
      <c r="BE51479" s="95"/>
      <c r="BF51479" s="95"/>
      <c r="BG51479" s="95"/>
      <c r="BH51479" s="95"/>
      <c r="BI51479" s="95"/>
      <c r="BJ51479" s="95"/>
      <c r="BK51479" s="95"/>
      <c r="BL51479" s="95"/>
      <c r="BM51479" s="95"/>
      <c r="BN51479" s="95"/>
      <c r="CA51479" s="95"/>
    </row>
    <row r="51480" spans="31:79" s="97" customFormat="1" x14ac:dyDescent="0.2">
      <c r="AE51480" s="95"/>
      <c r="AF51480" s="95"/>
      <c r="AN51480" s="95"/>
      <c r="AO51480" s="95"/>
      <c r="AP51480" s="95"/>
      <c r="AQ51480" s="95"/>
      <c r="AR51480" s="95"/>
      <c r="AS51480" s="95"/>
      <c r="AT51480" s="95"/>
      <c r="AU51480" s="95"/>
      <c r="AV51480" s="95"/>
      <c r="AW51480" s="95"/>
      <c r="AX51480" s="95"/>
      <c r="AY51480" s="95"/>
      <c r="AZ51480" s="95"/>
      <c r="BA51480" s="95"/>
      <c r="BB51480" s="95"/>
      <c r="BC51480" s="95"/>
      <c r="BD51480" s="95"/>
      <c r="BE51480" s="95"/>
      <c r="BF51480" s="95"/>
      <c r="BG51480" s="95"/>
      <c r="BH51480" s="95"/>
      <c r="BI51480" s="95"/>
      <c r="BJ51480" s="95"/>
      <c r="BK51480" s="95"/>
      <c r="BL51480" s="95"/>
      <c r="BM51480" s="95"/>
      <c r="BN51480" s="95"/>
      <c r="CA51480" s="95"/>
    </row>
    <row r="51481" spans="31:79" s="97" customFormat="1" x14ac:dyDescent="0.2">
      <c r="AE51481" s="95"/>
      <c r="AF51481" s="95"/>
      <c r="AN51481" s="95"/>
      <c r="AO51481" s="95"/>
      <c r="AP51481" s="95"/>
      <c r="AQ51481" s="95"/>
      <c r="AR51481" s="95"/>
      <c r="AS51481" s="95"/>
      <c r="AT51481" s="95"/>
      <c r="AU51481" s="95"/>
      <c r="AV51481" s="95"/>
      <c r="AW51481" s="95"/>
      <c r="AX51481" s="95"/>
      <c r="AY51481" s="95"/>
      <c r="AZ51481" s="95"/>
      <c r="BA51481" s="95"/>
      <c r="BB51481" s="95"/>
      <c r="BC51481" s="95"/>
      <c r="BD51481" s="95"/>
      <c r="BE51481" s="95"/>
      <c r="BF51481" s="95"/>
      <c r="BG51481" s="95"/>
      <c r="BH51481" s="95"/>
      <c r="BI51481" s="95"/>
      <c r="BJ51481" s="95"/>
      <c r="BK51481" s="95"/>
      <c r="BL51481" s="95"/>
      <c r="BM51481" s="95"/>
      <c r="BN51481" s="95"/>
      <c r="CA51481" s="95"/>
    </row>
    <row r="51482" spans="31:79" s="97" customFormat="1" x14ac:dyDescent="0.2">
      <c r="AE51482" s="95"/>
      <c r="AF51482" s="95"/>
      <c r="AN51482" s="95"/>
      <c r="AO51482" s="95"/>
      <c r="AP51482" s="95"/>
      <c r="AQ51482" s="95"/>
      <c r="AR51482" s="95"/>
      <c r="AS51482" s="95"/>
      <c r="AT51482" s="95"/>
      <c r="AU51482" s="95"/>
      <c r="AV51482" s="95"/>
      <c r="AW51482" s="95"/>
      <c r="AX51482" s="95"/>
      <c r="AY51482" s="95"/>
      <c r="AZ51482" s="95"/>
      <c r="BA51482" s="95"/>
      <c r="BB51482" s="95"/>
      <c r="BC51482" s="95"/>
      <c r="BD51482" s="95"/>
      <c r="BE51482" s="95"/>
      <c r="BF51482" s="95"/>
      <c r="BG51482" s="95"/>
      <c r="BH51482" s="95"/>
      <c r="BI51482" s="95"/>
      <c r="BJ51482" s="95"/>
      <c r="BK51482" s="95"/>
      <c r="BL51482" s="95"/>
      <c r="BM51482" s="95"/>
      <c r="BN51482" s="95"/>
      <c r="CA51482" s="95"/>
    </row>
    <row r="51483" spans="31:79" s="97" customFormat="1" x14ac:dyDescent="0.2">
      <c r="AE51483" s="95"/>
      <c r="AF51483" s="95"/>
      <c r="AN51483" s="95"/>
      <c r="AO51483" s="95"/>
      <c r="AP51483" s="95"/>
      <c r="AQ51483" s="95"/>
      <c r="AR51483" s="95"/>
      <c r="AS51483" s="95"/>
      <c r="AT51483" s="95"/>
      <c r="AU51483" s="95"/>
      <c r="AV51483" s="95"/>
      <c r="AW51483" s="95"/>
      <c r="AX51483" s="95"/>
      <c r="AY51483" s="95"/>
      <c r="AZ51483" s="95"/>
      <c r="BA51483" s="95"/>
      <c r="BB51483" s="95"/>
      <c r="BC51483" s="95"/>
      <c r="BD51483" s="95"/>
      <c r="BE51483" s="95"/>
      <c r="BF51483" s="95"/>
      <c r="BG51483" s="95"/>
      <c r="BH51483" s="95"/>
      <c r="BI51483" s="95"/>
      <c r="BJ51483" s="95"/>
      <c r="BK51483" s="95"/>
      <c r="BL51483" s="95"/>
      <c r="BM51483" s="95"/>
      <c r="BN51483" s="95"/>
      <c r="CA51483" s="95"/>
    </row>
    <row r="51484" spans="31:79" s="97" customFormat="1" x14ac:dyDescent="0.2">
      <c r="AE51484" s="95"/>
      <c r="AF51484" s="95"/>
      <c r="AN51484" s="95"/>
      <c r="AO51484" s="95"/>
      <c r="AP51484" s="95"/>
      <c r="AQ51484" s="95"/>
      <c r="AR51484" s="95"/>
      <c r="AS51484" s="95"/>
      <c r="AT51484" s="95"/>
      <c r="AU51484" s="95"/>
      <c r="AV51484" s="95"/>
      <c r="AW51484" s="95"/>
      <c r="AX51484" s="95"/>
      <c r="AY51484" s="95"/>
      <c r="AZ51484" s="95"/>
      <c r="BA51484" s="95"/>
      <c r="BB51484" s="95"/>
      <c r="BC51484" s="95"/>
      <c r="BD51484" s="95"/>
      <c r="BE51484" s="95"/>
      <c r="BF51484" s="95"/>
      <c r="BG51484" s="95"/>
      <c r="BH51484" s="95"/>
      <c r="BI51484" s="95"/>
      <c r="BJ51484" s="95"/>
      <c r="BK51484" s="95"/>
      <c r="BL51484" s="95"/>
      <c r="BM51484" s="95"/>
      <c r="BN51484" s="95"/>
      <c r="CA51484" s="95"/>
    </row>
    <row r="51485" spans="31:79" s="97" customFormat="1" x14ac:dyDescent="0.2">
      <c r="AE51485" s="95"/>
      <c r="AF51485" s="95"/>
      <c r="AN51485" s="95"/>
      <c r="AO51485" s="95"/>
      <c r="AP51485" s="95"/>
      <c r="AQ51485" s="95"/>
      <c r="AR51485" s="95"/>
      <c r="AS51485" s="95"/>
      <c r="AT51485" s="95"/>
      <c r="AU51485" s="95"/>
      <c r="AV51485" s="95"/>
      <c r="AW51485" s="95"/>
      <c r="AX51485" s="95"/>
      <c r="AY51485" s="95"/>
      <c r="AZ51485" s="95"/>
      <c r="BA51485" s="95"/>
      <c r="BB51485" s="95"/>
      <c r="BC51485" s="95"/>
      <c r="BD51485" s="95"/>
      <c r="BE51485" s="95"/>
      <c r="BF51485" s="95"/>
      <c r="BG51485" s="95"/>
      <c r="BH51485" s="95"/>
      <c r="BI51485" s="95"/>
      <c r="BJ51485" s="95"/>
      <c r="BK51485" s="95"/>
      <c r="BL51485" s="95"/>
      <c r="BM51485" s="95"/>
      <c r="BN51485" s="95"/>
      <c r="CA51485" s="95"/>
    </row>
    <row r="51486" spans="31:79" s="97" customFormat="1" x14ac:dyDescent="0.2">
      <c r="AE51486" s="95"/>
      <c r="AF51486" s="95"/>
      <c r="AN51486" s="95"/>
      <c r="AO51486" s="95"/>
      <c r="AP51486" s="95"/>
      <c r="AQ51486" s="95"/>
      <c r="AR51486" s="95"/>
      <c r="AS51486" s="95"/>
      <c r="AT51486" s="95"/>
      <c r="AU51486" s="95"/>
      <c r="AV51486" s="95"/>
      <c r="AW51486" s="95"/>
      <c r="AX51486" s="95"/>
      <c r="AY51486" s="95"/>
      <c r="AZ51486" s="95"/>
      <c r="BA51486" s="95"/>
      <c r="BB51486" s="95"/>
      <c r="BC51486" s="95"/>
      <c r="BD51486" s="95"/>
      <c r="BE51486" s="95"/>
      <c r="BF51486" s="95"/>
      <c r="BG51486" s="95"/>
      <c r="BH51486" s="95"/>
      <c r="BI51486" s="95"/>
      <c r="BJ51486" s="95"/>
      <c r="BK51486" s="95"/>
      <c r="BL51486" s="95"/>
      <c r="BM51486" s="95"/>
      <c r="BN51486" s="95"/>
      <c r="CA51486" s="95"/>
    </row>
    <row r="51487" spans="31:79" s="97" customFormat="1" x14ac:dyDescent="0.2">
      <c r="AE51487" s="95"/>
      <c r="AF51487" s="95"/>
      <c r="AN51487" s="95"/>
      <c r="AO51487" s="95"/>
      <c r="AP51487" s="95"/>
      <c r="AQ51487" s="95"/>
      <c r="AR51487" s="95"/>
      <c r="AS51487" s="95"/>
      <c r="AT51487" s="95"/>
      <c r="AU51487" s="95"/>
      <c r="AV51487" s="95"/>
      <c r="AW51487" s="95"/>
      <c r="AX51487" s="95"/>
      <c r="AY51487" s="95"/>
      <c r="AZ51487" s="95"/>
      <c r="BA51487" s="95"/>
      <c r="BB51487" s="95"/>
      <c r="BC51487" s="95"/>
      <c r="BD51487" s="95"/>
      <c r="BE51487" s="95"/>
      <c r="BF51487" s="95"/>
      <c r="BG51487" s="95"/>
      <c r="BH51487" s="95"/>
      <c r="BI51487" s="95"/>
      <c r="BJ51487" s="95"/>
      <c r="BK51487" s="95"/>
      <c r="BL51487" s="95"/>
      <c r="BM51487" s="95"/>
      <c r="BN51487" s="95"/>
      <c r="CA51487" s="95"/>
    </row>
    <row r="51488" spans="31:79" s="97" customFormat="1" x14ac:dyDescent="0.2">
      <c r="AE51488" s="95"/>
      <c r="AF51488" s="95"/>
      <c r="AN51488" s="95"/>
      <c r="AO51488" s="95"/>
      <c r="AP51488" s="95"/>
      <c r="AQ51488" s="95"/>
      <c r="AR51488" s="95"/>
      <c r="AS51488" s="95"/>
      <c r="AT51488" s="95"/>
      <c r="AU51488" s="95"/>
      <c r="AV51488" s="95"/>
      <c r="AW51488" s="95"/>
      <c r="AX51488" s="95"/>
      <c r="AY51488" s="95"/>
      <c r="AZ51488" s="95"/>
      <c r="BA51488" s="95"/>
      <c r="BB51488" s="95"/>
      <c r="BC51488" s="95"/>
      <c r="BD51488" s="95"/>
      <c r="BE51488" s="95"/>
      <c r="BF51488" s="95"/>
      <c r="BG51488" s="95"/>
      <c r="BH51488" s="95"/>
      <c r="BI51488" s="95"/>
      <c r="BJ51488" s="95"/>
      <c r="BK51488" s="95"/>
      <c r="BL51488" s="95"/>
      <c r="BM51488" s="95"/>
      <c r="BN51488" s="95"/>
      <c r="CA51488" s="95"/>
    </row>
    <row r="51489" spans="31:79" s="97" customFormat="1" x14ac:dyDescent="0.2">
      <c r="AE51489" s="95"/>
      <c r="AF51489" s="95"/>
      <c r="AN51489" s="95"/>
      <c r="AO51489" s="95"/>
      <c r="AP51489" s="95"/>
      <c r="AQ51489" s="95"/>
      <c r="AR51489" s="95"/>
      <c r="AS51489" s="95"/>
      <c r="AT51489" s="95"/>
      <c r="AU51489" s="95"/>
      <c r="AV51489" s="95"/>
      <c r="AW51489" s="95"/>
      <c r="AX51489" s="95"/>
      <c r="AY51489" s="95"/>
      <c r="AZ51489" s="95"/>
      <c r="BA51489" s="95"/>
      <c r="BB51489" s="95"/>
      <c r="BC51489" s="95"/>
      <c r="BD51489" s="95"/>
      <c r="BE51489" s="95"/>
      <c r="BF51489" s="95"/>
      <c r="BG51489" s="95"/>
      <c r="BH51489" s="95"/>
      <c r="BI51489" s="95"/>
      <c r="BJ51489" s="95"/>
      <c r="BK51489" s="95"/>
      <c r="BL51489" s="95"/>
      <c r="BM51489" s="95"/>
      <c r="BN51489" s="95"/>
      <c r="CA51489" s="95"/>
    </row>
    <row r="51490" spans="31:79" s="97" customFormat="1" x14ac:dyDescent="0.2">
      <c r="AE51490" s="95"/>
      <c r="AF51490" s="95"/>
      <c r="AN51490" s="95"/>
      <c r="AO51490" s="95"/>
      <c r="AP51490" s="95"/>
      <c r="AQ51490" s="95"/>
      <c r="AR51490" s="95"/>
      <c r="AS51490" s="95"/>
      <c r="AT51490" s="95"/>
      <c r="AU51490" s="95"/>
      <c r="AV51490" s="95"/>
      <c r="AW51490" s="95"/>
      <c r="AX51490" s="95"/>
      <c r="AY51490" s="95"/>
      <c r="AZ51490" s="95"/>
      <c r="BA51490" s="95"/>
      <c r="BB51490" s="95"/>
      <c r="BC51490" s="95"/>
      <c r="BD51490" s="95"/>
      <c r="BE51490" s="95"/>
      <c r="BF51490" s="95"/>
      <c r="BG51490" s="95"/>
      <c r="BH51490" s="95"/>
      <c r="BI51490" s="95"/>
      <c r="BJ51490" s="95"/>
      <c r="BK51490" s="95"/>
      <c r="BL51490" s="95"/>
      <c r="BM51490" s="95"/>
      <c r="BN51490" s="95"/>
      <c r="CA51490" s="95"/>
    </row>
    <row r="51491" spans="31:79" s="97" customFormat="1" x14ac:dyDescent="0.2">
      <c r="AE51491" s="95"/>
      <c r="AF51491" s="95"/>
      <c r="AN51491" s="95"/>
      <c r="AO51491" s="95"/>
      <c r="AP51491" s="95"/>
      <c r="AQ51491" s="95"/>
      <c r="AR51491" s="95"/>
      <c r="AS51491" s="95"/>
      <c r="AT51491" s="95"/>
      <c r="AU51491" s="95"/>
      <c r="AV51491" s="95"/>
      <c r="AW51491" s="95"/>
      <c r="AX51491" s="95"/>
      <c r="AY51491" s="95"/>
      <c r="AZ51491" s="95"/>
      <c r="BA51491" s="95"/>
      <c r="BB51491" s="95"/>
      <c r="BC51491" s="95"/>
      <c r="BD51491" s="95"/>
      <c r="BE51491" s="95"/>
      <c r="BF51491" s="95"/>
      <c r="BG51491" s="95"/>
      <c r="BH51491" s="95"/>
      <c r="BI51491" s="95"/>
      <c r="BJ51491" s="95"/>
      <c r="BK51491" s="95"/>
      <c r="BL51491" s="95"/>
      <c r="BM51491" s="95"/>
      <c r="BN51491" s="95"/>
      <c r="CA51491" s="95"/>
    </row>
    <row r="51492" spans="31:79" s="97" customFormat="1" x14ac:dyDescent="0.2">
      <c r="AE51492" s="95"/>
      <c r="AF51492" s="95"/>
      <c r="AN51492" s="95"/>
      <c r="AO51492" s="95"/>
      <c r="AP51492" s="95"/>
      <c r="AQ51492" s="95"/>
      <c r="AR51492" s="95"/>
      <c r="AS51492" s="95"/>
      <c r="AT51492" s="95"/>
      <c r="AU51492" s="95"/>
      <c r="AV51492" s="95"/>
      <c r="AW51492" s="95"/>
      <c r="AX51492" s="95"/>
      <c r="AY51492" s="95"/>
      <c r="AZ51492" s="95"/>
      <c r="BA51492" s="95"/>
      <c r="BB51492" s="95"/>
      <c r="BC51492" s="95"/>
      <c r="BD51492" s="95"/>
      <c r="BE51492" s="95"/>
      <c r="BF51492" s="95"/>
      <c r="BG51492" s="95"/>
      <c r="BH51492" s="95"/>
      <c r="BI51492" s="95"/>
      <c r="BJ51492" s="95"/>
      <c r="BK51492" s="95"/>
      <c r="BL51492" s="95"/>
      <c r="BM51492" s="95"/>
      <c r="BN51492" s="95"/>
      <c r="CA51492" s="95"/>
    </row>
    <row r="51493" spans="31:79" s="97" customFormat="1" x14ac:dyDescent="0.2">
      <c r="AE51493" s="95"/>
      <c r="AF51493" s="95"/>
      <c r="AN51493" s="95"/>
      <c r="AO51493" s="95"/>
      <c r="AP51493" s="95"/>
      <c r="AQ51493" s="95"/>
      <c r="AR51493" s="95"/>
      <c r="AS51493" s="95"/>
      <c r="AT51493" s="95"/>
      <c r="AU51493" s="95"/>
      <c r="AV51493" s="95"/>
      <c r="AW51493" s="95"/>
      <c r="AX51493" s="95"/>
      <c r="AY51493" s="95"/>
      <c r="AZ51493" s="95"/>
      <c r="BA51493" s="95"/>
      <c r="BB51493" s="95"/>
      <c r="BC51493" s="95"/>
      <c r="BD51493" s="95"/>
      <c r="BE51493" s="95"/>
      <c r="BF51493" s="95"/>
      <c r="BG51493" s="95"/>
      <c r="BH51493" s="95"/>
      <c r="BI51493" s="95"/>
      <c r="BJ51493" s="95"/>
      <c r="BK51493" s="95"/>
      <c r="BL51493" s="95"/>
      <c r="BM51493" s="95"/>
      <c r="BN51493" s="95"/>
      <c r="CA51493" s="95"/>
    </row>
    <row r="51494" spans="31:79" s="97" customFormat="1" x14ac:dyDescent="0.2">
      <c r="AE51494" s="95"/>
      <c r="AF51494" s="95"/>
      <c r="AN51494" s="95"/>
      <c r="AO51494" s="95"/>
      <c r="AP51494" s="95"/>
      <c r="AQ51494" s="95"/>
      <c r="AR51494" s="95"/>
      <c r="AS51494" s="95"/>
      <c r="AT51494" s="95"/>
      <c r="AU51494" s="95"/>
      <c r="AV51494" s="95"/>
      <c r="AW51494" s="95"/>
      <c r="AX51494" s="95"/>
      <c r="AY51494" s="95"/>
      <c r="AZ51494" s="95"/>
      <c r="BA51494" s="95"/>
      <c r="BB51494" s="95"/>
      <c r="BC51494" s="95"/>
      <c r="BD51494" s="95"/>
      <c r="BE51494" s="95"/>
      <c r="BF51494" s="95"/>
      <c r="BG51494" s="95"/>
      <c r="BH51494" s="95"/>
      <c r="BI51494" s="95"/>
      <c r="BJ51494" s="95"/>
      <c r="BK51494" s="95"/>
      <c r="BL51494" s="95"/>
      <c r="BM51494" s="95"/>
      <c r="BN51494" s="95"/>
      <c r="CA51494" s="95"/>
    </row>
    <row r="51495" spans="31:79" s="97" customFormat="1" x14ac:dyDescent="0.2">
      <c r="AE51495" s="95"/>
      <c r="AF51495" s="95"/>
      <c r="AN51495" s="95"/>
      <c r="AO51495" s="95"/>
      <c r="AP51495" s="95"/>
      <c r="AQ51495" s="95"/>
      <c r="AR51495" s="95"/>
      <c r="AS51495" s="95"/>
      <c r="AT51495" s="95"/>
      <c r="AU51495" s="95"/>
      <c r="AV51495" s="95"/>
      <c r="AW51495" s="95"/>
      <c r="AX51495" s="95"/>
      <c r="AY51495" s="95"/>
      <c r="AZ51495" s="95"/>
      <c r="BA51495" s="95"/>
      <c r="BB51495" s="95"/>
      <c r="BC51495" s="95"/>
      <c r="BD51495" s="95"/>
      <c r="BE51495" s="95"/>
      <c r="BF51495" s="95"/>
      <c r="BG51495" s="95"/>
      <c r="BH51495" s="95"/>
      <c r="BI51495" s="95"/>
      <c r="BJ51495" s="95"/>
      <c r="BK51495" s="95"/>
      <c r="BL51495" s="95"/>
      <c r="BM51495" s="95"/>
      <c r="BN51495" s="95"/>
      <c r="CA51495" s="95"/>
    </row>
    <row r="51496" spans="31:79" s="97" customFormat="1" x14ac:dyDescent="0.2">
      <c r="AE51496" s="95"/>
      <c r="AF51496" s="95"/>
      <c r="AN51496" s="95"/>
      <c r="AO51496" s="95"/>
      <c r="AP51496" s="95"/>
      <c r="AQ51496" s="95"/>
      <c r="AR51496" s="95"/>
      <c r="AS51496" s="95"/>
      <c r="AT51496" s="95"/>
      <c r="AU51496" s="95"/>
      <c r="AV51496" s="95"/>
      <c r="AW51496" s="95"/>
      <c r="AX51496" s="95"/>
      <c r="AY51496" s="95"/>
      <c r="AZ51496" s="95"/>
      <c r="BA51496" s="95"/>
      <c r="BB51496" s="95"/>
      <c r="BC51496" s="95"/>
      <c r="BD51496" s="95"/>
      <c r="BE51496" s="95"/>
      <c r="BF51496" s="95"/>
      <c r="BG51496" s="95"/>
      <c r="BH51496" s="95"/>
      <c r="BI51496" s="95"/>
      <c r="BJ51496" s="95"/>
      <c r="BK51496" s="95"/>
      <c r="BL51496" s="95"/>
      <c r="BM51496" s="95"/>
      <c r="BN51496" s="95"/>
      <c r="CA51496" s="95"/>
    </row>
    <row r="51497" spans="31:79" s="97" customFormat="1" x14ac:dyDescent="0.2">
      <c r="AE51497" s="95"/>
      <c r="AF51497" s="95"/>
      <c r="AN51497" s="95"/>
      <c r="AO51497" s="95"/>
      <c r="AP51497" s="95"/>
      <c r="AQ51497" s="95"/>
      <c r="AR51497" s="95"/>
      <c r="AS51497" s="95"/>
      <c r="AT51497" s="95"/>
      <c r="AU51497" s="95"/>
      <c r="AV51497" s="95"/>
      <c r="AW51497" s="95"/>
      <c r="AX51497" s="95"/>
      <c r="AY51497" s="95"/>
      <c r="AZ51497" s="95"/>
      <c r="BA51497" s="95"/>
      <c r="BB51497" s="95"/>
      <c r="BC51497" s="95"/>
      <c r="BD51497" s="95"/>
      <c r="BE51497" s="95"/>
      <c r="BF51497" s="95"/>
      <c r="BG51497" s="95"/>
      <c r="BH51497" s="95"/>
      <c r="BI51497" s="95"/>
      <c r="BJ51497" s="95"/>
      <c r="BK51497" s="95"/>
      <c r="BL51497" s="95"/>
      <c r="BM51497" s="95"/>
      <c r="BN51497" s="95"/>
      <c r="CA51497" s="95"/>
    </row>
    <row r="51498" spans="31:79" s="97" customFormat="1" x14ac:dyDescent="0.2">
      <c r="AE51498" s="95"/>
      <c r="AF51498" s="95"/>
      <c r="AN51498" s="95"/>
      <c r="AO51498" s="95"/>
      <c r="AP51498" s="95"/>
      <c r="AQ51498" s="95"/>
      <c r="AR51498" s="95"/>
      <c r="AS51498" s="95"/>
      <c r="AT51498" s="95"/>
      <c r="AU51498" s="95"/>
      <c r="AV51498" s="95"/>
      <c r="AW51498" s="95"/>
      <c r="AX51498" s="95"/>
      <c r="AY51498" s="95"/>
      <c r="AZ51498" s="95"/>
      <c r="BA51498" s="95"/>
      <c r="BB51498" s="95"/>
      <c r="BC51498" s="95"/>
      <c r="BD51498" s="95"/>
      <c r="BE51498" s="95"/>
      <c r="BF51498" s="95"/>
      <c r="BG51498" s="95"/>
      <c r="BH51498" s="95"/>
      <c r="BI51498" s="95"/>
      <c r="BJ51498" s="95"/>
      <c r="BK51498" s="95"/>
      <c r="BL51498" s="95"/>
      <c r="BM51498" s="95"/>
      <c r="BN51498" s="95"/>
      <c r="CA51498" s="95"/>
    </row>
    <row r="51499" spans="31:79" s="97" customFormat="1" x14ac:dyDescent="0.2">
      <c r="AE51499" s="95"/>
      <c r="AF51499" s="95"/>
      <c r="AN51499" s="95"/>
      <c r="AO51499" s="95"/>
      <c r="AP51499" s="95"/>
      <c r="AQ51499" s="95"/>
      <c r="AR51499" s="95"/>
      <c r="AS51499" s="95"/>
      <c r="AT51499" s="95"/>
      <c r="AU51499" s="95"/>
      <c r="AV51499" s="95"/>
      <c r="AW51499" s="95"/>
      <c r="AX51499" s="95"/>
      <c r="AY51499" s="95"/>
      <c r="AZ51499" s="95"/>
      <c r="BA51499" s="95"/>
      <c r="BB51499" s="95"/>
      <c r="BC51499" s="95"/>
      <c r="BD51499" s="95"/>
      <c r="BE51499" s="95"/>
      <c r="BF51499" s="95"/>
      <c r="BG51499" s="95"/>
      <c r="BH51499" s="95"/>
      <c r="BI51499" s="95"/>
      <c r="BJ51499" s="95"/>
      <c r="BK51499" s="95"/>
      <c r="BL51499" s="95"/>
      <c r="BM51499" s="95"/>
      <c r="BN51499" s="95"/>
      <c r="CA51499" s="95"/>
    </row>
    <row r="51500" spans="31:79" s="97" customFormat="1" x14ac:dyDescent="0.2">
      <c r="AE51500" s="95"/>
      <c r="AF51500" s="95"/>
      <c r="AN51500" s="95"/>
      <c r="AO51500" s="95"/>
      <c r="AP51500" s="95"/>
      <c r="AQ51500" s="95"/>
      <c r="AR51500" s="95"/>
      <c r="AS51500" s="95"/>
      <c r="AT51500" s="95"/>
      <c r="AU51500" s="95"/>
      <c r="AV51500" s="95"/>
      <c r="AW51500" s="95"/>
      <c r="AX51500" s="95"/>
      <c r="AY51500" s="95"/>
      <c r="AZ51500" s="95"/>
      <c r="BA51500" s="95"/>
      <c r="BB51500" s="95"/>
      <c r="BC51500" s="95"/>
      <c r="BD51500" s="95"/>
      <c r="BE51500" s="95"/>
      <c r="BF51500" s="95"/>
      <c r="BG51500" s="95"/>
      <c r="BH51500" s="95"/>
      <c r="BI51500" s="95"/>
      <c r="BJ51500" s="95"/>
      <c r="BK51500" s="95"/>
      <c r="BL51500" s="95"/>
      <c r="BM51500" s="95"/>
      <c r="BN51500" s="95"/>
      <c r="CA51500" s="95"/>
    </row>
    <row r="51501" spans="31:79" s="97" customFormat="1" x14ac:dyDescent="0.2">
      <c r="AE51501" s="95"/>
      <c r="AF51501" s="95"/>
      <c r="AN51501" s="95"/>
      <c r="AO51501" s="95"/>
      <c r="AP51501" s="95"/>
      <c r="AQ51501" s="95"/>
      <c r="AR51501" s="95"/>
      <c r="AS51501" s="95"/>
      <c r="AT51501" s="95"/>
      <c r="AU51501" s="95"/>
      <c r="AV51501" s="95"/>
      <c r="AW51501" s="95"/>
      <c r="AX51501" s="95"/>
      <c r="AY51501" s="95"/>
      <c r="AZ51501" s="95"/>
      <c r="BA51501" s="95"/>
      <c r="BB51501" s="95"/>
      <c r="BC51501" s="95"/>
      <c r="BD51501" s="95"/>
      <c r="BE51501" s="95"/>
      <c r="BF51501" s="95"/>
      <c r="BG51501" s="95"/>
      <c r="BH51501" s="95"/>
      <c r="BI51501" s="95"/>
      <c r="BJ51501" s="95"/>
      <c r="BK51501" s="95"/>
      <c r="BL51501" s="95"/>
      <c r="BM51501" s="95"/>
      <c r="BN51501" s="95"/>
      <c r="CA51501" s="95"/>
    </row>
    <row r="51502" spans="31:79" s="97" customFormat="1" x14ac:dyDescent="0.2">
      <c r="AE51502" s="95"/>
      <c r="AF51502" s="95"/>
      <c r="AN51502" s="95"/>
      <c r="AO51502" s="95"/>
      <c r="AP51502" s="95"/>
      <c r="AQ51502" s="95"/>
      <c r="AR51502" s="95"/>
      <c r="AS51502" s="95"/>
      <c r="AT51502" s="95"/>
      <c r="AU51502" s="95"/>
      <c r="AV51502" s="95"/>
      <c r="AW51502" s="95"/>
      <c r="AX51502" s="95"/>
      <c r="AY51502" s="95"/>
      <c r="AZ51502" s="95"/>
      <c r="BA51502" s="95"/>
      <c r="BB51502" s="95"/>
      <c r="BC51502" s="95"/>
      <c r="BD51502" s="95"/>
      <c r="BE51502" s="95"/>
      <c r="BF51502" s="95"/>
      <c r="BG51502" s="95"/>
      <c r="BH51502" s="95"/>
      <c r="BI51502" s="95"/>
      <c r="BJ51502" s="95"/>
      <c r="BK51502" s="95"/>
      <c r="BL51502" s="95"/>
      <c r="BM51502" s="95"/>
      <c r="BN51502" s="95"/>
      <c r="CA51502" s="95"/>
    </row>
    <row r="51503" spans="31:79" s="97" customFormat="1" x14ac:dyDescent="0.2">
      <c r="AE51503" s="95"/>
      <c r="AF51503" s="95"/>
      <c r="AN51503" s="95"/>
      <c r="AO51503" s="95"/>
      <c r="AP51503" s="95"/>
      <c r="AQ51503" s="95"/>
      <c r="AR51503" s="95"/>
      <c r="AS51503" s="95"/>
      <c r="AT51503" s="95"/>
      <c r="AU51503" s="95"/>
      <c r="AV51503" s="95"/>
      <c r="AW51503" s="95"/>
      <c r="AX51503" s="95"/>
      <c r="AY51503" s="95"/>
      <c r="AZ51503" s="95"/>
      <c r="BA51503" s="95"/>
      <c r="BB51503" s="95"/>
      <c r="BC51503" s="95"/>
      <c r="BD51503" s="95"/>
      <c r="BE51503" s="95"/>
      <c r="BF51503" s="95"/>
      <c r="BG51503" s="95"/>
      <c r="BH51503" s="95"/>
      <c r="BI51503" s="95"/>
      <c r="BJ51503" s="95"/>
      <c r="BK51503" s="95"/>
      <c r="BL51503" s="95"/>
      <c r="BM51503" s="95"/>
      <c r="BN51503" s="95"/>
      <c r="CA51503" s="95"/>
    </row>
    <row r="51504" spans="31:79" s="97" customFormat="1" x14ac:dyDescent="0.2">
      <c r="AE51504" s="95"/>
      <c r="AF51504" s="95"/>
      <c r="AN51504" s="95"/>
      <c r="AO51504" s="95"/>
      <c r="AP51504" s="95"/>
      <c r="AQ51504" s="95"/>
      <c r="AR51504" s="95"/>
      <c r="AS51504" s="95"/>
      <c r="AT51504" s="95"/>
      <c r="AU51504" s="95"/>
      <c r="AV51504" s="95"/>
      <c r="AW51504" s="95"/>
      <c r="AX51504" s="95"/>
      <c r="AY51504" s="95"/>
      <c r="AZ51504" s="95"/>
      <c r="BA51504" s="95"/>
      <c r="BB51504" s="95"/>
      <c r="BC51504" s="95"/>
      <c r="BD51504" s="95"/>
      <c r="BE51504" s="95"/>
      <c r="BF51504" s="95"/>
      <c r="BG51504" s="95"/>
      <c r="BH51504" s="95"/>
      <c r="BI51504" s="95"/>
      <c r="BJ51504" s="95"/>
      <c r="BK51504" s="95"/>
      <c r="BL51504" s="95"/>
      <c r="BM51504" s="95"/>
      <c r="BN51504" s="95"/>
      <c r="CA51504" s="95"/>
    </row>
    <row r="51505" spans="31:79" s="97" customFormat="1" x14ac:dyDescent="0.2">
      <c r="AE51505" s="95"/>
      <c r="AF51505" s="95"/>
      <c r="AN51505" s="95"/>
      <c r="AO51505" s="95"/>
      <c r="AP51505" s="95"/>
      <c r="AQ51505" s="95"/>
      <c r="AR51505" s="95"/>
      <c r="AS51505" s="95"/>
      <c r="AT51505" s="95"/>
      <c r="AU51505" s="95"/>
      <c r="AV51505" s="95"/>
      <c r="AW51505" s="95"/>
      <c r="AX51505" s="95"/>
      <c r="AY51505" s="95"/>
      <c r="AZ51505" s="95"/>
      <c r="BA51505" s="95"/>
      <c r="BB51505" s="95"/>
      <c r="BC51505" s="95"/>
      <c r="BD51505" s="95"/>
      <c r="BE51505" s="95"/>
      <c r="BF51505" s="95"/>
      <c r="BG51505" s="95"/>
      <c r="BH51505" s="95"/>
      <c r="BI51505" s="95"/>
      <c r="BJ51505" s="95"/>
      <c r="BK51505" s="95"/>
      <c r="BL51505" s="95"/>
      <c r="BM51505" s="95"/>
      <c r="BN51505" s="95"/>
      <c r="CA51505" s="95"/>
    </row>
    <row r="51506" spans="31:79" s="97" customFormat="1" x14ac:dyDescent="0.2">
      <c r="AE51506" s="95"/>
      <c r="AF51506" s="95"/>
      <c r="AN51506" s="95"/>
      <c r="AO51506" s="95"/>
      <c r="AP51506" s="95"/>
      <c r="AQ51506" s="95"/>
      <c r="AR51506" s="95"/>
      <c r="AS51506" s="95"/>
      <c r="AT51506" s="95"/>
      <c r="AU51506" s="95"/>
      <c r="AV51506" s="95"/>
      <c r="AW51506" s="95"/>
      <c r="AX51506" s="95"/>
      <c r="AY51506" s="95"/>
      <c r="AZ51506" s="95"/>
      <c r="BA51506" s="95"/>
      <c r="BB51506" s="95"/>
      <c r="BC51506" s="95"/>
      <c r="BD51506" s="95"/>
      <c r="BE51506" s="95"/>
      <c r="BF51506" s="95"/>
      <c r="BG51506" s="95"/>
      <c r="BH51506" s="95"/>
      <c r="BI51506" s="95"/>
      <c r="BJ51506" s="95"/>
      <c r="BK51506" s="95"/>
      <c r="BL51506" s="95"/>
      <c r="BM51506" s="95"/>
      <c r="BN51506" s="95"/>
      <c r="CA51506" s="95"/>
    </row>
    <row r="51507" spans="31:79" s="97" customFormat="1" x14ac:dyDescent="0.2">
      <c r="AE51507" s="95"/>
      <c r="AF51507" s="95"/>
      <c r="AN51507" s="95"/>
      <c r="AO51507" s="95"/>
      <c r="AP51507" s="95"/>
      <c r="AQ51507" s="95"/>
      <c r="AR51507" s="95"/>
      <c r="AS51507" s="95"/>
      <c r="AT51507" s="95"/>
      <c r="AU51507" s="95"/>
      <c r="AV51507" s="95"/>
      <c r="AW51507" s="95"/>
      <c r="AX51507" s="95"/>
      <c r="AY51507" s="95"/>
      <c r="AZ51507" s="95"/>
      <c r="BA51507" s="95"/>
      <c r="BB51507" s="95"/>
      <c r="BC51507" s="95"/>
      <c r="BD51507" s="95"/>
      <c r="BE51507" s="95"/>
      <c r="BF51507" s="95"/>
      <c r="BG51507" s="95"/>
      <c r="BH51507" s="95"/>
      <c r="BI51507" s="95"/>
      <c r="BJ51507" s="95"/>
      <c r="BK51507" s="95"/>
      <c r="BL51507" s="95"/>
      <c r="BM51507" s="95"/>
      <c r="BN51507" s="95"/>
      <c r="CA51507" s="95"/>
    </row>
    <row r="51508" spans="31:79" s="97" customFormat="1" x14ac:dyDescent="0.2">
      <c r="AE51508" s="95"/>
      <c r="AF51508" s="95"/>
      <c r="AN51508" s="95"/>
      <c r="AO51508" s="95"/>
      <c r="AP51508" s="95"/>
      <c r="AQ51508" s="95"/>
      <c r="AR51508" s="95"/>
      <c r="AS51508" s="95"/>
      <c r="AT51508" s="95"/>
      <c r="AU51508" s="95"/>
      <c r="AV51508" s="95"/>
      <c r="AW51508" s="95"/>
      <c r="AX51508" s="95"/>
      <c r="AY51508" s="95"/>
      <c r="AZ51508" s="95"/>
      <c r="BA51508" s="95"/>
      <c r="BB51508" s="95"/>
      <c r="BC51508" s="95"/>
      <c r="BD51508" s="95"/>
      <c r="BE51508" s="95"/>
      <c r="BF51508" s="95"/>
      <c r="BG51508" s="95"/>
      <c r="BH51508" s="95"/>
      <c r="BI51508" s="95"/>
      <c r="BJ51508" s="95"/>
      <c r="BK51508" s="95"/>
      <c r="BL51508" s="95"/>
      <c r="BM51508" s="95"/>
      <c r="BN51508" s="95"/>
      <c r="CA51508" s="95"/>
    </row>
    <row r="51509" spans="31:79" s="97" customFormat="1" x14ac:dyDescent="0.2">
      <c r="AE51509" s="95"/>
      <c r="AF51509" s="95"/>
      <c r="AN51509" s="95"/>
      <c r="AO51509" s="95"/>
      <c r="AP51509" s="95"/>
      <c r="AQ51509" s="95"/>
      <c r="AR51509" s="95"/>
      <c r="AS51509" s="95"/>
      <c r="AT51509" s="95"/>
      <c r="AU51509" s="95"/>
      <c r="AV51509" s="95"/>
      <c r="AW51509" s="95"/>
      <c r="AX51509" s="95"/>
      <c r="AY51509" s="95"/>
      <c r="AZ51509" s="95"/>
      <c r="BA51509" s="95"/>
      <c r="BB51509" s="95"/>
      <c r="BC51509" s="95"/>
      <c r="BD51509" s="95"/>
      <c r="BE51509" s="95"/>
      <c r="BF51509" s="95"/>
      <c r="BG51509" s="95"/>
      <c r="BH51509" s="95"/>
      <c r="BI51509" s="95"/>
      <c r="BJ51509" s="95"/>
      <c r="BK51509" s="95"/>
      <c r="BL51509" s="95"/>
      <c r="BM51509" s="95"/>
      <c r="BN51509" s="95"/>
      <c r="CA51509" s="95"/>
    </row>
    <row r="51510" spans="31:79" s="97" customFormat="1" x14ac:dyDescent="0.2">
      <c r="AE51510" s="95"/>
      <c r="AF51510" s="95"/>
      <c r="AN51510" s="95"/>
      <c r="AO51510" s="95"/>
      <c r="AP51510" s="95"/>
      <c r="AQ51510" s="95"/>
      <c r="AR51510" s="95"/>
      <c r="AS51510" s="95"/>
      <c r="AT51510" s="95"/>
      <c r="AU51510" s="95"/>
      <c r="AV51510" s="95"/>
      <c r="AW51510" s="95"/>
      <c r="AX51510" s="95"/>
      <c r="AY51510" s="95"/>
      <c r="AZ51510" s="95"/>
      <c r="BA51510" s="95"/>
      <c r="BB51510" s="95"/>
      <c r="BC51510" s="95"/>
      <c r="BD51510" s="95"/>
      <c r="BE51510" s="95"/>
      <c r="BF51510" s="95"/>
      <c r="BG51510" s="95"/>
      <c r="BH51510" s="95"/>
      <c r="BI51510" s="95"/>
      <c r="BJ51510" s="95"/>
      <c r="BK51510" s="95"/>
      <c r="BL51510" s="95"/>
      <c r="BM51510" s="95"/>
      <c r="BN51510" s="95"/>
      <c r="CA51510" s="95"/>
    </row>
    <row r="51511" spans="31:79" s="97" customFormat="1" x14ac:dyDescent="0.2">
      <c r="AE51511" s="95"/>
      <c r="AF51511" s="95"/>
      <c r="AN51511" s="95"/>
      <c r="AO51511" s="95"/>
      <c r="AP51511" s="95"/>
      <c r="AQ51511" s="95"/>
      <c r="AR51511" s="95"/>
      <c r="AS51511" s="95"/>
      <c r="AT51511" s="95"/>
      <c r="AU51511" s="95"/>
      <c r="AV51511" s="95"/>
      <c r="AW51511" s="95"/>
      <c r="AX51511" s="95"/>
      <c r="AY51511" s="95"/>
      <c r="AZ51511" s="95"/>
      <c r="BA51511" s="95"/>
      <c r="BB51511" s="95"/>
      <c r="BC51511" s="95"/>
      <c r="BD51511" s="95"/>
      <c r="BE51511" s="95"/>
      <c r="BF51511" s="95"/>
      <c r="BG51511" s="95"/>
      <c r="BH51511" s="95"/>
      <c r="BI51511" s="95"/>
      <c r="BJ51511" s="95"/>
      <c r="BK51511" s="95"/>
      <c r="BL51511" s="95"/>
      <c r="BM51511" s="95"/>
      <c r="BN51511" s="95"/>
      <c r="CA51511" s="95"/>
    </row>
    <row r="51512" spans="31:79" s="97" customFormat="1" x14ac:dyDescent="0.2">
      <c r="AE51512" s="95"/>
      <c r="AF51512" s="95"/>
      <c r="AN51512" s="95"/>
      <c r="AO51512" s="95"/>
      <c r="AP51512" s="95"/>
      <c r="AQ51512" s="95"/>
      <c r="AR51512" s="95"/>
      <c r="AS51512" s="95"/>
      <c r="AT51512" s="95"/>
      <c r="AU51512" s="95"/>
      <c r="AV51512" s="95"/>
      <c r="AW51512" s="95"/>
      <c r="AX51512" s="95"/>
      <c r="AY51512" s="95"/>
      <c r="AZ51512" s="95"/>
      <c r="BA51512" s="95"/>
      <c r="BB51512" s="95"/>
      <c r="BC51512" s="95"/>
      <c r="BD51512" s="95"/>
      <c r="BE51512" s="95"/>
      <c r="BF51512" s="95"/>
      <c r="BG51512" s="95"/>
      <c r="BH51512" s="95"/>
      <c r="BI51512" s="95"/>
      <c r="BJ51512" s="95"/>
      <c r="BK51512" s="95"/>
      <c r="BL51512" s="95"/>
      <c r="BM51512" s="95"/>
      <c r="BN51512" s="95"/>
      <c r="CA51512" s="95"/>
    </row>
    <row r="51513" spans="31:79" s="97" customFormat="1" x14ac:dyDescent="0.2">
      <c r="AE51513" s="95"/>
      <c r="AF51513" s="95"/>
      <c r="AN51513" s="95"/>
      <c r="AO51513" s="95"/>
      <c r="AP51513" s="95"/>
      <c r="AQ51513" s="95"/>
      <c r="AR51513" s="95"/>
      <c r="AS51513" s="95"/>
      <c r="AT51513" s="95"/>
      <c r="AU51513" s="95"/>
      <c r="AV51513" s="95"/>
      <c r="AW51513" s="95"/>
      <c r="AX51513" s="95"/>
      <c r="AY51513" s="95"/>
      <c r="AZ51513" s="95"/>
      <c r="BA51513" s="95"/>
      <c r="BB51513" s="95"/>
      <c r="BC51513" s="95"/>
      <c r="BD51513" s="95"/>
      <c r="BE51513" s="95"/>
      <c r="BF51513" s="95"/>
      <c r="BG51513" s="95"/>
      <c r="BH51513" s="95"/>
      <c r="BI51513" s="95"/>
      <c r="BJ51513" s="95"/>
      <c r="BK51513" s="95"/>
      <c r="BL51513" s="95"/>
      <c r="BM51513" s="95"/>
      <c r="BN51513" s="95"/>
      <c r="CA51513" s="95"/>
    </row>
    <row r="51514" spans="31:79" s="97" customFormat="1" x14ac:dyDescent="0.2">
      <c r="AE51514" s="95"/>
      <c r="AF51514" s="95"/>
      <c r="AN51514" s="95"/>
      <c r="AO51514" s="95"/>
      <c r="AP51514" s="95"/>
      <c r="AQ51514" s="95"/>
      <c r="AR51514" s="95"/>
      <c r="AS51514" s="95"/>
      <c r="AT51514" s="95"/>
      <c r="AU51514" s="95"/>
      <c r="AV51514" s="95"/>
      <c r="AW51514" s="95"/>
      <c r="AX51514" s="95"/>
      <c r="AY51514" s="95"/>
      <c r="AZ51514" s="95"/>
      <c r="BA51514" s="95"/>
      <c r="BB51514" s="95"/>
      <c r="BC51514" s="95"/>
      <c r="BD51514" s="95"/>
      <c r="BE51514" s="95"/>
      <c r="BF51514" s="95"/>
      <c r="BG51514" s="95"/>
      <c r="BH51514" s="95"/>
      <c r="BI51514" s="95"/>
      <c r="BJ51514" s="95"/>
      <c r="BK51514" s="95"/>
      <c r="BL51514" s="95"/>
      <c r="BM51514" s="95"/>
      <c r="BN51514" s="95"/>
      <c r="CA51514" s="95"/>
    </row>
    <row r="51515" spans="31:79" s="97" customFormat="1" x14ac:dyDescent="0.2">
      <c r="AE51515" s="95"/>
      <c r="AF51515" s="95"/>
      <c r="AN51515" s="95"/>
      <c r="AO51515" s="95"/>
      <c r="AP51515" s="95"/>
      <c r="AQ51515" s="95"/>
      <c r="AR51515" s="95"/>
      <c r="AS51515" s="95"/>
      <c r="AT51515" s="95"/>
      <c r="AU51515" s="95"/>
      <c r="AV51515" s="95"/>
      <c r="AW51515" s="95"/>
      <c r="AX51515" s="95"/>
      <c r="AY51515" s="95"/>
      <c r="AZ51515" s="95"/>
      <c r="BA51515" s="95"/>
      <c r="BB51515" s="95"/>
      <c r="BC51515" s="95"/>
      <c r="BD51515" s="95"/>
      <c r="BE51515" s="95"/>
      <c r="BF51515" s="95"/>
      <c r="BG51515" s="95"/>
      <c r="BH51515" s="95"/>
      <c r="BI51515" s="95"/>
      <c r="BJ51515" s="95"/>
      <c r="BK51515" s="95"/>
      <c r="BL51515" s="95"/>
      <c r="BM51515" s="95"/>
      <c r="BN51515" s="95"/>
      <c r="CA51515" s="95"/>
    </row>
    <row r="51516" spans="31:79" s="97" customFormat="1" x14ac:dyDescent="0.2">
      <c r="AE51516" s="95"/>
      <c r="AF51516" s="95"/>
      <c r="AN51516" s="95"/>
      <c r="AO51516" s="95"/>
      <c r="AP51516" s="95"/>
      <c r="AQ51516" s="95"/>
      <c r="AR51516" s="95"/>
      <c r="AS51516" s="95"/>
      <c r="AT51516" s="95"/>
      <c r="AU51516" s="95"/>
      <c r="AV51516" s="95"/>
      <c r="AW51516" s="95"/>
      <c r="AX51516" s="95"/>
      <c r="AY51516" s="95"/>
      <c r="AZ51516" s="95"/>
      <c r="BA51516" s="95"/>
      <c r="BB51516" s="95"/>
      <c r="BC51516" s="95"/>
      <c r="BD51516" s="95"/>
      <c r="BE51516" s="95"/>
      <c r="BF51516" s="95"/>
      <c r="BG51516" s="95"/>
      <c r="BH51516" s="95"/>
      <c r="BI51516" s="95"/>
      <c r="BJ51516" s="95"/>
      <c r="BK51516" s="95"/>
      <c r="BL51516" s="95"/>
      <c r="BM51516" s="95"/>
      <c r="BN51516" s="95"/>
      <c r="CA51516" s="95"/>
    </row>
    <row r="51517" spans="31:79" s="97" customFormat="1" x14ac:dyDescent="0.2">
      <c r="AE51517" s="95"/>
      <c r="AF51517" s="95"/>
      <c r="AN51517" s="95"/>
      <c r="AO51517" s="95"/>
      <c r="AP51517" s="95"/>
      <c r="AQ51517" s="95"/>
      <c r="AR51517" s="95"/>
      <c r="AS51517" s="95"/>
      <c r="AT51517" s="95"/>
      <c r="AU51517" s="95"/>
      <c r="AV51517" s="95"/>
      <c r="AW51517" s="95"/>
      <c r="AX51517" s="95"/>
      <c r="AY51517" s="95"/>
      <c r="AZ51517" s="95"/>
      <c r="BA51517" s="95"/>
      <c r="BB51517" s="95"/>
      <c r="BC51517" s="95"/>
      <c r="BD51517" s="95"/>
      <c r="BE51517" s="95"/>
      <c r="BF51517" s="95"/>
      <c r="BG51517" s="95"/>
      <c r="BH51517" s="95"/>
      <c r="BI51517" s="95"/>
      <c r="BJ51517" s="95"/>
      <c r="BK51517" s="95"/>
      <c r="BL51517" s="95"/>
      <c r="BM51517" s="95"/>
      <c r="BN51517" s="95"/>
      <c r="CA51517" s="95"/>
    </row>
    <row r="51518" spans="31:79" s="97" customFormat="1" x14ac:dyDescent="0.2">
      <c r="AE51518" s="95"/>
      <c r="AF51518" s="95"/>
      <c r="AN51518" s="95"/>
      <c r="AO51518" s="95"/>
      <c r="AP51518" s="95"/>
      <c r="AQ51518" s="95"/>
      <c r="AR51518" s="95"/>
      <c r="AS51518" s="95"/>
      <c r="AT51518" s="95"/>
      <c r="AU51518" s="95"/>
      <c r="AV51518" s="95"/>
      <c r="AW51518" s="95"/>
      <c r="AX51518" s="95"/>
      <c r="AY51518" s="95"/>
      <c r="AZ51518" s="95"/>
      <c r="BA51518" s="95"/>
      <c r="BB51518" s="95"/>
      <c r="BC51518" s="95"/>
      <c r="BD51518" s="95"/>
      <c r="BE51518" s="95"/>
      <c r="BF51518" s="95"/>
      <c r="BG51518" s="95"/>
      <c r="BH51518" s="95"/>
      <c r="BI51518" s="95"/>
      <c r="BJ51518" s="95"/>
      <c r="BK51518" s="95"/>
      <c r="BL51518" s="95"/>
      <c r="BM51518" s="95"/>
      <c r="BN51518" s="95"/>
      <c r="CA51518" s="95"/>
    </row>
    <row r="51519" spans="31:79" s="97" customFormat="1" x14ac:dyDescent="0.2">
      <c r="AE51519" s="95"/>
      <c r="AF51519" s="95"/>
      <c r="AN51519" s="95"/>
      <c r="AO51519" s="95"/>
      <c r="AP51519" s="95"/>
      <c r="AQ51519" s="95"/>
      <c r="AR51519" s="95"/>
      <c r="AS51519" s="95"/>
      <c r="AT51519" s="95"/>
      <c r="AU51519" s="95"/>
      <c r="AV51519" s="95"/>
      <c r="AW51519" s="95"/>
      <c r="AX51519" s="95"/>
      <c r="AY51519" s="95"/>
      <c r="AZ51519" s="95"/>
      <c r="BA51519" s="95"/>
      <c r="BB51519" s="95"/>
      <c r="BC51519" s="95"/>
      <c r="BD51519" s="95"/>
      <c r="BE51519" s="95"/>
      <c r="BF51519" s="95"/>
      <c r="BG51519" s="95"/>
      <c r="BH51519" s="95"/>
      <c r="BI51519" s="95"/>
      <c r="BJ51519" s="95"/>
      <c r="BK51519" s="95"/>
      <c r="BL51519" s="95"/>
      <c r="BM51519" s="95"/>
      <c r="BN51519" s="95"/>
      <c r="CA51519" s="95"/>
    </row>
    <row r="51520" spans="31:79" s="97" customFormat="1" x14ac:dyDescent="0.2">
      <c r="AE51520" s="95"/>
      <c r="AF51520" s="95"/>
      <c r="AN51520" s="95"/>
      <c r="AO51520" s="95"/>
      <c r="AP51520" s="95"/>
      <c r="AQ51520" s="95"/>
      <c r="AR51520" s="95"/>
      <c r="AS51520" s="95"/>
      <c r="AT51520" s="95"/>
      <c r="AU51520" s="95"/>
      <c r="AV51520" s="95"/>
      <c r="AW51520" s="95"/>
      <c r="AX51520" s="95"/>
      <c r="AY51520" s="95"/>
      <c r="AZ51520" s="95"/>
      <c r="BA51520" s="95"/>
      <c r="BB51520" s="95"/>
      <c r="BC51520" s="95"/>
      <c r="BD51520" s="95"/>
      <c r="BE51520" s="95"/>
      <c r="BF51520" s="95"/>
      <c r="BG51520" s="95"/>
      <c r="BH51520" s="95"/>
      <c r="BI51520" s="95"/>
      <c r="BJ51520" s="95"/>
      <c r="BK51520" s="95"/>
      <c r="BL51520" s="95"/>
      <c r="BM51520" s="95"/>
      <c r="BN51520" s="95"/>
      <c r="CA51520" s="95"/>
    </row>
    <row r="51521" spans="31:79" s="97" customFormat="1" x14ac:dyDescent="0.2">
      <c r="AE51521" s="95"/>
      <c r="AF51521" s="95"/>
      <c r="AN51521" s="95"/>
      <c r="AO51521" s="95"/>
      <c r="AP51521" s="95"/>
      <c r="AQ51521" s="95"/>
      <c r="AR51521" s="95"/>
      <c r="AS51521" s="95"/>
      <c r="AT51521" s="95"/>
      <c r="AU51521" s="95"/>
      <c r="AV51521" s="95"/>
      <c r="AW51521" s="95"/>
      <c r="AX51521" s="95"/>
      <c r="AY51521" s="95"/>
      <c r="AZ51521" s="95"/>
      <c r="BA51521" s="95"/>
      <c r="BB51521" s="95"/>
      <c r="BC51521" s="95"/>
      <c r="BD51521" s="95"/>
      <c r="BE51521" s="95"/>
      <c r="BF51521" s="95"/>
      <c r="BG51521" s="95"/>
      <c r="BH51521" s="95"/>
      <c r="BI51521" s="95"/>
      <c r="BJ51521" s="95"/>
      <c r="BK51521" s="95"/>
      <c r="BL51521" s="95"/>
      <c r="BM51521" s="95"/>
      <c r="BN51521" s="95"/>
      <c r="CA51521" s="95"/>
    </row>
    <row r="51522" spans="31:79" s="97" customFormat="1" x14ac:dyDescent="0.2">
      <c r="AE51522" s="95"/>
      <c r="AF51522" s="95"/>
      <c r="AN51522" s="95"/>
      <c r="AO51522" s="95"/>
      <c r="AP51522" s="95"/>
      <c r="AQ51522" s="95"/>
      <c r="AR51522" s="95"/>
      <c r="AS51522" s="95"/>
      <c r="AT51522" s="95"/>
      <c r="AU51522" s="95"/>
      <c r="AV51522" s="95"/>
      <c r="AW51522" s="95"/>
      <c r="AX51522" s="95"/>
      <c r="AY51522" s="95"/>
      <c r="AZ51522" s="95"/>
      <c r="BA51522" s="95"/>
      <c r="BB51522" s="95"/>
      <c r="BC51522" s="95"/>
      <c r="BD51522" s="95"/>
      <c r="BE51522" s="95"/>
      <c r="BF51522" s="95"/>
      <c r="BG51522" s="95"/>
      <c r="BH51522" s="95"/>
      <c r="BI51522" s="95"/>
      <c r="BJ51522" s="95"/>
      <c r="BK51522" s="95"/>
      <c r="BL51522" s="95"/>
      <c r="BM51522" s="95"/>
      <c r="BN51522" s="95"/>
      <c r="CA51522" s="95"/>
    </row>
    <row r="51523" spans="31:79" s="97" customFormat="1" x14ac:dyDescent="0.2">
      <c r="AE51523" s="95"/>
      <c r="AF51523" s="95"/>
      <c r="AN51523" s="95"/>
      <c r="AO51523" s="95"/>
      <c r="AP51523" s="95"/>
      <c r="AQ51523" s="95"/>
      <c r="AR51523" s="95"/>
      <c r="AS51523" s="95"/>
      <c r="AT51523" s="95"/>
      <c r="AU51523" s="95"/>
      <c r="AV51523" s="95"/>
      <c r="AW51523" s="95"/>
      <c r="AX51523" s="95"/>
      <c r="AY51523" s="95"/>
      <c r="AZ51523" s="95"/>
      <c r="BA51523" s="95"/>
      <c r="BB51523" s="95"/>
      <c r="BC51523" s="95"/>
      <c r="BD51523" s="95"/>
      <c r="BE51523" s="95"/>
      <c r="BF51523" s="95"/>
      <c r="BG51523" s="95"/>
      <c r="BH51523" s="95"/>
      <c r="BI51523" s="95"/>
      <c r="BJ51523" s="95"/>
      <c r="BK51523" s="95"/>
      <c r="BL51523" s="95"/>
      <c r="BM51523" s="95"/>
      <c r="BN51523" s="95"/>
      <c r="CA51523" s="95"/>
    </row>
    <row r="51524" spans="31:79" s="97" customFormat="1" x14ac:dyDescent="0.2">
      <c r="AE51524" s="95"/>
      <c r="AF51524" s="95"/>
      <c r="AN51524" s="95"/>
      <c r="AO51524" s="95"/>
      <c r="AP51524" s="95"/>
      <c r="AQ51524" s="95"/>
      <c r="AR51524" s="95"/>
      <c r="AS51524" s="95"/>
      <c r="AT51524" s="95"/>
      <c r="AU51524" s="95"/>
      <c r="AV51524" s="95"/>
      <c r="AW51524" s="95"/>
      <c r="AX51524" s="95"/>
      <c r="AY51524" s="95"/>
      <c r="AZ51524" s="95"/>
      <c r="BA51524" s="95"/>
      <c r="BB51524" s="95"/>
      <c r="BC51524" s="95"/>
      <c r="BD51524" s="95"/>
      <c r="BE51524" s="95"/>
      <c r="BF51524" s="95"/>
      <c r="BG51524" s="95"/>
      <c r="BH51524" s="95"/>
      <c r="BI51524" s="95"/>
      <c r="BJ51524" s="95"/>
      <c r="BK51524" s="95"/>
      <c r="BL51524" s="95"/>
      <c r="BM51524" s="95"/>
      <c r="BN51524" s="95"/>
      <c r="CA51524" s="95"/>
    </row>
    <row r="51525" spans="31:79" s="97" customFormat="1" x14ac:dyDescent="0.2">
      <c r="AE51525" s="95"/>
      <c r="AF51525" s="95"/>
      <c r="AN51525" s="95"/>
      <c r="AO51525" s="95"/>
      <c r="AP51525" s="95"/>
      <c r="AQ51525" s="95"/>
      <c r="AR51525" s="95"/>
      <c r="AS51525" s="95"/>
      <c r="AT51525" s="95"/>
      <c r="AU51525" s="95"/>
      <c r="AV51525" s="95"/>
      <c r="AW51525" s="95"/>
      <c r="AX51525" s="95"/>
      <c r="AY51525" s="95"/>
      <c r="AZ51525" s="95"/>
      <c r="BA51525" s="95"/>
      <c r="BB51525" s="95"/>
      <c r="BC51525" s="95"/>
      <c r="BD51525" s="95"/>
      <c r="BE51525" s="95"/>
      <c r="BF51525" s="95"/>
      <c r="BG51525" s="95"/>
      <c r="BH51525" s="95"/>
      <c r="BI51525" s="95"/>
      <c r="BJ51525" s="95"/>
      <c r="BK51525" s="95"/>
      <c r="BL51525" s="95"/>
      <c r="BM51525" s="95"/>
      <c r="BN51525" s="95"/>
      <c r="CA51525" s="95"/>
    </row>
    <row r="51526" spans="31:79" s="97" customFormat="1" x14ac:dyDescent="0.2">
      <c r="AE51526" s="95"/>
      <c r="AF51526" s="95"/>
      <c r="AN51526" s="95"/>
      <c r="AO51526" s="95"/>
      <c r="AP51526" s="95"/>
      <c r="AQ51526" s="95"/>
      <c r="AR51526" s="95"/>
      <c r="AS51526" s="95"/>
      <c r="AT51526" s="95"/>
      <c r="AU51526" s="95"/>
      <c r="AV51526" s="95"/>
      <c r="AW51526" s="95"/>
      <c r="AX51526" s="95"/>
      <c r="AY51526" s="95"/>
      <c r="AZ51526" s="95"/>
      <c r="BA51526" s="95"/>
      <c r="BB51526" s="95"/>
      <c r="BC51526" s="95"/>
      <c r="BD51526" s="95"/>
      <c r="BE51526" s="95"/>
      <c r="BF51526" s="95"/>
      <c r="BG51526" s="95"/>
      <c r="BH51526" s="95"/>
      <c r="BI51526" s="95"/>
      <c r="BJ51526" s="95"/>
      <c r="BK51526" s="95"/>
      <c r="BL51526" s="95"/>
      <c r="BM51526" s="95"/>
      <c r="BN51526" s="95"/>
      <c r="CA51526" s="95"/>
    </row>
    <row r="51527" spans="31:79" s="97" customFormat="1" x14ac:dyDescent="0.2">
      <c r="AE51527" s="95"/>
      <c r="AF51527" s="95"/>
      <c r="AN51527" s="95"/>
      <c r="AO51527" s="95"/>
      <c r="AP51527" s="95"/>
      <c r="AQ51527" s="95"/>
      <c r="AR51527" s="95"/>
      <c r="AS51527" s="95"/>
      <c r="AT51527" s="95"/>
      <c r="AU51527" s="95"/>
      <c r="AV51527" s="95"/>
      <c r="AW51527" s="95"/>
      <c r="AX51527" s="95"/>
      <c r="AY51527" s="95"/>
      <c r="AZ51527" s="95"/>
      <c r="BA51527" s="95"/>
      <c r="BB51527" s="95"/>
      <c r="BC51527" s="95"/>
      <c r="BD51527" s="95"/>
      <c r="BE51527" s="95"/>
      <c r="BF51527" s="95"/>
      <c r="BG51527" s="95"/>
      <c r="BH51527" s="95"/>
      <c r="BI51527" s="95"/>
      <c r="BJ51527" s="95"/>
      <c r="BK51527" s="95"/>
      <c r="BL51527" s="95"/>
      <c r="BM51527" s="95"/>
      <c r="BN51527" s="95"/>
      <c r="CA51527" s="95"/>
    </row>
    <row r="51528" spans="31:79" s="97" customFormat="1" x14ac:dyDescent="0.2">
      <c r="AE51528" s="95"/>
      <c r="AF51528" s="95"/>
      <c r="AN51528" s="95"/>
      <c r="AO51528" s="95"/>
      <c r="AP51528" s="95"/>
      <c r="AQ51528" s="95"/>
      <c r="AR51528" s="95"/>
      <c r="AS51528" s="95"/>
      <c r="AT51528" s="95"/>
      <c r="AU51528" s="95"/>
      <c r="AV51528" s="95"/>
      <c r="AW51528" s="95"/>
      <c r="AX51528" s="95"/>
      <c r="AY51528" s="95"/>
      <c r="AZ51528" s="95"/>
      <c r="BA51528" s="95"/>
      <c r="BB51528" s="95"/>
      <c r="BC51528" s="95"/>
      <c r="BD51528" s="95"/>
      <c r="BE51528" s="95"/>
      <c r="BF51528" s="95"/>
      <c r="BG51528" s="95"/>
      <c r="BH51528" s="95"/>
      <c r="BI51528" s="95"/>
      <c r="BJ51528" s="95"/>
      <c r="BK51528" s="95"/>
      <c r="BL51528" s="95"/>
      <c r="BM51528" s="95"/>
      <c r="BN51528" s="95"/>
      <c r="CA51528" s="95"/>
    </row>
    <row r="51529" spans="31:79" s="97" customFormat="1" x14ac:dyDescent="0.2">
      <c r="AE51529" s="95"/>
      <c r="AF51529" s="95"/>
      <c r="AN51529" s="95"/>
      <c r="AO51529" s="95"/>
      <c r="AP51529" s="95"/>
      <c r="AQ51529" s="95"/>
      <c r="AR51529" s="95"/>
      <c r="AS51529" s="95"/>
      <c r="AT51529" s="95"/>
      <c r="AU51529" s="95"/>
      <c r="AV51529" s="95"/>
      <c r="AW51529" s="95"/>
      <c r="AX51529" s="95"/>
      <c r="AY51529" s="95"/>
      <c r="AZ51529" s="95"/>
      <c r="BA51529" s="95"/>
      <c r="BB51529" s="95"/>
      <c r="BC51529" s="95"/>
      <c r="BD51529" s="95"/>
      <c r="BE51529" s="95"/>
      <c r="BF51529" s="95"/>
      <c r="BG51529" s="95"/>
      <c r="BH51529" s="95"/>
      <c r="BI51529" s="95"/>
      <c r="BJ51529" s="95"/>
      <c r="BK51529" s="95"/>
      <c r="BL51529" s="95"/>
      <c r="BM51529" s="95"/>
      <c r="BN51529" s="95"/>
      <c r="CA51529" s="95"/>
    </row>
    <row r="51530" spans="31:79" s="97" customFormat="1" x14ac:dyDescent="0.2">
      <c r="AE51530" s="95"/>
      <c r="AF51530" s="95"/>
      <c r="AN51530" s="95"/>
      <c r="AO51530" s="95"/>
      <c r="AP51530" s="95"/>
      <c r="AQ51530" s="95"/>
      <c r="AR51530" s="95"/>
      <c r="AS51530" s="95"/>
      <c r="AT51530" s="95"/>
      <c r="AU51530" s="95"/>
      <c r="AV51530" s="95"/>
      <c r="AW51530" s="95"/>
      <c r="AX51530" s="95"/>
      <c r="AY51530" s="95"/>
      <c r="AZ51530" s="95"/>
      <c r="BA51530" s="95"/>
      <c r="BB51530" s="95"/>
      <c r="BC51530" s="95"/>
      <c r="BD51530" s="95"/>
      <c r="BE51530" s="95"/>
      <c r="BF51530" s="95"/>
      <c r="BG51530" s="95"/>
      <c r="BH51530" s="95"/>
      <c r="BI51530" s="95"/>
      <c r="BJ51530" s="95"/>
      <c r="BK51530" s="95"/>
      <c r="BL51530" s="95"/>
      <c r="BM51530" s="95"/>
      <c r="BN51530" s="95"/>
      <c r="CA51530" s="95"/>
    </row>
    <row r="51531" spans="31:79" s="97" customFormat="1" x14ac:dyDescent="0.2">
      <c r="AE51531" s="95"/>
      <c r="AF51531" s="95"/>
      <c r="AN51531" s="95"/>
      <c r="AO51531" s="95"/>
      <c r="AP51531" s="95"/>
      <c r="AQ51531" s="95"/>
      <c r="AR51531" s="95"/>
      <c r="AS51531" s="95"/>
      <c r="AT51531" s="95"/>
      <c r="AU51531" s="95"/>
      <c r="AV51531" s="95"/>
      <c r="AW51531" s="95"/>
      <c r="AX51531" s="95"/>
      <c r="AY51531" s="95"/>
      <c r="AZ51531" s="95"/>
      <c r="BA51531" s="95"/>
      <c r="BB51531" s="95"/>
      <c r="BC51531" s="95"/>
      <c r="BD51531" s="95"/>
      <c r="BE51531" s="95"/>
      <c r="BF51531" s="95"/>
      <c r="BG51531" s="95"/>
      <c r="BH51531" s="95"/>
      <c r="BI51531" s="95"/>
      <c r="BJ51531" s="95"/>
      <c r="BK51531" s="95"/>
      <c r="BL51531" s="95"/>
      <c r="BM51531" s="95"/>
      <c r="BN51531" s="95"/>
      <c r="CA51531" s="95"/>
    </row>
    <row r="51532" spans="31:79" s="97" customFormat="1" x14ac:dyDescent="0.2">
      <c r="AE51532" s="95"/>
      <c r="AF51532" s="95"/>
      <c r="AN51532" s="95"/>
      <c r="AO51532" s="95"/>
      <c r="AP51532" s="95"/>
      <c r="AQ51532" s="95"/>
      <c r="AR51532" s="95"/>
      <c r="AS51532" s="95"/>
      <c r="AT51532" s="95"/>
      <c r="AU51532" s="95"/>
      <c r="AV51532" s="95"/>
      <c r="AW51532" s="95"/>
      <c r="AX51532" s="95"/>
      <c r="AY51532" s="95"/>
      <c r="AZ51532" s="95"/>
      <c r="BA51532" s="95"/>
      <c r="BB51532" s="95"/>
      <c r="BC51532" s="95"/>
      <c r="BD51532" s="95"/>
      <c r="BE51532" s="95"/>
      <c r="BF51532" s="95"/>
      <c r="BG51532" s="95"/>
      <c r="BH51532" s="95"/>
      <c r="BI51532" s="95"/>
      <c r="BJ51532" s="95"/>
      <c r="BK51532" s="95"/>
      <c r="BL51532" s="95"/>
      <c r="BM51532" s="95"/>
      <c r="BN51532" s="95"/>
      <c r="CA51532" s="95"/>
    </row>
    <row r="51533" spans="31:79" s="97" customFormat="1" x14ac:dyDescent="0.2">
      <c r="AE51533" s="95"/>
      <c r="AF51533" s="95"/>
      <c r="AN51533" s="95"/>
      <c r="AO51533" s="95"/>
      <c r="AP51533" s="95"/>
      <c r="AQ51533" s="95"/>
      <c r="AR51533" s="95"/>
      <c r="AS51533" s="95"/>
      <c r="AT51533" s="95"/>
      <c r="AU51533" s="95"/>
      <c r="AV51533" s="95"/>
      <c r="AW51533" s="95"/>
      <c r="AX51533" s="95"/>
      <c r="AY51533" s="95"/>
      <c r="AZ51533" s="95"/>
      <c r="BA51533" s="95"/>
      <c r="BB51533" s="95"/>
      <c r="BC51533" s="95"/>
      <c r="BD51533" s="95"/>
      <c r="BE51533" s="95"/>
      <c r="BF51533" s="95"/>
      <c r="BG51533" s="95"/>
      <c r="BH51533" s="95"/>
      <c r="BI51533" s="95"/>
      <c r="BJ51533" s="95"/>
      <c r="BK51533" s="95"/>
      <c r="BL51533" s="95"/>
      <c r="BM51533" s="95"/>
      <c r="BN51533" s="95"/>
      <c r="CA51533" s="95"/>
    </row>
    <row r="51534" spans="31:79" s="97" customFormat="1" x14ac:dyDescent="0.2">
      <c r="AE51534" s="95"/>
      <c r="AF51534" s="95"/>
      <c r="AN51534" s="95"/>
      <c r="AO51534" s="95"/>
      <c r="AP51534" s="95"/>
      <c r="AQ51534" s="95"/>
      <c r="AR51534" s="95"/>
      <c r="AS51534" s="95"/>
      <c r="AT51534" s="95"/>
      <c r="AU51534" s="95"/>
      <c r="AV51534" s="95"/>
      <c r="AW51534" s="95"/>
      <c r="AX51534" s="95"/>
      <c r="AY51534" s="95"/>
      <c r="AZ51534" s="95"/>
      <c r="BA51534" s="95"/>
      <c r="BB51534" s="95"/>
      <c r="BC51534" s="95"/>
      <c r="BD51534" s="95"/>
      <c r="BE51534" s="95"/>
      <c r="BF51534" s="95"/>
      <c r="BG51534" s="95"/>
      <c r="BH51534" s="95"/>
      <c r="BI51534" s="95"/>
      <c r="BJ51534" s="95"/>
      <c r="BK51534" s="95"/>
      <c r="BL51534" s="95"/>
      <c r="BM51534" s="95"/>
      <c r="BN51534" s="95"/>
      <c r="CA51534" s="95"/>
    </row>
    <row r="51535" spans="31:79" s="97" customFormat="1" x14ac:dyDescent="0.2">
      <c r="AE51535" s="95"/>
      <c r="AF51535" s="95"/>
      <c r="AN51535" s="95"/>
      <c r="AO51535" s="95"/>
      <c r="AP51535" s="95"/>
      <c r="AQ51535" s="95"/>
      <c r="AR51535" s="95"/>
      <c r="AS51535" s="95"/>
      <c r="AT51535" s="95"/>
      <c r="AU51535" s="95"/>
      <c r="AV51535" s="95"/>
      <c r="AW51535" s="95"/>
      <c r="AX51535" s="95"/>
      <c r="AY51535" s="95"/>
      <c r="AZ51535" s="95"/>
      <c r="BA51535" s="95"/>
      <c r="BB51535" s="95"/>
      <c r="BC51535" s="95"/>
      <c r="BD51535" s="95"/>
      <c r="BE51535" s="95"/>
      <c r="BF51535" s="95"/>
      <c r="BG51535" s="95"/>
      <c r="BH51535" s="95"/>
      <c r="BI51535" s="95"/>
      <c r="BJ51535" s="95"/>
      <c r="BK51535" s="95"/>
      <c r="BL51535" s="95"/>
      <c r="BM51535" s="95"/>
      <c r="BN51535" s="95"/>
      <c r="CA51535" s="95"/>
    </row>
    <row r="51536" spans="31:79" s="97" customFormat="1" x14ac:dyDescent="0.2">
      <c r="AE51536" s="95"/>
      <c r="AF51536" s="95"/>
      <c r="AN51536" s="95"/>
      <c r="AO51536" s="95"/>
      <c r="AP51536" s="95"/>
      <c r="AQ51536" s="95"/>
      <c r="AR51536" s="95"/>
      <c r="AS51536" s="95"/>
      <c r="AT51536" s="95"/>
      <c r="AU51536" s="95"/>
      <c r="AV51536" s="95"/>
      <c r="AW51536" s="95"/>
      <c r="AX51536" s="95"/>
      <c r="AY51536" s="95"/>
      <c r="AZ51536" s="95"/>
      <c r="BA51536" s="95"/>
      <c r="BB51536" s="95"/>
      <c r="BC51536" s="95"/>
      <c r="BD51536" s="95"/>
      <c r="BE51536" s="95"/>
      <c r="BF51536" s="95"/>
      <c r="BG51536" s="95"/>
      <c r="BH51536" s="95"/>
      <c r="BI51536" s="95"/>
      <c r="BJ51536" s="95"/>
      <c r="BK51536" s="95"/>
      <c r="BL51536" s="95"/>
      <c r="BM51536" s="95"/>
      <c r="BN51536" s="95"/>
      <c r="CA51536" s="95"/>
    </row>
    <row r="51537" spans="31:79" s="97" customFormat="1" x14ac:dyDescent="0.2">
      <c r="AE51537" s="95"/>
      <c r="AF51537" s="95"/>
      <c r="AN51537" s="95"/>
      <c r="AO51537" s="95"/>
      <c r="AP51537" s="95"/>
      <c r="AQ51537" s="95"/>
      <c r="AR51537" s="95"/>
      <c r="AS51537" s="95"/>
      <c r="AT51537" s="95"/>
      <c r="AU51537" s="95"/>
      <c r="AV51537" s="95"/>
      <c r="AW51537" s="95"/>
      <c r="AX51537" s="95"/>
      <c r="AY51537" s="95"/>
      <c r="AZ51537" s="95"/>
      <c r="BA51537" s="95"/>
      <c r="BB51537" s="95"/>
      <c r="BC51537" s="95"/>
      <c r="BD51537" s="95"/>
      <c r="BE51537" s="95"/>
      <c r="BF51537" s="95"/>
      <c r="BG51537" s="95"/>
      <c r="BH51537" s="95"/>
      <c r="BI51537" s="95"/>
      <c r="BJ51537" s="95"/>
      <c r="BK51537" s="95"/>
      <c r="BL51537" s="95"/>
      <c r="BM51537" s="95"/>
      <c r="BN51537" s="95"/>
      <c r="CA51537" s="95"/>
    </row>
    <row r="51538" spans="31:79" s="97" customFormat="1" x14ac:dyDescent="0.2">
      <c r="AE51538" s="95"/>
      <c r="AF51538" s="95"/>
      <c r="AN51538" s="95"/>
      <c r="AO51538" s="95"/>
      <c r="AP51538" s="95"/>
      <c r="AQ51538" s="95"/>
      <c r="AR51538" s="95"/>
      <c r="AS51538" s="95"/>
      <c r="AT51538" s="95"/>
      <c r="AU51538" s="95"/>
      <c r="AV51538" s="95"/>
      <c r="AW51538" s="95"/>
      <c r="AX51538" s="95"/>
      <c r="AY51538" s="95"/>
      <c r="AZ51538" s="95"/>
      <c r="BA51538" s="95"/>
      <c r="BB51538" s="95"/>
      <c r="BC51538" s="95"/>
      <c r="BD51538" s="95"/>
      <c r="BE51538" s="95"/>
      <c r="BF51538" s="95"/>
      <c r="BG51538" s="95"/>
      <c r="BH51538" s="95"/>
      <c r="BI51538" s="95"/>
      <c r="BJ51538" s="95"/>
      <c r="BK51538" s="95"/>
      <c r="BL51538" s="95"/>
      <c r="BM51538" s="95"/>
      <c r="BN51538" s="95"/>
      <c r="CA51538" s="95"/>
    </row>
    <row r="51539" spans="31:79" s="97" customFormat="1" x14ac:dyDescent="0.2">
      <c r="AE51539" s="95"/>
      <c r="AF51539" s="95"/>
      <c r="AN51539" s="95"/>
      <c r="AO51539" s="95"/>
      <c r="AP51539" s="95"/>
      <c r="AQ51539" s="95"/>
      <c r="AR51539" s="95"/>
      <c r="AS51539" s="95"/>
      <c r="AT51539" s="95"/>
      <c r="AU51539" s="95"/>
      <c r="AV51539" s="95"/>
      <c r="AW51539" s="95"/>
      <c r="AX51539" s="95"/>
      <c r="AY51539" s="95"/>
      <c r="AZ51539" s="95"/>
      <c r="BA51539" s="95"/>
      <c r="BB51539" s="95"/>
      <c r="BC51539" s="95"/>
      <c r="BD51539" s="95"/>
      <c r="BE51539" s="95"/>
      <c r="BF51539" s="95"/>
      <c r="BG51539" s="95"/>
      <c r="BH51539" s="95"/>
      <c r="BI51539" s="95"/>
      <c r="BJ51539" s="95"/>
      <c r="BK51539" s="95"/>
      <c r="BL51539" s="95"/>
      <c r="BM51539" s="95"/>
      <c r="BN51539" s="95"/>
      <c r="CA51539" s="95"/>
    </row>
    <row r="51540" spans="31:79" s="97" customFormat="1" x14ac:dyDescent="0.2">
      <c r="AE51540" s="95"/>
      <c r="AF51540" s="95"/>
      <c r="AN51540" s="95"/>
      <c r="AO51540" s="95"/>
      <c r="AP51540" s="95"/>
      <c r="AQ51540" s="95"/>
      <c r="AR51540" s="95"/>
      <c r="AS51540" s="95"/>
      <c r="AT51540" s="95"/>
      <c r="AU51540" s="95"/>
      <c r="AV51540" s="95"/>
      <c r="AW51540" s="95"/>
      <c r="AX51540" s="95"/>
      <c r="AY51540" s="95"/>
      <c r="AZ51540" s="95"/>
      <c r="BA51540" s="95"/>
      <c r="BB51540" s="95"/>
      <c r="BC51540" s="95"/>
      <c r="BD51540" s="95"/>
      <c r="BE51540" s="95"/>
      <c r="BF51540" s="95"/>
      <c r="BG51540" s="95"/>
      <c r="BH51540" s="95"/>
      <c r="BI51540" s="95"/>
      <c r="BJ51540" s="95"/>
      <c r="BK51540" s="95"/>
      <c r="BL51540" s="95"/>
      <c r="BM51540" s="95"/>
      <c r="BN51540" s="95"/>
      <c r="CA51540" s="95"/>
    </row>
    <row r="51541" spans="31:79" s="97" customFormat="1" x14ac:dyDescent="0.2">
      <c r="AE51541" s="95"/>
      <c r="AF51541" s="95"/>
      <c r="AN51541" s="95"/>
      <c r="AO51541" s="95"/>
      <c r="AP51541" s="95"/>
      <c r="AQ51541" s="95"/>
      <c r="AR51541" s="95"/>
      <c r="AS51541" s="95"/>
      <c r="AT51541" s="95"/>
      <c r="AU51541" s="95"/>
      <c r="AV51541" s="95"/>
      <c r="AW51541" s="95"/>
      <c r="AX51541" s="95"/>
      <c r="AY51541" s="95"/>
      <c r="AZ51541" s="95"/>
      <c r="BA51541" s="95"/>
      <c r="BB51541" s="95"/>
      <c r="BC51541" s="95"/>
      <c r="BD51541" s="95"/>
      <c r="BE51541" s="95"/>
      <c r="BF51541" s="95"/>
      <c r="BG51541" s="95"/>
      <c r="BH51541" s="95"/>
      <c r="BI51541" s="95"/>
      <c r="BJ51541" s="95"/>
      <c r="BK51541" s="95"/>
      <c r="BL51541" s="95"/>
      <c r="BM51541" s="95"/>
      <c r="BN51541" s="95"/>
      <c r="CA51541" s="95"/>
    </row>
    <row r="51542" spans="31:79" s="97" customFormat="1" x14ac:dyDescent="0.2">
      <c r="AE51542" s="95"/>
      <c r="AF51542" s="95"/>
      <c r="AN51542" s="95"/>
      <c r="AO51542" s="95"/>
      <c r="AP51542" s="95"/>
      <c r="AQ51542" s="95"/>
      <c r="AR51542" s="95"/>
      <c r="AS51542" s="95"/>
      <c r="AT51542" s="95"/>
      <c r="AU51542" s="95"/>
      <c r="AV51542" s="95"/>
      <c r="AW51542" s="95"/>
      <c r="AX51542" s="95"/>
      <c r="AY51542" s="95"/>
      <c r="AZ51542" s="95"/>
      <c r="BA51542" s="95"/>
      <c r="BB51542" s="95"/>
      <c r="BC51542" s="95"/>
      <c r="BD51542" s="95"/>
      <c r="BE51542" s="95"/>
      <c r="BF51542" s="95"/>
      <c r="BG51542" s="95"/>
      <c r="BH51542" s="95"/>
      <c r="BI51542" s="95"/>
      <c r="BJ51542" s="95"/>
      <c r="BK51542" s="95"/>
      <c r="BL51542" s="95"/>
      <c r="BM51542" s="95"/>
      <c r="BN51542" s="95"/>
      <c r="CA51542" s="95"/>
    </row>
    <row r="51543" spans="31:79" s="97" customFormat="1" x14ac:dyDescent="0.2">
      <c r="AE51543" s="95"/>
      <c r="AF51543" s="95"/>
      <c r="AN51543" s="95"/>
      <c r="AO51543" s="95"/>
      <c r="AP51543" s="95"/>
      <c r="AQ51543" s="95"/>
      <c r="AR51543" s="95"/>
      <c r="AS51543" s="95"/>
      <c r="AT51543" s="95"/>
      <c r="AU51543" s="95"/>
      <c r="AV51543" s="95"/>
      <c r="AW51543" s="95"/>
      <c r="AX51543" s="95"/>
      <c r="AY51543" s="95"/>
      <c r="AZ51543" s="95"/>
      <c r="BA51543" s="95"/>
      <c r="BB51543" s="95"/>
      <c r="BC51543" s="95"/>
      <c r="BD51543" s="95"/>
      <c r="BE51543" s="95"/>
      <c r="BF51543" s="95"/>
      <c r="BG51543" s="95"/>
      <c r="BH51543" s="95"/>
      <c r="BI51543" s="95"/>
      <c r="BJ51543" s="95"/>
      <c r="BK51543" s="95"/>
      <c r="BL51543" s="95"/>
      <c r="BM51543" s="95"/>
      <c r="BN51543" s="95"/>
      <c r="CA51543" s="95"/>
    </row>
    <row r="51544" spans="31:79" s="97" customFormat="1" x14ac:dyDescent="0.2">
      <c r="AE51544" s="95"/>
      <c r="AF51544" s="95"/>
      <c r="AN51544" s="95"/>
      <c r="AO51544" s="95"/>
      <c r="AP51544" s="95"/>
      <c r="AQ51544" s="95"/>
      <c r="AR51544" s="95"/>
      <c r="AS51544" s="95"/>
      <c r="AT51544" s="95"/>
      <c r="AU51544" s="95"/>
      <c r="AV51544" s="95"/>
      <c r="AW51544" s="95"/>
      <c r="AX51544" s="95"/>
      <c r="AY51544" s="95"/>
      <c r="AZ51544" s="95"/>
      <c r="BA51544" s="95"/>
      <c r="BB51544" s="95"/>
      <c r="BC51544" s="95"/>
      <c r="BD51544" s="95"/>
      <c r="BE51544" s="95"/>
      <c r="BF51544" s="95"/>
      <c r="BG51544" s="95"/>
      <c r="BH51544" s="95"/>
      <c r="BI51544" s="95"/>
      <c r="BJ51544" s="95"/>
      <c r="BK51544" s="95"/>
      <c r="BL51544" s="95"/>
      <c r="BM51544" s="95"/>
      <c r="BN51544" s="95"/>
      <c r="CA51544" s="95"/>
    </row>
    <row r="51545" spans="31:79" s="97" customFormat="1" x14ac:dyDescent="0.2">
      <c r="AE51545" s="95"/>
      <c r="AF51545" s="95"/>
      <c r="AN51545" s="95"/>
      <c r="AO51545" s="95"/>
      <c r="AP51545" s="95"/>
      <c r="AQ51545" s="95"/>
      <c r="AR51545" s="95"/>
      <c r="AS51545" s="95"/>
      <c r="AT51545" s="95"/>
      <c r="AU51545" s="95"/>
      <c r="AV51545" s="95"/>
      <c r="AW51545" s="95"/>
      <c r="AX51545" s="95"/>
      <c r="AY51545" s="95"/>
      <c r="AZ51545" s="95"/>
      <c r="BA51545" s="95"/>
      <c r="BB51545" s="95"/>
      <c r="BC51545" s="95"/>
      <c r="BD51545" s="95"/>
      <c r="BE51545" s="95"/>
      <c r="BF51545" s="95"/>
      <c r="BG51545" s="95"/>
      <c r="BH51545" s="95"/>
      <c r="BI51545" s="95"/>
      <c r="BJ51545" s="95"/>
      <c r="BK51545" s="95"/>
      <c r="BL51545" s="95"/>
      <c r="BM51545" s="95"/>
      <c r="BN51545" s="95"/>
      <c r="CA51545" s="95"/>
    </row>
    <row r="51546" spans="31:79" s="97" customFormat="1" x14ac:dyDescent="0.2">
      <c r="AE51546" s="95"/>
      <c r="AF51546" s="95"/>
      <c r="AN51546" s="95"/>
      <c r="AO51546" s="95"/>
      <c r="AP51546" s="95"/>
      <c r="AQ51546" s="95"/>
      <c r="AR51546" s="95"/>
      <c r="AS51546" s="95"/>
      <c r="AT51546" s="95"/>
      <c r="AU51546" s="95"/>
      <c r="AV51546" s="95"/>
      <c r="AW51546" s="95"/>
      <c r="AX51546" s="95"/>
      <c r="AY51546" s="95"/>
      <c r="AZ51546" s="95"/>
      <c r="BA51546" s="95"/>
      <c r="BB51546" s="95"/>
      <c r="BC51546" s="95"/>
      <c r="BD51546" s="95"/>
      <c r="BE51546" s="95"/>
      <c r="BF51546" s="95"/>
      <c r="BG51546" s="95"/>
      <c r="BH51546" s="95"/>
      <c r="BI51546" s="95"/>
      <c r="BJ51546" s="95"/>
      <c r="BK51546" s="95"/>
      <c r="BL51546" s="95"/>
      <c r="BM51546" s="95"/>
      <c r="BN51546" s="95"/>
      <c r="CA51546" s="95"/>
    </row>
    <row r="51547" spans="31:79" s="97" customFormat="1" x14ac:dyDescent="0.2">
      <c r="AE51547" s="95"/>
      <c r="AF51547" s="95"/>
      <c r="AN51547" s="95"/>
      <c r="AO51547" s="95"/>
      <c r="AP51547" s="95"/>
      <c r="AQ51547" s="95"/>
      <c r="AR51547" s="95"/>
      <c r="AS51547" s="95"/>
      <c r="AT51547" s="95"/>
      <c r="AU51547" s="95"/>
      <c r="AV51547" s="95"/>
      <c r="AW51547" s="95"/>
      <c r="AX51547" s="95"/>
      <c r="AY51547" s="95"/>
      <c r="AZ51547" s="95"/>
      <c r="BA51547" s="95"/>
      <c r="BB51547" s="95"/>
      <c r="BC51547" s="95"/>
      <c r="BD51547" s="95"/>
      <c r="BE51547" s="95"/>
      <c r="BF51547" s="95"/>
      <c r="BG51547" s="95"/>
      <c r="BH51547" s="95"/>
      <c r="BI51547" s="95"/>
      <c r="BJ51547" s="95"/>
      <c r="BK51547" s="95"/>
      <c r="BL51547" s="95"/>
      <c r="BM51547" s="95"/>
      <c r="BN51547" s="95"/>
      <c r="CA51547" s="95"/>
    </row>
    <row r="51548" spans="31:79" s="97" customFormat="1" x14ac:dyDescent="0.2">
      <c r="AE51548" s="95"/>
      <c r="AF51548" s="95"/>
      <c r="AN51548" s="95"/>
      <c r="AO51548" s="95"/>
      <c r="AP51548" s="95"/>
      <c r="AQ51548" s="95"/>
      <c r="AR51548" s="95"/>
      <c r="AS51548" s="95"/>
      <c r="AT51548" s="95"/>
      <c r="AU51548" s="95"/>
      <c r="AV51548" s="95"/>
      <c r="AW51548" s="95"/>
      <c r="AX51548" s="95"/>
      <c r="AY51548" s="95"/>
      <c r="AZ51548" s="95"/>
      <c r="BA51548" s="95"/>
      <c r="BB51548" s="95"/>
      <c r="BC51548" s="95"/>
      <c r="BD51548" s="95"/>
      <c r="BE51548" s="95"/>
      <c r="BF51548" s="95"/>
      <c r="BG51548" s="95"/>
      <c r="BH51548" s="95"/>
      <c r="BI51548" s="95"/>
      <c r="BJ51548" s="95"/>
      <c r="BK51548" s="95"/>
      <c r="BL51548" s="95"/>
      <c r="BM51548" s="95"/>
      <c r="BN51548" s="95"/>
      <c r="CA51548" s="95"/>
    </row>
    <row r="51549" spans="31:79" s="97" customFormat="1" x14ac:dyDescent="0.2">
      <c r="AE51549" s="95"/>
      <c r="AF51549" s="95"/>
      <c r="AN51549" s="95"/>
      <c r="AO51549" s="95"/>
      <c r="AP51549" s="95"/>
      <c r="AQ51549" s="95"/>
      <c r="AR51549" s="95"/>
      <c r="AS51549" s="95"/>
      <c r="AT51549" s="95"/>
      <c r="AU51549" s="95"/>
      <c r="AV51549" s="95"/>
      <c r="AW51549" s="95"/>
      <c r="AX51549" s="95"/>
      <c r="AY51549" s="95"/>
      <c r="AZ51549" s="95"/>
      <c r="BA51549" s="95"/>
      <c r="BB51549" s="95"/>
      <c r="BC51549" s="95"/>
      <c r="BD51549" s="95"/>
      <c r="BE51549" s="95"/>
      <c r="BF51549" s="95"/>
      <c r="BG51549" s="95"/>
      <c r="BH51549" s="95"/>
      <c r="BI51549" s="95"/>
      <c r="BJ51549" s="95"/>
      <c r="BK51549" s="95"/>
      <c r="BL51549" s="95"/>
      <c r="BM51549" s="95"/>
      <c r="BN51549" s="95"/>
      <c r="CA51549" s="95"/>
    </row>
    <row r="51550" spans="31:79" s="97" customFormat="1" x14ac:dyDescent="0.2">
      <c r="AE51550" s="95"/>
      <c r="AF51550" s="95"/>
      <c r="AN51550" s="95"/>
      <c r="AO51550" s="95"/>
      <c r="AP51550" s="95"/>
      <c r="AQ51550" s="95"/>
      <c r="AR51550" s="95"/>
      <c r="AS51550" s="95"/>
      <c r="AT51550" s="95"/>
      <c r="AU51550" s="95"/>
      <c r="AV51550" s="95"/>
      <c r="AW51550" s="95"/>
      <c r="AX51550" s="95"/>
      <c r="AY51550" s="95"/>
      <c r="AZ51550" s="95"/>
      <c r="BA51550" s="95"/>
      <c r="BB51550" s="95"/>
      <c r="BC51550" s="95"/>
      <c r="BD51550" s="95"/>
      <c r="BE51550" s="95"/>
      <c r="BF51550" s="95"/>
      <c r="BG51550" s="95"/>
      <c r="BH51550" s="95"/>
      <c r="BI51550" s="95"/>
      <c r="BJ51550" s="95"/>
      <c r="BK51550" s="95"/>
      <c r="BL51550" s="95"/>
      <c r="BM51550" s="95"/>
      <c r="BN51550" s="95"/>
      <c r="CA51550" s="95"/>
    </row>
    <row r="51551" spans="31:79" s="97" customFormat="1" x14ac:dyDescent="0.2">
      <c r="AE51551" s="95"/>
      <c r="AF51551" s="95"/>
      <c r="AN51551" s="95"/>
      <c r="AO51551" s="95"/>
      <c r="AP51551" s="95"/>
      <c r="AQ51551" s="95"/>
      <c r="AR51551" s="95"/>
      <c r="AS51551" s="95"/>
      <c r="AT51551" s="95"/>
      <c r="AU51551" s="95"/>
      <c r="AV51551" s="95"/>
      <c r="AW51551" s="95"/>
      <c r="AX51551" s="95"/>
      <c r="AY51551" s="95"/>
      <c r="AZ51551" s="95"/>
      <c r="BA51551" s="95"/>
      <c r="BB51551" s="95"/>
      <c r="BC51551" s="95"/>
      <c r="BD51551" s="95"/>
      <c r="BE51551" s="95"/>
      <c r="BF51551" s="95"/>
      <c r="BG51551" s="95"/>
      <c r="BH51551" s="95"/>
      <c r="BI51551" s="95"/>
      <c r="BJ51551" s="95"/>
      <c r="BK51551" s="95"/>
      <c r="BL51551" s="95"/>
      <c r="BM51551" s="95"/>
      <c r="BN51551" s="95"/>
      <c r="CA51551" s="95"/>
    </row>
    <row r="51552" spans="31:79" s="97" customFormat="1" x14ac:dyDescent="0.2">
      <c r="AE51552" s="95"/>
      <c r="AF51552" s="95"/>
      <c r="AN51552" s="95"/>
      <c r="AO51552" s="95"/>
      <c r="AP51552" s="95"/>
      <c r="AQ51552" s="95"/>
      <c r="AR51552" s="95"/>
      <c r="AS51552" s="95"/>
      <c r="AT51552" s="95"/>
      <c r="AU51552" s="95"/>
      <c r="AV51552" s="95"/>
      <c r="AW51552" s="95"/>
      <c r="AX51552" s="95"/>
      <c r="AY51552" s="95"/>
      <c r="AZ51552" s="95"/>
      <c r="BA51552" s="95"/>
      <c r="BB51552" s="95"/>
      <c r="BC51552" s="95"/>
      <c r="BD51552" s="95"/>
      <c r="BE51552" s="95"/>
      <c r="BF51552" s="95"/>
      <c r="BG51552" s="95"/>
      <c r="BH51552" s="95"/>
      <c r="BI51552" s="95"/>
      <c r="BJ51552" s="95"/>
      <c r="BK51552" s="95"/>
      <c r="BL51552" s="95"/>
      <c r="BM51552" s="95"/>
      <c r="BN51552" s="95"/>
      <c r="CA51552" s="95"/>
    </row>
    <row r="51553" spans="31:79" s="97" customFormat="1" x14ac:dyDescent="0.2">
      <c r="AE51553" s="95"/>
      <c r="AF51553" s="95"/>
      <c r="AN51553" s="95"/>
      <c r="AO51553" s="95"/>
      <c r="AP51553" s="95"/>
      <c r="AQ51553" s="95"/>
      <c r="AR51553" s="95"/>
      <c r="AS51553" s="95"/>
      <c r="AT51553" s="95"/>
      <c r="AU51553" s="95"/>
      <c r="AV51553" s="95"/>
      <c r="AW51553" s="95"/>
      <c r="AX51553" s="95"/>
      <c r="AY51553" s="95"/>
      <c r="AZ51553" s="95"/>
      <c r="BA51553" s="95"/>
      <c r="BB51553" s="95"/>
      <c r="BC51553" s="95"/>
      <c r="BD51553" s="95"/>
      <c r="BE51553" s="95"/>
      <c r="BF51553" s="95"/>
      <c r="BG51553" s="95"/>
      <c r="BH51553" s="95"/>
      <c r="BI51553" s="95"/>
      <c r="BJ51553" s="95"/>
      <c r="BK51553" s="95"/>
      <c r="BL51553" s="95"/>
      <c r="BM51553" s="95"/>
      <c r="BN51553" s="95"/>
      <c r="CA51553" s="95"/>
    </row>
    <row r="51554" spans="31:79" s="97" customFormat="1" x14ac:dyDescent="0.2">
      <c r="AE51554" s="95"/>
      <c r="AF51554" s="95"/>
      <c r="AN51554" s="95"/>
      <c r="AO51554" s="95"/>
      <c r="AP51554" s="95"/>
      <c r="AQ51554" s="95"/>
      <c r="AR51554" s="95"/>
      <c r="AS51554" s="95"/>
      <c r="AT51554" s="95"/>
      <c r="AU51554" s="95"/>
      <c r="AV51554" s="95"/>
      <c r="AW51554" s="95"/>
      <c r="AX51554" s="95"/>
      <c r="AY51554" s="95"/>
      <c r="AZ51554" s="95"/>
      <c r="BA51554" s="95"/>
      <c r="BB51554" s="95"/>
      <c r="BC51554" s="95"/>
      <c r="BD51554" s="95"/>
      <c r="BE51554" s="95"/>
      <c r="BF51554" s="95"/>
      <c r="BG51554" s="95"/>
      <c r="BH51554" s="95"/>
      <c r="BI51554" s="95"/>
      <c r="BJ51554" s="95"/>
      <c r="BK51554" s="95"/>
      <c r="BL51554" s="95"/>
      <c r="BM51554" s="95"/>
      <c r="BN51554" s="95"/>
      <c r="CA51554" s="95"/>
    </row>
    <row r="51555" spans="31:79" s="97" customFormat="1" x14ac:dyDescent="0.2">
      <c r="AE51555" s="95"/>
      <c r="AF51555" s="95"/>
      <c r="AN51555" s="95"/>
      <c r="AO51555" s="95"/>
      <c r="AP51555" s="95"/>
      <c r="AQ51555" s="95"/>
      <c r="AR51555" s="95"/>
      <c r="AS51555" s="95"/>
      <c r="AT51555" s="95"/>
      <c r="AU51555" s="95"/>
      <c r="AV51555" s="95"/>
      <c r="AW51555" s="95"/>
      <c r="AX51555" s="95"/>
      <c r="AY51555" s="95"/>
      <c r="AZ51555" s="95"/>
      <c r="BA51555" s="95"/>
      <c r="BB51555" s="95"/>
      <c r="BC51555" s="95"/>
      <c r="BD51555" s="95"/>
      <c r="BE51555" s="95"/>
      <c r="BF51555" s="95"/>
      <c r="BG51555" s="95"/>
      <c r="BH51555" s="95"/>
      <c r="BI51555" s="95"/>
      <c r="BJ51555" s="95"/>
      <c r="BK51555" s="95"/>
      <c r="BL51555" s="95"/>
      <c r="BM51555" s="95"/>
      <c r="BN51555" s="95"/>
      <c r="CA51555" s="95"/>
    </row>
    <row r="51556" spans="31:79" s="97" customFormat="1" x14ac:dyDescent="0.2">
      <c r="AE51556" s="95"/>
      <c r="AF51556" s="95"/>
      <c r="AN51556" s="95"/>
      <c r="AO51556" s="95"/>
      <c r="AP51556" s="95"/>
      <c r="AQ51556" s="95"/>
      <c r="AR51556" s="95"/>
      <c r="AS51556" s="95"/>
      <c r="AT51556" s="95"/>
      <c r="AU51556" s="95"/>
      <c r="AV51556" s="95"/>
      <c r="AW51556" s="95"/>
      <c r="AX51556" s="95"/>
      <c r="AY51556" s="95"/>
      <c r="AZ51556" s="95"/>
      <c r="BA51556" s="95"/>
      <c r="BB51556" s="95"/>
      <c r="BC51556" s="95"/>
      <c r="BD51556" s="95"/>
      <c r="BE51556" s="95"/>
      <c r="BF51556" s="95"/>
      <c r="BG51556" s="95"/>
      <c r="BH51556" s="95"/>
      <c r="BI51556" s="95"/>
      <c r="BJ51556" s="95"/>
      <c r="BK51556" s="95"/>
      <c r="BL51556" s="95"/>
      <c r="BM51556" s="95"/>
      <c r="BN51556" s="95"/>
      <c r="CA51556" s="95"/>
    </row>
    <row r="51557" spans="31:79" s="97" customFormat="1" x14ac:dyDescent="0.2">
      <c r="AE51557" s="95"/>
      <c r="AF51557" s="95"/>
      <c r="AN51557" s="95"/>
      <c r="AO51557" s="95"/>
      <c r="AP51557" s="95"/>
      <c r="AQ51557" s="95"/>
      <c r="AR51557" s="95"/>
      <c r="AS51557" s="95"/>
      <c r="AT51557" s="95"/>
      <c r="AU51557" s="95"/>
      <c r="AV51557" s="95"/>
      <c r="AW51557" s="95"/>
      <c r="AX51557" s="95"/>
      <c r="AY51557" s="95"/>
      <c r="AZ51557" s="95"/>
      <c r="BA51557" s="95"/>
      <c r="BB51557" s="95"/>
      <c r="BC51557" s="95"/>
      <c r="BD51557" s="95"/>
      <c r="BE51557" s="95"/>
      <c r="BF51557" s="95"/>
      <c r="BG51557" s="95"/>
      <c r="BH51557" s="95"/>
      <c r="BI51557" s="95"/>
      <c r="BJ51557" s="95"/>
      <c r="BK51557" s="95"/>
      <c r="BL51557" s="95"/>
      <c r="BM51557" s="95"/>
      <c r="BN51557" s="95"/>
      <c r="CA51557" s="95"/>
    </row>
    <row r="51558" spans="31:79" s="97" customFormat="1" x14ac:dyDescent="0.2">
      <c r="AE51558" s="95"/>
      <c r="AF51558" s="95"/>
      <c r="AN51558" s="95"/>
      <c r="AO51558" s="95"/>
      <c r="AP51558" s="95"/>
      <c r="AQ51558" s="95"/>
      <c r="AR51558" s="95"/>
      <c r="AS51558" s="95"/>
      <c r="AT51558" s="95"/>
      <c r="AU51558" s="95"/>
      <c r="AV51558" s="95"/>
      <c r="AW51558" s="95"/>
      <c r="AX51558" s="95"/>
      <c r="AY51558" s="95"/>
      <c r="AZ51558" s="95"/>
      <c r="BA51558" s="95"/>
      <c r="BB51558" s="95"/>
      <c r="BC51558" s="95"/>
      <c r="BD51558" s="95"/>
      <c r="BE51558" s="95"/>
      <c r="BF51558" s="95"/>
      <c r="BG51558" s="95"/>
      <c r="BH51558" s="95"/>
      <c r="BI51558" s="95"/>
      <c r="BJ51558" s="95"/>
      <c r="BK51558" s="95"/>
      <c r="BL51558" s="95"/>
      <c r="BM51558" s="95"/>
      <c r="BN51558" s="95"/>
      <c r="CA51558" s="95"/>
    </row>
    <row r="51559" spans="31:79" s="97" customFormat="1" x14ac:dyDescent="0.2">
      <c r="AE51559" s="95"/>
      <c r="AF51559" s="95"/>
      <c r="AN51559" s="95"/>
      <c r="AO51559" s="95"/>
      <c r="AP51559" s="95"/>
      <c r="AQ51559" s="95"/>
      <c r="AR51559" s="95"/>
      <c r="AS51559" s="95"/>
      <c r="AT51559" s="95"/>
      <c r="AU51559" s="95"/>
      <c r="AV51559" s="95"/>
      <c r="AW51559" s="95"/>
      <c r="AX51559" s="95"/>
      <c r="AY51559" s="95"/>
      <c r="AZ51559" s="95"/>
      <c r="BA51559" s="95"/>
      <c r="BB51559" s="95"/>
      <c r="BC51559" s="95"/>
      <c r="BD51559" s="95"/>
      <c r="BE51559" s="95"/>
      <c r="BF51559" s="95"/>
      <c r="BG51559" s="95"/>
      <c r="BH51559" s="95"/>
      <c r="BI51559" s="95"/>
      <c r="BJ51559" s="95"/>
      <c r="BK51559" s="95"/>
      <c r="BL51559" s="95"/>
      <c r="BM51559" s="95"/>
      <c r="BN51559" s="95"/>
      <c r="CA51559" s="95"/>
    </row>
    <row r="51560" spans="31:79" s="97" customFormat="1" x14ac:dyDescent="0.2">
      <c r="AE51560" s="95"/>
      <c r="AF51560" s="95"/>
      <c r="AN51560" s="95"/>
      <c r="AO51560" s="95"/>
      <c r="AP51560" s="95"/>
      <c r="AQ51560" s="95"/>
      <c r="AR51560" s="95"/>
      <c r="AS51560" s="95"/>
      <c r="AT51560" s="95"/>
      <c r="AU51560" s="95"/>
      <c r="AV51560" s="95"/>
      <c r="AW51560" s="95"/>
      <c r="AX51560" s="95"/>
      <c r="AY51560" s="95"/>
      <c r="AZ51560" s="95"/>
      <c r="BA51560" s="95"/>
      <c r="BB51560" s="95"/>
      <c r="BC51560" s="95"/>
      <c r="BD51560" s="95"/>
      <c r="BE51560" s="95"/>
      <c r="BF51560" s="95"/>
      <c r="BG51560" s="95"/>
      <c r="BH51560" s="95"/>
      <c r="BI51560" s="95"/>
      <c r="BJ51560" s="95"/>
      <c r="BK51560" s="95"/>
      <c r="BL51560" s="95"/>
      <c r="BM51560" s="95"/>
      <c r="BN51560" s="95"/>
      <c r="CA51560" s="95"/>
    </row>
    <row r="51561" spans="31:79" s="97" customFormat="1" x14ac:dyDescent="0.2">
      <c r="AE51561" s="95"/>
      <c r="AF51561" s="95"/>
      <c r="AN51561" s="95"/>
      <c r="AO51561" s="95"/>
      <c r="AP51561" s="95"/>
      <c r="AQ51561" s="95"/>
      <c r="AR51561" s="95"/>
      <c r="AS51561" s="95"/>
      <c r="AT51561" s="95"/>
      <c r="AU51561" s="95"/>
      <c r="AV51561" s="95"/>
      <c r="AW51561" s="95"/>
      <c r="AX51561" s="95"/>
      <c r="AY51561" s="95"/>
      <c r="AZ51561" s="95"/>
      <c r="BA51561" s="95"/>
      <c r="BB51561" s="95"/>
      <c r="BC51561" s="95"/>
      <c r="BD51561" s="95"/>
      <c r="BE51561" s="95"/>
      <c r="BF51561" s="95"/>
      <c r="BG51561" s="95"/>
      <c r="BH51561" s="95"/>
      <c r="BI51561" s="95"/>
      <c r="BJ51561" s="95"/>
      <c r="BK51561" s="95"/>
      <c r="BL51561" s="95"/>
      <c r="BM51561" s="95"/>
      <c r="BN51561" s="95"/>
      <c r="CA51561" s="95"/>
    </row>
    <row r="51562" spans="31:79" s="97" customFormat="1" x14ac:dyDescent="0.2">
      <c r="AE51562" s="95"/>
      <c r="AF51562" s="95"/>
      <c r="AN51562" s="95"/>
      <c r="AO51562" s="95"/>
      <c r="AP51562" s="95"/>
      <c r="AQ51562" s="95"/>
      <c r="AR51562" s="95"/>
      <c r="AS51562" s="95"/>
      <c r="AT51562" s="95"/>
      <c r="AU51562" s="95"/>
      <c r="AV51562" s="95"/>
      <c r="AW51562" s="95"/>
      <c r="AX51562" s="95"/>
      <c r="AY51562" s="95"/>
      <c r="AZ51562" s="95"/>
      <c r="BA51562" s="95"/>
      <c r="BB51562" s="95"/>
      <c r="BC51562" s="95"/>
      <c r="BD51562" s="95"/>
      <c r="BE51562" s="95"/>
      <c r="BF51562" s="95"/>
      <c r="BG51562" s="95"/>
      <c r="BH51562" s="95"/>
      <c r="BI51562" s="95"/>
      <c r="BJ51562" s="95"/>
      <c r="BK51562" s="95"/>
      <c r="BL51562" s="95"/>
      <c r="BM51562" s="95"/>
      <c r="BN51562" s="95"/>
      <c r="CA51562" s="95"/>
    </row>
    <row r="51563" spans="31:79" s="97" customFormat="1" x14ac:dyDescent="0.2">
      <c r="AE51563" s="95"/>
      <c r="AF51563" s="95"/>
      <c r="AN51563" s="95"/>
      <c r="AO51563" s="95"/>
      <c r="AP51563" s="95"/>
      <c r="AQ51563" s="95"/>
      <c r="AR51563" s="95"/>
      <c r="AS51563" s="95"/>
      <c r="AT51563" s="95"/>
      <c r="AU51563" s="95"/>
      <c r="AV51563" s="95"/>
      <c r="AW51563" s="95"/>
      <c r="AX51563" s="95"/>
      <c r="AY51563" s="95"/>
      <c r="AZ51563" s="95"/>
      <c r="BA51563" s="95"/>
      <c r="BB51563" s="95"/>
      <c r="BC51563" s="95"/>
      <c r="BD51563" s="95"/>
      <c r="BE51563" s="95"/>
      <c r="BF51563" s="95"/>
      <c r="BG51563" s="95"/>
      <c r="BH51563" s="95"/>
      <c r="BI51563" s="95"/>
      <c r="BJ51563" s="95"/>
      <c r="BK51563" s="95"/>
      <c r="BL51563" s="95"/>
      <c r="BM51563" s="95"/>
      <c r="BN51563" s="95"/>
      <c r="CA51563" s="95"/>
    </row>
    <row r="51564" spans="31:79" s="97" customFormat="1" x14ac:dyDescent="0.2">
      <c r="AE51564" s="95"/>
      <c r="AF51564" s="95"/>
      <c r="AN51564" s="95"/>
      <c r="AO51564" s="95"/>
      <c r="AP51564" s="95"/>
      <c r="AQ51564" s="95"/>
      <c r="AR51564" s="95"/>
      <c r="AS51564" s="95"/>
      <c r="AT51564" s="95"/>
      <c r="AU51564" s="95"/>
      <c r="AV51564" s="95"/>
      <c r="AW51564" s="95"/>
      <c r="AX51564" s="95"/>
      <c r="AY51564" s="95"/>
      <c r="AZ51564" s="95"/>
      <c r="BA51564" s="95"/>
      <c r="BB51564" s="95"/>
      <c r="BC51564" s="95"/>
      <c r="BD51564" s="95"/>
      <c r="BE51564" s="95"/>
      <c r="BF51564" s="95"/>
      <c r="BG51564" s="95"/>
      <c r="BH51564" s="95"/>
      <c r="BI51564" s="95"/>
      <c r="BJ51564" s="95"/>
      <c r="BK51564" s="95"/>
      <c r="BL51564" s="95"/>
      <c r="BM51564" s="95"/>
      <c r="BN51564" s="95"/>
      <c r="CA51564" s="95"/>
    </row>
    <row r="51565" spans="31:79" s="97" customFormat="1" x14ac:dyDescent="0.2">
      <c r="AE51565" s="95"/>
      <c r="AF51565" s="95"/>
      <c r="AN51565" s="95"/>
      <c r="AO51565" s="95"/>
      <c r="AP51565" s="95"/>
      <c r="AQ51565" s="95"/>
      <c r="AR51565" s="95"/>
      <c r="AS51565" s="95"/>
      <c r="AT51565" s="95"/>
      <c r="AU51565" s="95"/>
      <c r="AV51565" s="95"/>
      <c r="AW51565" s="95"/>
      <c r="AX51565" s="95"/>
      <c r="AY51565" s="95"/>
      <c r="AZ51565" s="95"/>
      <c r="BA51565" s="95"/>
      <c r="BB51565" s="95"/>
      <c r="BC51565" s="95"/>
      <c r="BD51565" s="95"/>
      <c r="BE51565" s="95"/>
      <c r="BF51565" s="95"/>
      <c r="BG51565" s="95"/>
      <c r="BH51565" s="95"/>
      <c r="BI51565" s="95"/>
      <c r="BJ51565" s="95"/>
      <c r="BK51565" s="95"/>
      <c r="BL51565" s="95"/>
      <c r="BM51565" s="95"/>
      <c r="BN51565" s="95"/>
      <c r="CA51565" s="95"/>
    </row>
    <row r="51566" spans="31:79" s="97" customFormat="1" x14ac:dyDescent="0.2">
      <c r="AE51566" s="95"/>
      <c r="AF51566" s="95"/>
      <c r="AN51566" s="95"/>
      <c r="AO51566" s="95"/>
      <c r="AP51566" s="95"/>
      <c r="AQ51566" s="95"/>
      <c r="AR51566" s="95"/>
      <c r="AS51566" s="95"/>
      <c r="AT51566" s="95"/>
      <c r="AU51566" s="95"/>
      <c r="AV51566" s="95"/>
      <c r="AW51566" s="95"/>
      <c r="AX51566" s="95"/>
      <c r="AY51566" s="95"/>
      <c r="AZ51566" s="95"/>
      <c r="BA51566" s="95"/>
      <c r="BB51566" s="95"/>
      <c r="BC51566" s="95"/>
      <c r="BD51566" s="95"/>
      <c r="BE51566" s="95"/>
      <c r="BF51566" s="95"/>
      <c r="BG51566" s="95"/>
      <c r="BH51566" s="95"/>
      <c r="BI51566" s="95"/>
      <c r="BJ51566" s="95"/>
      <c r="BK51566" s="95"/>
      <c r="BL51566" s="95"/>
      <c r="BM51566" s="95"/>
      <c r="BN51566" s="95"/>
      <c r="CA51566" s="95"/>
    </row>
    <row r="51567" spans="31:79" s="97" customFormat="1" x14ac:dyDescent="0.2">
      <c r="AE51567" s="95"/>
      <c r="AF51567" s="95"/>
      <c r="AN51567" s="95"/>
      <c r="AO51567" s="95"/>
      <c r="AP51567" s="95"/>
      <c r="AQ51567" s="95"/>
      <c r="AR51567" s="95"/>
      <c r="AS51567" s="95"/>
      <c r="AT51567" s="95"/>
      <c r="AU51567" s="95"/>
      <c r="AV51567" s="95"/>
      <c r="AW51567" s="95"/>
      <c r="AX51567" s="95"/>
      <c r="AY51567" s="95"/>
      <c r="AZ51567" s="95"/>
      <c r="BA51567" s="95"/>
      <c r="BB51567" s="95"/>
      <c r="BC51567" s="95"/>
      <c r="BD51567" s="95"/>
      <c r="BE51567" s="95"/>
      <c r="BF51567" s="95"/>
      <c r="BG51567" s="95"/>
      <c r="BH51567" s="95"/>
      <c r="BI51567" s="95"/>
      <c r="BJ51567" s="95"/>
      <c r="BK51567" s="95"/>
      <c r="BL51567" s="95"/>
      <c r="BM51567" s="95"/>
      <c r="BN51567" s="95"/>
      <c r="CA51567" s="95"/>
    </row>
    <row r="51568" spans="31:79" s="97" customFormat="1" x14ac:dyDescent="0.2">
      <c r="AE51568" s="95"/>
      <c r="AF51568" s="95"/>
      <c r="AN51568" s="95"/>
      <c r="AO51568" s="95"/>
      <c r="AP51568" s="95"/>
      <c r="AQ51568" s="95"/>
      <c r="AR51568" s="95"/>
      <c r="AS51568" s="95"/>
      <c r="AT51568" s="95"/>
      <c r="AU51568" s="95"/>
      <c r="AV51568" s="95"/>
      <c r="AW51568" s="95"/>
      <c r="AX51568" s="95"/>
      <c r="AY51568" s="95"/>
      <c r="AZ51568" s="95"/>
      <c r="BA51568" s="95"/>
      <c r="BB51568" s="95"/>
      <c r="BC51568" s="95"/>
      <c r="BD51568" s="95"/>
      <c r="BE51568" s="95"/>
      <c r="BF51568" s="95"/>
      <c r="BG51568" s="95"/>
      <c r="BH51568" s="95"/>
      <c r="BI51568" s="95"/>
      <c r="BJ51568" s="95"/>
      <c r="BK51568" s="95"/>
      <c r="BL51568" s="95"/>
      <c r="BM51568" s="95"/>
      <c r="BN51568" s="95"/>
      <c r="CA51568" s="95"/>
    </row>
    <row r="51569" spans="31:79" s="97" customFormat="1" x14ac:dyDescent="0.2">
      <c r="AE51569" s="95"/>
      <c r="AF51569" s="95"/>
      <c r="AN51569" s="95"/>
      <c r="AO51569" s="95"/>
      <c r="AP51569" s="95"/>
      <c r="AQ51569" s="95"/>
      <c r="AR51569" s="95"/>
      <c r="AS51569" s="95"/>
      <c r="AT51569" s="95"/>
      <c r="AU51569" s="95"/>
      <c r="AV51569" s="95"/>
      <c r="AW51569" s="95"/>
      <c r="AX51569" s="95"/>
      <c r="AY51569" s="95"/>
      <c r="AZ51569" s="95"/>
      <c r="BA51569" s="95"/>
      <c r="BB51569" s="95"/>
      <c r="BC51569" s="95"/>
      <c r="BD51569" s="95"/>
      <c r="BE51569" s="95"/>
      <c r="BF51569" s="95"/>
      <c r="BG51569" s="95"/>
      <c r="BH51569" s="95"/>
      <c r="BI51569" s="95"/>
      <c r="BJ51569" s="95"/>
      <c r="BK51569" s="95"/>
      <c r="BL51569" s="95"/>
      <c r="BM51569" s="95"/>
      <c r="BN51569" s="95"/>
      <c r="CA51569" s="95"/>
    </row>
    <row r="51570" spans="31:79" s="97" customFormat="1" x14ac:dyDescent="0.2">
      <c r="AE51570" s="95"/>
      <c r="AF51570" s="95"/>
      <c r="AN51570" s="95"/>
      <c r="AO51570" s="95"/>
      <c r="AP51570" s="95"/>
      <c r="AQ51570" s="95"/>
      <c r="AR51570" s="95"/>
      <c r="AS51570" s="95"/>
      <c r="AT51570" s="95"/>
      <c r="AU51570" s="95"/>
      <c r="AV51570" s="95"/>
      <c r="AW51570" s="95"/>
      <c r="AX51570" s="95"/>
      <c r="AY51570" s="95"/>
      <c r="AZ51570" s="95"/>
      <c r="BA51570" s="95"/>
      <c r="BB51570" s="95"/>
      <c r="BC51570" s="95"/>
      <c r="BD51570" s="95"/>
      <c r="BE51570" s="95"/>
      <c r="BF51570" s="95"/>
      <c r="BG51570" s="95"/>
      <c r="BH51570" s="95"/>
      <c r="BI51570" s="95"/>
      <c r="BJ51570" s="95"/>
      <c r="BK51570" s="95"/>
      <c r="BL51570" s="95"/>
      <c r="BM51570" s="95"/>
      <c r="BN51570" s="95"/>
      <c r="CA51570" s="95"/>
    </row>
    <row r="51571" spans="31:79" s="97" customFormat="1" x14ac:dyDescent="0.2">
      <c r="AE51571" s="95"/>
      <c r="AF51571" s="95"/>
      <c r="AN51571" s="95"/>
      <c r="AO51571" s="95"/>
      <c r="AP51571" s="95"/>
      <c r="AQ51571" s="95"/>
      <c r="AR51571" s="95"/>
      <c r="AS51571" s="95"/>
      <c r="AT51571" s="95"/>
      <c r="AU51571" s="95"/>
      <c r="AV51571" s="95"/>
      <c r="AW51571" s="95"/>
      <c r="AX51571" s="95"/>
      <c r="AY51571" s="95"/>
      <c r="AZ51571" s="95"/>
      <c r="BA51571" s="95"/>
      <c r="BB51571" s="95"/>
      <c r="BC51571" s="95"/>
      <c r="BD51571" s="95"/>
      <c r="BE51571" s="95"/>
      <c r="BF51571" s="95"/>
      <c r="BG51571" s="95"/>
      <c r="BH51571" s="95"/>
      <c r="BI51571" s="95"/>
      <c r="BJ51571" s="95"/>
      <c r="BK51571" s="95"/>
      <c r="BL51571" s="95"/>
      <c r="BM51571" s="95"/>
      <c r="BN51571" s="95"/>
      <c r="CA51571" s="95"/>
    </row>
    <row r="51572" spans="31:79" s="97" customFormat="1" x14ac:dyDescent="0.2">
      <c r="AE51572" s="95"/>
      <c r="AF51572" s="95"/>
      <c r="AN51572" s="95"/>
      <c r="AO51572" s="95"/>
      <c r="AP51572" s="95"/>
      <c r="AQ51572" s="95"/>
      <c r="AR51572" s="95"/>
      <c r="AS51572" s="95"/>
      <c r="AT51572" s="95"/>
      <c r="AU51572" s="95"/>
      <c r="AV51572" s="95"/>
      <c r="AW51572" s="95"/>
      <c r="AX51572" s="95"/>
      <c r="AY51572" s="95"/>
      <c r="AZ51572" s="95"/>
      <c r="BA51572" s="95"/>
      <c r="BB51572" s="95"/>
      <c r="BC51572" s="95"/>
      <c r="BD51572" s="95"/>
      <c r="BE51572" s="95"/>
      <c r="BF51572" s="95"/>
      <c r="BG51572" s="95"/>
      <c r="BH51572" s="95"/>
      <c r="BI51572" s="95"/>
      <c r="BJ51572" s="95"/>
      <c r="BK51572" s="95"/>
      <c r="BL51572" s="95"/>
      <c r="BM51572" s="95"/>
      <c r="BN51572" s="95"/>
      <c r="CA51572" s="95"/>
    </row>
    <row r="51573" spans="31:79" s="97" customFormat="1" x14ac:dyDescent="0.2">
      <c r="AE51573" s="95"/>
      <c r="AF51573" s="95"/>
      <c r="AN51573" s="95"/>
      <c r="AO51573" s="95"/>
      <c r="AP51573" s="95"/>
      <c r="AQ51573" s="95"/>
      <c r="AR51573" s="95"/>
      <c r="AS51573" s="95"/>
      <c r="AT51573" s="95"/>
      <c r="AU51573" s="95"/>
      <c r="AV51573" s="95"/>
      <c r="AW51573" s="95"/>
      <c r="AX51573" s="95"/>
      <c r="AY51573" s="95"/>
      <c r="AZ51573" s="95"/>
      <c r="BA51573" s="95"/>
      <c r="BB51573" s="95"/>
      <c r="BC51573" s="95"/>
      <c r="BD51573" s="95"/>
      <c r="BE51573" s="95"/>
      <c r="BF51573" s="95"/>
      <c r="BG51573" s="95"/>
      <c r="BH51573" s="95"/>
      <c r="BI51573" s="95"/>
      <c r="BJ51573" s="95"/>
      <c r="BK51573" s="95"/>
      <c r="BL51573" s="95"/>
      <c r="BM51573" s="95"/>
      <c r="BN51573" s="95"/>
      <c r="CA51573" s="95"/>
    </row>
    <row r="51574" spans="31:79" s="97" customFormat="1" x14ac:dyDescent="0.2">
      <c r="AE51574" s="95"/>
      <c r="AF51574" s="95"/>
      <c r="AN51574" s="95"/>
      <c r="AO51574" s="95"/>
      <c r="AP51574" s="95"/>
      <c r="AQ51574" s="95"/>
      <c r="AR51574" s="95"/>
      <c r="AS51574" s="95"/>
      <c r="AT51574" s="95"/>
      <c r="AU51574" s="95"/>
      <c r="AV51574" s="95"/>
      <c r="AW51574" s="95"/>
      <c r="AX51574" s="95"/>
      <c r="AY51574" s="95"/>
      <c r="AZ51574" s="95"/>
      <c r="BA51574" s="95"/>
      <c r="BB51574" s="95"/>
      <c r="BC51574" s="95"/>
      <c r="BD51574" s="95"/>
      <c r="BE51574" s="95"/>
      <c r="BF51574" s="95"/>
      <c r="BG51574" s="95"/>
      <c r="BH51574" s="95"/>
      <c r="BI51574" s="95"/>
      <c r="BJ51574" s="95"/>
      <c r="BK51574" s="95"/>
      <c r="BL51574" s="95"/>
      <c r="BM51574" s="95"/>
      <c r="BN51574" s="95"/>
      <c r="CA51574" s="95"/>
    </row>
    <row r="51575" spans="31:79" s="97" customFormat="1" x14ac:dyDescent="0.2">
      <c r="AE51575" s="95"/>
      <c r="AF51575" s="95"/>
      <c r="AN51575" s="95"/>
      <c r="AO51575" s="95"/>
      <c r="AP51575" s="95"/>
      <c r="AQ51575" s="95"/>
      <c r="AR51575" s="95"/>
      <c r="AS51575" s="95"/>
      <c r="AT51575" s="95"/>
      <c r="AU51575" s="95"/>
      <c r="AV51575" s="95"/>
      <c r="AW51575" s="95"/>
      <c r="AX51575" s="95"/>
      <c r="AY51575" s="95"/>
      <c r="AZ51575" s="95"/>
      <c r="BA51575" s="95"/>
      <c r="BB51575" s="95"/>
      <c r="BC51575" s="95"/>
      <c r="BD51575" s="95"/>
      <c r="BE51575" s="95"/>
      <c r="BF51575" s="95"/>
      <c r="BG51575" s="95"/>
      <c r="BH51575" s="95"/>
      <c r="BI51575" s="95"/>
      <c r="BJ51575" s="95"/>
      <c r="BK51575" s="95"/>
      <c r="BL51575" s="95"/>
      <c r="BM51575" s="95"/>
      <c r="BN51575" s="95"/>
      <c r="CA51575" s="95"/>
    </row>
    <row r="51576" spans="31:79" s="97" customFormat="1" x14ac:dyDescent="0.2">
      <c r="AE51576" s="95"/>
      <c r="AF51576" s="95"/>
      <c r="AN51576" s="95"/>
      <c r="AO51576" s="95"/>
      <c r="AP51576" s="95"/>
      <c r="AQ51576" s="95"/>
      <c r="AR51576" s="95"/>
      <c r="AS51576" s="95"/>
      <c r="AT51576" s="95"/>
      <c r="AU51576" s="95"/>
      <c r="AV51576" s="95"/>
      <c r="AW51576" s="95"/>
      <c r="AX51576" s="95"/>
      <c r="AY51576" s="95"/>
      <c r="AZ51576" s="95"/>
      <c r="BA51576" s="95"/>
      <c r="BB51576" s="95"/>
      <c r="BC51576" s="95"/>
      <c r="BD51576" s="95"/>
      <c r="BE51576" s="95"/>
      <c r="BF51576" s="95"/>
      <c r="BG51576" s="95"/>
      <c r="BH51576" s="95"/>
      <c r="BI51576" s="95"/>
      <c r="BJ51576" s="95"/>
      <c r="BK51576" s="95"/>
      <c r="BL51576" s="95"/>
      <c r="BM51576" s="95"/>
      <c r="BN51576" s="95"/>
      <c r="CA51576" s="95"/>
    </row>
    <row r="51577" spans="31:79" s="97" customFormat="1" x14ac:dyDescent="0.2">
      <c r="AE51577" s="95"/>
      <c r="AF51577" s="95"/>
      <c r="AN51577" s="95"/>
      <c r="AO51577" s="95"/>
      <c r="AP51577" s="95"/>
      <c r="AQ51577" s="95"/>
      <c r="AR51577" s="95"/>
      <c r="AS51577" s="95"/>
      <c r="AT51577" s="95"/>
      <c r="AU51577" s="95"/>
      <c r="AV51577" s="95"/>
      <c r="AW51577" s="95"/>
      <c r="AX51577" s="95"/>
      <c r="AY51577" s="95"/>
      <c r="AZ51577" s="95"/>
      <c r="BA51577" s="95"/>
      <c r="BB51577" s="95"/>
      <c r="BC51577" s="95"/>
      <c r="BD51577" s="95"/>
      <c r="BE51577" s="95"/>
      <c r="BF51577" s="95"/>
      <c r="BG51577" s="95"/>
      <c r="BH51577" s="95"/>
      <c r="BI51577" s="95"/>
      <c r="BJ51577" s="95"/>
      <c r="BK51577" s="95"/>
      <c r="BL51577" s="95"/>
      <c r="BM51577" s="95"/>
      <c r="BN51577" s="95"/>
      <c r="CA51577" s="95"/>
    </row>
    <row r="51578" spans="31:79" s="97" customFormat="1" x14ac:dyDescent="0.2">
      <c r="AE51578" s="95"/>
      <c r="AF51578" s="95"/>
      <c r="AN51578" s="95"/>
      <c r="AO51578" s="95"/>
      <c r="AP51578" s="95"/>
      <c r="AQ51578" s="95"/>
      <c r="AR51578" s="95"/>
      <c r="AS51578" s="95"/>
      <c r="AT51578" s="95"/>
      <c r="AU51578" s="95"/>
      <c r="AV51578" s="95"/>
      <c r="AW51578" s="95"/>
      <c r="AX51578" s="95"/>
      <c r="AY51578" s="95"/>
      <c r="AZ51578" s="95"/>
      <c r="BA51578" s="95"/>
      <c r="BB51578" s="95"/>
      <c r="BC51578" s="95"/>
      <c r="BD51578" s="95"/>
      <c r="BE51578" s="95"/>
      <c r="BF51578" s="95"/>
      <c r="BG51578" s="95"/>
      <c r="BH51578" s="95"/>
      <c r="BI51578" s="95"/>
      <c r="BJ51578" s="95"/>
      <c r="BK51578" s="95"/>
      <c r="BL51578" s="95"/>
      <c r="BM51578" s="95"/>
      <c r="BN51578" s="95"/>
      <c r="CA51578" s="95"/>
    </row>
    <row r="51579" spans="31:79" s="97" customFormat="1" x14ac:dyDescent="0.2">
      <c r="AE51579" s="95"/>
      <c r="AF51579" s="95"/>
      <c r="AN51579" s="95"/>
      <c r="AO51579" s="95"/>
      <c r="AP51579" s="95"/>
      <c r="AQ51579" s="95"/>
      <c r="AR51579" s="95"/>
      <c r="AS51579" s="95"/>
      <c r="AT51579" s="95"/>
      <c r="AU51579" s="95"/>
      <c r="AV51579" s="95"/>
      <c r="AW51579" s="95"/>
      <c r="AX51579" s="95"/>
      <c r="AY51579" s="95"/>
      <c r="AZ51579" s="95"/>
      <c r="BA51579" s="95"/>
      <c r="BB51579" s="95"/>
      <c r="BC51579" s="95"/>
      <c r="BD51579" s="95"/>
      <c r="BE51579" s="95"/>
      <c r="BF51579" s="95"/>
      <c r="BG51579" s="95"/>
      <c r="BH51579" s="95"/>
      <c r="BI51579" s="95"/>
      <c r="BJ51579" s="95"/>
      <c r="BK51579" s="95"/>
      <c r="BL51579" s="95"/>
      <c r="BM51579" s="95"/>
      <c r="BN51579" s="95"/>
      <c r="CA51579" s="95"/>
    </row>
    <row r="51580" spans="31:79" s="97" customFormat="1" x14ac:dyDescent="0.2">
      <c r="AE51580" s="95"/>
      <c r="AF51580" s="95"/>
      <c r="AN51580" s="95"/>
      <c r="AO51580" s="95"/>
      <c r="AP51580" s="95"/>
      <c r="AQ51580" s="95"/>
      <c r="AR51580" s="95"/>
      <c r="AS51580" s="95"/>
      <c r="AT51580" s="95"/>
      <c r="AU51580" s="95"/>
      <c r="AV51580" s="95"/>
      <c r="AW51580" s="95"/>
      <c r="AX51580" s="95"/>
      <c r="AY51580" s="95"/>
      <c r="AZ51580" s="95"/>
      <c r="BA51580" s="95"/>
      <c r="BB51580" s="95"/>
      <c r="BC51580" s="95"/>
      <c r="BD51580" s="95"/>
      <c r="BE51580" s="95"/>
      <c r="BF51580" s="95"/>
      <c r="BG51580" s="95"/>
      <c r="BH51580" s="95"/>
      <c r="BI51580" s="95"/>
      <c r="BJ51580" s="95"/>
      <c r="BK51580" s="95"/>
      <c r="BL51580" s="95"/>
      <c r="BM51580" s="95"/>
      <c r="BN51580" s="95"/>
      <c r="CA51580" s="95"/>
    </row>
    <row r="51581" spans="31:79" s="97" customFormat="1" x14ac:dyDescent="0.2">
      <c r="AE51581" s="95"/>
      <c r="AF51581" s="95"/>
      <c r="AN51581" s="95"/>
      <c r="AO51581" s="95"/>
      <c r="AP51581" s="95"/>
      <c r="AQ51581" s="95"/>
      <c r="AR51581" s="95"/>
      <c r="AS51581" s="95"/>
      <c r="AT51581" s="95"/>
      <c r="AU51581" s="95"/>
      <c r="AV51581" s="95"/>
      <c r="AW51581" s="95"/>
      <c r="AX51581" s="95"/>
      <c r="AY51581" s="95"/>
      <c r="AZ51581" s="95"/>
      <c r="BA51581" s="95"/>
      <c r="BB51581" s="95"/>
      <c r="BC51581" s="95"/>
      <c r="BD51581" s="95"/>
      <c r="BE51581" s="95"/>
      <c r="BF51581" s="95"/>
      <c r="BG51581" s="95"/>
      <c r="BH51581" s="95"/>
      <c r="BI51581" s="95"/>
      <c r="BJ51581" s="95"/>
      <c r="BK51581" s="95"/>
      <c r="BL51581" s="95"/>
      <c r="BM51581" s="95"/>
      <c r="BN51581" s="95"/>
      <c r="CA51581" s="95"/>
    </row>
    <row r="51582" spans="31:79" s="97" customFormat="1" x14ac:dyDescent="0.2">
      <c r="AE51582" s="95"/>
      <c r="AF51582" s="95"/>
      <c r="AN51582" s="95"/>
      <c r="AO51582" s="95"/>
      <c r="AP51582" s="95"/>
      <c r="AQ51582" s="95"/>
      <c r="AR51582" s="95"/>
      <c r="AS51582" s="95"/>
      <c r="AT51582" s="95"/>
      <c r="AU51582" s="95"/>
      <c r="AV51582" s="95"/>
      <c r="AW51582" s="95"/>
      <c r="AX51582" s="95"/>
      <c r="AY51582" s="95"/>
      <c r="AZ51582" s="95"/>
      <c r="BA51582" s="95"/>
      <c r="BB51582" s="95"/>
      <c r="BC51582" s="95"/>
      <c r="BD51582" s="95"/>
      <c r="BE51582" s="95"/>
      <c r="BF51582" s="95"/>
      <c r="BG51582" s="95"/>
      <c r="BH51582" s="95"/>
      <c r="BI51582" s="95"/>
      <c r="BJ51582" s="95"/>
      <c r="BK51582" s="95"/>
      <c r="BL51582" s="95"/>
      <c r="BM51582" s="95"/>
      <c r="BN51582" s="95"/>
      <c r="CA51582" s="95"/>
    </row>
    <row r="51583" spans="31:79" s="97" customFormat="1" x14ac:dyDescent="0.2">
      <c r="AE51583" s="95"/>
      <c r="AF51583" s="95"/>
      <c r="AN51583" s="95"/>
      <c r="AO51583" s="95"/>
      <c r="AP51583" s="95"/>
      <c r="AQ51583" s="95"/>
      <c r="AR51583" s="95"/>
      <c r="AS51583" s="95"/>
      <c r="AT51583" s="95"/>
      <c r="AU51583" s="95"/>
      <c r="AV51583" s="95"/>
      <c r="AW51583" s="95"/>
      <c r="AX51583" s="95"/>
      <c r="AY51583" s="95"/>
      <c r="AZ51583" s="95"/>
      <c r="BA51583" s="95"/>
      <c r="BB51583" s="95"/>
      <c r="BC51583" s="95"/>
      <c r="BD51583" s="95"/>
      <c r="BE51583" s="95"/>
      <c r="BF51583" s="95"/>
      <c r="BG51583" s="95"/>
      <c r="BH51583" s="95"/>
      <c r="BI51583" s="95"/>
      <c r="BJ51583" s="95"/>
      <c r="BK51583" s="95"/>
      <c r="BL51583" s="95"/>
      <c r="BM51583" s="95"/>
      <c r="BN51583" s="95"/>
      <c r="CA51583" s="95"/>
    </row>
    <row r="51584" spans="31:79" s="97" customFormat="1" x14ac:dyDescent="0.2">
      <c r="AE51584" s="95"/>
      <c r="AF51584" s="95"/>
      <c r="AN51584" s="95"/>
      <c r="AO51584" s="95"/>
      <c r="AP51584" s="95"/>
      <c r="AQ51584" s="95"/>
      <c r="AR51584" s="95"/>
      <c r="AS51584" s="95"/>
      <c r="AT51584" s="95"/>
      <c r="AU51584" s="95"/>
      <c r="AV51584" s="95"/>
      <c r="AW51584" s="95"/>
      <c r="AX51584" s="95"/>
      <c r="AY51584" s="95"/>
      <c r="AZ51584" s="95"/>
      <c r="BA51584" s="95"/>
      <c r="BB51584" s="95"/>
      <c r="BC51584" s="95"/>
      <c r="BD51584" s="95"/>
      <c r="BE51584" s="95"/>
      <c r="BF51584" s="95"/>
      <c r="BG51584" s="95"/>
      <c r="BH51584" s="95"/>
      <c r="BI51584" s="95"/>
      <c r="BJ51584" s="95"/>
      <c r="BK51584" s="95"/>
      <c r="BL51584" s="95"/>
      <c r="BM51584" s="95"/>
      <c r="BN51584" s="95"/>
      <c r="CA51584" s="95"/>
    </row>
    <row r="51585" spans="31:79" s="97" customFormat="1" x14ac:dyDescent="0.2">
      <c r="AE51585" s="95"/>
      <c r="AF51585" s="95"/>
      <c r="AN51585" s="95"/>
      <c r="AO51585" s="95"/>
      <c r="AP51585" s="95"/>
      <c r="AQ51585" s="95"/>
      <c r="AR51585" s="95"/>
      <c r="AS51585" s="95"/>
      <c r="AT51585" s="95"/>
      <c r="AU51585" s="95"/>
      <c r="AV51585" s="95"/>
      <c r="AW51585" s="95"/>
      <c r="AX51585" s="95"/>
      <c r="AY51585" s="95"/>
      <c r="AZ51585" s="95"/>
      <c r="BA51585" s="95"/>
      <c r="BB51585" s="95"/>
      <c r="BC51585" s="95"/>
      <c r="BD51585" s="95"/>
      <c r="BE51585" s="95"/>
      <c r="BF51585" s="95"/>
      <c r="BG51585" s="95"/>
      <c r="BH51585" s="95"/>
      <c r="BI51585" s="95"/>
      <c r="BJ51585" s="95"/>
      <c r="BK51585" s="95"/>
      <c r="BL51585" s="95"/>
      <c r="BM51585" s="95"/>
      <c r="BN51585" s="95"/>
      <c r="CA51585" s="95"/>
    </row>
    <row r="51586" spans="31:79" s="97" customFormat="1" x14ac:dyDescent="0.2">
      <c r="AE51586" s="95"/>
      <c r="AF51586" s="95"/>
      <c r="AN51586" s="95"/>
      <c r="AO51586" s="95"/>
      <c r="AP51586" s="95"/>
      <c r="AQ51586" s="95"/>
      <c r="AR51586" s="95"/>
      <c r="AS51586" s="95"/>
      <c r="AT51586" s="95"/>
      <c r="AU51586" s="95"/>
      <c r="AV51586" s="95"/>
      <c r="AW51586" s="95"/>
      <c r="AX51586" s="95"/>
      <c r="AY51586" s="95"/>
      <c r="AZ51586" s="95"/>
      <c r="BA51586" s="95"/>
      <c r="BB51586" s="95"/>
      <c r="BC51586" s="95"/>
      <c r="BD51586" s="95"/>
      <c r="BE51586" s="95"/>
      <c r="BF51586" s="95"/>
      <c r="BG51586" s="95"/>
      <c r="BH51586" s="95"/>
      <c r="BI51586" s="95"/>
      <c r="BJ51586" s="95"/>
      <c r="BK51586" s="95"/>
      <c r="BL51586" s="95"/>
      <c r="BM51586" s="95"/>
      <c r="BN51586" s="95"/>
      <c r="CA51586" s="95"/>
    </row>
    <row r="51587" spans="31:79" s="97" customFormat="1" x14ac:dyDescent="0.2">
      <c r="AE51587" s="95"/>
      <c r="AF51587" s="95"/>
      <c r="AN51587" s="95"/>
      <c r="AO51587" s="95"/>
      <c r="AP51587" s="95"/>
      <c r="AQ51587" s="95"/>
      <c r="AR51587" s="95"/>
      <c r="AS51587" s="95"/>
      <c r="AT51587" s="95"/>
      <c r="AU51587" s="95"/>
      <c r="AV51587" s="95"/>
      <c r="AW51587" s="95"/>
      <c r="AX51587" s="95"/>
      <c r="AY51587" s="95"/>
      <c r="AZ51587" s="95"/>
      <c r="BA51587" s="95"/>
      <c r="BB51587" s="95"/>
      <c r="BC51587" s="95"/>
      <c r="BD51587" s="95"/>
      <c r="BE51587" s="95"/>
      <c r="BF51587" s="95"/>
      <c r="BG51587" s="95"/>
      <c r="BH51587" s="95"/>
      <c r="BI51587" s="95"/>
      <c r="BJ51587" s="95"/>
      <c r="BK51587" s="95"/>
      <c r="BL51587" s="95"/>
      <c r="BM51587" s="95"/>
      <c r="BN51587" s="95"/>
      <c r="CA51587" s="95"/>
    </row>
    <row r="51588" spans="31:79" s="97" customFormat="1" x14ac:dyDescent="0.2">
      <c r="AE51588" s="95"/>
      <c r="AF51588" s="95"/>
      <c r="AN51588" s="95"/>
      <c r="AO51588" s="95"/>
      <c r="AP51588" s="95"/>
      <c r="AQ51588" s="95"/>
      <c r="AR51588" s="95"/>
      <c r="AS51588" s="95"/>
      <c r="AT51588" s="95"/>
      <c r="AU51588" s="95"/>
      <c r="AV51588" s="95"/>
      <c r="AW51588" s="95"/>
      <c r="AX51588" s="95"/>
      <c r="AY51588" s="95"/>
      <c r="AZ51588" s="95"/>
      <c r="BA51588" s="95"/>
      <c r="BB51588" s="95"/>
      <c r="BC51588" s="95"/>
      <c r="BD51588" s="95"/>
      <c r="BE51588" s="95"/>
      <c r="BF51588" s="95"/>
      <c r="BG51588" s="95"/>
      <c r="BH51588" s="95"/>
      <c r="BI51588" s="95"/>
      <c r="BJ51588" s="95"/>
      <c r="BK51588" s="95"/>
      <c r="BL51588" s="95"/>
      <c r="BM51588" s="95"/>
      <c r="BN51588" s="95"/>
      <c r="CA51588" s="95"/>
    </row>
    <row r="51589" spans="31:79" s="97" customFormat="1" x14ac:dyDescent="0.2">
      <c r="AE51589" s="95"/>
      <c r="AF51589" s="95"/>
      <c r="AN51589" s="95"/>
      <c r="AO51589" s="95"/>
      <c r="AP51589" s="95"/>
      <c r="AQ51589" s="95"/>
      <c r="AR51589" s="95"/>
      <c r="AS51589" s="95"/>
      <c r="AT51589" s="95"/>
      <c r="AU51589" s="95"/>
      <c r="AV51589" s="95"/>
      <c r="AW51589" s="95"/>
      <c r="AX51589" s="95"/>
      <c r="AY51589" s="95"/>
      <c r="AZ51589" s="95"/>
      <c r="BA51589" s="95"/>
      <c r="BB51589" s="95"/>
      <c r="BC51589" s="95"/>
      <c r="BD51589" s="95"/>
      <c r="BE51589" s="95"/>
      <c r="BF51589" s="95"/>
      <c r="BG51589" s="95"/>
      <c r="BH51589" s="95"/>
      <c r="BI51589" s="95"/>
      <c r="BJ51589" s="95"/>
      <c r="BK51589" s="95"/>
      <c r="BL51589" s="95"/>
      <c r="BM51589" s="95"/>
      <c r="BN51589" s="95"/>
      <c r="CA51589" s="95"/>
    </row>
    <row r="51590" spans="31:79" s="97" customFormat="1" x14ac:dyDescent="0.2">
      <c r="AE51590" s="95"/>
      <c r="AF51590" s="95"/>
      <c r="AN51590" s="95"/>
      <c r="AO51590" s="95"/>
      <c r="AP51590" s="95"/>
      <c r="AQ51590" s="95"/>
      <c r="AR51590" s="95"/>
      <c r="AS51590" s="95"/>
      <c r="AT51590" s="95"/>
      <c r="AU51590" s="95"/>
      <c r="AV51590" s="95"/>
      <c r="AW51590" s="95"/>
      <c r="AX51590" s="95"/>
      <c r="AY51590" s="95"/>
      <c r="AZ51590" s="95"/>
      <c r="BA51590" s="95"/>
      <c r="BB51590" s="95"/>
      <c r="BC51590" s="95"/>
      <c r="BD51590" s="95"/>
      <c r="BE51590" s="95"/>
      <c r="BF51590" s="95"/>
      <c r="BG51590" s="95"/>
      <c r="BH51590" s="95"/>
      <c r="BI51590" s="95"/>
      <c r="BJ51590" s="95"/>
      <c r="BK51590" s="95"/>
      <c r="BL51590" s="95"/>
      <c r="BM51590" s="95"/>
      <c r="BN51590" s="95"/>
      <c r="CA51590" s="95"/>
    </row>
    <row r="51591" spans="31:79" s="97" customFormat="1" x14ac:dyDescent="0.2">
      <c r="AE51591" s="95"/>
      <c r="AF51591" s="95"/>
      <c r="AN51591" s="95"/>
      <c r="AO51591" s="95"/>
      <c r="AP51591" s="95"/>
      <c r="AQ51591" s="95"/>
      <c r="AR51591" s="95"/>
      <c r="AS51591" s="95"/>
      <c r="AT51591" s="95"/>
      <c r="AU51591" s="95"/>
      <c r="AV51591" s="95"/>
      <c r="AW51591" s="95"/>
      <c r="AX51591" s="95"/>
      <c r="AY51591" s="95"/>
      <c r="AZ51591" s="95"/>
      <c r="BA51591" s="95"/>
      <c r="BB51591" s="95"/>
      <c r="BC51591" s="95"/>
      <c r="BD51591" s="95"/>
      <c r="BE51591" s="95"/>
      <c r="BF51591" s="95"/>
      <c r="BG51591" s="95"/>
      <c r="BH51591" s="95"/>
      <c r="BI51591" s="95"/>
      <c r="BJ51591" s="95"/>
      <c r="BK51591" s="95"/>
      <c r="BL51591" s="95"/>
      <c r="BM51591" s="95"/>
      <c r="BN51591" s="95"/>
      <c r="CA51591" s="95"/>
    </row>
    <row r="51592" spans="31:79" s="97" customFormat="1" x14ac:dyDescent="0.2">
      <c r="AE51592" s="95"/>
      <c r="AF51592" s="95"/>
      <c r="AN51592" s="95"/>
      <c r="AO51592" s="95"/>
      <c r="AP51592" s="95"/>
      <c r="AQ51592" s="95"/>
      <c r="AR51592" s="95"/>
      <c r="AS51592" s="95"/>
      <c r="AT51592" s="95"/>
      <c r="AU51592" s="95"/>
      <c r="AV51592" s="95"/>
      <c r="AW51592" s="95"/>
      <c r="AX51592" s="95"/>
      <c r="AY51592" s="95"/>
      <c r="AZ51592" s="95"/>
      <c r="BA51592" s="95"/>
      <c r="BB51592" s="95"/>
      <c r="BC51592" s="95"/>
      <c r="BD51592" s="95"/>
      <c r="BE51592" s="95"/>
      <c r="BF51592" s="95"/>
      <c r="BG51592" s="95"/>
      <c r="BH51592" s="95"/>
      <c r="BI51592" s="95"/>
      <c r="BJ51592" s="95"/>
      <c r="BK51592" s="95"/>
      <c r="BL51592" s="95"/>
      <c r="BM51592" s="95"/>
      <c r="BN51592" s="95"/>
      <c r="CA51592" s="95"/>
    </row>
    <row r="51593" spans="31:79" s="97" customFormat="1" x14ac:dyDescent="0.2">
      <c r="AE51593" s="95"/>
      <c r="AF51593" s="95"/>
      <c r="AN51593" s="95"/>
      <c r="AO51593" s="95"/>
      <c r="AP51593" s="95"/>
      <c r="AQ51593" s="95"/>
      <c r="AR51593" s="95"/>
      <c r="AS51593" s="95"/>
      <c r="AT51593" s="95"/>
      <c r="AU51593" s="95"/>
      <c r="AV51593" s="95"/>
      <c r="AW51593" s="95"/>
      <c r="AX51593" s="95"/>
      <c r="AY51593" s="95"/>
      <c r="AZ51593" s="95"/>
      <c r="BA51593" s="95"/>
      <c r="BB51593" s="95"/>
      <c r="BC51593" s="95"/>
      <c r="BD51593" s="95"/>
      <c r="BE51593" s="95"/>
      <c r="BF51593" s="95"/>
      <c r="BG51593" s="95"/>
      <c r="BH51593" s="95"/>
      <c r="BI51593" s="95"/>
      <c r="BJ51593" s="95"/>
      <c r="BK51593" s="95"/>
      <c r="BL51593" s="95"/>
      <c r="BM51593" s="95"/>
      <c r="BN51593" s="95"/>
      <c r="CA51593" s="95"/>
    </row>
    <row r="51594" spans="31:79" s="97" customFormat="1" x14ac:dyDescent="0.2">
      <c r="AE51594" s="95"/>
      <c r="AF51594" s="95"/>
      <c r="AN51594" s="95"/>
      <c r="AO51594" s="95"/>
      <c r="AP51594" s="95"/>
      <c r="AQ51594" s="95"/>
      <c r="AR51594" s="95"/>
      <c r="AS51594" s="95"/>
      <c r="AT51594" s="95"/>
      <c r="AU51594" s="95"/>
      <c r="AV51594" s="95"/>
      <c r="AW51594" s="95"/>
      <c r="AX51594" s="95"/>
      <c r="AY51594" s="95"/>
      <c r="AZ51594" s="95"/>
      <c r="BA51594" s="95"/>
      <c r="BB51594" s="95"/>
      <c r="BC51594" s="95"/>
      <c r="BD51594" s="95"/>
      <c r="BE51594" s="95"/>
      <c r="BF51594" s="95"/>
      <c r="BG51594" s="95"/>
      <c r="BH51594" s="95"/>
      <c r="BI51594" s="95"/>
      <c r="BJ51594" s="95"/>
      <c r="BK51594" s="95"/>
      <c r="BL51594" s="95"/>
      <c r="BM51594" s="95"/>
      <c r="BN51594" s="95"/>
      <c r="CA51594" s="95"/>
    </row>
    <row r="51595" spans="31:79" s="97" customFormat="1" x14ac:dyDescent="0.2">
      <c r="AE51595" s="95"/>
      <c r="AF51595" s="95"/>
      <c r="AN51595" s="95"/>
      <c r="AO51595" s="95"/>
      <c r="AP51595" s="95"/>
      <c r="AQ51595" s="95"/>
      <c r="AR51595" s="95"/>
      <c r="AS51595" s="95"/>
      <c r="AT51595" s="95"/>
      <c r="AU51595" s="95"/>
      <c r="AV51595" s="95"/>
      <c r="AW51595" s="95"/>
      <c r="AX51595" s="95"/>
      <c r="AY51595" s="95"/>
      <c r="AZ51595" s="95"/>
      <c r="BA51595" s="95"/>
      <c r="BB51595" s="95"/>
      <c r="BC51595" s="95"/>
      <c r="BD51595" s="95"/>
      <c r="BE51595" s="95"/>
      <c r="BF51595" s="95"/>
      <c r="BG51595" s="95"/>
      <c r="BH51595" s="95"/>
      <c r="BI51595" s="95"/>
      <c r="BJ51595" s="95"/>
      <c r="BK51595" s="95"/>
      <c r="BL51595" s="95"/>
      <c r="BM51595" s="95"/>
      <c r="BN51595" s="95"/>
      <c r="CA51595" s="95"/>
    </row>
    <row r="51596" spans="31:79" s="97" customFormat="1" x14ac:dyDescent="0.2">
      <c r="AE51596" s="95"/>
      <c r="AF51596" s="95"/>
      <c r="AN51596" s="95"/>
      <c r="AO51596" s="95"/>
      <c r="AP51596" s="95"/>
      <c r="AQ51596" s="95"/>
      <c r="AR51596" s="95"/>
      <c r="AS51596" s="95"/>
      <c r="AT51596" s="95"/>
      <c r="AU51596" s="95"/>
      <c r="AV51596" s="95"/>
      <c r="AW51596" s="95"/>
      <c r="AX51596" s="95"/>
      <c r="AY51596" s="95"/>
      <c r="AZ51596" s="95"/>
      <c r="BA51596" s="95"/>
      <c r="BB51596" s="95"/>
      <c r="BC51596" s="95"/>
      <c r="BD51596" s="95"/>
      <c r="BE51596" s="95"/>
      <c r="BF51596" s="95"/>
      <c r="BG51596" s="95"/>
      <c r="BH51596" s="95"/>
      <c r="BI51596" s="95"/>
      <c r="BJ51596" s="95"/>
      <c r="BK51596" s="95"/>
      <c r="BL51596" s="95"/>
      <c r="BM51596" s="95"/>
      <c r="BN51596" s="95"/>
      <c r="CA51596" s="95"/>
    </row>
    <row r="51597" spans="31:79" s="97" customFormat="1" x14ac:dyDescent="0.2">
      <c r="AE51597" s="95"/>
      <c r="AF51597" s="95"/>
      <c r="AN51597" s="95"/>
      <c r="AO51597" s="95"/>
      <c r="AP51597" s="95"/>
      <c r="AQ51597" s="95"/>
      <c r="AR51597" s="95"/>
      <c r="AS51597" s="95"/>
      <c r="AT51597" s="95"/>
      <c r="AU51597" s="95"/>
      <c r="AV51597" s="95"/>
      <c r="AW51597" s="95"/>
      <c r="AX51597" s="95"/>
      <c r="AY51597" s="95"/>
      <c r="AZ51597" s="95"/>
      <c r="BA51597" s="95"/>
      <c r="BB51597" s="95"/>
      <c r="BC51597" s="95"/>
      <c r="BD51597" s="95"/>
      <c r="BE51597" s="95"/>
      <c r="BF51597" s="95"/>
      <c r="BG51597" s="95"/>
      <c r="BH51597" s="95"/>
      <c r="BI51597" s="95"/>
      <c r="BJ51597" s="95"/>
      <c r="BK51597" s="95"/>
      <c r="BL51597" s="95"/>
      <c r="BM51597" s="95"/>
      <c r="BN51597" s="95"/>
      <c r="CA51597" s="95"/>
    </row>
    <row r="51598" spans="31:79" s="97" customFormat="1" x14ac:dyDescent="0.2">
      <c r="AE51598" s="95"/>
      <c r="AF51598" s="95"/>
      <c r="AN51598" s="95"/>
      <c r="AO51598" s="95"/>
      <c r="AP51598" s="95"/>
      <c r="AQ51598" s="95"/>
      <c r="AR51598" s="95"/>
      <c r="AS51598" s="95"/>
      <c r="AT51598" s="95"/>
      <c r="AU51598" s="95"/>
      <c r="AV51598" s="95"/>
      <c r="AW51598" s="95"/>
      <c r="AX51598" s="95"/>
      <c r="AY51598" s="95"/>
      <c r="AZ51598" s="95"/>
      <c r="BA51598" s="95"/>
      <c r="BB51598" s="95"/>
      <c r="BC51598" s="95"/>
      <c r="BD51598" s="95"/>
      <c r="BE51598" s="95"/>
      <c r="BF51598" s="95"/>
      <c r="BG51598" s="95"/>
      <c r="BH51598" s="95"/>
      <c r="BI51598" s="95"/>
      <c r="BJ51598" s="95"/>
      <c r="BK51598" s="95"/>
      <c r="BL51598" s="95"/>
      <c r="BM51598" s="95"/>
      <c r="BN51598" s="95"/>
      <c r="CA51598" s="95"/>
    </row>
    <row r="51599" spans="31:79" s="97" customFormat="1" x14ac:dyDescent="0.2">
      <c r="AE51599" s="95"/>
      <c r="AF51599" s="95"/>
      <c r="AN51599" s="95"/>
      <c r="AO51599" s="95"/>
      <c r="AP51599" s="95"/>
      <c r="AQ51599" s="95"/>
      <c r="AR51599" s="95"/>
      <c r="AS51599" s="95"/>
      <c r="AT51599" s="95"/>
      <c r="AU51599" s="95"/>
      <c r="AV51599" s="95"/>
      <c r="AW51599" s="95"/>
      <c r="AX51599" s="95"/>
      <c r="AY51599" s="95"/>
      <c r="AZ51599" s="95"/>
      <c r="BA51599" s="95"/>
      <c r="BB51599" s="95"/>
      <c r="BC51599" s="95"/>
      <c r="BD51599" s="95"/>
      <c r="BE51599" s="95"/>
      <c r="BF51599" s="95"/>
      <c r="BG51599" s="95"/>
      <c r="BH51599" s="95"/>
      <c r="BI51599" s="95"/>
      <c r="BJ51599" s="95"/>
      <c r="BK51599" s="95"/>
      <c r="BL51599" s="95"/>
      <c r="BM51599" s="95"/>
      <c r="BN51599" s="95"/>
      <c r="CA51599" s="95"/>
    </row>
    <row r="51600" spans="31:79" s="97" customFormat="1" x14ac:dyDescent="0.2">
      <c r="AE51600" s="95"/>
      <c r="AF51600" s="95"/>
      <c r="AN51600" s="95"/>
      <c r="AO51600" s="95"/>
      <c r="AP51600" s="95"/>
      <c r="AQ51600" s="95"/>
      <c r="AR51600" s="95"/>
      <c r="AS51600" s="95"/>
      <c r="AT51600" s="95"/>
      <c r="AU51600" s="95"/>
      <c r="AV51600" s="95"/>
      <c r="AW51600" s="95"/>
      <c r="AX51600" s="95"/>
      <c r="AY51600" s="95"/>
      <c r="AZ51600" s="95"/>
      <c r="BA51600" s="95"/>
      <c r="BB51600" s="95"/>
      <c r="BC51600" s="95"/>
      <c r="BD51600" s="95"/>
      <c r="BE51600" s="95"/>
      <c r="BF51600" s="95"/>
      <c r="BG51600" s="95"/>
      <c r="BH51600" s="95"/>
      <c r="BI51600" s="95"/>
      <c r="BJ51600" s="95"/>
      <c r="BK51600" s="95"/>
      <c r="BL51600" s="95"/>
      <c r="BM51600" s="95"/>
      <c r="BN51600" s="95"/>
      <c r="CA51600" s="95"/>
    </row>
    <row r="51601" spans="31:79" s="97" customFormat="1" x14ac:dyDescent="0.2">
      <c r="AE51601" s="95"/>
      <c r="AF51601" s="95"/>
      <c r="AN51601" s="95"/>
      <c r="AO51601" s="95"/>
      <c r="AP51601" s="95"/>
      <c r="AQ51601" s="95"/>
      <c r="AR51601" s="95"/>
      <c r="AS51601" s="95"/>
      <c r="AT51601" s="95"/>
      <c r="AU51601" s="95"/>
      <c r="AV51601" s="95"/>
      <c r="AW51601" s="95"/>
      <c r="AX51601" s="95"/>
      <c r="AY51601" s="95"/>
      <c r="AZ51601" s="95"/>
      <c r="BA51601" s="95"/>
      <c r="BB51601" s="95"/>
      <c r="BC51601" s="95"/>
      <c r="BD51601" s="95"/>
      <c r="BE51601" s="95"/>
      <c r="BF51601" s="95"/>
      <c r="BG51601" s="95"/>
      <c r="BH51601" s="95"/>
      <c r="BI51601" s="95"/>
      <c r="BJ51601" s="95"/>
      <c r="BK51601" s="95"/>
      <c r="BL51601" s="95"/>
      <c r="BM51601" s="95"/>
      <c r="BN51601" s="95"/>
      <c r="CA51601" s="95"/>
    </row>
    <row r="51602" spans="31:79" s="97" customFormat="1" x14ac:dyDescent="0.2">
      <c r="AE51602" s="95"/>
      <c r="AF51602" s="95"/>
      <c r="AN51602" s="95"/>
      <c r="AO51602" s="95"/>
      <c r="AP51602" s="95"/>
      <c r="AQ51602" s="95"/>
      <c r="AR51602" s="95"/>
      <c r="AS51602" s="95"/>
      <c r="AT51602" s="95"/>
      <c r="AU51602" s="95"/>
      <c r="AV51602" s="95"/>
      <c r="AW51602" s="95"/>
      <c r="AX51602" s="95"/>
      <c r="AY51602" s="95"/>
      <c r="AZ51602" s="95"/>
      <c r="BA51602" s="95"/>
      <c r="BB51602" s="95"/>
      <c r="BC51602" s="95"/>
      <c r="BD51602" s="95"/>
      <c r="BE51602" s="95"/>
      <c r="BF51602" s="95"/>
      <c r="BG51602" s="95"/>
      <c r="BH51602" s="95"/>
      <c r="BI51602" s="95"/>
      <c r="BJ51602" s="95"/>
      <c r="BK51602" s="95"/>
      <c r="BL51602" s="95"/>
      <c r="BM51602" s="95"/>
      <c r="BN51602" s="95"/>
      <c r="CA51602" s="95"/>
    </row>
    <row r="51603" spans="31:79" s="97" customFormat="1" x14ac:dyDescent="0.2">
      <c r="AE51603" s="95"/>
      <c r="AF51603" s="95"/>
      <c r="AN51603" s="95"/>
      <c r="AO51603" s="95"/>
      <c r="AP51603" s="95"/>
      <c r="AQ51603" s="95"/>
      <c r="AR51603" s="95"/>
      <c r="AS51603" s="95"/>
      <c r="AT51603" s="95"/>
      <c r="AU51603" s="95"/>
      <c r="AV51603" s="95"/>
      <c r="AW51603" s="95"/>
      <c r="AX51603" s="95"/>
      <c r="AY51603" s="95"/>
      <c r="AZ51603" s="95"/>
      <c r="BA51603" s="95"/>
      <c r="BB51603" s="95"/>
      <c r="BC51603" s="95"/>
      <c r="BD51603" s="95"/>
      <c r="BE51603" s="95"/>
      <c r="BF51603" s="95"/>
      <c r="BG51603" s="95"/>
      <c r="BH51603" s="95"/>
      <c r="BI51603" s="95"/>
      <c r="BJ51603" s="95"/>
      <c r="BK51603" s="95"/>
      <c r="BL51603" s="95"/>
      <c r="BM51603" s="95"/>
      <c r="BN51603" s="95"/>
      <c r="CA51603" s="95"/>
    </row>
    <row r="51604" spans="31:79" s="97" customFormat="1" x14ac:dyDescent="0.2">
      <c r="AE51604" s="95"/>
      <c r="AF51604" s="95"/>
      <c r="AN51604" s="95"/>
      <c r="AO51604" s="95"/>
      <c r="AP51604" s="95"/>
      <c r="AQ51604" s="95"/>
      <c r="AR51604" s="95"/>
      <c r="AS51604" s="95"/>
      <c r="AT51604" s="95"/>
      <c r="AU51604" s="95"/>
      <c r="AV51604" s="95"/>
      <c r="AW51604" s="95"/>
      <c r="AX51604" s="95"/>
      <c r="AY51604" s="95"/>
      <c r="AZ51604" s="95"/>
      <c r="BA51604" s="95"/>
      <c r="BB51604" s="95"/>
      <c r="BC51604" s="95"/>
      <c r="BD51604" s="95"/>
      <c r="BE51604" s="95"/>
      <c r="BF51604" s="95"/>
      <c r="BG51604" s="95"/>
      <c r="BH51604" s="95"/>
      <c r="BI51604" s="95"/>
      <c r="BJ51604" s="95"/>
      <c r="BK51604" s="95"/>
      <c r="BL51604" s="95"/>
      <c r="BM51604" s="95"/>
      <c r="BN51604" s="95"/>
      <c r="CA51604" s="95"/>
    </row>
    <row r="51605" spans="31:79" s="97" customFormat="1" x14ac:dyDescent="0.2">
      <c r="AE51605" s="95"/>
      <c r="AF51605" s="95"/>
      <c r="AN51605" s="95"/>
      <c r="AO51605" s="95"/>
      <c r="AP51605" s="95"/>
      <c r="AQ51605" s="95"/>
      <c r="AR51605" s="95"/>
      <c r="AS51605" s="95"/>
      <c r="AT51605" s="95"/>
      <c r="AU51605" s="95"/>
      <c r="AV51605" s="95"/>
      <c r="AW51605" s="95"/>
      <c r="AX51605" s="95"/>
      <c r="AY51605" s="95"/>
      <c r="AZ51605" s="95"/>
      <c r="BA51605" s="95"/>
      <c r="BB51605" s="95"/>
      <c r="BC51605" s="95"/>
      <c r="BD51605" s="95"/>
      <c r="BE51605" s="95"/>
      <c r="BF51605" s="95"/>
      <c r="BG51605" s="95"/>
      <c r="BH51605" s="95"/>
      <c r="BI51605" s="95"/>
      <c r="BJ51605" s="95"/>
      <c r="BK51605" s="95"/>
      <c r="BL51605" s="95"/>
      <c r="BM51605" s="95"/>
      <c r="BN51605" s="95"/>
      <c r="CA51605" s="95"/>
    </row>
    <row r="51606" spans="31:79" s="97" customFormat="1" x14ac:dyDescent="0.2">
      <c r="AE51606" s="95"/>
      <c r="AF51606" s="95"/>
      <c r="AN51606" s="95"/>
      <c r="AO51606" s="95"/>
      <c r="AP51606" s="95"/>
      <c r="AQ51606" s="95"/>
      <c r="AR51606" s="95"/>
      <c r="AS51606" s="95"/>
      <c r="AT51606" s="95"/>
      <c r="AU51606" s="95"/>
      <c r="AV51606" s="95"/>
      <c r="AW51606" s="95"/>
      <c r="AX51606" s="95"/>
      <c r="AY51606" s="95"/>
      <c r="AZ51606" s="95"/>
      <c r="BA51606" s="95"/>
      <c r="BB51606" s="95"/>
      <c r="BC51606" s="95"/>
      <c r="BD51606" s="95"/>
      <c r="BE51606" s="95"/>
      <c r="BF51606" s="95"/>
      <c r="BG51606" s="95"/>
      <c r="BH51606" s="95"/>
      <c r="BI51606" s="95"/>
      <c r="BJ51606" s="95"/>
      <c r="BK51606" s="95"/>
      <c r="BL51606" s="95"/>
      <c r="BM51606" s="95"/>
      <c r="BN51606" s="95"/>
      <c r="CA51606" s="95"/>
    </row>
    <row r="51607" spans="31:79" s="97" customFormat="1" x14ac:dyDescent="0.2">
      <c r="AE51607" s="95"/>
      <c r="AF51607" s="95"/>
      <c r="AN51607" s="95"/>
      <c r="AO51607" s="95"/>
      <c r="AP51607" s="95"/>
      <c r="AQ51607" s="95"/>
      <c r="AR51607" s="95"/>
      <c r="AS51607" s="95"/>
      <c r="AT51607" s="95"/>
      <c r="AU51607" s="95"/>
      <c r="AV51607" s="95"/>
      <c r="AW51607" s="95"/>
      <c r="AX51607" s="95"/>
      <c r="AY51607" s="95"/>
      <c r="AZ51607" s="95"/>
      <c r="BA51607" s="95"/>
      <c r="BB51607" s="95"/>
      <c r="BC51607" s="95"/>
      <c r="BD51607" s="95"/>
      <c r="BE51607" s="95"/>
      <c r="BF51607" s="95"/>
      <c r="BG51607" s="95"/>
      <c r="BH51607" s="95"/>
      <c r="BI51607" s="95"/>
      <c r="BJ51607" s="95"/>
      <c r="BK51607" s="95"/>
      <c r="BL51607" s="95"/>
      <c r="BM51607" s="95"/>
      <c r="BN51607" s="95"/>
      <c r="CA51607" s="95"/>
    </row>
    <row r="51608" spans="31:79" s="97" customFormat="1" x14ac:dyDescent="0.2">
      <c r="AE51608" s="95"/>
      <c r="AF51608" s="95"/>
      <c r="AN51608" s="95"/>
      <c r="AO51608" s="95"/>
      <c r="AP51608" s="95"/>
      <c r="AQ51608" s="95"/>
      <c r="AR51608" s="95"/>
      <c r="AS51608" s="95"/>
      <c r="AT51608" s="95"/>
      <c r="AU51608" s="95"/>
      <c r="AV51608" s="95"/>
      <c r="AW51608" s="95"/>
      <c r="AX51608" s="95"/>
      <c r="AY51608" s="95"/>
      <c r="AZ51608" s="95"/>
      <c r="BA51608" s="95"/>
      <c r="BB51608" s="95"/>
      <c r="BC51608" s="95"/>
      <c r="BD51608" s="95"/>
      <c r="BE51608" s="95"/>
      <c r="BF51608" s="95"/>
      <c r="BG51608" s="95"/>
      <c r="BH51608" s="95"/>
      <c r="BI51608" s="95"/>
      <c r="BJ51608" s="95"/>
      <c r="BK51608" s="95"/>
      <c r="BL51608" s="95"/>
      <c r="BM51608" s="95"/>
      <c r="BN51608" s="95"/>
      <c r="CA51608" s="95"/>
    </row>
    <row r="51609" spans="31:79" s="97" customFormat="1" x14ac:dyDescent="0.2">
      <c r="AE51609" s="95"/>
      <c r="AF51609" s="95"/>
      <c r="AN51609" s="95"/>
      <c r="AO51609" s="95"/>
      <c r="AP51609" s="95"/>
      <c r="AQ51609" s="95"/>
      <c r="AR51609" s="95"/>
      <c r="AS51609" s="95"/>
      <c r="AT51609" s="95"/>
      <c r="AU51609" s="95"/>
      <c r="AV51609" s="95"/>
      <c r="AW51609" s="95"/>
      <c r="AX51609" s="95"/>
      <c r="AY51609" s="95"/>
      <c r="AZ51609" s="95"/>
      <c r="BA51609" s="95"/>
      <c r="BB51609" s="95"/>
      <c r="BC51609" s="95"/>
      <c r="BD51609" s="95"/>
      <c r="BE51609" s="95"/>
      <c r="BF51609" s="95"/>
      <c r="BG51609" s="95"/>
      <c r="BH51609" s="95"/>
      <c r="BI51609" s="95"/>
      <c r="BJ51609" s="95"/>
      <c r="BK51609" s="95"/>
      <c r="BL51609" s="95"/>
      <c r="BM51609" s="95"/>
      <c r="BN51609" s="95"/>
      <c r="CA51609" s="95"/>
    </row>
    <row r="51610" spans="31:79" s="97" customFormat="1" x14ac:dyDescent="0.2">
      <c r="AE51610" s="95"/>
      <c r="AF51610" s="95"/>
      <c r="AN51610" s="95"/>
      <c r="AO51610" s="95"/>
      <c r="AP51610" s="95"/>
      <c r="AQ51610" s="95"/>
      <c r="AR51610" s="95"/>
      <c r="AS51610" s="95"/>
      <c r="AT51610" s="95"/>
      <c r="AU51610" s="95"/>
      <c r="AV51610" s="95"/>
      <c r="AW51610" s="95"/>
      <c r="AX51610" s="95"/>
      <c r="AY51610" s="95"/>
      <c r="AZ51610" s="95"/>
      <c r="BA51610" s="95"/>
      <c r="BB51610" s="95"/>
      <c r="BC51610" s="95"/>
      <c r="BD51610" s="95"/>
      <c r="BE51610" s="95"/>
      <c r="BF51610" s="95"/>
      <c r="BG51610" s="95"/>
      <c r="BH51610" s="95"/>
      <c r="BI51610" s="95"/>
      <c r="BJ51610" s="95"/>
      <c r="BK51610" s="95"/>
      <c r="BL51610" s="95"/>
      <c r="BM51610" s="95"/>
      <c r="BN51610" s="95"/>
      <c r="CA51610" s="95"/>
    </row>
    <row r="51611" spans="31:79" s="97" customFormat="1" x14ac:dyDescent="0.2">
      <c r="AE51611" s="95"/>
      <c r="AF51611" s="95"/>
      <c r="AN51611" s="95"/>
      <c r="AO51611" s="95"/>
      <c r="AP51611" s="95"/>
      <c r="AQ51611" s="95"/>
      <c r="AR51611" s="95"/>
      <c r="AS51611" s="95"/>
      <c r="AT51611" s="95"/>
      <c r="AU51611" s="95"/>
      <c r="AV51611" s="95"/>
      <c r="AW51611" s="95"/>
      <c r="AX51611" s="95"/>
      <c r="AY51611" s="95"/>
      <c r="AZ51611" s="95"/>
      <c r="BA51611" s="95"/>
      <c r="BB51611" s="95"/>
      <c r="BC51611" s="95"/>
      <c r="BD51611" s="95"/>
      <c r="BE51611" s="95"/>
      <c r="BF51611" s="95"/>
      <c r="BG51611" s="95"/>
      <c r="BH51611" s="95"/>
      <c r="BI51611" s="95"/>
      <c r="BJ51611" s="95"/>
      <c r="BK51611" s="95"/>
      <c r="BL51611" s="95"/>
      <c r="BM51611" s="95"/>
      <c r="BN51611" s="95"/>
      <c r="CA51611" s="95"/>
    </row>
    <row r="51612" spans="31:79" s="97" customFormat="1" x14ac:dyDescent="0.2">
      <c r="AE51612" s="95"/>
      <c r="AF51612" s="95"/>
      <c r="AN51612" s="95"/>
      <c r="AO51612" s="95"/>
      <c r="AP51612" s="95"/>
      <c r="AQ51612" s="95"/>
      <c r="AR51612" s="95"/>
      <c r="AS51612" s="95"/>
      <c r="AT51612" s="95"/>
      <c r="AU51612" s="95"/>
      <c r="AV51612" s="95"/>
      <c r="AW51612" s="95"/>
      <c r="AX51612" s="95"/>
      <c r="AY51612" s="95"/>
      <c r="AZ51612" s="95"/>
      <c r="BA51612" s="95"/>
      <c r="BB51612" s="95"/>
      <c r="BC51612" s="95"/>
      <c r="BD51612" s="95"/>
      <c r="BE51612" s="95"/>
      <c r="BF51612" s="95"/>
      <c r="BG51612" s="95"/>
      <c r="BH51612" s="95"/>
      <c r="BI51612" s="95"/>
      <c r="BJ51612" s="95"/>
      <c r="BK51612" s="95"/>
      <c r="BL51612" s="95"/>
      <c r="BM51612" s="95"/>
      <c r="BN51612" s="95"/>
      <c r="CA51612" s="95"/>
    </row>
    <row r="51613" spans="31:79" s="97" customFormat="1" x14ac:dyDescent="0.2">
      <c r="AE51613" s="95"/>
      <c r="AF51613" s="95"/>
      <c r="AN51613" s="95"/>
      <c r="AO51613" s="95"/>
      <c r="AP51613" s="95"/>
      <c r="AQ51613" s="95"/>
      <c r="AR51613" s="95"/>
      <c r="AS51613" s="95"/>
      <c r="AT51613" s="95"/>
      <c r="AU51613" s="95"/>
      <c r="AV51613" s="95"/>
      <c r="AW51613" s="95"/>
      <c r="AX51613" s="95"/>
      <c r="AY51613" s="95"/>
      <c r="AZ51613" s="95"/>
      <c r="BA51613" s="95"/>
      <c r="BB51613" s="95"/>
      <c r="BC51613" s="95"/>
      <c r="BD51613" s="95"/>
      <c r="BE51613" s="95"/>
      <c r="BF51613" s="95"/>
      <c r="BG51613" s="95"/>
      <c r="BH51613" s="95"/>
      <c r="BI51613" s="95"/>
      <c r="BJ51613" s="95"/>
      <c r="BK51613" s="95"/>
      <c r="BL51613" s="95"/>
      <c r="BM51613" s="95"/>
      <c r="BN51613" s="95"/>
      <c r="CA51613" s="95"/>
    </row>
    <row r="51614" spans="31:79" s="97" customFormat="1" x14ac:dyDescent="0.2">
      <c r="AE51614" s="95"/>
      <c r="AF51614" s="95"/>
      <c r="AN51614" s="95"/>
      <c r="AO51614" s="95"/>
      <c r="AP51614" s="95"/>
      <c r="AQ51614" s="95"/>
      <c r="AR51614" s="95"/>
      <c r="AS51614" s="95"/>
      <c r="AT51614" s="95"/>
      <c r="AU51614" s="95"/>
      <c r="AV51614" s="95"/>
      <c r="AW51614" s="95"/>
      <c r="AX51614" s="95"/>
      <c r="AY51614" s="95"/>
      <c r="AZ51614" s="95"/>
      <c r="BA51614" s="95"/>
      <c r="BB51614" s="95"/>
      <c r="BC51614" s="95"/>
      <c r="BD51614" s="95"/>
      <c r="BE51614" s="95"/>
      <c r="BF51614" s="95"/>
      <c r="BG51614" s="95"/>
      <c r="BH51614" s="95"/>
      <c r="BI51614" s="95"/>
      <c r="BJ51614" s="95"/>
      <c r="BK51614" s="95"/>
      <c r="BL51614" s="95"/>
      <c r="BM51614" s="95"/>
      <c r="BN51614" s="95"/>
      <c r="CA51614" s="95"/>
    </row>
    <row r="51615" spans="31:79" s="97" customFormat="1" x14ac:dyDescent="0.2">
      <c r="AE51615" s="95"/>
      <c r="AF51615" s="95"/>
      <c r="AN51615" s="95"/>
      <c r="AO51615" s="95"/>
      <c r="AP51615" s="95"/>
      <c r="AQ51615" s="95"/>
      <c r="AR51615" s="95"/>
      <c r="AS51615" s="95"/>
      <c r="AT51615" s="95"/>
      <c r="AU51615" s="95"/>
      <c r="AV51615" s="95"/>
      <c r="AW51615" s="95"/>
      <c r="AX51615" s="95"/>
      <c r="AY51615" s="95"/>
      <c r="AZ51615" s="95"/>
      <c r="BA51615" s="95"/>
      <c r="BB51615" s="95"/>
      <c r="BC51615" s="95"/>
      <c r="BD51615" s="95"/>
      <c r="BE51615" s="95"/>
      <c r="BF51615" s="95"/>
      <c r="BG51615" s="95"/>
      <c r="BH51615" s="95"/>
      <c r="BI51615" s="95"/>
      <c r="BJ51615" s="95"/>
      <c r="BK51615" s="95"/>
      <c r="BL51615" s="95"/>
      <c r="BM51615" s="95"/>
      <c r="BN51615" s="95"/>
      <c r="CA51615" s="95"/>
    </row>
    <row r="51616" spans="31:79" s="97" customFormat="1" x14ac:dyDescent="0.2">
      <c r="AE51616" s="95"/>
      <c r="AF51616" s="95"/>
      <c r="AN51616" s="95"/>
      <c r="AO51616" s="95"/>
      <c r="AP51616" s="95"/>
      <c r="AQ51616" s="95"/>
      <c r="AR51616" s="95"/>
      <c r="AS51616" s="95"/>
      <c r="AT51616" s="95"/>
      <c r="AU51616" s="95"/>
      <c r="AV51616" s="95"/>
      <c r="AW51616" s="95"/>
      <c r="AX51616" s="95"/>
      <c r="AY51616" s="95"/>
      <c r="AZ51616" s="95"/>
      <c r="BA51616" s="95"/>
      <c r="BB51616" s="95"/>
      <c r="BC51616" s="95"/>
      <c r="BD51616" s="95"/>
      <c r="BE51616" s="95"/>
      <c r="BF51616" s="95"/>
      <c r="BG51616" s="95"/>
      <c r="BH51616" s="95"/>
      <c r="BI51616" s="95"/>
      <c r="BJ51616" s="95"/>
      <c r="BK51616" s="95"/>
      <c r="BL51616" s="95"/>
      <c r="BM51616" s="95"/>
      <c r="BN51616" s="95"/>
      <c r="CA51616" s="95"/>
    </row>
    <row r="51617" spans="31:79" s="97" customFormat="1" x14ac:dyDescent="0.2">
      <c r="AE51617" s="95"/>
      <c r="AF51617" s="95"/>
      <c r="AN51617" s="95"/>
      <c r="AO51617" s="95"/>
      <c r="AP51617" s="95"/>
      <c r="AQ51617" s="95"/>
      <c r="AR51617" s="95"/>
      <c r="AS51617" s="95"/>
      <c r="AT51617" s="95"/>
      <c r="AU51617" s="95"/>
      <c r="AV51617" s="95"/>
      <c r="AW51617" s="95"/>
      <c r="AX51617" s="95"/>
      <c r="AY51617" s="95"/>
      <c r="AZ51617" s="95"/>
      <c r="BA51617" s="95"/>
      <c r="BB51617" s="95"/>
      <c r="BC51617" s="95"/>
      <c r="BD51617" s="95"/>
      <c r="BE51617" s="95"/>
      <c r="BF51617" s="95"/>
      <c r="BG51617" s="95"/>
      <c r="BH51617" s="95"/>
      <c r="BI51617" s="95"/>
      <c r="BJ51617" s="95"/>
      <c r="BK51617" s="95"/>
      <c r="BL51617" s="95"/>
      <c r="BM51617" s="95"/>
      <c r="BN51617" s="95"/>
      <c r="CA51617" s="95"/>
    </row>
    <row r="51618" spans="31:79" s="97" customFormat="1" x14ac:dyDescent="0.2">
      <c r="AE51618" s="95"/>
      <c r="AF51618" s="95"/>
      <c r="AN51618" s="95"/>
      <c r="AO51618" s="95"/>
      <c r="AP51618" s="95"/>
      <c r="AQ51618" s="95"/>
      <c r="AR51618" s="95"/>
      <c r="AS51618" s="95"/>
      <c r="AT51618" s="95"/>
      <c r="AU51618" s="95"/>
      <c r="AV51618" s="95"/>
      <c r="AW51618" s="95"/>
      <c r="AX51618" s="95"/>
      <c r="AY51618" s="95"/>
      <c r="AZ51618" s="95"/>
      <c r="BA51618" s="95"/>
      <c r="BB51618" s="95"/>
      <c r="BC51618" s="95"/>
      <c r="BD51618" s="95"/>
      <c r="BE51618" s="95"/>
      <c r="BF51618" s="95"/>
      <c r="BG51618" s="95"/>
      <c r="BH51618" s="95"/>
      <c r="BI51618" s="95"/>
      <c r="BJ51618" s="95"/>
      <c r="BK51618" s="95"/>
      <c r="BL51618" s="95"/>
      <c r="BM51618" s="95"/>
      <c r="BN51618" s="95"/>
      <c r="CA51618" s="95"/>
    </row>
    <row r="51619" spans="31:79" s="97" customFormat="1" x14ac:dyDescent="0.2">
      <c r="AE51619" s="95"/>
      <c r="AF51619" s="95"/>
      <c r="AN51619" s="95"/>
      <c r="AO51619" s="95"/>
      <c r="AP51619" s="95"/>
      <c r="AQ51619" s="95"/>
      <c r="AR51619" s="95"/>
      <c r="AS51619" s="95"/>
      <c r="AT51619" s="95"/>
      <c r="AU51619" s="95"/>
      <c r="AV51619" s="95"/>
      <c r="AW51619" s="95"/>
      <c r="AX51619" s="95"/>
      <c r="AY51619" s="95"/>
      <c r="AZ51619" s="95"/>
      <c r="BA51619" s="95"/>
      <c r="BB51619" s="95"/>
      <c r="BC51619" s="95"/>
      <c r="BD51619" s="95"/>
      <c r="BE51619" s="95"/>
      <c r="BF51619" s="95"/>
      <c r="BG51619" s="95"/>
      <c r="BH51619" s="95"/>
      <c r="BI51619" s="95"/>
      <c r="BJ51619" s="95"/>
      <c r="BK51619" s="95"/>
      <c r="BL51619" s="95"/>
      <c r="BM51619" s="95"/>
      <c r="BN51619" s="95"/>
      <c r="CA51619" s="95"/>
    </row>
    <row r="51620" spans="31:79" s="97" customFormat="1" x14ac:dyDescent="0.2">
      <c r="AE51620" s="95"/>
      <c r="AF51620" s="95"/>
      <c r="AN51620" s="95"/>
      <c r="AO51620" s="95"/>
      <c r="AP51620" s="95"/>
      <c r="AQ51620" s="95"/>
      <c r="AR51620" s="95"/>
      <c r="AS51620" s="95"/>
      <c r="AT51620" s="95"/>
      <c r="AU51620" s="95"/>
      <c r="AV51620" s="95"/>
      <c r="AW51620" s="95"/>
      <c r="AX51620" s="95"/>
      <c r="AY51620" s="95"/>
      <c r="AZ51620" s="95"/>
      <c r="BA51620" s="95"/>
      <c r="BB51620" s="95"/>
      <c r="BC51620" s="95"/>
      <c r="BD51620" s="95"/>
      <c r="BE51620" s="95"/>
      <c r="BF51620" s="95"/>
      <c r="BG51620" s="95"/>
      <c r="BH51620" s="95"/>
      <c r="BI51620" s="95"/>
      <c r="BJ51620" s="95"/>
      <c r="BK51620" s="95"/>
      <c r="BL51620" s="95"/>
      <c r="BM51620" s="95"/>
      <c r="BN51620" s="95"/>
      <c r="CA51620" s="95"/>
    </row>
    <row r="51621" spans="31:79" s="97" customFormat="1" x14ac:dyDescent="0.2">
      <c r="AE51621" s="95"/>
      <c r="AF51621" s="95"/>
      <c r="AN51621" s="95"/>
      <c r="AO51621" s="95"/>
      <c r="AP51621" s="95"/>
      <c r="AQ51621" s="95"/>
      <c r="AR51621" s="95"/>
      <c r="AS51621" s="95"/>
      <c r="AT51621" s="95"/>
      <c r="AU51621" s="95"/>
      <c r="AV51621" s="95"/>
      <c r="AW51621" s="95"/>
      <c r="AX51621" s="95"/>
      <c r="AY51621" s="95"/>
      <c r="AZ51621" s="95"/>
      <c r="BA51621" s="95"/>
      <c r="BB51621" s="95"/>
      <c r="BC51621" s="95"/>
      <c r="BD51621" s="95"/>
      <c r="BE51621" s="95"/>
      <c r="BF51621" s="95"/>
      <c r="BG51621" s="95"/>
      <c r="BH51621" s="95"/>
      <c r="BI51621" s="95"/>
      <c r="BJ51621" s="95"/>
      <c r="BK51621" s="95"/>
      <c r="BL51621" s="95"/>
      <c r="BM51621" s="95"/>
      <c r="BN51621" s="95"/>
      <c r="CA51621" s="95"/>
    </row>
    <row r="51622" spans="31:79" s="97" customFormat="1" x14ac:dyDescent="0.2">
      <c r="AE51622" s="95"/>
      <c r="AF51622" s="95"/>
      <c r="AN51622" s="95"/>
      <c r="AO51622" s="95"/>
      <c r="AP51622" s="95"/>
      <c r="AQ51622" s="95"/>
      <c r="AR51622" s="95"/>
      <c r="AS51622" s="95"/>
      <c r="AT51622" s="95"/>
      <c r="AU51622" s="95"/>
      <c r="AV51622" s="95"/>
      <c r="AW51622" s="95"/>
      <c r="AX51622" s="95"/>
      <c r="AY51622" s="95"/>
      <c r="AZ51622" s="95"/>
      <c r="BA51622" s="95"/>
      <c r="BB51622" s="95"/>
      <c r="BC51622" s="95"/>
      <c r="BD51622" s="95"/>
      <c r="BE51622" s="95"/>
      <c r="BF51622" s="95"/>
      <c r="BG51622" s="95"/>
      <c r="BH51622" s="95"/>
      <c r="BI51622" s="95"/>
      <c r="BJ51622" s="95"/>
      <c r="BK51622" s="95"/>
      <c r="BL51622" s="95"/>
      <c r="BM51622" s="95"/>
      <c r="BN51622" s="95"/>
      <c r="CA51622" s="95"/>
    </row>
    <row r="51623" spans="31:79" s="97" customFormat="1" x14ac:dyDescent="0.2">
      <c r="AE51623" s="95"/>
      <c r="AF51623" s="95"/>
      <c r="AN51623" s="95"/>
      <c r="AO51623" s="95"/>
      <c r="AP51623" s="95"/>
      <c r="AQ51623" s="95"/>
      <c r="AR51623" s="95"/>
      <c r="AS51623" s="95"/>
      <c r="AT51623" s="95"/>
      <c r="AU51623" s="95"/>
      <c r="AV51623" s="95"/>
      <c r="AW51623" s="95"/>
      <c r="AX51623" s="95"/>
      <c r="AY51623" s="95"/>
      <c r="AZ51623" s="95"/>
      <c r="BA51623" s="95"/>
      <c r="BB51623" s="95"/>
      <c r="BC51623" s="95"/>
      <c r="BD51623" s="95"/>
      <c r="BE51623" s="95"/>
      <c r="BF51623" s="95"/>
      <c r="BG51623" s="95"/>
      <c r="BH51623" s="95"/>
      <c r="BI51623" s="95"/>
      <c r="BJ51623" s="95"/>
      <c r="BK51623" s="95"/>
      <c r="BL51623" s="95"/>
      <c r="BM51623" s="95"/>
      <c r="BN51623" s="95"/>
      <c r="CA51623" s="95"/>
    </row>
    <row r="51624" spans="31:79" s="97" customFormat="1" x14ac:dyDescent="0.2">
      <c r="AE51624" s="95"/>
      <c r="AF51624" s="95"/>
      <c r="AN51624" s="95"/>
      <c r="AO51624" s="95"/>
      <c r="AP51624" s="95"/>
      <c r="AQ51624" s="95"/>
      <c r="AR51624" s="95"/>
      <c r="AS51624" s="95"/>
      <c r="AT51624" s="95"/>
      <c r="AU51624" s="95"/>
      <c r="AV51624" s="95"/>
      <c r="AW51624" s="95"/>
      <c r="AX51624" s="95"/>
      <c r="AY51624" s="95"/>
      <c r="AZ51624" s="95"/>
      <c r="BA51624" s="95"/>
      <c r="BB51624" s="95"/>
      <c r="BC51624" s="95"/>
      <c r="BD51624" s="95"/>
      <c r="BE51624" s="95"/>
      <c r="BF51624" s="95"/>
      <c r="BG51624" s="95"/>
      <c r="BH51624" s="95"/>
      <c r="BI51624" s="95"/>
      <c r="BJ51624" s="95"/>
      <c r="BK51624" s="95"/>
      <c r="BL51624" s="95"/>
      <c r="BM51624" s="95"/>
      <c r="BN51624" s="95"/>
      <c r="CA51624" s="95"/>
    </row>
    <row r="51625" spans="31:79" s="97" customFormat="1" x14ac:dyDescent="0.2">
      <c r="AE51625" s="95"/>
      <c r="AF51625" s="95"/>
      <c r="AN51625" s="95"/>
      <c r="AO51625" s="95"/>
      <c r="AP51625" s="95"/>
      <c r="AQ51625" s="95"/>
      <c r="AR51625" s="95"/>
      <c r="AS51625" s="95"/>
      <c r="AT51625" s="95"/>
      <c r="AU51625" s="95"/>
      <c r="AV51625" s="95"/>
      <c r="AW51625" s="95"/>
      <c r="AX51625" s="95"/>
      <c r="AY51625" s="95"/>
      <c r="AZ51625" s="95"/>
      <c r="BA51625" s="95"/>
      <c r="BB51625" s="95"/>
      <c r="BC51625" s="95"/>
      <c r="BD51625" s="95"/>
      <c r="BE51625" s="95"/>
      <c r="BF51625" s="95"/>
      <c r="BG51625" s="95"/>
      <c r="BH51625" s="95"/>
      <c r="BI51625" s="95"/>
      <c r="BJ51625" s="95"/>
      <c r="BK51625" s="95"/>
      <c r="BL51625" s="95"/>
      <c r="BM51625" s="95"/>
      <c r="BN51625" s="95"/>
      <c r="CA51625" s="95"/>
    </row>
    <row r="51626" spans="31:79" s="97" customFormat="1" x14ac:dyDescent="0.2">
      <c r="AE51626" s="95"/>
      <c r="AF51626" s="95"/>
      <c r="AN51626" s="95"/>
      <c r="AO51626" s="95"/>
      <c r="AP51626" s="95"/>
      <c r="AQ51626" s="95"/>
      <c r="AR51626" s="95"/>
      <c r="AS51626" s="95"/>
      <c r="AT51626" s="95"/>
      <c r="AU51626" s="95"/>
      <c r="AV51626" s="95"/>
      <c r="AW51626" s="95"/>
      <c r="AX51626" s="95"/>
      <c r="AY51626" s="95"/>
      <c r="AZ51626" s="95"/>
      <c r="BA51626" s="95"/>
      <c r="BB51626" s="95"/>
      <c r="BC51626" s="95"/>
      <c r="BD51626" s="95"/>
      <c r="BE51626" s="95"/>
      <c r="BF51626" s="95"/>
      <c r="BG51626" s="95"/>
      <c r="BH51626" s="95"/>
      <c r="BI51626" s="95"/>
      <c r="BJ51626" s="95"/>
      <c r="BK51626" s="95"/>
      <c r="BL51626" s="95"/>
      <c r="BM51626" s="95"/>
      <c r="BN51626" s="95"/>
      <c r="CA51626" s="95"/>
    </row>
    <row r="51627" spans="31:79" s="97" customFormat="1" x14ac:dyDescent="0.2">
      <c r="AE51627" s="95"/>
      <c r="AF51627" s="95"/>
      <c r="AN51627" s="95"/>
      <c r="AO51627" s="95"/>
      <c r="AP51627" s="95"/>
      <c r="AQ51627" s="95"/>
      <c r="AR51627" s="95"/>
      <c r="AS51627" s="95"/>
      <c r="AT51627" s="95"/>
      <c r="AU51627" s="95"/>
      <c r="AV51627" s="95"/>
      <c r="AW51627" s="95"/>
      <c r="AX51627" s="95"/>
      <c r="AY51627" s="95"/>
      <c r="AZ51627" s="95"/>
      <c r="BA51627" s="95"/>
      <c r="BB51627" s="95"/>
      <c r="BC51627" s="95"/>
      <c r="BD51627" s="95"/>
      <c r="BE51627" s="95"/>
      <c r="BF51627" s="95"/>
      <c r="BG51627" s="95"/>
      <c r="BH51627" s="95"/>
      <c r="BI51627" s="95"/>
      <c r="BJ51627" s="95"/>
      <c r="BK51627" s="95"/>
      <c r="BL51627" s="95"/>
      <c r="BM51627" s="95"/>
      <c r="BN51627" s="95"/>
      <c r="CA51627" s="95"/>
    </row>
    <row r="51628" spans="31:79" s="97" customFormat="1" x14ac:dyDescent="0.2">
      <c r="AE51628" s="95"/>
      <c r="AF51628" s="95"/>
      <c r="AN51628" s="95"/>
      <c r="AO51628" s="95"/>
      <c r="AP51628" s="95"/>
      <c r="AQ51628" s="95"/>
      <c r="AR51628" s="95"/>
      <c r="AS51628" s="95"/>
      <c r="AT51628" s="95"/>
      <c r="AU51628" s="95"/>
      <c r="AV51628" s="95"/>
      <c r="AW51628" s="95"/>
      <c r="AX51628" s="95"/>
      <c r="AY51628" s="95"/>
      <c r="AZ51628" s="95"/>
      <c r="BA51628" s="95"/>
      <c r="BB51628" s="95"/>
      <c r="BC51628" s="95"/>
      <c r="BD51628" s="95"/>
      <c r="BE51628" s="95"/>
      <c r="BF51628" s="95"/>
      <c r="BG51628" s="95"/>
      <c r="BH51628" s="95"/>
      <c r="BI51628" s="95"/>
      <c r="BJ51628" s="95"/>
      <c r="BK51628" s="95"/>
      <c r="BL51628" s="95"/>
      <c r="BM51628" s="95"/>
      <c r="BN51628" s="95"/>
      <c r="CA51628" s="95"/>
    </row>
    <row r="51629" spans="31:79" s="97" customFormat="1" x14ac:dyDescent="0.2">
      <c r="AE51629" s="95"/>
      <c r="AF51629" s="95"/>
      <c r="AN51629" s="95"/>
      <c r="AO51629" s="95"/>
      <c r="AP51629" s="95"/>
      <c r="AQ51629" s="95"/>
      <c r="AR51629" s="95"/>
      <c r="AS51629" s="95"/>
      <c r="AT51629" s="95"/>
      <c r="AU51629" s="95"/>
      <c r="AV51629" s="95"/>
      <c r="AW51629" s="95"/>
      <c r="AX51629" s="95"/>
      <c r="AY51629" s="95"/>
      <c r="AZ51629" s="95"/>
      <c r="BA51629" s="95"/>
      <c r="BB51629" s="95"/>
      <c r="BC51629" s="95"/>
      <c r="BD51629" s="95"/>
      <c r="BE51629" s="95"/>
      <c r="BF51629" s="95"/>
      <c r="BG51629" s="95"/>
      <c r="BH51629" s="95"/>
      <c r="BI51629" s="95"/>
      <c r="BJ51629" s="95"/>
      <c r="BK51629" s="95"/>
      <c r="BL51629" s="95"/>
      <c r="BM51629" s="95"/>
      <c r="BN51629" s="95"/>
      <c r="CA51629" s="95"/>
    </row>
    <row r="51630" spans="31:79" s="97" customFormat="1" x14ac:dyDescent="0.2">
      <c r="AE51630" s="95"/>
      <c r="AF51630" s="95"/>
      <c r="AN51630" s="95"/>
      <c r="AO51630" s="95"/>
      <c r="AP51630" s="95"/>
      <c r="AQ51630" s="95"/>
      <c r="AR51630" s="95"/>
      <c r="AS51630" s="95"/>
      <c r="AT51630" s="95"/>
      <c r="AU51630" s="95"/>
      <c r="AV51630" s="95"/>
      <c r="AW51630" s="95"/>
      <c r="AX51630" s="95"/>
      <c r="AY51630" s="95"/>
      <c r="AZ51630" s="95"/>
      <c r="BA51630" s="95"/>
      <c r="BB51630" s="95"/>
      <c r="BC51630" s="95"/>
      <c r="BD51630" s="95"/>
      <c r="BE51630" s="95"/>
      <c r="BF51630" s="95"/>
      <c r="BG51630" s="95"/>
      <c r="BH51630" s="95"/>
      <c r="BI51630" s="95"/>
      <c r="BJ51630" s="95"/>
      <c r="BK51630" s="95"/>
      <c r="BL51630" s="95"/>
      <c r="BM51630" s="95"/>
      <c r="BN51630" s="95"/>
      <c r="CA51630" s="95"/>
    </row>
    <row r="51631" spans="31:79" s="97" customFormat="1" x14ac:dyDescent="0.2">
      <c r="AE51631" s="95"/>
      <c r="AF51631" s="95"/>
      <c r="AN51631" s="95"/>
      <c r="AO51631" s="95"/>
      <c r="AP51631" s="95"/>
      <c r="AQ51631" s="95"/>
      <c r="AR51631" s="95"/>
      <c r="AS51631" s="95"/>
      <c r="AT51631" s="95"/>
      <c r="AU51631" s="95"/>
      <c r="AV51631" s="95"/>
      <c r="AW51631" s="95"/>
      <c r="AX51631" s="95"/>
      <c r="AY51631" s="95"/>
      <c r="AZ51631" s="95"/>
      <c r="BA51631" s="95"/>
      <c r="BB51631" s="95"/>
      <c r="BC51631" s="95"/>
      <c r="BD51631" s="95"/>
      <c r="BE51631" s="95"/>
      <c r="BF51631" s="95"/>
      <c r="BG51631" s="95"/>
      <c r="BH51631" s="95"/>
      <c r="BI51631" s="95"/>
      <c r="BJ51631" s="95"/>
      <c r="BK51631" s="95"/>
      <c r="BL51631" s="95"/>
      <c r="BM51631" s="95"/>
      <c r="BN51631" s="95"/>
      <c r="CA51631" s="95"/>
    </row>
    <row r="51632" spans="31:79" s="97" customFormat="1" x14ac:dyDescent="0.2">
      <c r="AE51632" s="95"/>
      <c r="AF51632" s="95"/>
      <c r="AN51632" s="95"/>
      <c r="AO51632" s="95"/>
      <c r="AP51632" s="95"/>
      <c r="AQ51632" s="95"/>
      <c r="AR51632" s="95"/>
      <c r="AS51632" s="95"/>
      <c r="AT51632" s="95"/>
      <c r="AU51632" s="95"/>
      <c r="AV51632" s="95"/>
      <c r="AW51632" s="95"/>
      <c r="AX51632" s="95"/>
      <c r="AY51632" s="95"/>
      <c r="AZ51632" s="95"/>
      <c r="BA51632" s="95"/>
      <c r="BB51632" s="95"/>
      <c r="BC51632" s="95"/>
      <c r="BD51632" s="95"/>
      <c r="BE51632" s="95"/>
      <c r="BF51632" s="95"/>
      <c r="BG51632" s="95"/>
      <c r="BH51632" s="95"/>
      <c r="BI51632" s="95"/>
      <c r="BJ51632" s="95"/>
      <c r="BK51632" s="95"/>
      <c r="BL51632" s="95"/>
      <c r="BM51632" s="95"/>
      <c r="BN51632" s="95"/>
      <c r="CA51632" s="95"/>
    </row>
    <row r="51633" spans="31:79" s="97" customFormat="1" x14ac:dyDescent="0.2">
      <c r="AE51633" s="95"/>
      <c r="AF51633" s="95"/>
      <c r="AN51633" s="95"/>
      <c r="AO51633" s="95"/>
      <c r="AP51633" s="95"/>
      <c r="AQ51633" s="95"/>
      <c r="AR51633" s="95"/>
      <c r="AS51633" s="95"/>
      <c r="AT51633" s="95"/>
      <c r="AU51633" s="95"/>
      <c r="AV51633" s="95"/>
      <c r="AW51633" s="95"/>
      <c r="AX51633" s="95"/>
      <c r="AY51633" s="95"/>
      <c r="AZ51633" s="95"/>
      <c r="BA51633" s="95"/>
      <c r="BB51633" s="95"/>
      <c r="BC51633" s="95"/>
      <c r="BD51633" s="95"/>
      <c r="BE51633" s="95"/>
      <c r="BF51633" s="95"/>
      <c r="BG51633" s="95"/>
      <c r="BH51633" s="95"/>
      <c r="BI51633" s="95"/>
      <c r="BJ51633" s="95"/>
      <c r="BK51633" s="95"/>
      <c r="BL51633" s="95"/>
      <c r="BM51633" s="95"/>
      <c r="BN51633" s="95"/>
      <c r="CA51633" s="95"/>
    </row>
    <row r="51634" spans="31:79" s="97" customFormat="1" x14ac:dyDescent="0.2">
      <c r="AE51634" s="95"/>
      <c r="AF51634" s="95"/>
      <c r="AN51634" s="95"/>
      <c r="AO51634" s="95"/>
      <c r="AP51634" s="95"/>
      <c r="AQ51634" s="95"/>
      <c r="AR51634" s="95"/>
      <c r="AS51634" s="95"/>
      <c r="AT51634" s="95"/>
      <c r="AU51634" s="95"/>
      <c r="AV51634" s="95"/>
      <c r="AW51634" s="95"/>
      <c r="AX51634" s="95"/>
      <c r="AY51634" s="95"/>
      <c r="AZ51634" s="95"/>
      <c r="BA51634" s="95"/>
      <c r="BB51634" s="95"/>
      <c r="BC51634" s="95"/>
      <c r="BD51634" s="95"/>
      <c r="BE51634" s="95"/>
      <c r="BF51634" s="95"/>
      <c r="BG51634" s="95"/>
      <c r="BH51634" s="95"/>
      <c r="BI51634" s="95"/>
      <c r="BJ51634" s="95"/>
      <c r="BK51634" s="95"/>
      <c r="BL51634" s="95"/>
      <c r="BM51634" s="95"/>
      <c r="BN51634" s="95"/>
      <c r="CA51634" s="95"/>
    </row>
    <row r="51635" spans="31:79" s="97" customFormat="1" x14ac:dyDescent="0.2">
      <c r="AE51635" s="95"/>
      <c r="AF51635" s="95"/>
      <c r="AN51635" s="95"/>
      <c r="AO51635" s="95"/>
      <c r="AP51635" s="95"/>
      <c r="AQ51635" s="95"/>
      <c r="AR51635" s="95"/>
      <c r="AS51635" s="95"/>
      <c r="AT51635" s="95"/>
      <c r="AU51635" s="95"/>
      <c r="AV51635" s="95"/>
      <c r="AW51635" s="95"/>
      <c r="AX51635" s="95"/>
      <c r="AY51635" s="95"/>
      <c r="AZ51635" s="95"/>
      <c r="BA51635" s="95"/>
      <c r="BB51635" s="95"/>
      <c r="BC51635" s="95"/>
      <c r="BD51635" s="95"/>
      <c r="BE51635" s="95"/>
      <c r="BF51635" s="95"/>
      <c r="BG51635" s="95"/>
      <c r="BH51635" s="95"/>
      <c r="BI51635" s="95"/>
      <c r="BJ51635" s="95"/>
      <c r="BK51635" s="95"/>
      <c r="BL51635" s="95"/>
      <c r="BM51635" s="95"/>
      <c r="BN51635" s="95"/>
      <c r="CA51635" s="95"/>
    </row>
    <row r="51636" spans="31:79" s="97" customFormat="1" x14ac:dyDescent="0.2">
      <c r="AE51636" s="95"/>
      <c r="AF51636" s="95"/>
      <c r="AN51636" s="95"/>
      <c r="AO51636" s="95"/>
      <c r="AP51636" s="95"/>
      <c r="AQ51636" s="95"/>
      <c r="AR51636" s="95"/>
      <c r="AS51636" s="95"/>
      <c r="AT51636" s="95"/>
      <c r="AU51636" s="95"/>
      <c r="AV51636" s="95"/>
      <c r="AW51636" s="95"/>
      <c r="AX51636" s="95"/>
      <c r="AY51636" s="95"/>
      <c r="AZ51636" s="95"/>
      <c r="BA51636" s="95"/>
      <c r="BB51636" s="95"/>
      <c r="BC51636" s="95"/>
      <c r="BD51636" s="95"/>
      <c r="BE51636" s="95"/>
      <c r="BF51636" s="95"/>
      <c r="BG51636" s="95"/>
      <c r="BH51636" s="95"/>
      <c r="BI51636" s="95"/>
      <c r="BJ51636" s="95"/>
      <c r="BK51636" s="95"/>
      <c r="BL51636" s="95"/>
      <c r="BM51636" s="95"/>
      <c r="BN51636" s="95"/>
      <c r="CA51636" s="95"/>
    </row>
    <row r="51637" spans="31:79" s="97" customFormat="1" x14ac:dyDescent="0.2">
      <c r="AE51637" s="95"/>
      <c r="AF51637" s="95"/>
      <c r="AN51637" s="95"/>
      <c r="AO51637" s="95"/>
      <c r="AP51637" s="95"/>
      <c r="AQ51637" s="95"/>
      <c r="AR51637" s="95"/>
      <c r="AS51637" s="95"/>
      <c r="AT51637" s="95"/>
      <c r="AU51637" s="95"/>
      <c r="AV51637" s="95"/>
      <c r="AW51637" s="95"/>
      <c r="AX51637" s="95"/>
      <c r="AY51637" s="95"/>
      <c r="AZ51637" s="95"/>
      <c r="BA51637" s="95"/>
      <c r="BB51637" s="95"/>
      <c r="BC51637" s="95"/>
      <c r="BD51637" s="95"/>
      <c r="BE51637" s="95"/>
      <c r="BF51637" s="95"/>
      <c r="BG51637" s="95"/>
      <c r="BH51637" s="95"/>
      <c r="BI51637" s="95"/>
      <c r="BJ51637" s="95"/>
      <c r="BK51637" s="95"/>
      <c r="BL51637" s="95"/>
      <c r="BM51637" s="95"/>
      <c r="BN51637" s="95"/>
      <c r="CA51637" s="95"/>
    </row>
    <row r="51638" spans="31:79" s="97" customFormat="1" x14ac:dyDescent="0.2">
      <c r="AE51638" s="95"/>
      <c r="AF51638" s="95"/>
      <c r="AN51638" s="95"/>
      <c r="AO51638" s="95"/>
      <c r="AP51638" s="95"/>
      <c r="AQ51638" s="95"/>
      <c r="AR51638" s="95"/>
      <c r="AS51638" s="95"/>
      <c r="AT51638" s="95"/>
      <c r="AU51638" s="95"/>
      <c r="AV51638" s="95"/>
      <c r="AW51638" s="95"/>
      <c r="AX51638" s="95"/>
      <c r="AY51638" s="95"/>
      <c r="AZ51638" s="95"/>
      <c r="BA51638" s="95"/>
      <c r="BB51638" s="95"/>
      <c r="BC51638" s="95"/>
      <c r="BD51638" s="95"/>
      <c r="BE51638" s="95"/>
      <c r="BF51638" s="95"/>
      <c r="BG51638" s="95"/>
      <c r="BH51638" s="95"/>
      <c r="BI51638" s="95"/>
      <c r="BJ51638" s="95"/>
      <c r="BK51638" s="95"/>
      <c r="BL51638" s="95"/>
      <c r="BM51638" s="95"/>
      <c r="BN51638" s="95"/>
      <c r="CA51638" s="95"/>
    </row>
    <row r="51639" spans="31:79" s="97" customFormat="1" x14ac:dyDescent="0.2">
      <c r="AE51639" s="95"/>
      <c r="AF51639" s="95"/>
      <c r="AN51639" s="95"/>
      <c r="AO51639" s="95"/>
      <c r="AP51639" s="95"/>
      <c r="AQ51639" s="95"/>
      <c r="AR51639" s="95"/>
      <c r="AS51639" s="95"/>
      <c r="AT51639" s="95"/>
      <c r="AU51639" s="95"/>
      <c r="AV51639" s="95"/>
      <c r="AW51639" s="95"/>
      <c r="AX51639" s="95"/>
      <c r="AY51639" s="95"/>
      <c r="AZ51639" s="95"/>
      <c r="BA51639" s="95"/>
      <c r="BB51639" s="95"/>
      <c r="BC51639" s="95"/>
      <c r="BD51639" s="95"/>
      <c r="BE51639" s="95"/>
      <c r="BF51639" s="95"/>
      <c r="BG51639" s="95"/>
      <c r="BH51639" s="95"/>
      <c r="BI51639" s="95"/>
      <c r="BJ51639" s="95"/>
      <c r="BK51639" s="95"/>
      <c r="BL51639" s="95"/>
      <c r="BM51639" s="95"/>
      <c r="BN51639" s="95"/>
      <c r="CA51639" s="95"/>
    </row>
    <row r="51640" spans="31:79" s="97" customFormat="1" x14ac:dyDescent="0.2">
      <c r="AE51640" s="95"/>
      <c r="AF51640" s="95"/>
      <c r="AN51640" s="95"/>
      <c r="AO51640" s="95"/>
      <c r="AP51640" s="95"/>
      <c r="AQ51640" s="95"/>
      <c r="AR51640" s="95"/>
      <c r="AS51640" s="95"/>
      <c r="AT51640" s="95"/>
      <c r="AU51640" s="95"/>
      <c r="AV51640" s="95"/>
      <c r="AW51640" s="95"/>
      <c r="AX51640" s="95"/>
      <c r="AY51640" s="95"/>
      <c r="AZ51640" s="95"/>
      <c r="BA51640" s="95"/>
      <c r="BB51640" s="95"/>
      <c r="BC51640" s="95"/>
      <c r="BD51640" s="95"/>
      <c r="BE51640" s="95"/>
      <c r="BF51640" s="95"/>
      <c r="BG51640" s="95"/>
      <c r="BH51640" s="95"/>
      <c r="BI51640" s="95"/>
      <c r="BJ51640" s="95"/>
      <c r="BK51640" s="95"/>
      <c r="BL51640" s="95"/>
      <c r="BM51640" s="95"/>
      <c r="BN51640" s="95"/>
      <c r="CA51640" s="95"/>
    </row>
    <row r="51641" spans="31:79" s="97" customFormat="1" x14ac:dyDescent="0.2">
      <c r="AE51641" s="95"/>
      <c r="AF51641" s="95"/>
      <c r="AN51641" s="95"/>
      <c r="AO51641" s="95"/>
      <c r="AP51641" s="95"/>
      <c r="AQ51641" s="95"/>
      <c r="AR51641" s="95"/>
      <c r="AS51641" s="95"/>
      <c r="AT51641" s="95"/>
      <c r="AU51641" s="95"/>
      <c r="AV51641" s="95"/>
      <c r="AW51641" s="95"/>
      <c r="AX51641" s="95"/>
      <c r="AY51641" s="95"/>
      <c r="AZ51641" s="95"/>
      <c r="BA51641" s="95"/>
      <c r="BB51641" s="95"/>
      <c r="BC51641" s="95"/>
      <c r="BD51641" s="95"/>
      <c r="BE51641" s="95"/>
      <c r="BF51641" s="95"/>
      <c r="BG51641" s="95"/>
      <c r="BH51641" s="95"/>
      <c r="BI51641" s="95"/>
      <c r="BJ51641" s="95"/>
      <c r="BK51641" s="95"/>
      <c r="BL51641" s="95"/>
      <c r="BM51641" s="95"/>
      <c r="BN51641" s="95"/>
      <c r="CA51641" s="95"/>
    </row>
    <row r="51642" spans="31:79" s="97" customFormat="1" x14ac:dyDescent="0.2">
      <c r="AE51642" s="95"/>
      <c r="AF51642" s="95"/>
      <c r="AN51642" s="95"/>
      <c r="AO51642" s="95"/>
      <c r="AP51642" s="95"/>
      <c r="AQ51642" s="95"/>
      <c r="AR51642" s="95"/>
      <c r="AS51642" s="95"/>
      <c r="AT51642" s="95"/>
      <c r="AU51642" s="95"/>
      <c r="AV51642" s="95"/>
      <c r="AW51642" s="95"/>
      <c r="AX51642" s="95"/>
      <c r="AY51642" s="95"/>
      <c r="AZ51642" s="95"/>
      <c r="BA51642" s="95"/>
      <c r="BB51642" s="95"/>
      <c r="BC51642" s="95"/>
      <c r="BD51642" s="95"/>
      <c r="BE51642" s="95"/>
      <c r="BF51642" s="95"/>
      <c r="BG51642" s="95"/>
      <c r="BH51642" s="95"/>
      <c r="BI51642" s="95"/>
      <c r="BJ51642" s="95"/>
      <c r="BK51642" s="95"/>
      <c r="BL51642" s="95"/>
      <c r="BM51642" s="95"/>
      <c r="BN51642" s="95"/>
      <c r="CA51642" s="95"/>
    </row>
    <row r="51643" spans="31:79" s="97" customFormat="1" x14ac:dyDescent="0.2">
      <c r="AE51643" s="95"/>
      <c r="AF51643" s="95"/>
      <c r="AN51643" s="95"/>
      <c r="AO51643" s="95"/>
      <c r="AP51643" s="95"/>
      <c r="AQ51643" s="95"/>
      <c r="AR51643" s="95"/>
      <c r="AS51643" s="95"/>
      <c r="AT51643" s="95"/>
      <c r="AU51643" s="95"/>
      <c r="AV51643" s="95"/>
      <c r="AW51643" s="95"/>
      <c r="AX51643" s="95"/>
      <c r="AY51643" s="95"/>
      <c r="AZ51643" s="95"/>
      <c r="BA51643" s="95"/>
      <c r="BB51643" s="95"/>
      <c r="BC51643" s="95"/>
      <c r="BD51643" s="95"/>
      <c r="BE51643" s="95"/>
      <c r="BF51643" s="95"/>
      <c r="BG51643" s="95"/>
      <c r="BH51643" s="95"/>
      <c r="BI51643" s="95"/>
      <c r="BJ51643" s="95"/>
      <c r="BK51643" s="95"/>
      <c r="BL51643" s="95"/>
      <c r="BM51643" s="95"/>
      <c r="BN51643" s="95"/>
      <c r="CA51643" s="95"/>
    </row>
    <row r="51644" spans="31:79" s="97" customFormat="1" x14ac:dyDescent="0.2">
      <c r="AE51644" s="95"/>
      <c r="AF51644" s="95"/>
      <c r="AN51644" s="95"/>
      <c r="AO51644" s="95"/>
      <c r="AP51644" s="95"/>
      <c r="AQ51644" s="95"/>
      <c r="AR51644" s="95"/>
      <c r="AS51644" s="95"/>
      <c r="AT51644" s="95"/>
      <c r="AU51644" s="95"/>
      <c r="AV51644" s="95"/>
      <c r="AW51644" s="95"/>
      <c r="AX51644" s="95"/>
      <c r="AY51644" s="95"/>
      <c r="AZ51644" s="95"/>
      <c r="BA51644" s="95"/>
      <c r="BB51644" s="95"/>
      <c r="BC51644" s="95"/>
      <c r="BD51644" s="95"/>
      <c r="BE51644" s="95"/>
      <c r="BF51644" s="95"/>
      <c r="BG51644" s="95"/>
      <c r="BH51644" s="95"/>
      <c r="BI51644" s="95"/>
      <c r="BJ51644" s="95"/>
      <c r="BK51644" s="95"/>
      <c r="BL51644" s="95"/>
      <c r="BM51644" s="95"/>
      <c r="BN51644" s="95"/>
      <c r="CA51644" s="95"/>
    </row>
    <row r="51645" spans="31:79" s="97" customFormat="1" x14ac:dyDescent="0.2">
      <c r="AE51645" s="95"/>
      <c r="AF51645" s="95"/>
      <c r="AN51645" s="95"/>
      <c r="AO51645" s="95"/>
      <c r="AP51645" s="95"/>
      <c r="AQ51645" s="95"/>
      <c r="AR51645" s="95"/>
      <c r="AS51645" s="95"/>
      <c r="AT51645" s="95"/>
      <c r="AU51645" s="95"/>
      <c r="AV51645" s="95"/>
      <c r="AW51645" s="95"/>
      <c r="AX51645" s="95"/>
      <c r="AY51645" s="95"/>
      <c r="AZ51645" s="95"/>
      <c r="BA51645" s="95"/>
      <c r="BB51645" s="95"/>
      <c r="BC51645" s="95"/>
      <c r="BD51645" s="95"/>
      <c r="BE51645" s="95"/>
      <c r="BF51645" s="95"/>
      <c r="BG51645" s="95"/>
      <c r="BH51645" s="95"/>
      <c r="BI51645" s="95"/>
      <c r="BJ51645" s="95"/>
      <c r="BK51645" s="95"/>
      <c r="BL51645" s="95"/>
      <c r="BM51645" s="95"/>
      <c r="BN51645" s="95"/>
      <c r="CA51645" s="95"/>
    </row>
    <row r="51646" spans="31:79" s="97" customFormat="1" x14ac:dyDescent="0.2">
      <c r="AE51646" s="95"/>
      <c r="AF51646" s="95"/>
      <c r="AN51646" s="95"/>
      <c r="AO51646" s="95"/>
      <c r="AP51646" s="95"/>
      <c r="AQ51646" s="95"/>
      <c r="AR51646" s="95"/>
      <c r="AS51646" s="95"/>
      <c r="AT51646" s="95"/>
      <c r="AU51646" s="95"/>
      <c r="AV51646" s="95"/>
      <c r="AW51646" s="95"/>
      <c r="AX51646" s="95"/>
      <c r="AY51646" s="95"/>
      <c r="AZ51646" s="95"/>
      <c r="BA51646" s="95"/>
      <c r="BB51646" s="95"/>
      <c r="BC51646" s="95"/>
      <c r="BD51646" s="95"/>
      <c r="BE51646" s="95"/>
      <c r="BF51646" s="95"/>
      <c r="BG51646" s="95"/>
      <c r="BH51646" s="95"/>
      <c r="BI51646" s="95"/>
      <c r="BJ51646" s="95"/>
      <c r="BK51646" s="95"/>
      <c r="BL51646" s="95"/>
      <c r="BM51646" s="95"/>
      <c r="BN51646" s="95"/>
      <c r="CA51646" s="95"/>
    </row>
    <row r="51647" spans="31:79" s="97" customFormat="1" x14ac:dyDescent="0.2">
      <c r="AE51647" s="95"/>
      <c r="AF51647" s="95"/>
      <c r="AN51647" s="95"/>
      <c r="AO51647" s="95"/>
      <c r="AP51647" s="95"/>
      <c r="AQ51647" s="95"/>
      <c r="AR51647" s="95"/>
      <c r="AS51647" s="95"/>
      <c r="AT51647" s="95"/>
      <c r="AU51647" s="95"/>
      <c r="AV51647" s="95"/>
      <c r="AW51647" s="95"/>
      <c r="AX51647" s="95"/>
      <c r="AY51647" s="95"/>
      <c r="AZ51647" s="95"/>
      <c r="BA51647" s="95"/>
      <c r="BB51647" s="95"/>
      <c r="BC51647" s="95"/>
      <c r="BD51647" s="95"/>
      <c r="BE51647" s="95"/>
      <c r="BF51647" s="95"/>
      <c r="BG51647" s="95"/>
      <c r="BH51647" s="95"/>
      <c r="BI51647" s="95"/>
      <c r="BJ51647" s="95"/>
      <c r="BK51647" s="95"/>
      <c r="BL51647" s="95"/>
      <c r="BM51647" s="95"/>
      <c r="BN51647" s="95"/>
      <c r="CA51647" s="95"/>
    </row>
    <row r="51648" spans="31:79" s="97" customFormat="1" x14ac:dyDescent="0.2">
      <c r="AE51648" s="95"/>
      <c r="AF51648" s="95"/>
      <c r="AN51648" s="95"/>
      <c r="AO51648" s="95"/>
      <c r="AP51648" s="95"/>
      <c r="AQ51648" s="95"/>
      <c r="AR51648" s="95"/>
      <c r="AS51648" s="95"/>
      <c r="AT51648" s="95"/>
      <c r="AU51648" s="95"/>
      <c r="AV51648" s="95"/>
      <c r="AW51648" s="95"/>
      <c r="AX51648" s="95"/>
      <c r="AY51648" s="95"/>
      <c r="AZ51648" s="95"/>
      <c r="BA51648" s="95"/>
      <c r="BB51648" s="95"/>
      <c r="BC51648" s="95"/>
      <c r="BD51648" s="95"/>
      <c r="BE51648" s="95"/>
      <c r="BF51648" s="95"/>
      <c r="BG51648" s="95"/>
      <c r="BH51648" s="95"/>
      <c r="BI51648" s="95"/>
      <c r="BJ51648" s="95"/>
      <c r="BK51648" s="95"/>
      <c r="BL51648" s="95"/>
      <c r="BM51648" s="95"/>
      <c r="BN51648" s="95"/>
      <c r="CA51648" s="95"/>
    </row>
    <row r="51649" spans="31:79" s="97" customFormat="1" x14ac:dyDescent="0.2">
      <c r="AE51649" s="95"/>
      <c r="AF51649" s="95"/>
      <c r="AN51649" s="95"/>
      <c r="AO51649" s="95"/>
      <c r="AP51649" s="95"/>
      <c r="AQ51649" s="95"/>
      <c r="AR51649" s="95"/>
      <c r="AS51649" s="95"/>
      <c r="AT51649" s="95"/>
      <c r="AU51649" s="95"/>
      <c r="AV51649" s="95"/>
      <c r="AW51649" s="95"/>
      <c r="AX51649" s="95"/>
      <c r="AY51649" s="95"/>
      <c r="AZ51649" s="95"/>
      <c r="BA51649" s="95"/>
      <c r="BB51649" s="95"/>
      <c r="BC51649" s="95"/>
      <c r="BD51649" s="95"/>
      <c r="BE51649" s="95"/>
      <c r="BF51649" s="95"/>
      <c r="BG51649" s="95"/>
      <c r="BH51649" s="95"/>
      <c r="BI51649" s="95"/>
      <c r="BJ51649" s="95"/>
      <c r="BK51649" s="95"/>
      <c r="BL51649" s="95"/>
      <c r="BM51649" s="95"/>
      <c r="BN51649" s="95"/>
      <c r="CA51649" s="95"/>
    </row>
    <row r="51650" spans="31:79" s="97" customFormat="1" x14ac:dyDescent="0.2">
      <c r="AE51650" s="95"/>
      <c r="AF51650" s="95"/>
      <c r="AN51650" s="95"/>
      <c r="AO51650" s="95"/>
      <c r="AP51650" s="95"/>
      <c r="AQ51650" s="95"/>
      <c r="AR51650" s="95"/>
      <c r="AS51650" s="95"/>
      <c r="AT51650" s="95"/>
      <c r="AU51650" s="95"/>
      <c r="AV51650" s="95"/>
      <c r="AW51650" s="95"/>
      <c r="AX51650" s="95"/>
      <c r="AY51650" s="95"/>
      <c r="AZ51650" s="95"/>
      <c r="BA51650" s="95"/>
      <c r="BB51650" s="95"/>
      <c r="BC51650" s="95"/>
      <c r="BD51650" s="95"/>
      <c r="BE51650" s="95"/>
      <c r="BF51650" s="95"/>
      <c r="BG51650" s="95"/>
      <c r="BH51650" s="95"/>
      <c r="BI51650" s="95"/>
      <c r="BJ51650" s="95"/>
      <c r="BK51650" s="95"/>
      <c r="BL51650" s="95"/>
      <c r="BM51650" s="95"/>
      <c r="BN51650" s="95"/>
      <c r="CA51650" s="95"/>
    </row>
    <row r="51651" spans="31:79" s="97" customFormat="1" x14ac:dyDescent="0.2">
      <c r="AE51651" s="95"/>
      <c r="AF51651" s="95"/>
      <c r="AN51651" s="95"/>
      <c r="AO51651" s="95"/>
      <c r="AP51651" s="95"/>
      <c r="AQ51651" s="95"/>
      <c r="AR51651" s="95"/>
      <c r="AS51651" s="95"/>
      <c r="AT51651" s="95"/>
      <c r="AU51651" s="95"/>
      <c r="AV51651" s="95"/>
      <c r="AW51651" s="95"/>
      <c r="AX51651" s="95"/>
      <c r="AY51651" s="95"/>
      <c r="AZ51651" s="95"/>
      <c r="BA51651" s="95"/>
      <c r="BB51651" s="95"/>
      <c r="BC51651" s="95"/>
      <c r="BD51651" s="95"/>
      <c r="BE51651" s="95"/>
      <c r="BF51651" s="95"/>
      <c r="BG51651" s="95"/>
      <c r="BH51651" s="95"/>
      <c r="BI51651" s="95"/>
      <c r="BJ51651" s="95"/>
      <c r="BK51651" s="95"/>
      <c r="BL51651" s="95"/>
      <c r="BM51651" s="95"/>
      <c r="BN51651" s="95"/>
      <c r="CA51651" s="95"/>
    </row>
    <row r="51652" spans="31:79" s="97" customFormat="1" x14ac:dyDescent="0.2">
      <c r="AE51652" s="95"/>
      <c r="AF51652" s="95"/>
      <c r="AN51652" s="95"/>
      <c r="AO51652" s="95"/>
      <c r="AP51652" s="95"/>
      <c r="AQ51652" s="95"/>
      <c r="AR51652" s="95"/>
      <c r="AS51652" s="95"/>
      <c r="AT51652" s="95"/>
      <c r="AU51652" s="95"/>
      <c r="AV51652" s="95"/>
      <c r="AW51652" s="95"/>
      <c r="AX51652" s="95"/>
      <c r="AY51652" s="95"/>
      <c r="AZ51652" s="95"/>
      <c r="BA51652" s="95"/>
      <c r="BB51652" s="95"/>
      <c r="BC51652" s="95"/>
      <c r="BD51652" s="95"/>
      <c r="BE51652" s="95"/>
      <c r="BF51652" s="95"/>
      <c r="BG51652" s="95"/>
      <c r="BH51652" s="95"/>
      <c r="BI51652" s="95"/>
      <c r="BJ51652" s="95"/>
      <c r="BK51652" s="95"/>
      <c r="BL51652" s="95"/>
      <c r="BM51652" s="95"/>
      <c r="BN51652" s="95"/>
      <c r="CA51652" s="95"/>
    </row>
    <row r="51653" spans="31:79" s="97" customFormat="1" x14ac:dyDescent="0.2">
      <c r="AE51653" s="95"/>
      <c r="AF51653" s="95"/>
      <c r="AN51653" s="95"/>
      <c r="AO51653" s="95"/>
      <c r="AP51653" s="95"/>
      <c r="AQ51653" s="95"/>
      <c r="AR51653" s="95"/>
      <c r="AS51653" s="95"/>
      <c r="AT51653" s="95"/>
      <c r="AU51653" s="95"/>
      <c r="AV51653" s="95"/>
      <c r="AW51653" s="95"/>
      <c r="AX51653" s="95"/>
      <c r="AY51653" s="95"/>
      <c r="AZ51653" s="95"/>
      <c r="BA51653" s="95"/>
      <c r="BB51653" s="95"/>
      <c r="BC51653" s="95"/>
      <c r="BD51653" s="95"/>
      <c r="BE51653" s="95"/>
      <c r="BF51653" s="95"/>
      <c r="BG51653" s="95"/>
      <c r="BH51653" s="95"/>
      <c r="BI51653" s="95"/>
      <c r="BJ51653" s="95"/>
      <c r="BK51653" s="95"/>
      <c r="BL51653" s="95"/>
      <c r="BM51653" s="95"/>
      <c r="BN51653" s="95"/>
      <c r="CA51653" s="95"/>
    </row>
    <row r="51654" spans="31:79" s="97" customFormat="1" x14ac:dyDescent="0.2">
      <c r="AE51654" s="95"/>
      <c r="AF51654" s="95"/>
      <c r="AN51654" s="95"/>
      <c r="AO51654" s="95"/>
      <c r="AP51654" s="95"/>
      <c r="AQ51654" s="95"/>
      <c r="AR51654" s="95"/>
      <c r="AS51654" s="95"/>
      <c r="AT51654" s="95"/>
      <c r="AU51654" s="95"/>
      <c r="AV51654" s="95"/>
      <c r="AW51654" s="95"/>
      <c r="AX51654" s="95"/>
      <c r="AY51654" s="95"/>
      <c r="AZ51654" s="95"/>
      <c r="BA51654" s="95"/>
      <c r="BB51654" s="95"/>
      <c r="BC51654" s="95"/>
      <c r="BD51654" s="95"/>
      <c r="BE51654" s="95"/>
      <c r="BF51654" s="95"/>
      <c r="BG51654" s="95"/>
      <c r="BH51654" s="95"/>
      <c r="BI51654" s="95"/>
      <c r="BJ51654" s="95"/>
      <c r="BK51654" s="95"/>
      <c r="BL51654" s="95"/>
      <c r="BM51654" s="95"/>
      <c r="BN51654" s="95"/>
      <c r="CA51654" s="95"/>
    </row>
    <row r="51655" spans="31:79" s="97" customFormat="1" x14ac:dyDescent="0.2">
      <c r="AE51655" s="95"/>
      <c r="AF51655" s="95"/>
      <c r="AN51655" s="95"/>
      <c r="AO51655" s="95"/>
      <c r="AP51655" s="95"/>
      <c r="AQ51655" s="95"/>
      <c r="AR51655" s="95"/>
      <c r="AS51655" s="95"/>
      <c r="AT51655" s="95"/>
      <c r="AU51655" s="95"/>
      <c r="AV51655" s="95"/>
      <c r="AW51655" s="95"/>
      <c r="AX51655" s="95"/>
      <c r="AY51655" s="95"/>
      <c r="AZ51655" s="95"/>
      <c r="BA51655" s="95"/>
      <c r="BB51655" s="95"/>
      <c r="BC51655" s="95"/>
      <c r="BD51655" s="95"/>
      <c r="BE51655" s="95"/>
      <c r="BF51655" s="95"/>
      <c r="BG51655" s="95"/>
      <c r="BH51655" s="95"/>
      <c r="BI51655" s="95"/>
      <c r="BJ51655" s="95"/>
      <c r="BK51655" s="95"/>
      <c r="BL51655" s="95"/>
      <c r="BM51655" s="95"/>
      <c r="BN51655" s="95"/>
      <c r="CA51655" s="95"/>
    </row>
    <row r="51656" spans="31:79" s="97" customFormat="1" x14ac:dyDescent="0.2">
      <c r="AE51656" s="95"/>
      <c r="AF51656" s="95"/>
      <c r="AN51656" s="95"/>
      <c r="AO51656" s="95"/>
      <c r="AP51656" s="95"/>
      <c r="AQ51656" s="95"/>
      <c r="AR51656" s="95"/>
      <c r="AS51656" s="95"/>
      <c r="AT51656" s="95"/>
      <c r="AU51656" s="95"/>
      <c r="AV51656" s="95"/>
      <c r="AW51656" s="95"/>
      <c r="AX51656" s="95"/>
      <c r="AY51656" s="95"/>
      <c r="AZ51656" s="95"/>
      <c r="BA51656" s="95"/>
      <c r="BB51656" s="95"/>
      <c r="BC51656" s="95"/>
      <c r="BD51656" s="95"/>
      <c r="BE51656" s="95"/>
      <c r="BF51656" s="95"/>
      <c r="BG51656" s="95"/>
      <c r="BH51656" s="95"/>
      <c r="BI51656" s="95"/>
      <c r="BJ51656" s="95"/>
      <c r="BK51656" s="95"/>
      <c r="BL51656" s="95"/>
      <c r="BM51656" s="95"/>
      <c r="BN51656" s="95"/>
      <c r="CA51656" s="95"/>
    </row>
    <row r="51657" spans="31:79" s="97" customFormat="1" x14ac:dyDescent="0.2">
      <c r="AE51657" s="95"/>
      <c r="AF51657" s="95"/>
      <c r="AN51657" s="95"/>
      <c r="AO51657" s="95"/>
      <c r="AP51657" s="95"/>
      <c r="AQ51657" s="95"/>
      <c r="AR51657" s="95"/>
      <c r="AS51657" s="95"/>
      <c r="AT51657" s="95"/>
      <c r="AU51657" s="95"/>
      <c r="AV51657" s="95"/>
      <c r="AW51657" s="95"/>
      <c r="AX51657" s="95"/>
      <c r="AY51657" s="95"/>
      <c r="AZ51657" s="95"/>
      <c r="BA51657" s="95"/>
      <c r="BB51657" s="95"/>
      <c r="BC51657" s="95"/>
      <c r="BD51657" s="95"/>
      <c r="BE51657" s="95"/>
      <c r="BF51657" s="95"/>
      <c r="BG51657" s="95"/>
      <c r="BH51657" s="95"/>
      <c r="BI51657" s="95"/>
      <c r="BJ51657" s="95"/>
      <c r="BK51657" s="95"/>
      <c r="BL51657" s="95"/>
      <c r="BM51657" s="95"/>
      <c r="BN51657" s="95"/>
      <c r="CA51657" s="95"/>
    </row>
    <row r="51658" spans="31:79" s="97" customFormat="1" x14ac:dyDescent="0.2">
      <c r="AE51658" s="95"/>
      <c r="AF51658" s="95"/>
      <c r="AN51658" s="95"/>
      <c r="AO51658" s="95"/>
      <c r="AP51658" s="95"/>
      <c r="AQ51658" s="95"/>
      <c r="AR51658" s="95"/>
      <c r="AS51658" s="95"/>
      <c r="AT51658" s="95"/>
      <c r="AU51658" s="95"/>
      <c r="AV51658" s="95"/>
      <c r="AW51658" s="95"/>
      <c r="AX51658" s="95"/>
      <c r="AY51658" s="95"/>
      <c r="AZ51658" s="95"/>
      <c r="BA51658" s="95"/>
      <c r="BB51658" s="95"/>
      <c r="BC51658" s="95"/>
      <c r="BD51658" s="95"/>
      <c r="BE51658" s="95"/>
      <c r="BF51658" s="95"/>
      <c r="BG51658" s="95"/>
      <c r="BH51658" s="95"/>
      <c r="BI51658" s="95"/>
      <c r="BJ51658" s="95"/>
      <c r="BK51658" s="95"/>
      <c r="BL51658" s="95"/>
      <c r="BM51658" s="95"/>
      <c r="BN51658" s="95"/>
      <c r="CA51658" s="95"/>
    </row>
    <row r="51659" spans="31:79" s="97" customFormat="1" x14ac:dyDescent="0.2">
      <c r="AE51659" s="95"/>
      <c r="AF51659" s="95"/>
      <c r="AN51659" s="95"/>
      <c r="AO51659" s="95"/>
      <c r="AP51659" s="95"/>
      <c r="AQ51659" s="95"/>
      <c r="AR51659" s="95"/>
      <c r="AS51659" s="95"/>
      <c r="AT51659" s="95"/>
      <c r="AU51659" s="95"/>
      <c r="AV51659" s="95"/>
      <c r="AW51659" s="95"/>
      <c r="AX51659" s="95"/>
      <c r="AY51659" s="95"/>
      <c r="AZ51659" s="95"/>
      <c r="BA51659" s="95"/>
      <c r="BB51659" s="95"/>
      <c r="BC51659" s="95"/>
      <c r="BD51659" s="95"/>
      <c r="BE51659" s="95"/>
      <c r="BF51659" s="95"/>
      <c r="BG51659" s="95"/>
      <c r="BH51659" s="95"/>
      <c r="BI51659" s="95"/>
      <c r="BJ51659" s="95"/>
      <c r="BK51659" s="95"/>
      <c r="BL51659" s="95"/>
      <c r="BM51659" s="95"/>
      <c r="BN51659" s="95"/>
      <c r="CA51659" s="95"/>
    </row>
    <row r="51660" spans="31:79" s="97" customFormat="1" x14ac:dyDescent="0.2">
      <c r="AE51660" s="95"/>
      <c r="AF51660" s="95"/>
      <c r="AN51660" s="95"/>
      <c r="AO51660" s="95"/>
      <c r="AP51660" s="95"/>
      <c r="AQ51660" s="95"/>
      <c r="AR51660" s="95"/>
      <c r="AS51660" s="95"/>
      <c r="AT51660" s="95"/>
      <c r="AU51660" s="95"/>
      <c r="AV51660" s="95"/>
      <c r="AW51660" s="95"/>
      <c r="AX51660" s="95"/>
      <c r="AY51660" s="95"/>
      <c r="AZ51660" s="95"/>
      <c r="BA51660" s="95"/>
      <c r="BB51660" s="95"/>
      <c r="BC51660" s="95"/>
      <c r="BD51660" s="95"/>
      <c r="BE51660" s="95"/>
      <c r="BF51660" s="95"/>
      <c r="BG51660" s="95"/>
      <c r="BH51660" s="95"/>
      <c r="BI51660" s="95"/>
      <c r="BJ51660" s="95"/>
      <c r="BK51660" s="95"/>
      <c r="BL51660" s="95"/>
      <c r="BM51660" s="95"/>
      <c r="BN51660" s="95"/>
      <c r="CA51660" s="95"/>
    </row>
    <row r="51661" spans="31:79" s="97" customFormat="1" x14ac:dyDescent="0.2">
      <c r="AE51661" s="95"/>
      <c r="AF51661" s="95"/>
      <c r="AN51661" s="95"/>
      <c r="AO51661" s="95"/>
      <c r="AP51661" s="95"/>
      <c r="AQ51661" s="95"/>
      <c r="AR51661" s="95"/>
      <c r="AS51661" s="95"/>
      <c r="AT51661" s="95"/>
      <c r="AU51661" s="95"/>
      <c r="AV51661" s="95"/>
      <c r="AW51661" s="95"/>
      <c r="AX51661" s="95"/>
      <c r="AY51661" s="95"/>
      <c r="AZ51661" s="95"/>
      <c r="BA51661" s="95"/>
      <c r="BB51661" s="95"/>
      <c r="BC51661" s="95"/>
      <c r="BD51661" s="95"/>
      <c r="BE51661" s="95"/>
      <c r="BF51661" s="95"/>
      <c r="BG51661" s="95"/>
      <c r="BH51661" s="95"/>
      <c r="BI51661" s="95"/>
      <c r="BJ51661" s="95"/>
      <c r="BK51661" s="95"/>
      <c r="BL51661" s="95"/>
      <c r="BM51661" s="95"/>
      <c r="BN51661" s="95"/>
      <c r="CA51661" s="95"/>
    </row>
    <row r="51662" spans="31:79" s="97" customFormat="1" x14ac:dyDescent="0.2">
      <c r="AE51662" s="95"/>
      <c r="AF51662" s="95"/>
      <c r="AN51662" s="95"/>
      <c r="AO51662" s="95"/>
      <c r="AP51662" s="95"/>
      <c r="AQ51662" s="95"/>
      <c r="AR51662" s="95"/>
      <c r="AS51662" s="95"/>
      <c r="AT51662" s="95"/>
      <c r="AU51662" s="95"/>
      <c r="AV51662" s="95"/>
      <c r="AW51662" s="95"/>
      <c r="AX51662" s="95"/>
      <c r="AY51662" s="95"/>
      <c r="AZ51662" s="95"/>
      <c r="BA51662" s="95"/>
      <c r="BB51662" s="95"/>
      <c r="BC51662" s="95"/>
      <c r="BD51662" s="95"/>
      <c r="BE51662" s="95"/>
      <c r="BF51662" s="95"/>
      <c r="BG51662" s="95"/>
      <c r="BH51662" s="95"/>
      <c r="BI51662" s="95"/>
      <c r="BJ51662" s="95"/>
      <c r="BK51662" s="95"/>
      <c r="BL51662" s="95"/>
      <c r="BM51662" s="95"/>
      <c r="BN51662" s="95"/>
      <c r="CA51662" s="95"/>
    </row>
    <row r="51663" spans="31:79" s="97" customFormat="1" x14ac:dyDescent="0.2">
      <c r="AE51663" s="95"/>
      <c r="AF51663" s="95"/>
      <c r="AN51663" s="95"/>
      <c r="AO51663" s="95"/>
      <c r="AP51663" s="95"/>
      <c r="AQ51663" s="95"/>
      <c r="AR51663" s="95"/>
      <c r="AS51663" s="95"/>
      <c r="AT51663" s="95"/>
      <c r="AU51663" s="95"/>
      <c r="AV51663" s="95"/>
      <c r="AW51663" s="95"/>
      <c r="AX51663" s="95"/>
      <c r="AY51663" s="95"/>
      <c r="AZ51663" s="95"/>
      <c r="BA51663" s="95"/>
      <c r="BB51663" s="95"/>
      <c r="BC51663" s="95"/>
      <c r="BD51663" s="95"/>
      <c r="BE51663" s="95"/>
      <c r="BF51663" s="95"/>
      <c r="BG51663" s="95"/>
      <c r="BH51663" s="95"/>
      <c r="BI51663" s="95"/>
      <c r="BJ51663" s="95"/>
      <c r="BK51663" s="95"/>
      <c r="BL51663" s="95"/>
      <c r="BM51663" s="95"/>
      <c r="BN51663" s="95"/>
      <c r="CA51663" s="95"/>
    </row>
    <row r="51664" spans="31:79" s="97" customFormat="1" x14ac:dyDescent="0.2">
      <c r="AE51664" s="95"/>
      <c r="AF51664" s="95"/>
      <c r="AN51664" s="95"/>
      <c r="AO51664" s="95"/>
      <c r="AP51664" s="95"/>
      <c r="AQ51664" s="95"/>
      <c r="AR51664" s="95"/>
      <c r="AS51664" s="95"/>
      <c r="AT51664" s="95"/>
      <c r="AU51664" s="95"/>
      <c r="AV51664" s="95"/>
      <c r="AW51664" s="95"/>
      <c r="AX51664" s="95"/>
      <c r="AY51664" s="95"/>
      <c r="AZ51664" s="95"/>
      <c r="BA51664" s="95"/>
      <c r="BB51664" s="95"/>
      <c r="BC51664" s="95"/>
      <c r="BD51664" s="95"/>
      <c r="BE51664" s="95"/>
      <c r="BF51664" s="95"/>
      <c r="BG51664" s="95"/>
      <c r="BH51664" s="95"/>
      <c r="BI51664" s="95"/>
      <c r="BJ51664" s="95"/>
      <c r="BK51664" s="95"/>
      <c r="BL51664" s="95"/>
      <c r="BM51664" s="95"/>
      <c r="BN51664" s="95"/>
      <c r="CA51664" s="95"/>
    </row>
    <row r="51665" spans="31:79" s="97" customFormat="1" x14ac:dyDescent="0.2">
      <c r="AE51665" s="95"/>
      <c r="AF51665" s="95"/>
      <c r="AN51665" s="95"/>
      <c r="AO51665" s="95"/>
      <c r="AP51665" s="95"/>
      <c r="AQ51665" s="95"/>
      <c r="AR51665" s="95"/>
      <c r="AS51665" s="95"/>
      <c r="AT51665" s="95"/>
      <c r="AU51665" s="95"/>
      <c r="AV51665" s="95"/>
      <c r="AW51665" s="95"/>
      <c r="AX51665" s="95"/>
      <c r="AY51665" s="95"/>
      <c r="AZ51665" s="95"/>
      <c r="BA51665" s="95"/>
      <c r="BB51665" s="95"/>
      <c r="BC51665" s="95"/>
      <c r="BD51665" s="95"/>
      <c r="BE51665" s="95"/>
      <c r="BF51665" s="95"/>
      <c r="BG51665" s="95"/>
      <c r="BH51665" s="95"/>
      <c r="BI51665" s="95"/>
      <c r="BJ51665" s="95"/>
      <c r="BK51665" s="95"/>
      <c r="BL51665" s="95"/>
      <c r="BM51665" s="95"/>
      <c r="BN51665" s="95"/>
      <c r="CA51665" s="95"/>
    </row>
    <row r="51666" spans="31:79" s="97" customFormat="1" x14ac:dyDescent="0.2">
      <c r="AE51666" s="95"/>
      <c r="AF51666" s="95"/>
      <c r="AN51666" s="95"/>
      <c r="AO51666" s="95"/>
      <c r="AP51666" s="95"/>
      <c r="AQ51666" s="95"/>
      <c r="AR51666" s="95"/>
      <c r="AS51666" s="95"/>
      <c r="AT51666" s="95"/>
      <c r="AU51666" s="95"/>
      <c r="AV51666" s="95"/>
      <c r="AW51666" s="95"/>
      <c r="AX51666" s="95"/>
      <c r="AY51666" s="95"/>
      <c r="AZ51666" s="95"/>
      <c r="BA51666" s="95"/>
      <c r="BB51666" s="95"/>
      <c r="BC51666" s="95"/>
      <c r="BD51666" s="95"/>
      <c r="BE51666" s="95"/>
      <c r="BF51666" s="95"/>
      <c r="BG51666" s="95"/>
      <c r="BH51666" s="95"/>
      <c r="BI51666" s="95"/>
      <c r="BJ51666" s="95"/>
      <c r="BK51666" s="95"/>
      <c r="BL51666" s="95"/>
      <c r="BM51666" s="95"/>
      <c r="BN51666" s="95"/>
      <c r="CA51666" s="95"/>
    </row>
    <row r="51667" spans="31:79" s="97" customFormat="1" x14ac:dyDescent="0.2">
      <c r="AE51667" s="95"/>
      <c r="AF51667" s="95"/>
      <c r="AN51667" s="95"/>
      <c r="AO51667" s="95"/>
      <c r="AP51667" s="95"/>
      <c r="AQ51667" s="95"/>
      <c r="AR51667" s="95"/>
      <c r="AS51667" s="95"/>
      <c r="AT51667" s="95"/>
      <c r="AU51667" s="95"/>
      <c r="AV51667" s="95"/>
      <c r="AW51667" s="95"/>
      <c r="AX51667" s="95"/>
      <c r="AY51667" s="95"/>
      <c r="AZ51667" s="95"/>
      <c r="BA51667" s="95"/>
      <c r="BB51667" s="95"/>
      <c r="BC51667" s="95"/>
      <c r="BD51667" s="95"/>
      <c r="BE51667" s="95"/>
      <c r="BF51667" s="95"/>
      <c r="BG51667" s="95"/>
      <c r="BH51667" s="95"/>
      <c r="BI51667" s="95"/>
      <c r="BJ51667" s="95"/>
      <c r="BK51667" s="95"/>
      <c r="BL51667" s="95"/>
      <c r="BM51667" s="95"/>
      <c r="BN51667" s="95"/>
      <c r="CA51667" s="95"/>
    </row>
    <row r="51668" spans="31:79" s="97" customFormat="1" x14ac:dyDescent="0.2">
      <c r="AE51668" s="95"/>
      <c r="AF51668" s="95"/>
      <c r="AN51668" s="95"/>
      <c r="AO51668" s="95"/>
      <c r="AP51668" s="95"/>
      <c r="AQ51668" s="95"/>
      <c r="AR51668" s="95"/>
      <c r="AS51668" s="95"/>
      <c r="AT51668" s="95"/>
      <c r="AU51668" s="95"/>
      <c r="AV51668" s="95"/>
      <c r="AW51668" s="95"/>
      <c r="AX51668" s="95"/>
      <c r="AY51668" s="95"/>
      <c r="AZ51668" s="95"/>
      <c r="BA51668" s="95"/>
      <c r="BB51668" s="95"/>
      <c r="BC51668" s="95"/>
      <c r="BD51668" s="95"/>
      <c r="BE51668" s="95"/>
      <c r="BF51668" s="95"/>
      <c r="BG51668" s="95"/>
      <c r="BH51668" s="95"/>
      <c r="BI51668" s="95"/>
      <c r="BJ51668" s="95"/>
      <c r="BK51668" s="95"/>
      <c r="BL51668" s="95"/>
      <c r="BM51668" s="95"/>
      <c r="BN51668" s="95"/>
      <c r="CA51668" s="95"/>
    </row>
    <row r="51669" spans="31:79" s="97" customFormat="1" x14ac:dyDescent="0.2">
      <c r="AE51669" s="95"/>
      <c r="AF51669" s="95"/>
      <c r="AN51669" s="95"/>
      <c r="AO51669" s="95"/>
      <c r="AP51669" s="95"/>
      <c r="AQ51669" s="95"/>
      <c r="AR51669" s="95"/>
      <c r="AS51669" s="95"/>
      <c r="AT51669" s="95"/>
      <c r="AU51669" s="95"/>
      <c r="AV51669" s="95"/>
      <c r="AW51669" s="95"/>
      <c r="AX51669" s="95"/>
      <c r="AY51669" s="95"/>
      <c r="AZ51669" s="95"/>
      <c r="BA51669" s="95"/>
      <c r="BB51669" s="95"/>
      <c r="BC51669" s="95"/>
      <c r="BD51669" s="95"/>
      <c r="BE51669" s="95"/>
      <c r="BF51669" s="95"/>
      <c r="BG51669" s="95"/>
      <c r="BH51669" s="95"/>
      <c r="BI51669" s="95"/>
      <c r="BJ51669" s="95"/>
      <c r="BK51669" s="95"/>
      <c r="BL51669" s="95"/>
      <c r="BM51669" s="95"/>
      <c r="BN51669" s="95"/>
      <c r="CA51669" s="95"/>
    </row>
    <row r="51670" spans="31:79" s="97" customFormat="1" x14ac:dyDescent="0.2">
      <c r="AE51670" s="95"/>
      <c r="AF51670" s="95"/>
      <c r="AN51670" s="95"/>
      <c r="AO51670" s="95"/>
      <c r="AP51670" s="95"/>
      <c r="AQ51670" s="95"/>
      <c r="AR51670" s="95"/>
      <c r="AS51670" s="95"/>
      <c r="AT51670" s="95"/>
      <c r="AU51670" s="95"/>
      <c r="AV51670" s="95"/>
      <c r="AW51670" s="95"/>
      <c r="AX51670" s="95"/>
      <c r="AY51670" s="95"/>
      <c r="AZ51670" s="95"/>
      <c r="BA51670" s="95"/>
      <c r="BB51670" s="95"/>
      <c r="BC51670" s="95"/>
      <c r="BD51670" s="95"/>
      <c r="BE51670" s="95"/>
      <c r="BF51670" s="95"/>
      <c r="BG51670" s="95"/>
      <c r="BH51670" s="95"/>
      <c r="BI51670" s="95"/>
      <c r="BJ51670" s="95"/>
      <c r="BK51670" s="95"/>
      <c r="BL51670" s="95"/>
      <c r="BM51670" s="95"/>
      <c r="BN51670" s="95"/>
      <c r="CA51670" s="95"/>
    </row>
    <row r="51671" spans="31:79" s="97" customFormat="1" x14ac:dyDescent="0.2">
      <c r="AE51671" s="95"/>
      <c r="AF51671" s="95"/>
      <c r="AN51671" s="95"/>
      <c r="AO51671" s="95"/>
      <c r="AP51671" s="95"/>
      <c r="AQ51671" s="95"/>
      <c r="AR51671" s="95"/>
      <c r="AS51671" s="95"/>
      <c r="AT51671" s="95"/>
      <c r="AU51671" s="95"/>
      <c r="AV51671" s="95"/>
      <c r="AW51671" s="95"/>
      <c r="AX51671" s="95"/>
      <c r="AY51671" s="95"/>
      <c r="AZ51671" s="95"/>
      <c r="BA51671" s="95"/>
      <c r="BB51671" s="95"/>
      <c r="BC51671" s="95"/>
      <c r="BD51671" s="95"/>
      <c r="BE51671" s="95"/>
      <c r="BF51671" s="95"/>
      <c r="BG51671" s="95"/>
      <c r="BH51671" s="95"/>
      <c r="BI51671" s="95"/>
      <c r="BJ51671" s="95"/>
      <c r="BK51671" s="95"/>
      <c r="BL51671" s="95"/>
      <c r="BM51671" s="95"/>
      <c r="BN51671" s="95"/>
      <c r="CA51671" s="95"/>
    </row>
    <row r="51672" spans="31:79" s="97" customFormat="1" x14ac:dyDescent="0.2">
      <c r="AE51672" s="95"/>
      <c r="AF51672" s="95"/>
      <c r="AN51672" s="95"/>
      <c r="AO51672" s="95"/>
      <c r="AP51672" s="95"/>
      <c r="AQ51672" s="95"/>
      <c r="AR51672" s="95"/>
      <c r="AS51672" s="95"/>
      <c r="AT51672" s="95"/>
      <c r="AU51672" s="95"/>
      <c r="AV51672" s="95"/>
      <c r="AW51672" s="95"/>
      <c r="AX51672" s="95"/>
      <c r="AY51672" s="95"/>
      <c r="AZ51672" s="95"/>
      <c r="BA51672" s="95"/>
      <c r="BB51672" s="95"/>
      <c r="BC51672" s="95"/>
      <c r="BD51672" s="95"/>
      <c r="BE51672" s="95"/>
      <c r="BF51672" s="95"/>
      <c r="BG51672" s="95"/>
      <c r="BH51672" s="95"/>
      <c r="BI51672" s="95"/>
      <c r="BJ51672" s="95"/>
      <c r="BK51672" s="95"/>
      <c r="BL51672" s="95"/>
      <c r="BM51672" s="95"/>
      <c r="BN51672" s="95"/>
      <c r="CA51672" s="95"/>
    </row>
    <row r="51673" spans="31:79" s="97" customFormat="1" x14ac:dyDescent="0.2">
      <c r="AE51673" s="95"/>
      <c r="AF51673" s="95"/>
      <c r="AN51673" s="95"/>
      <c r="AO51673" s="95"/>
      <c r="AP51673" s="95"/>
      <c r="AQ51673" s="95"/>
      <c r="AR51673" s="95"/>
      <c r="AS51673" s="95"/>
      <c r="AT51673" s="95"/>
      <c r="AU51673" s="95"/>
      <c r="AV51673" s="95"/>
      <c r="AW51673" s="95"/>
      <c r="AX51673" s="95"/>
      <c r="AY51673" s="95"/>
      <c r="AZ51673" s="95"/>
      <c r="BA51673" s="95"/>
      <c r="BB51673" s="95"/>
      <c r="BC51673" s="95"/>
      <c r="BD51673" s="95"/>
      <c r="BE51673" s="95"/>
      <c r="BF51673" s="95"/>
      <c r="BG51673" s="95"/>
      <c r="BH51673" s="95"/>
      <c r="BI51673" s="95"/>
      <c r="BJ51673" s="95"/>
      <c r="BK51673" s="95"/>
      <c r="BL51673" s="95"/>
      <c r="BM51673" s="95"/>
      <c r="BN51673" s="95"/>
      <c r="CA51673" s="95"/>
    </row>
    <row r="51674" spans="31:79" s="97" customFormat="1" x14ac:dyDescent="0.2">
      <c r="AE51674" s="95"/>
      <c r="AF51674" s="95"/>
      <c r="AN51674" s="95"/>
      <c r="AO51674" s="95"/>
      <c r="AP51674" s="95"/>
      <c r="AQ51674" s="95"/>
      <c r="AR51674" s="95"/>
      <c r="AS51674" s="95"/>
      <c r="AT51674" s="95"/>
      <c r="AU51674" s="95"/>
      <c r="AV51674" s="95"/>
      <c r="AW51674" s="95"/>
      <c r="AX51674" s="95"/>
      <c r="AY51674" s="95"/>
      <c r="AZ51674" s="95"/>
      <c r="BA51674" s="95"/>
      <c r="BB51674" s="95"/>
      <c r="BC51674" s="95"/>
      <c r="BD51674" s="95"/>
      <c r="BE51674" s="95"/>
      <c r="BF51674" s="95"/>
      <c r="BG51674" s="95"/>
      <c r="BH51674" s="95"/>
      <c r="BI51674" s="95"/>
      <c r="BJ51674" s="95"/>
      <c r="BK51674" s="95"/>
      <c r="BL51674" s="95"/>
      <c r="BM51674" s="95"/>
      <c r="BN51674" s="95"/>
      <c r="CA51674" s="95"/>
    </row>
    <row r="51675" spans="31:79" s="97" customFormat="1" x14ac:dyDescent="0.2">
      <c r="AE51675" s="95"/>
      <c r="AF51675" s="95"/>
      <c r="AN51675" s="95"/>
      <c r="AO51675" s="95"/>
      <c r="AP51675" s="95"/>
      <c r="AQ51675" s="95"/>
      <c r="AR51675" s="95"/>
      <c r="AS51675" s="95"/>
      <c r="AT51675" s="95"/>
      <c r="AU51675" s="95"/>
      <c r="AV51675" s="95"/>
      <c r="AW51675" s="95"/>
      <c r="AX51675" s="95"/>
      <c r="AY51675" s="95"/>
      <c r="AZ51675" s="95"/>
      <c r="BA51675" s="95"/>
      <c r="BB51675" s="95"/>
      <c r="BC51675" s="95"/>
      <c r="BD51675" s="95"/>
      <c r="BE51675" s="95"/>
      <c r="BF51675" s="95"/>
      <c r="BG51675" s="95"/>
      <c r="BH51675" s="95"/>
      <c r="BI51675" s="95"/>
      <c r="BJ51675" s="95"/>
      <c r="BK51675" s="95"/>
      <c r="BL51675" s="95"/>
      <c r="BM51675" s="95"/>
      <c r="BN51675" s="95"/>
      <c r="CA51675" s="95"/>
    </row>
    <row r="51676" spans="31:79" s="97" customFormat="1" x14ac:dyDescent="0.2">
      <c r="AE51676" s="95"/>
      <c r="AF51676" s="95"/>
      <c r="AN51676" s="95"/>
      <c r="AO51676" s="95"/>
      <c r="AP51676" s="95"/>
      <c r="AQ51676" s="95"/>
      <c r="AR51676" s="95"/>
      <c r="AS51676" s="95"/>
      <c r="AT51676" s="95"/>
      <c r="AU51676" s="95"/>
      <c r="AV51676" s="95"/>
      <c r="AW51676" s="95"/>
      <c r="AX51676" s="95"/>
      <c r="AY51676" s="95"/>
      <c r="AZ51676" s="95"/>
      <c r="BA51676" s="95"/>
      <c r="BB51676" s="95"/>
      <c r="BC51676" s="95"/>
      <c r="BD51676" s="95"/>
      <c r="BE51676" s="95"/>
      <c r="BF51676" s="95"/>
      <c r="BG51676" s="95"/>
      <c r="BH51676" s="95"/>
      <c r="BI51676" s="95"/>
      <c r="BJ51676" s="95"/>
      <c r="BK51676" s="95"/>
      <c r="BL51676" s="95"/>
      <c r="BM51676" s="95"/>
      <c r="BN51676" s="95"/>
      <c r="CA51676" s="95"/>
    </row>
    <row r="51677" spans="31:79" s="97" customFormat="1" x14ac:dyDescent="0.2">
      <c r="AE51677" s="95"/>
      <c r="AF51677" s="95"/>
      <c r="AN51677" s="95"/>
      <c r="AO51677" s="95"/>
      <c r="AP51677" s="95"/>
      <c r="AQ51677" s="95"/>
      <c r="AR51677" s="95"/>
      <c r="AS51677" s="95"/>
      <c r="AT51677" s="95"/>
      <c r="AU51677" s="95"/>
      <c r="AV51677" s="95"/>
      <c r="AW51677" s="95"/>
      <c r="AX51677" s="95"/>
      <c r="AY51677" s="95"/>
      <c r="AZ51677" s="95"/>
      <c r="BA51677" s="95"/>
      <c r="BB51677" s="95"/>
      <c r="BC51677" s="95"/>
      <c r="BD51677" s="95"/>
      <c r="BE51677" s="95"/>
      <c r="BF51677" s="95"/>
      <c r="BG51677" s="95"/>
      <c r="BH51677" s="95"/>
      <c r="BI51677" s="95"/>
      <c r="BJ51677" s="95"/>
      <c r="BK51677" s="95"/>
      <c r="BL51677" s="95"/>
      <c r="BM51677" s="95"/>
      <c r="BN51677" s="95"/>
      <c r="CA51677" s="95"/>
    </row>
    <row r="51678" spans="31:79" s="97" customFormat="1" x14ac:dyDescent="0.2">
      <c r="AE51678" s="95"/>
      <c r="AF51678" s="95"/>
      <c r="AN51678" s="95"/>
      <c r="AO51678" s="95"/>
      <c r="AP51678" s="95"/>
      <c r="AQ51678" s="95"/>
      <c r="AR51678" s="95"/>
      <c r="AS51678" s="95"/>
      <c r="AT51678" s="95"/>
      <c r="AU51678" s="95"/>
      <c r="AV51678" s="95"/>
      <c r="AW51678" s="95"/>
      <c r="AX51678" s="95"/>
      <c r="AY51678" s="95"/>
      <c r="AZ51678" s="95"/>
      <c r="BA51678" s="95"/>
      <c r="BB51678" s="95"/>
      <c r="BC51678" s="95"/>
      <c r="BD51678" s="95"/>
      <c r="BE51678" s="95"/>
      <c r="BF51678" s="95"/>
      <c r="BG51678" s="95"/>
      <c r="BH51678" s="95"/>
      <c r="BI51678" s="95"/>
      <c r="BJ51678" s="95"/>
      <c r="BK51678" s="95"/>
      <c r="BL51678" s="95"/>
      <c r="BM51678" s="95"/>
      <c r="BN51678" s="95"/>
      <c r="CA51678" s="95"/>
    </row>
    <row r="51679" spans="31:79" s="97" customFormat="1" x14ac:dyDescent="0.2">
      <c r="AE51679" s="95"/>
      <c r="AF51679" s="95"/>
      <c r="AN51679" s="95"/>
      <c r="AO51679" s="95"/>
      <c r="AP51679" s="95"/>
      <c r="AQ51679" s="95"/>
      <c r="AR51679" s="95"/>
      <c r="AS51679" s="95"/>
      <c r="AT51679" s="95"/>
      <c r="AU51679" s="95"/>
      <c r="AV51679" s="95"/>
      <c r="AW51679" s="95"/>
      <c r="AX51679" s="95"/>
      <c r="AY51679" s="95"/>
      <c r="AZ51679" s="95"/>
      <c r="BA51679" s="95"/>
      <c r="BB51679" s="95"/>
      <c r="BC51679" s="95"/>
      <c r="BD51679" s="95"/>
      <c r="BE51679" s="95"/>
      <c r="BF51679" s="95"/>
      <c r="BG51679" s="95"/>
      <c r="BH51679" s="95"/>
      <c r="BI51679" s="95"/>
      <c r="BJ51679" s="95"/>
      <c r="BK51679" s="95"/>
      <c r="BL51679" s="95"/>
      <c r="BM51679" s="95"/>
      <c r="BN51679" s="95"/>
      <c r="CA51679" s="95"/>
    </row>
    <row r="51680" spans="31:79" s="97" customFormat="1" x14ac:dyDescent="0.2">
      <c r="AE51680" s="95"/>
      <c r="AF51680" s="95"/>
      <c r="AN51680" s="95"/>
      <c r="AO51680" s="95"/>
      <c r="AP51680" s="95"/>
      <c r="AQ51680" s="95"/>
      <c r="AR51680" s="95"/>
      <c r="AS51680" s="95"/>
      <c r="AT51680" s="95"/>
      <c r="AU51680" s="95"/>
      <c r="AV51680" s="95"/>
      <c r="AW51680" s="95"/>
      <c r="AX51680" s="95"/>
      <c r="AY51680" s="95"/>
      <c r="AZ51680" s="95"/>
      <c r="BA51680" s="95"/>
      <c r="BB51680" s="95"/>
      <c r="BC51680" s="95"/>
      <c r="BD51680" s="95"/>
      <c r="BE51680" s="95"/>
      <c r="BF51680" s="95"/>
      <c r="BG51680" s="95"/>
      <c r="BH51680" s="95"/>
      <c r="BI51680" s="95"/>
      <c r="BJ51680" s="95"/>
      <c r="BK51680" s="95"/>
      <c r="BL51680" s="95"/>
      <c r="BM51680" s="95"/>
      <c r="BN51680" s="95"/>
      <c r="CA51680" s="95"/>
    </row>
    <row r="51681" spans="31:79" s="97" customFormat="1" x14ac:dyDescent="0.2">
      <c r="AE51681" s="95"/>
      <c r="AF51681" s="95"/>
      <c r="AN51681" s="95"/>
      <c r="AO51681" s="95"/>
      <c r="AP51681" s="95"/>
      <c r="AQ51681" s="95"/>
      <c r="AR51681" s="95"/>
      <c r="AS51681" s="95"/>
      <c r="AT51681" s="95"/>
      <c r="AU51681" s="95"/>
      <c r="AV51681" s="95"/>
      <c r="AW51681" s="95"/>
      <c r="AX51681" s="95"/>
      <c r="AY51681" s="95"/>
      <c r="AZ51681" s="95"/>
      <c r="BA51681" s="95"/>
      <c r="BB51681" s="95"/>
      <c r="BC51681" s="95"/>
      <c r="BD51681" s="95"/>
      <c r="BE51681" s="95"/>
      <c r="BF51681" s="95"/>
      <c r="BG51681" s="95"/>
      <c r="BH51681" s="95"/>
      <c r="BI51681" s="95"/>
      <c r="BJ51681" s="95"/>
      <c r="BK51681" s="95"/>
      <c r="BL51681" s="95"/>
      <c r="BM51681" s="95"/>
      <c r="BN51681" s="95"/>
      <c r="CA51681" s="95"/>
    </row>
    <row r="51682" spans="31:79" s="97" customFormat="1" x14ac:dyDescent="0.2">
      <c r="AE51682" s="95"/>
      <c r="AF51682" s="95"/>
      <c r="AN51682" s="95"/>
      <c r="AO51682" s="95"/>
      <c r="AP51682" s="95"/>
      <c r="AQ51682" s="95"/>
      <c r="AR51682" s="95"/>
      <c r="AS51682" s="95"/>
      <c r="AT51682" s="95"/>
      <c r="AU51682" s="95"/>
      <c r="AV51682" s="95"/>
      <c r="AW51682" s="95"/>
      <c r="AX51682" s="95"/>
      <c r="AY51682" s="95"/>
      <c r="AZ51682" s="95"/>
      <c r="BA51682" s="95"/>
      <c r="BB51682" s="95"/>
      <c r="BC51682" s="95"/>
      <c r="BD51682" s="95"/>
      <c r="BE51682" s="95"/>
      <c r="BF51682" s="95"/>
      <c r="BG51682" s="95"/>
      <c r="BH51682" s="95"/>
      <c r="BI51682" s="95"/>
      <c r="BJ51682" s="95"/>
      <c r="BK51682" s="95"/>
      <c r="BL51682" s="95"/>
      <c r="BM51682" s="95"/>
      <c r="BN51682" s="95"/>
      <c r="CA51682" s="95"/>
    </row>
    <row r="51683" spans="31:79" s="97" customFormat="1" x14ac:dyDescent="0.2">
      <c r="AE51683" s="95"/>
      <c r="AF51683" s="95"/>
      <c r="AN51683" s="95"/>
      <c r="AO51683" s="95"/>
      <c r="AP51683" s="95"/>
      <c r="AQ51683" s="95"/>
      <c r="AR51683" s="95"/>
      <c r="AS51683" s="95"/>
      <c r="AT51683" s="95"/>
      <c r="AU51683" s="95"/>
      <c r="AV51683" s="95"/>
      <c r="AW51683" s="95"/>
      <c r="AX51683" s="95"/>
      <c r="AY51683" s="95"/>
      <c r="AZ51683" s="95"/>
      <c r="BA51683" s="95"/>
      <c r="BB51683" s="95"/>
      <c r="BC51683" s="95"/>
      <c r="BD51683" s="95"/>
      <c r="BE51683" s="95"/>
      <c r="BF51683" s="95"/>
      <c r="BG51683" s="95"/>
      <c r="BH51683" s="95"/>
      <c r="BI51683" s="95"/>
      <c r="BJ51683" s="95"/>
      <c r="BK51683" s="95"/>
      <c r="BL51683" s="95"/>
      <c r="BM51683" s="95"/>
      <c r="BN51683" s="95"/>
      <c r="CA51683" s="95"/>
    </row>
    <row r="51684" spans="31:79" s="97" customFormat="1" x14ac:dyDescent="0.2">
      <c r="AE51684" s="95"/>
      <c r="AF51684" s="95"/>
      <c r="AN51684" s="95"/>
      <c r="AO51684" s="95"/>
      <c r="AP51684" s="95"/>
      <c r="AQ51684" s="95"/>
      <c r="AR51684" s="95"/>
      <c r="AS51684" s="95"/>
      <c r="AT51684" s="95"/>
      <c r="AU51684" s="95"/>
      <c r="AV51684" s="95"/>
      <c r="AW51684" s="95"/>
      <c r="AX51684" s="95"/>
      <c r="AY51684" s="95"/>
      <c r="AZ51684" s="95"/>
      <c r="BA51684" s="95"/>
      <c r="BB51684" s="95"/>
      <c r="BC51684" s="95"/>
      <c r="BD51684" s="95"/>
      <c r="BE51684" s="95"/>
      <c r="BF51684" s="95"/>
      <c r="BG51684" s="95"/>
      <c r="BH51684" s="95"/>
      <c r="BI51684" s="95"/>
      <c r="BJ51684" s="95"/>
      <c r="BK51684" s="95"/>
      <c r="BL51684" s="95"/>
      <c r="BM51684" s="95"/>
      <c r="BN51684" s="95"/>
      <c r="CA51684" s="95"/>
    </row>
    <row r="51685" spans="31:79" s="97" customFormat="1" x14ac:dyDescent="0.2">
      <c r="AE51685" s="95"/>
      <c r="AF51685" s="95"/>
      <c r="AN51685" s="95"/>
      <c r="AO51685" s="95"/>
      <c r="AP51685" s="95"/>
      <c r="AQ51685" s="95"/>
      <c r="AR51685" s="95"/>
      <c r="AS51685" s="95"/>
      <c r="AT51685" s="95"/>
      <c r="AU51685" s="95"/>
      <c r="AV51685" s="95"/>
      <c r="AW51685" s="95"/>
      <c r="AX51685" s="95"/>
      <c r="AY51685" s="95"/>
      <c r="AZ51685" s="95"/>
      <c r="BA51685" s="95"/>
      <c r="BB51685" s="95"/>
      <c r="BC51685" s="95"/>
      <c r="BD51685" s="95"/>
      <c r="BE51685" s="95"/>
      <c r="BF51685" s="95"/>
      <c r="BG51685" s="95"/>
      <c r="BH51685" s="95"/>
      <c r="BI51685" s="95"/>
      <c r="BJ51685" s="95"/>
      <c r="BK51685" s="95"/>
      <c r="BL51685" s="95"/>
      <c r="BM51685" s="95"/>
      <c r="BN51685" s="95"/>
      <c r="CA51685" s="95"/>
    </row>
    <row r="51686" spans="31:79" s="97" customFormat="1" x14ac:dyDescent="0.2">
      <c r="AE51686" s="95"/>
      <c r="AF51686" s="95"/>
      <c r="AN51686" s="95"/>
      <c r="AO51686" s="95"/>
      <c r="AP51686" s="95"/>
      <c r="AQ51686" s="95"/>
      <c r="AR51686" s="95"/>
      <c r="AS51686" s="95"/>
      <c r="AT51686" s="95"/>
      <c r="AU51686" s="95"/>
      <c r="AV51686" s="95"/>
      <c r="AW51686" s="95"/>
      <c r="AX51686" s="95"/>
      <c r="AY51686" s="95"/>
      <c r="AZ51686" s="95"/>
      <c r="BA51686" s="95"/>
      <c r="BB51686" s="95"/>
      <c r="BC51686" s="95"/>
      <c r="BD51686" s="95"/>
      <c r="BE51686" s="95"/>
      <c r="BF51686" s="95"/>
      <c r="BG51686" s="95"/>
      <c r="BH51686" s="95"/>
      <c r="BI51686" s="95"/>
      <c r="BJ51686" s="95"/>
      <c r="BK51686" s="95"/>
      <c r="BL51686" s="95"/>
      <c r="BM51686" s="95"/>
      <c r="BN51686" s="95"/>
      <c r="CA51686" s="95"/>
    </row>
    <row r="51687" spans="31:79" s="97" customFormat="1" x14ac:dyDescent="0.2">
      <c r="AE51687" s="95"/>
      <c r="AF51687" s="95"/>
      <c r="AN51687" s="95"/>
      <c r="AO51687" s="95"/>
      <c r="AP51687" s="95"/>
      <c r="AQ51687" s="95"/>
      <c r="AR51687" s="95"/>
      <c r="AS51687" s="95"/>
      <c r="AT51687" s="95"/>
      <c r="AU51687" s="95"/>
      <c r="AV51687" s="95"/>
      <c r="AW51687" s="95"/>
      <c r="AX51687" s="95"/>
      <c r="AY51687" s="95"/>
      <c r="AZ51687" s="95"/>
      <c r="BA51687" s="95"/>
      <c r="BB51687" s="95"/>
      <c r="BC51687" s="95"/>
      <c r="BD51687" s="95"/>
      <c r="BE51687" s="95"/>
      <c r="BF51687" s="95"/>
      <c r="BG51687" s="95"/>
      <c r="BH51687" s="95"/>
      <c r="BI51687" s="95"/>
      <c r="BJ51687" s="95"/>
      <c r="BK51687" s="95"/>
      <c r="BL51687" s="95"/>
      <c r="BM51687" s="95"/>
      <c r="BN51687" s="95"/>
      <c r="CA51687" s="95"/>
    </row>
    <row r="51688" spans="31:79" s="97" customFormat="1" x14ac:dyDescent="0.2">
      <c r="AE51688" s="95"/>
      <c r="AF51688" s="95"/>
      <c r="AN51688" s="95"/>
      <c r="AO51688" s="95"/>
      <c r="AP51688" s="95"/>
      <c r="AQ51688" s="95"/>
      <c r="AR51688" s="95"/>
      <c r="AS51688" s="95"/>
      <c r="AT51688" s="95"/>
      <c r="AU51688" s="95"/>
      <c r="AV51688" s="95"/>
      <c r="AW51688" s="95"/>
      <c r="AX51688" s="95"/>
      <c r="AY51688" s="95"/>
      <c r="AZ51688" s="95"/>
      <c r="BA51688" s="95"/>
      <c r="BB51688" s="95"/>
      <c r="BC51688" s="95"/>
      <c r="BD51688" s="95"/>
      <c r="BE51688" s="95"/>
      <c r="BF51688" s="95"/>
      <c r="BG51688" s="95"/>
      <c r="BH51688" s="95"/>
      <c r="BI51688" s="95"/>
      <c r="BJ51688" s="95"/>
      <c r="BK51688" s="95"/>
      <c r="BL51688" s="95"/>
      <c r="BM51688" s="95"/>
      <c r="BN51688" s="95"/>
      <c r="CA51688" s="95"/>
    </row>
    <row r="51689" spans="31:79" s="97" customFormat="1" x14ac:dyDescent="0.2">
      <c r="AE51689" s="95"/>
      <c r="AF51689" s="95"/>
      <c r="AN51689" s="95"/>
      <c r="AO51689" s="95"/>
      <c r="AP51689" s="95"/>
      <c r="AQ51689" s="95"/>
      <c r="AR51689" s="95"/>
      <c r="AS51689" s="95"/>
      <c r="AT51689" s="95"/>
      <c r="AU51689" s="95"/>
      <c r="AV51689" s="95"/>
      <c r="AW51689" s="95"/>
      <c r="AX51689" s="95"/>
      <c r="AY51689" s="95"/>
      <c r="AZ51689" s="95"/>
      <c r="BA51689" s="95"/>
      <c r="BB51689" s="95"/>
      <c r="BC51689" s="95"/>
      <c r="BD51689" s="95"/>
      <c r="BE51689" s="95"/>
      <c r="BF51689" s="95"/>
      <c r="BG51689" s="95"/>
      <c r="BH51689" s="95"/>
      <c r="BI51689" s="95"/>
      <c r="BJ51689" s="95"/>
      <c r="BK51689" s="95"/>
      <c r="BL51689" s="95"/>
      <c r="BM51689" s="95"/>
      <c r="BN51689" s="95"/>
      <c r="CA51689" s="95"/>
    </row>
    <row r="51690" spans="31:79" s="97" customFormat="1" x14ac:dyDescent="0.2">
      <c r="AE51690" s="95"/>
      <c r="AF51690" s="95"/>
      <c r="AN51690" s="95"/>
      <c r="AO51690" s="95"/>
      <c r="AP51690" s="95"/>
      <c r="AQ51690" s="95"/>
      <c r="AR51690" s="95"/>
      <c r="AS51690" s="95"/>
      <c r="AT51690" s="95"/>
      <c r="AU51690" s="95"/>
      <c r="AV51690" s="95"/>
      <c r="AW51690" s="95"/>
      <c r="AX51690" s="95"/>
      <c r="AY51690" s="95"/>
      <c r="AZ51690" s="95"/>
      <c r="BA51690" s="95"/>
      <c r="BB51690" s="95"/>
      <c r="BC51690" s="95"/>
      <c r="BD51690" s="95"/>
      <c r="BE51690" s="95"/>
      <c r="BF51690" s="95"/>
      <c r="BG51690" s="95"/>
      <c r="BH51690" s="95"/>
      <c r="BI51690" s="95"/>
      <c r="BJ51690" s="95"/>
      <c r="BK51690" s="95"/>
      <c r="BL51690" s="95"/>
      <c r="BM51690" s="95"/>
      <c r="BN51690" s="95"/>
      <c r="CA51690" s="95"/>
    </row>
    <row r="51691" spans="31:79" s="97" customFormat="1" x14ac:dyDescent="0.2">
      <c r="AE51691" s="95"/>
      <c r="AF51691" s="95"/>
      <c r="AN51691" s="95"/>
      <c r="AO51691" s="95"/>
      <c r="AP51691" s="95"/>
      <c r="AQ51691" s="95"/>
      <c r="AR51691" s="95"/>
      <c r="AS51691" s="95"/>
      <c r="AT51691" s="95"/>
      <c r="AU51691" s="95"/>
      <c r="AV51691" s="95"/>
      <c r="AW51691" s="95"/>
      <c r="AX51691" s="95"/>
      <c r="AY51691" s="95"/>
      <c r="AZ51691" s="95"/>
      <c r="BA51691" s="95"/>
      <c r="BB51691" s="95"/>
      <c r="BC51691" s="95"/>
      <c r="BD51691" s="95"/>
      <c r="BE51691" s="95"/>
      <c r="BF51691" s="95"/>
      <c r="BG51691" s="95"/>
      <c r="BH51691" s="95"/>
      <c r="BI51691" s="95"/>
      <c r="BJ51691" s="95"/>
      <c r="BK51691" s="95"/>
      <c r="BL51691" s="95"/>
      <c r="BM51691" s="95"/>
      <c r="BN51691" s="95"/>
      <c r="CA51691" s="95"/>
    </row>
    <row r="51692" spans="31:79" s="97" customFormat="1" x14ac:dyDescent="0.2">
      <c r="AE51692" s="95"/>
      <c r="AF51692" s="95"/>
      <c r="AN51692" s="95"/>
      <c r="AO51692" s="95"/>
      <c r="AP51692" s="95"/>
      <c r="AQ51692" s="95"/>
      <c r="AR51692" s="95"/>
      <c r="AS51692" s="95"/>
      <c r="AT51692" s="95"/>
      <c r="AU51692" s="95"/>
      <c r="AV51692" s="95"/>
      <c r="AW51692" s="95"/>
      <c r="AX51692" s="95"/>
      <c r="AY51692" s="95"/>
      <c r="AZ51692" s="95"/>
      <c r="BA51692" s="95"/>
      <c r="BB51692" s="95"/>
      <c r="BC51692" s="95"/>
      <c r="BD51692" s="95"/>
      <c r="BE51692" s="95"/>
      <c r="BF51692" s="95"/>
      <c r="BG51692" s="95"/>
      <c r="BH51692" s="95"/>
      <c r="BI51692" s="95"/>
      <c r="BJ51692" s="95"/>
      <c r="BK51692" s="95"/>
      <c r="BL51692" s="95"/>
      <c r="BM51692" s="95"/>
      <c r="BN51692" s="95"/>
      <c r="CA51692" s="95"/>
    </row>
    <row r="51693" spans="31:79" s="97" customFormat="1" x14ac:dyDescent="0.2">
      <c r="AE51693" s="95"/>
      <c r="AF51693" s="95"/>
      <c r="AN51693" s="95"/>
      <c r="AO51693" s="95"/>
      <c r="AP51693" s="95"/>
      <c r="AQ51693" s="95"/>
      <c r="AR51693" s="95"/>
      <c r="AS51693" s="95"/>
      <c r="AT51693" s="95"/>
      <c r="AU51693" s="95"/>
      <c r="AV51693" s="95"/>
      <c r="AW51693" s="95"/>
      <c r="AX51693" s="95"/>
      <c r="AY51693" s="95"/>
      <c r="AZ51693" s="95"/>
      <c r="BA51693" s="95"/>
      <c r="BB51693" s="95"/>
      <c r="BC51693" s="95"/>
      <c r="BD51693" s="95"/>
      <c r="BE51693" s="95"/>
      <c r="BF51693" s="95"/>
      <c r="BG51693" s="95"/>
      <c r="BH51693" s="95"/>
      <c r="BI51693" s="95"/>
      <c r="BJ51693" s="95"/>
      <c r="BK51693" s="95"/>
      <c r="BL51693" s="95"/>
      <c r="BM51693" s="95"/>
      <c r="BN51693" s="95"/>
      <c r="CA51693" s="95"/>
    </row>
    <row r="51694" spans="31:79" s="97" customFormat="1" x14ac:dyDescent="0.2">
      <c r="AE51694" s="95"/>
      <c r="AF51694" s="95"/>
      <c r="AN51694" s="95"/>
      <c r="AO51694" s="95"/>
      <c r="AP51694" s="95"/>
      <c r="AQ51694" s="95"/>
      <c r="AR51694" s="95"/>
      <c r="AS51694" s="95"/>
      <c r="AT51694" s="95"/>
      <c r="AU51694" s="95"/>
      <c r="AV51694" s="95"/>
      <c r="AW51694" s="95"/>
      <c r="AX51694" s="95"/>
      <c r="AY51694" s="95"/>
      <c r="AZ51694" s="95"/>
      <c r="BA51694" s="95"/>
      <c r="BB51694" s="95"/>
      <c r="BC51694" s="95"/>
      <c r="BD51694" s="95"/>
      <c r="BE51694" s="95"/>
      <c r="BF51694" s="95"/>
      <c r="BG51694" s="95"/>
      <c r="BH51694" s="95"/>
      <c r="BI51694" s="95"/>
      <c r="BJ51694" s="95"/>
      <c r="BK51694" s="95"/>
      <c r="BL51694" s="95"/>
      <c r="BM51694" s="95"/>
      <c r="BN51694" s="95"/>
      <c r="CA51694" s="95"/>
    </row>
    <row r="51695" spans="31:79" s="97" customFormat="1" x14ac:dyDescent="0.2">
      <c r="AE51695" s="95"/>
      <c r="AF51695" s="95"/>
      <c r="AN51695" s="95"/>
      <c r="AO51695" s="95"/>
      <c r="AP51695" s="95"/>
      <c r="AQ51695" s="95"/>
      <c r="AR51695" s="95"/>
      <c r="AS51695" s="95"/>
      <c r="AT51695" s="95"/>
      <c r="AU51695" s="95"/>
      <c r="AV51695" s="95"/>
      <c r="AW51695" s="95"/>
      <c r="AX51695" s="95"/>
      <c r="AY51695" s="95"/>
      <c r="AZ51695" s="95"/>
      <c r="BA51695" s="95"/>
      <c r="BB51695" s="95"/>
      <c r="BC51695" s="95"/>
      <c r="BD51695" s="95"/>
      <c r="BE51695" s="95"/>
      <c r="BF51695" s="95"/>
      <c r="BG51695" s="95"/>
      <c r="BH51695" s="95"/>
      <c r="BI51695" s="95"/>
      <c r="BJ51695" s="95"/>
      <c r="BK51695" s="95"/>
      <c r="BL51695" s="95"/>
      <c r="BM51695" s="95"/>
      <c r="BN51695" s="95"/>
      <c r="CA51695" s="95"/>
    </row>
    <row r="51696" spans="31:79" s="97" customFormat="1" x14ac:dyDescent="0.2">
      <c r="AE51696" s="95"/>
      <c r="AF51696" s="95"/>
      <c r="AN51696" s="95"/>
      <c r="AO51696" s="95"/>
      <c r="AP51696" s="95"/>
      <c r="AQ51696" s="95"/>
      <c r="AR51696" s="95"/>
      <c r="AS51696" s="95"/>
      <c r="AT51696" s="95"/>
      <c r="AU51696" s="95"/>
      <c r="AV51696" s="95"/>
      <c r="AW51696" s="95"/>
      <c r="AX51696" s="95"/>
      <c r="AY51696" s="95"/>
      <c r="AZ51696" s="95"/>
      <c r="BA51696" s="95"/>
      <c r="BB51696" s="95"/>
      <c r="BC51696" s="95"/>
      <c r="BD51696" s="95"/>
      <c r="BE51696" s="95"/>
      <c r="BF51696" s="95"/>
      <c r="BG51696" s="95"/>
      <c r="BH51696" s="95"/>
      <c r="BI51696" s="95"/>
      <c r="BJ51696" s="95"/>
      <c r="BK51696" s="95"/>
      <c r="BL51696" s="95"/>
      <c r="BM51696" s="95"/>
      <c r="BN51696" s="95"/>
      <c r="CA51696" s="95"/>
    </row>
    <row r="51697" spans="31:79" s="97" customFormat="1" x14ac:dyDescent="0.2">
      <c r="AE51697" s="95"/>
      <c r="AF51697" s="95"/>
      <c r="AN51697" s="95"/>
      <c r="AO51697" s="95"/>
      <c r="AP51697" s="95"/>
      <c r="AQ51697" s="95"/>
      <c r="AR51697" s="95"/>
      <c r="AS51697" s="95"/>
      <c r="AT51697" s="95"/>
      <c r="AU51697" s="95"/>
      <c r="AV51697" s="95"/>
      <c r="AW51697" s="95"/>
      <c r="AX51697" s="95"/>
      <c r="AY51697" s="95"/>
      <c r="AZ51697" s="95"/>
      <c r="BA51697" s="95"/>
      <c r="BB51697" s="95"/>
      <c r="BC51697" s="95"/>
      <c r="BD51697" s="95"/>
      <c r="BE51697" s="95"/>
      <c r="BF51697" s="95"/>
      <c r="BG51697" s="95"/>
      <c r="BH51697" s="95"/>
      <c r="BI51697" s="95"/>
      <c r="BJ51697" s="95"/>
      <c r="BK51697" s="95"/>
      <c r="BL51697" s="95"/>
      <c r="BM51697" s="95"/>
      <c r="BN51697" s="95"/>
      <c r="CA51697" s="95"/>
    </row>
    <row r="51698" spans="31:79" s="97" customFormat="1" x14ac:dyDescent="0.2">
      <c r="AE51698" s="95"/>
      <c r="AF51698" s="95"/>
      <c r="AN51698" s="95"/>
      <c r="AO51698" s="95"/>
      <c r="AP51698" s="95"/>
      <c r="AQ51698" s="95"/>
      <c r="AR51698" s="95"/>
      <c r="AS51698" s="95"/>
      <c r="AT51698" s="95"/>
      <c r="AU51698" s="95"/>
      <c r="AV51698" s="95"/>
      <c r="AW51698" s="95"/>
      <c r="AX51698" s="95"/>
      <c r="AY51698" s="95"/>
      <c r="AZ51698" s="95"/>
      <c r="BA51698" s="95"/>
      <c r="BB51698" s="95"/>
      <c r="BC51698" s="95"/>
      <c r="BD51698" s="95"/>
      <c r="BE51698" s="95"/>
      <c r="BF51698" s="95"/>
      <c r="BG51698" s="95"/>
      <c r="BH51698" s="95"/>
      <c r="BI51698" s="95"/>
      <c r="BJ51698" s="95"/>
      <c r="BK51698" s="95"/>
      <c r="BL51698" s="95"/>
      <c r="BM51698" s="95"/>
      <c r="BN51698" s="95"/>
      <c r="CA51698" s="95"/>
    </row>
    <row r="51699" spans="31:79" s="97" customFormat="1" x14ac:dyDescent="0.2">
      <c r="AE51699" s="95"/>
      <c r="AF51699" s="95"/>
      <c r="AN51699" s="95"/>
      <c r="AO51699" s="95"/>
      <c r="AP51699" s="95"/>
      <c r="AQ51699" s="95"/>
      <c r="AR51699" s="95"/>
      <c r="AS51699" s="95"/>
      <c r="AT51699" s="95"/>
      <c r="AU51699" s="95"/>
      <c r="AV51699" s="95"/>
      <c r="AW51699" s="95"/>
      <c r="AX51699" s="95"/>
      <c r="AY51699" s="95"/>
      <c r="AZ51699" s="95"/>
      <c r="BA51699" s="95"/>
      <c r="BB51699" s="95"/>
      <c r="BC51699" s="95"/>
      <c r="BD51699" s="95"/>
      <c r="BE51699" s="95"/>
      <c r="BF51699" s="95"/>
      <c r="BG51699" s="95"/>
      <c r="BH51699" s="95"/>
      <c r="BI51699" s="95"/>
      <c r="BJ51699" s="95"/>
      <c r="BK51699" s="95"/>
      <c r="BL51699" s="95"/>
      <c r="BM51699" s="95"/>
      <c r="BN51699" s="95"/>
      <c r="CA51699" s="95"/>
    </row>
    <row r="51700" spans="31:79" s="97" customFormat="1" x14ac:dyDescent="0.2">
      <c r="AE51700" s="95"/>
      <c r="AF51700" s="95"/>
      <c r="AN51700" s="95"/>
      <c r="AO51700" s="95"/>
      <c r="AP51700" s="95"/>
      <c r="AQ51700" s="95"/>
      <c r="AR51700" s="95"/>
      <c r="AS51700" s="95"/>
      <c r="AT51700" s="95"/>
      <c r="AU51700" s="95"/>
      <c r="AV51700" s="95"/>
      <c r="AW51700" s="95"/>
      <c r="AX51700" s="95"/>
      <c r="AY51700" s="95"/>
      <c r="AZ51700" s="95"/>
      <c r="BA51700" s="95"/>
      <c r="BB51700" s="95"/>
      <c r="BC51700" s="95"/>
      <c r="BD51700" s="95"/>
      <c r="BE51700" s="95"/>
      <c r="BF51700" s="95"/>
      <c r="BG51700" s="95"/>
      <c r="BH51700" s="95"/>
      <c r="BI51700" s="95"/>
      <c r="BJ51700" s="95"/>
      <c r="BK51700" s="95"/>
      <c r="BL51700" s="95"/>
      <c r="BM51700" s="95"/>
      <c r="BN51700" s="95"/>
      <c r="CA51700" s="95"/>
    </row>
    <row r="51701" spans="31:79" s="97" customFormat="1" x14ac:dyDescent="0.2">
      <c r="AE51701" s="95"/>
      <c r="AF51701" s="95"/>
      <c r="AN51701" s="95"/>
      <c r="AO51701" s="95"/>
      <c r="AP51701" s="95"/>
      <c r="AQ51701" s="95"/>
      <c r="AR51701" s="95"/>
      <c r="AS51701" s="95"/>
      <c r="AT51701" s="95"/>
      <c r="AU51701" s="95"/>
      <c r="AV51701" s="95"/>
      <c r="AW51701" s="95"/>
      <c r="AX51701" s="95"/>
      <c r="AY51701" s="95"/>
      <c r="AZ51701" s="95"/>
      <c r="BA51701" s="95"/>
      <c r="BB51701" s="95"/>
      <c r="BC51701" s="95"/>
      <c r="BD51701" s="95"/>
      <c r="BE51701" s="95"/>
      <c r="BF51701" s="95"/>
      <c r="BG51701" s="95"/>
      <c r="BH51701" s="95"/>
      <c r="BI51701" s="95"/>
      <c r="BJ51701" s="95"/>
      <c r="BK51701" s="95"/>
      <c r="BL51701" s="95"/>
      <c r="BM51701" s="95"/>
      <c r="BN51701" s="95"/>
      <c r="CA51701" s="95"/>
    </row>
    <row r="51702" spans="31:79" s="97" customFormat="1" x14ac:dyDescent="0.2">
      <c r="AE51702" s="95"/>
      <c r="AF51702" s="95"/>
      <c r="AN51702" s="95"/>
      <c r="AO51702" s="95"/>
      <c r="AP51702" s="95"/>
      <c r="AQ51702" s="95"/>
      <c r="AR51702" s="95"/>
      <c r="AS51702" s="95"/>
      <c r="AT51702" s="95"/>
      <c r="AU51702" s="95"/>
      <c r="AV51702" s="95"/>
      <c r="AW51702" s="95"/>
      <c r="AX51702" s="95"/>
      <c r="AY51702" s="95"/>
      <c r="AZ51702" s="95"/>
      <c r="BA51702" s="95"/>
      <c r="BB51702" s="95"/>
      <c r="BC51702" s="95"/>
      <c r="BD51702" s="95"/>
      <c r="BE51702" s="95"/>
      <c r="BF51702" s="95"/>
      <c r="BG51702" s="95"/>
      <c r="BH51702" s="95"/>
      <c r="BI51702" s="95"/>
      <c r="BJ51702" s="95"/>
      <c r="BK51702" s="95"/>
      <c r="BL51702" s="95"/>
      <c r="BM51702" s="95"/>
      <c r="BN51702" s="95"/>
      <c r="CA51702" s="95"/>
    </row>
    <row r="51703" spans="31:79" s="97" customFormat="1" x14ac:dyDescent="0.2">
      <c r="AE51703" s="95"/>
      <c r="AF51703" s="95"/>
      <c r="AN51703" s="95"/>
      <c r="AO51703" s="95"/>
      <c r="AP51703" s="95"/>
      <c r="AQ51703" s="95"/>
      <c r="AR51703" s="95"/>
      <c r="AS51703" s="95"/>
      <c r="AT51703" s="95"/>
      <c r="AU51703" s="95"/>
      <c r="AV51703" s="95"/>
      <c r="AW51703" s="95"/>
      <c r="AX51703" s="95"/>
      <c r="AY51703" s="95"/>
      <c r="AZ51703" s="95"/>
      <c r="BA51703" s="95"/>
      <c r="BB51703" s="95"/>
      <c r="BC51703" s="95"/>
      <c r="BD51703" s="95"/>
      <c r="BE51703" s="95"/>
      <c r="BF51703" s="95"/>
      <c r="BG51703" s="95"/>
      <c r="BH51703" s="95"/>
      <c r="BI51703" s="95"/>
      <c r="BJ51703" s="95"/>
      <c r="BK51703" s="95"/>
      <c r="BL51703" s="95"/>
      <c r="BM51703" s="95"/>
      <c r="BN51703" s="95"/>
      <c r="CA51703" s="95"/>
    </row>
    <row r="51704" spans="31:79" s="97" customFormat="1" x14ac:dyDescent="0.2">
      <c r="AE51704" s="95"/>
      <c r="AF51704" s="95"/>
      <c r="AN51704" s="95"/>
      <c r="AO51704" s="95"/>
      <c r="AP51704" s="95"/>
      <c r="AQ51704" s="95"/>
      <c r="AR51704" s="95"/>
      <c r="AS51704" s="95"/>
      <c r="AT51704" s="95"/>
      <c r="AU51704" s="95"/>
      <c r="AV51704" s="95"/>
      <c r="AW51704" s="95"/>
      <c r="AX51704" s="95"/>
      <c r="AY51704" s="95"/>
      <c r="AZ51704" s="95"/>
      <c r="BA51704" s="95"/>
      <c r="BB51704" s="95"/>
      <c r="BC51704" s="95"/>
      <c r="BD51704" s="95"/>
      <c r="BE51704" s="95"/>
      <c r="BF51704" s="95"/>
      <c r="BG51704" s="95"/>
      <c r="BH51704" s="95"/>
      <c r="BI51704" s="95"/>
      <c r="BJ51704" s="95"/>
      <c r="BK51704" s="95"/>
      <c r="BL51704" s="95"/>
      <c r="BM51704" s="95"/>
      <c r="BN51704" s="95"/>
      <c r="CA51704" s="95"/>
    </row>
    <row r="51705" spans="31:79" s="97" customFormat="1" x14ac:dyDescent="0.2">
      <c r="AE51705" s="95"/>
      <c r="AF51705" s="95"/>
      <c r="AN51705" s="95"/>
      <c r="AO51705" s="95"/>
      <c r="AP51705" s="95"/>
      <c r="AQ51705" s="95"/>
      <c r="AR51705" s="95"/>
      <c r="AS51705" s="95"/>
      <c r="AT51705" s="95"/>
      <c r="AU51705" s="95"/>
      <c r="AV51705" s="95"/>
      <c r="AW51705" s="95"/>
      <c r="AX51705" s="95"/>
      <c r="AY51705" s="95"/>
      <c r="AZ51705" s="95"/>
      <c r="BA51705" s="95"/>
      <c r="BB51705" s="95"/>
      <c r="BC51705" s="95"/>
      <c r="BD51705" s="95"/>
      <c r="BE51705" s="95"/>
      <c r="BF51705" s="95"/>
      <c r="BG51705" s="95"/>
      <c r="BH51705" s="95"/>
      <c r="BI51705" s="95"/>
      <c r="BJ51705" s="95"/>
      <c r="BK51705" s="95"/>
      <c r="BL51705" s="95"/>
      <c r="BM51705" s="95"/>
      <c r="BN51705" s="95"/>
      <c r="CA51705" s="95"/>
    </row>
    <row r="51706" spans="31:79" s="97" customFormat="1" x14ac:dyDescent="0.2">
      <c r="AE51706" s="95"/>
      <c r="AF51706" s="95"/>
      <c r="AN51706" s="95"/>
      <c r="AO51706" s="95"/>
      <c r="AP51706" s="95"/>
      <c r="AQ51706" s="95"/>
      <c r="AR51706" s="95"/>
      <c r="AS51706" s="95"/>
      <c r="AT51706" s="95"/>
      <c r="AU51706" s="95"/>
      <c r="AV51706" s="95"/>
      <c r="AW51706" s="95"/>
      <c r="AX51706" s="95"/>
      <c r="AY51706" s="95"/>
      <c r="AZ51706" s="95"/>
      <c r="BA51706" s="95"/>
      <c r="BB51706" s="95"/>
      <c r="BC51706" s="95"/>
      <c r="BD51706" s="95"/>
      <c r="BE51706" s="95"/>
      <c r="BF51706" s="95"/>
      <c r="BG51706" s="95"/>
      <c r="BH51706" s="95"/>
      <c r="BI51706" s="95"/>
      <c r="BJ51706" s="95"/>
      <c r="BK51706" s="95"/>
      <c r="BL51706" s="95"/>
      <c r="BM51706" s="95"/>
      <c r="BN51706" s="95"/>
      <c r="CA51706" s="95"/>
    </row>
    <row r="51707" spans="31:79" s="97" customFormat="1" x14ac:dyDescent="0.2">
      <c r="AE51707" s="95"/>
      <c r="AF51707" s="95"/>
      <c r="AN51707" s="95"/>
      <c r="AO51707" s="95"/>
      <c r="AP51707" s="95"/>
      <c r="AQ51707" s="95"/>
      <c r="AR51707" s="95"/>
      <c r="AS51707" s="95"/>
      <c r="AT51707" s="95"/>
      <c r="AU51707" s="95"/>
      <c r="AV51707" s="95"/>
      <c r="AW51707" s="95"/>
      <c r="AX51707" s="95"/>
      <c r="AY51707" s="95"/>
      <c r="AZ51707" s="95"/>
      <c r="BA51707" s="95"/>
      <c r="BB51707" s="95"/>
      <c r="BC51707" s="95"/>
      <c r="BD51707" s="95"/>
      <c r="BE51707" s="95"/>
      <c r="BF51707" s="95"/>
      <c r="BG51707" s="95"/>
      <c r="BH51707" s="95"/>
      <c r="BI51707" s="95"/>
      <c r="BJ51707" s="95"/>
      <c r="BK51707" s="95"/>
      <c r="BL51707" s="95"/>
      <c r="BM51707" s="95"/>
      <c r="BN51707" s="95"/>
      <c r="CA51707" s="95"/>
    </row>
    <row r="51708" spans="31:79" s="97" customFormat="1" x14ac:dyDescent="0.2">
      <c r="AE51708" s="95"/>
      <c r="AF51708" s="95"/>
      <c r="AN51708" s="95"/>
      <c r="AO51708" s="95"/>
      <c r="AP51708" s="95"/>
      <c r="AQ51708" s="95"/>
      <c r="AR51708" s="95"/>
      <c r="AS51708" s="95"/>
      <c r="AT51708" s="95"/>
      <c r="AU51708" s="95"/>
      <c r="AV51708" s="95"/>
      <c r="AW51708" s="95"/>
      <c r="AX51708" s="95"/>
      <c r="AY51708" s="95"/>
      <c r="AZ51708" s="95"/>
      <c r="BA51708" s="95"/>
      <c r="BB51708" s="95"/>
      <c r="BC51708" s="95"/>
      <c r="BD51708" s="95"/>
      <c r="BE51708" s="95"/>
      <c r="BF51708" s="95"/>
      <c r="BG51708" s="95"/>
      <c r="BH51708" s="95"/>
      <c r="BI51708" s="95"/>
      <c r="BJ51708" s="95"/>
      <c r="BK51708" s="95"/>
      <c r="BL51708" s="95"/>
      <c r="BM51708" s="95"/>
      <c r="BN51708" s="95"/>
      <c r="CA51708" s="95"/>
    </row>
    <row r="51709" spans="31:79" s="97" customFormat="1" x14ac:dyDescent="0.2">
      <c r="AE51709" s="95"/>
      <c r="AF51709" s="95"/>
      <c r="AN51709" s="95"/>
      <c r="AO51709" s="95"/>
      <c r="AP51709" s="95"/>
      <c r="AQ51709" s="95"/>
      <c r="AR51709" s="95"/>
      <c r="AS51709" s="95"/>
      <c r="AT51709" s="95"/>
      <c r="AU51709" s="95"/>
      <c r="AV51709" s="95"/>
      <c r="AW51709" s="95"/>
      <c r="AX51709" s="95"/>
      <c r="AY51709" s="95"/>
      <c r="AZ51709" s="95"/>
      <c r="BA51709" s="95"/>
      <c r="BB51709" s="95"/>
      <c r="BC51709" s="95"/>
      <c r="BD51709" s="95"/>
      <c r="BE51709" s="95"/>
      <c r="BF51709" s="95"/>
      <c r="BG51709" s="95"/>
      <c r="BH51709" s="95"/>
      <c r="BI51709" s="95"/>
      <c r="BJ51709" s="95"/>
      <c r="BK51709" s="95"/>
      <c r="BL51709" s="95"/>
      <c r="BM51709" s="95"/>
      <c r="BN51709" s="95"/>
      <c r="CA51709" s="95"/>
    </row>
    <row r="51710" spans="31:79" s="97" customFormat="1" x14ac:dyDescent="0.2">
      <c r="AE51710" s="95"/>
      <c r="AF51710" s="95"/>
      <c r="AN51710" s="95"/>
      <c r="AO51710" s="95"/>
      <c r="AP51710" s="95"/>
      <c r="AQ51710" s="95"/>
      <c r="AR51710" s="95"/>
      <c r="AS51710" s="95"/>
      <c r="AT51710" s="95"/>
      <c r="AU51710" s="95"/>
      <c r="AV51710" s="95"/>
      <c r="AW51710" s="95"/>
      <c r="AX51710" s="95"/>
      <c r="AY51710" s="95"/>
      <c r="AZ51710" s="95"/>
      <c r="BA51710" s="95"/>
      <c r="BB51710" s="95"/>
      <c r="BC51710" s="95"/>
      <c r="BD51710" s="95"/>
      <c r="BE51710" s="95"/>
      <c r="BF51710" s="95"/>
      <c r="BG51710" s="95"/>
      <c r="BH51710" s="95"/>
      <c r="BI51710" s="95"/>
      <c r="BJ51710" s="95"/>
      <c r="BK51710" s="95"/>
      <c r="BL51710" s="95"/>
      <c r="BM51710" s="95"/>
      <c r="BN51710" s="95"/>
      <c r="CA51710" s="95"/>
    </row>
    <row r="51711" spans="31:79" s="97" customFormat="1" x14ac:dyDescent="0.2">
      <c r="AE51711" s="95"/>
      <c r="AF51711" s="95"/>
      <c r="AN51711" s="95"/>
      <c r="AO51711" s="95"/>
      <c r="AP51711" s="95"/>
      <c r="AQ51711" s="95"/>
      <c r="AR51711" s="95"/>
      <c r="AS51711" s="95"/>
      <c r="AT51711" s="95"/>
      <c r="AU51711" s="95"/>
      <c r="AV51711" s="95"/>
      <c r="AW51711" s="95"/>
      <c r="AX51711" s="95"/>
      <c r="AY51711" s="95"/>
      <c r="AZ51711" s="95"/>
      <c r="BA51711" s="95"/>
      <c r="BB51711" s="95"/>
      <c r="BC51711" s="95"/>
      <c r="BD51711" s="95"/>
      <c r="BE51711" s="95"/>
      <c r="BF51711" s="95"/>
      <c r="BG51711" s="95"/>
      <c r="BH51711" s="95"/>
      <c r="BI51711" s="95"/>
      <c r="BJ51711" s="95"/>
      <c r="BK51711" s="95"/>
      <c r="BL51711" s="95"/>
      <c r="BM51711" s="95"/>
      <c r="BN51711" s="95"/>
      <c r="CA51711" s="95"/>
    </row>
    <row r="51712" spans="31:79" s="97" customFormat="1" x14ac:dyDescent="0.2">
      <c r="AE51712" s="95"/>
      <c r="AF51712" s="95"/>
      <c r="AN51712" s="95"/>
      <c r="AO51712" s="95"/>
      <c r="AP51712" s="95"/>
      <c r="AQ51712" s="95"/>
      <c r="AR51712" s="95"/>
      <c r="AS51712" s="95"/>
      <c r="AT51712" s="95"/>
      <c r="AU51712" s="95"/>
      <c r="AV51712" s="95"/>
      <c r="AW51712" s="95"/>
      <c r="AX51712" s="95"/>
      <c r="AY51712" s="95"/>
      <c r="AZ51712" s="95"/>
      <c r="BA51712" s="95"/>
      <c r="BB51712" s="95"/>
      <c r="BC51712" s="95"/>
      <c r="BD51712" s="95"/>
      <c r="BE51712" s="95"/>
      <c r="BF51712" s="95"/>
      <c r="BG51712" s="95"/>
      <c r="BH51712" s="95"/>
      <c r="BI51712" s="95"/>
      <c r="BJ51712" s="95"/>
      <c r="BK51712" s="95"/>
      <c r="BL51712" s="95"/>
      <c r="BM51712" s="95"/>
      <c r="BN51712" s="95"/>
      <c r="CA51712" s="95"/>
    </row>
    <row r="51713" spans="31:79" s="97" customFormat="1" x14ac:dyDescent="0.2">
      <c r="AE51713" s="95"/>
      <c r="AF51713" s="95"/>
      <c r="AN51713" s="95"/>
      <c r="AO51713" s="95"/>
      <c r="AP51713" s="95"/>
      <c r="AQ51713" s="95"/>
      <c r="AR51713" s="95"/>
      <c r="AS51713" s="95"/>
      <c r="AT51713" s="95"/>
      <c r="AU51713" s="95"/>
      <c r="AV51713" s="95"/>
      <c r="AW51713" s="95"/>
      <c r="AX51713" s="95"/>
      <c r="AY51713" s="95"/>
      <c r="AZ51713" s="95"/>
      <c r="BA51713" s="95"/>
      <c r="BB51713" s="95"/>
      <c r="BC51713" s="95"/>
      <c r="BD51713" s="95"/>
      <c r="BE51713" s="95"/>
      <c r="BF51713" s="95"/>
      <c r="BG51713" s="95"/>
      <c r="BH51713" s="95"/>
      <c r="BI51713" s="95"/>
      <c r="BJ51713" s="95"/>
      <c r="BK51713" s="95"/>
      <c r="BL51713" s="95"/>
      <c r="BM51713" s="95"/>
      <c r="BN51713" s="95"/>
      <c r="CA51713" s="95"/>
    </row>
    <row r="51714" spans="31:79" s="97" customFormat="1" x14ac:dyDescent="0.2">
      <c r="AE51714" s="95"/>
      <c r="AF51714" s="95"/>
      <c r="AN51714" s="95"/>
      <c r="AO51714" s="95"/>
      <c r="AP51714" s="95"/>
      <c r="AQ51714" s="95"/>
      <c r="AR51714" s="95"/>
      <c r="AS51714" s="95"/>
      <c r="AT51714" s="95"/>
      <c r="AU51714" s="95"/>
      <c r="AV51714" s="95"/>
      <c r="AW51714" s="95"/>
      <c r="AX51714" s="95"/>
      <c r="AY51714" s="95"/>
      <c r="AZ51714" s="95"/>
      <c r="BA51714" s="95"/>
      <c r="BB51714" s="95"/>
      <c r="BC51714" s="95"/>
      <c r="BD51714" s="95"/>
      <c r="BE51714" s="95"/>
      <c r="BF51714" s="95"/>
      <c r="BG51714" s="95"/>
      <c r="BH51714" s="95"/>
      <c r="BI51714" s="95"/>
      <c r="BJ51714" s="95"/>
      <c r="BK51714" s="95"/>
      <c r="BL51714" s="95"/>
      <c r="BM51714" s="95"/>
      <c r="BN51714" s="95"/>
      <c r="CA51714" s="95"/>
    </row>
    <row r="51715" spans="31:79" s="97" customFormat="1" x14ac:dyDescent="0.2">
      <c r="AE51715" s="95"/>
      <c r="AF51715" s="95"/>
      <c r="AN51715" s="95"/>
      <c r="AO51715" s="95"/>
      <c r="AP51715" s="95"/>
      <c r="AQ51715" s="95"/>
      <c r="AR51715" s="95"/>
      <c r="AS51715" s="95"/>
      <c r="AT51715" s="95"/>
      <c r="AU51715" s="95"/>
      <c r="AV51715" s="95"/>
      <c r="AW51715" s="95"/>
      <c r="AX51715" s="95"/>
      <c r="AY51715" s="95"/>
      <c r="AZ51715" s="95"/>
      <c r="BA51715" s="95"/>
      <c r="BB51715" s="95"/>
      <c r="BC51715" s="95"/>
      <c r="BD51715" s="95"/>
      <c r="BE51715" s="95"/>
      <c r="BF51715" s="95"/>
      <c r="BG51715" s="95"/>
      <c r="BH51715" s="95"/>
      <c r="BI51715" s="95"/>
      <c r="BJ51715" s="95"/>
      <c r="BK51715" s="95"/>
      <c r="BL51715" s="95"/>
      <c r="BM51715" s="95"/>
      <c r="BN51715" s="95"/>
      <c r="CA51715" s="95"/>
    </row>
    <row r="51716" spans="31:79" s="97" customFormat="1" x14ac:dyDescent="0.2">
      <c r="AE51716" s="95"/>
      <c r="AF51716" s="95"/>
      <c r="AN51716" s="95"/>
      <c r="AO51716" s="95"/>
      <c r="AP51716" s="95"/>
      <c r="AQ51716" s="95"/>
      <c r="AR51716" s="95"/>
      <c r="AS51716" s="95"/>
      <c r="AT51716" s="95"/>
      <c r="AU51716" s="95"/>
      <c r="AV51716" s="95"/>
      <c r="AW51716" s="95"/>
      <c r="AX51716" s="95"/>
      <c r="AY51716" s="95"/>
      <c r="AZ51716" s="95"/>
      <c r="BA51716" s="95"/>
      <c r="BB51716" s="95"/>
      <c r="BC51716" s="95"/>
      <c r="BD51716" s="95"/>
      <c r="BE51716" s="95"/>
      <c r="BF51716" s="95"/>
      <c r="BG51716" s="95"/>
      <c r="BH51716" s="95"/>
      <c r="BI51716" s="95"/>
      <c r="BJ51716" s="95"/>
      <c r="BK51716" s="95"/>
      <c r="BL51716" s="95"/>
      <c r="BM51716" s="95"/>
      <c r="BN51716" s="95"/>
      <c r="CA51716" s="95"/>
    </row>
    <row r="51717" spans="31:79" s="97" customFormat="1" x14ac:dyDescent="0.2">
      <c r="AE51717" s="95"/>
      <c r="AF51717" s="95"/>
      <c r="AN51717" s="95"/>
      <c r="AO51717" s="95"/>
      <c r="AP51717" s="95"/>
      <c r="AQ51717" s="95"/>
      <c r="AR51717" s="95"/>
      <c r="AS51717" s="95"/>
      <c r="AT51717" s="95"/>
      <c r="AU51717" s="95"/>
      <c r="AV51717" s="95"/>
      <c r="AW51717" s="95"/>
      <c r="AX51717" s="95"/>
      <c r="AY51717" s="95"/>
      <c r="AZ51717" s="95"/>
      <c r="BA51717" s="95"/>
      <c r="BB51717" s="95"/>
      <c r="BC51717" s="95"/>
      <c r="BD51717" s="95"/>
      <c r="BE51717" s="95"/>
      <c r="BF51717" s="95"/>
      <c r="BG51717" s="95"/>
      <c r="BH51717" s="95"/>
      <c r="BI51717" s="95"/>
      <c r="BJ51717" s="95"/>
      <c r="BK51717" s="95"/>
      <c r="BL51717" s="95"/>
      <c r="BM51717" s="95"/>
      <c r="BN51717" s="95"/>
      <c r="CA51717" s="95"/>
    </row>
    <row r="51718" spans="31:79" s="97" customFormat="1" x14ac:dyDescent="0.2">
      <c r="AE51718" s="95"/>
      <c r="AF51718" s="95"/>
      <c r="AN51718" s="95"/>
      <c r="AO51718" s="95"/>
      <c r="AP51718" s="95"/>
      <c r="AQ51718" s="95"/>
      <c r="AR51718" s="95"/>
      <c r="AS51718" s="95"/>
      <c r="AT51718" s="95"/>
      <c r="AU51718" s="95"/>
      <c r="AV51718" s="95"/>
      <c r="AW51718" s="95"/>
      <c r="AX51718" s="95"/>
      <c r="AY51718" s="95"/>
      <c r="AZ51718" s="95"/>
      <c r="BA51718" s="95"/>
      <c r="BB51718" s="95"/>
      <c r="BC51718" s="95"/>
      <c r="BD51718" s="95"/>
      <c r="BE51718" s="95"/>
      <c r="BF51718" s="95"/>
      <c r="BG51718" s="95"/>
      <c r="BH51718" s="95"/>
      <c r="BI51718" s="95"/>
      <c r="BJ51718" s="95"/>
      <c r="BK51718" s="95"/>
      <c r="BL51718" s="95"/>
      <c r="BM51718" s="95"/>
      <c r="BN51718" s="95"/>
      <c r="CA51718" s="95"/>
    </row>
    <row r="51719" spans="31:79" s="97" customFormat="1" x14ac:dyDescent="0.2">
      <c r="AE51719" s="95"/>
      <c r="AF51719" s="95"/>
      <c r="AN51719" s="95"/>
      <c r="AO51719" s="95"/>
      <c r="AP51719" s="95"/>
      <c r="AQ51719" s="95"/>
      <c r="AR51719" s="95"/>
      <c r="AS51719" s="95"/>
      <c r="AT51719" s="95"/>
      <c r="AU51719" s="95"/>
      <c r="AV51719" s="95"/>
      <c r="AW51719" s="95"/>
      <c r="AX51719" s="95"/>
      <c r="AY51719" s="95"/>
      <c r="AZ51719" s="95"/>
      <c r="BA51719" s="95"/>
      <c r="BB51719" s="95"/>
      <c r="BC51719" s="95"/>
      <c r="BD51719" s="95"/>
      <c r="BE51719" s="95"/>
      <c r="BF51719" s="95"/>
      <c r="BG51719" s="95"/>
      <c r="BH51719" s="95"/>
      <c r="BI51719" s="95"/>
      <c r="BJ51719" s="95"/>
      <c r="BK51719" s="95"/>
      <c r="BL51719" s="95"/>
      <c r="BM51719" s="95"/>
      <c r="BN51719" s="95"/>
      <c r="CA51719" s="95"/>
    </row>
    <row r="51720" spans="31:79" s="97" customFormat="1" x14ac:dyDescent="0.2">
      <c r="AE51720" s="95"/>
      <c r="AF51720" s="95"/>
      <c r="AN51720" s="95"/>
      <c r="AO51720" s="95"/>
      <c r="AP51720" s="95"/>
      <c r="AQ51720" s="95"/>
      <c r="AR51720" s="95"/>
      <c r="AS51720" s="95"/>
      <c r="AT51720" s="95"/>
      <c r="AU51720" s="95"/>
      <c r="AV51720" s="95"/>
      <c r="AW51720" s="95"/>
      <c r="AX51720" s="95"/>
      <c r="AY51720" s="95"/>
      <c r="AZ51720" s="95"/>
      <c r="BA51720" s="95"/>
      <c r="BB51720" s="95"/>
      <c r="BC51720" s="95"/>
      <c r="BD51720" s="95"/>
      <c r="BE51720" s="95"/>
      <c r="BF51720" s="95"/>
      <c r="BG51720" s="95"/>
      <c r="BH51720" s="95"/>
      <c r="BI51720" s="95"/>
      <c r="BJ51720" s="95"/>
      <c r="BK51720" s="95"/>
      <c r="BL51720" s="95"/>
      <c r="BM51720" s="95"/>
      <c r="BN51720" s="95"/>
      <c r="CA51720" s="95"/>
    </row>
    <row r="51721" spans="31:79" s="97" customFormat="1" x14ac:dyDescent="0.2">
      <c r="AE51721" s="95"/>
      <c r="AF51721" s="95"/>
      <c r="AN51721" s="95"/>
      <c r="AO51721" s="95"/>
      <c r="AP51721" s="95"/>
      <c r="AQ51721" s="95"/>
      <c r="AR51721" s="95"/>
      <c r="AS51721" s="95"/>
      <c r="AT51721" s="95"/>
      <c r="AU51721" s="95"/>
      <c r="AV51721" s="95"/>
      <c r="AW51721" s="95"/>
      <c r="AX51721" s="95"/>
      <c r="AY51721" s="95"/>
      <c r="AZ51721" s="95"/>
      <c r="BA51721" s="95"/>
      <c r="BB51721" s="95"/>
      <c r="BC51721" s="95"/>
      <c r="BD51721" s="95"/>
      <c r="BE51721" s="95"/>
      <c r="BF51721" s="95"/>
      <c r="BG51721" s="95"/>
      <c r="BH51721" s="95"/>
      <c r="BI51721" s="95"/>
      <c r="BJ51721" s="95"/>
      <c r="BK51721" s="95"/>
      <c r="BL51721" s="95"/>
      <c r="BM51721" s="95"/>
      <c r="BN51721" s="95"/>
      <c r="CA51721" s="95"/>
    </row>
    <row r="51722" spans="31:79" s="97" customFormat="1" x14ac:dyDescent="0.2">
      <c r="AE51722" s="95"/>
      <c r="AF51722" s="95"/>
      <c r="AN51722" s="95"/>
      <c r="AO51722" s="95"/>
      <c r="AP51722" s="95"/>
      <c r="AQ51722" s="95"/>
      <c r="AR51722" s="95"/>
      <c r="AS51722" s="95"/>
      <c r="AT51722" s="95"/>
      <c r="AU51722" s="95"/>
      <c r="AV51722" s="95"/>
      <c r="AW51722" s="95"/>
      <c r="AX51722" s="95"/>
      <c r="AY51722" s="95"/>
      <c r="AZ51722" s="95"/>
      <c r="BA51722" s="95"/>
      <c r="BB51722" s="95"/>
      <c r="BC51722" s="95"/>
      <c r="BD51722" s="95"/>
      <c r="BE51722" s="95"/>
      <c r="BF51722" s="95"/>
      <c r="BG51722" s="95"/>
      <c r="BH51722" s="95"/>
      <c r="BI51722" s="95"/>
      <c r="BJ51722" s="95"/>
      <c r="BK51722" s="95"/>
      <c r="BL51722" s="95"/>
      <c r="BM51722" s="95"/>
      <c r="BN51722" s="95"/>
      <c r="CA51722" s="95"/>
    </row>
    <row r="51723" spans="31:79" s="97" customFormat="1" x14ac:dyDescent="0.2">
      <c r="AE51723" s="95"/>
      <c r="AF51723" s="95"/>
      <c r="AN51723" s="95"/>
      <c r="AO51723" s="95"/>
      <c r="AP51723" s="95"/>
      <c r="AQ51723" s="95"/>
      <c r="AR51723" s="95"/>
      <c r="AS51723" s="95"/>
      <c r="AT51723" s="95"/>
      <c r="AU51723" s="95"/>
      <c r="AV51723" s="95"/>
      <c r="AW51723" s="95"/>
      <c r="AX51723" s="95"/>
      <c r="AY51723" s="95"/>
      <c r="AZ51723" s="95"/>
      <c r="BA51723" s="95"/>
      <c r="BB51723" s="95"/>
      <c r="BC51723" s="95"/>
      <c r="BD51723" s="95"/>
      <c r="BE51723" s="95"/>
      <c r="BF51723" s="95"/>
      <c r="BG51723" s="95"/>
      <c r="BH51723" s="95"/>
      <c r="BI51723" s="95"/>
      <c r="BJ51723" s="95"/>
      <c r="BK51723" s="95"/>
      <c r="BL51723" s="95"/>
      <c r="BM51723" s="95"/>
      <c r="BN51723" s="95"/>
      <c r="CA51723" s="95"/>
    </row>
    <row r="51724" spans="31:79" s="97" customFormat="1" x14ac:dyDescent="0.2">
      <c r="AE51724" s="95"/>
      <c r="AF51724" s="95"/>
      <c r="AN51724" s="95"/>
      <c r="AO51724" s="95"/>
      <c r="AP51724" s="95"/>
      <c r="AQ51724" s="95"/>
      <c r="AR51724" s="95"/>
      <c r="AS51724" s="95"/>
      <c r="AT51724" s="95"/>
      <c r="AU51724" s="95"/>
      <c r="AV51724" s="95"/>
      <c r="AW51724" s="95"/>
      <c r="AX51724" s="95"/>
      <c r="AY51724" s="95"/>
      <c r="AZ51724" s="95"/>
      <c r="BA51724" s="95"/>
      <c r="BB51724" s="95"/>
      <c r="BC51724" s="95"/>
      <c r="BD51724" s="95"/>
      <c r="BE51724" s="95"/>
      <c r="BF51724" s="95"/>
      <c r="BG51724" s="95"/>
      <c r="BH51724" s="95"/>
      <c r="BI51724" s="95"/>
      <c r="BJ51724" s="95"/>
      <c r="BK51724" s="95"/>
      <c r="BL51724" s="95"/>
      <c r="BM51724" s="95"/>
      <c r="BN51724" s="95"/>
      <c r="CA51724" s="95"/>
    </row>
    <row r="51725" spans="31:79" s="97" customFormat="1" x14ac:dyDescent="0.2">
      <c r="AE51725" s="95"/>
      <c r="AF51725" s="95"/>
      <c r="AN51725" s="95"/>
      <c r="AO51725" s="95"/>
      <c r="AP51725" s="95"/>
      <c r="AQ51725" s="95"/>
      <c r="AR51725" s="95"/>
      <c r="AS51725" s="95"/>
      <c r="AT51725" s="95"/>
      <c r="AU51725" s="95"/>
      <c r="AV51725" s="95"/>
      <c r="AW51725" s="95"/>
      <c r="AX51725" s="95"/>
      <c r="AY51725" s="95"/>
      <c r="AZ51725" s="95"/>
      <c r="BA51725" s="95"/>
      <c r="BB51725" s="95"/>
      <c r="BC51725" s="95"/>
      <c r="BD51725" s="95"/>
      <c r="BE51725" s="95"/>
      <c r="BF51725" s="95"/>
      <c r="BG51725" s="95"/>
      <c r="BH51725" s="95"/>
      <c r="BI51725" s="95"/>
      <c r="BJ51725" s="95"/>
      <c r="BK51725" s="95"/>
      <c r="BL51725" s="95"/>
      <c r="BM51725" s="95"/>
      <c r="BN51725" s="95"/>
      <c r="CA51725" s="95"/>
    </row>
    <row r="51726" spans="31:79" s="97" customFormat="1" x14ac:dyDescent="0.2">
      <c r="AE51726" s="95"/>
      <c r="AF51726" s="95"/>
      <c r="AN51726" s="95"/>
      <c r="AO51726" s="95"/>
      <c r="AP51726" s="95"/>
      <c r="AQ51726" s="95"/>
      <c r="AR51726" s="95"/>
      <c r="AS51726" s="95"/>
      <c r="AT51726" s="95"/>
      <c r="AU51726" s="95"/>
      <c r="AV51726" s="95"/>
      <c r="AW51726" s="95"/>
      <c r="AX51726" s="95"/>
      <c r="AY51726" s="95"/>
      <c r="AZ51726" s="95"/>
      <c r="BA51726" s="95"/>
      <c r="BB51726" s="95"/>
      <c r="BC51726" s="95"/>
      <c r="BD51726" s="95"/>
      <c r="BE51726" s="95"/>
      <c r="BF51726" s="95"/>
      <c r="BG51726" s="95"/>
      <c r="BH51726" s="95"/>
      <c r="BI51726" s="95"/>
      <c r="BJ51726" s="95"/>
      <c r="BK51726" s="95"/>
      <c r="BL51726" s="95"/>
      <c r="BM51726" s="95"/>
      <c r="BN51726" s="95"/>
      <c r="CA51726" s="95"/>
    </row>
    <row r="51727" spans="31:79" s="97" customFormat="1" x14ac:dyDescent="0.2">
      <c r="AE51727" s="95"/>
      <c r="AF51727" s="95"/>
      <c r="AN51727" s="95"/>
      <c r="AO51727" s="95"/>
      <c r="AP51727" s="95"/>
      <c r="AQ51727" s="95"/>
      <c r="AR51727" s="95"/>
      <c r="AS51727" s="95"/>
      <c r="AT51727" s="95"/>
      <c r="AU51727" s="95"/>
      <c r="AV51727" s="95"/>
      <c r="AW51727" s="95"/>
      <c r="AX51727" s="95"/>
      <c r="AY51727" s="95"/>
      <c r="AZ51727" s="95"/>
      <c r="BA51727" s="95"/>
      <c r="BB51727" s="95"/>
      <c r="BC51727" s="95"/>
      <c r="BD51727" s="95"/>
      <c r="BE51727" s="95"/>
      <c r="BF51727" s="95"/>
      <c r="BG51727" s="95"/>
      <c r="BH51727" s="95"/>
      <c r="BI51727" s="95"/>
      <c r="BJ51727" s="95"/>
      <c r="BK51727" s="95"/>
      <c r="BL51727" s="95"/>
      <c r="BM51727" s="95"/>
      <c r="BN51727" s="95"/>
      <c r="CA51727" s="95"/>
    </row>
    <row r="51728" spans="31:79" s="97" customFormat="1" x14ac:dyDescent="0.2">
      <c r="AE51728" s="95"/>
      <c r="AF51728" s="95"/>
      <c r="AN51728" s="95"/>
      <c r="AO51728" s="95"/>
      <c r="AP51728" s="95"/>
      <c r="AQ51728" s="95"/>
      <c r="AR51728" s="95"/>
      <c r="AS51728" s="95"/>
      <c r="AT51728" s="95"/>
      <c r="AU51728" s="95"/>
      <c r="AV51728" s="95"/>
      <c r="AW51728" s="95"/>
      <c r="AX51728" s="95"/>
      <c r="AY51728" s="95"/>
      <c r="AZ51728" s="95"/>
      <c r="BA51728" s="95"/>
      <c r="BB51728" s="95"/>
      <c r="BC51728" s="95"/>
      <c r="BD51728" s="95"/>
      <c r="BE51728" s="95"/>
      <c r="BF51728" s="95"/>
      <c r="BG51728" s="95"/>
      <c r="BH51728" s="95"/>
      <c r="BI51728" s="95"/>
      <c r="BJ51728" s="95"/>
      <c r="BK51728" s="95"/>
      <c r="BL51728" s="95"/>
      <c r="BM51728" s="95"/>
      <c r="BN51728" s="95"/>
      <c r="CA51728" s="95"/>
    </row>
    <row r="51729" spans="31:79" s="97" customFormat="1" x14ac:dyDescent="0.2">
      <c r="AE51729" s="95"/>
      <c r="AF51729" s="95"/>
      <c r="AN51729" s="95"/>
      <c r="AO51729" s="95"/>
      <c r="AP51729" s="95"/>
      <c r="AQ51729" s="95"/>
      <c r="AR51729" s="95"/>
      <c r="AS51729" s="95"/>
      <c r="AT51729" s="95"/>
      <c r="AU51729" s="95"/>
      <c r="AV51729" s="95"/>
      <c r="AW51729" s="95"/>
      <c r="AX51729" s="95"/>
      <c r="AY51729" s="95"/>
      <c r="AZ51729" s="95"/>
      <c r="BA51729" s="95"/>
      <c r="BB51729" s="95"/>
      <c r="BC51729" s="95"/>
      <c r="BD51729" s="95"/>
      <c r="BE51729" s="95"/>
      <c r="BF51729" s="95"/>
      <c r="BG51729" s="95"/>
      <c r="BH51729" s="95"/>
      <c r="BI51729" s="95"/>
      <c r="BJ51729" s="95"/>
      <c r="BK51729" s="95"/>
      <c r="BL51729" s="95"/>
      <c r="BM51729" s="95"/>
      <c r="BN51729" s="95"/>
      <c r="CA51729" s="95"/>
    </row>
    <row r="51730" spans="31:79" s="97" customFormat="1" x14ac:dyDescent="0.2">
      <c r="AE51730" s="95"/>
      <c r="AF51730" s="95"/>
      <c r="AN51730" s="95"/>
      <c r="AO51730" s="95"/>
      <c r="AP51730" s="95"/>
      <c r="AQ51730" s="95"/>
      <c r="AR51730" s="95"/>
      <c r="AS51730" s="95"/>
      <c r="AT51730" s="95"/>
      <c r="AU51730" s="95"/>
      <c r="AV51730" s="95"/>
      <c r="AW51730" s="95"/>
      <c r="AX51730" s="95"/>
      <c r="AY51730" s="95"/>
      <c r="AZ51730" s="95"/>
      <c r="BA51730" s="95"/>
      <c r="BB51730" s="95"/>
      <c r="BC51730" s="95"/>
      <c r="BD51730" s="95"/>
      <c r="BE51730" s="95"/>
      <c r="BF51730" s="95"/>
      <c r="BG51730" s="95"/>
      <c r="BH51730" s="95"/>
      <c r="BI51730" s="95"/>
      <c r="BJ51730" s="95"/>
      <c r="BK51730" s="95"/>
      <c r="BL51730" s="95"/>
      <c r="BM51730" s="95"/>
      <c r="BN51730" s="95"/>
      <c r="CA51730" s="95"/>
    </row>
    <row r="51731" spans="31:79" s="97" customFormat="1" x14ac:dyDescent="0.2">
      <c r="AE51731" s="95"/>
      <c r="AF51731" s="95"/>
      <c r="AN51731" s="95"/>
      <c r="AO51731" s="95"/>
      <c r="AP51731" s="95"/>
      <c r="AQ51731" s="95"/>
      <c r="AR51731" s="95"/>
      <c r="AS51731" s="95"/>
      <c r="AT51731" s="95"/>
      <c r="AU51731" s="95"/>
      <c r="AV51731" s="95"/>
      <c r="AW51731" s="95"/>
      <c r="AX51731" s="95"/>
      <c r="AY51731" s="95"/>
      <c r="AZ51731" s="95"/>
      <c r="BA51731" s="95"/>
      <c r="BB51731" s="95"/>
      <c r="BC51731" s="95"/>
      <c r="BD51731" s="95"/>
      <c r="BE51731" s="95"/>
      <c r="BF51731" s="95"/>
      <c r="BG51731" s="95"/>
      <c r="BH51731" s="95"/>
      <c r="BI51731" s="95"/>
      <c r="BJ51731" s="95"/>
      <c r="BK51731" s="95"/>
      <c r="BL51731" s="95"/>
      <c r="BM51731" s="95"/>
      <c r="BN51731" s="95"/>
      <c r="CA51731" s="95"/>
    </row>
    <row r="51732" spans="31:79" s="97" customFormat="1" x14ac:dyDescent="0.2">
      <c r="AE51732" s="95"/>
      <c r="AF51732" s="95"/>
      <c r="AN51732" s="95"/>
      <c r="AO51732" s="95"/>
      <c r="AP51732" s="95"/>
      <c r="AQ51732" s="95"/>
      <c r="AR51732" s="95"/>
      <c r="AS51732" s="95"/>
      <c r="AT51732" s="95"/>
      <c r="AU51732" s="95"/>
      <c r="AV51732" s="95"/>
      <c r="AW51732" s="95"/>
      <c r="AX51732" s="95"/>
      <c r="AY51732" s="95"/>
      <c r="AZ51732" s="95"/>
      <c r="BA51732" s="95"/>
      <c r="BB51732" s="95"/>
      <c r="BC51732" s="95"/>
      <c r="BD51732" s="95"/>
      <c r="BE51732" s="95"/>
      <c r="BF51732" s="95"/>
      <c r="BG51732" s="95"/>
      <c r="BH51732" s="95"/>
      <c r="BI51732" s="95"/>
      <c r="BJ51732" s="95"/>
      <c r="BK51732" s="95"/>
      <c r="BL51732" s="95"/>
      <c r="BM51732" s="95"/>
      <c r="BN51732" s="95"/>
      <c r="CA51732" s="95"/>
    </row>
    <row r="51733" spans="31:79" s="97" customFormat="1" x14ac:dyDescent="0.2">
      <c r="AE51733" s="95"/>
      <c r="AF51733" s="95"/>
      <c r="AN51733" s="95"/>
      <c r="AO51733" s="95"/>
      <c r="AP51733" s="95"/>
      <c r="AQ51733" s="95"/>
      <c r="AR51733" s="95"/>
      <c r="AS51733" s="95"/>
      <c r="AT51733" s="95"/>
      <c r="AU51733" s="95"/>
      <c r="AV51733" s="95"/>
      <c r="AW51733" s="95"/>
      <c r="AX51733" s="95"/>
      <c r="AY51733" s="95"/>
      <c r="AZ51733" s="95"/>
      <c r="BA51733" s="95"/>
      <c r="BB51733" s="95"/>
      <c r="BC51733" s="95"/>
      <c r="BD51733" s="95"/>
      <c r="BE51733" s="95"/>
      <c r="BF51733" s="95"/>
      <c r="BG51733" s="95"/>
      <c r="BH51733" s="95"/>
      <c r="BI51733" s="95"/>
      <c r="BJ51733" s="95"/>
      <c r="BK51733" s="95"/>
      <c r="BL51733" s="95"/>
      <c r="BM51733" s="95"/>
      <c r="BN51733" s="95"/>
      <c r="CA51733" s="95"/>
    </row>
    <row r="51734" spans="31:79" s="97" customFormat="1" x14ac:dyDescent="0.2">
      <c r="AE51734" s="95"/>
      <c r="AF51734" s="95"/>
      <c r="AN51734" s="95"/>
      <c r="AO51734" s="95"/>
      <c r="AP51734" s="95"/>
      <c r="AQ51734" s="95"/>
      <c r="AR51734" s="95"/>
      <c r="AS51734" s="95"/>
      <c r="AT51734" s="95"/>
      <c r="AU51734" s="95"/>
      <c r="AV51734" s="95"/>
      <c r="AW51734" s="95"/>
      <c r="AX51734" s="95"/>
      <c r="AY51734" s="95"/>
      <c r="AZ51734" s="95"/>
      <c r="BA51734" s="95"/>
      <c r="BB51734" s="95"/>
      <c r="BC51734" s="95"/>
      <c r="BD51734" s="95"/>
      <c r="BE51734" s="95"/>
      <c r="BF51734" s="95"/>
      <c r="BG51734" s="95"/>
      <c r="BH51734" s="95"/>
      <c r="BI51734" s="95"/>
      <c r="BJ51734" s="95"/>
      <c r="BK51734" s="95"/>
      <c r="BL51734" s="95"/>
      <c r="BM51734" s="95"/>
      <c r="BN51734" s="95"/>
      <c r="CA51734" s="95"/>
    </row>
    <row r="51735" spans="31:79" s="97" customFormat="1" x14ac:dyDescent="0.2">
      <c r="AE51735" s="95"/>
      <c r="AF51735" s="95"/>
      <c r="AN51735" s="95"/>
      <c r="AO51735" s="95"/>
      <c r="AP51735" s="95"/>
      <c r="AQ51735" s="95"/>
      <c r="AR51735" s="95"/>
      <c r="AS51735" s="95"/>
      <c r="AT51735" s="95"/>
      <c r="AU51735" s="95"/>
      <c r="AV51735" s="95"/>
      <c r="AW51735" s="95"/>
      <c r="AX51735" s="95"/>
      <c r="AY51735" s="95"/>
      <c r="AZ51735" s="95"/>
      <c r="BA51735" s="95"/>
      <c r="BB51735" s="95"/>
      <c r="BC51735" s="95"/>
      <c r="BD51735" s="95"/>
      <c r="BE51735" s="95"/>
      <c r="BF51735" s="95"/>
      <c r="BG51735" s="95"/>
      <c r="BH51735" s="95"/>
      <c r="BI51735" s="95"/>
      <c r="BJ51735" s="95"/>
      <c r="BK51735" s="95"/>
      <c r="BL51735" s="95"/>
      <c r="BM51735" s="95"/>
      <c r="BN51735" s="95"/>
      <c r="CA51735" s="95"/>
    </row>
    <row r="51736" spans="31:79" s="97" customFormat="1" x14ac:dyDescent="0.2">
      <c r="AE51736" s="95"/>
      <c r="AF51736" s="95"/>
      <c r="AN51736" s="95"/>
      <c r="AO51736" s="95"/>
      <c r="AP51736" s="95"/>
      <c r="AQ51736" s="95"/>
      <c r="AR51736" s="95"/>
      <c r="AS51736" s="95"/>
      <c r="AT51736" s="95"/>
      <c r="AU51736" s="95"/>
      <c r="AV51736" s="95"/>
      <c r="AW51736" s="95"/>
      <c r="AX51736" s="95"/>
      <c r="AY51736" s="95"/>
      <c r="AZ51736" s="95"/>
      <c r="BA51736" s="95"/>
      <c r="BB51736" s="95"/>
      <c r="BC51736" s="95"/>
      <c r="BD51736" s="95"/>
      <c r="BE51736" s="95"/>
      <c r="BF51736" s="95"/>
      <c r="BG51736" s="95"/>
      <c r="BH51736" s="95"/>
      <c r="BI51736" s="95"/>
      <c r="BJ51736" s="95"/>
      <c r="BK51736" s="95"/>
      <c r="BL51736" s="95"/>
      <c r="BM51736" s="95"/>
      <c r="BN51736" s="95"/>
      <c r="CA51736" s="95"/>
    </row>
    <row r="51737" spans="31:79" s="97" customFormat="1" x14ac:dyDescent="0.2">
      <c r="AE51737" s="95"/>
      <c r="AF51737" s="95"/>
      <c r="AN51737" s="95"/>
      <c r="AO51737" s="95"/>
      <c r="AP51737" s="95"/>
      <c r="AQ51737" s="95"/>
      <c r="AR51737" s="95"/>
      <c r="AS51737" s="95"/>
      <c r="AT51737" s="95"/>
      <c r="AU51737" s="95"/>
      <c r="AV51737" s="95"/>
      <c r="AW51737" s="95"/>
      <c r="AX51737" s="95"/>
      <c r="AY51737" s="95"/>
      <c r="AZ51737" s="95"/>
      <c r="BA51737" s="95"/>
      <c r="BB51737" s="95"/>
      <c r="BC51737" s="95"/>
      <c r="BD51737" s="95"/>
      <c r="BE51737" s="95"/>
      <c r="BF51737" s="95"/>
      <c r="BG51737" s="95"/>
      <c r="BH51737" s="95"/>
      <c r="BI51737" s="95"/>
      <c r="BJ51737" s="95"/>
      <c r="BK51737" s="95"/>
      <c r="BL51737" s="95"/>
      <c r="BM51737" s="95"/>
      <c r="BN51737" s="95"/>
      <c r="CA51737" s="95"/>
    </row>
    <row r="51738" spans="31:79" s="97" customFormat="1" x14ac:dyDescent="0.2">
      <c r="AE51738" s="95"/>
      <c r="AF51738" s="95"/>
      <c r="AN51738" s="95"/>
      <c r="AO51738" s="95"/>
      <c r="AP51738" s="95"/>
      <c r="AQ51738" s="95"/>
      <c r="AR51738" s="95"/>
      <c r="AS51738" s="95"/>
      <c r="AT51738" s="95"/>
      <c r="AU51738" s="95"/>
      <c r="AV51738" s="95"/>
      <c r="AW51738" s="95"/>
      <c r="AX51738" s="95"/>
      <c r="AY51738" s="95"/>
      <c r="AZ51738" s="95"/>
      <c r="BA51738" s="95"/>
      <c r="BB51738" s="95"/>
      <c r="BC51738" s="95"/>
      <c r="BD51738" s="95"/>
      <c r="BE51738" s="95"/>
      <c r="BF51738" s="95"/>
      <c r="BG51738" s="95"/>
      <c r="BH51738" s="95"/>
      <c r="BI51738" s="95"/>
      <c r="BJ51738" s="95"/>
      <c r="BK51738" s="95"/>
      <c r="BL51738" s="95"/>
      <c r="BM51738" s="95"/>
      <c r="BN51738" s="95"/>
      <c r="CA51738" s="95"/>
    </row>
    <row r="51739" spans="31:79" s="97" customFormat="1" x14ac:dyDescent="0.2">
      <c r="AE51739" s="95"/>
      <c r="AF51739" s="95"/>
      <c r="AN51739" s="95"/>
      <c r="AO51739" s="95"/>
      <c r="AP51739" s="95"/>
      <c r="AQ51739" s="95"/>
      <c r="AR51739" s="95"/>
      <c r="AS51739" s="95"/>
      <c r="AT51739" s="95"/>
      <c r="AU51739" s="95"/>
      <c r="AV51739" s="95"/>
      <c r="AW51739" s="95"/>
      <c r="AX51739" s="95"/>
      <c r="AY51739" s="95"/>
      <c r="AZ51739" s="95"/>
      <c r="BA51739" s="95"/>
      <c r="BB51739" s="95"/>
      <c r="BC51739" s="95"/>
      <c r="BD51739" s="95"/>
      <c r="BE51739" s="95"/>
      <c r="BF51739" s="95"/>
      <c r="BG51739" s="95"/>
      <c r="BH51739" s="95"/>
      <c r="BI51739" s="95"/>
      <c r="BJ51739" s="95"/>
      <c r="BK51739" s="95"/>
      <c r="BL51739" s="95"/>
      <c r="BM51739" s="95"/>
      <c r="BN51739" s="95"/>
      <c r="CA51739" s="95"/>
    </row>
    <row r="51740" spans="31:79" s="97" customFormat="1" x14ac:dyDescent="0.2">
      <c r="AE51740" s="95"/>
      <c r="AF51740" s="95"/>
      <c r="AN51740" s="95"/>
      <c r="AO51740" s="95"/>
      <c r="AP51740" s="95"/>
      <c r="AQ51740" s="95"/>
      <c r="AR51740" s="95"/>
      <c r="AS51740" s="95"/>
      <c r="AT51740" s="95"/>
      <c r="AU51740" s="95"/>
      <c r="AV51740" s="95"/>
      <c r="AW51740" s="95"/>
      <c r="AX51740" s="95"/>
      <c r="AY51740" s="95"/>
      <c r="AZ51740" s="95"/>
      <c r="BA51740" s="95"/>
      <c r="BB51740" s="95"/>
      <c r="BC51740" s="95"/>
      <c r="BD51740" s="95"/>
      <c r="BE51740" s="95"/>
      <c r="BF51740" s="95"/>
      <c r="BG51740" s="95"/>
      <c r="BH51740" s="95"/>
      <c r="BI51740" s="95"/>
      <c r="BJ51740" s="95"/>
      <c r="BK51740" s="95"/>
      <c r="BL51740" s="95"/>
      <c r="BM51740" s="95"/>
      <c r="BN51740" s="95"/>
      <c r="CA51740" s="95"/>
    </row>
    <row r="51741" spans="31:79" s="97" customFormat="1" x14ac:dyDescent="0.2">
      <c r="AE51741" s="95"/>
      <c r="AF51741" s="95"/>
      <c r="AN51741" s="95"/>
      <c r="AO51741" s="95"/>
      <c r="AP51741" s="95"/>
      <c r="AQ51741" s="95"/>
      <c r="AR51741" s="95"/>
      <c r="AS51741" s="95"/>
      <c r="AT51741" s="95"/>
      <c r="AU51741" s="95"/>
      <c r="AV51741" s="95"/>
      <c r="AW51741" s="95"/>
      <c r="AX51741" s="95"/>
      <c r="AY51741" s="95"/>
      <c r="AZ51741" s="95"/>
      <c r="BA51741" s="95"/>
      <c r="BB51741" s="95"/>
      <c r="BC51741" s="95"/>
      <c r="BD51741" s="95"/>
      <c r="BE51741" s="95"/>
      <c r="BF51741" s="95"/>
      <c r="BG51741" s="95"/>
      <c r="BH51741" s="95"/>
      <c r="BI51741" s="95"/>
      <c r="BJ51741" s="95"/>
      <c r="BK51741" s="95"/>
      <c r="BL51741" s="95"/>
      <c r="BM51741" s="95"/>
      <c r="BN51741" s="95"/>
      <c r="CA51741" s="95"/>
    </row>
    <row r="51742" spans="31:79" s="97" customFormat="1" x14ac:dyDescent="0.2">
      <c r="AE51742" s="95"/>
      <c r="AF51742" s="95"/>
      <c r="AN51742" s="95"/>
      <c r="AO51742" s="95"/>
      <c r="AP51742" s="95"/>
      <c r="AQ51742" s="95"/>
      <c r="AR51742" s="95"/>
      <c r="AS51742" s="95"/>
      <c r="AT51742" s="95"/>
      <c r="AU51742" s="95"/>
      <c r="AV51742" s="95"/>
      <c r="AW51742" s="95"/>
      <c r="AX51742" s="95"/>
      <c r="AY51742" s="95"/>
      <c r="AZ51742" s="95"/>
      <c r="BA51742" s="95"/>
      <c r="BB51742" s="95"/>
      <c r="BC51742" s="95"/>
      <c r="BD51742" s="95"/>
      <c r="BE51742" s="95"/>
      <c r="BF51742" s="95"/>
      <c r="BG51742" s="95"/>
      <c r="BH51742" s="95"/>
      <c r="BI51742" s="95"/>
      <c r="BJ51742" s="95"/>
      <c r="BK51742" s="95"/>
      <c r="BL51742" s="95"/>
      <c r="BM51742" s="95"/>
      <c r="BN51742" s="95"/>
      <c r="CA51742" s="95"/>
    </row>
    <row r="51743" spans="31:79" s="97" customFormat="1" x14ac:dyDescent="0.2">
      <c r="AE51743" s="95"/>
      <c r="AF51743" s="95"/>
      <c r="AN51743" s="95"/>
      <c r="AO51743" s="95"/>
      <c r="AP51743" s="95"/>
      <c r="AQ51743" s="95"/>
      <c r="AR51743" s="95"/>
      <c r="AS51743" s="95"/>
      <c r="AT51743" s="95"/>
      <c r="AU51743" s="95"/>
      <c r="AV51743" s="95"/>
      <c r="AW51743" s="95"/>
      <c r="AX51743" s="95"/>
      <c r="AY51743" s="95"/>
      <c r="AZ51743" s="95"/>
      <c r="BA51743" s="95"/>
      <c r="BB51743" s="95"/>
      <c r="BC51743" s="95"/>
      <c r="BD51743" s="95"/>
      <c r="BE51743" s="95"/>
      <c r="BF51743" s="95"/>
      <c r="BG51743" s="95"/>
      <c r="BH51743" s="95"/>
      <c r="BI51743" s="95"/>
      <c r="BJ51743" s="95"/>
      <c r="BK51743" s="95"/>
      <c r="BL51743" s="95"/>
      <c r="BM51743" s="95"/>
      <c r="BN51743" s="95"/>
      <c r="CA51743" s="95"/>
    </row>
    <row r="51744" spans="31:79" s="97" customFormat="1" x14ac:dyDescent="0.2">
      <c r="AE51744" s="95"/>
      <c r="AF51744" s="95"/>
      <c r="AN51744" s="95"/>
      <c r="AO51744" s="95"/>
      <c r="AP51744" s="95"/>
      <c r="AQ51744" s="95"/>
      <c r="AR51744" s="95"/>
      <c r="AS51744" s="95"/>
      <c r="AT51744" s="95"/>
      <c r="AU51744" s="95"/>
      <c r="AV51744" s="95"/>
      <c r="AW51744" s="95"/>
      <c r="AX51744" s="95"/>
      <c r="AY51744" s="95"/>
      <c r="AZ51744" s="95"/>
      <c r="BA51744" s="95"/>
      <c r="BB51744" s="95"/>
      <c r="BC51744" s="95"/>
      <c r="BD51744" s="95"/>
      <c r="BE51744" s="95"/>
      <c r="BF51744" s="95"/>
      <c r="BG51744" s="95"/>
      <c r="BH51744" s="95"/>
      <c r="BI51744" s="95"/>
      <c r="BJ51744" s="95"/>
      <c r="BK51744" s="95"/>
      <c r="BL51744" s="95"/>
      <c r="BM51744" s="95"/>
      <c r="BN51744" s="95"/>
      <c r="CA51744" s="95"/>
    </row>
    <row r="51745" spans="31:79" s="97" customFormat="1" x14ac:dyDescent="0.2">
      <c r="AE51745" s="95"/>
      <c r="AF51745" s="95"/>
      <c r="AN51745" s="95"/>
      <c r="AO51745" s="95"/>
      <c r="AP51745" s="95"/>
      <c r="AQ51745" s="95"/>
      <c r="AR51745" s="95"/>
      <c r="AS51745" s="95"/>
      <c r="AT51745" s="95"/>
      <c r="AU51745" s="95"/>
      <c r="AV51745" s="95"/>
      <c r="AW51745" s="95"/>
      <c r="AX51745" s="95"/>
      <c r="AY51745" s="95"/>
      <c r="AZ51745" s="95"/>
      <c r="BA51745" s="95"/>
      <c r="BB51745" s="95"/>
      <c r="BC51745" s="95"/>
      <c r="BD51745" s="95"/>
      <c r="BE51745" s="95"/>
      <c r="BF51745" s="95"/>
      <c r="BG51745" s="95"/>
      <c r="BH51745" s="95"/>
      <c r="BI51745" s="95"/>
      <c r="BJ51745" s="95"/>
      <c r="BK51745" s="95"/>
      <c r="BL51745" s="95"/>
      <c r="BM51745" s="95"/>
      <c r="BN51745" s="95"/>
      <c r="CA51745" s="95"/>
    </row>
    <row r="51746" spans="31:79" s="97" customFormat="1" x14ac:dyDescent="0.2">
      <c r="AE51746" s="95"/>
      <c r="AF51746" s="95"/>
      <c r="AN51746" s="95"/>
      <c r="AO51746" s="95"/>
      <c r="AP51746" s="95"/>
      <c r="AQ51746" s="95"/>
      <c r="AR51746" s="95"/>
      <c r="AS51746" s="95"/>
      <c r="AT51746" s="95"/>
      <c r="AU51746" s="95"/>
      <c r="AV51746" s="95"/>
      <c r="AW51746" s="95"/>
      <c r="AX51746" s="95"/>
      <c r="AY51746" s="95"/>
      <c r="AZ51746" s="95"/>
      <c r="BA51746" s="95"/>
      <c r="BB51746" s="95"/>
      <c r="BC51746" s="95"/>
      <c r="BD51746" s="95"/>
      <c r="BE51746" s="95"/>
      <c r="BF51746" s="95"/>
      <c r="BG51746" s="95"/>
      <c r="BH51746" s="95"/>
      <c r="BI51746" s="95"/>
      <c r="BJ51746" s="95"/>
      <c r="BK51746" s="95"/>
      <c r="BL51746" s="95"/>
      <c r="BM51746" s="95"/>
      <c r="BN51746" s="95"/>
      <c r="CA51746" s="95"/>
    </row>
    <row r="51747" spans="31:79" s="97" customFormat="1" x14ac:dyDescent="0.2">
      <c r="AE51747" s="95"/>
      <c r="AF51747" s="95"/>
      <c r="AN51747" s="95"/>
      <c r="AO51747" s="95"/>
      <c r="AP51747" s="95"/>
      <c r="AQ51747" s="95"/>
      <c r="AR51747" s="95"/>
      <c r="AS51747" s="95"/>
      <c r="AT51747" s="95"/>
      <c r="AU51747" s="95"/>
      <c r="AV51747" s="95"/>
      <c r="AW51747" s="95"/>
      <c r="AX51747" s="95"/>
      <c r="AY51747" s="95"/>
      <c r="AZ51747" s="95"/>
      <c r="BA51747" s="95"/>
      <c r="BB51747" s="95"/>
      <c r="BC51747" s="95"/>
      <c r="BD51747" s="95"/>
      <c r="BE51747" s="95"/>
      <c r="BF51747" s="95"/>
      <c r="BG51747" s="95"/>
      <c r="BH51747" s="95"/>
      <c r="BI51747" s="95"/>
      <c r="BJ51747" s="95"/>
      <c r="BK51747" s="95"/>
      <c r="BL51747" s="95"/>
      <c r="BM51747" s="95"/>
      <c r="BN51747" s="95"/>
      <c r="CA51747" s="95"/>
    </row>
    <row r="51748" spans="31:79" s="97" customFormat="1" x14ac:dyDescent="0.2">
      <c r="AE51748" s="95"/>
      <c r="AF51748" s="95"/>
      <c r="AN51748" s="95"/>
      <c r="AO51748" s="95"/>
      <c r="AP51748" s="95"/>
      <c r="AQ51748" s="95"/>
      <c r="AR51748" s="95"/>
      <c r="AS51748" s="95"/>
      <c r="AT51748" s="95"/>
      <c r="AU51748" s="95"/>
      <c r="AV51748" s="95"/>
      <c r="AW51748" s="95"/>
      <c r="AX51748" s="95"/>
      <c r="AY51748" s="95"/>
      <c r="AZ51748" s="95"/>
      <c r="BA51748" s="95"/>
      <c r="BB51748" s="95"/>
      <c r="BC51748" s="95"/>
      <c r="BD51748" s="95"/>
      <c r="BE51748" s="95"/>
      <c r="BF51748" s="95"/>
      <c r="BG51748" s="95"/>
      <c r="BH51748" s="95"/>
      <c r="BI51748" s="95"/>
      <c r="BJ51748" s="95"/>
      <c r="BK51748" s="95"/>
      <c r="BL51748" s="95"/>
      <c r="BM51748" s="95"/>
      <c r="BN51748" s="95"/>
      <c r="CA51748" s="95"/>
    </row>
    <row r="51749" spans="31:79" s="97" customFormat="1" x14ac:dyDescent="0.2">
      <c r="AE51749" s="95"/>
      <c r="AF51749" s="95"/>
      <c r="AN51749" s="95"/>
      <c r="AO51749" s="95"/>
      <c r="AP51749" s="95"/>
      <c r="AQ51749" s="95"/>
      <c r="AR51749" s="95"/>
      <c r="AS51749" s="95"/>
      <c r="AT51749" s="95"/>
      <c r="AU51749" s="95"/>
      <c r="AV51749" s="95"/>
      <c r="AW51749" s="95"/>
      <c r="AX51749" s="95"/>
      <c r="AY51749" s="95"/>
      <c r="AZ51749" s="95"/>
      <c r="BA51749" s="95"/>
      <c r="BB51749" s="95"/>
      <c r="BC51749" s="95"/>
      <c r="BD51749" s="95"/>
      <c r="BE51749" s="95"/>
      <c r="BF51749" s="95"/>
      <c r="BG51749" s="95"/>
      <c r="BH51749" s="95"/>
      <c r="BI51749" s="95"/>
      <c r="BJ51749" s="95"/>
      <c r="BK51749" s="95"/>
      <c r="BL51749" s="95"/>
      <c r="BM51749" s="95"/>
      <c r="BN51749" s="95"/>
      <c r="CA51749" s="95"/>
    </row>
    <row r="51750" spans="31:79" s="97" customFormat="1" x14ac:dyDescent="0.2">
      <c r="AE51750" s="95"/>
      <c r="AF51750" s="95"/>
      <c r="AN51750" s="95"/>
      <c r="AO51750" s="95"/>
      <c r="AP51750" s="95"/>
      <c r="AQ51750" s="95"/>
      <c r="AR51750" s="95"/>
      <c r="AS51750" s="95"/>
      <c r="AT51750" s="95"/>
      <c r="AU51750" s="95"/>
      <c r="AV51750" s="95"/>
      <c r="AW51750" s="95"/>
      <c r="AX51750" s="95"/>
      <c r="AY51750" s="95"/>
      <c r="AZ51750" s="95"/>
      <c r="BA51750" s="95"/>
      <c r="BB51750" s="95"/>
      <c r="BC51750" s="95"/>
      <c r="BD51750" s="95"/>
      <c r="BE51750" s="95"/>
      <c r="BF51750" s="95"/>
      <c r="BG51750" s="95"/>
      <c r="BH51750" s="95"/>
      <c r="BI51750" s="95"/>
      <c r="BJ51750" s="95"/>
      <c r="BK51750" s="95"/>
      <c r="BL51750" s="95"/>
      <c r="BM51750" s="95"/>
      <c r="BN51750" s="95"/>
      <c r="CA51750" s="95"/>
    </row>
    <row r="51751" spans="31:79" s="97" customFormat="1" x14ac:dyDescent="0.2">
      <c r="AE51751" s="95"/>
      <c r="AF51751" s="95"/>
      <c r="AN51751" s="95"/>
      <c r="AO51751" s="95"/>
      <c r="AP51751" s="95"/>
      <c r="AQ51751" s="95"/>
      <c r="AR51751" s="95"/>
      <c r="AS51751" s="95"/>
      <c r="AT51751" s="95"/>
      <c r="AU51751" s="95"/>
      <c r="AV51751" s="95"/>
      <c r="AW51751" s="95"/>
      <c r="AX51751" s="95"/>
      <c r="AY51751" s="95"/>
      <c r="AZ51751" s="95"/>
      <c r="BA51751" s="95"/>
      <c r="BB51751" s="95"/>
      <c r="BC51751" s="95"/>
      <c r="BD51751" s="95"/>
      <c r="BE51751" s="95"/>
      <c r="BF51751" s="95"/>
      <c r="BG51751" s="95"/>
      <c r="BH51751" s="95"/>
      <c r="BI51751" s="95"/>
      <c r="BJ51751" s="95"/>
      <c r="BK51751" s="95"/>
      <c r="BL51751" s="95"/>
      <c r="BM51751" s="95"/>
      <c r="BN51751" s="95"/>
      <c r="CA51751" s="95"/>
    </row>
    <row r="51752" spans="31:79" s="97" customFormat="1" x14ac:dyDescent="0.2">
      <c r="AE51752" s="95"/>
      <c r="AF51752" s="95"/>
      <c r="AN51752" s="95"/>
      <c r="AO51752" s="95"/>
      <c r="AP51752" s="95"/>
      <c r="AQ51752" s="95"/>
      <c r="AR51752" s="95"/>
      <c r="AS51752" s="95"/>
      <c r="AT51752" s="95"/>
      <c r="AU51752" s="95"/>
      <c r="AV51752" s="95"/>
      <c r="AW51752" s="95"/>
      <c r="AX51752" s="95"/>
      <c r="AY51752" s="95"/>
      <c r="AZ51752" s="95"/>
      <c r="BA51752" s="95"/>
      <c r="BB51752" s="95"/>
      <c r="BC51752" s="95"/>
      <c r="BD51752" s="95"/>
      <c r="BE51752" s="95"/>
      <c r="BF51752" s="95"/>
      <c r="BG51752" s="95"/>
      <c r="BH51752" s="95"/>
      <c r="BI51752" s="95"/>
      <c r="BJ51752" s="95"/>
      <c r="BK51752" s="95"/>
      <c r="BL51752" s="95"/>
      <c r="BM51752" s="95"/>
      <c r="BN51752" s="95"/>
      <c r="CA51752" s="95"/>
    </row>
    <row r="51753" spans="31:79" s="97" customFormat="1" x14ac:dyDescent="0.2">
      <c r="AE51753" s="95"/>
      <c r="AF51753" s="95"/>
      <c r="AN51753" s="95"/>
      <c r="AO51753" s="95"/>
      <c r="AP51753" s="95"/>
      <c r="AQ51753" s="95"/>
      <c r="AR51753" s="95"/>
      <c r="AS51753" s="95"/>
      <c r="AT51753" s="95"/>
      <c r="AU51753" s="95"/>
      <c r="AV51753" s="95"/>
      <c r="AW51753" s="95"/>
      <c r="AX51753" s="95"/>
      <c r="AY51753" s="95"/>
      <c r="AZ51753" s="95"/>
      <c r="BA51753" s="95"/>
      <c r="BB51753" s="95"/>
      <c r="BC51753" s="95"/>
      <c r="BD51753" s="95"/>
      <c r="BE51753" s="95"/>
      <c r="BF51753" s="95"/>
      <c r="BG51753" s="95"/>
      <c r="BH51753" s="95"/>
      <c r="BI51753" s="95"/>
      <c r="BJ51753" s="95"/>
      <c r="BK51753" s="95"/>
      <c r="BL51753" s="95"/>
      <c r="BM51753" s="95"/>
      <c r="BN51753" s="95"/>
      <c r="CA51753" s="95"/>
    </row>
    <row r="51754" spans="31:79" s="97" customFormat="1" x14ac:dyDescent="0.2">
      <c r="AE51754" s="95"/>
      <c r="AF51754" s="95"/>
      <c r="AN51754" s="95"/>
      <c r="AO51754" s="95"/>
      <c r="AP51754" s="95"/>
      <c r="AQ51754" s="95"/>
      <c r="AR51754" s="95"/>
      <c r="AS51754" s="95"/>
      <c r="AT51754" s="95"/>
      <c r="AU51754" s="95"/>
      <c r="AV51754" s="95"/>
      <c r="AW51754" s="95"/>
      <c r="AX51754" s="95"/>
      <c r="AY51754" s="95"/>
      <c r="AZ51754" s="95"/>
      <c r="BA51754" s="95"/>
      <c r="BB51754" s="95"/>
      <c r="BC51754" s="95"/>
      <c r="BD51754" s="95"/>
      <c r="BE51754" s="95"/>
      <c r="BF51754" s="95"/>
      <c r="BG51754" s="95"/>
      <c r="BH51754" s="95"/>
      <c r="BI51754" s="95"/>
      <c r="BJ51754" s="95"/>
      <c r="BK51754" s="95"/>
      <c r="BL51754" s="95"/>
      <c r="BM51754" s="95"/>
      <c r="BN51754" s="95"/>
      <c r="CA51754" s="95"/>
    </row>
    <row r="51755" spans="31:79" s="97" customFormat="1" x14ac:dyDescent="0.2">
      <c r="AE51755" s="95"/>
      <c r="AF51755" s="95"/>
      <c r="AN51755" s="95"/>
      <c r="AO51755" s="95"/>
      <c r="AP51755" s="95"/>
      <c r="AQ51755" s="95"/>
      <c r="AR51755" s="95"/>
      <c r="AS51755" s="95"/>
      <c r="AT51755" s="95"/>
      <c r="AU51755" s="95"/>
      <c r="AV51755" s="95"/>
      <c r="AW51755" s="95"/>
      <c r="AX51755" s="95"/>
      <c r="AY51755" s="95"/>
      <c r="AZ51755" s="95"/>
      <c r="BA51755" s="95"/>
      <c r="BB51755" s="95"/>
      <c r="BC51755" s="95"/>
      <c r="BD51755" s="95"/>
      <c r="BE51755" s="95"/>
      <c r="BF51755" s="95"/>
      <c r="BG51755" s="95"/>
      <c r="BH51755" s="95"/>
      <c r="BI51755" s="95"/>
      <c r="BJ51755" s="95"/>
      <c r="BK51755" s="95"/>
      <c r="BL51755" s="95"/>
      <c r="BM51755" s="95"/>
      <c r="BN51755" s="95"/>
      <c r="CA51755" s="95"/>
    </row>
    <row r="51756" spans="31:79" s="97" customFormat="1" x14ac:dyDescent="0.2">
      <c r="AE51756" s="95"/>
      <c r="AF51756" s="95"/>
      <c r="AN51756" s="95"/>
      <c r="AO51756" s="95"/>
      <c r="AP51756" s="95"/>
      <c r="AQ51756" s="95"/>
      <c r="AR51756" s="95"/>
      <c r="AS51756" s="95"/>
      <c r="AT51756" s="95"/>
      <c r="AU51756" s="95"/>
      <c r="AV51756" s="95"/>
      <c r="AW51756" s="95"/>
      <c r="AX51756" s="95"/>
      <c r="AY51756" s="95"/>
      <c r="AZ51756" s="95"/>
      <c r="BA51756" s="95"/>
      <c r="BB51756" s="95"/>
      <c r="BC51756" s="95"/>
      <c r="BD51756" s="95"/>
      <c r="BE51756" s="95"/>
      <c r="BF51756" s="95"/>
      <c r="BG51756" s="95"/>
      <c r="BH51756" s="95"/>
      <c r="BI51756" s="95"/>
      <c r="BJ51756" s="95"/>
      <c r="BK51756" s="95"/>
      <c r="BL51756" s="95"/>
      <c r="BM51756" s="95"/>
      <c r="BN51756" s="95"/>
      <c r="CA51756" s="95"/>
    </row>
    <row r="51757" spans="31:79" s="97" customFormat="1" x14ac:dyDescent="0.2">
      <c r="AE51757" s="95"/>
      <c r="AF51757" s="95"/>
      <c r="AN51757" s="95"/>
      <c r="AO51757" s="95"/>
      <c r="AP51757" s="95"/>
      <c r="AQ51757" s="95"/>
      <c r="AR51757" s="95"/>
      <c r="AS51757" s="95"/>
      <c r="AT51757" s="95"/>
      <c r="AU51757" s="95"/>
      <c r="AV51757" s="95"/>
      <c r="AW51757" s="95"/>
      <c r="AX51757" s="95"/>
      <c r="AY51757" s="95"/>
      <c r="AZ51757" s="95"/>
      <c r="BA51757" s="95"/>
      <c r="BB51757" s="95"/>
      <c r="BC51757" s="95"/>
      <c r="BD51757" s="95"/>
      <c r="BE51757" s="95"/>
      <c r="BF51757" s="95"/>
      <c r="BG51757" s="95"/>
      <c r="BH51757" s="95"/>
      <c r="BI51757" s="95"/>
      <c r="BJ51757" s="95"/>
      <c r="BK51757" s="95"/>
      <c r="BL51757" s="95"/>
      <c r="BM51757" s="95"/>
      <c r="BN51757" s="95"/>
      <c r="CA51757" s="95"/>
    </row>
    <row r="51758" spans="31:79" s="97" customFormat="1" x14ac:dyDescent="0.2">
      <c r="AE51758" s="95"/>
      <c r="AF51758" s="95"/>
      <c r="AN51758" s="95"/>
      <c r="AO51758" s="95"/>
      <c r="AP51758" s="95"/>
      <c r="AQ51758" s="95"/>
      <c r="AR51758" s="95"/>
      <c r="AS51758" s="95"/>
      <c r="AT51758" s="95"/>
      <c r="AU51758" s="95"/>
      <c r="AV51758" s="95"/>
      <c r="AW51758" s="95"/>
      <c r="AX51758" s="95"/>
      <c r="AY51758" s="95"/>
      <c r="AZ51758" s="95"/>
      <c r="BA51758" s="95"/>
      <c r="BB51758" s="95"/>
      <c r="BC51758" s="95"/>
      <c r="BD51758" s="95"/>
      <c r="BE51758" s="95"/>
      <c r="BF51758" s="95"/>
      <c r="BG51758" s="95"/>
      <c r="BH51758" s="95"/>
      <c r="BI51758" s="95"/>
      <c r="BJ51758" s="95"/>
      <c r="BK51758" s="95"/>
      <c r="BL51758" s="95"/>
      <c r="BM51758" s="95"/>
      <c r="BN51758" s="95"/>
      <c r="CA51758" s="95"/>
    </row>
    <row r="51759" spans="31:79" s="97" customFormat="1" x14ac:dyDescent="0.2">
      <c r="AE51759" s="95"/>
      <c r="AF51759" s="95"/>
      <c r="AN51759" s="95"/>
      <c r="AO51759" s="95"/>
      <c r="AP51759" s="95"/>
      <c r="AQ51759" s="95"/>
      <c r="AR51759" s="95"/>
      <c r="AS51759" s="95"/>
      <c r="AT51759" s="95"/>
      <c r="AU51759" s="95"/>
      <c r="AV51759" s="95"/>
      <c r="AW51759" s="95"/>
      <c r="AX51759" s="95"/>
      <c r="AY51759" s="95"/>
      <c r="AZ51759" s="95"/>
      <c r="BA51759" s="95"/>
      <c r="BB51759" s="95"/>
      <c r="BC51759" s="95"/>
      <c r="BD51759" s="95"/>
      <c r="BE51759" s="95"/>
      <c r="BF51759" s="95"/>
      <c r="BG51759" s="95"/>
      <c r="BH51759" s="95"/>
      <c r="BI51759" s="95"/>
      <c r="BJ51759" s="95"/>
      <c r="BK51759" s="95"/>
      <c r="BL51759" s="95"/>
      <c r="BM51759" s="95"/>
      <c r="BN51759" s="95"/>
      <c r="CA51759" s="95"/>
    </row>
    <row r="51760" spans="31:79" s="97" customFormat="1" x14ac:dyDescent="0.2">
      <c r="AE51760" s="95"/>
      <c r="AF51760" s="95"/>
      <c r="AN51760" s="95"/>
      <c r="AO51760" s="95"/>
      <c r="AP51760" s="95"/>
      <c r="AQ51760" s="95"/>
      <c r="AR51760" s="95"/>
      <c r="AS51760" s="95"/>
      <c r="AT51760" s="95"/>
      <c r="AU51760" s="95"/>
      <c r="AV51760" s="95"/>
      <c r="AW51760" s="95"/>
      <c r="AX51760" s="95"/>
      <c r="AY51760" s="95"/>
      <c r="AZ51760" s="95"/>
      <c r="BA51760" s="95"/>
      <c r="BB51760" s="95"/>
      <c r="BC51760" s="95"/>
      <c r="BD51760" s="95"/>
      <c r="BE51760" s="95"/>
      <c r="BF51760" s="95"/>
      <c r="BG51760" s="95"/>
      <c r="BH51760" s="95"/>
      <c r="BI51760" s="95"/>
      <c r="BJ51760" s="95"/>
      <c r="BK51760" s="95"/>
      <c r="BL51760" s="95"/>
      <c r="BM51760" s="95"/>
      <c r="BN51760" s="95"/>
      <c r="CA51760" s="95"/>
    </row>
    <row r="51761" spans="31:79" s="97" customFormat="1" x14ac:dyDescent="0.2">
      <c r="AE51761" s="95"/>
      <c r="AF51761" s="95"/>
      <c r="AN51761" s="95"/>
      <c r="AO51761" s="95"/>
      <c r="AP51761" s="95"/>
      <c r="AQ51761" s="95"/>
      <c r="AR51761" s="95"/>
      <c r="AS51761" s="95"/>
      <c r="AT51761" s="95"/>
      <c r="AU51761" s="95"/>
      <c r="AV51761" s="95"/>
      <c r="AW51761" s="95"/>
      <c r="AX51761" s="95"/>
      <c r="AY51761" s="95"/>
      <c r="AZ51761" s="95"/>
      <c r="BA51761" s="95"/>
      <c r="BB51761" s="95"/>
      <c r="BC51761" s="95"/>
      <c r="BD51761" s="95"/>
      <c r="BE51761" s="95"/>
      <c r="BF51761" s="95"/>
      <c r="BG51761" s="95"/>
      <c r="BH51761" s="95"/>
      <c r="BI51761" s="95"/>
      <c r="BJ51761" s="95"/>
      <c r="BK51761" s="95"/>
      <c r="BL51761" s="95"/>
      <c r="BM51761" s="95"/>
      <c r="BN51761" s="95"/>
      <c r="CA51761" s="95"/>
    </row>
    <row r="51762" spans="31:79" s="97" customFormat="1" x14ac:dyDescent="0.2">
      <c r="AE51762" s="95"/>
      <c r="AF51762" s="95"/>
      <c r="AN51762" s="95"/>
      <c r="AO51762" s="95"/>
      <c r="AP51762" s="95"/>
      <c r="AQ51762" s="95"/>
      <c r="AR51762" s="95"/>
      <c r="AS51762" s="95"/>
      <c r="AT51762" s="95"/>
      <c r="AU51762" s="95"/>
      <c r="AV51762" s="95"/>
      <c r="AW51762" s="95"/>
      <c r="AX51762" s="95"/>
      <c r="AY51762" s="95"/>
      <c r="AZ51762" s="95"/>
      <c r="BA51762" s="95"/>
      <c r="BB51762" s="95"/>
      <c r="BC51762" s="95"/>
      <c r="BD51762" s="95"/>
      <c r="BE51762" s="95"/>
      <c r="BF51762" s="95"/>
      <c r="BG51762" s="95"/>
      <c r="BH51762" s="95"/>
      <c r="BI51762" s="95"/>
      <c r="BJ51762" s="95"/>
      <c r="BK51762" s="95"/>
      <c r="BL51762" s="95"/>
      <c r="BM51762" s="95"/>
      <c r="BN51762" s="95"/>
      <c r="CA51762" s="95"/>
    </row>
    <row r="51763" spans="31:79" s="97" customFormat="1" x14ac:dyDescent="0.2">
      <c r="AE51763" s="95"/>
      <c r="AF51763" s="95"/>
      <c r="AN51763" s="95"/>
      <c r="AO51763" s="95"/>
      <c r="AP51763" s="95"/>
      <c r="AQ51763" s="95"/>
      <c r="AR51763" s="95"/>
      <c r="AS51763" s="95"/>
      <c r="AT51763" s="95"/>
      <c r="AU51763" s="95"/>
      <c r="AV51763" s="95"/>
      <c r="AW51763" s="95"/>
      <c r="AX51763" s="95"/>
      <c r="AY51763" s="95"/>
      <c r="AZ51763" s="95"/>
      <c r="BA51763" s="95"/>
      <c r="BB51763" s="95"/>
      <c r="BC51763" s="95"/>
      <c r="BD51763" s="95"/>
      <c r="BE51763" s="95"/>
      <c r="BF51763" s="95"/>
      <c r="BG51763" s="95"/>
      <c r="BH51763" s="95"/>
      <c r="BI51763" s="95"/>
      <c r="BJ51763" s="95"/>
      <c r="BK51763" s="95"/>
      <c r="BL51763" s="95"/>
      <c r="BM51763" s="95"/>
      <c r="BN51763" s="95"/>
      <c r="CA51763" s="95"/>
    </row>
    <row r="51764" spans="31:79" s="97" customFormat="1" x14ac:dyDescent="0.2">
      <c r="AE51764" s="95"/>
      <c r="AF51764" s="95"/>
      <c r="AN51764" s="95"/>
      <c r="AO51764" s="95"/>
      <c r="AP51764" s="95"/>
      <c r="AQ51764" s="95"/>
      <c r="AR51764" s="95"/>
      <c r="AS51764" s="95"/>
      <c r="AT51764" s="95"/>
      <c r="AU51764" s="95"/>
      <c r="AV51764" s="95"/>
      <c r="AW51764" s="95"/>
      <c r="AX51764" s="95"/>
      <c r="AY51764" s="95"/>
      <c r="AZ51764" s="95"/>
      <c r="BA51764" s="95"/>
      <c r="BB51764" s="95"/>
      <c r="BC51764" s="95"/>
      <c r="BD51764" s="95"/>
      <c r="BE51764" s="95"/>
      <c r="BF51764" s="95"/>
      <c r="BG51764" s="95"/>
      <c r="BH51764" s="95"/>
      <c r="BI51764" s="95"/>
      <c r="BJ51764" s="95"/>
      <c r="BK51764" s="95"/>
      <c r="BL51764" s="95"/>
      <c r="BM51764" s="95"/>
      <c r="BN51764" s="95"/>
      <c r="CA51764" s="95"/>
    </row>
    <row r="51765" spans="31:79" s="97" customFormat="1" x14ac:dyDescent="0.2">
      <c r="AE51765" s="95"/>
      <c r="AF51765" s="95"/>
      <c r="AN51765" s="95"/>
      <c r="AO51765" s="95"/>
      <c r="AP51765" s="95"/>
      <c r="AQ51765" s="95"/>
      <c r="AR51765" s="95"/>
      <c r="AS51765" s="95"/>
      <c r="AT51765" s="95"/>
      <c r="AU51765" s="95"/>
      <c r="AV51765" s="95"/>
      <c r="AW51765" s="95"/>
      <c r="AX51765" s="95"/>
      <c r="AY51765" s="95"/>
      <c r="AZ51765" s="95"/>
      <c r="BA51765" s="95"/>
      <c r="BB51765" s="95"/>
      <c r="BC51765" s="95"/>
      <c r="BD51765" s="95"/>
      <c r="BE51765" s="95"/>
      <c r="BF51765" s="95"/>
      <c r="BG51765" s="95"/>
      <c r="BH51765" s="95"/>
      <c r="BI51765" s="95"/>
      <c r="BJ51765" s="95"/>
      <c r="BK51765" s="95"/>
      <c r="BL51765" s="95"/>
      <c r="BM51765" s="95"/>
      <c r="BN51765" s="95"/>
      <c r="CA51765" s="95"/>
    </row>
    <row r="51766" spans="31:79" s="97" customFormat="1" x14ac:dyDescent="0.2">
      <c r="AE51766" s="95"/>
      <c r="AF51766" s="95"/>
      <c r="AN51766" s="95"/>
      <c r="AO51766" s="95"/>
      <c r="AP51766" s="95"/>
      <c r="AQ51766" s="95"/>
      <c r="AR51766" s="95"/>
      <c r="AS51766" s="95"/>
      <c r="AT51766" s="95"/>
      <c r="AU51766" s="95"/>
      <c r="AV51766" s="95"/>
      <c r="AW51766" s="95"/>
      <c r="AX51766" s="95"/>
      <c r="AY51766" s="95"/>
      <c r="AZ51766" s="95"/>
      <c r="BA51766" s="95"/>
      <c r="BB51766" s="95"/>
      <c r="BC51766" s="95"/>
      <c r="BD51766" s="95"/>
      <c r="BE51766" s="95"/>
      <c r="BF51766" s="95"/>
      <c r="BG51766" s="95"/>
      <c r="BH51766" s="95"/>
      <c r="BI51766" s="95"/>
      <c r="BJ51766" s="95"/>
      <c r="BK51766" s="95"/>
      <c r="BL51766" s="95"/>
      <c r="BM51766" s="95"/>
      <c r="BN51766" s="95"/>
      <c r="CA51766" s="95"/>
    </row>
    <row r="51767" spans="31:79" s="97" customFormat="1" x14ac:dyDescent="0.2">
      <c r="AE51767" s="95"/>
      <c r="AF51767" s="95"/>
      <c r="AN51767" s="95"/>
      <c r="AO51767" s="95"/>
      <c r="AP51767" s="95"/>
      <c r="AQ51767" s="95"/>
      <c r="AR51767" s="95"/>
      <c r="AS51767" s="95"/>
      <c r="AT51767" s="95"/>
      <c r="AU51767" s="95"/>
      <c r="AV51767" s="95"/>
      <c r="AW51767" s="95"/>
      <c r="AX51767" s="95"/>
      <c r="AY51767" s="95"/>
      <c r="AZ51767" s="95"/>
      <c r="BA51767" s="95"/>
      <c r="BB51767" s="95"/>
      <c r="BC51767" s="95"/>
      <c r="BD51767" s="95"/>
      <c r="BE51767" s="95"/>
      <c r="BF51767" s="95"/>
      <c r="BG51767" s="95"/>
      <c r="BH51767" s="95"/>
      <c r="BI51767" s="95"/>
      <c r="BJ51767" s="95"/>
      <c r="BK51767" s="95"/>
      <c r="BL51767" s="95"/>
      <c r="BM51767" s="95"/>
      <c r="BN51767" s="95"/>
      <c r="CA51767" s="95"/>
    </row>
    <row r="51768" spans="31:79" s="97" customFormat="1" x14ac:dyDescent="0.2">
      <c r="AE51768" s="95"/>
      <c r="AF51768" s="95"/>
      <c r="AN51768" s="95"/>
      <c r="AO51768" s="95"/>
      <c r="AP51768" s="95"/>
      <c r="AQ51768" s="95"/>
      <c r="AR51768" s="95"/>
      <c r="AS51768" s="95"/>
      <c r="AT51768" s="95"/>
      <c r="AU51768" s="95"/>
      <c r="AV51768" s="95"/>
      <c r="AW51768" s="95"/>
      <c r="AX51768" s="95"/>
      <c r="AY51768" s="95"/>
      <c r="AZ51768" s="95"/>
      <c r="BA51768" s="95"/>
      <c r="BB51768" s="95"/>
      <c r="BC51768" s="95"/>
      <c r="BD51768" s="95"/>
      <c r="BE51768" s="95"/>
      <c r="BF51768" s="95"/>
      <c r="BG51768" s="95"/>
      <c r="BH51768" s="95"/>
      <c r="BI51768" s="95"/>
      <c r="BJ51768" s="95"/>
      <c r="BK51768" s="95"/>
      <c r="BL51768" s="95"/>
      <c r="BM51768" s="95"/>
      <c r="BN51768" s="95"/>
      <c r="CA51768" s="95"/>
    </row>
    <row r="51769" spans="31:79" s="97" customFormat="1" x14ac:dyDescent="0.2">
      <c r="AE51769" s="95"/>
      <c r="AF51769" s="95"/>
      <c r="AN51769" s="95"/>
      <c r="AO51769" s="95"/>
      <c r="AP51769" s="95"/>
      <c r="AQ51769" s="95"/>
      <c r="AR51769" s="95"/>
      <c r="AS51769" s="95"/>
      <c r="AT51769" s="95"/>
      <c r="AU51769" s="95"/>
      <c r="AV51769" s="95"/>
      <c r="AW51769" s="95"/>
      <c r="AX51769" s="95"/>
      <c r="AY51769" s="95"/>
      <c r="AZ51769" s="95"/>
      <c r="BA51769" s="95"/>
      <c r="BB51769" s="95"/>
      <c r="BC51769" s="95"/>
      <c r="BD51769" s="95"/>
      <c r="BE51769" s="95"/>
      <c r="BF51769" s="95"/>
      <c r="BG51769" s="95"/>
      <c r="BH51769" s="95"/>
      <c r="BI51769" s="95"/>
      <c r="BJ51769" s="95"/>
      <c r="BK51769" s="95"/>
      <c r="BL51769" s="95"/>
      <c r="BM51769" s="95"/>
      <c r="BN51769" s="95"/>
      <c r="CA51769" s="95"/>
    </row>
    <row r="51770" spans="31:79" s="97" customFormat="1" x14ac:dyDescent="0.2">
      <c r="AE51770" s="95"/>
      <c r="AF51770" s="95"/>
      <c r="AN51770" s="95"/>
      <c r="AO51770" s="95"/>
      <c r="AP51770" s="95"/>
      <c r="AQ51770" s="95"/>
      <c r="AR51770" s="95"/>
      <c r="AS51770" s="95"/>
      <c r="AT51770" s="95"/>
      <c r="AU51770" s="95"/>
      <c r="AV51770" s="95"/>
      <c r="AW51770" s="95"/>
      <c r="AX51770" s="95"/>
      <c r="AY51770" s="95"/>
      <c r="AZ51770" s="95"/>
      <c r="BA51770" s="95"/>
      <c r="BB51770" s="95"/>
      <c r="BC51770" s="95"/>
      <c r="BD51770" s="95"/>
      <c r="BE51770" s="95"/>
      <c r="BF51770" s="95"/>
      <c r="BG51770" s="95"/>
      <c r="BH51770" s="95"/>
      <c r="BI51770" s="95"/>
      <c r="BJ51770" s="95"/>
      <c r="BK51770" s="95"/>
      <c r="BL51770" s="95"/>
      <c r="BM51770" s="95"/>
      <c r="BN51770" s="95"/>
      <c r="CA51770" s="95"/>
    </row>
    <row r="51771" spans="31:79" s="97" customFormat="1" x14ac:dyDescent="0.2">
      <c r="AE51771" s="95"/>
      <c r="AF51771" s="95"/>
      <c r="AN51771" s="95"/>
      <c r="AO51771" s="95"/>
      <c r="AP51771" s="95"/>
      <c r="AQ51771" s="95"/>
      <c r="AR51771" s="95"/>
      <c r="AS51771" s="95"/>
      <c r="AT51771" s="95"/>
      <c r="AU51771" s="95"/>
      <c r="AV51771" s="95"/>
      <c r="AW51771" s="95"/>
      <c r="AX51771" s="95"/>
      <c r="AY51771" s="95"/>
      <c r="AZ51771" s="95"/>
      <c r="BA51771" s="95"/>
      <c r="BB51771" s="95"/>
      <c r="BC51771" s="95"/>
      <c r="BD51771" s="95"/>
      <c r="BE51771" s="95"/>
      <c r="BF51771" s="95"/>
      <c r="BG51771" s="95"/>
      <c r="BH51771" s="95"/>
      <c r="BI51771" s="95"/>
      <c r="BJ51771" s="95"/>
      <c r="BK51771" s="95"/>
      <c r="BL51771" s="95"/>
      <c r="BM51771" s="95"/>
      <c r="BN51771" s="95"/>
      <c r="CA51771" s="95"/>
    </row>
    <row r="51772" spans="31:79" s="97" customFormat="1" x14ac:dyDescent="0.2">
      <c r="AE51772" s="95"/>
      <c r="AF51772" s="95"/>
      <c r="AN51772" s="95"/>
      <c r="AO51772" s="95"/>
      <c r="AP51772" s="95"/>
      <c r="AQ51772" s="95"/>
      <c r="AR51772" s="95"/>
      <c r="AS51772" s="95"/>
      <c r="AT51772" s="95"/>
      <c r="AU51772" s="95"/>
      <c r="AV51772" s="95"/>
      <c r="AW51772" s="95"/>
      <c r="AX51772" s="95"/>
      <c r="AY51772" s="95"/>
      <c r="AZ51772" s="95"/>
      <c r="BA51772" s="95"/>
      <c r="BB51772" s="95"/>
      <c r="BC51772" s="95"/>
      <c r="BD51772" s="95"/>
      <c r="BE51772" s="95"/>
      <c r="BF51772" s="95"/>
      <c r="BG51772" s="95"/>
      <c r="BH51772" s="95"/>
      <c r="BI51772" s="95"/>
      <c r="BJ51772" s="95"/>
      <c r="BK51772" s="95"/>
      <c r="BL51772" s="95"/>
      <c r="BM51772" s="95"/>
      <c r="BN51772" s="95"/>
      <c r="CA51772" s="95"/>
    </row>
    <row r="51773" spans="31:79" s="97" customFormat="1" x14ac:dyDescent="0.2">
      <c r="AE51773" s="95"/>
      <c r="AF51773" s="95"/>
      <c r="AN51773" s="95"/>
      <c r="AO51773" s="95"/>
      <c r="AP51773" s="95"/>
      <c r="AQ51773" s="95"/>
      <c r="AR51773" s="95"/>
      <c r="AS51773" s="95"/>
      <c r="AT51773" s="95"/>
      <c r="AU51773" s="95"/>
      <c r="AV51773" s="95"/>
      <c r="AW51773" s="95"/>
      <c r="AX51773" s="95"/>
      <c r="AY51773" s="95"/>
      <c r="AZ51773" s="95"/>
      <c r="BA51773" s="95"/>
      <c r="BB51773" s="95"/>
      <c r="BC51773" s="95"/>
      <c r="BD51773" s="95"/>
      <c r="BE51773" s="95"/>
      <c r="BF51773" s="95"/>
      <c r="BG51773" s="95"/>
      <c r="BH51773" s="95"/>
      <c r="BI51773" s="95"/>
      <c r="BJ51773" s="95"/>
      <c r="BK51773" s="95"/>
      <c r="BL51773" s="95"/>
      <c r="BM51773" s="95"/>
      <c r="BN51773" s="95"/>
      <c r="CA51773" s="95"/>
    </row>
    <row r="51774" spans="31:79" s="97" customFormat="1" x14ac:dyDescent="0.2">
      <c r="AE51774" s="95"/>
      <c r="AF51774" s="95"/>
      <c r="AN51774" s="95"/>
      <c r="AO51774" s="95"/>
      <c r="AP51774" s="95"/>
      <c r="AQ51774" s="95"/>
      <c r="AR51774" s="95"/>
      <c r="AS51774" s="95"/>
      <c r="AT51774" s="95"/>
      <c r="AU51774" s="95"/>
      <c r="AV51774" s="95"/>
      <c r="AW51774" s="95"/>
      <c r="AX51774" s="95"/>
      <c r="AY51774" s="95"/>
      <c r="AZ51774" s="95"/>
      <c r="BA51774" s="95"/>
      <c r="BB51774" s="95"/>
      <c r="BC51774" s="95"/>
      <c r="BD51774" s="95"/>
      <c r="BE51774" s="95"/>
      <c r="BF51774" s="95"/>
      <c r="BG51774" s="95"/>
      <c r="BH51774" s="95"/>
      <c r="BI51774" s="95"/>
      <c r="BJ51774" s="95"/>
      <c r="BK51774" s="95"/>
      <c r="BL51774" s="95"/>
      <c r="BM51774" s="95"/>
      <c r="BN51774" s="95"/>
      <c r="CA51774" s="95"/>
    </row>
    <row r="51775" spans="31:79" s="97" customFormat="1" x14ac:dyDescent="0.2">
      <c r="AE51775" s="95"/>
      <c r="AF51775" s="95"/>
      <c r="AN51775" s="95"/>
      <c r="AO51775" s="95"/>
      <c r="AP51775" s="95"/>
      <c r="AQ51775" s="95"/>
      <c r="AR51775" s="95"/>
      <c r="AS51775" s="95"/>
      <c r="AT51775" s="95"/>
      <c r="AU51775" s="95"/>
      <c r="AV51775" s="95"/>
      <c r="AW51775" s="95"/>
      <c r="AX51775" s="95"/>
      <c r="AY51775" s="95"/>
      <c r="AZ51775" s="95"/>
      <c r="BA51775" s="95"/>
      <c r="BB51775" s="95"/>
      <c r="BC51775" s="95"/>
      <c r="BD51775" s="95"/>
      <c r="BE51775" s="95"/>
      <c r="BF51775" s="95"/>
      <c r="BG51775" s="95"/>
      <c r="BH51775" s="95"/>
      <c r="BI51775" s="95"/>
      <c r="BJ51775" s="95"/>
      <c r="BK51775" s="95"/>
      <c r="BL51775" s="95"/>
      <c r="BM51775" s="95"/>
      <c r="BN51775" s="95"/>
      <c r="CA51775" s="95"/>
    </row>
    <row r="51776" spans="31:79" s="97" customFormat="1" x14ac:dyDescent="0.2">
      <c r="AE51776" s="95"/>
      <c r="AF51776" s="95"/>
      <c r="AN51776" s="95"/>
      <c r="AO51776" s="95"/>
      <c r="AP51776" s="95"/>
      <c r="AQ51776" s="95"/>
      <c r="AR51776" s="95"/>
      <c r="AS51776" s="95"/>
      <c r="AT51776" s="95"/>
      <c r="AU51776" s="95"/>
      <c r="AV51776" s="95"/>
      <c r="AW51776" s="95"/>
      <c r="AX51776" s="95"/>
      <c r="AY51776" s="95"/>
      <c r="AZ51776" s="95"/>
      <c r="BA51776" s="95"/>
      <c r="BB51776" s="95"/>
      <c r="BC51776" s="95"/>
      <c r="BD51776" s="95"/>
      <c r="BE51776" s="95"/>
      <c r="BF51776" s="95"/>
      <c r="BG51776" s="95"/>
      <c r="BH51776" s="95"/>
      <c r="BI51776" s="95"/>
      <c r="BJ51776" s="95"/>
      <c r="BK51776" s="95"/>
      <c r="BL51776" s="95"/>
      <c r="BM51776" s="95"/>
      <c r="BN51776" s="95"/>
      <c r="CA51776" s="95"/>
    </row>
    <row r="51777" spans="31:79" s="97" customFormat="1" x14ac:dyDescent="0.2">
      <c r="AE51777" s="95"/>
      <c r="AF51777" s="95"/>
      <c r="AN51777" s="95"/>
      <c r="AO51777" s="95"/>
      <c r="AP51777" s="95"/>
      <c r="AQ51777" s="95"/>
      <c r="AR51777" s="95"/>
      <c r="AS51777" s="95"/>
      <c r="AT51777" s="95"/>
      <c r="AU51777" s="95"/>
      <c r="AV51777" s="95"/>
      <c r="AW51777" s="95"/>
      <c r="AX51777" s="95"/>
      <c r="AY51777" s="95"/>
      <c r="AZ51777" s="95"/>
      <c r="BA51777" s="95"/>
      <c r="BB51777" s="95"/>
      <c r="BC51777" s="95"/>
      <c r="BD51777" s="95"/>
      <c r="BE51777" s="95"/>
      <c r="BF51777" s="95"/>
      <c r="BG51777" s="95"/>
      <c r="BH51777" s="95"/>
      <c r="BI51777" s="95"/>
      <c r="BJ51777" s="95"/>
      <c r="BK51777" s="95"/>
      <c r="BL51777" s="95"/>
      <c r="BM51777" s="95"/>
      <c r="BN51777" s="95"/>
      <c r="CA51777" s="95"/>
    </row>
    <row r="51778" spans="31:79" s="97" customFormat="1" x14ac:dyDescent="0.2">
      <c r="AE51778" s="95"/>
      <c r="AF51778" s="95"/>
      <c r="AN51778" s="95"/>
      <c r="AO51778" s="95"/>
      <c r="AP51778" s="95"/>
      <c r="AQ51778" s="95"/>
      <c r="AR51778" s="95"/>
      <c r="AS51778" s="95"/>
      <c r="AT51778" s="95"/>
      <c r="AU51778" s="95"/>
      <c r="AV51778" s="95"/>
      <c r="AW51778" s="95"/>
      <c r="AX51778" s="95"/>
      <c r="AY51778" s="95"/>
      <c r="AZ51778" s="95"/>
      <c r="BA51778" s="95"/>
      <c r="BB51778" s="95"/>
      <c r="BC51778" s="95"/>
      <c r="BD51778" s="95"/>
      <c r="BE51778" s="95"/>
      <c r="BF51778" s="95"/>
      <c r="BG51778" s="95"/>
      <c r="BH51778" s="95"/>
      <c r="BI51778" s="95"/>
      <c r="BJ51778" s="95"/>
      <c r="BK51778" s="95"/>
      <c r="BL51778" s="95"/>
      <c r="BM51778" s="95"/>
      <c r="BN51778" s="95"/>
      <c r="CA51778" s="95"/>
    </row>
    <row r="51779" spans="31:79" s="97" customFormat="1" x14ac:dyDescent="0.2">
      <c r="AE51779" s="95"/>
      <c r="AF51779" s="95"/>
      <c r="AN51779" s="95"/>
      <c r="AO51779" s="95"/>
      <c r="AP51779" s="95"/>
      <c r="AQ51779" s="95"/>
      <c r="AR51779" s="95"/>
      <c r="AS51779" s="95"/>
      <c r="AT51779" s="95"/>
      <c r="AU51779" s="95"/>
      <c r="AV51779" s="95"/>
      <c r="AW51779" s="95"/>
      <c r="AX51779" s="95"/>
      <c r="AY51779" s="95"/>
      <c r="AZ51779" s="95"/>
      <c r="BA51779" s="95"/>
      <c r="BB51779" s="95"/>
      <c r="BC51779" s="95"/>
      <c r="BD51779" s="95"/>
      <c r="BE51779" s="95"/>
      <c r="BF51779" s="95"/>
      <c r="BG51779" s="95"/>
      <c r="BH51779" s="95"/>
      <c r="BI51779" s="95"/>
      <c r="BJ51779" s="95"/>
      <c r="BK51779" s="95"/>
      <c r="BL51779" s="95"/>
      <c r="BM51779" s="95"/>
      <c r="BN51779" s="95"/>
      <c r="CA51779" s="95"/>
    </row>
    <row r="51780" spans="31:79" s="97" customFormat="1" x14ac:dyDescent="0.2">
      <c r="AE51780" s="95"/>
      <c r="AF51780" s="95"/>
      <c r="AN51780" s="95"/>
      <c r="AO51780" s="95"/>
      <c r="AP51780" s="95"/>
      <c r="AQ51780" s="95"/>
      <c r="AR51780" s="95"/>
      <c r="AS51780" s="95"/>
      <c r="AT51780" s="95"/>
      <c r="AU51780" s="95"/>
      <c r="AV51780" s="95"/>
      <c r="AW51780" s="95"/>
      <c r="AX51780" s="95"/>
      <c r="AY51780" s="95"/>
      <c r="AZ51780" s="95"/>
      <c r="BA51780" s="95"/>
      <c r="BB51780" s="95"/>
      <c r="BC51780" s="95"/>
      <c r="BD51780" s="95"/>
      <c r="BE51780" s="95"/>
      <c r="BF51780" s="95"/>
      <c r="BG51780" s="95"/>
      <c r="BH51780" s="95"/>
      <c r="BI51780" s="95"/>
      <c r="BJ51780" s="95"/>
      <c r="BK51780" s="95"/>
      <c r="BL51780" s="95"/>
      <c r="BM51780" s="95"/>
      <c r="BN51780" s="95"/>
      <c r="CA51780" s="95"/>
    </row>
    <row r="51781" spans="31:79" s="97" customFormat="1" x14ac:dyDescent="0.2">
      <c r="AE51781" s="95"/>
      <c r="AF51781" s="95"/>
      <c r="AN51781" s="95"/>
      <c r="AO51781" s="95"/>
      <c r="AP51781" s="95"/>
      <c r="AQ51781" s="95"/>
      <c r="AR51781" s="95"/>
      <c r="AS51781" s="95"/>
      <c r="AT51781" s="95"/>
      <c r="AU51781" s="95"/>
      <c r="AV51781" s="95"/>
      <c r="AW51781" s="95"/>
      <c r="AX51781" s="95"/>
      <c r="AY51781" s="95"/>
      <c r="AZ51781" s="95"/>
      <c r="BA51781" s="95"/>
      <c r="BB51781" s="95"/>
      <c r="BC51781" s="95"/>
      <c r="BD51781" s="95"/>
      <c r="BE51781" s="95"/>
      <c r="BF51781" s="95"/>
      <c r="BG51781" s="95"/>
      <c r="BH51781" s="95"/>
      <c r="BI51781" s="95"/>
      <c r="BJ51781" s="95"/>
      <c r="BK51781" s="95"/>
      <c r="BL51781" s="95"/>
      <c r="BM51781" s="95"/>
      <c r="BN51781" s="95"/>
      <c r="CA51781" s="95"/>
    </row>
    <row r="51782" spans="31:79" s="97" customFormat="1" x14ac:dyDescent="0.2">
      <c r="AE51782" s="95"/>
      <c r="AF51782" s="95"/>
      <c r="AN51782" s="95"/>
      <c r="AO51782" s="95"/>
      <c r="AP51782" s="95"/>
      <c r="AQ51782" s="95"/>
      <c r="AR51782" s="95"/>
      <c r="AS51782" s="95"/>
      <c r="AT51782" s="95"/>
      <c r="AU51782" s="95"/>
      <c r="AV51782" s="95"/>
      <c r="AW51782" s="95"/>
      <c r="AX51782" s="95"/>
      <c r="AY51782" s="95"/>
      <c r="AZ51782" s="95"/>
      <c r="BA51782" s="95"/>
      <c r="BB51782" s="95"/>
      <c r="BC51782" s="95"/>
      <c r="BD51782" s="95"/>
      <c r="BE51782" s="95"/>
      <c r="BF51782" s="95"/>
      <c r="BG51782" s="95"/>
      <c r="BH51782" s="95"/>
      <c r="BI51782" s="95"/>
      <c r="BJ51782" s="95"/>
      <c r="BK51782" s="95"/>
      <c r="BL51782" s="95"/>
      <c r="BM51782" s="95"/>
      <c r="BN51782" s="95"/>
      <c r="CA51782" s="95"/>
    </row>
    <row r="51783" spans="31:79" s="97" customFormat="1" x14ac:dyDescent="0.2">
      <c r="AE51783" s="95"/>
      <c r="AF51783" s="95"/>
      <c r="AN51783" s="95"/>
      <c r="AO51783" s="95"/>
      <c r="AP51783" s="95"/>
      <c r="AQ51783" s="95"/>
      <c r="AR51783" s="95"/>
      <c r="AS51783" s="95"/>
      <c r="AT51783" s="95"/>
      <c r="AU51783" s="95"/>
      <c r="AV51783" s="95"/>
      <c r="AW51783" s="95"/>
      <c r="AX51783" s="95"/>
      <c r="AY51783" s="95"/>
      <c r="AZ51783" s="95"/>
      <c r="BA51783" s="95"/>
      <c r="BB51783" s="95"/>
      <c r="BC51783" s="95"/>
      <c r="BD51783" s="95"/>
      <c r="BE51783" s="95"/>
      <c r="BF51783" s="95"/>
      <c r="BG51783" s="95"/>
      <c r="BH51783" s="95"/>
      <c r="BI51783" s="95"/>
      <c r="BJ51783" s="95"/>
      <c r="BK51783" s="95"/>
      <c r="BL51783" s="95"/>
      <c r="BM51783" s="95"/>
      <c r="BN51783" s="95"/>
      <c r="CA51783" s="95"/>
    </row>
    <row r="51784" spans="31:79" s="97" customFormat="1" x14ac:dyDescent="0.2">
      <c r="AE51784" s="95"/>
      <c r="AF51784" s="95"/>
      <c r="AN51784" s="95"/>
      <c r="AO51784" s="95"/>
      <c r="AP51784" s="95"/>
      <c r="AQ51784" s="95"/>
      <c r="AR51784" s="95"/>
      <c r="AS51784" s="95"/>
      <c r="AT51784" s="95"/>
      <c r="AU51784" s="95"/>
      <c r="AV51784" s="95"/>
      <c r="AW51784" s="95"/>
      <c r="AX51784" s="95"/>
      <c r="AY51784" s="95"/>
      <c r="AZ51784" s="95"/>
      <c r="BA51784" s="95"/>
      <c r="BB51784" s="95"/>
      <c r="BC51784" s="95"/>
      <c r="BD51784" s="95"/>
      <c r="BE51784" s="95"/>
      <c r="BF51784" s="95"/>
      <c r="BG51784" s="95"/>
      <c r="BH51784" s="95"/>
      <c r="BI51784" s="95"/>
      <c r="BJ51784" s="95"/>
      <c r="BK51784" s="95"/>
      <c r="BL51784" s="95"/>
      <c r="BM51784" s="95"/>
      <c r="BN51784" s="95"/>
      <c r="CA51784" s="95"/>
    </row>
    <row r="51785" spans="31:79" s="97" customFormat="1" x14ac:dyDescent="0.2">
      <c r="AE51785" s="95"/>
      <c r="AF51785" s="95"/>
      <c r="AN51785" s="95"/>
      <c r="AO51785" s="95"/>
      <c r="AP51785" s="95"/>
      <c r="AQ51785" s="95"/>
      <c r="AR51785" s="95"/>
      <c r="AS51785" s="95"/>
      <c r="AT51785" s="95"/>
      <c r="AU51785" s="95"/>
      <c r="AV51785" s="95"/>
      <c r="AW51785" s="95"/>
      <c r="AX51785" s="95"/>
      <c r="AY51785" s="95"/>
      <c r="AZ51785" s="95"/>
      <c r="BA51785" s="95"/>
      <c r="BB51785" s="95"/>
      <c r="BC51785" s="95"/>
      <c r="BD51785" s="95"/>
      <c r="BE51785" s="95"/>
      <c r="BF51785" s="95"/>
      <c r="BG51785" s="95"/>
      <c r="BH51785" s="95"/>
      <c r="BI51785" s="95"/>
      <c r="BJ51785" s="95"/>
      <c r="BK51785" s="95"/>
      <c r="BL51785" s="95"/>
      <c r="BM51785" s="95"/>
      <c r="BN51785" s="95"/>
      <c r="CA51785" s="95"/>
    </row>
    <row r="51786" spans="31:79" s="97" customFormat="1" x14ac:dyDescent="0.2">
      <c r="AE51786" s="95"/>
      <c r="AF51786" s="95"/>
      <c r="AN51786" s="95"/>
      <c r="AO51786" s="95"/>
      <c r="AP51786" s="95"/>
      <c r="AQ51786" s="95"/>
      <c r="AR51786" s="95"/>
      <c r="AS51786" s="95"/>
      <c r="AT51786" s="95"/>
      <c r="AU51786" s="95"/>
      <c r="AV51786" s="95"/>
      <c r="AW51786" s="95"/>
      <c r="AX51786" s="95"/>
      <c r="AY51786" s="95"/>
      <c r="AZ51786" s="95"/>
      <c r="BA51786" s="95"/>
      <c r="BB51786" s="95"/>
      <c r="BC51786" s="95"/>
      <c r="BD51786" s="95"/>
      <c r="BE51786" s="95"/>
      <c r="BF51786" s="95"/>
      <c r="BG51786" s="95"/>
      <c r="BH51786" s="95"/>
      <c r="BI51786" s="95"/>
      <c r="BJ51786" s="95"/>
      <c r="BK51786" s="95"/>
      <c r="BL51786" s="95"/>
      <c r="BM51786" s="95"/>
      <c r="BN51786" s="95"/>
      <c r="CA51786" s="95"/>
    </row>
    <row r="51787" spans="31:79" s="97" customFormat="1" x14ac:dyDescent="0.2">
      <c r="AE51787" s="95"/>
      <c r="AF51787" s="95"/>
      <c r="AN51787" s="95"/>
      <c r="AO51787" s="95"/>
      <c r="AP51787" s="95"/>
      <c r="AQ51787" s="95"/>
      <c r="AR51787" s="95"/>
      <c r="AS51787" s="95"/>
      <c r="AT51787" s="95"/>
      <c r="AU51787" s="95"/>
      <c r="AV51787" s="95"/>
      <c r="AW51787" s="95"/>
      <c r="AX51787" s="95"/>
      <c r="AY51787" s="95"/>
      <c r="AZ51787" s="95"/>
      <c r="BA51787" s="95"/>
      <c r="BB51787" s="95"/>
      <c r="BC51787" s="95"/>
      <c r="BD51787" s="95"/>
      <c r="BE51787" s="95"/>
      <c r="BF51787" s="95"/>
      <c r="BG51787" s="95"/>
      <c r="BH51787" s="95"/>
      <c r="BI51787" s="95"/>
      <c r="BJ51787" s="95"/>
      <c r="BK51787" s="95"/>
      <c r="BL51787" s="95"/>
      <c r="BM51787" s="95"/>
      <c r="BN51787" s="95"/>
      <c r="CA51787" s="95"/>
    </row>
    <row r="51788" spans="31:79" s="97" customFormat="1" x14ac:dyDescent="0.2">
      <c r="AE51788" s="95"/>
      <c r="AF51788" s="95"/>
      <c r="AN51788" s="95"/>
      <c r="AO51788" s="95"/>
      <c r="AP51788" s="95"/>
      <c r="AQ51788" s="95"/>
      <c r="AR51788" s="95"/>
      <c r="AS51788" s="95"/>
      <c r="AT51788" s="95"/>
      <c r="AU51788" s="95"/>
      <c r="AV51788" s="95"/>
      <c r="AW51788" s="95"/>
      <c r="AX51788" s="95"/>
      <c r="AY51788" s="95"/>
      <c r="AZ51788" s="95"/>
      <c r="BA51788" s="95"/>
      <c r="BB51788" s="95"/>
      <c r="BC51788" s="95"/>
      <c r="BD51788" s="95"/>
      <c r="BE51788" s="95"/>
      <c r="BF51788" s="95"/>
      <c r="BG51788" s="95"/>
      <c r="BH51788" s="95"/>
      <c r="BI51788" s="95"/>
      <c r="BJ51788" s="95"/>
      <c r="BK51788" s="95"/>
      <c r="BL51788" s="95"/>
      <c r="BM51788" s="95"/>
      <c r="BN51788" s="95"/>
      <c r="CA51788" s="95"/>
    </row>
    <row r="51789" spans="31:79" s="97" customFormat="1" x14ac:dyDescent="0.2">
      <c r="AE51789" s="95"/>
      <c r="AF51789" s="95"/>
      <c r="AN51789" s="95"/>
      <c r="AO51789" s="95"/>
      <c r="AP51789" s="95"/>
      <c r="AQ51789" s="95"/>
      <c r="AR51789" s="95"/>
      <c r="AS51789" s="95"/>
      <c r="AT51789" s="95"/>
      <c r="AU51789" s="95"/>
      <c r="AV51789" s="95"/>
      <c r="AW51789" s="95"/>
      <c r="AX51789" s="95"/>
      <c r="AY51789" s="95"/>
      <c r="AZ51789" s="95"/>
      <c r="BA51789" s="95"/>
      <c r="BB51789" s="95"/>
      <c r="BC51789" s="95"/>
      <c r="BD51789" s="95"/>
      <c r="BE51789" s="95"/>
      <c r="BF51789" s="95"/>
      <c r="BG51789" s="95"/>
      <c r="BH51789" s="95"/>
      <c r="BI51789" s="95"/>
      <c r="BJ51789" s="95"/>
      <c r="BK51789" s="95"/>
      <c r="BL51789" s="95"/>
      <c r="BM51789" s="95"/>
      <c r="BN51789" s="95"/>
      <c r="CA51789" s="95"/>
    </row>
    <row r="51790" spans="31:79" s="97" customFormat="1" x14ac:dyDescent="0.2">
      <c r="AE51790" s="95"/>
      <c r="AF51790" s="95"/>
      <c r="AN51790" s="95"/>
      <c r="AO51790" s="95"/>
      <c r="AP51790" s="95"/>
      <c r="AQ51790" s="95"/>
      <c r="AR51790" s="95"/>
      <c r="AS51790" s="95"/>
      <c r="AT51790" s="95"/>
      <c r="AU51790" s="95"/>
      <c r="AV51790" s="95"/>
      <c r="AW51790" s="95"/>
      <c r="AX51790" s="95"/>
      <c r="AY51790" s="95"/>
      <c r="AZ51790" s="95"/>
      <c r="BA51790" s="95"/>
      <c r="BB51790" s="95"/>
      <c r="BC51790" s="95"/>
      <c r="BD51790" s="95"/>
      <c r="BE51790" s="95"/>
      <c r="BF51790" s="95"/>
      <c r="BG51790" s="95"/>
      <c r="BH51790" s="95"/>
      <c r="BI51790" s="95"/>
      <c r="BJ51790" s="95"/>
      <c r="BK51790" s="95"/>
      <c r="BL51790" s="95"/>
      <c r="BM51790" s="95"/>
      <c r="BN51790" s="95"/>
      <c r="CA51790" s="95"/>
    </row>
    <row r="51791" spans="31:79" s="97" customFormat="1" x14ac:dyDescent="0.2">
      <c r="AE51791" s="95"/>
      <c r="AF51791" s="95"/>
      <c r="AN51791" s="95"/>
      <c r="AO51791" s="95"/>
      <c r="AP51791" s="95"/>
      <c r="AQ51791" s="95"/>
      <c r="AR51791" s="95"/>
      <c r="AS51791" s="95"/>
      <c r="AT51791" s="95"/>
      <c r="AU51791" s="95"/>
      <c r="AV51791" s="95"/>
      <c r="AW51791" s="95"/>
      <c r="AX51791" s="95"/>
      <c r="AY51791" s="95"/>
      <c r="AZ51791" s="95"/>
      <c r="BA51791" s="95"/>
      <c r="BB51791" s="95"/>
      <c r="BC51791" s="95"/>
      <c r="BD51791" s="95"/>
      <c r="BE51791" s="95"/>
      <c r="BF51791" s="95"/>
      <c r="BG51791" s="95"/>
      <c r="BH51791" s="95"/>
      <c r="BI51791" s="95"/>
      <c r="BJ51791" s="95"/>
      <c r="BK51791" s="95"/>
      <c r="BL51791" s="95"/>
      <c r="BM51791" s="95"/>
      <c r="BN51791" s="95"/>
      <c r="CA51791" s="95"/>
    </row>
    <row r="51792" spans="31:79" s="97" customFormat="1" x14ac:dyDescent="0.2">
      <c r="AE51792" s="95"/>
      <c r="AF51792" s="95"/>
      <c r="AN51792" s="95"/>
      <c r="AO51792" s="95"/>
      <c r="AP51792" s="95"/>
      <c r="AQ51792" s="95"/>
      <c r="AR51792" s="95"/>
      <c r="AS51792" s="95"/>
      <c r="AT51792" s="95"/>
      <c r="AU51792" s="95"/>
      <c r="AV51792" s="95"/>
      <c r="AW51792" s="95"/>
      <c r="AX51792" s="95"/>
      <c r="AY51792" s="95"/>
      <c r="AZ51792" s="95"/>
      <c r="BA51792" s="95"/>
      <c r="BB51792" s="95"/>
      <c r="BC51792" s="95"/>
      <c r="BD51792" s="95"/>
      <c r="BE51792" s="95"/>
      <c r="BF51792" s="95"/>
      <c r="BG51792" s="95"/>
      <c r="BH51792" s="95"/>
      <c r="BI51792" s="95"/>
      <c r="BJ51792" s="95"/>
      <c r="BK51792" s="95"/>
      <c r="BL51792" s="95"/>
      <c r="BM51792" s="95"/>
      <c r="BN51792" s="95"/>
      <c r="CA51792" s="95"/>
    </row>
    <row r="51793" spans="31:79" s="97" customFormat="1" x14ac:dyDescent="0.2">
      <c r="AE51793" s="95"/>
      <c r="AF51793" s="95"/>
      <c r="AN51793" s="95"/>
      <c r="AO51793" s="95"/>
      <c r="AP51793" s="95"/>
      <c r="AQ51793" s="95"/>
      <c r="AR51793" s="95"/>
      <c r="AS51793" s="95"/>
      <c r="AT51793" s="95"/>
      <c r="AU51793" s="95"/>
      <c r="AV51793" s="95"/>
      <c r="AW51793" s="95"/>
      <c r="AX51793" s="95"/>
      <c r="AY51793" s="95"/>
      <c r="AZ51793" s="95"/>
      <c r="BA51793" s="95"/>
      <c r="BB51793" s="95"/>
      <c r="BC51793" s="95"/>
      <c r="BD51793" s="95"/>
      <c r="BE51793" s="95"/>
      <c r="BF51793" s="95"/>
      <c r="BG51793" s="95"/>
      <c r="BH51793" s="95"/>
      <c r="BI51793" s="95"/>
      <c r="BJ51793" s="95"/>
      <c r="BK51793" s="95"/>
      <c r="BL51793" s="95"/>
      <c r="BM51793" s="95"/>
      <c r="BN51793" s="95"/>
      <c r="CA51793" s="95"/>
    </row>
    <row r="51794" spans="31:79" s="97" customFormat="1" x14ac:dyDescent="0.2">
      <c r="AE51794" s="95"/>
      <c r="AF51794" s="95"/>
      <c r="AN51794" s="95"/>
      <c r="AO51794" s="95"/>
      <c r="AP51794" s="95"/>
      <c r="AQ51794" s="95"/>
      <c r="AR51794" s="95"/>
      <c r="AS51794" s="95"/>
      <c r="AT51794" s="95"/>
      <c r="AU51794" s="95"/>
      <c r="AV51794" s="95"/>
      <c r="AW51794" s="95"/>
      <c r="AX51794" s="95"/>
      <c r="AY51794" s="95"/>
      <c r="AZ51794" s="95"/>
      <c r="BA51794" s="95"/>
      <c r="BB51794" s="95"/>
      <c r="BC51794" s="95"/>
      <c r="BD51794" s="95"/>
      <c r="BE51794" s="95"/>
      <c r="BF51794" s="95"/>
      <c r="BG51794" s="95"/>
      <c r="BH51794" s="95"/>
      <c r="BI51794" s="95"/>
      <c r="BJ51794" s="95"/>
      <c r="BK51794" s="95"/>
      <c r="BL51794" s="95"/>
      <c r="BM51794" s="95"/>
      <c r="BN51794" s="95"/>
      <c r="CA51794" s="95"/>
    </row>
    <row r="51795" spans="31:79" s="97" customFormat="1" x14ac:dyDescent="0.2">
      <c r="AE51795" s="95"/>
      <c r="AF51795" s="95"/>
      <c r="AN51795" s="95"/>
      <c r="AO51795" s="95"/>
      <c r="AP51795" s="95"/>
      <c r="AQ51795" s="95"/>
      <c r="AR51795" s="95"/>
      <c r="AS51795" s="95"/>
      <c r="AT51795" s="95"/>
      <c r="AU51795" s="95"/>
      <c r="AV51795" s="95"/>
      <c r="AW51795" s="95"/>
      <c r="AX51795" s="95"/>
      <c r="AY51795" s="95"/>
      <c r="AZ51795" s="95"/>
      <c r="BA51795" s="95"/>
      <c r="BB51795" s="95"/>
      <c r="BC51795" s="95"/>
      <c r="BD51795" s="95"/>
      <c r="BE51795" s="95"/>
      <c r="BF51795" s="95"/>
      <c r="BG51795" s="95"/>
      <c r="BH51795" s="95"/>
      <c r="BI51795" s="95"/>
      <c r="BJ51795" s="95"/>
      <c r="BK51795" s="95"/>
      <c r="BL51795" s="95"/>
      <c r="BM51795" s="95"/>
      <c r="BN51795" s="95"/>
      <c r="CA51795" s="95"/>
    </row>
    <row r="51796" spans="31:79" s="97" customFormat="1" x14ac:dyDescent="0.2">
      <c r="AE51796" s="95"/>
      <c r="AF51796" s="95"/>
      <c r="AN51796" s="95"/>
      <c r="AO51796" s="95"/>
      <c r="AP51796" s="95"/>
      <c r="AQ51796" s="95"/>
      <c r="AR51796" s="95"/>
      <c r="AS51796" s="95"/>
      <c r="AT51796" s="95"/>
      <c r="AU51796" s="95"/>
      <c r="AV51796" s="95"/>
      <c r="AW51796" s="95"/>
      <c r="AX51796" s="95"/>
      <c r="AY51796" s="95"/>
      <c r="AZ51796" s="95"/>
      <c r="BA51796" s="95"/>
      <c r="BB51796" s="95"/>
      <c r="BC51796" s="95"/>
      <c r="BD51796" s="95"/>
      <c r="BE51796" s="95"/>
      <c r="BF51796" s="95"/>
      <c r="BG51796" s="95"/>
      <c r="BH51796" s="95"/>
      <c r="BI51796" s="95"/>
      <c r="BJ51796" s="95"/>
      <c r="BK51796" s="95"/>
      <c r="BL51796" s="95"/>
      <c r="BM51796" s="95"/>
      <c r="BN51796" s="95"/>
      <c r="CA51796" s="95"/>
    </row>
    <row r="51797" spans="31:79" s="97" customFormat="1" x14ac:dyDescent="0.2">
      <c r="AE51797" s="95"/>
      <c r="AF51797" s="95"/>
      <c r="AN51797" s="95"/>
      <c r="AO51797" s="95"/>
      <c r="AP51797" s="95"/>
      <c r="AQ51797" s="95"/>
      <c r="AR51797" s="95"/>
      <c r="AS51797" s="95"/>
      <c r="AT51797" s="95"/>
      <c r="AU51797" s="95"/>
      <c r="AV51797" s="95"/>
      <c r="AW51797" s="95"/>
      <c r="AX51797" s="95"/>
      <c r="AY51797" s="95"/>
      <c r="AZ51797" s="95"/>
      <c r="BA51797" s="95"/>
      <c r="BB51797" s="95"/>
      <c r="BC51797" s="95"/>
      <c r="BD51797" s="95"/>
      <c r="BE51797" s="95"/>
      <c r="BF51797" s="95"/>
      <c r="BG51797" s="95"/>
      <c r="BH51797" s="95"/>
      <c r="BI51797" s="95"/>
      <c r="BJ51797" s="95"/>
      <c r="BK51797" s="95"/>
      <c r="BL51797" s="95"/>
      <c r="BM51797" s="95"/>
      <c r="BN51797" s="95"/>
      <c r="CA51797" s="95"/>
    </row>
    <row r="51798" spans="31:79" s="97" customFormat="1" x14ac:dyDescent="0.2">
      <c r="AE51798" s="95"/>
      <c r="AF51798" s="95"/>
      <c r="AN51798" s="95"/>
      <c r="AO51798" s="95"/>
      <c r="AP51798" s="95"/>
      <c r="AQ51798" s="95"/>
      <c r="AR51798" s="95"/>
      <c r="AS51798" s="95"/>
      <c r="AT51798" s="95"/>
      <c r="AU51798" s="95"/>
      <c r="AV51798" s="95"/>
      <c r="AW51798" s="95"/>
      <c r="AX51798" s="95"/>
      <c r="AY51798" s="95"/>
      <c r="AZ51798" s="95"/>
      <c r="BA51798" s="95"/>
      <c r="BB51798" s="95"/>
      <c r="BC51798" s="95"/>
      <c r="BD51798" s="95"/>
      <c r="BE51798" s="95"/>
      <c r="BF51798" s="95"/>
      <c r="BG51798" s="95"/>
      <c r="BH51798" s="95"/>
      <c r="BI51798" s="95"/>
      <c r="BJ51798" s="95"/>
      <c r="BK51798" s="95"/>
      <c r="BL51798" s="95"/>
      <c r="BM51798" s="95"/>
      <c r="BN51798" s="95"/>
      <c r="CA51798" s="95"/>
    </row>
    <row r="51799" spans="31:79" s="97" customFormat="1" x14ac:dyDescent="0.2">
      <c r="AE51799" s="95"/>
      <c r="AF51799" s="95"/>
      <c r="AN51799" s="95"/>
      <c r="AO51799" s="95"/>
      <c r="AP51799" s="95"/>
      <c r="AQ51799" s="95"/>
      <c r="AR51799" s="95"/>
      <c r="AS51799" s="95"/>
      <c r="AT51799" s="95"/>
      <c r="AU51799" s="95"/>
      <c r="AV51799" s="95"/>
      <c r="AW51799" s="95"/>
      <c r="AX51799" s="95"/>
      <c r="AY51799" s="95"/>
      <c r="AZ51799" s="95"/>
      <c r="BA51799" s="95"/>
      <c r="BB51799" s="95"/>
      <c r="BC51799" s="95"/>
      <c r="BD51799" s="95"/>
      <c r="BE51799" s="95"/>
      <c r="BF51799" s="95"/>
      <c r="BG51799" s="95"/>
      <c r="BH51799" s="95"/>
      <c r="BI51799" s="95"/>
      <c r="BJ51799" s="95"/>
      <c r="BK51799" s="95"/>
      <c r="BL51799" s="95"/>
      <c r="BM51799" s="95"/>
      <c r="BN51799" s="95"/>
      <c r="CA51799" s="95"/>
    </row>
    <row r="51800" spans="31:79" s="97" customFormat="1" x14ac:dyDescent="0.2">
      <c r="AE51800" s="95"/>
      <c r="AF51800" s="95"/>
      <c r="AN51800" s="95"/>
      <c r="AO51800" s="95"/>
      <c r="AP51800" s="95"/>
      <c r="AQ51800" s="95"/>
      <c r="AR51800" s="95"/>
      <c r="AS51800" s="95"/>
      <c r="AT51800" s="95"/>
      <c r="AU51800" s="95"/>
      <c r="AV51800" s="95"/>
      <c r="AW51800" s="95"/>
      <c r="AX51800" s="95"/>
      <c r="AY51800" s="95"/>
      <c r="AZ51800" s="95"/>
      <c r="BA51800" s="95"/>
      <c r="BB51800" s="95"/>
      <c r="BC51800" s="95"/>
      <c r="BD51800" s="95"/>
      <c r="BE51800" s="95"/>
      <c r="BF51800" s="95"/>
      <c r="BG51800" s="95"/>
      <c r="BH51800" s="95"/>
      <c r="BI51800" s="95"/>
      <c r="BJ51800" s="95"/>
      <c r="BK51800" s="95"/>
      <c r="BL51800" s="95"/>
      <c r="BM51800" s="95"/>
      <c r="BN51800" s="95"/>
      <c r="CA51800" s="95"/>
    </row>
    <row r="51801" spans="31:79" s="97" customFormat="1" x14ac:dyDescent="0.2">
      <c r="AE51801" s="95"/>
      <c r="AF51801" s="95"/>
      <c r="AN51801" s="95"/>
      <c r="AO51801" s="95"/>
      <c r="AP51801" s="95"/>
      <c r="AQ51801" s="95"/>
      <c r="AR51801" s="95"/>
      <c r="AS51801" s="95"/>
      <c r="AT51801" s="95"/>
      <c r="AU51801" s="95"/>
      <c r="AV51801" s="95"/>
      <c r="AW51801" s="95"/>
      <c r="AX51801" s="95"/>
      <c r="AY51801" s="95"/>
      <c r="AZ51801" s="95"/>
      <c r="BA51801" s="95"/>
      <c r="BB51801" s="95"/>
      <c r="BC51801" s="95"/>
      <c r="BD51801" s="95"/>
      <c r="BE51801" s="95"/>
      <c r="BF51801" s="95"/>
      <c r="BG51801" s="95"/>
      <c r="BH51801" s="95"/>
      <c r="BI51801" s="95"/>
      <c r="BJ51801" s="95"/>
      <c r="BK51801" s="95"/>
      <c r="BL51801" s="95"/>
      <c r="BM51801" s="95"/>
      <c r="BN51801" s="95"/>
      <c r="CA51801" s="95"/>
    </row>
    <row r="51802" spans="31:79" s="97" customFormat="1" x14ac:dyDescent="0.2">
      <c r="AE51802" s="95"/>
      <c r="AF51802" s="95"/>
      <c r="AN51802" s="95"/>
      <c r="AO51802" s="95"/>
      <c r="AP51802" s="95"/>
      <c r="AQ51802" s="95"/>
      <c r="AR51802" s="95"/>
      <c r="AS51802" s="95"/>
      <c r="AT51802" s="95"/>
      <c r="AU51802" s="95"/>
      <c r="AV51802" s="95"/>
      <c r="AW51802" s="95"/>
      <c r="AX51802" s="95"/>
      <c r="AY51802" s="95"/>
      <c r="AZ51802" s="95"/>
      <c r="BA51802" s="95"/>
      <c r="BB51802" s="95"/>
      <c r="BC51802" s="95"/>
      <c r="BD51802" s="95"/>
      <c r="BE51802" s="95"/>
      <c r="BF51802" s="95"/>
      <c r="BG51802" s="95"/>
      <c r="BH51802" s="95"/>
      <c r="BI51802" s="95"/>
      <c r="BJ51802" s="95"/>
      <c r="BK51802" s="95"/>
      <c r="BL51802" s="95"/>
      <c r="BM51802" s="95"/>
      <c r="BN51802" s="95"/>
      <c r="CA51802" s="95"/>
    </row>
    <row r="51803" spans="31:79" s="97" customFormat="1" x14ac:dyDescent="0.2">
      <c r="AE51803" s="95"/>
      <c r="AF51803" s="95"/>
      <c r="AN51803" s="95"/>
      <c r="AO51803" s="95"/>
      <c r="AP51803" s="95"/>
      <c r="AQ51803" s="95"/>
      <c r="AR51803" s="95"/>
      <c r="AS51803" s="95"/>
      <c r="AT51803" s="95"/>
      <c r="AU51803" s="95"/>
      <c r="AV51803" s="95"/>
      <c r="AW51803" s="95"/>
      <c r="AX51803" s="95"/>
      <c r="AY51803" s="95"/>
      <c r="AZ51803" s="95"/>
      <c r="BA51803" s="95"/>
      <c r="BB51803" s="95"/>
      <c r="BC51803" s="95"/>
      <c r="BD51803" s="95"/>
      <c r="BE51803" s="95"/>
      <c r="BF51803" s="95"/>
      <c r="BG51803" s="95"/>
      <c r="BH51803" s="95"/>
      <c r="BI51803" s="95"/>
      <c r="BJ51803" s="95"/>
      <c r="BK51803" s="95"/>
      <c r="BL51803" s="95"/>
      <c r="BM51803" s="95"/>
      <c r="BN51803" s="95"/>
      <c r="CA51803" s="95"/>
    </row>
    <row r="51804" spans="31:79" s="97" customFormat="1" x14ac:dyDescent="0.2">
      <c r="AE51804" s="95"/>
      <c r="AF51804" s="95"/>
      <c r="AN51804" s="95"/>
      <c r="AO51804" s="95"/>
      <c r="AP51804" s="95"/>
      <c r="AQ51804" s="95"/>
      <c r="AR51804" s="95"/>
      <c r="AS51804" s="95"/>
      <c r="AT51804" s="95"/>
      <c r="AU51804" s="95"/>
      <c r="AV51804" s="95"/>
      <c r="AW51804" s="95"/>
      <c r="AX51804" s="95"/>
      <c r="AY51804" s="95"/>
      <c r="AZ51804" s="95"/>
      <c r="BA51804" s="95"/>
      <c r="BB51804" s="95"/>
      <c r="BC51804" s="95"/>
      <c r="BD51804" s="95"/>
      <c r="BE51804" s="95"/>
      <c r="BF51804" s="95"/>
      <c r="BG51804" s="95"/>
      <c r="BH51804" s="95"/>
      <c r="BI51804" s="95"/>
      <c r="BJ51804" s="95"/>
      <c r="BK51804" s="95"/>
      <c r="BL51804" s="95"/>
      <c r="BM51804" s="95"/>
      <c r="BN51804" s="95"/>
      <c r="CA51804" s="95"/>
    </row>
    <row r="51805" spans="31:79" s="97" customFormat="1" x14ac:dyDescent="0.2">
      <c r="AE51805" s="95"/>
      <c r="AF51805" s="95"/>
      <c r="AN51805" s="95"/>
      <c r="AO51805" s="95"/>
      <c r="AP51805" s="95"/>
      <c r="AQ51805" s="95"/>
      <c r="AR51805" s="95"/>
      <c r="AS51805" s="95"/>
      <c r="AT51805" s="95"/>
      <c r="AU51805" s="95"/>
      <c r="AV51805" s="95"/>
      <c r="AW51805" s="95"/>
      <c r="AX51805" s="95"/>
      <c r="AY51805" s="95"/>
      <c r="AZ51805" s="95"/>
      <c r="BA51805" s="95"/>
      <c r="BB51805" s="95"/>
      <c r="BC51805" s="95"/>
      <c r="BD51805" s="95"/>
      <c r="BE51805" s="95"/>
      <c r="BF51805" s="95"/>
      <c r="BG51805" s="95"/>
      <c r="BH51805" s="95"/>
      <c r="BI51805" s="95"/>
      <c r="BJ51805" s="95"/>
      <c r="BK51805" s="95"/>
      <c r="BL51805" s="95"/>
      <c r="BM51805" s="95"/>
      <c r="BN51805" s="95"/>
      <c r="CA51805" s="95"/>
    </row>
    <row r="51806" spans="31:79" s="97" customFormat="1" x14ac:dyDescent="0.2">
      <c r="AE51806" s="95"/>
      <c r="AF51806" s="95"/>
      <c r="AN51806" s="95"/>
      <c r="AO51806" s="95"/>
      <c r="AP51806" s="95"/>
      <c r="AQ51806" s="95"/>
      <c r="AR51806" s="95"/>
      <c r="AS51806" s="95"/>
      <c r="AT51806" s="95"/>
      <c r="AU51806" s="95"/>
      <c r="AV51806" s="95"/>
      <c r="AW51806" s="95"/>
      <c r="AX51806" s="95"/>
      <c r="AY51806" s="95"/>
      <c r="AZ51806" s="95"/>
      <c r="BA51806" s="95"/>
      <c r="BB51806" s="95"/>
      <c r="BC51806" s="95"/>
      <c r="BD51806" s="95"/>
      <c r="BE51806" s="95"/>
      <c r="BF51806" s="95"/>
      <c r="BG51806" s="95"/>
      <c r="BH51806" s="95"/>
      <c r="BI51806" s="95"/>
      <c r="BJ51806" s="95"/>
      <c r="BK51806" s="95"/>
      <c r="BL51806" s="95"/>
      <c r="BM51806" s="95"/>
      <c r="BN51806" s="95"/>
      <c r="CA51806" s="95"/>
    </row>
    <row r="51807" spans="31:79" s="97" customFormat="1" x14ac:dyDescent="0.2">
      <c r="AE51807" s="95"/>
      <c r="AF51807" s="95"/>
      <c r="AN51807" s="95"/>
      <c r="AO51807" s="95"/>
      <c r="AP51807" s="95"/>
      <c r="AQ51807" s="95"/>
      <c r="AR51807" s="95"/>
      <c r="AS51807" s="95"/>
      <c r="AT51807" s="95"/>
      <c r="AU51807" s="95"/>
      <c r="AV51807" s="95"/>
      <c r="AW51807" s="95"/>
      <c r="AX51807" s="95"/>
      <c r="AY51807" s="95"/>
      <c r="AZ51807" s="95"/>
      <c r="BA51807" s="95"/>
      <c r="BB51807" s="95"/>
      <c r="BC51807" s="95"/>
      <c r="BD51807" s="95"/>
      <c r="BE51807" s="95"/>
      <c r="BF51807" s="95"/>
      <c r="BG51807" s="95"/>
      <c r="BH51807" s="95"/>
      <c r="BI51807" s="95"/>
      <c r="BJ51807" s="95"/>
      <c r="BK51807" s="95"/>
      <c r="BL51807" s="95"/>
      <c r="BM51807" s="95"/>
      <c r="BN51807" s="95"/>
      <c r="CA51807" s="95"/>
    </row>
    <row r="51808" spans="31:79" s="97" customFormat="1" x14ac:dyDescent="0.2">
      <c r="AE51808" s="95"/>
      <c r="AF51808" s="95"/>
      <c r="AN51808" s="95"/>
      <c r="AO51808" s="95"/>
      <c r="AP51808" s="95"/>
      <c r="AQ51808" s="95"/>
      <c r="AR51808" s="95"/>
      <c r="AS51808" s="95"/>
      <c r="AT51808" s="95"/>
      <c r="AU51808" s="95"/>
      <c r="AV51808" s="95"/>
      <c r="AW51808" s="95"/>
      <c r="AX51808" s="95"/>
      <c r="AY51808" s="95"/>
      <c r="AZ51808" s="95"/>
      <c r="BA51808" s="95"/>
      <c r="BB51808" s="95"/>
      <c r="BC51808" s="95"/>
      <c r="BD51808" s="95"/>
      <c r="BE51808" s="95"/>
      <c r="BF51808" s="95"/>
      <c r="BG51808" s="95"/>
      <c r="BH51808" s="95"/>
      <c r="BI51808" s="95"/>
      <c r="BJ51808" s="95"/>
      <c r="BK51808" s="95"/>
      <c r="BL51808" s="95"/>
      <c r="BM51808" s="95"/>
      <c r="BN51808" s="95"/>
      <c r="CA51808" s="95"/>
    </row>
    <row r="51809" spans="31:79" s="97" customFormat="1" x14ac:dyDescent="0.2">
      <c r="AE51809" s="95"/>
      <c r="AF51809" s="95"/>
      <c r="AN51809" s="95"/>
      <c r="AO51809" s="95"/>
      <c r="AP51809" s="95"/>
      <c r="AQ51809" s="95"/>
      <c r="AR51809" s="95"/>
      <c r="AS51809" s="95"/>
      <c r="AT51809" s="95"/>
      <c r="AU51809" s="95"/>
      <c r="AV51809" s="95"/>
      <c r="AW51809" s="95"/>
      <c r="AX51809" s="95"/>
      <c r="AY51809" s="95"/>
      <c r="AZ51809" s="95"/>
      <c r="BA51809" s="95"/>
      <c r="BB51809" s="95"/>
      <c r="BC51809" s="95"/>
      <c r="BD51809" s="95"/>
      <c r="BE51809" s="95"/>
      <c r="BF51809" s="95"/>
      <c r="BG51809" s="95"/>
      <c r="BH51809" s="95"/>
      <c r="BI51809" s="95"/>
      <c r="BJ51809" s="95"/>
      <c r="BK51809" s="95"/>
      <c r="BL51809" s="95"/>
      <c r="BM51809" s="95"/>
      <c r="BN51809" s="95"/>
      <c r="CA51809" s="95"/>
    </row>
    <row r="51810" spans="31:79" s="97" customFormat="1" x14ac:dyDescent="0.2">
      <c r="AE51810" s="95"/>
      <c r="AF51810" s="95"/>
      <c r="AN51810" s="95"/>
      <c r="AO51810" s="95"/>
      <c r="AP51810" s="95"/>
      <c r="AQ51810" s="95"/>
      <c r="AR51810" s="95"/>
      <c r="AS51810" s="95"/>
      <c r="AT51810" s="95"/>
      <c r="AU51810" s="95"/>
      <c r="AV51810" s="95"/>
      <c r="AW51810" s="95"/>
      <c r="AX51810" s="95"/>
      <c r="AY51810" s="95"/>
      <c r="AZ51810" s="95"/>
      <c r="BA51810" s="95"/>
      <c r="BB51810" s="95"/>
      <c r="BC51810" s="95"/>
      <c r="BD51810" s="95"/>
      <c r="BE51810" s="95"/>
      <c r="BF51810" s="95"/>
      <c r="BG51810" s="95"/>
      <c r="BH51810" s="95"/>
      <c r="BI51810" s="95"/>
      <c r="BJ51810" s="95"/>
      <c r="BK51810" s="95"/>
      <c r="BL51810" s="95"/>
      <c r="BM51810" s="95"/>
      <c r="BN51810" s="95"/>
      <c r="CA51810" s="95"/>
    </row>
    <row r="51811" spans="31:79" s="97" customFormat="1" x14ac:dyDescent="0.2">
      <c r="AE51811" s="95"/>
      <c r="AF51811" s="95"/>
      <c r="AN51811" s="95"/>
      <c r="AO51811" s="95"/>
      <c r="AP51811" s="95"/>
      <c r="AQ51811" s="95"/>
      <c r="AR51811" s="95"/>
      <c r="AS51811" s="95"/>
      <c r="AT51811" s="95"/>
      <c r="AU51811" s="95"/>
      <c r="AV51811" s="95"/>
      <c r="AW51811" s="95"/>
      <c r="AX51811" s="95"/>
      <c r="AY51811" s="95"/>
      <c r="AZ51811" s="95"/>
      <c r="BA51811" s="95"/>
      <c r="BB51811" s="95"/>
      <c r="BC51811" s="95"/>
      <c r="BD51811" s="95"/>
      <c r="BE51811" s="95"/>
      <c r="BF51811" s="95"/>
      <c r="BG51811" s="95"/>
      <c r="BH51811" s="95"/>
      <c r="BI51811" s="95"/>
      <c r="BJ51811" s="95"/>
      <c r="BK51811" s="95"/>
      <c r="BL51811" s="95"/>
      <c r="BM51811" s="95"/>
      <c r="BN51811" s="95"/>
      <c r="CA51811" s="95"/>
    </row>
    <row r="51812" spans="31:79" s="97" customFormat="1" x14ac:dyDescent="0.2">
      <c r="AE51812" s="95"/>
      <c r="AF51812" s="95"/>
      <c r="AN51812" s="95"/>
      <c r="AO51812" s="95"/>
      <c r="AP51812" s="95"/>
      <c r="AQ51812" s="95"/>
      <c r="AR51812" s="95"/>
      <c r="AS51812" s="95"/>
      <c r="AT51812" s="95"/>
      <c r="AU51812" s="95"/>
      <c r="AV51812" s="95"/>
      <c r="AW51812" s="95"/>
      <c r="AX51812" s="95"/>
      <c r="AY51812" s="95"/>
      <c r="AZ51812" s="95"/>
      <c r="BA51812" s="95"/>
      <c r="BB51812" s="95"/>
      <c r="BC51812" s="95"/>
      <c r="BD51812" s="95"/>
      <c r="BE51812" s="95"/>
      <c r="BF51812" s="95"/>
      <c r="BG51812" s="95"/>
      <c r="BH51812" s="95"/>
      <c r="BI51812" s="95"/>
      <c r="BJ51812" s="95"/>
      <c r="BK51812" s="95"/>
      <c r="BL51812" s="95"/>
      <c r="BM51812" s="95"/>
      <c r="BN51812" s="95"/>
      <c r="CA51812" s="95"/>
    </row>
    <row r="51813" spans="31:79" s="97" customFormat="1" x14ac:dyDescent="0.2">
      <c r="AE51813" s="95"/>
      <c r="AF51813" s="95"/>
      <c r="AN51813" s="95"/>
      <c r="AO51813" s="95"/>
      <c r="AP51813" s="95"/>
      <c r="AQ51813" s="95"/>
      <c r="AR51813" s="95"/>
      <c r="AS51813" s="95"/>
      <c r="AT51813" s="95"/>
      <c r="AU51813" s="95"/>
      <c r="AV51813" s="95"/>
      <c r="AW51813" s="95"/>
      <c r="AX51813" s="95"/>
      <c r="AY51813" s="95"/>
      <c r="AZ51813" s="95"/>
      <c r="BA51813" s="95"/>
      <c r="BB51813" s="95"/>
      <c r="BC51813" s="95"/>
      <c r="BD51813" s="95"/>
      <c r="BE51813" s="95"/>
      <c r="BF51813" s="95"/>
      <c r="BG51813" s="95"/>
      <c r="BH51813" s="95"/>
      <c r="BI51813" s="95"/>
      <c r="BJ51813" s="95"/>
      <c r="BK51813" s="95"/>
      <c r="BL51813" s="95"/>
      <c r="BM51813" s="95"/>
      <c r="BN51813" s="95"/>
      <c r="CA51813" s="95"/>
    </row>
    <row r="51814" spans="31:79" s="97" customFormat="1" x14ac:dyDescent="0.2">
      <c r="AE51814" s="95"/>
      <c r="AF51814" s="95"/>
      <c r="AN51814" s="95"/>
      <c r="AO51814" s="95"/>
      <c r="AP51814" s="95"/>
      <c r="AQ51814" s="95"/>
      <c r="AR51814" s="95"/>
      <c r="AS51814" s="95"/>
      <c r="AT51814" s="95"/>
      <c r="AU51814" s="95"/>
      <c r="AV51814" s="95"/>
      <c r="AW51814" s="95"/>
      <c r="AX51814" s="95"/>
      <c r="AY51814" s="95"/>
      <c r="AZ51814" s="95"/>
      <c r="BA51814" s="95"/>
      <c r="BB51814" s="95"/>
      <c r="BC51814" s="95"/>
      <c r="BD51814" s="95"/>
      <c r="BE51814" s="95"/>
      <c r="BF51814" s="95"/>
      <c r="BG51814" s="95"/>
      <c r="BH51814" s="95"/>
      <c r="BI51814" s="95"/>
      <c r="BJ51814" s="95"/>
      <c r="BK51814" s="95"/>
      <c r="BL51814" s="95"/>
      <c r="BM51814" s="95"/>
      <c r="BN51814" s="95"/>
      <c r="CA51814" s="95"/>
    </row>
    <row r="51815" spans="31:79" s="97" customFormat="1" x14ac:dyDescent="0.2">
      <c r="AE51815" s="95"/>
      <c r="AF51815" s="95"/>
      <c r="AN51815" s="95"/>
      <c r="AO51815" s="95"/>
      <c r="AP51815" s="95"/>
      <c r="AQ51815" s="95"/>
      <c r="AR51815" s="95"/>
      <c r="AS51815" s="95"/>
      <c r="AT51815" s="95"/>
      <c r="AU51815" s="95"/>
      <c r="AV51815" s="95"/>
      <c r="AW51815" s="95"/>
      <c r="AX51815" s="95"/>
      <c r="AY51815" s="95"/>
      <c r="AZ51815" s="95"/>
      <c r="BA51815" s="95"/>
      <c r="BB51815" s="95"/>
      <c r="BC51815" s="95"/>
      <c r="BD51815" s="95"/>
      <c r="BE51815" s="95"/>
      <c r="BF51815" s="95"/>
      <c r="BG51815" s="95"/>
      <c r="BH51815" s="95"/>
      <c r="BI51815" s="95"/>
      <c r="BJ51815" s="95"/>
      <c r="BK51815" s="95"/>
      <c r="BL51815" s="95"/>
      <c r="BM51815" s="95"/>
      <c r="BN51815" s="95"/>
      <c r="CA51815" s="95"/>
    </row>
    <row r="51816" spans="31:79" s="97" customFormat="1" x14ac:dyDescent="0.2">
      <c r="AE51816" s="95"/>
      <c r="AF51816" s="95"/>
      <c r="AN51816" s="95"/>
      <c r="AO51816" s="95"/>
      <c r="AP51816" s="95"/>
      <c r="AQ51816" s="95"/>
      <c r="AR51816" s="95"/>
      <c r="AS51816" s="95"/>
      <c r="AT51816" s="95"/>
      <c r="AU51816" s="95"/>
      <c r="AV51816" s="95"/>
      <c r="AW51816" s="95"/>
      <c r="AX51816" s="95"/>
      <c r="AY51816" s="95"/>
      <c r="AZ51816" s="95"/>
      <c r="BA51816" s="95"/>
      <c r="BB51816" s="95"/>
      <c r="BC51816" s="95"/>
      <c r="BD51816" s="95"/>
      <c r="BE51816" s="95"/>
      <c r="BF51816" s="95"/>
      <c r="BG51816" s="95"/>
      <c r="BH51816" s="95"/>
      <c r="BI51816" s="95"/>
      <c r="BJ51816" s="95"/>
      <c r="BK51816" s="95"/>
      <c r="BL51816" s="95"/>
      <c r="BM51816" s="95"/>
      <c r="BN51816" s="95"/>
      <c r="CA51816" s="95"/>
    </row>
    <row r="51817" spans="31:79" s="97" customFormat="1" x14ac:dyDescent="0.2">
      <c r="AE51817" s="95"/>
      <c r="AF51817" s="95"/>
      <c r="AN51817" s="95"/>
      <c r="AO51817" s="95"/>
      <c r="AP51817" s="95"/>
      <c r="AQ51817" s="95"/>
      <c r="AR51817" s="95"/>
      <c r="AS51817" s="95"/>
      <c r="AT51817" s="95"/>
      <c r="AU51817" s="95"/>
      <c r="AV51817" s="95"/>
      <c r="AW51817" s="95"/>
      <c r="AX51817" s="95"/>
      <c r="AY51817" s="95"/>
      <c r="AZ51817" s="95"/>
      <c r="BA51817" s="95"/>
      <c r="BB51817" s="95"/>
      <c r="BC51817" s="95"/>
      <c r="BD51817" s="95"/>
      <c r="BE51817" s="95"/>
      <c r="BF51817" s="95"/>
      <c r="BG51817" s="95"/>
      <c r="BH51817" s="95"/>
      <c r="BI51817" s="95"/>
      <c r="BJ51817" s="95"/>
      <c r="BK51817" s="95"/>
      <c r="BL51817" s="95"/>
      <c r="BM51817" s="95"/>
      <c r="BN51817" s="95"/>
      <c r="CA51817" s="95"/>
    </row>
    <row r="51818" spans="31:79" s="97" customFormat="1" x14ac:dyDescent="0.2">
      <c r="AE51818" s="95"/>
      <c r="AF51818" s="95"/>
      <c r="AN51818" s="95"/>
      <c r="AO51818" s="95"/>
      <c r="AP51818" s="95"/>
      <c r="AQ51818" s="95"/>
      <c r="AR51818" s="95"/>
      <c r="AS51818" s="95"/>
      <c r="AT51818" s="95"/>
      <c r="AU51818" s="95"/>
      <c r="AV51818" s="95"/>
      <c r="AW51818" s="95"/>
      <c r="AX51818" s="95"/>
      <c r="AY51818" s="95"/>
      <c r="AZ51818" s="95"/>
      <c r="BA51818" s="95"/>
      <c r="BB51818" s="95"/>
      <c r="BC51818" s="95"/>
      <c r="BD51818" s="95"/>
      <c r="BE51818" s="95"/>
      <c r="BF51818" s="95"/>
      <c r="BG51818" s="95"/>
      <c r="BH51818" s="95"/>
      <c r="BI51818" s="95"/>
      <c r="BJ51818" s="95"/>
      <c r="BK51818" s="95"/>
      <c r="BL51818" s="95"/>
      <c r="BM51818" s="95"/>
      <c r="BN51818" s="95"/>
      <c r="CA51818" s="95"/>
    </row>
    <row r="51819" spans="31:79" s="97" customFormat="1" x14ac:dyDescent="0.2">
      <c r="AE51819" s="95"/>
      <c r="AF51819" s="95"/>
      <c r="AN51819" s="95"/>
      <c r="AO51819" s="95"/>
      <c r="AP51819" s="95"/>
      <c r="AQ51819" s="95"/>
      <c r="AR51819" s="95"/>
      <c r="AS51819" s="95"/>
      <c r="AT51819" s="95"/>
      <c r="AU51819" s="95"/>
      <c r="AV51819" s="95"/>
      <c r="AW51819" s="95"/>
      <c r="AX51819" s="95"/>
      <c r="AY51819" s="95"/>
      <c r="AZ51819" s="95"/>
      <c r="BA51819" s="95"/>
      <c r="BB51819" s="95"/>
      <c r="BC51819" s="95"/>
      <c r="BD51819" s="95"/>
      <c r="BE51819" s="95"/>
      <c r="BF51819" s="95"/>
      <c r="BG51819" s="95"/>
      <c r="BH51819" s="95"/>
      <c r="BI51819" s="95"/>
      <c r="BJ51819" s="95"/>
      <c r="BK51819" s="95"/>
      <c r="BL51819" s="95"/>
      <c r="BM51819" s="95"/>
      <c r="BN51819" s="95"/>
      <c r="CA51819" s="95"/>
    </row>
    <row r="51820" spans="31:79" s="97" customFormat="1" x14ac:dyDescent="0.2">
      <c r="AE51820" s="95"/>
      <c r="AF51820" s="95"/>
      <c r="AN51820" s="95"/>
      <c r="AO51820" s="95"/>
      <c r="AP51820" s="95"/>
      <c r="AQ51820" s="95"/>
      <c r="AR51820" s="95"/>
      <c r="AS51820" s="95"/>
      <c r="AT51820" s="95"/>
      <c r="AU51820" s="95"/>
      <c r="AV51820" s="95"/>
      <c r="AW51820" s="95"/>
      <c r="AX51820" s="95"/>
      <c r="AY51820" s="95"/>
      <c r="AZ51820" s="95"/>
      <c r="BA51820" s="95"/>
      <c r="BB51820" s="95"/>
      <c r="BC51820" s="95"/>
      <c r="BD51820" s="95"/>
      <c r="BE51820" s="95"/>
      <c r="BF51820" s="95"/>
      <c r="BG51820" s="95"/>
      <c r="BH51820" s="95"/>
      <c r="BI51820" s="95"/>
      <c r="BJ51820" s="95"/>
      <c r="BK51820" s="95"/>
      <c r="BL51820" s="95"/>
      <c r="BM51820" s="95"/>
      <c r="BN51820" s="95"/>
      <c r="CA51820" s="95"/>
    </row>
    <row r="51821" spans="31:79" s="97" customFormat="1" x14ac:dyDescent="0.2">
      <c r="AE51821" s="95"/>
      <c r="AF51821" s="95"/>
      <c r="AN51821" s="95"/>
      <c r="AO51821" s="95"/>
      <c r="AP51821" s="95"/>
      <c r="AQ51821" s="95"/>
      <c r="AR51821" s="95"/>
      <c r="AS51821" s="95"/>
      <c r="AT51821" s="95"/>
      <c r="AU51821" s="95"/>
      <c r="AV51821" s="95"/>
      <c r="AW51821" s="95"/>
      <c r="AX51821" s="95"/>
      <c r="AY51821" s="95"/>
      <c r="AZ51821" s="95"/>
      <c r="BA51821" s="95"/>
      <c r="BB51821" s="95"/>
      <c r="BC51821" s="95"/>
      <c r="BD51821" s="95"/>
      <c r="BE51821" s="95"/>
      <c r="BF51821" s="95"/>
      <c r="BG51821" s="95"/>
      <c r="BH51821" s="95"/>
      <c r="BI51821" s="95"/>
      <c r="BJ51821" s="95"/>
      <c r="BK51821" s="95"/>
      <c r="BL51821" s="95"/>
      <c r="BM51821" s="95"/>
      <c r="BN51821" s="95"/>
      <c r="CA51821" s="95"/>
    </row>
    <row r="51822" spans="31:79" s="97" customFormat="1" x14ac:dyDescent="0.2">
      <c r="AE51822" s="95"/>
      <c r="AF51822" s="95"/>
      <c r="AN51822" s="95"/>
      <c r="AO51822" s="95"/>
      <c r="AP51822" s="95"/>
      <c r="AQ51822" s="95"/>
      <c r="AR51822" s="95"/>
      <c r="AS51822" s="95"/>
      <c r="AT51822" s="95"/>
      <c r="AU51822" s="95"/>
      <c r="AV51822" s="95"/>
      <c r="AW51822" s="95"/>
      <c r="AX51822" s="95"/>
      <c r="AY51822" s="95"/>
      <c r="AZ51822" s="95"/>
      <c r="BA51822" s="95"/>
      <c r="BB51822" s="95"/>
      <c r="BC51822" s="95"/>
      <c r="BD51822" s="95"/>
      <c r="BE51822" s="95"/>
      <c r="BF51822" s="95"/>
      <c r="BG51822" s="95"/>
      <c r="BH51822" s="95"/>
      <c r="BI51822" s="95"/>
      <c r="BJ51822" s="95"/>
      <c r="BK51822" s="95"/>
      <c r="BL51822" s="95"/>
      <c r="BM51822" s="95"/>
      <c r="BN51822" s="95"/>
      <c r="CA51822" s="95"/>
    </row>
    <row r="51823" spans="31:79" s="97" customFormat="1" x14ac:dyDescent="0.2">
      <c r="AE51823" s="95"/>
      <c r="AF51823" s="95"/>
      <c r="AN51823" s="95"/>
      <c r="AO51823" s="95"/>
      <c r="AP51823" s="95"/>
      <c r="AQ51823" s="95"/>
      <c r="AR51823" s="95"/>
      <c r="AS51823" s="95"/>
      <c r="AT51823" s="95"/>
      <c r="AU51823" s="95"/>
      <c r="AV51823" s="95"/>
      <c r="AW51823" s="95"/>
      <c r="AX51823" s="95"/>
      <c r="AY51823" s="95"/>
      <c r="AZ51823" s="95"/>
      <c r="BA51823" s="95"/>
      <c r="BB51823" s="95"/>
      <c r="BC51823" s="95"/>
      <c r="BD51823" s="95"/>
      <c r="BE51823" s="95"/>
      <c r="BF51823" s="95"/>
      <c r="BG51823" s="95"/>
      <c r="BH51823" s="95"/>
      <c r="BI51823" s="95"/>
      <c r="BJ51823" s="95"/>
      <c r="BK51823" s="95"/>
      <c r="BL51823" s="95"/>
      <c r="BM51823" s="95"/>
      <c r="BN51823" s="95"/>
      <c r="CA51823" s="95"/>
    </row>
    <row r="51824" spans="31:79" s="97" customFormat="1" x14ac:dyDescent="0.2">
      <c r="AE51824" s="95"/>
      <c r="AF51824" s="95"/>
      <c r="AN51824" s="95"/>
      <c r="AO51824" s="95"/>
      <c r="AP51824" s="95"/>
      <c r="AQ51824" s="95"/>
      <c r="AR51824" s="95"/>
      <c r="AS51824" s="95"/>
      <c r="AT51824" s="95"/>
      <c r="AU51824" s="95"/>
      <c r="AV51824" s="95"/>
      <c r="AW51824" s="95"/>
      <c r="AX51824" s="95"/>
      <c r="AY51824" s="95"/>
      <c r="AZ51824" s="95"/>
      <c r="BA51824" s="95"/>
      <c r="BB51824" s="95"/>
      <c r="BC51824" s="95"/>
      <c r="BD51824" s="95"/>
      <c r="BE51824" s="95"/>
      <c r="BF51824" s="95"/>
      <c r="BG51824" s="95"/>
      <c r="BH51824" s="95"/>
      <c r="BI51824" s="95"/>
      <c r="BJ51824" s="95"/>
      <c r="BK51824" s="95"/>
      <c r="BL51824" s="95"/>
      <c r="BM51824" s="95"/>
      <c r="BN51824" s="95"/>
      <c r="CA51824" s="95"/>
    </row>
    <row r="51825" spans="31:79" s="97" customFormat="1" x14ac:dyDescent="0.2">
      <c r="AE51825" s="95"/>
      <c r="AF51825" s="95"/>
      <c r="AN51825" s="95"/>
      <c r="AO51825" s="95"/>
      <c r="AP51825" s="95"/>
      <c r="AQ51825" s="95"/>
      <c r="AR51825" s="95"/>
      <c r="AS51825" s="95"/>
      <c r="AT51825" s="95"/>
      <c r="AU51825" s="95"/>
      <c r="AV51825" s="95"/>
      <c r="AW51825" s="95"/>
      <c r="AX51825" s="95"/>
      <c r="AY51825" s="95"/>
      <c r="AZ51825" s="95"/>
      <c r="BA51825" s="95"/>
      <c r="BB51825" s="95"/>
      <c r="BC51825" s="95"/>
      <c r="BD51825" s="95"/>
      <c r="BE51825" s="95"/>
      <c r="BF51825" s="95"/>
      <c r="BG51825" s="95"/>
      <c r="BH51825" s="95"/>
      <c r="BI51825" s="95"/>
      <c r="BJ51825" s="95"/>
      <c r="BK51825" s="95"/>
      <c r="BL51825" s="95"/>
      <c r="BM51825" s="95"/>
      <c r="BN51825" s="95"/>
      <c r="CA51825" s="95"/>
    </row>
    <row r="51826" spans="31:79" s="97" customFormat="1" x14ac:dyDescent="0.2">
      <c r="AE51826" s="95"/>
      <c r="AF51826" s="95"/>
      <c r="AN51826" s="95"/>
      <c r="AO51826" s="95"/>
      <c r="AP51826" s="95"/>
      <c r="AQ51826" s="95"/>
      <c r="AR51826" s="95"/>
      <c r="AS51826" s="95"/>
      <c r="AT51826" s="95"/>
      <c r="AU51826" s="95"/>
      <c r="AV51826" s="95"/>
      <c r="AW51826" s="95"/>
      <c r="AX51826" s="95"/>
      <c r="AY51826" s="95"/>
      <c r="AZ51826" s="95"/>
      <c r="BA51826" s="95"/>
      <c r="BB51826" s="95"/>
      <c r="BC51826" s="95"/>
      <c r="BD51826" s="95"/>
      <c r="BE51826" s="95"/>
      <c r="BF51826" s="95"/>
      <c r="BG51826" s="95"/>
      <c r="BH51826" s="95"/>
      <c r="BI51826" s="95"/>
      <c r="BJ51826" s="95"/>
      <c r="BK51826" s="95"/>
      <c r="BL51826" s="95"/>
      <c r="BM51826" s="95"/>
      <c r="BN51826" s="95"/>
      <c r="CA51826" s="95"/>
    </row>
    <row r="51827" spans="31:79" s="97" customFormat="1" x14ac:dyDescent="0.2">
      <c r="AE51827" s="95"/>
      <c r="AF51827" s="95"/>
      <c r="AN51827" s="95"/>
      <c r="AO51827" s="95"/>
      <c r="AP51827" s="95"/>
      <c r="AQ51827" s="95"/>
      <c r="AR51827" s="95"/>
      <c r="AS51827" s="95"/>
      <c r="AT51827" s="95"/>
      <c r="AU51827" s="95"/>
      <c r="AV51827" s="95"/>
      <c r="AW51827" s="95"/>
      <c r="AX51827" s="95"/>
      <c r="AY51827" s="95"/>
      <c r="AZ51827" s="95"/>
      <c r="BA51827" s="95"/>
      <c r="BB51827" s="95"/>
      <c r="BC51827" s="95"/>
      <c r="BD51827" s="95"/>
      <c r="BE51827" s="95"/>
      <c r="BF51827" s="95"/>
      <c r="BG51827" s="95"/>
      <c r="BH51827" s="95"/>
      <c r="BI51827" s="95"/>
      <c r="BJ51827" s="95"/>
      <c r="BK51827" s="95"/>
      <c r="BL51827" s="95"/>
      <c r="BM51827" s="95"/>
      <c r="BN51827" s="95"/>
      <c r="CA51827" s="95"/>
    </row>
    <row r="51828" spans="31:79" s="97" customFormat="1" x14ac:dyDescent="0.2">
      <c r="AE51828" s="95"/>
      <c r="AF51828" s="95"/>
      <c r="AN51828" s="95"/>
      <c r="AO51828" s="95"/>
      <c r="AP51828" s="95"/>
      <c r="AQ51828" s="95"/>
      <c r="AR51828" s="95"/>
      <c r="AS51828" s="95"/>
      <c r="AT51828" s="95"/>
      <c r="AU51828" s="95"/>
      <c r="AV51828" s="95"/>
      <c r="AW51828" s="95"/>
      <c r="AX51828" s="95"/>
      <c r="AY51828" s="95"/>
      <c r="AZ51828" s="95"/>
      <c r="BA51828" s="95"/>
      <c r="BB51828" s="95"/>
      <c r="BC51828" s="95"/>
      <c r="BD51828" s="95"/>
      <c r="BE51828" s="95"/>
      <c r="BF51828" s="95"/>
      <c r="BG51828" s="95"/>
      <c r="BH51828" s="95"/>
      <c r="BI51828" s="95"/>
      <c r="BJ51828" s="95"/>
      <c r="BK51828" s="95"/>
      <c r="BL51828" s="95"/>
      <c r="BM51828" s="95"/>
      <c r="BN51828" s="95"/>
      <c r="CA51828" s="95"/>
    </row>
    <row r="51829" spans="31:79" s="97" customFormat="1" x14ac:dyDescent="0.2">
      <c r="AE51829" s="95"/>
      <c r="AF51829" s="95"/>
      <c r="AN51829" s="95"/>
      <c r="AO51829" s="95"/>
      <c r="AP51829" s="95"/>
      <c r="AQ51829" s="95"/>
      <c r="AR51829" s="95"/>
      <c r="AS51829" s="95"/>
      <c r="AT51829" s="95"/>
      <c r="AU51829" s="95"/>
      <c r="AV51829" s="95"/>
      <c r="AW51829" s="95"/>
      <c r="AX51829" s="95"/>
      <c r="AY51829" s="95"/>
      <c r="AZ51829" s="95"/>
      <c r="BA51829" s="95"/>
      <c r="BB51829" s="95"/>
      <c r="BC51829" s="95"/>
      <c r="BD51829" s="95"/>
      <c r="BE51829" s="95"/>
      <c r="BF51829" s="95"/>
      <c r="BG51829" s="95"/>
      <c r="BH51829" s="95"/>
      <c r="BI51829" s="95"/>
      <c r="BJ51829" s="95"/>
      <c r="BK51829" s="95"/>
      <c r="BL51829" s="95"/>
      <c r="BM51829" s="95"/>
      <c r="BN51829" s="95"/>
      <c r="CA51829" s="95"/>
    </row>
    <row r="51830" spans="31:79" s="97" customFormat="1" x14ac:dyDescent="0.2">
      <c r="AE51830" s="95"/>
      <c r="AF51830" s="95"/>
      <c r="AN51830" s="95"/>
      <c r="AO51830" s="95"/>
      <c r="AP51830" s="95"/>
      <c r="AQ51830" s="95"/>
      <c r="AR51830" s="95"/>
      <c r="AS51830" s="95"/>
      <c r="AT51830" s="95"/>
      <c r="AU51830" s="95"/>
      <c r="AV51830" s="95"/>
      <c r="AW51830" s="95"/>
      <c r="AX51830" s="95"/>
      <c r="AY51830" s="95"/>
      <c r="AZ51830" s="95"/>
      <c r="BA51830" s="95"/>
      <c r="BB51830" s="95"/>
      <c r="BC51830" s="95"/>
      <c r="BD51830" s="95"/>
      <c r="BE51830" s="95"/>
      <c r="BF51830" s="95"/>
      <c r="BG51830" s="95"/>
      <c r="BH51830" s="95"/>
      <c r="BI51830" s="95"/>
      <c r="BJ51830" s="95"/>
      <c r="BK51830" s="95"/>
      <c r="BL51830" s="95"/>
      <c r="BM51830" s="95"/>
      <c r="BN51830" s="95"/>
      <c r="CA51830" s="95"/>
    </row>
    <row r="51831" spans="31:79" s="97" customFormat="1" x14ac:dyDescent="0.2">
      <c r="AE51831" s="95"/>
      <c r="AF51831" s="95"/>
      <c r="AN51831" s="95"/>
      <c r="AO51831" s="95"/>
      <c r="AP51831" s="95"/>
      <c r="AQ51831" s="95"/>
      <c r="AR51831" s="95"/>
      <c r="AS51831" s="95"/>
      <c r="AT51831" s="95"/>
      <c r="AU51831" s="95"/>
      <c r="AV51831" s="95"/>
      <c r="AW51831" s="95"/>
      <c r="AX51831" s="95"/>
      <c r="AY51831" s="95"/>
      <c r="AZ51831" s="95"/>
      <c r="BA51831" s="95"/>
      <c r="BB51831" s="95"/>
      <c r="BC51831" s="95"/>
      <c r="BD51831" s="95"/>
      <c r="BE51831" s="95"/>
      <c r="BF51831" s="95"/>
      <c r="BG51831" s="95"/>
      <c r="BH51831" s="95"/>
      <c r="BI51831" s="95"/>
      <c r="BJ51831" s="95"/>
      <c r="BK51831" s="95"/>
      <c r="BL51831" s="95"/>
      <c r="BM51831" s="95"/>
      <c r="BN51831" s="95"/>
      <c r="CA51831" s="95"/>
    </row>
    <row r="51832" spans="31:79" s="97" customFormat="1" x14ac:dyDescent="0.2">
      <c r="AE51832" s="95"/>
      <c r="AF51832" s="95"/>
      <c r="AN51832" s="95"/>
      <c r="AO51832" s="95"/>
      <c r="AP51832" s="95"/>
      <c r="AQ51832" s="95"/>
      <c r="AR51832" s="95"/>
      <c r="AS51832" s="95"/>
      <c r="AT51832" s="95"/>
      <c r="AU51832" s="95"/>
      <c r="AV51832" s="95"/>
      <c r="AW51832" s="95"/>
      <c r="AX51832" s="95"/>
      <c r="AY51832" s="95"/>
      <c r="AZ51832" s="95"/>
      <c r="BA51832" s="95"/>
      <c r="BB51832" s="95"/>
      <c r="BC51832" s="95"/>
      <c r="BD51832" s="95"/>
      <c r="BE51832" s="95"/>
      <c r="BF51832" s="95"/>
      <c r="BG51832" s="95"/>
      <c r="BH51832" s="95"/>
      <c r="BI51832" s="95"/>
      <c r="BJ51832" s="95"/>
      <c r="BK51832" s="95"/>
      <c r="BL51832" s="95"/>
      <c r="BM51832" s="95"/>
      <c r="BN51832" s="95"/>
      <c r="CA51832" s="95"/>
    </row>
    <row r="51833" spans="31:79" s="97" customFormat="1" x14ac:dyDescent="0.2">
      <c r="AE51833" s="95"/>
      <c r="AF51833" s="95"/>
      <c r="AN51833" s="95"/>
      <c r="AO51833" s="95"/>
      <c r="AP51833" s="95"/>
      <c r="AQ51833" s="95"/>
      <c r="AR51833" s="95"/>
      <c r="AS51833" s="95"/>
      <c r="AT51833" s="95"/>
      <c r="AU51833" s="95"/>
      <c r="AV51833" s="95"/>
      <c r="AW51833" s="95"/>
      <c r="AX51833" s="95"/>
      <c r="AY51833" s="95"/>
      <c r="AZ51833" s="95"/>
      <c r="BA51833" s="95"/>
      <c r="BB51833" s="95"/>
      <c r="BC51833" s="95"/>
      <c r="BD51833" s="95"/>
      <c r="BE51833" s="95"/>
      <c r="BF51833" s="95"/>
      <c r="BG51833" s="95"/>
      <c r="BH51833" s="95"/>
      <c r="BI51833" s="95"/>
      <c r="BJ51833" s="95"/>
      <c r="BK51833" s="95"/>
      <c r="BL51833" s="95"/>
      <c r="BM51833" s="95"/>
      <c r="BN51833" s="95"/>
      <c r="CA51833" s="95"/>
    </row>
    <row r="51834" spans="31:79" s="97" customFormat="1" x14ac:dyDescent="0.2">
      <c r="AE51834" s="95"/>
      <c r="AF51834" s="95"/>
      <c r="AN51834" s="95"/>
      <c r="AO51834" s="95"/>
      <c r="AP51834" s="95"/>
      <c r="AQ51834" s="95"/>
      <c r="AR51834" s="95"/>
      <c r="AS51834" s="95"/>
      <c r="AT51834" s="95"/>
      <c r="AU51834" s="95"/>
      <c r="AV51834" s="95"/>
      <c r="AW51834" s="95"/>
      <c r="AX51834" s="95"/>
      <c r="AY51834" s="95"/>
      <c r="AZ51834" s="95"/>
      <c r="BA51834" s="95"/>
      <c r="BB51834" s="95"/>
      <c r="BC51834" s="95"/>
      <c r="BD51834" s="95"/>
      <c r="BE51834" s="95"/>
      <c r="BF51834" s="95"/>
      <c r="BG51834" s="95"/>
      <c r="BH51834" s="95"/>
      <c r="BI51834" s="95"/>
      <c r="BJ51834" s="95"/>
      <c r="BK51834" s="95"/>
      <c r="BL51834" s="95"/>
      <c r="BM51834" s="95"/>
      <c r="BN51834" s="95"/>
      <c r="CA51834" s="95"/>
    </row>
    <row r="51835" spans="31:79" s="97" customFormat="1" x14ac:dyDescent="0.2">
      <c r="AE51835" s="95"/>
      <c r="AF51835" s="95"/>
      <c r="AN51835" s="95"/>
      <c r="AO51835" s="95"/>
      <c r="AP51835" s="95"/>
      <c r="AQ51835" s="95"/>
      <c r="AR51835" s="95"/>
      <c r="AS51835" s="95"/>
      <c r="AT51835" s="95"/>
      <c r="AU51835" s="95"/>
      <c r="AV51835" s="95"/>
      <c r="AW51835" s="95"/>
      <c r="AX51835" s="95"/>
      <c r="AY51835" s="95"/>
      <c r="AZ51835" s="95"/>
      <c r="BA51835" s="95"/>
      <c r="BB51835" s="95"/>
      <c r="BC51835" s="95"/>
      <c r="BD51835" s="95"/>
      <c r="BE51835" s="95"/>
      <c r="BF51835" s="95"/>
      <c r="BG51835" s="95"/>
      <c r="BH51835" s="95"/>
      <c r="BI51835" s="95"/>
      <c r="BJ51835" s="95"/>
      <c r="BK51835" s="95"/>
      <c r="BL51835" s="95"/>
      <c r="BM51835" s="95"/>
      <c r="BN51835" s="95"/>
      <c r="CA51835" s="95"/>
    </row>
    <row r="51836" spans="31:79" s="97" customFormat="1" x14ac:dyDescent="0.2">
      <c r="AE51836" s="95"/>
      <c r="AF51836" s="95"/>
      <c r="AN51836" s="95"/>
      <c r="AO51836" s="95"/>
      <c r="AP51836" s="95"/>
      <c r="AQ51836" s="95"/>
      <c r="AR51836" s="95"/>
      <c r="AS51836" s="95"/>
      <c r="AT51836" s="95"/>
      <c r="AU51836" s="95"/>
      <c r="AV51836" s="95"/>
      <c r="AW51836" s="95"/>
      <c r="AX51836" s="95"/>
      <c r="AY51836" s="95"/>
      <c r="AZ51836" s="95"/>
      <c r="BA51836" s="95"/>
      <c r="BB51836" s="95"/>
      <c r="BC51836" s="95"/>
      <c r="BD51836" s="95"/>
      <c r="BE51836" s="95"/>
      <c r="BF51836" s="95"/>
      <c r="BG51836" s="95"/>
      <c r="BH51836" s="95"/>
      <c r="BI51836" s="95"/>
      <c r="BJ51836" s="95"/>
      <c r="BK51836" s="95"/>
      <c r="BL51836" s="95"/>
      <c r="BM51836" s="95"/>
      <c r="BN51836" s="95"/>
      <c r="CA51836" s="95"/>
    </row>
    <row r="51837" spans="31:79" s="97" customFormat="1" x14ac:dyDescent="0.2">
      <c r="AE51837" s="95"/>
      <c r="AF51837" s="95"/>
      <c r="AN51837" s="95"/>
      <c r="AO51837" s="95"/>
      <c r="AP51837" s="95"/>
      <c r="AQ51837" s="95"/>
      <c r="AR51837" s="95"/>
      <c r="AS51837" s="95"/>
      <c r="AT51837" s="95"/>
      <c r="AU51837" s="95"/>
      <c r="AV51837" s="95"/>
      <c r="AW51837" s="95"/>
      <c r="AX51837" s="95"/>
      <c r="AY51837" s="95"/>
      <c r="AZ51837" s="95"/>
      <c r="BA51837" s="95"/>
      <c r="BB51837" s="95"/>
      <c r="BC51837" s="95"/>
      <c r="BD51837" s="95"/>
      <c r="BE51837" s="95"/>
      <c r="BF51837" s="95"/>
      <c r="BG51837" s="95"/>
      <c r="BH51837" s="95"/>
      <c r="BI51837" s="95"/>
      <c r="BJ51837" s="95"/>
      <c r="BK51837" s="95"/>
      <c r="BL51837" s="95"/>
      <c r="BM51837" s="95"/>
      <c r="BN51837" s="95"/>
      <c r="CA51837" s="95"/>
    </row>
    <row r="51838" spans="31:79" s="97" customFormat="1" x14ac:dyDescent="0.2">
      <c r="AE51838" s="95"/>
      <c r="AF51838" s="95"/>
      <c r="AN51838" s="95"/>
      <c r="AO51838" s="95"/>
      <c r="AP51838" s="95"/>
      <c r="AQ51838" s="95"/>
      <c r="AR51838" s="95"/>
      <c r="AS51838" s="95"/>
      <c r="AT51838" s="95"/>
      <c r="AU51838" s="95"/>
      <c r="AV51838" s="95"/>
      <c r="AW51838" s="95"/>
      <c r="AX51838" s="95"/>
      <c r="AY51838" s="95"/>
      <c r="AZ51838" s="95"/>
      <c r="BA51838" s="95"/>
      <c r="BB51838" s="95"/>
      <c r="BC51838" s="95"/>
      <c r="BD51838" s="95"/>
      <c r="BE51838" s="95"/>
      <c r="BF51838" s="95"/>
      <c r="BG51838" s="95"/>
      <c r="BH51838" s="95"/>
      <c r="BI51838" s="95"/>
      <c r="BJ51838" s="95"/>
      <c r="BK51838" s="95"/>
      <c r="BL51838" s="95"/>
      <c r="BM51838" s="95"/>
      <c r="BN51838" s="95"/>
      <c r="CA51838" s="95"/>
    </row>
    <row r="51839" spans="31:79" s="97" customFormat="1" x14ac:dyDescent="0.2">
      <c r="AE51839" s="95"/>
      <c r="AF51839" s="95"/>
      <c r="AN51839" s="95"/>
      <c r="AO51839" s="95"/>
      <c r="AP51839" s="95"/>
      <c r="AQ51839" s="95"/>
      <c r="AR51839" s="95"/>
      <c r="AS51839" s="95"/>
      <c r="AT51839" s="95"/>
      <c r="AU51839" s="95"/>
      <c r="AV51839" s="95"/>
      <c r="AW51839" s="95"/>
      <c r="AX51839" s="95"/>
      <c r="AY51839" s="95"/>
      <c r="AZ51839" s="95"/>
      <c r="BA51839" s="95"/>
      <c r="BB51839" s="95"/>
      <c r="BC51839" s="95"/>
      <c r="BD51839" s="95"/>
      <c r="BE51839" s="95"/>
      <c r="BF51839" s="95"/>
      <c r="BG51839" s="95"/>
      <c r="BH51839" s="95"/>
      <c r="BI51839" s="95"/>
      <c r="BJ51839" s="95"/>
      <c r="BK51839" s="95"/>
      <c r="BL51839" s="95"/>
      <c r="BM51839" s="95"/>
      <c r="BN51839" s="95"/>
      <c r="CA51839" s="95"/>
    </row>
    <row r="51840" spans="31:79" s="97" customFormat="1" x14ac:dyDescent="0.2">
      <c r="AE51840" s="95"/>
      <c r="AF51840" s="95"/>
      <c r="AN51840" s="95"/>
      <c r="AO51840" s="95"/>
      <c r="AP51840" s="95"/>
      <c r="AQ51840" s="95"/>
      <c r="AR51840" s="95"/>
      <c r="AS51840" s="95"/>
      <c r="AT51840" s="95"/>
      <c r="AU51840" s="95"/>
      <c r="AV51840" s="95"/>
      <c r="AW51840" s="95"/>
      <c r="AX51840" s="95"/>
      <c r="AY51840" s="95"/>
      <c r="AZ51840" s="95"/>
      <c r="BA51840" s="95"/>
      <c r="BB51840" s="95"/>
      <c r="BC51840" s="95"/>
      <c r="BD51840" s="95"/>
      <c r="BE51840" s="95"/>
      <c r="BF51840" s="95"/>
      <c r="BG51840" s="95"/>
      <c r="BH51840" s="95"/>
      <c r="BI51840" s="95"/>
      <c r="BJ51840" s="95"/>
      <c r="BK51840" s="95"/>
      <c r="BL51840" s="95"/>
      <c r="BM51840" s="95"/>
      <c r="BN51840" s="95"/>
      <c r="CA51840" s="95"/>
    </row>
    <row r="51841" spans="31:79" s="97" customFormat="1" x14ac:dyDescent="0.2">
      <c r="AE51841" s="95"/>
      <c r="AF51841" s="95"/>
      <c r="AN51841" s="95"/>
      <c r="AO51841" s="95"/>
      <c r="AP51841" s="95"/>
      <c r="AQ51841" s="95"/>
      <c r="AR51841" s="95"/>
      <c r="AS51841" s="95"/>
      <c r="AT51841" s="95"/>
      <c r="AU51841" s="95"/>
      <c r="AV51841" s="95"/>
      <c r="AW51841" s="95"/>
      <c r="AX51841" s="95"/>
      <c r="AY51841" s="95"/>
      <c r="AZ51841" s="95"/>
      <c r="BA51841" s="95"/>
      <c r="BB51841" s="95"/>
      <c r="BC51841" s="95"/>
      <c r="BD51841" s="95"/>
      <c r="BE51841" s="95"/>
      <c r="BF51841" s="95"/>
      <c r="BG51841" s="95"/>
      <c r="BH51841" s="95"/>
      <c r="BI51841" s="95"/>
      <c r="BJ51841" s="95"/>
      <c r="BK51841" s="95"/>
      <c r="BL51841" s="95"/>
      <c r="BM51841" s="95"/>
      <c r="BN51841" s="95"/>
      <c r="CA51841" s="95"/>
    </row>
    <row r="51842" spans="31:79" s="97" customFormat="1" x14ac:dyDescent="0.2">
      <c r="AE51842" s="95"/>
      <c r="AF51842" s="95"/>
      <c r="AN51842" s="95"/>
      <c r="AO51842" s="95"/>
      <c r="AP51842" s="95"/>
      <c r="AQ51842" s="95"/>
      <c r="AR51842" s="95"/>
      <c r="AS51842" s="95"/>
      <c r="AT51842" s="95"/>
      <c r="AU51842" s="95"/>
      <c r="AV51842" s="95"/>
      <c r="AW51842" s="95"/>
      <c r="AX51842" s="95"/>
      <c r="AY51842" s="95"/>
      <c r="AZ51842" s="95"/>
      <c r="BA51842" s="95"/>
      <c r="BB51842" s="95"/>
      <c r="BC51842" s="95"/>
      <c r="BD51842" s="95"/>
      <c r="BE51842" s="95"/>
      <c r="BF51842" s="95"/>
      <c r="BG51842" s="95"/>
      <c r="BH51842" s="95"/>
      <c r="BI51842" s="95"/>
      <c r="BJ51842" s="95"/>
      <c r="BK51842" s="95"/>
      <c r="BL51842" s="95"/>
      <c r="BM51842" s="95"/>
      <c r="BN51842" s="95"/>
      <c r="CA51842" s="95"/>
    </row>
    <row r="51843" spans="31:79" s="97" customFormat="1" x14ac:dyDescent="0.2">
      <c r="AE51843" s="95"/>
      <c r="AF51843" s="95"/>
      <c r="AN51843" s="95"/>
      <c r="AO51843" s="95"/>
      <c r="AP51843" s="95"/>
      <c r="AQ51843" s="95"/>
      <c r="AR51843" s="95"/>
      <c r="AS51843" s="95"/>
      <c r="AT51843" s="95"/>
      <c r="AU51843" s="95"/>
      <c r="AV51843" s="95"/>
      <c r="AW51843" s="95"/>
      <c r="AX51843" s="95"/>
      <c r="AY51843" s="95"/>
      <c r="AZ51843" s="95"/>
      <c r="BA51843" s="95"/>
      <c r="BB51843" s="95"/>
      <c r="BC51843" s="95"/>
      <c r="BD51843" s="95"/>
      <c r="BE51843" s="95"/>
      <c r="BF51843" s="95"/>
      <c r="BG51843" s="95"/>
      <c r="BH51843" s="95"/>
      <c r="BI51843" s="95"/>
      <c r="BJ51843" s="95"/>
      <c r="BK51843" s="95"/>
      <c r="BL51843" s="95"/>
      <c r="BM51843" s="95"/>
      <c r="BN51843" s="95"/>
      <c r="CA51843" s="95"/>
    </row>
    <row r="51844" spans="31:79" s="97" customFormat="1" x14ac:dyDescent="0.2">
      <c r="AE51844" s="95"/>
      <c r="AF51844" s="95"/>
      <c r="AN51844" s="95"/>
      <c r="AO51844" s="95"/>
      <c r="AP51844" s="95"/>
      <c r="AQ51844" s="95"/>
      <c r="AR51844" s="95"/>
      <c r="AS51844" s="95"/>
      <c r="AT51844" s="95"/>
      <c r="AU51844" s="95"/>
      <c r="AV51844" s="95"/>
      <c r="AW51844" s="95"/>
      <c r="AX51844" s="95"/>
      <c r="AY51844" s="95"/>
      <c r="AZ51844" s="95"/>
      <c r="BA51844" s="95"/>
      <c r="BB51844" s="95"/>
      <c r="BC51844" s="95"/>
      <c r="BD51844" s="95"/>
      <c r="BE51844" s="95"/>
      <c r="BF51844" s="95"/>
      <c r="BG51844" s="95"/>
      <c r="BH51844" s="95"/>
      <c r="BI51844" s="95"/>
      <c r="BJ51844" s="95"/>
      <c r="BK51844" s="95"/>
      <c r="BL51844" s="95"/>
      <c r="BM51844" s="95"/>
      <c r="BN51844" s="95"/>
      <c r="CA51844" s="95"/>
    </row>
    <row r="51845" spans="31:79" s="97" customFormat="1" x14ac:dyDescent="0.2">
      <c r="AE51845" s="95"/>
      <c r="AF51845" s="95"/>
      <c r="AN51845" s="95"/>
      <c r="AO51845" s="95"/>
      <c r="AP51845" s="95"/>
      <c r="AQ51845" s="95"/>
      <c r="AR51845" s="95"/>
      <c r="AS51845" s="95"/>
      <c r="AT51845" s="95"/>
      <c r="AU51845" s="95"/>
      <c r="AV51845" s="95"/>
      <c r="AW51845" s="95"/>
      <c r="AX51845" s="95"/>
      <c r="AY51845" s="95"/>
      <c r="AZ51845" s="95"/>
      <c r="BA51845" s="95"/>
      <c r="BB51845" s="95"/>
      <c r="BC51845" s="95"/>
      <c r="BD51845" s="95"/>
      <c r="BE51845" s="95"/>
      <c r="BF51845" s="95"/>
      <c r="BG51845" s="95"/>
      <c r="BH51845" s="95"/>
      <c r="BI51845" s="95"/>
      <c r="BJ51845" s="95"/>
      <c r="BK51845" s="95"/>
      <c r="BL51845" s="95"/>
      <c r="BM51845" s="95"/>
      <c r="BN51845" s="95"/>
      <c r="CA51845" s="95"/>
    </row>
    <row r="51846" spans="31:79" s="97" customFormat="1" x14ac:dyDescent="0.2">
      <c r="AE51846" s="95"/>
      <c r="AF51846" s="95"/>
      <c r="AN51846" s="95"/>
      <c r="AO51846" s="95"/>
      <c r="AP51846" s="95"/>
      <c r="AQ51846" s="95"/>
      <c r="AR51846" s="95"/>
      <c r="AS51846" s="95"/>
      <c r="AT51846" s="95"/>
      <c r="AU51846" s="95"/>
      <c r="AV51846" s="95"/>
      <c r="AW51846" s="95"/>
      <c r="AX51846" s="95"/>
      <c r="AY51846" s="95"/>
      <c r="AZ51846" s="95"/>
      <c r="BA51846" s="95"/>
      <c r="BB51846" s="95"/>
      <c r="BC51846" s="95"/>
      <c r="BD51846" s="95"/>
      <c r="BE51846" s="95"/>
      <c r="BF51846" s="95"/>
      <c r="BG51846" s="95"/>
      <c r="BH51846" s="95"/>
      <c r="BI51846" s="95"/>
      <c r="BJ51846" s="95"/>
      <c r="BK51846" s="95"/>
      <c r="BL51846" s="95"/>
      <c r="BM51846" s="95"/>
      <c r="BN51846" s="95"/>
      <c r="CA51846" s="95"/>
    </row>
    <row r="51847" spans="31:79" s="97" customFormat="1" x14ac:dyDescent="0.2">
      <c r="AE51847" s="95"/>
      <c r="AF51847" s="95"/>
      <c r="AN51847" s="95"/>
      <c r="AO51847" s="95"/>
      <c r="AP51847" s="95"/>
      <c r="AQ51847" s="95"/>
      <c r="AR51847" s="95"/>
      <c r="AS51847" s="95"/>
      <c r="AT51847" s="95"/>
      <c r="AU51847" s="95"/>
      <c r="AV51847" s="95"/>
      <c r="AW51847" s="95"/>
      <c r="AX51847" s="95"/>
      <c r="AY51847" s="95"/>
      <c r="AZ51847" s="95"/>
      <c r="BA51847" s="95"/>
      <c r="BB51847" s="95"/>
      <c r="BC51847" s="95"/>
      <c r="BD51847" s="95"/>
      <c r="BE51847" s="95"/>
      <c r="BF51847" s="95"/>
      <c r="BG51847" s="95"/>
      <c r="BH51847" s="95"/>
      <c r="BI51847" s="95"/>
      <c r="BJ51847" s="95"/>
      <c r="BK51847" s="95"/>
      <c r="BL51847" s="95"/>
      <c r="BM51847" s="95"/>
      <c r="BN51847" s="95"/>
      <c r="CA51847" s="95"/>
    </row>
    <row r="51848" spans="31:79" s="97" customFormat="1" x14ac:dyDescent="0.2">
      <c r="AE51848" s="95"/>
      <c r="AF51848" s="95"/>
      <c r="AN51848" s="95"/>
      <c r="AO51848" s="95"/>
      <c r="AP51848" s="95"/>
      <c r="AQ51848" s="95"/>
      <c r="AR51848" s="95"/>
      <c r="AS51848" s="95"/>
      <c r="AT51848" s="95"/>
      <c r="AU51848" s="95"/>
      <c r="AV51848" s="95"/>
      <c r="AW51848" s="95"/>
      <c r="AX51848" s="95"/>
      <c r="AY51848" s="95"/>
      <c r="AZ51848" s="95"/>
      <c r="BA51848" s="95"/>
      <c r="BB51848" s="95"/>
      <c r="BC51848" s="95"/>
      <c r="BD51848" s="95"/>
      <c r="BE51848" s="95"/>
      <c r="BF51848" s="95"/>
      <c r="BG51848" s="95"/>
      <c r="BH51848" s="95"/>
      <c r="BI51848" s="95"/>
      <c r="BJ51848" s="95"/>
      <c r="BK51848" s="95"/>
      <c r="BL51848" s="95"/>
      <c r="BM51848" s="95"/>
      <c r="BN51848" s="95"/>
      <c r="CA51848" s="95"/>
    </row>
    <row r="51849" spans="31:79" s="97" customFormat="1" x14ac:dyDescent="0.2">
      <c r="AE51849" s="95"/>
      <c r="AF51849" s="95"/>
      <c r="AN51849" s="95"/>
      <c r="AO51849" s="95"/>
      <c r="AP51849" s="95"/>
      <c r="AQ51849" s="95"/>
      <c r="AR51849" s="95"/>
      <c r="AS51849" s="95"/>
      <c r="AT51849" s="95"/>
      <c r="AU51849" s="95"/>
      <c r="AV51849" s="95"/>
      <c r="AW51849" s="95"/>
      <c r="AX51849" s="95"/>
      <c r="AY51849" s="95"/>
      <c r="AZ51849" s="95"/>
      <c r="BA51849" s="95"/>
      <c r="BB51849" s="95"/>
      <c r="BC51849" s="95"/>
      <c r="BD51849" s="95"/>
      <c r="BE51849" s="95"/>
      <c r="BF51849" s="95"/>
      <c r="BG51849" s="95"/>
      <c r="BH51849" s="95"/>
      <c r="BI51849" s="95"/>
      <c r="BJ51849" s="95"/>
      <c r="BK51849" s="95"/>
      <c r="BL51849" s="95"/>
      <c r="BM51849" s="95"/>
      <c r="BN51849" s="95"/>
      <c r="CA51849" s="95"/>
    </row>
    <row r="51850" spans="31:79" s="97" customFormat="1" x14ac:dyDescent="0.2">
      <c r="AE51850" s="95"/>
      <c r="AF51850" s="95"/>
      <c r="AN51850" s="95"/>
      <c r="AO51850" s="95"/>
      <c r="AP51850" s="95"/>
      <c r="AQ51850" s="95"/>
      <c r="AR51850" s="95"/>
      <c r="AS51850" s="95"/>
      <c r="AT51850" s="95"/>
      <c r="AU51850" s="95"/>
      <c r="AV51850" s="95"/>
      <c r="AW51850" s="95"/>
      <c r="AX51850" s="95"/>
      <c r="AY51850" s="95"/>
      <c r="AZ51850" s="95"/>
      <c r="BA51850" s="95"/>
      <c r="BB51850" s="95"/>
      <c r="BC51850" s="95"/>
      <c r="BD51850" s="95"/>
      <c r="BE51850" s="95"/>
      <c r="BF51850" s="95"/>
      <c r="BG51850" s="95"/>
      <c r="BH51850" s="95"/>
      <c r="BI51850" s="95"/>
      <c r="BJ51850" s="95"/>
      <c r="BK51850" s="95"/>
      <c r="BL51850" s="95"/>
      <c r="BM51850" s="95"/>
      <c r="BN51850" s="95"/>
      <c r="CA51850" s="95"/>
    </row>
    <row r="51851" spans="31:79" s="97" customFormat="1" x14ac:dyDescent="0.2">
      <c r="AE51851" s="95"/>
      <c r="AF51851" s="95"/>
      <c r="AN51851" s="95"/>
      <c r="AO51851" s="95"/>
      <c r="AP51851" s="95"/>
      <c r="AQ51851" s="95"/>
      <c r="AR51851" s="95"/>
      <c r="AS51851" s="95"/>
      <c r="AT51851" s="95"/>
      <c r="AU51851" s="95"/>
      <c r="AV51851" s="95"/>
      <c r="AW51851" s="95"/>
      <c r="AX51851" s="95"/>
      <c r="AY51851" s="95"/>
      <c r="AZ51851" s="95"/>
      <c r="BA51851" s="95"/>
      <c r="BB51851" s="95"/>
      <c r="BC51851" s="95"/>
      <c r="BD51851" s="95"/>
      <c r="BE51851" s="95"/>
      <c r="BF51851" s="95"/>
      <c r="BG51851" s="95"/>
      <c r="BH51851" s="95"/>
      <c r="BI51851" s="95"/>
      <c r="BJ51851" s="95"/>
      <c r="BK51851" s="95"/>
      <c r="BL51851" s="95"/>
      <c r="BM51851" s="95"/>
      <c r="BN51851" s="95"/>
      <c r="CA51851" s="95"/>
    </row>
    <row r="51852" spans="31:79" s="97" customFormat="1" x14ac:dyDescent="0.2">
      <c r="AE51852" s="95"/>
      <c r="AF51852" s="95"/>
      <c r="AN51852" s="95"/>
      <c r="AO51852" s="95"/>
      <c r="AP51852" s="95"/>
      <c r="AQ51852" s="95"/>
      <c r="AR51852" s="95"/>
      <c r="AS51852" s="95"/>
      <c r="AT51852" s="95"/>
      <c r="AU51852" s="95"/>
      <c r="AV51852" s="95"/>
      <c r="AW51852" s="95"/>
      <c r="AX51852" s="95"/>
      <c r="AY51852" s="95"/>
      <c r="AZ51852" s="95"/>
      <c r="BA51852" s="95"/>
      <c r="BB51852" s="95"/>
      <c r="BC51852" s="95"/>
      <c r="BD51852" s="95"/>
      <c r="BE51852" s="95"/>
      <c r="BF51852" s="95"/>
      <c r="BG51852" s="95"/>
      <c r="BH51852" s="95"/>
      <c r="BI51852" s="95"/>
      <c r="BJ51852" s="95"/>
      <c r="BK51852" s="95"/>
      <c r="BL51852" s="95"/>
      <c r="BM51852" s="95"/>
      <c r="BN51852" s="95"/>
      <c r="CA51852" s="95"/>
    </row>
    <row r="51853" spans="31:79" s="97" customFormat="1" x14ac:dyDescent="0.2">
      <c r="AE51853" s="95"/>
      <c r="AF51853" s="95"/>
      <c r="AN51853" s="95"/>
      <c r="AO51853" s="95"/>
      <c r="AP51853" s="95"/>
      <c r="AQ51853" s="95"/>
      <c r="AR51853" s="95"/>
      <c r="AS51853" s="95"/>
      <c r="AT51853" s="95"/>
      <c r="AU51853" s="95"/>
      <c r="AV51853" s="95"/>
      <c r="AW51853" s="95"/>
      <c r="AX51853" s="95"/>
      <c r="AY51853" s="95"/>
      <c r="AZ51853" s="95"/>
      <c r="BA51853" s="95"/>
      <c r="BB51853" s="95"/>
      <c r="BC51853" s="95"/>
      <c r="BD51853" s="95"/>
      <c r="BE51853" s="95"/>
      <c r="BF51853" s="95"/>
      <c r="BG51853" s="95"/>
      <c r="BH51853" s="95"/>
      <c r="BI51853" s="95"/>
      <c r="BJ51853" s="95"/>
      <c r="BK51853" s="95"/>
      <c r="BL51853" s="95"/>
      <c r="BM51853" s="95"/>
      <c r="BN51853" s="95"/>
      <c r="CA51853" s="95"/>
    </row>
    <row r="51854" spans="31:79" s="97" customFormat="1" x14ac:dyDescent="0.2">
      <c r="AE51854" s="95"/>
      <c r="AF51854" s="95"/>
      <c r="AN51854" s="95"/>
      <c r="AO51854" s="95"/>
      <c r="AP51854" s="95"/>
      <c r="AQ51854" s="95"/>
      <c r="AR51854" s="95"/>
      <c r="AS51854" s="95"/>
      <c r="AT51854" s="95"/>
      <c r="AU51854" s="95"/>
      <c r="AV51854" s="95"/>
      <c r="AW51854" s="95"/>
      <c r="AX51854" s="95"/>
      <c r="AY51854" s="95"/>
      <c r="AZ51854" s="95"/>
      <c r="BA51854" s="95"/>
      <c r="BB51854" s="95"/>
      <c r="BC51854" s="95"/>
      <c r="BD51854" s="95"/>
      <c r="BE51854" s="95"/>
      <c r="BF51854" s="95"/>
      <c r="BG51854" s="95"/>
      <c r="BH51854" s="95"/>
      <c r="BI51854" s="95"/>
      <c r="BJ51854" s="95"/>
      <c r="BK51854" s="95"/>
      <c r="BL51854" s="95"/>
      <c r="BM51854" s="95"/>
      <c r="BN51854" s="95"/>
      <c r="CA51854" s="95"/>
    </row>
    <row r="51855" spans="31:79" s="97" customFormat="1" x14ac:dyDescent="0.2">
      <c r="AE51855" s="95"/>
      <c r="AF51855" s="95"/>
      <c r="AN51855" s="95"/>
      <c r="AO51855" s="95"/>
      <c r="AP51855" s="95"/>
      <c r="AQ51855" s="95"/>
      <c r="AR51855" s="95"/>
      <c r="AS51855" s="95"/>
      <c r="AT51855" s="95"/>
      <c r="AU51855" s="95"/>
      <c r="AV51855" s="95"/>
      <c r="AW51855" s="95"/>
      <c r="AX51855" s="95"/>
      <c r="AY51855" s="95"/>
      <c r="AZ51855" s="95"/>
      <c r="BA51855" s="95"/>
      <c r="BB51855" s="95"/>
      <c r="BC51855" s="95"/>
      <c r="BD51855" s="95"/>
      <c r="BE51855" s="95"/>
      <c r="BF51855" s="95"/>
      <c r="BG51855" s="95"/>
      <c r="BH51855" s="95"/>
      <c r="BI51855" s="95"/>
      <c r="BJ51855" s="95"/>
      <c r="BK51855" s="95"/>
      <c r="BL51855" s="95"/>
      <c r="BM51855" s="95"/>
      <c r="BN51855" s="95"/>
      <c r="CA51855" s="95"/>
    </row>
    <row r="51856" spans="31:79" s="97" customFormat="1" x14ac:dyDescent="0.2">
      <c r="AE51856" s="95"/>
      <c r="AF51856" s="95"/>
      <c r="AN51856" s="95"/>
      <c r="AO51856" s="95"/>
      <c r="AP51856" s="95"/>
      <c r="AQ51856" s="95"/>
      <c r="AR51856" s="95"/>
      <c r="AS51856" s="95"/>
      <c r="AT51856" s="95"/>
      <c r="AU51856" s="95"/>
      <c r="AV51856" s="95"/>
      <c r="AW51856" s="95"/>
      <c r="AX51856" s="95"/>
      <c r="AY51856" s="95"/>
      <c r="AZ51856" s="95"/>
      <c r="BA51856" s="95"/>
      <c r="BB51856" s="95"/>
      <c r="BC51856" s="95"/>
      <c r="BD51856" s="95"/>
      <c r="BE51856" s="95"/>
      <c r="BF51856" s="95"/>
      <c r="BG51856" s="95"/>
      <c r="BH51856" s="95"/>
      <c r="BI51856" s="95"/>
      <c r="BJ51856" s="95"/>
      <c r="BK51856" s="95"/>
      <c r="BL51856" s="95"/>
      <c r="BM51856" s="95"/>
      <c r="BN51856" s="95"/>
      <c r="CA51856" s="95"/>
    </row>
    <row r="51857" spans="31:79" s="97" customFormat="1" x14ac:dyDescent="0.2">
      <c r="AE51857" s="95"/>
      <c r="AF51857" s="95"/>
      <c r="AN51857" s="95"/>
      <c r="AO51857" s="95"/>
      <c r="AP51857" s="95"/>
      <c r="AQ51857" s="95"/>
      <c r="AR51857" s="95"/>
      <c r="AS51857" s="95"/>
      <c r="AT51857" s="95"/>
      <c r="AU51857" s="95"/>
      <c r="AV51857" s="95"/>
      <c r="AW51857" s="95"/>
      <c r="AX51857" s="95"/>
      <c r="AY51857" s="95"/>
      <c r="AZ51857" s="95"/>
      <c r="BA51857" s="95"/>
      <c r="BB51857" s="95"/>
      <c r="BC51857" s="95"/>
      <c r="BD51857" s="95"/>
      <c r="BE51857" s="95"/>
      <c r="BF51857" s="95"/>
      <c r="BG51857" s="95"/>
      <c r="BH51857" s="95"/>
      <c r="BI51857" s="95"/>
      <c r="BJ51857" s="95"/>
      <c r="BK51857" s="95"/>
      <c r="BL51857" s="95"/>
      <c r="BM51857" s="95"/>
      <c r="BN51857" s="95"/>
      <c r="CA51857" s="95"/>
    </row>
    <row r="51858" spans="31:79" s="97" customFormat="1" x14ac:dyDescent="0.2">
      <c r="AE51858" s="95"/>
      <c r="AF51858" s="95"/>
      <c r="AN51858" s="95"/>
      <c r="AO51858" s="95"/>
      <c r="AP51858" s="95"/>
      <c r="AQ51858" s="95"/>
      <c r="AR51858" s="95"/>
      <c r="AS51858" s="95"/>
      <c r="AT51858" s="95"/>
      <c r="AU51858" s="95"/>
      <c r="AV51858" s="95"/>
      <c r="AW51858" s="95"/>
      <c r="AX51858" s="95"/>
      <c r="AY51858" s="95"/>
      <c r="AZ51858" s="95"/>
      <c r="BA51858" s="95"/>
      <c r="BB51858" s="95"/>
      <c r="BC51858" s="95"/>
      <c r="BD51858" s="95"/>
      <c r="BE51858" s="95"/>
      <c r="BF51858" s="95"/>
      <c r="BG51858" s="95"/>
      <c r="BH51858" s="95"/>
      <c r="BI51858" s="95"/>
      <c r="BJ51858" s="95"/>
      <c r="BK51858" s="95"/>
      <c r="BL51858" s="95"/>
      <c r="BM51858" s="95"/>
      <c r="BN51858" s="95"/>
      <c r="CA51858" s="95"/>
    </row>
    <row r="51859" spans="31:79" s="97" customFormat="1" x14ac:dyDescent="0.2">
      <c r="AE51859" s="95"/>
      <c r="AF51859" s="95"/>
      <c r="AN51859" s="95"/>
      <c r="AO51859" s="95"/>
      <c r="AP51859" s="95"/>
      <c r="AQ51859" s="95"/>
      <c r="AR51859" s="95"/>
      <c r="AS51859" s="95"/>
      <c r="AT51859" s="95"/>
      <c r="AU51859" s="95"/>
      <c r="AV51859" s="95"/>
      <c r="AW51859" s="95"/>
      <c r="AX51859" s="95"/>
      <c r="AY51859" s="95"/>
      <c r="AZ51859" s="95"/>
      <c r="BA51859" s="95"/>
      <c r="BB51859" s="95"/>
      <c r="BC51859" s="95"/>
      <c r="BD51859" s="95"/>
      <c r="BE51859" s="95"/>
      <c r="BF51859" s="95"/>
      <c r="BG51859" s="95"/>
      <c r="BH51859" s="95"/>
      <c r="BI51859" s="95"/>
      <c r="BJ51859" s="95"/>
      <c r="BK51859" s="95"/>
      <c r="BL51859" s="95"/>
      <c r="BM51859" s="95"/>
      <c r="BN51859" s="95"/>
      <c r="CA51859" s="95"/>
    </row>
    <row r="51860" spans="31:79" s="97" customFormat="1" x14ac:dyDescent="0.2">
      <c r="AE51860" s="95"/>
      <c r="AF51860" s="95"/>
      <c r="AN51860" s="95"/>
      <c r="AO51860" s="95"/>
      <c r="AP51860" s="95"/>
      <c r="AQ51860" s="95"/>
      <c r="AR51860" s="95"/>
      <c r="AS51860" s="95"/>
      <c r="AT51860" s="95"/>
      <c r="AU51860" s="95"/>
      <c r="AV51860" s="95"/>
      <c r="AW51860" s="95"/>
      <c r="AX51860" s="95"/>
      <c r="AY51860" s="95"/>
      <c r="AZ51860" s="95"/>
      <c r="BA51860" s="95"/>
      <c r="BB51860" s="95"/>
      <c r="BC51860" s="95"/>
      <c r="BD51860" s="95"/>
      <c r="BE51860" s="95"/>
      <c r="BF51860" s="95"/>
      <c r="BG51860" s="95"/>
      <c r="BH51860" s="95"/>
      <c r="BI51860" s="95"/>
      <c r="BJ51860" s="95"/>
      <c r="BK51860" s="95"/>
      <c r="BL51860" s="95"/>
      <c r="BM51860" s="95"/>
      <c r="BN51860" s="95"/>
      <c r="CA51860" s="95"/>
    </row>
    <row r="51861" spans="31:79" s="97" customFormat="1" x14ac:dyDescent="0.2">
      <c r="AE51861" s="95"/>
      <c r="AF51861" s="95"/>
      <c r="AN51861" s="95"/>
      <c r="AO51861" s="95"/>
      <c r="AP51861" s="95"/>
      <c r="AQ51861" s="95"/>
      <c r="AR51861" s="95"/>
      <c r="AS51861" s="95"/>
      <c r="AT51861" s="95"/>
      <c r="AU51861" s="95"/>
      <c r="AV51861" s="95"/>
      <c r="AW51861" s="95"/>
      <c r="AX51861" s="95"/>
      <c r="AY51861" s="95"/>
      <c r="AZ51861" s="95"/>
      <c r="BA51861" s="95"/>
      <c r="BB51861" s="95"/>
      <c r="BC51861" s="95"/>
      <c r="BD51861" s="95"/>
      <c r="BE51861" s="95"/>
      <c r="BF51861" s="95"/>
      <c r="BG51861" s="95"/>
      <c r="BH51861" s="95"/>
      <c r="BI51861" s="95"/>
      <c r="BJ51861" s="95"/>
      <c r="BK51861" s="95"/>
      <c r="BL51861" s="95"/>
      <c r="BM51861" s="95"/>
      <c r="BN51861" s="95"/>
      <c r="CA51861" s="95"/>
    </row>
    <row r="51862" spans="31:79" s="97" customFormat="1" x14ac:dyDescent="0.2">
      <c r="AE51862" s="95"/>
      <c r="AF51862" s="95"/>
      <c r="AN51862" s="95"/>
      <c r="AO51862" s="95"/>
      <c r="AP51862" s="95"/>
      <c r="AQ51862" s="95"/>
      <c r="AR51862" s="95"/>
      <c r="AS51862" s="95"/>
      <c r="AT51862" s="95"/>
      <c r="AU51862" s="95"/>
      <c r="AV51862" s="95"/>
      <c r="AW51862" s="95"/>
      <c r="AX51862" s="95"/>
      <c r="AY51862" s="95"/>
      <c r="AZ51862" s="95"/>
      <c r="BA51862" s="95"/>
      <c r="BB51862" s="95"/>
      <c r="BC51862" s="95"/>
      <c r="BD51862" s="95"/>
      <c r="BE51862" s="95"/>
      <c r="BF51862" s="95"/>
      <c r="BG51862" s="95"/>
      <c r="BH51862" s="95"/>
      <c r="BI51862" s="95"/>
      <c r="BJ51862" s="95"/>
      <c r="BK51862" s="95"/>
      <c r="BL51862" s="95"/>
      <c r="BM51862" s="95"/>
      <c r="BN51862" s="95"/>
      <c r="CA51862" s="95"/>
    </row>
    <row r="51863" spans="31:79" s="97" customFormat="1" x14ac:dyDescent="0.2">
      <c r="AE51863" s="95"/>
      <c r="AF51863" s="95"/>
      <c r="AN51863" s="95"/>
      <c r="AO51863" s="95"/>
      <c r="AP51863" s="95"/>
      <c r="AQ51863" s="95"/>
      <c r="AR51863" s="95"/>
      <c r="AS51863" s="95"/>
      <c r="AT51863" s="95"/>
      <c r="AU51863" s="95"/>
      <c r="AV51863" s="95"/>
      <c r="AW51863" s="95"/>
      <c r="AX51863" s="95"/>
      <c r="AY51863" s="95"/>
      <c r="AZ51863" s="95"/>
      <c r="BA51863" s="95"/>
      <c r="BB51863" s="95"/>
      <c r="BC51863" s="95"/>
      <c r="BD51863" s="95"/>
      <c r="BE51863" s="95"/>
      <c r="BF51863" s="95"/>
      <c r="BG51863" s="95"/>
      <c r="BH51863" s="95"/>
      <c r="BI51863" s="95"/>
      <c r="BJ51863" s="95"/>
      <c r="BK51863" s="95"/>
      <c r="BL51863" s="95"/>
      <c r="BM51863" s="95"/>
      <c r="BN51863" s="95"/>
      <c r="CA51863" s="95"/>
    </row>
    <row r="51864" spans="31:79" s="97" customFormat="1" x14ac:dyDescent="0.2">
      <c r="AE51864" s="95"/>
      <c r="AF51864" s="95"/>
      <c r="AN51864" s="95"/>
      <c r="AO51864" s="95"/>
      <c r="AP51864" s="95"/>
      <c r="AQ51864" s="95"/>
      <c r="AR51864" s="95"/>
      <c r="AS51864" s="95"/>
      <c r="AT51864" s="95"/>
      <c r="AU51864" s="95"/>
      <c r="AV51864" s="95"/>
      <c r="AW51864" s="95"/>
      <c r="AX51864" s="95"/>
      <c r="AY51864" s="95"/>
      <c r="AZ51864" s="95"/>
      <c r="BA51864" s="95"/>
      <c r="BB51864" s="95"/>
      <c r="BC51864" s="95"/>
      <c r="BD51864" s="95"/>
      <c r="BE51864" s="95"/>
      <c r="BF51864" s="95"/>
      <c r="BG51864" s="95"/>
      <c r="BH51864" s="95"/>
      <c r="BI51864" s="95"/>
      <c r="BJ51864" s="95"/>
      <c r="BK51864" s="95"/>
      <c r="BL51864" s="95"/>
      <c r="BM51864" s="95"/>
      <c r="BN51864" s="95"/>
      <c r="CA51864" s="95"/>
    </row>
    <row r="51865" spans="31:79" s="97" customFormat="1" x14ac:dyDescent="0.2">
      <c r="AE51865" s="95"/>
      <c r="AF51865" s="95"/>
      <c r="AN51865" s="95"/>
      <c r="AO51865" s="95"/>
      <c r="AP51865" s="95"/>
      <c r="AQ51865" s="95"/>
      <c r="AR51865" s="95"/>
      <c r="AS51865" s="95"/>
      <c r="AT51865" s="95"/>
      <c r="AU51865" s="95"/>
      <c r="AV51865" s="95"/>
      <c r="AW51865" s="95"/>
      <c r="AX51865" s="95"/>
      <c r="AY51865" s="95"/>
      <c r="AZ51865" s="95"/>
      <c r="BA51865" s="95"/>
      <c r="BB51865" s="95"/>
      <c r="BC51865" s="95"/>
      <c r="BD51865" s="95"/>
      <c r="BE51865" s="95"/>
      <c r="BF51865" s="95"/>
      <c r="BG51865" s="95"/>
      <c r="BH51865" s="95"/>
      <c r="BI51865" s="95"/>
      <c r="BJ51865" s="95"/>
      <c r="BK51865" s="95"/>
      <c r="BL51865" s="95"/>
      <c r="BM51865" s="95"/>
      <c r="BN51865" s="95"/>
      <c r="CA51865" s="95"/>
    </row>
    <row r="51866" spans="31:79" s="97" customFormat="1" x14ac:dyDescent="0.2">
      <c r="AE51866" s="95"/>
      <c r="AF51866" s="95"/>
      <c r="AN51866" s="95"/>
      <c r="AO51866" s="95"/>
      <c r="AP51866" s="95"/>
      <c r="AQ51866" s="95"/>
      <c r="AR51866" s="95"/>
      <c r="AS51866" s="95"/>
      <c r="AT51866" s="95"/>
      <c r="AU51866" s="95"/>
      <c r="AV51866" s="95"/>
      <c r="AW51866" s="95"/>
      <c r="AX51866" s="95"/>
      <c r="AY51866" s="95"/>
      <c r="AZ51866" s="95"/>
      <c r="BA51866" s="95"/>
      <c r="BB51866" s="95"/>
      <c r="BC51866" s="95"/>
      <c r="BD51866" s="95"/>
      <c r="BE51866" s="95"/>
      <c r="BF51866" s="95"/>
      <c r="BG51866" s="95"/>
      <c r="BH51866" s="95"/>
      <c r="BI51866" s="95"/>
      <c r="BJ51866" s="95"/>
      <c r="BK51866" s="95"/>
      <c r="BL51866" s="95"/>
      <c r="BM51866" s="95"/>
      <c r="BN51866" s="95"/>
      <c r="CA51866" s="95"/>
    </row>
    <row r="51867" spans="31:79" s="97" customFormat="1" x14ac:dyDescent="0.2">
      <c r="AE51867" s="95"/>
      <c r="AF51867" s="95"/>
      <c r="AN51867" s="95"/>
      <c r="AO51867" s="95"/>
      <c r="AP51867" s="95"/>
      <c r="AQ51867" s="95"/>
      <c r="AR51867" s="95"/>
      <c r="AS51867" s="95"/>
      <c r="AT51867" s="95"/>
      <c r="AU51867" s="95"/>
      <c r="AV51867" s="95"/>
      <c r="AW51867" s="95"/>
      <c r="AX51867" s="95"/>
      <c r="AY51867" s="95"/>
      <c r="AZ51867" s="95"/>
      <c r="BA51867" s="95"/>
      <c r="BB51867" s="95"/>
      <c r="BC51867" s="95"/>
      <c r="BD51867" s="95"/>
      <c r="BE51867" s="95"/>
      <c r="BF51867" s="95"/>
      <c r="BG51867" s="95"/>
      <c r="BH51867" s="95"/>
      <c r="BI51867" s="95"/>
      <c r="BJ51867" s="95"/>
      <c r="BK51867" s="95"/>
      <c r="BL51867" s="95"/>
      <c r="BM51867" s="95"/>
      <c r="BN51867" s="95"/>
      <c r="CA51867" s="95"/>
    </row>
    <row r="51868" spans="31:79" s="97" customFormat="1" x14ac:dyDescent="0.2">
      <c r="AE51868" s="95"/>
      <c r="AF51868" s="95"/>
      <c r="AN51868" s="95"/>
      <c r="AO51868" s="95"/>
      <c r="AP51868" s="95"/>
      <c r="AQ51868" s="95"/>
      <c r="AR51868" s="95"/>
      <c r="AS51868" s="95"/>
      <c r="AT51868" s="95"/>
      <c r="AU51868" s="95"/>
      <c r="AV51868" s="95"/>
      <c r="AW51868" s="95"/>
      <c r="AX51868" s="95"/>
      <c r="AY51868" s="95"/>
      <c r="AZ51868" s="95"/>
      <c r="BA51868" s="95"/>
      <c r="BB51868" s="95"/>
      <c r="BC51868" s="95"/>
      <c r="BD51868" s="95"/>
      <c r="BE51868" s="95"/>
      <c r="BF51868" s="95"/>
      <c r="BG51868" s="95"/>
      <c r="BH51868" s="95"/>
      <c r="BI51868" s="95"/>
      <c r="BJ51868" s="95"/>
      <c r="BK51868" s="95"/>
      <c r="BL51868" s="95"/>
      <c r="BM51868" s="95"/>
      <c r="BN51868" s="95"/>
      <c r="CA51868" s="95"/>
    </row>
    <row r="51869" spans="31:79" s="97" customFormat="1" x14ac:dyDescent="0.2">
      <c r="AE51869" s="95"/>
      <c r="AF51869" s="95"/>
      <c r="AN51869" s="95"/>
      <c r="AO51869" s="95"/>
      <c r="AP51869" s="95"/>
      <c r="AQ51869" s="95"/>
      <c r="AR51869" s="95"/>
      <c r="AS51869" s="95"/>
      <c r="AT51869" s="95"/>
      <c r="AU51869" s="95"/>
      <c r="AV51869" s="95"/>
      <c r="AW51869" s="95"/>
      <c r="AX51869" s="95"/>
      <c r="AY51869" s="95"/>
      <c r="AZ51869" s="95"/>
      <c r="BA51869" s="95"/>
      <c r="BB51869" s="95"/>
      <c r="BC51869" s="95"/>
      <c r="BD51869" s="95"/>
      <c r="BE51869" s="95"/>
      <c r="BF51869" s="95"/>
      <c r="BG51869" s="95"/>
      <c r="BH51869" s="95"/>
      <c r="BI51869" s="95"/>
      <c r="BJ51869" s="95"/>
      <c r="BK51869" s="95"/>
      <c r="BL51869" s="95"/>
      <c r="BM51869" s="95"/>
      <c r="BN51869" s="95"/>
      <c r="CA51869" s="95"/>
    </row>
    <row r="51870" spans="31:79" s="97" customFormat="1" x14ac:dyDescent="0.2">
      <c r="AE51870" s="95"/>
      <c r="AF51870" s="95"/>
      <c r="AN51870" s="95"/>
      <c r="AO51870" s="95"/>
      <c r="AP51870" s="95"/>
      <c r="AQ51870" s="95"/>
      <c r="AR51870" s="95"/>
      <c r="AS51870" s="95"/>
      <c r="AT51870" s="95"/>
      <c r="AU51870" s="95"/>
      <c r="AV51870" s="95"/>
      <c r="AW51870" s="95"/>
      <c r="AX51870" s="95"/>
      <c r="AY51870" s="95"/>
      <c r="AZ51870" s="95"/>
      <c r="BA51870" s="95"/>
      <c r="BB51870" s="95"/>
      <c r="BC51870" s="95"/>
      <c r="BD51870" s="95"/>
      <c r="BE51870" s="95"/>
      <c r="BF51870" s="95"/>
      <c r="BG51870" s="95"/>
      <c r="BH51870" s="95"/>
      <c r="BI51870" s="95"/>
      <c r="BJ51870" s="95"/>
      <c r="BK51870" s="95"/>
      <c r="BL51870" s="95"/>
      <c r="BM51870" s="95"/>
      <c r="BN51870" s="95"/>
      <c r="CA51870" s="95"/>
    </row>
    <row r="51871" spans="31:79" s="97" customFormat="1" x14ac:dyDescent="0.2">
      <c r="AE51871" s="95"/>
      <c r="AF51871" s="95"/>
      <c r="AN51871" s="95"/>
      <c r="AO51871" s="95"/>
      <c r="AP51871" s="95"/>
      <c r="AQ51871" s="95"/>
      <c r="AR51871" s="95"/>
      <c r="AS51871" s="95"/>
      <c r="AT51871" s="95"/>
      <c r="AU51871" s="95"/>
      <c r="AV51871" s="95"/>
      <c r="AW51871" s="95"/>
      <c r="AX51871" s="95"/>
      <c r="AY51871" s="95"/>
      <c r="AZ51871" s="95"/>
      <c r="BA51871" s="95"/>
      <c r="BB51871" s="95"/>
      <c r="BC51871" s="95"/>
      <c r="BD51871" s="95"/>
      <c r="BE51871" s="95"/>
      <c r="BF51871" s="95"/>
      <c r="BG51871" s="95"/>
      <c r="BH51871" s="95"/>
      <c r="BI51871" s="95"/>
      <c r="BJ51871" s="95"/>
      <c r="BK51871" s="95"/>
      <c r="BL51871" s="95"/>
      <c r="BM51871" s="95"/>
      <c r="BN51871" s="95"/>
      <c r="CA51871" s="95"/>
    </row>
    <row r="51872" spans="31:79" s="97" customFormat="1" x14ac:dyDescent="0.2">
      <c r="AE51872" s="95"/>
      <c r="AF51872" s="95"/>
      <c r="AN51872" s="95"/>
      <c r="AO51872" s="95"/>
      <c r="AP51872" s="95"/>
      <c r="AQ51872" s="95"/>
      <c r="AR51872" s="95"/>
      <c r="AS51872" s="95"/>
      <c r="AT51872" s="95"/>
      <c r="AU51872" s="95"/>
      <c r="AV51872" s="95"/>
      <c r="AW51872" s="95"/>
      <c r="AX51872" s="95"/>
      <c r="AY51872" s="95"/>
      <c r="AZ51872" s="95"/>
      <c r="BA51872" s="95"/>
      <c r="BB51872" s="95"/>
      <c r="BC51872" s="95"/>
      <c r="BD51872" s="95"/>
      <c r="BE51872" s="95"/>
      <c r="BF51872" s="95"/>
      <c r="BG51872" s="95"/>
      <c r="BH51872" s="95"/>
      <c r="BI51872" s="95"/>
      <c r="BJ51872" s="95"/>
      <c r="BK51872" s="95"/>
      <c r="BL51872" s="95"/>
      <c r="BM51872" s="95"/>
      <c r="BN51872" s="95"/>
      <c r="CA51872" s="95"/>
    </row>
    <row r="51873" spans="31:79" s="97" customFormat="1" x14ac:dyDescent="0.2">
      <c r="AE51873" s="95"/>
      <c r="AF51873" s="95"/>
      <c r="AN51873" s="95"/>
      <c r="AO51873" s="95"/>
      <c r="AP51873" s="95"/>
      <c r="AQ51873" s="95"/>
      <c r="AR51873" s="95"/>
      <c r="AS51873" s="95"/>
      <c r="AT51873" s="95"/>
      <c r="AU51873" s="95"/>
      <c r="AV51873" s="95"/>
      <c r="AW51873" s="95"/>
      <c r="AX51873" s="95"/>
      <c r="AY51873" s="95"/>
      <c r="AZ51873" s="95"/>
      <c r="BA51873" s="95"/>
      <c r="BB51873" s="95"/>
      <c r="BC51873" s="95"/>
      <c r="BD51873" s="95"/>
      <c r="BE51873" s="95"/>
      <c r="BF51873" s="95"/>
      <c r="BG51873" s="95"/>
      <c r="BH51873" s="95"/>
      <c r="BI51873" s="95"/>
      <c r="BJ51873" s="95"/>
      <c r="BK51873" s="95"/>
      <c r="BL51873" s="95"/>
      <c r="BM51873" s="95"/>
      <c r="BN51873" s="95"/>
      <c r="CA51873" s="95"/>
    </row>
    <row r="51874" spans="31:79" s="97" customFormat="1" x14ac:dyDescent="0.2">
      <c r="AE51874" s="95"/>
      <c r="AF51874" s="95"/>
      <c r="AN51874" s="95"/>
      <c r="AO51874" s="95"/>
      <c r="AP51874" s="95"/>
      <c r="AQ51874" s="95"/>
      <c r="AR51874" s="95"/>
      <c r="AS51874" s="95"/>
      <c r="AT51874" s="95"/>
      <c r="AU51874" s="95"/>
      <c r="AV51874" s="95"/>
      <c r="AW51874" s="95"/>
      <c r="AX51874" s="95"/>
      <c r="AY51874" s="95"/>
      <c r="AZ51874" s="95"/>
      <c r="BA51874" s="95"/>
      <c r="BB51874" s="95"/>
      <c r="BC51874" s="95"/>
      <c r="BD51874" s="95"/>
      <c r="BE51874" s="95"/>
      <c r="BF51874" s="95"/>
      <c r="BG51874" s="95"/>
      <c r="BH51874" s="95"/>
      <c r="BI51874" s="95"/>
      <c r="BJ51874" s="95"/>
      <c r="BK51874" s="95"/>
      <c r="BL51874" s="95"/>
      <c r="BM51874" s="95"/>
      <c r="BN51874" s="95"/>
      <c r="CA51874" s="95"/>
    </row>
    <row r="51875" spans="31:79" s="97" customFormat="1" x14ac:dyDescent="0.2">
      <c r="AE51875" s="95"/>
      <c r="AF51875" s="95"/>
      <c r="AN51875" s="95"/>
      <c r="AO51875" s="95"/>
      <c r="AP51875" s="95"/>
      <c r="AQ51875" s="95"/>
      <c r="AR51875" s="95"/>
      <c r="AS51875" s="95"/>
      <c r="AT51875" s="95"/>
      <c r="AU51875" s="95"/>
      <c r="AV51875" s="95"/>
      <c r="AW51875" s="95"/>
      <c r="AX51875" s="95"/>
      <c r="AY51875" s="95"/>
      <c r="AZ51875" s="95"/>
      <c r="BA51875" s="95"/>
      <c r="BB51875" s="95"/>
      <c r="BC51875" s="95"/>
      <c r="BD51875" s="95"/>
      <c r="BE51875" s="95"/>
      <c r="BF51875" s="95"/>
      <c r="BG51875" s="95"/>
      <c r="BH51875" s="95"/>
      <c r="BI51875" s="95"/>
      <c r="BJ51875" s="95"/>
      <c r="BK51875" s="95"/>
      <c r="BL51875" s="95"/>
      <c r="BM51875" s="95"/>
      <c r="BN51875" s="95"/>
      <c r="CA51875" s="95"/>
    </row>
    <row r="51876" spans="31:79" s="97" customFormat="1" x14ac:dyDescent="0.2">
      <c r="AE51876" s="95"/>
      <c r="AF51876" s="95"/>
      <c r="AN51876" s="95"/>
      <c r="AO51876" s="95"/>
      <c r="AP51876" s="95"/>
      <c r="AQ51876" s="95"/>
      <c r="AR51876" s="95"/>
      <c r="AS51876" s="95"/>
      <c r="AT51876" s="95"/>
      <c r="AU51876" s="95"/>
      <c r="AV51876" s="95"/>
      <c r="AW51876" s="95"/>
      <c r="AX51876" s="95"/>
      <c r="AY51876" s="95"/>
      <c r="AZ51876" s="95"/>
      <c r="BA51876" s="95"/>
      <c r="BB51876" s="95"/>
      <c r="BC51876" s="95"/>
      <c r="BD51876" s="95"/>
      <c r="BE51876" s="95"/>
      <c r="BF51876" s="95"/>
      <c r="BG51876" s="95"/>
      <c r="BH51876" s="95"/>
      <c r="BI51876" s="95"/>
      <c r="BJ51876" s="95"/>
      <c r="BK51876" s="95"/>
      <c r="BL51876" s="95"/>
      <c r="BM51876" s="95"/>
      <c r="BN51876" s="95"/>
      <c r="CA51876" s="95"/>
    </row>
    <row r="51877" spans="31:79" s="97" customFormat="1" x14ac:dyDescent="0.2">
      <c r="AE51877" s="95"/>
      <c r="AF51877" s="95"/>
      <c r="AN51877" s="95"/>
      <c r="AO51877" s="95"/>
      <c r="AP51877" s="95"/>
      <c r="AQ51877" s="95"/>
      <c r="AR51877" s="95"/>
      <c r="AS51877" s="95"/>
      <c r="AT51877" s="95"/>
      <c r="AU51877" s="95"/>
      <c r="AV51877" s="95"/>
      <c r="AW51877" s="95"/>
      <c r="AX51877" s="95"/>
      <c r="AY51877" s="95"/>
      <c r="AZ51877" s="95"/>
      <c r="BA51877" s="95"/>
      <c r="BB51877" s="95"/>
      <c r="BC51877" s="95"/>
      <c r="BD51877" s="95"/>
      <c r="BE51877" s="95"/>
      <c r="BF51877" s="95"/>
      <c r="BG51877" s="95"/>
      <c r="BH51877" s="95"/>
      <c r="BI51877" s="95"/>
      <c r="BJ51877" s="95"/>
      <c r="BK51877" s="95"/>
      <c r="BL51877" s="95"/>
      <c r="BM51877" s="95"/>
      <c r="BN51877" s="95"/>
      <c r="CA51877" s="95"/>
    </row>
    <row r="51878" spans="31:79" s="97" customFormat="1" x14ac:dyDescent="0.2">
      <c r="AE51878" s="95"/>
      <c r="AF51878" s="95"/>
      <c r="AN51878" s="95"/>
      <c r="AO51878" s="95"/>
      <c r="AP51878" s="95"/>
      <c r="AQ51878" s="95"/>
      <c r="AR51878" s="95"/>
      <c r="AS51878" s="95"/>
      <c r="AT51878" s="95"/>
      <c r="AU51878" s="95"/>
      <c r="AV51878" s="95"/>
      <c r="AW51878" s="95"/>
      <c r="AX51878" s="95"/>
      <c r="AY51878" s="95"/>
      <c r="AZ51878" s="95"/>
      <c r="BA51878" s="95"/>
      <c r="BB51878" s="95"/>
      <c r="BC51878" s="95"/>
      <c r="BD51878" s="95"/>
      <c r="BE51878" s="95"/>
      <c r="BF51878" s="95"/>
      <c r="BG51878" s="95"/>
      <c r="BH51878" s="95"/>
      <c r="BI51878" s="95"/>
      <c r="BJ51878" s="95"/>
      <c r="BK51878" s="95"/>
      <c r="BL51878" s="95"/>
      <c r="BM51878" s="95"/>
      <c r="BN51878" s="95"/>
      <c r="CA51878" s="95"/>
    </row>
    <row r="51879" spans="31:79" s="97" customFormat="1" x14ac:dyDescent="0.2">
      <c r="AE51879" s="95"/>
      <c r="AF51879" s="95"/>
      <c r="AN51879" s="95"/>
      <c r="AO51879" s="95"/>
      <c r="AP51879" s="95"/>
      <c r="AQ51879" s="95"/>
      <c r="AR51879" s="95"/>
      <c r="AS51879" s="95"/>
      <c r="AT51879" s="95"/>
      <c r="AU51879" s="95"/>
      <c r="AV51879" s="95"/>
      <c r="AW51879" s="95"/>
      <c r="AX51879" s="95"/>
      <c r="AY51879" s="95"/>
      <c r="AZ51879" s="95"/>
      <c r="BA51879" s="95"/>
      <c r="BB51879" s="95"/>
      <c r="BC51879" s="95"/>
      <c r="BD51879" s="95"/>
      <c r="BE51879" s="95"/>
      <c r="BF51879" s="95"/>
      <c r="BG51879" s="95"/>
      <c r="BH51879" s="95"/>
      <c r="BI51879" s="95"/>
      <c r="BJ51879" s="95"/>
      <c r="BK51879" s="95"/>
      <c r="BL51879" s="95"/>
      <c r="BM51879" s="95"/>
      <c r="BN51879" s="95"/>
      <c r="CA51879" s="95"/>
    </row>
    <row r="51880" spans="31:79" s="97" customFormat="1" x14ac:dyDescent="0.2">
      <c r="AE51880" s="95"/>
      <c r="AF51880" s="95"/>
      <c r="AN51880" s="95"/>
      <c r="AO51880" s="95"/>
      <c r="AP51880" s="95"/>
      <c r="AQ51880" s="95"/>
      <c r="AR51880" s="95"/>
      <c r="AS51880" s="95"/>
      <c r="AT51880" s="95"/>
      <c r="AU51880" s="95"/>
      <c r="AV51880" s="95"/>
      <c r="AW51880" s="95"/>
      <c r="AX51880" s="95"/>
      <c r="AY51880" s="95"/>
      <c r="AZ51880" s="95"/>
      <c r="BA51880" s="95"/>
      <c r="BB51880" s="95"/>
      <c r="BC51880" s="95"/>
      <c r="BD51880" s="95"/>
      <c r="BE51880" s="95"/>
      <c r="BF51880" s="95"/>
      <c r="BG51880" s="95"/>
      <c r="BH51880" s="95"/>
      <c r="BI51880" s="95"/>
      <c r="BJ51880" s="95"/>
      <c r="BK51880" s="95"/>
      <c r="BL51880" s="95"/>
      <c r="BM51880" s="95"/>
      <c r="BN51880" s="95"/>
      <c r="CA51880" s="95"/>
    </row>
    <row r="51881" spans="31:79" s="97" customFormat="1" x14ac:dyDescent="0.2">
      <c r="AE51881" s="95"/>
      <c r="AF51881" s="95"/>
      <c r="AN51881" s="95"/>
      <c r="AO51881" s="95"/>
      <c r="AP51881" s="95"/>
      <c r="AQ51881" s="95"/>
      <c r="AR51881" s="95"/>
      <c r="AS51881" s="95"/>
      <c r="AT51881" s="95"/>
      <c r="AU51881" s="95"/>
      <c r="AV51881" s="95"/>
      <c r="AW51881" s="95"/>
      <c r="AX51881" s="95"/>
      <c r="AY51881" s="95"/>
      <c r="AZ51881" s="95"/>
      <c r="BA51881" s="95"/>
      <c r="BB51881" s="95"/>
      <c r="BC51881" s="95"/>
      <c r="BD51881" s="95"/>
      <c r="BE51881" s="95"/>
      <c r="BF51881" s="95"/>
      <c r="BG51881" s="95"/>
      <c r="BH51881" s="95"/>
      <c r="BI51881" s="95"/>
      <c r="BJ51881" s="95"/>
      <c r="BK51881" s="95"/>
      <c r="BL51881" s="95"/>
      <c r="BM51881" s="95"/>
      <c r="BN51881" s="95"/>
      <c r="CA51881" s="95"/>
    </row>
    <row r="51882" spans="31:79" s="97" customFormat="1" x14ac:dyDescent="0.2">
      <c r="AE51882" s="95"/>
      <c r="AF51882" s="95"/>
      <c r="AN51882" s="95"/>
      <c r="AO51882" s="95"/>
      <c r="AP51882" s="95"/>
      <c r="AQ51882" s="95"/>
      <c r="AR51882" s="95"/>
      <c r="AS51882" s="95"/>
      <c r="AT51882" s="95"/>
      <c r="AU51882" s="95"/>
      <c r="AV51882" s="95"/>
      <c r="AW51882" s="95"/>
      <c r="AX51882" s="95"/>
      <c r="AY51882" s="95"/>
      <c r="AZ51882" s="95"/>
      <c r="BA51882" s="95"/>
      <c r="BB51882" s="95"/>
      <c r="BC51882" s="95"/>
      <c r="BD51882" s="95"/>
      <c r="BE51882" s="95"/>
      <c r="BF51882" s="95"/>
      <c r="BG51882" s="95"/>
      <c r="BH51882" s="95"/>
      <c r="BI51882" s="95"/>
      <c r="BJ51882" s="95"/>
      <c r="BK51882" s="95"/>
      <c r="BL51882" s="95"/>
      <c r="BM51882" s="95"/>
      <c r="BN51882" s="95"/>
      <c r="CA51882" s="95"/>
    </row>
    <row r="51883" spans="31:79" s="97" customFormat="1" x14ac:dyDescent="0.2">
      <c r="AE51883" s="95"/>
      <c r="AF51883" s="95"/>
      <c r="AN51883" s="95"/>
      <c r="AO51883" s="95"/>
      <c r="AP51883" s="95"/>
      <c r="AQ51883" s="95"/>
      <c r="AR51883" s="95"/>
      <c r="AS51883" s="95"/>
      <c r="AT51883" s="95"/>
      <c r="AU51883" s="95"/>
      <c r="AV51883" s="95"/>
      <c r="AW51883" s="95"/>
      <c r="AX51883" s="95"/>
      <c r="AY51883" s="95"/>
      <c r="AZ51883" s="95"/>
      <c r="BA51883" s="95"/>
      <c r="BB51883" s="95"/>
      <c r="BC51883" s="95"/>
      <c r="BD51883" s="95"/>
      <c r="BE51883" s="95"/>
      <c r="BF51883" s="95"/>
      <c r="BG51883" s="95"/>
      <c r="BH51883" s="95"/>
      <c r="BI51883" s="95"/>
      <c r="BJ51883" s="95"/>
      <c r="BK51883" s="95"/>
      <c r="BL51883" s="95"/>
      <c r="BM51883" s="95"/>
      <c r="BN51883" s="95"/>
      <c r="CA51883" s="95"/>
    </row>
    <row r="51884" spans="31:79" s="97" customFormat="1" x14ac:dyDescent="0.2">
      <c r="AE51884" s="95"/>
      <c r="AF51884" s="95"/>
      <c r="AN51884" s="95"/>
      <c r="AO51884" s="95"/>
      <c r="AP51884" s="95"/>
      <c r="AQ51884" s="95"/>
      <c r="AR51884" s="95"/>
      <c r="AS51884" s="95"/>
      <c r="AT51884" s="95"/>
      <c r="AU51884" s="95"/>
      <c r="AV51884" s="95"/>
      <c r="AW51884" s="95"/>
      <c r="AX51884" s="95"/>
      <c r="AY51884" s="95"/>
      <c r="AZ51884" s="95"/>
      <c r="BA51884" s="95"/>
      <c r="BB51884" s="95"/>
      <c r="BC51884" s="95"/>
      <c r="BD51884" s="95"/>
      <c r="BE51884" s="95"/>
      <c r="BF51884" s="95"/>
      <c r="BG51884" s="95"/>
      <c r="BH51884" s="95"/>
      <c r="BI51884" s="95"/>
      <c r="BJ51884" s="95"/>
      <c r="BK51884" s="95"/>
      <c r="BL51884" s="95"/>
      <c r="BM51884" s="95"/>
      <c r="BN51884" s="95"/>
      <c r="CA51884" s="95"/>
    </row>
    <row r="51885" spans="31:79" s="97" customFormat="1" x14ac:dyDescent="0.2">
      <c r="AE51885" s="95"/>
      <c r="AF51885" s="95"/>
      <c r="AN51885" s="95"/>
      <c r="AO51885" s="95"/>
      <c r="AP51885" s="95"/>
      <c r="AQ51885" s="95"/>
      <c r="AR51885" s="95"/>
      <c r="AS51885" s="95"/>
      <c r="AT51885" s="95"/>
      <c r="AU51885" s="95"/>
      <c r="AV51885" s="95"/>
      <c r="AW51885" s="95"/>
      <c r="AX51885" s="95"/>
      <c r="AY51885" s="95"/>
      <c r="AZ51885" s="95"/>
      <c r="BA51885" s="95"/>
      <c r="BB51885" s="95"/>
      <c r="BC51885" s="95"/>
      <c r="BD51885" s="95"/>
      <c r="BE51885" s="95"/>
      <c r="BF51885" s="95"/>
      <c r="BG51885" s="95"/>
      <c r="BH51885" s="95"/>
      <c r="BI51885" s="95"/>
      <c r="BJ51885" s="95"/>
      <c r="BK51885" s="95"/>
      <c r="BL51885" s="95"/>
      <c r="BM51885" s="95"/>
      <c r="BN51885" s="95"/>
      <c r="CA51885" s="95"/>
    </row>
    <row r="51886" spans="31:79" s="97" customFormat="1" x14ac:dyDescent="0.2">
      <c r="AE51886" s="95"/>
      <c r="AF51886" s="95"/>
      <c r="AN51886" s="95"/>
      <c r="AO51886" s="95"/>
      <c r="AP51886" s="95"/>
      <c r="AQ51886" s="95"/>
      <c r="AR51886" s="95"/>
      <c r="AS51886" s="95"/>
      <c r="AT51886" s="95"/>
      <c r="AU51886" s="95"/>
      <c r="AV51886" s="95"/>
      <c r="AW51886" s="95"/>
      <c r="AX51886" s="95"/>
      <c r="AY51886" s="95"/>
      <c r="AZ51886" s="95"/>
      <c r="BA51886" s="95"/>
      <c r="BB51886" s="95"/>
      <c r="BC51886" s="95"/>
      <c r="BD51886" s="95"/>
      <c r="BE51886" s="95"/>
      <c r="BF51886" s="95"/>
      <c r="BG51886" s="95"/>
      <c r="BH51886" s="95"/>
      <c r="BI51886" s="95"/>
      <c r="BJ51886" s="95"/>
      <c r="BK51886" s="95"/>
      <c r="BL51886" s="95"/>
      <c r="BM51886" s="95"/>
      <c r="BN51886" s="95"/>
      <c r="CA51886" s="95"/>
    </row>
    <row r="51887" spans="31:79" s="97" customFormat="1" x14ac:dyDescent="0.2">
      <c r="AE51887" s="95"/>
      <c r="AF51887" s="95"/>
      <c r="AN51887" s="95"/>
      <c r="AO51887" s="95"/>
      <c r="AP51887" s="95"/>
      <c r="AQ51887" s="95"/>
      <c r="AR51887" s="95"/>
      <c r="AS51887" s="95"/>
      <c r="AT51887" s="95"/>
      <c r="AU51887" s="95"/>
      <c r="AV51887" s="95"/>
      <c r="AW51887" s="95"/>
      <c r="AX51887" s="95"/>
      <c r="AY51887" s="95"/>
      <c r="AZ51887" s="95"/>
      <c r="BA51887" s="95"/>
      <c r="BB51887" s="95"/>
      <c r="BC51887" s="95"/>
      <c r="BD51887" s="95"/>
      <c r="BE51887" s="95"/>
      <c r="BF51887" s="95"/>
      <c r="BG51887" s="95"/>
      <c r="BH51887" s="95"/>
      <c r="BI51887" s="95"/>
      <c r="BJ51887" s="95"/>
      <c r="BK51887" s="95"/>
      <c r="BL51887" s="95"/>
      <c r="BM51887" s="95"/>
      <c r="BN51887" s="95"/>
      <c r="CA51887" s="95"/>
    </row>
    <row r="51888" spans="31:79" s="97" customFormat="1" x14ac:dyDescent="0.2">
      <c r="AE51888" s="95"/>
      <c r="AF51888" s="95"/>
      <c r="AN51888" s="95"/>
      <c r="AO51888" s="95"/>
      <c r="AP51888" s="95"/>
      <c r="AQ51888" s="95"/>
      <c r="AR51888" s="95"/>
      <c r="AS51888" s="95"/>
      <c r="AT51888" s="95"/>
      <c r="AU51888" s="95"/>
      <c r="AV51888" s="95"/>
      <c r="AW51888" s="95"/>
      <c r="AX51888" s="95"/>
      <c r="AY51888" s="95"/>
      <c r="AZ51888" s="95"/>
      <c r="BA51888" s="95"/>
      <c r="BB51888" s="95"/>
      <c r="BC51888" s="95"/>
      <c r="BD51888" s="95"/>
      <c r="BE51888" s="95"/>
      <c r="BF51888" s="95"/>
      <c r="BG51888" s="95"/>
      <c r="BH51888" s="95"/>
      <c r="BI51888" s="95"/>
      <c r="BJ51888" s="95"/>
      <c r="BK51888" s="95"/>
      <c r="BL51888" s="95"/>
      <c r="BM51888" s="95"/>
      <c r="BN51888" s="95"/>
      <c r="CA51888" s="95"/>
    </row>
    <row r="51889" spans="31:79" s="97" customFormat="1" x14ac:dyDescent="0.2">
      <c r="AE51889" s="95"/>
      <c r="AF51889" s="95"/>
      <c r="AN51889" s="95"/>
      <c r="AO51889" s="95"/>
      <c r="AP51889" s="95"/>
      <c r="AQ51889" s="95"/>
      <c r="AR51889" s="95"/>
      <c r="AS51889" s="95"/>
      <c r="AT51889" s="95"/>
      <c r="AU51889" s="95"/>
      <c r="AV51889" s="95"/>
      <c r="AW51889" s="95"/>
      <c r="AX51889" s="95"/>
      <c r="AY51889" s="95"/>
      <c r="AZ51889" s="95"/>
      <c r="BA51889" s="95"/>
      <c r="BB51889" s="95"/>
      <c r="BC51889" s="95"/>
      <c r="BD51889" s="95"/>
      <c r="BE51889" s="95"/>
      <c r="BF51889" s="95"/>
      <c r="BG51889" s="95"/>
      <c r="BH51889" s="95"/>
      <c r="BI51889" s="95"/>
      <c r="BJ51889" s="95"/>
      <c r="BK51889" s="95"/>
      <c r="BL51889" s="95"/>
      <c r="BM51889" s="95"/>
      <c r="BN51889" s="95"/>
      <c r="CA51889" s="95"/>
    </row>
    <row r="51890" spans="31:79" s="97" customFormat="1" x14ac:dyDescent="0.2">
      <c r="AE51890" s="95"/>
      <c r="AF51890" s="95"/>
      <c r="AN51890" s="95"/>
      <c r="AO51890" s="95"/>
      <c r="AP51890" s="95"/>
      <c r="AQ51890" s="95"/>
      <c r="AR51890" s="95"/>
      <c r="AS51890" s="95"/>
      <c r="AT51890" s="95"/>
      <c r="AU51890" s="95"/>
      <c r="AV51890" s="95"/>
      <c r="AW51890" s="95"/>
      <c r="AX51890" s="95"/>
      <c r="AY51890" s="95"/>
      <c r="AZ51890" s="95"/>
      <c r="BA51890" s="95"/>
      <c r="BB51890" s="95"/>
      <c r="BC51890" s="95"/>
      <c r="BD51890" s="95"/>
      <c r="BE51890" s="95"/>
      <c r="BF51890" s="95"/>
      <c r="BG51890" s="95"/>
      <c r="BH51890" s="95"/>
      <c r="BI51890" s="95"/>
      <c r="BJ51890" s="95"/>
      <c r="BK51890" s="95"/>
      <c r="BL51890" s="95"/>
      <c r="BM51890" s="95"/>
      <c r="BN51890" s="95"/>
      <c r="CA51890" s="95"/>
    </row>
    <row r="51891" spans="31:79" s="97" customFormat="1" x14ac:dyDescent="0.2">
      <c r="AE51891" s="95"/>
      <c r="AF51891" s="95"/>
      <c r="AN51891" s="95"/>
      <c r="AO51891" s="95"/>
      <c r="AP51891" s="95"/>
      <c r="AQ51891" s="95"/>
      <c r="AR51891" s="95"/>
      <c r="AS51891" s="95"/>
      <c r="AT51891" s="95"/>
      <c r="AU51891" s="95"/>
      <c r="AV51891" s="95"/>
      <c r="AW51891" s="95"/>
      <c r="AX51891" s="95"/>
      <c r="AY51891" s="95"/>
      <c r="AZ51891" s="95"/>
      <c r="BA51891" s="95"/>
      <c r="BB51891" s="95"/>
      <c r="BC51891" s="95"/>
      <c r="BD51891" s="95"/>
      <c r="BE51891" s="95"/>
      <c r="BF51891" s="95"/>
      <c r="BG51891" s="95"/>
      <c r="BH51891" s="95"/>
      <c r="BI51891" s="95"/>
      <c r="BJ51891" s="95"/>
      <c r="BK51891" s="95"/>
      <c r="BL51891" s="95"/>
      <c r="BM51891" s="95"/>
      <c r="BN51891" s="95"/>
      <c r="CA51891" s="95"/>
    </row>
    <row r="51892" spans="31:79" s="97" customFormat="1" x14ac:dyDescent="0.2">
      <c r="AE51892" s="95"/>
      <c r="AF51892" s="95"/>
      <c r="AN51892" s="95"/>
      <c r="AO51892" s="95"/>
      <c r="AP51892" s="95"/>
      <c r="AQ51892" s="95"/>
      <c r="AR51892" s="95"/>
      <c r="AS51892" s="95"/>
      <c r="AT51892" s="95"/>
      <c r="AU51892" s="95"/>
      <c r="AV51892" s="95"/>
      <c r="AW51892" s="95"/>
      <c r="AX51892" s="95"/>
      <c r="AY51892" s="95"/>
      <c r="AZ51892" s="95"/>
      <c r="BA51892" s="95"/>
      <c r="BB51892" s="95"/>
      <c r="BC51892" s="95"/>
      <c r="BD51892" s="95"/>
      <c r="BE51892" s="95"/>
      <c r="BF51892" s="95"/>
      <c r="BG51892" s="95"/>
      <c r="BH51892" s="95"/>
      <c r="BI51892" s="95"/>
      <c r="BJ51892" s="95"/>
      <c r="BK51892" s="95"/>
      <c r="BL51892" s="95"/>
      <c r="BM51892" s="95"/>
      <c r="BN51892" s="95"/>
      <c r="CA51892" s="95"/>
    </row>
    <row r="51893" spans="31:79" s="97" customFormat="1" x14ac:dyDescent="0.2">
      <c r="AE51893" s="95"/>
      <c r="AF51893" s="95"/>
      <c r="AN51893" s="95"/>
      <c r="AO51893" s="95"/>
      <c r="AP51893" s="95"/>
      <c r="AQ51893" s="95"/>
      <c r="AR51893" s="95"/>
      <c r="AS51893" s="95"/>
      <c r="AT51893" s="95"/>
      <c r="AU51893" s="95"/>
      <c r="AV51893" s="95"/>
      <c r="AW51893" s="95"/>
      <c r="AX51893" s="95"/>
      <c r="AY51893" s="95"/>
      <c r="AZ51893" s="95"/>
      <c r="BA51893" s="95"/>
      <c r="BB51893" s="95"/>
      <c r="BC51893" s="95"/>
      <c r="BD51893" s="95"/>
      <c r="BE51893" s="95"/>
      <c r="BF51893" s="95"/>
      <c r="BG51893" s="95"/>
      <c r="BH51893" s="95"/>
      <c r="BI51893" s="95"/>
      <c r="BJ51893" s="95"/>
      <c r="BK51893" s="95"/>
      <c r="BL51893" s="95"/>
      <c r="BM51893" s="95"/>
      <c r="BN51893" s="95"/>
      <c r="CA51893" s="95"/>
    </row>
    <row r="51894" spans="31:79" s="97" customFormat="1" x14ac:dyDescent="0.2">
      <c r="AE51894" s="95"/>
      <c r="AF51894" s="95"/>
      <c r="AN51894" s="95"/>
      <c r="AO51894" s="95"/>
      <c r="AP51894" s="95"/>
      <c r="AQ51894" s="95"/>
      <c r="AR51894" s="95"/>
      <c r="AS51894" s="95"/>
      <c r="AT51894" s="95"/>
      <c r="AU51894" s="95"/>
      <c r="AV51894" s="95"/>
      <c r="AW51894" s="95"/>
      <c r="AX51894" s="95"/>
      <c r="AY51894" s="95"/>
      <c r="AZ51894" s="95"/>
      <c r="BA51894" s="95"/>
      <c r="BB51894" s="95"/>
      <c r="BC51894" s="95"/>
      <c r="BD51894" s="95"/>
      <c r="BE51894" s="95"/>
      <c r="BF51894" s="95"/>
      <c r="BG51894" s="95"/>
      <c r="BH51894" s="95"/>
      <c r="BI51894" s="95"/>
      <c r="BJ51894" s="95"/>
      <c r="BK51894" s="95"/>
      <c r="BL51894" s="95"/>
      <c r="BM51894" s="95"/>
      <c r="BN51894" s="95"/>
      <c r="CA51894" s="95"/>
    </row>
    <row r="51895" spans="31:79" s="97" customFormat="1" x14ac:dyDescent="0.2">
      <c r="AE51895" s="95"/>
      <c r="AF51895" s="95"/>
      <c r="AN51895" s="95"/>
      <c r="AO51895" s="95"/>
      <c r="AP51895" s="95"/>
      <c r="AQ51895" s="95"/>
      <c r="AR51895" s="95"/>
      <c r="AS51895" s="95"/>
      <c r="AT51895" s="95"/>
      <c r="AU51895" s="95"/>
      <c r="AV51895" s="95"/>
      <c r="AW51895" s="95"/>
      <c r="AX51895" s="95"/>
      <c r="AY51895" s="95"/>
      <c r="AZ51895" s="95"/>
      <c r="BA51895" s="95"/>
      <c r="BB51895" s="95"/>
      <c r="BC51895" s="95"/>
      <c r="BD51895" s="95"/>
      <c r="BE51895" s="95"/>
      <c r="BF51895" s="95"/>
      <c r="BG51895" s="95"/>
      <c r="BH51895" s="95"/>
      <c r="BI51895" s="95"/>
      <c r="BJ51895" s="95"/>
      <c r="BK51895" s="95"/>
      <c r="BL51895" s="95"/>
      <c r="BM51895" s="95"/>
      <c r="BN51895" s="95"/>
      <c r="CA51895" s="95"/>
    </row>
    <row r="51896" spans="31:79" s="97" customFormat="1" x14ac:dyDescent="0.2">
      <c r="AE51896" s="95"/>
      <c r="AF51896" s="95"/>
      <c r="AN51896" s="95"/>
      <c r="AO51896" s="95"/>
      <c r="AP51896" s="95"/>
      <c r="AQ51896" s="95"/>
      <c r="AR51896" s="95"/>
      <c r="AS51896" s="95"/>
      <c r="AT51896" s="95"/>
      <c r="AU51896" s="95"/>
      <c r="AV51896" s="95"/>
      <c r="AW51896" s="95"/>
      <c r="AX51896" s="95"/>
      <c r="AY51896" s="95"/>
      <c r="AZ51896" s="95"/>
      <c r="BA51896" s="95"/>
      <c r="BB51896" s="95"/>
      <c r="BC51896" s="95"/>
      <c r="BD51896" s="95"/>
      <c r="BE51896" s="95"/>
      <c r="BF51896" s="95"/>
      <c r="BG51896" s="95"/>
      <c r="BH51896" s="95"/>
      <c r="BI51896" s="95"/>
      <c r="BJ51896" s="95"/>
      <c r="BK51896" s="95"/>
      <c r="BL51896" s="95"/>
      <c r="BM51896" s="95"/>
      <c r="BN51896" s="95"/>
      <c r="CA51896" s="95"/>
    </row>
    <row r="51897" spans="31:79" s="97" customFormat="1" x14ac:dyDescent="0.2">
      <c r="AE51897" s="95"/>
      <c r="AF51897" s="95"/>
      <c r="AN51897" s="95"/>
      <c r="AO51897" s="95"/>
      <c r="AP51897" s="95"/>
      <c r="AQ51897" s="95"/>
      <c r="AR51897" s="95"/>
      <c r="AS51897" s="95"/>
      <c r="AT51897" s="95"/>
      <c r="AU51897" s="95"/>
      <c r="AV51897" s="95"/>
      <c r="AW51897" s="95"/>
      <c r="AX51897" s="95"/>
      <c r="AY51897" s="95"/>
      <c r="AZ51897" s="95"/>
      <c r="BA51897" s="95"/>
      <c r="BB51897" s="95"/>
      <c r="BC51897" s="95"/>
      <c r="BD51897" s="95"/>
      <c r="BE51897" s="95"/>
      <c r="BF51897" s="95"/>
      <c r="BG51897" s="95"/>
      <c r="BH51897" s="95"/>
      <c r="BI51897" s="95"/>
      <c r="BJ51897" s="95"/>
      <c r="BK51897" s="95"/>
      <c r="BL51897" s="95"/>
      <c r="BM51897" s="95"/>
      <c r="BN51897" s="95"/>
      <c r="CA51897" s="95"/>
    </row>
    <row r="51898" spans="31:79" s="97" customFormat="1" x14ac:dyDescent="0.2">
      <c r="AE51898" s="95"/>
      <c r="AF51898" s="95"/>
      <c r="AN51898" s="95"/>
      <c r="AO51898" s="95"/>
      <c r="AP51898" s="95"/>
      <c r="AQ51898" s="95"/>
      <c r="AR51898" s="95"/>
      <c r="AS51898" s="95"/>
      <c r="AT51898" s="95"/>
      <c r="AU51898" s="95"/>
      <c r="AV51898" s="95"/>
      <c r="AW51898" s="95"/>
      <c r="AX51898" s="95"/>
      <c r="AY51898" s="95"/>
      <c r="AZ51898" s="95"/>
      <c r="BA51898" s="95"/>
      <c r="BB51898" s="95"/>
      <c r="BC51898" s="95"/>
      <c r="BD51898" s="95"/>
      <c r="BE51898" s="95"/>
      <c r="BF51898" s="95"/>
      <c r="BG51898" s="95"/>
      <c r="BH51898" s="95"/>
      <c r="BI51898" s="95"/>
      <c r="BJ51898" s="95"/>
      <c r="BK51898" s="95"/>
      <c r="BL51898" s="95"/>
      <c r="BM51898" s="95"/>
      <c r="BN51898" s="95"/>
      <c r="CA51898" s="95"/>
    </row>
    <row r="51899" spans="31:79" s="97" customFormat="1" x14ac:dyDescent="0.2">
      <c r="AE51899" s="95"/>
      <c r="AF51899" s="95"/>
      <c r="AN51899" s="95"/>
      <c r="AO51899" s="95"/>
      <c r="AP51899" s="95"/>
      <c r="AQ51899" s="95"/>
      <c r="AR51899" s="95"/>
      <c r="AS51899" s="95"/>
      <c r="AT51899" s="95"/>
      <c r="AU51899" s="95"/>
      <c r="AV51899" s="95"/>
      <c r="AW51899" s="95"/>
      <c r="AX51899" s="95"/>
      <c r="AY51899" s="95"/>
      <c r="AZ51899" s="95"/>
      <c r="BA51899" s="95"/>
      <c r="BB51899" s="95"/>
      <c r="BC51899" s="95"/>
      <c r="BD51899" s="95"/>
      <c r="BE51899" s="95"/>
      <c r="BF51899" s="95"/>
      <c r="BG51899" s="95"/>
      <c r="BH51899" s="95"/>
      <c r="BI51899" s="95"/>
      <c r="BJ51899" s="95"/>
      <c r="BK51899" s="95"/>
      <c r="BL51899" s="95"/>
      <c r="BM51899" s="95"/>
      <c r="BN51899" s="95"/>
      <c r="CA51899" s="95"/>
    </row>
    <row r="51900" spans="31:79" s="97" customFormat="1" x14ac:dyDescent="0.2">
      <c r="AE51900" s="95"/>
      <c r="AF51900" s="95"/>
      <c r="AN51900" s="95"/>
      <c r="AO51900" s="95"/>
      <c r="AP51900" s="95"/>
      <c r="AQ51900" s="95"/>
      <c r="AR51900" s="95"/>
      <c r="AS51900" s="95"/>
      <c r="AT51900" s="95"/>
      <c r="AU51900" s="95"/>
      <c r="AV51900" s="95"/>
      <c r="AW51900" s="95"/>
      <c r="AX51900" s="95"/>
      <c r="AY51900" s="95"/>
      <c r="AZ51900" s="95"/>
      <c r="BA51900" s="95"/>
      <c r="BB51900" s="95"/>
      <c r="BC51900" s="95"/>
      <c r="BD51900" s="95"/>
      <c r="BE51900" s="95"/>
      <c r="BF51900" s="95"/>
      <c r="BG51900" s="95"/>
      <c r="BH51900" s="95"/>
      <c r="BI51900" s="95"/>
      <c r="BJ51900" s="95"/>
      <c r="BK51900" s="95"/>
      <c r="BL51900" s="95"/>
      <c r="BM51900" s="95"/>
      <c r="BN51900" s="95"/>
      <c r="CA51900" s="95"/>
    </row>
    <row r="51901" spans="31:79" s="97" customFormat="1" x14ac:dyDescent="0.2">
      <c r="AE51901" s="95"/>
      <c r="AF51901" s="95"/>
      <c r="AN51901" s="95"/>
      <c r="AO51901" s="95"/>
      <c r="AP51901" s="95"/>
      <c r="AQ51901" s="95"/>
      <c r="AR51901" s="95"/>
      <c r="AS51901" s="95"/>
      <c r="AT51901" s="95"/>
      <c r="AU51901" s="95"/>
      <c r="AV51901" s="95"/>
      <c r="AW51901" s="95"/>
      <c r="AX51901" s="95"/>
      <c r="AY51901" s="95"/>
      <c r="AZ51901" s="95"/>
      <c r="BA51901" s="95"/>
      <c r="BB51901" s="95"/>
      <c r="BC51901" s="95"/>
      <c r="BD51901" s="95"/>
      <c r="BE51901" s="95"/>
      <c r="BF51901" s="95"/>
      <c r="BG51901" s="95"/>
      <c r="BH51901" s="95"/>
      <c r="BI51901" s="95"/>
      <c r="BJ51901" s="95"/>
      <c r="BK51901" s="95"/>
      <c r="BL51901" s="95"/>
      <c r="BM51901" s="95"/>
      <c r="BN51901" s="95"/>
      <c r="CA51901" s="95"/>
    </row>
    <row r="51902" spans="31:79" s="97" customFormat="1" x14ac:dyDescent="0.2">
      <c r="AE51902" s="95"/>
      <c r="AF51902" s="95"/>
      <c r="AN51902" s="95"/>
      <c r="AO51902" s="95"/>
      <c r="AP51902" s="95"/>
      <c r="AQ51902" s="95"/>
      <c r="AR51902" s="95"/>
      <c r="AS51902" s="95"/>
      <c r="AT51902" s="95"/>
      <c r="AU51902" s="95"/>
      <c r="AV51902" s="95"/>
      <c r="AW51902" s="95"/>
      <c r="AX51902" s="95"/>
      <c r="AY51902" s="95"/>
      <c r="AZ51902" s="95"/>
      <c r="BA51902" s="95"/>
      <c r="BB51902" s="95"/>
      <c r="BC51902" s="95"/>
      <c r="BD51902" s="95"/>
      <c r="BE51902" s="95"/>
      <c r="BF51902" s="95"/>
      <c r="BG51902" s="95"/>
      <c r="BH51902" s="95"/>
      <c r="BI51902" s="95"/>
      <c r="BJ51902" s="95"/>
      <c r="BK51902" s="95"/>
      <c r="BL51902" s="95"/>
      <c r="BM51902" s="95"/>
      <c r="BN51902" s="95"/>
      <c r="CA51902" s="95"/>
    </row>
    <row r="51903" spans="31:79" s="97" customFormat="1" x14ac:dyDescent="0.2">
      <c r="AE51903" s="95"/>
      <c r="AF51903" s="95"/>
      <c r="AN51903" s="95"/>
      <c r="AO51903" s="95"/>
      <c r="AP51903" s="95"/>
      <c r="AQ51903" s="95"/>
      <c r="AR51903" s="95"/>
      <c r="AS51903" s="95"/>
      <c r="AT51903" s="95"/>
      <c r="AU51903" s="95"/>
      <c r="AV51903" s="95"/>
      <c r="AW51903" s="95"/>
      <c r="AX51903" s="95"/>
      <c r="AY51903" s="95"/>
      <c r="AZ51903" s="95"/>
      <c r="BA51903" s="95"/>
      <c r="BB51903" s="95"/>
      <c r="BC51903" s="95"/>
      <c r="BD51903" s="95"/>
      <c r="BE51903" s="95"/>
      <c r="BF51903" s="95"/>
      <c r="BG51903" s="95"/>
      <c r="BH51903" s="95"/>
      <c r="BI51903" s="95"/>
      <c r="BJ51903" s="95"/>
      <c r="BK51903" s="95"/>
      <c r="BL51903" s="95"/>
      <c r="BM51903" s="95"/>
      <c r="BN51903" s="95"/>
      <c r="CA51903" s="95"/>
    </row>
    <row r="51904" spans="31:79" s="97" customFormat="1" x14ac:dyDescent="0.2">
      <c r="AE51904" s="95"/>
      <c r="AF51904" s="95"/>
      <c r="AN51904" s="95"/>
      <c r="AO51904" s="95"/>
      <c r="AP51904" s="95"/>
      <c r="AQ51904" s="95"/>
      <c r="AR51904" s="95"/>
      <c r="AS51904" s="95"/>
      <c r="AT51904" s="95"/>
      <c r="AU51904" s="95"/>
      <c r="AV51904" s="95"/>
      <c r="AW51904" s="95"/>
      <c r="AX51904" s="95"/>
      <c r="AY51904" s="95"/>
      <c r="AZ51904" s="95"/>
      <c r="BA51904" s="95"/>
      <c r="BB51904" s="95"/>
      <c r="BC51904" s="95"/>
      <c r="BD51904" s="95"/>
      <c r="BE51904" s="95"/>
      <c r="BF51904" s="95"/>
      <c r="BG51904" s="95"/>
      <c r="BH51904" s="95"/>
      <c r="BI51904" s="95"/>
      <c r="BJ51904" s="95"/>
      <c r="BK51904" s="95"/>
      <c r="BL51904" s="95"/>
      <c r="BM51904" s="95"/>
      <c r="BN51904" s="95"/>
      <c r="CA51904" s="95"/>
    </row>
    <row r="51905" spans="31:79" s="97" customFormat="1" x14ac:dyDescent="0.2">
      <c r="AE51905" s="95"/>
      <c r="AF51905" s="95"/>
      <c r="AN51905" s="95"/>
      <c r="AO51905" s="95"/>
      <c r="AP51905" s="95"/>
      <c r="AQ51905" s="95"/>
      <c r="AR51905" s="95"/>
      <c r="AS51905" s="95"/>
      <c r="AT51905" s="95"/>
      <c r="AU51905" s="95"/>
      <c r="AV51905" s="95"/>
      <c r="AW51905" s="95"/>
      <c r="AX51905" s="95"/>
      <c r="AY51905" s="95"/>
      <c r="AZ51905" s="95"/>
      <c r="BA51905" s="95"/>
      <c r="BB51905" s="95"/>
      <c r="BC51905" s="95"/>
      <c r="BD51905" s="95"/>
      <c r="BE51905" s="95"/>
      <c r="BF51905" s="95"/>
      <c r="BG51905" s="95"/>
      <c r="BH51905" s="95"/>
      <c r="BI51905" s="95"/>
      <c r="BJ51905" s="95"/>
      <c r="BK51905" s="95"/>
      <c r="BL51905" s="95"/>
      <c r="BM51905" s="95"/>
      <c r="BN51905" s="95"/>
      <c r="CA51905" s="95"/>
    </row>
    <row r="51906" spans="31:79" s="97" customFormat="1" x14ac:dyDescent="0.2">
      <c r="AE51906" s="95"/>
      <c r="AF51906" s="95"/>
      <c r="AN51906" s="95"/>
      <c r="AO51906" s="95"/>
      <c r="AP51906" s="95"/>
      <c r="AQ51906" s="95"/>
      <c r="AR51906" s="95"/>
      <c r="AS51906" s="95"/>
      <c r="AT51906" s="95"/>
      <c r="AU51906" s="95"/>
      <c r="AV51906" s="95"/>
      <c r="AW51906" s="95"/>
      <c r="AX51906" s="95"/>
      <c r="AY51906" s="95"/>
      <c r="AZ51906" s="95"/>
      <c r="BA51906" s="95"/>
      <c r="BB51906" s="95"/>
      <c r="BC51906" s="95"/>
      <c r="BD51906" s="95"/>
      <c r="BE51906" s="95"/>
      <c r="BF51906" s="95"/>
      <c r="BG51906" s="95"/>
      <c r="BH51906" s="95"/>
      <c r="BI51906" s="95"/>
      <c r="BJ51906" s="95"/>
      <c r="BK51906" s="95"/>
      <c r="BL51906" s="95"/>
      <c r="BM51906" s="95"/>
      <c r="BN51906" s="95"/>
      <c r="CA51906" s="95"/>
    </row>
    <row r="51907" spans="31:79" s="97" customFormat="1" x14ac:dyDescent="0.2">
      <c r="AE51907" s="95"/>
      <c r="AF51907" s="95"/>
      <c r="AN51907" s="95"/>
      <c r="AO51907" s="95"/>
      <c r="AP51907" s="95"/>
      <c r="AQ51907" s="95"/>
      <c r="AR51907" s="95"/>
      <c r="AS51907" s="95"/>
      <c r="AT51907" s="95"/>
      <c r="AU51907" s="95"/>
      <c r="AV51907" s="95"/>
      <c r="AW51907" s="95"/>
      <c r="AX51907" s="95"/>
      <c r="AY51907" s="95"/>
      <c r="AZ51907" s="95"/>
      <c r="BA51907" s="95"/>
      <c r="BB51907" s="95"/>
      <c r="BC51907" s="95"/>
      <c r="BD51907" s="95"/>
      <c r="BE51907" s="95"/>
      <c r="BF51907" s="95"/>
      <c r="BG51907" s="95"/>
      <c r="BH51907" s="95"/>
      <c r="BI51907" s="95"/>
      <c r="BJ51907" s="95"/>
      <c r="BK51907" s="95"/>
      <c r="BL51907" s="95"/>
      <c r="BM51907" s="95"/>
      <c r="BN51907" s="95"/>
      <c r="CA51907" s="95"/>
    </row>
    <row r="51908" spans="31:79" s="97" customFormat="1" x14ac:dyDescent="0.2">
      <c r="AE51908" s="95"/>
      <c r="AF51908" s="95"/>
      <c r="AN51908" s="95"/>
      <c r="AO51908" s="95"/>
      <c r="AP51908" s="95"/>
      <c r="AQ51908" s="95"/>
      <c r="AR51908" s="95"/>
      <c r="AS51908" s="95"/>
      <c r="AT51908" s="95"/>
      <c r="AU51908" s="95"/>
      <c r="AV51908" s="95"/>
      <c r="AW51908" s="95"/>
      <c r="AX51908" s="95"/>
      <c r="AY51908" s="95"/>
      <c r="AZ51908" s="95"/>
      <c r="BA51908" s="95"/>
      <c r="BB51908" s="95"/>
      <c r="BC51908" s="95"/>
      <c r="BD51908" s="95"/>
      <c r="BE51908" s="95"/>
      <c r="BF51908" s="95"/>
      <c r="BG51908" s="95"/>
      <c r="BH51908" s="95"/>
      <c r="BI51908" s="95"/>
      <c r="BJ51908" s="95"/>
      <c r="BK51908" s="95"/>
      <c r="BL51908" s="95"/>
      <c r="BM51908" s="95"/>
      <c r="BN51908" s="95"/>
      <c r="CA51908" s="95"/>
    </row>
    <row r="51909" spans="31:79" s="97" customFormat="1" x14ac:dyDescent="0.2">
      <c r="AE51909" s="95"/>
      <c r="AF51909" s="95"/>
      <c r="AN51909" s="95"/>
      <c r="AO51909" s="95"/>
      <c r="AP51909" s="95"/>
      <c r="AQ51909" s="95"/>
      <c r="AR51909" s="95"/>
      <c r="AS51909" s="95"/>
      <c r="AT51909" s="95"/>
      <c r="AU51909" s="95"/>
      <c r="AV51909" s="95"/>
      <c r="AW51909" s="95"/>
      <c r="AX51909" s="95"/>
      <c r="AY51909" s="95"/>
      <c r="AZ51909" s="95"/>
      <c r="BA51909" s="95"/>
      <c r="BB51909" s="95"/>
      <c r="BC51909" s="95"/>
      <c r="BD51909" s="95"/>
      <c r="BE51909" s="95"/>
      <c r="BF51909" s="95"/>
      <c r="BG51909" s="95"/>
      <c r="BH51909" s="95"/>
      <c r="BI51909" s="95"/>
      <c r="BJ51909" s="95"/>
      <c r="BK51909" s="95"/>
      <c r="BL51909" s="95"/>
      <c r="BM51909" s="95"/>
      <c r="BN51909" s="95"/>
      <c r="CA51909" s="95"/>
    </row>
    <row r="51910" spans="31:79" s="97" customFormat="1" x14ac:dyDescent="0.2">
      <c r="AE51910" s="95"/>
      <c r="AF51910" s="95"/>
      <c r="AN51910" s="95"/>
      <c r="AO51910" s="95"/>
      <c r="AP51910" s="95"/>
      <c r="AQ51910" s="95"/>
      <c r="AR51910" s="95"/>
      <c r="AS51910" s="95"/>
      <c r="AT51910" s="95"/>
      <c r="AU51910" s="95"/>
      <c r="AV51910" s="95"/>
      <c r="AW51910" s="95"/>
      <c r="AX51910" s="95"/>
      <c r="AY51910" s="95"/>
      <c r="AZ51910" s="95"/>
      <c r="BA51910" s="95"/>
      <c r="BB51910" s="95"/>
      <c r="BC51910" s="95"/>
      <c r="BD51910" s="95"/>
      <c r="BE51910" s="95"/>
      <c r="BF51910" s="95"/>
      <c r="BG51910" s="95"/>
      <c r="BH51910" s="95"/>
      <c r="BI51910" s="95"/>
      <c r="BJ51910" s="95"/>
      <c r="BK51910" s="95"/>
      <c r="BL51910" s="95"/>
      <c r="BM51910" s="95"/>
      <c r="BN51910" s="95"/>
      <c r="CA51910" s="95"/>
    </row>
    <row r="51911" spans="31:79" s="97" customFormat="1" x14ac:dyDescent="0.2">
      <c r="AE51911" s="95"/>
      <c r="AF51911" s="95"/>
      <c r="AN51911" s="95"/>
      <c r="AO51911" s="95"/>
      <c r="AP51911" s="95"/>
      <c r="AQ51911" s="95"/>
      <c r="AR51911" s="95"/>
      <c r="AS51911" s="95"/>
      <c r="AT51911" s="95"/>
      <c r="AU51911" s="95"/>
      <c r="AV51911" s="95"/>
      <c r="AW51911" s="95"/>
      <c r="AX51911" s="95"/>
      <c r="AY51911" s="95"/>
      <c r="AZ51911" s="95"/>
      <c r="BA51911" s="95"/>
      <c r="BB51911" s="95"/>
      <c r="BC51911" s="95"/>
      <c r="BD51911" s="95"/>
      <c r="BE51911" s="95"/>
      <c r="BF51911" s="95"/>
      <c r="BG51911" s="95"/>
      <c r="BH51911" s="95"/>
      <c r="BI51911" s="95"/>
      <c r="BJ51911" s="95"/>
      <c r="BK51911" s="95"/>
      <c r="BL51911" s="95"/>
      <c r="BM51911" s="95"/>
      <c r="BN51911" s="95"/>
      <c r="CA51911" s="95"/>
    </row>
    <row r="51912" spans="31:79" s="97" customFormat="1" x14ac:dyDescent="0.2">
      <c r="AE51912" s="95"/>
      <c r="AF51912" s="95"/>
      <c r="AN51912" s="95"/>
      <c r="AO51912" s="95"/>
      <c r="AP51912" s="95"/>
      <c r="AQ51912" s="95"/>
      <c r="AR51912" s="95"/>
      <c r="AS51912" s="95"/>
      <c r="AT51912" s="95"/>
      <c r="AU51912" s="95"/>
      <c r="AV51912" s="95"/>
      <c r="AW51912" s="95"/>
      <c r="AX51912" s="95"/>
      <c r="AY51912" s="95"/>
      <c r="AZ51912" s="95"/>
      <c r="BA51912" s="95"/>
      <c r="BB51912" s="95"/>
      <c r="BC51912" s="95"/>
      <c r="BD51912" s="95"/>
      <c r="BE51912" s="95"/>
      <c r="BF51912" s="95"/>
      <c r="BG51912" s="95"/>
      <c r="BH51912" s="95"/>
      <c r="BI51912" s="95"/>
      <c r="BJ51912" s="95"/>
      <c r="BK51912" s="95"/>
      <c r="BL51912" s="95"/>
      <c r="BM51912" s="95"/>
      <c r="BN51912" s="95"/>
      <c r="CA51912" s="95"/>
    </row>
    <row r="51913" spans="31:79" s="97" customFormat="1" x14ac:dyDescent="0.2">
      <c r="AE51913" s="95"/>
      <c r="AF51913" s="95"/>
      <c r="AN51913" s="95"/>
      <c r="AO51913" s="95"/>
      <c r="AP51913" s="95"/>
      <c r="AQ51913" s="95"/>
      <c r="AR51913" s="95"/>
      <c r="AS51913" s="95"/>
      <c r="AT51913" s="95"/>
      <c r="AU51913" s="95"/>
      <c r="AV51913" s="95"/>
      <c r="AW51913" s="95"/>
      <c r="AX51913" s="95"/>
      <c r="AY51913" s="95"/>
      <c r="AZ51913" s="95"/>
      <c r="BA51913" s="95"/>
      <c r="BB51913" s="95"/>
      <c r="BC51913" s="95"/>
      <c r="BD51913" s="95"/>
      <c r="BE51913" s="95"/>
      <c r="BF51913" s="95"/>
      <c r="BG51913" s="95"/>
      <c r="BH51913" s="95"/>
      <c r="BI51913" s="95"/>
      <c r="BJ51913" s="95"/>
      <c r="BK51913" s="95"/>
      <c r="BL51913" s="95"/>
      <c r="BM51913" s="95"/>
      <c r="BN51913" s="95"/>
      <c r="CA51913" s="95"/>
    </row>
    <row r="51914" spans="31:79" s="97" customFormat="1" x14ac:dyDescent="0.2">
      <c r="AE51914" s="95"/>
      <c r="AF51914" s="95"/>
      <c r="AN51914" s="95"/>
      <c r="AO51914" s="95"/>
      <c r="AP51914" s="95"/>
      <c r="AQ51914" s="95"/>
      <c r="AR51914" s="95"/>
      <c r="AS51914" s="95"/>
      <c r="AT51914" s="95"/>
      <c r="AU51914" s="95"/>
      <c r="AV51914" s="95"/>
      <c r="AW51914" s="95"/>
      <c r="AX51914" s="95"/>
      <c r="AY51914" s="95"/>
      <c r="AZ51914" s="95"/>
      <c r="BA51914" s="95"/>
      <c r="BB51914" s="95"/>
      <c r="BC51914" s="95"/>
      <c r="BD51914" s="95"/>
      <c r="BE51914" s="95"/>
      <c r="BF51914" s="95"/>
      <c r="BG51914" s="95"/>
      <c r="BH51914" s="95"/>
      <c r="BI51914" s="95"/>
      <c r="BJ51914" s="95"/>
      <c r="BK51914" s="95"/>
      <c r="BL51914" s="95"/>
      <c r="BM51914" s="95"/>
      <c r="BN51914" s="95"/>
      <c r="CA51914" s="95"/>
    </row>
    <row r="51915" spans="31:79" s="97" customFormat="1" x14ac:dyDescent="0.2">
      <c r="AE51915" s="95"/>
      <c r="AF51915" s="95"/>
      <c r="AN51915" s="95"/>
      <c r="AO51915" s="95"/>
      <c r="AP51915" s="95"/>
      <c r="AQ51915" s="95"/>
      <c r="AR51915" s="95"/>
      <c r="AS51915" s="95"/>
      <c r="AT51915" s="95"/>
      <c r="AU51915" s="95"/>
      <c r="AV51915" s="95"/>
      <c r="AW51915" s="95"/>
      <c r="AX51915" s="95"/>
      <c r="AY51915" s="95"/>
      <c r="AZ51915" s="95"/>
      <c r="BA51915" s="95"/>
      <c r="BB51915" s="95"/>
      <c r="BC51915" s="95"/>
      <c r="BD51915" s="95"/>
      <c r="BE51915" s="95"/>
      <c r="BF51915" s="95"/>
      <c r="BG51915" s="95"/>
      <c r="BH51915" s="95"/>
      <c r="BI51915" s="95"/>
      <c r="BJ51915" s="95"/>
      <c r="BK51915" s="95"/>
      <c r="BL51915" s="95"/>
      <c r="BM51915" s="95"/>
      <c r="BN51915" s="95"/>
      <c r="CA51915" s="95"/>
    </row>
    <row r="51916" spans="31:79" s="97" customFormat="1" x14ac:dyDescent="0.2">
      <c r="AE51916" s="95"/>
      <c r="AF51916" s="95"/>
      <c r="AN51916" s="95"/>
      <c r="AO51916" s="95"/>
      <c r="AP51916" s="95"/>
      <c r="AQ51916" s="95"/>
      <c r="AR51916" s="95"/>
      <c r="AS51916" s="95"/>
      <c r="AT51916" s="95"/>
      <c r="AU51916" s="95"/>
      <c r="AV51916" s="95"/>
      <c r="AW51916" s="95"/>
      <c r="AX51916" s="95"/>
      <c r="AY51916" s="95"/>
      <c r="AZ51916" s="95"/>
      <c r="BA51916" s="95"/>
      <c r="BB51916" s="95"/>
      <c r="BC51916" s="95"/>
      <c r="BD51916" s="95"/>
      <c r="BE51916" s="95"/>
      <c r="BF51916" s="95"/>
      <c r="BG51916" s="95"/>
      <c r="BH51916" s="95"/>
      <c r="BI51916" s="95"/>
      <c r="BJ51916" s="95"/>
      <c r="BK51916" s="95"/>
      <c r="BL51916" s="95"/>
      <c r="BM51916" s="95"/>
      <c r="BN51916" s="95"/>
      <c r="CA51916" s="95"/>
    </row>
    <row r="51917" spans="31:79" s="97" customFormat="1" x14ac:dyDescent="0.2">
      <c r="AE51917" s="95"/>
      <c r="AF51917" s="95"/>
      <c r="AN51917" s="95"/>
      <c r="AO51917" s="95"/>
      <c r="AP51917" s="95"/>
      <c r="AQ51917" s="95"/>
      <c r="AR51917" s="95"/>
      <c r="AS51917" s="95"/>
      <c r="AT51917" s="95"/>
      <c r="AU51917" s="95"/>
      <c r="AV51917" s="95"/>
      <c r="AW51917" s="95"/>
      <c r="AX51917" s="95"/>
      <c r="AY51917" s="95"/>
      <c r="AZ51917" s="95"/>
      <c r="BA51917" s="95"/>
      <c r="BB51917" s="95"/>
      <c r="BC51917" s="95"/>
      <c r="BD51917" s="95"/>
      <c r="BE51917" s="95"/>
      <c r="BF51917" s="95"/>
      <c r="BG51917" s="95"/>
      <c r="BH51917" s="95"/>
      <c r="BI51917" s="95"/>
      <c r="BJ51917" s="95"/>
      <c r="BK51917" s="95"/>
      <c r="BL51917" s="95"/>
      <c r="BM51917" s="95"/>
      <c r="BN51917" s="95"/>
      <c r="CA51917" s="95"/>
    </row>
    <row r="51918" spans="31:79" s="97" customFormat="1" x14ac:dyDescent="0.2">
      <c r="AE51918" s="95"/>
      <c r="AF51918" s="95"/>
      <c r="AN51918" s="95"/>
      <c r="AO51918" s="95"/>
      <c r="AP51918" s="95"/>
      <c r="AQ51918" s="95"/>
      <c r="AR51918" s="95"/>
      <c r="AS51918" s="95"/>
      <c r="AT51918" s="95"/>
      <c r="AU51918" s="95"/>
      <c r="AV51918" s="95"/>
      <c r="AW51918" s="95"/>
      <c r="AX51918" s="95"/>
      <c r="AY51918" s="95"/>
      <c r="AZ51918" s="95"/>
      <c r="BA51918" s="95"/>
      <c r="BB51918" s="95"/>
      <c r="BC51918" s="95"/>
      <c r="BD51918" s="95"/>
      <c r="BE51918" s="95"/>
      <c r="BF51918" s="95"/>
      <c r="BG51918" s="95"/>
      <c r="BH51918" s="95"/>
      <c r="BI51918" s="95"/>
      <c r="BJ51918" s="95"/>
      <c r="BK51918" s="95"/>
      <c r="BL51918" s="95"/>
      <c r="BM51918" s="95"/>
      <c r="BN51918" s="95"/>
      <c r="CA51918" s="95"/>
    </row>
    <row r="51919" spans="31:79" s="97" customFormat="1" x14ac:dyDescent="0.2">
      <c r="AE51919" s="95"/>
      <c r="AF51919" s="95"/>
      <c r="AN51919" s="95"/>
      <c r="AO51919" s="95"/>
      <c r="AP51919" s="95"/>
      <c r="AQ51919" s="95"/>
      <c r="AR51919" s="95"/>
      <c r="AS51919" s="95"/>
      <c r="AT51919" s="95"/>
      <c r="AU51919" s="95"/>
      <c r="AV51919" s="95"/>
      <c r="AW51919" s="95"/>
      <c r="AX51919" s="95"/>
      <c r="AY51919" s="95"/>
      <c r="AZ51919" s="95"/>
      <c r="BA51919" s="95"/>
      <c r="BB51919" s="95"/>
      <c r="BC51919" s="95"/>
      <c r="BD51919" s="95"/>
      <c r="BE51919" s="95"/>
      <c r="BF51919" s="95"/>
      <c r="BG51919" s="95"/>
      <c r="BH51919" s="95"/>
      <c r="BI51919" s="95"/>
      <c r="BJ51919" s="95"/>
      <c r="BK51919" s="95"/>
      <c r="BL51919" s="95"/>
      <c r="BM51919" s="95"/>
      <c r="BN51919" s="95"/>
      <c r="CA51919" s="95"/>
    </row>
    <row r="51920" spans="31:79" s="97" customFormat="1" x14ac:dyDescent="0.2">
      <c r="AE51920" s="95"/>
      <c r="AF51920" s="95"/>
      <c r="AN51920" s="95"/>
      <c r="AO51920" s="95"/>
      <c r="AP51920" s="95"/>
      <c r="AQ51920" s="95"/>
      <c r="AR51920" s="95"/>
      <c r="AS51920" s="95"/>
      <c r="AT51920" s="95"/>
      <c r="AU51920" s="95"/>
      <c r="AV51920" s="95"/>
      <c r="AW51920" s="95"/>
      <c r="AX51920" s="95"/>
      <c r="AY51920" s="95"/>
      <c r="AZ51920" s="95"/>
      <c r="BA51920" s="95"/>
      <c r="BB51920" s="95"/>
      <c r="BC51920" s="95"/>
      <c r="BD51920" s="95"/>
      <c r="BE51920" s="95"/>
      <c r="BF51920" s="95"/>
      <c r="BG51920" s="95"/>
      <c r="BH51920" s="95"/>
      <c r="BI51920" s="95"/>
      <c r="BJ51920" s="95"/>
      <c r="BK51920" s="95"/>
      <c r="BL51920" s="95"/>
      <c r="BM51920" s="95"/>
      <c r="BN51920" s="95"/>
      <c r="CA51920" s="95"/>
    </row>
    <row r="51921" spans="31:79" s="97" customFormat="1" x14ac:dyDescent="0.2">
      <c r="AE51921" s="95"/>
      <c r="AF51921" s="95"/>
      <c r="AN51921" s="95"/>
      <c r="AO51921" s="95"/>
      <c r="AP51921" s="95"/>
      <c r="AQ51921" s="95"/>
      <c r="AR51921" s="95"/>
      <c r="AS51921" s="95"/>
      <c r="AT51921" s="95"/>
      <c r="AU51921" s="95"/>
      <c r="AV51921" s="95"/>
      <c r="AW51921" s="95"/>
      <c r="AX51921" s="95"/>
      <c r="AY51921" s="95"/>
      <c r="AZ51921" s="95"/>
      <c r="BA51921" s="95"/>
      <c r="BB51921" s="95"/>
      <c r="BC51921" s="95"/>
      <c r="BD51921" s="95"/>
      <c r="BE51921" s="95"/>
      <c r="BF51921" s="95"/>
      <c r="BG51921" s="95"/>
      <c r="BH51921" s="95"/>
      <c r="BI51921" s="95"/>
      <c r="BJ51921" s="95"/>
      <c r="BK51921" s="95"/>
      <c r="BL51921" s="95"/>
      <c r="BM51921" s="95"/>
      <c r="BN51921" s="95"/>
      <c r="CA51921" s="95"/>
    </row>
    <row r="51922" spans="31:79" s="97" customFormat="1" x14ac:dyDescent="0.2">
      <c r="AE51922" s="95"/>
      <c r="AF51922" s="95"/>
      <c r="AN51922" s="95"/>
      <c r="AO51922" s="95"/>
      <c r="AP51922" s="95"/>
      <c r="AQ51922" s="95"/>
      <c r="AR51922" s="95"/>
      <c r="AS51922" s="95"/>
      <c r="AT51922" s="95"/>
      <c r="AU51922" s="95"/>
      <c r="AV51922" s="95"/>
      <c r="AW51922" s="95"/>
      <c r="AX51922" s="95"/>
      <c r="AY51922" s="95"/>
      <c r="AZ51922" s="95"/>
      <c r="BA51922" s="95"/>
      <c r="BB51922" s="95"/>
      <c r="BC51922" s="95"/>
      <c r="BD51922" s="95"/>
      <c r="BE51922" s="95"/>
      <c r="BF51922" s="95"/>
      <c r="BG51922" s="95"/>
      <c r="BH51922" s="95"/>
      <c r="BI51922" s="95"/>
      <c r="BJ51922" s="95"/>
      <c r="BK51922" s="95"/>
      <c r="BL51922" s="95"/>
      <c r="BM51922" s="95"/>
      <c r="BN51922" s="95"/>
      <c r="CA51922" s="95"/>
    </row>
    <row r="51923" spans="31:79" s="97" customFormat="1" x14ac:dyDescent="0.2">
      <c r="AE51923" s="95"/>
      <c r="AF51923" s="95"/>
      <c r="AN51923" s="95"/>
      <c r="AO51923" s="95"/>
      <c r="AP51923" s="95"/>
      <c r="AQ51923" s="95"/>
      <c r="AR51923" s="95"/>
      <c r="AS51923" s="95"/>
      <c r="AT51923" s="95"/>
      <c r="AU51923" s="95"/>
      <c r="AV51923" s="95"/>
      <c r="AW51923" s="95"/>
      <c r="AX51923" s="95"/>
      <c r="AY51923" s="95"/>
      <c r="AZ51923" s="95"/>
      <c r="BA51923" s="95"/>
      <c r="BB51923" s="95"/>
      <c r="BC51923" s="95"/>
      <c r="BD51923" s="95"/>
      <c r="BE51923" s="95"/>
      <c r="BF51923" s="95"/>
      <c r="BG51923" s="95"/>
      <c r="BH51923" s="95"/>
      <c r="BI51923" s="95"/>
      <c r="BJ51923" s="95"/>
      <c r="BK51923" s="95"/>
      <c r="BL51923" s="95"/>
      <c r="BM51923" s="95"/>
      <c r="BN51923" s="95"/>
      <c r="CA51923" s="95"/>
    </row>
    <row r="51924" spans="31:79" s="97" customFormat="1" x14ac:dyDescent="0.2">
      <c r="AE51924" s="95"/>
      <c r="AF51924" s="95"/>
      <c r="AN51924" s="95"/>
      <c r="AO51924" s="95"/>
      <c r="AP51924" s="95"/>
      <c r="AQ51924" s="95"/>
      <c r="AR51924" s="95"/>
      <c r="AS51924" s="95"/>
      <c r="AT51924" s="95"/>
      <c r="AU51924" s="95"/>
      <c r="AV51924" s="95"/>
      <c r="AW51924" s="95"/>
      <c r="AX51924" s="95"/>
      <c r="AY51924" s="95"/>
      <c r="AZ51924" s="95"/>
      <c r="BA51924" s="95"/>
      <c r="BB51924" s="95"/>
      <c r="BC51924" s="95"/>
      <c r="BD51924" s="95"/>
      <c r="BE51924" s="95"/>
      <c r="BF51924" s="95"/>
      <c r="BG51924" s="95"/>
      <c r="BH51924" s="95"/>
      <c r="BI51924" s="95"/>
      <c r="BJ51924" s="95"/>
      <c r="BK51924" s="95"/>
      <c r="BL51924" s="95"/>
      <c r="BM51924" s="95"/>
      <c r="BN51924" s="95"/>
      <c r="CA51924" s="95"/>
    </row>
    <row r="51925" spans="31:79" s="97" customFormat="1" x14ac:dyDescent="0.2">
      <c r="AE51925" s="95"/>
      <c r="AF51925" s="95"/>
      <c r="AN51925" s="95"/>
      <c r="AO51925" s="95"/>
      <c r="AP51925" s="95"/>
      <c r="AQ51925" s="95"/>
      <c r="AR51925" s="95"/>
      <c r="AS51925" s="95"/>
      <c r="AT51925" s="95"/>
      <c r="AU51925" s="95"/>
      <c r="AV51925" s="95"/>
      <c r="AW51925" s="95"/>
      <c r="AX51925" s="95"/>
      <c r="AY51925" s="95"/>
      <c r="AZ51925" s="95"/>
      <c r="BA51925" s="95"/>
      <c r="BB51925" s="95"/>
      <c r="BC51925" s="95"/>
      <c r="BD51925" s="95"/>
      <c r="BE51925" s="95"/>
      <c r="BF51925" s="95"/>
      <c r="BG51925" s="95"/>
      <c r="BH51925" s="95"/>
      <c r="BI51925" s="95"/>
      <c r="BJ51925" s="95"/>
      <c r="BK51925" s="95"/>
      <c r="BL51925" s="95"/>
      <c r="BM51925" s="95"/>
      <c r="BN51925" s="95"/>
      <c r="CA51925" s="95"/>
    </row>
    <row r="51926" spans="31:79" s="97" customFormat="1" x14ac:dyDescent="0.2">
      <c r="AE51926" s="95"/>
      <c r="AF51926" s="95"/>
      <c r="AN51926" s="95"/>
      <c r="AO51926" s="95"/>
      <c r="AP51926" s="95"/>
      <c r="AQ51926" s="95"/>
      <c r="AR51926" s="95"/>
      <c r="AS51926" s="95"/>
      <c r="AT51926" s="95"/>
      <c r="AU51926" s="95"/>
      <c r="AV51926" s="95"/>
      <c r="AW51926" s="95"/>
      <c r="AX51926" s="95"/>
      <c r="AY51926" s="95"/>
      <c r="AZ51926" s="95"/>
      <c r="BA51926" s="95"/>
      <c r="BB51926" s="95"/>
      <c r="BC51926" s="95"/>
      <c r="BD51926" s="95"/>
      <c r="BE51926" s="95"/>
      <c r="BF51926" s="95"/>
      <c r="BG51926" s="95"/>
      <c r="BH51926" s="95"/>
      <c r="BI51926" s="95"/>
      <c r="BJ51926" s="95"/>
      <c r="BK51926" s="95"/>
      <c r="BL51926" s="95"/>
      <c r="BM51926" s="95"/>
      <c r="BN51926" s="95"/>
      <c r="CA51926" s="95"/>
    </row>
    <row r="51927" spans="31:79" s="97" customFormat="1" x14ac:dyDescent="0.2">
      <c r="AE51927" s="95"/>
      <c r="AF51927" s="95"/>
      <c r="AN51927" s="95"/>
      <c r="AO51927" s="95"/>
      <c r="AP51927" s="95"/>
      <c r="AQ51927" s="95"/>
      <c r="AR51927" s="95"/>
      <c r="AS51927" s="95"/>
      <c r="AT51927" s="95"/>
      <c r="AU51927" s="95"/>
      <c r="AV51927" s="95"/>
      <c r="AW51927" s="95"/>
      <c r="AX51927" s="95"/>
      <c r="AY51927" s="95"/>
      <c r="AZ51927" s="95"/>
      <c r="BA51927" s="95"/>
      <c r="BB51927" s="95"/>
      <c r="BC51927" s="95"/>
      <c r="BD51927" s="95"/>
      <c r="BE51927" s="95"/>
      <c r="BF51927" s="95"/>
      <c r="BG51927" s="95"/>
      <c r="BH51927" s="95"/>
      <c r="BI51927" s="95"/>
      <c r="BJ51927" s="95"/>
      <c r="BK51927" s="95"/>
      <c r="BL51927" s="95"/>
      <c r="BM51927" s="95"/>
      <c r="BN51927" s="95"/>
      <c r="CA51927" s="95"/>
    </row>
    <row r="51928" spans="31:79" s="97" customFormat="1" x14ac:dyDescent="0.2">
      <c r="AE51928" s="95"/>
      <c r="AF51928" s="95"/>
      <c r="AN51928" s="95"/>
      <c r="AO51928" s="95"/>
      <c r="AP51928" s="95"/>
      <c r="AQ51928" s="95"/>
      <c r="AR51928" s="95"/>
      <c r="AS51928" s="95"/>
      <c r="AT51928" s="95"/>
      <c r="AU51928" s="95"/>
      <c r="AV51928" s="95"/>
      <c r="AW51928" s="95"/>
      <c r="AX51928" s="95"/>
      <c r="AY51928" s="95"/>
      <c r="AZ51928" s="95"/>
      <c r="BA51928" s="95"/>
      <c r="BB51928" s="95"/>
      <c r="BC51928" s="95"/>
      <c r="BD51928" s="95"/>
      <c r="BE51928" s="95"/>
      <c r="BF51928" s="95"/>
      <c r="BG51928" s="95"/>
      <c r="BH51928" s="95"/>
      <c r="BI51928" s="95"/>
      <c r="BJ51928" s="95"/>
      <c r="BK51928" s="95"/>
      <c r="BL51928" s="95"/>
      <c r="BM51928" s="95"/>
      <c r="BN51928" s="95"/>
      <c r="CA51928" s="95"/>
    </row>
    <row r="51929" spans="31:79" s="97" customFormat="1" x14ac:dyDescent="0.2">
      <c r="AE51929" s="95"/>
      <c r="AF51929" s="95"/>
      <c r="AN51929" s="95"/>
      <c r="AO51929" s="95"/>
      <c r="AP51929" s="95"/>
      <c r="AQ51929" s="95"/>
      <c r="AR51929" s="95"/>
      <c r="AS51929" s="95"/>
      <c r="AT51929" s="95"/>
      <c r="AU51929" s="95"/>
      <c r="AV51929" s="95"/>
      <c r="AW51929" s="95"/>
      <c r="AX51929" s="95"/>
      <c r="AY51929" s="95"/>
      <c r="AZ51929" s="95"/>
      <c r="BA51929" s="95"/>
      <c r="BB51929" s="95"/>
      <c r="BC51929" s="95"/>
      <c r="BD51929" s="95"/>
      <c r="BE51929" s="95"/>
      <c r="BF51929" s="95"/>
      <c r="BG51929" s="95"/>
      <c r="BH51929" s="95"/>
      <c r="BI51929" s="95"/>
      <c r="BJ51929" s="95"/>
      <c r="BK51929" s="95"/>
      <c r="BL51929" s="95"/>
      <c r="BM51929" s="95"/>
      <c r="BN51929" s="95"/>
      <c r="CA51929" s="95"/>
    </row>
    <row r="51930" spans="31:79" s="97" customFormat="1" x14ac:dyDescent="0.2">
      <c r="AE51930" s="95"/>
      <c r="AF51930" s="95"/>
      <c r="AN51930" s="95"/>
      <c r="AO51930" s="95"/>
      <c r="AP51930" s="95"/>
      <c r="AQ51930" s="95"/>
      <c r="AR51930" s="95"/>
      <c r="AS51930" s="95"/>
      <c r="AT51930" s="95"/>
      <c r="AU51930" s="95"/>
      <c r="AV51930" s="95"/>
      <c r="AW51930" s="95"/>
      <c r="AX51930" s="95"/>
      <c r="AY51930" s="95"/>
      <c r="AZ51930" s="95"/>
      <c r="BA51930" s="95"/>
      <c r="BB51930" s="95"/>
      <c r="BC51930" s="95"/>
      <c r="BD51930" s="95"/>
      <c r="BE51930" s="95"/>
      <c r="BF51930" s="95"/>
      <c r="BG51930" s="95"/>
      <c r="BH51930" s="95"/>
      <c r="BI51930" s="95"/>
      <c r="BJ51930" s="95"/>
      <c r="BK51930" s="95"/>
      <c r="BL51930" s="95"/>
      <c r="BM51930" s="95"/>
      <c r="BN51930" s="95"/>
      <c r="CA51930" s="95"/>
    </row>
    <row r="51931" spans="31:79" s="97" customFormat="1" x14ac:dyDescent="0.2">
      <c r="AE51931" s="95"/>
      <c r="AF51931" s="95"/>
      <c r="AN51931" s="95"/>
      <c r="AO51931" s="95"/>
      <c r="AP51931" s="95"/>
      <c r="AQ51931" s="95"/>
      <c r="AR51931" s="95"/>
      <c r="AS51931" s="95"/>
      <c r="AT51931" s="95"/>
      <c r="AU51931" s="95"/>
      <c r="AV51931" s="95"/>
      <c r="AW51931" s="95"/>
      <c r="AX51931" s="95"/>
      <c r="AY51931" s="95"/>
      <c r="AZ51931" s="95"/>
      <c r="BA51931" s="95"/>
      <c r="BB51931" s="95"/>
      <c r="BC51931" s="95"/>
      <c r="BD51931" s="95"/>
      <c r="BE51931" s="95"/>
      <c r="BF51931" s="95"/>
      <c r="BG51931" s="95"/>
      <c r="BH51931" s="95"/>
      <c r="BI51931" s="95"/>
      <c r="BJ51931" s="95"/>
      <c r="BK51931" s="95"/>
      <c r="BL51931" s="95"/>
      <c r="BM51931" s="95"/>
      <c r="BN51931" s="95"/>
      <c r="CA51931" s="95"/>
    </row>
    <row r="51932" spans="31:79" s="97" customFormat="1" x14ac:dyDescent="0.2">
      <c r="AE51932" s="95"/>
      <c r="AF51932" s="95"/>
      <c r="AN51932" s="95"/>
      <c r="AO51932" s="95"/>
      <c r="AP51932" s="95"/>
      <c r="AQ51932" s="95"/>
      <c r="AR51932" s="95"/>
      <c r="AS51932" s="95"/>
      <c r="AT51932" s="95"/>
      <c r="AU51932" s="95"/>
      <c r="AV51932" s="95"/>
      <c r="AW51932" s="95"/>
      <c r="AX51932" s="95"/>
      <c r="AY51932" s="95"/>
      <c r="AZ51932" s="95"/>
      <c r="BA51932" s="95"/>
      <c r="BB51932" s="95"/>
      <c r="BC51932" s="95"/>
      <c r="BD51932" s="95"/>
      <c r="BE51932" s="95"/>
      <c r="BF51932" s="95"/>
      <c r="BG51932" s="95"/>
      <c r="BH51932" s="95"/>
      <c r="BI51932" s="95"/>
      <c r="BJ51932" s="95"/>
      <c r="BK51932" s="95"/>
      <c r="BL51932" s="95"/>
      <c r="BM51932" s="95"/>
      <c r="BN51932" s="95"/>
      <c r="CA51932" s="95"/>
    </row>
    <row r="51933" spans="31:79" s="97" customFormat="1" x14ac:dyDescent="0.2">
      <c r="AE51933" s="95"/>
      <c r="AF51933" s="95"/>
      <c r="AN51933" s="95"/>
      <c r="AO51933" s="95"/>
      <c r="AP51933" s="95"/>
      <c r="AQ51933" s="95"/>
      <c r="AR51933" s="95"/>
      <c r="AS51933" s="95"/>
      <c r="AT51933" s="95"/>
      <c r="AU51933" s="95"/>
      <c r="AV51933" s="95"/>
      <c r="AW51933" s="95"/>
      <c r="AX51933" s="95"/>
      <c r="AY51933" s="95"/>
      <c r="AZ51933" s="95"/>
      <c r="BA51933" s="95"/>
      <c r="BB51933" s="95"/>
      <c r="BC51933" s="95"/>
      <c r="BD51933" s="95"/>
      <c r="BE51933" s="95"/>
      <c r="BF51933" s="95"/>
      <c r="BG51933" s="95"/>
      <c r="BH51933" s="95"/>
      <c r="BI51933" s="95"/>
      <c r="BJ51933" s="95"/>
      <c r="BK51933" s="95"/>
      <c r="BL51933" s="95"/>
      <c r="BM51933" s="95"/>
      <c r="BN51933" s="95"/>
      <c r="CA51933" s="95"/>
    </row>
    <row r="51934" spans="31:79" s="97" customFormat="1" x14ac:dyDescent="0.2">
      <c r="AE51934" s="95"/>
      <c r="AF51934" s="95"/>
      <c r="AN51934" s="95"/>
      <c r="AO51934" s="95"/>
      <c r="AP51934" s="95"/>
      <c r="AQ51934" s="95"/>
      <c r="AR51934" s="95"/>
      <c r="AS51934" s="95"/>
      <c r="AT51934" s="95"/>
      <c r="AU51934" s="95"/>
      <c r="AV51934" s="95"/>
      <c r="AW51934" s="95"/>
      <c r="AX51934" s="95"/>
      <c r="AY51934" s="95"/>
      <c r="AZ51934" s="95"/>
      <c r="BA51934" s="95"/>
      <c r="BB51934" s="95"/>
      <c r="BC51934" s="95"/>
      <c r="BD51934" s="95"/>
      <c r="BE51934" s="95"/>
      <c r="BF51934" s="95"/>
      <c r="BG51934" s="95"/>
      <c r="BH51934" s="95"/>
      <c r="BI51934" s="95"/>
      <c r="BJ51934" s="95"/>
      <c r="BK51934" s="95"/>
      <c r="BL51934" s="95"/>
      <c r="BM51934" s="95"/>
      <c r="BN51934" s="95"/>
      <c r="CA51934" s="95"/>
    </row>
    <row r="51935" spans="31:79" s="97" customFormat="1" x14ac:dyDescent="0.2">
      <c r="AE51935" s="95"/>
      <c r="AF51935" s="95"/>
      <c r="AN51935" s="95"/>
      <c r="AO51935" s="95"/>
      <c r="AP51935" s="95"/>
      <c r="AQ51935" s="95"/>
      <c r="AR51935" s="95"/>
      <c r="AS51935" s="95"/>
      <c r="AT51935" s="95"/>
      <c r="AU51935" s="95"/>
      <c r="AV51935" s="95"/>
      <c r="AW51935" s="95"/>
      <c r="AX51935" s="95"/>
      <c r="AY51935" s="95"/>
      <c r="AZ51935" s="95"/>
      <c r="BA51935" s="95"/>
      <c r="BB51935" s="95"/>
      <c r="BC51935" s="95"/>
      <c r="BD51935" s="95"/>
      <c r="BE51935" s="95"/>
      <c r="BF51935" s="95"/>
      <c r="BG51935" s="95"/>
      <c r="BH51935" s="95"/>
      <c r="BI51935" s="95"/>
      <c r="BJ51935" s="95"/>
      <c r="BK51935" s="95"/>
      <c r="BL51935" s="95"/>
      <c r="BM51935" s="95"/>
      <c r="BN51935" s="95"/>
      <c r="CA51935" s="95"/>
    </row>
    <row r="51936" spans="31:79" s="97" customFormat="1" x14ac:dyDescent="0.2">
      <c r="AE51936" s="95"/>
      <c r="AF51936" s="95"/>
      <c r="AN51936" s="95"/>
      <c r="AO51936" s="95"/>
      <c r="AP51936" s="95"/>
      <c r="AQ51936" s="95"/>
      <c r="AR51936" s="95"/>
      <c r="AS51936" s="95"/>
      <c r="AT51936" s="95"/>
      <c r="AU51936" s="95"/>
      <c r="AV51936" s="95"/>
      <c r="AW51936" s="95"/>
      <c r="AX51936" s="95"/>
      <c r="AY51936" s="95"/>
      <c r="AZ51936" s="95"/>
      <c r="BA51936" s="95"/>
      <c r="BB51936" s="95"/>
      <c r="BC51936" s="95"/>
      <c r="BD51936" s="95"/>
      <c r="BE51936" s="95"/>
      <c r="BF51936" s="95"/>
      <c r="BG51936" s="95"/>
      <c r="BH51936" s="95"/>
      <c r="BI51936" s="95"/>
      <c r="BJ51936" s="95"/>
      <c r="BK51936" s="95"/>
      <c r="BL51936" s="95"/>
      <c r="BM51936" s="95"/>
      <c r="BN51936" s="95"/>
      <c r="CA51936" s="95"/>
    </row>
    <row r="51937" spans="31:79" s="97" customFormat="1" x14ac:dyDescent="0.2">
      <c r="AE51937" s="95"/>
      <c r="AF51937" s="95"/>
      <c r="AN51937" s="95"/>
      <c r="AO51937" s="95"/>
      <c r="AP51937" s="95"/>
      <c r="AQ51937" s="95"/>
      <c r="AR51937" s="95"/>
      <c r="AS51937" s="95"/>
      <c r="AT51937" s="95"/>
      <c r="AU51937" s="95"/>
      <c r="AV51937" s="95"/>
      <c r="AW51937" s="95"/>
      <c r="AX51937" s="95"/>
      <c r="AY51937" s="95"/>
      <c r="AZ51937" s="95"/>
      <c r="BA51937" s="95"/>
      <c r="BB51937" s="95"/>
      <c r="BC51937" s="95"/>
      <c r="BD51937" s="95"/>
      <c r="BE51937" s="95"/>
      <c r="BF51937" s="95"/>
      <c r="BG51937" s="95"/>
      <c r="BH51937" s="95"/>
      <c r="BI51937" s="95"/>
      <c r="BJ51937" s="95"/>
      <c r="BK51937" s="95"/>
      <c r="BL51937" s="95"/>
      <c r="BM51937" s="95"/>
      <c r="BN51937" s="95"/>
      <c r="CA51937" s="95"/>
    </row>
    <row r="51938" spans="31:79" s="97" customFormat="1" x14ac:dyDescent="0.2">
      <c r="AE51938" s="95"/>
      <c r="AF51938" s="95"/>
      <c r="AN51938" s="95"/>
      <c r="AO51938" s="95"/>
      <c r="AP51938" s="95"/>
      <c r="AQ51938" s="95"/>
      <c r="AR51938" s="95"/>
      <c r="AS51938" s="95"/>
      <c r="AT51938" s="95"/>
      <c r="AU51938" s="95"/>
      <c r="AV51938" s="95"/>
      <c r="AW51938" s="95"/>
      <c r="AX51938" s="95"/>
      <c r="AY51938" s="95"/>
      <c r="AZ51938" s="95"/>
      <c r="BA51938" s="95"/>
      <c r="BB51938" s="95"/>
      <c r="BC51938" s="95"/>
      <c r="BD51938" s="95"/>
      <c r="BE51938" s="95"/>
      <c r="BF51938" s="95"/>
      <c r="BG51938" s="95"/>
      <c r="BH51938" s="95"/>
      <c r="BI51938" s="95"/>
      <c r="BJ51938" s="95"/>
      <c r="BK51938" s="95"/>
      <c r="BL51938" s="95"/>
      <c r="BM51938" s="95"/>
      <c r="BN51938" s="95"/>
      <c r="CA51938" s="95"/>
    </row>
    <row r="51939" spans="31:79" s="97" customFormat="1" x14ac:dyDescent="0.2">
      <c r="AE51939" s="95"/>
      <c r="AF51939" s="95"/>
      <c r="AN51939" s="95"/>
      <c r="AO51939" s="95"/>
      <c r="AP51939" s="95"/>
      <c r="AQ51939" s="95"/>
      <c r="AR51939" s="95"/>
      <c r="AS51939" s="95"/>
      <c r="AT51939" s="95"/>
      <c r="AU51939" s="95"/>
      <c r="AV51939" s="95"/>
      <c r="AW51939" s="95"/>
      <c r="AX51939" s="95"/>
      <c r="AY51939" s="95"/>
      <c r="AZ51939" s="95"/>
      <c r="BA51939" s="95"/>
      <c r="BB51939" s="95"/>
      <c r="BC51939" s="95"/>
      <c r="BD51939" s="95"/>
      <c r="BE51939" s="95"/>
      <c r="BF51939" s="95"/>
      <c r="BG51939" s="95"/>
      <c r="BH51939" s="95"/>
      <c r="BI51939" s="95"/>
      <c r="BJ51939" s="95"/>
      <c r="BK51939" s="95"/>
      <c r="BL51939" s="95"/>
      <c r="BM51939" s="95"/>
      <c r="BN51939" s="95"/>
      <c r="CA51939" s="95"/>
    </row>
    <row r="51940" spans="31:79" s="97" customFormat="1" x14ac:dyDescent="0.2">
      <c r="AE51940" s="95"/>
      <c r="AF51940" s="95"/>
      <c r="AN51940" s="95"/>
      <c r="AO51940" s="95"/>
      <c r="AP51940" s="95"/>
      <c r="AQ51940" s="95"/>
      <c r="AR51940" s="95"/>
      <c r="AS51940" s="95"/>
      <c r="AT51940" s="95"/>
      <c r="AU51940" s="95"/>
      <c r="AV51940" s="95"/>
      <c r="AW51940" s="95"/>
      <c r="AX51940" s="95"/>
      <c r="AY51940" s="95"/>
      <c r="AZ51940" s="95"/>
      <c r="BA51940" s="95"/>
      <c r="BB51940" s="95"/>
      <c r="BC51940" s="95"/>
      <c r="BD51940" s="95"/>
      <c r="BE51940" s="95"/>
      <c r="BF51940" s="95"/>
      <c r="BG51940" s="95"/>
      <c r="BH51940" s="95"/>
      <c r="BI51940" s="95"/>
      <c r="BJ51940" s="95"/>
      <c r="BK51940" s="95"/>
      <c r="BL51940" s="95"/>
      <c r="BM51940" s="95"/>
      <c r="BN51940" s="95"/>
      <c r="CA51940" s="95"/>
    </row>
    <row r="51941" spans="31:79" s="97" customFormat="1" x14ac:dyDescent="0.2">
      <c r="AE51941" s="95"/>
      <c r="AF51941" s="95"/>
      <c r="AN51941" s="95"/>
      <c r="AO51941" s="95"/>
      <c r="AP51941" s="95"/>
      <c r="AQ51941" s="95"/>
      <c r="AR51941" s="95"/>
      <c r="AS51941" s="95"/>
      <c r="AT51941" s="95"/>
      <c r="AU51941" s="95"/>
      <c r="AV51941" s="95"/>
      <c r="AW51941" s="95"/>
      <c r="AX51941" s="95"/>
      <c r="AY51941" s="95"/>
      <c r="AZ51941" s="95"/>
      <c r="BA51941" s="95"/>
      <c r="BB51941" s="95"/>
      <c r="BC51941" s="95"/>
      <c r="BD51941" s="95"/>
      <c r="BE51941" s="95"/>
      <c r="BF51941" s="95"/>
      <c r="BG51941" s="95"/>
      <c r="BH51941" s="95"/>
      <c r="BI51941" s="95"/>
      <c r="BJ51941" s="95"/>
      <c r="BK51941" s="95"/>
      <c r="BL51941" s="95"/>
      <c r="BM51941" s="95"/>
      <c r="BN51941" s="95"/>
      <c r="CA51941" s="95"/>
    </row>
    <row r="51942" spans="31:79" s="97" customFormat="1" x14ac:dyDescent="0.2">
      <c r="AE51942" s="95"/>
      <c r="AF51942" s="95"/>
      <c r="AN51942" s="95"/>
      <c r="AO51942" s="95"/>
      <c r="AP51942" s="95"/>
      <c r="AQ51942" s="95"/>
      <c r="AR51942" s="95"/>
      <c r="AS51942" s="95"/>
      <c r="AT51942" s="95"/>
      <c r="AU51942" s="95"/>
      <c r="AV51942" s="95"/>
      <c r="AW51942" s="95"/>
      <c r="AX51942" s="95"/>
      <c r="AY51942" s="95"/>
      <c r="AZ51942" s="95"/>
      <c r="BA51942" s="95"/>
      <c r="BB51942" s="95"/>
      <c r="BC51942" s="95"/>
      <c r="BD51942" s="95"/>
      <c r="BE51942" s="95"/>
      <c r="BF51942" s="95"/>
      <c r="BG51942" s="95"/>
      <c r="BH51942" s="95"/>
      <c r="BI51942" s="95"/>
      <c r="BJ51942" s="95"/>
      <c r="BK51942" s="95"/>
      <c r="BL51942" s="95"/>
      <c r="BM51942" s="95"/>
      <c r="BN51942" s="95"/>
      <c r="CA51942" s="95"/>
    </row>
    <row r="51943" spans="31:79" s="97" customFormat="1" x14ac:dyDescent="0.2">
      <c r="AE51943" s="95"/>
      <c r="AF51943" s="95"/>
      <c r="AN51943" s="95"/>
      <c r="AO51943" s="95"/>
      <c r="AP51943" s="95"/>
      <c r="AQ51943" s="95"/>
      <c r="AR51943" s="95"/>
      <c r="AS51943" s="95"/>
      <c r="AT51943" s="95"/>
      <c r="AU51943" s="95"/>
      <c r="AV51943" s="95"/>
      <c r="AW51943" s="95"/>
      <c r="AX51943" s="95"/>
      <c r="AY51943" s="95"/>
      <c r="AZ51943" s="95"/>
      <c r="BA51943" s="95"/>
      <c r="BB51943" s="95"/>
      <c r="BC51943" s="95"/>
      <c r="BD51943" s="95"/>
      <c r="BE51943" s="95"/>
      <c r="BF51943" s="95"/>
      <c r="BG51943" s="95"/>
      <c r="BH51943" s="95"/>
      <c r="BI51943" s="95"/>
      <c r="BJ51943" s="95"/>
      <c r="BK51943" s="95"/>
      <c r="BL51943" s="95"/>
      <c r="BM51943" s="95"/>
      <c r="BN51943" s="95"/>
      <c r="CA51943" s="95"/>
    </row>
    <row r="51944" spans="31:79" s="97" customFormat="1" x14ac:dyDescent="0.2">
      <c r="AE51944" s="95"/>
      <c r="AF51944" s="95"/>
      <c r="AN51944" s="95"/>
      <c r="AO51944" s="95"/>
      <c r="AP51944" s="95"/>
      <c r="AQ51944" s="95"/>
      <c r="AR51944" s="95"/>
      <c r="AS51944" s="95"/>
      <c r="AT51944" s="95"/>
      <c r="AU51944" s="95"/>
      <c r="AV51944" s="95"/>
      <c r="AW51944" s="95"/>
      <c r="AX51944" s="95"/>
      <c r="AY51944" s="95"/>
      <c r="AZ51944" s="95"/>
      <c r="BA51944" s="95"/>
      <c r="BB51944" s="95"/>
      <c r="BC51944" s="95"/>
      <c r="BD51944" s="95"/>
      <c r="BE51944" s="95"/>
      <c r="BF51944" s="95"/>
      <c r="BG51944" s="95"/>
      <c r="BH51944" s="95"/>
      <c r="BI51944" s="95"/>
      <c r="BJ51944" s="95"/>
      <c r="BK51944" s="95"/>
      <c r="BL51944" s="95"/>
      <c r="BM51944" s="95"/>
      <c r="BN51944" s="95"/>
      <c r="CA51944" s="95"/>
    </row>
    <row r="51945" spans="31:79" s="97" customFormat="1" x14ac:dyDescent="0.2">
      <c r="AE51945" s="95"/>
      <c r="AF51945" s="95"/>
      <c r="AN51945" s="95"/>
      <c r="AO51945" s="95"/>
      <c r="AP51945" s="95"/>
      <c r="AQ51945" s="95"/>
      <c r="AR51945" s="95"/>
      <c r="AS51945" s="95"/>
      <c r="AT51945" s="95"/>
      <c r="AU51945" s="95"/>
      <c r="AV51945" s="95"/>
      <c r="AW51945" s="95"/>
      <c r="AX51945" s="95"/>
      <c r="AY51945" s="95"/>
      <c r="AZ51945" s="95"/>
      <c r="BA51945" s="95"/>
      <c r="BB51945" s="95"/>
      <c r="BC51945" s="95"/>
      <c r="BD51945" s="95"/>
      <c r="BE51945" s="95"/>
      <c r="BF51945" s="95"/>
      <c r="BG51945" s="95"/>
      <c r="BH51945" s="95"/>
      <c r="BI51945" s="95"/>
      <c r="BJ51945" s="95"/>
      <c r="BK51945" s="95"/>
      <c r="BL51945" s="95"/>
      <c r="BM51945" s="95"/>
      <c r="BN51945" s="95"/>
      <c r="CA51945" s="95"/>
    </row>
    <row r="51946" spans="31:79" s="97" customFormat="1" x14ac:dyDescent="0.2">
      <c r="AE51946" s="95"/>
      <c r="AF51946" s="95"/>
      <c r="AN51946" s="95"/>
      <c r="AO51946" s="95"/>
      <c r="AP51946" s="95"/>
      <c r="AQ51946" s="95"/>
      <c r="AR51946" s="95"/>
      <c r="AS51946" s="95"/>
      <c r="AT51946" s="95"/>
      <c r="AU51946" s="95"/>
      <c r="AV51946" s="95"/>
      <c r="AW51946" s="95"/>
      <c r="AX51946" s="95"/>
      <c r="AY51946" s="95"/>
      <c r="AZ51946" s="95"/>
      <c r="BA51946" s="95"/>
      <c r="BB51946" s="95"/>
      <c r="BC51946" s="95"/>
      <c r="BD51946" s="95"/>
      <c r="BE51946" s="95"/>
      <c r="BF51946" s="95"/>
      <c r="BG51946" s="95"/>
      <c r="BH51946" s="95"/>
      <c r="BI51946" s="95"/>
      <c r="BJ51946" s="95"/>
      <c r="BK51946" s="95"/>
      <c r="BL51946" s="95"/>
      <c r="BM51946" s="95"/>
      <c r="BN51946" s="95"/>
      <c r="CA51946" s="95"/>
    </row>
    <row r="51947" spans="31:79" s="97" customFormat="1" x14ac:dyDescent="0.2">
      <c r="AE51947" s="95"/>
      <c r="AF51947" s="95"/>
      <c r="AN51947" s="95"/>
      <c r="AO51947" s="95"/>
      <c r="AP51947" s="95"/>
      <c r="AQ51947" s="95"/>
      <c r="AR51947" s="95"/>
      <c r="AS51947" s="95"/>
      <c r="AT51947" s="95"/>
      <c r="AU51947" s="95"/>
      <c r="AV51947" s="95"/>
      <c r="AW51947" s="95"/>
      <c r="AX51947" s="95"/>
      <c r="AY51947" s="95"/>
      <c r="AZ51947" s="95"/>
      <c r="BA51947" s="95"/>
      <c r="BB51947" s="95"/>
      <c r="BC51947" s="95"/>
      <c r="BD51947" s="95"/>
      <c r="BE51947" s="95"/>
      <c r="BF51947" s="95"/>
      <c r="BG51947" s="95"/>
      <c r="BH51947" s="95"/>
      <c r="BI51947" s="95"/>
      <c r="BJ51947" s="95"/>
      <c r="BK51947" s="95"/>
      <c r="BL51947" s="95"/>
      <c r="BM51947" s="95"/>
      <c r="BN51947" s="95"/>
      <c r="CA51947" s="95"/>
    </row>
    <row r="51948" spans="31:79" s="97" customFormat="1" x14ac:dyDescent="0.2">
      <c r="AE51948" s="95"/>
      <c r="AF51948" s="95"/>
      <c r="AN51948" s="95"/>
      <c r="AO51948" s="95"/>
      <c r="AP51948" s="95"/>
      <c r="AQ51948" s="95"/>
      <c r="AR51948" s="95"/>
      <c r="AS51948" s="95"/>
      <c r="AT51948" s="95"/>
      <c r="AU51948" s="95"/>
      <c r="AV51948" s="95"/>
      <c r="AW51948" s="95"/>
      <c r="AX51948" s="95"/>
      <c r="AY51948" s="95"/>
      <c r="AZ51948" s="95"/>
      <c r="BA51948" s="95"/>
      <c r="BB51948" s="95"/>
      <c r="BC51948" s="95"/>
      <c r="BD51948" s="95"/>
      <c r="BE51948" s="95"/>
      <c r="BF51948" s="95"/>
      <c r="BG51948" s="95"/>
      <c r="BH51948" s="95"/>
      <c r="BI51948" s="95"/>
      <c r="BJ51948" s="95"/>
      <c r="BK51948" s="95"/>
      <c r="BL51948" s="95"/>
      <c r="BM51948" s="95"/>
      <c r="BN51948" s="95"/>
      <c r="CA51948" s="95"/>
    </row>
    <row r="51949" spans="31:79" s="97" customFormat="1" x14ac:dyDescent="0.2">
      <c r="AE51949" s="95"/>
      <c r="AF51949" s="95"/>
      <c r="AN51949" s="95"/>
      <c r="AO51949" s="95"/>
      <c r="AP51949" s="95"/>
      <c r="AQ51949" s="95"/>
      <c r="AR51949" s="95"/>
      <c r="AS51949" s="95"/>
      <c r="AT51949" s="95"/>
      <c r="AU51949" s="95"/>
      <c r="AV51949" s="95"/>
      <c r="AW51949" s="95"/>
      <c r="AX51949" s="95"/>
      <c r="AY51949" s="95"/>
      <c r="AZ51949" s="95"/>
      <c r="BA51949" s="95"/>
      <c r="BB51949" s="95"/>
      <c r="BC51949" s="95"/>
      <c r="BD51949" s="95"/>
      <c r="BE51949" s="95"/>
      <c r="BF51949" s="95"/>
      <c r="BG51949" s="95"/>
      <c r="BH51949" s="95"/>
      <c r="BI51949" s="95"/>
      <c r="BJ51949" s="95"/>
      <c r="BK51949" s="95"/>
      <c r="BL51949" s="95"/>
      <c r="BM51949" s="95"/>
      <c r="BN51949" s="95"/>
      <c r="CA51949" s="95"/>
    </row>
    <row r="51950" spans="31:79" s="97" customFormat="1" x14ac:dyDescent="0.2">
      <c r="AE51950" s="95"/>
      <c r="AF51950" s="95"/>
      <c r="AN51950" s="95"/>
      <c r="AO51950" s="95"/>
      <c r="AP51950" s="95"/>
      <c r="AQ51950" s="95"/>
      <c r="AR51950" s="95"/>
      <c r="AS51950" s="95"/>
      <c r="AT51950" s="95"/>
      <c r="AU51950" s="95"/>
      <c r="AV51950" s="95"/>
      <c r="AW51950" s="95"/>
      <c r="AX51950" s="95"/>
      <c r="AY51950" s="95"/>
      <c r="AZ51950" s="95"/>
      <c r="BA51950" s="95"/>
      <c r="BB51950" s="95"/>
      <c r="BC51950" s="95"/>
      <c r="BD51950" s="95"/>
      <c r="BE51950" s="95"/>
      <c r="BF51950" s="95"/>
      <c r="BG51950" s="95"/>
      <c r="BH51950" s="95"/>
      <c r="BI51950" s="95"/>
      <c r="BJ51950" s="95"/>
      <c r="BK51950" s="95"/>
      <c r="BL51950" s="95"/>
      <c r="BM51950" s="95"/>
      <c r="BN51950" s="95"/>
      <c r="CA51950" s="95"/>
    </row>
    <row r="51951" spans="31:79" s="97" customFormat="1" x14ac:dyDescent="0.2">
      <c r="AE51951" s="95"/>
      <c r="AF51951" s="95"/>
      <c r="AN51951" s="95"/>
      <c r="AO51951" s="95"/>
      <c r="AP51951" s="95"/>
      <c r="AQ51951" s="95"/>
      <c r="AR51951" s="95"/>
      <c r="AS51951" s="95"/>
      <c r="AT51951" s="95"/>
      <c r="AU51951" s="95"/>
      <c r="AV51951" s="95"/>
      <c r="AW51951" s="95"/>
      <c r="AX51951" s="95"/>
      <c r="AY51951" s="95"/>
      <c r="AZ51951" s="95"/>
      <c r="BA51951" s="95"/>
      <c r="BB51951" s="95"/>
      <c r="BC51951" s="95"/>
      <c r="BD51951" s="95"/>
      <c r="BE51951" s="95"/>
      <c r="BF51951" s="95"/>
      <c r="BG51951" s="95"/>
      <c r="BH51951" s="95"/>
      <c r="BI51951" s="95"/>
      <c r="BJ51951" s="95"/>
      <c r="BK51951" s="95"/>
      <c r="BL51951" s="95"/>
      <c r="BM51951" s="95"/>
      <c r="BN51951" s="95"/>
      <c r="CA51951" s="95"/>
    </row>
    <row r="51952" spans="31:79" s="97" customFormat="1" x14ac:dyDescent="0.2">
      <c r="AE51952" s="95"/>
      <c r="AF51952" s="95"/>
      <c r="AN51952" s="95"/>
      <c r="AO51952" s="95"/>
      <c r="AP51952" s="95"/>
      <c r="AQ51952" s="95"/>
      <c r="AR51952" s="95"/>
      <c r="AS51952" s="95"/>
      <c r="AT51952" s="95"/>
      <c r="AU51952" s="95"/>
      <c r="AV51952" s="95"/>
      <c r="AW51952" s="95"/>
      <c r="AX51952" s="95"/>
      <c r="AY51952" s="95"/>
      <c r="AZ51952" s="95"/>
      <c r="BA51952" s="95"/>
      <c r="BB51952" s="95"/>
      <c r="BC51952" s="95"/>
      <c r="BD51952" s="95"/>
      <c r="BE51952" s="95"/>
      <c r="BF51952" s="95"/>
      <c r="BG51952" s="95"/>
      <c r="BH51952" s="95"/>
      <c r="BI51952" s="95"/>
      <c r="BJ51952" s="95"/>
      <c r="BK51952" s="95"/>
      <c r="BL51952" s="95"/>
      <c r="BM51952" s="95"/>
      <c r="BN51952" s="95"/>
      <c r="CA51952" s="95"/>
    </row>
    <row r="51953" spans="31:79" s="97" customFormat="1" x14ac:dyDescent="0.2">
      <c r="AE51953" s="95"/>
      <c r="AF51953" s="95"/>
      <c r="AN51953" s="95"/>
      <c r="AO51953" s="95"/>
      <c r="AP51953" s="95"/>
      <c r="AQ51953" s="95"/>
      <c r="AR51953" s="95"/>
      <c r="AS51953" s="95"/>
      <c r="AT51953" s="95"/>
      <c r="AU51953" s="95"/>
      <c r="AV51953" s="95"/>
      <c r="AW51953" s="95"/>
      <c r="AX51953" s="95"/>
      <c r="AY51953" s="95"/>
      <c r="AZ51953" s="95"/>
      <c r="BA51953" s="95"/>
      <c r="BB51953" s="95"/>
      <c r="BC51953" s="95"/>
      <c r="BD51953" s="95"/>
      <c r="BE51953" s="95"/>
      <c r="BF51953" s="95"/>
      <c r="BG51953" s="95"/>
      <c r="BH51953" s="95"/>
      <c r="BI51953" s="95"/>
      <c r="BJ51953" s="95"/>
      <c r="BK51953" s="95"/>
      <c r="BL51953" s="95"/>
      <c r="BM51953" s="95"/>
      <c r="BN51953" s="95"/>
      <c r="CA51953" s="95"/>
    </row>
    <row r="51954" spans="31:79" s="97" customFormat="1" x14ac:dyDescent="0.2">
      <c r="AE51954" s="95"/>
      <c r="AF51954" s="95"/>
      <c r="AN51954" s="95"/>
      <c r="AO51954" s="95"/>
      <c r="AP51954" s="95"/>
      <c r="AQ51954" s="95"/>
      <c r="AR51954" s="95"/>
      <c r="AS51954" s="95"/>
      <c r="AT51954" s="95"/>
      <c r="AU51954" s="95"/>
      <c r="AV51954" s="95"/>
      <c r="AW51954" s="95"/>
      <c r="AX51954" s="95"/>
      <c r="AY51954" s="95"/>
      <c r="AZ51954" s="95"/>
      <c r="BA51954" s="95"/>
      <c r="BB51954" s="95"/>
      <c r="BC51954" s="95"/>
      <c r="BD51954" s="95"/>
      <c r="BE51954" s="95"/>
      <c r="BF51954" s="95"/>
      <c r="BG51954" s="95"/>
      <c r="BH51954" s="95"/>
      <c r="BI51954" s="95"/>
      <c r="BJ51954" s="95"/>
      <c r="BK51954" s="95"/>
      <c r="BL51954" s="95"/>
      <c r="BM51954" s="95"/>
      <c r="BN51954" s="95"/>
      <c r="CA51954" s="95"/>
    </row>
    <row r="51955" spans="31:79" s="97" customFormat="1" x14ac:dyDescent="0.2">
      <c r="AE51955" s="95"/>
      <c r="AF51955" s="95"/>
      <c r="AN51955" s="95"/>
      <c r="AO51955" s="95"/>
      <c r="AP51955" s="95"/>
      <c r="AQ51955" s="95"/>
      <c r="AR51955" s="95"/>
      <c r="AS51955" s="95"/>
      <c r="AT51955" s="95"/>
      <c r="AU51955" s="95"/>
      <c r="AV51955" s="95"/>
      <c r="AW51955" s="95"/>
      <c r="AX51955" s="95"/>
      <c r="AY51955" s="95"/>
      <c r="AZ51955" s="95"/>
      <c r="BA51955" s="95"/>
      <c r="BB51955" s="95"/>
      <c r="BC51955" s="95"/>
      <c r="BD51955" s="95"/>
      <c r="BE51955" s="95"/>
      <c r="BF51955" s="95"/>
      <c r="BG51955" s="95"/>
      <c r="BH51955" s="95"/>
      <c r="BI51955" s="95"/>
      <c r="BJ51955" s="95"/>
      <c r="BK51955" s="95"/>
      <c r="BL51955" s="95"/>
      <c r="BM51955" s="95"/>
      <c r="BN51955" s="95"/>
      <c r="CA51955" s="95"/>
    </row>
    <row r="51956" spans="31:79" s="97" customFormat="1" x14ac:dyDescent="0.2">
      <c r="AE51956" s="95"/>
      <c r="AF51956" s="95"/>
      <c r="AN51956" s="95"/>
      <c r="AO51956" s="95"/>
      <c r="AP51956" s="95"/>
      <c r="AQ51956" s="95"/>
      <c r="AR51956" s="95"/>
      <c r="AS51956" s="95"/>
      <c r="AT51956" s="95"/>
      <c r="AU51956" s="95"/>
      <c r="AV51956" s="95"/>
      <c r="AW51956" s="95"/>
      <c r="AX51956" s="95"/>
      <c r="AY51956" s="95"/>
      <c r="AZ51956" s="95"/>
      <c r="BA51956" s="95"/>
      <c r="BB51956" s="95"/>
      <c r="BC51956" s="95"/>
      <c r="BD51956" s="95"/>
      <c r="BE51956" s="95"/>
      <c r="BF51956" s="95"/>
      <c r="BG51956" s="95"/>
      <c r="BH51956" s="95"/>
      <c r="BI51956" s="95"/>
      <c r="BJ51956" s="95"/>
      <c r="BK51956" s="95"/>
      <c r="BL51956" s="95"/>
      <c r="BM51956" s="95"/>
      <c r="BN51956" s="95"/>
      <c r="CA51956" s="95"/>
    </row>
    <row r="51957" spans="31:79" s="97" customFormat="1" x14ac:dyDescent="0.2">
      <c r="AE51957" s="95"/>
      <c r="AF51957" s="95"/>
      <c r="AN51957" s="95"/>
      <c r="AO51957" s="95"/>
      <c r="AP51957" s="95"/>
      <c r="AQ51957" s="95"/>
      <c r="AR51957" s="95"/>
      <c r="AS51957" s="95"/>
      <c r="AT51957" s="95"/>
      <c r="AU51957" s="95"/>
      <c r="AV51957" s="95"/>
      <c r="AW51957" s="95"/>
      <c r="AX51957" s="95"/>
      <c r="AY51957" s="95"/>
      <c r="AZ51957" s="95"/>
      <c r="BA51957" s="95"/>
      <c r="BB51957" s="95"/>
      <c r="BC51957" s="95"/>
      <c r="BD51957" s="95"/>
      <c r="BE51957" s="95"/>
      <c r="BF51957" s="95"/>
      <c r="BG51957" s="95"/>
      <c r="BH51957" s="95"/>
      <c r="BI51957" s="95"/>
      <c r="BJ51957" s="95"/>
      <c r="BK51957" s="95"/>
      <c r="BL51957" s="95"/>
      <c r="BM51957" s="95"/>
      <c r="BN51957" s="95"/>
      <c r="CA51957" s="95"/>
    </row>
    <row r="51958" spans="31:79" s="97" customFormat="1" x14ac:dyDescent="0.2">
      <c r="AE51958" s="95"/>
      <c r="AF51958" s="95"/>
      <c r="AN51958" s="95"/>
      <c r="AO51958" s="95"/>
      <c r="AP51958" s="95"/>
      <c r="AQ51958" s="95"/>
      <c r="AR51958" s="95"/>
      <c r="AS51958" s="95"/>
      <c r="AT51958" s="95"/>
      <c r="AU51958" s="95"/>
      <c r="AV51958" s="95"/>
      <c r="AW51958" s="95"/>
      <c r="AX51958" s="95"/>
      <c r="AY51958" s="95"/>
      <c r="AZ51958" s="95"/>
      <c r="BA51958" s="95"/>
      <c r="BB51958" s="95"/>
      <c r="BC51958" s="95"/>
      <c r="BD51958" s="95"/>
      <c r="BE51958" s="95"/>
      <c r="BF51958" s="95"/>
      <c r="BG51958" s="95"/>
      <c r="BH51958" s="95"/>
      <c r="BI51958" s="95"/>
      <c r="BJ51958" s="95"/>
      <c r="BK51958" s="95"/>
      <c r="BL51958" s="95"/>
      <c r="BM51958" s="95"/>
      <c r="BN51958" s="95"/>
      <c r="CA51958" s="95"/>
    </row>
    <row r="51959" spans="31:79" s="97" customFormat="1" x14ac:dyDescent="0.2">
      <c r="AE51959" s="95"/>
      <c r="AF51959" s="95"/>
      <c r="AN51959" s="95"/>
      <c r="AO51959" s="95"/>
      <c r="AP51959" s="95"/>
      <c r="AQ51959" s="95"/>
      <c r="AR51959" s="95"/>
      <c r="AS51959" s="95"/>
      <c r="AT51959" s="95"/>
      <c r="AU51959" s="95"/>
      <c r="AV51959" s="95"/>
      <c r="AW51959" s="95"/>
      <c r="AX51959" s="95"/>
      <c r="AY51959" s="95"/>
      <c r="AZ51959" s="95"/>
      <c r="BA51959" s="95"/>
      <c r="BB51959" s="95"/>
      <c r="BC51959" s="95"/>
      <c r="BD51959" s="95"/>
      <c r="BE51959" s="95"/>
      <c r="BF51959" s="95"/>
      <c r="BG51959" s="95"/>
      <c r="BH51959" s="95"/>
      <c r="BI51959" s="95"/>
      <c r="BJ51959" s="95"/>
      <c r="BK51959" s="95"/>
      <c r="BL51959" s="95"/>
      <c r="BM51959" s="95"/>
      <c r="BN51959" s="95"/>
      <c r="CA51959" s="95"/>
    </row>
    <row r="51960" spans="31:79" s="97" customFormat="1" x14ac:dyDescent="0.2">
      <c r="AE51960" s="95"/>
      <c r="AF51960" s="95"/>
      <c r="AN51960" s="95"/>
      <c r="AO51960" s="95"/>
      <c r="AP51960" s="95"/>
      <c r="AQ51960" s="95"/>
      <c r="AR51960" s="95"/>
      <c r="AS51960" s="95"/>
      <c r="AT51960" s="95"/>
      <c r="AU51960" s="95"/>
      <c r="AV51960" s="95"/>
      <c r="AW51960" s="95"/>
      <c r="AX51960" s="95"/>
      <c r="AY51960" s="95"/>
      <c r="AZ51960" s="95"/>
      <c r="BA51960" s="95"/>
      <c r="BB51960" s="95"/>
      <c r="BC51960" s="95"/>
      <c r="BD51960" s="95"/>
      <c r="BE51960" s="95"/>
      <c r="BF51960" s="95"/>
      <c r="BG51960" s="95"/>
      <c r="BH51960" s="95"/>
      <c r="BI51960" s="95"/>
      <c r="BJ51960" s="95"/>
      <c r="BK51960" s="95"/>
      <c r="BL51960" s="95"/>
      <c r="BM51960" s="95"/>
      <c r="BN51960" s="95"/>
      <c r="CA51960" s="95"/>
    </row>
    <row r="51961" spans="31:79" s="97" customFormat="1" x14ac:dyDescent="0.2">
      <c r="AE51961" s="95"/>
      <c r="AF51961" s="95"/>
      <c r="AN51961" s="95"/>
      <c r="AO51961" s="95"/>
      <c r="AP51961" s="95"/>
      <c r="AQ51961" s="95"/>
      <c r="AR51961" s="95"/>
      <c r="AS51961" s="95"/>
      <c r="AT51961" s="95"/>
      <c r="AU51961" s="95"/>
      <c r="AV51961" s="95"/>
      <c r="AW51961" s="95"/>
      <c r="AX51961" s="95"/>
      <c r="AY51961" s="95"/>
      <c r="AZ51961" s="95"/>
      <c r="BA51961" s="95"/>
      <c r="BB51961" s="95"/>
      <c r="BC51961" s="95"/>
      <c r="BD51961" s="95"/>
      <c r="BE51961" s="95"/>
      <c r="BF51961" s="95"/>
      <c r="BG51961" s="95"/>
      <c r="BH51961" s="95"/>
      <c r="BI51961" s="95"/>
      <c r="BJ51961" s="95"/>
      <c r="BK51961" s="95"/>
      <c r="BL51961" s="95"/>
      <c r="BM51961" s="95"/>
      <c r="BN51961" s="95"/>
      <c r="CA51961" s="95"/>
    </row>
    <row r="51962" spans="31:79" s="97" customFormat="1" x14ac:dyDescent="0.2">
      <c r="AE51962" s="95"/>
      <c r="AF51962" s="95"/>
      <c r="AN51962" s="95"/>
      <c r="AO51962" s="95"/>
      <c r="AP51962" s="95"/>
      <c r="AQ51962" s="95"/>
      <c r="AR51962" s="95"/>
      <c r="AS51962" s="95"/>
      <c r="AT51962" s="95"/>
      <c r="AU51962" s="95"/>
      <c r="AV51962" s="95"/>
      <c r="AW51962" s="95"/>
      <c r="AX51962" s="95"/>
      <c r="AY51962" s="95"/>
      <c r="AZ51962" s="95"/>
      <c r="BA51962" s="95"/>
      <c r="BB51962" s="95"/>
      <c r="BC51962" s="95"/>
      <c r="BD51962" s="95"/>
      <c r="BE51962" s="95"/>
      <c r="BF51962" s="95"/>
      <c r="BG51962" s="95"/>
      <c r="BH51962" s="95"/>
      <c r="BI51962" s="95"/>
      <c r="BJ51962" s="95"/>
      <c r="BK51962" s="95"/>
      <c r="BL51962" s="95"/>
      <c r="BM51962" s="95"/>
      <c r="BN51962" s="95"/>
      <c r="CA51962" s="95"/>
    </row>
    <row r="51963" spans="31:79" s="97" customFormat="1" x14ac:dyDescent="0.2">
      <c r="AE51963" s="95"/>
      <c r="AF51963" s="95"/>
      <c r="AN51963" s="95"/>
      <c r="AO51963" s="95"/>
      <c r="AP51963" s="95"/>
      <c r="AQ51963" s="95"/>
      <c r="AR51963" s="95"/>
      <c r="AS51963" s="95"/>
      <c r="AT51963" s="95"/>
      <c r="AU51963" s="95"/>
      <c r="AV51963" s="95"/>
      <c r="AW51963" s="95"/>
      <c r="AX51963" s="95"/>
      <c r="AY51963" s="95"/>
      <c r="AZ51963" s="95"/>
      <c r="BA51963" s="95"/>
      <c r="BB51963" s="95"/>
      <c r="BC51963" s="95"/>
      <c r="BD51963" s="95"/>
      <c r="BE51963" s="95"/>
      <c r="BF51963" s="95"/>
      <c r="BG51963" s="95"/>
      <c r="BH51963" s="95"/>
      <c r="BI51963" s="95"/>
      <c r="BJ51963" s="95"/>
      <c r="BK51963" s="95"/>
      <c r="BL51963" s="95"/>
      <c r="BM51963" s="95"/>
      <c r="BN51963" s="95"/>
      <c r="CA51963" s="95"/>
    </row>
    <row r="51964" spans="31:79" s="97" customFormat="1" x14ac:dyDescent="0.2">
      <c r="AE51964" s="95"/>
      <c r="AF51964" s="95"/>
      <c r="AN51964" s="95"/>
      <c r="AO51964" s="95"/>
      <c r="AP51964" s="95"/>
      <c r="AQ51964" s="95"/>
      <c r="AR51964" s="95"/>
      <c r="AS51964" s="95"/>
      <c r="AT51964" s="95"/>
      <c r="AU51964" s="95"/>
      <c r="AV51964" s="95"/>
      <c r="AW51964" s="95"/>
      <c r="AX51964" s="95"/>
      <c r="AY51964" s="95"/>
      <c r="AZ51964" s="95"/>
      <c r="BA51964" s="95"/>
      <c r="BB51964" s="95"/>
      <c r="BC51964" s="95"/>
      <c r="BD51964" s="95"/>
      <c r="BE51964" s="95"/>
      <c r="BF51964" s="95"/>
      <c r="BG51964" s="95"/>
      <c r="BH51964" s="95"/>
      <c r="BI51964" s="95"/>
      <c r="BJ51964" s="95"/>
      <c r="BK51964" s="95"/>
      <c r="BL51964" s="95"/>
      <c r="BM51964" s="95"/>
      <c r="BN51964" s="95"/>
      <c r="CA51964" s="95"/>
    </row>
    <row r="51965" spans="31:79" s="97" customFormat="1" x14ac:dyDescent="0.2">
      <c r="AE51965" s="95"/>
      <c r="AF51965" s="95"/>
      <c r="AN51965" s="95"/>
      <c r="AO51965" s="95"/>
      <c r="AP51965" s="95"/>
      <c r="AQ51965" s="95"/>
      <c r="AR51965" s="95"/>
      <c r="AS51965" s="95"/>
      <c r="AT51965" s="95"/>
      <c r="AU51965" s="95"/>
      <c r="AV51965" s="95"/>
      <c r="AW51965" s="95"/>
      <c r="AX51965" s="95"/>
      <c r="AY51965" s="95"/>
      <c r="AZ51965" s="95"/>
      <c r="BA51965" s="95"/>
      <c r="BB51965" s="95"/>
      <c r="BC51965" s="95"/>
      <c r="BD51965" s="95"/>
      <c r="BE51965" s="95"/>
      <c r="BF51965" s="95"/>
      <c r="BG51965" s="95"/>
      <c r="BH51965" s="95"/>
      <c r="BI51965" s="95"/>
      <c r="BJ51965" s="95"/>
      <c r="BK51965" s="95"/>
      <c r="BL51965" s="95"/>
      <c r="BM51965" s="95"/>
      <c r="BN51965" s="95"/>
      <c r="CA51965" s="95"/>
    </row>
    <row r="51966" spans="31:79" s="97" customFormat="1" x14ac:dyDescent="0.2">
      <c r="AE51966" s="95"/>
      <c r="AF51966" s="95"/>
      <c r="AN51966" s="95"/>
      <c r="AO51966" s="95"/>
      <c r="AP51966" s="95"/>
      <c r="AQ51966" s="95"/>
      <c r="AR51966" s="95"/>
      <c r="AS51966" s="95"/>
      <c r="AT51966" s="95"/>
      <c r="AU51966" s="95"/>
      <c r="AV51966" s="95"/>
      <c r="AW51966" s="95"/>
      <c r="AX51966" s="95"/>
      <c r="AY51966" s="95"/>
      <c r="AZ51966" s="95"/>
      <c r="BA51966" s="95"/>
      <c r="BB51966" s="95"/>
      <c r="BC51966" s="95"/>
      <c r="BD51966" s="95"/>
      <c r="BE51966" s="95"/>
      <c r="BF51966" s="95"/>
      <c r="BG51966" s="95"/>
      <c r="BH51966" s="95"/>
      <c r="BI51966" s="95"/>
      <c r="BJ51966" s="95"/>
      <c r="BK51966" s="95"/>
      <c r="BL51966" s="95"/>
      <c r="BM51966" s="95"/>
      <c r="BN51966" s="95"/>
      <c r="CA51966" s="95"/>
    </row>
    <row r="51967" spans="31:79" s="97" customFormat="1" x14ac:dyDescent="0.2">
      <c r="AE51967" s="95"/>
      <c r="AF51967" s="95"/>
      <c r="AN51967" s="95"/>
      <c r="AO51967" s="95"/>
      <c r="AP51967" s="95"/>
      <c r="AQ51967" s="95"/>
      <c r="AR51967" s="95"/>
      <c r="AS51967" s="95"/>
      <c r="AT51967" s="95"/>
      <c r="AU51967" s="95"/>
      <c r="AV51967" s="95"/>
      <c r="AW51967" s="95"/>
      <c r="AX51967" s="95"/>
      <c r="AY51967" s="95"/>
      <c r="AZ51967" s="95"/>
      <c r="BA51967" s="95"/>
      <c r="BB51967" s="95"/>
      <c r="BC51967" s="95"/>
      <c r="BD51967" s="95"/>
      <c r="BE51967" s="95"/>
      <c r="BF51967" s="95"/>
      <c r="BG51967" s="95"/>
      <c r="BH51967" s="95"/>
      <c r="BI51967" s="95"/>
      <c r="BJ51967" s="95"/>
      <c r="BK51967" s="95"/>
      <c r="BL51967" s="95"/>
      <c r="BM51967" s="95"/>
      <c r="BN51967" s="95"/>
      <c r="CA51967" s="95"/>
    </row>
    <row r="51968" spans="31:79" s="97" customFormat="1" x14ac:dyDescent="0.2">
      <c r="AE51968" s="95"/>
      <c r="AF51968" s="95"/>
      <c r="AN51968" s="95"/>
      <c r="AO51968" s="95"/>
      <c r="AP51968" s="95"/>
      <c r="AQ51968" s="95"/>
      <c r="AR51968" s="95"/>
      <c r="AS51968" s="95"/>
      <c r="AT51968" s="95"/>
      <c r="AU51968" s="95"/>
      <c r="AV51968" s="95"/>
      <c r="AW51968" s="95"/>
      <c r="AX51968" s="95"/>
      <c r="AY51968" s="95"/>
      <c r="AZ51968" s="95"/>
      <c r="BA51968" s="95"/>
      <c r="BB51968" s="95"/>
      <c r="BC51968" s="95"/>
      <c r="BD51968" s="95"/>
      <c r="BE51968" s="95"/>
      <c r="BF51968" s="95"/>
      <c r="BG51968" s="95"/>
      <c r="BH51968" s="95"/>
      <c r="BI51968" s="95"/>
      <c r="BJ51968" s="95"/>
      <c r="BK51968" s="95"/>
      <c r="BL51968" s="95"/>
      <c r="BM51968" s="95"/>
      <c r="BN51968" s="95"/>
      <c r="CA51968" s="95"/>
    </row>
    <row r="51969" spans="31:79" s="97" customFormat="1" x14ac:dyDescent="0.2">
      <c r="AE51969" s="95"/>
      <c r="AF51969" s="95"/>
      <c r="AN51969" s="95"/>
      <c r="AO51969" s="95"/>
      <c r="AP51969" s="95"/>
      <c r="AQ51969" s="95"/>
      <c r="AR51969" s="95"/>
      <c r="AS51969" s="95"/>
      <c r="AT51969" s="95"/>
      <c r="AU51969" s="95"/>
      <c r="AV51969" s="95"/>
      <c r="AW51969" s="95"/>
      <c r="AX51969" s="95"/>
      <c r="AY51969" s="95"/>
      <c r="AZ51969" s="95"/>
      <c r="BA51969" s="95"/>
      <c r="BB51969" s="95"/>
      <c r="BC51969" s="95"/>
      <c r="BD51969" s="95"/>
      <c r="BE51969" s="95"/>
      <c r="BF51969" s="95"/>
      <c r="BG51969" s="95"/>
      <c r="BH51969" s="95"/>
      <c r="BI51969" s="95"/>
      <c r="BJ51969" s="95"/>
      <c r="BK51969" s="95"/>
      <c r="BL51969" s="95"/>
      <c r="BM51969" s="95"/>
      <c r="BN51969" s="95"/>
      <c r="CA51969" s="95"/>
    </row>
    <row r="51970" spans="31:79" s="97" customFormat="1" x14ac:dyDescent="0.2">
      <c r="AE51970" s="95"/>
      <c r="AF51970" s="95"/>
      <c r="AN51970" s="95"/>
      <c r="AO51970" s="95"/>
      <c r="AP51970" s="95"/>
      <c r="AQ51970" s="95"/>
      <c r="AR51970" s="95"/>
      <c r="AS51970" s="95"/>
      <c r="AT51970" s="95"/>
      <c r="AU51970" s="95"/>
      <c r="AV51970" s="95"/>
      <c r="AW51970" s="95"/>
      <c r="AX51970" s="95"/>
      <c r="AY51970" s="95"/>
      <c r="AZ51970" s="95"/>
      <c r="BA51970" s="95"/>
      <c r="BB51970" s="95"/>
      <c r="BC51970" s="95"/>
      <c r="BD51970" s="95"/>
      <c r="BE51970" s="95"/>
      <c r="BF51970" s="95"/>
      <c r="BG51970" s="95"/>
      <c r="BH51970" s="95"/>
      <c r="BI51970" s="95"/>
      <c r="BJ51970" s="95"/>
      <c r="BK51970" s="95"/>
      <c r="BL51970" s="95"/>
      <c r="BM51970" s="95"/>
      <c r="BN51970" s="95"/>
      <c r="CA51970" s="95"/>
    </row>
    <row r="51971" spans="31:79" s="97" customFormat="1" x14ac:dyDescent="0.2">
      <c r="AE51971" s="95"/>
      <c r="AF51971" s="95"/>
      <c r="AN51971" s="95"/>
      <c r="AO51971" s="95"/>
      <c r="AP51971" s="95"/>
      <c r="AQ51971" s="95"/>
      <c r="AR51971" s="95"/>
      <c r="AS51971" s="95"/>
      <c r="AT51971" s="95"/>
      <c r="AU51971" s="95"/>
      <c r="AV51971" s="95"/>
      <c r="AW51971" s="95"/>
      <c r="AX51971" s="95"/>
      <c r="AY51971" s="95"/>
      <c r="AZ51971" s="95"/>
      <c r="BA51971" s="95"/>
      <c r="BB51971" s="95"/>
      <c r="BC51971" s="95"/>
      <c r="BD51971" s="95"/>
      <c r="BE51971" s="95"/>
      <c r="BF51971" s="95"/>
      <c r="BG51971" s="95"/>
      <c r="BH51971" s="95"/>
      <c r="BI51971" s="95"/>
      <c r="BJ51971" s="95"/>
      <c r="BK51971" s="95"/>
      <c r="BL51971" s="95"/>
      <c r="BM51971" s="95"/>
      <c r="BN51971" s="95"/>
      <c r="CA51971" s="95"/>
    </row>
    <row r="51972" spans="31:79" s="97" customFormat="1" x14ac:dyDescent="0.2">
      <c r="AE51972" s="95"/>
      <c r="AF51972" s="95"/>
      <c r="AN51972" s="95"/>
      <c r="AO51972" s="95"/>
      <c r="AP51972" s="95"/>
      <c r="AQ51972" s="95"/>
      <c r="AR51972" s="95"/>
      <c r="AS51972" s="95"/>
      <c r="AT51972" s="95"/>
      <c r="AU51972" s="95"/>
      <c r="AV51972" s="95"/>
      <c r="AW51972" s="95"/>
      <c r="AX51972" s="95"/>
      <c r="AY51972" s="95"/>
      <c r="AZ51972" s="95"/>
      <c r="BA51972" s="95"/>
      <c r="BB51972" s="95"/>
      <c r="BC51972" s="95"/>
      <c r="BD51972" s="95"/>
      <c r="BE51972" s="95"/>
      <c r="BF51972" s="95"/>
      <c r="BG51972" s="95"/>
      <c r="BH51972" s="95"/>
      <c r="BI51972" s="95"/>
      <c r="BJ51972" s="95"/>
      <c r="BK51972" s="95"/>
      <c r="BL51972" s="95"/>
      <c r="BM51972" s="95"/>
      <c r="BN51972" s="95"/>
      <c r="CA51972" s="95"/>
    </row>
    <row r="51973" spans="31:79" s="97" customFormat="1" x14ac:dyDescent="0.2">
      <c r="AE51973" s="95"/>
      <c r="AF51973" s="95"/>
      <c r="AN51973" s="95"/>
      <c r="AO51973" s="95"/>
      <c r="AP51973" s="95"/>
      <c r="AQ51973" s="95"/>
      <c r="AR51973" s="95"/>
      <c r="AS51973" s="95"/>
      <c r="AT51973" s="95"/>
      <c r="AU51973" s="95"/>
      <c r="AV51973" s="95"/>
      <c r="AW51973" s="95"/>
      <c r="AX51973" s="95"/>
      <c r="AY51973" s="95"/>
      <c r="AZ51973" s="95"/>
      <c r="BA51973" s="95"/>
      <c r="BB51973" s="95"/>
      <c r="BC51973" s="95"/>
      <c r="BD51973" s="95"/>
      <c r="BE51973" s="95"/>
      <c r="BF51973" s="95"/>
      <c r="BG51973" s="95"/>
      <c r="BH51973" s="95"/>
      <c r="BI51973" s="95"/>
      <c r="BJ51973" s="95"/>
      <c r="BK51973" s="95"/>
      <c r="BL51973" s="95"/>
      <c r="BM51973" s="95"/>
      <c r="BN51973" s="95"/>
      <c r="CA51973" s="95"/>
    </row>
    <row r="51974" spans="31:79" s="97" customFormat="1" x14ac:dyDescent="0.2">
      <c r="AE51974" s="95"/>
      <c r="AF51974" s="95"/>
      <c r="AN51974" s="95"/>
      <c r="AO51974" s="95"/>
      <c r="AP51974" s="95"/>
      <c r="AQ51974" s="95"/>
      <c r="AR51974" s="95"/>
      <c r="AS51974" s="95"/>
      <c r="AT51974" s="95"/>
      <c r="AU51974" s="95"/>
      <c r="AV51974" s="95"/>
      <c r="AW51974" s="95"/>
      <c r="AX51974" s="95"/>
      <c r="AY51974" s="95"/>
      <c r="AZ51974" s="95"/>
      <c r="BA51974" s="95"/>
      <c r="BB51974" s="95"/>
      <c r="BC51974" s="95"/>
      <c r="BD51974" s="95"/>
      <c r="BE51974" s="95"/>
      <c r="BF51974" s="95"/>
      <c r="BG51974" s="95"/>
      <c r="BH51974" s="95"/>
      <c r="BI51974" s="95"/>
      <c r="BJ51974" s="95"/>
      <c r="BK51974" s="95"/>
      <c r="BL51974" s="95"/>
      <c r="BM51974" s="95"/>
      <c r="BN51974" s="95"/>
      <c r="CA51974" s="95"/>
    </row>
    <row r="51975" spans="31:79" s="97" customFormat="1" x14ac:dyDescent="0.2">
      <c r="AE51975" s="95"/>
      <c r="AF51975" s="95"/>
      <c r="AN51975" s="95"/>
      <c r="AO51975" s="95"/>
      <c r="AP51975" s="95"/>
      <c r="AQ51975" s="95"/>
      <c r="AR51975" s="95"/>
      <c r="AS51975" s="95"/>
      <c r="AT51975" s="95"/>
      <c r="AU51975" s="95"/>
      <c r="AV51975" s="95"/>
      <c r="AW51975" s="95"/>
      <c r="AX51975" s="95"/>
      <c r="AY51975" s="95"/>
      <c r="AZ51975" s="95"/>
      <c r="BA51975" s="95"/>
      <c r="BB51975" s="95"/>
      <c r="BC51975" s="95"/>
      <c r="BD51975" s="95"/>
      <c r="BE51975" s="95"/>
      <c r="BF51975" s="95"/>
      <c r="BG51975" s="95"/>
      <c r="BH51975" s="95"/>
      <c r="BI51975" s="95"/>
      <c r="BJ51975" s="95"/>
      <c r="BK51975" s="95"/>
      <c r="BL51975" s="95"/>
      <c r="BM51975" s="95"/>
      <c r="BN51975" s="95"/>
      <c r="CA51975" s="95"/>
    </row>
    <row r="51976" spans="31:79" s="97" customFormat="1" x14ac:dyDescent="0.2">
      <c r="AE51976" s="95"/>
      <c r="AF51976" s="95"/>
      <c r="AN51976" s="95"/>
      <c r="AO51976" s="95"/>
      <c r="AP51976" s="95"/>
      <c r="AQ51976" s="95"/>
      <c r="AR51976" s="95"/>
      <c r="AS51976" s="95"/>
      <c r="AT51976" s="95"/>
      <c r="AU51976" s="95"/>
      <c r="AV51976" s="95"/>
      <c r="AW51976" s="95"/>
      <c r="AX51976" s="95"/>
      <c r="AY51976" s="95"/>
      <c r="AZ51976" s="95"/>
      <c r="BA51976" s="95"/>
      <c r="BB51976" s="95"/>
      <c r="BC51976" s="95"/>
      <c r="BD51976" s="95"/>
      <c r="BE51976" s="95"/>
      <c r="BF51976" s="95"/>
      <c r="BG51976" s="95"/>
      <c r="BH51976" s="95"/>
      <c r="BI51976" s="95"/>
      <c r="BJ51976" s="95"/>
      <c r="BK51976" s="95"/>
      <c r="BL51976" s="95"/>
      <c r="BM51976" s="95"/>
      <c r="BN51976" s="95"/>
      <c r="CA51976" s="95"/>
    </row>
    <row r="51977" spans="31:79" s="97" customFormat="1" x14ac:dyDescent="0.2">
      <c r="AE51977" s="95"/>
      <c r="AF51977" s="95"/>
      <c r="AN51977" s="95"/>
      <c r="AO51977" s="95"/>
      <c r="AP51977" s="95"/>
      <c r="AQ51977" s="95"/>
      <c r="AR51977" s="95"/>
      <c r="AS51977" s="95"/>
      <c r="AT51977" s="95"/>
      <c r="AU51977" s="95"/>
      <c r="AV51977" s="95"/>
      <c r="AW51977" s="95"/>
      <c r="AX51977" s="95"/>
      <c r="AY51977" s="95"/>
      <c r="AZ51977" s="95"/>
      <c r="BA51977" s="95"/>
      <c r="BB51977" s="95"/>
      <c r="BC51977" s="95"/>
      <c r="BD51977" s="95"/>
      <c r="BE51977" s="95"/>
      <c r="BF51977" s="95"/>
      <c r="BG51977" s="95"/>
      <c r="BH51977" s="95"/>
      <c r="BI51977" s="95"/>
      <c r="BJ51977" s="95"/>
      <c r="BK51977" s="95"/>
      <c r="BL51977" s="95"/>
      <c r="BM51977" s="95"/>
      <c r="BN51977" s="95"/>
      <c r="CA51977" s="95"/>
    </row>
    <row r="51978" spans="31:79" s="97" customFormat="1" x14ac:dyDescent="0.2">
      <c r="AE51978" s="95"/>
      <c r="AF51978" s="95"/>
      <c r="AN51978" s="95"/>
      <c r="AO51978" s="95"/>
      <c r="AP51978" s="95"/>
      <c r="AQ51978" s="95"/>
      <c r="AR51978" s="95"/>
      <c r="AS51978" s="95"/>
      <c r="AT51978" s="95"/>
      <c r="AU51978" s="95"/>
      <c r="AV51978" s="95"/>
      <c r="AW51978" s="95"/>
      <c r="AX51978" s="95"/>
      <c r="AY51978" s="95"/>
      <c r="AZ51978" s="95"/>
      <c r="BA51978" s="95"/>
      <c r="BB51978" s="95"/>
      <c r="BC51978" s="95"/>
      <c r="BD51978" s="95"/>
      <c r="BE51978" s="95"/>
      <c r="BF51978" s="95"/>
      <c r="BG51978" s="95"/>
      <c r="BH51978" s="95"/>
      <c r="BI51978" s="95"/>
      <c r="BJ51978" s="95"/>
      <c r="BK51978" s="95"/>
      <c r="BL51978" s="95"/>
      <c r="BM51978" s="95"/>
      <c r="BN51978" s="95"/>
      <c r="CA51978" s="95"/>
    </row>
    <row r="51979" spans="31:79" s="97" customFormat="1" x14ac:dyDescent="0.2">
      <c r="AE51979" s="95"/>
      <c r="AF51979" s="95"/>
      <c r="AN51979" s="95"/>
      <c r="AO51979" s="95"/>
      <c r="AP51979" s="95"/>
      <c r="AQ51979" s="95"/>
      <c r="AR51979" s="95"/>
      <c r="AS51979" s="95"/>
      <c r="AT51979" s="95"/>
      <c r="AU51979" s="95"/>
      <c r="AV51979" s="95"/>
      <c r="AW51979" s="95"/>
      <c r="AX51979" s="95"/>
      <c r="AY51979" s="95"/>
      <c r="AZ51979" s="95"/>
      <c r="BA51979" s="95"/>
      <c r="BB51979" s="95"/>
      <c r="BC51979" s="95"/>
      <c r="BD51979" s="95"/>
      <c r="BE51979" s="95"/>
      <c r="BF51979" s="95"/>
      <c r="BG51979" s="95"/>
      <c r="BH51979" s="95"/>
      <c r="BI51979" s="95"/>
      <c r="BJ51979" s="95"/>
      <c r="BK51979" s="95"/>
      <c r="BL51979" s="95"/>
      <c r="BM51979" s="95"/>
      <c r="BN51979" s="95"/>
      <c r="CA51979" s="95"/>
    </row>
    <row r="51980" spans="31:79" s="97" customFormat="1" x14ac:dyDescent="0.2">
      <c r="AE51980" s="95"/>
      <c r="AF51980" s="95"/>
      <c r="AN51980" s="95"/>
      <c r="AO51980" s="95"/>
      <c r="AP51980" s="95"/>
      <c r="AQ51980" s="95"/>
      <c r="AR51980" s="95"/>
      <c r="AS51980" s="95"/>
      <c r="AT51980" s="95"/>
      <c r="AU51980" s="95"/>
      <c r="AV51980" s="95"/>
      <c r="AW51980" s="95"/>
      <c r="AX51980" s="95"/>
      <c r="AY51980" s="95"/>
      <c r="AZ51980" s="95"/>
      <c r="BA51980" s="95"/>
      <c r="BB51980" s="95"/>
      <c r="BC51980" s="95"/>
      <c r="BD51980" s="95"/>
      <c r="BE51980" s="95"/>
      <c r="BF51980" s="95"/>
      <c r="BG51980" s="95"/>
      <c r="BH51980" s="95"/>
      <c r="BI51980" s="95"/>
      <c r="BJ51980" s="95"/>
      <c r="BK51980" s="95"/>
      <c r="BL51980" s="95"/>
      <c r="BM51980" s="95"/>
      <c r="BN51980" s="95"/>
      <c r="CA51980" s="95"/>
    </row>
    <row r="51981" spans="31:79" s="97" customFormat="1" x14ac:dyDescent="0.2">
      <c r="AE51981" s="95"/>
      <c r="AF51981" s="95"/>
      <c r="AN51981" s="95"/>
      <c r="AO51981" s="95"/>
      <c r="AP51981" s="95"/>
      <c r="AQ51981" s="95"/>
      <c r="AR51981" s="95"/>
      <c r="AS51981" s="95"/>
      <c r="AT51981" s="95"/>
      <c r="AU51981" s="95"/>
      <c r="AV51981" s="95"/>
      <c r="AW51981" s="95"/>
      <c r="AX51981" s="95"/>
      <c r="AY51981" s="95"/>
      <c r="AZ51981" s="95"/>
      <c r="BA51981" s="95"/>
      <c r="BB51981" s="95"/>
      <c r="BC51981" s="95"/>
      <c r="BD51981" s="95"/>
      <c r="BE51981" s="95"/>
      <c r="BF51981" s="95"/>
      <c r="BG51981" s="95"/>
      <c r="BH51981" s="95"/>
      <c r="BI51981" s="95"/>
      <c r="BJ51981" s="95"/>
      <c r="BK51981" s="95"/>
      <c r="BL51981" s="95"/>
      <c r="BM51981" s="95"/>
      <c r="BN51981" s="95"/>
      <c r="CA51981" s="95"/>
    </row>
    <row r="51982" spans="31:79" s="97" customFormat="1" x14ac:dyDescent="0.2">
      <c r="AE51982" s="95"/>
      <c r="AF51982" s="95"/>
      <c r="AN51982" s="95"/>
      <c r="AO51982" s="95"/>
      <c r="AP51982" s="95"/>
      <c r="AQ51982" s="95"/>
      <c r="AR51982" s="95"/>
      <c r="AS51982" s="95"/>
      <c r="AT51982" s="95"/>
      <c r="AU51982" s="95"/>
      <c r="AV51982" s="95"/>
      <c r="AW51982" s="95"/>
      <c r="AX51982" s="95"/>
      <c r="AY51982" s="95"/>
      <c r="AZ51982" s="95"/>
      <c r="BA51982" s="95"/>
      <c r="BB51982" s="95"/>
      <c r="BC51982" s="95"/>
      <c r="BD51982" s="95"/>
      <c r="BE51982" s="95"/>
      <c r="BF51982" s="95"/>
      <c r="BG51982" s="95"/>
      <c r="BH51982" s="95"/>
      <c r="BI51982" s="95"/>
      <c r="BJ51982" s="95"/>
      <c r="BK51982" s="95"/>
      <c r="BL51982" s="95"/>
      <c r="BM51982" s="95"/>
      <c r="BN51982" s="95"/>
      <c r="CA51982" s="95"/>
    </row>
    <row r="51983" spans="31:79" s="97" customFormat="1" x14ac:dyDescent="0.2">
      <c r="AE51983" s="95"/>
      <c r="AF51983" s="95"/>
      <c r="AN51983" s="95"/>
      <c r="AO51983" s="95"/>
      <c r="AP51983" s="95"/>
      <c r="AQ51983" s="95"/>
      <c r="AR51983" s="95"/>
      <c r="AS51983" s="95"/>
      <c r="AT51983" s="95"/>
      <c r="AU51983" s="95"/>
      <c r="AV51983" s="95"/>
      <c r="AW51983" s="95"/>
      <c r="AX51983" s="95"/>
      <c r="AY51983" s="95"/>
      <c r="AZ51983" s="95"/>
      <c r="BA51983" s="95"/>
      <c r="BB51983" s="95"/>
      <c r="BC51983" s="95"/>
      <c r="BD51983" s="95"/>
      <c r="BE51983" s="95"/>
      <c r="BF51983" s="95"/>
      <c r="BG51983" s="95"/>
      <c r="BH51983" s="95"/>
      <c r="BI51983" s="95"/>
      <c r="BJ51983" s="95"/>
      <c r="BK51983" s="95"/>
      <c r="BL51983" s="95"/>
      <c r="BM51983" s="95"/>
      <c r="BN51983" s="95"/>
      <c r="CA51983" s="95"/>
    </row>
    <row r="51984" spans="31:79" s="97" customFormat="1" x14ac:dyDescent="0.2">
      <c r="AE51984" s="95"/>
      <c r="AF51984" s="95"/>
      <c r="AN51984" s="95"/>
      <c r="AO51984" s="95"/>
      <c r="AP51984" s="95"/>
      <c r="AQ51984" s="95"/>
      <c r="AR51984" s="95"/>
      <c r="AS51984" s="95"/>
      <c r="AT51984" s="95"/>
      <c r="AU51984" s="95"/>
      <c r="AV51984" s="95"/>
      <c r="AW51984" s="95"/>
      <c r="AX51984" s="95"/>
      <c r="AY51984" s="95"/>
      <c r="AZ51984" s="95"/>
      <c r="BA51984" s="95"/>
      <c r="BB51984" s="95"/>
      <c r="BC51984" s="95"/>
      <c r="BD51984" s="95"/>
      <c r="BE51984" s="95"/>
      <c r="BF51984" s="95"/>
      <c r="BG51984" s="95"/>
      <c r="BH51984" s="95"/>
      <c r="BI51984" s="95"/>
      <c r="BJ51984" s="95"/>
      <c r="BK51984" s="95"/>
      <c r="BL51984" s="95"/>
      <c r="BM51984" s="95"/>
      <c r="BN51984" s="95"/>
      <c r="CA51984" s="95"/>
    </row>
    <row r="51985" spans="31:79" s="97" customFormat="1" x14ac:dyDescent="0.2">
      <c r="AE51985" s="95"/>
      <c r="AF51985" s="95"/>
      <c r="AN51985" s="95"/>
      <c r="AO51985" s="95"/>
      <c r="AP51985" s="95"/>
      <c r="AQ51985" s="95"/>
      <c r="AR51985" s="95"/>
      <c r="AS51985" s="95"/>
      <c r="AT51985" s="95"/>
      <c r="AU51985" s="95"/>
      <c r="AV51985" s="95"/>
      <c r="AW51985" s="95"/>
      <c r="AX51985" s="95"/>
      <c r="AY51985" s="95"/>
      <c r="AZ51985" s="95"/>
      <c r="BA51985" s="95"/>
      <c r="BB51985" s="95"/>
      <c r="BC51985" s="95"/>
      <c r="BD51985" s="95"/>
      <c r="BE51985" s="95"/>
      <c r="BF51985" s="95"/>
      <c r="BG51985" s="95"/>
      <c r="BH51985" s="95"/>
      <c r="BI51985" s="95"/>
      <c r="BJ51985" s="95"/>
      <c r="BK51985" s="95"/>
      <c r="BL51985" s="95"/>
      <c r="BM51985" s="95"/>
      <c r="BN51985" s="95"/>
      <c r="CA51985" s="95"/>
    </row>
    <row r="51986" spans="31:79" s="97" customFormat="1" x14ac:dyDescent="0.2">
      <c r="AE51986" s="95"/>
      <c r="AF51986" s="95"/>
      <c r="AN51986" s="95"/>
      <c r="AO51986" s="95"/>
      <c r="AP51986" s="95"/>
      <c r="AQ51986" s="95"/>
      <c r="AR51986" s="95"/>
      <c r="AS51986" s="95"/>
      <c r="AT51986" s="95"/>
      <c r="AU51986" s="95"/>
      <c r="AV51986" s="95"/>
      <c r="AW51986" s="95"/>
      <c r="AX51986" s="95"/>
      <c r="AY51986" s="95"/>
      <c r="AZ51986" s="95"/>
      <c r="BA51986" s="95"/>
      <c r="BB51986" s="95"/>
      <c r="BC51986" s="95"/>
      <c r="BD51986" s="95"/>
      <c r="BE51986" s="95"/>
      <c r="BF51986" s="95"/>
      <c r="BG51986" s="95"/>
      <c r="BH51986" s="95"/>
      <c r="BI51986" s="95"/>
      <c r="BJ51986" s="95"/>
      <c r="BK51986" s="95"/>
      <c r="BL51986" s="95"/>
      <c r="BM51986" s="95"/>
      <c r="BN51986" s="95"/>
      <c r="CA51986" s="95"/>
    </row>
    <row r="51987" spans="31:79" s="97" customFormat="1" x14ac:dyDescent="0.2">
      <c r="AE51987" s="95"/>
      <c r="AF51987" s="95"/>
      <c r="AN51987" s="95"/>
      <c r="AO51987" s="95"/>
      <c r="AP51987" s="95"/>
      <c r="AQ51987" s="95"/>
      <c r="AR51987" s="95"/>
      <c r="AS51987" s="95"/>
      <c r="AT51987" s="95"/>
      <c r="AU51987" s="95"/>
      <c r="AV51987" s="95"/>
      <c r="AW51987" s="95"/>
      <c r="AX51987" s="95"/>
      <c r="AY51987" s="95"/>
      <c r="AZ51987" s="95"/>
      <c r="BA51987" s="95"/>
      <c r="BB51987" s="95"/>
      <c r="BC51987" s="95"/>
      <c r="BD51987" s="95"/>
      <c r="BE51987" s="95"/>
      <c r="BF51987" s="95"/>
      <c r="BG51987" s="95"/>
      <c r="BH51987" s="95"/>
      <c r="BI51987" s="95"/>
      <c r="BJ51987" s="95"/>
      <c r="BK51987" s="95"/>
      <c r="BL51987" s="95"/>
      <c r="BM51987" s="95"/>
      <c r="BN51987" s="95"/>
      <c r="CA51987" s="95"/>
    </row>
    <row r="51988" spans="31:79" s="97" customFormat="1" x14ac:dyDescent="0.2">
      <c r="AE51988" s="95"/>
      <c r="AF51988" s="95"/>
      <c r="AN51988" s="95"/>
      <c r="AO51988" s="95"/>
      <c r="AP51988" s="95"/>
      <c r="AQ51988" s="95"/>
      <c r="AR51988" s="95"/>
      <c r="AS51988" s="95"/>
      <c r="AT51988" s="95"/>
      <c r="AU51988" s="95"/>
      <c r="AV51988" s="95"/>
      <c r="AW51988" s="95"/>
      <c r="AX51988" s="95"/>
      <c r="AY51988" s="95"/>
      <c r="AZ51988" s="95"/>
      <c r="BA51988" s="95"/>
      <c r="BB51988" s="95"/>
      <c r="BC51988" s="95"/>
      <c r="BD51988" s="95"/>
      <c r="BE51988" s="95"/>
      <c r="BF51988" s="95"/>
      <c r="BG51988" s="95"/>
      <c r="BH51988" s="95"/>
      <c r="BI51988" s="95"/>
      <c r="BJ51988" s="95"/>
      <c r="BK51988" s="95"/>
      <c r="BL51988" s="95"/>
      <c r="BM51988" s="95"/>
      <c r="BN51988" s="95"/>
      <c r="CA51988" s="95"/>
    </row>
    <row r="51989" spans="31:79" s="97" customFormat="1" x14ac:dyDescent="0.2">
      <c r="AE51989" s="95"/>
      <c r="AF51989" s="95"/>
      <c r="AN51989" s="95"/>
      <c r="AO51989" s="95"/>
      <c r="AP51989" s="95"/>
      <c r="AQ51989" s="95"/>
      <c r="AR51989" s="95"/>
      <c r="AS51989" s="95"/>
      <c r="AT51989" s="95"/>
      <c r="AU51989" s="95"/>
      <c r="AV51989" s="95"/>
      <c r="AW51989" s="95"/>
      <c r="AX51989" s="95"/>
      <c r="AY51989" s="95"/>
      <c r="AZ51989" s="95"/>
      <c r="BA51989" s="95"/>
      <c r="BB51989" s="95"/>
      <c r="BC51989" s="95"/>
      <c r="BD51989" s="95"/>
      <c r="BE51989" s="95"/>
      <c r="BF51989" s="95"/>
      <c r="BG51989" s="95"/>
      <c r="BH51989" s="95"/>
      <c r="BI51989" s="95"/>
      <c r="BJ51989" s="95"/>
      <c r="BK51989" s="95"/>
      <c r="BL51989" s="95"/>
      <c r="BM51989" s="95"/>
      <c r="BN51989" s="95"/>
      <c r="CA51989" s="95"/>
    </row>
    <row r="51990" spans="31:79" s="97" customFormat="1" x14ac:dyDescent="0.2">
      <c r="AE51990" s="95"/>
      <c r="AF51990" s="95"/>
      <c r="AN51990" s="95"/>
      <c r="AO51990" s="95"/>
      <c r="AP51990" s="95"/>
      <c r="AQ51990" s="95"/>
      <c r="AR51990" s="95"/>
      <c r="AS51990" s="95"/>
      <c r="AT51990" s="95"/>
      <c r="AU51990" s="95"/>
      <c r="AV51990" s="95"/>
      <c r="AW51990" s="95"/>
      <c r="AX51990" s="95"/>
      <c r="AY51990" s="95"/>
      <c r="AZ51990" s="95"/>
      <c r="BA51990" s="95"/>
      <c r="BB51990" s="95"/>
      <c r="BC51990" s="95"/>
      <c r="BD51990" s="95"/>
      <c r="BE51990" s="95"/>
      <c r="BF51990" s="95"/>
      <c r="BG51990" s="95"/>
      <c r="BH51990" s="95"/>
      <c r="BI51990" s="95"/>
      <c r="BJ51990" s="95"/>
      <c r="BK51990" s="95"/>
      <c r="BL51990" s="95"/>
      <c r="BM51990" s="95"/>
      <c r="BN51990" s="95"/>
      <c r="CA51990" s="95"/>
    </row>
    <row r="51991" spans="31:79" s="97" customFormat="1" x14ac:dyDescent="0.2">
      <c r="AE51991" s="95"/>
      <c r="AF51991" s="95"/>
      <c r="AN51991" s="95"/>
      <c r="AO51991" s="95"/>
      <c r="AP51991" s="95"/>
      <c r="AQ51991" s="95"/>
      <c r="AR51991" s="95"/>
      <c r="AS51991" s="95"/>
      <c r="AT51991" s="95"/>
      <c r="AU51991" s="95"/>
      <c r="AV51991" s="95"/>
      <c r="AW51991" s="95"/>
      <c r="AX51991" s="95"/>
      <c r="AY51991" s="95"/>
      <c r="AZ51991" s="95"/>
      <c r="BA51991" s="95"/>
      <c r="BB51991" s="95"/>
      <c r="BC51991" s="95"/>
      <c r="BD51991" s="95"/>
      <c r="BE51991" s="95"/>
      <c r="BF51991" s="95"/>
      <c r="BG51991" s="95"/>
      <c r="BH51991" s="95"/>
      <c r="BI51991" s="95"/>
      <c r="BJ51991" s="95"/>
      <c r="BK51991" s="95"/>
      <c r="BL51991" s="95"/>
      <c r="BM51991" s="95"/>
      <c r="BN51991" s="95"/>
      <c r="CA51991" s="95"/>
    </row>
    <row r="51992" spans="31:79" s="97" customFormat="1" x14ac:dyDescent="0.2">
      <c r="AE51992" s="95"/>
      <c r="AF51992" s="95"/>
      <c r="AN51992" s="95"/>
      <c r="AO51992" s="95"/>
      <c r="AP51992" s="95"/>
      <c r="AQ51992" s="95"/>
      <c r="AR51992" s="95"/>
      <c r="AS51992" s="95"/>
      <c r="AT51992" s="95"/>
      <c r="AU51992" s="95"/>
      <c r="AV51992" s="95"/>
      <c r="AW51992" s="95"/>
      <c r="AX51992" s="95"/>
      <c r="AY51992" s="95"/>
      <c r="AZ51992" s="95"/>
      <c r="BA51992" s="95"/>
      <c r="BB51992" s="95"/>
      <c r="BC51992" s="95"/>
      <c r="BD51992" s="95"/>
      <c r="BE51992" s="95"/>
      <c r="BF51992" s="95"/>
      <c r="BG51992" s="95"/>
      <c r="BH51992" s="95"/>
      <c r="BI51992" s="95"/>
      <c r="BJ51992" s="95"/>
      <c r="BK51992" s="95"/>
      <c r="BL51992" s="95"/>
      <c r="BM51992" s="95"/>
      <c r="BN51992" s="95"/>
      <c r="CA51992" s="95"/>
    </row>
    <row r="51993" spans="31:79" s="97" customFormat="1" x14ac:dyDescent="0.2">
      <c r="AE51993" s="95"/>
      <c r="AF51993" s="95"/>
      <c r="AN51993" s="95"/>
      <c r="AO51993" s="95"/>
      <c r="AP51993" s="95"/>
      <c r="AQ51993" s="95"/>
      <c r="AR51993" s="95"/>
      <c r="AS51993" s="95"/>
      <c r="AT51993" s="95"/>
      <c r="AU51993" s="95"/>
      <c r="AV51993" s="95"/>
      <c r="AW51993" s="95"/>
      <c r="AX51993" s="95"/>
      <c r="AY51993" s="95"/>
      <c r="AZ51993" s="95"/>
      <c r="BA51993" s="95"/>
      <c r="BB51993" s="95"/>
      <c r="BC51993" s="95"/>
      <c r="BD51993" s="95"/>
      <c r="BE51993" s="95"/>
      <c r="BF51993" s="95"/>
      <c r="BG51993" s="95"/>
      <c r="BH51993" s="95"/>
      <c r="BI51993" s="95"/>
      <c r="BJ51993" s="95"/>
      <c r="BK51993" s="95"/>
      <c r="BL51993" s="95"/>
      <c r="BM51993" s="95"/>
      <c r="BN51993" s="95"/>
      <c r="CA51993" s="95"/>
    </row>
    <row r="51994" spans="31:79" s="97" customFormat="1" x14ac:dyDescent="0.2">
      <c r="AE51994" s="95"/>
      <c r="AF51994" s="95"/>
      <c r="AN51994" s="95"/>
      <c r="AO51994" s="95"/>
      <c r="AP51994" s="95"/>
      <c r="AQ51994" s="95"/>
      <c r="AR51994" s="95"/>
      <c r="AS51994" s="95"/>
      <c r="AT51994" s="95"/>
      <c r="AU51994" s="95"/>
      <c r="AV51994" s="95"/>
      <c r="AW51994" s="95"/>
      <c r="AX51994" s="95"/>
      <c r="AY51994" s="95"/>
      <c r="AZ51994" s="95"/>
      <c r="BA51994" s="95"/>
      <c r="BB51994" s="95"/>
      <c r="BC51994" s="95"/>
      <c r="BD51994" s="95"/>
      <c r="BE51994" s="95"/>
      <c r="BF51994" s="95"/>
      <c r="BG51994" s="95"/>
      <c r="BH51994" s="95"/>
      <c r="BI51994" s="95"/>
      <c r="BJ51994" s="95"/>
      <c r="BK51994" s="95"/>
      <c r="BL51994" s="95"/>
      <c r="BM51994" s="95"/>
      <c r="BN51994" s="95"/>
      <c r="CA51994" s="95"/>
    </row>
    <row r="51995" spans="31:79" s="97" customFormat="1" x14ac:dyDescent="0.2">
      <c r="AE51995" s="95"/>
      <c r="AF51995" s="95"/>
      <c r="AN51995" s="95"/>
      <c r="AO51995" s="95"/>
      <c r="AP51995" s="95"/>
      <c r="AQ51995" s="95"/>
      <c r="AR51995" s="95"/>
      <c r="AS51995" s="95"/>
      <c r="AT51995" s="95"/>
      <c r="AU51995" s="95"/>
      <c r="AV51995" s="95"/>
      <c r="AW51995" s="95"/>
      <c r="AX51995" s="95"/>
      <c r="AY51995" s="95"/>
      <c r="AZ51995" s="95"/>
      <c r="BA51995" s="95"/>
      <c r="BB51995" s="95"/>
      <c r="BC51995" s="95"/>
      <c r="BD51995" s="95"/>
      <c r="BE51995" s="95"/>
      <c r="BF51995" s="95"/>
      <c r="BG51995" s="95"/>
      <c r="BH51995" s="95"/>
      <c r="BI51995" s="95"/>
      <c r="BJ51995" s="95"/>
      <c r="BK51995" s="95"/>
      <c r="BL51995" s="95"/>
      <c r="BM51995" s="95"/>
      <c r="BN51995" s="95"/>
      <c r="CA51995" s="95"/>
    </row>
    <row r="51996" spans="31:79" s="97" customFormat="1" x14ac:dyDescent="0.2">
      <c r="AE51996" s="95"/>
      <c r="AF51996" s="95"/>
      <c r="AN51996" s="95"/>
      <c r="AO51996" s="95"/>
      <c r="AP51996" s="95"/>
      <c r="AQ51996" s="95"/>
      <c r="AR51996" s="95"/>
      <c r="AS51996" s="95"/>
      <c r="AT51996" s="95"/>
      <c r="AU51996" s="95"/>
      <c r="AV51996" s="95"/>
      <c r="AW51996" s="95"/>
      <c r="AX51996" s="95"/>
      <c r="AY51996" s="95"/>
      <c r="AZ51996" s="95"/>
      <c r="BA51996" s="95"/>
      <c r="BB51996" s="95"/>
      <c r="BC51996" s="95"/>
      <c r="BD51996" s="95"/>
      <c r="BE51996" s="95"/>
      <c r="BF51996" s="95"/>
      <c r="BG51996" s="95"/>
      <c r="BH51996" s="95"/>
      <c r="BI51996" s="95"/>
      <c r="BJ51996" s="95"/>
      <c r="BK51996" s="95"/>
      <c r="BL51996" s="95"/>
      <c r="BM51996" s="95"/>
      <c r="BN51996" s="95"/>
      <c r="CA51996" s="95"/>
    </row>
    <row r="51997" spans="31:79" s="97" customFormat="1" x14ac:dyDescent="0.2">
      <c r="AE51997" s="95"/>
      <c r="AF51997" s="95"/>
      <c r="AN51997" s="95"/>
      <c r="AO51997" s="95"/>
      <c r="AP51997" s="95"/>
      <c r="AQ51997" s="95"/>
      <c r="AR51997" s="95"/>
      <c r="AS51997" s="95"/>
      <c r="AT51997" s="95"/>
      <c r="AU51997" s="95"/>
      <c r="AV51997" s="95"/>
      <c r="AW51997" s="95"/>
      <c r="AX51997" s="95"/>
      <c r="AY51997" s="95"/>
      <c r="AZ51997" s="95"/>
      <c r="BA51997" s="95"/>
      <c r="BB51997" s="95"/>
      <c r="BC51997" s="95"/>
      <c r="BD51997" s="95"/>
      <c r="BE51997" s="95"/>
      <c r="BF51997" s="95"/>
      <c r="BG51997" s="95"/>
      <c r="BH51997" s="95"/>
      <c r="BI51997" s="95"/>
      <c r="BJ51997" s="95"/>
      <c r="BK51997" s="95"/>
      <c r="BL51997" s="95"/>
      <c r="BM51997" s="95"/>
      <c r="BN51997" s="95"/>
      <c r="CA51997" s="95"/>
    </row>
    <row r="51998" spans="31:79" s="97" customFormat="1" x14ac:dyDescent="0.2">
      <c r="AE51998" s="95"/>
      <c r="AF51998" s="95"/>
      <c r="AN51998" s="95"/>
      <c r="AO51998" s="95"/>
      <c r="AP51998" s="95"/>
      <c r="AQ51998" s="95"/>
      <c r="AR51998" s="95"/>
      <c r="AS51998" s="95"/>
      <c r="AT51998" s="95"/>
      <c r="AU51998" s="95"/>
      <c r="AV51998" s="95"/>
      <c r="AW51998" s="95"/>
      <c r="AX51998" s="95"/>
      <c r="AY51998" s="95"/>
      <c r="AZ51998" s="95"/>
      <c r="BA51998" s="95"/>
      <c r="BB51998" s="95"/>
      <c r="BC51998" s="95"/>
      <c r="BD51998" s="95"/>
      <c r="BE51998" s="95"/>
      <c r="BF51998" s="95"/>
      <c r="BG51998" s="95"/>
      <c r="BH51998" s="95"/>
      <c r="BI51998" s="95"/>
      <c r="BJ51998" s="95"/>
      <c r="BK51998" s="95"/>
      <c r="BL51998" s="95"/>
      <c r="BM51998" s="95"/>
      <c r="BN51998" s="95"/>
      <c r="CA51998" s="95"/>
    </row>
    <row r="51999" spans="31:79" s="97" customFormat="1" x14ac:dyDescent="0.2">
      <c r="AE51999" s="95"/>
      <c r="AF51999" s="95"/>
      <c r="AN51999" s="95"/>
      <c r="AO51999" s="95"/>
      <c r="AP51999" s="95"/>
      <c r="AQ51999" s="95"/>
      <c r="AR51999" s="95"/>
      <c r="AS51999" s="95"/>
      <c r="AT51999" s="95"/>
      <c r="AU51999" s="95"/>
      <c r="AV51999" s="95"/>
      <c r="AW51999" s="95"/>
      <c r="AX51999" s="95"/>
      <c r="AY51999" s="95"/>
      <c r="AZ51999" s="95"/>
      <c r="BA51999" s="95"/>
      <c r="BB51999" s="95"/>
      <c r="BC51999" s="95"/>
      <c r="BD51999" s="95"/>
      <c r="BE51999" s="95"/>
      <c r="BF51999" s="95"/>
      <c r="BG51999" s="95"/>
      <c r="BH51999" s="95"/>
      <c r="BI51999" s="95"/>
      <c r="BJ51999" s="95"/>
      <c r="BK51999" s="95"/>
      <c r="BL51999" s="95"/>
      <c r="BM51999" s="95"/>
      <c r="BN51999" s="95"/>
      <c r="CA51999" s="95"/>
    </row>
    <row r="52000" spans="31:79" s="97" customFormat="1" x14ac:dyDescent="0.2">
      <c r="AE52000" s="95"/>
      <c r="AF52000" s="95"/>
      <c r="AN52000" s="95"/>
      <c r="AO52000" s="95"/>
      <c r="AP52000" s="95"/>
      <c r="AQ52000" s="95"/>
      <c r="AR52000" s="95"/>
      <c r="AS52000" s="95"/>
      <c r="AT52000" s="95"/>
      <c r="AU52000" s="95"/>
      <c r="AV52000" s="95"/>
      <c r="AW52000" s="95"/>
      <c r="AX52000" s="95"/>
      <c r="AY52000" s="95"/>
      <c r="AZ52000" s="95"/>
      <c r="BA52000" s="95"/>
      <c r="BB52000" s="95"/>
      <c r="BC52000" s="95"/>
      <c r="BD52000" s="95"/>
      <c r="BE52000" s="95"/>
      <c r="BF52000" s="95"/>
      <c r="BG52000" s="95"/>
      <c r="BH52000" s="95"/>
      <c r="BI52000" s="95"/>
      <c r="BJ52000" s="95"/>
      <c r="BK52000" s="95"/>
      <c r="BL52000" s="95"/>
      <c r="BM52000" s="95"/>
      <c r="BN52000" s="95"/>
      <c r="CA52000" s="95"/>
    </row>
    <row r="52001" spans="31:79" s="97" customFormat="1" x14ac:dyDescent="0.2">
      <c r="AE52001" s="95"/>
      <c r="AF52001" s="95"/>
      <c r="AN52001" s="95"/>
      <c r="AO52001" s="95"/>
      <c r="AP52001" s="95"/>
      <c r="AQ52001" s="95"/>
      <c r="AR52001" s="95"/>
      <c r="AS52001" s="95"/>
      <c r="AT52001" s="95"/>
      <c r="AU52001" s="95"/>
      <c r="AV52001" s="95"/>
      <c r="AW52001" s="95"/>
      <c r="AX52001" s="95"/>
      <c r="AY52001" s="95"/>
      <c r="AZ52001" s="95"/>
      <c r="BA52001" s="95"/>
      <c r="BB52001" s="95"/>
      <c r="BC52001" s="95"/>
      <c r="BD52001" s="95"/>
      <c r="BE52001" s="95"/>
      <c r="BF52001" s="95"/>
      <c r="BG52001" s="95"/>
      <c r="BH52001" s="95"/>
      <c r="BI52001" s="95"/>
      <c r="BJ52001" s="95"/>
      <c r="BK52001" s="95"/>
      <c r="BL52001" s="95"/>
      <c r="BM52001" s="95"/>
      <c r="BN52001" s="95"/>
      <c r="CA52001" s="95"/>
    </row>
    <row r="52002" spans="31:79" s="97" customFormat="1" x14ac:dyDescent="0.2">
      <c r="AE52002" s="95"/>
      <c r="AF52002" s="95"/>
      <c r="AN52002" s="95"/>
      <c r="AO52002" s="95"/>
      <c r="AP52002" s="95"/>
      <c r="AQ52002" s="95"/>
      <c r="AR52002" s="95"/>
      <c r="AS52002" s="95"/>
      <c r="AT52002" s="95"/>
      <c r="AU52002" s="95"/>
      <c r="AV52002" s="95"/>
      <c r="AW52002" s="95"/>
      <c r="AX52002" s="95"/>
      <c r="AY52002" s="95"/>
      <c r="AZ52002" s="95"/>
      <c r="BA52002" s="95"/>
      <c r="BB52002" s="95"/>
      <c r="BC52002" s="95"/>
      <c r="BD52002" s="95"/>
      <c r="BE52002" s="95"/>
      <c r="BF52002" s="95"/>
      <c r="BG52002" s="95"/>
      <c r="BH52002" s="95"/>
      <c r="BI52002" s="95"/>
      <c r="BJ52002" s="95"/>
      <c r="BK52002" s="95"/>
      <c r="BL52002" s="95"/>
      <c r="BM52002" s="95"/>
      <c r="BN52002" s="95"/>
      <c r="CA52002" s="95"/>
    </row>
    <row r="52003" spans="31:79" s="97" customFormat="1" x14ac:dyDescent="0.2">
      <c r="AE52003" s="95"/>
      <c r="AF52003" s="95"/>
      <c r="AN52003" s="95"/>
      <c r="AO52003" s="95"/>
      <c r="AP52003" s="95"/>
      <c r="AQ52003" s="95"/>
      <c r="AR52003" s="95"/>
      <c r="AS52003" s="95"/>
      <c r="AT52003" s="95"/>
      <c r="AU52003" s="95"/>
      <c r="AV52003" s="95"/>
      <c r="AW52003" s="95"/>
      <c r="AX52003" s="95"/>
      <c r="AY52003" s="95"/>
      <c r="AZ52003" s="95"/>
      <c r="BA52003" s="95"/>
      <c r="BB52003" s="95"/>
      <c r="BC52003" s="95"/>
      <c r="BD52003" s="95"/>
      <c r="BE52003" s="95"/>
      <c r="BF52003" s="95"/>
      <c r="BG52003" s="95"/>
      <c r="BH52003" s="95"/>
      <c r="BI52003" s="95"/>
      <c r="BJ52003" s="95"/>
      <c r="BK52003" s="95"/>
      <c r="BL52003" s="95"/>
      <c r="BM52003" s="95"/>
      <c r="BN52003" s="95"/>
      <c r="CA52003" s="95"/>
    </row>
    <row r="52004" spans="31:79" s="97" customFormat="1" x14ac:dyDescent="0.2">
      <c r="AE52004" s="95"/>
      <c r="AF52004" s="95"/>
      <c r="AN52004" s="95"/>
      <c r="AO52004" s="95"/>
      <c r="AP52004" s="95"/>
      <c r="AQ52004" s="95"/>
      <c r="AR52004" s="95"/>
      <c r="AS52004" s="95"/>
      <c r="AT52004" s="95"/>
      <c r="AU52004" s="95"/>
      <c r="AV52004" s="95"/>
      <c r="AW52004" s="95"/>
      <c r="AX52004" s="95"/>
      <c r="AY52004" s="95"/>
      <c r="AZ52004" s="95"/>
      <c r="BA52004" s="95"/>
      <c r="BB52004" s="95"/>
      <c r="BC52004" s="95"/>
      <c r="BD52004" s="95"/>
      <c r="BE52004" s="95"/>
      <c r="BF52004" s="95"/>
      <c r="BG52004" s="95"/>
      <c r="BH52004" s="95"/>
      <c r="BI52004" s="95"/>
      <c r="BJ52004" s="95"/>
      <c r="BK52004" s="95"/>
      <c r="BL52004" s="95"/>
      <c r="BM52004" s="95"/>
      <c r="BN52004" s="95"/>
      <c r="CA52004" s="95"/>
    </row>
    <row r="52005" spans="31:79" s="97" customFormat="1" x14ac:dyDescent="0.2">
      <c r="AE52005" s="95"/>
      <c r="AF52005" s="95"/>
      <c r="AN52005" s="95"/>
      <c r="AO52005" s="95"/>
      <c r="AP52005" s="95"/>
      <c r="AQ52005" s="95"/>
      <c r="AR52005" s="95"/>
      <c r="AS52005" s="95"/>
      <c r="AT52005" s="95"/>
      <c r="AU52005" s="95"/>
      <c r="AV52005" s="95"/>
      <c r="AW52005" s="95"/>
      <c r="AX52005" s="95"/>
      <c r="AY52005" s="95"/>
      <c r="AZ52005" s="95"/>
      <c r="BA52005" s="95"/>
      <c r="BB52005" s="95"/>
      <c r="BC52005" s="95"/>
      <c r="BD52005" s="95"/>
      <c r="BE52005" s="95"/>
      <c r="BF52005" s="95"/>
      <c r="BG52005" s="95"/>
      <c r="BH52005" s="95"/>
      <c r="BI52005" s="95"/>
      <c r="BJ52005" s="95"/>
      <c r="BK52005" s="95"/>
      <c r="BL52005" s="95"/>
      <c r="BM52005" s="95"/>
      <c r="BN52005" s="95"/>
      <c r="CA52005" s="95"/>
    </row>
    <row r="52006" spans="31:79" s="97" customFormat="1" x14ac:dyDescent="0.2">
      <c r="AE52006" s="95"/>
      <c r="AF52006" s="95"/>
      <c r="AN52006" s="95"/>
      <c r="AO52006" s="95"/>
      <c r="AP52006" s="95"/>
      <c r="AQ52006" s="95"/>
      <c r="AR52006" s="95"/>
      <c r="AS52006" s="95"/>
      <c r="AT52006" s="95"/>
      <c r="AU52006" s="95"/>
      <c r="AV52006" s="95"/>
      <c r="AW52006" s="95"/>
      <c r="AX52006" s="95"/>
      <c r="AY52006" s="95"/>
      <c r="AZ52006" s="95"/>
      <c r="BA52006" s="95"/>
      <c r="BB52006" s="95"/>
      <c r="BC52006" s="95"/>
      <c r="BD52006" s="95"/>
      <c r="BE52006" s="95"/>
      <c r="BF52006" s="95"/>
      <c r="BG52006" s="95"/>
      <c r="BH52006" s="95"/>
      <c r="BI52006" s="95"/>
      <c r="BJ52006" s="95"/>
      <c r="BK52006" s="95"/>
      <c r="BL52006" s="95"/>
      <c r="BM52006" s="95"/>
      <c r="BN52006" s="95"/>
      <c r="CA52006" s="95"/>
    </row>
    <row r="52007" spans="31:79" s="97" customFormat="1" x14ac:dyDescent="0.2">
      <c r="AE52007" s="95"/>
      <c r="AF52007" s="95"/>
      <c r="AN52007" s="95"/>
      <c r="AO52007" s="95"/>
      <c r="AP52007" s="95"/>
      <c r="AQ52007" s="95"/>
      <c r="AR52007" s="95"/>
      <c r="AS52007" s="95"/>
      <c r="AT52007" s="95"/>
      <c r="AU52007" s="95"/>
      <c r="AV52007" s="95"/>
      <c r="AW52007" s="95"/>
      <c r="AX52007" s="95"/>
      <c r="AY52007" s="95"/>
      <c r="AZ52007" s="95"/>
      <c r="BA52007" s="95"/>
      <c r="BB52007" s="95"/>
      <c r="BC52007" s="95"/>
      <c r="BD52007" s="95"/>
      <c r="BE52007" s="95"/>
      <c r="BF52007" s="95"/>
      <c r="BG52007" s="95"/>
      <c r="BH52007" s="95"/>
      <c r="BI52007" s="95"/>
      <c r="BJ52007" s="95"/>
      <c r="BK52007" s="95"/>
      <c r="BL52007" s="95"/>
      <c r="BM52007" s="95"/>
      <c r="BN52007" s="95"/>
      <c r="CA52007" s="95"/>
    </row>
    <row r="52008" spans="31:79" s="97" customFormat="1" x14ac:dyDescent="0.2">
      <c r="AE52008" s="95"/>
      <c r="AF52008" s="95"/>
      <c r="AN52008" s="95"/>
      <c r="AO52008" s="95"/>
      <c r="AP52008" s="95"/>
      <c r="AQ52008" s="95"/>
      <c r="AR52008" s="95"/>
      <c r="AS52008" s="95"/>
      <c r="AT52008" s="95"/>
      <c r="AU52008" s="95"/>
      <c r="AV52008" s="95"/>
      <c r="AW52008" s="95"/>
      <c r="AX52008" s="95"/>
      <c r="AY52008" s="95"/>
      <c r="AZ52008" s="95"/>
      <c r="BA52008" s="95"/>
      <c r="BB52008" s="95"/>
      <c r="BC52008" s="95"/>
      <c r="BD52008" s="95"/>
      <c r="BE52008" s="95"/>
      <c r="BF52008" s="95"/>
      <c r="BG52008" s="95"/>
      <c r="BH52008" s="95"/>
      <c r="BI52008" s="95"/>
      <c r="BJ52008" s="95"/>
      <c r="BK52008" s="95"/>
      <c r="BL52008" s="95"/>
      <c r="BM52008" s="95"/>
      <c r="BN52008" s="95"/>
      <c r="CA52008" s="95"/>
    </row>
    <row r="52009" spans="31:79" s="97" customFormat="1" x14ac:dyDescent="0.2">
      <c r="AE52009" s="95"/>
      <c r="AF52009" s="95"/>
      <c r="AN52009" s="95"/>
      <c r="AO52009" s="95"/>
      <c r="AP52009" s="95"/>
      <c r="AQ52009" s="95"/>
      <c r="AR52009" s="95"/>
      <c r="AS52009" s="95"/>
      <c r="AT52009" s="95"/>
      <c r="AU52009" s="95"/>
      <c r="AV52009" s="95"/>
      <c r="AW52009" s="95"/>
      <c r="AX52009" s="95"/>
      <c r="AY52009" s="95"/>
      <c r="AZ52009" s="95"/>
      <c r="BA52009" s="95"/>
      <c r="BB52009" s="95"/>
      <c r="BC52009" s="95"/>
      <c r="BD52009" s="95"/>
      <c r="BE52009" s="95"/>
      <c r="BF52009" s="95"/>
      <c r="BG52009" s="95"/>
      <c r="BH52009" s="95"/>
      <c r="BI52009" s="95"/>
      <c r="BJ52009" s="95"/>
      <c r="BK52009" s="95"/>
      <c r="BL52009" s="95"/>
      <c r="BM52009" s="95"/>
      <c r="BN52009" s="95"/>
      <c r="CA52009" s="95"/>
    </row>
    <row r="52010" spans="31:79" s="97" customFormat="1" x14ac:dyDescent="0.2">
      <c r="AE52010" s="95"/>
      <c r="AF52010" s="95"/>
      <c r="AN52010" s="95"/>
      <c r="AO52010" s="95"/>
      <c r="AP52010" s="95"/>
      <c r="AQ52010" s="95"/>
      <c r="AR52010" s="95"/>
      <c r="AS52010" s="95"/>
      <c r="AT52010" s="95"/>
      <c r="AU52010" s="95"/>
      <c r="AV52010" s="95"/>
      <c r="AW52010" s="95"/>
      <c r="AX52010" s="95"/>
      <c r="AY52010" s="95"/>
      <c r="AZ52010" s="95"/>
      <c r="BA52010" s="95"/>
      <c r="BB52010" s="95"/>
      <c r="BC52010" s="95"/>
      <c r="BD52010" s="95"/>
      <c r="BE52010" s="95"/>
      <c r="BF52010" s="95"/>
      <c r="BG52010" s="95"/>
      <c r="BH52010" s="95"/>
      <c r="BI52010" s="95"/>
      <c r="BJ52010" s="95"/>
      <c r="BK52010" s="95"/>
      <c r="BL52010" s="95"/>
      <c r="BM52010" s="95"/>
      <c r="BN52010" s="95"/>
      <c r="CA52010" s="95"/>
    </row>
    <row r="52011" spans="31:79" s="97" customFormat="1" x14ac:dyDescent="0.2">
      <c r="AE52011" s="95"/>
      <c r="AF52011" s="95"/>
      <c r="AN52011" s="95"/>
      <c r="AO52011" s="95"/>
      <c r="AP52011" s="95"/>
      <c r="AQ52011" s="95"/>
      <c r="AR52011" s="95"/>
      <c r="AS52011" s="95"/>
      <c r="AT52011" s="95"/>
      <c r="AU52011" s="95"/>
      <c r="AV52011" s="95"/>
      <c r="AW52011" s="95"/>
      <c r="AX52011" s="95"/>
      <c r="AY52011" s="95"/>
      <c r="AZ52011" s="95"/>
      <c r="BA52011" s="95"/>
      <c r="BB52011" s="95"/>
      <c r="BC52011" s="95"/>
      <c r="BD52011" s="95"/>
      <c r="BE52011" s="95"/>
      <c r="BF52011" s="95"/>
      <c r="BG52011" s="95"/>
      <c r="BH52011" s="95"/>
      <c r="BI52011" s="95"/>
      <c r="BJ52011" s="95"/>
      <c r="BK52011" s="95"/>
      <c r="BL52011" s="95"/>
      <c r="BM52011" s="95"/>
      <c r="BN52011" s="95"/>
      <c r="CA52011" s="95"/>
    </row>
    <row r="52012" spans="31:79" s="97" customFormat="1" x14ac:dyDescent="0.2">
      <c r="AE52012" s="95"/>
      <c r="AF52012" s="95"/>
      <c r="AN52012" s="95"/>
      <c r="AO52012" s="95"/>
      <c r="AP52012" s="95"/>
      <c r="AQ52012" s="95"/>
      <c r="AR52012" s="95"/>
      <c r="AS52012" s="95"/>
      <c r="AT52012" s="95"/>
      <c r="AU52012" s="95"/>
      <c r="AV52012" s="95"/>
      <c r="AW52012" s="95"/>
      <c r="AX52012" s="95"/>
      <c r="AY52012" s="95"/>
      <c r="AZ52012" s="95"/>
      <c r="BA52012" s="95"/>
      <c r="BB52012" s="95"/>
      <c r="BC52012" s="95"/>
      <c r="BD52012" s="95"/>
      <c r="BE52012" s="95"/>
      <c r="BF52012" s="95"/>
      <c r="BG52012" s="95"/>
      <c r="BH52012" s="95"/>
      <c r="BI52012" s="95"/>
      <c r="BJ52012" s="95"/>
      <c r="BK52012" s="95"/>
      <c r="BL52012" s="95"/>
      <c r="BM52012" s="95"/>
      <c r="BN52012" s="95"/>
      <c r="CA52012" s="95"/>
    </row>
    <row r="52013" spans="31:79" s="97" customFormat="1" x14ac:dyDescent="0.2">
      <c r="AE52013" s="95"/>
      <c r="AF52013" s="95"/>
      <c r="AN52013" s="95"/>
      <c r="AO52013" s="95"/>
      <c r="AP52013" s="95"/>
      <c r="AQ52013" s="95"/>
      <c r="AR52013" s="95"/>
      <c r="AS52013" s="95"/>
      <c r="AT52013" s="95"/>
      <c r="AU52013" s="95"/>
      <c r="AV52013" s="95"/>
      <c r="AW52013" s="95"/>
      <c r="AX52013" s="95"/>
      <c r="AY52013" s="95"/>
      <c r="AZ52013" s="95"/>
      <c r="BA52013" s="95"/>
      <c r="BB52013" s="95"/>
      <c r="BC52013" s="95"/>
      <c r="BD52013" s="95"/>
      <c r="BE52013" s="95"/>
      <c r="BF52013" s="95"/>
      <c r="BG52013" s="95"/>
      <c r="BH52013" s="95"/>
      <c r="BI52013" s="95"/>
      <c r="BJ52013" s="95"/>
      <c r="BK52013" s="95"/>
      <c r="BL52013" s="95"/>
      <c r="BM52013" s="95"/>
      <c r="BN52013" s="95"/>
      <c r="CA52013" s="95"/>
    </row>
    <row r="52014" spans="31:79" s="97" customFormat="1" x14ac:dyDescent="0.2">
      <c r="AE52014" s="95"/>
      <c r="AF52014" s="95"/>
      <c r="AN52014" s="95"/>
      <c r="AO52014" s="95"/>
      <c r="AP52014" s="95"/>
      <c r="AQ52014" s="95"/>
      <c r="AR52014" s="95"/>
      <c r="AS52014" s="95"/>
      <c r="AT52014" s="95"/>
      <c r="AU52014" s="95"/>
      <c r="AV52014" s="95"/>
      <c r="AW52014" s="95"/>
      <c r="AX52014" s="95"/>
      <c r="AY52014" s="95"/>
      <c r="AZ52014" s="95"/>
      <c r="BA52014" s="95"/>
      <c r="BB52014" s="95"/>
      <c r="BC52014" s="95"/>
      <c r="BD52014" s="95"/>
      <c r="BE52014" s="95"/>
      <c r="BF52014" s="95"/>
      <c r="BG52014" s="95"/>
      <c r="BH52014" s="95"/>
      <c r="BI52014" s="95"/>
      <c r="BJ52014" s="95"/>
      <c r="BK52014" s="95"/>
      <c r="BL52014" s="95"/>
      <c r="BM52014" s="95"/>
      <c r="BN52014" s="95"/>
      <c r="CA52014" s="95"/>
    </row>
    <row r="52015" spans="31:79" s="97" customFormat="1" x14ac:dyDescent="0.2">
      <c r="AE52015" s="95"/>
      <c r="AF52015" s="95"/>
      <c r="AN52015" s="95"/>
      <c r="AO52015" s="95"/>
      <c r="AP52015" s="95"/>
      <c r="AQ52015" s="95"/>
      <c r="AR52015" s="95"/>
      <c r="AS52015" s="95"/>
      <c r="AT52015" s="95"/>
      <c r="AU52015" s="95"/>
      <c r="AV52015" s="95"/>
      <c r="AW52015" s="95"/>
      <c r="AX52015" s="95"/>
      <c r="AY52015" s="95"/>
      <c r="AZ52015" s="95"/>
      <c r="BA52015" s="95"/>
      <c r="BB52015" s="95"/>
      <c r="BC52015" s="95"/>
      <c r="BD52015" s="95"/>
      <c r="BE52015" s="95"/>
      <c r="BF52015" s="95"/>
      <c r="BG52015" s="95"/>
      <c r="BH52015" s="95"/>
      <c r="BI52015" s="95"/>
      <c r="BJ52015" s="95"/>
      <c r="BK52015" s="95"/>
      <c r="BL52015" s="95"/>
      <c r="BM52015" s="95"/>
      <c r="BN52015" s="95"/>
      <c r="CA52015" s="95"/>
    </row>
    <row r="52016" spans="31:79" s="97" customFormat="1" x14ac:dyDescent="0.2">
      <c r="AE52016" s="95"/>
      <c r="AF52016" s="95"/>
      <c r="AN52016" s="95"/>
      <c r="AO52016" s="95"/>
      <c r="AP52016" s="95"/>
      <c r="AQ52016" s="95"/>
      <c r="AR52016" s="95"/>
      <c r="AS52016" s="95"/>
      <c r="AT52016" s="95"/>
      <c r="AU52016" s="95"/>
      <c r="AV52016" s="95"/>
      <c r="AW52016" s="95"/>
      <c r="AX52016" s="95"/>
      <c r="AY52016" s="95"/>
      <c r="AZ52016" s="95"/>
      <c r="BA52016" s="95"/>
      <c r="BB52016" s="95"/>
      <c r="BC52016" s="95"/>
      <c r="BD52016" s="95"/>
      <c r="BE52016" s="95"/>
      <c r="BF52016" s="95"/>
      <c r="BG52016" s="95"/>
      <c r="BH52016" s="95"/>
      <c r="BI52016" s="95"/>
      <c r="BJ52016" s="95"/>
      <c r="BK52016" s="95"/>
      <c r="BL52016" s="95"/>
      <c r="BM52016" s="95"/>
      <c r="BN52016" s="95"/>
      <c r="CA52016" s="95"/>
    </row>
    <row r="52017" spans="31:79" s="97" customFormat="1" x14ac:dyDescent="0.2">
      <c r="AE52017" s="95"/>
      <c r="AF52017" s="95"/>
      <c r="AN52017" s="95"/>
      <c r="AO52017" s="95"/>
      <c r="AP52017" s="95"/>
      <c r="AQ52017" s="95"/>
      <c r="AR52017" s="95"/>
      <c r="AS52017" s="95"/>
      <c r="AT52017" s="95"/>
      <c r="AU52017" s="95"/>
      <c r="AV52017" s="95"/>
      <c r="AW52017" s="95"/>
      <c r="AX52017" s="95"/>
      <c r="AY52017" s="95"/>
      <c r="AZ52017" s="95"/>
      <c r="BA52017" s="95"/>
      <c r="BB52017" s="95"/>
      <c r="BC52017" s="95"/>
      <c r="BD52017" s="95"/>
      <c r="BE52017" s="95"/>
      <c r="BF52017" s="95"/>
      <c r="BG52017" s="95"/>
      <c r="BH52017" s="95"/>
      <c r="BI52017" s="95"/>
      <c r="BJ52017" s="95"/>
      <c r="BK52017" s="95"/>
      <c r="BL52017" s="95"/>
      <c r="BM52017" s="95"/>
      <c r="BN52017" s="95"/>
      <c r="CA52017" s="95"/>
    </row>
    <row r="52018" spans="31:79" s="97" customFormat="1" x14ac:dyDescent="0.2">
      <c r="AE52018" s="95"/>
      <c r="AF52018" s="95"/>
      <c r="AN52018" s="95"/>
      <c r="AO52018" s="95"/>
      <c r="AP52018" s="95"/>
      <c r="AQ52018" s="95"/>
      <c r="AR52018" s="95"/>
      <c r="AS52018" s="95"/>
      <c r="AT52018" s="95"/>
      <c r="AU52018" s="95"/>
      <c r="AV52018" s="95"/>
      <c r="AW52018" s="95"/>
      <c r="AX52018" s="95"/>
      <c r="AY52018" s="95"/>
      <c r="AZ52018" s="95"/>
      <c r="BA52018" s="95"/>
      <c r="BB52018" s="95"/>
      <c r="BC52018" s="95"/>
      <c r="BD52018" s="95"/>
      <c r="BE52018" s="95"/>
      <c r="BF52018" s="95"/>
      <c r="BG52018" s="95"/>
      <c r="BH52018" s="95"/>
      <c r="BI52018" s="95"/>
      <c r="BJ52018" s="95"/>
      <c r="BK52018" s="95"/>
      <c r="BL52018" s="95"/>
      <c r="BM52018" s="95"/>
      <c r="BN52018" s="95"/>
      <c r="CA52018" s="95"/>
    </row>
    <row r="52019" spans="31:79" s="97" customFormat="1" x14ac:dyDescent="0.2">
      <c r="AE52019" s="95"/>
      <c r="AF52019" s="95"/>
      <c r="AN52019" s="95"/>
      <c r="AO52019" s="95"/>
      <c r="AP52019" s="95"/>
      <c r="AQ52019" s="95"/>
      <c r="AR52019" s="95"/>
      <c r="AS52019" s="95"/>
      <c r="AT52019" s="95"/>
      <c r="AU52019" s="95"/>
      <c r="AV52019" s="95"/>
      <c r="AW52019" s="95"/>
      <c r="AX52019" s="95"/>
      <c r="AY52019" s="95"/>
      <c r="AZ52019" s="95"/>
      <c r="BA52019" s="95"/>
      <c r="BB52019" s="95"/>
      <c r="BC52019" s="95"/>
      <c r="BD52019" s="95"/>
      <c r="BE52019" s="95"/>
      <c r="BF52019" s="95"/>
      <c r="BG52019" s="95"/>
      <c r="BH52019" s="95"/>
      <c r="BI52019" s="95"/>
      <c r="BJ52019" s="95"/>
      <c r="BK52019" s="95"/>
      <c r="BL52019" s="95"/>
      <c r="BM52019" s="95"/>
      <c r="BN52019" s="95"/>
      <c r="CA52019" s="95"/>
    </row>
    <row r="52020" spans="31:79" s="97" customFormat="1" x14ac:dyDescent="0.2">
      <c r="AE52020" s="95"/>
      <c r="AF52020" s="95"/>
      <c r="AN52020" s="95"/>
      <c r="AO52020" s="95"/>
      <c r="AP52020" s="95"/>
      <c r="AQ52020" s="95"/>
      <c r="AR52020" s="95"/>
      <c r="AS52020" s="95"/>
      <c r="AT52020" s="95"/>
      <c r="AU52020" s="95"/>
      <c r="AV52020" s="95"/>
      <c r="AW52020" s="95"/>
      <c r="AX52020" s="95"/>
      <c r="AY52020" s="95"/>
      <c r="AZ52020" s="95"/>
      <c r="BA52020" s="95"/>
      <c r="BB52020" s="95"/>
      <c r="BC52020" s="95"/>
      <c r="BD52020" s="95"/>
      <c r="BE52020" s="95"/>
      <c r="BF52020" s="95"/>
      <c r="BG52020" s="95"/>
      <c r="BH52020" s="95"/>
      <c r="BI52020" s="95"/>
      <c r="BJ52020" s="95"/>
      <c r="BK52020" s="95"/>
      <c r="BL52020" s="95"/>
      <c r="BM52020" s="95"/>
      <c r="BN52020" s="95"/>
      <c r="CA52020" s="95"/>
    </row>
    <row r="52021" spans="31:79" s="97" customFormat="1" x14ac:dyDescent="0.2">
      <c r="AE52021" s="95"/>
      <c r="AF52021" s="95"/>
      <c r="AN52021" s="95"/>
      <c r="AO52021" s="95"/>
      <c r="AP52021" s="95"/>
      <c r="AQ52021" s="95"/>
      <c r="AR52021" s="95"/>
      <c r="AS52021" s="95"/>
      <c r="AT52021" s="95"/>
      <c r="AU52021" s="95"/>
      <c r="AV52021" s="95"/>
      <c r="AW52021" s="95"/>
      <c r="AX52021" s="95"/>
      <c r="AY52021" s="95"/>
      <c r="AZ52021" s="95"/>
      <c r="BA52021" s="95"/>
      <c r="BB52021" s="95"/>
      <c r="BC52021" s="95"/>
      <c r="BD52021" s="95"/>
      <c r="BE52021" s="95"/>
      <c r="BF52021" s="95"/>
      <c r="BG52021" s="95"/>
      <c r="BH52021" s="95"/>
      <c r="BI52021" s="95"/>
      <c r="BJ52021" s="95"/>
      <c r="BK52021" s="95"/>
      <c r="BL52021" s="95"/>
      <c r="BM52021" s="95"/>
      <c r="BN52021" s="95"/>
      <c r="CA52021" s="95"/>
    </row>
    <row r="52022" spans="31:79" s="97" customFormat="1" x14ac:dyDescent="0.2">
      <c r="AE52022" s="95"/>
      <c r="AF52022" s="95"/>
      <c r="AN52022" s="95"/>
      <c r="AO52022" s="95"/>
      <c r="AP52022" s="95"/>
      <c r="AQ52022" s="95"/>
      <c r="AR52022" s="95"/>
      <c r="AS52022" s="95"/>
      <c r="AT52022" s="95"/>
      <c r="AU52022" s="95"/>
      <c r="AV52022" s="95"/>
      <c r="AW52022" s="95"/>
      <c r="AX52022" s="95"/>
      <c r="AY52022" s="95"/>
      <c r="AZ52022" s="95"/>
      <c r="BA52022" s="95"/>
      <c r="BB52022" s="95"/>
      <c r="BC52022" s="95"/>
      <c r="BD52022" s="95"/>
      <c r="BE52022" s="95"/>
      <c r="BF52022" s="95"/>
      <c r="BG52022" s="95"/>
      <c r="BH52022" s="95"/>
      <c r="BI52022" s="95"/>
      <c r="BJ52022" s="95"/>
      <c r="BK52022" s="95"/>
      <c r="BL52022" s="95"/>
      <c r="BM52022" s="95"/>
      <c r="BN52022" s="95"/>
      <c r="CA52022" s="95"/>
    </row>
    <row r="52023" spans="31:79" s="97" customFormat="1" x14ac:dyDescent="0.2">
      <c r="AE52023" s="95"/>
      <c r="AF52023" s="95"/>
      <c r="AN52023" s="95"/>
      <c r="AO52023" s="95"/>
      <c r="AP52023" s="95"/>
      <c r="AQ52023" s="95"/>
      <c r="AR52023" s="95"/>
      <c r="AS52023" s="95"/>
      <c r="AT52023" s="95"/>
      <c r="AU52023" s="95"/>
      <c r="AV52023" s="95"/>
      <c r="AW52023" s="95"/>
      <c r="AX52023" s="95"/>
      <c r="AY52023" s="95"/>
      <c r="AZ52023" s="95"/>
      <c r="BA52023" s="95"/>
      <c r="BB52023" s="95"/>
      <c r="BC52023" s="95"/>
      <c r="BD52023" s="95"/>
      <c r="BE52023" s="95"/>
      <c r="BF52023" s="95"/>
      <c r="BG52023" s="95"/>
      <c r="BH52023" s="95"/>
      <c r="BI52023" s="95"/>
      <c r="BJ52023" s="95"/>
      <c r="BK52023" s="95"/>
      <c r="BL52023" s="95"/>
      <c r="BM52023" s="95"/>
      <c r="BN52023" s="95"/>
      <c r="CA52023" s="95"/>
    </row>
    <row r="52024" spans="31:79" s="97" customFormat="1" x14ac:dyDescent="0.2">
      <c r="AE52024" s="95"/>
      <c r="AF52024" s="95"/>
      <c r="AN52024" s="95"/>
      <c r="AO52024" s="95"/>
      <c r="AP52024" s="95"/>
      <c r="AQ52024" s="95"/>
      <c r="AR52024" s="95"/>
      <c r="AS52024" s="95"/>
      <c r="AT52024" s="95"/>
      <c r="AU52024" s="95"/>
      <c r="AV52024" s="95"/>
      <c r="AW52024" s="95"/>
      <c r="AX52024" s="95"/>
      <c r="AY52024" s="95"/>
      <c r="AZ52024" s="95"/>
      <c r="BA52024" s="95"/>
      <c r="BB52024" s="95"/>
      <c r="BC52024" s="95"/>
      <c r="BD52024" s="95"/>
      <c r="BE52024" s="95"/>
      <c r="BF52024" s="95"/>
      <c r="BG52024" s="95"/>
      <c r="BH52024" s="95"/>
      <c r="BI52024" s="95"/>
      <c r="BJ52024" s="95"/>
      <c r="BK52024" s="95"/>
      <c r="BL52024" s="95"/>
      <c r="BM52024" s="95"/>
      <c r="BN52024" s="95"/>
      <c r="CA52024" s="95"/>
    </row>
    <row r="52025" spans="31:79" s="97" customFormat="1" x14ac:dyDescent="0.2">
      <c r="AE52025" s="95"/>
      <c r="AF52025" s="95"/>
      <c r="AN52025" s="95"/>
      <c r="AO52025" s="95"/>
      <c r="AP52025" s="95"/>
      <c r="AQ52025" s="95"/>
      <c r="AR52025" s="95"/>
      <c r="AS52025" s="95"/>
      <c r="AT52025" s="95"/>
      <c r="AU52025" s="95"/>
      <c r="AV52025" s="95"/>
      <c r="AW52025" s="95"/>
      <c r="AX52025" s="95"/>
      <c r="AY52025" s="95"/>
      <c r="AZ52025" s="95"/>
      <c r="BA52025" s="95"/>
      <c r="BB52025" s="95"/>
      <c r="BC52025" s="95"/>
      <c r="BD52025" s="95"/>
      <c r="BE52025" s="95"/>
      <c r="BF52025" s="95"/>
      <c r="BG52025" s="95"/>
      <c r="BH52025" s="95"/>
      <c r="BI52025" s="95"/>
      <c r="BJ52025" s="95"/>
      <c r="BK52025" s="95"/>
      <c r="BL52025" s="95"/>
      <c r="BM52025" s="95"/>
      <c r="BN52025" s="95"/>
      <c r="CA52025" s="95"/>
    </row>
    <row r="52026" spans="31:79" s="97" customFormat="1" x14ac:dyDescent="0.2">
      <c r="AE52026" s="95"/>
      <c r="AF52026" s="95"/>
      <c r="AN52026" s="95"/>
      <c r="AO52026" s="95"/>
      <c r="AP52026" s="95"/>
      <c r="AQ52026" s="95"/>
      <c r="AR52026" s="95"/>
      <c r="AS52026" s="95"/>
      <c r="AT52026" s="95"/>
      <c r="AU52026" s="95"/>
      <c r="AV52026" s="95"/>
      <c r="AW52026" s="95"/>
      <c r="AX52026" s="95"/>
      <c r="AY52026" s="95"/>
      <c r="AZ52026" s="95"/>
      <c r="BA52026" s="95"/>
      <c r="BB52026" s="95"/>
      <c r="BC52026" s="95"/>
      <c r="BD52026" s="95"/>
      <c r="BE52026" s="95"/>
      <c r="BF52026" s="95"/>
      <c r="BG52026" s="95"/>
      <c r="BH52026" s="95"/>
      <c r="BI52026" s="95"/>
      <c r="BJ52026" s="95"/>
      <c r="BK52026" s="95"/>
      <c r="BL52026" s="95"/>
      <c r="BM52026" s="95"/>
      <c r="BN52026" s="95"/>
      <c r="CA52026" s="95"/>
    </row>
    <row r="52027" spans="31:79" s="97" customFormat="1" x14ac:dyDescent="0.2">
      <c r="AE52027" s="95"/>
      <c r="AF52027" s="95"/>
      <c r="AN52027" s="95"/>
      <c r="AO52027" s="95"/>
      <c r="AP52027" s="95"/>
      <c r="AQ52027" s="95"/>
      <c r="AR52027" s="95"/>
      <c r="AS52027" s="95"/>
      <c r="AT52027" s="95"/>
      <c r="AU52027" s="95"/>
      <c r="AV52027" s="95"/>
      <c r="AW52027" s="95"/>
      <c r="AX52027" s="95"/>
      <c r="AY52027" s="95"/>
      <c r="AZ52027" s="95"/>
      <c r="BA52027" s="95"/>
      <c r="BB52027" s="95"/>
      <c r="BC52027" s="95"/>
      <c r="BD52027" s="95"/>
      <c r="BE52027" s="95"/>
      <c r="BF52027" s="95"/>
      <c r="BG52027" s="95"/>
      <c r="BH52027" s="95"/>
      <c r="BI52027" s="95"/>
      <c r="BJ52027" s="95"/>
      <c r="BK52027" s="95"/>
      <c r="BL52027" s="95"/>
      <c r="BM52027" s="95"/>
      <c r="BN52027" s="95"/>
      <c r="CA52027" s="95"/>
    </row>
    <row r="52028" spans="31:79" s="97" customFormat="1" x14ac:dyDescent="0.2">
      <c r="AE52028" s="95"/>
      <c r="AF52028" s="95"/>
      <c r="AN52028" s="95"/>
      <c r="AO52028" s="95"/>
      <c r="AP52028" s="95"/>
      <c r="AQ52028" s="95"/>
      <c r="AR52028" s="95"/>
      <c r="AS52028" s="95"/>
      <c r="AT52028" s="95"/>
      <c r="AU52028" s="95"/>
      <c r="AV52028" s="95"/>
      <c r="AW52028" s="95"/>
      <c r="AX52028" s="95"/>
      <c r="AY52028" s="95"/>
      <c r="AZ52028" s="95"/>
      <c r="BA52028" s="95"/>
      <c r="BB52028" s="95"/>
      <c r="BC52028" s="95"/>
      <c r="BD52028" s="95"/>
      <c r="BE52028" s="95"/>
      <c r="BF52028" s="95"/>
      <c r="BG52028" s="95"/>
      <c r="BH52028" s="95"/>
      <c r="BI52028" s="95"/>
      <c r="BJ52028" s="95"/>
      <c r="BK52028" s="95"/>
      <c r="BL52028" s="95"/>
      <c r="BM52028" s="95"/>
      <c r="BN52028" s="95"/>
      <c r="CA52028" s="95"/>
    </row>
    <row r="52029" spans="31:79" s="97" customFormat="1" x14ac:dyDescent="0.2">
      <c r="AE52029" s="95"/>
      <c r="AF52029" s="95"/>
      <c r="AN52029" s="95"/>
      <c r="AO52029" s="95"/>
      <c r="AP52029" s="95"/>
      <c r="AQ52029" s="95"/>
      <c r="AR52029" s="95"/>
      <c r="AS52029" s="95"/>
      <c r="AT52029" s="95"/>
      <c r="AU52029" s="95"/>
      <c r="AV52029" s="95"/>
      <c r="AW52029" s="95"/>
      <c r="AX52029" s="95"/>
      <c r="AY52029" s="95"/>
      <c r="AZ52029" s="95"/>
      <c r="BA52029" s="95"/>
      <c r="BB52029" s="95"/>
      <c r="BC52029" s="95"/>
      <c r="BD52029" s="95"/>
      <c r="BE52029" s="95"/>
      <c r="BF52029" s="95"/>
      <c r="BG52029" s="95"/>
      <c r="BH52029" s="95"/>
      <c r="BI52029" s="95"/>
      <c r="BJ52029" s="95"/>
      <c r="BK52029" s="95"/>
      <c r="BL52029" s="95"/>
      <c r="BM52029" s="95"/>
      <c r="BN52029" s="95"/>
      <c r="CA52029" s="95"/>
    </row>
    <row r="52030" spans="31:79" s="97" customFormat="1" x14ac:dyDescent="0.2">
      <c r="AE52030" s="95"/>
      <c r="AF52030" s="95"/>
      <c r="AN52030" s="95"/>
      <c r="AO52030" s="95"/>
      <c r="AP52030" s="95"/>
      <c r="AQ52030" s="95"/>
      <c r="AR52030" s="95"/>
      <c r="AS52030" s="95"/>
      <c r="AT52030" s="95"/>
      <c r="AU52030" s="95"/>
      <c r="AV52030" s="95"/>
      <c r="AW52030" s="95"/>
      <c r="AX52030" s="95"/>
      <c r="AY52030" s="95"/>
      <c r="AZ52030" s="95"/>
      <c r="BA52030" s="95"/>
      <c r="BB52030" s="95"/>
      <c r="BC52030" s="95"/>
      <c r="BD52030" s="95"/>
      <c r="BE52030" s="95"/>
      <c r="BF52030" s="95"/>
      <c r="BG52030" s="95"/>
      <c r="BH52030" s="95"/>
      <c r="BI52030" s="95"/>
      <c r="BJ52030" s="95"/>
      <c r="BK52030" s="95"/>
      <c r="BL52030" s="95"/>
      <c r="BM52030" s="95"/>
      <c r="BN52030" s="95"/>
      <c r="CA52030" s="95"/>
    </row>
    <row r="52031" spans="31:79" s="97" customFormat="1" x14ac:dyDescent="0.2">
      <c r="AE52031" s="95"/>
      <c r="AF52031" s="95"/>
      <c r="AN52031" s="95"/>
      <c r="AO52031" s="95"/>
      <c r="AP52031" s="95"/>
      <c r="AQ52031" s="95"/>
      <c r="AR52031" s="95"/>
      <c r="AS52031" s="95"/>
      <c r="AT52031" s="95"/>
      <c r="AU52031" s="95"/>
      <c r="AV52031" s="95"/>
      <c r="AW52031" s="95"/>
      <c r="AX52031" s="95"/>
      <c r="AY52031" s="95"/>
      <c r="AZ52031" s="95"/>
      <c r="BA52031" s="95"/>
      <c r="BB52031" s="95"/>
      <c r="BC52031" s="95"/>
      <c r="BD52031" s="95"/>
      <c r="BE52031" s="95"/>
      <c r="BF52031" s="95"/>
      <c r="BG52031" s="95"/>
      <c r="BH52031" s="95"/>
      <c r="BI52031" s="95"/>
      <c r="BJ52031" s="95"/>
      <c r="BK52031" s="95"/>
      <c r="BL52031" s="95"/>
      <c r="BM52031" s="95"/>
      <c r="BN52031" s="95"/>
      <c r="CA52031" s="95"/>
    </row>
    <row r="52032" spans="31:79" s="97" customFormat="1" x14ac:dyDescent="0.2">
      <c r="AE52032" s="95"/>
      <c r="AF52032" s="95"/>
      <c r="AN52032" s="95"/>
      <c r="AO52032" s="95"/>
      <c r="AP52032" s="95"/>
      <c r="AQ52032" s="95"/>
      <c r="AR52032" s="95"/>
      <c r="AS52032" s="95"/>
      <c r="AT52032" s="95"/>
      <c r="AU52032" s="95"/>
      <c r="AV52032" s="95"/>
      <c r="AW52032" s="95"/>
      <c r="AX52032" s="95"/>
      <c r="AY52032" s="95"/>
      <c r="AZ52032" s="95"/>
      <c r="BA52032" s="95"/>
      <c r="BB52032" s="95"/>
      <c r="BC52032" s="95"/>
      <c r="BD52032" s="95"/>
      <c r="BE52032" s="95"/>
      <c r="BF52032" s="95"/>
      <c r="BG52032" s="95"/>
      <c r="BH52032" s="95"/>
      <c r="BI52032" s="95"/>
      <c r="BJ52032" s="95"/>
      <c r="BK52032" s="95"/>
      <c r="BL52032" s="95"/>
      <c r="BM52032" s="95"/>
      <c r="BN52032" s="95"/>
      <c r="CA52032" s="95"/>
    </row>
    <row r="52033" spans="31:79" s="97" customFormat="1" x14ac:dyDescent="0.2">
      <c r="AE52033" s="95"/>
      <c r="AF52033" s="95"/>
      <c r="AN52033" s="95"/>
      <c r="AO52033" s="95"/>
      <c r="AP52033" s="95"/>
      <c r="AQ52033" s="95"/>
      <c r="AR52033" s="95"/>
      <c r="AS52033" s="95"/>
      <c r="AT52033" s="95"/>
      <c r="AU52033" s="95"/>
      <c r="AV52033" s="95"/>
      <c r="AW52033" s="95"/>
      <c r="AX52033" s="95"/>
      <c r="AY52033" s="95"/>
      <c r="AZ52033" s="95"/>
      <c r="BA52033" s="95"/>
      <c r="BB52033" s="95"/>
      <c r="BC52033" s="95"/>
      <c r="BD52033" s="95"/>
      <c r="BE52033" s="95"/>
      <c r="BF52033" s="95"/>
      <c r="BG52033" s="95"/>
      <c r="BH52033" s="95"/>
      <c r="BI52033" s="95"/>
      <c r="BJ52033" s="95"/>
      <c r="BK52033" s="95"/>
      <c r="BL52033" s="95"/>
      <c r="BM52033" s="95"/>
      <c r="BN52033" s="95"/>
      <c r="CA52033" s="95"/>
    </row>
    <row r="52034" spans="31:79" s="97" customFormat="1" x14ac:dyDescent="0.2">
      <c r="AE52034" s="95"/>
      <c r="AF52034" s="95"/>
      <c r="AN52034" s="95"/>
      <c r="AO52034" s="95"/>
      <c r="AP52034" s="95"/>
      <c r="AQ52034" s="95"/>
      <c r="AR52034" s="95"/>
      <c r="AS52034" s="95"/>
      <c r="AT52034" s="95"/>
      <c r="AU52034" s="95"/>
      <c r="AV52034" s="95"/>
      <c r="AW52034" s="95"/>
      <c r="AX52034" s="95"/>
      <c r="AY52034" s="95"/>
      <c r="AZ52034" s="95"/>
      <c r="BA52034" s="95"/>
      <c r="BB52034" s="95"/>
      <c r="BC52034" s="95"/>
      <c r="BD52034" s="95"/>
      <c r="BE52034" s="95"/>
      <c r="BF52034" s="95"/>
      <c r="BG52034" s="95"/>
      <c r="BH52034" s="95"/>
      <c r="BI52034" s="95"/>
      <c r="BJ52034" s="95"/>
      <c r="BK52034" s="95"/>
      <c r="BL52034" s="95"/>
      <c r="BM52034" s="95"/>
      <c r="BN52034" s="95"/>
      <c r="CA52034" s="95"/>
    </row>
    <row r="52035" spans="31:79" s="97" customFormat="1" x14ac:dyDescent="0.2">
      <c r="AE52035" s="95"/>
      <c r="AF52035" s="95"/>
      <c r="AN52035" s="95"/>
      <c r="AO52035" s="95"/>
      <c r="AP52035" s="95"/>
      <c r="AQ52035" s="95"/>
      <c r="AR52035" s="95"/>
      <c r="AS52035" s="95"/>
      <c r="AT52035" s="95"/>
      <c r="AU52035" s="95"/>
      <c r="AV52035" s="95"/>
      <c r="AW52035" s="95"/>
      <c r="AX52035" s="95"/>
      <c r="AY52035" s="95"/>
      <c r="AZ52035" s="95"/>
      <c r="BA52035" s="95"/>
      <c r="BB52035" s="95"/>
      <c r="BC52035" s="95"/>
      <c r="BD52035" s="95"/>
      <c r="BE52035" s="95"/>
      <c r="BF52035" s="95"/>
      <c r="BG52035" s="95"/>
      <c r="BH52035" s="95"/>
      <c r="BI52035" s="95"/>
      <c r="BJ52035" s="95"/>
      <c r="BK52035" s="95"/>
      <c r="BL52035" s="95"/>
      <c r="BM52035" s="95"/>
      <c r="BN52035" s="95"/>
      <c r="CA52035" s="95"/>
    </row>
    <row r="52036" spans="31:79" s="97" customFormat="1" x14ac:dyDescent="0.2">
      <c r="AE52036" s="95"/>
      <c r="AF52036" s="95"/>
      <c r="AN52036" s="95"/>
      <c r="AO52036" s="95"/>
      <c r="AP52036" s="95"/>
      <c r="AQ52036" s="95"/>
      <c r="AR52036" s="95"/>
      <c r="AS52036" s="95"/>
      <c r="AT52036" s="95"/>
      <c r="AU52036" s="95"/>
      <c r="AV52036" s="95"/>
      <c r="AW52036" s="95"/>
      <c r="AX52036" s="95"/>
      <c r="AY52036" s="95"/>
      <c r="AZ52036" s="95"/>
      <c r="BA52036" s="95"/>
      <c r="BB52036" s="95"/>
      <c r="BC52036" s="95"/>
      <c r="BD52036" s="95"/>
      <c r="BE52036" s="95"/>
      <c r="BF52036" s="95"/>
      <c r="BG52036" s="95"/>
      <c r="BH52036" s="95"/>
      <c r="BI52036" s="95"/>
      <c r="BJ52036" s="95"/>
      <c r="BK52036" s="95"/>
      <c r="BL52036" s="95"/>
      <c r="BM52036" s="95"/>
      <c r="BN52036" s="95"/>
      <c r="CA52036" s="95"/>
    </row>
    <row r="52037" spans="31:79" s="97" customFormat="1" x14ac:dyDescent="0.2">
      <c r="AE52037" s="95"/>
      <c r="AF52037" s="95"/>
      <c r="AN52037" s="95"/>
      <c r="AO52037" s="95"/>
      <c r="AP52037" s="95"/>
      <c r="AQ52037" s="95"/>
      <c r="AR52037" s="95"/>
      <c r="AS52037" s="95"/>
      <c r="AT52037" s="95"/>
      <c r="AU52037" s="95"/>
      <c r="AV52037" s="95"/>
      <c r="AW52037" s="95"/>
      <c r="AX52037" s="95"/>
      <c r="AY52037" s="95"/>
      <c r="AZ52037" s="95"/>
      <c r="BA52037" s="95"/>
      <c r="BB52037" s="95"/>
      <c r="BC52037" s="95"/>
      <c r="BD52037" s="95"/>
      <c r="BE52037" s="95"/>
      <c r="BF52037" s="95"/>
      <c r="BG52037" s="95"/>
      <c r="BH52037" s="95"/>
      <c r="BI52037" s="95"/>
      <c r="BJ52037" s="95"/>
      <c r="BK52037" s="95"/>
      <c r="BL52037" s="95"/>
      <c r="BM52037" s="95"/>
      <c r="BN52037" s="95"/>
      <c r="CA52037" s="95"/>
    </row>
    <row r="52038" spans="31:79" s="97" customFormat="1" x14ac:dyDescent="0.2">
      <c r="AE52038" s="95"/>
      <c r="AF52038" s="95"/>
      <c r="AN52038" s="95"/>
      <c r="AO52038" s="95"/>
      <c r="AP52038" s="95"/>
      <c r="AQ52038" s="95"/>
      <c r="AR52038" s="95"/>
      <c r="AS52038" s="95"/>
      <c r="AT52038" s="95"/>
      <c r="AU52038" s="95"/>
      <c r="AV52038" s="95"/>
      <c r="AW52038" s="95"/>
      <c r="AX52038" s="95"/>
      <c r="AY52038" s="95"/>
      <c r="AZ52038" s="95"/>
      <c r="BA52038" s="95"/>
      <c r="BB52038" s="95"/>
      <c r="BC52038" s="95"/>
      <c r="BD52038" s="95"/>
      <c r="BE52038" s="95"/>
      <c r="BF52038" s="95"/>
      <c r="BG52038" s="95"/>
      <c r="BH52038" s="95"/>
      <c r="BI52038" s="95"/>
      <c r="BJ52038" s="95"/>
      <c r="BK52038" s="95"/>
      <c r="BL52038" s="95"/>
      <c r="BM52038" s="95"/>
      <c r="BN52038" s="95"/>
      <c r="CA52038" s="95"/>
    </row>
    <row r="52039" spans="31:79" s="97" customFormat="1" x14ac:dyDescent="0.2">
      <c r="AE52039" s="95"/>
      <c r="AF52039" s="95"/>
      <c r="AN52039" s="95"/>
      <c r="AO52039" s="95"/>
      <c r="AP52039" s="95"/>
      <c r="AQ52039" s="95"/>
      <c r="AR52039" s="95"/>
      <c r="AS52039" s="95"/>
      <c r="AT52039" s="95"/>
      <c r="AU52039" s="95"/>
      <c r="AV52039" s="95"/>
      <c r="AW52039" s="95"/>
      <c r="AX52039" s="95"/>
      <c r="AY52039" s="95"/>
      <c r="AZ52039" s="95"/>
      <c r="BA52039" s="95"/>
      <c r="BB52039" s="95"/>
      <c r="BC52039" s="95"/>
      <c r="BD52039" s="95"/>
      <c r="BE52039" s="95"/>
      <c r="BF52039" s="95"/>
      <c r="BG52039" s="95"/>
      <c r="BH52039" s="95"/>
      <c r="BI52039" s="95"/>
      <c r="BJ52039" s="95"/>
      <c r="BK52039" s="95"/>
      <c r="BL52039" s="95"/>
      <c r="BM52039" s="95"/>
      <c r="BN52039" s="95"/>
      <c r="CA52039" s="95"/>
    </row>
    <row r="52040" spans="31:79" s="97" customFormat="1" x14ac:dyDescent="0.2">
      <c r="AE52040" s="95"/>
      <c r="AF52040" s="95"/>
      <c r="AN52040" s="95"/>
      <c r="AO52040" s="95"/>
      <c r="AP52040" s="95"/>
      <c r="AQ52040" s="95"/>
      <c r="AR52040" s="95"/>
      <c r="AS52040" s="95"/>
      <c r="AT52040" s="95"/>
      <c r="AU52040" s="95"/>
      <c r="AV52040" s="95"/>
      <c r="AW52040" s="95"/>
      <c r="AX52040" s="95"/>
      <c r="AY52040" s="95"/>
      <c r="AZ52040" s="95"/>
      <c r="BA52040" s="95"/>
      <c r="BB52040" s="95"/>
      <c r="BC52040" s="95"/>
      <c r="BD52040" s="95"/>
      <c r="BE52040" s="95"/>
      <c r="BF52040" s="95"/>
      <c r="BG52040" s="95"/>
      <c r="BH52040" s="95"/>
      <c r="BI52040" s="95"/>
      <c r="BJ52040" s="95"/>
      <c r="BK52040" s="95"/>
      <c r="BL52040" s="95"/>
      <c r="BM52040" s="95"/>
      <c r="BN52040" s="95"/>
      <c r="CA52040" s="95"/>
    </row>
    <row r="52041" spans="31:79" s="97" customFormat="1" x14ac:dyDescent="0.2">
      <c r="AE52041" s="95"/>
      <c r="AF52041" s="95"/>
      <c r="AN52041" s="95"/>
      <c r="AO52041" s="95"/>
      <c r="AP52041" s="95"/>
      <c r="AQ52041" s="95"/>
      <c r="AR52041" s="95"/>
      <c r="AS52041" s="95"/>
      <c r="AT52041" s="95"/>
      <c r="AU52041" s="95"/>
      <c r="AV52041" s="95"/>
      <c r="AW52041" s="95"/>
      <c r="AX52041" s="95"/>
      <c r="AY52041" s="95"/>
      <c r="AZ52041" s="95"/>
      <c r="BA52041" s="95"/>
      <c r="BB52041" s="95"/>
      <c r="BC52041" s="95"/>
      <c r="BD52041" s="95"/>
      <c r="BE52041" s="95"/>
      <c r="BF52041" s="95"/>
      <c r="BG52041" s="95"/>
      <c r="BH52041" s="95"/>
      <c r="BI52041" s="95"/>
      <c r="BJ52041" s="95"/>
      <c r="BK52041" s="95"/>
      <c r="BL52041" s="95"/>
      <c r="BM52041" s="95"/>
      <c r="BN52041" s="95"/>
      <c r="CA52041" s="95"/>
    </row>
    <row r="52042" spans="31:79" s="97" customFormat="1" x14ac:dyDescent="0.2">
      <c r="AE52042" s="95"/>
      <c r="AF52042" s="95"/>
      <c r="AN52042" s="95"/>
      <c r="AO52042" s="95"/>
      <c r="AP52042" s="95"/>
      <c r="AQ52042" s="95"/>
      <c r="AR52042" s="95"/>
      <c r="AS52042" s="95"/>
      <c r="AT52042" s="95"/>
      <c r="AU52042" s="95"/>
      <c r="AV52042" s="95"/>
      <c r="AW52042" s="95"/>
      <c r="AX52042" s="95"/>
      <c r="AY52042" s="95"/>
      <c r="AZ52042" s="95"/>
      <c r="BA52042" s="95"/>
      <c r="BB52042" s="95"/>
      <c r="BC52042" s="95"/>
      <c r="BD52042" s="95"/>
      <c r="BE52042" s="95"/>
      <c r="BF52042" s="95"/>
      <c r="BG52042" s="95"/>
      <c r="BH52042" s="95"/>
      <c r="BI52042" s="95"/>
      <c r="BJ52042" s="95"/>
      <c r="BK52042" s="95"/>
      <c r="BL52042" s="95"/>
      <c r="BM52042" s="95"/>
      <c r="BN52042" s="95"/>
      <c r="CA52042" s="95"/>
    </row>
    <row r="52043" spans="31:79" s="97" customFormat="1" x14ac:dyDescent="0.2">
      <c r="AE52043" s="95"/>
      <c r="AF52043" s="95"/>
      <c r="AN52043" s="95"/>
      <c r="AO52043" s="95"/>
      <c r="AP52043" s="95"/>
      <c r="AQ52043" s="95"/>
      <c r="AR52043" s="95"/>
      <c r="AS52043" s="95"/>
      <c r="AT52043" s="95"/>
      <c r="AU52043" s="95"/>
      <c r="AV52043" s="95"/>
      <c r="AW52043" s="95"/>
      <c r="AX52043" s="95"/>
      <c r="AY52043" s="95"/>
      <c r="AZ52043" s="95"/>
      <c r="BA52043" s="95"/>
      <c r="BB52043" s="95"/>
      <c r="BC52043" s="95"/>
      <c r="BD52043" s="95"/>
      <c r="BE52043" s="95"/>
      <c r="BF52043" s="95"/>
      <c r="BG52043" s="95"/>
      <c r="BH52043" s="95"/>
      <c r="BI52043" s="95"/>
      <c r="BJ52043" s="95"/>
      <c r="BK52043" s="95"/>
      <c r="BL52043" s="95"/>
      <c r="BM52043" s="95"/>
      <c r="BN52043" s="95"/>
      <c r="CA52043" s="95"/>
    </row>
    <row r="52044" spans="31:79" s="97" customFormat="1" x14ac:dyDescent="0.2">
      <c r="AE52044" s="95"/>
      <c r="AF52044" s="95"/>
      <c r="AN52044" s="95"/>
      <c r="AO52044" s="95"/>
      <c r="AP52044" s="95"/>
      <c r="AQ52044" s="95"/>
      <c r="AR52044" s="95"/>
      <c r="AS52044" s="95"/>
      <c r="AT52044" s="95"/>
      <c r="AU52044" s="95"/>
      <c r="AV52044" s="95"/>
      <c r="AW52044" s="95"/>
      <c r="AX52044" s="95"/>
      <c r="AY52044" s="95"/>
      <c r="AZ52044" s="95"/>
      <c r="BA52044" s="95"/>
      <c r="BB52044" s="95"/>
      <c r="BC52044" s="95"/>
      <c r="BD52044" s="95"/>
      <c r="BE52044" s="95"/>
      <c r="BF52044" s="95"/>
      <c r="BG52044" s="95"/>
      <c r="BH52044" s="95"/>
      <c r="BI52044" s="95"/>
      <c r="BJ52044" s="95"/>
      <c r="BK52044" s="95"/>
      <c r="BL52044" s="95"/>
      <c r="BM52044" s="95"/>
      <c r="BN52044" s="95"/>
      <c r="CA52044" s="95"/>
    </row>
    <row r="52045" spans="31:79" s="97" customFormat="1" x14ac:dyDescent="0.2">
      <c r="AE52045" s="95"/>
      <c r="AF52045" s="95"/>
      <c r="AN52045" s="95"/>
      <c r="AO52045" s="95"/>
      <c r="AP52045" s="95"/>
      <c r="AQ52045" s="95"/>
      <c r="AR52045" s="95"/>
      <c r="AS52045" s="95"/>
      <c r="AT52045" s="95"/>
      <c r="AU52045" s="95"/>
      <c r="AV52045" s="95"/>
      <c r="AW52045" s="95"/>
      <c r="AX52045" s="95"/>
      <c r="AY52045" s="95"/>
      <c r="AZ52045" s="95"/>
      <c r="BA52045" s="95"/>
      <c r="BB52045" s="95"/>
      <c r="BC52045" s="95"/>
      <c r="BD52045" s="95"/>
      <c r="BE52045" s="95"/>
      <c r="BF52045" s="95"/>
      <c r="BG52045" s="95"/>
      <c r="BH52045" s="95"/>
      <c r="BI52045" s="95"/>
      <c r="BJ52045" s="95"/>
      <c r="BK52045" s="95"/>
      <c r="BL52045" s="95"/>
      <c r="BM52045" s="95"/>
      <c r="BN52045" s="95"/>
      <c r="CA52045" s="95"/>
    </row>
    <row r="52046" spans="31:79" s="97" customFormat="1" x14ac:dyDescent="0.2">
      <c r="AE52046" s="95"/>
      <c r="AF52046" s="95"/>
      <c r="AN52046" s="95"/>
      <c r="AO52046" s="95"/>
      <c r="AP52046" s="95"/>
      <c r="AQ52046" s="95"/>
      <c r="AR52046" s="95"/>
      <c r="AS52046" s="95"/>
      <c r="AT52046" s="95"/>
      <c r="AU52046" s="95"/>
      <c r="AV52046" s="95"/>
      <c r="AW52046" s="95"/>
      <c r="AX52046" s="95"/>
      <c r="AY52046" s="95"/>
      <c r="AZ52046" s="95"/>
      <c r="BA52046" s="95"/>
      <c r="BB52046" s="95"/>
      <c r="BC52046" s="95"/>
      <c r="BD52046" s="95"/>
      <c r="BE52046" s="95"/>
      <c r="BF52046" s="95"/>
      <c r="BG52046" s="95"/>
      <c r="BH52046" s="95"/>
      <c r="BI52046" s="95"/>
      <c r="BJ52046" s="95"/>
      <c r="BK52046" s="95"/>
      <c r="BL52046" s="95"/>
      <c r="BM52046" s="95"/>
      <c r="BN52046" s="95"/>
      <c r="CA52046" s="95"/>
    </row>
    <row r="52047" spans="31:79" s="97" customFormat="1" x14ac:dyDescent="0.2">
      <c r="AE52047" s="95"/>
      <c r="AF52047" s="95"/>
      <c r="AN52047" s="95"/>
      <c r="AO52047" s="95"/>
      <c r="AP52047" s="95"/>
      <c r="AQ52047" s="95"/>
      <c r="AR52047" s="95"/>
      <c r="AS52047" s="95"/>
      <c r="AT52047" s="95"/>
      <c r="AU52047" s="95"/>
      <c r="AV52047" s="95"/>
      <c r="AW52047" s="95"/>
      <c r="AX52047" s="95"/>
      <c r="AY52047" s="95"/>
      <c r="AZ52047" s="95"/>
      <c r="BA52047" s="95"/>
      <c r="BB52047" s="95"/>
      <c r="BC52047" s="95"/>
      <c r="BD52047" s="95"/>
      <c r="BE52047" s="95"/>
      <c r="BF52047" s="95"/>
      <c r="BG52047" s="95"/>
      <c r="BH52047" s="95"/>
      <c r="BI52047" s="95"/>
      <c r="BJ52047" s="95"/>
      <c r="BK52047" s="95"/>
      <c r="BL52047" s="95"/>
      <c r="BM52047" s="95"/>
      <c r="BN52047" s="95"/>
      <c r="CA52047" s="95"/>
    </row>
    <row r="52048" spans="31:79" s="97" customFormat="1" x14ac:dyDescent="0.2">
      <c r="AE52048" s="95"/>
      <c r="AF52048" s="95"/>
      <c r="AN52048" s="95"/>
      <c r="AO52048" s="95"/>
      <c r="AP52048" s="95"/>
      <c r="AQ52048" s="95"/>
      <c r="AR52048" s="95"/>
      <c r="AS52048" s="95"/>
      <c r="AT52048" s="95"/>
      <c r="AU52048" s="95"/>
      <c r="AV52048" s="95"/>
      <c r="AW52048" s="95"/>
      <c r="AX52048" s="95"/>
      <c r="AY52048" s="95"/>
      <c r="AZ52048" s="95"/>
      <c r="BA52048" s="95"/>
      <c r="BB52048" s="95"/>
      <c r="BC52048" s="95"/>
      <c r="BD52048" s="95"/>
      <c r="BE52048" s="95"/>
      <c r="BF52048" s="95"/>
      <c r="BG52048" s="95"/>
      <c r="BH52048" s="95"/>
      <c r="BI52048" s="95"/>
      <c r="BJ52048" s="95"/>
      <c r="BK52048" s="95"/>
      <c r="BL52048" s="95"/>
      <c r="BM52048" s="95"/>
      <c r="BN52048" s="95"/>
      <c r="CA52048" s="95"/>
    </row>
    <row r="52049" spans="31:79" s="97" customFormat="1" x14ac:dyDescent="0.2">
      <c r="AE52049" s="95"/>
      <c r="AF52049" s="95"/>
      <c r="AN52049" s="95"/>
      <c r="AO52049" s="95"/>
      <c r="AP52049" s="95"/>
      <c r="AQ52049" s="95"/>
      <c r="AR52049" s="95"/>
      <c r="AS52049" s="95"/>
      <c r="AT52049" s="95"/>
      <c r="AU52049" s="95"/>
      <c r="AV52049" s="95"/>
      <c r="AW52049" s="95"/>
      <c r="AX52049" s="95"/>
      <c r="AY52049" s="95"/>
      <c r="AZ52049" s="95"/>
      <c r="BA52049" s="95"/>
      <c r="BB52049" s="95"/>
      <c r="BC52049" s="95"/>
      <c r="BD52049" s="95"/>
      <c r="BE52049" s="95"/>
      <c r="BF52049" s="95"/>
      <c r="BG52049" s="95"/>
      <c r="BH52049" s="95"/>
      <c r="BI52049" s="95"/>
      <c r="BJ52049" s="95"/>
      <c r="BK52049" s="95"/>
      <c r="BL52049" s="95"/>
      <c r="BM52049" s="95"/>
      <c r="BN52049" s="95"/>
      <c r="CA52049" s="95"/>
    </row>
    <row r="52050" spans="31:79" s="97" customFormat="1" x14ac:dyDescent="0.2">
      <c r="AE52050" s="95"/>
      <c r="AF52050" s="95"/>
      <c r="AN52050" s="95"/>
      <c r="AO52050" s="95"/>
      <c r="AP52050" s="95"/>
      <c r="AQ52050" s="95"/>
      <c r="AR52050" s="95"/>
      <c r="AS52050" s="95"/>
      <c r="AT52050" s="95"/>
      <c r="AU52050" s="95"/>
      <c r="AV52050" s="95"/>
      <c r="AW52050" s="95"/>
      <c r="AX52050" s="95"/>
      <c r="AY52050" s="95"/>
      <c r="AZ52050" s="95"/>
      <c r="BA52050" s="95"/>
      <c r="BB52050" s="95"/>
      <c r="BC52050" s="95"/>
      <c r="BD52050" s="95"/>
      <c r="BE52050" s="95"/>
      <c r="BF52050" s="95"/>
      <c r="BG52050" s="95"/>
      <c r="BH52050" s="95"/>
      <c r="BI52050" s="95"/>
      <c r="BJ52050" s="95"/>
      <c r="BK52050" s="95"/>
      <c r="BL52050" s="95"/>
      <c r="BM52050" s="95"/>
      <c r="BN52050" s="95"/>
      <c r="CA52050" s="95"/>
    </row>
    <row r="52051" spans="31:79" s="97" customFormat="1" x14ac:dyDescent="0.2">
      <c r="AE52051" s="95"/>
      <c r="AF52051" s="95"/>
      <c r="AN52051" s="95"/>
      <c r="AO52051" s="95"/>
      <c r="AP52051" s="95"/>
      <c r="AQ52051" s="95"/>
      <c r="AR52051" s="95"/>
      <c r="AS52051" s="95"/>
      <c r="AT52051" s="95"/>
      <c r="AU52051" s="95"/>
      <c r="AV52051" s="95"/>
      <c r="AW52051" s="95"/>
      <c r="AX52051" s="95"/>
      <c r="AY52051" s="95"/>
      <c r="AZ52051" s="95"/>
      <c r="BA52051" s="95"/>
      <c r="BB52051" s="95"/>
      <c r="BC52051" s="95"/>
      <c r="BD52051" s="95"/>
      <c r="BE52051" s="95"/>
      <c r="BF52051" s="95"/>
      <c r="BG52051" s="95"/>
      <c r="BH52051" s="95"/>
      <c r="BI52051" s="95"/>
      <c r="BJ52051" s="95"/>
      <c r="BK52051" s="95"/>
      <c r="BL52051" s="95"/>
      <c r="BM52051" s="95"/>
      <c r="BN52051" s="95"/>
      <c r="CA52051" s="95"/>
    </row>
    <row r="52052" spans="31:79" s="97" customFormat="1" x14ac:dyDescent="0.2">
      <c r="AE52052" s="95"/>
      <c r="AF52052" s="95"/>
      <c r="AN52052" s="95"/>
      <c r="AO52052" s="95"/>
      <c r="AP52052" s="95"/>
      <c r="AQ52052" s="95"/>
      <c r="AR52052" s="95"/>
      <c r="AS52052" s="95"/>
      <c r="AT52052" s="95"/>
      <c r="AU52052" s="95"/>
      <c r="AV52052" s="95"/>
      <c r="AW52052" s="95"/>
      <c r="AX52052" s="95"/>
      <c r="AY52052" s="95"/>
      <c r="AZ52052" s="95"/>
      <c r="BA52052" s="95"/>
      <c r="BB52052" s="95"/>
      <c r="BC52052" s="95"/>
      <c r="BD52052" s="95"/>
      <c r="BE52052" s="95"/>
      <c r="BF52052" s="95"/>
      <c r="BG52052" s="95"/>
      <c r="BH52052" s="95"/>
      <c r="BI52052" s="95"/>
      <c r="BJ52052" s="95"/>
      <c r="BK52052" s="95"/>
      <c r="BL52052" s="95"/>
      <c r="BM52052" s="95"/>
      <c r="BN52052" s="95"/>
      <c r="CA52052" s="95"/>
    </row>
    <row r="52053" spans="31:79" s="97" customFormat="1" x14ac:dyDescent="0.2">
      <c r="AE52053" s="95"/>
      <c r="AF52053" s="95"/>
      <c r="AN52053" s="95"/>
      <c r="AO52053" s="95"/>
      <c r="AP52053" s="95"/>
      <c r="AQ52053" s="95"/>
      <c r="AR52053" s="95"/>
      <c r="AS52053" s="95"/>
      <c r="AT52053" s="95"/>
      <c r="AU52053" s="95"/>
      <c r="AV52053" s="95"/>
      <c r="AW52053" s="95"/>
      <c r="AX52053" s="95"/>
      <c r="AY52053" s="95"/>
      <c r="AZ52053" s="95"/>
      <c r="BA52053" s="95"/>
      <c r="BB52053" s="95"/>
      <c r="BC52053" s="95"/>
      <c r="BD52053" s="95"/>
      <c r="BE52053" s="95"/>
      <c r="BF52053" s="95"/>
      <c r="BG52053" s="95"/>
      <c r="BH52053" s="95"/>
      <c r="BI52053" s="95"/>
      <c r="BJ52053" s="95"/>
      <c r="BK52053" s="95"/>
      <c r="BL52053" s="95"/>
      <c r="BM52053" s="95"/>
      <c r="BN52053" s="95"/>
      <c r="CA52053" s="95"/>
    </row>
    <row r="52054" spans="31:79" s="97" customFormat="1" x14ac:dyDescent="0.2">
      <c r="AE52054" s="95"/>
      <c r="AF52054" s="95"/>
      <c r="AN52054" s="95"/>
      <c r="AO52054" s="95"/>
      <c r="AP52054" s="95"/>
      <c r="AQ52054" s="95"/>
      <c r="AR52054" s="95"/>
      <c r="AS52054" s="95"/>
      <c r="AT52054" s="95"/>
      <c r="AU52054" s="95"/>
      <c r="AV52054" s="95"/>
      <c r="AW52054" s="95"/>
      <c r="AX52054" s="95"/>
      <c r="AY52054" s="95"/>
      <c r="AZ52054" s="95"/>
      <c r="BA52054" s="95"/>
      <c r="BB52054" s="95"/>
      <c r="BC52054" s="95"/>
      <c r="BD52054" s="95"/>
      <c r="BE52054" s="95"/>
      <c r="BF52054" s="95"/>
      <c r="BG52054" s="95"/>
      <c r="BH52054" s="95"/>
      <c r="BI52054" s="95"/>
      <c r="BJ52054" s="95"/>
      <c r="BK52054" s="95"/>
      <c r="BL52054" s="95"/>
      <c r="BM52054" s="95"/>
      <c r="BN52054" s="95"/>
      <c r="CA52054" s="95"/>
    </row>
    <row r="52055" spans="31:79" s="97" customFormat="1" x14ac:dyDescent="0.2">
      <c r="AE52055" s="95"/>
      <c r="AF52055" s="95"/>
      <c r="AN52055" s="95"/>
      <c r="AO52055" s="95"/>
      <c r="AP52055" s="95"/>
      <c r="AQ52055" s="95"/>
      <c r="AR52055" s="95"/>
      <c r="AS52055" s="95"/>
      <c r="AT52055" s="95"/>
      <c r="AU52055" s="95"/>
      <c r="AV52055" s="95"/>
      <c r="AW52055" s="95"/>
      <c r="AX52055" s="95"/>
      <c r="AY52055" s="95"/>
      <c r="AZ52055" s="95"/>
      <c r="BA52055" s="95"/>
      <c r="BB52055" s="95"/>
      <c r="BC52055" s="95"/>
      <c r="BD52055" s="95"/>
      <c r="BE52055" s="95"/>
      <c r="BF52055" s="95"/>
      <c r="BG52055" s="95"/>
      <c r="BH52055" s="95"/>
      <c r="BI52055" s="95"/>
      <c r="BJ52055" s="95"/>
      <c r="BK52055" s="95"/>
      <c r="BL52055" s="95"/>
      <c r="BM52055" s="95"/>
      <c r="BN52055" s="95"/>
      <c r="CA52055" s="95"/>
    </row>
    <row r="52056" spans="31:79" s="97" customFormat="1" x14ac:dyDescent="0.2">
      <c r="AE52056" s="95"/>
      <c r="AF52056" s="95"/>
      <c r="AN52056" s="95"/>
      <c r="AO52056" s="95"/>
      <c r="AP52056" s="95"/>
      <c r="AQ52056" s="95"/>
      <c r="AR52056" s="95"/>
      <c r="AS52056" s="95"/>
      <c r="AT52056" s="95"/>
      <c r="AU52056" s="95"/>
      <c r="AV52056" s="95"/>
      <c r="AW52056" s="95"/>
      <c r="AX52056" s="95"/>
      <c r="AY52056" s="95"/>
      <c r="AZ52056" s="95"/>
      <c r="BA52056" s="95"/>
      <c r="BB52056" s="95"/>
      <c r="BC52056" s="95"/>
      <c r="BD52056" s="95"/>
      <c r="BE52056" s="95"/>
      <c r="BF52056" s="95"/>
      <c r="BG52056" s="95"/>
      <c r="BH52056" s="95"/>
      <c r="BI52056" s="95"/>
      <c r="BJ52056" s="95"/>
      <c r="BK52056" s="95"/>
      <c r="BL52056" s="95"/>
      <c r="BM52056" s="95"/>
      <c r="BN52056" s="95"/>
      <c r="CA52056" s="95"/>
    </row>
    <row r="52057" spans="31:79" s="97" customFormat="1" x14ac:dyDescent="0.2">
      <c r="AE52057" s="95"/>
      <c r="AF52057" s="95"/>
      <c r="AN52057" s="95"/>
      <c r="AO52057" s="95"/>
      <c r="AP52057" s="95"/>
      <c r="AQ52057" s="95"/>
      <c r="AR52057" s="95"/>
      <c r="AS52057" s="95"/>
      <c r="AT52057" s="95"/>
      <c r="AU52057" s="95"/>
      <c r="AV52057" s="95"/>
      <c r="AW52057" s="95"/>
      <c r="AX52057" s="95"/>
      <c r="AY52057" s="95"/>
      <c r="AZ52057" s="95"/>
      <c r="BA52057" s="95"/>
      <c r="BB52057" s="95"/>
      <c r="BC52057" s="95"/>
      <c r="BD52057" s="95"/>
      <c r="BE52057" s="95"/>
      <c r="BF52057" s="95"/>
      <c r="BG52057" s="95"/>
      <c r="BH52057" s="95"/>
      <c r="BI52057" s="95"/>
      <c r="BJ52057" s="95"/>
      <c r="BK52057" s="95"/>
      <c r="BL52057" s="95"/>
      <c r="BM52057" s="95"/>
      <c r="BN52057" s="95"/>
      <c r="CA52057" s="95"/>
    </row>
    <row r="52058" spans="31:79" s="97" customFormat="1" x14ac:dyDescent="0.2">
      <c r="AE52058" s="95"/>
      <c r="AF52058" s="95"/>
      <c r="AN52058" s="95"/>
      <c r="AO52058" s="95"/>
      <c r="AP52058" s="95"/>
      <c r="AQ52058" s="95"/>
      <c r="AR52058" s="95"/>
      <c r="AS52058" s="95"/>
      <c r="AT52058" s="95"/>
      <c r="AU52058" s="95"/>
      <c r="AV52058" s="95"/>
      <c r="AW52058" s="95"/>
      <c r="AX52058" s="95"/>
      <c r="AY52058" s="95"/>
      <c r="AZ52058" s="95"/>
      <c r="BA52058" s="95"/>
      <c r="BB52058" s="95"/>
      <c r="BC52058" s="95"/>
      <c r="BD52058" s="95"/>
      <c r="BE52058" s="95"/>
      <c r="BF52058" s="95"/>
      <c r="BG52058" s="95"/>
      <c r="BH52058" s="95"/>
      <c r="BI52058" s="95"/>
      <c r="BJ52058" s="95"/>
      <c r="BK52058" s="95"/>
      <c r="BL52058" s="95"/>
      <c r="BM52058" s="95"/>
      <c r="BN52058" s="95"/>
      <c r="CA52058" s="95"/>
    </row>
    <row r="52059" spans="31:79" s="97" customFormat="1" x14ac:dyDescent="0.2">
      <c r="AE52059" s="95"/>
      <c r="AF52059" s="95"/>
      <c r="AN52059" s="95"/>
      <c r="AO52059" s="95"/>
      <c r="AP52059" s="95"/>
      <c r="AQ52059" s="95"/>
      <c r="AR52059" s="95"/>
      <c r="AS52059" s="95"/>
      <c r="AT52059" s="95"/>
      <c r="AU52059" s="95"/>
      <c r="AV52059" s="95"/>
      <c r="AW52059" s="95"/>
      <c r="AX52059" s="95"/>
      <c r="AY52059" s="95"/>
      <c r="AZ52059" s="95"/>
      <c r="BA52059" s="95"/>
      <c r="BB52059" s="95"/>
      <c r="BC52059" s="95"/>
      <c r="BD52059" s="95"/>
      <c r="BE52059" s="95"/>
      <c r="BF52059" s="95"/>
      <c r="BG52059" s="95"/>
      <c r="BH52059" s="95"/>
      <c r="BI52059" s="95"/>
      <c r="BJ52059" s="95"/>
      <c r="BK52059" s="95"/>
      <c r="BL52059" s="95"/>
      <c r="BM52059" s="95"/>
      <c r="BN52059" s="95"/>
      <c r="CA52059" s="95"/>
    </row>
    <row r="52060" spans="31:79" s="97" customFormat="1" x14ac:dyDescent="0.2">
      <c r="AE52060" s="95"/>
      <c r="AF52060" s="95"/>
      <c r="AN52060" s="95"/>
      <c r="AO52060" s="95"/>
      <c r="AP52060" s="95"/>
      <c r="AQ52060" s="95"/>
      <c r="AR52060" s="95"/>
      <c r="AS52060" s="95"/>
      <c r="AT52060" s="95"/>
      <c r="AU52060" s="95"/>
      <c r="AV52060" s="95"/>
      <c r="AW52060" s="95"/>
      <c r="AX52060" s="95"/>
      <c r="AY52060" s="95"/>
      <c r="AZ52060" s="95"/>
      <c r="BA52060" s="95"/>
      <c r="BB52060" s="95"/>
      <c r="BC52060" s="95"/>
      <c r="BD52060" s="95"/>
      <c r="BE52060" s="95"/>
      <c r="BF52060" s="95"/>
      <c r="BG52060" s="95"/>
      <c r="BH52060" s="95"/>
      <c r="BI52060" s="95"/>
      <c r="BJ52060" s="95"/>
      <c r="BK52060" s="95"/>
      <c r="BL52060" s="95"/>
      <c r="BM52060" s="95"/>
      <c r="BN52060" s="95"/>
      <c r="CA52060" s="95"/>
    </row>
    <row r="52061" spans="31:79" s="97" customFormat="1" x14ac:dyDescent="0.2">
      <c r="AE52061" s="95"/>
      <c r="AF52061" s="95"/>
      <c r="AN52061" s="95"/>
      <c r="AO52061" s="95"/>
      <c r="AP52061" s="95"/>
      <c r="AQ52061" s="95"/>
      <c r="AR52061" s="95"/>
      <c r="AS52061" s="95"/>
      <c r="AT52061" s="95"/>
      <c r="AU52061" s="95"/>
      <c r="AV52061" s="95"/>
      <c r="AW52061" s="95"/>
      <c r="AX52061" s="95"/>
      <c r="AY52061" s="95"/>
      <c r="AZ52061" s="95"/>
      <c r="BA52061" s="95"/>
      <c r="BB52061" s="95"/>
      <c r="BC52061" s="95"/>
      <c r="BD52061" s="95"/>
      <c r="BE52061" s="95"/>
      <c r="BF52061" s="95"/>
      <c r="BG52061" s="95"/>
      <c r="BH52061" s="95"/>
      <c r="BI52061" s="95"/>
      <c r="BJ52061" s="95"/>
      <c r="BK52061" s="95"/>
      <c r="BL52061" s="95"/>
      <c r="BM52061" s="95"/>
      <c r="BN52061" s="95"/>
      <c r="CA52061" s="95"/>
    </row>
    <row r="52062" spans="31:79" s="97" customFormat="1" x14ac:dyDescent="0.2">
      <c r="AE52062" s="95"/>
      <c r="AF52062" s="95"/>
      <c r="AN52062" s="95"/>
      <c r="AO52062" s="95"/>
      <c r="AP52062" s="95"/>
      <c r="AQ52062" s="95"/>
      <c r="AR52062" s="95"/>
      <c r="AS52062" s="95"/>
      <c r="AT52062" s="95"/>
      <c r="AU52062" s="95"/>
      <c r="AV52062" s="95"/>
      <c r="AW52062" s="95"/>
      <c r="AX52062" s="95"/>
      <c r="AY52062" s="95"/>
      <c r="AZ52062" s="95"/>
      <c r="BA52062" s="95"/>
      <c r="BB52062" s="95"/>
      <c r="BC52062" s="95"/>
      <c r="BD52062" s="95"/>
      <c r="BE52062" s="95"/>
      <c r="BF52062" s="95"/>
      <c r="BG52062" s="95"/>
      <c r="BH52062" s="95"/>
      <c r="BI52062" s="95"/>
      <c r="BJ52062" s="95"/>
      <c r="BK52062" s="95"/>
      <c r="BL52062" s="95"/>
      <c r="BM52062" s="95"/>
      <c r="BN52062" s="95"/>
      <c r="CA52062" s="95"/>
    </row>
    <row r="52063" spans="31:79" s="97" customFormat="1" x14ac:dyDescent="0.2">
      <c r="AE52063" s="95"/>
      <c r="AF52063" s="95"/>
      <c r="AN52063" s="95"/>
      <c r="AO52063" s="95"/>
      <c r="AP52063" s="95"/>
      <c r="AQ52063" s="95"/>
      <c r="AR52063" s="95"/>
      <c r="AS52063" s="95"/>
      <c r="AT52063" s="95"/>
      <c r="AU52063" s="95"/>
      <c r="AV52063" s="95"/>
      <c r="AW52063" s="95"/>
      <c r="AX52063" s="95"/>
      <c r="AY52063" s="95"/>
      <c r="AZ52063" s="95"/>
      <c r="BA52063" s="95"/>
      <c r="BB52063" s="95"/>
      <c r="BC52063" s="95"/>
      <c r="BD52063" s="95"/>
      <c r="BE52063" s="95"/>
      <c r="BF52063" s="95"/>
      <c r="BG52063" s="95"/>
      <c r="BH52063" s="95"/>
      <c r="BI52063" s="95"/>
      <c r="BJ52063" s="95"/>
      <c r="BK52063" s="95"/>
      <c r="BL52063" s="95"/>
      <c r="BM52063" s="95"/>
      <c r="BN52063" s="95"/>
      <c r="CA52063" s="95"/>
    </row>
    <row r="52064" spans="31:79" s="97" customFormat="1" x14ac:dyDescent="0.2">
      <c r="AE52064" s="95"/>
      <c r="AF52064" s="95"/>
      <c r="AN52064" s="95"/>
      <c r="AO52064" s="95"/>
      <c r="AP52064" s="95"/>
      <c r="AQ52064" s="95"/>
      <c r="AR52064" s="95"/>
      <c r="AS52064" s="95"/>
      <c r="AT52064" s="95"/>
      <c r="AU52064" s="95"/>
      <c r="AV52064" s="95"/>
      <c r="AW52064" s="95"/>
      <c r="AX52064" s="95"/>
      <c r="AY52064" s="95"/>
      <c r="AZ52064" s="95"/>
      <c r="BA52064" s="95"/>
      <c r="BB52064" s="95"/>
      <c r="BC52064" s="95"/>
      <c r="BD52064" s="95"/>
      <c r="BE52064" s="95"/>
      <c r="BF52064" s="95"/>
      <c r="BG52064" s="95"/>
      <c r="BH52064" s="95"/>
      <c r="BI52064" s="95"/>
      <c r="BJ52064" s="95"/>
      <c r="BK52064" s="95"/>
      <c r="BL52064" s="95"/>
      <c r="BM52064" s="95"/>
      <c r="BN52064" s="95"/>
      <c r="CA52064" s="95"/>
    </row>
    <row r="52065" spans="31:79" s="97" customFormat="1" x14ac:dyDescent="0.2">
      <c r="AE52065" s="95"/>
      <c r="AF52065" s="95"/>
      <c r="AN52065" s="95"/>
      <c r="AO52065" s="95"/>
      <c r="AP52065" s="95"/>
      <c r="AQ52065" s="95"/>
      <c r="AR52065" s="95"/>
      <c r="AS52065" s="95"/>
      <c r="AT52065" s="95"/>
      <c r="AU52065" s="95"/>
      <c r="AV52065" s="95"/>
      <c r="AW52065" s="95"/>
      <c r="AX52065" s="95"/>
      <c r="AY52065" s="95"/>
      <c r="AZ52065" s="95"/>
      <c r="BA52065" s="95"/>
      <c r="BB52065" s="95"/>
      <c r="BC52065" s="95"/>
      <c r="BD52065" s="95"/>
      <c r="BE52065" s="95"/>
      <c r="BF52065" s="95"/>
      <c r="BG52065" s="95"/>
      <c r="BH52065" s="95"/>
      <c r="BI52065" s="95"/>
      <c r="BJ52065" s="95"/>
      <c r="BK52065" s="95"/>
      <c r="BL52065" s="95"/>
      <c r="BM52065" s="95"/>
      <c r="BN52065" s="95"/>
      <c r="CA52065" s="95"/>
    </row>
    <row r="52066" spans="31:79" s="97" customFormat="1" x14ac:dyDescent="0.2">
      <c r="AE52066" s="95"/>
      <c r="AF52066" s="95"/>
      <c r="AN52066" s="95"/>
      <c r="AO52066" s="95"/>
      <c r="AP52066" s="95"/>
      <c r="AQ52066" s="95"/>
      <c r="AR52066" s="95"/>
      <c r="AS52066" s="95"/>
      <c r="AT52066" s="95"/>
      <c r="AU52066" s="95"/>
      <c r="AV52066" s="95"/>
      <c r="AW52066" s="95"/>
      <c r="AX52066" s="95"/>
      <c r="AY52066" s="95"/>
      <c r="AZ52066" s="95"/>
      <c r="BA52066" s="95"/>
      <c r="BB52066" s="95"/>
      <c r="BC52066" s="95"/>
      <c r="BD52066" s="95"/>
      <c r="BE52066" s="95"/>
      <c r="BF52066" s="95"/>
      <c r="BG52066" s="95"/>
      <c r="BH52066" s="95"/>
      <c r="BI52066" s="95"/>
      <c r="BJ52066" s="95"/>
      <c r="BK52066" s="95"/>
      <c r="BL52066" s="95"/>
      <c r="BM52066" s="95"/>
      <c r="BN52066" s="95"/>
      <c r="CA52066" s="95"/>
    </row>
    <row r="52067" spans="31:79" s="97" customFormat="1" x14ac:dyDescent="0.2">
      <c r="AE52067" s="95"/>
      <c r="AF52067" s="95"/>
      <c r="AN52067" s="95"/>
      <c r="AO52067" s="95"/>
      <c r="AP52067" s="95"/>
      <c r="AQ52067" s="95"/>
      <c r="AR52067" s="95"/>
      <c r="AS52067" s="95"/>
      <c r="AT52067" s="95"/>
      <c r="AU52067" s="95"/>
      <c r="AV52067" s="95"/>
      <c r="AW52067" s="95"/>
      <c r="AX52067" s="95"/>
      <c r="AY52067" s="95"/>
      <c r="AZ52067" s="95"/>
      <c r="BA52067" s="95"/>
      <c r="BB52067" s="95"/>
      <c r="BC52067" s="95"/>
      <c r="BD52067" s="95"/>
      <c r="BE52067" s="95"/>
      <c r="BF52067" s="95"/>
      <c r="BG52067" s="95"/>
      <c r="BH52067" s="95"/>
      <c r="BI52067" s="95"/>
      <c r="BJ52067" s="95"/>
      <c r="BK52067" s="95"/>
      <c r="BL52067" s="95"/>
      <c r="BM52067" s="95"/>
      <c r="BN52067" s="95"/>
      <c r="CA52067" s="95"/>
    </row>
    <row r="52068" spans="31:79" s="97" customFormat="1" x14ac:dyDescent="0.2">
      <c r="AE52068" s="95"/>
      <c r="AF52068" s="95"/>
      <c r="AN52068" s="95"/>
      <c r="AO52068" s="95"/>
      <c r="AP52068" s="95"/>
      <c r="AQ52068" s="95"/>
      <c r="AR52068" s="95"/>
      <c r="AS52068" s="95"/>
      <c r="AT52068" s="95"/>
      <c r="AU52068" s="95"/>
      <c r="AV52068" s="95"/>
      <c r="AW52068" s="95"/>
      <c r="AX52068" s="95"/>
      <c r="AY52068" s="95"/>
      <c r="AZ52068" s="95"/>
      <c r="BA52068" s="95"/>
      <c r="BB52068" s="95"/>
      <c r="BC52068" s="95"/>
      <c r="BD52068" s="95"/>
      <c r="BE52068" s="95"/>
      <c r="BF52068" s="95"/>
      <c r="BG52068" s="95"/>
      <c r="BH52068" s="95"/>
      <c r="BI52068" s="95"/>
      <c r="BJ52068" s="95"/>
      <c r="BK52068" s="95"/>
      <c r="BL52068" s="95"/>
      <c r="BM52068" s="95"/>
      <c r="BN52068" s="95"/>
      <c r="CA52068" s="95"/>
    </row>
    <row r="52069" spans="31:79" s="97" customFormat="1" x14ac:dyDescent="0.2">
      <c r="AE52069" s="95"/>
      <c r="AF52069" s="95"/>
      <c r="AN52069" s="95"/>
      <c r="AO52069" s="95"/>
      <c r="AP52069" s="95"/>
      <c r="AQ52069" s="95"/>
      <c r="AR52069" s="95"/>
      <c r="AS52069" s="95"/>
      <c r="AT52069" s="95"/>
      <c r="AU52069" s="95"/>
      <c r="AV52069" s="95"/>
      <c r="AW52069" s="95"/>
      <c r="AX52069" s="95"/>
      <c r="AY52069" s="95"/>
      <c r="AZ52069" s="95"/>
      <c r="BA52069" s="95"/>
      <c r="BB52069" s="95"/>
      <c r="BC52069" s="95"/>
      <c r="BD52069" s="95"/>
      <c r="BE52069" s="95"/>
      <c r="BF52069" s="95"/>
      <c r="BG52069" s="95"/>
      <c r="BH52069" s="95"/>
      <c r="BI52069" s="95"/>
      <c r="BJ52069" s="95"/>
      <c r="BK52069" s="95"/>
      <c r="BL52069" s="95"/>
      <c r="BM52069" s="95"/>
      <c r="BN52069" s="95"/>
      <c r="CA52069" s="95"/>
    </row>
    <row r="52070" spans="31:79" s="97" customFormat="1" x14ac:dyDescent="0.2">
      <c r="AE52070" s="95"/>
      <c r="AF52070" s="95"/>
      <c r="AN52070" s="95"/>
      <c r="AO52070" s="95"/>
      <c r="AP52070" s="95"/>
      <c r="AQ52070" s="95"/>
      <c r="AR52070" s="95"/>
      <c r="AS52070" s="95"/>
      <c r="AT52070" s="95"/>
      <c r="AU52070" s="95"/>
      <c r="AV52070" s="95"/>
      <c r="AW52070" s="95"/>
      <c r="AX52070" s="95"/>
      <c r="AY52070" s="95"/>
      <c r="AZ52070" s="95"/>
      <c r="BA52070" s="95"/>
      <c r="BB52070" s="95"/>
      <c r="BC52070" s="95"/>
      <c r="BD52070" s="95"/>
      <c r="BE52070" s="95"/>
      <c r="BF52070" s="95"/>
      <c r="BG52070" s="95"/>
      <c r="BH52070" s="95"/>
      <c r="BI52070" s="95"/>
      <c r="BJ52070" s="95"/>
      <c r="BK52070" s="95"/>
      <c r="BL52070" s="95"/>
      <c r="BM52070" s="95"/>
      <c r="BN52070" s="95"/>
      <c r="CA52070" s="95"/>
    </row>
    <row r="52071" spans="31:79" s="97" customFormat="1" x14ac:dyDescent="0.2">
      <c r="AE52071" s="95"/>
      <c r="AF52071" s="95"/>
      <c r="AN52071" s="95"/>
      <c r="AO52071" s="95"/>
      <c r="AP52071" s="95"/>
      <c r="AQ52071" s="95"/>
      <c r="AR52071" s="95"/>
      <c r="AS52071" s="95"/>
      <c r="AT52071" s="95"/>
      <c r="AU52071" s="95"/>
      <c r="AV52071" s="95"/>
      <c r="AW52071" s="95"/>
      <c r="AX52071" s="95"/>
      <c r="AY52071" s="95"/>
      <c r="AZ52071" s="95"/>
      <c r="BA52071" s="95"/>
      <c r="BB52071" s="95"/>
      <c r="BC52071" s="95"/>
      <c r="BD52071" s="95"/>
      <c r="BE52071" s="95"/>
      <c r="BF52071" s="95"/>
      <c r="BG52071" s="95"/>
      <c r="BH52071" s="95"/>
      <c r="BI52071" s="95"/>
      <c r="BJ52071" s="95"/>
      <c r="BK52071" s="95"/>
      <c r="BL52071" s="95"/>
      <c r="BM52071" s="95"/>
      <c r="BN52071" s="95"/>
      <c r="CA52071" s="95"/>
    </row>
    <row r="52072" spans="31:79" s="97" customFormat="1" x14ac:dyDescent="0.2">
      <c r="AE52072" s="95"/>
      <c r="AF52072" s="95"/>
      <c r="AN52072" s="95"/>
      <c r="AO52072" s="95"/>
      <c r="AP52072" s="95"/>
      <c r="AQ52072" s="95"/>
      <c r="AR52072" s="95"/>
      <c r="AS52072" s="95"/>
      <c r="AT52072" s="95"/>
      <c r="AU52072" s="95"/>
      <c r="AV52072" s="95"/>
      <c r="AW52072" s="95"/>
      <c r="AX52072" s="95"/>
      <c r="AY52072" s="95"/>
      <c r="AZ52072" s="95"/>
      <c r="BA52072" s="95"/>
      <c r="BB52072" s="95"/>
      <c r="BC52072" s="95"/>
      <c r="BD52072" s="95"/>
      <c r="BE52072" s="95"/>
      <c r="BF52072" s="95"/>
      <c r="BG52072" s="95"/>
      <c r="BH52072" s="95"/>
      <c r="BI52072" s="95"/>
      <c r="BJ52072" s="95"/>
      <c r="BK52072" s="95"/>
      <c r="BL52072" s="95"/>
      <c r="BM52072" s="95"/>
      <c r="BN52072" s="95"/>
      <c r="CA52072" s="95"/>
    </row>
    <row r="52073" spans="31:79" s="97" customFormat="1" x14ac:dyDescent="0.2">
      <c r="AE52073" s="95"/>
      <c r="AF52073" s="95"/>
      <c r="AN52073" s="95"/>
      <c r="AO52073" s="95"/>
      <c r="AP52073" s="95"/>
      <c r="AQ52073" s="95"/>
      <c r="AR52073" s="95"/>
      <c r="AS52073" s="95"/>
      <c r="AT52073" s="95"/>
      <c r="AU52073" s="95"/>
      <c r="AV52073" s="95"/>
      <c r="AW52073" s="95"/>
      <c r="AX52073" s="95"/>
      <c r="AY52073" s="95"/>
      <c r="AZ52073" s="95"/>
      <c r="BA52073" s="95"/>
      <c r="BB52073" s="95"/>
      <c r="BC52073" s="95"/>
      <c r="BD52073" s="95"/>
      <c r="BE52073" s="95"/>
      <c r="BF52073" s="95"/>
      <c r="BG52073" s="95"/>
      <c r="BH52073" s="95"/>
      <c r="BI52073" s="95"/>
      <c r="BJ52073" s="95"/>
      <c r="BK52073" s="95"/>
      <c r="BL52073" s="95"/>
      <c r="BM52073" s="95"/>
      <c r="BN52073" s="95"/>
      <c r="CA52073" s="95"/>
    </row>
    <row r="52074" spans="31:79" s="97" customFormat="1" x14ac:dyDescent="0.2">
      <c r="AE52074" s="95"/>
      <c r="AF52074" s="95"/>
      <c r="AN52074" s="95"/>
      <c r="AO52074" s="95"/>
      <c r="AP52074" s="95"/>
      <c r="AQ52074" s="95"/>
      <c r="AR52074" s="95"/>
      <c r="AS52074" s="95"/>
      <c r="AT52074" s="95"/>
      <c r="AU52074" s="95"/>
      <c r="AV52074" s="95"/>
      <c r="AW52074" s="95"/>
      <c r="AX52074" s="95"/>
      <c r="AY52074" s="95"/>
      <c r="AZ52074" s="95"/>
      <c r="BA52074" s="95"/>
      <c r="BB52074" s="95"/>
      <c r="BC52074" s="95"/>
      <c r="BD52074" s="95"/>
      <c r="BE52074" s="95"/>
      <c r="BF52074" s="95"/>
      <c r="BG52074" s="95"/>
      <c r="BH52074" s="95"/>
      <c r="BI52074" s="95"/>
      <c r="BJ52074" s="95"/>
      <c r="BK52074" s="95"/>
      <c r="BL52074" s="95"/>
      <c r="BM52074" s="95"/>
      <c r="BN52074" s="95"/>
      <c r="CA52074" s="95"/>
    </row>
    <row r="52075" spans="31:79" s="97" customFormat="1" x14ac:dyDescent="0.2">
      <c r="AE52075" s="95"/>
      <c r="AF52075" s="95"/>
      <c r="AN52075" s="95"/>
      <c r="AO52075" s="95"/>
      <c r="AP52075" s="95"/>
      <c r="AQ52075" s="95"/>
      <c r="AR52075" s="95"/>
      <c r="AS52075" s="95"/>
      <c r="AT52075" s="95"/>
      <c r="AU52075" s="95"/>
      <c r="AV52075" s="95"/>
      <c r="AW52075" s="95"/>
      <c r="AX52075" s="95"/>
      <c r="AY52075" s="95"/>
      <c r="AZ52075" s="95"/>
      <c r="BA52075" s="95"/>
      <c r="BB52075" s="95"/>
      <c r="BC52075" s="95"/>
      <c r="BD52075" s="95"/>
      <c r="BE52075" s="95"/>
      <c r="BF52075" s="95"/>
      <c r="BG52075" s="95"/>
      <c r="BH52075" s="95"/>
      <c r="BI52075" s="95"/>
      <c r="BJ52075" s="95"/>
      <c r="BK52075" s="95"/>
      <c r="BL52075" s="95"/>
      <c r="BM52075" s="95"/>
      <c r="BN52075" s="95"/>
      <c r="CA52075" s="95"/>
    </row>
    <row r="52076" spans="31:79" s="97" customFormat="1" x14ac:dyDescent="0.2">
      <c r="AE52076" s="95"/>
      <c r="AF52076" s="95"/>
      <c r="AN52076" s="95"/>
      <c r="AO52076" s="95"/>
      <c r="AP52076" s="95"/>
      <c r="AQ52076" s="95"/>
      <c r="AR52076" s="95"/>
      <c r="AS52076" s="95"/>
      <c r="AT52076" s="95"/>
      <c r="AU52076" s="95"/>
      <c r="AV52076" s="95"/>
      <c r="AW52076" s="95"/>
      <c r="AX52076" s="95"/>
      <c r="AY52076" s="95"/>
      <c r="AZ52076" s="95"/>
      <c r="BA52076" s="95"/>
      <c r="BB52076" s="95"/>
      <c r="BC52076" s="95"/>
      <c r="BD52076" s="95"/>
      <c r="BE52076" s="95"/>
      <c r="BF52076" s="95"/>
      <c r="BG52076" s="95"/>
      <c r="BH52076" s="95"/>
      <c r="BI52076" s="95"/>
      <c r="BJ52076" s="95"/>
      <c r="BK52076" s="95"/>
      <c r="BL52076" s="95"/>
      <c r="BM52076" s="95"/>
      <c r="BN52076" s="95"/>
      <c r="CA52076" s="95"/>
    </row>
    <row r="52077" spans="31:79" s="97" customFormat="1" x14ac:dyDescent="0.2">
      <c r="AE52077" s="95"/>
      <c r="AF52077" s="95"/>
      <c r="AN52077" s="95"/>
      <c r="AO52077" s="95"/>
      <c r="AP52077" s="95"/>
      <c r="AQ52077" s="95"/>
      <c r="AR52077" s="95"/>
      <c r="AS52077" s="95"/>
      <c r="AT52077" s="95"/>
      <c r="AU52077" s="95"/>
      <c r="AV52077" s="95"/>
      <c r="AW52077" s="95"/>
      <c r="AX52077" s="95"/>
      <c r="AY52077" s="95"/>
      <c r="AZ52077" s="95"/>
      <c r="BA52077" s="95"/>
      <c r="BB52077" s="95"/>
      <c r="BC52077" s="95"/>
      <c r="BD52077" s="95"/>
      <c r="BE52077" s="95"/>
      <c r="BF52077" s="95"/>
      <c r="BG52077" s="95"/>
      <c r="BH52077" s="95"/>
      <c r="BI52077" s="95"/>
      <c r="BJ52077" s="95"/>
      <c r="BK52077" s="95"/>
      <c r="BL52077" s="95"/>
      <c r="BM52077" s="95"/>
      <c r="BN52077" s="95"/>
      <c r="CA52077" s="95"/>
    </row>
    <row r="52078" spans="31:79" s="97" customFormat="1" x14ac:dyDescent="0.2">
      <c r="AE52078" s="95"/>
      <c r="AF52078" s="95"/>
      <c r="AN52078" s="95"/>
      <c r="AO52078" s="95"/>
      <c r="AP52078" s="95"/>
      <c r="AQ52078" s="95"/>
      <c r="AR52078" s="95"/>
      <c r="AS52078" s="95"/>
      <c r="AT52078" s="95"/>
      <c r="AU52078" s="95"/>
      <c r="AV52078" s="95"/>
      <c r="AW52078" s="95"/>
      <c r="AX52078" s="95"/>
      <c r="AY52078" s="95"/>
      <c r="AZ52078" s="95"/>
      <c r="BA52078" s="95"/>
      <c r="BB52078" s="95"/>
      <c r="BC52078" s="95"/>
      <c r="BD52078" s="95"/>
      <c r="BE52078" s="95"/>
      <c r="BF52078" s="95"/>
      <c r="BG52078" s="95"/>
      <c r="BH52078" s="95"/>
      <c r="BI52078" s="95"/>
      <c r="BJ52078" s="95"/>
      <c r="BK52078" s="95"/>
      <c r="BL52078" s="95"/>
      <c r="BM52078" s="95"/>
      <c r="BN52078" s="95"/>
      <c r="CA52078" s="95"/>
    </row>
    <row r="52079" spans="31:79" s="97" customFormat="1" x14ac:dyDescent="0.2">
      <c r="AE52079" s="95"/>
      <c r="AF52079" s="95"/>
      <c r="AN52079" s="95"/>
      <c r="AO52079" s="95"/>
      <c r="AP52079" s="95"/>
      <c r="AQ52079" s="95"/>
      <c r="AR52079" s="95"/>
      <c r="AS52079" s="95"/>
      <c r="AT52079" s="95"/>
      <c r="AU52079" s="95"/>
      <c r="AV52079" s="95"/>
      <c r="AW52079" s="95"/>
      <c r="AX52079" s="95"/>
      <c r="AY52079" s="95"/>
      <c r="AZ52079" s="95"/>
      <c r="BA52079" s="95"/>
      <c r="BB52079" s="95"/>
      <c r="BC52079" s="95"/>
      <c r="BD52079" s="95"/>
      <c r="BE52079" s="95"/>
      <c r="BF52079" s="95"/>
      <c r="BG52079" s="95"/>
      <c r="BH52079" s="95"/>
      <c r="BI52079" s="95"/>
      <c r="BJ52079" s="95"/>
      <c r="BK52079" s="95"/>
      <c r="BL52079" s="95"/>
      <c r="BM52079" s="95"/>
      <c r="BN52079" s="95"/>
      <c r="CA52079" s="95"/>
    </row>
    <row r="52080" spans="31:79" s="97" customFormat="1" x14ac:dyDescent="0.2">
      <c r="AE52080" s="95"/>
      <c r="AF52080" s="95"/>
      <c r="AN52080" s="95"/>
      <c r="AO52080" s="95"/>
      <c r="AP52080" s="95"/>
      <c r="AQ52080" s="95"/>
      <c r="AR52080" s="95"/>
      <c r="AS52080" s="95"/>
      <c r="AT52080" s="95"/>
      <c r="AU52080" s="95"/>
      <c r="AV52080" s="95"/>
      <c r="AW52080" s="95"/>
      <c r="AX52080" s="95"/>
      <c r="AY52080" s="95"/>
      <c r="AZ52080" s="95"/>
      <c r="BA52080" s="95"/>
      <c r="BB52080" s="95"/>
      <c r="BC52080" s="95"/>
      <c r="BD52080" s="95"/>
      <c r="BE52080" s="95"/>
      <c r="BF52080" s="95"/>
      <c r="BG52080" s="95"/>
      <c r="BH52080" s="95"/>
      <c r="BI52080" s="95"/>
      <c r="BJ52080" s="95"/>
      <c r="BK52080" s="95"/>
      <c r="BL52080" s="95"/>
      <c r="BM52080" s="95"/>
      <c r="BN52080" s="95"/>
      <c r="CA52080" s="95"/>
    </row>
    <row r="52081" spans="31:79" s="97" customFormat="1" x14ac:dyDescent="0.2">
      <c r="AE52081" s="95"/>
      <c r="AF52081" s="95"/>
      <c r="AN52081" s="95"/>
      <c r="AO52081" s="95"/>
      <c r="AP52081" s="95"/>
      <c r="AQ52081" s="95"/>
      <c r="AR52081" s="95"/>
      <c r="AS52081" s="95"/>
      <c r="AT52081" s="95"/>
      <c r="AU52081" s="95"/>
      <c r="AV52081" s="95"/>
      <c r="AW52081" s="95"/>
      <c r="AX52081" s="95"/>
      <c r="AY52081" s="95"/>
      <c r="AZ52081" s="95"/>
      <c r="BA52081" s="95"/>
      <c r="BB52081" s="95"/>
      <c r="BC52081" s="95"/>
      <c r="BD52081" s="95"/>
      <c r="BE52081" s="95"/>
      <c r="BF52081" s="95"/>
      <c r="BG52081" s="95"/>
      <c r="BH52081" s="95"/>
      <c r="BI52081" s="95"/>
      <c r="BJ52081" s="95"/>
      <c r="BK52081" s="95"/>
      <c r="BL52081" s="95"/>
      <c r="BM52081" s="95"/>
      <c r="BN52081" s="95"/>
      <c r="CA52081" s="95"/>
    </row>
    <row r="52082" spans="31:79" s="97" customFormat="1" x14ac:dyDescent="0.2">
      <c r="AE52082" s="95"/>
      <c r="AF52082" s="95"/>
      <c r="AN52082" s="95"/>
      <c r="AO52082" s="95"/>
      <c r="AP52082" s="95"/>
      <c r="AQ52082" s="95"/>
      <c r="AR52082" s="95"/>
      <c r="AS52082" s="95"/>
      <c r="AT52082" s="95"/>
      <c r="AU52082" s="95"/>
      <c r="AV52082" s="95"/>
      <c r="AW52082" s="95"/>
      <c r="AX52082" s="95"/>
      <c r="AY52082" s="95"/>
      <c r="AZ52082" s="95"/>
      <c r="BA52082" s="95"/>
      <c r="BB52082" s="95"/>
      <c r="BC52082" s="95"/>
      <c r="BD52082" s="95"/>
      <c r="BE52082" s="95"/>
      <c r="BF52082" s="95"/>
      <c r="BG52082" s="95"/>
      <c r="BH52082" s="95"/>
      <c r="BI52082" s="95"/>
      <c r="BJ52082" s="95"/>
      <c r="BK52082" s="95"/>
      <c r="BL52082" s="95"/>
      <c r="BM52082" s="95"/>
      <c r="BN52082" s="95"/>
      <c r="CA52082" s="95"/>
    </row>
    <row r="52083" spans="31:79" s="97" customFormat="1" x14ac:dyDescent="0.2">
      <c r="AE52083" s="95"/>
      <c r="AF52083" s="95"/>
      <c r="AN52083" s="95"/>
      <c r="AO52083" s="95"/>
      <c r="AP52083" s="95"/>
      <c r="AQ52083" s="95"/>
      <c r="AR52083" s="95"/>
      <c r="AS52083" s="95"/>
      <c r="AT52083" s="95"/>
      <c r="AU52083" s="95"/>
      <c r="AV52083" s="95"/>
      <c r="AW52083" s="95"/>
      <c r="AX52083" s="95"/>
      <c r="AY52083" s="95"/>
      <c r="AZ52083" s="95"/>
      <c r="BA52083" s="95"/>
      <c r="BB52083" s="95"/>
      <c r="BC52083" s="95"/>
      <c r="BD52083" s="95"/>
      <c r="BE52083" s="95"/>
      <c r="BF52083" s="95"/>
      <c r="BG52083" s="95"/>
      <c r="BH52083" s="95"/>
      <c r="BI52083" s="95"/>
      <c r="BJ52083" s="95"/>
      <c r="BK52083" s="95"/>
      <c r="BL52083" s="95"/>
      <c r="BM52083" s="95"/>
      <c r="BN52083" s="95"/>
      <c r="CA52083" s="95"/>
    </row>
    <row r="52084" spans="31:79" s="97" customFormat="1" x14ac:dyDescent="0.2">
      <c r="AE52084" s="95"/>
      <c r="AF52084" s="95"/>
      <c r="AN52084" s="95"/>
      <c r="AO52084" s="95"/>
      <c r="AP52084" s="95"/>
      <c r="AQ52084" s="95"/>
      <c r="AR52084" s="95"/>
      <c r="AS52084" s="95"/>
      <c r="AT52084" s="95"/>
      <c r="AU52084" s="95"/>
      <c r="AV52084" s="95"/>
      <c r="AW52084" s="95"/>
      <c r="AX52084" s="95"/>
      <c r="AY52084" s="95"/>
      <c r="AZ52084" s="95"/>
      <c r="BA52084" s="95"/>
      <c r="BB52084" s="95"/>
      <c r="BC52084" s="95"/>
      <c r="BD52084" s="95"/>
      <c r="BE52084" s="95"/>
      <c r="BF52084" s="95"/>
      <c r="BG52084" s="95"/>
      <c r="BH52084" s="95"/>
      <c r="BI52084" s="95"/>
      <c r="BJ52084" s="95"/>
      <c r="BK52084" s="95"/>
      <c r="BL52084" s="95"/>
      <c r="BM52084" s="95"/>
      <c r="BN52084" s="95"/>
      <c r="CA52084" s="95"/>
    </row>
    <row r="52085" spans="31:79" s="97" customFormat="1" x14ac:dyDescent="0.2">
      <c r="AE52085" s="95"/>
      <c r="AF52085" s="95"/>
      <c r="AN52085" s="95"/>
      <c r="AO52085" s="95"/>
      <c r="AP52085" s="95"/>
      <c r="AQ52085" s="95"/>
      <c r="AR52085" s="95"/>
      <c r="AS52085" s="95"/>
      <c r="AT52085" s="95"/>
      <c r="AU52085" s="95"/>
      <c r="AV52085" s="95"/>
      <c r="AW52085" s="95"/>
      <c r="AX52085" s="95"/>
      <c r="AY52085" s="95"/>
      <c r="AZ52085" s="95"/>
      <c r="BA52085" s="95"/>
      <c r="BB52085" s="95"/>
      <c r="BC52085" s="95"/>
      <c r="BD52085" s="95"/>
      <c r="BE52085" s="95"/>
      <c r="BF52085" s="95"/>
      <c r="BG52085" s="95"/>
      <c r="BH52085" s="95"/>
      <c r="BI52085" s="95"/>
      <c r="BJ52085" s="95"/>
      <c r="BK52085" s="95"/>
      <c r="BL52085" s="95"/>
      <c r="BM52085" s="95"/>
      <c r="BN52085" s="95"/>
      <c r="CA52085" s="95"/>
    </row>
    <row r="52086" spans="31:79" s="97" customFormat="1" x14ac:dyDescent="0.2">
      <c r="AE52086" s="95"/>
      <c r="AF52086" s="95"/>
      <c r="AN52086" s="95"/>
      <c r="AO52086" s="95"/>
      <c r="AP52086" s="95"/>
      <c r="AQ52086" s="95"/>
      <c r="AR52086" s="95"/>
      <c r="AS52086" s="95"/>
      <c r="AT52086" s="95"/>
      <c r="AU52086" s="95"/>
      <c r="AV52086" s="95"/>
      <c r="AW52086" s="95"/>
      <c r="AX52086" s="95"/>
      <c r="AY52086" s="95"/>
      <c r="AZ52086" s="95"/>
      <c r="BA52086" s="95"/>
      <c r="BB52086" s="95"/>
      <c r="BC52086" s="95"/>
      <c r="BD52086" s="95"/>
      <c r="BE52086" s="95"/>
      <c r="BF52086" s="95"/>
      <c r="BG52086" s="95"/>
      <c r="BH52086" s="95"/>
      <c r="BI52086" s="95"/>
      <c r="BJ52086" s="95"/>
      <c r="BK52086" s="95"/>
      <c r="BL52086" s="95"/>
      <c r="BM52086" s="95"/>
      <c r="BN52086" s="95"/>
      <c r="CA52086" s="95"/>
    </row>
    <row r="52087" spans="31:79" s="97" customFormat="1" x14ac:dyDescent="0.2">
      <c r="AE52087" s="95"/>
      <c r="AF52087" s="95"/>
      <c r="AN52087" s="95"/>
      <c r="AO52087" s="95"/>
      <c r="AP52087" s="95"/>
      <c r="AQ52087" s="95"/>
      <c r="AR52087" s="95"/>
      <c r="AS52087" s="95"/>
      <c r="AT52087" s="95"/>
      <c r="AU52087" s="95"/>
      <c r="AV52087" s="95"/>
      <c r="AW52087" s="95"/>
      <c r="AX52087" s="95"/>
      <c r="AY52087" s="95"/>
      <c r="AZ52087" s="95"/>
      <c r="BA52087" s="95"/>
      <c r="BB52087" s="95"/>
      <c r="BC52087" s="95"/>
      <c r="BD52087" s="95"/>
      <c r="BE52087" s="95"/>
      <c r="BF52087" s="95"/>
      <c r="BG52087" s="95"/>
      <c r="BH52087" s="95"/>
      <c r="BI52087" s="95"/>
      <c r="BJ52087" s="95"/>
      <c r="BK52087" s="95"/>
      <c r="BL52087" s="95"/>
      <c r="BM52087" s="95"/>
      <c r="BN52087" s="95"/>
      <c r="CA52087" s="95"/>
    </row>
    <row r="52088" spans="31:79" s="97" customFormat="1" x14ac:dyDescent="0.2">
      <c r="AE52088" s="95"/>
      <c r="AF52088" s="95"/>
      <c r="AN52088" s="95"/>
      <c r="AO52088" s="95"/>
      <c r="AP52088" s="95"/>
      <c r="AQ52088" s="95"/>
      <c r="AR52088" s="95"/>
      <c r="AS52088" s="95"/>
      <c r="AT52088" s="95"/>
      <c r="AU52088" s="95"/>
      <c r="AV52088" s="95"/>
      <c r="AW52088" s="95"/>
      <c r="AX52088" s="95"/>
      <c r="AY52088" s="95"/>
      <c r="AZ52088" s="95"/>
      <c r="BA52088" s="95"/>
      <c r="BB52088" s="95"/>
      <c r="BC52088" s="95"/>
      <c r="BD52088" s="95"/>
      <c r="BE52088" s="95"/>
      <c r="BF52088" s="95"/>
      <c r="BG52088" s="95"/>
      <c r="BH52088" s="95"/>
      <c r="BI52088" s="95"/>
      <c r="BJ52088" s="95"/>
      <c r="BK52088" s="95"/>
      <c r="BL52088" s="95"/>
      <c r="BM52088" s="95"/>
      <c r="BN52088" s="95"/>
      <c r="CA52088" s="95"/>
    </row>
    <row r="52089" spans="31:79" s="97" customFormat="1" x14ac:dyDescent="0.2">
      <c r="AE52089" s="95"/>
      <c r="AF52089" s="95"/>
      <c r="AN52089" s="95"/>
      <c r="AO52089" s="95"/>
      <c r="AP52089" s="95"/>
      <c r="AQ52089" s="95"/>
      <c r="AR52089" s="95"/>
      <c r="AS52089" s="95"/>
      <c r="AT52089" s="95"/>
      <c r="AU52089" s="95"/>
      <c r="AV52089" s="95"/>
      <c r="AW52089" s="95"/>
      <c r="AX52089" s="95"/>
      <c r="AY52089" s="95"/>
      <c r="AZ52089" s="95"/>
      <c r="BA52089" s="95"/>
      <c r="BB52089" s="95"/>
      <c r="BC52089" s="95"/>
      <c r="BD52089" s="95"/>
      <c r="BE52089" s="95"/>
      <c r="BF52089" s="95"/>
      <c r="BG52089" s="95"/>
      <c r="BH52089" s="95"/>
      <c r="BI52089" s="95"/>
      <c r="BJ52089" s="95"/>
      <c r="BK52089" s="95"/>
      <c r="BL52089" s="95"/>
      <c r="BM52089" s="95"/>
      <c r="BN52089" s="95"/>
      <c r="CA52089" s="95"/>
    </row>
    <row r="52090" spans="31:79" s="97" customFormat="1" x14ac:dyDescent="0.2">
      <c r="AE52090" s="95"/>
      <c r="AF52090" s="95"/>
      <c r="AN52090" s="95"/>
      <c r="AO52090" s="95"/>
      <c r="AP52090" s="95"/>
      <c r="AQ52090" s="95"/>
      <c r="AR52090" s="95"/>
      <c r="AS52090" s="95"/>
      <c r="AT52090" s="95"/>
      <c r="AU52090" s="95"/>
      <c r="AV52090" s="95"/>
      <c r="AW52090" s="95"/>
      <c r="AX52090" s="95"/>
      <c r="AY52090" s="95"/>
      <c r="AZ52090" s="95"/>
      <c r="BA52090" s="95"/>
      <c r="BB52090" s="95"/>
      <c r="BC52090" s="95"/>
      <c r="BD52090" s="95"/>
      <c r="BE52090" s="95"/>
      <c r="BF52090" s="95"/>
      <c r="BG52090" s="95"/>
      <c r="BH52090" s="95"/>
      <c r="BI52090" s="95"/>
      <c r="BJ52090" s="95"/>
      <c r="BK52090" s="95"/>
      <c r="BL52090" s="95"/>
      <c r="BM52090" s="95"/>
      <c r="BN52090" s="95"/>
      <c r="CA52090" s="95"/>
    </row>
    <row r="52091" spans="31:79" s="97" customFormat="1" x14ac:dyDescent="0.2">
      <c r="AE52091" s="95"/>
      <c r="AF52091" s="95"/>
      <c r="AN52091" s="95"/>
      <c r="AO52091" s="95"/>
      <c r="AP52091" s="95"/>
      <c r="AQ52091" s="95"/>
      <c r="AR52091" s="95"/>
      <c r="AS52091" s="95"/>
      <c r="AT52091" s="95"/>
      <c r="AU52091" s="95"/>
      <c r="AV52091" s="95"/>
      <c r="AW52091" s="95"/>
      <c r="AX52091" s="95"/>
      <c r="AY52091" s="95"/>
      <c r="AZ52091" s="95"/>
      <c r="BA52091" s="95"/>
      <c r="BB52091" s="95"/>
      <c r="BC52091" s="95"/>
      <c r="BD52091" s="95"/>
      <c r="BE52091" s="95"/>
      <c r="BF52091" s="95"/>
      <c r="BG52091" s="95"/>
      <c r="BH52091" s="95"/>
      <c r="BI52091" s="95"/>
      <c r="BJ52091" s="95"/>
      <c r="BK52091" s="95"/>
      <c r="BL52091" s="95"/>
      <c r="BM52091" s="95"/>
      <c r="BN52091" s="95"/>
      <c r="CA52091" s="95"/>
    </row>
    <row r="52092" spans="31:79" s="97" customFormat="1" x14ac:dyDescent="0.2">
      <c r="AE52092" s="95"/>
      <c r="AF52092" s="95"/>
      <c r="AN52092" s="95"/>
      <c r="AO52092" s="95"/>
      <c r="AP52092" s="95"/>
      <c r="AQ52092" s="95"/>
      <c r="AR52092" s="95"/>
      <c r="AS52092" s="95"/>
      <c r="AT52092" s="95"/>
      <c r="AU52092" s="95"/>
      <c r="AV52092" s="95"/>
      <c r="AW52092" s="95"/>
      <c r="AX52092" s="95"/>
      <c r="AY52092" s="95"/>
      <c r="AZ52092" s="95"/>
      <c r="BA52092" s="95"/>
      <c r="BB52092" s="95"/>
      <c r="BC52092" s="95"/>
      <c r="BD52092" s="95"/>
      <c r="BE52092" s="95"/>
      <c r="BF52092" s="95"/>
      <c r="BG52092" s="95"/>
      <c r="BH52092" s="95"/>
      <c r="BI52092" s="95"/>
      <c r="BJ52092" s="95"/>
      <c r="BK52092" s="95"/>
      <c r="BL52092" s="95"/>
      <c r="BM52092" s="95"/>
      <c r="BN52092" s="95"/>
      <c r="CA52092" s="95"/>
    </row>
    <row r="52093" spans="31:79" s="97" customFormat="1" x14ac:dyDescent="0.2">
      <c r="AE52093" s="95"/>
      <c r="AF52093" s="95"/>
      <c r="AN52093" s="95"/>
      <c r="AO52093" s="95"/>
      <c r="AP52093" s="95"/>
      <c r="AQ52093" s="95"/>
      <c r="AR52093" s="95"/>
      <c r="AS52093" s="95"/>
      <c r="AT52093" s="95"/>
      <c r="AU52093" s="95"/>
      <c r="AV52093" s="95"/>
      <c r="AW52093" s="95"/>
      <c r="AX52093" s="95"/>
      <c r="AY52093" s="95"/>
      <c r="AZ52093" s="95"/>
      <c r="BA52093" s="95"/>
      <c r="BB52093" s="95"/>
      <c r="BC52093" s="95"/>
      <c r="BD52093" s="95"/>
      <c r="BE52093" s="95"/>
      <c r="BF52093" s="95"/>
      <c r="BG52093" s="95"/>
      <c r="BH52093" s="95"/>
      <c r="BI52093" s="95"/>
      <c r="BJ52093" s="95"/>
      <c r="BK52093" s="95"/>
      <c r="BL52093" s="95"/>
      <c r="BM52093" s="95"/>
      <c r="BN52093" s="95"/>
      <c r="CA52093" s="95"/>
    </row>
    <row r="52094" spans="31:79" s="97" customFormat="1" x14ac:dyDescent="0.2">
      <c r="AE52094" s="95"/>
      <c r="AF52094" s="95"/>
      <c r="AN52094" s="95"/>
      <c r="AO52094" s="95"/>
      <c r="AP52094" s="95"/>
      <c r="AQ52094" s="95"/>
      <c r="AR52094" s="95"/>
      <c r="AS52094" s="95"/>
      <c r="AT52094" s="95"/>
      <c r="AU52094" s="95"/>
      <c r="AV52094" s="95"/>
      <c r="AW52094" s="95"/>
      <c r="AX52094" s="95"/>
      <c r="AY52094" s="95"/>
      <c r="AZ52094" s="95"/>
      <c r="BA52094" s="95"/>
      <c r="BB52094" s="95"/>
      <c r="BC52094" s="95"/>
      <c r="BD52094" s="95"/>
      <c r="BE52094" s="95"/>
      <c r="BF52094" s="95"/>
      <c r="BG52094" s="95"/>
      <c r="BH52094" s="95"/>
      <c r="BI52094" s="95"/>
      <c r="BJ52094" s="95"/>
      <c r="BK52094" s="95"/>
      <c r="BL52094" s="95"/>
      <c r="BM52094" s="95"/>
      <c r="BN52094" s="95"/>
      <c r="CA52094" s="95"/>
    </row>
    <row r="52095" spans="31:79" s="97" customFormat="1" x14ac:dyDescent="0.2">
      <c r="AE52095" s="95"/>
      <c r="AF52095" s="95"/>
      <c r="AN52095" s="95"/>
      <c r="AO52095" s="95"/>
      <c r="AP52095" s="95"/>
      <c r="AQ52095" s="95"/>
      <c r="AR52095" s="95"/>
      <c r="AS52095" s="95"/>
      <c r="AT52095" s="95"/>
      <c r="AU52095" s="95"/>
      <c r="AV52095" s="95"/>
      <c r="AW52095" s="95"/>
      <c r="AX52095" s="95"/>
      <c r="AY52095" s="95"/>
      <c r="AZ52095" s="95"/>
      <c r="BA52095" s="95"/>
      <c r="BB52095" s="95"/>
      <c r="BC52095" s="95"/>
      <c r="BD52095" s="95"/>
      <c r="BE52095" s="95"/>
      <c r="BF52095" s="95"/>
      <c r="BG52095" s="95"/>
      <c r="BH52095" s="95"/>
      <c r="BI52095" s="95"/>
      <c r="BJ52095" s="95"/>
      <c r="BK52095" s="95"/>
      <c r="BL52095" s="95"/>
      <c r="BM52095" s="95"/>
      <c r="BN52095" s="95"/>
      <c r="CA52095" s="95"/>
    </row>
    <row r="52096" spans="31:79" s="97" customFormat="1" x14ac:dyDescent="0.2">
      <c r="AE52096" s="95"/>
      <c r="AF52096" s="95"/>
      <c r="AN52096" s="95"/>
      <c r="AO52096" s="95"/>
      <c r="AP52096" s="95"/>
      <c r="AQ52096" s="95"/>
      <c r="AR52096" s="95"/>
      <c r="AS52096" s="95"/>
      <c r="AT52096" s="95"/>
      <c r="AU52096" s="95"/>
      <c r="AV52096" s="95"/>
      <c r="AW52096" s="95"/>
      <c r="AX52096" s="95"/>
      <c r="AY52096" s="95"/>
      <c r="AZ52096" s="95"/>
      <c r="BA52096" s="95"/>
      <c r="BB52096" s="95"/>
      <c r="BC52096" s="95"/>
      <c r="BD52096" s="95"/>
      <c r="BE52096" s="95"/>
      <c r="BF52096" s="95"/>
      <c r="BG52096" s="95"/>
      <c r="BH52096" s="95"/>
      <c r="BI52096" s="95"/>
      <c r="BJ52096" s="95"/>
      <c r="BK52096" s="95"/>
      <c r="BL52096" s="95"/>
      <c r="BM52096" s="95"/>
      <c r="BN52096" s="95"/>
      <c r="CA52096" s="95"/>
    </row>
    <row r="52097" spans="31:79" s="97" customFormat="1" x14ac:dyDescent="0.2">
      <c r="AE52097" s="95"/>
      <c r="AF52097" s="95"/>
      <c r="AN52097" s="95"/>
      <c r="AO52097" s="95"/>
      <c r="AP52097" s="95"/>
      <c r="AQ52097" s="95"/>
      <c r="AR52097" s="95"/>
      <c r="AS52097" s="95"/>
      <c r="AT52097" s="95"/>
      <c r="AU52097" s="95"/>
      <c r="AV52097" s="95"/>
      <c r="AW52097" s="95"/>
      <c r="AX52097" s="95"/>
      <c r="AY52097" s="95"/>
      <c r="AZ52097" s="95"/>
      <c r="BA52097" s="95"/>
      <c r="BB52097" s="95"/>
      <c r="BC52097" s="95"/>
      <c r="BD52097" s="95"/>
      <c r="BE52097" s="95"/>
      <c r="BF52097" s="95"/>
      <c r="BG52097" s="95"/>
      <c r="BH52097" s="95"/>
      <c r="BI52097" s="95"/>
      <c r="BJ52097" s="95"/>
      <c r="BK52097" s="95"/>
      <c r="BL52097" s="95"/>
      <c r="BM52097" s="95"/>
      <c r="BN52097" s="95"/>
      <c r="CA52097" s="95"/>
    </row>
    <row r="52098" spans="31:79" s="97" customFormat="1" x14ac:dyDescent="0.2">
      <c r="AE52098" s="95"/>
      <c r="AF52098" s="95"/>
      <c r="AN52098" s="95"/>
      <c r="AO52098" s="95"/>
      <c r="AP52098" s="95"/>
      <c r="AQ52098" s="95"/>
      <c r="AR52098" s="95"/>
      <c r="AS52098" s="95"/>
      <c r="AT52098" s="95"/>
      <c r="AU52098" s="95"/>
      <c r="AV52098" s="95"/>
      <c r="AW52098" s="95"/>
      <c r="AX52098" s="95"/>
      <c r="AY52098" s="95"/>
      <c r="AZ52098" s="95"/>
      <c r="BA52098" s="95"/>
      <c r="BB52098" s="95"/>
      <c r="BC52098" s="95"/>
      <c r="BD52098" s="95"/>
      <c r="BE52098" s="95"/>
      <c r="BF52098" s="95"/>
      <c r="BG52098" s="95"/>
      <c r="BH52098" s="95"/>
      <c r="BI52098" s="95"/>
      <c r="BJ52098" s="95"/>
      <c r="BK52098" s="95"/>
      <c r="BL52098" s="95"/>
      <c r="BM52098" s="95"/>
      <c r="BN52098" s="95"/>
      <c r="CA52098" s="95"/>
    </row>
    <row r="52099" spans="31:79" s="97" customFormat="1" x14ac:dyDescent="0.2">
      <c r="AE52099" s="95"/>
      <c r="AF52099" s="95"/>
      <c r="AN52099" s="95"/>
      <c r="AO52099" s="95"/>
      <c r="AP52099" s="95"/>
      <c r="AQ52099" s="95"/>
      <c r="AR52099" s="95"/>
      <c r="AS52099" s="95"/>
      <c r="AT52099" s="95"/>
      <c r="AU52099" s="95"/>
      <c r="AV52099" s="95"/>
      <c r="AW52099" s="95"/>
      <c r="AX52099" s="95"/>
      <c r="AY52099" s="95"/>
      <c r="AZ52099" s="95"/>
      <c r="BA52099" s="95"/>
      <c r="BB52099" s="95"/>
      <c r="BC52099" s="95"/>
      <c r="BD52099" s="95"/>
      <c r="BE52099" s="95"/>
      <c r="BF52099" s="95"/>
      <c r="BG52099" s="95"/>
      <c r="BH52099" s="95"/>
      <c r="BI52099" s="95"/>
      <c r="BJ52099" s="95"/>
      <c r="BK52099" s="95"/>
      <c r="BL52099" s="95"/>
      <c r="BM52099" s="95"/>
      <c r="BN52099" s="95"/>
      <c r="CA52099" s="95"/>
    </row>
    <row r="52100" spans="31:79" s="97" customFormat="1" x14ac:dyDescent="0.2">
      <c r="AE52100" s="95"/>
      <c r="AF52100" s="95"/>
      <c r="AN52100" s="95"/>
      <c r="AO52100" s="95"/>
      <c r="AP52100" s="95"/>
      <c r="AQ52100" s="95"/>
      <c r="AR52100" s="95"/>
      <c r="AS52100" s="95"/>
      <c r="AT52100" s="95"/>
      <c r="AU52100" s="95"/>
      <c r="AV52100" s="95"/>
      <c r="AW52100" s="95"/>
      <c r="AX52100" s="95"/>
      <c r="AY52100" s="95"/>
      <c r="AZ52100" s="95"/>
      <c r="BA52100" s="95"/>
      <c r="BB52100" s="95"/>
      <c r="BC52100" s="95"/>
      <c r="BD52100" s="95"/>
      <c r="BE52100" s="95"/>
      <c r="BF52100" s="95"/>
      <c r="BG52100" s="95"/>
      <c r="BH52100" s="95"/>
      <c r="BI52100" s="95"/>
      <c r="BJ52100" s="95"/>
      <c r="BK52100" s="95"/>
      <c r="BL52100" s="95"/>
      <c r="BM52100" s="95"/>
      <c r="BN52100" s="95"/>
      <c r="CA52100" s="95"/>
    </row>
    <row r="52101" spans="31:79" s="97" customFormat="1" x14ac:dyDescent="0.2">
      <c r="AE52101" s="95"/>
      <c r="AF52101" s="95"/>
      <c r="AN52101" s="95"/>
      <c r="AO52101" s="95"/>
      <c r="AP52101" s="95"/>
      <c r="AQ52101" s="95"/>
      <c r="AR52101" s="95"/>
      <c r="AS52101" s="95"/>
      <c r="AT52101" s="95"/>
      <c r="AU52101" s="95"/>
      <c r="AV52101" s="95"/>
      <c r="AW52101" s="95"/>
      <c r="AX52101" s="95"/>
      <c r="AY52101" s="95"/>
      <c r="AZ52101" s="95"/>
      <c r="BA52101" s="95"/>
      <c r="BB52101" s="95"/>
      <c r="BC52101" s="95"/>
      <c r="BD52101" s="95"/>
      <c r="BE52101" s="95"/>
      <c r="BF52101" s="95"/>
      <c r="BG52101" s="95"/>
      <c r="BH52101" s="95"/>
      <c r="BI52101" s="95"/>
      <c r="BJ52101" s="95"/>
      <c r="BK52101" s="95"/>
      <c r="BL52101" s="95"/>
      <c r="BM52101" s="95"/>
      <c r="BN52101" s="95"/>
      <c r="CA52101" s="95"/>
    </row>
    <row r="52102" spans="31:79" s="97" customFormat="1" x14ac:dyDescent="0.2">
      <c r="AE52102" s="95"/>
      <c r="AF52102" s="95"/>
      <c r="AN52102" s="95"/>
      <c r="AO52102" s="95"/>
      <c r="AP52102" s="95"/>
      <c r="AQ52102" s="95"/>
      <c r="AR52102" s="95"/>
      <c r="AS52102" s="95"/>
      <c r="AT52102" s="95"/>
      <c r="AU52102" s="95"/>
      <c r="AV52102" s="95"/>
      <c r="AW52102" s="95"/>
      <c r="AX52102" s="95"/>
      <c r="AY52102" s="95"/>
      <c r="AZ52102" s="95"/>
      <c r="BA52102" s="95"/>
      <c r="BB52102" s="95"/>
      <c r="BC52102" s="95"/>
      <c r="BD52102" s="95"/>
      <c r="BE52102" s="95"/>
      <c r="BF52102" s="95"/>
      <c r="BG52102" s="95"/>
      <c r="BH52102" s="95"/>
      <c r="BI52102" s="95"/>
      <c r="BJ52102" s="95"/>
      <c r="BK52102" s="95"/>
      <c r="BL52102" s="95"/>
      <c r="BM52102" s="95"/>
      <c r="BN52102" s="95"/>
      <c r="CA52102" s="95"/>
    </row>
    <row r="52103" spans="31:79" s="97" customFormat="1" x14ac:dyDescent="0.2">
      <c r="AE52103" s="95"/>
      <c r="AF52103" s="95"/>
      <c r="AN52103" s="95"/>
      <c r="AO52103" s="95"/>
      <c r="AP52103" s="95"/>
      <c r="AQ52103" s="95"/>
      <c r="AR52103" s="95"/>
      <c r="AS52103" s="95"/>
      <c r="AT52103" s="95"/>
      <c r="AU52103" s="95"/>
      <c r="AV52103" s="95"/>
      <c r="AW52103" s="95"/>
      <c r="AX52103" s="95"/>
      <c r="AY52103" s="95"/>
      <c r="AZ52103" s="95"/>
      <c r="BA52103" s="95"/>
      <c r="BB52103" s="95"/>
      <c r="BC52103" s="95"/>
      <c r="BD52103" s="95"/>
      <c r="BE52103" s="95"/>
      <c r="BF52103" s="95"/>
      <c r="BG52103" s="95"/>
      <c r="BH52103" s="95"/>
      <c r="BI52103" s="95"/>
      <c r="BJ52103" s="95"/>
      <c r="BK52103" s="95"/>
      <c r="BL52103" s="95"/>
      <c r="BM52103" s="95"/>
      <c r="BN52103" s="95"/>
      <c r="CA52103" s="95"/>
    </row>
    <row r="52104" spans="31:79" s="97" customFormat="1" x14ac:dyDescent="0.2">
      <c r="AE52104" s="95"/>
      <c r="AF52104" s="95"/>
      <c r="AN52104" s="95"/>
      <c r="AO52104" s="95"/>
      <c r="AP52104" s="95"/>
      <c r="AQ52104" s="95"/>
      <c r="AR52104" s="95"/>
      <c r="AS52104" s="95"/>
      <c r="AT52104" s="95"/>
      <c r="AU52104" s="95"/>
      <c r="AV52104" s="95"/>
      <c r="AW52104" s="95"/>
      <c r="AX52104" s="95"/>
      <c r="AY52104" s="95"/>
      <c r="AZ52104" s="95"/>
      <c r="BA52104" s="95"/>
      <c r="BB52104" s="95"/>
      <c r="BC52104" s="95"/>
      <c r="BD52104" s="95"/>
      <c r="BE52104" s="95"/>
      <c r="BF52104" s="95"/>
      <c r="BG52104" s="95"/>
      <c r="BH52104" s="95"/>
      <c r="BI52104" s="95"/>
      <c r="BJ52104" s="95"/>
      <c r="BK52104" s="95"/>
      <c r="BL52104" s="95"/>
      <c r="BM52104" s="95"/>
      <c r="BN52104" s="95"/>
      <c r="CA52104" s="95"/>
    </row>
    <row r="52105" spans="31:79" s="97" customFormat="1" x14ac:dyDescent="0.2">
      <c r="AE52105" s="95"/>
      <c r="AF52105" s="95"/>
      <c r="AN52105" s="95"/>
      <c r="AO52105" s="95"/>
      <c r="AP52105" s="95"/>
      <c r="AQ52105" s="95"/>
      <c r="AR52105" s="95"/>
      <c r="AS52105" s="95"/>
      <c r="AT52105" s="95"/>
      <c r="AU52105" s="95"/>
      <c r="AV52105" s="95"/>
      <c r="AW52105" s="95"/>
      <c r="AX52105" s="95"/>
      <c r="AY52105" s="95"/>
      <c r="AZ52105" s="95"/>
      <c r="BA52105" s="95"/>
      <c r="BB52105" s="95"/>
      <c r="BC52105" s="95"/>
      <c r="BD52105" s="95"/>
      <c r="BE52105" s="95"/>
      <c r="BF52105" s="95"/>
      <c r="BG52105" s="95"/>
      <c r="BH52105" s="95"/>
      <c r="BI52105" s="95"/>
      <c r="BJ52105" s="95"/>
      <c r="BK52105" s="95"/>
      <c r="BL52105" s="95"/>
      <c r="BM52105" s="95"/>
      <c r="BN52105" s="95"/>
      <c r="CA52105" s="95"/>
    </row>
    <row r="52106" spans="31:79" s="97" customFormat="1" x14ac:dyDescent="0.2">
      <c r="AE52106" s="95"/>
      <c r="AF52106" s="95"/>
      <c r="AN52106" s="95"/>
      <c r="AO52106" s="95"/>
      <c r="AP52106" s="95"/>
      <c r="AQ52106" s="95"/>
      <c r="AR52106" s="95"/>
      <c r="AS52106" s="95"/>
      <c r="AT52106" s="95"/>
      <c r="AU52106" s="95"/>
      <c r="AV52106" s="95"/>
      <c r="AW52106" s="95"/>
      <c r="AX52106" s="95"/>
      <c r="AY52106" s="95"/>
      <c r="AZ52106" s="95"/>
      <c r="BA52106" s="95"/>
      <c r="BB52106" s="95"/>
      <c r="BC52106" s="95"/>
      <c r="BD52106" s="95"/>
      <c r="BE52106" s="95"/>
      <c r="BF52106" s="95"/>
      <c r="BG52106" s="95"/>
      <c r="BH52106" s="95"/>
      <c r="BI52106" s="95"/>
      <c r="BJ52106" s="95"/>
      <c r="BK52106" s="95"/>
      <c r="BL52106" s="95"/>
      <c r="BM52106" s="95"/>
      <c r="BN52106" s="95"/>
      <c r="CA52106" s="95"/>
    </row>
    <row r="52107" spans="31:79" s="97" customFormat="1" x14ac:dyDescent="0.2">
      <c r="AE52107" s="95"/>
      <c r="AF52107" s="95"/>
      <c r="AN52107" s="95"/>
      <c r="AO52107" s="95"/>
      <c r="AP52107" s="95"/>
      <c r="AQ52107" s="95"/>
      <c r="AR52107" s="95"/>
      <c r="AS52107" s="95"/>
      <c r="AT52107" s="95"/>
      <c r="AU52107" s="95"/>
      <c r="AV52107" s="95"/>
      <c r="AW52107" s="95"/>
      <c r="AX52107" s="95"/>
      <c r="AY52107" s="95"/>
      <c r="AZ52107" s="95"/>
      <c r="BA52107" s="95"/>
      <c r="BB52107" s="95"/>
      <c r="BC52107" s="95"/>
      <c r="BD52107" s="95"/>
      <c r="BE52107" s="95"/>
      <c r="BF52107" s="95"/>
      <c r="BG52107" s="95"/>
      <c r="BH52107" s="95"/>
      <c r="BI52107" s="95"/>
      <c r="BJ52107" s="95"/>
      <c r="BK52107" s="95"/>
      <c r="BL52107" s="95"/>
      <c r="BM52107" s="95"/>
      <c r="BN52107" s="95"/>
      <c r="CA52107" s="95"/>
    </row>
    <row r="52108" spans="31:79" s="97" customFormat="1" x14ac:dyDescent="0.2">
      <c r="AE52108" s="95"/>
      <c r="AF52108" s="95"/>
      <c r="AN52108" s="95"/>
      <c r="AO52108" s="95"/>
      <c r="AP52108" s="95"/>
      <c r="AQ52108" s="95"/>
      <c r="AR52108" s="95"/>
      <c r="AS52108" s="95"/>
      <c r="AT52108" s="95"/>
      <c r="AU52108" s="95"/>
      <c r="AV52108" s="95"/>
      <c r="AW52108" s="95"/>
      <c r="AX52108" s="95"/>
      <c r="AY52108" s="95"/>
      <c r="AZ52108" s="95"/>
      <c r="BA52108" s="95"/>
      <c r="BB52108" s="95"/>
      <c r="BC52108" s="95"/>
      <c r="BD52108" s="95"/>
      <c r="BE52108" s="95"/>
      <c r="BF52108" s="95"/>
      <c r="BG52108" s="95"/>
      <c r="BH52108" s="95"/>
      <c r="BI52108" s="95"/>
      <c r="BJ52108" s="95"/>
      <c r="BK52108" s="95"/>
      <c r="BL52108" s="95"/>
      <c r="BM52108" s="95"/>
      <c r="BN52108" s="95"/>
      <c r="CA52108" s="95"/>
    </row>
    <row r="52109" spans="31:79" s="97" customFormat="1" x14ac:dyDescent="0.2">
      <c r="AE52109" s="95"/>
      <c r="AF52109" s="95"/>
      <c r="AN52109" s="95"/>
      <c r="AO52109" s="95"/>
      <c r="AP52109" s="95"/>
      <c r="AQ52109" s="95"/>
      <c r="AR52109" s="95"/>
      <c r="AS52109" s="95"/>
      <c r="AT52109" s="95"/>
      <c r="AU52109" s="95"/>
      <c r="AV52109" s="95"/>
      <c r="AW52109" s="95"/>
      <c r="AX52109" s="95"/>
      <c r="AY52109" s="95"/>
      <c r="AZ52109" s="95"/>
      <c r="BA52109" s="95"/>
      <c r="BB52109" s="95"/>
      <c r="BC52109" s="95"/>
      <c r="BD52109" s="95"/>
      <c r="BE52109" s="95"/>
      <c r="BF52109" s="95"/>
      <c r="BG52109" s="95"/>
      <c r="BH52109" s="95"/>
      <c r="BI52109" s="95"/>
      <c r="BJ52109" s="95"/>
      <c r="BK52109" s="95"/>
      <c r="BL52109" s="95"/>
      <c r="BM52109" s="95"/>
      <c r="BN52109" s="95"/>
      <c r="CA52109" s="95"/>
    </row>
    <row r="52110" spans="31:79" s="97" customFormat="1" x14ac:dyDescent="0.2">
      <c r="AE52110" s="95"/>
      <c r="AF52110" s="95"/>
      <c r="AN52110" s="95"/>
      <c r="AO52110" s="95"/>
      <c r="AP52110" s="95"/>
      <c r="AQ52110" s="95"/>
      <c r="AR52110" s="95"/>
      <c r="AS52110" s="95"/>
      <c r="AT52110" s="95"/>
      <c r="AU52110" s="95"/>
      <c r="AV52110" s="95"/>
      <c r="AW52110" s="95"/>
      <c r="AX52110" s="95"/>
      <c r="AY52110" s="95"/>
      <c r="AZ52110" s="95"/>
      <c r="BA52110" s="95"/>
      <c r="BB52110" s="95"/>
      <c r="BC52110" s="95"/>
      <c r="BD52110" s="95"/>
      <c r="BE52110" s="95"/>
      <c r="BF52110" s="95"/>
      <c r="BG52110" s="95"/>
      <c r="BH52110" s="95"/>
      <c r="BI52110" s="95"/>
      <c r="BJ52110" s="95"/>
      <c r="BK52110" s="95"/>
      <c r="BL52110" s="95"/>
      <c r="BM52110" s="95"/>
      <c r="BN52110" s="95"/>
      <c r="CA52110" s="95"/>
    </row>
    <row r="52111" spans="31:79" s="97" customFormat="1" x14ac:dyDescent="0.2">
      <c r="AE52111" s="95"/>
      <c r="AF52111" s="95"/>
      <c r="AN52111" s="95"/>
      <c r="AO52111" s="95"/>
      <c r="AP52111" s="95"/>
      <c r="AQ52111" s="95"/>
      <c r="AR52111" s="95"/>
      <c r="AS52111" s="95"/>
      <c r="AT52111" s="95"/>
      <c r="AU52111" s="95"/>
      <c r="AV52111" s="95"/>
      <c r="AW52111" s="95"/>
      <c r="AX52111" s="95"/>
      <c r="AY52111" s="95"/>
      <c r="AZ52111" s="95"/>
      <c r="BA52111" s="95"/>
      <c r="BB52111" s="95"/>
      <c r="BC52111" s="95"/>
      <c r="BD52111" s="95"/>
      <c r="BE52111" s="95"/>
      <c r="BF52111" s="95"/>
      <c r="BG52111" s="95"/>
      <c r="BH52111" s="95"/>
      <c r="BI52111" s="95"/>
      <c r="BJ52111" s="95"/>
      <c r="BK52111" s="95"/>
      <c r="BL52111" s="95"/>
      <c r="BM52111" s="95"/>
      <c r="BN52111" s="95"/>
      <c r="CA52111" s="95"/>
    </row>
    <row r="52112" spans="31:79" s="97" customFormat="1" x14ac:dyDescent="0.2">
      <c r="AE52112" s="95"/>
      <c r="AF52112" s="95"/>
      <c r="AN52112" s="95"/>
      <c r="AO52112" s="95"/>
      <c r="AP52112" s="95"/>
      <c r="AQ52112" s="95"/>
      <c r="AR52112" s="95"/>
      <c r="AS52112" s="95"/>
      <c r="AT52112" s="95"/>
      <c r="AU52112" s="95"/>
      <c r="AV52112" s="95"/>
      <c r="AW52112" s="95"/>
      <c r="AX52112" s="95"/>
      <c r="AY52112" s="95"/>
      <c r="AZ52112" s="95"/>
      <c r="BA52112" s="95"/>
      <c r="BB52112" s="95"/>
      <c r="BC52112" s="95"/>
      <c r="BD52112" s="95"/>
      <c r="BE52112" s="95"/>
      <c r="BF52112" s="95"/>
      <c r="BG52112" s="95"/>
      <c r="BH52112" s="95"/>
      <c r="BI52112" s="95"/>
      <c r="BJ52112" s="95"/>
      <c r="BK52112" s="95"/>
      <c r="BL52112" s="95"/>
      <c r="BM52112" s="95"/>
      <c r="BN52112" s="95"/>
      <c r="CA52112" s="95"/>
    </row>
    <row r="52113" spans="31:79" s="97" customFormat="1" x14ac:dyDescent="0.2">
      <c r="AE52113" s="95"/>
      <c r="AF52113" s="95"/>
      <c r="AN52113" s="95"/>
      <c r="AO52113" s="95"/>
      <c r="AP52113" s="95"/>
      <c r="AQ52113" s="95"/>
      <c r="AR52113" s="95"/>
      <c r="AS52113" s="95"/>
      <c r="AT52113" s="95"/>
      <c r="AU52113" s="95"/>
      <c r="AV52113" s="95"/>
      <c r="AW52113" s="95"/>
      <c r="AX52113" s="95"/>
      <c r="AY52113" s="95"/>
      <c r="AZ52113" s="95"/>
      <c r="BA52113" s="95"/>
      <c r="BB52113" s="95"/>
      <c r="BC52113" s="95"/>
      <c r="BD52113" s="95"/>
      <c r="BE52113" s="95"/>
      <c r="BF52113" s="95"/>
      <c r="BG52113" s="95"/>
      <c r="BH52113" s="95"/>
      <c r="BI52113" s="95"/>
      <c r="BJ52113" s="95"/>
      <c r="BK52113" s="95"/>
      <c r="BL52113" s="95"/>
      <c r="BM52113" s="95"/>
      <c r="BN52113" s="95"/>
      <c r="CA52113" s="95"/>
    </row>
    <row r="52114" spans="31:79" s="97" customFormat="1" x14ac:dyDescent="0.2">
      <c r="AE52114" s="95"/>
      <c r="AF52114" s="95"/>
      <c r="AN52114" s="95"/>
      <c r="AO52114" s="95"/>
      <c r="AP52114" s="95"/>
      <c r="AQ52114" s="95"/>
      <c r="AR52114" s="95"/>
      <c r="AS52114" s="95"/>
      <c r="AT52114" s="95"/>
      <c r="AU52114" s="95"/>
      <c r="AV52114" s="95"/>
      <c r="AW52114" s="95"/>
      <c r="AX52114" s="95"/>
      <c r="AY52114" s="95"/>
      <c r="AZ52114" s="95"/>
      <c r="BA52114" s="95"/>
      <c r="BB52114" s="95"/>
      <c r="BC52114" s="95"/>
      <c r="BD52114" s="95"/>
      <c r="BE52114" s="95"/>
      <c r="BF52114" s="95"/>
      <c r="BG52114" s="95"/>
      <c r="BH52114" s="95"/>
      <c r="BI52114" s="95"/>
      <c r="BJ52114" s="95"/>
      <c r="BK52114" s="95"/>
      <c r="BL52114" s="95"/>
      <c r="BM52114" s="95"/>
      <c r="BN52114" s="95"/>
      <c r="CA52114" s="95"/>
    </row>
    <row r="52115" spans="31:79" s="97" customFormat="1" x14ac:dyDescent="0.2">
      <c r="AE52115" s="95"/>
      <c r="AF52115" s="95"/>
      <c r="AN52115" s="95"/>
      <c r="AO52115" s="95"/>
      <c r="AP52115" s="95"/>
      <c r="AQ52115" s="95"/>
      <c r="AR52115" s="95"/>
      <c r="AS52115" s="95"/>
      <c r="AT52115" s="95"/>
      <c r="AU52115" s="95"/>
      <c r="AV52115" s="95"/>
      <c r="AW52115" s="95"/>
      <c r="AX52115" s="95"/>
      <c r="AY52115" s="95"/>
      <c r="AZ52115" s="95"/>
      <c r="BA52115" s="95"/>
      <c r="BB52115" s="95"/>
      <c r="BC52115" s="95"/>
      <c r="BD52115" s="95"/>
      <c r="BE52115" s="95"/>
      <c r="BF52115" s="95"/>
      <c r="BG52115" s="95"/>
      <c r="BH52115" s="95"/>
      <c r="BI52115" s="95"/>
      <c r="BJ52115" s="95"/>
      <c r="BK52115" s="95"/>
      <c r="BL52115" s="95"/>
      <c r="BM52115" s="95"/>
      <c r="BN52115" s="95"/>
      <c r="CA52115" s="95"/>
    </row>
    <row r="52116" spans="31:79" s="97" customFormat="1" x14ac:dyDescent="0.2">
      <c r="AE52116" s="95"/>
      <c r="AF52116" s="95"/>
      <c r="AN52116" s="95"/>
      <c r="AO52116" s="95"/>
      <c r="AP52116" s="95"/>
      <c r="AQ52116" s="95"/>
      <c r="AR52116" s="95"/>
      <c r="AS52116" s="95"/>
      <c r="AT52116" s="95"/>
      <c r="AU52116" s="95"/>
      <c r="AV52116" s="95"/>
      <c r="AW52116" s="95"/>
      <c r="AX52116" s="95"/>
      <c r="AY52116" s="95"/>
      <c r="AZ52116" s="95"/>
      <c r="BA52116" s="95"/>
      <c r="BB52116" s="95"/>
      <c r="BC52116" s="95"/>
      <c r="BD52116" s="95"/>
      <c r="BE52116" s="95"/>
      <c r="BF52116" s="95"/>
      <c r="BG52116" s="95"/>
      <c r="BH52116" s="95"/>
      <c r="BI52116" s="95"/>
      <c r="BJ52116" s="95"/>
      <c r="BK52116" s="95"/>
      <c r="BL52116" s="95"/>
      <c r="BM52116" s="95"/>
      <c r="BN52116" s="95"/>
      <c r="CA52116" s="95"/>
    </row>
    <row r="52117" spans="31:79" s="97" customFormat="1" x14ac:dyDescent="0.2">
      <c r="AE52117" s="95"/>
      <c r="AF52117" s="95"/>
      <c r="AN52117" s="95"/>
      <c r="AO52117" s="95"/>
      <c r="AP52117" s="95"/>
      <c r="AQ52117" s="95"/>
      <c r="AR52117" s="95"/>
      <c r="AS52117" s="95"/>
      <c r="AT52117" s="95"/>
      <c r="AU52117" s="95"/>
      <c r="AV52117" s="95"/>
      <c r="AW52117" s="95"/>
      <c r="AX52117" s="95"/>
      <c r="AY52117" s="95"/>
      <c r="AZ52117" s="95"/>
      <c r="BA52117" s="95"/>
      <c r="BB52117" s="95"/>
      <c r="BC52117" s="95"/>
      <c r="BD52117" s="95"/>
      <c r="BE52117" s="95"/>
      <c r="BF52117" s="95"/>
      <c r="BG52117" s="95"/>
      <c r="BH52117" s="95"/>
      <c r="BI52117" s="95"/>
      <c r="BJ52117" s="95"/>
      <c r="BK52117" s="95"/>
      <c r="BL52117" s="95"/>
      <c r="BM52117" s="95"/>
      <c r="BN52117" s="95"/>
      <c r="CA52117" s="95"/>
    </row>
    <row r="52118" spans="31:79" s="97" customFormat="1" x14ac:dyDescent="0.2">
      <c r="AE52118" s="95"/>
      <c r="AF52118" s="95"/>
      <c r="AN52118" s="95"/>
      <c r="AO52118" s="95"/>
      <c r="AP52118" s="95"/>
      <c r="AQ52118" s="95"/>
      <c r="AR52118" s="95"/>
      <c r="AS52118" s="95"/>
      <c r="AT52118" s="95"/>
      <c r="AU52118" s="95"/>
      <c r="AV52118" s="95"/>
      <c r="AW52118" s="95"/>
      <c r="AX52118" s="95"/>
      <c r="AY52118" s="95"/>
      <c r="AZ52118" s="95"/>
      <c r="BA52118" s="95"/>
      <c r="BB52118" s="95"/>
      <c r="BC52118" s="95"/>
      <c r="BD52118" s="95"/>
      <c r="BE52118" s="95"/>
      <c r="BF52118" s="95"/>
      <c r="BG52118" s="95"/>
      <c r="BH52118" s="95"/>
      <c r="BI52118" s="95"/>
      <c r="BJ52118" s="95"/>
      <c r="BK52118" s="95"/>
      <c r="BL52118" s="95"/>
      <c r="BM52118" s="95"/>
      <c r="BN52118" s="95"/>
      <c r="CA52118" s="95"/>
    </row>
    <row r="52119" spans="31:79" s="97" customFormat="1" x14ac:dyDescent="0.2">
      <c r="AE52119" s="95"/>
      <c r="AF52119" s="95"/>
      <c r="AN52119" s="95"/>
      <c r="AO52119" s="95"/>
      <c r="AP52119" s="95"/>
      <c r="AQ52119" s="95"/>
      <c r="AR52119" s="95"/>
      <c r="AS52119" s="95"/>
      <c r="AT52119" s="95"/>
      <c r="AU52119" s="95"/>
      <c r="AV52119" s="95"/>
      <c r="AW52119" s="95"/>
      <c r="AX52119" s="95"/>
      <c r="AY52119" s="95"/>
      <c r="AZ52119" s="95"/>
      <c r="BA52119" s="95"/>
      <c r="BB52119" s="95"/>
      <c r="BC52119" s="95"/>
      <c r="BD52119" s="95"/>
      <c r="BE52119" s="95"/>
      <c r="BF52119" s="95"/>
      <c r="BG52119" s="95"/>
      <c r="BH52119" s="95"/>
      <c r="BI52119" s="95"/>
      <c r="BJ52119" s="95"/>
      <c r="BK52119" s="95"/>
      <c r="BL52119" s="95"/>
      <c r="BM52119" s="95"/>
      <c r="BN52119" s="95"/>
      <c r="CA52119" s="95"/>
    </row>
    <row r="52120" spans="31:79" s="97" customFormat="1" x14ac:dyDescent="0.2">
      <c r="AE52120" s="95"/>
      <c r="AF52120" s="95"/>
      <c r="AN52120" s="95"/>
      <c r="AO52120" s="95"/>
      <c r="AP52120" s="95"/>
      <c r="AQ52120" s="95"/>
      <c r="AR52120" s="95"/>
      <c r="AS52120" s="95"/>
      <c r="AT52120" s="95"/>
      <c r="AU52120" s="95"/>
      <c r="AV52120" s="95"/>
      <c r="AW52120" s="95"/>
      <c r="AX52120" s="95"/>
      <c r="AY52120" s="95"/>
      <c r="AZ52120" s="95"/>
      <c r="BA52120" s="95"/>
      <c r="BB52120" s="95"/>
      <c r="BC52120" s="95"/>
      <c r="BD52120" s="95"/>
      <c r="BE52120" s="95"/>
      <c r="BF52120" s="95"/>
      <c r="BG52120" s="95"/>
      <c r="BH52120" s="95"/>
      <c r="BI52120" s="95"/>
      <c r="BJ52120" s="95"/>
      <c r="BK52120" s="95"/>
      <c r="BL52120" s="95"/>
      <c r="BM52120" s="95"/>
      <c r="BN52120" s="95"/>
      <c r="CA52120" s="95"/>
    </row>
    <row r="52121" spans="31:79" s="97" customFormat="1" x14ac:dyDescent="0.2">
      <c r="AE52121" s="95"/>
      <c r="AF52121" s="95"/>
      <c r="AN52121" s="95"/>
      <c r="AO52121" s="95"/>
      <c r="AP52121" s="95"/>
      <c r="AQ52121" s="95"/>
      <c r="AR52121" s="95"/>
      <c r="AS52121" s="95"/>
      <c r="AT52121" s="95"/>
      <c r="AU52121" s="95"/>
      <c r="AV52121" s="95"/>
      <c r="AW52121" s="95"/>
      <c r="AX52121" s="95"/>
      <c r="AY52121" s="95"/>
      <c r="AZ52121" s="95"/>
      <c r="BA52121" s="95"/>
      <c r="BB52121" s="95"/>
      <c r="BC52121" s="95"/>
      <c r="BD52121" s="95"/>
      <c r="BE52121" s="95"/>
      <c r="BF52121" s="95"/>
      <c r="BG52121" s="95"/>
      <c r="BH52121" s="95"/>
      <c r="BI52121" s="95"/>
      <c r="BJ52121" s="95"/>
      <c r="BK52121" s="95"/>
      <c r="BL52121" s="95"/>
      <c r="BM52121" s="95"/>
      <c r="BN52121" s="95"/>
      <c r="CA52121" s="95"/>
    </row>
    <row r="52122" spans="31:79" s="97" customFormat="1" x14ac:dyDescent="0.2">
      <c r="AE52122" s="95"/>
      <c r="AF52122" s="95"/>
      <c r="AN52122" s="95"/>
      <c r="AO52122" s="95"/>
      <c r="AP52122" s="95"/>
      <c r="AQ52122" s="95"/>
      <c r="AR52122" s="95"/>
      <c r="AS52122" s="95"/>
      <c r="AT52122" s="95"/>
      <c r="AU52122" s="95"/>
      <c r="AV52122" s="95"/>
      <c r="AW52122" s="95"/>
      <c r="AX52122" s="95"/>
      <c r="AY52122" s="95"/>
      <c r="AZ52122" s="95"/>
      <c r="BA52122" s="95"/>
      <c r="BB52122" s="95"/>
      <c r="BC52122" s="95"/>
      <c r="BD52122" s="95"/>
      <c r="BE52122" s="95"/>
      <c r="BF52122" s="95"/>
      <c r="BG52122" s="95"/>
      <c r="BH52122" s="95"/>
      <c r="BI52122" s="95"/>
      <c r="BJ52122" s="95"/>
      <c r="BK52122" s="95"/>
      <c r="BL52122" s="95"/>
      <c r="BM52122" s="95"/>
      <c r="BN52122" s="95"/>
      <c r="CA52122" s="95"/>
    </row>
    <row r="52123" spans="31:79" s="97" customFormat="1" x14ac:dyDescent="0.2">
      <c r="AE52123" s="95"/>
      <c r="AF52123" s="95"/>
      <c r="AN52123" s="95"/>
      <c r="AO52123" s="95"/>
      <c r="AP52123" s="95"/>
      <c r="AQ52123" s="95"/>
      <c r="AR52123" s="95"/>
      <c r="AS52123" s="95"/>
      <c r="AT52123" s="95"/>
      <c r="AU52123" s="95"/>
      <c r="AV52123" s="95"/>
      <c r="AW52123" s="95"/>
      <c r="AX52123" s="95"/>
      <c r="AY52123" s="95"/>
      <c r="AZ52123" s="95"/>
      <c r="BA52123" s="95"/>
      <c r="BB52123" s="95"/>
      <c r="BC52123" s="95"/>
      <c r="BD52123" s="95"/>
      <c r="BE52123" s="95"/>
      <c r="BF52123" s="95"/>
      <c r="BG52123" s="95"/>
      <c r="BH52123" s="95"/>
      <c r="BI52123" s="95"/>
      <c r="BJ52123" s="95"/>
      <c r="BK52123" s="95"/>
      <c r="BL52123" s="95"/>
      <c r="BM52123" s="95"/>
      <c r="BN52123" s="95"/>
      <c r="CA52123" s="95"/>
    </row>
    <row r="52124" spans="31:79" s="97" customFormat="1" x14ac:dyDescent="0.2">
      <c r="AE52124" s="95"/>
      <c r="AF52124" s="95"/>
      <c r="AN52124" s="95"/>
      <c r="AO52124" s="95"/>
      <c r="AP52124" s="95"/>
      <c r="AQ52124" s="95"/>
      <c r="AR52124" s="95"/>
      <c r="AS52124" s="95"/>
      <c r="AT52124" s="95"/>
      <c r="AU52124" s="95"/>
      <c r="AV52124" s="95"/>
      <c r="AW52124" s="95"/>
      <c r="AX52124" s="95"/>
      <c r="AY52124" s="95"/>
      <c r="AZ52124" s="95"/>
      <c r="BA52124" s="95"/>
      <c r="BB52124" s="95"/>
      <c r="BC52124" s="95"/>
      <c r="BD52124" s="95"/>
      <c r="BE52124" s="95"/>
      <c r="BF52124" s="95"/>
      <c r="BG52124" s="95"/>
      <c r="BH52124" s="95"/>
      <c r="BI52124" s="95"/>
      <c r="BJ52124" s="95"/>
      <c r="BK52124" s="95"/>
      <c r="BL52124" s="95"/>
      <c r="BM52124" s="95"/>
      <c r="BN52124" s="95"/>
      <c r="CA52124" s="95"/>
    </row>
    <row r="52125" spans="31:79" s="97" customFormat="1" x14ac:dyDescent="0.2">
      <c r="AE52125" s="95"/>
      <c r="AF52125" s="95"/>
      <c r="AN52125" s="95"/>
      <c r="AO52125" s="95"/>
      <c r="AP52125" s="95"/>
      <c r="AQ52125" s="95"/>
      <c r="AR52125" s="95"/>
      <c r="AS52125" s="95"/>
      <c r="AT52125" s="95"/>
      <c r="AU52125" s="95"/>
      <c r="AV52125" s="95"/>
      <c r="AW52125" s="95"/>
      <c r="AX52125" s="95"/>
      <c r="AY52125" s="95"/>
      <c r="AZ52125" s="95"/>
      <c r="BA52125" s="95"/>
      <c r="BB52125" s="95"/>
      <c r="BC52125" s="95"/>
      <c r="BD52125" s="95"/>
      <c r="BE52125" s="95"/>
      <c r="BF52125" s="95"/>
      <c r="BG52125" s="95"/>
      <c r="BH52125" s="95"/>
      <c r="BI52125" s="95"/>
      <c r="BJ52125" s="95"/>
      <c r="BK52125" s="95"/>
      <c r="BL52125" s="95"/>
      <c r="BM52125" s="95"/>
      <c r="BN52125" s="95"/>
      <c r="CA52125" s="95"/>
    </row>
    <row r="52126" spans="31:79" s="97" customFormat="1" x14ac:dyDescent="0.2">
      <c r="AE52126" s="95"/>
      <c r="AF52126" s="95"/>
      <c r="AN52126" s="95"/>
      <c r="AO52126" s="95"/>
      <c r="AP52126" s="95"/>
      <c r="AQ52126" s="95"/>
      <c r="AR52126" s="95"/>
      <c r="AS52126" s="95"/>
      <c r="AT52126" s="95"/>
      <c r="AU52126" s="95"/>
      <c r="AV52126" s="95"/>
      <c r="AW52126" s="95"/>
      <c r="AX52126" s="95"/>
      <c r="AY52126" s="95"/>
      <c r="AZ52126" s="95"/>
      <c r="BA52126" s="95"/>
      <c r="BB52126" s="95"/>
      <c r="BC52126" s="95"/>
      <c r="BD52126" s="95"/>
      <c r="BE52126" s="95"/>
      <c r="BF52126" s="95"/>
      <c r="BG52126" s="95"/>
      <c r="BH52126" s="95"/>
      <c r="BI52126" s="95"/>
      <c r="BJ52126" s="95"/>
      <c r="BK52126" s="95"/>
      <c r="BL52126" s="95"/>
      <c r="BM52126" s="95"/>
      <c r="BN52126" s="95"/>
      <c r="CA52126" s="95"/>
    </row>
    <row r="52127" spans="31:79" s="97" customFormat="1" x14ac:dyDescent="0.2">
      <c r="AE52127" s="95"/>
      <c r="AF52127" s="95"/>
      <c r="AN52127" s="95"/>
      <c r="AO52127" s="95"/>
      <c r="AP52127" s="95"/>
      <c r="AQ52127" s="95"/>
      <c r="AR52127" s="95"/>
      <c r="AS52127" s="95"/>
      <c r="AT52127" s="95"/>
      <c r="AU52127" s="95"/>
      <c r="AV52127" s="95"/>
      <c r="AW52127" s="95"/>
      <c r="AX52127" s="95"/>
      <c r="AY52127" s="95"/>
      <c r="AZ52127" s="95"/>
      <c r="BA52127" s="95"/>
      <c r="BB52127" s="95"/>
      <c r="BC52127" s="95"/>
      <c r="BD52127" s="95"/>
      <c r="BE52127" s="95"/>
      <c r="BF52127" s="95"/>
      <c r="BG52127" s="95"/>
      <c r="BH52127" s="95"/>
      <c r="BI52127" s="95"/>
      <c r="BJ52127" s="95"/>
      <c r="BK52127" s="95"/>
      <c r="BL52127" s="95"/>
      <c r="BM52127" s="95"/>
      <c r="BN52127" s="95"/>
      <c r="CA52127" s="95"/>
    </row>
    <row r="52128" spans="31:79" s="97" customFormat="1" x14ac:dyDescent="0.2">
      <c r="AE52128" s="95"/>
      <c r="AF52128" s="95"/>
      <c r="AN52128" s="95"/>
      <c r="AO52128" s="95"/>
      <c r="AP52128" s="95"/>
      <c r="AQ52128" s="95"/>
      <c r="AR52128" s="95"/>
      <c r="AS52128" s="95"/>
      <c r="AT52128" s="95"/>
      <c r="AU52128" s="95"/>
      <c r="AV52128" s="95"/>
      <c r="AW52128" s="95"/>
      <c r="AX52128" s="95"/>
      <c r="AY52128" s="95"/>
      <c r="AZ52128" s="95"/>
      <c r="BA52128" s="95"/>
      <c r="BB52128" s="95"/>
      <c r="BC52128" s="95"/>
      <c r="BD52128" s="95"/>
      <c r="BE52128" s="95"/>
      <c r="BF52128" s="95"/>
      <c r="BG52128" s="95"/>
      <c r="BH52128" s="95"/>
      <c r="BI52128" s="95"/>
      <c r="BJ52128" s="95"/>
      <c r="BK52128" s="95"/>
      <c r="BL52128" s="95"/>
      <c r="BM52128" s="95"/>
      <c r="BN52128" s="95"/>
      <c r="CA52128" s="95"/>
    </row>
    <row r="52129" spans="31:79" s="97" customFormat="1" x14ac:dyDescent="0.2">
      <c r="AE52129" s="95"/>
      <c r="AF52129" s="95"/>
      <c r="AN52129" s="95"/>
      <c r="AO52129" s="95"/>
      <c r="AP52129" s="95"/>
      <c r="AQ52129" s="95"/>
      <c r="AR52129" s="95"/>
      <c r="AS52129" s="95"/>
      <c r="AT52129" s="95"/>
      <c r="AU52129" s="95"/>
      <c r="AV52129" s="95"/>
      <c r="AW52129" s="95"/>
      <c r="AX52129" s="95"/>
      <c r="AY52129" s="95"/>
      <c r="AZ52129" s="95"/>
      <c r="BA52129" s="95"/>
      <c r="BB52129" s="95"/>
      <c r="BC52129" s="95"/>
      <c r="BD52129" s="95"/>
      <c r="BE52129" s="95"/>
      <c r="BF52129" s="95"/>
      <c r="BG52129" s="95"/>
      <c r="BH52129" s="95"/>
      <c r="BI52129" s="95"/>
      <c r="BJ52129" s="95"/>
      <c r="BK52129" s="95"/>
      <c r="BL52129" s="95"/>
      <c r="BM52129" s="95"/>
      <c r="BN52129" s="95"/>
      <c r="CA52129" s="95"/>
    </row>
    <row r="52130" spans="31:79" s="97" customFormat="1" x14ac:dyDescent="0.2">
      <c r="AE52130" s="95"/>
      <c r="AF52130" s="95"/>
      <c r="AN52130" s="95"/>
      <c r="AO52130" s="95"/>
      <c r="AP52130" s="95"/>
      <c r="AQ52130" s="95"/>
      <c r="AR52130" s="95"/>
      <c r="AS52130" s="95"/>
      <c r="AT52130" s="95"/>
      <c r="AU52130" s="95"/>
      <c r="AV52130" s="95"/>
      <c r="AW52130" s="95"/>
      <c r="AX52130" s="95"/>
      <c r="AY52130" s="95"/>
      <c r="AZ52130" s="95"/>
      <c r="BA52130" s="95"/>
      <c r="BB52130" s="95"/>
      <c r="BC52130" s="95"/>
      <c r="BD52130" s="95"/>
      <c r="BE52130" s="95"/>
      <c r="BF52130" s="95"/>
      <c r="BG52130" s="95"/>
      <c r="BH52130" s="95"/>
      <c r="BI52130" s="95"/>
      <c r="BJ52130" s="95"/>
      <c r="BK52130" s="95"/>
      <c r="BL52130" s="95"/>
      <c r="BM52130" s="95"/>
      <c r="BN52130" s="95"/>
      <c r="CA52130" s="95"/>
    </row>
    <row r="52131" spans="31:79" s="97" customFormat="1" x14ac:dyDescent="0.2">
      <c r="AE52131" s="95"/>
      <c r="AF52131" s="95"/>
      <c r="AN52131" s="95"/>
      <c r="AO52131" s="95"/>
      <c r="AP52131" s="95"/>
      <c r="AQ52131" s="95"/>
      <c r="AR52131" s="95"/>
      <c r="AS52131" s="95"/>
      <c r="AT52131" s="95"/>
      <c r="AU52131" s="95"/>
      <c r="AV52131" s="95"/>
      <c r="AW52131" s="95"/>
      <c r="AX52131" s="95"/>
      <c r="AY52131" s="95"/>
      <c r="AZ52131" s="95"/>
      <c r="BA52131" s="95"/>
      <c r="BB52131" s="95"/>
      <c r="BC52131" s="95"/>
      <c r="BD52131" s="95"/>
      <c r="BE52131" s="95"/>
      <c r="BF52131" s="95"/>
      <c r="BG52131" s="95"/>
      <c r="BH52131" s="95"/>
      <c r="BI52131" s="95"/>
      <c r="BJ52131" s="95"/>
      <c r="BK52131" s="95"/>
      <c r="BL52131" s="95"/>
      <c r="BM52131" s="95"/>
      <c r="BN52131" s="95"/>
      <c r="CA52131" s="95"/>
    </row>
    <row r="52132" spans="31:79" s="97" customFormat="1" x14ac:dyDescent="0.2">
      <c r="AE52132" s="95"/>
      <c r="AF52132" s="95"/>
      <c r="AN52132" s="95"/>
      <c r="AO52132" s="95"/>
      <c r="AP52132" s="95"/>
      <c r="AQ52132" s="95"/>
      <c r="AR52132" s="95"/>
      <c r="AS52132" s="95"/>
      <c r="AT52132" s="95"/>
      <c r="AU52132" s="95"/>
      <c r="AV52132" s="95"/>
      <c r="AW52132" s="95"/>
      <c r="AX52132" s="95"/>
      <c r="AY52132" s="95"/>
      <c r="AZ52132" s="95"/>
      <c r="BA52132" s="95"/>
      <c r="BB52132" s="95"/>
      <c r="BC52132" s="95"/>
      <c r="BD52132" s="95"/>
      <c r="BE52132" s="95"/>
      <c r="BF52132" s="95"/>
      <c r="BG52132" s="95"/>
      <c r="BH52132" s="95"/>
      <c r="BI52132" s="95"/>
      <c r="BJ52132" s="95"/>
      <c r="BK52132" s="95"/>
      <c r="BL52132" s="95"/>
      <c r="BM52132" s="95"/>
      <c r="BN52132" s="95"/>
      <c r="CA52132" s="95"/>
    </row>
    <row r="52133" spans="31:79" s="97" customFormat="1" x14ac:dyDescent="0.2">
      <c r="AE52133" s="95"/>
      <c r="AF52133" s="95"/>
      <c r="AN52133" s="95"/>
      <c r="AO52133" s="95"/>
      <c r="AP52133" s="95"/>
      <c r="AQ52133" s="95"/>
      <c r="AR52133" s="95"/>
      <c r="AS52133" s="95"/>
      <c r="AT52133" s="95"/>
      <c r="AU52133" s="95"/>
      <c r="AV52133" s="95"/>
      <c r="AW52133" s="95"/>
      <c r="AX52133" s="95"/>
      <c r="AY52133" s="95"/>
      <c r="AZ52133" s="95"/>
      <c r="BA52133" s="95"/>
      <c r="BB52133" s="95"/>
      <c r="BC52133" s="95"/>
      <c r="BD52133" s="95"/>
      <c r="BE52133" s="95"/>
      <c r="BF52133" s="95"/>
      <c r="BG52133" s="95"/>
      <c r="BH52133" s="95"/>
      <c r="BI52133" s="95"/>
      <c r="BJ52133" s="95"/>
      <c r="BK52133" s="95"/>
      <c r="BL52133" s="95"/>
      <c r="BM52133" s="95"/>
      <c r="BN52133" s="95"/>
      <c r="CA52133" s="95"/>
    </row>
    <row r="52134" spans="31:79" s="97" customFormat="1" x14ac:dyDescent="0.2">
      <c r="AE52134" s="95"/>
      <c r="AF52134" s="95"/>
      <c r="AN52134" s="95"/>
      <c r="AO52134" s="95"/>
      <c r="AP52134" s="95"/>
      <c r="AQ52134" s="95"/>
      <c r="AR52134" s="95"/>
      <c r="AS52134" s="95"/>
      <c r="AT52134" s="95"/>
      <c r="AU52134" s="95"/>
      <c r="AV52134" s="95"/>
      <c r="AW52134" s="95"/>
      <c r="AX52134" s="95"/>
      <c r="AY52134" s="95"/>
      <c r="AZ52134" s="95"/>
      <c r="BA52134" s="95"/>
      <c r="BB52134" s="95"/>
      <c r="BC52134" s="95"/>
      <c r="BD52134" s="95"/>
      <c r="BE52134" s="95"/>
      <c r="BF52134" s="95"/>
      <c r="BG52134" s="95"/>
      <c r="BH52134" s="95"/>
      <c r="BI52134" s="95"/>
      <c r="BJ52134" s="95"/>
      <c r="BK52134" s="95"/>
      <c r="BL52134" s="95"/>
      <c r="BM52134" s="95"/>
      <c r="BN52134" s="95"/>
      <c r="CA52134" s="95"/>
    </row>
    <row r="52135" spans="31:79" s="97" customFormat="1" x14ac:dyDescent="0.2">
      <c r="AE52135" s="95"/>
      <c r="AF52135" s="95"/>
      <c r="AN52135" s="95"/>
      <c r="AO52135" s="95"/>
      <c r="AP52135" s="95"/>
      <c r="AQ52135" s="95"/>
      <c r="AR52135" s="95"/>
      <c r="AS52135" s="95"/>
      <c r="AT52135" s="95"/>
      <c r="AU52135" s="95"/>
      <c r="AV52135" s="95"/>
      <c r="AW52135" s="95"/>
      <c r="AX52135" s="95"/>
      <c r="AY52135" s="95"/>
      <c r="AZ52135" s="95"/>
      <c r="BA52135" s="95"/>
      <c r="BB52135" s="95"/>
      <c r="BC52135" s="95"/>
      <c r="BD52135" s="95"/>
      <c r="BE52135" s="95"/>
      <c r="BF52135" s="95"/>
      <c r="BG52135" s="95"/>
      <c r="BH52135" s="95"/>
      <c r="BI52135" s="95"/>
      <c r="BJ52135" s="95"/>
      <c r="BK52135" s="95"/>
      <c r="BL52135" s="95"/>
      <c r="BM52135" s="95"/>
      <c r="BN52135" s="95"/>
      <c r="CA52135" s="95"/>
    </row>
    <row r="52136" spans="31:79" s="97" customFormat="1" x14ac:dyDescent="0.2">
      <c r="AE52136" s="95"/>
      <c r="AF52136" s="95"/>
      <c r="AN52136" s="95"/>
      <c r="AO52136" s="95"/>
      <c r="AP52136" s="95"/>
      <c r="AQ52136" s="95"/>
      <c r="AR52136" s="95"/>
      <c r="AS52136" s="95"/>
      <c r="AT52136" s="95"/>
      <c r="AU52136" s="95"/>
      <c r="AV52136" s="95"/>
      <c r="AW52136" s="95"/>
      <c r="AX52136" s="95"/>
      <c r="AY52136" s="95"/>
      <c r="AZ52136" s="95"/>
      <c r="BA52136" s="95"/>
      <c r="BB52136" s="95"/>
      <c r="BC52136" s="95"/>
      <c r="BD52136" s="95"/>
      <c r="BE52136" s="95"/>
      <c r="BF52136" s="95"/>
      <c r="BG52136" s="95"/>
      <c r="BH52136" s="95"/>
      <c r="BI52136" s="95"/>
      <c r="BJ52136" s="95"/>
      <c r="BK52136" s="95"/>
      <c r="BL52136" s="95"/>
      <c r="BM52136" s="95"/>
      <c r="BN52136" s="95"/>
      <c r="CA52136" s="95"/>
    </row>
    <row r="52137" spans="31:79" s="97" customFormat="1" x14ac:dyDescent="0.2">
      <c r="AE52137" s="95"/>
      <c r="AF52137" s="95"/>
      <c r="AN52137" s="95"/>
      <c r="AO52137" s="95"/>
      <c r="AP52137" s="95"/>
      <c r="AQ52137" s="95"/>
      <c r="AR52137" s="95"/>
      <c r="AS52137" s="95"/>
      <c r="AT52137" s="95"/>
      <c r="AU52137" s="95"/>
      <c r="AV52137" s="95"/>
      <c r="AW52137" s="95"/>
      <c r="AX52137" s="95"/>
      <c r="AY52137" s="95"/>
      <c r="AZ52137" s="95"/>
      <c r="BA52137" s="95"/>
      <c r="BB52137" s="95"/>
      <c r="BC52137" s="95"/>
      <c r="BD52137" s="95"/>
      <c r="BE52137" s="95"/>
      <c r="BF52137" s="95"/>
      <c r="BG52137" s="95"/>
      <c r="BH52137" s="95"/>
      <c r="BI52137" s="95"/>
      <c r="BJ52137" s="95"/>
      <c r="BK52137" s="95"/>
      <c r="BL52137" s="95"/>
      <c r="BM52137" s="95"/>
      <c r="BN52137" s="95"/>
      <c r="CA52137" s="95"/>
    </row>
    <row r="52138" spans="31:79" s="97" customFormat="1" x14ac:dyDescent="0.2">
      <c r="AE52138" s="95"/>
      <c r="AF52138" s="95"/>
      <c r="AN52138" s="95"/>
      <c r="AO52138" s="95"/>
      <c r="AP52138" s="95"/>
      <c r="AQ52138" s="95"/>
      <c r="AR52138" s="95"/>
      <c r="AS52138" s="95"/>
      <c r="AT52138" s="95"/>
      <c r="AU52138" s="95"/>
      <c r="AV52138" s="95"/>
      <c r="AW52138" s="95"/>
      <c r="AX52138" s="95"/>
      <c r="AY52138" s="95"/>
      <c r="AZ52138" s="95"/>
      <c r="BA52138" s="95"/>
      <c r="BB52138" s="95"/>
      <c r="BC52138" s="95"/>
      <c r="BD52138" s="95"/>
      <c r="BE52138" s="95"/>
      <c r="BF52138" s="95"/>
      <c r="BG52138" s="95"/>
      <c r="BH52138" s="95"/>
      <c r="BI52138" s="95"/>
      <c r="BJ52138" s="95"/>
      <c r="BK52138" s="95"/>
      <c r="BL52138" s="95"/>
      <c r="BM52138" s="95"/>
      <c r="BN52138" s="95"/>
      <c r="CA52138" s="95"/>
    </row>
    <row r="52139" spans="31:79" s="97" customFormat="1" x14ac:dyDescent="0.2">
      <c r="AE52139" s="95"/>
      <c r="AF52139" s="95"/>
      <c r="AN52139" s="95"/>
      <c r="AO52139" s="95"/>
      <c r="AP52139" s="95"/>
      <c r="AQ52139" s="95"/>
      <c r="AR52139" s="95"/>
      <c r="AS52139" s="95"/>
      <c r="AT52139" s="95"/>
      <c r="AU52139" s="95"/>
      <c r="AV52139" s="95"/>
      <c r="AW52139" s="95"/>
      <c r="AX52139" s="95"/>
      <c r="AY52139" s="95"/>
      <c r="AZ52139" s="95"/>
      <c r="BA52139" s="95"/>
      <c r="BB52139" s="95"/>
      <c r="BC52139" s="95"/>
      <c r="BD52139" s="95"/>
      <c r="BE52139" s="95"/>
      <c r="BF52139" s="95"/>
      <c r="BG52139" s="95"/>
      <c r="BH52139" s="95"/>
      <c r="BI52139" s="95"/>
      <c r="BJ52139" s="95"/>
      <c r="BK52139" s="95"/>
      <c r="BL52139" s="95"/>
      <c r="BM52139" s="95"/>
      <c r="BN52139" s="95"/>
      <c r="CA52139" s="95"/>
    </row>
    <row r="52140" spans="31:79" s="97" customFormat="1" x14ac:dyDescent="0.2">
      <c r="AE52140" s="95"/>
      <c r="AF52140" s="95"/>
      <c r="AN52140" s="95"/>
      <c r="AO52140" s="95"/>
      <c r="AP52140" s="95"/>
      <c r="AQ52140" s="95"/>
      <c r="AR52140" s="95"/>
      <c r="AS52140" s="95"/>
      <c r="AT52140" s="95"/>
      <c r="AU52140" s="95"/>
      <c r="AV52140" s="95"/>
      <c r="AW52140" s="95"/>
      <c r="AX52140" s="95"/>
      <c r="AY52140" s="95"/>
      <c r="AZ52140" s="95"/>
      <c r="BA52140" s="95"/>
      <c r="BB52140" s="95"/>
      <c r="BC52140" s="95"/>
      <c r="BD52140" s="95"/>
      <c r="BE52140" s="95"/>
      <c r="BF52140" s="95"/>
      <c r="BG52140" s="95"/>
      <c r="BH52140" s="95"/>
      <c r="BI52140" s="95"/>
      <c r="BJ52140" s="95"/>
      <c r="BK52140" s="95"/>
      <c r="BL52140" s="95"/>
      <c r="BM52140" s="95"/>
      <c r="BN52140" s="95"/>
      <c r="CA52140" s="95"/>
    </row>
    <row r="52141" spans="31:79" s="97" customFormat="1" x14ac:dyDescent="0.2">
      <c r="AE52141" s="95"/>
      <c r="AF52141" s="95"/>
      <c r="AN52141" s="95"/>
      <c r="AO52141" s="95"/>
      <c r="AP52141" s="95"/>
      <c r="AQ52141" s="95"/>
      <c r="AR52141" s="95"/>
      <c r="AS52141" s="95"/>
      <c r="AT52141" s="95"/>
      <c r="AU52141" s="95"/>
      <c r="AV52141" s="95"/>
      <c r="AW52141" s="95"/>
      <c r="AX52141" s="95"/>
      <c r="AY52141" s="95"/>
      <c r="AZ52141" s="95"/>
      <c r="BA52141" s="95"/>
      <c r="BB52141" s="95"/>
      <c r="BC52141" s="95"/>
      <c r="BD52141" s="95"/>
      <c r="BE52141" s="95"/>
      <c r="BF52141" s="95"/>
      <c r="BG52141" s="95"/>
      <c r="BH52141" s="95"/>
      <c r="BI52141" s="95"/>
      <c r="BJ52141" s="95"/>
      <c r="BK52141" s="95"/>
      <c r="BL52141" s="95"/>
      <c r="BM52141" s="95"/>
      <c r="BN52141" s="95"/>
      <c r="CA52141" s="95"/>
    </row>
    <row r="52142" spans="31:79" s="97" customFormat="1" x14ac:dyDescent="0.2">
      <c r="AE52142" s="95"/>
      <c r="AF52142" s="95"/>
      <c r="AN52142" s="95"/>
      <c r="AO52142" s="95"/>
      <c r="AP52142" s="95"/>
      <c r="AQ52142" s="95"/>
      <c r="AR52142" s="95"/>
      <c r="AS52142" s="95"/>
      <c r="AT52142" s="95"/>
      <c r="AU52142" s="95"/>
      <c r="AV52142" s="95"/>
      <c r="AW52142" s="95"/>
      <c r="AX52142" s="95"/>
      <c r="AY52142" s="95"/>
      <c r="AZ52142" s="95"/>
      <c r="BA52142" s="95"/>
      <c r="BB52142" s="95"/>
      <c r="BC52142" s="95"/>
      <c r="BD52142" s="95"/>
      <c r="BE52142" s="95"/>
      <c r="BF52142" s="95"/>
      <c r="BG52142" s="95"/>
      <c r="BH52142" s="95"/>
      <c r="BI52142" s="95"/>
      <c r="BJ52142" s="95"/>
      <c r="BK52142" s="95"/>
      <c r="BL52142" s="95"/>
      <c r="BM52142" s="95"/>
      <c r="BN52142" s="95"/>
      <c r="CA52142" s="95"/>
    </row>
    <row r="52143" spans="31:79" s="97" customFormat="1" x14ac:dyDescent="0.2">
      <c r="AE52143" s="95"/>
      <c r="AF52143" s="95"/>
      <c r="AN52143" s="95"/>
      <c r="AO52143" s="95"/>
      <c r="AP52143" s="95"/>
      <c r="AQ52143" s="95"/>
      <c r="AR52143" s="95"/>
      <c r="AS52143" s="95"/>
      <c r="AT52143" s="95"/>
      <c r="AU52143" s="95"/>
      <c r="AV52143" s="95"/>
      <c r="AW52143" s="95"/>
      <c r="AX52143" s="95"/>
      <c r="AY52143" s="95"/>
      <c r="AZ52143" s="95"/>
      <c r="BA52143" s="95"/>
      <c r="BB52143" s="95"/>
      <c r="BC52143" s="95"/>
      <c r="BD52143" s="95"/>
      <c r="BE52143" s="95"/>
      <c r="BF52143" s="95"/>
      <c r="BG52143" s="95"/>
      <c r="BH52143" s="95"/>
      <c r="BI52143" s="95"/>
      <c r="BJ52143" s="95"/>
      <c r="BK52143" s="95"/>
      <c r="BL52143" s="95"/>
      <c r="BM52143" s="95"/>
      <c r="BN52143" s="95"/>
      <c r="CA52143" s="95"/>
    </row>
    <row r="52144" spans="31:79" s="97" customFormat="1" x14ac:dyDescent="0.2">
      <c r="AE52144" s="95"/>
      <c r="AF52144" s="95"/>
      <c r="AN52144" s="95"/>
      <c r="AO52144" s="95"/>
      <c r="AP52144" s="95"/>
      <c r="AQ52144" s="95"/>
      <c r="AR52144" s="95"/>
      <c r="AS52144" s="95"/>
      <c r="AT52144" s="95"/>
      <c r="AU52144" s="95"/>
      <c r="AV52144" s="95"/>
      <c r="AW52144" s="95"/>
      <c r="AX52144" s="95"/>
      <c r="AY52144" s="95"/>
      <c r="AZ52144" s="95"/>
      <c r="BA52144" s="95"/>
      <c r="BB52144" s="95"/>
      <c r="BC52144" s="95"/>
      <c r="BD52144" s="95"/>
      <c r="BE52144" s="95"/>
      <c r="BF52144" s="95"/>
      <c r="BG52144" s="95"/>
      <c r="BH52144" s="95"/>
      <c r="BI52144" s="95"/>
      <c r="BJ52144" s="95"/>
      <c r="BK52144" s="95"/>
      <c r="BL52144" s="95"/>
      <c r="BM52144" s="95"/>
      <c r="BN52144" s="95"/>
      <c r="CA52144" s="95"/>
    </row>
    <row r="52145" spans="31:79" s="97" customFormat="1" x14ac:dyDescent="0.2">
      <c r="AE52145" s="95"/>
      <c r="AF52145" s="95"/>
      <c r="AN52145" s="95"/>
      <c r="AO52145" s="95"/>
      <c r="AP52145" s="95"/>
      <c r="AQ52145" s="95"/>
      <c r="AR52145" s="95"/>
      <c r="AS52145" s="95"/>
      <c r="AT52145" s="95"/>
      <c r="AU52145" s="95"/>
      <c r="AV52145" s="95"/>
      <c r="AW52145" s="95"/>
      <c r="AX52145" s="95"/>
      <c r="AY52145" s="95"/>
      <c r="AZ52145" s="95"/>
      <c r="BA52145" s="95"/>
      <c r="BB52145" s="95"/>
      <c r="BC52145" s="95"/>
      <c r="BD52145" s="95"/>
      <c r="BE52145" s="95"/>
      <c r="BF52145" s="95"/>
      <c r="BG52145" s="95"/>
      <c r="BH52145" s="95"/>
      <c r="BI52145" s="95"/>
      <c r="BJ52145" s="95"/>
      <c r="BK52145" s="95"/>
      <c r="BL52145" s="95"/>
      <c r="BM52145" s="95"/>
      <c r="BN52145" s="95"/>
      <c r="CA52145" s="95"/>
    </row>
    <row r="52146" spans="31:79" s="97" customFormat="1" x14ac:dyDescent="0.2">
      <c r="AE52146" s="95"/>
      <c r="AF52146" s="95"/>
      <c r="AN52146" s="95"/>
      <c r="AO52146" s="95"/>
      <c r="AP52146" s="95"/>
      <c r="AQ52146" s="95"/>
      <c r="AR52146" s="95"/>
      <c r="AS52146" s="95"/>
      <c r="AT52146" s="95"/>
      <c r="AU52146" s="95"/>
      <c r="AV52146" s="95"/>
      <c r="AW52146" s="95"/>
      <c r="AX52146" s="95"/>
      <c r="AY52146" s="95"/>
      <c r="AZ52146" s="95"/>
      <c r="BA52146" s="95"/>
      <c r="BB52146" s="95"/>
      <c r="BC52146" s="95"/>
      <c r="BD52146" s="95"/>
      <c r="BE52146" s="95"/>
      <c r="BF52146" s="95"/>
      <c r="BG52146" s="95"/>
      <c r="BH52146" s="95"/>
      <c r="BI52146" s="95"/>
      <c r="BJ52146" s="95"/>
      <c r="BK52146" s="95"/>
      <c r="BL52146" s="95"/>
      <c r="BM52146" s="95"/>
      <c r="BN52146" s="95"/>
      <c r="CA52146" s="95"/>
    </row>
    <row r="52147" spans="31:79" s="97" customFormat="1" x14ac:dyDescent="0.2">
      <c r="AE52147" s="95"/>
      <c r="AF52147" s="95"/>
      <c r="AN52147" s="95"/>
      <c r="AO52147" s="95"/>
      <c r="AP52147" s="95"/>
      <c r="AQ52147" s="95"/>
      <c r="AR52147" s="95"/>
      <c r="AS52147" s="95"/>
      <c r="AT52147" s="95"/>
      <c r="AU52147" s="95"/>
      <c r="AV52147" s="95"/>
      <c r="AW52147" s="95"/>
      <c r="AX52147" s="95"/>
      <c r="AY52147" s="95"/>
      <c r="AZ52147" s="95"/>
      <c r="BA52147" s="95"/>
      <c r="BB52147" s="95"/>
      <c r="BC52147" s="95"/>
      <c r="BD52147" s="95"/>
      <c r="BE52147" s="95"/>
      <c r="BF52147" s="95"/>
      <c r="BG52147" s="95"/>
      <c r="BH52147" s="95"/>
      <c r="BI52147" s="95"/>
      <c r="BJ52147" s="95"/>
      <c r="BK52147" s="95"/>
      <c r="BL52147" s="95"/>
      <c r="BM52147" s="95"/>
      <c r="BN52147" s="95"/>
      <c r="CA52147" s="95"/>
    </row>
    <row r="52148" spans="31:79" s="97" customFormat="1" x14ac:dyDescent="0.2">
      <c r="AE52148" s="95"/>
      <c r="AF52148" s="95"/>
      <c r="AN52148" s="95"/>
      <c r="AO52148" s="95"/>
      <c r="AP52148" s="95"/>
      <c r="AQ52148" s="95"/>
      <c r="AR52148" s="95"/>
      <c r="AS52148" s="95"/>
      <c r="AT52148" s="95"/>
      <c r="AU52148" s="95"/>
      <c r="AV52148" s="95"/>
      <c r="AW52148" s="95"/>
      <c r="AX52148" s="95"/>
      <c r="AY52148" s="95"/>
      <c r="AZ52148" s="95"/>
      <c r="BA52148" s="95"/>
      <c r="BB52148" s="95"/>
      <c r="BC52148" s="95"/>
      <c r="BD52148" s="95"/>
      <c r="BE52148" s="95"/>
      <c r="BF52148" s="95"/>
      <c r="BG52148" s="95"/>
      <c r="BH52148" s="95"/>
      <c r="BI52148" s="95"/>
      <c r="BJ52148" s="95"/>
      <c r="BK52148" s="95"/>
      <c r="BL52148" s="95"/>
      <c r="BM52148" s="95"/>
      <c r="BN52148" s="95"/>
      <c r="CA52148" s="95"/>
    </row>
    <row r="52149" spans="31:79" s="97" customFormat="1" x14ac:dyDescent="0.2">
      <c r="AE52149" s="95"/>
      <c r="AF52149" s="95"/>
      <c r="AN52149" s="95"/>
      <c r="AO52149" s="95"/>
      <c r="AP52149" s="95"/>
      <c r="AQ52149" s="95"/>
      <c r="AR52149" s="95"/>
      <c r="AS52149" s="95"/>
      <c r="AT52149" s="95"/>
      <c r="AU52149" s="95"/>
      <c r="AV52149" s="95"/>
      <c r="AW52149" s="95"/>
      <c r="AX52149" s="95"/>
      <c r="AY52149" s="95"/>
      <c r="AZ52149" s="95"/>
      <c r="BA52149" s="95"/>
      <c r="BB52149" s="95"/>
      <c r="BC52149" s="95"/>
      <c r="BD52149" s="95"/>
      <c r="BE52149" s="95"/>
      <c r="BF52149" s="95"/>
      <c r="BG52149" s="95"/>
      <c r="BH52149" s="95"/>
      <c r="BI52149" s="95"/>
      <c r="BJ52149" s="95"/>
      <c r="BK52149" s="95"/>
      <c r="BL52149" s="95"/>
      <c r="BM52149" s="95"/>
      <c r="BN52149" s="95"/>
      <c r="CA52149" s="95"/>
    </row>
    <row r="52150" spans="31:79" s="97" customFormat="1" x14ac:dyDescent="0.2">
      <c r="AE52150" s="95"/>
      <c r="AF52150" s="95"/>
      <c r="AN52150" s="95"/>
      <c r="AO52150" s="95"/>
      <c r="AP52150" s="95"/>
      <c r="AQ52150" s="95"/>
      <c r="AR52150" s="95"/>
      <c r="AS52150" s="95"/>
      <c r="AT52150" s="95"/>
      <c r="AU52150" s="95"/>
      <c r="AV52150" s="95"/>
      <c r="AW52150" s="95"/>
      <c r="AX52150" s="95"/>
      <c r="AY52150" s="95"/>
      <c r="AZ52150" s="95"/>
      <c r="BA52150" s="95"/>
      <c r="BB52150" s="95"/>
      <c r="BC52150" s="95"/>
      <c r="BD52150" s="95"/>
      <c r="BE52150" s="95"/>
      <c r="BF52150" s="95"/>
      <c r="BG52150" s="95"/>
      <c r="BH52150" s="95"/>
      <c r="BI52150" s="95"/>
      <c r="BJ52150" s="95"/>
      <c r="BK52150" s="95"/>
      <c r="BL52150" s="95"/>
      <c r="BM52150" s="95"/>
      <c r="BN52150" s="95"/>
      <c r="CA52150" s="95"/>
    </row>
    <row r="52151" spans="31:79" s="97" customFormat="1" x14ac:dyDescent="0.2">
      <c r="AE52151" s="95"/>
      <c r="AF52151" s="95"/>
      <c r="AN52151" s="95"/>
      <c r="AO52151" s="95"/>
      <c r="AP52151" s="95"/>
      <c r="AQ52151" s="95"/>
      <c r="AR52151" s="95"/>
      <c r="AS52151" s="95"/>
      <c r="AT52151" s="95"/>
      <c r="AU52151" s="95"/>
      <c r="AV52151" s="95"/>
      <c r="AW52151" s="95"/>
      <c r="AX52151" s="95"/>
      <c r="AY52151" s="95"/>
      <c r="AZ52151" s="95"/>
      <c r="BA52151" s="95"/>
      <c r="BB52151" s="95"/>
      <c r="BC52151" s="95"/>
      <c r="BD52151" s="95"/>
      <c r="BE52151" s="95"/>
      <c r="BF52151" s="95"/>
      <c r="BG52151" s="95"/>
      <c r="BH52151" s="95"/>
      <c r="BI52151" s="95"/>
      <c r="BJ52151" s="95"/>
      <c r="BK52151" s="95"/>
      <c r="BL52151" s="95"/>
      <c r="BM52151" s="95"/>
      <c r="BN52151" s="95"/>
      <c r="CA52151" s="95"/>
    </row>
    <row r="52152" spans="31:79" s="97" customFormat="1" x14ac:dyDescent="0.2">
      <c r="AE52152" s="95"/>
      <c r="AF52152" s="95"/>
      <c r="AN52152" s="95"/>
      <c r="AO52152" s="95"/>
      <c r="AP52152" s="95"/>
      <c r="AQ52152" s="95"/>
      <c r="AR52152" s="95"/>
      <c r="AS52152" s="95"/>
      <c r="AT52152" s="95"/>
      <c r="AU52152" s="95"/>
      <c r="AV52152" s="95"/>
      <c r="AW52152" s="95"/>
      <c r="AX52152" s="95"/>
      <c r="AY52152" s="95"/>
      <c r="AZ52152" s="95"/>
      <c r="BA52152" s="95"/>
      <c r="BB52152" s="95"/>
      <c r="BC52152" s="95"/>
      <c r="BD52152" s="95"/>
      <c r="BE52152" s="95"/>
      <c r="BF52152" s="95"/>
      <c r="BG52152" s="95"/>
      <c r="BH52152" s="95"/>
      <c r="BI52152" s="95"/>
      <c r="BJ52152" s="95"/>
      <c r="BK52152" s="95"/>
      <c r="BL52152" s="95"/>
      <c r="BM52152" s="95"/>
      <c r="BN52152" s="95"/>
      <c r="CA52152" s="95"/>
    </row>
    <row r="52153" spans="31:79" s="97" customFormat="1" x14ac:dyDescent="0.2">
      <c r="AE52153" s="95"/>
      <c r="AF52153" s="95"/>
      <c r="AN52153" s="95"/>
      <c r="AO52153" s="95"/>
      <c r="AP52153" s="95"/>
      <c r="AQ52153" s="95"/>
      <c r="AR52153" s="95"/>
      <c r="AS52153" s="95"/>
      <c r="AT52153" s="95"/>
      <c r="AU52153" s="95"/>
      <c r="AV52153" s="95"/>
      <c r="AW52153" s="95"/>
      <c r="AX52153" s="95"/>
      <c r="AY52153" s="95"/>
      <c r="AZ52153" s="95"/>
      <c r="BA52153" s="95"/>
      <c r="BB52153" s="95"/>
      <c r="BC52153" s="95"/>
      <c r="BD52153" s="95"/>
      <c r="BE52153" s="95"/>
      <c r="BF52153" s="95"/>
      <c r="BG52153" s="95"/>
      <c r="BH52153" s="95"/>
      <c r="BI52153" s="95"/>
      <c r="BJ52153" s="95"/>
      <c r="BK52153" s="95"/>
      <c r="BL52153" s="95"/>
      <c r="BM52153" s="95"/>
      <c r="BN52153" s="95"/>
      <c r="CA52153" s="95"/>
    </row>
    <row r="52154" spans="31:79" s="97" customFormat="1" x14ac:dyDescent="0.2">
      <c r="AE52154" s="95"/>
      <c r="AF52154" s="95"/>
      <c r="AN52154" s="95"/>
      <c r="AO52154" s="95"/>
      <c r="AP52154" s="95"/>
      <c r="AQ52154" s="95"/>
      <c r="AR52154" s="95"/>
      <c r="AS52154" s="95"/>
      <c r="AT52154" s="95"/>
      <c r="AU52154" s="95"/>
      <c r="AV52154" s="95"/>
      <c r="AW52154" s="95"/>
      <c r="AX52154" s="95"/>
      <c r="AY52154" s="95"/>
      <c r="AZ52154" s="95"/>
      <c r="BA52154" s="95"/>
      <c r="BB52154" s="95"/>
      <c r="BC52154" s="95"/>
      <c r="BD52154" s="95"/>
      <c r="BE52154" s="95"/>
      <c r="BF52154" s="95"/>
      <c r="BG52154" s="95"/>
      <c r="BH52154" s="95"/>
      <c r="BI52154" s="95"/>
      <c r="BJ52154" s="95"/>
      <c r="BK52154" s="95"/>
      <c r="BL52154" s="95"/>
      <c r="BM52154" s="95"/>
      <c r="BN52154" s="95"/>
      <c r="CA52154" s="95"/>
    </row>
    <row r="52155" spans="31:79" s="97" customFormat="1" x14ac:dyDescent="0.2">
      <c r="AE52155" s="95"/>
      <c r="AF52155" s="95"/>
      <c r="AN52155" s="95"/>
      <c r="AO52155" s="95"/>
      <c r="AP52155" s="95"/>
      <c r="AQ52155" s="95"/>
      <c r="AR52155" s="95"/>
      <c r="AS52155" s="95"/>
      <c r="AT52155" s="95"/>
      <c r="AU52155" s="95"/>
      <c r="AV52155" s="95"/>
      <c r="AW52155" s="95"/>
      <c r="AX52155" s="95"/>
      <c r="AY52155" s="95"/>
      <c r="AZ52155" s="95"/>
      <c r="BA52155" s="95"/>
      <c r="BB52155" s="95"/>
      <c r="BC52155" s="95"/>
      <c r="BD52155" s="95"/>
      <c r="BE52155" s="95"/>
      <c r="BF52155" s="95"/>
      <c r="BG52155" s="95"/>
      <c r="BH52155" s="95"/>
      <c r="BI52155" s="95"/>
      <c r="BJ52155" s="95"/>
      <c r="BK52155" s="95"/>
      <c r="BL52155" s="95"/>
      <c r="BM52155" s="95"/>
      <c r="BN52155" s="95"/>
      <c r="CA52155" s="95"/>
    </row>
    <row r="52156" spans="31:79" s="97" customFormat="1" x14ac:dyDescent="0.2">
      <c r="AE52156" s="95"/>
      <c r="AF52156" s="95"/>
      <c r="AN52156" s="95"/>
      <c r="AO52156" s="95"/>
      <c r="AP52156" s="95"/>
      <c r="AQ52156" s="95"/>
      <c r="AR52156" s="95"/>
      <c r="AS52156" s="95"/>
      <c r="AT52156" s="95"/>
      <c r="AU52156" s="95"/>
      <c r="AV52156" s="95"/>
      <c r="AW52156" s="95"/>
      <c r="AX52156" s="95"/>
      <c r="AY52156" s="95"/>
      <c r="AZ52156" s="95"/>
      <c r="BA52156" s="95"/>
      <c r="BB52156" s="95"/>
      <c r="BC52156" s="95"/>
      <c r="BD52156" s="95"/>
      <c r="BE52156" s="95"/>
      <c r="BF52156" s="95"/>
      <c r="BG52156" s="95"/>
      <c r="BH52156" s="95"/>
      <c r="BI52156" s="95"/>
      <c r="BJ52156" s="95"/>
      <c r="BK52156" s="95"/>
      <c r="BL52156" s="95"/>
      <c r="BM52156" s="95"/>
      <c r="BN52156" s="95"/>
      <c r="CA52156" s="95"/>
    </row>
    <row r="52157" spans="31:79" s="97" customFormat="1" x14ac:dyDescent="0.2">
      <c r="AE52157" s="95"/>
      <c r="AF52157" s="95"/>
      <c r="AN52157" s="95"/>
      <c r="AO52157" s="95"/>
      <c r="AP52157" s="95"/>
      <c r="AQ52157" s="95"/>
      <c r="AR52157" s="95"/>
      <c r="AS52157" s="95"/>
      <c r="AT52157" s="95"/>
      <c r="AU52157" s="95"/>
      <c r="AV52157" s="95"/>
      <c r="AW52157" s="95"/>
      <c r="AX52157" s="95"/>
      <c r="AY52157" s="95"/>
      <c r="AZ52157" s="95"/>
      <c r="BA52157" s="95"/>
      <c r="BB52157" s="95"/>
      <c r="BC52157" s="95"/>
      <c r="BD52157" s="95"/>
      <c r="BE52157" s="95"/>
      <c r="BF52157" s="95"/>
      <c r="BG52157" s="95"/>
      <c r="BH52157" s="95"/>
      <c r="BI52157" s="95"/>
      <c r="BJ52157" s="95"/>
      <c r="BK52157" s="95"/>
      <c r="BL52157" s="95"/>
      <c r="BM52157" s="95"/>
      <c r="BN52157" s="95"/>
      <c r="CA52157" s="95"/>
    </row>
    <row r="52158" spans="31:79" s="97" customFormat="1" x14ac:dyDescent="0.2">
      <c r="AE52158" s="95"/>
      <c r="AF52158" s="95"/>
      <c r="AN52158" s="95"/>
      <c r="AO52158" s="95"/>
      <c r="AP52158" s="95"/>
      <c r="AQ52158" s="95"/>
      <c r="AR52158" s="95"/>
      <c r="AS52158" s="95"/>
      <c r="AT52158" s="95"/>
      <c r="AU52158" s="95"/>
      <c r="AV52158" s="95"/>
      <c r="AW52158" s="95"/>
      <c r="AX52158" s="95"/>
      <c r="AY52158" s="95"/>
      <c r="AZ52158" s="95"/>
      <c r="BA52158" s="95"/>
      <c r="BB52158" s="95"/>
      <c r="BC52158" s="95"/>
      <c r="BD52158" s="95"/>
      <c r="BE52158" s="95"/>
      <c r="BF52158" s="95"/>
      <c r="BG52158" s="95"/>
      <c r="BH52158" s="95"/>
      <c r="BI52158" s="95"/>
      <c r="BJ52158" s="95"/>
      <c r="BK52158" s="95"/>
      <c r="BL52158" s="95"/>
      <c r="BM52158" s="95"/>
      <c r="BN52158" s="95"/>
      <c r="CA52158" s="95"/>
    </row>
    <row r="52159" spans="31:79" s="97" customFormat="1" x14ac:dyDescent="0.2">
      <c r="AE52159" s="95"/>
      <c r="AF52159" s="95"/>
      <c r="AN52159" s="95"/>
      <c r="AO52159" s="95"/>
      <c r="AP52159" s="95"/>
      <c r="AQ52159" s="95"/>
      <c r="AR52159" s="95"/>
      <c r="AS52159" s="95"/>
      <c r="AT52159" s="95"/>
      <c r="AU52159" s="95"/>
      <c r="AV52159" s="95"/>
      <c r="AW52159" s="95"/>
      <c r="AX52159" s="95"/>
      <c r="AY52159" s="95"/>
      <c r="AZ52159" s="95"/>
      <c r="BA52159" s="95"/>
      <c r="BB52159" s="95"/>
      <c r="BC52159" s="95"/>
      <c r="BD52159" s="95"/>
      <c r="BE52159" s="95"/>
      <c r="BF52159" s="95"/>
      <c r="BG52159" s="95"/>
      <c r="BH52159" s="95"/>
      <c r="BI52159" s="95"/>
      <c r="BJ52159" s="95"/>
      <c r="BK52159" s="95"/>
      <c r="BL52159" s="95"/>
      <c r="BM52159" s="95"/>
      <c r="BN52159" s="95"/>
      <c r="CA52159" s="95"/>
    </row>
    <row r="52160" spans="31:79" s="97" customFormat="1" x14ac:dyDescent="0.2">
      <c r="AE52160" s="95"/>
      <c r="AF52160" s="95"/>
      <c r="AN52160" s="95"/>
      <c r="AO52160" s="95"/>
      <c r="AP52160" s="95"/>
      <c r="AQ52160" s="95"/>
      <c r="AR52160" s="95"/>
      <c r="AS52160" s="95"/>
      <c r="AT52160" s="95"/>
      <c r="AU52160" s="95"/>
      <c r="AV52160" s="95"/>
      <c r="AW52160" s="95"/>
      <c r="AX52160" s="95"/>
      <c r="AY52160" s="95"/>
      <c r="AZ52160" s="95"/>
      <c r="BA52160" s="95"/>
      <c r="BB52160" s="95"/>
      <c r="BC52160" s="95"/>
      <c r="BD52160" s="95"/>
      <c r="BE52160" s="95"/>
      <c r="BF52160" s="95"/>
      <c r="BG52160" s="95"/>
      <c r="BH52160" s="95"/>
      <c r="BI52160" s="95"/>
      <c r="BJ52160" s="95"/>
      <c r="BK52160" s="95"/>
      <c r="BL52160" s="95"/>
      <c r="BM52160" s="95"/>
      <c r="BN52160" s="95"/>
      <c r="CA52160" s="95"/>
    </row>
    <row r="52161" spans="31:79" s="97" customFormat="1" x14ac:dyDescent="0.2">
      <c r="AE52161" s="95"/>
      <c r="AF52161" s="95"/>
      <c r="AN52161" s="95"/>
      <c r="AO52161" s="95"/>
      <c r="AP52161" s="95"/>
      <c r="AQ52161" s="95"/>
      <c r="AR52161" s="95"/>
      <c r="AS52161" s="95"/>
      <c r="AT52161" s="95"/>
      <c r="AU52161" s="95"/>
      <c r="AV52161" s="95"/>
      <c r="AW52161" s="95"/>
      <c r="AX52161" s="95"/>
      <c r="AY52161" s="95"/>
      <c r="AZ52161" s="95"/>
      <c r="BA52161" s="95"/>
      <c r="BB52161" s="95"/>
      <c r="BC52161" s="95"/>
      <c r="BD52161" s="95"/>
      <c r="BE52161" s="95"/>
      <c r="BF52161" s="95"/>
      <c r="BG52161" s="95"/>
      <c r="BH52161" s="95"/>
      <c r="BI52161" s="95"/>
      <c r="BJ52161" s="95"/>
      <c r="BK52161" s="95"/>
      <c r="BL52161" s="95"/>
      <c r="BM52161" s="95"/>
      <c r="BN52161" s="95"/>
      <c r="CA52161" s="95"/>
    </row>
    <row r="52162" spans="31:79" s="97" customFormat="1" x14ac:dyDescent="0.2">
      <c r="AE52162" s="95"/>
      <c r="AF52162" s="95"/>
      <c r="AN52162" s="95"/>
      <c r="AO52162" s="95"/>
      <c r="AP52162" s="95"/>
      <c r="AQ52162" s="95"/>
      <c r="AR52162" s="95"/>
      <c r="AS52162" s="95"/>
      <c r="AT52162" s="95"/>
      <c r="AU52162" s="95"/>
      <c r="AV52162" s="95"/>
      <c r="AW52162" s="95"/>
      <c r="AX52162" s="95"/>
      <c r="AY52162" s="95"/>
      <c r="AZ52162" s="95"/>
      <c r="BA52162" s="95"/>
      <c r="BB52162" s="95"/>
      <c r="BC52162" s="95"/>
      <c r="BD52162" s="95"/>
      <c r="BE52162" s="95"/>
      <c r="BF52162" s="95"/>
      <c r="BG52162" s="95"/>
      <c r="BH52162" s="95"/>
      <c r="BI52162" s="95"/>
      <c r="BJ52162" s="95"/>
      <c r="BK52162" s="95"/>
      <c r="BL52162" s="95"/>
      <c r="BM52162" s="95"/>
      <c r="BN52162" s="95"/>
      <c r="CA52162" s="95"/>
    </row>
    <row r="52163" spans="31:79" s="97" customFormat="1" x14ac:dyDescent="0.2">
      <c r="AE52163" s="95"/>
      <c r="AF52163" s="95"/>
      <c r="AN52163" s="95"/>
      <c r="AO52163" s="95"/>
      <c r="AP52163" s="95"/>
      <c r="AQ52163" s="95"/>
      <c r="AR52163" s="95"/>
      <c r="AS52163" s="95"/>
      <c r="AT52163" s="95"/>
      <c r="AU52163" s="95"/>
      <c r="AV52163" s="95"/>
      <c r="AW52163" s="95"/>
      <c r="AX52163" s="95"/>
      <c r="AY52163" s="95"/>
      <c r="AZ52163" s="95"/>
      <c r="BA52163" s="95"/>
      <c r="BB52163" s="95"/>
      <c r="BC52163" s="95"/>
      <c r="BD52163" s="95"/>
      <c r="BE52163" s="95"/>
      <c r="BF52163" s="95"/>
      <c r="BG52163" s="95"/>
      <c r="BH52163" s="95"/>
      <c r="BI52163" s="95"/>
      <c r="BJ52163" s="95"/>
      <c r="BK52163" s="95"/>
      <c r="BL52163" s="95"/>
      <c r="BM52163" s="95"/>
      <c r="BN52163" s="95"/>
      <c r="CA52163" s="95"/>
    </row>
    <row r="52164" spans="31:79" s="97" customFormat="1" x14ac:dyDescent="0.2">
      <c r="AE52164" s="95"/>
      <c r="AF52164" s="95"/>
      <c r="AN52164" s="95"/>
      <c r="AO52164" s="95"/>
      <c r="AP52164" s="95"/>
      <c r="AQ52164" s="95"/>
      <c r="AR52164" s="95"/>
      <c r="AS52164" s="95"/>
      <c r="AT52164" s="95"/>
      <c r="AU52164" s="95"/>
      <c r="AV52164" s="95"/>
      <c r="AW52164" s="95"/>
      <c r="AX52164" s="95"/>
      <c r="AY52164" s="95"/>
      <c r="AZ52164" s="95"/>
      <c r="BA52164" s="95"/>
      <c r="BB52164" s="95"/>
      <c r="BC52164" s="95"/>
      <c r="BD52164" s="95"/>
      <c r="BE52164" s="95"/>
      <c r="BF52164" s="95"/>
      <c r="BG52164" s="95"/>
      <c r="BH52164" s="95"/>
      <c r="BI52164" s="95"/>
      <c r="BJ52164" s="95"/>
      <c r="BK52164" s="95"/>
      <c r="BL52164" s="95"/>
      <c r="BM52164" s="95"/>
      <c r="BN52164" s="95"/>
      <c r="CA52164" s="95"/>
    </row>
    <row r="52165" spans="31:79" s="97" customFormat="1" x14ac:dyDescent="0.2">
      <c r="AE52165" s="95"/>
      <c r="AF52165" s="95"/>
      <c r="AN52165" s="95"/>
      <c r="AO52165" s="95"/>
      <c r="AP52165" s="95"/>
      <c r="AQ52165" s="95"/>
      <c r="AR52165" s="95"/>
      <c r="AS52165" s="95"/>
      <c r="AT52165" s="95"/>
      <c r="AU52165" s="95"/>
      <c r="AV52165" s="95"/>
      <c r="AW52165" s="95"/>
      <c r="AX52165" s="95"/>
      <c r="AY52165" s="95"/>
      <c r="AZ52165" s="95"/>
      <c r="BA52165" s="95"/>
      <c r="BB52165" s="95"/>
      <c r="BC52165" s="95"/>
      <c r="BD52165" s="95"/>
      <c r="BE52165" s="95"/>
      <c r="BF52165" s="95"/>
      <c r="BG52165" s="95"/>
      <c r="BH52165" s="95"/>
      <c r="BI52165" s="95"/>
      <c r="BJ52165" s="95"/>
      <c r="BK52165" s="95"/>
      <c r="BL52165" s="95"/>
      <c r="BM52165" s="95"/>
      <c r="BN52165" s="95"/>
      <c r="CA52165" s="95"/>
    </row>
    <row r="52166" spans="31:79" s="97" customFormat="1" x14ac:dyDescent="0.2">
      <c r="AE52166" s="95"/>
      <c r="AF52166" s="95"/>
      <c r="AN52166" s="95"/>
      <c r="AO52166" s="95"/>
      <c r="AP52166" s="95"/>
      <c r="AQ52166" s="95"/>
      <c r="AR52166" s="95"/>
      <c r="AS52166" s="95"/>
      <c r="AT52166" s="95"/>
      <c r="AU52166" s="95"/>
      <c r="AV52166" s="95"/>
      <c r="AW52166" s="95"/>
      <c r="AX52166" s="95"/>
      <c r="AY52166" s="95"/>
      <c r="AZ52166" s="95"/>
      <c r="BA52166" s="95"/>
      <c r="BB52166" s="95"/>
      <c r="BC52166" s="95"/>
      <c r="BD52166" s="95"/>
      <c r="BE52166" s="95"/>
      <c r="BF52166" s="95"/>
      <c r="BG52166" s="95"/>
      <c r="BH52166" s="95"/>
      <c r="BI52166" s="95"/>
      <c r="BJ52166" s="95"/>
      <c r="BK52166" s="95"/>
      <c r="BL52166" s="95"/>
      <c r="BM52166" s="95"/>
      <c r="BN52166" s="95"/>
      <c r="CA52166" s="95"/>
    </row>
    <row r="52167" spans="31:79" s="97" customFormat="1" x14ac:dyDescent="0.2">
      <c r="AE52167" s="95"/>
      <c r="AF52167" s="95"/>
      <c r="AN52167" s="95"/>
      <c r="AO52167" s="95"/>
      <c r="AP52167" s="95"/>
      <c r="AQ52167" s="95"/>
      <c r="AR52167" s="95"/>
      <c r="AS52167" s="95"/>
      <c r="AT52167" s="95"/>
      <c r="AU52167" s="95"/>
      <c r="AV52167" s="95"/>
      <c r="AW52167" s="95"/>
      <c r="AX52167" s="95"/>
      <c r="AY52167" s="95"/>
      <c r="AZ52167" s="95"/>
      <c r="BA52167" s="95"/>
      <c r="BB52167" s="95"/>
      <c r="BC52167" s="95"/>
      <c r="BD52167" s="95"/>
      <c r="BE52167" s="95"/>
      <c r="BF52167" s="95"/>
      <c r="BG52167" s="95"/>
      <c r="BH52167" s="95"/>
      <c r="BI52167" s="95"/>
      <c r="BJ52167" s="95"/>
      <c r="BK52167" s="95"/>
      <c r="BL52167" s="95"/>
      <c r="BM52167" s="95"/>
      <c r="BN52167" s="95"/>
      <c r="CA52167" s="95"/>
    </row>
    <row r="52168" spans="31:79" s="97" customFormat="1" x14ac:dyDescent="0.2">
      <c r="AE52168" s="95"/>
      <c r="AF52168" s="95"/>
      <c r="AN52168" s="95"/>
      <c r="AO52168" s="95"/>
      <c r="AP52168" s="95"/>
      <c r="AQ52168" s="95"/>
      <c r="AR52168" s="95"/>
      <c r="AS52168" s="95"/>
      <c r="AT52168" s="95"/>
      <c r="AU52168" s="95"/>
      <c r="AV52168" s="95"/>
      <c r="AW52168" s="95"/>
      <c r="AX52168" s="95"/>
      <c r="AY52168" s="95"/>
      <c r="AZ52168" s="95"/>
      <c r="BA52168" s="95"/>
      <c r="BB52168" s="95"/>
      <c r="BC52168" s="95"/>
      <c r="BD52168" s="95"/>
      <c r="BE52168" s="95"/>
      <c r="BF52168" s="95"/>
      <c r="BG52168" s="95"/>
      <c r="BH52168" s="95"/>
      <c r="BI52168" s="95"/>
      <c r="BJ52168" s="95"/>
      <c r="BK52168" s="95"/>
      <c r="BL52168" s="95"/>
      <c r="BM52168" s="95"/>
      <c r="BN52168" s="95"/>
      <c r="CA52168" s="95"/>
    </row>
    <row r="52169" spans="31:79" s="97" customFormat="1" x14ac:dyDescent="0.2">
      <c r="AE52169" s="95"/>
      <c r="AF52169" s="95"/>
      <c r="AN52169" s="95"/>
      <c r="AO52169" s="95"/>
      <c r="AP52169" s="95"/>
      <c r="AQ52169" s="95"/>
      <c r="AR52169" s="95"/>
      <c r="AS52169" s="95"/>
      <c r="AT52169" s="95"/>
      <c r="AU52169" s="95"/>
      <c r="AV52169" s="95"/>
      <c r="AW52169" s="95"/>
      <c r="AX52169" s="95"/>
      <c r="AY52169" s="95"/>
      <c r="AZ52169" s="95"/>
      <c r="BA52169" s="95"/>
      <c r="BB52169" s="95"/>
      <c r="BC52169" s="95"/>
      <c r="BD52169" s="95"/>
      <c r="BE52169" s="95"/>
      <c r="BF52169" s="95"/>
      <c r="BG52169" s="95"/>
      <c r="BH52169" s="95"/>
      <c r="BI52169" s="95"/>
      <c r="BJ52169" s="95"/>
      <c r="BK52169" s="95"/>
      <c r="BL52169" s="95"/>
      <c r="BM52169" s="95"/>
      <c r="BN52169" s="95"/>
      <c r="CA52169" s="95"/>
    </row>
    <row r="52170" spans="31:79" s="97" customFormat="1" x14ac:dyDescent="0.2">
      <c r="AE52170" s="95"/>
      <c r="AF52170" s="95"/>
      <c r="AN52170" s="95"/>
      <c r="AO52170" s="95"/>
      <c r="AP52170" s="95"/>
      <c r="AQ52170" s="95"/>
      <c r="AR52170" s="95"/>
      <c r="AS52170" s="95"/>
      <c r="AT52170" s="95"/>
      <c r="AU52170" s="95"/>
      <c r="AV52170" s="95"/>
      <c r="AW52170" s="95"/>
      <c r="AX52170" s="95"/>
      <c r="AY52170" s="95"/>
      <c r="AZ52170" s="95"/>
      <c r="BA52170" s="95"/>
      <c r="BB52170" s="95"/>
      <c r="BC52170" s="95"/>
      <c r="BD52170" s="95"/>
      <c r="BE52170" s="95"/>
      <c r="BF52170" s="95"/>
      <c r="BG52170" s="95"/>
      <c r="BH52170" s="95"/>
      <c r="BI52170" s="95"/>
      <c r="BJ52170" s="95"/>
      <c r="BK52170" s="95"/>
      <c r="BL52170" s="95"/>
      <c r="BM52170" s="95"/>
      <c r="BN52170" s="95"/>
      <c r="CA52170" s="95"/>
    </row>
    <row r="52171" spans="31:79" s="97" customFormat="1" x14ac:dyDescent="0.2">
      <c r="AE52171" s="95"/>
      <c r="AF52171" s="95"/>
      <c r="AN52171" s="95"/>
      <c r="AO52171" s="95"/>
      <c r="AP52171" s="95"/>
      <c r="AQ52171" s="95"/>
      <c r="AR52171" s="95"/>
      <c r="AS52171" s="95"/>
      <c r="AT52171" s="95"/>
      <c r="AU52171" s="95"/>
      <c r="AV52171" s="95"/>
      <c r="AW52171" s="95"/>
      <c r="AX52171" s="95"/>
      <c r="AY52171" s="95"/>
      <c r="AZ52171" s="95"/>
      <c r="BA52171" s="95"/>
      <c r="BB52171" s="95"/>
      <c r="BC52171" s="95"/>
      <c r="BD52171" s="95"/>
      <c r="BE52171" s="95"/>
      <c r="BF52171" s="95"/>
      <c r="BG52171" s="95"/>
      <c r="BH52171" s="95"/>
      <c r="BI52171" s="95"/>
      <c r="BJ52171" s="95"/>
      <c r="BK52171" s="95"/>
      <c r="BL52171" s="95"/>
      <c r="BM52171" s="95"/>
      <c r="BN52171" s="95"/>
      <c r="CA52171" s="95"/>
    </row>
    <row r="52172" spans="31:79" s="97" customFormat="1" x14ac:dyDescent="0.2">
      <c r="AE52172" s="95"/>
      <c r="AF52172" s="95"/>
      <c r="AN52172" s="95"/>
      <c r="AO52172" s="95"/>
      <c r="AP52172" s="95"/>
      <c r="AQ52172" s="95"/>
      <c r="AR52172" s="95"/>
      <c r="AS52172" s="95"/>
      <c r="AT52172" s="95"/>
      <c r="AU52172" s="95"/>
      <c r="AV52172" s="95"/>
      <c r="AW52172" s="95"/>
      <c r="AX52172" s="95"/>
      <c r="AY52172" s="95"/>
      <c r="AZ52172" s="95"/>
      <c r="BA52172" s="95"/>
      <c r="BB52172" s="95"/>
      <c r="BC52172" s="95"/>
      <c r="BD52172" s="95"/>
      <c r="BE52172" s="95"/>
      <c r="BF52172" s="95"/>
      <c r="BG52172" s="95"/>
      <c r="BH52172" s="95"/>
      <c r="BI52172" s="95"/>
      <c r="BJ52172" s="95"/>
      <c r="BK52172" s="95"/>
      <c r="BL52172" s="95"/>
      <c r="BM52172" s="95"/>
      <c r="BN52172" s="95"/>
      <c r="CA52172" s="95"/>
    </row>
    <row r="52173" spans="31:79" s="97" customFormat="1" x14ac:dyDescent="0.2">
      <c r="AE52173" s="95"/>
      <c r="AF52173" s="95"/>
      <c r="AN52173" s="95"/>
      <c r="AO52173" s="95"/>
      <c r="AP52173" s="95"/>
      <c r="AQ52173" s="95"/>
      <c r="AR52173" s="95"/>
      <c r="AS52173" s="95"/>
      <c r="AT52173" s="95"/>
      <c r="AU52173" s="95"/>
      <c r="AV52173" s="95"/>
      <c r="AW52173" s="95"/>
      <c r="AX52173" s="95"/>
      <c r="AY52173" s="95"/>
      <c r="AZ52173" s="95"/>
      <c r="BA52173" s="95"/>
      <c r="BB52173" s="95"/>
      <c r="BC52173" s="95"/>
      <c r="BD52173" s="95"/>
      <c r="BE52173" s="95"/>
      <c r="BF52173" s="95"/>
      <c r="BG52173" s="95"/>
      <c r="BH52173" s="95"/>
      <c r="BI52173" s="95"/>
      <c r="BJ52173" s="95"/>
      <c r="BK52173" s="95"/>
      <c r="BL52173" s="95"/>
      <c r="BM52173" s="95"/>
      <c r="BN52173" s="95"/>
      <c r="CA52173" s="95"/>
    </row>
    <row r="52174" spans="31:79" s="97" customFormat="1" x14ac:dyDescent="0.2">
      <c r="AE52174" s="95"/>
      <c r="AF52174" s="95"/>
      <c r="AN52174" s="95"/>
      <c r="AO52174" s="95"/>
      <c r="AP52174" s="95"/>
      <c r="AQ52174" s="95"/>
      <c r="AR52174" s="95"/>
      <c r="AS52174" s="95"/>
      <c r="AT52174" s="95"/>
      <c r="AU52174" s="95"/>
      <c r="AV52174" s="95"/>
      <c r="AW52174" s="95"/>
      <c r="AX52174" s="95"/>
      <c r="AY52174" s="95"/>
      <c r="AZ52174" s="95"/>
      <c r="BA52174" s="95"/>
      <c r="BB52174" s="95"/>
      <c r="BC52174" s="95"/>
      <c r="BD52174" s="95"/>
      <c r="BE52174" s="95"/>
      <c r="BF52174" s="95"/>
      <c r="BG52174" s="95"/>
      <c r="BH52174" s="95"/>
      <c r="BI52174" s="95"/>
      <c r="BJ52174" s="95"/>
      <c r="BK52174" s="95"/>
      <c r="BL52174" s="95"/>
      <c r="BM52174" s="95"/>
      <c r="BN52174" s="95"/>
      <c r="CA52174" s="95"/>
    </row>
    <row r="52175" spans="31:79" s="97" customFormat="1" x14ac:dyDescent="0.2">
      <c r="AE52175" s="95"/>
      <c r="AF52175" s="95"/>
      <c r="AN52175" s="95"/>
      <c r="AO52175" s="95"/>
      <c r="AP52175" s="95"/>
      <c r="AQ52175" s="95"/>
      <c r="AR52175" s="95"/>
      <c r="AS52175" s="95"/>
      <c r="AT52175" s="95"/>
      <c r="AU52175" s="95"/>
      <c r="AV52175" s="95"/>
      <c r="AW52175" s="95"/>
      <c r="AX52175" s="95"/>
      <c r="AY52175" s="95"/>
      <c r="AZ52175" s="95"/>
      <c r="BA52175" s="95"/>
      <c r="BB52175" s="95"/>
      <c r="BC52175" s="95"/>
      <c r="BD52175" s="95"/>
      <c r="BE52175" s="95"/>
      <c r="BF52175" s="95"/>
      <c r="BG52175" s="95"/>
      <c r="BH52175" s="95"/>
      <c r="BI52175" s="95"/>
      <c r="BJ52175" s="95"/>
      <c r="BK52175" s="95"/>
      <c r="BL52175" s="95"/>
      <c r="BM52175" s="95"/>
      <c r="BN52175" s="95"/>
      <c r="CA52175" s="95"/>
    </row>
    <row r="52176" spans="31:79" s="97" customFormat="1" x14ac:dyDescent="0.2">
      <c r="AE52176" s="95"/>
      <c r="AF52176" s="95"/>
      <c r="AN52176" s="95"/>
      <c r="AO52176" s="95"/>
      <c r="AP52176" s="95"/>
      <c r="AQ52176" s="95"/>
      <c r="AR52176" s="95"/>
      <c r="AS52176" s="95"/>
      <c r="AT52176" s="95"/>
      <c r="AU52176" s="95"/>
      <c r="AV52176" s="95"/>
      <c r="AW52176" s="95"/>
      <c r="AX52176" s="95"/>
      <c r="AY52176" s="95"/>
      <c r="AZ52176" s="95"/>
      <c r="BA52176" s="95"/>
      <c r="BB52176" s="95"/>
      <c r="BC52176" s="95"/>
      <c r="BD52176" s="95"/>
      <c r="BE52176" s="95"/>
      <c r="BF52176" s="95"/>
      <c r="BG52176" s="95"/>
      <c r="BH52176" s="95"/>
      <c r="BI52176" s="95"/>
      <c r="BJ52176" s="95"/>
      <c r="BK52176" s="95"/>
      <c r="BL52176" s="95"/>
      <c r="BM52176" s="95"/>
      <c r="BN52176" s="95"/>
      <c r="CA52176" s="95"/>
    </row>
    <row r="52177" spans="31:79" s="97" customFormat="1" x14ac:dyDescent="0.2">
      <c r="AE52177" s="95"/>
      <c r="AF52177" s="95"/>
      <c r="AN52177" s="95"/>
      <c r="AO52177" s="95"/>
      <c r="AP52177" s="95"/>
      <c r="AQ52177" s="95"/>
      <c r="AR52177" s="95"/>
      <c r="AS52177" s="95"/>
      <c r="AT52177" s="95"/>
      <c r="AU52177" s="95"/>
      <c r="AV52177" s="95"/>
      <c r="AW52177" s="95"/>
      <c r="AX52177" s="95"/>
      <c r="AY52177" s="95"/>
      <c r="AZ52177" s="95"/>
      <c r="BA52177" s="95"/>
      <c r="BB52177" s="95"/>
      <c r="BC52177" s="95"/>
      <c r="BD52177" s="95"/>
      <c r="BE52177" s="95"/>
      <c r="BF52177" s="95"/>
      <c r="BG52177" s="95"/>
      <c r="BH52177" s="95"/>
      <c r="BI52177" s="95"/>
      <c r="BJ52177" s="95"/>
      <c r="BK52177" s="95"/>
      <c r="BL52177" s="95"/>
      <c r="BM52177" s="95"/>
      <c r="BN52177" s="95"/>
      <c r="CA52177" s="95"/>
    </row>
    <row r="52178" spans="31:79" s="97" customFormat="1" x14ac:dyDescent="0.2">
      <c r="AE52178" s="95"/>
      <c r="AF52178" s="95"/>
      <c r="AN52178" s="95"/>
      <c r="AO52178" s="95"/>
      <c r="AP52178" s="95"/>
      <c r="AQ52178" s="95"/>
      <c r="AR52178" s="95"/>
      <c r="AS52178" s="95"/>
      <c r="AT52178" s="95"/>
      <c r="AU52178" s="95"/>
      <c r="AV52178" s="95"/>
      <c r="AW52178" s="95"/>
      <c r="AX52178" s="95"/>
      <c r="AY52178" s="95"/>
      <c r="AZ52178" s="95"/>
      <c r="BA52178" s="95"/>
      <c r="BB52178" s="95"/>
      <c r="BC52178" s="95"/>
      <c r="BD52178" s="95"/>
      <c r="BE52178" s="95"/>
      <c r="BF52178" s="95"/>
      <c r="BG52178" s="95"/>
      <c r="BH52178" s="95"/>
      <c r="BI52178" s="95"/>
      <c r="BJ52178" s="95"/>
      <c r="BK52178" s="95"/>
      <c r="BL52178" s="95"/>
      <c r="BM52178" s="95"/>
      <c r="BN52178" s="95"/>
      <c r="CA52178" s="95"/>
    </row>
    <row r="52179" spans="31:79" s="97" customFormat="1" x14ac:dyDescent="0.2">
      <c r="AE52179" s="95"/>
      <c r="AF52179" s="95"/>
      <c r="AN52179" s="95"/>
      <c r="AO52179" s="95"/>
      <c r="AP52179" s="95"/>
      <c r="AQ52179" s="95"/>
      <c r="AR52179" s="95"/>
      <c r="AS52179" s="95"/>
      <c r="AT52179" s="95"/>
      <c r="AU52179" s="95"/>
      <c r="AV52179" s="95"/>
      <c r="AW52179" s="95"/>
      <c r="AX52179" s="95"/>
      <c r="AY52179" s="95"/>
      <c r="AZ52179" s="95"/>
      <c r="BA52179" s="95"/>
      <c r="BB52179" s="95"/>
      <c r="BC52179" s="95"/>
      <c r="BD52179" s="95"/>
      <c r="BE52179" s="95"/>
      <c r="BF52179" s="95"/>
      <c r="BG52179" s="95"/>
      <c r="BH52179" s="95"/>
      <c r="BI52179" s="95"/>
      <c r="BJ52179" s="95"/>
      <c r="BK52179" s="95"/>
      <c r="BL52179" s="95"/>
      <c r="BM52179" s="95"/>
      <c r="BN52179" s="95"/>
      <c r="CA52179" s="95"/>
    </row>
    <row r="52180" spans="31:79" s="97" customFormat="1" x14ac:dyDescent="0.2">
      <c r="AE52180" s="95"/>
      <c r="AF52180" s="95"/>
      <c r="AN52180" s="95"/>
      <c r="AO52180" s="95"/>
      <c r="AP52180" s="95"/>
      <c r="AQ52180" s="95"/>
      <c r="AR52180" s="95"/>
      <c r="AS52180" s="95"/>
      <c r="AT52180" s="95"/>
      <c r="AU52180" s="95"/>
      <c r="AV52180" s="95"/>
      <c r="AW52180" s="95"/>
      <c r="AX52180" s="95"/>
      <c r="AY52180" s="95"/>
      <c r="AZ52180" s="95"/>
      <c r="BA52180" s="95"/>
      <c r="BB52180" s="95"/>
      <c r="BC52180" s="95"/>
      <c r="BD52180" s="95"/>
      <c r="BE52180" s="95"/>
      <c r="BF52180" s="95"/>
      <c r="BG52180" s="95"/>
      <c r="BH52180" s="95"/>
      <c r="BI52180" s="95"/>
      <c r="BJ52180" s="95"/>
      <c r="BK52180" s="95"/>
      <c r="BL52180" s="95"/>
      <c r="BM52180" s="95"/>
      <c r="BN52180" s="95"/>
      <c r="CA52180" s="95"/>
    </row>
    <row r="52181" spans="31:79" s="97" customFormat="1" x14ac:dyDescent="0.2">
      <c r="AE52181" s="95"/>
      <c r="AF52181" s="95"/>
      <c r="AN52181" s="95"/>
      <c r="AO52181" s="95"/>
      <c r="AP52181" s="95"/>
      <c r="AQ52181" s="95"/>
      <c r="AR52181" s="95"/>
      <c r="AS52181" s="95"/>
      <c r="AT52181" s="95"/>
      <c r="AU52181" s="95"/>
      <c r="AV52181" s="95"/>
      <c r="AW52181" s="95"/>
      <c r="AX52181" s="95"/>
      <c r="AY52181" s="95"/>
      <c r="AZ52181" s="95"/>
      <c r="BA52181" s="95"/>
      <c r="BB52181" s="95"/>
      <c r="BC52181" s="95"/>
      <c r="BD52181" s="95"/>
      <c r="BE52181" s="95"/>
      <c r="BF52181" s="95"/>
      <c r="BG52181" s="95"/>
      <c r="BH52181" s="95"/>
      <c r="BI52181" s="95"/>
      <c r="BJ52181" s="95"/>
      <c r="BK52181" s="95"/>
      <c r="BL52181" s="95"/>
      <c r="BM52181" s="95"/>
      <c r="BN52181" s="95"/>
      <c r="CA52181" s="95"/>
    </row>
    <row r="52182" spans="31:79" s="97" customFormat="1" x14ac:dyDescent="0.2">
      <c r="AE52182" s="95"/>
      <c r="AF52182" s="95"/>
      <c r="AN52182" s="95"/>
      <c r="AO52182" s="95"/>
      <c r="AP52182" s="95"/>
      <c r="AQ52182" s="95"/>
      <c r="AR52182" s="95"/>
      <c r="AS52182" s="95"/>
      <c r="AT52182" s="95"/>
      <c r="AU52182" s="95"/>
      <c r="AV52182" s="95"/>
      <c r="AW52182" s="95"/>
      <c r="AX52182" s="95"/>
      <c r="AY52182" s="95"/>
      <c r="AZ52182" s="95"/>
      <c r="BA52182" s="95"/>
      <c r="BB52182" s="95"/>
      <c r="BC52182" s="95"/>
      <c r="BD52182" s="95"/>
      <c r="BE52182" s="95"/>
      <c r="BF52182" s="95"/>
      <c r="BG52182" s="95"/>
      <c r="BH52182" s="95"/>
      <c r="BI52182" s="95"/>
      <c r="BJ52182" s="95"/>
      <c r="BK52182" s="95"/>
      <c r="BL52182" s="95"/>
      <c r="BM52182" s="95"/>
      <c r="BN52182" s="95"/>
      <c r="CA52182" s="95"/>
    </row>
    <row r="52183" spans="31:79" s="97" customFormat="1" x14ac:dyDescent="0.2">
      <c r="AE52183" s="95"/>
      <c r="AF52183" s="95"/>
      <c r="AN52183" s="95"/>
      <c r="AO52183" s="95"/>
      <c r="AP52183" s="95"/>
      <c r="AQ52183" s="95"/>
      <c r="AR52183" s="95"/>
      <c r="AS52183" s="95"/>
      <c r="AT52183" s="95"/>
      <c r="AU52183" s="95"/>
      <c r="AV52183" s="95"/>
      <c r="AW52183" s="95"/>
      <c r="AX52183" s="95"/>
      <c r="AY52183" s="95"/>
      <c r="AZ52183" s="95"/>
      <c r="BA52183" s="95"/>
      <c r="BB52183" s="95"/>
      <c r="BC52183" s="95"/>
      <c r="BD52183" s="95"/>
      <c r="BE52183" s="95"/>
      <c r="BF52183" s="95"/>
      <c r="BG52183" s="95"/>
      <c r="BH52183" s="95"/>
      <c r="BI52183" s="95"/>
      <c r="BJ52183" s="95"/>
      <c r="BK52183" s="95"/>
      <c r="BL52183" s="95"/>
      <c r="BM52183" s="95"/>
      <c r="BN52183" s="95"/>
      <c r="CA52183" s="95"/>
    </row>
    <row r="52184" spans="31:79" s="97" customFormat="1" x14ac:dyDescent="0.2">
      <c r="AE52184" s="95"/>
      <c r="AF52184" s="95"/>
      <c r="AN52184" s="95"/>
      <c r="AO52184" s="95"/>
      <c r="AP52184" s="95"/>
      <c r="AQ52184" s="95"/>
      <c r="AR52184" s="95"/>
      <c r="AS52184" s="95"/>
      <c r="AT52184" s="95"/>
      <c r="AU52184" s="95"/>
      <c r="AV52184" s="95"/>
      <c r="AW52184" s="95"/>
      <c r="AX52184" s="95"/>
      <c r="AY52184" s="95"/>
      <c r="AZ52184" s="95"/>
      <c r="BA52184" s="95"/>
      <c r="BB52184" s="95"/>
      <c r="BC52184" s="95"/>
      <c r="BD52184" s="95"/>
      <c r="BE52184" s="95"/>
      <c r="BF52184" s="95"/>
      <c r="BG52184" s="95"/>
      <c r="BH52184" s="95"/>
      <c r="BI52184" s="95"/>
      <c r="BJ52184" s="95"/>
      <c r="BK52184" s="95"/>
      <c r="BL52184" s="95"/>
      <c r="BM52184" s="95"/>
      <c r="BN52184" s="95"/>
      <c r="CA52184" s="95"/>
    </row>
    <row r="52185" spans="31:79" s="97" customFormat="1" x14ac:dyDescent="0.2">
      <c r="AE52185" s="95"/>
      <c r="AF52185" s="95"/>
      <c r="AN52185" s="95"/>
      <c r="AO52185" s="95"/>
      <c r="AP52185" s="95"/>
      <c r="AQ52185" s="95"/>
      <c r="AR52185" s="95"/>
      <c r="AS52185" s="95"/>
      <c r="AT52185" s="95"/>
      <c r="AU52185" s="95"/>
      <c r="AV52185" s="95"/>
      <c r="AW52185" s="95"/>
      <c r="AX52185" s="95"/>
      <c r="AY52185" s="95"/>
      <c r="AZ52185" s="95"/>
      <c r="BA52185" s="95"/>
      <c r="BB52185" s="95"/>
      <c r="BC52185" s="95"/>
      <c r="BD52185" s="95"/>
      <c r="BE52185" s="95"/>
      <c r="BF52185" s="95"/>
      <c r="BG52185" s="95"/>
      <c r="BH52185" s="95"/>
      <c r="BI52185" s="95"/>
      <c r="BJ52185" s="95"/>
      <c r="BK52185" s="95"/>
      <c r="BL52185" s="95"/>
      <c r="BM52185" s="95"/>
      <c r="BN52185" s="95"/>
      <c r="CA52185" s="95"/>
    </row>
    <row r="52186" spans="31:79" s="97" customFormat="1" x14ac:dyDescent="0.2">
      <c r="AE52186" s="95"/>
      <c r="AF52186" s="95"/>
      <c r="AN52186" s="95"/>
      <c r="AO52186" s="95"/>
      <c r="AP52186" s="95"/>
      <c r="AQ52186" s="95"/>
      <c r="AR52186" s="95"/>
      <c r="AS52186" s="95"/>
      <c r="AT52186" s="95"/>
      <c r="AU52186" s="95"/>
      <c r="AV52186" s="95"/>
      <c r="AW52186" s="95"/>
      <c r="AX52186" s="95"/>
      <c r="AY52186" s="95"/>
      <c r="AZ52186" s="95"/>
      <c r="BA52186" s="95"/>
      <c r="BB52186" s="95"/>
      <c r="BC52186" s="95"/>
      <c r="BD52186" s="95"/>
      <c r="BE52186" s="95"/>
      <c r="BF52186" s="95"/>
      <c r="BG52186" s="95"/>
      <c r="BH52186" s="95"/>
      <c r="BI52186" s="95"/>
      <c r="BJ52186" s="95"/>
      <c r="BK52186" s="95"/>
      <c r="BL52186" s="95"/>
      <c r="BM52186" s="95"/>
      <c r="BN52186" s="95"/>
      <c r="CA52186" s="95"/>
    </row>
    <row r="52187" spans="31:79" s="97" customFormat="1" x14ac:dyDescent="0.2">
      <c r="AE52187" s="95"/>
      <c r="AF52187" s="95"/>
      <c r="AN52187" s="95"/>
      <c r="AO52187" s="95"/>
      <c r="AP52187" s="95"/>
      <c r="AQ52187" s="95"/>
      <c r="AR52187" s="95"/>
      <c r="AS52187" s="95"/>
      <c r="AT52187" s="95"/>
      <c r="AU52187" s="95"/>
      <c r="AV52187" s="95"/>
      <c r="AW52187" s="95"/>
      <c r="AX52187" s="95"/>
      <c r="AY52187" s="95"/>
      <c r="AZ52187" s="95"/>
      <c r="BA52187" s="95"/>
      <c r="BB52187" s="95"/>
      <c r="BC52187" s="95"/>
      <c r="BD52187" s="95"/>
      <c r="BE52187" s="95"/>
      <c r="BF52187" s="95"/>
      <c r="BG52187" s="95"/>
      <c r="BH52187" s="95"/>
      <c r="BI52187" s="95"/>
      <c r="BJ52187" s="95"/>
      <c r="BK52187" s="95"/>
      <c r="BL52187" s="95"/>
      <c r="BM52187" s="95"/>
      <c r="BN52187" s="95"/>
      <c r="CA52187" s="95"/>
    </row>
    <row r="52188" spans="31:79" s="97" customFormat="1" x14ac:dyDescent="0.2">
      <c r="AE52188" s="95"/>
      <c r="AF52188" s="95"/>
      <c r="AN52188" s="95"/>
      <c r="AO52188" s="95"/>
      <c r="AP52188" s="95"/>
      <c r="AQ52188" s="95"/>
      <c r="AR52188" s="95"/>
      <c r="AS52188" s="95"/>
      <c r="AT52188" s="95"/>
      <c r="AU52188" s="95"/>
      <c r="AV52188" s="95"/>
      <c r="AW52188" s="95"/>
      <c r="AX52188" s="95"/>
      <c r="AY52188" s="95"/>
      <c r="AZ52188" s="95"/>
      <c r="BA52188" s="95"/>
      <c r="BB52188" s="95"/>
      <c r="BC52188" s="95"/>
      <c r="BD52188" s="95"/>
      <c r="BE52188" s="95"/>
      <c r="BF52188" s="95"/>
      <c r="BG52188" s="95"/>
      <c r="BH52188" s="95"/>
      <c r="BI52188" s="95"/>
      <c r="BJ52188" s="95"/>
      <c r="BK52188" s="95"/>
      <c r="BL52188" s="95"/>
      <c r="BM52188" s="95"/>
      <c r="BN52188" s="95"/>
      <c r="CA52188" s="95"/>
    </row>
    <row r="52189" spans="31:79" s="97" customFormat="1" x14ac:dyDescent="0.2">
      <c r="AE52189" s="95"/>
      <c r="AF52189" s="95"/>
      <c r="AN52189" s="95"/>
      <c r="AO52189" s="95"/>
      <c r="AP52189" s="95"/>
      <c r="AQ52189" s="95"/>
      <c r="AR52189" s="95"/>
      <c r="AS52189" s="95"/>
      <c r="AT52189" s="95"/>
      <c r="AU52189" s="95"/>
      <c r="AV52189" s="95"/>
      <c r="AW52189" s="95"/>
      <c r="AX52189" s="95"/>
      <c r="AY52189" s="95"/>
      <c r="AZ52189" s="95"/>
      <c r="BA52189" s="95"/>
      <c r="BB52189" s="95"/>
      <c r="BC52189" s="95"/>
      <c r="BD52189" s="95"/>
      <c r="BE52189" s="95"/>
      <c r="BF52189" s="95"/>
      <c r="BG52189" s="95"/>
      <c r="BH52189" s="95"/>
      <c r="BI52189" s="95"/>
      <c r="BJ52189" s="95"/>
      <c r="BK52189" s="95"/>
      <c r="BL52189" s="95"/>
      <c r="BM52189" s="95"/>
      <c r="BN52189" s="95"/>
      <c r="CA52189" s="95"/>
    </row>
    <row r="52190" spans="31:79" s="97" customFormat="1" x14ac:dyDescent="0.2">
      <c r="AE52190" s="95"/>
      <c r="AF52190" s="95"/>
      <c r="AN52190" s="95"/>
      <c r="AO52190" s="95"/>
      <c r="AP52190" s="95"/>
      <c r="AQ52190" s="95"/>
      <c r="AR52190" s="95"/>
      <c r="AS52190" s="95"/>
      <c r="AT52190" s="95"/>
      <c r="AU52190" s="95"/>
      <c r="AV52190" s="95"/>
      <c r="AW52190" s="95"/>
      <c r="AX52190" s="95"/>
      <c r="AY52190" s="95"/>
      <c r="AZ52190" s="95"/>
      <c r="BA52190" s="95"/>
      <c r="BB52190" s="95"/>
      <c r="BC52190" s="95"/>
      <c r="BD52190" s="95"/>
      <c r="BE52190" s="95"/>
      <c r="BF52190" s="95"/>
      <c r="BG52190" s="95"/>
      <c r="BH52190" s="95"/>
      <c r="BI52190" s="95"/>
      <c r="BJ52190" s="95"/>
      <c r="BK52190" s="95"/>
      <c r="BL52190" s="95"/>
      <c r="BM52190" s="95"/>
      <c r="BN52190" s="95"/>
      <c r="CA52190" s="95"/>
    </row>
    <row r="52191" spans="31:79" s="97" customFormat="1" x14ac:dyDescent="0.2">
      <c r="AE52191" s="95"/>
      <c r="AF52191" s="95"/>
      <c r="AN52191" s="95"/>
      <c r="AO52191" s="95"/>
      <c r="AP52191" s="95"/>
      <c r="AQ52191" s="95"/>
      <c r="AR52191" s="95"/>
      <c r="AS52191" s="95"/>
      <c r="AT52191" s="95"/>
      <c r="AU52191" s="95"/>
      <c r="AV52191" s="95"/>
      <c r="AW52191" s="95"/>
      <c r="AX52191" s="95"/>
      <c r="AY52191" s="95"/>
      <c r="AZ52191" s="95"/>
      <c r="BA52191" s="95"/>
      <c r="BB52191" s="95"/>
      <c r="BC52191" s="95"/>
      <c r="BD52191" s="95"/>
      <c r="BE52191" s="95"/>
      <c r="BF52191" s="95"/>
      <c r="BG52191" s="95"/>
      <c r="BH52191" s="95"/>
      <c r="BI52191" s="95"/>
      <c r="BJ52191" s="95"/>
      <c r="BK52191" s="95"/>
      <c r="BL52191" s="95"/>
      <c r="BM52191" s="95"/>
      <c r="BN52191" s="95"/>
      <c r="CA52191" s="95"/>
    </row>
    <row r="52192" spans="31:79" s="97" customFormat="1" x14ac:dyDescent="0.2">
      <c r="AE52192" s="95"/>
      <c r="AF52192" s="95"/>
      <c r="AN52192" s="95"/>
      <c r="AO52192" s="95"/>
      <c r="AP52192" s="95"/>
      <c r="AQ52192" s="95"/>
      <c r="AR52192" s="95"/>
      <c r="AS52192" s="95"/>
      <c r="AT52192" s="95"/>
      <c r="AU52192" s="95"/>
      <c r="AV52192" s="95"/>
      <c r="AW52192" s="95"/>
      <c r="AX52192" s="95"/>
      <c r="AY52192" s="95"/>
      <c r="AZ52192" s="95"/>
      <c r="BA52192" s="95"/>
      <c r="BB52192" s="95"/>
      <c r="BC52192" s="95"/>
      <c r="BD52192" s="95"/>
      <c r="BE52192" s="95"/>
      <c r="BF52192" s="95"/>
      <c r="BG52192" s="95"/>
      <c r="BH52192" s="95"/>
      <c r="BI52192" s="95"/>
      <c r="BJ52192" s="95"/>
      <c r="BK52192" s="95"/>
      <c r="BL52192" s="95"/>
      <c r="BM52192" s="95"/>
      <c r="BN52192" s="95"/>
      <c r="CA52192" s="95"/>
    </row>
    <row r="52193" spans="31:79" s="97" customFormat="1" x14ac:dyDescent="0.2">
      <c r="AE52193" s="95"/>
      <c r="AF52193" s="95"/>
      <c r="AN52193" s="95"/>
      <c r="AO52193" s="95"/>
      <c r="AP52193" s="95"/>
      <c r="AQ52193" s="95"/>
      <c r="AR52193" s="95"/>
      <c r="AS52193" s="95"/>
      <c r="AT52193" s="95"/>
      <c r="AU52193" s="95"/>
      <c r="AV52193" s="95"/>
      <c r="AW52193" s="95"/>
      <c r="AX52193" s="95"/>
      <c r="AY52193" s="95"/>
      <c r="AZ52193" s="95"/>
      <c r="BA52193" s="95"/>
      <c r="BB52193" s="95"/>
      <c r="BC52193" s="95"/>
      <c r="BD52193" s="95"/>
      <c r="BE52193" s="95"/>
      <c r="BF52193" s="95"/>
      <c r="BG52193" s="95"/>
      <c r="BH52193" s="95"/>
      <c r="BI52193" s="95"/>
      <c r="BJ52193" s="95"/>
      <c r="BK52193" s="95"/>
      <c r="BL52193" s="95"/>
      <c r="BM52193" s="95"/>
      <c r="BN52193" s="95"/>
      <c r="CA52193" s="95"/>
    </row>
    <row r="52194" spans="31:79" s="97" customFormat="1" x14ac:dyDescent="0.2">
      <c r="AE52194" s="95"/>
      <c r="AF52194" s="95"/>
      <c r="AN52194" s="95"/>
      <c r="AO52194" s="95"/>
      <c r="AP52194" s="95"/>
      <c r="AQ52194" s="95"/>
      <c r="AR52194" s="95"/>
      <c r="AS52194" s="95"/>
      <c r="AT52194" s="95"/>
      <c r="AU52194" s="95"/>
      <c r="AV52194" s="95"/>
      <c r="AW52194" s="95"/>
      <c r="AX52194" s="95"/>
      <c r="AY52194" s="95"/>
      <c r="AZ52194" s="95"/>
      <c r="BA52194" s="95"/>
      <c r="BB52194" s="95"/>
      <c r="BC52194" s="95"/>
      <c r="BD52194" s="95"/>
      <c r="BE52194" s="95"/>
      <c r="BF52194" s="95"/>
      <c r="BG52194" s="95"/>
      <c r="BH52194" s="95"/>
      <c r="BI52194" s="95"/>
      <c r="BJ52194" s="95"/>
      <c r="BK52194" s="95"/>
      <c r="BL52194" s="95"/>
      <c r="BM52194" s="95"/>
      <c r="BN52194" s="95"/>
      <c r="CA52194" s="95"/>
    </row>
    <row r="52195" spans="31:79" s="97" customFormat="1" x14ac:dyDescent="0.2">
      <c r="AE52195" s="95"/>
      <c r="AF52195" s="95"/>
      <c r="AN52195" s="95"/>
      <c r="AO52195" s="95"/>
      <c r="AP52195" s="95"/>
      <c r="AQ52195" s="95"/>
      <c r="AR52195" s="95"/>
      <c r="AS52195" s="95"/>
      <c r="AT52195" s="95"/>
      <c r="AU52195" s="95"/>
      <c r="AV52195" s="95"/>
      <c r="AW52195" s="95"/>
      <c r="AX52195" s="95"/>
      <c r="AY52195" s="95"/>
      <c r="AZ52195" s="95"/>
      <c r="BA52195" s="95"/>
      <c r="BB52195" s="95"/>
      <c r="BC52195" s="95"/>
      <c r="BD52195" s="95"/>
      <c r="BE52195" s="95"/>
      <c r="BF52195" s="95"/>
      <c r="BG52195" s="95"/>
      <c r="BH52195" s="95"/>
      <c r="BI52195" s="95"/>
      <c r="BJ52195" s="95"/>
      <c r="BK52195" s="95"/>
      <c r="BL52195" s="95"/>
      <c r="BM52195" s="95"/>
      <c r="BN52195" s="95"/>
      <c r="CA52195" s="95"/>
    </row>
    <row r="52196" spans="31:79" s="97" customFormat="1" x14ac:dyDescent="0.2">
      <c r="AE52196" s="95"/>
      <c r="AF52196" s="95"/>
      <c r="AN52196" s="95"/>
      <c r="AO52196" s="95"/>
      <c r="AP52196" s="95"/>
      <c r="AQ52196" s="95"/>
      <c r="AR52196" s="95"/>
      <c r="AS52196" s="95"/>
      <c r="AT52196" s="95"/>
      <c r="AU52196" s="95"/>
      <c r="AV52196" s="95"/>
      <c r="AW52196" s="95"/>
      <c r="AX52196" s="95"/>
      <c r="AY52196" s="95"/>
      <c r="AZ52196" s="95"/>
      <c r="BA52196" s="95"/>
      <c r="BB52196" s="95"/>
      <c r="BC52196" s="95"/>
      <c r="BD52196" s="95"/>
      <c r="BE52196" s="95"/>
      <c r="BF52196" s="95"/>
      <c r="BG52196" s="95"/>
      <c r="BH52196" s="95"/>
      <c r="BI52196" s="95"/>
      <c r="BJ52196" s="95"/>
      <c r="BK52196" s="95"/>
      <c r="BL52196" s="95"/>
      <c r="BM52196" s="95"/>
      <c r="BN52196" s="95"/>
      <c r="CA52196" s="95"/>
    </row>
    <row r="52197" spans="31:79" s="97" customFormat="1" x14ac:dyDescent="0.2">
      <c r="AE52197" s="95"/>
      <c r="AF52197" s="95"/>
      <c r="AN52197" s="95"/>
      <c r="AO52197" s="95"/>
      <c r="AP52197" s="95"/>
      <c r="AQ52197" s="95"/>
      <c r="AR52197" s="95"/>
      <c r="AS52197" s="95"/>
      <c r="AT52197" s="95"/>
      <c r="AU52197" s="95"/>
      <c r="AV52197" s="95"/>
      <c r="AW52197" s="95"/>
      <c r="AX52197" s="95"/>
      <c r="AY52197" s="95"/>
      <c r="AZ52197" s="95"/>
      <c r="BA52197" s="95"/>
      <c r="BB52197" s="95"/>
      <c r="BC52197" s="95"/>
      <c r="BD52197" s="95"/>
      <c r="BE52197" s="95"/>
      <c r="BF52197" s="95"/>
      <c r="BG52197" s="95"/>
      <c r="BH52197" s="95"/>
      <c r="BI52197" s="95"/>
      <c r="BJ52197" s="95"/>
      <c r="BK52197" s="95"/>
      <c r="BL52197" s="95"/>
      <c r="BM52197" s="95"/>
      <c r="BN52197" s="95"/>
      <c r="CA52197" s="95"/>
    </row>
    <row r="52198" spans="31:79" s="97" customFormat="1" x14ac:dyDescent="0.2">
      <c r="AE52198" s="95"/>
      <c r="AF52198" s="95"/>
      <c r="AN52198" s="95"/>
      <c r="AO52198" s="95"/>
      <c r="AP52198" s="95"/>
      <c r="AQ52198" s="95"/>
      <c r="AR52198" s="95"/>
      <c r="AS52198" s="95"/>
      <c r="AT52198" s="95"/>
      <c r="AU52198" s="95"/>
      <c r="AV52198" s="95"/>
      <c r="AW52198" s="95"/>
      <c r="AX52198" s="95"/>
      <c r="AY52198" s="95"/>
      <c r="AZ52198" s="95"/>
      <c r="BA52198" s="95"/>
      <c r="BB52198" s="95"/>
      <c r="BC52198" s="95"/>
      <c r="BD52198" s="95"/>
      <c r="BE52198" s="95"/>
      <c r="BF52198" s="95"/>
      <c r="BG52198" s="95"/>
      <c r="BH52198" s="95"/>
      <c r="BI52198" s="95"/>
      <c r="BJ52198" s="95"/>
      <c r="BK52198" s="95"/>
      <c r="BL52198" s="95"/>
      <c r="BM52198" s="95"/>
      <c r="BN52198" s="95"/>
      <c r="CA52198" s="95"/>
    </row>
    <row r="52199" spans="31:79" s="97" customFormat="1" x14ac:dyDescent="0.2">
      <c r="AE52199" s="95"/>
      <c r="AF52199" s="95"/>
      <c r="AN52199" s="95"/>
      <c r="AO52199" s="95"/>
      <c r="AP52199" s="95"/>
      <c r="AQ52199" s="95"/>
      <c r="AR52199" s="95"/>
      <c r="AS52199" s="95"/>
      <c r="AT52199" s="95"/>
      <c r="AU52199" s="95"/>
      <c r="AV52199" s="95"/>
      <c r="AW52199" s="95"/>
      <c r="AX52199" s="95"/>
      <c r="AY52199" s="95"/>
      <c r="AZ52199" s="95"/>
      <c r="BA52199" s="95"/>
      <c r="BB52199" s="95"/>
      <c r="BC52199" s="95"/>
      <c r="BD52199" s="95"/>
      <c r="BE52199" s="95"/>
      <c r="BF52199" s="95"/>
      <c r="BG52199" s="95"/>
      <c r="BH52199" s="95"/>
      <c r="BI52199" s="95"/>
      <c r="BJ52199" s="95"/>
      <c r="BK52199" s="95"/>
      <c r="BL52199" s="95"/>
      <c r="BM52199" s="95"/>
      <c r="BN52199" s="95"/>
      <c r="CA52199" s="95"/>
    </row>
    <row r="52200" spans="31:79" s="97" customFormat="1" x14ac:dyDescent="0.2">
      <c r="AE52200" s="95"/>
      <c r="AF52200" s="95"/>
      <c r="AN52200" s="95"/>
      <c r="AO52200" s="95"/>
      <c r="AP52200" s="95"/>
      <c r="AQ52200" s="95"/>
      <c r="AR52200" s="95"/>
      <c r="AS52200" s="95"/>
      <c r="AT52200" s="95"/>
      <c r="AU52200" s="95"/>
      <c r="AV52200" s="95"/>
      <c r="AW52200" s="95"/>
      <c r="AX52200" s="95"/>
      <c r="AY52200" s="95"/>
      <c r="AZ52200" s="95"/>
      <c r="BA52200" s="95"/>
      <c r="BB52200" s="95"/>
      <c r="BC52200" s="95"/>
      <c r="BD52200" s="95"/>
      <c r="BE52200" s="95"/>
      <c r="BF52200" s="95"/>
      <c r="BG52200" s="95"/>
      <c r="BH52200" s="95"/>
      <c r="BI52200" s="95"/>
      <c r="BJ52200" s="95"/>
      <c r="BK52200" s="95"/>
      <c r="BL52200" s="95"/>
      <c r="BM52200" s="95"/>
      <c r="BN52200" s="95"/>
      <c r="CA52200" s="95"/>
    </row>
    <row r="52201" spans="31:79" s="97" customFormat="1" x14ac:dyDescent="0.2">
      <c r="AE52201" s="95"/>
      <c r="AF52201" s="95"/>
      <c r="AN52201" s="95"/>
      <c r="AO52201" s="95"/>
      <c r="AP52201" s="95"/>
      <c r="AQ52201" s="95"/>
      <c r="AR52201" s="95"/>
      <c r="AS52201" s="95"/>
      <c r="AT52201" s="95"/>
      <c r="AU52201" s="95"/>
      <c r="AV52201" s="95"/>
      <c r="AW52201" s="95"/>
      <c r="AX52201" s="95"/>
      <c r="AY52201" s="95"/>
      <c r="AZ52201" s="95"/>
      <c r="BA52201" s="95"/>
      <c r="BB52201" s="95"/>
      <c r="BC52201" s="95"/>
      <c r="BD52201" s="95"/>
      <c r="BE52201" s="95"/>
      <c r="BF52201" s="95"/>
      <c r="BG52201" s="95"/>
      <c r="BH52201" s="95"/>
      <c r="BI52201" s="95"/>
      <c r="BJ52201" s="95"/>
      <c r="BK52201" s="95"/>
      <c r="BL52201" s="95"/>
      <c r="BM52201" s="95"/>
      <c r="BN52201" s="95"/>
      <c r="CA52201" s="95"/>
    </row>
    <row r="52202" spans="31:79" s="97" customFormat="1" x14ac:dyDescent="0.2">
      <c r="AE52202" s="95"/>
      <c r="AF52202" s="95"/>
      <c r="AN52202" s="95"/>
      <c r="AO52202" s="95"/>
      <c r="AP52202" s="95"/>
      <c r="AQ52202" s="95"/>
      <c r="AR52202" s="95"/>
      <c r="AS52202" s="95"/>
      <c r="AT52202" s="95"/>
      <c r="AU52202" s="95"/>
      <c r="AV52202" s="95"/>
      <c r="AW52202" s="95"/>
      <c r="AX52202" s="95"/>
      <c r="AY52202" s="95"/>
      <c r="AZ52202" s="95"/>
      <c r="BA52202" s="95"/>
      <c r="BB52202" s="95"/>
      <c r="BC52202" s="95"/>
      <c r="BD52202" s="95"/>
      <c r="BE52202" s="95"/>
      <c r="BF52202" s="95"/>
      <c r="BG52202" s="95"/>
      <c r="BH52202" s="95"/>
      <c r="BI52202" s="95"/>
      <c r="BJ52202" s="95"/>
      <c r="BK52202" s="95"/>
      <c r="BL52202" s="95"/>
      <c r="BM52202" s="95"/>
      <c r="BN52202" s="95"/>
      <c r="CA52202" s="95"/>
    </row>
    <row r="52203" spans="31:79" s="97" customFormat="1" x14ac:dyDescent="0.2">
      <c r="AE52203" s="95"/>
      <c r="AF52203" s="95"/>
      <c r="AN52203" s="95"/>
      <c r="AO52203" s="95"/>
      <c r="AP52203" s="95"/>
      <c r="AQ52203" s="95"/>
      <c r="AR52203" s="95"/>
      <c r="AS52203" s="95"/>
      <c r="AT52203" s="95"/>
      <c r="AU52203" s="95"/>
      <c r="AV52203" s="95"/>
      <c r="AW52203" s="95"/>
      <c r="AX52203" s="95"/>
      <c r="AY52203" s="95"/>
      <c r="AZ52203" s="95"/>
      <c r="BA52203" s="95"/>
      <c r="BB52203" s="95"/>
      <c r="BC52203" s="95"/>
      <c r="BD52203" s="95"/>
      <c r="BE52203" s="95"/>
      <c r="BF52203" s="95"/>
      <c r="BG52203" s="95"/>
      <c r="BH52203" s="95"/>
      <c r="BI52203" s="95"/>
      <c r="BJ52203" s="95"/>
      <c r="BK52203" s="95"/>
      <c r="BL52203" s="95"/>
      <c r="BM52203" s="95"/>
      <c r="BN52203" s="95"/>
      <c r="CA52203" s="95"/>
    </row>
    <row r="52204" spans="31:79" s="97" customFormat="1" x14ac:dyDescent="0.2">
      <c r="AE52204" s="95"/>
      <c r="AF52204" s="95"/>
      <c r="AN52204" s="95"/>
      <c r="AO52204" s="95"/>
      <c r="AP52204" s="95"/>
      <c r="AQ52204" s="95"/>
      <c r="AR52204" s="95"/>
      <c r="AS52204" s="95"/>
      <c r="AT52204" s="95"/>
      <c r="AU52204" s="95"/>
      <c r="AV52204" s="95"/>
      <c r="AW52204" s="95"/>
      <c r="AX52204" s="95"/>
      <c r="AY52204" s="95"/>
      <c r="AZ52204" s="95"/>
      <c r="BA52204" s="95"/>
      <c r="BB52204" s="95"/>
      <c r="BC52204" s="95"/>
      <c r="BD52204" s="95"/>
      <c r="BE52204" s="95"/>
      <c r="BF52204" s="95"/>
      <c r="BG52204" s="95"/>
      <c r="BH52204" s="95"/>
      <c r="BI52204" s="95"/>
      <c r="BJ52204" s="95"/>
      <c r="BK52204" s="95"/>
      <c r="BL52204" s="95"/>
      <c r="BM52204" s="95"/>
      <c r="BN52204" s="95"/>
      <c r="CA52204" s="95"/>
    </row>
    <row r="52205" spans="31:79" s="97" customFormat="1" x14ac:dyDescent="0.2">
      <c r="AE52205" s="95"/>
      <c r="AF52205" s="95"/>
      <c r="AN52205" s="95"/>
      <c r="AO52205" s="95"/>
      <c r="AP52205" s="95"/>
      <c r="AQ52205" s="95"/>
      <c r="AR52205" s="95"/>
      <c r="AS52205" s="95"/>
      <c r="AT52205" s="95"/>
      <c r="AU52205" s="95"/>
      <c r="AV52205" s="95"/>
      <c r="AW52205" s="95"/>
      <c r="AX52205" s="95"/>
      <c r="AY52205" s="95"/>
      <c r="AZ52205" s="95"/>
      <c r="BA52205" s="95"/>
      <c r="BB52205" s="95"/>
      <c r="BC52205" s="95"/>
      <c r="BD52205" s="95"/>
      <c r="BE52205" s="95"/>
      <c r="BF52205" s="95"/>
      <c r="BG52205" s="95"/>
      <c r="BH52205" s="95"/>
      <c r="BI52205" s="95"/>
      <c r="BJ52205" s="95"/>
      <c r="BK52205" s="95"/>
      <c r="BL52205" s="95"/>
      <c r="BM52205" s="95"/>
      <c r="BN52205" s="95"/>
      <c r="CA52205" s="95"/>
    </row>
    <row r="52206" spans="31:79" s="97" customFormat="1" x14ac:dyDescent="0.2">
      <c r="AE52206" s="95"/>
      <c r="AF52206" s="95"/>
      <c r="AN52206" s="95"/>
      <c r="AO52206" s="95"/>
      <c r="AP52206" s="95"/>
      <c r="AQ52206" s="95"/>
      <c r="AR52206" s="95"/>
      <c r="AS52206" s="95"/>
      <c r="AT52206" s="95"/>
      <c r="AU52206" s="95"/>
      <c r="AV52206" s="95"/>
      <c r="AW52206" s="95"/>
      <c r="AX52206" s="95"/>
      <c r="AY52206" s="95"/>
      <c r="AZ52206" s="95"/>
      <c r="BA52206" s="95"/>
      <c r="BB52206" s="95"/>
      <c r="BC52206" s="95"/>
      <c r="BD52206" s="95"/>
      <c r="BE52206" s="95"/>
      <c r="BF52206" s="95"/>
      <c r="BG52206" s="95"/>
      <c r="BH52206" s="95"/>
      <c r="BI52206" s="95"/>
      <c r="BJ52206" s="95"/>
      <c r="BK52206" s="95"/>
      <c r="BL52206" s="95"/>
      <c r="BM52206" s="95"/>
      <c r="BN52206" s="95"/>
      <c r="CA52206" s="95"/>
    </row>
    <row r="52207" spans="31:79" s="97" customFormat="1" x14ac:dyDescent="0.2">
      <c r="AE52207" s="95"/>
      <c r="AF52207" s="95"/>
      <c r="AN52207" s="95"/>
      <c r="AO52207" s="95"/>
      <c r="AP52207" s="95"/>
      <c r="AQ52207" s="95"/>
      <c r="AR52207" s="95"/>
      <c r="AS52207" s="95"/>
      <c r="AT52207" s="95"/>
      <c r="AU52207" s="95"/>
      <c r="AV52207" s="95"/>
      <c r="AW52207" s="95"/>
      <c r="AX52207" s="95"/>
      <c r="AY52207" s="95"/>
      <c r="AZ52207" s="95"/>
      <c r="BA52207" s="95"/>
      <c r="BB52207" s="95"/>
      <c r="BC52207" s="95"/>
      <c r="BD52207" s="95"/>
      <c r="BE52207" s="95"/>
      <c r="BF52207" s="95"/>
      <c r="BG52207" s="95"/>
      <c r="BH52207" s="95"/>
      <c r="BI52207" s="95"/>
      <c r="BJ52207" s="95"/>
      <c r="BK52207" s="95"/>
      <c r="BL52207" s="95"/>
      <c r="BM52207" s="95"/>
      <c r="BN52207" s="95"/>
      <c r="CA52207" s="95"/>
    </row>
    <row r="52208" spans="31:79" s="97" customFormat="1" x14ac:dyDescent="0.2">
      <c r="AE52208" s="95"/>
      <c r="AF52208" s="95"/>
      <c r="AN52208" s="95"/>
      <c r="AO52208" s="95"/>
      <c r="AP52208" s="95"/>
      <c r="AQ52208" s="95"/>
      <c r="AR52208" s="95"/>
      <c r="AS52208" s="95"/>
      <c r="AT52208" s="95"/>
      <c r="AU52208" s="95"/>
      <c r="AV52208" s="95"/>
      <c r="AW52208" s="95"/>
      <c r="AX52208" s="95"/>
      <c r="AY52208" s="95"/>
      <c r="AZ52208" s="95"/>
      <c r="BA52208" s="95"/>
      <c r="BB52208" s="95"/>
      <c r="BC52208" s="95"/>
      <c r="BD52208" s="95"/>
      <c r="BE52208" s="95"/>
      <c r="BF52208" s="95"/>
      <c r="BG52208" s="95"/>
      <c r="BH52208" s="95"/>
      <c r="BI52208" s="95"/>
      <c r="BJ52208" s="95"/>
      <c r="BK52208" s="95"/>
      <c r="BL52208" s="95"/>
      <c r="BM52208" s="95"/>
      <c r="BN52208" s="95"/>
      <c r="CA52208" s="95"/>
    </row>
    <row r="52209" spans="31:79" s="97" customFormat="1" x14ac:dyDescent="0.2">
      <c r="AE52209" s="95"/>
      <c r="AF52209" s="95"/>
      <c r="AN52209" s="95"/>
      <c r="AO52209" s="95"/>
      <c r="AP52209" s="95"/>
      <c r="AQ52209" s="95"/>
      <c r="AR52209" s="95"/>
      <c r="AS52209" s="95"/>
      <c r="AT52209" s="95"/>
      <c r="AU52209" s="95"/>
      <c r="AV52209" s="95"/>
      <c r="AW52209" s="95"/>
      <c r="AX52209" s="95"/>
      <c r="AY52209" s="95"/>
      <c r="AZ52209" s="95"/>
      <c r="BA52209" s="95"/>
      <c r="BB52209" s="95"/>
      <c r="BC52209" s="95"/>
      <c r="BD52209" s="95"/>
      <c r="BE52209" s="95"/>
      <c r="BF52209" s="95"/>
      <c r="BG52209" s="95"/>
      <c r="BH52209" s="95"/>
      <c r="BI52209" s="95"/>
      <c r="BJ52209" s="95"/>
      <c r="BK52209" s="95"/>
      <c r="BL52209" s="95"/>
      <c r="BM52209" s="95"/>
      <c r="BN52209" s="95"/>
      <c r="CA52209" s="95"/>
    </row>
    <row r="52210" spans="31:79" s="97" customFormat="1" x14ac:dyDescent="0.2">
      <c r="AE52210" s="95"/>
      <c r="AF52210" s="95"/>
      <c r="AN52210" s="95"/>
      <c r="AO52210" s="95"/>
      <c r="AP52210" s="95"/>
      <c r="AQ52210" s="95"/>
      <c r="AR52210" s="95"/>
      <c r="AS52210" s="95"/>
      <c r="AT52210" s="95"/>
      <c r="AU52210" s="95"/>
      <c r="AV52210" s="95"/>
      <c r="AW52210" s="95"/>
      <c r="AX52210" s="95"/>
      <c r="AY52210" s="95"/>
      <c r="AZ52210" s="95"/>
      <c r="BA52210" s="95"/>
      <c r="BB52210" s="95"/>
      <c r="BC52210" s="95"/>
      <c r="BD52210" s="95"/>
      <c r="BE52210" s="95"/>
      <c r="BF52210" s="95"/>
      <c r="BG52210" s="95"/>
      <c r="BH52210" s="95"/>
      <c r="BI52210" s="95"/>
      <c r="BJ52210" s="95"/>
      <c r="BK52210" s="95"/>
      <c r="BL52210" s="95"/>
      <c r="BM52210" s="95"/>
      <c r="BN52210" s="95"/>
      <c r="CA52210" s="95"/>
    </row>
    <row r="52211" spans="31:79" s="97" customFormat="1" x14ac:dyDescent="0.2">
      <c r="AE52211" s="95"/>
      <c r="AF52211" s="95"/>
      <c r="AN52211" s="95"/>
      <c r="AO52211" s="95"/>
      <c r="AP52211" s="95"/>
      <c r="AQ52211" s="95"/>
      <c r="AR52211" s="95"/>
      <c r="AS52211" s="95"/>
      <c r="AT52211" s="95"/>
      <c r="AU52211" s="95"/>
      <c r="AV52211" s="95"/>
      <c r="AW52211" s="95"/>
      <c r="AX52211" s="95"/>
      <c r="AY52211" s="95"/>
      <c r="AZ52211" s="95"/>
      <c r="BA52211" s="95"/>
      <c r="BB52211" s="95"/>
      <c r="BC52211" s="95"/>
      <c r="BD52211" s="95"/>
      <c r="BE52211" s="95"/>
      <c r="BF52211" s="95"/>
      <c r="BG52211" s="95"/>
      <c r="BH52211" s="95"/>
      <c r="BI52211" s="95"/>
      <c r="BJ52211" s="95"/>
      <c r="BK52211" s="95"/>
      <c r="BL52211" s="95"/>
      <c r="BM52211" s="95"/>
      <c r="BN52211" s="95"/>
      <c r="CA52211" s="95"/>
    </row>
    <row r="52212" spans="31:79" s="97" customFormat="1" x14ac:dyDescent="0.2">
      <c r="AE52212" s="95"/>
      <c r="AF52212" s="95"/>
      <c r="AN52212" s="95"/>
      <c r="AO52212" s="95"/>
      <c r="AP52212" s="95"/>
      <c r="AQ52212" s="95"/>
      <c r="AR52212" s="95"/>
      <c r="AS52212" s="95"/>
      <c r="AT52212" s="95"/>
      <c r="AU52212" s="95"/>
      <c r="AV52212" s="95"/>
      <c r="AW52212" s="95"/>
      <c r="AX52212" s="95"/>
      <c r="AY52212" s="95"/>
      <c r="AZ52212" s="95"/>
      <c r="BA52212" s="95"/>
      <c r="BB52212" s="95"/>
      <c r="BC52212" s="95"/>
      <c r="BD52212" s="95"/>
      <c r="BE52212" s="95"/>
      <c r="BF52212" s="95"/>
      <c r="BG52212" s="95"/>
      <c r="BH52212" s="95"/>
      <c r="BI52212" s="95"/>
      <c r="BJ52212" s="95"/>
      <c r="BK52212" s="95"/>
      <c r="BL52212" s="95"/>
      <c r="BM52212" s="95"/>
      <c r="BN52212" s="95"/>
      <c r="CA52212" s="95"/>
    </row>
    <row r="52213" spans="31:79" s="97" customFormat="1" x14ac:dyDescent="0.2">
      <c r="AE52213" s="95"/>
      <c r="AF52213" s="95"/>
      <c r="AN52213" s="95"/>
      <c r="AO52213" s="95"/>
      <c r="AP52213" s="95"/>
      <c r="AQ52213" s="95"/>
      <c r="AR52213" s="95"/>
      <c r="AS52213" s="95"/>
      <c r="AT52213" s="95"/>
      <c r="AU52213" s="95"/>
      <c r="AV52213" s="95"/>
      <c r="AW52213" s="95"/>
      <c r="AX52213" s="95"/>
      <c r="AY52213" s="95"/>
      <c r="AZ52213" s="95"/>
      <c r="BA52213" s="95"/>
      <c r="BB52213" s="95"/>
      <c r="BC52213" s="95"/>
      <c r="BD52213" s="95"/>
      <c r="BE52213" s="95"/>
      <c r="BF52213" s="95"/>
      <c r="BG52213" s="95"/>
      <c r="BH52213" s="95"/>
      <c r="BI52213" s="95"/>
      <c r="BJ52213" s="95"/>
      <c r="BK52213" s="95"/>
      <c r="BL52213" s="95"/>
      <c r="BM52213" s="95"/>
      <c r="BN52213" s="95"/>
      <c r="CA52213" s="95"/>
    </row>
    <row r="52214" spans="31:79" s="97" customFormat="1" x14ac:dyDescent="0.2">
      <c r="AE52214" s="95"/>
      <c r="AF52214" s="95"/>
      <c r="AN52214" s="95"/>
      <c r="AO52214" s="95"/>
      <c r="AP52214" s="95"/>
      <c r="AQ52214" s="95"/>
      <c r="AR52214" s="95"/>
      <c r="AS52214" s="95"/>
      <c r="AT52214" s="95"/>
      <c r="AU52214" s="95"/>
      <c r="AV52214" s="95"/>
      <c r="AW52214" s="95"/>
      <c r="AX52214" s="95"/>
      <c r="AY52214" s="95"/>
      <c r="AZ52214" s="95"/>
      <c r="BA52214" s="95"/>
      <c r="BB52214" s="95"/>
      <c r="BC52214" s="95"/>
      <c r="BD52214" s="95"/>
      <c r="BE52214" s="95"/>
      <c r="BF52214" s="95"/>
      <c r="BG52214" s="95"/>
      <c r="BH52214" s="95"/>
      <c r="BI52214" s="95"/>
      <c r="BJ52214" s="95"/>
      <c r="BK52214" s="95"/>
      <c r="BL52214" s="95"/>
      <c r="BM52214" s="95"/>
      <c r="BN52214" s="95"/>
      <c r="CA52214" s="95"/>
    </row>
    <row r="52215" spans="31:79" s="97" customFormat="1" x14ac:dyDescent="0.2">
      <c r="AE52215" s="95"/>
      <c r="AF52215" s="95"/>
      <c r="AN52215" s="95"/>
      <c r="AO52215" s="95"/>
      <c r="AP52215" s="95"/>
      <c r="AQ52215" s="95"/>
      <c r="AR52215" s="95"/>
      <c r="AS52215" s="95"/>
      <c r="AT52215" s="95"/>
      <c r="AU52215" s="95"/>
      <c r="AV52215" s="95"/>
      <c r="AW52215" s="95"/>
      <c r="AX52215" s="95"/>
      <c r="AY52215" s="95"/>
      <c r="AZ52215" s="95"/>
      <c r="BA52215" s="95"/>
      <c r="BB52215" s="95"/>
      <c r="BC52215" s="95"/>
      <c r="BD52215" s="95"/>
      <c r="BE52215" s="95"/>
      <c r="BF52215" s="95"/>
      <c r="BG52215" s="95"/>
      <c r="BH52215" s="95"/>
      <c r="BI52215" s="95"/>
      <c r="BJ52215" s="95"/>
      <c r="BK52215" s="95"/>
      <c r="BL52215" s="95"/>
      <c r="BM52215" s="95"/>
      <c r="BN52215" s="95"/>
      <c r="CA52215" s="95"/>
    </row>
    <row r="52216" spans="31:79" s="97" customFormat="1" x14ac:dyDescent="0.2">
      <c r="AE52216" s="95"/>
      <c r="AF52216" s="95"/>
      <c r="AN52216" s="95"/>
      <c r="AO52216" s="95"/>
      <c r="AP52216" s="95"/>
      <c r="AQ52216" s="95"/>
      <c r="AR52216" s="95"/>
      <c r="AS52216" s="95"/>
      <c r="AT52216" s="95"/>
      <c r="AU52216" s="95"/>
      <c r="AV52216" s="95"/>
      <c r="AW52216" s="95"/>
      <c r="AX52216" s="95"/>
      <c r="AY52216" s="95"/>
      <c r="AZ52216" s="95"/>
      <c r="BA52216" s="95"/>
      <c r="BB52216" s="95"/>
      <c r="BC52216" s="95"/>
      <c r="BD52216" s="95"/>
      <c r="BE52216" s="95"/>
      <c r="BF52216" s="95"/>
      <c r="BG52216" s="95"/>
      <c r="BH52216" s="95"/>
      <c r="BI52216" s="95"/>
      <c r="BJ52216" s="95"/>
      <c r="BK52216" s="95"/>
      <c r="BL52216" s="95"/>
      <c r="BM52216" s="95"/>
      <c r="BN52216" s="95"/>
      <c r="CA52216" s="95"/>
    </row>
    <row r="52217" spans="31:79" s="97" customFormat="1" x14ac:dyDescent="0.2">
      <c r="AE52217" s="95"/>
      <c r="AF52217" s="95"/>
      <c r="AN52217" s="95"/>
      <c r="AO52217" s="95"/>
      <c r="AP52217" s="95"/>
      <c r="AQ52217" s="95"/>
      <c r="AR52217" s="95"/>
      <c r="AS52217" s="95"/>
      <c r="AT52217" s="95"/>
      <c r="AU52217" s="95"/>
      <c r="AV52217" s="95"/>
      <c r="AW52217" s="95"/>
      <c r="AX52217" s="95"/>
      <c r="AY52217" s="95"/>
      <c r="AZ52217" s="95"/>
      <c r="BA52217" s="95"/>
      <c r="BB52217" s="95"/>
      <c r="BC52217" s="95"/>
      <c r="BD52217" s="95"/>
      <c r="BE52217" s="95"/>
      <c r="BF52217" s="95"/>
      <c r="BG52217" s="95"/>
      <c r="BH52217" s="95"/>
      <c r="BI52217" s="95"/>
      <c r="BJ52217" s="95"/>
      <c r="BK52217" s="95"/>
      <c r="BL52217" s="95"/>
      <c r="BM52217" s="95"/>
      <c r="BN52217" s="95"/>
      <c r="CA52217" s="95"/>
    </row>
    <row r="52218" spans="31:79" s="97" customFormat="1" x14ac:dyDescent="0.2">
      <c r="AE52218" s="95"/>
      <c r="AF52218" s="95"/>
      <c r="AN52218" s="95"/>
      <c r="AO52218" s="95"/>
      <c r="AP52218" s="95"/>
      <c r="AQ52218" s="95"/>
      <c r="AR52218" s="95"/>
      <c r="AS52218" s="95"/>
      <c r="AT52218" s="95"/>
      <c r="AU52218" s="95"/>
      <c r="AV52218" s="95"/>
      <c r="AW52218" s="95"/>
      <c r="AX52218" s="95"/>
      <c r="AY52218" s="95"/>
      <c r="AZ52218" s="95"/>
      <c r="BA52218" s="95"/>
      <c r="BB52218" s="95"/>
      <c r="BC52218" s="95"/>
      <c r="BD52218" s="95"/>
      <c r="BE52218" s="95"/>
      <c r="BF52218" s="95"/>
      <c r="BG52218" s="95"/>
      <c r="BH52218" s="95"/>
      <c r="BI52218" s="95"/>
      <c r="BJ52218" s="95"/>
      <c r="BK52218" s="95"/>
      <c r="BL52218" s="95"/>
      <c r="BM52218" s="95"/>
      <c r="BN52218" s="95"/>
      <c r="CA52218" s="95"/>
    </row>
    <row r="52219" spans="31:79" s="97" customFormat="1" x14ac:dyDescent="0.2">
      <c r="AE52219" s="95"/>
      <c r="AF52219" s="95"/>
      <c r="AN52219" s="95"/>
      <c r="AO52219" s="95"/>
      <c r="AP52219" s="95"/>
      <c r="AQ52219" s="95"/>
      <c r="AR52219" s="95"/>
      <c r="AS52219" s="95"/>
      <c r="AT52219" s="95"/>
      <c r="AU52219" s="95"/>
      <c r="AV52219" s="95"/>
      <c r="AW52219" s="95"/>
      <c r="AX52219" s="95"/>
      <c r="AY52219" s="95"/>
      <c r="AZ52219" s="95"/>
      <c r="BA52219" s="95"/>
      <c r="BB52219" s="95"/>
      <c r="BC52219" s="95"/>
      <c r="BD52219" s="95"/>
      <c r="BE52219" s="95"/>
      <c r="BF52219" s="95"/>
      <c r="BG52219" s="95"/>
      <c r="BH52219" s="95"/>
      <c r="BI52219" s="95"/>
      <c r="BJ52219" s="95"/>
      <c r="BK52219" s="95"/>
      <c r="BL52219" s="95"/>
      <c r="BM52219" s="95"/>
      <c r="BN52219" s="95"/>
      <c r="CA52219" s="95"/>
    </row>
    <row r="52220" spans="31:79" s="97" customFormat="1" x14ac:dyDescent="0.2">
      <c r="AE52220" s="95"/>
      <c r="AF52220" s="95"/>
      <c r="AN52220" s="95"/>
      <c r="AO52220" s="95"/>
      <c r="AP52220" s="95"/>
      <c r="AQ52220" s="95"/>
      <c r="AR52220" s="95"/>
      <c r="AS52220" s="95"/>
      <c r="AT52220" s="95"/>
      <c r="AU52220" s="95"/>
      <c r="AV52220" s="95"/>
      <c r="AW52220" s="95"/>
      <c r="AX52220" s="95"/>
      <c r="AY52220" s="95"/>
      <c r="AZ52220" s="95"/>
      <c r="BA52220" s="95"/>
      <c r="BB52220" s="95"/>
      <c r="BC52220" s="95"/>
      <c r="BD52220" s="95"/>
      <c r="BE52220" s="95"/>
      <c r="BF52220" s="95"/>
      <c r="BG52220" s="95"/>
      <c r="BH52220" s="95"/>
      <c r="BI52220" s="95"/>
      <c r="BJ52220" s="95"/>
      <c r="BK52220" s="95"/>
      <c r="BL52220" s="95"/>
      <c r="BM52220" s="95"/>
      <c r="BN52220" s="95"/>
      <c r="CA52220" s="95"/>
    </row>
    <row r="52221" spans="31:79" s="97" customFormat="1" x14ac:dyDescent="0.2">
      <c r="AE52221" s="95"/>
      <c r="AF52221" s="95"/>
      <c r="AN52221" s="95"/>
      <c r="AO52221" s="95"/>
      <c r="AP52221" s="95"/>
      <c r="AQ52221" s="95"/>
      <c r="AR52221" s="95"/>
      <c r="AS52221" s="95"/>
      <c r="AT52221" s="95"/>
      <c r="AU52221" s="95"/>
      <c r="AV52221" s="95"/>
      <c r="AW52221" s="95"/>
      <c r="AX52221" s="95"/>
      <c r="AY52221" s="95"/>
      <c r="AZ52221" s="95"/>
      <c r="BA52221" s="95"/>
      <c r="BB52221" s="95"/>
      <c r="BC52221" s="95"/>
      <c r="BD52221" s="95"/>
      <c r="BE52221" s="95"/>
      <c r="BF52221" s="95"/>
      <c r="BG52221" s="95"/>
      <c r="BH52221" s="95"/>
      <c r="BI52221" s="95"/>
      <c r="BJ52221" s="95"/>
      <c r="BK52221" s="95"/>
      <c r="BL52221" s="95"/>
      <c r="BM52221" s="95"/>
      <c r="BN52221" s="95"/>
      <c r="CA52221" s="95"/>
    </row>
    <row r="52222" spans="31:79" s="97" customFormat="1" x14ac:dyDescent="0.2">
      <c r="AE52222" s="95"/>
      <c r="AF52222" s="95"/>
      <c r="AN52222" s="95"/>
      <c r="AO52222" s="95"/>
      <c r="AP52222" s="95"/>
      <c r="AQ52222" s="95"/>
      <c r="AR52222" s="95"/>
      <c r="AS52222" s="95"/>
      <c r="AT52222" s="95"/>
      <c r="AU52222" s="95"/>
      <c r="AV52222" s="95"/>
      <c r="AW52222" s="95"/>
      <c r="AX52222" s="95"/>
      <c r="AY52222" s="95"/>
      <c r="AZ52222" s="95"/>
      <c r="BA52222" s="95"/>
      <c r="BB52222" s="95"/>
      <c r="BC52222" s="95"/>
      <c r="BD52222" s="95"/>
      <c r="BE52222" s="95"/>
      <c r="BF52222" s="95"/>
      <c r="BG52222" s="95"/>
      <c r="BH52222" s="95"/>
      <c r="BI52222" s="95"/>
      <c r="BJ52222" s="95"/>
      <c r="BK52222" s="95"/>
      <c r="BL52222" s="95"/>
      <c r="BM52222" s="95"/>
      <c r="BN52222" s="95"/>
      <c r="CA52222" s="95"/>
    </row>
    <row r="52223" spans="31:79" s="97" customFormat="1" x14ac:dyDescent="0.2">
      <c r="AE52223" s="95"/>
      <c r="AF52223" s="95"/>
      <c r="AN52223" s="95"/>
      <c r="AO52223" s="95"/>
      <c r="AP52223" s="95"/>
      <c r="AQ52223" s="95"/>
      <c r="AR52223" s="95"/>
      <c r="AS52223" s="95"/>
      <c r="AT52223" s="95"/>
      <c r="AU52223" s="95"/>
      <c r="AV52223" s="95"/>
      <c r="AW52223" s="95"/>
      <c r="AX52223" s="95"/>
      <c r="AY52223" s="95"/>
      <c r="AZ52223" s="95"/>
      <c r="BA52223" s="95"/>
      <c r="BB52223" s="95"/>
      <c r="BC52223" s="95"/>
      <c r="BD52223" s="95"/>
      <c r="BE52223" s="95"/>
      <c r="BF52223" s="95"/>
      <c r="BG52223" s="95"/>
      <c r="BH52223" s="95"/>
      <c r="BI52223" s="95"/>
      <c r="BJ52223" s="95"/>
      <c r="BK52223" s="95"/>
      <c r="BL52223" s="95"/>
      <c r="BM52223" s="95"/>
      <c r="BN52223" s="95"/>
      <c r="CA52223" s="95"/>
    </row>
    <row r="52224" spans="31:79" s="97" customFormat="1" x14ac:dyDescent="0.2">
      <c r="AE52224" s="95"/>
      <c r="AF52224" s="95"/>
      <c r="AN52224" s="95"/>
      <c r="AO52224" s="95"/>
      <c r="AP52224" s="95"/>
      <c r="AQ52224" s="95"/>
      <c r="AR52224" s="95"/>
      <c r="AS52224" s="95"/>
      <c r="AT52224" s="95"/>
      <c r="AU52224" s="95"/>
      <c r="AV52224" s="95"/>
      <c r="AW52224" s="95"/>
      <c r="AX52224" s="95"/>
      <c r="AY52224" s="95"/>
      <c r="AZ52224" s="95"/>
      <c r="BA52224" s="95"/>
      <c r="BB52224" s="95"/>
      <c r="BC52224" s="95"/>
      <c r="BD52224" s="95"/>
      <c r="BE52224" s="95"/>
      <c r="BF52224" s="95"/>
      <c r="BG52224" s="95"/>
      <c r="BH52224" s="95"/>
      <c r="BI52224" s="95"/>
      <c r="BJ52224" s="95"/>
      <c r="BK52224" s="95"/>
      <c r="BL52224" s="95"/>
      <c r="BM52224" s="95"/>
      <c r="BN52224" s="95"/>
      <c r="CA52224" s="95"/>
    </row>
    <row r="52225" spans="31:79" s="97" customFormat="1" x14ac:dyDescent="0.2">
      <c r="AE52225" s="95"/>
      <c r="AF52225" s="95"/>
      <c r="AN52225" s="95"/>
      <c r="AO52225" s="95"/>
      <c r="AP52225" s="95"/>
      <c r="AQ52225" s="95"/>
      <c r="AR52225" s="95"/>
      <c r="AS52225" s="95"/>
      <c r="AT52225" s="95"/>
      <c r="AU52225" s="95"/>
      <c r="AV52225" s="95"/>
      <c r="AW52225" s="95"/>
      <c r="AX52225" s="95"/>
      <c r="AY52225" s="95"/>
      <c r="AZ52225" s="95"/>
      <c r="BA52225" s="95"/>
      <c r="BB52225" s="95"/>
      <c r="BC52225" s="95"/>
      <c r="BD52225" s="95"/>
      <c r="BE52225" s="95"/>
      <c r="BF52225" s="95"/>
      <c r="BG52225" s="95"/>
      <c r="BH52225" s="95"/>
      <c r="BI52225" s="95"/>
      <c r="BJ52225" s="95"/>
      <c r="BK52225" s="95"/>
      <c r="BL52225" s="95"/>
      <c r="BM52225" s="95"/>
      <c r="BN52225" s="95"/>
      <c r="CA52225" s="95"/>
    </row>
    <row r="52226" spans="31:79" s="97" customFormat="1" x14ac:dyDescent="0.2">
      <c r="AE52226" s="95"/>
      <c r="AF52226" s="95"/>
      <c r="AN52226" s="95"/>
      <c r="AO52226" s="95"/>
      <c r="AP52226" s="95"/>
      <c r="AQ52226" s="95"/>
      <c r="AR52226" s="95"/>
      <c r="AS52226" s="95"/>
      <c r="AT52226" s="95"/>
      <c r="AU52226" s="95"/>
      <c r="AV52226" s="95"/>
      <c r="AW52226" s="95"/>
      <c r="AX52226" s="95"/>
      <c r="AY52226" s="95"/>
      <c r="AZ52226" s="95"/>
      <c r="BA52226" s="95"/>
      <c r="BB52226" s="95"/>
      <c r="BC52226" s="95"/>
      <c r="BD52226" s="95"/>
      <c r="BE52226" s="95"/>
      <c r="BF52226" s="95"/>
      <c r="BG52226" s="95"/>
      <c r="BH52226" s="95"/>
      <c r="BI52226" s="95"/>
      <c r="BJ52226" s="95"/>
      <c r="BK52226" s="95"/>
      <c r="BL52226" s="95"/>
      <c r="BM52226" s="95"/>
      <c r="BN52226" s="95"/>
      <c r="CA52226" s="95"/>
    </row>
    <row r="52227" spans="31:79" s="97" customFormat="1" x14ac:dyDescent="0.2">
      <c r="AE52227" s="95"/>
      <c r="AF52227" s="95"/>
      <c r="AN52227" s="95"/>
      <c r="AO52227" s="95"/>
      <c r="AP52227" s="95"/>
      <c r="AQ52227" s="95"/>
      <c r="AR52227" s="95"/>
      <c r="AS52227" s="95"/>
      <c r="AT52227" s="95"/>
      <c r="AU52227" s="95"/>
      <c r="AV52227" s="95"/>
      <c r="AW52227" s="95"/>
      <c r="AX52227" s="95"/>
      <c r="AY52227" s="95"/>
      <c r="AZ52227" s="95"/>
      <c r="BA52227" s="95"/>
      <c r="BB52227" s="95"/>
      <c r="BC52227" s="95"/>
      <c r="BD52227" s="95"/>
      <c r="BE52227" s="95"/>
      <c r="BF52227" s="95"/>
      <c r="BG52227" s="95"/>
      <c r="BH52227" s="95"/>
      <c r="BI52227" s="95"/>
      <c r="BJ52227" s="95"/>
      <c r="BK52227" s="95"/>
      <c r="BL52227" s="95"/>
      <c r="BM52227" s="95"/>
      <c r="BN52227" s="95"/>
      <c r="CA52227" s="95"/>
    </row>
    <row r="52228" spans="31:79" s="97" customFormat="1" x14ac:dyDescent="0.2">
      <c r="AE52228" s="95"/>
      <c r="AF52228" s="95"/>
      <c r="AN52228" s="95"/>
      <c r="AO52228" s="95"/>
      <c r="AP52228" s="95"/>
      <c r="AQ52228" s="95"/>
      <c r="AR52228" s="95"/>
      <c r="AS52228" s="95"/>
      <c r="AT52228" s="95"/>
      <c r="AU52228" s="95"/>
      <c r="AV52228" s="95"/>
      <c r="AW52228" s="95"/>
      <c r="AX52228" s="95"/>
      <c r="AY52228" s="95"/>
      <c r="AZ52228" s="95"/>
      <c r="BA52228" s="95"/>
      <c r="BB52228" s="95"/>
      <c r="BC52228" s="95"/>
      <c r="BD52228" s="95"/>
      <c r="BE52228" s="95"/>
      <c r="BF52228" s="95"/>
      <c r="BG52228" s="95"/>
      <c r="BH52228" s="95"/>
      <c r="BI52228" s="95"/>
      <c r="BJ52228" s="95"/>
      <c r="BK52228" s="95"/>
      <c r="BL52228" s="95"/>
      <c r="BM52228" s="95"/>
      <c r="BN52228" s="95"/>
      <c r="CA52228" s="95"/>
    </row>
    <row r="52229" spans="31:79" s="97" customFormat="1" x14ac:dyDescent="0.2">
      <c r="AE52229" s="95"/>
      <c r="AF52229" s="95"/>
      <c r="AN52229" s="95"/>
      <c r="AO52229" s="95"/>
      <c r="AP52229" s="95"/>
      <c r="AQ52229" s="95"/>
      <c r="AR52229" s="95"/>
      <c r="AS52229" s="95"/>
      <c r="AT52229" s="95"/>
      <c r="AU52229" s="95"/>
      <c r="AV52229" s="95"/>
      <c r="AW52229" s="95"/>
      <c r="AX52229" s="95"/>
      <c r="AY52229" s="95"/>
      <c r="AZ52229" s="95"/>
      <c r="BA52229" s="95"/>
      <c r="BB52229" s="95"/>
      <c r="BC52229" s="95"/>
      <c r="BD52229" s="95"/>
      <c r="BE52229" s="95"/>
      <c r="BF52229" s="95"/>
      <c r="BG52229" s="95"/>
      <c r="BH52229" s="95"/>
      <c r="BI52229" s="95"/>
      <c r="BJ52229" s="95"/>
      <c r="BK52229" s="95"/>
      <c r="BL52229" s="95"/>
      <c r="BM52229" s="95"/>
      <c r="BN52229" s="95"/>
      <c r="CA52229" s="95"/>
    </row>
    <row r="52230" spans="31:79" s="97" customFormat="1" x14ac:dyDescent="0.2">
      <c r="AE52230" s="95"/>
      <c r="AF52230" s="95"/>
      <c r="AN52230" s="95"/>
      <c r="AO52230" s="95"/>
      <c r="AP52230" s="95"/>
      <c r="AQ52230" s="95"/>
      <c r="AR52230" s="95"/>
      <c r="AS52230" s="95"/>
      <c r="AT52230" s="95"/>
      <c r="AU52230" s="95"/>
      <c r="AV52230" s="95"/>
      <c r="AW52230" s="95"/>
      <c r="AX52230" s="95"/>
      <c r="AY52230" s="95"/>
      <c r="AZ52230" s="95"/>
      <c r="BA52230" s="95"/>
      <c r="BB52230" s="95"/>
      <c r="BC52230" s="95"/>
      <c r="BD52230" s="95"/>
      <c r="BE52230" s="95"/>
      <c r="BF52230" s="95"/>
      <c r="BG52230" s="95"/>
      <c r="BH52230" s="95"/>
      <c r="BI52230" s="95"/>
      <c r="BJ52230" s="95"/>
      <c r="BK52230" s="95"/>
      <c r="BL52230" s="95"/>
      <c r="BM52230" s="95"/>
      <c r="BN52230" s="95"/>
      <c r="CA52230" s="95"/>
    </row>
    <row r="52231" spans="31:79" s="97" customFormat="1" x14ac:dyDescent="0.2">
      <c r="AE52231" s="95"/>
      <c r="AF52231" s="95"/>
      <c r="AN52231" s="95"/>
      <c r="AO52231" s="95"/>
      <c r="AP52231" s="95"/>
      <c r="AQ52231" s="95"/>
      <c r="AR52231" s="95"/>
      <c r="AS52231" s="95"/>
      <c r="AT52231" s="95"/>
      <c r="AU52231" s="95"/>
      <c r="AV52231" s="95"/>
      <c r="AW52231" s="95"/>
      <c r="AX52231" s="95"/>
      <c r="AY52231" s="95"/>
      <c r="AZ52231" s="95"/>
      <c r="BA52231" s="95"/>
      <c r="BB52231" s="95"/>
      <c r="BC52231" s="95"/>
      <c r="BD52231" s="95"/>
      <c r="BE52231" s="95"/>
      <c r="BF52231" s="95"/>
      <c r="BG52231" s="95"/>
      <c r="BH52231" s="95"/>
      <c r="BI52231" s="95"/>
      <c r="BJ52231" s="95"/>
      <c r="BK52231" s="95"/>
      <c r="BL52231" s="95"/>
      <c r="BM52231" s="95"/>
      <c r="BN52231" s="95"/>
      <c r="CA52231" s="95"/>
    </row>
    <row r="52232" spans="31:79" s="97" customFormat="1" x14ac:dyDescent="0.2">
      <c r="AE52232" s="95"/>
      <c r="AF52232" s="95"/>
      <c r="AN52232" s="95"/>
      <c r="AO52232" s="95"/>
      <c r="AP52232" s="95"/>
      <c r="AQ52232" s="95"/>
      <c r="AR52232" s="95"/>
      <c r="AS52232" s="95"/>
      <c r="AT52232" s="95"/>
      <c r="AU52232" s="95"/>
      <c r="AV52232" s="95"/>
      <c r="AW52232" s="95"/>
      <c r="AX52232" s="95"/>
      <c r="AY52232" s="95"/>
      <c r="AZ52232" s="95"/>
      <c r="BA52232" s="95"/>
      <c r="BB52232" s="95"/>
      <c r="BC52232" s="95"/>
      <c r="BD52232" s="95"/>
      <c r="BE52232" s="95"/>
      <c r="BF52232" s="95"/>
      <c r="BG52232" s="95"/>
      <c r="BH52232" s="95"/>
      <c r="BI52232" s="95"/>
      <c r="BJ52232" s="95"/>
      <c r="BK52232" s="95"/>
      <c r="BL52232" s="95"/>
      <c r="BM52232" s="95"/>
      <c r="BN52232" s="95"/>
      <c r="CA52232" s="95"/>
    </row>
    <row r="52233" spans="31:79" s="97" customFormat="1" x14ac:dyDescent="0.2">
      <c r="AE52233" s="95"/>
      <c r="AF52233" s="95"/>
      <c r="AN52233" s="95"/>
      <c r="AO52233" s="95"/>
      <c r="AP52233" s="95"/>
      <c r="AQ52233" s="95"/>
      <c r="AR52233" s="95"/>
      <c r="AS52233" s="95"/>
      <c r="AT52233" s="95"/>
      <c r="AU52233" s="95"/>
      <c r="AV52233" s="95"/>
      <c r="AW52233" s="95"/>
      <c r="AX52233" s="95"/>
      <c r="AY52233" s="95"/>
      <c r="AZ52233" s="95"/>
      <c r="BA52233" s="95"/>
      <c r="BB52233" s="95"/>
      <c r="BC52233" s="95"/>
      <c r="BD52233" s="95"/>
      <c r="BE52233" s="95"/>
      <c r="BF52233" s="95"/>
      <c r="BG52233" s="95"/>
      <c r="BH52233" s="95"/>
      <c r="BI52233" s="95"/>
      <c r="BJ52233" s="95"/>
      <c r="BK52233" s="95"/>
      <c r="BL52233" s="95"/>
      <c r="BM52233" s="95"/>
      <c r="BN52233" s="95"/>
      <c r="CA52233" s="95"/>
    </row>
    <row r="52234" spans="31:79" s="97" customFormat="1" x14ac:dyDescent="0.2">
      <c r="AE52234" s="95"/>
      <c r="AF52234" s="95"/>
      <c r="AN52234" s="95"/>
      <c r="AO52234" s="95"/>
      <c r="AP52234" s="95"/>
      <c r="AQ52234" s="95"/>
      <c r="AR52234" s="95"/>
      <c r="AS52234" s="95"/>
      <c r="AT52234" s="95"/>
      <c r="AU52234" s="95"/>
      <c r="AV52234" s="95"/>
      <c r="AW52234" s="95"/>
      <c r="AX52234" s="95"/>
      <c r="AY52234" s="95"/>
      <c r="AZ52234" s="95"/>
      <c r="BA52234" s="95"/>
      <c r="BB52234" s="95"/>
      <c r="BC52234" s="95"/>
      <c r="BD52234" s="95"/>
      <c r="BE52234" s="95"/>
      <c r="BF52234" s="95"/>
      <c r="BG52234" s="95"/>
      <c r="BH52234" s="95"/>
      <c r="BI52234" s="95"/>
      <c r="BJ52234" s="95"/>
      <c r="BK52234" s="95"/>
      <c r="BL52234" s="95"/>
      <c r="BM52234" s="95"/>
      <c r="BN52234" s="95"/>
      <c r="CA52234" s="95"/>
    </row>
    <row r="52235" spans="31:79" s="97" customFormat="1" x14ac:dyDescent="0.2">
      <c r="AE52235" s="95"/>
      <c r="AF52235" s="95"/>
      <c r="AN52235" s="95"/>
      <c r="AO52235" s="95"/>
      <c r="AP52235" s="95"/>
      <c r="AQ52235" s="95"/>
      <c r="AR52235" s="95"/>
      <c r="AS52235" s="95"/>
      <c r="AT52235" s="95"/>
      <c r="AU52235" s="95"/>
      <c r="AV52235" s="95"/>
      <c r="AW52235" s="95"/>
      <c r="AX52235" s="95"/>
      <c r="AY52235" s="95"/>
      <c r="AZ52235" s="95"/>
      <c r="BA52235" s="95"/>
      <c r="BB52235" s="95"/>
      <c r="BC52235" s="95"/>
      <c r="BD52235" s="95"/>
      <c r="BE52235" s="95"/>
      <c r="BF52235" s="95"/>
      <c r="BG52235" s="95"/>
      <c r="BH52235" s="95"/>
      <c r="BI52235" s="95"/>
      <c r="BJ52235" s="95"/>
      <c r="BK52235" s="95"/>
      <c r="BL52235" s="95"/>
      <c r="BM52235" s="95"/>
      <c r="BN52235" s="95"/>
      <c r="CA52235" s="95"/>
    </row>
    <row r="52236" spans="31:79" s="97" customFormat="1" x14ac:dyDescent="0.2">
      <c r="AE52236" s="95"/>
      <c r="AF52236" s="95"/>
      <c r="AN52236" s="95"/>
      <c r="AO52236" s="95"/>
      <c r="AP52236" s="95"/>
      <c r="AQ52236" s="95"/>
      <c r="AR52236" s="95"/>
      <c r="AS52236" s="95"/>
      <c r="AT52236" s="95"/>
      <c r="AU52236" s="95"/>
      <c r="AV52236" s="95"/>
      <c r="AW52236" s="95"/>
      <c r="AX52236" s="95"/>
      <c r="AY52236" s="95"/>
      <c r="AZ52236" s="95"/>
      <c r="BA52236" s="95"/>
      <c r="BB52236" s="95"/>
      <c r="BC52236" s="95"/>
      <c r="BD52236" s="95"/>
      <c r="BE52236" s="95"/>
      <c r="BF52236" s="95"/>
      <c r="BG52236" s="95"/>
      <c r="BH52236" s="95"/>
      <c r="BI52236" s="95"/>
      <c r="BJ52236" s="95"/>
      <c r="BK52236" s="95"/>
      <c r="BL52236" s="95"/>
      <c r="BM52236" s="95"/>
      <c r="BN52236" s="95"/>
      <c r="CA52236" s="95"/>
    </row>
    <row r="52237" spans="31:79" s="97" customFormat="1" x14ac:dyDescent="0.2">
      <c r="AE52237" s="95"/>
      <c r="AF52237" s="95"/>
      <c r="AN52237" s="95"/>
      <c r="AO52237" s="95"/>
      <c r="AP52237" s="95"/>
      <c r="AQ52237" s="95"/>
      <c r="AR52237" s="95"/>
      <c r="AS52237" s="95"/>
      <c r="AT52237" s="95"/>
      <c r="AU52237" s="95"/>
      <c r="AV52237" s="95"/>
      <c r="AW52237" s="95"/>
      <c r="AX52237" s="95"/>
      <c r="AY52237" s="95"/>
      <c r="AZ52237" s="95"/>
      <c r="BA52237" s="95"/>
      <c r="BB52237" s="95"/>
      <c r="BC52237" s="95"/>
      <c r="BD52237" s="95"/>
      <c r="BE52237" s="95"/>
      <c r="BF52237" s="95"/>
      <c r="BG52237" s="95"/>
      <c r="BH52237" s="95"/>
      <c r="BI52237" s="95"/>
      <c r="BJ52237" s="95"/>
      <c r="BK52237" s="95"/>
      <c r="BL52237" s="95"/>
      <c r="BM52237" s="95"/>
      <c r="BN52237" s="95"/>
      <c r="CA52237" s="95"/>
    </row>
    <row r="52238" spans="31:79" s="97" customFormat="1" x14ac:dyDescent="0.2">
      <c r="AE52238" s="95"/>
      <c r="AF52238" s="95"/>
      <c r="AN52238" s="95"/>
      <c r="AO52238" s="95"/>
      <c r="AP52238" s="95"/>
      <c r="AQ52238" s="95"/>
      <c r="AR52238" s="95"/>
      <c r="AS52238" s="95"/>
      <c r="AT52238" s="95"/>
      <c r="AU52238" s="95"/>
      <c r="AV52238" s="95"/>
      <c r="AW52238" s="95"/>
      <c r="AX52238" s="95"/>
      <c r="AY52238" s="95"/>
      <c r="AZ52238" s="95"/>
      <c r="BA52238" s="95"/>
      <c r="BB52238" s="95"/>
      <c r="BC52238" s="95"/>
      <c r="BD52238" s="95"/>
      <c r="BE52238" s="95"/>
      <c r="BF52238" s="95"/>
      <c r="BG52238" s="95"/>
      <c r="BH52238" s="95"/>
      <c r="BI52238" s="95"/>
      <c r="BJ52238" s="95"/>
      <c r="BK52238" s="95"/>
      <c r="BL52238" s="95"/>
      <c r="BM52238" s="95"/>
      <c r="BN52238" s="95"/>
      <c r="CA52238" s="95"/>
    </row>
    <row r="52239" spans="31:79" s="97" customFormat="1" x14ac:dyDescent="0.2">
      <c r="AE52239" s="95"/>
      <c r="AF52239" s="95"/>
      <c r="AN52239" s="95"/>
      <c r="AO52239" s="95"/>
      <c r="AP52239" s="95"/>
      <c r="AQ52239" s="95"/>
      <c r="AR52239" s="95"/>
      <c r="AS52239" s="95"/>
      <c r="AT52239" s="95"/>
      <c r="AU52239" s="95"/>
      <c r="AV52239" s="95"/>
      <c r="AW52239" s="95"/>
      <c r="AX52239" s="95"/>
      <c r="AY52239" s="95"/>
      <c r="AZ52239" s="95"/>
      <c r="BA52239" s="95"/>
      <c r="BB52239" s="95"/>
      <c r="BC52239" s="95"/>
      <c r="BD52239" s="95"/>
      <c r="BE52239" s="95"/>
      <c r="BF52239" s="95"/>
      <c r="BG52239" s="95"/>
      <c r="BH52239" s="95"/>
      <c r="BI52239" s="95"/>
      <c r="BJ52239" s="95"/>
      <c r="BK52239" s="95"/>
      <c r="BL52239" s="95"/>
      <c r="BM52239" s="95"/>
      <c r="BN52239" s="95"/>
      <c r="CA52239" s="95"/>
    </row>
    <row r="52240" spans="31:79" s="97" customFormat="1" x14ac:dyDescent="0.2">
      <c r="AE52240" s="95"/>
      <c r="AF52240" s="95"/>
      <c r="AN52240" s="95"/>
      <c r="AO52240" s="95"/>
      <c r="AP52240" s="95"/>
      <c r="AQ52240" s="95"/>
      <c r="AR52240" s="95"/>
      <c r="AS52240" s="95"/>
      <c r="AT52240" s="95"/>
      <c r="AU52240" s="95"/>
      <c r="AV52240" s="95"/>
      <c r="AW52240" s="95"/>
      <c r="AX52240" s="95"/>
      <c r="AY52240" s="95"/>
      <c r="AZ52240" s="95"/>
      <c r="BA52240" s="95"/>
      <c r="BB52240" s="95"/>
      <c r="BC52240" s="95"/>
      <c r="BD52240" s="95"/>
      <c r="BE52240" s="95"/>
      <c r="BF52240" s="95"/>
      <c r="BG52240" s="95"/>
      <c r="BH52240" s="95"/>
      <c r="BI52240" s="95"/>
      <c r="BJ52240" s="95"/>
      <c r="BK52240" s="95"/>
      <c r="BL52240" s="95"/>
      <c r="BM52240" s="95"/>
      <c r="BN52240" s="95"/>
      <c r="CA52240" s="95"/>
    </row>
    <row r="52241" spans="31:79" s="97" customFormat="1" x14ac:dyDescent="0.2">
      <c r="AE52241" s="95"/>
      <c r="AF52241" s="95"/>
      <c r="AN52241" s="95"/>
      <c r="AO52241" s="95"/>
      <c r="AP52241" s="95"/>
      <c r="AQ52241" s="95"/>
      <c r="AR52241" s="95"/>
      <c r="AS52241" s="95"/>
      <c r="AT52241" s="95"/>
      <c r="AU52241" s="95"/>
      <c r="AV52241" s="95"/>
      <c r="AW52241" s="95"/>
      <c r="AX52241" s="95"/>
      <c r="AY52241" s="95"/>
      <c r="AZ52241" s="95"/>
      <c r="BA52241" s="95"/>
      <c r="BB52241" s="95"/>
      <c r="BC52241" s="95"/>
      <c r="BD52241" s="95"/>
      <c r="BE52241" s="95"/>
      <c r="BF52241" s="95"/>
      <c r="BG52241" s="95"/>
      <c r="BH52241" s="95"/>
      <c r="BI52241" s="95"/>
      <c r="BJ52241" s="95"/>
      <c r="BK52241" s="95"/>
      <c r="BL52241" s="95"/>
      <c r="BM52241" s="95"/>
      <c r="BN52241" s="95"/>
      <c r="CA52241" s="95"/>
    </row>
    <row r="52242" spans="31:79" s="97" customFormat="1" x14ac:dyDescent="0.2">
      <c r="AE52242" s="95"/>
      <c r="AF52242" s="95"/>
      <c r="AN52242" s="95"/>
      <c r="AO52242" s="95"/>
      <c r="AP52242" s="95"/>
      <c r="AQ52242" s="95"/>
      <c r="AR52242" s="95"/>
      <c r="AS52242" s="95"/>
      <c r="AT52242" s="95"/>
      <c r="AU52242" s="95"/>
      <c r="AV52242" s="95"/>
      <c r="AW52242" s="95"/>
      <c r="AX52242" s="95"/>
      <c r="AY52242" s="95"/>
      <c r="AZ52242" s="95"/>
      <c r="BA52242" s="95"/>
      <c r="BB52242" s="95"/>
      <c r="BC52242" s="95"/>
      <c r="BD52242" s="95"/>
      <c r="BE52242" s="95"/>
      <c r="BF52242" s="95"/>
      <c r="BG52242" s="95"/>
      <c r="BH52242" s="95"/>
      <c r="BI52242" s="95"/>
      <c r="BJ52242" s="95"/>
      <c r="BK52242" s="95"/>
      <c r="BL52242" s="95"/>
      <c r="BM52242" s="95"/>
      <c r="BN52242" s="95"/>
      <c r="CA52242" s="95"/>
    </row>
    <row r="52243" spans="31:79" s="97" customFormat="1" x14ac:dyDescent="0.2">
      <c r="AE52243" s="95"/>
      <c r="AF52243" s="95"/>
      <c r="AN52243" s="95"/>
      <c r="AO52243" s="95"/>
      <c r="AP52243" s="95"/>
      <c r="AQ52243" s="95"/>
      <c r="AR52243" s="95"/>
      <c r="AS52243" s="95"/>
      <c r="AT52243" s="95"/>
      <c r="AU52243" s="95"/>
      <c r="AV52243" s="95"/>
      <c r="AW52243" s="95"/>
      <c r="AX52243" s="95"/>
      <c r="AY52243" s="95"/>
      <c r="AZ52243" s="95"/>
      <c r="BA52243" s="95"/>
      <c r="BB52243" s="95"/>
      <c r="BC52243" s="95"/>
      <c r="BD52243" s="95"/>
      <c r="BE52243" s="95"/>
      <c r="BF52243" s="95"/>
      <c r="BG52243" s="95"/>
      <c r="BH52243" s="95"/>
      <c r="BI52243" s="95"/>
      <c r="BJ52243" s="95"/>
      <c r="BK52243" s="95"/>
      <c r="BL52243" s="95"/>
      <c r="BM52243" s="95"/>
      <c r="BN52243" s="95"/>
      <c r="CA52243" s="95"/>
    </row>
    <row r="52244" spans="31:79" s="97" customFormat="1" x14ac:dyDescent="0.2">
      <c r="AE52244" s="95"/>
      <c r="AF52244" s="95"/>
      <c r="AN52244" s="95"/>
      <c r="AO52244" s="95"/>
      <c r="AP52244" s="95"/>
      <c r="AQ52244" s="95"/>
      <c r="AR52244" s="95"/>
      <c r="AS52244" s="95"/>
      <c r="AT52244" s="95"/>
      <c r="AU52244" s="95"/>
      <c r="AV52244" s="95"/>
      <c r="AW52244" s="95"/>
      <c r="AX52244" s="95"/>
      <c r="AY52244" s="95"/>
      <c r="AZ52244" s="95"/>
      <c r="BA52244" s="95"/>
      <c r="BB52244" s="95"/>
      <c r="BC52244" s="95"/>
      <c r="BD52244" s="95"/>
      <c r="BE52244" s="95"/>
      <c r="BF52244" s="95"/>
      <c r="BG52244" s="95"/>
      <c r="BH52244" s="95"/>
      <c r="BI52244" s="95"/>
      <c r="BJ52244" s="95"/>
      <c r="BK52244" s="95"/>
      <c r="BL52244" s="95"/>
      <c r="BM52244" s="95"/>
      <c r="BN52244" s="95"/>
      <c r="CA52244" s="95"/>
    </row>
    <row r="52245" spans="31:79" s="97" customFormat="1" x14ac:dyDescent="0.2">
      <c r="AE52245" s="95"/>
      <c r="AF52245" s="95"/>
      <c r="AN52245" s="95"/>
      <c r="AO52245" s="95"/>
      <c r="AP52245" s="95"/>
      <c r="AQ52245" s="95"/>
      <c r="AR52245" s="95"/>
      <c r="AS52245" s="95"/>
      <c r="AT52245" s="95"/>
      <c r="AU52245" s="95"/>
      <c r="AV52245" s="95"/>
      <c r="AW52245" s="95"/>
      <c r="AX52245" s="95"/>
      <c r="AY52245" s="95"/>
      <c r="AZ52245" s="95"/>
      <c r="BA52245" s="95"/>
      <c r="BB52245" s="95"/>
      <c r="BC52245" s="95"/>
      <c r="BD52245" s="95"/>
      <c r="BE52245" s="95"/>
      <c r="BF52245" s="95"/>
      <c r="BG52245" s="95"/>
      <c r="BH52245" s="95"/>
      <c r="BI52245" s="95"/>
      <c r="BJ52245" s="95"/>
      <c r="BK52245" s="95"/>
      <c r="BL52245" s="95"/>
      <c r="BM52245" s="95"/>
      <c r="BN52245" s="95"/>
      <c r="CA52245" s="95"/>
    </row>
    <row r="52246" spans="31:79" s="97" customFormat="1" x14ac:dyDescent="0.2">
      <c r="AE52246" s="95"/>
      <c r="AF52246" s="95"/>
      <c r="AN52246" s="95"/>
      <c r="AO52246" s="95"/>
      <c r="AP52246" s="95"/>
      <c r="AQ52246" s="95"/>
      <c r="AR52246" s="95"/>
      <c r="AS52246" s="95"/>
      <c r="AT52246" s="95"/>
      <c r="AU52246" s="95"/>
      <c r="AV52246" s="95"/>
      <c r="AW52246" s="95"/>
      <c r="AX52246" s="95"/>
      <c r="AY52246" s="95"/>
      <c r="AZ52246" s="95"/>
      <c r="BA52246" s="95"/>
      <c r="BB52246" s="95"/>
      <c r="BC52246" s="95"/>
      <c r="BD52246" s="95"/>
      <c r="BE52246" s="95"/>
      <c r="BF52246" s="95"/>
      <c r="BG52246" s="95"/>
      <c r="BH52246" s="95"/>
      <c r="BI52246" s="95"/>
      <c r="BJ52246" s="95"/>
      <c r="BK52246" s="95"/>
      <c r="BL52246" s="95"/>
      <c r="BM52246" s="95"/>
      <c r="BN52246" s="95"/>
      <c r="CA52246" s="95"/>
    </row>
    <row r="52247" spans="31:79" s="97" customFormat="1" x14ac:dyDescent="0.2">
      <c r="AE52247" s="95"/>
      <c r="AF52247" s="95"/>
      <c r="AN52247" s="95"/>
      <c r="AO52247" s="95"/>
      <c r="AP52247" s="95"/>
      <c r="AQ52247" s="95"/>
      <c r="AR52247" s="95"/>
      <c r="AS52247" s="95"/>
      <c r="AT52247" s="95"/>
      <c r="AU52247" s="95"/>
      <c r="AV52247" s="95"/>
      <c r="AW52247" s="95"/>
      <c r="AX52247" s="95"/>
      <c r="AY52247" s="95"/>
      <c r="AZ52247" s="95"/>
      <c r="BA52247" s="95"/>
      <c r="BB52247" s="95"/>
      <c r="BC52247" s="95"/>
      <c r="BD52247" s="95"/>
      <c r="BE52247" s="95"/>
      <c r="BF52247" s="95"/>
      <c r="BG52247" s="95"/>
      <c r="BH52247" s="95"/>
      <c r="BI52247" s="95"/>
      <c r="BJ52247" s="95"/>
      <c r="BK52247" s="95"/>
      <c r="BL52247" s="95"/>
      <c r="BM52247" s="95"/>
      <c r="BN52247" s="95"/>
      <c r="CA52247" s="95"/>
    </row>
    <row r="52248" spans="31:79" s="97" customFormat="1" x14ac:dyDescent="0.2">
      <c r="AE52248" s="95"/>
      <c r="AF52248" s="95"/>
      <c r="AN52248" s="95"/>
      <c r="AO52248" s="95"/>
      <c r="AP52248" s="95"/>
      <c r="AQ52248" s="95"/>
      <c r="AR52248" s="95"/>
      <c r="AS52248" s="95"/>
      <c r="AT52248" s="95"/>
      <c r="AU52248" s="95"/>
      <c r="AV52248" s="95"/>
      <c r="AW52248" s="95"/>
      <c r="AX52248" s="95"/>
      <c r="AY52248" s="95"/>
      <c r="AZ52248" s="95"/>
      <c r="BA52248" s="95"/>
      <c r="BB52248" s="95"/>
      <c r="BC52248" s="95"/>
      <c r="BD52248" s="95"/>
      <c r="BE52248" s="95"/>
      <c r="BF52248" s="95"/>
      <c r="BG52248" s="95"/>
      <c r="BH52248" s="95"/>
      <c r="BI52248" s="95"/>
      <c r="BJ52248" s="95"/>
      <c r="BK52248" s="95"/>
      <c r="BL52248" s="95"/>
      <c r="BM52248" s="95"/>
      <c r="BN52248" s="95"/>
      <c r="CA52248" s="95"/>
    </row>
    <row r="52249" spans="31:79" s="97" customFormat="1" x14ac:dyDescent="0.2">
      <c r="AE52249" s="95"/>
      <c r="AF52249" s="95"/>
      <c r="AN52249" s="95"/>
      <c r="AO52249" s="95"/>
      <c r="AP52249" s="95"/>
      <c r="AQ52249" s="95"/>
      <c r="AR52249" s="95"/>
      <c r="AS52249" s="95"/>
      <c r="AT52249" s="95"/>
      <c r="AU52249" s="95"/>
      <c r="AV52249" s="95"/>
      <c r="AW52249" s="95"/>
      <c r="AX52249" s="95"/>
      <c r="AY52249" s="95"/>
      <c r="AZ52249" s="95"/>
      <c r="BA52249" s="95"/>
      <c r="BB52249" s="95"/>
      <c r="BC52249" s="95"/>
      <c r="BD52249" s="95"/>
      <c r="BE52249" s="95"/>
      <c r="BF52249" s="95"/>
      <c r="BG52249" s="95"/>
      <c r="BH52249" s="95"/>
      <c r="BI52249" s="95"/>
      <c r="BJ52249" s="95"/>
      <c r="BK52249" s="95"/>
      <c r="BL52249" s="95"/>
      <c r="BM52249" s="95"/>
      <c r="BN52249" s="95"/>
      <c r="CA52249" s="95"/>
    </row>
    <row r="52250" spans="31:79" s="97" customFormat="1" x14ac:dyDescent="0.2">
      <c r="AE52250" s="95"/>
      <c r="AF52250" s="95"/>
      <c r="AN52250" s="95"/>
      <c r="AO52250" s="95"/>
      <c r="AP52250" s="95"/>
      <c r="AQ52250" s="95"/>
      <c r="AR52250" s="95"/>
      <c r="AS52250" s="95"/>
      <c r="AT52250" s="95"/>
      <c r="AU52250" s="95"/>
      <c r="AV52250" s="95"/>
      <c r="AW52250" s="95"/>
      <c r="AX52250" s="95"/>
      <c r="AY52250" s="95"/>
      <c r="AZ52250" s="95"/>
      <c r="BA52250" s="95"/>
      <c r="BB52250" s="95"/>
      <c r="BC52250" s="95"/>
      <c r="BD52250" s="95"/>
      <c r="BE52250" s="95"/>
      <c r="BF52250" s="95"/>
      <c r="BG52250" s="95"/>
      <c r="BH52250" s="95"/>
      <c r="BI52250" s="95"/>
      <c r="BJ52250" s="95"/>
      <c r="BK52250" s="95"/>
      <c r="BL52250" s="95"/>
      <c r="BM52250" s="95"/>
      <c r="BN52250" s="95"/>
      <c r="CA52250" s="95"/>
    </row>
    <row r="52251" spans="31:79" s="97" customFormat="1" x14ac:dyDescent="0.2">
      <c r="AE52251" s="95"/>
      <c r="AF52251" s="95"/>
      <c r="AN52251" s="95"/>
      <c r="AO52251" s="95"/>
      <c r="AP52251" s="95"/>
      <c r="AQ52251" s="95"/>
      <c r="AR52251" s="95"/>
      <c r="AS52251" s="95"/>
      <c r="AT52251" s="95"/>
      <c r="AU52251" s="95"/>
      <c r="AV52251" s="95"/>
      <c r="AW52251" s="95"/>
      <c r="AX52251" s="95"/>
      <c r="AY52251" s="95"/>
      <c r="AZ52251" s="95"/>
      <c r="BA52251" s="95"/>
      <c r="BB52251" s="95"/>
      <c r="BC52251" s="95"/>
      <c r="BD52251" s="95"/>
      <c r="BE52251" s="95"/>
      <c r="BF52251" s="95"/>
      <c r="BG52251" s="95"/>
      <c r="BH52251" s="95"/>
      <c r="BI52251" s="95"/>
      <c r="BJ52251" s="95"/>
      <c r="BK52251" s="95"/>
      <c r="BL52251" s="95"/>
      <c r="BM52251" s="95"/>
      <c r="BN52251" s="95"/>
      <c r="CA52251" s="95"/>
    </row>
    <row r="52252" spans="31:79" s="97" customFormat="1" x14ac:dyDescent="0.2">
      <c r="AE52252" s="95"/>
      <c r="AF52252" s="95"/>
      <c r="AN52252" s="95"/>
      <c r="AO52252" s="95"/>
      <c r="AP52252" s="95"/>
      <c r="AQ52252" s="95"/>
      <c r="AR52252" s="95"/>
      <c r="AS52252" s="95"/>
      <c r="AT52252" s="95"/>
      <c r="AU52252" s="95"/>
      <c r="AV52252" s="95"/>
      <c r="AW52252" s="95"/>
      <c r="AX52252" s="95"/>
      <c r="AY52252" s="95"/>
      <c r="AZ52252" s="95"/>
      <c r="BA52252" s="95"/>
      <c r="BB52252" s="95"/>
      <c r="BC52252" s="95"/>
      <c r="BD52252" s="95"/>
      <c r="BE52252" s="95"/>
      <c r="BF52252" s="95"/>
      <c r="BG52252" s="95"/>
      <c r="BH52252" s="95"/>
      <c r="BI52252" s="95"/>
      <c r="BJ52252" s="95"/>
      <c r="BK52252" s="95"/>
      <c r="BL52252" s="95"/>
      <c r="BM52252" s="95"/>
      <c r="BN52252" s="95"/>
      <c r="CA52252" s="95"/>
    </row>
    <row r="52253" spans="31:79" s="97" customFormat="1" x14ac:dyDescent="0.2">
      <c r="AE52253" s="95"/>
      <c r="AF52253" s="95"/>
      <c r="AN52253" s="95"/>
      <c r="AO52253" s="95"/>
      <c r="AP52253" s="95"/>
      <c r="AQ52253" s="95"/>
      <c r="AR52253" s="95"/>
      <c r="AS52253" s="95"/>
      <c r="AT52253" s="95"/>
      <c r="AU52253" s="95"/>
      <c r="AV52253" s="95"/>
      <c r="AW52253" s="95"/>
      <c r="AX52253" s="95"/>
      <c r="AY52253" s="95"/>
      <c r="AZ52253" s="95"/>
      <c r="BA52253" s="95"/>
      <c r="BB52253" s="95"/>
      <c r="BC52253" s="95"/>
      <c r="BD52253" s="95"/>
      <c r="BE52253" s="95"/>
      <c r="BF52253" s="95"/>
      <c r="BG52253" s="95"/>
      <c r="BH52253" s="95"/>
      <c r="BI52253" s="95"/>
      <c r="BJ52253" s="95"/>
      <c r="BK52253" s="95"/>
      <c r="BL52253" s="95"/>
      <c r="BM52253" s="95"/>
      <c r="BN52253" s="95"/>
      <c r="CA52253" s="95"/>
    </row>
    <row r="52254" spans="31:79" s="97" customFormat="1" x14ac:dyDescent="0.2">
      <c r="AE52254" s="95"/>
      <c r="AF52254" s="95"/>
      <c r="AN52254" s="95"/>
      <c r="AO52254" s="95"/>
      <c r="AP52254" s="95"/>
      <c r="AQ52254" s="95"/>
      <c r="AR52254" s="95"/>
      <c r="AS52254" s="95"/>
      <c r="AT52254" s="95"/>
      <c r="AU52254" s="95"/>
      <c r="AV52254" s="95"/>
      <c r="AW52254" s="95"/>
      <c r="AX52254" s="95"/>
      <c r="AY52254" s="95"/>
      <c r="AZ52254" s="95"/>
      <c r="BA52254" s="95"/>
      <c r="BB52254" s="95"/>
      <c r="BC52254" s="95"/>
      <c r="BD52254" s="95"/>
      <c r="BE52254" s="95"/>
      <c r="BF52254" s="95"/>
      <c r="BG52254" s="95"/>
      <c r="BH52254" s="95"/>
      <c r="BI52254" s="95"/>
      <c r="BJ52254" s="95"/>
      <c r="BK52254" s="95"/>
      <c r="BL52254" s="95"/>
      <c r="BM52254" s="95"/>
      <c r="BN52254" s="95"/>
      <c r="CA52254" s="95"/>
    </row>
    <row r="52255" spans="31:79" s="97" customFormat="1" x14ac:dyDescent="0.2">
      <c r="AE52255" s="95"/>
      <c r="AF52255" s="95"/>
      <c r="AN52255" s="95"/>
      <c r="AO52255" s="95"/>
      <c r="AP52255" s="95"/>
      <c r="AQ52255" s="95"/>
      <c r="AR52255" s="95"/>
      <c r="AS52255" s="95"/>
      <c r="AT52255" s="95"/>
      <c r="AU52255" s="95"/>
      <c r="AV52255" s="95"/>
      <c r="AW52255" s="95"/>
      <c r="AX52255" s="95"/>
      <c r="AY52255" s="95"/>
      <c r="AZ52255" s="95"/>
      <c r="BA52255" s="95"/>
      <c r="BB52255" s="95"/>
      <c r="BC52255" s="95"/>
      <c r="BD52255" s="95"/>
      <c r="BE52255" s="95"/>
      <c r="BF52255" s="95"/>
      <c r="BG52255" s="95"/>
      <c r="BH52255" s="95"/>
      <c r="BI52255" s="95"/>
      <c r="BJ52255" s="95"/>
      <c r="BK52255" s="95"/>
      <c r="BL52255" s="95"/>
      <c r="BM52255" s="95"/>
      <c r="BN52255" s="95"/>
      <c r="CA52255" s="95"/>
    </row>
    <row r="52256" spans="31:79" s="97" customFormat="1" x14ac:dyDescent="0.2">
      <c r="AE52256" s="95"/>
      <c r="AF52256" s="95"/>
      <c r="AN52256" s="95"/>
      <c r="AO52256" s="95"/>
      <c r="AP52256" s="95"/>
      <c r="AQ52256" s="95"/>
      <c r="AR52256" s="95"/>
      <c r="AS52256" s="95"/>
      <c r="AT52256" s="95"/>
      <c r="AU52256" s="95"/>
      <c r="AV52256" s="95"/>
      <c r="AW52256" s="95"/>
      <c r="AX52256" s="95"/>
      <c r="AY52256" s="95"/>
      <c r="AZ52256" s="95"/>
      <c r="BA52256" s="95"/>
      <c r="BB52256" s="95"/>
      <c r="BC52256" s="95"/>
      <c r="BD52256" s="95"/>
      <c r="BE52256" s="95"/>
      <c r="BF52256" s="95"/>
      <c r="BG52256" s="95"/>
      <c r="BH52256" s="95"/>
      <c r="BI52256" s="95"/>
      <c r="BJ52256" s="95"/>
      <c r="BK52256" s="95"/>
      <c r="BL52256" s="95"/>
      <c r="BM52256" s="95"/>
      <c r="BN52256" s="95"/>
      <c r="CA52256" s="95"/>
    </row>
    <row r="52257" spans="31:79" s="97" customFormat="1" x14ac:dyDescent="0.2">
      <c r="AE52257" s="95"/>
      <c r="AF52257" s="95"/>
      <c r="AN52257" s="95"/>
      <c r="AO52257" s="95"/>
      <c r="AP52257" s="95"/>
      <c r="AQ52257" s="95"/>
      <c r="AR52257" s="95"/>
      <c r="AS52257" s="95"/>
      <c r="AT52257" s="95"/>
      <c r="AU52257" s="95"/>
      <c r="AV52257" s="95"/>
      <c r="AW52257" s="95"/>
      <c r="AX52257" s="95"/>
      <c r="AY52257" s="95"/>
      <c r="AZ52257" s="95"/>
      <c r="BA52257" s="95"/>
      <c r="BB52257" s="95"/>
      <c r="BC52257" s="95"/>
      <c r="BD52257" s="95"/>
      <c r="BE52257" s="95"/>
      <c r="BF52257" s="95"/>
      <c r="BG52257" s="95"/>
      <c r="BH52257" s="95"/>
      <c r="BI52257" s="95"/>
      <c r="BJ52257" s="95"/>
      <c r="BK52257" s="95"/>
      <c r="BL52257" s="95"/>
      <c r="BM52257" s="95"/>
      <c r="BN52257" s="95"/>
      <c r="CA52257" s="95"/>
    </row>
    <row r="52258" spans="31:79" s="97" customFormat="1" x14ac:dyDescent="0.2">
      <c r="AE52258" s="95"/>
      <c r="AF52258" s="95"/>
      <c r="AN52258" s="95"/>
      <c r="AO52258" s="95"/>
      <c r="AP52258" s="95"/>
      <c r="AQ52258" s="95"/>
      <c r="AR52258" s="95"/>
      <c r="AS52258" s="95"/>
      <c r="AT52258" s="95"/>
      <c r="AU52258" s="95"/>
      <c r="AV52258" s="95"/>
      <c r="AW52258" s="95"/>
      <c r="AX52258" s="95"/>
      <c r="AY52258" s="95"/>
      <c r="AZ52258" s="95"/>
      <c r="BA52258" s="95"/>
      <c r="BB52258" s="95"/>
      <c r="BC52258" s="95"/>
      <c r="BD52258" s="95"/>
      <c r="BE52258" s="95"/>
      <c r="BF52258" s="95"/>
      <c r="BG52258" s="95"/>
      <c r="BH52258" s="95"/>
      <c r="BI52258" s="95"/>
      <c r="BJ52258" s="95"/>
      <c r="BK52258" s="95"/>
      <c r="BL52258" s="95"/>
      <c r="BM52258" s="95"/>
      <c r="BN52258" s="95"/>
      <c r="CA52258" s="95"/>
    </row>
    <row r="52259" spans="31:79" s="97" customFormat="1" x14ac:dyDescent="0.2">
      <c r="AE52259" s="95"/>
      <c r="AF52259" s="95"/>
      <c r="AN52259" s="95"/>
      <c r="AO52259" s="95"/>
      <c r="AP52259" s="95"/>
      <c r="AQ52259" s="95"/>
      <c r="AR52259" s="95"/>
      <c r="AS52259" s="95"/>
      <c r="AT52259" s="95"/>
      <c r="AU52259" s="95"/>
      <c r="AV52259" s="95"/>
      <c r="AW52259" s="95"/>
      <c r="AX52259" s="95"/>
      <c r="AY52259" s="95"/>
      <c r="AZ52259" s="95"/>
      <c r="BA52259" s="95"/>
      <c r="BB52259" s="95"/>
      <c r="BC52259" s="95"/>
      <c r="BD52259" s="95"/>
      <c r="BE52259" s="95"/>
      <c r="BF52259" s="95"/>
      <c r="BG52259" s="95"/>
      <c r="BH52259" s="95"/>
      <c r="BI52259" s="95"/>
      <c r="BJ52259" s="95"/>
      <c r="BK52259" s="95"/>
      <c r="BL52259" s="95"/>
      <c r="BM52259" s="95"/>
      <c r="BN52259" s="95"/>
      <c r="CA52259" s="95"/>
    </row>
    <row r="52260" spans="31:79" s="97" customFormat="1" x14ac:dyDescent="0.2">
      <c r="AE52260" s="95"/>
      <c r="AF52260" s="95"/>
      <c r="AN52260" s="95"/>
      <c r="AO52260" s="95"/>
      <c r="AP52260" s="95"/>
      <c r="AQ52260" s="95"/>
      <c r="AR52260" s="95"/>
      <c r="AS52260" s="95"/>
      <c r="AT52260" s="95"/>
      <c r="AU52260" s="95"/>
      <c r="AV52260" s="95"/>
      <c r="AW52260" s="95"/>
      <c r="AX52260" s="95"/>
      <c r="AY52260" s="95"/>
      <c r="AZ52260" s="95"/>
      <c r="BA52260" s="95"/>
      <c r="BB52260" s="95"/>
      <c r="BC52260" s="95"/>
      <c r="BD52260" s="95"/>
      <c r="BE52260" s="95"/>
      <c r="BF52260" s="95"/>
      <c r="BG52260" s="95"/>
      <c r="BH52260" s="95"/>
      <c r="BI52260" s="95"/>
      <c r="BJ52260" s="95"/>
      <c r="BK52260" s="95"/>
      <c r="BL52260" s="95"/>
      <c r="BM52260" s="95"/>
      <c r="BN52260" s="95"/>
      <c r="CA52260" s="95"/>
    </row>
    <row r="52261" spans="31:79" s="97" customFormat="1" x14ac:dyDescent="0.2">
      <c r="AE52261" s="95"/>
      <c r="AF52261" s="95"/>
      <c r="AN52261" s="95"/>
      <c r="AO52261" s="95"/>
      <c r="AP52261" s="95"/>
      <c r="AQ52261" s="95"/>
      <c r="AR52261" s="95"/>
      <c r="AS52261" s="95"/>
      <c r="AT52261" s="95"/>
      <c r="AU52261" s="95"/>
      <c r="AV52261" s="95"/>
      <c r="AW52261" s="95"/>
      <c r="AX52261" s="95"/>
      <c r="AY52261" s="95"/>
      <c r="AZ52261" s="95"/>
      <c r="BA52261" s="95"/>
      <c r="BB52261" s="95"/>
      <c r="BC52261" s="95"/>
      <c r="BD52261" s="95"/>
      <c r="BE52261" s="95"/>
      <c r="BF52261" s="95"/>
      <c r="BG52261" s="95"/>
      <c r="BH52261" s="95"/>
      <c r="BI52261" s="95"/>
      <c r="BJ52261" s="95"/>
      <c r="BK52261" s="95"/>
      <c r="BL52261" s="95"/>
      <c r="BM52261" s="95"/>
      <c r="BN52261" s="95"/>
      <c r="CA52261" s="95"/>
    </row>
    <row r="52262" spans="31:79" s="97" customFormat="1" x14ac:dyDescent="0.2">
      <c r="AE52262" s="95"/>
      <c r="AF52262" s="95"/>
      <c r="AN52262" s="95"/>
      <c r="AO52262" s="95"/>
      <c r="AP52262" s="95"/>
      <c r="AQ52262" s="95"/>
      <c r="AR52262" s="95"/>
      <c r="AS52262" s="95"/>
      <c r="AT52262" s="95"/>
      <c r="AU52262" s="95"/>
      <c r="AV52262" s="95"/>
      <c r="AW52262" s="95"/>
      <c r="AX52262" s="95"/>
      <c r="AY52262" s="95"/>
      <c r="AZ52262" s="95"/>
      <c r="BA52262" s="95"/>
      <c r="BB52262" s="95"/>
      <c r="BC52262" s="95"/>
      <c r="BD52262" s="95"/>
      <c r="BE52262" s="95"/>
      <c r="BF52262" s="95"/>
      <c r="BG52262" s="95"/>
      <c r="BH52262" s="95"/>
      <c r="BI52262" s="95"/>
      <c r="BJ52262" s="95"/>
      <c r="BK52262" s="95"/>
      <c r="BL52262" s="95"/>
      <c r="BM52262" s="95"/>
      <c r="BN52262" s="95"/>
      <c r="CA52262" s="95"/>
    </row>
    <row r="52263" spans="31:79" s="97" customFormat="1" x14ac:dyDescent="0.2">
      <c r="AE52263" s="95"/>
      <c r="AF52263" s="95"/>
      <c r="AN52263" s="95"/>
      <c r="AO52263" s="95"/>
      <c r="AP52263" s="95"/>
      <c r="AQ52263" s="95"/>
      <c r="AR52263" s="95"/>
      <c r="AS52263" s="95"/>
      <c r="AT52263" s="95"/>
      <c r="AU52263" s="95"/>
      <c r="AV52263" s="95"/>
      <c r="AW52263" s="95"/>
      <c r="AX52263" s="95"/>
      <c r="AY52263" s="95"/>
      <c r="AZ52263" s="95"/>
      <c r="BA52263" s="95"/>
      <c r="BB52263" s="95"/>
      <c r="BC52263" s="95"/>
      <c r="BD52263" s="95"/>
      <c r="BE52263" s="95"/>
      <c r="BF52263" s="95"/>
      <c r="BG52263" s="95"/>
      <c r="BH52263" s="95"/>
      <c r="BI52263" s="95"/>
      <c r="BJ52263" s="95"/>
      <c r="BK52263" s="95"/>
      <c r="BL52263" s="95"/>
      <c r="BM52263" s="95"/>
      <c r="BN52263" s="95"/>
      <c r="CA52263" s="95"/>
    </row>
    <row r="52264" spans="31:79" s="97" customFormat="1" x14ac:dyDescent="0.2">
      <c r="AE52264" s="95"/>
      <c r="AF52264" s="95"/>
      <c r="AN52264" s="95"/>
      <c r="AO52264" s="95"/>
      <c r="AP52264" s="95"/>
      <c r="AQ52264" s="95"/>
      <c r="AR52264" s="95"/>
      <c r="AS52264" s="95"/>
      <c r="AT52264" s="95"/>
      <c r="AU52264" s="95"/>
      <c r="AV52264" s="95"/>
      <c r="AW52264" s="95"/>
      <c r="AX52264" s="95"/>
      <c r="AY52264" s="95"/>
      <c r="AZ52264" s="95"/>
      <c r="BA52264" s="95"/>
      <c r="BB52264" s="95"/>
      <c r="BC52264" s="95"/>
      <c r="BD52264" s="95"/>
      <c r="BE52264" s="95"/>
      <c r="BF52264" s="95"/>
      <c r="BG52264" s="95"/>
      <c r="BH52264" s="95"/>
      <c r="BI52264" s="95"/>
      <c r="BJ52264" s="95"/>
      <c r="BK52264" s="95"/>
      <c r="BL52264" s="95"/>
      <c r="BM52264" s="95"/>
      <c r="BN52264" s="95"/>
      <c r="CA52264" s="95"/>
    </row>
    <row r="52265" spans="31:79" s="97" customFormat="1" x14ac:dyDescent="0.2">
      <c r="AE52265" s="95"/>
      <c r="AF52265" s="95"/>
      <c r="AN52265" s="95"/>
      <c r="AO52265" s="95"/>
      <c r="AP52265" s="95"/>
      <c r="AQ52265" s="95"/>
      <c r="AR52265" s="95"/>
      <c r="AS52265" s="95"/>
      <c r="AT52265" s="95"/>
      <c r="AU52265" s="95"/>
      <c r="AV52265" s="95"/>
      <c r="AW52265" s="95"/>
      <c r="AX52265" s="95"/>
      <c r="AY52265" s="95"/>
      <c r="AZ52265" s="95"/>
      <c r="BA52265" s="95"/>
      <c r="BB52265" s="95"/>
      <c r="BC52265" s="95"/>
      <c r="BD52265" s="95"/>
      <c r="BE52265" s="95"/>
      <c r="BF52265" s="95"/>
      <c r="BG52265" s="95"/>
      <c r="BH52265" s="95"/>
      <c r="BI52265" s="95"/>
      <c r="BJ52265" s="95"/>
      <c r="BK52265" s="95"/>
      <c r="BL52265" s="95"/>
      <c r="BM52265" s="95"/>
      <c r="BN52265" s="95"/>
      <c r="CA52265" s="95"/>
    </row>
    <row r="52266" spans="31:79" s="97" customFormat="1" x14ac:dyDescent="0.2">
      <c r="AE52266" s="95"/>
      <c r="AF52266" s="95"/>
      <c r="AN52266" s="95"/>
      <c r="AO52266" s="95"/>
      <c r="AP52266" s="95"/>
      <c r="AQ52266" s="95"/>
      <c r="AR52266" s="95"/>
      <c r="AS52266" s="95"/>
      <c r="AT52266" s="95"/>
      <c r="AU52266" s="95"/>
      <c r="AV52266" s="95"/>
      <c r="AW52266" s="95"/>
      <c r="AX52266" s="95"/>
      <c r="AY52266" s="95"/>
      <c r="AZ52266" s="95"/>
      <c r="BA52266" s="95"/>
      <c r="BB52266" s="95"/>
      <c r="BC52266" s="95"/>
      <c r="BD52266" s="95"/>
      <c r="BE52266" s="95"/>
      <c r="BF52266" s="95"/>
      <c r="BG52266" s="95"/>
      <c r="BH52266" s="95"/>
      <c r="BI52266" s="95"/>
      <c r="BJ52266" s="95"/>
      <c r="BK52266" s="95"/>
      <c r="BL52266" s="95"/>
      <c r="BM52266" s="95"/>
      <c r="BN52266" s="95"/>
      <c r="CA52266" s="95"/>
    </row>
    <row r="52267" spans="31:79" s="97" customFormat="1" x14ac:dyDescent="0.2">
      <c r="AE52267" s="95"/>
      <c r="AF52267" s="95"/>
      <c r="AN52267" s="95"/>
      <c r="AO52267" s="95"/>
      <c r="AP52267" s="95"/>
      <c r="AQ52267" s="95"/>
      <c r="AR52267" s="95"/>
      <c r="AS52267" s="95"/>
      <c r="AT52267" s="95"/>
      <c r="AU52267" s="95"/>
      <c r="AV52267" s="95"/>
      <c r="AW52267" s="95"/>
      <c r="AX52267" s="95"/>
      <c r="AY52267" s="95"/>
      <c r="AZ52267" s="95"/>
      <c r="BA52267" s="95"/>
      <c r="BB52267" s="95"/>
      <c r="BC52267" s="95"/>
      <c r="BD52267" s="95"/>
      <c r="BE52267" s="95"/>
      <c r="BF52267" s="95"/>
      <c r="BG52267" s="95"/>
      <c r="BH52267" s="95"/>
      <c r="BI52267" s="95"/>
      <c r="BJ52267" s="95"/>
      <c r="BK52267" s="95"/>
      <c r="BL52267" s="95"/>
      <c r="BM52267" s="95"/>
      <c r="BN52267" s="95"/>
      <c r="CA52267" s="95"/>
    </row>
    <row r="52268" spans="31:79" s="97" customFormat="1" x14ac:dyDescent="0.2">
      <c r="AE52268" s="95"/>
      <c r="AF52268" s="95"/>
      <c r="AN52268" s="95"/>
      <c r="AO52268" s="95"/>
      <c r="AP52268" s="95"/>
      <c r="AQ52268" s="95"/>
      <c r="AR52268" s="95"/>
      <c r="AS52268" s="95"/>
      <c r="AT52268" s="95"/>
      <c r="AU52268" s="95"/>
      <c r="AV52268" s="95"/>
      <c r="AW52268" s="95"/>
      <c r="AX52268" s="95"/>
      <c r="AY52268" s="95"/>
      <c r="AZ52268" s="95"/>
      <c r="BA52268" s="95"/>
      <c r="BB52268" s="95"/>
      <c r="BC52268" s="95"/>
      <c r="BD52268" s="95"/>
      <c r="BE52268" s="95"/>
      <c r="BF52268" s="95"/>
      <c r="BG52268" s="95"/>
      <c r="BH52268" s="95"/>
      <c r="BI52268" s="95"/>
      <c r="BJ52268" s="95"/>
      <c r="BK52268" s="95"/>
      <c r="BL52268" s="95"/>
      <c r="BM52268" s="95"/>
      <c r="BN52268" s="95"/>
      <c r="CA52268" s="95"/>
    </row>
    <row r="52269" spans="31:79" s="97" customFormat="1" x14ac:dyDescent="0.2">
      <c r="AE52269" s="95"/>
      <c r="AF52269" s="95"/>
      <c r="AN52269" s="95"/>
      <c r="AO52269" s="95"/>
      <c r="AP52269" s="95"/>
      <c r="AQ52269" s="95"/>
      <c r="AR52269" s="95"/>
      <c r="AS52269" s="95"/>
      <c r="AT52269" s="95"/>
      <c r="AU52269" s="95"/>
      <c r="AV52269" s="95"/>
      <c r="AW52269" s="95"/>
      <c r="AX52269" s="95"/>
      <c r="AY52269" s="95"/>
      <c r="AZ52269" s="95"/>
      <c r="BA52269" s="95"/>
      <c r="BB52269" s="95"/>
      <c r="BC52269" s="95"/>
      <c r="BD52269" s="95"/>
      <c r="BE52269" s="95"/>
      <c r="BF52269" s="95"/>
      <c r="BG52269" s="95"/>
      <c r="BH52269" s="95"/>
      <c r="BI52269" s="95"/>
      <c r="BJ52269" s="95"/>
      <c r="BK52269" s="95"/>
      <c r="BL52269" s="95"/>
      <c r="BM52269" s="95"/>
      <c r="BN52269" s="95"/>
      <c r="CA52269" s="95"/>
    </row>
    <row r="52270" spans="31:79" s="97" customFormat="1" x14ac:dyDescent="0.2">
      <c r="AE52270" s="95"/>
      <c r="AF52270" s="95"/>
      <c r="AN52270" s="95"/>
      <c r="AO52270" s="95"/>
      <c r="AP52270" s="95"/>
      <c r="AQ52270" s="95"/>
      <c r="AR52270" s="95"/>
      <c r="AS52270" s="95"/>
      <c r="AT52270" s="95"/>
      <c r="AU52270" s="95"/>
      <c r="AV52270" s="95"/>
      <c r="AW52270" s="95"/>
      <c r="AX52270" s="95"/>
      <c r="AY52270" s="95"/>
      <c r="AZ52270" s="95"/>
      <c r="BA52270" s="95"/>
      <c r="BB52270" s="95"/>
      <c r="BC52270" s="95"/>
      <c r="BD52270" s="95"/>
      <c r="BE52270" s="95"/>
      <c r="BF52270" s="95"/>
      <c r="BG52270" s="95"/>
      <c r="BH52270" s="95"/>
      <c r="BI52270" s="95"/>
      <c r="BJ52270" s="95"/>
      <c r="BK52270" s="95"/>
      <c r="BL52270" s="95"/>
      <c r="BM52270" s="95"/>
      <c r="BN52270" s="95"/>
      <c r="CA52270" s="95"/>
    </row>
    <row r="52271" spans="31:79" s="97" customFormat="1" x14ac:dyDescent="0.2">
      <c r="AE52271" s="95"/>
      <c r="AF52271" s="95"/>
      <c r="AN52271" s="95"/>
      <c r="AO52271" s="95"/>
      <c r="AP52271" s="95"/>
      <c r="AQ52271" s="95"/>
      <c r="AR52271" s="95"/>
      <c r="AS52271" s="95"/>
      <c r="AT52271" s="95"/>
      <c r="AU52271" s="95"/>
      <c r="AV52271" s="95"/>
      <c r="AW52271" s="95"/>
      <c r="AX52271" s="95"/>
      <c r="AY52271" s="95"/>
      <c r="AZ52271" s="95"/>
      <c r="BA52271" s="95"/>
      <c r="BB52271" s="95"/>
      <c r="BC52271" s="95"/>
      <c r="BD52271" s="95"/>
      <c r="BE52271" s="95"/>
      <c r="BF52271" s="95"/>
      <c r="BG52271" s="95"/>
      <c r="BH52271" s="95"/>
      <c r="BI52271" s="95"/>
      <c r="BJ52271" s="95"/>
      <c r="BK52271" s="95"/>
      <c r="BL52271" s="95"/>
      <c r="BM52271" s="95"/>
      <c r="BN52271" s="95"/>
      <c r="CA52271" s="95"/>
    </row>
    <row r="52272" spans="31:79" s="97" customFormat="1" x14ac:dyDescent="0.2">
      <c r="AE52272" s="95"/>
      <c r="AF52272" s="95"/>
      <c r="AN52272" s="95"/>
      <c r="AO52272" s="95"/>
      <c r="AP52272" s="95"/>
      <c r="AQ52272" s="95"/>
      <c r="AR52272" s="95"/>
      <c r="AS52272" s="95"/>
      <c r="AT52272" s="95"/>
      <c r="AU52272" s="95"/>
      <c r="AV52272" s="95"/>
      <c r="AW52272" s="95"/>
      <c r="AX52272" s="95"/>
      <c r="AY52272" s="95"/>
      <c r="AZ52272" s="95"/>
      <c r="BA52272" s="95"/>
      <c r="BB52272" s="95"/>
      <c r="BC52272" s="95"/>
      <c r="BD52272" s="95"/>
      <c r="BE52272" s="95"/>
      <c r="BF52272" s="95"/>
      <c r="BG52272" s="95"/>
      <c r="BH52272" s="95"/>
      <c r="BI52272" s="95"/>
      <c r="BJ52272" s="95"/>
      <c r="BK52272" s="95"/>
      <c r="BL52272" s="95"/>
      <c r="BM52272" s="95"/>
      <c r="BN52272" s="95"/>
      <c r="CA52272" s="95"/>
    </row>
    <row r="52273" spans="31:79" s="97" customFormat="1" x14ac:dyDescent="0.2">
      <c r="AE52273" s="95"/>
      <c r="AF52273" s="95"/>
      <c r="AN52273" s="95"/>
      <c r="AO52273" s="95"/>
      <c r="AP52273" s="95"/>
      <c r="AQ52273" s="95"/>
      <c r="AR52273" s="95"/>
      <c r="AS52273" s="95"/>
      <c r="AT52273" s="95"/>
      <c r="AU52273" s="95"/>
      <c r="AV52273" s="95"/>
      <c r="AW52273" s="95"/>
      <c r="AX52273" s="95"/>
      <c r="AY52273" s="95"/>
      <c r="AZ52273" s="95"/>
      <c r="BA52273" s="95"/>
      <c r="BB52273" s="95"/>
      <c r="BC52273" s="95"/>
      <c r="BD52273" s="95"/>
      <c r="BE52273" s="95"/>
      <c r="BF52273" s="95"/>
      <c r="BG52273" s="95"/>
      <c r="BH52273" s="95"/>
      <c r="BI52273" s="95"/>
      <c r="BJ52273" s="95"/>
      <c r="BK52273" s="95"/>
      <c r="BL52273" s="95"/>
      <c r="BM52273" s="95"/>
      <c r="BN52273" s="95"/>
      <c r="CA52273" s="95"/>
    </row>
    <row r="52274" spans="31:79" s="97" customFormat="1" x14ac:dyDescent="0.2">
      <c r="AE52274" s="95"/>
      <c r="AF52274" s="95"/>
      <c r="AN52274" s="95"/>
      <c r="AO52274" s="95"/>
      <c r="AP52274" s="95"/>
      <c r="AQ52274" s="95"/>
      <c r="AR52274" s="95"/>
      <c r="AS52274" s="95"/>
      <c r="AT52274" s="95"/>
      <c r="AU52274" s="95"/>
      <c r="AV52274" s="95"/>
      <c r="AW52274" s="95"/>
      <c r="AX52274" s="95"/>
      <c r="AY52274" s="95"/>
      <c r="AZ52274" s="95"/>
      <c r="BA52274" s="95"/>
      <c r="BB52274" s="95"/>
      <c r="BC52274" s="95"/>
      <c r="BD52274" s="95"/>
      <c r="BE52274" s="95"/>
      <c r="BF52274" s="95"/>
      <c r="BG52274" s="95"/>
      <c r="BH52274" s="95"/>
      <c r="BI52274" s="95"/>
      <c r="BJ52274" s="95"/>
      <c r="BK52274" s="95"/>
      <c r="BL52274" s="95"/>
      <c r="BM52274" s="95"/>
      <c r="BN52274" s="95"/>
      <c r="CA52274" s="95"/>
    </row>
    <row r="52275" spans="31:79" s="97" customFormat="1" x14ac:dyDescent="0.2">
      <c r="AE52275" s="95"/>
      <c r="AF52275" s="95"/>
      <c r="AN52275" s="95"/>
      <c r="AO52275" s="95"/>
      <c r="AP52275" s="95"/>
      <c r="AQ52275" s="95"/>
      <c r="AR52275" s="95"/>
      <c r="AS52275" s="95"/>
      <c r="AT52275" s="95"/>
      <c r="AU52275" s="95"/>
      <c r="AV52275" s="95"/>
      <c r="AW52275" s="95"/>
      <c r="AX52275" s="95"/>
      <c r="AY52275" s="95"/>
      <c r="AZ52275" s="95"/>
      <c r="BA52275" s="95"/>
      <c r="BB52275" s="95"/>
      <c r="BC52275" s="95"/>
      <c r="BD52275" s="95"/>
      <c r="BE52275" s="95"/>
      <c r="BF52275" s="95"/>
      <c r="BG52275" s="95"/>
      <c r="BH52275" s="95"/>
      <c r="BI52275" s="95"/>
      <c r="BJ52275" s="95"/>
      <c r="BK52275" s="95"/>
      <c r="BL52275" s="95"/>
      <c r="BM52275" s="95"/>
      <c r="BN52275" s="95"/>
      <c r="CA52275" s="95"/>
    </row>
    <row r="52276" spans="31:79" s="97" customFormat="1" x14ac:dyDescent="0.2">
      <c r="AE52276" s="95"/>
      <c r="AF52276" s="95"/>
      <c r="AN52276" s="95"/>
      <c r="AO52276" s="95"/>
      <c r="AP52276" s="95"/>
      <c r="AQ52276" s="95"/>
      <c r="AR52276" s="95"/>
      <c r="AS52276" s="95"/>
      <c r="AT52276" s="95"/>
      <c r="AU52276" s="95"/>
      <c r="AV52276" s="95"/>
      <c r="AW52276" s="95"/>
      <c r="AX52276" s="95"/>
      <c r="AY52276" s="95"/>
      <c r="AZ52276" s="95"/>
      <c r="BA52276" s="95"/>
      <c r="BB52276" s="95"/>
      <c r="BC52276" s="95"/>
      <c r="BD52276" s="95"/>
      <c r="BE52276" s="95"/>
      <c r="BF52276" s="95"/>
      <c r="BG52276" s="95"/>
      <c r="BH52276" s="95"/>
      <c r="BI52276" s="95"/>
      <c r="BJ52276" s="95"/>
      <c r="BK52276" s="95"/>
      <c r="BL52276" s="95"/>
      <c r="BM52276" s="95"/>
      <c r="BN52276" s="95"/>
      <c r="CA52276" s="95"/>
    </row>
    <row r="52277" spans="31:79" s="97" customFormat="1" x14ac:dyDescent="0.2">
      <c r="AE52277" s="95"/>
      <c r="AF52277" s="95"/>
      <c r="AN52277" s="95"/>
      <c r="AO52277" s="95"/>
      <c r="AP52277" s="95"/>
      <c r="AQ52277" s="95"/>
      <c r="AR52277" s="95"/>
      <c r="AS52277" s="95"/>
      <c r="AT52277" s="95"/>
      <c r="AU52277" s="95"/>
      <c r="AV52277" s="95"/>
      <c r="AW52277" s="95"/>
      <c r="AX52277" s="95"/>
      <c r="AY52277" s="95"/>
      <c r="AZ52277" s="95"/>
      <c r="BA52277" s="95"/>
      <c r="BB52277" s="95"/>
      <c r="BC52277" s="95"/>
      <c r="BD52277" s="95"/>
      <c r="BE52277" s="95"/>
      <c r="BF52277" s="95"/>
      <c r="BG52277" s="95"/>
      <c r="BH52277" s="95"/>
      <c r="BI52277" s="95"/>
      <c r="BJ52277" s="95"/>
      <c r="BK52277" s="95"/>
      <c r="BL52277" s="95"/>
      <c r="BM52277" s="95"/>
      <c r="BN52277" s="95"/>
      <c r="CA52277" s="95"/>
    </row>
    <row r="52278" spans="31:79" s="97" customFormat="1" x14ac:dyDescent="0.2">
      <c r="AE52278" s="95"/>
      <c r="AF52278" s="95"/>
      <c r="AN52278" s="95"/>
      <c r="AO52278" s="95"/>
      <c r="AP52278" s="95"/>
      <c r="AQ52278" s="95"/>
      <c r="AR52278" s="95"/>
      <c r="AS52278" s="95"/>
      <c r="AT52278" s="95"/>
      <c r="AU52278" s="95"/>
      <c r="AV52278" s="95"/>
      <c r="AW52278" s="95"/>
      <c r="AX52278" s="95"/>
      <c r="AY52278" s="95"/>
      <c r="AZ52278" s="95"/>
      <c r="BA52278" s="95"/>
      <c r="BB52278" s="95"/>
      <c r="BC52278" s="95"/>
      <c r="BD52278" s="95"/>
      <c r="BE52278" s="95"/>
      <c r="BF52278" s="95"/>
      <c r="BG52278" s="95"/>
      <c r="BH52278" s="95"/>
      <c r="BI52278" s="95"/>
      <c r="BJ52278" s="95"/>
      <c r="BK52278" s="95"/>
      <c r="BL52278" s="95"/>
      <c r="BM52278" s="95"/>
      <c r="BN52278" s="95"/>
      <c r="CA52278" s="95"/>
    </row>
    <row r="52279" spans="31:79" s="97" customFormat="1" x14ac:dyDescent="0.2">
      <c r="AE52279" s="95"/>
      <c r="AF52279" s="95"/>
      <c r="AN52279" s="95"/>
      <c r="AO52279" s="95"/>
      <c r="AP52279" s="95"/>
      <c r="AQ52279" s="95"/>
      <c r="AR52279" s="95"/>
      <c r="AS52279" s="95"/>
      <c r="AT52279" s="95"/>
      <c r="AU52279" s="95"/>
      <c r="AV52279" s="95"/>
      <c r="AW52279" s="95"/>
      <c r="AX52279" s="95"/>
      <c r="AY52279" s="95"/>
      <c r="AZ52279" s="95"/>
      <c r="BA52279" s="95"/>
      <c r="BB52279" s="95"/>
      <c r="BC52279" s="95"/>
      <c r="BD52279" s="95"/>
      <c r="BE52279" s="95"/>
      <c r="BF52279" s="95"/>
      <c r="BG52279" s="95"/>
      <c r="BH52279" s="95"/>
      <c r="BI52279" s="95"/>
      <c r="BJ52279" s="95"/>
      <c r="BK52279" s="95"/>
      <c r="BL52279" s="95"/>
      <c r="BM52279" s="95"/>
      <c r="BN52279" s="95"/>
      <c r="CA52279" s="95"/>
    </row>
    <row r="52280" spans="31:79" s="97" customFormat="1" x14ac:dyDescent="0.2">
      <c r="AE52280" s="95"/>
      <c r="AF52280" s="95"/>
      <c r="AN52280" s="95"/>
      <c r="AO52280" s="95"/>
      <c r="AP52280" s="95"/>
      <c r="AQ52280" s="95"/>
      <c r="AR52280" s="95"/>
      <c r="AS52280" s="95"/>
      <c r="AT52280" s="95"/>
      <c r="AU52280" s="95"/>
      <c r="AV52280" s="95"/>
      <c r="AW52280" s="95"/>
      <c r="AX52280" s="95"/>
      <c r="AY52280" s="95"/>
      <c r="AZ52280" s="95"/>
      <c r="BA52280" s="95"/>
      <c r="BB52280" s="95"/>
      <c r="BC52280" s="95"/>
      <c r="BD52280" s="95"/>
      <c r="BE52280" s="95"/>
      <c r="BF52280" s="95"/>
      <c r="BG52280" s="95"/>
      <c r="BH52280" s="95"/>
      <c r="BI52280" s="95"/>
      <c r="BJ52280" s="95"/>
      <c r="BK52280" s="95"/>
      <c r="BL52280" s="95"/>
      <c r="BM52280" s="95"/>
      <c r="BN52280" s="95"/>
      <c r="CA52280" s="95"/>
    </row>
    <row r="52281" spans="31:79" s="97" customFormat="1" x14ac:dyDescent="0.2">
      <c r="AE52281" s="95"/>
      <c r="AF52281" s="95"/>
      <c r="AN52281" s="95"/>
      <c r="AO52281" s="95"/>
      <c r="AP52281" s="95"/>
      <c r="AQ52281" s="95"/>
      <c r="AR52281" s="95"/>
      <c r="AS52281" s="95"/>
      <c r="AT52281" s="95"/>
      <c r="AU52281" s="95"/>
      <c r="AV52281" s="95"/>
      <c r="AW52281" s="95"/>
      <c r="AX52281" s="95"/>
      <c r="AY52281" s="95"/>
      <c r="AZ52281" s="95"/>
      <c r="BA52281" s="95"/>
      <c r="BB52281" s="95"/>
      <c r="BC52281" s="95"/>
      <c r="BD52281" s="95"/>
      <c r="BE52281" s="95"/>
      <c r="BF52281" s="95"/>
      <c r="BG52281" s="95"/>
      <c r="BH52281" s="95"/>
      <c r="BI52281" s="95"/>
      <c r="BJ52281" s="95"/>
      <c r="BK52281" s="95"/>
      <c r="BL52281" s="95"/>
      <c r="BM52281" s="95"/>
      <c r="BN52281" s="95"/>
      <c r="CA52281" s="95"/>
    </row>
    <row r="52282" spans="31:79" s="97" customFormat="1" x14ac:dyDescent="0.2">
      <c r="AE52282" s="95"/>
      <c r="AF52282" s="95"/>
      <c r="AN52282" s="95"/>
      <c r="AO52282" s="95"/>
      <c r="AP52282" s="95"/>
      <c r="AQ52282" s="95"/>
      <c r="AR52282" s="95"/>
      <c r="AS52282" s="95"/>
      <c r="AT52282" s="95"/>
      <c r="AU52282" s="95"/>
      <c r="AV52282" s="95"/>
      <c r="AW52282" s="95"/>
      <c r="AX52282" s="95"/>
      <c r="AY52282" s="95"/>
      <c r="AZ52282" s="95"/>
      <c r="BA52282" s="95"/>
      <c r="BB52282" s="95"/>
      <c r="BC52282" s="95"/>
      <c r="BD52282" s="95"/>
      <c r="BE52282" s="95"/>
      <c r="BF52282" s="95"/>
      <c r="BG52282" s="95"/>
      <c r="BH52282" s="95"/>
      <c r="BI52282" s="95"/>
      <c r="BJ52282" s="95"/>
      <c r="BK52282" s="95"/>
      <c r="BL52282" s="95"/>
      <c r="BM52282" s="95"/>
      <c r="BN52282" s="95"/>
      <c r="CA52282" s="95"/>
    </row>
    <row r="52283" spans="31:79" s="97" customFormat="1" x14ac:dyDescent="0.2">
      <c r="AE52283" s="95"/>
      <c r="AF52283" s="95"/>
      <c r="AN52283" s="95"/>
      <c r="AO52283" s="95"/>
      <c r="AP52283" s="95"/>
      <c r="AQ52283" s="95"/>
      <c r="AR52283" s="95"/>
      <c r="AS52283" s="95"/>
      <c r="AT52283" s="95"/>
      <c r="AU52283" s="95"/>
      <c r="AV52283" s="95"/>
      <c r="AW52283" s="95"/>
      <c r="AX52283" s="95"/>
      <c r="AY52283" s="95"/>
      <c r="AZ52283" s="95"/>
      <c r="BA52283" s="95"/>
      <c r="BB52283" s="95"/>
      <c r="BC52283" s="95"/>
      <c r="BD52283" s="95"/>
      <c r="BE52283" s="95"/>
      <c r="BF52283" s="95"/>
      <c r="BG52283" s="95"/>
      <c r="BH52283" s="95"/>
      <c r="BI52283" s="95"/>
      <c r="BJ52283" s="95"/>
      <c r="BK52283" s="95"/>
      <c r="BL52283" s="95"/>
      <c r="BM52283" s="95"/>
      <c r="BN52283" s="95"/>
      <c r="CA52283" s="95"/>
    </row>
    <row r="52284" spans="31:79" s="97" customFormat="1" x14ac:dyDescent="0.2">
      <c r="AE52284" s="95"/>
      <c r="AF52284" s="95"/>
      <c r="AN52284" s="95"/>
      <c r="AO52284" s="95"/>
      <c r="AP52284" s="95"/>
      <c r="AQ52284" s="95"/>
      <c r="AR52284" s="95"/>
      <c r="AS52284" s="95"/>
      <c r="AT52284" s="95"/>
      <c r="AU52284" s="95"/>
      <c r="AV52284" s="95"/>
      <c r="AW52284" s="95"/>
      <c r="AX52284" s="95"/>
      <c r="AY52284" s="95"/>
      <c r="AZ52284" s="95"/>
      <c r="BA52284" s="95"/>
      <c r="BB52284" s="95"/>
      <c r="BC52284" s="95"/>
      <c r="BD52284" s="95"/>
      <c r="BE52284" s="95"/>
      <c r="BF52284" s="95"/>
      <c r="BG52284" s="95"/>
      <c r="BH52284" s="95"/>
      <c r="BI52284" s="95"/>
      <c r="BJ52284" s="95"/>
      <c r="BK52284" s="95"/>
      <c r="BL52284" s="95"/>
      <c r="BM52284" s="95"/>
      <c r="BN52284" s="95"/>
      <c r="CA52284" s="95"/>
    </row>
    <row r="52285" spans="31:79" s="97" customFormat="1" x14ac:dyDescent="0.2">
      <c r="AE52285" s="95"/>
      <c r="AF52285" s="95"/>
      <c r="AN52285" s="95"/>
      <c r="AO52285" s="95"/>
      <c r="AP52285" s="95"/>
      <c r="AQ52285" s="95"/>
      <c r="AR52285" s="95"/>
      <c r="AS52285" s="95"/>
      <c r="AT52285" s="95"/>
      <c r="AU52285" s="95"/>
      <c r="AV52285" s="95"/>
      <c r="AW52285" s="95"/>
      <c r="AX52285" s="95"/>
      <c r="AY52285" s="95"/>
      <c r="AZ52285" s="95"/>
      <c r="BA52285" s="95"/>
      <c r="BB52285" s="95"/>
      <c r="BC52285" s="95"/>
      <c r="BD52285" s="95"/>
      <c r="BE52285" s="95"/>
      <c r="BF52285" s="95"/>
      <c r="BG52285" s="95"/>
      <c r="BH52285" s="95"/>
      <c r="BI52285" s="95"/>
      <c r="BJ52285" s="95"/>
      <c r="BK52285" s="95"/>
      <c r="BL52285" s="95"/>
      <c r="BM52285" s="95"/>
      <c r="BN52285" s="95"/>
      <c r="CA52285" s="95"/>
    </row>
    <row r="52286" spans="31:79" s="97" customFormat="1" x14ac:dyDescent="0.2">
      <c r="AE52286" s="95"/>
      <c r="AF52286" s="95"/>
      <c r="AN52286" s="95"/>
      <c r="AO52286" s="95"/>
      <c r="AP52286" s="95"/>
      <c r="AQ52286" s="95"/>
      <c r="AR52286" s="95"/>
      <c r="AS52286" s="95"/>
      <c r="AT52286" s="95"/>
      <c r="AU52286" s="95"/>
      <c r="AV52286" s="95"/>
      <c r="AW52286" s="95"/>
      <c r="AX52286" s="95"/>
      <c r="AY52286" s="95"/>
      <c r="AZ52286" s="95"/>
      <c r="BA52286" s="95"/>
      <c r="BB52286" s="95"/>
      <c r="BC52286" s="95"/>
      <c r="BD52286" s="95"/>
      <c r="BE52286" s="95"/>
      <c r="BF52286" s="95"/>
      <c r="BG52286" s="95"/>
      <c r="BH52286" s="95"/>
      <c r="BI52286" s="95"/>
      <c r="BJ52286" s="95"/>
      <c r="BK52286" s="95"/>
      <c r="BL52286" s="95"/>
      <c r="BM52286" s="95"/>
      <c r="BN52286" s="95"/>
      <c r="CA52286" s="95"/>
    </row>
    <row r="52287" spans="31:79" s="97" customFormat="1" x14ac:dyDescent="0.2">
      <c r="AE52287" s="95"/>
      <c r="AF52287" s="95"/>
      <c r="AN52287" s="95"/>
      <c r="AO52287" s="95"/>
      <c r="AP52287" s="95"/>
      <c r="AQ52287" s="95"/>
      <c r="AR52287" s="95"/>
      <c r="AS52287" s="95"/>
      <c r="AT52287" s="95"/>
      <c r="AU52287" s="95"/>
      <c r="AV52287" s="95"/>
      <c r="AW52287" s="95"/>
      <c r="AX52287" s="95"/>
      <c r="AY52287" s="95"/>
      <c r="AZ52287" s="95"/>
      <c r="BA52287" s="95"/>
      <c r="BB52287" s="95"/>
      <c r="BC52287" s="95"/>
      <c r="BD52287" s="95"/>
      <c r="BE52287" s="95"/>
      <c r="BF52287" s="95"/>
      <c r="BG52287" s="95"/>
      <c r="BH52287" s="95"/>
      <c r="BI52287" s="95"/>
      <c r="BJ52287" s="95"/>
      <c r="BK52287" s="95"/>
      <c r="BL52287" s="95"/>
      <c r="BM52287" s="95"/>
      <c r="BN52287" s="95"/>
      <c r="CA52287" s="95"/>
    </row>
    <row r="52288" spans="31:79" s="97" customFormat="1" x14ac:dyDescent="0.2">
      <c r="AE52288" s="95"/>
      <c r="AF52288" s="95"/>
      <c r="AN52288" s="95"/>
      <c r="AO52288" s="95"/>
      <c r="AP52288" s="95"/>
      <c r="AQ52288" s="95"/>
      <c r="AR52288" s="95"/>
      <c r="AS52288" s="95"/>
      <c r="AT52288" s="95"/>
      <c r="AU52288" s="95"/>
      <c r="AV52288" s="95"/>
      <c r="AW52288" s="95"/>
      <c r="AX52288" s="95"/>
      <c r="AY52288" s="95"/>
      <c r="AZ52288" s="95"/>
      <c r="BA52288" s="95"/>
      <c r="BB52288" s="95"/>
      <c r="BC52288" s="95"/>
      <c r="BD52288" s="95"/>
      <c r="BE52288" s="95"/>
      <c r="BF52288" s="95"/>
      <c r="BG52288" s="95"/>
      <c r="BH52288" s="95"/>
      <c r="BI52288" s="95"/>
      <c r="BJ52288" s="95"/>
      <c r="BK52288" s="95"/>
      <c r="BL52288" s="95"/>
      <c r="BM52288" s="95"/>
      <c r="BN52288" s="95"/>
      <c r="CA52288" s="95"/>
    </row>
    <row r="52289" spans="31:79" s="97" customFormat="1" x14ac:dyDescent="0.2">
      <c r="AE52289" s="95"/>
      <c r="AF52289" s="95"/>
      <c r="AN52289" s="95"/>
      <c r="AO52289" s="95"/>
      <c r="AP52289" s="95"/>
      <c r="AQ52289" s="95"/>
      <c r="AR52289" s="95"/>
      <c r="AS52289" s="95"/>
      <c r="AT52289" s="95"/>
      <c r="AU52289" s="95"/>
      <c r="AV52289" s="95"/>
      <c r="AW52289" s="95"/>
      <c r="AX52289" s="95"/>
      <c r="AY52289" s="95"/>
      <c r="AZ52289" s="95"/>
      <c r="BA52289" s="95"/>
      <c r="BB52289" s="95"/>
      <c r="BC52289" s="95"/>
      <c r="BD52289" s="95"/>
      <c r="BE52289" s="95"/>
      <c r="BF52289" s="95"/>
      <c r="BG52289" s="95"/>
      <c r="BH52289" s="95"/>
      <c r="BI52289" s="95"/>
      <c r="BJ52289" s="95"/>
      <c r="BK52289" s="95"/>
      <c r="BL52289" s="95"/>
      <c r="BM52289" s="95"/>
      <c r="BN52289" s="95"/>
      <c r="CA52289" s="95"/>
    </row>
    <row r="52290" spans="31:79" s="97" customFormat="1" x14ac:dyDescent="0.2">
      <c r="AE52290" s="95"/>
      <c r="AF52290" s="95"/>
      <c r="AN52290" s="95"/>
      <c r="AO52290" s="95"/>
      <c r="AP52290" s="95"/>
      <c r="AQ52290" s="95"/>
      <c r="AR52290" s="95"/>
      <c r="AS52290" s="95"/>
      <c r="AT52290" s="95"/>
      <c r="AU52290" s="95"/>
      <c r="AV52290" s="95"/>
      <c r="AW52290" s="95"/>
      <c r="AX52290" s="95"/>
      <c r="AY52290" s="95"/>
      <c r="AZ52290" s="95"/>
      <c r="BA52290" s="95"/>
      <c r="BB52290" s="95"/>
      <c r="BC52290" s="95"/>
      <c r="BD52290" s="95"/>
      <c r="BE52290" s="95"/>
      <c r="BF52290" s="95"/>
      <c r="BG52290" s="95"/>
      <c r="BH52290" s="95"/>
      <c r="BI52290" s="95"/>
      <c r="BJ52290" s="95"/>
      <c r="BK52290" s="95"/>
      <c r="BL52290" s="95"/>
      <c r="BM52290" s="95"/>
      <c r="BN52290" s="95"/>
      <c r="CA52290" s="95"/>
    </row>
    <row r="52291" spans="31:79" s="97" customFormat="1" x14ac:dyDescent="0.2">
      <c r="AE52291" s="95"/>
      <c r="AF52291" s="95"/>
      <c r="AN52291" s="95"/>
      <c r="AO52291" s="95"/>
      <c r="AP52291" s="95"/>
      <c r="AQ52291" s="95"/>
      <c r="AR52291" s="95"/>
      <c r="AS52291" s="95"/>
      <c r="AT52291" s="95"/>
      <c r="AU52291" s="95"/>
      <c r="AV52291" s="95"/>
      <c r="AW52291" s="95"/>
      <c r="AX52291" s="95"/>
      <c r="AY52291" s="95"/>
      <c r="AZ52291" s="95"/>
      <c r="BA52291" s="95"/>
      <c r="BB52291" s="95"/>
      <c r="BC52291" s="95"/>
      <c r="BD52291" s="95"/>
      <c r="BE52291" s="95"/>
      <c r="BF52291" s="95"/>
      <c r="BG52291" s="95"/>
      <c r="BH52291" s="95"/>
      <c r="BI52291" s="95"/>
      <c r="BJ52291" s="95"/>
      <c r="BK52291" s="95"/>
      <c r="BL52291" s="95"/>
      <c r="BM52291" s="95"/>
      <c r="BN52291" s="95"/>
      <c r="CA52291" s="95"/>
    </row>
    <row r="52292" spans="31:79" s="97" customFormat="1" x14ac:dyDescent="0.2">
      <c r="AE52292" s="95"/>
      <c r="AF52292" s="95"/>
      <c r="AN52292" s="95"/>
      <c r="AO52292" s="95"/>
      <c r="AP52292" s="95"/>
      <c r="AQ52292" s="95"/>
      <c r="AR52292" s="95"/>
      <c r="AS52292" s="95"/>
      <c r="AT52292" s="95"/>
      <c r="AU52292" s="95"/>
      <c r="AV52292" s="95"/>
      <c r="AW52292" s="95"/>
      <c r="AX52292" s="95"/>
      <c r="AY52292" s="95"/>
      <c r="AZ52292" s="95"/>
      <c r="BA52292" s="95"/>
      <c r="BB52292" s="95"/>
      <c r="BC52292" s="95"/>
      <c r="BD52292" s="95"/>
      <c r="BE52292" s="95"/>
      <c r="BF52292" s="95"/>
      <c r="BG52292" s="95"/>
      <c r="BH52292" s="95"/>
      <c r="BI52292" s="95"/>
      <c r="BJ52292" s="95"/>
      <c r="BK52292" s="95"/>
      <c r="BL52292" s="95"/>
      <c r="BM52292" s="95"/>
      <c r="BN52292" s="95"/>
      <c r="CA52292" s="95"/>
    </row>
    <row r="52293" spans="31:79" s="97" customFormat="1" x14ac:dyDescent="0.2">
      <c r="AE52293" s="95"/>
      <c r="AF52293" s="95"/>
      <c r="AN52293" s="95"/>
      <c r="AO52293" s="95"/>
      <c r="AP52293" s="95"/>
      <c r="AQ52293" s="95"/>
      <c r="AR52293" s="95"/>
      <c r="AS52293" s="95"/>
      <c r="AT52293" s="95"/>
      <c r="AU52293" s="95"/>
      <c r="AV52293" s="95"/>
      <c r="AW52293" s="95"/>
      <c r="AX52293" s="95"/>
      <c r="AY52293" s="95"/>
      <c r="AZ52293" s="95"/>
      <c r="BA52293" s="95"/>
      <c r="BB52293" s="95"/>
      <c r="BC52293" s="95"/>
      <c r="BD52293" s="95"/>
      <c r="BE52293" s="95"/>
      <c r="BF52293" s="95"/>
      <c r="BG52293" s="95"/>
      <c r="BH52293" s="95"/>
      <c r="BI52293" s="95"/>
      <c r="BJ52293" s="95"/>
      <c r="BK52293" s="95"/>
      <c r="BL52293" s="95"/>
      <c r="BM52293" s="95"/>
      <c r="BN52293" s="95"/>
      <c r="CA52293" s="95"/>
    </row>
    <row r="52294" spans="31:79" s="97" customFormat="1" x14ac:dyDescent="0.2">
      <c r="AE52294" s="95"/>
      <c r="AF52294" s="95"/>
      <c r="AN52294" s="95"/>
      <c r="AO52294" s="95"/>
      <c r="AP52294" s="95"/>
      <c r="AQ52294" s="95"/>
      <c r="AR52294" s="95"/>
      <c r="AS52294" s="95"/>
      <c r="AT52294" s="95"/>
      <c r="AU52294" s="95"/>
      <c r="AV52294" s="95"/>
      <c r="AW52294" s="95"/>
      <c r="AX52294" s="95"/>
      <c r="AY52294" s="95"/>
      <c r="AZ52294" s="95"/>
      <c r="BA52294" s="95"/>
      <c r="BB52294" s="95"/>
      <c r="BC52294" s="95"/>
      <c r="BD52294" s="95"/>
      <c r="BE52294" s="95"/>
      <c r="BF52294" s="95"/>
      <c r="BG52294" s="95"/>
      <c r="BH52294" s="95"/>
      <c r="BI52294" s="95"/>
      <c r="BJ52294" s="95"/>
      <c r="BK52294" s="95"/>
      <c r="BL52294" s="95"/>
      <c r="BM52294" s="95"/>
      <c r="BN52294" s="95"/>
      <c r="CA52294" s="95"/>
    </row>
    <row r="52295" spans="31:79" s="97" customFormat="1" x14ac:dyDescent="0.2">
      <c r="AE52295" s="95"/>
      <c r="AF52295" s="95"/>
      <c r="AN52295" s="95"/>
      <c r="AO52295" s="95"/>
      <c r="AP52295" s="95"/>
      <c r="AQ52295" s="95"/>
      <c r="AR52295" s="95"/>
      <c r="AS52295" s="95"/>
      <c r="AT52295" s="95"/>
      <c r="AU52295" s="95"/>
      <c r="AV52295" s="95"/>
      <c r="AW52295" s="95"/>
      <c r="AX52295" s="95"/>
      <c r="AY52295" s="95"/>
      <c r="AZ52295" s="95"/>
      <c r="BA52295" s="95"/>
      <c r="BB52295" s="95"/>
      <c r="BC52295" s="95"/>
      <c r="BD52295" s="95"/>
      <c r="BE52295" s="95"/>
      <c r="BF52295" s="95"/>
      <c r="BG52295" s="95"/>
      <c r="BH52295" s="95"/>
      <c r="BI52295" s="95"/>
      <c r="BJ52295" s="95"/>
      <c r="BK52295" s="95"/>
      <c r="BL52295" s="95"/>
      <c r="BM52295" s="95"/>
      <c r="BN52295" s="95"/>
      <c r="CA52295" s="95"/>
    </row>
    <row r="52296" spans="31:79" s="97" customFormat="1" x14ac:dyDescent="0.2">
      <c r="AE52296" s="95"/>
      <c r="AF52296" s="95"/>
      <c r="AN52296" s="95"/>
      <c r="AO52296" s="95"/>
      <c r="AP52296" s="95"/>
      <c r="AQ52296" s="95"/>
      <c r="AR52296" s="95"/>
      <c r="AS52296" s="95"/>
      <c r="AT52296" s="95"/>
      <c r="AU52296" s="95"/>
      <c r="AV52296" s="95"/>
      <c r="AW52296" s="95"/>
      <c r="AX52296" s="95"/>
      <c r="AY52296" s="95"/>
      <c r="AZ52296" s="95"/>
      <c r="BA52296" s="95"/>
      <c r="BB52296" s="95"/>
      <c r="BC52296" s="95"/>
      <c r="BD52296" s="95"/>
      <c r="BE52296" s="95"/>
      <c r="BF52296" s="95"/>
      <c r="BG52296" s="95"/>
      <c r="BH52296" s="95"/>
      <c r="BI52296" s="95"/>
      <c r="BJ52296" s="95"/>
      <c r="BK52296" s="95"/>
      <c r="BL52296" s="95"/>
      <c r="BM52296" s="95"/>
      <c r="BN52296" s="95"/>
      <c r="CA52296" s="95"/>
    </row>
    <row r="52297" spans="31:79" s="97" customFormat="1" x14ac:dyDescent="0.2">
      <c r="AE52297" s="95"/>
      <c r="AF52297" s="95"/>
      <c r="AN52297" s="95"/>
      <c r="AO52297" s="95"/>
      <c r="AP52297" s="95"/>
      <c r="AQ52297" s="95"/>
      <c r="AR52297" s="95"/>
      <c r="AS52297" s="95"/>
      <c r="AT52297" s="95"/>
      <c r="AU52297" s="95"/>
      <c r="AV52297" s="95"/>
      <c r="AW52297" s="95"/>
      <c r="AX52297" s="95"/>
      <c r="AY52297" s="95"/>
      <c r="AZ52297" s="95"/>
      <c r="BA52297" s="95"/>
      <c r="BB52297" s="95"/>
      <c r="BC52297" s="95"/>
      <c r="BD52297" s="95"/>
      <c r="BE52297" s="95"/>
      <c r="BF52297" s="95"/>
      <c r="BG52297" s="95"/>
      <c r="BH52297" s="95"/>
      <c r="BI52297" s="95"/>
      <c r="BJ52297" s="95"/>
      <c r="BK52297" s="95"/>
      <c r="BL52297" s="95"/>
      <c r="BM52297" s="95"/>
      <c r="BN52297" s="95"/>
      <c r="CA52297" s="95"/>
    </row>
    <row r="52298" spans="31:79" s="97" customFormat="1" x14ac:dyDescent="0.2">
      <c r="AE52298" s="95"/>
      <c r="AF52298" s="95"/>
      <c r="AN52298" s="95"/>
      <c r="AO52298" s="95"/>
      <c r="AP52298" s="95"/>
      <c r="AQ52298" s="95"/>
      <c r="AR52298" s="95"/>
      <c r="AS52298" s="95"/>
      <c r="AT52298" s="95"/>
      <c r="AU52298" s="95"/>
      <c r="AV52298" s="95"/>
      <c r="AW52298" s="95"/>
      <c r="AX52298" s="95"/>
      <c r="AY52298" s="95"/>
      <c r="AZ52298" s="95"/>
      <c r="BA52298" s="95"/>
      <c r="BB52298" s="95"/>
      <c r="BC52298" s="95"/>
      <c r="BD52298" s="95"/>
      <c r="BE52298" s="95"/>
      <c r="BF52298" s="95"/>
      <c r="BG52298" s="95"/>
      <c r="BH52298" s="95"/>
      <c r="BI52298" s="95"/>
      <c r="BJ52298" s="95"/>
      <c r="BK52298" s="95"/>
      <c r="BL52298" s="95"/>
      <c r="BM52298" s="95"/>
      <c r="BN52298" s="95"/>
      <c r="CA52298" s="95"/>
    </row>
    <row r="52299" spans="31:79" s="97" customFormat="1" x14ac:dyDescent="0.2">
      <c r="AE52299" s="95"/>
      <c r="AF52299" s="95"/>
      <c r="AN52299" s="95"/>
      <c r="AO52299" s="95"/>
      <c r="AP52299" s="95"/>
      <c r="AQ52299" s="95"/>
      <c r="AR52299" s="95"/>
      <c r="AS52299" s="95"/>
      <c r="AT52299" s="95"/>
      <c r="AU52299" s="95"/>
      <c r="AV52299" s="95"/>
      <c r="AW52299" s="95"/>
      <c r="AX52299" s="95"/>
      <c r="AY52299" s="95"/>
      <c r="AZ52299" s="95"/>
      <c r="BA52299" s="95"/>
      <c r="BB52299" s="95"/>
      <c r="BC52299" s="95"/>
      <c r="BD52299" s="95"/>
      <c r="BE52299" s="95"/>
      <c r="BF52299" s="95"/>
      <c r="BG52299" s="95"/>
      <c r="BH52299" s="95"/>
      <c r="BI52299" s="95"/>
      <c r="BJ52299" s="95"/>
      <c r="BK52299" s="95"/>
      <c r="BL52299" s="95"/>
      <c r="BM52299" s="95"/>
      <c r="BN52299" s="95"/>
      <c r="CA52299" s="95"/>
    </row>
    <row r="52300" spans="31:79" s="97" customFormat="1" x14ac:dyDescent="0.2">
      <c r="AE52300" s="95"/>
      <c r="AF52300" s="95"/>
      <c r="AN52300" s="95"/>
      <c r="AO52300" s="95"/>
      <c r="AP52300" s="95"/>
      <c r="AQ52300" s="95"/>
      <c r="AR52300" s="95"/>
      <c r="AS52300" s="95"/>
      <c r="AT52300" s="95"/>
      <c r="AU52300" s="95"/>
      <c r="AV52300" s="95"/>
      <c r="AW52300" s="95"/>
      <c r="AX52300" s="95"/>
      <c r="AY52300" s="95"/>
      <c r="AZ52300" s="95"/>
      <c r="BA52300" s="95"/>
      <c r="BB52300" s="95"/>
      <c r="BC52300" s="95"/>
      <c r="BD52300" s="95"/>
      <c r="BE52300" s="95"/>
      <c r="BF52300" s="95"/>
      <c r="BG52300" s="95"/>
      <c r="BH52300" s="95"/>
      <c r="BI52300" s="95"/>
      <c r="BJ52300" s="95"/>
      <c r="BK52300" s="95"/>
      <c r="BL52300" s="95"/>
      <c r="BM52300" s="95"/>
      <c r="BN52300" s="95"/>
      <c r="CA52300" s="95"/>
    </row>
    <row r="52301" spans="31:79" s="97" customFormat="1" x14ac:dyDescent="0.2">
      <c r="AE52301" s="95"/>
      <c r="AF52301" s="95"/>
      <c r="AN52301" s="95"/>
      <c r="AO52301" s="95"/>
      <c r="AP52301" s="95"/>
      <c r="AQ52301" s="95"/>
      <c r="AR52301" s="95"/>
      <c r="AS52301" s="95"/>
      <c r="AT52301" s="95"/>
      <c r="AU52301" s="95"/>
      <c r="AV52301" s="95"/>
      <c r="AW52301" s="95"/>
      <c r="AX52301" s="95"/>
      <c r="AY52301" s="95"/>
      <c r="AZ52301" s="95"/>
      <c r="BA52301" s="95"/>
      <c r="BB52301" s="95"/>
      <c r="BC52301" s="95"/>
      <c r="BD52301" s="95"/>
      <c r="BE52301" s="95"/>
      <c r="BF52301" s="95"/>
      <c r="BG52301" s="95"/>
      <c r="BH52301" s="95"/>
      <c r="BI52301" s="95"/>
      <c r="BJ52301" s="95"/>
      <c r="BK52301" s="95"/>
      <c r="BL52301" s="95"/>
      <c r="BM52301" s="95"/>
      <c r="BN52301" s="95"/>
      <c r="CA52301" s="95"/>
    </row>
    <row r="52302" spans="31:79" s="97" customFormat="1" x14ac:dyDescent="0.2">
      <c r="AE52302" s="95"/>
      <c r="AF52302" s="95"/>
      <c r="AN52302" s="95"/>
      <c r="AO52302" s="95"/>
      <c r="AP52302" s="95"/>
      <c r="AQ52302" s="95"/>
      <c r="AR52302" s="95"/>
      <c r="AS52302" s="95"/>
      <c r="AT52302" s="95"/>
      <c r="AU52302" s="95"/>
      <c r="AV52302" s="95"/>
      <c r="AW52302" s="95"/>
      <c r="AX52302" s="95"/>
      <c r="AY52302" s="95"/>
      <c r="AZ52302" s="95"/>
      <c r="BA52302" s="95"/>
      <c r="BB52302" s="95"/>
      <c r="BC52302" s="95"/>
      <c r="BD52302" s="95"/>
      <c r="BE52302" s="95"/>
      <c r="BF52302" s="95"/>
      <c r="BG52302" s="95"/>
      <c r="BH52302" s="95"/>
      <c r="BI52302" s="95"/>
      <c r="BJ52302" s="95"/>
      <c r="BK52302" s="95"/>
      <c r="BL52302" s="95"/>
      <c r="BM52302" s="95"/>
      <c r="BN52302" s="95"/>
      <c r="CA52302" s="95"/>
    </row>
    <row r="52303" spans="31:79" s="97" customFormat="1" x14ac:dyDescent="0.2">
      <c r="AE52303" s="95"/>
      <c r="AF52303" s="95"/>
      <c r="AN52303" s="95"/>
      <c r="AO52303" s="95"/>
      <c r="AP52303" s="95"/>
      <c r="AQ52303" s="95"/>
      <c r="AR52303" s="95"/>
      <c r="AS52303" s="95"/>
      <c r="AT52303" s="95"/>
      <c r="AU52303" s="95"/>
      <c r="AV52303" s="95"/>
      <c r="AW52303" s="95"/>
      <c r="AX52303" s="95"/>
      <c r="AY52303" s="95"/>
      <c r="AZ52303" s="95"/>
      <c r="BA52303" s="95"/>
      <c r="BB52303" s="95"/>
      <c r="BC52303" s="95"/>
      <c r="BD52303" s="95"/>
      <c r="BE52303" s="95"/>
      <c r="BF52303" s="95"/>
      <c r="BG52303" s="95"/>
      <c r="BH52303" s="95"/>
      <c r="BI52303" s="95"/>
      <c r="BJ52303" s="95"/>
      <c r="BK52303" s="95"/>
      <c r="BL52303" s="95"/>
      <c r="BM52303" s="95"/>
      <c r="BN52303" s="95"/>
      <c r="CA52303" s="95"/>
    </row>
    <row r="52304" spans="31:79" s="97" customFormat="1" x14ac:dyDescent="0.2">
      <c r="AE52304" s="95"/>
      <c r="AF52304" s="95"/>
      <c r="AN52304" s="95"/>
      <c r="AO52304" s="95"/>
      <c r="AP52304" s="95"/>
      <c r="AQ52304" s="95"/>
      <c r="AR52304" s="95"/>
      <c r="AS52304" s="95"/>
      <c r="AT52304" s="95"/>
      <c r="AU52304" s="95"/>
      <c r="AV52304" s="95"/>
      <c r="AW52304" s="95"/>
      <c r="AX52304" s="95"/>
      <c r="AY52304" s="95"/>
      <c r="AZ52304" s="95"/>
      <c r="BA52304" s="95"/>
      <c r="BB52304" s="95"/>
      <c r="BC52304" s="95"/>
      <c r="BD52304" s="95"/>
      <c r="BE52304" s="95"/>
      <c r="BF52304" s="95"/>
      <c r="BG52304" s="95"/>
      <c r="BH52304" s="95"/>
      <c r="BI52304" s="95"/>
      <c r="BJ52304" s="95"/>
      <c r="BK52304" s="95"/>
      <c r="BL52304" s="95"/>
      <c r="BM52304" s="95"/>
      <c r="BN52304" s="95"/>
      <c r="CA52304" s="95"/>
    </row>
    <row r="52305" spans="31:79" s="97" customFormat="1" x14ac:dyDescent="0.2">
      <c r="AE52305" s="95"/>
      <c r="AF52305" s="95"/>
      <c r="AN52305" s="95"/>
      <c r="AO52305" s="95"/>
      <c r="AP52305" s="95"/>
      <c r="AQ52305" s="95"/>
      <c r="AR52305" s="95"/>
      <c r="AS52305" s="95"/>
      <c r="AT52305" s="95"/>
      <c r="AU52305" s="95"/>
      <c r="AV52305" s="95"/>
      <c r="AW52305" s="95"/>
      <c r="AX52305" s="95"/>
      <c r="AY52305" s="95"/>
      <c r="AZ52305" s="95"/>
      <c r="BA52305" s="95"/>
      <c r="BB52305" s="95"/>
      <c r="BC52305" s="95"/>
      <c r="BD52305" s="95"/>
      <c r="BE52305" s="95"/>
      <c r="BF52305" s="95"/>
      <c r="BG52305" s="95"/>
      <c r="BH52305" s="95"/>
      <c r="BI52305" s="95"/>
      <c r="BJ52305" s="95"/>
      <c r="BK52305" s="95"/>
      <c r="BL52305" s="95"/>
      <c r="BM52305" s="95"/>
      <c r="BN52305" s="95"/>
      <c r="CA52305" s="95"/>
    </row>
    <row r="52306" spans="31:79" s="97" customFormat="1" x14ac:dyDescent="0.2">
      <c r="AE52306" s="95"/>
      <c r="AF52306" s="95"/>
      <c r="AN52306" s="95"/>
      <c r="AO52306" s="95"/>
      <c r="AP52306" s="95"/>
      <c r="AQ52306" s="95"/>
      <c r="AR52306" s="95"/>
      <c r="AS52306" s="95"/>
      <c r="AT52306" s="95"/>
      <c r="AU52306" s="95"/>
      <c r="AV52306" s="95"/>
      <c r="AW52306" s="95"/>
      <c r="AX52306" s="95"/>
      <c r="AY52306" s="95"/>
      <c r="AZ52306" s="95"/>
      <c r="BA52306" s="95"/>
      <c r="BB52306" s="95"/>
      <c r="BC52306" s="95"/>
      <c r="BD52306" s="95"/>
      <c r="BE52306" s="95"/>
      <c r="BF52306" s="95"/>
      <c r="BG52306" s="95"/>
      <c r="BH52306" s="95"/>
      <c r="BI52306" s="95"/>
      <c r="BJ52306" s="95"/>
      <c r="BK52306" s="95"/>
      <c r="BL52306" s="95"/>
      <c r="BM52306" s="95"/>
      <c r="BN52306" s="95"/>
      <c r="CA52306" s="95"/>
    </row>
    <row r="52307" spans="31:79" s="97" customFormat="1" x14ac:dyDescent="0.2">
      <c r="AE52307" s="95"/>
      <c r="AF52307" s="95"/>
      <c r="AN52307" s="95"/>
      <c r="AO52307" s="95"/>
      <c r="AP52307" s="95"/>
      <c r="AQ52307" s="95"/>
      <c r="AR52307" s="95"/>
      <c r="AS52307" s="95"/>
      <c r="AT52307" s="95"/>
      <c r="AU52307" s="95"/>
      <c r="AV52307" s="95"/>
      <c r="AW52307" s="95"/>
      <c r="AX52307" s="95"/>
      <c r="AY52307" s="95"/>
      <c r="AZ52307" s="95"/>
      <c r="BA52307" s="95"/>
      <c r="BB52307" s="95"/>
      <c r="BC52307" s="95"/>
      <c r="BD52307" s="95"/>
      <c r="BE52307" s="95"/>
      <c r="BF52307" s="95"/>
      <c r="BG52307" s="95"/>
      <c r="BH52307" s="95"/>
      <c r="BI52307" s="95"/>
      <c r="BJ52307" s="95"/>
      <c r="BK52307" s="95"/>
      <c r="BL52307" s="95"/>
      <c r="BM52307" s="95"/>
      <c r="BN52307" s="95"/>
      <c r="CA52307" s="95"/>
    </row>
    <row r="52308" spans="31:79" s="97" customFormat="1" x14ac:dyDescent="0.2">
      <c r="AE52308" s="95"/>
      <c r="AF52308" s="95"/>
      <c r="AN52308" s="95"/>
      <c r="AO52308" s="95"/>
      <c r="AP52308" s="95"/>
      <c r="AQ52308" s="95"/>
      <c r="AR52308" s="95"/>
      <c r="AS52308" s="95"/>
      <c r="AT52308" s="95"/>
      <c r="AU52308" s="95"/>
      <c r="AV52308" s="95"/>
      <c r="AW52308" s="95"/>
      <c r="AX52308" s="95"/>
      <c r="AY52308" s="95"/>
      <c r="AZ52308" s="95"/>
      <c r="BA52308" s="95"/>
      <c r="BB52308" s="95"/>
      <c r="BC52308" s="95"/>
      <c r="BD52308" s="95"/>
      <c r="BE52308" s="95"/>
      <c r="BF52308" s="95"/>
      <c r="BG52308" s="95"/>
      <c r="BH52308" s="95"/>
      <c r="BI52308" s="95"/>
      <c r="BJ52308" s="95"/>
      <c r="BK52308" s="95"/>
      <c r="BL52308" s="95"/>
      <c r="BM52308" s="95"/>
      <c r="BN52308" s="95"/>
      <c r="CA52308" s="95"/>
    </row>
    <row r="52309" spans="31:79" s="97" customFormat="1" x14ac:dyDescent="0.2">
      <c r="AE52309" s="95"/>
      <c r="AF52309" s="95"/>
      <c r="AN52309" s="95"/>
      <c r="AO52309" s="95"/>
      <c r="AP52309" s="95"/>
      <c r="AQ52309" s="95"/>
      <c r="AR52309" s="95"/>
      <c r="AS52309" s="95"/>
      <c r="AT52309" s="95"/>
      <c r="AU52309" s="95"/>
      <c r="AV52309" s="95"/>
      <c r="AW52309" s="95"/>
      <c r="AX52309" s="95"/>
      <c r="AY52309" s="95"/>
      <c r="AZ52309" s="95"/>
      <c r="BA52309" s="95"/>
      <c r="BB52309" s="95"/>
      <c r="BC52309" s="95"/>
      <c r="BD52309" s="95"/>
      <c r="BE52309" s="95"/>
      <c r="BF52309" s="95"/>
      <c r="BG52309" s="95"/>
      <c r="BH52309" s="95"/>
      <c r="BI52309" s="95"/>
      <c r="BJ52309" s="95"/>
      <c r="BK52309" s="95"/>
      <c r="BL52309" s="95"/>
      <c r="BM52309" s="95"/>
      <c r="BN52309" s="95"/>
      <c r="CA52309" s="95"/>
    </row>
    <row r="52310" spans="31:79" s="97" customFormat="1" x14ac:dyDescent="0.2">
      <c r="AE52310" s="95"/>
      <c r="AF52310" s="95"/>
      <c r="AN52310" s="95"/>
      <c r="AO52310" s="95"/>
      <c r="AP52310" s="95"/>
      <c r="AQ52310" s="95"/>
      <c r="AR52310" s="95"/>
      <c r="AS52310" s="95"/>
      <c r="AT52310" s="95"/>
      <c r="AU52310" s="95"/>
      <c r="AV52310" s="95"/>
      <c r="AW52310" s="95"/>
      <c r="AX52310" s="95"/>
      <c r="AY52310" s="95"/>
      <c r="AZ52310" s="95"/>
      <c r="BA52310" s="95"/>
      <c r="BB52310" s="95"/>
      <c r="BC52310" s="95"/>
      <c r="BD52310" s="95"/>
      <c r="BE52310" s="95"/>
      <c r="BF52310" s="95"/>
      <c r="BG52310" s="95"/>
      <c r="BH52310" s="95"/>
      <c r="BI52310" s="95"/>
      <c r="BJ52310" s="95"/>
      <c r="BK52310" s="95"/>
      <c r="BL52310" s="95"/>
      <c r="BM52310" s="95"/>
      <c r="BN52310" s="95"/>
      <c r="CA52310" s="95"/>
    </row>
    <row r="52311" spans="31:79" s="97" customFormat="1" x14ac:dyDescent="0.2">
      <c r="AE52311" s="95"/>
      <c r="AF52311" s="95"/>
      <c r="AN52311" s="95"/>
      <c r="AO52311" s="95"/>
      <c r="AP52311" s="95"/>
      <c r="AQ52311" s="95"/>
      <c r="AR52311" s="95"/>
      <c r="AS52311" s="95"/>
      <c r="AT52311" s="95"/>
      <c r="AU52311" s="95"/>
      <c r="AV52311" s="95"/>
      <c r="AW52311" s="95"/>
      <c r="AX52311" s="95"/>
      <c r="AY52311" s="95"/>
      <c r="AZ52311" s="95"/>
      <c r="BA52311" s="95"/>
      <c r="BB52311" s="95"/>
      <c r="BC52311" s="95"/>
      <c r="BD52311" s="95"/>
      <c r="BE52311" s="95"/>
      <c r="BF52311" s="95"/>
      <c r="BG52311" s="95"/>
      <c r="BH52311" s="95"/>
      <c r="BI52311" s="95"/>
      <c r="BJ52311" s="95"/>
      <c r="BK52311" s="95"/>
      <c r="BL52311" s="95"/>
      <c r="BM52311" s="95"/>
      <c r="BN52311" s="95"/>
      <c r="CA52311" s="95"/>
    </row>
    <row r="52312" spans="31:79" s="97" customFormat="1" x14ac:dyDescent="0.2">
      <c r="AE52312" s="95"/>
      <c r="AF52312" s="95"/>
      <c r="AN52312" s="95"/>
      <c r="AO52312" s="95"/>
      <c r="AP52312" s="95"/>
      <c r="AQ52312" s="95"/>
      <c r="AR52312" s="95"/>
      <c r="AS52312" s="95"/>
      <c r="AT52312" s="95"/>
      <c r="AU52312" s="95"/>
      <c r="AV52312" s="95"/>
      <c r="AW52312" s="95"/>
      <c r="AX52312" s="95"/>
      <c r="AY52312" s="95"/>
      <c r="AZ52312" s="95"/>
      <c r="BA52312" s="95"/>
      <c r="BB52312" s="95"/>
      <c r="BC52312" s="95"/>
      <c r="BD52312" s="95"/>
      <c r="BE52312" s="95"/>
      <c r="BF52312" s="95"/>
      <c r="BG52312" s="95"/>
      <c r="BH52312" s="95"/>
      <c r="BI52312" s="95"/>
      <c r="BJ52312" s="95"/>
      <c r="BK52312" s="95"/>
      <c r="BL52312" s="95"/>
      <c r="BM52312" s="95"/>
      <c r="BN52312" s="95"/>
      <c r="CA52312" s="95"/>
    </row>
    <row r="52313" spans="31:79" s="97" customFormat="1" x14ac:dyDescent="0.2">
      <c r="AE52313" s="95"/>
      <c r="AF52313" s="95"/>
      <c r="AN52313" s="95"/>
      <c r="AO52313" s="95"/>
      <c r="AP52313" s="95"/>
      <c r="AQ52313" s="95"/>
      <c r="AR52313" s="95"/>
      <c r="AS52313" s="95"/>
      <c r="AT52313" s="95"/>
      <c r="AU52313" s="95"/>
      <c r="AV52313" s="95"/>
      <c r="AW52313" s="95"/>
      <c r="AX52313" s="95"/>
      <c r="AY52313" s="95"/>
      <c r="AZ52313" s="95"/>
      <c r="BA52313" s="95"/>
      <c r="BB52313" s="95"/>
      <c r="BC52313" s="95"/>
      <c r="BD52313" s="95"/>
      <c r="BE52313" s="95"/>
      <c r="BF52313" s="95"/>
      <c r="BG52313" s="95"/>
      <c r="BH52313" s="95"/>
      <c r="BI52313" s="95"/>
      <c r="BJ52313" s="95"/>
      <c r="BK52313" s="95"/>
      <c r="BL52313" s="95"/>
      <c r="BM52313" s="95"/>
      <c r="BN52313" s="95"/>
      <c r="CA52313" s="95"/>
    </row>
    <row r="52314" spans="31:79" s="97" customFormat="1" x14ac:dyDescent="0.2">
      <c r="AE52314" s="95"/>
      <c r="AF52314" s="95"/>
      <c r="AN52314" s="95"/>
      <c r="AO52314" s="95"/>
      <c r="AP52314" s="95"/>
      <c r="AQ52314" s="95"/>
      <c r="AR52314" s="95"/>
      <c r="AS52314" s="95"/>
      <c r="AT52314" s="95"/>
      <c r="AU52314" s="95"/>
      <c r="AV52314" s="95"/>
      <c r="AW52314" s="95"/>
      <c r="AX52314" s="95"/>
      <c r="AY52314" s="95"/>
      <c r="AZ52314" s="95"/>
      <c r="BA52314" s="95"/>
      <c r="BB52314" s="95"/>
      <c r="BC52314" s="95"/>
      <c r="BD52314" s="95"/>
      <c r="BE52314" s="95"/>
      <c r="BF52314" s="95"/>
      <c r="BG52314" s="95"/>
      <c r="BH52314" s="95"/>
      <c r="BI52314" s="95"/>
      <c r="BJ52314" s="95"/>
      <c r="BK52314" s="95"/>
      <c r="BL52314" s="95"/>
      <c r="BM52314" s="95"/>
      <c r="BN52314" s="95"/>
      <c r="CA52314" s="95"/>
    </row>
    <row r="52315" spans="31:79" s="97" customFormat="1" x14ac:dyDescent="0.2">
      <c r="AE52315" s="95"/>
      <c r="AF52315" s="95"/>
      <c r="AN52315" s="95"/>
      <c r="AO52315" s="95"/>
      <c r="AP52315" s="95"/>
      <c r="AQ52315" s="95"/>
      <c r="AR52315" s="95"/>
      <c r="AS52315" s="95"/>
      <c r="AT52315" s="95"/>
      <c r="AU52315" s="95"/>
      <c r="AV52315" s="95"/>
      <c r="AW52315" s="95"/>
      <c r="AX52315" s="95"/>
      <c r="AY52315" s="95"/>
      <c r="AZ52315" s="95"/>
      <c r="BA52315" s="95"/>
      <c r="BB52315" s="95"/>
      <c r="BC52315" s="95"/>
      <c r="BD52315" s="95"/>
      <c r="BE52315" s="95"/>
      <c r="BF52315" s="95"/>
      <c r="BG52315" s="95"/>
      <c r="BH52315" s="95"/>
      <c r="BI52315" s="95"/>
      <c r="BJ52315" s="95"/>
      <c r="BK52315" s="95"/>
      <c r="BL52315" s="95"/>
      <c r="BM52315" s="95"/>
      <c r="BN52315" s="95"/>
      <c r="CA52315" s="95"/>
    </row>
    <row r="52316" spans="31:79" s="97" customFormat="1" x14ac:dyDescent="0.2">
      <c r="AE52316" s="95"/>
      <c r="AF52316" s="95"/>
      <c r="AN52316" s="95"/>
      <c r="AO52316" s="95"/>
      <c r="AP52316" s="95"/>
      <c r="AQ52316" s="95"/>
      <c r="AR52316" s="95"/>
      <c r="AS52316" s="95"/>
      <c r="AT52316" s="95"/>
      <c r="AU52316" s="95"/>
      <c r="AV52316" s="95"/>
      <c r="AW52316" s="95"/>
      <c r="AX52316" s="95"/>
      <c r="AY52316" s="95"/>
      <c r="AZ52316" s="95"/>
      <c r="BA52316" s="95"/>
      <c r="BB52316" s="95"/>
      <c r="BC52316" s="95"/>
      <c r="BD52316" s="95"/>
      <c r="BE52316" s="95"/>
      <c r="BF52316" s="95"/>
      <c r="BG52316" s="95"/>
      <c r="BH52316" s="95"/>
      <c r="BI52316" s="95"/>
      <c r="BJ52316" s="95"/>
      <c r="BK52316" s="95"/>
      <c r="BL52316" s="95"/>
      <c r="BM52316" s="95"/>
      <c r="BN52316" s="95"/>
      <c r="CA52316" s="95"/>
    </row>
    <row r="52317" spans="31:79" s="97" customFormat="1" x14ac:dyDescent="0.2">
      <c r="AE52317" s="95"/>
      <c r="AF52317" s="95"/>
      <c r="AN52317" s="95"/>
      <c r="AO52317" s="95"/>
      <c r="AP52317" s="95"/>
      <c r="AQ52317" s="95"/>
      <c r="AR52317" s="95"/>
      <c r="AS52317" s="95"/>
      <c r="AT52317" s="95"/>
      <c r="AU52317" s="95"/>
      <c r="AV52317" s="95"/>
      <c r="AW52317" s="95"/>
      <c r="AX52317" s="95"/>
      <c r="AY52317" s="95"/>
      <c r="AZ52317" s="95"/>
      <c r="BA52317" s="95"/>
      <c r="BB52317" s="95"/>
      <c r="BC52317" s="95"/>
      <c r="BD52317" s="95"/>
      <c r="BE52317" s="95"/>
      <c r="BF52317" s="95"/>
      <c r="BG52317" s="95"/>
      <c r="BH52317" s="95"/>
      <c r="BI52317" s="95"/>
      <c r="BJ52317" s="95"/>
      <c r="BK52317" s="95"/>
      <c r="BL52317" s="95"/>
      <c r="BM52317" s="95"/>
      <c r="BN52317" s="95"/>
      <c r="CA52317" s="95"/>
    </row>
    <row r="52318" spans="31:79" s="97" customFormat="1" x14ac:dyDescent="0.2">
      <c r="AE52318" s="95"/>
      <c r="AF52318" s="95"/>
      <c r="AN52318" s="95"/>
      <c r="AO52318" s="95"/>
      <c r="AP52318" s="95"/>
      <c r="AQ52318" s="95"/>
      <c r="AR52318" s="95"/>
      <c r="AS52318" s="95"/>
      <c r="AT52318" s="95"/>
      <c r="AU52318" s="95"/>
      <c r="AV52318" s="95"/>
      <c r="AW52318" s="95"/>
      <c r="AX52318" s="95"/>
      <c r="AY52318" s="95"/>
      <c r="AZ52318" s="95"/>
      <c r="BA52318" s="95"/>
      <c r="BB52318" s="95"/>
      <c r="BC52318" s="95"/>
      <c r="BD52318" s="95"/>
      <c r="BE52318" s="95"/>
      <c r="BF52318" s="95"/>
      <c r="BG52318" s="95"/>
      <c r="BH52318" s="95"/>
      <c r="BI52318" s="95"/>
      <c r="BJ52318" s="95"/>
      <c r="BK52318" s="95"/>
      <c r="BL52318" s="95"/>
      <c r="BM52318" s="95"/>
      <c r="BN52318" s="95"/>
      <c r="CA52318" s="95"/>
    </row>
    <row r="52319" spans="31:79" s="97" customFormat="1" x14ac:dyDescent="0.2">
      <c r="AE52319" s="95"/>
      <c r="AF52319" s="95"/>
      <c r="AN52319" s="95"/>
      <c r="AO52319" s="95"/>
      <c r="AP52319" s="95"/>
      <c r="AQ52319" s="95"/>
      <c r="AR52319" s="95"/>
      <c r="AS52319" s="95"/>
      <c r="AT52319" s="95"/>
      <c r="AU52319" s="95"/>
      <c r="AV52319" s="95"/>
      <c r="AW52319" s="95"/>
      <c r="AX52319" s="95"/>
      <c r="AY52319" s="95"/>
      <c r="AZ52319" s="95"/>
      <c r="BA52319" s="95"/>
      <c r="BB52319" s="95"/>
      <c r="BC52319" s="95"/>
      <c r="BD52319" s="95"/>
      <c r="BE52319" s="95"/>
      <c r="BF52319" s="95"/>
      <c r="BG52319" s="95"/>
      <c r="BH52319" s="95"/>
      <c r="BI52319" s="95"/>
      <c r="BJ52319" s="95"/>
      <c r="BK52319" s="95"/>
      <c r="BL52319" s="95"/>
      <c r="BM52319" s="95"/>
      <c r="BN52319" s="95"/>
      <c r="CA52319" s="95"/>
    </row>
    <row r="52320" spans="31:79" s="97" customFormat="1" x14ac:dyDescent="0.2">
      <c r="AE52320" s="95"/>
      <c r="AF52320" s="95"/>
      <c r="AN52320" s="95"/>
      <c r="AO52320" s="95"/>
      <c r="AP52320" s="95"/>
      <c r="AQ52320" s="95"/>
      <c r="AR52320" s="95"/>
      <c r="AS52320" s="95"/>
      <c r="AT52320" s="95"/>
      <c r="AU52320" s="95"/>
      <c r="AV52320" s="95"/>
      <c r="AW52320" s="95"/>
      <c r="AX52320" s="95"/>
      <c r="AY52320" s="95"/>
      <c r="AZ52320" s="95"/>
      <c r="BA52320" s="95"/>
      <c r="BB52320" s="95"/>
      <c r="BC52320" s="95"/>
      <c r="BD52320" s="95"/>
      <c r="BE52320" s="95"/>
      <c r="BF52320" s="95"/>
      <c r="BG52320" s="95"/>
      <c r="BH52320" s="95"/>
      <c r="BI52320" s="95"/>
      <c r="BJ52320" s="95"/>
      <c r="BK52320" s="95"/>
      <c r="BL52320" s="95"/>
      <c r="BM52320" s="95"/>
      <c r="BN52320" s="95"/>
      <c r="CA52320" s="95"/>
    </row>
    <row r="52321" spans="31:79" s="97" customFormat="1" x14ac:dyDescent="0.2">
      <c r="AE52321" s="95"/>
      <c r="AF52321" s="95"/>
      <c r="AN52321" s="95"/>
      <c r="AO52321" s="95"/>
      <c r="AP52321" s="95"/>
      <c r="AQ52321" s="95"/>
      <c r="AR52321" s="95"/>
      <c r="AS52321" s="95"/>
      <c r="AT52321" s="95"/>
      <c r="AU52321" s="95"/>
      <c r="AV52321" s="95"/>
      <c r="AW52321" s="95"/>
      <c r="AX52321" s="95"/>
      <c r="AY52321" s="95"/>
      <c r="AZ52321" s="95"/>
      <c r="BA52321" s="95"/>
      <c r="BB52321" s="95"/>
      <c r="BC52321" s="95"/>
      <c r="BD52321" s="95"/>
      <c r="BE52321" s="95"/>
      <c r="BF52321" s="95"/>
      <c r="BG52321" s="95"/>
      <c r="BH52321" s="95"/>
      <c r="BI52321" s="95"/>
      <c r="BJ52321" s="95"/>
      <c r="BK52321" s="95"/>
      <c r="BL52321" s="95"/>
      <c r="BM52321" s="95"/>
      <c r="BN52321" s="95"/>
      <c r="CA52321" s="95"/>
    </row>
    <row r="52322" spans="31:79" s="97" customFormat="1" x14ac:dyDescent="0.2">
      <c r="AE52322" s="95"/>
      <c r="AF52322" s="95"/>
      <c r="AN52322" s="95"/>
      <c r="AO52322" s="95"/>
      <c r="AP52322" s="95"/>
      <c r="AQ52322" s="95"/>
      <c r="AR52322" s="95"/>
      <c r="AS52322" s="95"/>
      <c r="AT52322" s="95"/>
      <c r="AU52322" s="95"/>
      <c r="AV52322" s="95"/>
      <c r="AW52322" s="95"/>
      <c r="AX52322" s="95"/>
      <c r="AY52322" s="95"/>
      <c r="AZ52322" s="95"/>
      <c r="BA52322" s="95"/>
      <c r="BB52322" s="95"/>
      <c r="BC52322" s="95"/>
      <c r="BD52322" s="95"/>
      <c r="BE52322" s="95"/>
      <c r="BF52322" s="95"/>
      <c r="BG52322" s="95"/>
      <c r="BH52322" s="95"/>
      <c r="BI52322" s="95"/>
      <c r="BJ52322" s="95"/>
      <c r="BK52322" s="95"/>
      <c r="BL52322" s="95"/>
      <c r="BM52322" s="95"/>
      <c r="BN52322" s="95"/>
      <c r="CA52322" s="95"/>
    </row>
    <row r="52323" spans="31:79" s="97" customFormat="1" x14ac:dyDescent="0.2">
      <c r="AE52323" s="95"/>
      <c r="AF52323" s="95"/>
      <c r="AN52323" s="95"/>
      <c r="AO52323" s="95"/>
      <c r="AP52323" s="95"/>
      <c r="AQ52323" s="95"/>
      <c r="AR52323" s="95"/>
      <c r="AS52323" s="95"/>
      <c r="AT52323" s="95"/>
      <c r="AU52323" s="95"/>
      <c r="AV52323" s="95"/>
      <c r="AW52323" s="95"/>
      <c r="AX52323" s="95"/>
      <c r="AY52323" s="95"/>
      <c r="AZ52323" s="95"/>
      <c r="BA52323" s="95"/>
      <c r="BB52323" s="95"/>
      <c r="BC52323" s="95"/>
      <c r="BD52323" s="95"/>
      <c r="BE52323" s="95"/>
      <c r="BF52323" s="95"/>
      <c r="BG52323" s="95"/>
      <c r="BH52323" s="95"/>
      <c r="BI52323" s="95"/>
      <c r="BJ52323" s="95"/>
      <c r="BK52323" s="95"/>
      <c r="BL52323" s="95"/>
      <c r="BM52323" s="95"/>
      <c r="BN52323" s="95"/>
      <c r="CA52323" s="95"/>
    </row>
    <row r="52324" spans="31:79" s="97" customFormat="1" x14ac:dyDescent="0.2">
      <c r="AE52324" s="95"/>
      <c r="AF52324" s="95"/>
      <c r="AN52324" s="95"/>
      <c r="AO52324" s="95"/>
      <c r="AP52324" s="95"/>
      <c r="AQ52324" s="95"/>
      <c r="AR52324" s="95"/>
      <c r="AS52324" s="95"/>
      <c r="AT52324" s="95"/>
      <c r="AU52324" s="95"/>
      <c r="AV52324" s="95"/>
      <c r="AW52324" s="95"/>
      <c r="AX52324" s="95"/>
      <c r="AY52324" s="95"/>
      <c r="AZ52324" s="95"/>
      <c r="BA52324" s="95"/>
      <c r="BB52324" s="95"/>
      <c r="BC52324" s="95"/>
      <c r="BD52324" s="95"/>
      <c r="BE52324" s="95"/>
      <c r="BF52324" s="95"/>
      <c r="BG52324" s="95"/>
      <c r="BH52324" s="95"/>
      <c r="BI52324" s="95"/>
      <c r="BJ52324" s="95"/>
      <c r="BK52324" s="95"/>
      <c r="BL52324" s="95"/>
      <c r="BM52324" s="95"/>
      <c r="BN52324" s="95"/>
      <c r="CA52324" s="95"/>
    </row>
    <row r="52325" spans="31:79" s="97" customFormat="1" x14ac:dyDescent="0.2">
      <c r="AE52325" s="95"/>
      <c r="AF52325" s="95"/>
      <c r="AN52325" s="95"/>
      <c r="AO52325" s="95"/>
      <c r="AP52325" s="95"/>
      <c r="AQ52325" s="95"/>
      <c r="AR52325" s="95"/>
      <c r="AS52325" s="95"/>
      <c r="AT52325" s="95"/>
      <c r="AU52325" s="95"/>
      <c r="AV52325" s="95"/>
      <c r="AW52325" s="95"/>
      <c r="AX52325" s="95"/>
      <c r="AY52325" s="95"/>
      <c r="AZ52325" s="95"/>
      <c r="BA52325" s="95"/>
      <c r="BB52325" s="95"/>
      <c r="BC52325" s="95"/>
      <c r="BD52325" s="95"/>
      <c r="BE52325" s="95"/>
      <c r="BF52325" s="95"/>
      <c r="BG52325" s="95"/>
      <c r="BH52325" s="95"/>
      <c r="BI52325" s="95"/>
      <c r="BJ52325" s="95"/>
      <c r="BK52325" s="95"/>
      <c r="BL52325" s="95"/>
      <c r="BM52325" s="95"/>
      <c r="BN52325" s="95"/>
      <c r="CA52325" s="95"/>
    </row>
    <row r="52326" spans="31:79" s="97" customFormat="1" x14ac:dyDescent="0.2">
      <c r="AE52326" s="95"/>
      <c r="AF52326" s="95"/>
      <c r="AN52326" s="95"/>
      <c r="AO52326" s="95"/>
      <c r="AP52326" s="95"/>
      <c r="AQ52326" s="95"/>
      <c r="AR52326" s="95"/>
      <c r="AS52326" s="95"/>
      <c r="AT52326" s="95"/>
      <c r="AU52326" s="95"/>
      <c r="AV52326" s="95"/>
      <c r="AW52326" s="95"/>
      <c r="AX52326" s="95"/>
      <c r="AY52326" s="95"/>
      <c r="AZ52326" s="95"/>
      <c r="BA52326" s="95"/>
      <c r="BB52326" s="95"/>
      <c r="BC52326" s="95"/>
      <c r="BD52326" s="95"/>
      <c r="BE52326" s="95"/>
      <c r="BF52326" s="95"/>
      <c r="BG52326" s="95"/>
      <c r="BH52326" s="95"/>
      <c r="BI52326" s="95"/>
      <c r="BJ52326" s="95"/>
      <c r="BK52326" s="95"/>
      <c r="BL52326" s="95"/>
      <c r="BM52326" s="95"/>
      <c r="BN52326" s="95"/>
      <c r="CA52326" s="95"/>
    </row>
    <row r="52327" spans="31:79" s="97" customFormat="1" x14ac:dyDescent="0.2">
      <c r="AE52327" s="95"/>
      <c r="AF52327" s="95"/>
      <c r="AN52327" s="95"/>
      <c r="AO52327" s="95"/>
      <c r="AP52327" s="95"/>
      <c r="AQ52327" s="95"/>
      <c r="AR52327" s="95"/>
      <c r="AS52327" s="95"/>
      <c r="AT52327" s="95"/>
      <c r="AU52327" s="95"/>
      <c r="AV52327" s="95"/>
      <c r="AW52327" s="95"/>
      <c r="AX52327" s="95"/>
      <c r="AY52327" s="95"/>
      <c r="AZ52327" s="95"/>
      <c r="BA52327" s="95"/>
      <c r="BB52327" s="95"/>
      <c r="BC52327" s="95"/>
      <c r="BD52327" s="95"/>
      <c r="BE52327" s="95"/>
      <c r="BF52327" s="95"/>
      <c r="BG52327" s="95"/>
      <c r="BH52327" s="95"/>
      <c r="BI52327" s="95"/>
      <c r="BJ52327" s="95"/>
      <c r="BK52327" s="95"/>
      <c r="BL52327" s="95"/>
      <c r="BM52327" s="95"/>
      <c r="BN52327" s="95"/>
      <c r="CA52327" s="95"/>
    </row>
    <row r="52328" spans="31:79" s="97" customFormat="1" x14ac:dyDescent="0.2">
      <c r="AE52328" s="95"/>
      <c r="AF52328" s="95"/>
      <c r="AN52328" s="95"/>
      <c r="AO52328" s="95"/>
      <c r="AP52328" s="95"/>
      <c r="AQ52328" s="95"/>
      <c r="AR52328" s="95"/>
      <c r="AS52328" s="95"/>
      <c r="AT52328" s="95"/>
      <c r="AU52328" s="95"/>
      <c r="AV52328" s="95"/>
      <c r="AW52328" s="95"/>
      <c r="AX52328" s="95"/>
      <c r="AY52328" s="95"/>
      <c r="AZ52328" s="95"/>
      <c r="BA52328" s="95"/>
      <c r="BB52328" s="95"/>
      <c r="BC52328" s="95"/>
      <c r="BD52328" s="95"/>
      <c r="BE52328" s="95"/>
      <c r="BF52328" s="95"/>
      <c r="BG52328" s="95"/>
      <c r="BH52328" s="95"/>
      <c r="BI52328" s="95"/>
      <c r="BJ52328" s="95"/>
      <c r="BK52328" s="95"/>
      <c r="BL52328" s="95"/>
      <c r="BM52328" s="95"/>
      <c r="BN52328" s="95"/>
      <c r="CA52328" s="95"/>
    </row>
    <row r="52329" spans="31:79" s="97" customFormat="1" x14ac:dyDescent="0.2">
      <c r="AE52329" s="95"/>
      <c r="AF52329" s="95"/>
      <c r="AN52329" s="95"/>
      <c r="AO52329" s="95"/>
      <c r="AP52329" s="95"/>
      <c r="AQ52329" s="95"/>
      <c r="AR52329" s="95"/>
      <c r="AS52329" s="95"/>
      <c r="AT52329" s="95"/>
      <c r="AU52329" s="95"/>
      <c r="AV52329" s="95"/>
      <c r="AW52329" s="95"/>
      <c r="AX52329" s="95"/>
      <c r="AY52329" s="95"/>
      <c r="AZ52329" s="95"/>
      <c r="BA52329" s="95"/>
      <c r="BB52329" s="95"/>
      <c r="BC52329" s="95"/>
      <c r="BD52329" s="95"/>
      <c r="BE52329" s="95"/>
      <c r="BF52329" s="95"/>
      <c r="BG52329" s="95"/>
      <c r="BH52329" s="95"/>
      <c r="BI52329" s="95"/>
      <c r="BJ52329" s="95"/>
      <c r="BK52329" s="95"/>
      <c r="BL52329" s="95"/>
      <c r="BM52329" s="95"/>
      <c r="BN52329" s="95"/>
      <c r="CA52329" s="95"/>
    </row>
    <row r="52330" spans="31:79" s="97" customFormat="1" x14ac:dyDescent="0.2">
      <c r="AE52330" s="95"/>
      <c r="AF52330" s="95"/>
      <c r="AN52330" s="95"/>
      <c r="AO52330" s="95"/>
      <c r="AP52330" s="95"/>
      <c r="AQ52330" s="95"/>
      <c r="AR52330" s="95"/>
      <c r="AS52330" s="95"/>
      <c r="AT52330" s="95"/>
      <c r="AU52330" s="95"/>
      <c r="AV52330" s="95"/>
      <c r="AW52330" s="95"/>
      <c r="AX52330" s="95"/>
      <c r="AY52330" s="95"/>
      <c r="AZ52330" s="95"/>
      <c r="BA52330" s="95"/>
      <c r="BB52330" s="95"/>
      <c r="BC52330" s="95"/>
      <c r="BD52330" s="95"/>
      <c r="BE52330" s="95"/>
      <c r="BF52330" s="95"/>
      <c r="BG52330" s="95"/>
      <c r="BH52330" s="95"/>
      <c r="BI52330" s="95"/>
      <c r="BJ52330" s="95"/>
      <c r="BK52330" s="95"/>
      <c r="BL52330" s="95"/>
      <c r="BM52330" s="95"/>
      <c r="BN52330" s="95"/>
      <c r="CA52330" s="95"/>
    </row>
    <row r="52331" spans="31:79" s="97" customFormat="1" x14ac:dyDescent="0.2">
      <c r="AE52331" s="95"/>
      <c r="AF52331" s="95"/>
      <c r="AN52331" s="95"/>
      <c r="AO52331" s="95"/>
      <c r="AP52331" s="95"/>
      <c r="AQ52331" s="95"/>
      <c r="AR52331" s="95"/>
      <c r="AS52331" s="95"/>
      <c r="AT52331" s="95"/>
      <c r="AU52331" s="95"/>
      <c r="AV52331" s="95"/>
      <c r="AW52331" s="95"/>
      <c r="AX52331" s="95"/>
      <c r="AY52331" s="95"/>
      <c r="AZ52331" s="95"/>
      <c r="BA52331" s="95"/>
      <c r="BB52331" s="95"/>
      <c r="BC52331" s="95"/>
      <c r="BD52331" s="95"/>
      <c r="BE52331" s="95"/>
      <c r="BF52331" s="95"/>
      <c r="BG52331" s="95"/>
      <c r="BH52331" s="95"/>
      <c r="BI52331" s="95"/>
      <c r="BJ52331" s="95"/>
      <c r="BK52331" s="95"/>
      <c r="BL52331" s="95"/>
      <c r="BM52331" s="95"/>
      <c r="BN52331" s="95"/>
      <c r="CA52331" s="95"/>
    </row>
    <row r="52332" spans="31:79" s="97" customFormat="1" x14ac:dyDescent="0.2">
      <c r="AE52332" s="95"/>
      <c r="AF52332" s="95"/>
      <c r="AN52332" s="95"/>
      <c r="AO52332" s="95"/>
      <c r="AP52332" s="95"/>
      <c r="AQ52332" s="95"/>
      <c r="AR52332" s="95"/>
      <c r="AS52332" s="95"/>
      <c r="AT52332" s="95"/>
      <c r="AU52332" s="95"/>
      <c r="AV52332" s="95"/>
      <c r="AW52332" s="95"/>
      <c r="AX52332" s="95"/>
      <c r="AY52332" s="95"/>
      <c r="AZ52332" s="95"/>
      <c r="BA52332" s="95"/>
      <c r="BB52332" s="95"/>
      <c r="BC52332" s="95"/>
      <c r="BD52332" s="95"/>
      <c r="BE52332" s="95"/>
      <c r="BF52332" s="95"/>
      <c r="BG52332" s="95"/>
      <c r="BH52332" s="95"/>
      <c r="BI52332" s="95"/>
      <c r="BJ52332" s="95"/>
      <c r="BK52332" s="95"/>
      <c r="BL52332" s="95"/>
      <c r="BM52332" s="95"/>
      <c r="BN52332" s="95"/>
      <c r="CA52332" s="95"/>
    </row>
    <row r="52333" spans="31:79" s="97" customFormat="1" x14ac:dyDescent="0.2">
      <c r="AE52333" s="95"/>
      <c r="AF52333" s="95"/>
      <c r="AN52333" s="95"/>
      <c r="AO52333" s="95"/>
      <c r="AP52333" s="95"/>
      <c r="AQ52333" s="95"/>
      <c r="AR52333" s="95"/>
      <c r="AS52333" s="95"/>
      <c r="AT52333" s="95"/>
      <c r="AU52333" s="95"/>
      <c r="AV52333" s="95"/>
      <c r="AW52333" s="95"/>
      <c r="AX52333" s="95"/>
      <c r="AY52333" s="95"/>
      <c r="AZ52333" s="95"/>
      <c r="BA52333" s="95"/>
      <c r="BB52333" s="95"/>
      <c r="BC52333" s="95"/>
      <c r="BD52333" s="95"/>
      <c r="BE52333" s="95"/>
      <c r="BF52333" s="95"/>
      <c r="BG52333" s="95"/>
      <c r="BH52333" s="95"/>
      <c r="BI52333" s="95"/>
      <c r="BJ52333" s="95"/>
      <c r="BK52333" s="95"/>
      <c r="BL52333" s="95"/>
      <c r="BM52333" s="95"/>
      <c r="BN52333" s="95"/>
      <c r="CA52333" s="95"/>
    </row>
    <row r="52334" spans="31:79" s="97" customFormat="1" x14ac:dyDescent="0.2">
      <c r="AE52334" s="95"/>
      <c r="AF52334" s="95"/>
      <c r="AN52334" s="95"/>
      <c r="AO52334" s="95"/>
      <c r="AP52334" s="95"/>
      <c r="AQ52334" s="95"/>
      <c r="AR52334" s="95"/>
      <c r="AS52334" s="95"/>
      <c r="AT52334" s="95"/>
      <c r="AU52334" s="95"/>
      <c r="AV52334" s="95"/>
      <c r="AW52334" s="95"/>
      <c r="AX52334" s="95"/>
      <c r="AY52334" s="95"/>
      <c r="AZ52334" s="95"/>
      <c r="BA52334" s="95"/>
      <c r="BB52334" s="95"/>
      <c r="BC52334" s="95"/>
      <c r="BD52334" s="95"/>
      <c r="BE52334" s="95"/>
      <c r="BF52334" s="95"/>
      <c r="BG52334" s="95"/>
      <c r="BH52334" s="95"/>
      <c r="BI52334" s="95"/>
      <c r="BJ52334" s="95"/>
      <c r="BK52334" s="95"/>
      <c r="BL52334" s="95"/>
      <c r="BM52334" s="95"/>
      <c r="BN52334" s="95"/>
      <c r="CA52334" s="95"/>
    </row>
    <row r="52335" spans="31:79" s="97" customFormat="1" x14ac:dyDescent="0.2">
      <c r="AE52335" s="95"/>
      <c r="AF52335" s="95"/>
      <c r="AN52335" s="95"/>
      <c r="AO52335" s="95"/>
      <c r="AP52335" s="95"/>
      <c r="AQ52335" s="95"/>
      <c r="AR52335" s="95"/>
      <c r="AS52335" s="95"/>
      <c r="AT52335" s="95"/>
      <c r="AU52335" s="95"/>
      <c r="AV52335" s="95"/>
      <c r="AW52335" s="95"/>
      <c r="AX52335" s="95"/>
      <c r="AY52335" s="95"/>
      <c r="AZ52335" s="95"/>
      <c r="BA52335" s="95"/>
      <c r="BB52335" s="95"/>
      <c r="BC52335" s="95"/>
      <c r="BD52335" s="95"/>
      <c r="BE52335" s="95"/>
      <c r="BF52335" s="95"/>
      <c r="BG52335" s="95"/>
      <c r="BH52335" s="95"/>
      <c r="BI52335" s="95"/>
      <c r="BJ52335" s="95"/>
      <c r="BK52335" s="95"/>
      <c r="BL52335" s="95"/>
      <c r="BM52335" s="95"/>
      <c r="BN52335" s="95"/>
      <c r="CA52335" s="95"/>
    </row>
    <row r="52336" spans="31:79" s="97" customFormat="1" x14ac:dyDescent="0.2">
      <c r="AE52336" s="95"/>
      <c r="AF52336" s="95"/>
      <c r="AN52336" s="95"/>
      <c r="AO52336" s="95"/>
      <c r="AP52336" s="95"/>
      <c r="AQ52336" s="95"/>
      <c r="AR52336" s="95"/>
      <c r="AS52336" s="95"/>
      <c r="AT52336" s="95"/>
      <c r="AU52336" s="95"/>
      <c r="AV52336" s="95"/>
      <c r="AW52336" s="95"/>
      <c r="AX52336" s="95"/>
      <c r="AY52336" s="95"/>
      <c r="AZ52336" s="95"/>
      <c r="BA52336" s="95"/>
      <c r="BB52336" s="95"/>
      <c r="BC52336" s="95"/>
      <c r="BD52336" s="95"/>
      <c r="BE52336" s="95"/>
      <c r="BF52336" s="95"/>
      <c r="BG52336" s="95"/>
      <c r="BH52336" s="95"/>
      <c r="BI52336" s="95"/>
      <c r="BJ52336" s="95"/>
      <c r="BK52336" s="95"/>
      <c r="BL52336" s="95"/>
      <c r="BM52336" s="95"/>
      <c r="BN52336" s="95"/>
      <c r="CA52336" s="95"/>
    </row>
    <row r="52337" spans="31:79" s="97" customFormat="1" x14ac:dyDescent="0.2">
      <c r="AE52337" s="95"/>
      <c r="AF52337" s="95"/>
      <c r="AN52337" s="95"/>
      <c r="AO52337" s="95"/>
      <c r="AP52337" s="95"/>
      <c r="AQ52337" s="95"/>
      <c r="AR52337" s="95"/>
      <c r="AS52337" s="95"/>
      <c r="AT52337" s="95"/>
      <c r="AU52337" s="95"/>
      <c r="AV52337" s="95"/>
      <c r="AW52337" s="95"/>
      <c r="AX52337" s="95"/>
      <c r="AY52337" s="95"/>
      <c r="AZ52337" s="95"/>
      <c r="BA52337" s="95"/>
      <c r="BB52337" s="95"/>
      <c r="BC52337" s="95"/>
      <c r="BD52337" s="95"/>
      <c r="BE52337" s="95"/>
      <c r="BF52337" s="95"/>
      <c r="BG52337" s="95"/>
      <c r="BH52337" s="95"/>
      <c r="BI52337" s="95"/>
      <c r="BJ52337" s="95"/>
      <c r="BK52337" s="95"/>
      <c r="BL52337" s="95"/>
      <c r="BM52337" s="95"/>
      <c r="BN52337" s="95"/>
      <c r="CA52337" s="95"/>
    </row>
    <row r="52338" spans="31:79" s="97" customFormat="1" x14ac:dyDescent="0.2">
      <c r="AE52338" s="95"/>
      <c r="AF52338" s="95"/>
      <c r="AN52338" s="95"/>
      <c r="AO52338" s="95"/>
      <c r="AP52338" s="95"/>
      <c r="AQ52338" s="95"/>
      <c r="AR52338" s="95"/>
      <c r="AS52338" s="95"/>
      <c r="AT52338" s="95"/>
      <c r="AU52338" s="95"/>
      <c r="AV52338" s="95"/>
      <c r="AW52338" s="95"/>
      <c r="AX52338" s="95"/>
      <c r="AY52338" s="95"/>
      <c r="AZ52338" s="95"/>
      <c r="BA52338" s="95"/>
      <c r="BB52338" s="95"/>
      <c r="BC52338" s="95"/>
      <c r="BD52338" s="95"/>
      <c r="BE52338" s="95"/>
      <c r="BF52338" s="95"/>
      <c r="BG52338" s="95"/>
      <c r="BH52338" s="95"/>
      <c r="BI52338" s="95"/>
      <c r="BJ52338" s="95"/>
      <c r="BK52338" s="95"/>
      <c r="BL52338" s="95"/>
      <c r="BM52338" s="95"/>
      <c r="BN52338" s="95"/>
      <c r="CA52338" s="95"/>
    </row>
    <row r="52339" spans="31:79" s="97" customFormat="1" x14ac:dyDescent="0.2">
      <c r="AE52339" s="95"/>
      <c r="AF52339" s="95"/>
      <c r="AN52339" s="95"/>
      <c r="AO52339" s="95"/>
      <c r="AP52339" s="95"/>
      <c r="AQ52339" s="95"/>
      <c r="AR52339" s="95"/>
      <c r="AS52339" s="95"/>
      <c r="AT52339" s="95"/>
      <c r="AU52339" s="95"/>
      <c r="AV52339" s="95"/>
      <c r="AW52339" s="95"/>
      <c r="AX52339" s="95"/>
      <c r="AY52339" s="95"/>
      <c r="AZ52339" s="95"/>
      <c r="BA52339" s="95"/>
      <c r="BB52339" s="95"/>
      <c r="BC52339" s="95"/>
      <c r="BD52339" s="95"/>
      <c r="BE52339" s="95"/>
      <c r="BF52339" s="95"/>
      <c r="BG52339" s="95"/>
      <c r="BH52339" s="95"/>
      <c r="BI52339" s="95"/>
      <c r="BJ52339" s="95"/>
      <c r="BK52339" s="95"/>
      <c r="BL52339" s="95"/>
      <c r="BM52339" s="95"/>
      <c r="BN52339" s="95"/>
      <c r="CA52339" s="95"/>
    </row>
    <row r="52340" spans="31:79" s="97" customFormat="1" x14ac:dyDescent="0.2">
      <c r="AE52340" s="95"/>
      <c r="AF52340" s="95"/>
      <c r="AN52340" s="95"/>
      <c r="AO52340" s="95"/>
      <c r="AP52340" s="95"/>
      <c r="AQ52340" s="95"/>
      <c r="AR52340" s="95"/>
      <c r="AS52340" s="95"/>
      <c r="AT52340" s="95"/>
      <c r="AU52340" s="95"/>
      <c r="AV52340" s="95"/>
      <c r="AW52340" s="95"/>
      <c r="AX52340" s="95"/>
      <c r="AY52340" s="95"/>
      <c r="AZ52340" s="95"/>
      <c r="BA52340" s="95"/>
      <c r="BB52340" s="95"/>
      <c r="BC52340" s="95"/>
      <c r="BD52340" s="95"/>
      <c r="BE52340" s="95"/>
      <c r="BF52340" s="95"/>
      <c r="BG52340" s="95"/>
      <c r="BH52340" s="95"/>
      <c r="BI52340" s="95"/>
      <c r="BJ52340" s="95"/>
      <c r="BK52340" s="95"/>
      <c r="BL52340" s="95"/>
      <c r="BM52340" s="95"/>
      <c r="BN52340" s="95"/>
      <c r="CA52340" s="95"/>
    </row>
    <row r="52341" spans="31:79" s="97" customFormat="1" x14ac:dyDescent="0.2">
      <c r="AE52341" s="95"/>
      <c r="AF52341" s="95"/>
      <c r="AN52341" s="95"/>
      <c r="AO52341" s="95"/>
      <c r="AP52341" s="95"/>
      <c r="AQ52341" s="95"/>
      <c r="AR52341" s="95"/>
      <c r="AS52341" s="95"/>
      <c r="AT52341" s="95"/>
      <c r="AU52341" s="95"/>
      <c r="AV52341" s="95"/>
      <c r="AW52341" s="95"/>
      <c r="AX52341" s="95"/>
      <c r="AY52341" s="95"/>
      <c r="AZ52341" s="95"/>
      <c r="BA52341" s="95"/>
      <c r="BB52341" s="95"/>
      <c r="BC52341" s="95"/>
      <c r="BD52341" s="95"/>
      <c r="BE52341" s="95"/>
      <c r="BF52341" s="95"/>
      <c r="BG52341" s="95"/>
      <c r="BH52341" s="95"/>
      <c r="BI52341" s="95"/>
      <c r="BJ52341" s="95"/>
      <c r="BK52341" s="95"/>
      <c r="BL52341" s="95"/>
      <c r="BM52341" s="95"/>
      <c r="BN52341" s="95"/>
      <c r="CA52341" s="95"/>
    </row>
    <row r="52342" spans="31:79" s="97" customFormat="1" x14ac:dyDescent="0.2">
      <c r="AE52342" s="95"/>
      <c r="AF52342" s="95"/>
      <c r="AN52342" s="95"/>
      <c r="AO52342" s="95"/>
      <c r="AP52342" s="95"/>
      <c r="AQ52342" s="95"/>
      <c r="AR52342" s="95"/>
      <c r="AS52342" s="95"/>
      <c r="AT52342" s="95"/>
      <c r="AU52342" s="95"/>
      <c r="AV52342" s="95"/>
      <c r="AW52342" s="95"/>
      <c r="AX52342" s="95"/>
      <c r="AY52342" s="95"/>
      <c r="AZ52342" s="95"/>
      <c r="BA52342" s="95"/>
      <c r="BB52342" s="95"/>
      <c r="BC52342" s="95"/>
      <c r="BD52342" s="95"/>
      <c r="BE52342" s="95"/>
      <c r="BF52342" s="95"/>
      <c r="BG52342" s="95"/>
      <c r="BH52342" s="95"/>
      <c r="BI52342" s="95"/>
      <c r="BJ52342" s="95"/>
      <c r="BK52342" s="95"/>
      <c r="BL52342" s="95"/>
      <c r="BM52342" s="95"/>
      <c r="BN52342" s="95"/>
      <c r="CA52342" s="95"/>
    </row>
    <row r="52343" spans="31:79" s="97" customFormat="1" x14ac:dyDescent="0.2">
      <c r="AE52343" s="95"/>
      <c r="AF52343" s="95"/>
      <c r="AN52343" s="95"/>
      <c r="AO52343" s="95"/>
      <c r="AP52343" s="95"/>
      <c r="AQ52343" s="95"/>
      <c r="AR52343" s="95"/>
      <c r="AS52343" s="95"/>
      <c r="AT52343" s="95"/>
      <c r="AU52343" s="95"/>
      <c r="AV52343" s="95"/>
      <c r="AW52343" s="95"/>
      <c r="AX52343" s="95"/>
      <c r="AY52343" s="95"/>
      <c r="AZ52343" s="95"/>
      <c r="BA52343" s="95"/>
      <c r="BB52343" s="95"/>
      <c r="BC52343" s="95"/>
      <c r="BD52343" s="95"/>
      <c r="BE52343" s="95"/>
      <c r="BF52343" s="95"/>
      <c r="BG52343" s="95"/>
      <c r="BH52343" s="95"/>
      <c r="BI52343" s="95"/>
      <c r="BJ52343" s="95"/>
      <c r="BK52343" s="95"/>
      <c r="BL52343" s="95"/>
      <c r="BM52343" s="95"/>
      <c r="BN52343" s="95"/>
      <c r="CA52343" s="95"/>
    </row>
    <row r="52344" spans="31:79" s="97" customFormat="1" x14ac:dyDescent="0.2">
      <c r="AE52344" s="95"/>
      <c r="AF52344" s="95"/>
      <c r="AN52344" s="95"/>
      <c r="AO52344" s="95"/>
      <c r="AP52344" s="95"/>
      <c r="AQ52344" s="95"/>
      <c r="AR52344" s="95"/>
      <c r="AS52344" s="95"/>
      <c r="AT52344" s="95"/>
      <c r="AU52344" s="95"/>
      <c r="AV52344" s="95"/>
      <c r="AW52344" s="95"/>
      <c r="AX52344" s="95"/>
      <c r="AY52344" s="95"/>
      <c r="AZ52344" s="95"/>
      <c r="BA52344" s="95"/>
      <c r="BB52344" s="95"/>
      <c r="BC52344" s="95"/>
      <c r="BD52344" s="95"/>
      <c r="BE52344" s="95"/>
      <c r="BF52344" s="95"/>
      <c r="BG52344" s="95"/>
      <c r="BH52344" s="95"/>
      <c r="BI52344" s="95"/>
      <c r="BJ52344" s="95"/>
      <c r="BK52344" s="95"/>
      <c r="BL52344" s="95"/>
      <c r="BM52344" s="95"/>
      <c r="BN52344" s="95"/>
      <c r="CA52344" s="95"/>
    </row>
    <row r="52345" spans="31:79" s="97" customFormat="1" x14ac:dyDescent="0.2">
      <c r="AE52345" s="95"/>
      <c r="AF52345" s="95"/>
      <c r="AN52345" s="95"/>
      <c r="AO52345" s="95"/>
      <c r="AP52345" s="95"/>
      <c r="AQ52345" s="95"/>
      <c r="AR52345" s="95"/>
      <c r="AS52345" s="95"/>
      <c r="AT52345" s="95"/>
      <c r="AU52345" s="95"/>
      <c r="AV52345" s="95"/>
      <c r="AW52345" s="95"/>
      <c r="AX52345" s="95"/>
      <c r="AY52345" s="95"/>
      <c r="AZ52345" s="95"/>
      <c r="BA52345" s="95"/>
      <c r="BB52345" s="95"/>
      <c r="BC52345" s="95"/>
      <c r="BD52345" s="95"/>
      <c r="BE52345" s="95"/>
      <c r="BF52345" s="95"/>
      <c r="BG52345" s="95"/>
      <c r="BH52345" s="95"/>
      <c r="BI52345" s="95"/>
      <c r="BJ52345" s="95"/>
      <c r="BK52345" s="95"/>
      <c r="BL52345" s="95"/>
      <c r="BM52345" s="95"/>
      <c r="BN52345" s="95"/>
      <c r="CA52345" s="95"/>
    </row>
    <row r="52346" spans="31:79" s="97" customFormat="1" x14ac:dyDescent="0.2">
      <c r="AE52346" s="95"/>
      <c r="AF52346" s="95"/>
      <c r="AN52346" s="95"/>
      <c r="AO52346" s="95"/>
      <c r="AP52346" s="95"/>
      <c r="AQ52346" s="95"/>
      <c r="AR52346" s="95"/>
      <c r="AS52346" s="95"/>
      <c r="AT52346" s="95"/>
      <c r="AU52346" s="95"/>
      <c r="AV52346" s="95"/>
      <c r="AW52346" s="95"/>
      <c r="AX52346" s="95"/>
      <c r="AY52346" s="95"/>
      <c r="AZ52346" s="95"/>
      <c r="BA52346" s="95"/>
      <c r="BB52346" s="95"/>
      <c r="BC52346" s="95"/>
      <c r="BD52346" s="95"/>
      <c r="BE52346" s="95"/>
      <c r="BF52346" s="95"/>
      <c r="BG52346" s="95"/>
      <c r="BH52346" s="95"/>
      <c r="BI52346" s="95"/>
      <c r="BJ52346" s="95"/>
      <c r="BK52346" s="95"/>
      <c r="BL52346" s="95"/>
      <c r="BM52346" s="95"/>
      <c r="BN52346" s="95"/>
      <c r="CA52346" s="95"/>
    </row>
    <row r="52347" spans="31:79" s="97" customFormat="1" x14ac:dyDescent="0.2">
      <c r="AE52347" s="95"/>
      <c r="AF52347" s="95"/>
      <c r="AN52347" s="95"/>
      <c r="AO52347" s="95"/>
      <c r="AP52347" s="95"/>
      <c r="AQ52347" s="95"/>
      <c r="AR52347" s="95"/>
      <c r="AS52347" s="95"/>
      <c r="AT52347" s="95"/>
      <c r="AU52347" s="95"/>
      <c r="AV52347" s="95"/>
      <c r="AW52347" s="95"/>
      <c r="AX52347" s="95"/>
      <c r="AY52347" s="95"/>
      <c r="AZ52347" s="95"/>
      <c r="BA52347" s="95"/>
      <c r="BB52347" s="95"/>
      <c r="BC52347" s="95"/>
      <c r="BD52347" s="95"/>
      <c r="BE52347" s="95"/>
      <c r="BF52347" s="95"/>
      <c r="BG52347" s="95"/>
      <c r="BH52347" s="95"/>
      <c r="BI52347" s="95"/>
      <c r="BJ52347" s="95"/>
      <c r="BK52347" s="95"/>
      <c r="BL52347" s="95"/>
      <c r="BM52347" s="95"/>
      <c r="BN52347" s="95"/>
      <c r="CA52347" s="95"/>
    </row>
    <row r="52348" spans="31:79" s="97" customFormat="1" x14ac:dyDescent="0.2">
      <c r="AE52348" s="95"/>
      <c r="AF52348" s="95"/>
      <c r="AN52348" s="95"/>
      <c r="AO52348" s="95"/>
      <c r="AP52348" s="95"/>
      <c r="AQ52348" s="95"/>
      <c r="AR52348" s="95"/>
      <c r="AS52348" s="95"/>
      <c r="AT52348" s="95"/>
      <c r="AU52348" s="95"/>
      <c r="AV52348" s="95"/>
      <c r="AW52348" s="95"/>
      <c r="AX52348" s="95"/>
      <c r="AY52348" s="95"/>
      <c r="AZ52348" s="95"/>
      <c r="BA52348" s="95"/>
      <c r="BB52348" s="95"/>
      <c r="BC52348" s="95"/>
      <c r="BD52348" s="95"/>
      <c r="BE52348" s="95"/>
      <c r="BF52348" s="95"/>
      <c r="BG52348" s="95"/>
      <c r="BH52348" s="95"/>
      <c r="BI52348" s="95"/>
      <c r="BJ52348" s="95"/>
      <c r="BK52348" s="95"/>
      <c r="BL52348" s="95"/>
      <c r="BM52348" s="95"/>
      <c r="BN52348" s="95"/>
      <c r="CA52348" s="95"/>
    </row>
    <row r="52349" spans="31:79" s="97" customFormat="1" x14ac:dyDescent="0.2">
      <c r="AE52349" s="95"/>
      <c r="AF52349" s="95"/>
      <c r="AN52349" s="95"/>
      <c r="AO52349" s="95"/>
      <c r="AP52349" s="95"/>
      <c r="AQ52349" s="95"/>
      <c r="AR52349" s="95"/>
      <c r="AS52349" s="95"/>
      <c r="AT52349" s="95"/>
      <c r="AU52349" s="95"/>
      <c r="AV52349" s="95"/>
      <c r="AW52349" s="95"/>
      <c r="AX52349" s="95"/>
      <c r="AY52349" s="95"/>
      <c r="AZ52349" s="95"/>
      <c r="BA52349" s="95"/>
      <c r="BB52349" s="95"/>
      <c r="BC52349" s="95"/>
      <c r="BD52349" s="95"/>
      <c r="BE52349" s="95"/>
      <c r="BF52349" s="95"/>
      <c r="BG52349" s="95"/>
      <c r="BH52349" s="95"/>
      <c r="BI52349" s="95"/>
      <c r="BJ52349" s="95"/>
      <c r="BK52349" s="95"/>
      <c r="BL52349" s="95"/>
      <c r="BM52349" s="95"/>
      <c r="BN52349" s="95"/>
      <c r="CA52349" s="95"/>
    </row>
    <row r="52350" spans="31:79" s="97" customFormat="1" x14ac:dyDescent="0.2">
      <c r="AE52350" s="95"/>
      <c r="AF52350" s="95"/>
      <c r="AN52350" s="95"/>
      <c r="AO52350" s="95"/>
      <c r="AP52350" s="95"/>
      <c r="AQ52350" s="95"/>
      <c r="AR52350" s="95"/>
      <c r="AS52350" s="95"/>
      <c r="AT52350" s="95"/>
      <c r="AU52350" s="95"/>
      <c r="AV52350" s="95"/>
      <c r="AW52350" s="95"/>
      <c r="AX52350" s="95"/>
      <c r="AY52350" s="95"/>
      <c r="AZ52350" s="95"/>
      <c r="BA52350" s="95"/>
      <c r="BB52350" s="95"/>
      <c r="BC52350" s="95"/>
      <c r="BD52350" s="95"/>
      <c r="BE52350" s="95"/>
      <c r="BF52350" s="95"/>
      <c r="BG52350" s="95"/>
      <c r="BH52350" s="95"/>
      <c r="BI52350" s="95"/>
      <c r="BJ52350" s="95"/>
      <c r="BK52350" s="95"/>
      <c r="BL52350" s="95"/>
      <c r="BM52350" s="95"/>
      <c r="BN52350" s="95"/>
      <c r="CA52350" s="95"/>
    </row>
    <row r="52351" spans="31:79" s="97" customFormat="1" x14ac:dyDescent="0.2">
      <c r="AE52351" s="95"/>
      <c r="AF52351" s="95"/>
      <c r="AN52351" s="95"/>
      <c r="AO52351" s="95"/>
      <c r="AP52351" s="95"/>
      <c r="AQ52351" s="95"/>
      <c r="AR52351" s="95"/>
      <c r="AS52351" s="95"/>
      <c r="AT52351" s="95"/>
      <c r="AU52351" s="95"/>
      <c r="AV52351" s="95"/>
      <c r="AW52351" s="95"/>
      <c r="AX52351" s="95"/>
      <c r="AY52351" s="95"/>
      <c r="AZ52351" s="95"/>
      <c r="BA52351" s="95"/>
      <c r="BB52351" s="95"/>
      <c r="BC52351" s="95"/>
      <c r="BD52351" s="95"/>
      <c r="BE52351" s="95"/>
      <c r="BF52351" s="95"/>
      <c r="BG52351" s="95"/>
      <c r="BH52351" s="95"/>
      <c r="BI52351" s="95"/>
      <c r="BJ52351" s="95"/>
      <c r="BK52351" s="95"/>
      <c r="BL52351" s="95"/>
      <c r="BM52351" s="95"/>
      <c r="BN52351" s="95"/>
      <c r="CA52351" s="95"/>
    </row>
    <row r="52352" spans="31:79" s="97" customFormat="1" x14ac:dyDescent="0.2">
      <c r="AE52352" s="95"/>
      <c r="AF52352" s="95"/>
      <c r="AN52352" s="95"/>
      <c r="AO52352" s="95"/>
      <c r="AP52352" s="95"/>
      <c r="AQ52352" s="95"/>
      <c r="AR52352" s="95"/>
      <c r="AS52352" s="95"/>
      <c r="AT52352" s="95"/>
      <c r="AU52352" s="95"/>
      <c r="AV52352" s="95"/>
      <c r="AW52352" s="95"/>
      <c r="AX52352" s="95"/>
      <c r="AY52352" s="95"/>
      <c r="AZ52352" s="95"/>
      <c r="BA52352" s="95"/>
      <c r="BB52352" s="95"/>
      <c r="BC52352" s="95"/>
      <c r="BD52352" s="95"/>
      <c r="BE52352" s="95"/>
      <c r="BF52352" s="95"/>
      <c r="BG52352" s="95"/>
      <c r="BH52352" s="95"/>
      <c r="BI52352" s="95"/>
      <c r="BJ52352" s="95"/>
      <c r="BK52352" s="95"/>
      <c r="BL52352" s="95"/>
      <c r="BM52352" s="95"/>
      <c r="BN52352" s="95"/>
      <c r="CA52352" s="95"/>
    </row>
    <row r="52353" spans="31:79" s="97" customFormat="1" x14ac:dyDescent="0.2">
      <c r="AE52353" s="95"/>
      <c r="AF52353" s="95"/>
      <c r="AN52353" s="95"/>
      <c r="AO52353" s="95"/>
      <c r="AP52353" s="95"/>
      <c r="AQ52353" s="95"/>
      <c r="AR52353" s="95"/>
      <c r="AS52353" s="95"/>
      <c r="AT52353" s="95"/>
      <c r="AU52353" s="95"/>
      <c r="AV52353" s="95"/>
      <c r="AW52353" s="95"/>
      <c r="AX52353" s="95"/>
      <c r="AY52353" s="95"/>
      <c r="AZ52353" s="95"/>
      <c r="BA52353" s="95"/>
      <c r="BB52353" s="95"/>
      <c r="BC52353" s="95"/>
      <c r="BD52353" s="95"/>
      <c r="BE52353" s="95"/>
      <c r="BF52353" s="95"/>
      <c r="BG52353" s="95"/>
      <c r="BH52353" s="95"/>
      <c r="BI52353" s="95"/>
      <c r="BJ52353" s="95"/>
      <c r="BK52353" s="95"/>
      <c r="BL52353" s="95"/>
      <c r="BM52353" s="95"/>
      <c r="BN52353" s="95"/>
      <c r="CA52353" s="95"/>
    </row>
    <row r="52354" spans="31:79" s="97" customFormat="1" x14ac:dyDescent="0.2">
      <c r="AE52354" s="95"/>
      <c r="AF52354" s="95"/>
      <c r="AN52354" s="95"/>
      <c r="AO52354" s="95"/>
      <c r="AP52354" s="95"/>
      <c r="AQ52354" s="95"/>
      <c r="AR52354" s="95"/>
      <c r="AS52354" s="95"/>
      <c r="AT52354" s="95"/>
      <c r="AU52354" s="95"/>
      <c r="AV52354" s="95"/>
      <c r="AW52354" s="95"/>
      <c r="AX52354" s="95"/>
      <c r="AY52354" s="95"/>
      <c r="AZ52354" s="95"/>
      <c r="BA52354" s="95"/>
      <c r="BB52354" s="95"/>
      <c r="BC52354" s="95"/>
      <c r="BD52354" s="95"/>
      <c r="BE52354" s="95"/>
      <c r="BF52354" s="95"/>
      <c r="BG52354" s="95"/>
      <c r="BH52354" s="95"/>
      <c r="BI52354" s="95"/>
      <c r="BJ52354" s="95"/>
      <c r="BK52354" s="95"/>
      <c r="BL52354" s="95"/>
      <c r="BM52354" s="95"/>
      <c r="BN52354" s="95"/>
      <c r="CA52354" s="95"/>
    </row>
    <row r="52355" spans="31:79" s="97" customFormat="1" x14ac:dyDescent="0.2">
      <c r="AE52355" s="95"/>
      <c r="AF52355" s="95"/>
      <c r="AN52355" s="95"/>
      <c r="AO52355" s="95"/>
      <c r="AP52355" s="95"/>
      <c r="AQ52355" s="95"/>
      <c r="AR52355" s="95"/>
      <c r="AS52355" s="95"/>
      <c r="AT52355" s="95"/>
      <c r="AU52355" s="95"/>
      <c r="AV52355" s="95"/>
      <c r="AW52355" s="95"/>
      <c r="AX52355" s="95"/>
      <c r="AY52355" s="95"/>
      <c r="AZ52355" s="95"/>
      <c r="BA52355" s="95"/>
      <c r="BB52355" s="95"/>
      <c r="BC52355" s="95"/>
      <c r="BD52355" s="95"/>
      <c r="BE52355" s="95"/>
      <c r="BF52355" s="95"/>
      <c r="BG52355" s="95"/>
      <c r="BH52355" s="95"/>
      <c r="BI52355" s="95"/>
      <c r="BJ52355" s="95"/>
      <c r="BK52355" s="95"/>
      <c r="BL52355" s="95"/>
      <c r="BM52355" s="95"/>
      <c r="BN52355" s="95"/>
      <c r="CA52355" s="95"/>
    </row>
    <row r="52356" spans="31:79" s="97" customFormat="1" x14ac:dyDescent="0.2">
      <c r="AE52356" s="95"/>
      <c r="AF52356" s="95"/>
      <c r="AN52356" s="95"/>
      <c r="AO52356" s="95"/>
      <c r="AP52356" s="95"/>
      <c r="AQ52356" s="95"/>
      <c r="AR52356" s="95"/>
      <c r="AS52356" s="95"/>
      <c r="AT52356" s="95"/>
      <c r="AU52356" s="95"/>
      <c r="AV52356" s="95"/>
      <c r="AW52356" s="95"/>
      <c r="AX52356" s="95"/>
      <c r="AY52356" s="95"/>
      <c r="AZ52356" s="95"/>
      <c r="BA52356" s="95"/>
      <c r="BB52356" s="95"/>
      <c r="BC52356" s="95"/>
      <c r="BD52356" s="95"/>
      <c r="BE52356" s="95"/>
      <c r="BF52356" s="95"/>
      <c r="BG52356" s="95"/>
      <c r="BH52356" s="95"/>
      <c r="BI52356" s="95"/>
      <c r="BJ52356" s="95"/>
      <c r="BK52356" s="95"/>
      <c r="BL52356" s="95"/>
      <c r="BM52356" s="95"/>
      <c r="BN52356" s="95"/>
      <c r="CA52356" s="95"/>
    </row>
    <row r="52357" spans="31:79" s="97" customFormat="1" x14ac:dyDescent="0.2">
      <c r="AE52357" s="95"/>
      <c r="AF52357" s="95"/>
      <c r="AN52357" s="95"/>
      <c r="AO52357" s="95"/>
      <c r="AP52357" s="95"/>
      <c r="AQ52357" s="95"/>
      <c r="AR52357" s="95"/>
      <c r="AS52357" s="95"/>
      <c r="AT52357" s="95"/>
      <c r="AU52357" s="95"/>
      <c r="AV52357" s="95"/>
      <c r="AW52357" s="95"/>
      <c r="AX52357" s="95"/>
      <c r="AY52357" s="95"/>
      <c r="AZ52357" s="95"/>
      <c r="BA52357" s="95"/>
      <c r="BB52357" s="95"/>
      <c r="BC52357" s="95"/>
      <c r="BD52357" s="95"/>
      <c r="BE52357" s="95"/>
      <c r="BF52357" s="95"/>
      <c r="BG52357" s="95"/>
      <c r="BH52357" s="95"/>
      <c r="BI52357" s="95"/>
      <c r="BJ52357" s="95"/>
      <c r="BK52357" s="95"/>
      <c r="BL52357" s="95"/>
      <c r="BM52357" s="95"/>
      <c r="BN52357" s="95"/>
      <c r="CA52357" s="95"/>
    </row>
    <row r="52358" spans="31:79" s="97" customFormat="1" x14ac:dyDescent="0.2">
      <c r="AE52358" s="95"/>
      <c r="AF52358" s="95"/>
      <c r="AN52358" s="95"/>
      <c r="AO52358" s="95"/>
      <c r="AP52358" s="95"/>
      <c r="AQ52358" s="95"/>
      <c r="AR52358" s="95"/>
      <c r="AS52358" s="95"/>
      <c r="AT52358" s="95"/>
      <c r="AU52358" s="95"/>
      <c r="AV52358" s="95"/>
      <c r="AW52358" s="95"/>
      <c r="AX52358" s="95"/>
      <c r="AY52358" s="95"/>
      <c r="AZ52358" s="95"/>
      <c r="BA52358" s="95"/>
      <c r="BB52358" s="95"/>
      <c r="BC52358" s="95"/>
      <c r="BD52358" s="95"/>
      <c r="BE52358" s="95"/>
      <c r="BF52358" s="95"/>
      <c r="BG52358" s="95"/>
      <c r="BH52358" s="95"/>
      <c r="BI52358" s="95"/>
      <c r="BJ52358" s="95"/>
      <c r="BK52358" s="95"/>
      <c r="BL52358" s="95"/>
      <c r="BM52358" s="95"/>
      <c r="BN52358" s="95"/>
      <c r="CA52358" s="95"/>
    </row>
    <row r="52359" spans="31:79" s="97" customFormat="1" x14ac:dyDescent="0.2">
      <c r="AE52359" s="95"/>
      <c r="AF52359" s="95"/>
      <c r="AN52359" s="95"/>
      <c r="AO52359" s="95"/>
      <c r="AP52359" s="95"/>
      <c r="AQ52359" s="95"/>
      <c r="AR52359" s="95"/>
      <c r="AS52359" s="95"/>
      <c r="AT52359" s="95"/>
      <c r="AU52359" s="95"/>
      <c r="AV52359" s="95"/>
      <c r="AW52359" s="95"/>
      <c r="AX52359" s="95"/>
      <c r="AY52359" s="95"/>
      <c r="AZ52359" s="95"/>
      <c r="BA52359" s="95"/>
      <c r="BB52359" s="95"/>
      <c r="BC52359" s="95"/>
      <c r="BD52359" s="95"/>
      <c r="BE52359" s="95"/>
      <c r="BF52359" s="95"/>
      <c r="BG52359" s="95"/>
      <c r="BH52359" s="95"/>
      <c r="BI52359" s="95"/>
      <c r="BJ52359" s="95"/>
      <c r="BK52359" s="95"/>
      <c r="BL52359" s="95"/>
      <c r="BM52359" s="95"/>
      <c r="BN52359" s="95"/>
      <c r="CA52359" s="95"/>
    </row>
    <row r="52360" spans="31:79" s="97" customFormat="1" x14ac:dyDescent="0.2">
      <c r="AE52360" s="95"/>
      <c r="AF52360" s="95"/>
      <c r="AN52360" s="95"/>
      <c r="AO52360" s="95"/>
      <c r="AP52360" s="95"/>
      <c r="AQ52360" s="95"/>
      <c r="AR52360" s="95"/>
      <c r="AS52360" s="95"/>
      <c r="AT52360" s="95"/>
      <c r="AU52360" s="95"/>
      <c r="AV52360" s="95"/>
      <c r="AW52360" s="95"/>
      <c r="AX52360" s="95"/>
      <c r="AY52360" s="95"/>
      <c r="AZ52360" s="95"/>
      <c r="BA52360" s="95"/>
      <c r="BB52360" s="95"/>
      <c r="BC52360" s="95"/>
      <c r="BD52360" s="95"/>
      <c r="BE52360" s="95"/>
      <c r="BF52360" s="95"/>
      <c r="BG52360" s="95"/>
      <c r="BH52360" s="95"/>
      <c r="BI52360" s="95"/>
      <c r="BJ52360" s="95"/>
      <c r="BK52360" s="95"/>
      <c r="BL52360" s="95"/>
      <c r="BM52360" s="95"/>
      <c r="BN52360" s="95"/>
      <c r="CA52360" s="95"/>
    </row>
    <row r="52361" spans="31:79" s="97" customFormat="1" x14ac:dyDescent="0.2">
      <c r="AE52361" s="95"/>
      <c r="AF52361" s="95"/>
      <c r="AN52361" s="95"/>
      <c r="AO52361" s="95"/>
      <c r="AP52361" s="95"/>
      <c r="AQ52361" s="95"/>
      <c r="AR52361" s="95"/>
      <c r="AS52361" s="95"/>
      <c r="AT52361" s="95"/>
      <c r="AU52361" s="95"/>
      <c r="AV52361" s="95"/>
      <c r="AW52361" s="95"/>
      <c r="AX52361" s="95"/>
      <c r="AY52361" s="95"/>
      <c r="AZ52361" s="95"/>
      <c r="BA52361" s="95"/>
      <c r="BB52361" s="95"/>
      <c r="BC52361" s="95"/>
      <c r="BD52361" s="95"/>
      <c r="BE52361" s="95"/>
      <c r="BF52361" s="95"/>
      <c r="BG52361" s="95"/>
      <c r="BH52361" s="95"/>
      <c r="BI52361" s="95"/>
      <c r="BJ52361" s="95"/>
      <c r="BK52361" s="95"/>
      <c r="BL52361" s="95"/>
      <c r="BM52361" s="95"/>
      <c r="BN52361" s="95"/>
      <c r="CA52361" s="95"/>
    </row>
    <row r="52362" spans="31:79" s="97" customFormat="1" x14ac:dyDescent="0.2">
      <c r="AE52362" s="95"/>
      <c r="AF52362" s="95"/>
      <c r="AN52362" s="95"/>
      <c r="AO52362" s="95"/>
      <c r="AP52362" s="95"/>
      <c r="AQ52362" s="95"/>
      <c r="AR52362" s="95"/>
      <c r="AS52362" s="95"/>
      <c r="AT52362" s="95"/>
      <c r="AU52362" s="95"/>
      <c r="AV52362" s="95"/>
      <c r="AW52362" s="95"/>
      <c r="AX52362" s="95"/>
      <c r="AY52362" s="95"/>
      <c r="AZ52362" s="95"/>
      <c r="BA52362" s="95"/>
      <c r="BB52362" s="95"/>
      <c r="BC52362" s="95"/>
      <c r="BD52362" s="95"/>
      <c r="BE52362" s="95"/>
      <c r="BF52362" s="95"/>
      <c r="BG52362" s="95"/>
      <c r="BH52362" s="95"/>
      <c r="BI52362" s="95"/>
      <c r="BJ52362" s="95"/>
      <c r="BK52362" s="95"/>
      <c r="BL52362" s="95"/>
      <c r="BM52362" s="95"/>
      <c r="BN52362" s="95"/>
      <c r="CA52362" s="95"/>
    </row>
    <row r="52363" spans="31:79" s="97" customFormat="1" x14ac:dyDescent="0.2">
      <c r="AE52363" s="95"/>
      <c r="AF52363" s="95"/>
      <c r="AN52363" s="95"/>
      <c r="AO52363" s="95"/>
      <c r="AP52363" s="95"/>
      <c r="AQ52363" s="95"/>
      <c r="AR52363" s="95"/>
      <c r="AS52363" s="95"/>
      <c r="AT52363" s="95"/>
      <c r="AU52363" s="95"/>
      <c r="AV52363" s="95"/>
      <c r="AW52363" s="95"/>
      <c r="AX52363" s="95"/>
      <c r="AY52363" s="95"/>
      <c r="AZ52363" s="95"/>
      <c r="BA52363" s="95"/>
      <c r="BB52363" s="95"/>
      <c r="BC52363" s="95"/>
      <c r="BD52363" s="95"/>
      <c r="BE52363" s="95"/>
      <c r="BF52363" s="95"/>
      <c r="BG52363" s="95"/>
      <c r="BH52363" s="95"/>
      <c r="BI52363" s="95"/>
      <c r="BJ52363" s="95"/>
      <c r="BK52363" s="95"/>
      <c r="BL52363" s="95"/>
      <c r="BM52363" s="95"/>
      <c r="BN52363" s="95"/>
      <c r="CA52363" s="95"/>
    </row>
    <row r="52364" spans="31:79" s="97" customFormat="1" x14ac:dyDescent="0.2">
      <c r="AE52364" s="95"/>
      <c r="AF52364" s="95"/>
      <c r="AN52364" s="95"/>
      <c r="AO52364" s="95"/>
      <c r="AP52364" s="95"/>
      <c r="AQ52364" s="95"/>
      <c r="AR52364" s="95"/>
      <c r="AS52364" s="95"/>
      <c r="AT52364" s="95"/>
      <c r="AU52364" s="95"/>
      <c r="AV52364" s="95"/>
      <c r="AW52364" s="95"/>
      <c r="AX52364" s="95"/>
      <c r="AY52364" s="95"/>
      <c r="AZ52364" s="95"/>
      <c r="BA52364" s="95"/>
      <c r="BB52364" s="95"/>
      <c r="BC52364" s="95"/>
      <c r="BD52364" s="95"/>
      <c r="BE52364" s="95"/>
      <c r="BF52364" s="95"/>
      <c r="BG52364" s="95"/>
      <c r="BH52364" s="95"/>
      <c r="BI52364" s="95"/>
      <c r="BJ52364" s="95"/>
      <c r="BK52364" s="95"/>
      <c r="BL52364" s="95"/>
      <c r="BM52364" s="95"/>
      <c r="BN52364" s="95"/>
      <c r="CA52364" s="95"/>
    </row>
    <row r="52365" spans="31:79" s="97" customFormat="1" x14ac:dyDescent="0.2">
      <c r="AE52365" s="95"/>
      <c r="AF52365" s="95"/>
      <c r="AN52365" s="95"/>
      <c r="AO52365" s="95"/>
      <c r="AP52365" s="95"/>
      <c r="AQ52365" s="95"/>
      <c r="AR52365" s="95"/>
      <c r="AS52365" s="95"/>
      <c r="AT52365" s="95"/>
      <c r="AU52365" s="95"/>
      <c r="AV52365" s="95"/>
      <c r="AW52365" s="95"/>
      <c r="AX52365" s="95"/>
      <c r="AY52365" s="95"/>
      <c r="AZ52365" s="95"/>
      <c r="BA52365" s="95"/>
      <c r="BB52365" s="95"/>
      <c r="BC52365" s="95"/>
      <c r="BD52365" s="95"/>
      <c r="BE52365" s="95"/>
      <c r="BF52365" s="95"/>
      <c r="BG52365" s="95"/>
      <c r="BH52365" s="95"/>
      <c r="BI52365" s="95"/>
      <c r="BJ52365" s="95"/>
      <c r="BK52365" s="95"/>
      <c r="BL52365" s="95"/>
      <c r="BM52365" s="95"/>
      <c r="BN52365" s="95"/>
      <c r="CA52365" s="95"/>
    </row>
    <row r="52366" spans="31:79" s="97" customFormat="1" x14ac:dyDescent="0.2">
      <c r="AE52366" s="95"/>
      <c r="AF52366" s="95"/>
      <c r="AN52366" s="95"/>
      <c r="AO52366" s="95"/>
      <c r="AP52366" s="95"/>
      <c r="AQ52366" s="95"/>
      <c r="AR52366" s="95"/>
      <c r="AS52366" s="95"/>
      <c r="AT52366" s="95"/>
      <c r="AU52366" s="95"/>
      <c r="AV52366" s="95"/>
      <c r="AW52366" s="95"/>
      <c r="AX52366" s="95"/>
      <c r="AY52366" s="95"/>
      <c r="AZ52366" s="95"/>
      <c r="BA52366" s="95"/>
      <c r="BB52366" s="95"/>
      <c r="BC52366" s="95"/>
      <c r="BD52366" s="95"/>
      <c r="BE52366" s="95"/>
      <c r="BF52366" s="95"/>
      <c r="BG52366" s="95"/>
      <c r="BH52366" s="95"/>
      <c r="BI52366" s="95"/>
      <c r="BJ52366" s="95"/>
      <c r="BK52366" s="95"/>
      <c r="BL52366" s="95"/>
      <c r="BM52366" s="95"/>
      <c r="BN52366" s="95"/>
      <c r="CA52366" s="95"/>
    </row>
    <row r="52367" spans="31:79" s="97" customFormat="1" x14ac:dyDescent="0.2">
      <c r="AE52367" s="95"/>
      <c r="AF52367" s="95"/>
      <c r="AN52367" s="95"/>
      <c r="AO52367" s="95"/>
      <c r="AP52367" s="95"/>
      <c r="AQ52367" s="95"/>
      <c r="AR52367" s="95"/>
      <c r="AS52367" s="95"/>
      <c r="AT52367" s="95"/>
      <c r="AU52367" s="95"/>
      <c r="AV52367" s="95"/>
      <c r="AW52367" s="95"/>
      <c r="AX52367" s="95"/>
      <c r="AY52367" s="95"/>
      <c r="AZ52367" s="95"/>
      <c r="BA52367" s="95"/>
      <c r="BB52367" s="95"/>
      <c r="BC52367" s="95"/>
      <c r="BD52367" s="95"/>
      <c r="BE52367" s="95"/>
      <c r="BF52367" s="95"/>
      <c r="BG52367" s="95"/>
      <c r="BH52367" s="95"/>
      <c r="BI52367" s="95"/>
      <c r="BJ52367" s="95"/>
      <c r="BK52367" s="95"/>
      <c r="BL52367" s="95"/>
      <c r="BM52367" s="95"/>
      <c r="BN52367" s="95"/>
      <c r="CA52367" s="95"/>
    </row>
    <row r="52368" spans="31:79" s="97" customFormat="1" x14ac:dyDescent="0.2">
      <c r="AE52368" s="95"/>
      <c r="AF52368" s="95"/>
      <c r="AN52368" s="95"/>
      <c r="AO52368" s="95"/>
      <c r="AP52368" s="95"/>
      <c r="AQ52368" s="95"/>
      <c r="AR52368" s="95"/>
      <c r="AS52368" s="95"/>
      <c r="AT52368" s="95"/>
      <c r="AU52368" s="95"/>
      <c r="AV52368" s="95"/>
      <c r="AW52368" s="95"/>
      <c r="AX52368" s="95"/>
      <c r="AY52368" s="95"/>
      <c r="AZ52368" s="95"/>
      <c r="BA52368" s="95"/>
      <c r="BB52368" s="95"/>
      <c r="BC52368" s="95"/>
      <c r="BD52368" s="95"/>
      <c r="BE52368" s="95"/>
      <c r="BF52368" s="95"/>
      <c r="BG52368" s="95"/>
      <c r="BH52368" s="95"/>
      <c r="BI52368" s="95"/>
      <c r="BJ52368" s="95"/>
      <c r="BK52368" s="95"/>
      <c r="BL52368" s="95"/>
      <c r="BM52368" s="95"/>
      <c r="BN52368" s="95"/>
      <c r="CA52368" s="95"/>
    </row>
    <row r="52369" spans="31:79" s="97" customFormat="1" x14ac:dyDescent="0.2">
      <c r="AE52369" s="95"/>
      <c r="AF52369" s="95"/>
      <c r="AN52369" s="95"/>
      <c r="AO52369" s="95"/>
      <c r="AP52369" s="95"/>
      <c r="AQ52369" s="95"/>
      <c r="AR52369" s="95"/>
      <c r="AS52369" s="95"/>
      <c r="AT52369" s="95"/>
      <c r="AU52369" s="95"/>
      <c r="AV52369" s="95"/>
      <c r="AW52369" s="95"/>
      <c r="AX52369" s="95"/>
      <c r="AY52369" s="95"/>
      <c r="AZ52369" s="95"/>
      <c r="BA52369" s="95"/>
      <c r="BB52369" s="95"/>
      <c r="BC52369" s="95"/>
      <c r="BD52369" s="95"/>
      <c r="BE52369" s="95"/>
      <c r="BF52369" s="95"/>
      <c r="BG52369" s="95"/>
      <c r="BH52369" s="95"/>
      <c r="BI52369" s="95"/>
      <c r="BJ52369" s="95"/>
      <c r="BK52369" s="95"/>
      <c r="BL52369" s="95"/>
      <c r="BM52369" s="95"/>
      <c r="BN52369" s="95"/>
      <c r="CA52369" s="95"/>
    </row>
    <row r="52370" spans="31:79" s="97" customFormat="1" x14ac:dyDescent="0.2">
      <c r="AE52370" s="95"/>
      <c r="AF52370" s="95"/>
      <c r="AN52370" s="95"/>
      <c r="AO52370" s="95"/>
      <c r="AP52370" s="95"/>
      <c r="AQ52370" s="95"/>
      <c r="AR52370" s="95"/>
      <c r="AS52370" s="95"/>
      <c r="AT52370" s="95"/>
      <c r="AU52370" s="95"/>
      <c r="AV52370" s="95"/>
      <c r="AW52370" s="95"/>
      <c r="AX52370" s="95"/>
      <c r="AY52370" s="95"/>
      <c r="AZ52370" s="95"/>
      <c r="BA52370" s="95"/>
      <c r="BB52370" s="95"/>
      <c r="BC52370" s="95"/>
      <c r="BD52370" s="95"/>
      <c r="BE52370" s="95"/>
      <c r="BF52370" s="95"/>
      <c r="BG52370" s="95"/>
      <c r="BH52370" s="95"/>
      <c r="BI52370" s="95"/>
      <c r="BJ52370" s="95"/>
      <c r="BK52370" s="95"/>
      <c r="BL52370" s="95"/>
      <c r="BM52370" s="95"/>
      <c r="BN52370" s="95"/>
      <c r="CA52370" s="95"/>
    </row>
    <row r="52371" spans="31:79" s="97" customFormat="1" x14ac:dyDescent="0.2">
      <c r="AE52371" s="95"/>
      <c r="AF52371" s="95"/>
      <c r="AN52371" s="95"/>
      <c r="AO52371" s="95"/>
      <c r="AP52371" s="95"/>
      <c r="AQ52371" s="95"/>
      <c r="AR52371" s="95"/>
      <c r="AS52371" s="95"/>
      <c r="AT52371" s="95"/>
      <c r="AU52371" s="95"/>
      <c r="AV52371" s="95"/>
      <c r="AW52371" s="95"/>
      <c r="AX52371" s="95"/>
      <c r="AY52371" s="95"/>
      <c r="AZ52371" s="95"/>
      <c r="BA52371" s="95"/>
      <c r="BB52371" s="95"/>
      <c r="BC52371" s="95"/>
      <c r="BD52371" s="95"/>
      <c r="BE52371" s="95"/>
      <c r="BF52371" s="95"/>
      <c r="BG52371" s="95"/>
      <c r="BH52371" s="95"/>
      <c r="BI52371" s="95"/>
      <c r="BJ52371" s="95"/>
      <c r="BK52371" s="95"/>
      <c r="BL52371" s="95"/>
      <c r="BM52371" s="95"/>
      <c r="BN52371" s="95"/>
      <c r="CA52371" s="95"/>
    </row>
    <row r="52372" spans="31:79" s="97" customFormat="1" x14ac:dyDescent="0.2">
      <c r="AE52372" s="95"/>
      <c r="AF52372" s="95"/>
      <c r="AN52372" s="95"/>
      <c r="AO52372" s="95"/>
      <c r="AP52372" s="95"/>
      <c r="AQ52372" s="95"/>
      <c r="AR52372" s="95"/>
      <c r="AS52372" s="95"/>
      <c r="AT52372" s="95"/>
      <c r="AU52372" s="95"/>
      <c r="AV52372" s="95"/>
      <c r="AW52372" s="95"/>
      <c r="AX52372" s="95"/>
      <c r="AY52372" s="95"/>
      <c r="AZ52372" s="95"/>
      <c r="BA52372" s="95"/>
      <c r="BB52372" s="95"/>
      <c r="BC52372" s="95"/>
      <c r="BD52372" s="95"/>
      <c r="BE52372" s="95"/>
      <c r="BF52372" s="95"/>
      <c r="BG52372" s="95"/>
      <c r="BH52372" s="95"/>
      <c r="BI52372" s="95"/>
      <c r="BJ52372" s="95"/>
      <c r="BK52372" s="95"/>
      <c r="BL52372" s="95"/>
      <c r="BM52372" s="95"/>
      <c r="BN52372" s="95"/>
      <c r="CA52372" s="95"/>
    </row>
    <row r="52373" spans="31:79" s="97" customFormat="1" x14ac:dyDescent="0.2">
      <c r="AE52373" s="95"/>
      <c r="AF52373" s="95"/>
      <c r="AN52373" s="95"/>
      <c r="AO52373" s="95"/>
      <c r="AP52373" s="95"/>
      <c r="AQ52373" s="95"/>
      <c r="AR52373" s="95"/>
      <c r="AS52373" s="95"/>
      <c r="AT52373" s="95"/>
      <c r="AU52373" s="95"/>
      <c r="AV52373" s="95"/>
      <c r="AW52373" s="95"/>
      <c r="AX52373" s="95"/>
      <c r="AY52373" s="95"/>
      <c r="AZ52373" s="95"/>
      <c r="BA52373" s="95"/>
      <c r="BB52373" s="95"/>
      <c r="BC52373" s="95"/>
      <c r="BD52373" s="95"/>
      <c r="BE52373" s="95"/>
      <c r="BF52373" s="95"/>
      <c r="BG52373" s="95"/>
      <c r="BH52373" s="95"/>
      <c r="BI52373" s="95"/>
      <c r="BJ52373" s="95"/>
      <c r="BK52373" s="95"/>
      <c r="BL52373" s="95"/>
      <c r="BM52373" s="95"/>
      <c r="BN52373" s="95"/>
      <c r="CA52373" s="95"/>
    </row>
    <row r="52374" spans="31:79" s="97" customFormat="1" x14ac:dyDescent="0.2">
      <c r="AE52374" s="95"/>
      <c r="AF52374" s="95"/>
      <c r="AN52374" s="95"/>
      <c r="AO52374" s="95"/>
      <c r="AP52374" s="95"/>
      <c r="AQ52374" s="95"/>
      <c r="AR52374" s="95"/>
      <c r="AS52374" s="95"/>
      <c r="AT52374" s="95"/>
      <c r="AU52374" s="95"/>
      <c r="AV52374" s="95"/>
      <c r="AW52374" s="95"/>
      <c r="AX52374" s="95"/>
      <c r="AY52374" s="95"/>
      <c r="AZ52374" s="95"/>
      <c r="BA52374" s="95"/>
      <c r="BB52374" s="95"/>
      <c r="BC52374" s="95"/>
      <c r="BD52374" s="95"/>
      <c r="BE52374" s="95"/>
      <c r="BF52374" s="95"/>
      <c r="BG52374" s="95"/>
      <c r="BH52374" s="95"/>
      <c r="BI52374" s="95"/>
      <c r="BJ52374" s="95"/>
      <c r="BK52374" s="95"/>
      <c r="BL52374" s="95"/>
      <c r="BM52374" s="95"/>
      <c r="BN52374" s="95"/>
      <c r="CA52374" s="95"/>
    </row>
    <row r="52375" spans="31:79" s="97" customFormat="1" x14ac:dyDescent="0.2">
      <c r="AE52375" s="95"/>
      <c r="AF52375" s="95"/>
      <c r="AN52375" s="95"/>
      <c r="AO52375" s="95"/>
      <c r="AP52375" s="95"/>
      <c r="AQ52375" s="95"/>
      <c r="AR52375" s="95"/>
      <c r="AS52375" s="95"/>
      <c r="AT52375" s="95"/>
      <c r="AU52375" s="95"/>
      <c r="AV52375" s="95"/>
      <c r="AW52375" s="95"/>
      <c r="AX52375" s="95"/>
      <c r="AY52375" s="95"/>
      <c r="AZ52375" s="95"/>
      <c r="BA52375" s="95"/>
      <c r="BB52375" s="95"/>
      <c r="BC52375" s="95"/>
      <c r="BD52375" s="95"/>
      <c r="BE52375" s="95"/>
      <c r="BF52375" s="95"/>
      <c r="BG52375" s="95"/>
      <c r="BH52375" s="95"/>
      <c r="BI52375" s="95"/>
      <c r="BJ52375" s="95"/>
      <c r="BK52375" s="95"/>
      <c r="BL52375" s="95"/>
      <c r="BM52375" s="95"/>
      <c r="BN52375" s="95"/>
      <c r="CA52375" s="95"/>
    </row>
    <row r="52376" spans="31:79" s="97" customFormat="1" x14ac:dyDescent="0.2">
      <c r="AE52376" s="95"/>
      <c r="AF52376" s="95"/>
      <c r="AN52376" s="95"/>
      <c r="AO52376" s="95"/>
      <c r="AP52376" s="95"/>
      <c r="AQ52376" s="95"/>
      <c r="AR52376" s="95"/>
      <c r="AS52376" s="95"/>
      <c r="AT52376" s="95"/>
      <c r="AU52376" s="95"/>
      <c r="AV52376" s="95"/>
      <c r="AW52376" s="95"/>
      <c r="AX52376" s="95"/>
      <c r="AY52376" s="95"/>
      <c r="AZ52376" s="95"/>
      <c r="BA52376" s="95"/>
      <c r="BB52376" s="95"/>
      <c r="BC52376" s="95"/>
      <c r="BD52376" s="95"/>
      <c r="BE52376" s="95"/>
      <c r="BF52376" s="95"/>
      <c r="BG52376" s="95"/>
      <c r="BH52376" s="95"/>
      <c r="BI52376" s="95"/>
      <c r="BJ52376" s="95"/>
      <c r="BK52376" s="95"/>
      <c r="BL52376" s="95"/>
      <c r="BM52376" s="95"/>
      <c r="BN52376" s="95"/>
      <c r="CA52376" s="95"/>
    </row>
    <row r="52377" spans="31:79" s="97" customFormat="1" x14ac:dyDescent="0.2">
      <c r="AE52377" s="95"/>
      <c r="AF52377" s="95"/>
      <c r="AN52377" s="95"/>
      <c r="AO52377" s="95"/>
      <c r="AP52377" s="95"/>
      <c r="AQ52377" s="95"/>
      <c r="AR52377" s="95"/>
      <c r="AS52377" s="95"/>
      <c r="AT52377" s="95"/>
      <c r="AU52377" s="95"/>
      <c r="AV52377" s="95"/>
      <c r="AW52377" s="95"/>
      <c r="AX52377" s="95"/>
      <c r="AY52377" s="95"/>
      <c r="AZ52377" s="95"/>
      <c r="BA52377" s="95"/>
      <c r="BB52377" s="95"/>
      <c r="BC52377" s="95"/>
      <c r="BD52377" s="95"/>
      <c r="BE52377" s="95"/>
      <c r="BF52377" s="95"/>
      <c r="BG52377" s="95"/>
      <c r="BH52377" s="95"/>
      <c r="BI52377" s="95"/>
      <c r="BJ52377" s="95"/>
      <c r="BK52377" s="95"/>
      <c r="BL52377" s="95"/>
      <c r="BM52377" s="95"/>
      <c r="BN52377" s="95"/>
      <c r="CA52377" s="95"/>
    </row>
    <row r="52378" spans="31:79" s="97" customFormat="1" x14ac:dyDescent="0.2">
      <c r="AE52378" s="95"/>
      <c r="AF52378" s="95"/>
      <c r="AN52378" s="95"/>
      <c r="AO52378" s="95"/>
      <c r="AP52378" s="95"/>
      <c r="AQ52378" s="95"/>
      <c r="AR52378" s="95"/>
      <c r="AS52378" s="95"/>
      <c r="AT52378" s="95"/>
      <c r="AU52378" s="95"/>
      <c r="AV52378" s="95"/>
      <c r="AW52378" s="95"/>
      <c r="AX52378" s="95"/>
      <c r="AY52378" s="95"/>
      <c r="AZ52378" s="95"/>
      <c r="BA52378" s="95"/>
      <c r="BB52378" s="95"/>
      <c r="BC52378" s="95"/>
      <c r="BD52378" s="95"/>
      <c r="BE52378" s="95"/>
      <c r="BF52378" s="95"/>
      <c r="BG52378" s="95"/>
      <c r="BH52378" s="95"/>
      <c r="BI52378" s="95"/>
      <c r="BJ52378" s="95"/>
      <c r="BK52378" s="95"/>
      <c r="BL52378" s="95"/>
      <c r="BM52378" s="95"/>
      <c r="BN52378" s="95"/>
      <c r="CA52378" s="95"/>
    </row>
    <row r="52379" spans="31:79" s="97" customFormat="1" x14ac:dyDescent="0.2">
      <c r="AE52379" s="95"/>
      <c r="AF52379" s="95"/>
      <c r="AN52379" s="95"/>
      <c r="AO52379" s="95"/>
      <c r="AP52379" s="95"/>
      <c r="AQ52379" s="95"/>
      <c r="AR52379" s="95"/>
      <c r="AS52379" s="95"/>
      <c r="AT52379" s="95"/>
      <c r="AU52379" s="95"/>
      <c r="AV52379" s="95"/>
      <c r="AW52379" s="95"/>
      <c r="AX52379" s="95"/>
      <c r="AY52379" s="95"/>
      <c r="AZ52379" s="95"/>
      <c r="BA52379" s="95"/>
      <c r="BB52379" s="95"/>
      <c r="BC52379" s="95"/>
      <c r="BD52379" s="95"/>
      <c r="BE52379" s="95"/>
      <c r="BF52379" s="95"/>
      <c r="BG52379" s="95"/>
      <c r="BH52379" s="95"/>
      <c r="BI52379" s="95"/>
      <c r="BJ52379" s="95"/>
      <c r="BK52379" s="95"/>
      <c r="BL52379" s="95"/>
      <c r="BM52379" s="95"/>
      <c r="BN52379" s="95"/>
      <c r="CA52379" s="95"/>
    </row>
    <row r="52380" spans="31:79" s="97" customFormat="1" x14ac:dyDescent="0.2">
      <c r="AE52380" s="95"/>
      <c r="AF52380" s="95"/>
      <c r="AN52380" s="95"/>
      <c r="AO52380" s="95"/>
      <c r="AP52380" s="95"/>
      <c r="AQ52380" s="95"/>
      <c r="AR52380" s="95"/>
      <c r="AS52380" s="95"/>
      <c r="AT52380" s="95"/>
      <c r="AU52380" s="95"/>
      <c r="AV52380" s="95"/>
      <c r="AW52380" s="95"/>
      <c r="AX52380" s="95"/>
      <c r="AY52380" s="95"/>
      <c r="AZ52380" s="95"/>
      <c r="BA52380" s="95"/>
      <c r="BB52380" s="95"/>
      <c r="BC52380" s="95"/>
      <c r="BD52380" s="95"/>
      <c r="BE52380" s="95"/>
      <c r="BF52380" s="95"/>
      <c r="BG52380" s="95"/>
      <c r="BH52380" s="95"/>
      <c r="BI52380" s="95"/>
      <c r="BJ52380" s="95"/>
      <c r="BK52380" s="95"/>
      <c r="BL52380" s="95"/>
      <c r="BM52380" s="95"/>
      <c r="BN52380" s="95"/>
      <c r="CA52380" s="95"/>
    </row>
    <row r="52381" spans="31:79" s="97" customFormat="1" x14ac:dyDescent="0.2">
      <c r="AE52381" s="95"/>
      <c r="AF52381" s="95"/>
      <c r="AN52381" s="95"/>
      <c r="AO52381" s="95"/>
      <c r="AP52381" s="95"/>
      <c r="AQ52381" s="95"/>
      <c r="AR52381" s="95"/>
      <c r="AS52381" s="95"/>
      <c r="AT52381" s="95"/>
      <c r="AU52381" s="95"/>
      <c r="AV52381" s="95"/>
      <c r="AW52381" s="95"/>
      <c r="AX52381" s="95"/>
      <c r="AY52381" s="95"/>
      <c r="AZ52381" s="95"/>
      <c r="BA52381" s="95"/>
      <c r="BB52381" s="95"/>
      <c r="BC52381" s="95"/>
      <c r="BD52381" s="95"/>
      <c r="BE52381" s="95"/>
      <c r="BF52381" s="95"/>
      <c r="BG52381" s="95"/>
      <c r="BH52381" s="95"/>
      <c r="BI52381" s="95"/>
      <c r="BJ52381" s="95"/>
      <c r="BK52381" s="95"/>
      <c r="BL52381" s="95"/>
      <c r="BM52381" s="95"/>
      <c r="BN52381" s="95"/>
      <c r="CA52381" s="95"/>
    </row>
    <row r="52382" spans="31:79" s="97" customFormat="1" x14ac:dyDescent="0.2">
      <c r="AE52382" s="95"/>
      <c r="AF52382" s="95"/>
      <c r="AN52382" s="95"/>
      <c r="AO52382" s="95"/>
      <c r="AP52382" s="95"/>
      <c r="AQ52382" s="95"/>
      <c r="AR52382" s="95"/>
      <c r="AS52382" s="95"/>
      <c r="AT52382" s="95"/>
      <c r="AU52382" s="95"/>
      <c r="AV52382" s="95"/>
      <c r="AW52382" s="95"/>
      <c r="AX52382" s="95"/>
      <c r="AY52382" s="95"/>
      <c r="AZ52382" s="95"/>
      <c r="BA52382" s="95"/>
      <c r="BB52382" s="95"/>
      <c r="BC52382" s="95"/>
      <c r="BD52382" s="95"/>
      <c r="BE52382" s="95"/>
      <c r="BF52382" s="95"/>
      <c r="BG52382" s="95"/>
      <c r="BH52382" s="95"/>
      <c r="BI52382" s="95"/>
      <c r="BJ52382" s="95"/>
      <c r="BK52382" s="95"/>
      <c r="BL52382" s="95"/>
      <c r="BM52382" s="95"/>
      <c r="BN52382" s="95"/>
      <c r="CA52382" s="95"/>
    </row>
    <row r="52383" spans="31:79" s="97" customFormat="1" x14ac:dyDescent="0.2">
      <c r="AE52383" s="95"/>
      <c r="AF52383" s="95"/>
      <c r="AN52383" s="95"/>
      <c r="AO52383" s="95"/>
      <c r="AP52383" s="95"/>
      <c r="AQ52383" s="95"/>
      <c r="AR52383" s="95"/>
      <c r="AS52383" s="95"/>
      <c r="AT52383" s="95"/>
      <c r="AU52383" s="95"/>
      <c r="AV52383" s="95"/>
      <c r="AW52383" s="95"/>
      <c r="AX52383" s="95"/>
      <c r="AY52383" s="95"/>
      <c r="AZ52383" s="95"/>
      <c r="BA52383" s="95"/>
      <c r="BB52383" s="95"/>
      <c r="BC52383" s="95"/>
      <c r="BD52383" s="95"/>
      <c r="BE52383" s="95"/>
      <c r="BF52383" s="95"/>
      <c r="BG52383" s="95"/>
      <c r="BH52383" s="95"/>
      <c r="BI52383" s="95"/>
      <c r="BJ52383" s="95"/>
      <c r="BK52383" s="95"/>
      <c r="BL52383" s="95"/>
      <c r="BM52383" s="95"/>
      <c r="BN52383" s="95"/>
      <c r="CA52383" s="95"/>
    </row>
    <row r="52384" spans="31:79" s="97" customFormat="1" x14ac:dyDescent="0.2">
      <c r="AE52384" s="95"/>
      <c r="AF52384" s="95"/>
      <c r="AN52384" s="95"/>
      <c r="AO52384" s="95"/>
      <c r="AP52384" s="95"/>
      <c r="AQ52384" s="95"/>
      <c r="AR52384" s="95"/>
      <c r="AS52384" s="95"/>
      <c r="AT52384" s="95"/>
      <c r="AU52384" s="95"/>
      <c r="AV52384" s="95"/>
      <c r="AW52384" s="95"/>
      <c r="AX52384" s="95"/>
      <c r="AY52384" s="95"/>
      <c r="AZ52384" s="95"/>
      <c r="BA52384" s="95"/>
      <c r="BB52384" s="95"/>
      <c r="BC52384" s="95"/>
      <c r="BD52384" s="95"/>
      <c r="BE52384" s="95"/>
      <c r="BF52384" s="95"/>
      <c r="BG52384" s="95"/>
      <c r="BH52384" s="95"/>
      <c r="BI52384" s="95"/>
      <c r="BJ52384" s="95"/>
      <c r="BK52384" s="95"/>
      <c r="BL52384" s="95"/>
      <c r="BM52384" s="95"/>
      <c r="BN52384" s="95"/>
      <c r="CA52384" s="95"/>
    </row>
    <row r="52385" spans="31:79" s="97" customFormat="1" x14ac:dyDescent="0.2">
      <c r="AE52385" s="95"/>
      <c r="AF52385" s="95"/>
      <c r="AN52385" s="95"/>
      <c r="AO52385" s="95"/>
      <c r="AP52385" s="95"/>
      <c r="AQ52385" s="95"/>
      <c r="AR52385" s="95"/>
      <c r="AS52385" s="95"/>
      <c r="AT52385" s="95"/>
      <c r="AU52385" s="95"/>
      <c r="AV52385" s="95"/>
      <c r="AW52385" s="95"/>
      <c r="AX52385" s="95"/>
      <c r="AY52385" s="95"/>
      <c r="AZ52385" s="95"/>
      <c r="BA52385" s="95"/>
      <c r="BB52385" s="95"/>
      <c r="BC52385" s="95"/>
      <c r="BD52385" s="95"/>
      <c r="BE52385" s="95"/>
      <c r="BF52385" s="95"/>
      <c r="BG52385" s="95"/>
      <c r="BH52385" s="95"/>
      <c r="BI52385" s="95"/>
      <c r="BJ52385" s="95"/>
      <c r="BK52385" s="95"/>
      <c r="BL52385" s="95"/>
      <c r="BM52385" s="95"/>
      <c r="BN52385" s="95"/>
      <c r="CA52385" s="95"/>
    </row>
    <row r="52386" spans="31:79" s="97" customFormat="1" x14ac:dyDescent="0.2">
      <c r="AE52386" s="95"/>
      <c r="AF52386" s="95"/>
      <c r="AN52386" s="95"/>
      <c r="AO52386" s="95"/>
      <c r="AP52386" s="95"/>
      <c r="AQ52386" s="95"/>
      <c r="AR52386" s="95"/>
      <c r="AS52386" s="95"/>
      <c r="AT52386" s="95"/>
      <c r="AU52386" s="95"/>
      <c r="AV52386" s="95"/>
      <c r="AW52386" s="95"/>
      <c r="AX52386" s="95"/>
      <c r="AY52386" s="95"/>
      <c r="AZ52386" s="95"/>
      <c r="BA52386" s="95"/>
      <c r="BB52386" s="95"/>
      <c r="BC52386" s="95"/>
      <c r="BD52386" s="95"/>
      <c r="BE52386" s="95"/>
      <c r="BF52386" s="95"/>
      <c r="BG52386" s="95"/>
      <c r="BH52386" s="95"/>
      <c r="BI52386" s="95"/>
      <c r="BJ52386" s="95"/>
      <c r="BK52386" s="95"/>
      <c r="BL52386" s="95"/>
      <c r="BM52386" s="95"/>
      <c r="BN52386" s="95"/>
      <c r="CA52386" s="95"/>
    </row>
    <row r="52387" spans="31:79" s="97" customFormat="1" x14ac:dyDescent="0.2">
      <c r="AE52387" s="95"/>
      <c r="AF52387" s="95"/>
      <c r="AN52387" s="95"/>
      <c r="AO52387" s="95"/>
      <c r="AP52387" s="95"/>
      <c r="AQ52387" s="95"/>
      <c r="AR52387" s="95"/>
      <c r="AS52387" s="95"/>
      <c r="AT52387" s="95"/>
      <c r="AU52387" s="95"/>
      <c r="AV52387" s="95"/>
      <c r="AW52387" s="95"/>
      <c r="AX52387" s="95"/>
      <c r="AY52387" s="95"/>
      <c r="AZ52387" s="95"/>
      <c r="BA52387" s="95"/>
      <c r="BB52387" s="95"/>
      <c r="BC52387" s="95"/>
      <c r="BD52387" s="95"/>
      <c r="BE52387" s="95"/>
      <c r="BF52387" s="95"/>
      <c r="BG52387" s="95"/>
      <c r="BH52387" s="95"/>
      <c r="BI52387" s="95"/>
      <c r="BJ52387" s="95"/>
      <c r="BK52387" s="95"/>
      <c r="BL52387" s="95"/>
      <c r="BM52387" s="95"/>
      <c r="BN52387" s="95"/>
      <c r="CA52387" s="95"/>
    </row>
    <row r="52388" spans="31:79" s="97" customFormat="1" x14ac:dyDescent="0.2">
      <c r="AE52388" s="95"/>
      <c r="AF52388" s="95"/>
      <c r="AN52388" s="95"/>
      <c r="AO52388" s="95"/>
      <c r="AP52388" s="95"/>
      <c r="AQ52388" s="95"/>
      <c r="AR52388" s="95"/>
      <c r="AS52388" s="95"/>
      <c r="AT52388" s="95"/>
      <c r="AU52388" s="95"/>
      <c r="AV52388" s="95"/>
      <c r="AW52388" s="95"/>
      <c r="AX52388" s="95"/>
      <c r="AY52388" s="95"/>
      <c r="AZ52388" s="95"/>
      <c r="BA52388" s="95"/>
      <c r="BB52388" s="95"/>
      <c r="BC52388" s="95"/>
      <c r="BD52388" s="95"/>
      <c r="BE52388" s="95"/>
      <c r="BF52388" s="95"/>
      <c r="BG52388" s="95"/>
      <c r="BH52388" s="95"/>
      <c r="BI52388" s="95"/>
      <c r="BJ52388" s="95"/>
      <c r="BK52388" s="95"/>
      <c r="BL52388" s="95"/>
      <c r="BM52388" s="95"/>
      <c r="BN52388" s="95"/>
      <c r="CA52388" s="95"/>
    </row>
    <row r="52389" spans="31:79" s="97" customFormat="1" x14ac:dyDescent="0.2">
      <c r="AE52389" s="95"/>
      <c r="AF52389" s="95"/>
      <c r="AN52389" s="95"/>
      <c r="AO52389" s="95"/>
      <c r="AP52389" s="95"/>
      <c r="AQ52389" s="95"/>
      <c r="AR52389" s="95"/>
      <c r="AS52389" s="95"/>
      <c r="AT52389" s="95"/>
      <c r="AU52389" s="95"/>
      <c r="AV52389" s="95"/>
      <c r="AW52389" s="95"/>
      <c r="AX52389" s="95"/>
      <c r="AY52389" s="95"/>
      <c r="AZ52389" s="95"/>
      <c r="BA52389" s="95"/>
      <c r="BB52389" s="95"/>
      <c r="BC52389" s="95"/>
      <c r="BD52389" s="95"/>
      <c r="BE52389" s="95"/>
      <c r="BF52389" s="95"/>
      <c r="BG52389" s="95"/>
      <c r="BH52389" s="95"/>
      <c r="BI52389" s="95"/>
      <c r="BJ52389" s="95"/>
      <c r="BK52389" s="95"/>
      <c r="BL52389" s="95"/>
      <c r="BM52389" s="95"/>
      <c r="BN52389" s="95"/>
      <c r="CA52389" s="95"/>
    </row>
    <row r="52390" spans="31:79" s="97" customFormat="1" x14ac:dyDescent="0.2">
      <c r="AE52390" s="95"/>
      <c r="AF52390" s="95"/>
      <c r="AN52390" s="95"/>
      <c r="AO52390" s="95"/>
      <c r="AP52390" s="95"/>
      <c r="AQ52390" s="95"/>
      <c r="AR52390" s="95"/>
      <c r="AS52390" s="95"/>
      <c r="AT52390" s="95"/>
      <c r="AU52390" s="95"/>
      <c r="AV52390" s="95"/>
      <c r="AW52390" s="95"/>
      <c r="AX52390" s="95"/>
      <c r="AY52390" s="95"/>
      <c r="AZ52390" s="95"/>
      <c r="BA52390" s="95"/>
      <c r="BB52390" s="95"/>
      <c r="BC52390" s="95"/>
      <c r="BD52390" s="95"/>
      <c r="BE52390" s="95"/>
      <c r="BF52390" s="95"/>
      <c r="BG52390" s="95"/>
      <c r="BH52390" s="95"/>
      <c r="BI52390" s="95"/>
      <c r="BJ52390" s="95"/>
      <c r="BK52390" s="95"/>
      <c r="BL52390" s="95"/>
      <c r="BM52390" s="95"/>
      <c r="BN52390" s="95"/>
      <c r="CA52390" s="95"/>
    </row>
    <row r="52391" spans="31:79" s="97" customFormat="1" x14ac:dyDescent="0.2">
      <c r="AE52391" s="95"/>
      <c r="AF52391" s="95"/>
      <c r="AN52391" s="95"/>
      <c r="AO52391" s="95"/>
      <c r="AP52391" s="95"/>
      <c r="AQ52391" s="95"/>
      <c r="AR52391" s="95"/>
      <c r="AS52391" s="95"/>
      <c r="AT52391" s="95"/>
      <c r="AU52391" s="95"/>
      <c r="AV52391" s="95"/>
      <c r="AW52391" s="95"/>
      <c r="AX52391" s="95"/>
      <c r="AY52391" s="95"/>
      <c r="AZ52391" s="95"/>
      <c r="BA52391" s="95"/>
      <c r="BB52391" s="95"/>
      <c r="BC52391" s="95"/>
      <c r="BD52391" s="95"/>
      <c r="BE52391" s="95"/>
      <c r="BF52391" s="95"/>
      <c r="BG52391" s="95"/>
      <c r="BH52391" s="95"/>
      <c r="BI52391" s="95"/>
      <c r="BJ52391" s="95"/>
      <c r="BK52391" s="95"/>
      <c r="BL52391" s="95"/>
      <c r="BM52391" s="95"/>
      <c r="BN52391" s="95"/>
      <c r="CA52391" s="95"/>
    </row>
    <row r="52392" spans="31:79" s="97" customFormat="1" x14ac:dyDescent="0.2">
      <c r="AE52392" s="95"/>
      <c r="AF52392" s="95"/>
      <c r="AN52392" s="95"/>
      <c r="AO52392" s="95"/>
      <c r="AP52392" s="95"/>
      <c r="AQ52392" s="95"/>
      <c r="AR52392" s="95"/>
      <c r="AS52392" s="95"/>
      <c r="AT52392" s="95"/>
      <c r="AU52392" s="95"/>
      <c r="AV52392" s="95"/>
      <c r="AW52392" s="95"/>
      <c r="AX52392" s="95"/>
      <c r="AY52392" s="95"/>
      <c r="AZ52392" s="95"/>
      <c r="BA52392" s="95"/>
      <c r="BB52392" s="95"/>
      <c r="BC52392" s="95"/>
      <c r="BD52392" s="95"/>
      <c r="BE52392" s="95"/>
      <c r="BF52392" s="95"/>
      <c r="BG52392" s="95"/>
      <c r="BH52392" s="95"/>
      <c r="BI52392" s="95"/>
      <c r="BJ52392" s="95"/>
      <c r="BK52392" s="95"/>
      <c r="BL52392" s="95"/>
      <c r="BM52392" s="95"/>
      <c r="BN52392" s="95"/>
      <c r="CA52392" s="95"/>
    </row>
    <row r="52393" spans="31:79" s="97" customFormat="1" x14ac:dyDescent="0.2">
      <c r="AE52393" s="95"/>
      <c r="AF52393" s="95"/>
      <c r="AN52393" s="95"/>
      <c r="AO52393" s="95"/>
      <c r="AP52393" s="95"/>
      <c r="AQ52393" s="95"/>
      <c r="AR52393" s="95"/>
      <c r="AS52393" s="95"/>
      <c r="AT52393" s="95"/>
      <c r="AU52393" s="95"/>
      <c r="AV52393" s="95"/>
      <c r="AW52393" s="95"/>
      <c r="AX52393" s="95"/>
      <c r="AY52393" s="95"/>
      <c r="AZ52393" s="95"/>
      <c r="BA52393" s="95"/>
      <c r="BB52393" s="95"/>
      <c r="BC52393" s="95"/>
      <c r="BD52393" s="95"/>
      <c r="BE52393" s="95"/>
      <c r="BF52393" s="95"/>
      <c r="BG52393" s="95"/>
      <c r="BH52393" s="95"/>
      <c r="BI52393" s="95"/>
      <c r="BJ52393" s="95"/>
      <c r="BK52393" s="95"/>
      <c r="BL52393" s="95"/>
      <c r="BM52393" s="95"/>
      <c r="BN52393" s="95"/>
      <c r="CA52393" s="95"/>
    </row>
    <row r="52394" spans="31:79" s="97" customFormat="1" x14ac:dyDescent="0.2">
      <c r="AE52394" s="95"/>
      <c r="AF52394" s="95"/>
      <c r="AN52394" s="95"/>
      <c r="AO52394" s="95"/>
      <c r="AP52394" s="95"/>
      <c r="AQ52394" s="95"/>
      <c r="AR52394" s="95"/>
      <c r="AS52394" s="95"/>
      <c r="AT52394" s="95"/>
      <c r="AU52394" s="95"/>
      <c r="AV52394" s="95"/>
      <c r="AW52394" s="95"/>
      <c r="AX52394" s="95"/>
      <c r="AY52394" s="95"/>
      <c r="AZ52394" s="95"/>
      <c r="BA52394" s="95"/>
      <c r="BB52394" s="95"/>
      <c r="BC52394" s="95"/>
      <c r="BD52394" s="95"/>
      <c r="BE52394" s="95"/>
      <c r="BF52394" s="95"/>
      <c r="BG52394" s="95"/>
      <c r="BH52394" s="95"/>
      <c r="BI52394" s="95"/>
      <c r="BJ52394" s="95"/>
      <c r="BK52394" s="95"/>
      <c r="BL52394" s="95"/>
      <c r="BM52394" s="95"/>
      <c r="BN52394" s="95"/>
      <c r="CA52394" s="95"/>
    </row>
    <row r="52395" spans="31:79" s="97" customFormat="1" x14ac:dyDescent="0.2">
      <c r="AE52395" s="95"/>
      <c r="AF52395" s="95"/>
      <c r="AN52395" s="95"/>
      <c r="AO52395" s="95"/>
      <c r="AP52395" s="95"/>
      <c r="AQ52395" s="95"/>
      <c r="AR52395" s="95"/>
      <c r="AS52395" s="95"/>
      <c r="AT52395" s="95"/>
      <c r="AU52395" s="95"/>
      <c r="AV52395" s="95"/>
      <c r="AW52395" s="95"/>
      <c r="AX52395" s="95"/>
      <c r="AY52395" s="95"/>
      <c r="AZ52395" s="95"/>
      <c r="BA52395" s="95"/>
      <c r="BB52395" s="95"/>
      <c r="BC52395" s="95"/>
      <c r="BD52395" s="95"/>
      <c r="BE52395" s="95"/>
      <c r="BF52395" s="95"/>
      <c r="BG52395" s="95"/>
      <c r="BH52395" s="95"/>
      <c r="BI52395" s="95"/>
      <c r="BJ52395" s="95"/>
      <c r="BK52395" s="95"/>
      <c r="BL52395" s="95"/>
      <c r="BM52395" s="95"/>
      <c r="BN52395" s="95"/>
      <c r="CA52395" s="95"/>
    </row>
    <row r="52396" spans="31:79" s="97" customFormat="1" x14ac:dyDescent="0.2">
      <c r="AE52396" s="95"/>
      <c r="AF52396" s="95"/>
      <c r="AN52396" s="95"/>
      <c r="AO52396" s="95"/>
      <c r="AP52396" s="95"/>
      <c r="AQ52396" s="95"/>
      <c r="AR52396" s="95"/>
      <c r="AS52396" s="95"/>
      <c r="AT52396" s="95"/>
      <c r="AU52396" s="95"/>
      <c r="AV52396" s="95"/>
      <c r="AW52396" s="95"/>
      <c r="AX52396" s="95"/>
      <c r="AY52396" s="95"/>
      <c r="AZ52396" s="95"/>
      <c r="BA52396" s="95"/>
      <c r="BB52396" s="95"/>
      <c r="BC52396" s="95"/>
      <c r="BD52396" s="95"/>
      <c r="BE52396" s="95"/>
      <c r="BF52396" s="95"/>
      <c r="BG52396" s="95"/>
      <c r="BH52396" s="95"/>
      <c r="BI52396" s="95"/>
      <c r="BJ52396" s="95"/>
      <c r="BK52396" s="95"/>
      <c r="BL52396" s="95"/>
      <c r="BM52396" s="95"/>
      <c r="BN52396" s="95"/>
      <c r="CA52396" s="95"/>
    </row>
    <row r="52397" spans="31:79" s="97" customFormat="1" x14ac:dyDescent="0.2">
      <c r="AE52397" s="95"/>
      <c r="AF52397" s="95"/>
      <c r="AN52397" s="95"/>
      <c r="AO52397" s="95"/>
      <c r="AP52397" s="95"/>
      <c r="AQ52397" s="95"/>
      <c r="AR52397" s="95"/>
      <c r="AS52397" s="95"/>
      <c r="AT52397" s="95"/>
      <c r="AU52397" s="95"/>
      <c r="AV52397" s="95"/>
      <c r="AW52397" s="95"/>
      <c r="AX52397" s="95"/>
      <c r="AY52397" s="95"/>
      <c r="AZ52397" s="95"/>
      <c r="BA52397" s="95"/>
      <c r="BB52397" s="95"/>
      <c r="BC52397" s="95"/>
      <c r="BD52397" s="95"/>
      <c r="BE52397" s="95"/>
      <c r="BF52397" s="95"/>
      <c r="BG52397" s="95"/>
      <c r="BH52397" s="95"/>
      <c r="BI52397" s="95"/>
      <c r="BJ52397" s="95"/>
      <c r="BK52397" s="95"/>
      <c r="BL52397" s="95"/>
      <c r="BM52397" s="95"/>
      <c r="BN52397" s="95"/>
      <c r="CA52397" s="95"/>
    </row>
    <row r="52398" spans="31:79" s="97" customFormat="1" x14ac:dyDescent="0.2">
      <c r="AE52398" s="95"/>
      <c r="AF52398" s="95"/>
      <c r="AN52398" s="95"/>
      <c r="AO52398" s="95"/>
      <c r="AP52398" s="95"/>
      <c r="AQ52398" s="95"/>
      <c r="AR52398" s="95"/>
      <c r="AS52398" s="95"/>
      <c r="AT52398" s="95"/>
      <c r="AU52398" s="95"/>
      <c r="AV52398" s="95"/>
      <c r="AW52398" s="95"/>
      <c r="AX52398" s="95"/>
      <c r="AY52398" s="95"/>
      <c r="AZ52398" s="95"/>
      <c r="BA52398" s="95"/>
      <c r="BB52398" s="95"/>
      <c r="BC52398" s="95"/>
      <c r="BD52398" s="95"/>
      <c r="BE52398" s="95"/>
      <c r="BF52398" s="95"/>
      <c r="BG52398" s="95"/>
      <c r="BH52398" s="95"/>
      <c r="BI52398" s="95"/>
      <c r="BJ52398" s="95"/>
      <c r="BK52398" s="95"/>
      <c r="BL52398" s="95"/>
      <c r="BM52398" s="95"/>
      <c r="BN52398" s="95"/>
      <c r="CA52398" s="95"/>
    </row>
    <row r="52399" spans="31:79" s="97" customFormat="1" x14ac:dyDescent="0.2">
      <c r="AE52399" s="95"/>
      <c r="AF52399" s="95"/>
      <c r="AN52399" s="95"/>
      <c r="AO52399" s="95"/>
      <c r="AP52399" s="95"/>
      <c r="AQ52399" s="95"/>
      <c r="AR52399" s="95"/>
      <c r="AS52399" s="95"/>
      <c r="AT52399" s="95"/>
      <c r="AU52399" s="95"/>
      <c r="AV52399" s="95"/>
      <c r="AW52399" s="95"/>
      <c r="AX52399" s="95"/>
      <c r="AY52399" s="95"/>
      <c r="AZ52399" s="95"/>
      <c r="BA52399" s="95"/>
      <c r="BB52399" s="95"/>
      <c r="BC52399" s="95"/>
      <c r="BD52399" s="95"/>
      <c r="BE52399" s="95"/>
      <c r="BF52399" s="95"/>
      <c r="BG52399" s="95"/>
      <c r="BH52399" s="95"/>
      <c r="BI52399" s="95"/>
      <c r="BJ52399" s="95"/>
      <c r="BK52399" s="95"/>
      <c r="BL52399" s="95"/>
      <c r="BM52399" s="95"/>
      <c r="BN52399" s="95"/>
      <c r="CA52399" s="95"/>
    </row>
    <row r="52400" spans="31:79" s="97" customFormat="1" x14ac:dyDescent="0.2">
      <c r="AE52400" s="95"/>
      <c r="AF52400" s="95"/>
      <c r="AN52400" s="95"/>
      <c r="AO52400" s="95"/>
      <c r="AP52400" s="95"/>
      <c r="AQ52400" s="95"/>
      <c r="AR52400" s="95"/>
      <c r="AS52400" s="95"/>
      <c r="AT52400" s="95"/>
      <c r="AU52400" s="95"/>
      <c r="AV52400" s="95"/>
      <c r="AW52400" s="95"/>
      <c r="AX52400" s="95"/>
      <c r="AY52400" s="95"/>
      <c r="AZ52400" s="95"/>
      <c r="BA52400" s="95"/>
      <c r="BB52400" s="95"/>
      <c r="BC52400" s="95"/>
      <c r="BD52400" s="95"/>
      <c r="BE52400" s="95"/>
      <c r="BF52400" s="95"/>
      <c r="BG52400" s="95"/>
      <c r="BH52400" s="95"/>
      <c r="BI52400" s="95"/>
      <c r="BJ52400" s="95"/>
      <c r="BK52400" s="95"/>
      <c r="BL52400" s="95"/>
      <c r="BM52400" s="95"/>
      <c r="BN52400" s="95"/>
      <c r="CA52400" s="95"/>
    </row>
    <row r="52401" spans="31:79" s="97" customFormat="1" x14ac:dyDescent="0.2">
      <c r="AE52401" s="95"/>
      <c r="AF52401" s="95"/>
      <c r="AN52401" s="95"/>
      <c r="AO52401" s="95"/>
      <c r="AP52401" s="95"/>
      <c r="AQ52401" s="95"/>
      <c r="AR52401" s="95"/>
      <c r="AS52401" s="95"/>
      <c r="AT52401" s="95"/>
      <c r="AU52401" s="95"/>
      <c r="AV52401" s="95"/>
      <c r="AW52401" s="95"/>
      <c r="AX52401" s="95"/>
      <c r="AY52401" s="95"/>
      <c r="AZ52401" s="95"/>
      <c r="BA52401" s="95"/>
      <c r="BB52401" s="95"/>
      <c r="BC52401" s="95"/>
      <c r="BD52401" s="95"/>
      <c r="BE52401" s="95"/>
      <c r="BF52401" s="95"/>
      <c r="BG52401" s="95"/>
      <c r="BH52401" s="95"/>
      <c r="BI52401" s="95"/>
      <c r="BJ52401" s="95"/>
      <c r="BK52401" s="95"/>
      <c r="BL52401" s="95"/>
      <c r="BM52401" s="95"/>
      <c r="BN52401" s="95"/>
      <c r="CA52401" s="95"/>
    </row>
    <row r="52402" spans="31:79" s="97" customFormat="1" x14ac:dyDescent="0.2">
      <c r="AE52402" s="95"/>
      <c r="AF52402" s="95"/>
      <c r="AN52402" s="95"/>
      <c r="AO52402" s="95"/>
      <c r="AP52402" s="95"/>
      <c r="AQ52402" s="95"/>
      <c r="AR52402" s="95"/>
      <c r="AS52402" s="95"/>
      <c r="AT52402" s="95"/>
      <c r="AU52402" s="95"/>
      <c r="AV52402" s="95"/>
      <c r="AW52402" s="95"/>
      <c r="AX52402" s="95"/>
      <c r="AY52402" s="95"/>
      <c r="AZ52402" s="95"/>
      <c r="BA52402" s="95"/>
      <c r="BB52402" s="95"/>
      <c r="BC52402" s="95"/>
      <c r="BD52402" s="95"/>
      <c r="BE52402" s="95"/>
      <c r="BF52402" s="95"/>
      <c r="BG52402" s="95"/>
      <c r="BH52402" s="95"/>
      <c r="BI52402" s="95"/>
      <c r="BJ52402" s="95"/>
      <c r="BK52402" s="95"/>
      <c r="BL52402" s="95"/>
      <c r="BM52402" s="95"/>
      <c r="BN52402" s="95"/>
      <c r="CA52402" s="95"/>
    </row>
    <row r="52403" spans="31:79" s="97" customFormat="1" x14ac:dyDescent="0.2">
      <c r="AE52403" s="95"/>
      <c r="AF52403" s="95"/>
      <c r="AN52403" s="95"/>
      <c r="AO52403" s="95"/>
      <c r="AP52403" s="95"/>
      <c r="AQ52403" s="95"/>
      <c r="AR52403" s="95"/>
      <c r="AS52403" s="95"/>
      <c r="AT52403" s="95"/>
      <c r="AU52403" s="95"/>
      <c r="AV52403" s="95"/>
      <c r="AW52403" s="95"/>
      <c r="AX52403" s="95"/>
      <c r="AY52403" s="95"/>
      <c r="AZ52403" s="95"/>
      <c r="BA52403" s="95"/>
      <c r="BB52403" s="95"/>
      <c r="BC52403" s="95"/>
      <c r="BD52403" s="95"/>
      <c r="BE52403" s="95"/>
      <c r="BF52403" s="95"/>
      <c r="BG52403" s="95"/>
      <c r="BH52403" s="95"/>
      <c r="BI52403" s="95"/>
      <c r="BJ52403" s="95"/>
      <c r="BK52403" s="95"/>
      <c r="BL52403" s="95"/>
      <c r="BM52403" s="95"/>
      <c r="BN52403" s="95"/>
      <c r="CA52403" s="95"/>
    </row>
    <row r="52404" spans="31:79" s="97" customFormat="1" x14ac:dyDescent="0.2">
      <c r="AE52404" s="95"/>
      <c r="AF52404" s="95"/>
      <c r="AN52404" s="95"/>
      <c r="AO52404" s="95"/>
      <c r="AP52404" s="95"/>
      <c r="AQ52404" s="95"/>
      <c r="AR52404" s="95"/>
      <c r="AS52404" s="95"/>
      <c r="AT52404" s="95"/>
      <c r="AU52404" s="95"/>
      <c r="AV52404" s="95"/>
      <c r="AW52404" s="95"/>
      <c r="AX52404" s="95"/>
      <c r="AY52404" s="95"/>
      <c r="AZ52404" s="95"/>
      <c r="BA52404" s="95"/>
      <c r="BB52404" s="95"/>
      <c r="BC52404" s="95"/>
      <c r="BD52404" s="95"/>
      <c r="BE52404" s="95"/>
      <c r="BF52404" s="95"/>
      <c r="BG52404" s="95"/>
      <c r="BH52404" s="95"/>
      <c r="BI52404" s="95"/>
      <c r="BJ52404" s="95"/>
      <c r="BK52404" s="95"/>
      <c r="BL52404" s="95"/>
      <c r="BM52404" s="95"/>
      <c r="BN52404" s="95"/>
      <c r="CA52404" s="95"/>
    </row>
    <row r="52405" spans="31:79" s="97" customFormat="1" x14ac:dyDescent="0.2">
      <c r="AE52405" s="95"/>
      <c r="AF52405" s="95"/>
      <c r="AN52405" s="95"/>
      <c r="AO52405" s="95"/>
      <c r="AP52405" s="95"/>
      <c r="AQ52405" s="95"/>
      <c r="AR52405" s="95"/>
      <c r="AS52405" s="95"/>
      <c r="AT52405" s="95"/>
      <c r="AU52405" s="95"/>
      <c r="AV52405" s="95"/>
      <c r="AW52405" s="95"/>
      <c r="AX52405" s="95"/>
      <c r="AY52405" s="95"/>
      <c r="AZ52405" s="95"/>
      <c r="BA52405" s="95"/>
      <c r="BB52405" s="95"/>
      <c r="BC52405" s="95"/>
      <c r="BD52405" s="95"/>
      <c r="BE52405" s="95"/>
      <c r="BF52405" s="95"/>
      <c r="BG52405" s="95"/>
      <c r="BH52405" s="95"/>
      <c r="BI52405" s="95"/>
      <c r="BJ52405" s="95"/>
      <c r="BK52405" s="95"/>
      <c r="BL52405" s="95"/>
      <c r="BM52405" s="95"/>
      <c r="BN52405" s="95"/>
      <c r="CA52405" s="95"/>
    </row>
    <row r="52406" spans="31:79" s="97" customFormat="1" x14ac:dyDescent="0.2">
      <c r="AE52406" s="95"/>
      <c r="AF52406" s="95"/>
      <c r="AN52406" s="95"/>
      <c r="AO52406" s="95"/>
      <c r="AP52406" s="95"/>
      <c r="AQ52406" s="95"/>
      <c r="AR52406" s="95"/>
      <c r="AS52406" s="95"/>
      <c r="AT52406" s="95"/>
      <c r="AU52406" s="95"/>
      <c r="AV52406" s="95"/>
      <c r="AW52406" s="95"/>
      <c r="AX52406" s="95"/>
      <c r="AY52406" s="95"/>
      <c r="AZ52406" s="95"/>
      <c r="BA52406" s="95"/>
      <c r="BB52406" s="95"/>
      <c r="BC52406" s="95"/>
      <c r="BD52406" s="95"/>
      <c r="BE52406" s="95"/>
      <c r="BF52406" s="95"/>
      <c r="BG52406" s="95"/>
      <c r="BH52406" s="95"/>
      <c r="BI52406" s="95"/>
      <c r="BJ52406" s="95"/>
      <c r="BK52406" s="95"/>
      <c r="BL52406" s="95"/>
      <c r="BM52406" s="95"/>
      <c r="BN52406" s="95"/>
      <c r="CA52406" s="95"/>
    </row>
    <row r="52407" spans="31:79" s="97" customFormat="1" x14ac:dyDescent="0.2">
      <c r="AE52407" s="95"/>
      <c r="AF52407" s="95"/>
      <c r="AN52407" s="95"/>
      <c r="AO52407" s="95"/>
      <c r="AP52407" s="95"/>
      <c r="AQ52407" s="95"/>
      <c r="AR52407" s="95"/>
      <c r="AS52407" s="95"/>
      <c r="AT52407" s="95"/>
      <c r="AU52407" s="95"/>
      <c r="AV52407" s="95"/>
      <c r="AW52407" s="95"/>
      <c r="AX52407" s="95"/>
      <c r="AY52407" s="95"/>
      <c r="AZ52407" s="95"/>
      <c r="BA52407" s="95"/>
      <c r="BB52407" s="95"/>
      <c r="BC52407" s="95"/>
      <c r="BD52407" s="95"/>
      <c r="BE52407" s="95"/>
      <c r="BF52407" s="95"/>
      <c r="BG52407" s="95"/>
      <c r="BH52407" s="95"/>
      <c r="BI52407" s="95"/>
      <c r="BJ52407" s="95"/>
      <c r="BK52407" s="95"/>
      <c r="BL52407" s="95"/>
      <c r="BM52407" s="95"/>
      <c r="BN52407" s="95"/>
      <c r="CA52407" s="95"/>
    </row>
    <row r="52408" spans="31:79" s="97" customFormat="1" x14ac:dyDescent="0.2">
      <c r="AE52408" s="95"/>
      <c r="AF52408" s="95"/>
      <c r="AN52408" s="95"/>
      <c r="AO52408" s="95"/>
      <c r="AP52408" s="95"/>
      <c r="AQ52408" s="95"/>
      <c r="AR52408" s="95"/>
      <c r="AS52408" s="95"/>
      <c r="AT52408" s="95"/>
      <c r="AU52408" s="95"/>
      <c r="AV52408" s="95"/>
      <c r="AW52408" s="95"/>
      <c r="AX52408" s="95"/>
      <c r="AY52408" s="95"/>
      <c r="AZ52408" s="95"/>
      <c r="BA52408" s="95"/>
      <c r="BB52408" s="95"/>
      <c r="BC52408" s="95"/>
      <c r="BD52408" s="95"/>
      <c r="BE52408" s="95"/>
      <c r="BF52408" s="95"/>
      <c r="BG52408" s="95"/>
      <c r="BH52408" s="95"/>
      <c r="BI52408" s="95"/>
      <c r="BJ52408" s="95"/>
      <c r="BK52408" s="95"/>
      <c r="BL52408" s="95"/>
      <c r="BM52408" s="95"/>
      <c r="BN52408" s="95"/>
      <c r="CA52408" s="95"/>
    </row>
    <row r="52409" spans="31:79" s="97" customFormat="1" x14ac:dyDescent="0.2">
      <c r="AE52409" s="95"/>
      <c r="AF52409" s="95"/>
      <c r="AN52409" s="95"/>
      <c r="AO52409" s="95"/>
      <c r="AP52409" s="95"/>
      <c r="AQ52409" s="95"/>
      <c r="AR52409" s="95"/>
      <c r="AS52409" s="95"/>
      <c r="AT52409" s="95"/>
      <c r="AU52409" s="95"/>
      <c r="AV52409" s="95"/>
      <c r="AW52409" s="95"/>
      <c r="AX52409" s="95"/>
      <c r="AY52409" s="95"/>
      <c r="AZ52409" s="95"/>
      <c r="BA52409" s="95"/>
      <c r="BB52409" s="95"/>
      <c r="BC52409" s="95"/>
      <c r="BD52409" s="95"/>
      <c r="BE52409" s="95"/>
      <c r="BF52409" s="95"/>
      <c r="BG52409" s="95"/>
      <c r="BH52409" s="95"/>
      <c r="BI52409" s="95"/>
      <c r="BJ52409" s="95"/>
      <c r="BK52409" s="95"/>
      <c r="BL52409" s="95"/>
      <c r="BM52409" s="95"/>
      <c r="BN52409" s="95"/>
      <c r="CA52409" s="95"/>
    </row>
    <row r="52410" spans="31:79" s="97" customFormat="1" x14ac:dyDescent="0.2">
      <c r="AE52410" s="95"/>
      <c r="AF52410" s="95"/>
      <c r="AN52410" s="95"/>
      <c r="AO52410" s="95"/>
      <c r="AP52410" s="95"/>
      <c r="AQ52410" s="95"/>
      <c r="AR52410" s="95"/>
      <c r="AS52410" s="95"/>
      <c r="AT52410" s="95"/>
      <c r="AU52410" s="95"/>
      <c r="AV52410" s="95"/>
      <c r="AW52410" s="95"/>
      <c r="AX52410" s="95"/>
      <c r="AY52410" s="95"/>
      <c r="AZ52410" s="95"/>
      <c r="BA52410" s="95"/>
      <c r="BB52410" s="95"/>
      <c r="BC52410" s="95"/>
      <c r="BD52410" s="95"/>
      <c r="BE52410" s="95"/>
      <c r="BF52410" s="95"/>
      <c r="BG52410" s="95"/>
      <c r="BH52410" s="95"/>
      <c r="BI52410" s="95"/>
      <c r="BJ52410" s="95"/>
      <c r="BK52410" s="95"/>
      <c r="BL52410" s="95"/>
      <c r="BM52410" s="95"/>
      <c r="BN52410" s="95"/>
      <c r="CA52410" s="95"/>
    </row>
    <row r="52411" spans="31:79" s="97" customFormat="1" x14ac:dyDescent="0.2">
      <c r="AE52411" s="95"/>
      <c r="AF52411" s="95"/>
      <c r="AN52411" s="95"/>
      <c r="AO52411" s="95"/>
      <c r="AP52411" s="95"/>
      <c r="AQ52411" s="95"/>
      <c r="AR52411" s="95"/>
      <c r="AS52411" s="95"/>
      <c r="AT52411" s="95"/>
      <c r="AU52411" s="95"/>
      <c r="AV52411" s="95"/>
      <c r="AW52411" s="95"/>
      <c r="AX52411" s="95"/>
      <c r="AY52411" s="95"/>
      <c r="AZ52411" s="95"/>
      <c r="BA52411" s="95"/>
      <c r="BB52411" s="95"/>
      <c r="BC52411" s="95"/>
      <c r="BD52411" s="95"/>
      <c r="BE52411" s="95"/>
      <c r="BF52411" s="95"/>
      <c r="BG52411" s="95"/>
      <c r="BH52411" s="95"/>
      <c r="BI52411" s="95"/>
      <c r="BJ52411" s="95"/>
      <c r="BK52411" s="95"/>
      <c r="BL52411" s="95"/>
      <c r="BM52411" s="95"/>
      <c r="BN52411" s="95"/>
      <c r="CA52411" s="95"/>
    </row>
    <row r="52412" spans="31:79" s="97" customFormat="1" x14ac:dyDescent="0.2">
      <c r="AE52412" s="95"/>
      <c r="AF52412" s="95"/>
      <c r="AN52412" s="95"/>
      <c r="AO52412" s="95"/>
      <c r="AP52412" s="95"/>
      <c r="AQ52412" s="95"/>
      <c r="AR52412" s="95"/>
      <c r="AS52412" s="95"/>
      <c r="AT52412" s="95"/>
      <c r="AU52412" s="95"/>
      <c r="AV52412" s="95"/>
      <c r="AW52412" s="95"/>
      <c r="AX52412" s="95"/>
      <c r="AY52412" s="95"/>
      <c r="AZ52412" s="95"/>
      <c r="BA52412" s="95"/>
      <c r="BB52412" s="95"/>
      <c r="BC52412" s="95"/>
      <c r="BD52412" s="95"/>
      <c r="BE52412" s="95"/>
      <c r="BF52412" s="95"/>
      <c r="BG52412" s="95"/>
      <c r="BH52412" s="95"/>
      <c r="BI52412" s="95"/>
      <c r="BJ52412" s="95"/>
      <c r="BK52412" s="95"/>
      <c r="BL52412" s="95"/>
      <c r="BM52412" s="95"/>
      <c r="BN52412" s="95"/>
      <c r="CA52412" s="95"/>
    </row>
    <row r="52413" spans="31:79" s="97" customFormat="1" x14ac:dyDescent="0.2">
      <c r="AE52413" s="95"/>
      <c r="AF52413" s="95"/>
      <c r="AN52413" s="95"/>
      <c r="AO52413" s="95"/>
      <c r="AP52413" s="95"/>
      <c r="AQ52413" s="95"/>
      <c r="AR52413" s="95"/>
      <c r="AS52413" s="95"/>
      <c r="AT52413" s="95"/>
      <c r="AU52413" s="95"/>
      <c r="AV52413" s="95"/>
      <c r="AW52413" s="95"/>
      <c r="AX52413" s="95"/>
      <c r="AY52413" s="95"/>
      <c r="AZ52413" s="95"/>
      <c r="BA52413" s="95"/>
      <c r="BB52413" s="95"/>
      <c r="BC52413" s="95"/>
      <c r="BD52413" s="95"/>
      <c r="BE52413" s="95"/>
      <c r="BF52413" s="95"/>
      <c r="BG52413" s="95"/>
      <c r="BH52413" s="95"/>
      <c r="BI52413" s="95"/>
      <c r="BJ52413" s="95"/>
      <c r="BK52413" s="95"/>
      <c r="BL52413" s="95"/>
      <c r="BM52413" s="95"/>
      <c r="BN52413" s="95"/>
      <c r="CA52413" s="95"/>
    </row>
    <row r="52414" spans="31:79" s="97" customFormat="1" x14ac:dyDescent="0.2">
      <c r="AE52414" s="95"/>
      <c r="AF52414" s="95"/>
      <c r="AN52414" s="95"/>
      <c r="AO52414" s="95"/>
      <c r="AP52414" s="95"/>
      <c r="AQ52414" s="95"/>
      <c r="AR52414" s="95"/>
      <c r="AS52414" s="95"/>
      <c r="AT52414" s="95"/>
      <c r="AU52414" s="95"/>
      <c r="AV52414" s="95"/>
      <c r="AW52414" s="95"/>
      <c r="AX52414" s="95"/>
      <c r="AY52414" s="95"/>
      <c r="AZ52414" s="95"/>
      <c r="BA52414" s="95"/>
      <c r="BB52414" s="95"/>
      <c r="BC52414" s="95"/>
      <c r="BD52414" s="95"/>
      <c r="BE52414" s="95"/>
      <c r="BF52414" s="95"/>
      <c r="BG52414" s="95"/>
      <c r="BH52414" s="95"/>
      <c r="BI52414" s="95"/>
      <c r="BJ52414" s="95"/>
      <c r="BK52414" s="95"/>
      <c r="BL52414" s="95"/>
      <c r="BM52414" s="95"/>
      <c r="BN52414" s="95"/>
      <c r="CA52414" s="95"/>
    </row>
    <row r="52415" spans="31:79" s="97" customFormat="1" x14ac:dyDescent="0.2">
      <c r="AE52415" s="95"/>
      <c r="AF52415" s="95"/>
      <c r="AN52415" s="95"/>
      <c r="AO52415" s="95"/>
      <c r="AP52415" s="95"/>
      <c r="AQ52415" s="95"/>
      <c r="AR52415" s="95"/>
      <c r="AS52415" s="95"/>
      <c r="AT52415" s="95"/>
      <c r="AU52415" s="95"/>
      <c r="AV52415" s="95"/>
      <c r="AW52415" s="95"/>
      <c r="AX52415" s="95"/>
      <c r="AY52415" s="95"/>
      <c r="AZ52415" s="95"/>
      <c r="BA52415" s="95"/>
      <c r="BB52415" s="95"/>
      <c r="BC52415" s="95"/>
      <c r="BD52415" s="95"/>
      <c r="BE52415" s="95"/>
      <c r="BF52415" s="95"/>
      <c r="BG52415" s="95"/>
      <c r="BH52415" s="95"/>
      <c r="BI52415" s="95"/>
      <c r="BJ52415" s="95"/>
      <c r="BK52415" s="95"/>
      <c r="BL52415" s="95"/>
      <c r="BM52415" s="95"/>
      <c r="BN52415" s="95"/>
      <c r="CA52415" s="95"/>
    </row>
    <row r="52416" spans="31:79" s="97" customFormat="1" x14ac:dyDescent="0.2">
      <c r="AE52416" s="95"/>
      <c r="AF52416" s="95"/>
      <c r="AN52416" s="95"/>
      <c r="AO52416" s="95"/>
      <c r="AP52416" s="95"/>
      <c r="AQ52416" s="95"/>
      <c r="AR52416" s="95"/>
      <c r="AS52416" s="95"/>
      <c r="AT52416" s="95"/>
      <c r="AU52416" s="95"/>
      <c r="AV52416" s="95"/>
      <c r="AW52416" s="95"/>
      <c r="AX52416" s="95"/>
      <c r="AY52416" s="95"/>
      <c r="AZ52416" s="95"/>
      <c r="BA52416" s="95"/>
      <c r="BB52416" s="95"/>
      <c r="BC52416" s="95"/>
      <c r="BD52416" s="95"/>
      <c r="BE52416" s="95"/>
      <c r="BF52416" s="95"/>
      <c r="BG52416" s="95"/>
      <c r="BH52416" s="95"/>
      <c r="BI52416" s="95"/>
      <c r="BJ52416" s="95"/>
      <c r="BK52416" s="95"/>
      <c r="BL52416" s="95"/>
      <c r="BM52416" s="95"/>
      <c r="BN52416" s="95"/>
      <c r="CA52416" s="95"/>
    </row>
    <row r="52417" spans="31:79" s="97" customFormat="1" x14ac:dyDescent="0.2">
      <c r="AE52417" s="95"/>
      <c r="AF52417" s="95"/>
      <c r="AN52417" s="95"/>
      <c r="AO52417" s="95"/>
      <c r="AP52417" s="95"/>
      <c r="AQ52417" s="95"/>
      <c r="AR52417" s="95"/>
      <c r="AS52417" s="95"/>
      <c r="AT52417" s="95"/>
      <c r="AU52417" s="95"/>
      <c r="AV52417" s="95"/>
      <c r="AW52417" s="95"/>
      <c r="AX52417" s="95"/>
      <c r="AY52417" s="95"/>
      <c r="AZ52417" s="95"/>
      <c r="BA52417" s="95"/>
      <c r="BB52417" s="95"/>
      <c r="BC52417" s="95"/>
      <c r="BD52417" s="95"/>
      <c r="BE52417" s="95"/>
      <c r="BF52417" s="95"/>
      <c r="BG52417" s="95"/>
      <c r="BH52417" s="95"/>
      <c r="BI52417" s="95"/>
      <c r="BJ52417" s="95"/>
      <c r="BK52417" s="95"/>
      <c r="BL52417" s="95"/>
      <c r="BM52417" s="95"/>
      <c r="BN52417" s="95"/>
      <c r="CA52417" s="95"/>
    </row>
    <row r="52418" spans="31:79" s="97" customFormat="1" x14ac:dyDescent="0.2">
      <c r="AE52418" s="95"/>
      <c r="AF52418" s="95"/>
      <c r="AN52418" s="95"/>
      <c r="AO52418" s="95"/>
      <c r="AP52418" s="95"/>
      <c r="AQ52418" s="95"/>
      <c r="AR52418" s="95"/>
      <c r="AS52418" s="95"/>
      <c r="AT52418" s="95"/>
      <c r="AU52418" s="95"/>
      <c r="AV52418" s="95"/>
      <c r="AW52418" s="95"/>
      <c r="AX52418" s="95"/>
      <c r="AY52418" s="95"/>
      <c r="AZ52418" s="95"/>
      <c r="BA52418" s="95"/>
      <c r="BB52418" s="95"/>
      <c r="BC52418" s="95"/>
      <c r="BD52418" s="95"/>
      <c r="BE52418" s="95"/>
      <c r="BF52418" s="95"/>
      <c r="BG52418" s="95"/>
      <c r="BH52418" s="95"/>
      <c r="BI52418" s="95"/>
      <c r="BJ52418" s="95"/>
      <c r="BK52418" s="95"/>
      <c r="BL52418" s="95"/>
      <c r="BM52418" s="95"/>
      <c r="BN52418" s="95"/>
      <c r="CA52418" s="95"/>
    </row>
    <row r="52419" spans="31:79" s="97" customFormat="1" x14ac:dyDescent="0.2">
      <c r="AE52419" s="95"/>
      <c r="AF52419" s="95"/>
      <c r="AN52419" s="95"/>
      <c r="AO52419" s="95"/>
      <c r="AP52419" s="95"/>
      <c r="AQ52419" s="95"/>
      <c r="AR52419" s="95"/>
      <c r="AS52419" s="95"/>
      <c r="AT52419" s="95"/>
      <c r="AU52419" s="95"/>
      <c r="AV52419" s="95"/>
      <c r="AW52419" s="95"/>
      <c r="AX52419" s="95"/>
      <c r="AY52419" s="95"/>
      <c r="AZ52419" s="95"/>
      <c r="BA52419" s="95"/>
      <c r="BB52419" s="95"/>
      <c r="BC52419" s="95"/>
      <c r="BD52419" s="95"/>
      <c r="BE52419" s="95"/>
      <c r="BF52419" s="95"/>
      <c r="BG52419" s="95"/>
      <c r="BH52419" s="95"/>
      <c r="BI52419" s="95"/>
      <c r="BJ52419" s="95"/>
      <c r="BK52419" s="95"/>
      <c r="BL52419" s="95"/>
      <c r="BM52419" s="95"/>
      <c r="BN52419" s="95"/>
      <c r="CA52419" s="95"/>
    </row>
    <row r="52420" spans="31:79" s="97" customFormat="1" x14ac:dyDescent="0.2">
      <c r="AE52420" s="95"/>
      <c r="AF52420" s="95"/>
      <c r="AN52420" s="95"/>
      <c r="AO52420" s="95"/>
      <c r="AP52420" s="95"/>
      <c r="AQ52420" s="95"/>
      <c r="AR52420" s="95"/>
      <c r="AS52420" s="95"/>
      <c r="AT52420" s="95"/>
      <c r="AU52420" s="95"/>
      <c r="AV52420" s="95"/>
      <c r="AW52420" s="95"/>
      <c r="AX52420" s="95"/>
      <c r="AY52420" s="95"/>
      <c r="AZ52420" s="95"/>
      <c r="BA52420" s="95"/>
      <c r="BB52420" s="95"/>
      <c r="BC52420" s="95"/>
      <c r="BD52420" s="95"/>
      <c r="BE52420" s="95"/>
      <c r="BF52420" s="95"/>
      <c r="BG52420" s="95"/>
      <c r="BH52420" s="95"/>
      <c r="BI52420" s="95"/>
      <c r="BJ52420" s="95"/>
      <c r="BK52420" s="95"/>
      <c r="BL52420" s="95"/>
      <c r="BM52420" s="95"/>
      <c r="BN52420" s="95"/>
      <c r="CA52420" s="95"/>
    </row>
    <row r="52421" spans="31:79" s="97" customFormat="1" x14ac:dyDescent="0.2">
      <c r="AE52421" s="95"/>
      <c r="AF52421" s="95"/>
      <c r="AN52421" s="95"/>
      <c r="AO52421" s="95"/>
      <c r="AP52421" s="95"/>
      <c r="AQ52421" s="95"/>
      <c r="AR52421" s="95"/>
      <c r="AS52421" s="95"/>
      <c r="AT52421" s="95"/>
      <c r="AU52421" s="95"/>
      <c r="AV52421" s="95"/>
      <c r="AW52421" s="95"/>
      <c r="AX52421" s="95"/>
      <c r="AY52421" s="95"/>
      <c r="AZ52421" s="95"/>
      <c r="BA52421" s="95"/>
      <c r="BB52421" s="95"/>
      <c r="BC52421" s="95"/>
      <c r="BD52421" s="95"/>
      <c r="BE52421" s="95"/>
      <c r="BF52421" s="95"/>
      <c r="BG52421" s="95"/>
      <c r="BH52421" s="95"/>
      <c r="BI52421" s="95"/>
      <c r="BJ52421" s="95"/>
      <c r="BK52421" s="95"/>
      <c r="BL52421" s="95"/>
      <c r="BM52421" s="95"/>
      <c r="BN52421" s="95"/>
      <c r="CA52421" s="95"/>
    </row>
    <row r="52422" spans="31:79" s="97" customFormat="1" x14ac:dyDescent="0.2">
      <c r="AE52422" s="95"/>
      <c r="AF52422" s="95"/>
      <c r="AN52422" s="95"/>
      <c r="AO52422" s="95"/>
      <c r="AP52422" s="95"/>
      <c r="AQ52422" s="95"/>
      <c r="AR52422" s="95"/>
      <c r="AS52422" s="95"/>
      <c r="AT52422" s="95"/>
      <c r="AU52422" s="95"/>
      <c r="AV52422" s="95"/>
      <c r="AW52422" s="95"/>
      <c r="AX52422" s="95"/>
      <c r="AY52422" s="95"/>
      <c r="AZ52422" s="95"/>
      <c r="BA52422" s="95"/>
      <c r="BB52422" s="95"/>
      <c r="BC52422" s="95"/>
      <c r="BD52422" s="95"/>
      <c r="BE52422" s="95"/>
      <c r="BF52422" s="95"/>
      <c r="BG52422" s="95"/>
      <c r="BH52422" s="95"/>
      <c r="BI52422" s="95"/>
      <c r="BJ52422" s="95"/>
      <c r="BK52422" s="95"/>
      <c r="BL52422" s="95"/>
      <c r="BM52422" s="95"/>
      <c r="BN52422" s="95"/>
      <c r="CA52422" s="95"/>
    </row>
    <row r="52423" spans="31:79" s="97" customFormat="1" x14ac:dyDescent="0.2">
      <c r="AE52423" s="95"/>
      <c r="AF52423" s="95"/>
      <c r="AN52423" s="95"/>
      <c r="AO52423" s="95"/>
      <c r="AP52423" s="95"/>
      <c r="AQ52423" s="95"/>
      <c r="AR52423" s="95"/>
      <c r="AS52423" s="95"/>
      <c r="AT52423" s="95"/>
      <c r="AU52423" s="95"/>
      <c r="AV52423" s="95"/>
      <c r="AW52423" s="95"/>
      <c r="AX52423" s="95"/>
      <c r="AY52423" s="95"/>
      <c r="AZ52423" s="95"/>
      <c r="BA52423" s="95"/>
      <c r="BB52423" s="95"/>
      <c r="BC52423" s="95"/>
      <c r="BD52423" s="95"/>
      <c r="BE52423" s="95"/>
      <c r="BF52423" s="95"/>
      <c r="BG52423" s="95"/>
      <c r="BH52423" s="95"/>
      <c r="BI52423" s="95"/>
      <c r="BJ52423" s="95"/>
      <c r="BK52423" s="95"/>
      <c r="BL52423" s="95"/>
      <c r="BM52423" s="95"/>
      <c r="BN52423" s="95"/>
      <c r="CA52423" s="95"/>
    </row>
    <row r="52424" spans="31:79" s="97" customFormat="1" x14ac:dyDescent="0.2">
      <c r="AE52424" s="95"/>
      <c r="AF52424" s="95"/>
      <c r="AN52424" s="95"/>
      <c r="AO52424" s="95"/>
      <c r="AP52424" s="95"/>
      <c r="AQ52424" s="95"/>
      <c r="AR52424" s="95"/>
      <c r="AS52424" s="95"/>
      <c r="AT52424" s="95"/>
      <c r="AU52424" s="95"/>
      <c r="AV52424" s="95"/>
      <c r="AW52424" s="95"/>
      <c r="AX52424" s="95"/>
      <c r="AY52424" s="95"/>
      <c r="AZ52424" s="95"/>
      <c r="BA52424" s="95"/>
      <c r="BB52424" s="95"/>
      <c r="BC52424" s="95"/>
      <c r="BD52424" s="95"/>
      <c r="BE52424" s="95"/>
      <c r="BF52424" s="95"/>
      <c r="BG52424" s="95"/>
      <c r="BH52424" s="95"/>
      <c r="BI52424" s="95"/>
      <c r="BJ52424" s="95"/>
      <c r="BK52424" s="95"/>
      <c r="BL52424" s="95"/>
      <c r="BM52424" s="95"/>
      <c r="BN52424" s="95"/>
      <c r="CA52424" s="95"/>
    </row>
    <row r="52425" spans="31:79" s="97" customFormat="1" x14ac:dyDescent="0.2">
      <c r="AE52425" s="95"/>
      <c r="AF52425" s="95"/>
      <c r="AN52425" s="95"/>
      <c r="AO52425" s="95"/>
      <c r="AP52425" s="95"/>
      <c r="AQ52425" s="95"/>
      <c r="AR52425" s="95"/>
      <c r="AS52425" s="95"/>
      <c r="AT52425" s="95"/>
      <c r="AU52425" s="95"/>
      <c r="AV52425" s="95"/>
      <c r="AW52425" s="95"/>
      <c r="AX52425" s="95"/>
      <c r="AY52425" s="95"/>
      <c r="AZ52425" s="95"/>
      <c r="BA52425" s="95"/>
      <c r="BB52425" s="95"/>
      <c r="BC52425" s="95"/>
      <c r="BD52425" s="95"/>
      <c r="BE52425" s="95"/>
      <c r="BF52425" s="95"/>
      <c r="BG52425" s="95"/>
      <c r="BH52425" s="95"/>
      <c r="BI52425" s="95"/>
      <c r="BJ52425" s="95"/>
      <c r="BK52425" s="95"/>
      <c r="BL52425" s="95"/>
      <c r="BM52425" s="95"/>
      <c r="BN52425" s="95"/>
      <c r="CA52425" s="95"/>
    </row>
    <row r="52426" spans="31:79" s="97" customFormat="1" x14ac:dyDescent="0.2">
      <c r="AE52426" s="95"/>
      <c r="AF52426" s="95"/>
      <c r="AN52426" s="95"/>
      <c r="AO52426" s="95"/>
      <c r="AP52426" s="95"/>
      <c r="AQ52426" s="95"/>
      <c r="AR52426" s="95"/>
      <c r="AS52426" s="95"/>
      <c r="AT52426" s="95"/>
      <c r="AU52426" s="95"/>
      <c r="AV52426" s="95"/>
      <c r="AW52426" s="95"/>
      <c r="AX52426" s="95"/>
      <c r="AY52426" s="95"/>
      <c r="AZ52426" s="95"/>
      <c r="BA52426" s="95"/>
      <c r="BB52426" s="95"/>
      <c r="BC52426" s="95"/>
      <c r="BD52426" s="95"/>
      <c r="BE52426" s="95"/>
      <c r="BF52426" s="95"/>
      <c r="BG52426" s="95"/>
      <c r="BH52426" s="95"/>
      <c r="BI52426" s="95"/>
      <c r="BJ52426" s="95"/>
      <c r="BK52426" s="95"/>
      <c r="BL52426" s="95"/>
      <c r="BM52426" s="95"/>
      <c r="BN52426" s="95"/>
      <c r="CA52426" s="95"/>
    </row>
    <row r="52427" spans="31:79" s="97" customFormat="1" x14ac:dyDescent="0.2">
      <c r="AE52427" s="95"/>
      <c r="AF52427" s="95"/>
      <c r="AN52427" s="95"/>
      <c r="AO52427" s="95"/>
      <c r="AP52427" s="95"/>
      <c r="AQ52427" s="95"/>
      <c r="AR52427" s="95"/>
      <c r="AS52427" s="95"/>
      <c r="AT52427" s="95"/>
      <c r="AU52427" s="95"/>
      <c r="AV52427" s="95"/>
      <c r="AW52427" s="95"/>
      <c r="AX52427" s="95"/>
      <c r="AY52427" s="95"/>
      <c r="AZ52427" s="95"/>
      <c r="BA52427" s="95"/>
      <c r="BB52427" s="95"/>
      <c r="BC52427" s="95"/>
      <c r="BD52427" s="95"/>
      <c r="BE52427" s="95"/>
      <c r="BF52427" s="95"/>
      <c r="BG52427" s="95"/>
      <c r="BH52427" s="95"/>
      <c r="BI52427" s="95"/>
      <c r="BJ52427" s="95"/>
      <c r="BK52427" s="95"/>
      <c r="BL52427" s="95"/>
      <c r="BM52427" s="95"/>
      <c r="BN52427" s="95"/>
      <c r="CA52427" s="95"/>
    </row>
    <row r="52428" spans="31:79" s="97" customFormat="1" x14ac:dyDescent="0.2">
      <c r="AE52428" s="95"/>
      <c r="AF52428" s="95"/>
      <c r="AN52428" s="95"/>
      <c r="AO52428" s="95"/>
      <c r="AP52428" s="95"/>
      <c r="AQ52428" s="95"/>
      <c r="AR52428" s="95"/>
      <c r="AS52428" s="95"/>
      <c r="AT52428" s="95"/>
      <c r="AU52428" s="95"/>
      <c r="AV52428" s="95"/>
      <c r="AW52428" s="95"/>
      <c r="AX52428" s="95"/>
      <c r="AY52428" s="95"/>
      <c r="AZ52428" s="95"/>
      <c r="BA52428" s="95"/>
      <c r="BB52428" s="95"/>
      <c r="BC52428" s="95"/>
      <c r="BD52428" s="95"/>
      <c r="BE52428" s="95"/>
      <c r="BF52428" s="95"/>
      <c r="BG52428" s="95"/>
      <c r="BH52428" s="95"/>
      <c r="BI52428" s="95"/>
      <c r="BJ52428" s="95"/>
      <c r="BK52428" s="95"/>
      <c r="BL52428" s="95"/>
      <c r="BM52428" s="95"/>
      <c r="BN52428" s="95"/>
      <c r="CA52428" s="95"/>
    </row>
    <row r="52429" spans="31:79" s="97" customFormat="1" x14ac:dyDescent="0.2">
      <c r="AE52429" s="95"/>
      <c r="AF52429" s="95"/>
      <c r="AN52429" s="95"/>
      <c r="AO52429" s="95"/>
      <c r="AP52429" s="95"/>
      <c r="AQ52429" s="95"/>
      <c r="AR52429" s="95"/>
      <c r="AS52429" s="95"/>
      <c r="AT52429" s="95"/>
      <c r="AU52429" s="95"/>
      <c r="AV52429" s="95"/>
      <c r="AW52429" s="95"/>
      <c r="AX52429" s="95"/>
      <c r="AY52429" s="95"/>
      <c r="AZ52429" s="95"/>
      <c r="BA52429" s="95"/>
      <c r="BB52429" s="95"/>
      <c r="BC52429" s="95"/>
      <c r="BD52429" s="95"/>
      <c r="BE52429" s="95"/>
      <c r="BF52429" s="95"/>
      <c r="BG52429" s="95"/>
      <c r="BH52429" s="95"/>
      <c r="BI52429" s="95"/>
      <c r="BJ52429" s="95"/>
      <c r="BK52429" s="95"/>
      <c r="BL52429" s="95"/>
      <c r="BM52429" s="95"/>
      <c r="BN52429" s="95"/>
      <c r="CA52429" s="95"/>
    </row>
    <row r="52430" spans="31:79" s="97" customFormat="1" x14ac:dyDescent="0.2">
      <c r="AE52430" s="95"/>
      <c r="AF52430" s="95"/>
      <c r="AN52430" s="95"/>
      <c r="AO52430" s="95"/>
      <c r="AP52430" s="95"/>
      <c r="AQ52430" s="95"/>
      <c r="AR52430" s="95"/>
      <c r="AS52430" s="95"/>
      <c r="AT52430" s="95"/>
      <c r="AU52430" s="95"/>
      <c r="AV52430" s="95"/>
      <c r="AW52430" s="95"/>
      <c r="AX52430" s="95"/>
      <c r="AY52430" s="95"/>
      <c r="AZ52430" s="95"/>
      <c r="BA52430" s="95"/>
      <c r="BB52430" s="95"/>
      <c r="BC52430" s="95"/>
      <c r="BD52430" s="95"/>
      <c r="BE52430" s="95"/>
      <c r="BF52430" s="95"/>
      <c r="BG52430" s="95"/>
      <c r="BH52430" s="95"/>
      <c r="BI52430" s="95"/>
      <c r="BJ52430" s="95"/>
      <c r="BK52430" s="95"/>
      <c r="BL52430" s="95"/>
      <c r="BM52430" s="95"/>
      <c r="BN52430" s="95"/>
      <c r="CA52430" s="95"/>
    </row>
    <row r="52431" spans="31:79" s="97" customFormat="1" x14ac:dyDescent="0.2">
      <c r="AE52431" s="95"/>
      <c r="AF52431" s="95"/>
      <c r="AN52431" s="95"/>
      <c r="AO52431" s="95"/>
      <c r="AP52431" s="95"/>
      <c r="AQ52431" s="95"/>
      <c r="AR52431" s="95"/>
      <c r="AS52431" s="95"/>
      <c r="AT52431" s="95"/>
      <c r="AU52431" s="95"/>
      <c r="AV52431" s="95"/>
      <c r="AW52431" s="95"/>
      <c r="AX52431" s="95"/>
      <c r="AY52431" s="95"/>
      <c r="AZ52431" s="95"/>
      <c r="BA52431" s="95"/>
      <c r="BB52431" s="95"/>
      <c r="BC52431" s="95"/>
      <c r="BD52431" s="95"/>
      <c r="BE52431" s="95"/>
      <c r="BF52431" s="95"/>
      <c r="BG52431" s="95"/>
      <c r="BH52431" s="95"/>
      <c r="BI52431" s="95"/>
      <c r="BJ52431" s="95"/>
      <c r="BK52431" s="95"/>
      <c r="BL52431" s="95"/>
      <c r="BM52431" s="95"/>
      <c r="BN52431" s="95"/>
      <c r="CA52431" s="95"/>
    </row>
    <row r="52432" spans="31:79" s="97" customFormat="1" x14ac:dyDescent="0.2">
      <c r="AE52432" s="95"/>
      <c r="AF52432" s="95"/>
      <c r="AN52432" s="95"/>
      <c r="AO52432" s="95"/>
      <c r="AP52432" s="95"/>
      <c r="AQ52432" s="95"/>
      <c r="AR52432" s="95"/>
      <c r="AS52432" s="95"/>
      <c r="AT52432" s="95"/>
      <c r="AU52432" s="95"/>
      <c r="AV52432" s="95"/>
      <c r="AW52432" s="95"/>
      <c r="AX52432" s="95"/>
      <c r="AY52432" s="95"/>
      <c r="AZ52432" s="95"/>
      <c r="BA52432" s="95"/>
      <c r="BB52432" s="95"/>
      <c r="BC52432" s="95"/>
      <c r="BD52432" s="95"/>
      <c r="BE52432" s="95"/>
      <c r="BF52432" s="95"/>
      <c r="BG52432" s="95"/>
      <c r="BH52432" s="95"/>
      <c r="BI52432" s="95"/>
      <c r="BJ52432" s="95"/>
      <c r="BK52432" s="95"/>
      <c r="BL52432" s="95"/>
      <c r="BM52432" s="95"/>
      <c r="BN52432" s="95"/>
      <c r="CA52432" s="95"/>
    </row>
    <row r="52433" spans="31:79" s="97" customFormat="1" x14ac:dyDescent="0.2">
      <c r="AE52433" s="95"/>
      <c r="AF52433" s="95"/>
      <c r="AN52433" s="95"/>
      <c r="AO52433" s="95"/>
      <c r="AP52433" s="95"/>
      <c r="AQ52433" s="95"/>
      <c r="AR52433" s="95"/>
      <c r="AS52433" s="95"/>
      <c r="AT52433" s="95"/>
      <c r="AU52433" s="95"/>
      <c r="AV52433" s="95"/>
      <c r="AW52433" s="95"/>
      <c r="AX52433" s="95"/>
      <c r="AY52433" s="95"/>
      <c r="AZ52433" s="95"/>
      <c r="BA52433" s="95"/>
      <c r="BB52433" s="95"/>
      <c r="BC52433" s="95"/>
      <c r="BD52433" s="95"/>
      <c r="BE52433" s="95"/>
      <c r="BF52433" s="95"/>
      <c r="BG52433" s="95"/>
      <c r="BH52433" s="95"/>
      <c r="BI52433" s="95"/>
      <c r="BJ52433" s="95"/>
      <c r="BK52433" s="95"/>
      <c r="BL52433" s="95"/>
      <c r="BM52433" s="95"/>
      <c r="BN52433" s="95"/>
      <c r="CA52433" s="95"/>
    </row>
    <row r="52434" spans="31:79" s="97" customFormat="1" x14ac:dyDescent="0.2">
      <c r="AE52434" s="95"/>
      <c r="AF52434" s="95"/>
      <c r="AN52434" s="95"/>
      <c r="AO52434" s="95"/>
      <c r="AP52434" s="95"/>
      <c r="AQ52434" s="95"/>
      <c r="AR52434" s="95"/>
      <c r="AS52434" s="95"/>
      <c r="AT52434" s="95"/>
      <c r="AU52434" s="95"/>
      <c r="AV52434" s="95"/>
      <c r="AW52434" s="95"/>
      <c r="AX52434" s="95"/>
      <c r="AY52434" s="95"/>
      <c r="AZ52434" s="95"/>
      <c r="BA52434" s="95"/>
      <c r="BB52434" s="95"/>
      <c r="BC52434" s="95"/>
      <c r="BD52434" s="95"/>
      <c r="BE52434" s="95"/>
      <c r="BF52434" s="95"/>
      <c r="BG52434" s="95"/>
      <c r="BH52434" s="95"/>
      <c r="BI52434" s="95"/>
      <c r="BJ52434" s="95"/>
      <c r="BK52434" s="95"/>
      <c r="BL52434" s="95"/>
      <c r="BM52434" s="95"/>
      <c r="BN52434" s="95"/>
      <c r="CA52434" s="95"/>
    </row>
    <row r="52435" spans="31:79" s="97" customFormat="1" x14ac:dyDescent="0.2">
      <c r="AE52435" s="95"/>
      <c r="AF52435" s="95"/>
      <c r="AN52435" s="95"/>
      <c r="AO52435" s="95"/>
      <c r="AP52435" s="95"/>
      <c r="AQ52435" s="95"/>
      <c r="AR52435" s="95"/>
      <c r="AS52435" s="95"/>
      <c r="AT52435" s="95"/>
      <c r="AU52435" s="95"/>
      <c r="AV52435" s="95"/>
      <c r="AW52435" s="95"/>
      <c r="AX52435" s="95"/>
      <c r="AY52435" s="95"/>
      <c r="AZ52435" s="95"/>
      <c r="BA52435" s="95"/>
      <c r="BB52435" s="95"/>
      <c r="BC52435" s="95"/>
      <c r="BD52435" s="95"/>
      <c r="BE52435" s="95"/>
      <c r="BF52435" s="95"/>
      <c r="BG52435" s="95"/>
      <c r="BH52435" s="95"/>
      <c r="BI52435" s="95"/>
      <c r="BJ52435" s="95"/>
      <c r="BK52435" s="95"/>
      <c r="BL52435" s="95"/>
      <c r="BM52435" s="95"/>
      <c r="BN52435" s="95"/>
      <c r="CA52435" s="95"/>
    </row>
    <row r="52436" spans="31:79" s="97" customFormat="1" x14ac:dyDescent="0.2">
      <c r="AE52436" s="95"/>
      <c r="AF52436" s="95"/>
      <c r="AN52436" s="95"/>
      <c r="AO52436" s="95"/>
      <c r="AP52436" s="95"/>
      <c r="AQ52436" s="95"/>
      <c r="AR52436" s="95"/>
      <c r="AS52436" s="95"/>
      <c r="AT52436" s="95"/>
      <c r="AU52436" s="95"/>
      <c r="AV52436" s="95"/>
      <c r="AW52436" s="95"/>
      <c r="AX52436" s="95"/>
      <c r="AY52436" s="95"/>
      <c r="AZ52436" s="95"/>
      <c r="BA52436" s="95"/>
      <c r="BB52436" s="95"/>
      <c r="BC52436" s="95"/>
      <c r="BD52436" s="95"/>
      <c r="BE52436" s="95"/>
      <c r="BF52436" s="95"/>
      <c r="BG52436" s="95"/>
      <c r="BH52436" s="95"/>
      <c r="BI52436" s="95"/>
      <c r="BJ52436" s="95"/>
      <c r="BK52436" s="95"/>
      <c r="BL52436" s="95"/>
      <c r="BM52436" s="95"/>
      <c r="BN52436" s="95"/>
      <c r="CA52436" s="95"/>
    </row>
    <row r="52437" spans="31:79" s="97" customFormat="1" x14ac:dyDescent="0.2">
      <c r="AE52437" s="95"/>
      <c r="AF52437" s="95"/>
      <c r="AN52437" s="95"/>
      <c r="AO52437" s="95"/>
      <c r="AP52437" s="95"/>
      <c r="AQ52437" s="95"/>
      <c r="AR52437" s="95"/>
      <c r="AS52437" s="95"/>
      <c r="AT52437" s="95"/>
      <c r="AU52437" s="95"/>
      <c r="AV52437" s="95"/>
      <c r="AW52437" s="95"/>
      <c r="AX52437" s="95"/>
      <c r="AY52437" s="95"/>
      <c r="AZ52437" s="95"/>
      <c r="BA52437" s="95"/>
      <c r="BB52437" s="95"/>
      <c r="BC52437" s="95"/>
      <c r="BD52437" s="95"/>
      <c r="BE52437" s="95"/>
      <c r="BF52437" s="95"/>
      <c r="BG52437" s="95"/>
      <c r="BH52437" s="95"/>
      <c r="BI52437" s="95"/>
      <c r="BJ52437" s="95"/>
      <c r="BK52437" s="95"/>
      <c r="BL52437" s="95"/>
      <c r="BM52437" s="95"/>
      <c r="BN52437" s="95"/>
      <c r="CA52437" s="95"/>
    </row>
    <row r="52438" spans="31:79" s="97" customFormat="1" x14ac:dyDescent="0.2">
      <c r="AE52438" s="95"/>
      <c r="AF52438" s="95"/>
      <c r="AN52438" s="95"/>
      <c r="AO52438" s="95"/>
      <c r="AP52438" s="95"/>
      <c r="AQ52438" s="95"/>
      <c r="AR52438" s="95"/>
      <c r="AS52438" s="95"/>
      <c r="AT52438" s="95"/>
      <c r="AU52438" s="95"/>
      <c r="AV52438" s="95"/>
      <c r="AW52438" s="95"/>
      <c r="AX52438" s="95"/>
      <c r="AY52438" s="95"/>
      <c r="AZ52438" s="95"/>
      <c r="BA52438" s="95"/>
      <c r="BB52438" s="95"/>
      <c r="BC52438" s="95"/>
      <c r="BD52438" s="95"/>
      <c r="BE52438" s="95"/>
      <c r="BF52438" s="95"/>
      <c r="BG52438" s="95"/>
      <c r="BH52438" s="95"/>
      <c r="BI52438" s="95"/>
      <c r="BJ52438" s="95"/>
      <c r="BK52438" s="95"/>
      <c r="BL52438" s="95"/>
      <c r="BM52438" s="95"/>
      <c r="BN52438" s="95"/>
      <c r="CA52438" s="95"/>
    </row>
    <row r="52439" spans="31:79" s="97" customFormat="1" x14ac:dyDescent="0.2">
      <c r="AE52439" s="95"/>
      <c r="AF52439" s="95"/>
      <c r="AN52439" s="95"/>
      <c r="AO52439" s="95"/>
      <c r="AP52439" s="95"/>
      <c r="AQ52439" s="95"/>
      <c r="AR52439" s="95"/>
      <c r="AS52439" s="95"/>
      <c r="AT52439" s="95"/>
      <c r="AU52439" s="95"/>
      <c r="AV52439" s="95"/>
      <c r="AW52439" s="95"/>
      <c r="AX52439" s="95"/>
      <c r="AY52439" s="95"/>
      <c r="AZ52439" s="95"/>
      <c r="BA52439" s="95"/>
      <c r="BB52439" s="95"/>
      <c r="BC52439" s="95"/>
      <c r="BD52439" s="95"/>
      <c r="BE52439" s="95"/>
      <c r="BF52439" s="95"/>
      <c r="BG52439" s="95"/>
      <c r="BH52439" s="95"/>
      <c r="BI52439" s="95"/>
      <c r="BJ52439" s="95"/>
      <c r="BK52439" s="95"/>
      <c r="BL52439" s="95"/>
      <c r="BM52439" s="95"/>
      <c r="BN52439" s="95"/>
      <c r="CA52439" s="95"/>
    </row>
    <row r="52440" spans="31:79" s="97" customFormat="1" x14ac:dyDescent="0.2">
      <c r="AE52440" s="95"/>
      <c r="AF52440" s="95"/>
      <c r="AN52440" s="95"/>
      <c r="AO52440" s="95"/>
      <c r="AP52440" s="95"/>
      <c r="AQ52440" s="95"/>
      <c r="AR52440" s="95"/>
      <c r="AS52440" s="95"/>
      <c r="AT52440" s="95"/>
      <c r="AU52440" s="95"/>
      <c r="AV52440" s="95"/>
      <c r="AW52440" s="95"/>
      <c r="AX52440" s="95"/>
      <c r="AY52440" s="95"/>
      <c r="AZ52440" s="95"/>
      <c r="BA52440" s="95"/>
      <c r="BB52440" s="95"/>
      <c r="BC52440" s="95"/>
      <c r="BD52440" s="95"/>
      <c r="BE52440" s="95"/>
      <c r="BF52440" s="95"/>
      <c r="BG52440" s="95"/>
      <c r="BH52440" s="95"/>
      <c r="BI52440" s="95"/>
      <c r="BJ52440" s="95"/>
      <c r="BK52440" s="95"/>
      <c r="BL52440" s="95"/>
      <c r="BM52440" s="95"/>
      <c r="BN52440" s="95"/>
      <c r="CA52440" s="95"/>
    </row>
    <row r="52441" spans="31:79" s="97" customFormat="1" x14ac:dyDescent="0.2">
      <c r="AE52441" s="95"/>
      <c r="AF52441" s="95"/>
      <c r="AN52441" s="95"/>
      <c r="AO52441" s="95"/>
      <c r="AP52441" s="95"/>
      <c r="AQ52441" s="95"/>
      <c r="AR52441" s="95"/>
      <c r="AS52441" s="95"/>
      <c r="AT52441" s="95"/>
      <c r="AU52441" s="95"/>
      <c r="AV52441" s="95"/>
      <c r="AW52441" s="95"/>
      <c r="AX52441" s="95"/>
      <c r="AY52441" s="95"/>
      <c r="AZ52441" s="95"/>
      <c r="BA52441" s="95"/>
      <c r="BB52441" s="95"/>
      <c r="BC52441" s="95"/>
      <c r="BD52441" s="95"/>
      <c r="BE52441" s="95"/>
      <c r="BF52441" s="95"/>
      <c r="BG52441" s="95"/>
      <c r="BH52441" s="95"/>
      <c r="BI52441" s="95"/>
      <c r="BJ52441" s="95"/>
      <c r="BK52441" s="95"/>
      <c r="BL52441" s="95"/>
      <c r="BM52441" s="95"/>
      <c r="BN52441" s="95"/>
      <c r="CA52441" s="95"/>
    </row>
    <row r="52442" spans="31:79" s="97" customFormat="1" x14ac:dyDescent="0.2">
      <c r="AE52442" s="95"/>
      <c r="AF52442" s="95"/>
      <c r="AN52442" s="95"/>
      <c r="AO52442" s="95"/>
      <c r="AP52442" s="95"/>
      <c r="AQ52442" s="95"/>
      <c r="AR52442" s="95"/>
      <c r="AS52442" s="95"/>
      <c r="AT52442" s="95"/>
      <c r="AU52442" s="95"/>
      <c r="AV52442" s="95"/>
      <c r="AW52442" s="95"/>
      <c r="AX52442" s="95"/>
      <c r="AY52442" s="95"/>
      <c r="AZ52442" s="95"/>
      <c r="BA52442" s="95"/>
      <c r="BB52442" s="95"/>
      <c r="BC52442" s="95"/>
      <c r="BD52442" s="95"/>
      <c r="BE52442" s="95"/>
      <c r="BF52442" s="95"/>
      <c r="BG52442" s="95"/>
      <c r="BH52442" s="95"/>
      <c r="BI52442" s="95"/>
      <c r="BJ52442" s="95"/>
      <c r="BK52442" s="95"/>
      <c r="BL52442" s="95"/>
      <c r="BM52442" s="95"/>
      <c r="BN52442" s="95"/>
      <c r="CA52442" s="95"/>
    </row>
    <row r="52443" spans="31:79" s="97" customFormat="1" x14ac:dyDescent="0.2">
      <c r="AE52443" s="95"/>
      <c r="AF52443" s="95"/>
      <c r="AN52443" s="95"/>
      <c r="AO52443" s="95"/>
      <c r="AP52443" s="95"/>
      <c r="AQ52443" s="95"/>
      <c r="AR52443" s="95"/>
      <c r="AS52443" s="95"/>
      <c r="AT52443" s="95"/>
      <c r="AU52443" s="95"/>
      <c r="AV52443" s="95"/>
      <c r="AW52443" s="95"/>
      <c r="AX52443" s="95"/>
      <c r="AY52443" s="95"/>
      <c r="AZ52443" s="95"/>
      <c r="BA52443" s="95"/>
      <c r="BB52443" s="95"/>
      <c r="BC52443" s="95"/>
      <c r="BD52443" s="95"/>
      <c r="BE52443" s="95"/>
      <c r="BF52443" s="95"/>
      <c r="BG52443" s="95"/>
      <c r="BH52443" s="95"/>
      <c r="BI52443" s="95"/>
      <c r="BJ52443" s="95"/>
      <c r="BK52443" s="95"/>
      <c r="BL52443" s="95"/>
      <c r="BM52443" s="95"/>
      <c r="BN52443" s="95"/>
      <c r="CA52443" s="95"/>
    </row>
    <row r="52444" spans="31:79" s="97" customFormat="1" x14ac:dyDescent="0.2">
      <c r="AE52444" s="95"/>
      <c r="AF52444" s="95"/>
      <c r="AN52444" s="95"/>
      <c r="AO52444" s="95"/>
      <c r="AP52444" s="95"/>
      <c r="AQ52444" s="95"/>
      <c r="AR52444" s="95"/>
      <c r="AS52444" s="95"/>
      <c r="AT52444" s="95"/>
      <c r="AU52444" s="95"/>
      <c r="AV52444" s="95"/>
      <c r="AW52444" s="95"/>
      <c r="AX52444" s="95"/>
      <c r="AY52444" s="95"/>
      <c r="AZ52444" s="95"/>
      <c r="BA52444" s="95"/>
      <c r="BB52444" s="95"/>
      <c r="BC52444" s="95"/>
      <c r="BD52444" s="95"/>
      <c r="BE52444" s="95"/>
      <c r="BF52444" s="95"/>
      <c r="BG52444" s="95"/>
      <c r="BH52444" s="95"/>
      <c r="BI52444" s="95"/>
      <c r="BJ52444" s="95"/>
      <c r="BK52444" s="95"/>
      <c r="BL52444" s="95"/>
      <c r="BM52444" s="95"/>
      <c r="BN52444" s="95"/>
      <c r="CA52444" s="95"/>
    </row>
    <row r="52445" spans="31:79" s="97" customFormat="1" x14ac:dyDescent="0.2">
      <c r="AE52445" s="95"/>
      <c r="AF52445" s="95"/>
      <c r="AN52445" s="95"/>
      <c r="AO52445" s="95"/>
      <c r="AP52445" s="95"/>
      <c r="AQ52445" s="95"/>
      <c r="AR52445" s="95"/>
      <c r="AS52445" s="95"/>
      <c r="AT52445" s="95"/>
      <c r="AU52445" s="95"/>
      <c r="AV52445" s="95"/>
      <c r="AW52445" s="95"/>
      <c r="AX52445" s="95"/>
      <c r="AY52445" s="95"/>
      <c r="AZ52445" s="95"/>
      <c r="BA52445" s="95"/>
      <c r="BB52445" s="95"/>
      <c r="BC52445" s="95"/>
      <c r="BD52445" s="95"/>
      <c r="BE52445" s="95"/>
      <c r="BF52445" s="95"/>
      <c r="BG52445" s="95"/>
      <c r="BH52445" s="95"/>
      <c r="BI52445" s="95"/>
      <c r="BJ52445" s="95"/>
      <c r="BK52445" s="95"/>
      <c r="BL52445" s="95"/>
      <c r="BM52445" s="95"/>
      <c r="BN52445" s="95"/>
      <c r="CA52445" s="95"/>
    </row>
    <row r="52446" spans="31:79" s="97" customFormat="1" x14ac:dyDescent="0.2">
      <c r="AE52446" s="95"/>
      <c r="AF52446" s="95"/>
      <c r="AN52446" s="95"/>
      <c r="AO52446" s="95"/>
      <c r="AP52446" s="95"/>
      <c r="AQ52446" s="95"/>
      <c r="AR52446" s="95"/>
      <c r="AS52446" s="95"/>
      <c r="AT52446" s="95"/>
      <c r="AU52446" s="95"/>
      <c r="AV52446" s="95"/>
      <c r="AW52446" s="95"/>
      <c r="AX52446" s="95"/>
      <c r="AY52446" s="95"/>
      <c r="AZ52446" s="95"/>
      <c r="BA52446" s="95"/>
      <c r="BB52446" s="95"/>
      <c r="BC52446" s="95"/>
      <c r="BD52446" s="95"/>
      <c r="BE52446" s="95"/>
      <c r="BF52446" s="95"/>
      <c r="BG52446" s="95"/>
      <c r="BH52446" s="95"/>
      <c r="BI52446" s="95"/>
      <c r="BJ52446" s="95"/>
      <c r="BK52446" s="95"/>
      <c r="BL52446" s="95"/>
      <c r="BM52446" s="95"/>
      <c r="BN52446" s="95"/>
      <c r="CA52446" s="95"/>
    </row>
    <row r="52447" spans="31:79" s="97" customFormat="1" x14ac:dyDescent="0.2">
      <c r="AE52447" s="95"/>
      <c r="AF52447" s="95"/>
      <c r="AN52447" s="95"/>
      <c r="AO52447" s="95"/>
      <c r="AP52447" s="95"/>
      <c r="AQ52447" s="95"/>
      <c r="AR52447" s="95"/>
      <c r="AS52447" s="95"/>
      <c r="AT52447" s="95"/>
      <c r="AU52447" s="95"/>
      <c r="AV52447" s="95"/>
      <c r="AW52447" s="95"/>
      <c r="AX52447" s="95"/>
      <c r="AY52447" s="95"/>
      <c r="AZ52447" s="95"/>
      <c r="BA52447" s="95"/>
      <c r="BB52447" s="95"/>
      <c r="BC52447" s="95"/>
      <c r="BD52447" s="95"/>
      <c r="BE52447" s="95"/>
      <c r="BF52447" s="95"/>
      <c r="BG52447" s="95"/>
      <c r="BH52447" s="95"/>
      <c r="BI52447" s="95"/>
      <c r="BJ52447" s="95"/>
      <c r="BK52447" s="95"/>
      <c r="BL52447" s="95"/>
      <c r="BM52447" s="95"/>
      <c r="BN52447" s="95"/>
      <c r="CA52447" s="95"/>
    </row>
    <row r="52448" spans="31:79" s="97" customFormat="1" x14ac:dyDescent="0.2">
      <c r="AE52448" s="95"/>
      <c r="AF52448" s="95"/>
      <c r="AN52448" s="95"/>
      <c r="AO52448" s="95"/>
      <c r="AP52448" s="95"/>
      <c r="AQ52448" s="95"/>
      <c r="AR52448" s="95"/>
      <c r="AS52448" s="95"/>
      <c r="AT52448" s="95"/>
      <c r="AU52448" s="95"/>
      <c r="AV52448" s="95"/>
      <c r="AW52448" s="95"/>
      <c r="AX52448" s="95"/>
      <c r="AY52448" s="95"/>
      <c r="AZ52448" s="95"/>
      <c r="BA52448" s="95"/>
      <c r="BB52448" s="95"/>
      <c r="BC52448" s="95"/>
      <c r="BD52448" s="95"/>
      <c r="BE52448" s="95"/>
      <c r="BF52448" s="95"/>
      <c r="BG52448" s="95"/>
      <c r="BH52448" s="95"/>
      <c r="BI52448" s="95"/>
      <c r="BJ52448" s="95"/>
      <c r="BK52448" s="95"/>
      <c r="BL52448" s="95"/>
      <c r="BM52448" s="95"/>
      <c r="BN52448" s="95"/>
      <c r="CA52448" s="95"/>
    </row>
    <row r="52449" spans="31:79" s="97" customFormat="1" x14ac:dyDescent="0.2">
      <c r="AE52449" s="95"/>
      <c r="AF52449" s="95"/>
      <c r="AN52449" s="95"/>
      <c r="AO52449" s="95"/>
      <c r="AP52449" s="95"/>
      <c r="AQ52449" s="95"/>
      <c r="AR52449" s="95"/>
      <c r="AS52449" s="95"/>
      <c r="AT52449" s="95"/>
      <c r="AU52449" s="95"/>
      <c r="AV52449" s="95"/>
      <c r="AW52449" s="95"/>
      <c r="AX52449" s="95"/>
      <c r="AY52449" s="95"/>
      <c r="AZ52449" s="95"/>
      <c r="BA52449" s="95"/>
      <c r="BB52449" s="95"/>
      <c r="BC52449" s="95"/>
      <c r="BD52449" s="95"/>
      <c r="BE52449" s="95"/>
      <c r="BF52449" s="95"/>
      <c r="BG52449" s="95"/>
      <c r="BH52449" s="95"/>
      <c r="BI52449" s="95"/>
      <c r="BJ52449" s="95"/>
      <c r="BK52449" s="95"/>
      <c r="BL52449" s="95"/>
      <c r="BM52449" s="95"/>
      <c r="BN52449" s="95"/>
      <c r="CA52449" s="95"/>
    </row>
    <row r="52450" spans="31:79" s="97" customFormat="1" x14ac:dyDescent="0.2">
      <c r="AE52450" s="95"/>
      <c r="AF52450" s="95"/>
      <c r="AN52450" s="95"/>
      <c r="AO52450" s="95"/>
      <c r="AP52450" s="95"/>
      <c r="AQ52450" s="95"/>
      <c r="AR52450" s="95"/>
      <c r="AS52450" s="95"/>
      <c r="AT52450" s="95"/>
      <c r="AU52450" s="95"/>
      <c r="AV52450" s="95"/>
      <c r="AW52450" s="95"/>
      <c r="AX52450" s="95"/>
      <c r="AY52450" s="95"/>
      <c r="AZ52450" s="95"/>
      <c r="BA52450" s="95"/>
      <c r="BB52450" s="95"/>
      <c r="BC52450" s="95"/>
      <c r="BD52450" s="95"/>
      <c r="BE52450" s="95"/>
      <c r="BF52450" s="95"/>
      <c r="BG52450" s="95"/>
      <c r="BH52450" s="95"/>
      <c r="BI52450" s="95"/>
      <c r="BJ52450" s="95"/>
      <c r="BK52450" s="95"/>
      <c r="BL52450" s="95"/>
      <c r="BM52450" s="95"/>
      <c r="BN52450" s="95"/>
      <c r="CA52450" s="95"/>
    </row>
    <row r="52451" spans="31:79" s="97" customFormat="1" x14ac:dyDescent="0.2">
      <c r="AE52451" s="95"/>
      <c r="AF52451" s="95"/>
      <c r="AN52451" s="95"/>
      <c r="AO52451" s="95"/>
      <c r="AP52451" s="95"/>
      <c r="AQ52451" s="95"/>
      <c r="AR52451" s="95"/>
      <c r="AS52451" s="95"/>
      <c r="AT52451" s="95"/>
      <c r="AU52451" s="95"/>
      <c r="AV52451" s="95"/>
      <c r="AW52451" s="95"/>
      <c r="AX52451" s="95"/>
      <c r="AY52451" s="95"/>
      <c r="AZ52451" s="95"/>
      <c r="BA52451" s="95"/>
      <c r="BB52451" s="95"/>
      <c r="BC52451" s="95"/>
      <c r="BD52451" s="95"/>
      <c r="BE52451" s="95"/>
      <c r="BF52451" s="95"/>
      <c r="BG52451" s="95"/>
      <c r="BH52451" s="95"/>
      <c r="BI52451" s="95"/>
      <c r="BJ52451" s="95"/>
      <c r="BK52451" s="95"/>
      <c r="BL52451" s="95"/>
      <c r="BM52451" s="95"/>
      <c r="BN52451" s="95"/>
      <c r="CA52451" s="95"/>
    </row>
    <row r="52452" spans="31:79" s="97" customFormat="1" x14ac:dyDescent="0.2">
      <c r="AE52452" s="95"/>
      <c r="AF52452" s="95"/>
      <c r="AN52452" s="95"/>
      <c r="AO52452" s="95"/>
      <c r="AP52452" s="95"/>
      <c r="AQ52452" s="95"/>
      <c r="AR52452" s="95"/>
      <c r="AS52452" s="95"/>
      <c r="AT52452" s="95"/>
      <c r="AU52452" s="95"/>
      <c r="AV52452" s="95"/>
      <c r="AW52452" s="95"/>
      <c r="AX52452" s="95"/>
      <c r="AY52452" s="95"/>
      <c r="AZ52452" s="95"/>
      <c r="BA52452" s="95"/>
      <c r="BB52452" s="95"/>
      <c r="BC52452" s="95"/>
      <c r="BD52452" s="95"/>
      <c r="BE52452" s="95"/>
      <c r="BF52452" s="95"/>
      <c r="BG52452" s="95"/>
      <c r="BH52452" s="95"/>
      <c r="BI52452" s="95"/>
      <c r="BJ52452" s="95"/>
      <c r="BK52452" s="95"/>
      <c r="BL52452" s="95"/>
      <c r="BM52452" s="95"/>
      <c r="BN52452" s="95"/>
      <c r="CA52452" s="95"/>
    </row>
    <row r="52453" spans="31:79" s="97" customFormat="1" x14ac:dyDescent="0.2">
      <c r="AE52453" s="95"/>
      <c r="AF52453" s="95"/>
      <c r="AN52453" s="95"/>
      <c r="AO52453" s="95"/>
      <c r="AP52453" s="95"/>
      <c r="AQ52453" s="95"/>
      <c r="AR52453" s="95"/>
      <c r="AS52453" s="95"/>
      <c r="AT52453" s="95"/>
      <c r="AU52453" s="95"/>
      <c r="AV52453" s="95"/>
      <c r="AW52453" s="95"/>
      <c r="AX52453" s="95"/>
      <c r="AY52453" s="95"/>
      <c r="AZ52453" s="95"/>
      <c r="BA52453" s="95"/>
      <c r="BB52453" s="95"/>
      <c r="BC52453" s="95"/>
      <c r="BD52453" s="95"/>
      <c r="BE52453" s="95"/>
      <c r="BF52453" s="95"/>
      <c r="BG52453" s="95"/>
      <c r="BH52453" s="95"/>
      <c r="BI52453" s="95"/>
      <c r="BJ52453" s="95"/>
      <c r="BK52453" s="95"/>
      <c r="BL52453" s="95"/>
      <c r="BM52453" s="95"/>
      <c r="BN52453" s="95"/>
      <c r="CA52453" s="95"/>
    </row>
    <row r="52454" spans="31:79" s="97" customFormat="1" x14ac:dyDescent="0.2">
      <c r="AE52454" s="95"/>
      <c r="AF52454" s="95"/>
      <c r="AN52454" s="95"/>
      <c r="AO52454" s="95"/>
      <c r="AP52454" s="95"/>
      <c r="AQ52454" s="95"/>
      <c r="AR52454" s="95"/>
      <c r="AS52454" s="95"/>
      <c r="AT52454" s="95"/>
      <c r="AU52454" s="95"/>
      <c r="AV52454" s="95"/>
      <c r="AW52454" s="95"/>
      <c r="AX52454" s="95"/>
      <c r="AY52454" s="95"/>
      <c r="AZ52454" s="95"/>
      <c r="BA52454" s="95"/>
      <c r="BB52454" s="95"/>
      <c r="BC52454" s="95"/>
      <c r="BD52454" s="95"/>
      <c r="BE52454" s="95"/>
      <c r="BF52454" s="95"/>
      <c r="BG52454" s="95"/>
      <c r="BH52454" s="95"/>
      <c r="BI52454" s="95"/>
      <c r="BJ52454" s="95"/>
      <c r="BK52454" s="95"/>
      <c r="BL52454" s="95"/>
      <c r="BM52454" s="95"/>
      <c r="BN52454" s="95"/>
      <c r="CA52454" s="95"/>
    </row>
    <row r="52455" spans="31:79" s="97" customFormat="1" x14ac:dyDescent="0.2">
      <c r="AE52455" s="95"/>
      <c r="AF52455" s="95"/>
      <c r="AN52455" s="95"/>
      <c r="AO52455" s="95"/>
      <c r="AP52455" s="95"/>
      <c r="AQ52455" s="95"/>
      <c r="AR52455" s="95"/>
      <c r="AS52455" s="95"/>
      <c r="AT52455" s="95"/>
      <c r="AU52455" s="95"/>
      <c r="AV52455" s="95"/>
      <c r="AW52455" s="95"/>
      <c r="AX52455" s="95"/>
      <c r="AY52455" s="95"/>
      <c r="AZ52455" s="95"/>
      <c r="BA52455" s="95"/>
      <c r="BB52455" s="95"/>
      <c r="BC52455" s="95"/>
      <c r="BD52455" s="95"/>
      <c r="BE52455" s="95"/>
      <c r="BF52455" s="95"/>
      <c r="BG52455" s="95"/>
      <c r="BH52455" s="95"/>
      <c r="BI52455" s="95"/>
      <c r="BJ52455" s="95"/>
      <c r="BK52455" s="95"/>
      <c r="BL52455" s="95"/>
      <c r="BM52455" s="95"/>
      <c r="BN52455" s="95"/>
      <c r="CA52455" s="95"/>
    </row>
    <row r="52456" spans="31:79" s="97" customFormat="1" x14ac:dyDescent="0.2">
      <c r="AE52456" s="95"/>
      <c r="AF52456" s="95"/>
      <c r="AN52456" s="95"/>
      <c r="AO52456" s="95"/>
      <c r="AP52456" s="95"/>
      <c r="AQ52456" s="95"/>
      <c r="AR52456" s="95"/>
      <c r="AS52456" s="95"/>
      <c r="AT52456" s="95"/>
      <c r="AU52456" s="95"/>
      <c r="AV52456" s="95"/>
      <c r="AW52456" s="95"/>
      <c r="AX52456" s="95"/>
      <c r="AY52456" s="95"/>
      <c r="AZ52456" s="95"/>
      <c r="BA52456" s="95"/>
      <c r="BB52456" s="95"/>
      <c r="BC52456" s="95"/>
      <c r="BD52456" s="95"/>
      <c r="BE52456" s="95"/>
      <c r="BF52456" s="95"/>
      <c r="BG52456" s="95"/>
      <c r="BH52456" s="95"/>
      <c r="BI52456" s="95"/>
      <c r="BJ52456" s="95"/>
      <c r="BK52456" s="95"/>
      <c r="BL52456" s="95"/>
      <c r="BM52456" s="95"/>
      <c r="BN52456" s="95"/>
      <c r="CA52456" s="95"/>
    </row>
    <row r="52457" spans="31:79" s="97" customFormat="1" x14ac:dyDescent="0.2">
      <c r="AE52457" s="95"/>
      <c r="AF52457" s="95"/>
      <c r="AN52457" s="95"/>
      <c r="AO52457" s="95"/>
      <c r="AP52457" s="95"/>
      <c r="AQ52457" s="95"/>
      <c r="AR52457" s="95"/>
      <c r="AS52457" s="95"/>
      <c r="AT52457" s="95"/>
      <c r="AU52457" s="95"/>
      <c r="AV52457" s="95"/>
      <c r="AW52457" s="95"/>
      <c r="AX52457" s="95"/>
      <c r="AY52457" s="95"/>
      <c r="AZ52457" s="95"/>
      <c r="BA52457" s="95"/>
      <c r="BB52457" s="95"/>
      <c r="BC52457" s="95"/>
      <c r="BD52457" s="95"/>
      <c r="BE52457" s="95"/>
      <c r="BF52457" s="95"/>
      <c r="BG52457" s="95"/>
      <c r="BH52457" s="95"/>
      <c r="BI52457" s="95"/>
      <c r="BJ52457" s="95"/>
      <c r="BK52457" s="95"/>
      <c r="BL52457" s="95"/>
      <c r="BM52457" s="95"/>
      <c r="BN52457" s="95"/>
      <c r="CA52457" s="95"/>
    </row>
    <row r="52458" spans="31:79" s="97" customFormat="1" x14ac:dyDescent="0.2">
      <c r="AE52458" s="95"/>
      <c r="AF52458" s="95"/>
      <c r="AN52458" s="95"/>
      <c r="AO52458" s="95"/>
      <c r="AP52458" s="95"/>
      <c r="AQ52458" s="95"/>
      <c r="AR52458" s="95"/>
      <c r="AS52458" s="95"/>
      <c r="AT52458" s="95"/>
      <c r="AU52458" s="95"/>
      <c r="AV52458" s="95"/>
      <c r="AW52458" s="95"/>
      <c r="AX52458" s="95"/>
      <c r="AY52458" s="95"/>
      <c r="AZ52458" s="95"/>
      <c r="BA52458" s="95"/>
      <c r="BB52458" s="95"/>
      <c r="BC52458" s="95"/>
      <c r="BD52458" s="95"/>
      <c r="BE52458" s="95"/>
      <c r="BF52458" s="95"/>
      <c r="BG52458" s="95"/>
      <c r="BH52458" s="95"/>
      <c r="BI52458" s="95"/>
      <c r="BJ52458" s="95"/>
      <c r="BK52458" s="95"/>
      <c r="BL52458" s="95"/>
      <c r="BM52458" s="95"/>
      <c r="BN52458" s="95"/>
      <c r="CA52458" s="95"/>
    </row>
    <row r="52459" spans="31:79" s="97" customFormat="1" x14ac:dyDescent="0.2">
      <c r="AE52459" s="95"/>
      <c r="AF52459" s="95"/>
      <c r="AN52459" s="95"/>
      <c r="AO52459" s="95"/>
      <c r="AP52459" s="95"/>
      <c r="AQ52459" s="95"/>
      <c r="AR52459" s="95"/>
      <c r="AS52459" s="95"/>
      <c r="AT52459" s="95"/>
      <c r="AU52459" s="95"/>
      <c r="AV52459" s="95"/>
      <c r="AW52459" s="95"/>
      <c r="AX52459" s="95"/>
      <c r="AY52459" s="95"/>
      <c r="AZ52459" s="95"/>
      <c r="BA52459" s="95"/>
      <c r="BB52459" s="95"/>
      <c r="BC52459" s="95"/>
      <c r="BD52459" s="95"/>
      <c r="BE52459" s="95"/>
      <c r="BF52459" s="95"/>
      <c r="BG52459" s="95"/>
      <c r="BH52459" s="95"/>
      <c r="BI52459" s="95"/>
      <c r="BJ52459" s="95"/>
      <c r="BK52459" s="95"/>
      <c r="BL52459" s="95"/>
      <c r="BM52459" s="95"/>
      <c r="BN52459" s="95"/>
      <c r="CA52459" s="95"/>
    </row>
    <row r="52460" spans="31:79" s="97" customFormat="1" x14ac:dyDescent="0.2">
      <c r="AE52460" s="95"/>
      <c r="AF52460" s="95"/>
      <c r="AN52460" s="95"/>
      <c r="AO52460" s="95"/>
      <c r="AP52460" s="95"/>
      <c r="AQ52460" s="95"/>
      <c r="AR52460" s="95"/>
      <c r="AS52460" s="95"/>
      <c r="AT52460" s="95"/>
      <c r="AU52460" s="95"/>
      <c r="AV52460" s="95"/>
      <c r="AW52460" s="95"/>
      <c r="AX52460" s="95"/>
      <c r="AY52460" s="95"/>
      <c r="AZ52460" s="95"/>
      <c r="BA52460" s="95"/>
      <c r="BB52460" s="95"/>
      <c r="BC52460" s="95"/>
      <c r="BD52460" s="95"/>
      <c r="BE52460" s="95"/>
      <c r="BF52460" s="95"/>
      <c r="BG52460" s="95"/>
      <c r="BH52460" s="95"/>
      <c r="BI52460" s="95"/>
      <c r="BJ52460" s="95"/>
      <c r="BK52460" s="95"/>
      <c r="BL52460" s="95"/>
      <c r="BM52460" s="95"/>
      <c r="BN52460" s="95"/>
      <c r="CA52460" s="95"/>
    </row>
    <row r="52461" spans="31:79" s="97" customFormat="1" x14ac:dyDescent="0.2">
      <c r="AE52461" s="95"/>
      <c r="AF52461" s="95"/>
      <c r="AN52461" s="95"/>
      <c r="AO52461" s="95"/>
      <c r="AP52461" s="95"/>
      <c r="AQ52461" s="95"/>
      <c r="AR52461" s="95"/>
      <c r="AS52461" s="95"/>
      <c r="AT52461" s="95"/>
      <c r="AU52461" s="95"/>
      <c r="AV52461" s="95"/>
      <c r="AW52461" s="95"/>
      <c r="AX52461" s="95"/>
      <c r="AY52461" s="95"/>
      <c r="AZ52461" s="95"/>
      <c r="BA52461" s="95"/>
      <c r="BB52461" s="95"/>
      <c r="BC52461" s="95"/>
      <c r="BD52461" s="95"/>
      <c r="BE52461" s="95"/>
      <c r="BF52461" s="95"/>
      <c r="BG52461" s="95"/>
      <c r="BH52461" s="95"/>
      <c r="BI52461" s="95"/>
      <c r="BJ52461" s="95"/>
      <c r="BK52461" s="95"/>
      <c r="BL52461" s="95"/>
      <c r="BM52461" s="95"/>
      <c r="BN52461" s="95"/>
      <c r="CA52461" s="95"/>
    </row>
    <row r="52462" spans="31:79" s="97" customFormat="1" x14ac:dyDescent="0.2">
      <c r="AE52462" s="95"/>
      <c r="AF52462" s="95"/>
      <c r="AN52462" s="95"/>
      <c r="AO52462" s="95"/>
      <c r="AP52462" s="95"/>
      <c r="AQ52462" s="95"/>
      <c r="AR52462" s="95"/>
      <c r="AS52462" s="95"/>
      <c r="AT52462" s="95"/>
      <c r="AU52462" s="95"/>
      <c r="AV52462" s="95"/>
      <c r="AW52462" s="95"/>
      <c r="AX52462" s="95"/>
      <c r="AY52462" s="95"/>
      <c r="AZ52462" s="95"/>
      <c r="BA52462" s="95"/>
      <c r="BB52462" s="95"/>
      <c r="BC52462" s="95"/>
      <c r="BD52462" s="95"/>
      <c r="BE52462" s="95"/>
      <c r="BF52462" s="95"/>
      <c r="BG52462" s="95"/>
      <c r="BH52462" s="95"/>
      <c r="BI52462" s="95"/>
      <c r="BJ52462" s="95"/>
      <c r="BK52462" s="95"/>
      <c r="BL52462" s="95"/>
      <c r="BM52462" s="95"/>
      <c r="BN52462" s="95"/>
      <c r="CA52462" s="95"/>
    </row>
    <row r="52463" spans="31:79" s="97" customFormat="1" x14ac:dyDescent="0.2">
      <c r="AE52463" s="95"/>
      <c r="AF52463" s="95"/>
      <c r="AN52463" s="95"/>
      <c r="AO52463" s="95"/>
      <c r="AP52463" s="95"/>
      <c r="AQ52463" s="95"/>
      <c r="AR52463" s="95"/>
      <c r="AS52463" s="95"/>
      <c r="AT52463" s="95"/>
      <c r="AU52463" s="95"/>
      <c r="AV52463" s="95"/>
      <c r="AW52463" s="95"/>
      <c r="AX52463" s="95"/>
      <c r="AY52463" s="95"/>
      <c r="AZ52463" s="95"/>
      <c r="BA52463" s="95"/>
      <c r="BB52463" s="95"/>
      <c r="BC52463" s="95"/>
      <c r="BD52463" s="95"/>
      <c r="BE52463" s="95"/>
      <c r="BF52463" s="95"/>
      <c r="BG52463" s="95"/>
      <c r="BH52463" s="95"/>
      <c r="BI52463" s="95"/>
      <c r="BJ52463" s="95"/>
      <c r="BK52463" s="95"/>
      <c r="BL52463" s="95"/>
      <c r="BM52463" s="95"/>
      <c r="BN52463" s="95"/>
      <c r="CA52463" s="95"/>
    </row>
    <row r="52464" spans="31:79" s="97" customFormat="1" x14ac:dyDescent="0.2">
      <c r="AE52464" s="95"/>
      <c r="AF52464" s="95"/>
      <c r="AN52464" s="95"/>
      <c r="AO52464" s="95"/>
      <c r="AP52464" s="95"/>
      <c r="AQ52464" s="95"/>
      <c r="AR52464" s="95"/>
      <c r="AS52464" s="95"/>
      <c r="AT52464" s="95"/>
      <c r="AU52464" s="95"/>
      <c r="AV52464" s="95"/>
      <c r="AW52464" s="95"/>
      <c r="AX52464" s="95"/>
      <c r="AY52464" s="95"/>
      <c r="AZ52464" s="95"/>
      <c r="BA52464" s="95"/>
      <c r="BB52464" s="95"/>
      <c r="BC52464" s="95"/>
      <c r="BD52464" s="95"/>
      <c r="BE52464" s="95"/>
      <c r="BF52464" s="95"/>
      <c r="BG52464" s="95"/>
      <c r="BH52464" s="95"/>
      <c r="BI52464" s="95"/>
      <c r="BJ52464" s="95"/>
      <c r="BK52464" s="95"/>
      <c r="BL52464" s="95"/>
      <c r="BM52464" s="95"/>
      <c r="BN52464" s="95"/>
      <c r="CA52464" s="95"/>
    </row>
    <row r="52465" spans="31:79" s="97" customFormat="1" x14ac:dyDescent="0.2">
      <c r="AE52465" s="95"/>
      <c r="AF52465" s="95"/>
      <c r="AN52465" s="95"/>
      <c r="AO52465" s="95"/>
      <c r="AP52465" s="95"/>
      <c r="AQ52465" s="95"/>
      <c r="AR52465" s="95"/>
      <c r="AS52465" s="95"/>
      <c r="AT52465" s="95"/>
      <c r="AU52465" s="95"/>
      <c r="AV52465" s="95"/>
      <c r="AW52465" s="95"/>
      <c r="AX52465" s="95"/>
      <c r="AY52465" s="95"/>
      <c r="AZ52465" s="95"/>
      <c r="BA52465" s="95"/>
      <c r="BB52465" s="95"/>
      <c r="BC52465" s="95"/>
      <c r="BD52465" s="95"/>
      <c r="BE52465" s="95"/>
      <c r="BF52465" s="95"/>
      <c r="BG52465" s="95"/>
      <c r="BH52465" s="95"/>
      <c r="BI52465" s="95"/>
      <c r="BJ52465" s="95"/>
      <c r="BK52465" s="95"/>
      <c r="BL52465" s="95"/>
      <c r="BM52465" s="95"/>
      <c r="BN52465" s="95"/>
      <c r="CA52465" s="95"/>
    </row>
    <row r="52466" spans="31:79" s="97" customFormat="1" x14ac:dyDescent="0.2">
      <c r="AE52466" s="95"/>
      <c r="AF52466" s="95"/>
      <c r="AN52466" s="95"/>
      <c r="AO52466" s="95"/>
      <c r="AP52466" s="95"/>
      <c r="AQ52466" s="95"/>
      <c r="AR52466" s="95"/>
      <c r="AS52466" s="95"/>
      <c r="AT52466" s="95"/>
      <c r="AU52466" s="95"/>
      <c r="AV52466" s="95"/>
      <c r="AW52466" s="95"/>
      <c r="AX52466" s="95"/>
      <c r="AY52466" s="95"/>
      <c r="AZ52466" s="95"/>
      <c r="BA52466" s="95"/>
      <c r="BB52466" s="95"/>
      <c r="BC52466" s="95"/>
      <c r="BD52466" s="95"/>
      <c r="BE52466" s="95"/>
      <c r="BF52466" s="95"/>
      <c r="BG52466" s="95"/>
      <c r="BH52466" s="95"/>
      <c r="BI52466" s="95"/>
      <c r="BJ52466" s="95"/>
      <c r="BK52466" s="95"/>
      <c r="BL52466" s="95"/>
      <c r="BM52466" s="95"/>
      <c r="BN52466" s="95"/>
      <c r="CA52466" s="95"/>
    </row>
    <row r="52467" spans="31:79" s="97" customFormat="1" x14ac:dyDescent="0.2">
      <c r="AE52467" s="95"/>
      <c r="AF52467" s="95"/>
      <c r="AN52467" s="95"/>
      <c r="AO52467" s="95"/>
      <c r="AP52467" s="95"/>
      <c r="AQ52467" s="95"/>
      <c r="AR52467" s="95"/>
      <c r="AS52467" s="95"/>
      <c r="AT52467" s="95"/>
      <c r="AU52467" s="95"/>
      <c r="AV52467" s="95"/>
      <c r="AW52467" s="95"/>
      <c r="AX52467" s="95"/>
      <c r="AY52467" s="95"/>
      <c r="AZ52467" s="95"/>
      <c r="BA52467" s="95"/>
      <c r="BB52467" s="95"/>
      <c r="BC52467" s="95"/>
      <c r="BD52467" s="95"/>
      <c r="BE52467" s="95"/>
      <c r="BF52467" s="95"/>
      <c r="BG52467" s="95"/>
      <c r="BH52467" s="95"/>
      <c r="BI52467" s="95"/>
      <c r="BJ52467" s="95"/>
      <c r="BK52467" s="95"/>
      <c r="BL52467" s="95"/>
      <c r="BM52467" s="95"/>
      <c r="BN52467" s="95"/>
      <c r="CA52467" s="95"/>
    </row>
    <row r="52468" spans="31:79" s="97" customFormat="1" x14ac:dyDescent="0.2">
      <c r="AE52468" s="95"/>
      <c r="AF52468" s="95"/>
      <c r="AN52468" s="95"/>
      <c r="AO52468" s="95"/>
      <c r="AP52468" s="95"/>
      <c r="AQ52468" s="95"/>
      <c r="AR52468" s="95"/>
      <c r="AS52468" s="95"/>
      <c r="AT52468" s="95"/>
      <c r="AU52468" s="95"/>
      <c r="AV52468" s="95"/>
      <c r="AW52468" s="95"/>
      <c r="AX52468" s="95"/>
      <c r="AY52468" s="95"/>
      <c r="AZ52468" s="95"/>
      <c r="BA52468" s="95"/>
      <c r="BB52468" s="95"/>
      <c r="BC52468" s="95"/>
      <c r="BD52468" s="95"/>
      <c r="BE52468" s="95"/>
      <c r="BF52468" s="95"/>
      <c r="BG52468" s="95"/>
      <c r="BH52468" s="95"/>
      <c r="BI52468" s="95"/>
      <c r="BJ52468" s="95"/>
      <c r="BK52468" s="95"/>
      <c r="BL52468" s="95"/>
      <c r="BM52468" s="95"/>
      <c r="BN52468" s="95"/>
      <c r="CA52468" s="95"/>
    </row>
    <row r="52469" spans="31:79" s="97" customFormat="1" x14ac:dyDescent="0.2">
      <c r="AE52469" s="95"/>
      <c r="AF52469" s="95"/>
      <c r="AN52469" s="95"/>
      <c r="AO52469" s="95"/>
      <c r="AP52469" s="95"/>
      <c r="AQ52469" s="95"/>
      <c r="AR52469" s="95"/>
      <c r="AS52469" s="95"/>
      <c r="AT52469" s="95"/>
      <c r="AU52469" s="95"/>
      <c r="AV52469" s="95"/>
      <c r="AW52469" s="95"/>
      <c r="AX52469" s="95"/>
      <c r="AY52469" s="95"/>
      <c r="AZ52469" s="95"/>
      <c r="BA52469" s="95"/>
      <c r="BB52469" s="95"/>
      <c r="BC52469" s="95"/>
      <c r="BD52469" s="95"/>
      <c r="BE52469" s="95"/>
      <c r="BF52469" s="95"/>
      <c r="BG52469" s="95"/>
      <c r="BH52469" s="95"/>
      <c r="BI52469" s="95"/>
      <c r="BJ52469" s="95"/>
      <c r="BK52469" s="95"/>
      <c r="BL52469" s="95"/>
      <c r="BM52469" s="95"/>
      <c r="BN52469" s="95"/>
      <c r="CA52469" s="95"/>
    </row>
    <row r="52470" spans="31:79" s="97" customFormat="1" x14ac:dyDescent="0.2">
      <c r="AE52470" s="95"/>
      <c r="AF52470" s="95"/>
      <c r="AN52470" s="95"/>
      <c r="AO52470" s="95"/>
      <c r="AP52470" s="95"/>
      <c r="AQ52470" s="95"/>
      <c r="AR52470" s="95"/>
      <c r="AS52470" s="95"/>
      <c r="AT52470" s="95"/>
      <c r="AU52470" s="95"/>
      <c r="AV52470" s="95"/>
      <c r="AW52470" s="95"/>
      <c r="AX52470" s="95"/>
      <c r="AY52470" s="95"/>
      <c r="AZ52470" s="95"/>
      <c r="BA52470" s="95"/>
      <c r="BB52470" s="95"/>
      <c r="BC52470" s="95"/>
      <c r="BD52470" s="95"/>
      <c r="BE52470" s="95"/>
      <c r="BF52470" s="95"/>
      <c r="BG52470" s="95"/>
      <c r="BH52470" s="95"/>
      <c r="BI52470" s="95"/>
      <c r="BJ52470" s="95"/>
      <c r="BK52470" s="95"/>
      <c r="BL52470" s="95"/>
      <c r="BM52470" s="95"/>
      <c r="BN52470" s="95"/>
      <c r="CA52470" s="95"/>
    </row>
    <row r="52471" spans="31:79" s="97" customFormat="1" x14ac:dyDescent="0.2">
      <c r="AE52471" s="95"/>
      <c r="AF52471" s="95"/>
      <c r="AN52471" s="95"/>
      <c r="AO52471" s="95"/>
      <c r="AP52471" s="95"/>
      <c r="AQ52471" s="95"/>
      <c r="AR52471" s="95"/>
      <c r="AS52471" s="95"/>
      <c r="AT52471" s="95"/>
      <c r="AU52471" s="95"/>
      <c r="AV52471" s="95"/>
      <c r="AW52471" s="95"/>
      <c r="AX52471" s="95"/>
      <c r="AY52471" s="95"/>
      <c r="AZ52471" s="95"/>
      <c r="BA52471" s="95"/>
      <c r="BB52471" s="95"/>
      <c r="BC52471" s="95"/>
      <c r="BD52471" s="95"/>
      <c r="BE52471" s="95"/>
      <c r="BF52471" s="95"/>
      <c r="BG52471" s="95"/>
      <c r="BH52471" s="95"/>
      <c r="BI52471" s="95"/>
      <c r="BJ52471" s="95"/>
      <c r="BK52471" s="95"/>
      <c r="BL52471" s="95"/>
      <c r="BM52471" s="95"/>
      <c r="BN52471" s="95"/>
      <c r="CA52471" s="95"/>
    </row>
    <row r="52472" spans="31:79" s="97" customFormat="1" x14ac:dyDescent="0.2">
      <c r="AE52472" s="95"/>
      <c r="AF52472" s="95"/>
      <c r="AN52472" s="95"/>
      <c r="AO52472" s="95"/>
      <c r="AP52472" s="95"/>
      <c r="AQ52472" s="95"/>
      <c r="AR52472" s="95"/>
      <c r="AS52472" s="95"/>
      <c r="AT52472" s="95"/>
      <c r="AU52472" s="95"/>
      <c r="AV52472" s="95"/>
      <c r="AW52472" s="95"/>
      <c r="AX52472" s="95"/>
      <c r="AY52472" s="95"/>
      <c r="AZ52472" s="95"/>
      <c r="BA52472" s="95"/>
      <c r="BB52472" s="95"/>
      <c r="BC52472" s="95"/>
      <c r="BD52472" s="95"/>
      <c r="BE52472" s="95"/>
      <c r="BF52472" s="95"/>
      <c r="BG52472" s="95"/>
      <c r="BH52472" s="95"/>
      <c r="BI52472" s="95"/>
      <c r="BJ52472" s="95"/>
      <c r="BK52472" s="95"/>
      <c r="BL52472" s="95"/>
      <c r="BM52472" s="95"/>
      <c r="BN52472" s="95"/>
      <c r="CA52472" s="95"/>
    </row>
    <row r="52473" spans="31:79" s="97" customFormat="1" x14ac:dyDescent="0.2">
      <c r="AE52473" s="95"/>
      <c r="AF52473" s="95"/>
      <c r="AN52473" s="95"/>
      <c r="AO52473" s="95"/>
      <c r="AP52473" s="95"/>
      <c r="AQ52473" s="95"/>
      <c r="AR52473" s="95"/>
      <c r="AS52473" s="95"/>
      <c r="AT52473" s="95"/>
      <c r="AU52473" s="95"/>
      <c r="AV52473" s="95"/>
      <c r="AW52473" s="95"/>
      <c r="AX52473" s="95"/>
      <c r="AY52473" s="95"/>
      <c r="AZ52473" s="95"/>
      <c r="BA52473" s="95"/>
      <c r="BB52473" s="95"/>
      <c r="BC52473" s="95"/>
      <c r="BD52473" s="95"/>
      <c r="BE52473" s="95"/>
      <c r="BF52473" s="95"/>
      <c r="BG52473" s="95"/>
      <c r="BH52473" s="95"/>
      <c r="BI52473" s="95"/>
      <c r="BJ52473" s="95"/>
      <c r="BK52473" s="95"/>
      <c r="BL52473" s="95"/>
      <c r="BM52473" s="95"/>
      <c r="BN52473" s="95"/>
      <c r="CA52473" s="95"/>
    </row>
    <row r="52474" spans="31:79" s="97" customFormat="1" x14ac:dyDescent="0.2">
      <c r="AE52474" s="95"/>
      <c r="AF52474" s="95"/>
      <c r="AN52474" s="95"/>
      <c r="AO52474" s="95"/>
      <c r="AP52474" s="95"/>
      <c r="AQ52474" s="95"/>
      <c r="AR52474" s="95"/>
      <c r="AS52474" s="95"/>
      <c r="AT52474" s="95"/>
      <c r="AU52474" s="95"/>
      <c r="AV52474" s="95"/>
      <c r="AW52474" s="95"/>
      <c r="AX52474" s="95"/>
      <c r="AY52474" s="95"/>
      <c r="AZ52474" s="95"/>
      <c r="BA52474" s="95"/>
      <c r="BB52474" s="95"/>
      <c r="BC52474" s="95"/>
      <c r="BD52474" s="95"/>
      <c r="BE52474" s="95"/>
      <c r="BF52474" s="95"/>
      <c r="BG52474" s="95"/>
      <c r="BH52474" s="95"/>
      <c r="BI52474" s="95"/>
      <c r="BJ52474" s="95"/>
      <c r="BK52474" s="95"/>
      <c r="BL52474" s="95"/>
      <c r="BM52474" s="95"/>
      <c r="BN52474" s="95"/>
      <c r="CA52474" s="95"/>
    </row>
    <row r="52475" spans="31:79" s="97" customFormat="1" x14ac:dyDescent="0.2">
      <c r="AE52475" s="95"/>
      <c r="AF52475" s="95"/>
      <c r="AN52475" s="95"/>
      <c r="AO52475" s="95"/>
      <c r="AP52475" s="95"/>
      <c r="AQ52475" s="95"/>
      <c r="AR52475" s="95"/>
      <c r="AS52475" s="95"/>
      <c r="AT52475" s="95"/>
      <c r="AU52475" s="95"/>
      <c r="AV52475" s="95"/>
      <c r="AW52475" s="95"/>
      <c r="AX52475" s="95"/>
      <c r="AY52475" s="95"/>
      <c r="AZ52475" s="95"/>
      <c r="BA52475" s="95"/>
      <c r="BB52475" s="95"/>
      <c r="BC52475" s="95"/>
      <c r="BD52475" s="95"/>
      <c r="BE52475" s="95"/>
      <c r="BF52475" s="95"/>
      <c r="BG52475" s="95"/>
      <c r="BH52475" s="95"/>
      <c r="BI52475" s="95"/>
      <c r="BJ52475" s="95"/>
      <c r="BK52475" s="95"/>
      <c r="BL52475" s="95"/>
      <c r="BM52475" s="95"/>
      <c r="BN52475" s="95"/>
      <c r="CA52475" s="95"/>
    </row>
    <row r="52476" spans="31:79" s="97" customFormat="1" x14ac:dyDescent="0.2">
      <c r="AE52476" s="95"/>
      <c r="AF52476" s="95"/>
      <c r="AN52476" s="95"/>
      <c r="AO52476" s="95"/>
      <c r="AP52476" s="95"/>
      <c r="AQ52476" s="95"/>
      <c r="AR52476" s="95"/>
      <c r="AS52476" s="95"/>
      <c r="AT52476" s="95"/>
      <c r="AU52476" s="95"/>
      <c r="AV52476" s="95"/>
      <c r="AW52476" s="95"/>
      <c r="AX52476" s="95"/>
      <c r="AY52476" s="95"/>
      <c r="AZ52476" s="95"/>
      <c r="BA52476" s="95"/>
      <c r="BB52476" s="95"/>
      <c r="BC52476" s="95"/>
      <c r="BD52476" s="95"/>
      <c r="BE52476" s="95"/>
      <c r="BF52476" s="95"/>
      <c r="BG52476" s="95"/>
      <c r="BH52476" s="95"/>
      <c r="BI52476" s="95"/>
      <c r="BJ52476" s="95"/>
      <c r="BK52476" s="95"/>
      <c r="BL52476" s="95"/>
      <c r="BM52476" s="95"/>
      <c r="BN52476" s="95"/>
      <c r="CA52476" s="95"/>
    </row>
    <row r="52477" spans="31:79" s="97" customFormat="1" x14ac:dyDescent="0.2">
      <c r="AE52477" s="95"/>
      <c r="AF52477" s="95"/>
      <c r="AN52477" s="95"/>
      <c r="AO52477" s="95"/>
      <c r="AP52477" s="95"/>
      <c r="AQ52477" s="95"/>
      <c r="AR52477" s="95"/>
      <c r="AS52477" s="95"/>
      <c r="AT52477" s="95"/>
      <c r="AU52477" s="95"/>
      <c r="AV52477" s="95"/>
      <c r="AW52477" s="95"/>
      <c r="AX52477" s="95"/>
      <c r="AY52477" s="95"/>
      <c r="AZ52477" s="95"/>
      <c r="BA52477" s="95"/>
      <c r="BB52477" s="95"/>
      <c r="BC52477" s="95"/>
      <c r="BD52477" s="95"/>
      <c r="BE52477" s="95"/>
      <c r="BF52477" s="95"/>
      <c r="BG52477" s="95"/>
      <c r="BH52477" s="95"/>
      <c r="BI52477" s="95"/>
      <c r="BJ52477" s="95"/>
      <c r="BK52477" s="95"/>
      <c r="BL52477" s="95"/>
      <c r="BM52477" s="95"/>
      <c r="BN52477" s="95"/>
      <c r="CA52477" s="95"/>
    </row>
    <row r="52478" spans="31:79" s="97" customFormat="1" x14ac:dyDescent="0.2">
      <c r="AE52478" s="95"/>
      <c r="AF52478" s="95"/>
      <c r="AN52478" s="95"/>
      <c r="AO52478" s="95"/>
      <c r="AP52478" s="95"/>
      <c r="AQ52478" s="95"/>
      <c r="AR52478" s="95"/>
      <c r="AS52478" s="95"/>
      <c r="AT52478" s="95"/>
      <c r="AU52478" s="95"/>
      <c r="AV52478" s="95"/>
      <c r="AW52478" s="95"/>
      <c r="AX52478" s="95"/>
      <c r="AY52478" s="95"/>
      <c r="AZ52478" s="95"/>
      <c r="BA52478" s="95"/>
      <c r="BB52478" s="95"/>
      <c r="BC52478" s="95"/>
      <c r="BD52478" s="95"/>
      <c r="BE52478" s="95"/>
      <c r="BF52478" s="95"/>
      <c r="BG52478" s="95"/>
      <c r="BH52478" s="95"/>
      <c r="BI52478" s="95"/>
      <c r="BJ52478" s="95"/>
      <c r="BK52478" s="95"/>
      <c r="BL52478" s="95"/>
      <c r="BM52478" s="95"/>
      <c r="BN52478" s="95"/>
      <c r="CA52478" s="95"/>
    </row>
    <row r="52479" spans="31:79" s="97" customFormat="1" x14ac:dyDescent="0.2">
      <c r="AE52479" s="95"/>
      <c r="AF52479" s="95"/>
      <c r="AN52479" s="95"/>
      <c r="AO52479" s="95"/>
      <c r="AP52479" s="95"/>
      <c r="AQ52479" s="95"/>
      <c r="AR52479" s="95"/>
      <c r="AS52479" s="95"/>
      <c r="AT52479" s="95"/>
      <c r="AU52479" s="95"/>
      <c r="AV52479" s="95"/>
      <c r="AW52479" s="95"/>
      <c r="AX52479" s="95"/>
      <c r="AY52479" s="95"/>
      <c r="AZ52479" s="95"/>
      <c r="BA52479" s="95"/>
      <c r="BB52479" s="95"/>
      <c r="BC52479" s="95"/>
      <c r="BD52479" s="95"/>
      <c r="BE52479" s="95"/>
      <c r="BF52479" s="95"/>
      <c r="BG52479" s="95"/>
      <c r="BH52479" s="95"/>
      <c r="BI52479" s="95"/>
      <c r="BJ52479" s="95"/>
      <c r="BK52479" s="95"/>
      <c r="BL52479" s="95"/>
      <c r="BM52479" s="95"/>
      <c r="BN52479" s="95"/>
      <c r="CA52479" s="95"/>
    </row>
    <row r="52480" spans="31:79" s="97" customFormat="1" x14ac:dyDescent="0.2">
      <c r="AE52480" s="95"/>
      <c r="AF52480" s="95"/>
      <c r="AN52480" s="95"/>
      <c r="AO52480" s="95"/>
      <c r="AP52480" s="95"/>
      <c r="AQ52480" s="95"/>
      <c r="AR52480" s="95"/>
      <c r="AS52480" s="95"/>
      <c r="AT52480" s="95"/>
      <c r="AU52480" s="95"/>
      <c r="AV52480" s="95"/>
      <c r="AW52480" s="95"/>
      <c r="AX52480" s="95"/>
      <c r="AY52480" s="95"/>
      <c r="AZ52480" s="95"/>
      <c r="BA52480" s="95"/>
      <c r="BB52480" s="95"/>
      <c r="BC52480" s="95"/>
      <c r="BD52480" s="95"/>
      <c r="BE52480" s="95"/>
      <c r="BF52480" s="95"/>
      <c r="BG52480" s="95"/>
      <c r="BH52480" s="95"/>
      <c r="BI52480" s="95"/>
      <c r="BJ52480" s="95"/>
      <c r="BK52480" s="95"/>
      <c r="BL52480" s="95"/>
      <c r="BM52480" s="95"/>
      <c r="BN52480" s="95"/>
      <c r="CA52480" s="95"/>
    </row>
    <row r="52481" spans="31:79" s="97" customFormat="1" x14ac:dyDescent="0.2">
      <c r="AE52481" s="95"/>
      <c r="AF52481" s="95"/>
      <c r="AN52481" s="95"/>
      <c r="AO52481" s="95"/>
      <c r="AP52481" s="95"/>
      <c r="AQ52481" s="95"/>
      <c r="AR52481" s="95"/>
      <c r="AS52481" s="95"/>
      <c r="AT52481" s="95"/>
      <c r="AU52481" s="95"/>
      <c r="AV52481" s="95"/>
      <c r="AW52481" s="95"/>
      <c r="AX52481" s="95"/>
      <c r="AY52481" s="95"/>
      <c r="AZ52481" s="95"/>
      <c r="BA52481" s="95"/>
      <c r="BB52481" s="95"/>
      <c r="BC52481" s="95"/>
      <c r="BD52481" s="95"/>
      <c r="BE52481" s="95"/>
      <c r="BF52481" s="95"/>
      <c r="BG52481" s="95"/>
      <c r="BH52481" s="95"/>
      <c r="BI52481" s="95"/>
      <c r="BJ52481" s="95"/>
      <c r="BK52481" s="95"/>
      <c r="BL52481" s="95"/>
      <c r="BM52481" s="95"/>
      <c r="BN52481" s="95"/>
      <c r="CA52481" s="95"/>
    </row>
    <row r="52482" spans="31:79" s="97" customFormat="1" x14ac:dyDescent="0.2">
      <c r="AE52482" s="95"/>
      <c r="AF52482" s="95"/>
      <c r="AN52482" s="95"/>
      <c r="AO52482" s="95"/>
      <c r="AP52482" s="95"/>
      <c r="AQ52482" s="95"/>
      <c r="AR52482" s="95"/>
      <c r="AS52482" s="95"/>
      <c r="AT52482" s="95"/>
      <c r="AU52482" s="95"/>
      <c r="AV52482" s="95"/>
      <c r="AW52482" s="95"/>
      <c r="AX52482" s="95"/>
      <c r="AY52482" s="95"/>
      <c r="AZ52482" s="95"/>
      <c r="BA52482" s="95"/>
      <c r="BB52482" s="95"/>
      <c r="BC52482" s="95"/>
      <c r="BD52482" s="95"/>
      <c r="BE52482" s="95"/>
      <c r="BF52482" s="95"/>
      <c r="BG52482" s="95"/>
      <c r="BH52482" s="95"/>
      <c r="BI52482" s="95"/>
      <c r="BJ52482" s="95"/>
      <c r="BK52482" s="95"/>
      <c r="BL52482" s="95"/>
      <c r="BM52482" s="95"/>
      <c r="BN52482" s="95"/>
      <c r="CA52482" s="95"/>
    </row>
    <row r="52483" spans="31:79" s="97" customFormat="1" x14ac:dyDescent="0.2">
      <c r="AE52483" s="95"/>
      <c r="AF52483" s="95"/>
      <c r="AN52483" s="95"/>
      <c r="AO52483" s="95"/>
      <c r="AP52483" s="95"/>
      <c r="AQ52483" s="95"/>
      <c r="AR52483" s="95"/>
      <c r="AS52483" s="95"/>
      <c r="AT52483" s="95"/>
      <c r="AU52483" s="95"/>
      <c r="AV52483" s="95"/>
      <c r="AW52483" s="95"/>
      <c r="AX52483" s="95"/>
      <c r="AY52483" s="95"/>
      <c r="AZ52483" s="95"/>
      <c r="BA52483" s="95"/>
      <c r="BB52483" s="95"/>
      <c r="BC52483" s="95"/>
      <c r="BD52483" s="95"/>
      <c r="BE52483" s="95"/>
      <c r="BF52483" s="95"/>
      <c r="BG52483" s="95"/>
      <c r="BH52483" s="95"/>
      <c r="BI52483" s="95"/>
      <c r="BJ52483" s="95"/>
      <c r="BK52483" s="95"/>
      <c r="BL52483" s="95"/>
      <c r="BM52483" s="95"/>
      <c r="BN52483" s="95"/>
      <c r="CA52483" s="95"/>
    </row>
    <row r="52484" spans="31:79" s="97" customFormat="1" x14ac:dyDescent="0.2">
      <c r="AE52484" s="95"/>
      <c r="AF52484" s="95"/>
      <c r="AN52484" s="95"/>
      <c r="AO52484" s="95"/>
      <c r="AP52484" s="95"/>
      <c r="AQ52484" s="95"/>
      <c r="AR52484" s="95"/>
      <c r="AS52484" s="95"/>
      <c r="AT52484" s="95"/>
      <c r="AU52484" s="95"/>
      <c r="AV52484" s="95"/>
      <c r="AW52484" s="95"/>
      <c r="AX52484" s="95"/>
      <c r="AY52484" s="95"/>
      <c r="AZ52484" s="95"/>
      <c r="BA52484" s="95"/>
      <c r="BB52484" s="95"/>
      <c r="BC52484" s="95"/>
      <c r="BD52484" s="95"/>
      <c r="BE52484" s="95"/>
      <c r="BF52484" s="95"/>
      <c r="BG52484" s="95"/>
      <c r="BH52484" s="95"/>
      <c r="BI52484" s="95"/>
      <c r="BJ52484" s="95"/>
      <c r="BK52484" s="95"/>
      <c r="BL52484" s="95"/>
      <c r="BM52484" s="95"/>
      <c r="BN52484" s="95"/>
      <c r="CA52484" s="95"/>
    </row>
    <row r="52485" spans="31:79" s="97" customFormat="1" x14ac:dyDescent="0.2">
      <c r="AE52485" s="95"/>
      <c r="AF52485" s="95"/>
      <c r="AN52485" s="95"/>
      <c r="AO52485" s="95"/>
      <c r="AP52485" s="95"/>
      <c r="AQ52485" s="95"/>
      <c r="AR52485" s="95"/>
      <c r="AS52485" s="95"/>
      <c r="AT52485" s="95"/>
      <c r="AU52485" s="95"/>
      <c r="AV52485" s="95"/>
      <c r="AW52485" s="95"/>
      <c r="AX52485" s="95"/>
      <c r="AY52485" s="95"/>
      <c r="AZ52485" s="95"/>
      <c r="BA52485" s="95"/>
      <c r="BB52485" s="95"/>
      <c r="BC52485" s="95"/>
      <c r="BD52485" s="95"/>
      <c r="BE52485" s="95"/>
      <c r="BF52485" s="95"/>
      <c r="BG52485" s="95"/>
      <c r="BH52485" s="95"/>
      <c r="BI52485" s="95"/>
      <c r="BJ52485" s="95"/>
      <c r="BK52485" s="95"/>
      <c r="BL52485" s="95"/>
      <c r="BM52485" s="95"/>
      <c r="BN52485" s="95"/>
      <c r="CA52485" s="95"/>
    </row>
    <row r="52486" spans="31:79" s="97" customFormat="1" x14ac:dyDescent="0.2">
      <c r="AE52486" s="95"/>
      <c r="AF52486" s="95"/>
      <c r="AN52486" s="95"/>
      <c r="AO52486" s="95"/>
      <c r="AP52486" s="95"/>
      <c r="AQ52486" s="95"/>
      <c r="AR52486" s="95"/>
      <c r="AS52486" s="95"/>
      <c r="AT52486" s="95"/>
      <c r="AU52486" s="95"/>
      <c r="AV52486" s="95"/>
      <c r="AW52486" s="95"/>
      <c r="AX52486" s="95"/>
      <c r="AY52486" s="95"/>
      <c r="AZ52486" s="95"/>
      <c r="BA52486" s="95"/>
      <c r="BB52486" s="95"/>
      <c r="BC52486" s="95"/>
      <c r="BD52486" s="95"/>
      <c r="BE52486" s="95"/>
      <c r="BF52486" s="95"/>
      <c r="BG52486" s="95"/>
      <c r="BH52486" s="95"/>
      <c r="BI52486" s="95"/>
      <c r="BJ52486" s="95"/>
      <c r="BK52486" s="95"/>
      <c r="BL52486" s="95"/>
      <c r="BM52486" s="95"/>
      <c r="BN52486" s="95"/>
      <c r="CA52486" s="95"/>
    </row>
    <row r="52487" spans="31:79" s="97" customFormat="1" x14ac:dyDescent="0.2">
      <c r="AE52487" s="95"/>
      <c r="AF52487" s="95"/>
      <c r="AN52487" s="95"/>
      <c r="AO52487" s="95"/>
      <c r="AP52487" s="95"/>
      <c r="AQ52487" s="95"/>
      <c r="AR52487" s="95"/>
      <c r="AS52487" s="95"/>
      <c r="AT52487" s="95"/>
      <c r="AU52487" s="95"/>
      <c r="AV52487" s="95"/>
      <c r="AW52487" s="95"/>
      <c r="AX52487" s="95"/>
      <c r="AY52487" s="95"/>
      <c r="AZ52487" s="95"/>
      <c r="BA52487" s="95"/>
      <c r="BB52487" s="95"/>
      <c r="BC52487" s="95"/>
      <c r="BD52487" s="95"/>
      <c r="BE52487" s="95"/>
      <c r="BF52487" s="95"/>
      <c r="BG52487" s="95"/>
      <c r="BH52487" s="95"/>
      <c r="BI52487" s="95"/>
      <c r="BJ52487" s="95"/>
      <c r="BK52487" s="95"/>
      <c r="BL52487" s="95"/>
      <c r="BM52487" s="95"/>
      <c r="BN52487" s="95"/>
      <c r="CA52487" s="95"/>
    </row>
    <row r="52488" spans="31:79" s="97" customFormat="1" x14ac:dyDescent="0.2">
      <c r="AE52488" s="95"/>
      <c r="AF52488" s="95"/>
      <c r="AN52488" s="95"/>
      <c r="AO52488" s="95"/>
      <c r="AP52488" s="95"/>
      <c r="AQ52488" s="95"/>
      <c r="AR52488" s="95"/>
      <c r="AS52488" s="95"/>
      <c r="AT52488" s="95"/>
      <c r="AU52488" s="95"/>
      <c r="AV52488" s="95"/>
      <c r="AW52488" s="95"/>
      <c r="AX52488" s="95"/>
      <c r="AY52488" s="95"/>
      <c r="AZ52488" s="95"/>
      <c r="BA52488" s="95"/>
      <c r="BB52488" s="95"/>
      <c r="BC52488" s="95"/>
      <c r="BD52488" s="95"/>
      <c r="BE52488" s="95"/>
      <c r="BF52488" s="95"/>
      <c r="BG52488" s="95"/>
      <c r="BH52488" s="95"/>
      <c r="BI52488" s="95"/>
      <c r="BJ52488" s="95"/>
      <c r="BK52488" s="95"/>
      <c r="BL52488" s="95"/>
      <c r="BM52488" s="95"/>
      <c r="BN52488" s="95"/>
      <c r="CA52488" s="95"/>
    </row>
    <row r="52489" spans="31:79" s="97" customFormat="1" x14ac:dyDescent="0.2">
      <c r="AE52489" s="95"/>
      <c r="AF52489" s="95"/>
      <c r="AN52489" s="95"/>
      <c r="AO52489" s="95"/>
      <c r="AP52489" s="95"/>
      <c r="AQ52489" s="95"/>
      <c r="AR52489" s="95"/>
      <c r="AS52489" s="95"/>
      <c r="AT52489" s="95"/>
      <c r="AU52489" s="95"/>
      <c r="AV52489" s="95"/>
      <c r="AW52489" s="95"/>
      <c r="AX52489" s="95"/>
      <c r="AY52489" s="95"/>
      <c r="AZ52489" s="95"/>
      <c r="BA52489" s="95"/>
      <c r="BB52489" s="95"/>
      <c r="BC52489" s="95"/>
      <c r="BD52489" s="95"/>
      <c r="BE52489" s="95"/>
      <c r="BF52489" s="95"/>
      <c r="BG52489" s="95"/>
      <c r="BH52489" s="95"/>
      <c r="BI52489" s="95"/>
      <c r="BJ52489" s="95"/>
      <c r="BK52489" s="95"/>
      <c r="BL52489" s="95"/>
      <c r="BM52489" s="95"/>
      <c r="BN52489" s="95"/>
      <c r="CA52489" s="95"/>
    </row>
    <row r="52490" spans="31:79" s="97" customFormat="1" x14ac:dyDescent="0.2">
      <c r="AE52490" s="95"/>
      <c r="AF52490" s="95"/>
      <c r="AN52490" s="95"/>
      <c r="AO52490" s="95"/>
      <c r="AP52490" s="95"/>
      <c r="AQ52490" s="95"/>
      <c r="AR52490" s="95"/>
      <c r="AS52490" s="95"/>
      <c r="AT52490" s="95"/>
      <c r="AU52490" s="95"/>
      <c r="AV52490" s="95"/>
      <c r="AW52490" s="95"/>
      <c r="AX52490" s="95"/>
      <c r="AY52490" s="95"/>
      <c r="AZ52490" s="95"/>
      <c r="BA52490" s="95"/>
      <c r="BB52490" s="95"/>
      <c r="BC52490" s="95"/>
      <c r="BD52490" s="95"/>
      <c r="BE52490" s="95"/>
      <c r="BF52490" s="95"/>
      <c r="BG52490" s="95"/>
      <c r="BH52490" s="95"/>
      <c r="BI52490" s="95"/>
      <c r="BJ52490" s="95"/>
      <c r="BK52490" s="95"/>
      <c r="BL52490" s="95"/>
      <c r="BM52490" s="95"/>
      <c r="BN52490" s="95"/>
      <c r="CA52490" s="95"/>
    </row>
    <row r="52491" spans="31:79" s="97" customFormat="1" x14ac:dyDescent="0.2">
      <c r="AE52491" s="95"/>
      <c r="AF52491" s="95"/>
      <c r="AN52491" s="95"/>
      <c r="AO52491" s="95"/>
      <c r="AP52491" s="95"/>
      <c r="AQ52491" s="95"/>
      <c r="AR52491" s="95"/>
      <c r="AS52491" s="95"/>
      <c r="AT52491" s="95"/>
      <c r="AU52491" s="95"/>
      <c r="AV52491" s="95"/>
      <c r="AW52491" s="95"/>
      <c r="AX52491" s="95"/>
      <c r="AY52491" s="95"/>
      <c r="AZ52491" s="95"/>
      <c r="BA52491" s="95"/>
      <c r="BB52491" s="95"/>
      <c r="BC52491" s="95"/>
      <c r="BD52491" s="95"/>
      <c r="BE52491" s="95"/>
      <c r="BF52491" s="95"/>
      <c r="BG52491" s="95"/>
      <c r="BH52491" s="95"/>
      <c r="BI52491" s="95"/>
      <c r="BJ52491" s="95"/>
      <c r="BK52491" s="95"/>
      <c r="BL52491" s="95"/>
      <c r="BM52491" s="95"/>
      <c r="BN52491" s="95"/>
      <c r="CA52491" s="95"/>
    </row>
    <row r="52492" spans="31:79" s="97" customFormat="1" x14ac:dyDescent="0.2">
      <c r="AE52492" s="95"/>
      <c r="AF52492" s="95"/>
      <c r="AN52492" s="95"/>
      <c r="AO52492" s="95"/>
      <c r="AP52492" s="95"/>
      <c r="AQ52492" s="95"/>
      <c r="AR52492" s="95"/>
      <c r="AS52492" s="95"/>
      <c r="AT52492" s="95"/>
      <c r="AU52492" s="95"/>
      <c r="AV52492" s="95"/>
      <c r="AW52492" s="95"/>
      <c r="AX52492" s="95"/>
      <c r="AY52492" s="95"/>
      <c r="AZ52492" s="95"/>
      <c r="BA52492" s="95"/>
      <c r="BB52492" s="95"/>
      <c r="BC52492" s="95"/>
      <c r="BD52492" s="95"/>
      <c r="BE52492" s="95"/>
      <c r="BF52492" s="95"/>
      <c r="BG52492" s="95"/>
      <c r="BH52492" s="95"/>
      <c r="BI52492" s="95"/>
      <c r="BJ52492" s="95"/>
      <c r="BK52492" s="95"/>
      <c r="BL52492" s="95"/>
      <c r="BM52492" s="95"/>
      <c r="BN52492" s="95"/>
      <c r="CA52492" s="95"/>
    </row>
    <row r="52493" spans="31:79" s="97" customFormat="1" x14ac:dyDescent="0.2">
      <c r="AE52493" s="95"/>
      <c r="AF52493" s="95"/>
      <c r="AN52493" s="95"/>
      <c r="AO52493" s="95"/>
      <c r="AP52493" s="95"/>
      <c r="AQ52493" s="95"/>
      <c r="AR52493" s="95"/>
      <c r="AS52493" s="95"/>
      <c r="AT52493" s="95"/>
      <c r="AU52493" s="95"/>
      <c r="AV52493" s="95"/>
      <c r="AW52493" s="95"/>
      <c r="AX52493" s="95"/>
      <c r="AY52493" s="95"/>
      <c r="AZ52493" s="95"/>
      <c r="BA52493" s="95"/>
      <c r="BB52493" s="95"/>
      <c r="BC52493" s="95"/>
      <c r="BD52493" s="95"/>
      <c r="BE52493" s="95"/>
      <c r="BF52493" s="95"/>
      <c r="BG52493" s="95"/>
      <c r="BH52493" s="95"/>
      <c r="BI52493" s="95"/>
      <c r="BJ52493" s="95"/>
      <c r="BK52493" s="95"/>
      <c r="BL52493" s="95"/>
      <c r="BM52493" s="95"/>
      <c r="BN52493" s="95"/>
      <c r="CA52493" s="95"/>
    </row>
    <row r="52494" spans="31:79" s="97" customFormat="1" x14ac:dyDescent="0.2">
      <c r="AE52494" s="95"/>
      <c r="AF52494" s="95"/>
      <c r="AN52494" s="95"/>
      <c r="AO52494" s="95"/>
      <c r="AP52494" s="95"/>
      <c r="AQ52494" s="95"/>
      <c r="AR52494" s="95"/>
      <c r="AS52494" s="95"/>
      <c r="AT52494" s="95"/>
      <c r="AU52494" s="95"/>
      <c r="AV52494" s="95"/>
      <c r="AW52494" s="95"/>
      <c r="AX52494" s="95"/>
      <c r="AY52494" s="95"/>
      <c r="AZ52494" s="95"/>
      <c r="BA52494" s="95"/>
      <c r="BB52494" s="95"/>
      <c r="BC52494" s="95"/>
      <c r="BD52494" s="95"/>
      <c r="BE52494" s="95"/>
      <c r="BF52494" s="95"/>
      <c r="BG52494" s="95"/>
      <c r="BH52494" s="95"/>
      <c r="BI52494" s="95"/>
      <c r="BJ52494" s="95"/>
      <c r="BK52494" s="95"/>
      <c r="BL52494" s="95"/>
      <c r="BM52494" s="95"/>
      <c r="BN52494" s="95"/>
      <c r="CA52494" s="95"/>
    </row>
    <row r="52495" spans="31:79" s="97" customFormat="1" x14ac:dyDescent="0.2">
      <c r="AE52495" s="95"/>
      <c r="AF52495" s="95"/>
      <c r="AN52495" s="95"/>
      <c r="AO52495" s="95"/>
      <c r="AP52495" s="95"/>
      <c r="AQ52495" s="95"/>
      <c r="AR52495" s="95"/>
      <c r="AS52495" s="95"/>
      <c r="AT52495" s="95"/>
      <c r="AU52495" s="95"/>
      <c r="AV52495" s="95"/>
      <c r="AW52495" s="95"/>
      <c r="AX52495" s="95"/>
      <c r="AY52495" s="95"/>
      <c r="AZ52495" s="95"/>
      <c r="BA52495" s="95"/>
      <c r="BB52495" s="95"/>
      <c r="BC52495" s="95"/>
      <c r="BD52495" s="95"/>
      <c r="BE52495" s="95"/>
      <c r="BF52495" s="95"/>
      <c r="BG52495" s="95"/>
      <c r="BH52495" s="95"/>
      <c r="BI52495" s="95"/>
      <c r="BJ52495" s="95"/>
      <c r="BK52495" s="95"/>
      <c r="BL52495" s="95"/>
      <c r="BM52495" s="95"/>
      <c r="BN52495" s="95"/>
      <c r="CA52495" s="95"/>
    </row>
    <row r="52496" spans="31:79" s="97" customFormat="1" x14ac:dyDescent="0.2">
      <c r="AE52496" s="95"/>
      <c r="AF52496" s="95"/>
      <c r="AN52496" s="95"/>
      <c r="AO52496" s="95"/>
      <c r="AP52496" s="95"/>
      <c r="AQ52496" s="95"/>
      <c r="AR52496" s="95"/>
      <c r="AS52496" s="95"/>
      <c r="AT52496" s="95"/>
      <c r="AU52496" s="95"/>
      <c r="AV52496" s="95"/>
      <c r="AW52496" s="95"/>
      <c r="AX52496" s="95"/>
      <c r="AY52496" s="95"/>
      <c r="AZ52496" s="95"/>
      <c r="BA52496" s="95"/>
      <c r="BB52496" s="95"/>
      <c r="BC52496" s="95"/>
      <c r="BD52496" s="95"/>
      <c r="BE52496" s="95"/>
      <c r="BF52496" s="95"/>
      <c r="BG52496" s="95"/>
      <c r="BH52496" s="95"/>
      <c r="BI52496" s="95"/>
      <c r="BJ52496" s="95"/>
      <c r="BK52496" s="95"/>
      <c r="BL52496" s="95"/>
      <c r="BM52496" s="95"/>
      <c r="BN52496" s="95"/>
      <c r="CA52496" s="95"/>
    </row>
    <row r="52497" spans="31:79" s="97" customFormat="1" x14ac:dyDescent="0.2">
      <c r="AE52497" s="95"/>
      <c r="AF52497" s="95"/>
      <c r="AN52497" s="95"/>
      <c r="AO52497" s="95"/>
      <c r="AP52497" s="95"/>
      <c r="AQ52497" s="95"/>
      <c r="AR52497" s="95"/>
      <c r="AS52497" s="95"/>
      <c r="AT52497" s="95"/>
      <c r="AU52497" s="95"/>
      <c r="AV52497" s="95"/>
      <c r="AW52497" s="95"/>
      <c r="AX52497" s="95"/>
      <c r="AY52497" s="95"/>
      <c r="AZ52497" s="95"/>
      <c r="BA52497" s="95"/>
      <c r="BB52497" s="95"/>
      <c r="BC52497" s="95"/>
      <c r="BD52497" s="95"/>
      <c r="BE52497" s="95"/>
      <c r="BF52497" s="95"/>
      <c r="BG52497" s="95"/>
      <c r="BH52497" s="95"/>
      <c r="BI52497" s="95"/>
      <c r="BJ52497" s="95"/>
      <c r="BK52497" s="95"/>
      <c r="BL52497" s="95"/>
      <c r="BM52497" s="95"/>
      <c r="BN52497" s="95"/>
      <c r="CA52497" s="95"/>
    </row>
    <row r="52498" spans="31:79" s="97" customFormat="1" x14ac:dyDescent="0.2">
      <c r="AE52498" s="95"/>
      <c r="AF52498" s="95"/>
      <c r="AN52498" s="95"/>
      <c r="AO52498" s="95"/>
      <c r="AP52498" s="95"/>
      <c r="AQ52498" s="95"/>
      <c r="AR52498" s="95"/>
      <c r="AS52498" s="95"/>
      <c r="AT52498" s="95"/>
      <c r="AU52498" s="95"/>
      <c r="AV52498" s="95"/>
      <c r="AW52498" s="95"/>
      <c r="AX52498" s="95"/>
      <c r="AY52498" s="95"/>
      <c r="AZ52498" s="95"/>
      <c r="BA52498" s="95"/>
      <c r="BB52498" s="95"/>
      <c r="BC52498" s="95"/>
      <c r="BD52498" s="95"/>
      <c r="BE52498" s="95"/>
      <c r="BF52498" s="95"/>
      <c r="BG52498" s="95"/>
      <c r="BH52498" s="95"/>
      <c r="BI52498" s="95"/>
      <c r="BJ52498" s="95"/>
      <c r="BK52498" s="95"/>
      <c r="BL52498" s="95"/>
      <c r="BM52498" s="95"/>
      <c r="BN52498" s="95"/>
      <c r="CA52498" s="95"/>
    </row>
    <row r="52499" spans="31:79" s="97" customFormat="1" x14ac:dyDescent="0.2">
      <c r="AE52499" s="95"/>
      <c r="AF52499" s="95"/>
      <c r="AN52499" s="95"/>
      <c r="AO52499" s="95"/>
      <c r="AP52499" s="95"/>
      <c r="AQ52499" s="95"/>
      <c r="AR52499" s="95"/>
      <c r="AS52499" s="95"/>
      <c r="AT52499" s="95"/>
      <c r="AU52499" s="95"/>
      <c r="AV52499" s="95"/>
      <c r="AW52499" s="95"/>
      <c r="AX52499" s="95"/>
      <c r="AY52499" s="95"/>
      <c r="AZ52499" s="95"/>
      <c r="BA52499" s="95"/>
      <c r="BB52499" s="95"/>
      <c r="BC52499" s="95"/>
      <c r="BD52499" s="95"/>
      <c r="BE52499" s="95"/>
      <c r="BF52499" s="95"/>
      <c r="BG52499" s="95"/>
      <c r="BH52499" s="95"/>
      <c r="BI52499" s="95"/>
      <c r="BJ52499" s="95"/>
      <c r="BK52499" s="95"/>
      <c r="BL52499" s="95"/>
      <c r="BM52499" s="95"/>
      <c r="BN52499" s="95"/>
      <c r="CA52499" s="95"/>
    </row>
    <row r="52500" spans="31:79" s="97" customFormat="1" x14ac:dyDescent="0.2">
      <c r="AE52500" s="95"/>
      <c r="AF52500" s="95"/>
      <c r="AN52500" s="95"/>
      <c r="AO52500" s="95"/>
      <c r="AP52500" s="95"/>
      <c r="AQ52500" s="95"/>
      <c r="AR52500" s="95"/>
      <c r="AS52500" s="95"/>
      <c r="AT52500" s="95"/>
      <c r="AU52500" s="95"/>
      <c r="AV52500" s="95"/>
      <c r="AW52500" s="95"/>
      <c r="AX52500" s="95"/>
      <c r="AY52500" s="95"/>
      <c r="AZ52500" s="95"/>
      <c r="BA52500" s="95"/>
      <c r="BB52500" s="95"/>
      <c r="BC52500" s="95"/>
      <c r="BD52500" s="95"/>
      <c r="BE52500" s="95"/>
      <c r="BF52500" s="95"/>
      <c r="BG52500" s="95"/>
      <c r="BH52500" s="95"/>
      <c r="BI52500" s="95"/>
      <c r="BJ52500" s="95"/>
      <c r="BK52500" s="95"/>
      <c r="BL52500" s="95"/>
      <c r="BM52500" s="95"/>
      <c r="BN52500" s="95"/>
      <c r="CA52500" s="95"/>
    </row>
    <row r="52501" spans="31:79" s="97" customFormat="1" x14ac:dyDescent="0.2">
      <c r="AE52501" s="95"/>
      <c r="AF52501" s="95"/>
      <c r="AN52501" s="95"/>
      <c r="AO52501" s="95"/>
      <c r="AP52501" s="95"/>
      <c r="AQ52501" s="95"/>
      <c r="AR52501" s="95"/>
      <c r="AS52501" s="95"/>
      <c r="AT52501" s="95"/>
      <c r="AU52501" s="95"/>
      <c r="AV52501" s="95"/>
      <c r="AW52501" s="95"/>
      <c r="AX52501" s="95"/>
      <c r="AY52501" s="95"/>
      <c r="AZ52501" s="95"/>
      <c r="BA52501" s="95"/>
      <c r="BB52501" s="95"/>
      <c r="BC52501" s="95"/>
      <c r="BD52501" s="95"/>
      <c r="BE52501" s="95"/>
      <c r="BF52501" s="95"/>
      <c r="BG52501" s="95"/>
      <c r="BH52501" s="95"/>
      <c r="BI52501" s="95"/>
      <c r="BJ52501" s="95"/>
      <c r="BK52501" s="95"/>
      <c r="BL52501" s="95"/>
      <c r="BM52501" s="95"/>
      <c r="BN52501" s="95"/>
      <c r="CA52501" s="95"/>
    </row>
    <row r="52502" spans="31:79" s="97" customFormat="1" x14ac:dyDescent="0.2">
      <c r="AE52502" s="95"/>
      <c r="AF52502" s="95"/>
      <c r="AN52502" s="95"/>
      <c r="AO52502" s="95"/>
      <c r="AP52502" s="95"/>
      <c r="AQ52502" s="95"/>
      <c r="AR52502" s="95"/>
      <c r="AS52502" s="95"/>
      <c r="AT52502" s="95"/>
      <c r="AU52502" s="95"/>
      <c r="AV52502" s="95"/>
      <c r="AW52502" s="95"/>
      <c r="AX52502" s="95"/>
      <c r="AY52502" s="95"/>
      <c r="AZ52502" s="95"/>
      <c r="BA52502" s="95"/>
      <c r="BB52502" s="95"/>
      <c r="BC52502" s="95"/>
      <c r="BD52502" s="95"/>
      <c r="BE52502" s="95"/>
      <c r="BF52502" s="95"/>
      <c r="BG52502" s="95"/>
      <c r="BH52502" s="95"/>
      <c r="BI52502" s="95"/>
      <c r="BJ52502" s="95"/>
      <c r="BK52502" s="95"/>
      <c r="BL52502" s="95"/>
      <c r="BM52502" s="95"/>
      <c r="BN52502" s="95"/>
      <c r="CA52502" s="95"/>
    </row>
    <row r="52503" spans="31:79" s="97" customFormat="1" x14ac:dyDescent="0.2">
      <c r="AE52503" s="95"/>
      <c r="AF52503" s="95"/>
      <c r="AN52503" s="95"/>
      <c r="AO52503" s="95"/>
      <c r="AP52503" s="95"/>
      <c r="AQ52503" s="95"/>
      <c r="AR52503" s="95"/>
      <c r="AS52503" s="95"/>
      <c r="AT52503" s="95"/>
      <c r="AU52503" s="95"/>
      <c r="AV52503" s="95"/>
      <c r="AW52503" s="95"/>
      <c r="AX52503" s="95"/>
      <c r="AY52503" s="95"/>
      <c r="AZ52503" s="95"/>
      <c r="BA52503" s="95"/>
      <c r="BB52503" s="95"/>
      <c r="BC52503" s="95"/>
      <c r="BD52503" s="95"/>
      <c r="BE52503" s="95"/>
      <c r="BF52503" s="95"/>
      <c r="BG52503" s="95"/>
      <c r="BH52503" s="95"/>
      <c r="BI52503" s="95"/>
      <c r="BJ52503" s="95"/>
      <c r="BK52503" s="95"/>
      <c r="BL52503" s="95"/>
      <c r="BM52503" s="95"/>
      <c r="BN52503" s="95"/>
      <c r="CA52503" s="95"/>
    </row>
    <row r="52504" spans="31:79" s="97" customFormat="1" x14ac:dyDescent="0.2">
      <c r="AE52504" s="95"/>
      <c r="AF52504" s="95"/>
      <c r="AN52504" s="95"/>
      <c r="AO52504" s="95"/>
      <c r="AP52504" s="95"/>
      <c r="AQ52504" s="95"/>
      <c r="AR52504" s="95"/>
      <c r="AS52504" s="95"/>
      <c r="AT52504" s="95"/>
      <c r="AU52504" s="95"/>
      <c r="AV52504" s="95"/>
      <c r="AW52504" s="95"/>
      <c r="AX52504" s="95"/>
      <c r="AY52504" s="95"/>
      <c r="AZ52504" s="95"/>
      <c r="BA52504" s="95"/>
      <c r="BB52504" s="95"/>
      <c r="BC52504" s="95"/>
      <c r="BD52504" s="95"/>
      <c r="BE52504" s="95"/>
      <c r="BF52504" s="95"/>
      <c r="BG52504" s="95"/>
      <c r="BH52504" s="95"/>
      <c r="BI52504" s="95"/>
      <c r="BJ52504" s="95"/>
      <c r="BK52504" s="95"/>
      <c r="BL52504" s="95"/>
      <c r="BM52504" s="95"/>
      <c r="BN52504" s="95"/>
      <c r="CA52504" s="95"/>
    </row>
    <row r="52505" spans="31:79" s="97" customFormat="1" x14ac:dyDescent="0.2">
      <c r="AE52505" s="95"/>
      <c r="AF52505" s="95"/>
      <c r="AN52505" s="95"/>
      <c r="AO52505" s="95"/>
      <c r="AP52505" s="95"/>
      <c r="AQ52505" s="95"/>
      <c r="AR52505" s="95"/>
      <c r="AS52505" s="95"/>
      <c r="AT52505" s="95"/>
      <c r="AU52505" s="95"/>
      <c r="AV52505" s="95"/>
      <c r="AW52505" s="95"/>
      <c r="AX52505" s="95"/>
      <c r="AY52505" s="95"/>
      <c r="AZ52505" s="95"/>
      <c r="BA52505" s="95"/>
      <c r="BB52505" s="95"/>
      <c r="BC52505" s="95"/>
      <c r="BD52505" s="95"/>
      <c r="BE52505" s="95"/>
      <c r="BF52505" s="95"/>
      <c r="BG52505" s="95"/>
      <c r="BH52505" s="95"/>
      <c r="BI52505" s="95"/>
      <c r="BJ52505" s="95"/>
      <c r="BK52505" s="95"/>
      <c r="BL52505" s="95"/>
      <c r="BM52505" s="95"/>
      <c r="BN52505" s="95"/>
      <c r="CA52505" s="95"/>
    </row>
    <row r="52506" spans="31:79" s="97" customFormat="1" x14ac:dyDescent="0.2">
      <c r="AE52506" s="95"/>
      <c r="AF52506" s="95"/>
      <c r="AN52506" s="95"/>
      <c r="AO52506" s="95"/>
      <c r="AP52506" s="95"/>
      <c r="AQ52506" s="95"/>
      <c r="AR52506" s="95"/>
      <c r="AS52506" s="95"/>
      <c r="AT52506" s="95"/>
      <c r="AU52506" s="95"/>
      <c r="AV52506" s="95"/>
      <c r="AW52506" s="95"/>
      <c r="AX52506" s="95"/>
      <c r="AY52506" s="95"/>
      <c r="AZ52506" s="95"/>
      <c r="BA52506" s="95"/>
      <c r="BB52506" s="95"/>
      <c r="BC52506" s="95"/>
      <c r="BD52506" s="95"/>
      <c r="BE52506" s="95"/>
      <c r="BF52506" s="95"/>
      <c r="BG52506" s="95"/>
      <c r="BH52506" s="95"/>
      <c r="BI52506" s="95"/>
      <c r="BJ52506" s="95"/>
      <c r="BK52506" s="95"/>
      <c r="BL52506" s="95"/>
      <c r="BM52506" s="95"/>
      <c r="BN52506" s="95"/>
      <c r="CA52506" s="95"/>
    </row>
    <row r="52507" spans="31:79" s="97" customFormat="1" x14ac:dyDescent="0.2">
      <c r="AE52507" s="95"/>
      <c r="AF52507" s="95"/>
      <c r="AN52507" s="95"/>
      <c r="AO52507" s="95"/>
      <c r="AP52507" s="95"/>
      <c r="AQ52507" s="95"/>
      <c r="AR52507" s="95"/>
      <c r="AS52507" s="95"/>
      <c r="AT52507" s="95"/>
      <c r="AU52507" s="95"/>
      <c r="AV52507" s="95"/>
      <c r="AW52507" s="95"/>
      <c r="AX52507" s="95"/>
      <c r="AY52507" s="95"/>
      <c r="AZ52507" s="95"/>
      <c r="BA52507" s="95"/>
      <c r="BB52507" s="95"/>
      <c r="BC52507" s="95"/>
      <c r="BD52507" s="95"/>
      <c r="BE52507" s="95"/>
      <c r="BF52507" s="95"/>
      <c r="BG52507" s="95"/>
      <c r="BH52507" s="95"/>
      <c r="BI52507" s="95"/>
      <c r="BJ52507" s="95"/>
      <c r="BK52507" s="95"/>
      <c r="BL52507" s="95"/>
      <c r="BM52507" s="95"/>
      <c r="BN52507" s="95"/>
      <c r="CA52507" s="95"/>
    </row>
    <row r="52508" spans="31:79" s="97" customFormat="1" x14ac:dyDescent="0.2">
      <c r="AE52508" s="95"/>
      <c r="AF52508" s="95"/>
      <c r="AN52508" s="95"/>
      <c r="AO52508" s="95"/>
      <c r="AP52508" s="95"/>
      <c r="AQ52508" s="95"/>
      <c r="AR52508" s="95"/>
      <c r="AS52508" s="95"/>
      <c r="AT52508" s="95"/>
      <c r="AU52508" s="95"/>
      <c r="AV52508" s="95"/>
      <c r="AW52508" s="95"/>
      <c r="AX52508" s="95"/>
      <c r="AY52508" s="95"/>
      <c r="AZ52508" s="95"/>
      <c r="BA52508" s="95"/>
      <c r="BB52508" s="95"/>
      <c r="BC52508" s="95"/>
      <c r="BD52508" s="95"/>
      <c r="BE52508" s="95"/>
      <c r="BF52508" s="95"/>
      <c r="BG52508" s="95"/>
      <c r="BH52508" s="95"/>
      <c r="BI52508" s="95"/>
      <c r="BJ52508" s="95"/>
      <c r="BK52508" s="95"/>
      <c r="BL52508" s="95"/>
      <c r="BM52508" s="95"/>
      <c r="BN52508" s="95"/>
      <c r="CA52508" s="95"/>
    </row>
    <row r="52509" spans="31:79" s="97" customFormat="1" x14ac:dyDescent="0.2">
      <c r="AE52509" s="95"/>
      <c r="AF52509" s="95"/>
      <c r="AN52509" s="95"/>
      <c r="AO52509" s="95"/>
      <c r="AP52509" s="95"/>
      <c r="AQ52509" s="95"/>
      <c r="AR52509" s="95"/>
      <c r="AS52509" s="95"/>
      <c r="AT52509" s="95"/>
      <c r="AU52509" s="95"/>
      <c r="AV52509" s="95"/>
      <c r="AW52509" s="95"/>
      <c r="AX52509" s="95"/>
      <c r="AY52509" s="95"/>
      <c r="AZ52509" s="95"/>
      <c r="BA52509" s="95"/>
      <c r="BB52509" s="95"/>
      <c r="BC52509" s="95"/>
      <c r="BD52509" s="95"/>
      <c r="BE52509" s="95"/>
      <c r="BF52509" s="95"/>
      <c r="BG52509" s="95"/>
      <c r="BH52509" s="95"/>
      <c r="BI52509" s="95"/>
      <c r="BJ52509" s="95"/>
      <c r="BK52509" s="95"/>
      <c r="BL52509" s="95"/>
      <c r="BM52509" s="95"/>
      <c r="BN52509" s="95"/>
      <c r="CA52509" s="95"/>
    </row>
    <row r="52510" spans="31:79" s="97" customFormat="1" x14ac:dyDescent="0.2">
      <c r="AE52510" s="95"/>
      <c r="AF52510" s="95"/>
      <c r="AN52510" s="95"/>
      <c r="AO52510" s="95"/>
      <c r="AP52510" s="95"/>
      <c r="AQ52510" s="95"/>
      <c r="AR52510" s="95"/>
      <c r="AS52510" s="95"/>
      <c r="AT52510" s="95"/>
      <c r="AU52510" s="95"/>
      <c r="AV52510" s="95"/>
      <c r="AW52510" s="95"/>
      <c r="AX52510" s="95"/>
      <c r="AY52510" s="95"/>
      <c r="AZ52510" s="95"/>
      <c r="BA52510" s="95"/>
      <c r="BB52510" s="95"/>
      <c r="BC52510" s="95"/>
      <c r="BD52510" s="95"/>
      <c r="BE52510" s="95"/>
      <c r="BF52510" s="95"/>
      <c r="BG52510" s="95"/>
      <c r="BH52510" s="95"/>
      <c r="BI52510" s="95"/>
      <c r="BJ52510" s="95"/>
      <c r="BK52510" s="95"/>
      <c r="BL52510" s="95"/>
      <c r="BM52510" s="95"/>
      <c r="BN52510" s="95"/>
      <c r="CA52510" s="95"/>
    </row>
    <row r="52511" spans="31:79" s="97" customFormat="1" x14ac:dyDescent="0.2">
      <c r="AE52511" s="95"/>
      <c r="AF52511" s="95"/>
      <c r="AN52511" s="95"/>
      <c r="AO52511" s="95"/>
      <c r="AP52511" s="95"/>
      <c r="AQ52511" s="95"/>
      <c r="AR52511" s="95"/>
      <c r="AS52511" s="95"/>
      <c r="AT52511" s="95"/>
      <c r="AU52511" s="95"/>
      <c r="AV52511" s="95"/>
      <c r="AW52511" s="95"/>
      <c r="AX52511" s="95"/>
      <c r="AY52511" s="95"/>
      <c r="AZ52511" s="95"/>
      <c r="BA52511" s="95"/>
      <c r="BB52511" s="95"/>
      <c r="BC52511" s="95"/>
      <c r="BD52511" s="95"/>
      <c r="BE52511" s="95"/>
      <c r="BF52511" s="95"/>
      <c r="BG52511" s="95"/>
      <c r="BH52511" s="95"/>
      <c r="BI52511" s="95"/>
      <c r="BJ52511" s="95"/>
      <c r="BK52511" s="95"/>
      <c r="BL52511" s="95"/>
      <c r="BM52511" s="95"/>
      <c r="BN52511" s="95"/>
      <c r="CA52511" s="95"/>
    </row>
    <row r="52512" spans="31:79" s="97" customFormat="1" x14ac:dyDescent="0.2">
      <c r="AE52512" s="95"/>
      <c r="AF52512" s="95"/>
      <c r="AN52512" s="95"/>
      <c r="AO52512" s="95"/>
      <c r="AP52512" s="95"/>
      <c r="AQ52512" s="95"/>
      <c r="AR52512" s="95"/>
      <c r="AS52512" s="95"/>
      <c r="AT52512" s="95"/>
      <c r="AU52512" s="95"/>
      <c r="AV52512" s="95"/>
      <c r="AW52512" s="95"/>
      <c r="AX52512" s="95"/>
      <c r="AY52512" s="95"/>
      <c r="AZ52512" s="95"/>
      <c r="BA52512" s="95"/>
      <c r="BB52512" s="95"/>
      <c r="BC52512" s="95"/>
      <c r="BD52512" s="95"/>
      <c r="BE52512" s="95"/>
      <c r="BF52512" s="95"/>
      <c r="BG52512" s="95"/>
      <c r="BH52512" s="95"/>
      <c r="BI52512" s="95"/>
      <c r="BJ52512" s="95"/>
      <c r="BK52512" s="95"/>
      <c r="BL52512" s="95"/>
      <c r="BM52512" s="95"/>
      <c r="BN52512" s="95"/>
      <c r="CA52512" s="95"/>
    </row>
    <row r="52513" spans="31:79" s="97" customFormat="1" x14ac:dyDescent="0.2">
      <c r="AE52513" s="95"/>
      <c r="AF52513" s="95"/>
      <c r="AN52513" s="95"/>
      <c r="AO52513" s="95"/>
      <c r="AP52513" s="95"/>
      <c r="AQ52513" s="95"/>
      <c r="AR52513" s="95"/>
      <c r="AS52513" s="95"/>
      <c r="AT52513" s="95"/>
      <c r="AU52513" s="95"/>
      <c r="AV52513" s="95"/>
      <c r="AW52513" s="95"/>
      <c r="AX52513" s="95"/>
      <c r="AY52513" s="95"/>
      <c r="AZ52513" s="95"/>
      <c r="BA52513" s="95"/>
      <c r="BB52513" s="95"/>
      <c r="BC52513" s="95"/>
      <c r="BD52513" s="95"/>
      <c r="BE52513" s="95"/>
      <c r="BF52513" s="95"/>
      <c r="BG52513" s="95"/>
      <c r="BH52513" s="95"/>
      <c r="BI52513" s="95"/>
      <c r="BJ52513" s="95"/>
      <c r="BK52513" s="95"/>
      <c r="BL52513" s="95"/>
      <c r="BM52513" s="95"/>
      <c r="BN52513" s="95"/>
      <c r="CA52513" s="95"/>
    </row>
    <row r="52514" spans="31:79" s="97" customFormat="1" x14ac:dyDescent="0.2">
      <c r="AE52514" s="95"/>
      <c r="AF52514" s="95"/>
      <c r="AN52514" s="95"/>
      <c r="AO52514" s="95"/>
      <c r="AP52514" s="95"/>
      <c r="AQ52514" s="95"/>
      <c r="AR52514" s="95"/>
      <c r="AS52514" s="95"/>
      <c r="AT52514" s="95"/>
      <c r="AU52514" s="95"/>
      <c r="AV52514" s="95"/>
      <c r="AW52514" s="95"/>
      <c r="AX52514" s="95"/>
      <c r="AY52514" s="95"/>
      <c r="AZ52514" s="95"/>
      <c r="BA52514" s="95"/>
      <c r="BB52514" s="95"/>
      <c r="BC52514" s="95"/>
      <c r="BD52514" s="95"/>
      <c r="BE52514" s="95"/>
      <c r="BF52514" s="95"/>
      <c r="BG52514" s="95"/>
      <c r="BH52514" s="95"/>
      <c r="BI52514" s="95"/>
      <c r="BJ52514" s="95"/>
      <c r="BK52514" s="95"/>
      <c r="BL52514" s="95"/>
      <c r="BM52514" s="95"/>
      <c r="BN52514" s="95"/>
      <c r="CA52514" s="95"/>
    </row>
    <row r="52515" spans="31:79" s="97" customFormat="1" x14ac:dyDescent="0.2">
      <c r="AE52515" s="95"/>
      <c r="AF52515" s="95"/>
      <c r="AN52515" s="95"/>
      <c r="AO52515" s="95"/>
      <c r="AP52515" s="95"/>
      <c r="AQ52515" s="95"/>
      <c r="AR52515" s="95"/>
      <c r="AS52515" s="95"/>
      <c r="AT52515" s="95"/>
      <c r="AU52515" s="95"/>
      <c r="AV52515" s="95"/>
      <c r="AW52515" s="95"/>
      <c r="AX52515" s="95"/>
      <c r="AY52515" s="95"/>
      <c r="AZ52515" s="95"/>
      <c r="BA52515" s="95"/>
      <c r="BB52515" s="95"/>
      <c r="BC52515" s="95"/>
      <c r="BD52515" s="95"/>
      <c r="BE52515" s="95"/>
      <c r="BF52515" s="95"/>
      <c r="BG52515" s="95"/>
      <c r="BH52515" s="95"/>
      <c r="BI52515" s="95"/>
      <c r="BJ52515" s="95"/>
      <c r="BK52515" s="95"/>
      <c r="BL52515" s="95"/>
      <c r="BM52515" s="95"/>
      <c r="BN52515" s="95"/>
      <c r="CA52515" s="95"/>
    </row>
    <row r="52516" spans="31:79" s="97" customFormat="1" x14ac:dyDescent="0.2">
      <c r="AE52516" s="95"/>
      <c r="AF52516" s="95"/>
      <c r="AN52516" s="95"/>
      <c r="AO52516" s="95"/>
      <c r="AP52516" s="95"/>
      <c r="AQ52516" s="95"/>
      <c r="AR52516" s="95"/>
      <c r="AS52516" s="95"/>
      <c r="AT52516" s="95"/>
      <c r="AU52516" s="95"/>
      <c r="AV52516" s="95"/>
      <c r="AW52516" s="95"/>
      <c r="AX52516" s="95"/>
      <c r="AY52516" s="95"/>
      <c r="AZ52516" s="95"/>
      <c r="BA52516" s="95"/>
      <c r="BB52516" s="95"/>
      <c r="BC52516" s="95"/>
      <c r="BD52516" s="95"/>
      <c r="BE52516" s="95"/>
      <c r="BF52516" s="95"/>
      <c r="BG52516" s="95"/>
      <c r="BH52516" s="95"/>
      <c r="BI52516" s="95"/>
      <c r="BJ52516" s="95"/>
      <c r="BK52516" s="95"/>
      <c r="BL52516" s="95"/>
      <c r="BM52516" s="95"/>
      <c r="BN52516" s="95"/>
      <c r="CA52516" s="95"/>
    </row>
    <row r="52517" spans="31:79" s="97" customFormat="1" x14ac:dyDescent="0.2">
      <c r="AE52517" s="95"/>
      <c r="AF52517" s="95"/>
      <c r="AN52517" s="95"/>
      <c r="AO52517" s="95"/>
      <c r="AP52517" s="95"/>
      <c r="AQ52517" s="95"/>
      <c r="AR52517" s="95"/>
      <c r="AS52517" s="95"/>
      <c r="AT52517" s="95"/>
      <c r="AU52517" s="95"/>
      <c r="AV52517" s="95"/>
      <c r="AW52517" s="95"/>
      <c r="AX52517" s="95"/>
      <c r="AY52517" s="95"/>
      <c r="AZ52517" s="95"/>
      <c r="BA52517" s="95"/>
      <c r="BB52517" s="95"/>
      <c r="BC52517" s="95"/>
      <c r="BD52517" s="95"/>
      <c r="BE52517" s="95"/>
      <c r="BF52517" s="95"/>
      <c r="BG52517" s="95"/>
      <c r="BH52517" s="95"/>
      <c r="BI52517" s="95"/>
      <c r="BJ52517" s="95"/>
      <c r="BK52517" s="95"/>
      <c r="BL52517" s="95"/>
      <c r="BM52517" s="95"/>
      <c r="BN52517" s="95"/>
      <c r="CA52517" s="95"/>
    </row>
    <row r="52518" spans="31:79" s="97" customFormat="1" x14ac:dyDescent="0.2">
      <c r="AE52518" s="95"/>
      <c r="AF52518" s="95"/>
      <c r="AN52518" s="95"/>
      <c r="AO52518" s="95"/>
      <c r="AP52518" s="95"/>
      <c r="AQ52518" s="95"/>
      <c r="AR52518" s="95"/>
      <c r="AS52518" s="95"/>
      <c r="AT52518" s="95"/>
      <c r="AU52518" s="95"/>
      <c r="AV52518" s="95"/>
      <c r="AW52518" s="95"/>
      <c r="AX52518" s="95"/>
      <c r="AY52518" s="95"/>
      <c r="AZ52518" s="95"/>
      <c r="BA52518" s="95"/>
      <c r="BB52518" s="95"/>
      <c r="BC52518" s="95"/>
      <c r="BD52518" s="95"/>
      <c r="BE52518" s="95"/>
      <c r="BF52518" s="95"/>
      <c r="BG52518" s="95"/>
      <c r="BH52518" s="95"/>
      <c r="BI52518" s="95"/>
      <c r="BJ52518" s="95"/>
      <c r="BK52518" s="95"/>
      <c r="BL52518" s="95"/>
      <c r="BM52518" s="95"/>
      <c r="BN52518" s="95"/>
      <c r="CA52518" s="95"/>
    </row>
    <row r="52519" spans="31:79" s="97" customFormat="1" x14ac:dyDescent="0.2">
      <c r="AE52519" s="95"/>
      <c r="AF52519" s="95"/>
      <c r="AN52519" s="95"/>
      <c r="AO52519" s="95"/>
      <c r="AP52519" s="95"/>
      <c r="AQ52519" s="95"/>
      <c r="AR52519" s="95"/>
      <c r="AS52519" s="95"/>
      <c r="AT52519" s="95"/>
      <c r="AU52519" s="95"/>
      <c r="AV52519" s="95"/>
      <c r="AW52519" s="95"/>
      <c r="AX52519" s="95"/>
      <c r="AY52519" s="95"/>
      <c r="AZ52519" s="95"/>
      <c r="BA52519" s="95"/>
      <c r="BB52519" s="95"/>
      <c r="BC52519" s="95"/>
      <c r="BD52519" s="95"/>
      <c r="BE52519" s="95"/>
      <c r="BF52519" s="95"/>
      <c r="BG52519" s="95"/>
      <c r="BH52519" s="95"/>
      <c r="BI52519" s="95"/>
      <c r="BJ52519" s="95"/>
      <c r="BK52519" s="95"/>
      <c r="BL52519" s="95"/>
      <c r="BM52519" s="95"/>
      <c r="BN52519" s="95"/>
      <c r="CA52519" s="95"/>
    </row>
    <row r="52520" spans="31:79" s="97" customFormat="1" x14ac:dyDescent="0.2">
      <c r="AE52520" s="95"/>
      <c r="AF52520" s="95"/>
      <c r="AN52520" s="95"/>
      <c r="AO52520" s="95"/>
      <c r="AP52520" s="95"/>
      <c r="AQ52520" s="95"/>
      <c r="AR52520" s="95"/>
      <c r="AS52520" s="95"/>
      <c r="AT52520" s="95"/>
      <c r="AU52520" s="95"/>
      <c r="AV52520" s="95"/>
      <c r="AW52520" s="95"/>
      <c r="AX52520" s="95"/>
      <c r="AY52520" s="95"/>
      <c r="AZ52520" s="95"/>
      <c r="BA52520" s="95"/>
      <c r="BB52520" s="95"/>
      <c r="BC52520" s="95"/>
      <c r="BD52520" s="95"/>
      <c r="BE52520" s="95"/>
      <c r="BF52520" s="95"/>
      <c r="BG52520" s="95"/>
      <c r="BH52520" s="95"/>
      <c r="BI52520" s="95"/>
      <c r="BJ52520" s="95"/>
      <c r="BK52520" s="95"/>
      <c r="BL52520" s="95"/>
      <c r="BM52520" s="95"/>
      <c r="BN52520" s="95"/>
      <c r="CA52520" s="95"/>
    </row>
    <row r="52521" spans="31:79" s="97" customFormat="1" x14ac:dyDescent="0.2">
      <c r="AE52521" s="95"/>
      <c r="AF52521" s="95"/>
      <c r="AN52521" s="95"/>
      <c r="AO52521" s="95"/>
      <c r="AP52521" s="95"/>
      <c r="AQ52521" s="95"/>
      <c r="AR52521" s="95"/>
      <c r="AS52521" s="95"/>
      <c r="AT52521" s="95"/>
      <c r="AU52521" s="95"/>
      <c r="AV52521" s="95"/>
      <c r="AW52521" s="95"/>
      <c r="AX52521" s="95"/>
      <c r="AY52521" s="95"/>
      <c r="AZ52521" s="95"/>
      <c r="BA52521" s="95"/>
      <c r="BB52521" s="95"/>
      <c r="BC52521" s="95"/>
      <c r="BD52521" s="95"/>
      <c r="BE52521" s="95"/>
      <c r="BF52521" s="95"/>
      <c r="BG52521" s="95"/>
      <c r="BH52521" s="95"/>
      <c r="BI52521" s="95"/>
      <c r="BJ52521" s="95"/>
      <c r="BK52521" s="95"/>
      <c r="BL52521" s="95"/>
      <c r="BM52521" s="95"/>
      <c r="BN52521" s="95"/>
      <c r="CA52521" s="95"/>
    </row>
    <row r="52522" spans="31:79" s="97" customFormat="1" x14ac:dyDescent="0.2">
      <c r="AE52522" s="95"/>
      <c r="AF52522" s="95"/>
      <c r="AN52522" s="95"/>
      <c r="AO52522" s="95"/>
      <c r="AP52522" s="95"/>
      <c r="AQ52522" s="95"/>
      <c r="AR52522" s="95"/>
      <c r="AS52522" s="95"/>
      <c r="AT52522" s="95"/>
      <c r="AU52522" s="95"/>
      <c r="AV52522" s="95"/>
      <c r="AW52522" s="95"/>
      <c r="AX52522" s="95"/>
      <c r="AY52522" s="95"/>
      <c r="AZ52522" s="95"/>
      <c r="BA52522" s="95"/>
      <c r="BB52522" s="95"/>
      <c r="BC52522" s="95"/>
      <c r="BD52522" s="95"/>
      <c r="BE52522" s="95"/>
      <c r="BF52522" s="95"/>
      <c r="BG52522" s="95"/>
      <c r="BH52522" s="95"/>
      <c r="BI52522" s="95"/>
      <c r="BJ52522" s="95"/>
      <c r="BK52522" s="95"/>
      <c r="BL52522" s="95"/>
      <c r="BM52522" s="95"/>
      <c r="BN52522" s="95"/>
      <c r="CA52522" s="95"/>
    </row>
    <row r="52523" spans="31:79" s="97" customFormat="1" x14ac:dyDescent="0.2">
      <c r="AE52523" s="95"/>
      <c r="AF52523" s="95"/>
      <c r="AN52523" s="95"/>
      <c r="AO52523" s="95"/>
      <c r="AP52523" s="95"/>
      <c r="AQ52523" s="95"/>
      <c r="AR52523" s="95"/>
      <c r="AS52523" s="95"/>
      <c r="AT52523" s="95"/>
      <c r="AU52523" s="95"/>
      <c r="AV52523" s="95"/>
      <c r="AW52523" s="95"/>
      <c r="AX52523" s="95"/>
      <c r="AY52523" s="95"/>
      <c r="AZ52523" s="95"/>
      <c r="BA52523" s="95"/>
      <c r="BB52523" s="95"/>
      <c r="BC52523" s="95"/>
      <c r="BD52523" s="95"/>
      <c r="BE52523" s="95"/>
      <c r="BF52523" s="95"/>
      <c r="BG52523" s="95"/>
      <c r="BH52523" s="95"/>
      <c r="BI52523" s="95"/>
      <c r="BJ52523" s="95"/>
      <c r="BK52523" s="95"/>
      <c r="BL52523" s="95"/>
      <c r="BM52523" s="95"/>
      <c r="BN52523" s="95"/>
      <c r="CA52523" s="95"/>
    </row>
    <row r="52524" spans="31:79" s="97" customFormat="1" x14ac:dyDescent="0.2">
      <c r="AE52524" s="95"/>
      <c r="AF52524" s="95"/>
      <c r="AN52524" s="95"/>
      <c r="AO52524" s="95"/>
      <c r="AP52524" s="95"/>
      <c r="AQ52524" s="95"/>
      <c r="AR52524" s="95"/>
      <c r="AS52524" s="95"/>
      <c r="AT52524" s="95"/>
      <c r="AU52524" s="95"/>
      <c r="AV52524" s="95"/>
      <c r="AW52524" s="95"/>
      <c r="AX52524" s="95"/>
      <c r="AY52524" s="95"/>
      <c r="AZ52524" s="95"/>
      <c r="BA52524" s="95"/>
      <c r="BB52524" s="95"/>
      <c r="BC52524" s="95"/>
      <c r="BD52524" s="95"/>
      <c r="BE52524" s="95"/>
      <c r="BF52524" s="95"/>
      <c r="BG52524" s="95"/>
      <c r="BH52524" s="95"/>
      <c r="BI52524" s="95"/>
      <c r="BJ52524" s="95"/>
      <c r="BK52524" s="95"/>
      <c r="BL52524" s="95"/>
      <c r="BM52524" s="95"/>
      <c r="BN52524" s="95"/>
      <c r="CA52524" s="95"/>
    </row>
    <row r="52525" spans="31:79" s="97" customFormat="1" x14ac:dyDescent="0.2">
      <c r="AE52525" s="95"/>
      <c r="AF52525" s="95"/>
      <c r="AN52525" s="95"/>
      <c r="AO52525" s="95"/>
      <c r="AP52525" s="95"/>
      <c r="AQ52525" s="95"/>
      <c r="AR52525" s="95"/>
      <c r="AS52525" s="95"/>
      <c r="AT52525" s="95"/>
      <c r="AU52525" s="95"/>
      <c r="AV52525" s="95"/>
      <c r="AW52525" s="95"/>
      <c r="AX52525" s="95"/>
      <c r="AY52525" s="95"/>
      <c r="AZ52525" s="95"/>
      <c r="BA52525" s="95"/>
      <c r="BB52525" s="95"/>
      <c r="BC52525" s="95"/>
      <c r="BD52525" s="95"/>
      <c r="BE52525" s="95"/>
      <c r="BF52525" s="95"/>
      <c r="BG52525" s="95"/>
      <c r="BH52525" s="95"/>
      <c r="BI52525" s="95"/>
      <c r="BJ52525" s="95"/>
      <c r="BK52525" s="95"/>
      <c r="BL52525" s="95"/>
      <c r="BM52525" s="95"/>
      <c r="BN52525" s="95"/>
      <c r="CA52525" s="95"/>
    </row>
    <row r="52526" spans="31:79" s="97" customFormat="1" x14ac:dyDescent="0.2">
      <c r="AE52526" s="95"/>
      <c r="AF52526" s="95"/>
      <c r="AN52526" s="95"/>
      <c r="AO52526" s="95"/>
      <c r="AP52526" s="95"/>
      <c r="AQ52526" s="95"/>
      <c r="AR52526" s="95"/>
      <c r="AS52526" s="95"/>
      <c r="AT52526" s="95"/>
      <c r="AU52526" s="95"/>
      <c r="AV52526" s="95"/>
      <c r="AW52526" s="95"/>
      <c r="AX52526" s="95"/>
      <c r="AY52526" s="95"/>
      <c r="AZ52526" s="95"/>
      <c r="BA52526" s="95"/>
      <c r="BB52526" s="95"/>
      <c r="BC52526" s="95"/>
      <c r="BD52526" s="95"/>
      <c r="BE52526" s="95"/>
      <c r="BF52526" s="95"/>
      <c r="BG52526" s="95"/>
      <c r="BH52526" s="95"/>
      <c r="BI52526" s="95"/>
      <c r="BJ52526" s="95"/>
      <c r="BK52526" s="95"/>
      <c r="BL52526" s="95"/>
      <c r="BM52526" s="95"/>
      <c r="BN52526" s="95"/>
      <c r="CA52526" s="95"/>
    </row>
    <row r="52527" spans="31:79" s="97" customFormat="1" x14ac:dyDescent="0.2">
      <c r="AE52527" s="95"/>
      <c r="AF52527" s="95"/>
      <c r="AN52527" s="95"/>
      <c r="AO52527" s="95"/>
      <c r="AP52527" s="95"/>
      <c r="AQ52527" s="95"/>
      <c r="AR52527" s="95"/>
      <c r="AS52527" s="95"/>
      <c r="AT52527" s="95"/>
      <c r="AU52527" s="95"/>
      <c r="AV52527" s="95"/>
      <c r="AW52527" s="95"/>
      <c r="AX52527" s="95"/>
      <c r="AY52527" s="95"/>
      <c r="AZ52527" s="95"/>
      <c r="BA52527" s="95"/>
      <c r="BB52527" s="95"/>
      <c r="BC52527" s="95"/>
      <c r="BD52527" s="95"/>
      <c r="BE52527" s="95"/>
      <c r="BF52527" s="95"/>
      <c r="BG52527" s="95"/>
      <c r="BH52527" s="95"/>
      <c r="BI52527" s="95"/>
      <c r="BJ52527" s="95"/>
      <c r="BK52527" s="95"/>
      <c r="BL52527" s="95"/>
      <c r="BM52527" s="95"/>
      <c r="BN52527" s="95"/>
      <c r="CA52527" s="95"/>
    </row>
    <row r="52528" spans="31:79" s="97" customFormat="1" x14ac:dyDescent="0.2">
      <c r="AE52528" s="95"/>
      <c r="AF52528" s="95"/>
      <c r="AN52528" s="95"/>
      <c r="AO52528" s="95"/>
      <c r="AP52528" s="95"/>
      <c r="AQ52528" s="95"/>
      <c r="AR52528" s="95"/>
      <c r="AS52528" s="95"/>
      <c r="AT52528" s="95"/>
      <c r="AU52528" s="95"/>
      <c r="AV52528" s="95"/>
      <c r="AW52528" s="95"/>
      <c r="AX52528" s="95"/>
      <c r="AY52528" s="95"/>
      <c r="AZ52528" s="95"/>
      <c r="BA52528" s="95"/>
      <c r="BB52528" s="95"/>
      <c r="BC52528" s="95"/>
      <c r="BD52528" s="95"/>
      <c r="BE52528" s="95"/>
      <c r="BF52528" s="95"/>
      <c r="BG52528" s="95"/>
      <c r="BH52528" s="95"/>
      <c r="BI52528" s="95"/>
      <c r="BJ52528" s="95"/>
      <c r="BK52528" s="95"/>
      <c r="BL52528" s="95"/>
      <c r="BM52528" s="95"/>
      <c r="BN52528" s="95"/>
      <c r="CA52528" s="95"/>
    </row>
    <row r="52529" spans="31:79" s="97" customFormat="1" x14ac:dyDescent="0.2">
      <c r="AE52529" s="95"/>
      <c r="AF52529" s="95"/>
      <c r="AN52529" s="95"/>
      <c r="AO52529" s="95"/>
      <c r="AP52529" s="95"/>
      <c r="AQ52529" s="95"/>
      <c r="AR52529" s="95"/>
      <c r="AS52529" s="95"/>
      <c r="AT52529" s="95"/>
      <c r="AU52529" s="95"/>
      <c r="AV52529" s="95"/>
      <c r="AW52529" s="95"/>
      <c r="AX52529" s="95"/>
      <c r="AY52529" s="95"/>
      <c r="AZ52529" s="95"/>
      <c r="BA52529" s="95"/>
      <c r="BB52529" s="95"/>
      <c r="BC52529" s="95"/>
      <c r="BD52529" s="95"/>
      <c r="BE52529" s="95"/>
      <c r="BF52529" s="95"/>
      <c r="BG52529" s="95"/>
      <c r="BH52529" s="95"/>
      <c r="BI52529" s="95"/>
      <c r="BJ52529" s="95"/>
      <c r="BK52529" s="95"/>
      <c r="BL52529" s="95"/>
      <c r="BM52529" s="95"/>
      <c r="BN52529" s="95"/>
      <c r="CA52529" s="95"/>
    </row>
    <row r="52530" spans="31:79" s="97" customFormat="1" x14ac:dyDescent="0.2">
      <c r="AE52530" s="95"/>
      <c r="AF52530" s="95"/>
      <c r="AN52530" s="95"/>
      <c r="AO52530" s="95"/>
      <c r="AP52530" s="95"/>
      <c r="AQ52530" s="95"/>
      <c r="AR52530" s="95"/>
      <c r="AS52530" s="95"/>
      <c r="AT52530" s="95"/>
      <c r="AU52530" s="95"/>
      <c r="AV52530" s="95"/>
      <c r="AW52530" s="95"/>
      <c r="AX52530" s="95"/>
      <c r="AY52530" s="95"/>
      <c r="AZ52530" s="95"/>
      <c r="BA52530" s="95"/>
      <c r="BB52530" s="95"/>
      <c r="BC52530" s="95"/>
      <c r="BD52530" s="95"/>
      <c r="BE52530" s="95"/>
      <c r="BF52530" s="95"/>
      <c r="BG52530" s="95"/>
      <c r="BH52530" s="95"/>
      <c r="BI52530" s="95"/>
      <c r="BJ52530" s="95"/>
      <c r="BK52530" s="95"/>
      <c r="BL52530" s="95"/>
      <c r="BM52530" s="95"/>
      <c r="BN52530" s="95"/>
      <c r="CA52530" s="95"/>
    </row>
    <row r="52531" spans="31:79" s="97" customFormat="1" x14ac:dyDescent="0.2">
      <c r="AE52531" s="95"/>
      <c r="AF52531" s="95"/>
      <c r="AN52531" s="95"/>
      <c r="AO52531" s="95"/>
      <c r="AP52531" s="95"/>
      <c r="AQ52531" s="95"/>
      <c r="AR52531" s="95"/>
      <c r="AS52531" s="95"/>
      <c r="AT52531" s="95"/>
      <c r="AU52531" s="95"/>
      <c r="AV52531" s="95"/>
      <c r="AW52531" s="95"/>
      <c r="AX52531" s="95"/>
      <c r="AY52531" s="95"/>
      <c r="AZ52531" s="95"/>
      <c r="BA52531" s="95"/>
      <c r="BB52531" s="95"/>
      <c r="BC52531" s="95"/>
      <c r="BD52531" s="95"/>
      <c r="BE52531" s="95"/>
      <c r="BF52531" s="95"/>
      <c r="BG52531" s="95"/>
      <c r="BH52531" s="95"/>
      <c r="BI52531" s="95"/>
      <c r="BJ52531" s="95"/>
      <c r="BK52531" s="95"/>
      <c r="BL52531" s="95"/>
      <c r="BM52531" s="95"/>
      <c r="BN52531" s="95"/>
      <c r="CA52531" s="95"/>
    </row>
    <row r="52532" spans="31:79" s="97" customFormat="1" x14ac:dyDescent="0.2">
      <c r="AE52532" s="95"/>
      <c r="AF52532" s="95"/>
      <c r="AN52532" s="95"/>
      <c r="AO52532" s="95"/>
      <c r="AP52532" s="95"/>
      <c r="AQ52532" s="95"/>
      <c r="AR52532" s="95"/>
      <c r="AS52532" s="95"/>
      <c r="AT52532" s="95"/>
      <c r="AU52532" s="95"/>
      <c r="AV52532" s="95"/>
      <c r="AW52532" s="95"/>
      <c r="AX52532" s="95"/>
      <c r="AY52532" s="95"/>
      <c r="AZ52532" s="95"/>
      <c r="BA52532" s="95"/>
      <c r="BB52532" s="95"/>
      <c r="BC52532" s="95"/>
      <c r="BD52532" s="95"/>
      <c r="BE52532" s="95"/>
      <c r="BF52532" s="95"/>
      <c r="BG52532" s="95"/>
      <c r="BH52532" s="95"/>
      <c r="BI52532" s="95"/>
      <c r="BJ52532" s="95"/>
      <c r="BK52532" s="95"/>
      <c r="BL52532" s="95"/>
      <c r="BM52532" s="95"/>
      <c r="BN52532" s="95"/>
      <c r="CA52532" s="95"/>
    </row>
    <row r="52533" spans="31:79" s="97" customFormat="1" x14ac:dyDescent="0.2">
      <c r="AE52533" s="95"/>
      <c r="AF52533" s="95"/>
      <c r="AN52533" s="95"/>
      <c r="AO52533" s="95"/>
      <c r="AP52533" s="95"/>
      <c r="AQ52533" s="95"/>
      <c r="AR52533" s="95"/>
      <c r="AS52533" s="95"/>
      <c r="AT52533" s="95"/>
      <c r="AU52533" s="95"/>
      <c r="AV52533" s="95"/>
      <c r="AW52533" s="95"/>
      <c r="AX52533" s="95"/>
      <c r="AY52533" s="95"/>
      <c r="AZ52533" s="95"/>
      <c r="BA52533" s="95"/>
      <c r="BB52533" s="95"/>
      <c r="BC52533" s="95"/>
      <c r="BD52533" s="95"/>
      <c r="BE52533" s="95"/>
      <c r="BF52533" s="95"/>
      <c r="BG52533" s="95"/>
      <c r="BH52533" s="95"/>
      <c r="BI52533" s="95"/>
      <c r="BJ52533" s="95"/>
      <c r="BK52533" s="95"/>
      <c r="BL52533" s="95"/>
      <c r="BM52533" s="95"/>
      <c r="BN52533" s="95"/>
      <c r="CA52533" s="95"/>
    </row>
    <row r="52534" spans="31:79" s="97" customFormat="1" x14ac:dyDescent="0.2">
      <c r="AE52534" s="95"/>
      <c r="AF52534" s="95"/>
      <c r="AN52534" s="95"/>
      <c r="AO52534" s="95"/>
      <c r="AP52534" s="95"/>
      <c r="AQ52534" s="95"/>
      <c r="AR52534" s="95"/>
      <c r="AS52534" s="95"/>
      <c r="AT52534" s="95"/>
      <c r="AU52534" s="95"/>
      <c r="AV52534" s="95"/>
      <c r="AW52534" s="95"/>
      <c r="AX52534" s="95"/>
      <c r="AY52534" s="95"/>
      <c r="AZ52534" s="95"/>
      <c r="BA52534" s="95"/>
      <c r="BB52534" s="95"/>
      <c r="BC52534" s="95"/>
      <c r="BD52534" s="95"/>
      <c r="BE52534" s="95"/>
      <c r="BF52534" s="95"/>
      <c r="BG52534" s="95"/>
      <c r="BH52534" s="95"/>
      <c r="BI52534" s="95"/>
      <c r="BJ52534" s="95"/>
      <c r="BK52534" s="95"/>
      <c r="BL52534" s="95"/>
      <c r="BM52534" s="95"/>
      <c r="BN52534" s="95"/>
      <c r="CA52534" s="95"/>
    </row>
    <row r="52535" spans="31:79" s="97" customFormat="1" x14ac:dyDescent="0.2">
      <c r="AE52535" s="95"/>
      <c r="AF52535" s="95"/>
      <c r="AN52535" s="95"/>
      <c r="AO52535" s="95"/>
      <c r="AP52535" s="95"/>
      <c r="AQ52535" s="95"/>
      <c r="AR52535" s="95"/>
      <c r="AS52535" s="95"/>
      <c r="AT52535" s="95"/>
      <c r="AU52535" s="95"/>
      <c r="AV52535" s="95"/>
      <c r="AW52535" s="95"/>
      <c r="AX52535" s="95"/>
      <c r="AY52535" s="95"/>
      <c r="AZ52535" s="95"/>
      <c r="BA52535" s="95"/>
      <c r="BB52535" s="95"/>
      <c r="BC52535" s="95"/>
      <c r="BD52535" s="95"/>
      <c r="BE52535" s="95"/>
      <c r="BF52535" s="95"/>
      <c r="BG52535" s="95"/>
      <c r="BH52535" s="95"/>
      <c r="BI52535" s="95"/>
      <c r="BJ52535" s="95"/>
      <c r="BK52535" s="95"/>
      <c r="BL52535" s="95"/>
      <c r="BM52535" s="95"/>
      <c r="BN52535" s="95"/>
      <c r="CA52535" s="95"/>
    </row>
    <row r="52536" spans="31:79" s="97" customFormat="1" x14ac:dyDescent="0.2">
      <c r="AE52536" s="95"/>
      <c r="AF52536" s="95"/>
      <c r="AN52536" s="95"/>
      <c r="AO52536" s="95"/>
      <c r="AP52536" s="95"/>
      <c r="AQ52536" s="95"/>
      <c r="AR52536" s="95"/>
      <c r="AS52536" s="95"/>
      <c r="AT52536" s="95"/>
      <c r="AU52536" s="95"/>
      <c r="AV52536" s="95"/>
      <c r="AW52536" s="95"/>
      <c r="AX52536" s="95"/>
      <c r="AY52536" s="95"/>
      <c r="AZ52536" s="95"/>
      <c r="BA52536" s="95"/>
      <c r="BB52536" s="95"/>
      <c r="BC52536" s="95"/>
      <c r="BD52536" s="95"/>
      <c r="BE52536" s="95"/>
      <c r="BF52536" s="95"/>
      <c r="BG52536" s="95"/>
      <c r="BH52536" s="95"/>
      <c r="BI52536" s="95"/>
      <c r="BJ52536" s="95"/>
      <c r="BK52536" s="95"/>
      <c r="BL52536" s="95"/>
      <c r="BM52536" s="95"/>
      <c r="BN52536" s="95"/>
      <c r="CA52536" s="95"/>
    </row>
    <row r="52537" spans="31:79" s="97" customFormat="1" x14ac:dyDescent="0.2">
      <c r="AE52537" s="95"/>
      <c r="AF52537" s="95"/>
      <c r="AN52537" s="95"/>
      <c r="AO52537" s="95"/>
      <c r="AP52537" s="95"/>
      <c r="AQ52537" s="95"/>
      <c r="AR52537" s="95"/>
      <c r="AS52537" s="95"/>
      <c r="AT52537" s="95"/>
      <c r="AU52537" s="95"/>
      <c r="AV52537" s="95"/>
      <c r="AW52537" s="95"/>
      <c r="AX52537" s="95"/>
      <c r="AY52537" s="95"/>
      <c r="AZ52537" s="95"/>
      <c r="BA52537" s="95"/>
      <c r="BB52537" s="95"/>
      <c r="BC52537" s="95"/>
      <c r="BD52537" s="95"/>
      <c r="BE52537" s="95"/>
      <c r="BF52537" s="95"/>
      <c r="BG52537" s="95"/>
      <c r="BH52537" s="95"/>
      <c r="BI52537" s="95"/>
      <c r="BJ52537" s="95"/>
      <c r="BK52537" s="95"/>
      <c r="BL52537" s="95"/>
      <c r="BM52537" s="95"/>
      <c r="BN52537" s="95"/>
      <c r="CA52537" s="95"/>
    </row>
    <row r="52538" spans="31:79" s="97" customFormat="1" x14ac:dyDescent="0.2">
      <c r="AE52538" s="95"/>
      <c r="AF52538" s="95"/>
      <c r="AN52538" s="95"/>
      <c r="AO52538" s="95"/>
      <c r="AP52538" s="95"/>
      <c r="AQ52538" s="95"/>
      <c r="AR52538" s="95"/>
      <c r="AS52538" s="95"/>
      <c r="AT52538" s="95"/>
      <c r="AU52538" s="95"/>
      <c r="AV52538" s="95"/>
      <c r="AW52538" s="95"/>
      <c r="AX52538" s="95"/>
      <c r="AY52538" s="95"/>
      <c r="AZ52538" s="95"/>
      <c r="BA52538" s="95"/>
      <c r="BB52538" s="95"/>
      <c r="BC52538" s="95"/>
      <c r="BD52538" s="95"/>
      <c r="BE52538" s="95"/>
      <c r="BF52538" s="95"/>
      <c r="BG52538" s="95"/>
      <c r="BH52538" s="95"/>
      <c r="BI52538" s="95"/>
      <c r="BJ52538" s="95"/>
      <c r="BK52538" s="95"/>
      <c r="BL52538" s="95"/>
      <c r="BM52538" s="95"/>
      <c r="BN52538" s="95"/>
      <c r="CA52538" s="95"/>
    </row>
    <row r="52539" spans="31:79" s="97" customFormat="1" x14ac:dyDescent="0.2">
      <c r="AE52539" s="95"/>
      <c r="AF52539" s="95"/>
      <c r="AN52539" s="95"/>
      <c r="AO52539" s="95"/>
      <c r="AP52539" s="95"/>
      <c r="AQ52539" s="95"/>
      <c r="AR52539" s="95"/>
      <c r="AS52539" s="95"/>
      <c r="AT52539" s="95"/>
      <c r="AU52539" s="95"/>
      <c r="AV52539" s="95"/>
      <c r="AW52539" s="95"/>
      <c r="AX52539" s="95"/>
      <c r="AY52539" s="95"/>
      <c r="AZ52539" s="95"/>
      <c r="BA52539" s="95"/>
      <c r="BB52539" s="95"/>
      <c r="BC52539" s="95"/>
      <c r="BD52539" s="95"/>
      <c r="BE52539" s="95"/>
      <c r="BF52539" s="95"/>
      <c r="BG52539" s="95"/>
      <c r="BH52539" s="95"/>
      <c r="BI52539" s="95"/>
      <c r="BJ52539" s="95"/>
      <c r="BK52539" s="95"/>
      <c r="BL52539" s="95"/>
      <c r="BM52539" s="95"/>
      <c r="BN52539" s="95"/>
      <c r="CA52539" s="95"/>
    </row>
    <row r="52540" spans="31:79" s="97" customFormat="1" x14ac:dyDescent="0.2">
      <c r="AE52540" s="95"/>
      <c r="AF52540" s="95"/>
      <c r="AN52540" s="95"/>
      <c r="AO52540" s="95"/>
      <c r="AP52540" s="95"/>
      <c r="AQ52540" s="95"/>
      <c r="AR52540" s="95"/>
      <c r="AS52540" s="95"/>
      <c r="AT52540" s="95"/>
      <c r="AU52540" s="95"/>
      <c r="AV52540" s="95"/>
      <c r="AW52540" s="95"/>
      <c r="AX52540" s="95"/>
      <c r="AY52540" s="95"/>
      <c r="AZ52540" s="95"/>
      <c r="BA52540" s="95"/>
      <c r="BB52540" s="95"/>
      <c r="BC52540" s="95"/>
      <c r="BD52540" s="95"/>
      <c r="BE52540" s="95"/>
      <c r="BF52540" s="95"/>
      <c r="BG52540" s="95"/>
      <c r="BH52540" s="95"/>
      <c r="BI52540" s="95"/>
      <c r="BJ52540" s="95"/>
      <c r="BK52540" s="95"/>
      <c r="BL52540" s="95"/>
      <c r="BM52540" s="95"/>
      <c r="BN52540" s="95"/>
      <c r="CA52540" s="95"/>
    </row>
    <row r="52541" spans="31:79" s="97" customFormat="1" x14ac:dyDescent="0.2">
      <c r="AE52541" s="95"/>
      <c r="AF52541" s="95"/>
      <c r="AN52541" s="95"/>
      <c r="AO52541" s="95"/>
      <c r="AP52541" s="95"/>
      <c r="AQ52541" s="95"/>
      <c r="AR52541" s="95"/>
      <c r="AS52541" s="95"/>
      <c r="AT52541" s="95"/>
      <c r="AU52541" s="95"/>
      <c r="AV52541" s="95"/>
      <c r="AW52541" s="95"/>
      <c r="AX52541" s="95"/>
      <c r="AY52541" s="95"/>
      <c r="AZ52541" s="95"/>
      <c r="BA52541" s="95"/>
      <c r="BB52541" s="95"/>
      <c r="BC52541" s="95"/>
      <c r="BD52541" s="95"/>
      <c r="BE52541" s="95"/>
      <c r="BF52541" s="95"/>
      <c r="BG52541" s="95"/>
      <c r="BH52541" s="95"/>
      <c r="BI52541" s="95"/>
      <c r="BJ52541" s="95"/>
      <c r="BK52541" s="95"/>
      <c r="BL52541" s="95"/>
      <c r="BM52541" s="95"/>
      <c r="BN52541" s="95"/>
      <c r="CA52541" s="95"/>
    </row>
    <row r="52542" spans="31:79" s="97" customFormat="1" x14ac:dyDescent="0.2">
      <c r="AE52542" s="95"/>
      <c r="AF52542" s="95"/>
      <c r="AN52542" s="95"/>
      <c r="AO52542" s="95"/>
      <c r="AP52542" s="95"/>
      <c r="AQ52542" s="95"/>
      <c r="AR52542" s="95"/>
      <c r="AS52542" s="95"/>
      <c r="AT52542" s="95"/>
      <c r="AU52542" s="95"/>
      <c r="AV52542" s="95"/>
      <c r="AW52542" s="95"/>
      <c r="AX52542" s="95"/>
      <c r="AY52542" s="95"/>
      <c r="AZ52542" s="95"/>
      <c r="BA52542" s="95"/>
      <c r="BB52542" s="95"/>
      <c r="BC52542" s="95"/>
      <c r="BD52542" s="95"/>
      <c r="BE52542" s="95"/>
      <c r="BF52542" s="95"/>
      <c r="BG52542" s="95"/>
      <c r="BH52542" s="95"/>
      <c r="BI52542" s="95"/>
      <c r="BJ52542" s="95"/>
      <c r="BK52542" s="95"/>
      <c r="BL52542" s="95"/>
      <c r="BM52542" s="95"/>
      <c r="BN52542" s="95"/>
      <c r="CA52542" s="95"/>
    </row>
    <row r="52543" spans="31:79" s="97" customFormat="1" x14ac:dyDescent="0.2">
      <c r="AE52543" s="95"/>
      <c r="AF52543" s="95"/>
      <c r="AN52543" s="95"/>
      <c r="AO52543" s="95"/>
      <c r="AP52543" s="95"/>
      <c r="AQ52543" s="95"/>
      <c r="AR52543" s="95"/>
      <c r="AS52543" s="95"/>
      <c r="AT52543" s="95"/>
      <c r="AU52543" s="95"/>
      <c r="AV52543" s="95"/>
      <c r="AW52543" s="95"/>
      <c r="AX52543" s="95"/>
      <c r="AY52543" s="95"/>
      <c r="AZ52543" s="95"/>
      <c r="BA52543" s="95"/>
      <c r="BB52543" s="95"/>
      <c r="BC52543" s="95"/>
      <c r="BD52543" s="95"/>
      <c r="BE52543" s="95"/>
      <c r="BF52543" s="95"/>
      <c r="BG52543" s="95"/>
      <c r="BH52543" s="95"/>
      <c r="BI52543" s="95"/>
      <c r="BJ52543" s="95"/>
      <c r="BK52543" s="95"/>
      <c r="BL52543" s="95"/>
      <c r="BM52543" s="95"/>
      <c r="BN52543" s="95"/>
      <c r="CA52543" s="95"/>
    </row>
    <row r="52544" spans="31:79" s="97" customFormat="1" x14ac:dyDescent="0.2">
      <c r="AE52544" s="95"/>
      <c r="AF52544" s="95"/>
      <c r="AN52544" s="95"/>
      <c r="AO52544" s="95"/>
      <c r="AP52544" s="95"/>
      <c r="AQ52544" s="95"/>
      <c r="AR52544" s="95"/>
      <c r="AS52544" s="95"/>
      <c r="AT52544" s="95"/>
      <c r="AU52544" s="95"/>
      <c r="AV52544" s="95"/>
      <c r="AW52544" s="95"/>
      <c r="AX52544" s="95"/>
      <c r="AY52544" s="95"/>
      <c r="AZ52544" s="95"/>
      <c r="BA52544" s="95"/>
      <c r="BB52544" s="95"/>
      <c r="BC52544" s="95"/>
      <c r="BD52544" s="95"/>
      <c r="BE52544" s="95"/>
      <c r="BF52544" s="95"/>
      <c r="BG52544" s="95"/>
      <c r="BH52544" s="95"/>
      <c r="BI52544" s="95"/>
      <c r="BJ52544" s="95"/>
      <c r="BK52544" s="95"/>
      <c r="BL52544" s="95"/>
      <c r="BM52544" s="95"/>
      <c r="BN52544" s="95"/>
      <c r="CA52544" s="95"/>
    </row>
    <row r="52545" spans="31:79" s="97" customFormat="1" x14ac:dyDescent="0.2">
      <c r="AE52545" s="95"/>
      <c r="AF52545" s="95"/>
      <c r="AN52545" s="95"/>
      <c r="AO52545" s="95"/>
      <c r="AP52545" s="95"/>
      <c r="AQ52545" s="95"/>
      <c r="AR52545" s="95"/>
      <c r="AS52545" s="95"/>
      <c r="AT52545" s="95"/>
      <c r="AU52545" s="95"/>
      <c r="AV52545" s="95"/>
      <c r="AW52545" s="95"/>
      <c r="AX52545" s="95"/>
      <c r="AY52545" s="95"/>
      <c r="AZ52545" s="95"/>
      <c r="BA52545" s="95"/>
      <c r="BB52545" s="95"/>
      <c r="BC52545" s="95"/>
      <c r="BD52545" s="95"/>
      <c r="BE52545" s="95"/>
      <c r="BF52545" s="95"/>
      <c r="BG52545" s="95"/>
      <c r="BH52545" s="95"/>
      <c r="BI52545" s="95"/>
      <c r="BJ52545" s="95"/>
      <c r="BK52545" s="95"/>
      <c r="BL52545" s="95"/>
      <c r="BM52545" s="95"/>
      <c r="BN52545" s="95"/>
      <c r="CA52545" s="95"/>
    </row>
    <row r="52546" spans="31:79" s="97" customFormat="1" x14ac:dyDescent="0.2">
      <c r="AE52546" s="95"/>
      <c r="AF52546" s="95"/>
      <c r="AN52546" s="95"/>
      <c r="AO52546" s="95"/>
      <c r="AP52546" s="95"/>
      <c r="AQ52546" s="95"/>
      <c r="AR52546" s="95"/>
      <c r="AS52546" s="95"/>
      <c r="AT52546" s="95"/>
      <c r="AU52546" s="95"/>
      <c r="AV52546" s="95"/>
      <c r="AW52546" s="95"/>
      <c r="AX52546" s="95"/>
      <c r="AY52546" s="95"/>
      <c r="AZ52546" s="95"/>
      <c r="BA52546" s="95"/>
      <c r="BB52546" s="95"/>
      <c r="BC52546" s="95"/>
      <c r="BD52546" s="95"/>
      <c r="BE52546" s="95"/>
      <c r="BF52546" s="95"/>
      <c r="BG52546" s="95"/>
      <c r="BH52546" s="95"/>
      <c r="BI52546" s="95"/>
      <c r="BJ52546" s="95"/>
      <c r="BK52546" s="95"/>
      <c r="BL52546" s="95"/>
      <c r="BM52546" s="95"/>
      <c r="BN52546" s="95"/>
      <c r="CA52546" s="95"/>
    </row>
    <row r="52547" spans="31:79" s="97" customFormat="1" x14ac:dyDescent="0.2">
      <c r="AE52547" s="95"/>
      <c r="AF52547" s="95"/>
      <c r="AN52547" s="95"/>
      <c r="AO52547" s="95"/>
      <c r="AP52547" s="95"/>
      <c r="AQ52547" s="95"/>
      <c r="AR52547" s="95"/>
      <c r="AS52547" s="95"/>
      <c r="AT52547" s="95"/>
      <c r="AU52547" s="95"/>
      <c r="AV52547" s="95"/>
      <c r="AW52547" s="95"/>
      <c r="AX52547" s="95"/>
      <c r="AY52547" s="95"/>
      <c r="AZ52547" s="95"/>
      <c r="BA52547" s="95"/>
      <c r="BB52547" s="95"/>
      <c r="BC52547" s="95"/>
      <c r="BD52547" s="95"/>
      <c r="BE52547" s="95"/>
      <c r="BF52547" s="95"/>
      <c r="BG52547" s="95"/>
      <c r="BH52547" s="95"/>
      <c r="BI52547" s="95"/>
      <c r="BJ52547" s="95"/>
      <c r="BK52547" s="95"/>
      <c r="BL52547" s="95"/>
      <c r="BM52547" s="95"/>
      <c r="BN52547" s="95"/>
      <c r="CA52547" s="95"/>
    </row>
    <row r="52548" spans="31:79" s="97" customFormat="1" x14ac:dyDescent="0.2">
      <c r="AE52548" s="95"/>
      <c r="AF52548" s="95"/>
      <c r="AN52548" s="95"/>
      <c r="AO52548" s="95"/>
      <c r="AP52548" s="95"/>
      <c r="AQ52548" s="95"/>
      <c r="AR52548" s="95"/>
      <c r="AS52548" s="95"/>
      <c r="AT52548" s="95"/>
      <c r="AU52548" s="95"/>
      <c r="AV52548" s="95"/>
      <c r="AW52548" s="95"/>
      <c r="AX52548" s="95"/>
      <c r="AY52548" s="95"/>
      <c r="AZ52548" s="95"/>
      <c r="BA52548" s="95"/>
      <c r="BB52548" s="95"/>
      <c r="BC52548" s="95"/>
      <c r="BD52548" s="95"/>
      <c r="BE52548" s="95"/>
      <c r="BF52548" s="95"/>
      <c r="BG52548" s="95"/>
      <c r="BH52548" s="95"/>
      <c r="BI52548" s="95"/>
      <c r="BJ52548" s="95"/>
      <c r="BK52548" s="95"/>
      <c r="BL52548" s="95"/>
      <c r="BM52548" s="95"/>
      <c r="BN52548" s="95"/>
      <c r="CA52548" s="95"/>
    </row>
    <row r="52549" spans="31:79" s="97" customFormat="1" x14ac:dyDescent="0.2">
      <c r="AE52549" s="95"/>
      <c r="AF52549" s="95"/>
      <c r="AN52549" s="95"/>
      <c r="AO52549" s="95"/>
      <c r="AP52549" s="95"/>
      <c r="AQ52549" s="95"/>
      <c r="AR52549" s="95"/>
      <c r="AS52549" s="95"/>
      <c r="AT52549" s="95"/>
      <c r="AU52549" s="95"/>
      <c r="AV52549" s="95"/>
      <c r="AW52549" s="95"/>
      <c r="AX52549" s="95"/>
      <c r="AY52549" s="95"/>
      <c r="AZ52549" s="95"/>
      <c r="BA52549" s="95"/>
      <c r="BB52549" s="95"/>
      <c r="BC52549" s="95"/>
      <c r="BD52549" s="95"/>
      <c r="BE52549" s="95"/>
      <c r="BF52549" s="95"/>
      <c r="BG52549" s="95"/>
      <c r="BH52549" s="95"/>
      <c r="BI52549" s="95"/>
      <c r="BJ52549" s="95"/>
      <c r="BK52549" s="95"/>
      <c r="BL52549" s="95"/>
      <c r="BM52549" s="95"/>
      <c r="BN52549" s="95"/>
      <c r="CA52549" s="95"/>
    </row>
    <row r="52550" spans="31:79" s="97" customFormat="1" x14ac:dyDescent="0.2">
      <c r="AE52550" s="95"/>
      <c r="AF52550" s="95"/>
      <c r="AN52550" s="95"/>
      <c r="AO52550" s="95"/>
      <c r="AP52550" s="95"/>
      <c r="AQ52550" s="95"/>
      <c r="AR52550" s="95"/>
      <c r="AS52550" s="95"/>
      <c r="AT52550" s="95"/>
      <c r="AU52550" s="95"/>
      <c r="AV52550" s="95"/>
      <c r="AW52550" s="95"/>
      <c r="AX52550" s="95"/>
      <c r="AY52550" s="95"/>
      <c r="AZ52550" s="95"/>
      <c r="BA52550" s="95"/>
      <c r="BB52550" s="95"/>
      <c r="BC52550" s="95"/>
      <c r="BD52550" s="95"/>
      <c r="BE52550" s="95"/>
      <c r="BF52550" s="95"/>
      <c r="BG52550" s="95"/>
      <c r="BH52550" s="95"/>
      <c r="BI52550" s="95"/>
      <c r="BJ52550" s="95"/>
      <c r="BK52550" s="95"/>
      <c r="BL52550" s="95"/>
      <c r="BM52550" s="95"/>
      <c r="BN52550" s="95"/>
      <c r="CA52550" s="95"/>
    </row>
    <row r="52551" spans="31:79" s="97" customFormat="1" x14ac:dyDescent="0.2">
      <c r="AE52551" s="95"/>
      <c r="AF52551" s="95"/>
      <c r="AN52551" s="95"/>
      <c r="AO52551" s="95"/>
      <c r="AP52551" s="95"/>
      <c r="AQ52551" s="95"/>
      <c r="AR52551" s="95"/>
      <c r="AS52551" s="95"/>
      <c r="AT52551" s="95"/>
      <c r="AU52551" s="95"/>
      <c r="AV52551" s="95"/>
      <c r="AW52551" s="95"/>
      <c r="AX52551" s="95"/>
      <c r="AY52551" s="95"/>
      <c r="AZ52551" s="95"/>
      <c r="BA52551" s="95"/>
      <c r="BB52551" s="95"/>
      <c r="BC52551" s="95"/>
      <c r="BD52551" s="95"/>
      <c r="BE52551" s="95"/>
      <c r="BF52551" s="95"/>
      <c r="BG52551" s="95"/>
      <c r="BH52551" s="95"/>
      <c r="BI52551" s="95"/>
      <c r="BJ52551" s="95"/>
      <c r="BK52551" s="95"/>
      <c r="BL52551" s="95"/>
      <c r="BM52551" s="95"/>
      <c r="BN52551" s="95"/>
      <c r="CA52551" s="95"/>
    </row>
    <row r="52552" spans="31:79" s="97" customFormat="1" x14ac:dyDescent="0.2">
      <c r="AE52552" s="95"/>
      <c r="AF52552" s="95"/>
      <c r="AN52552" s="95"/>
      <c r="AO52552" s="95"/>
      <c r="AP52552" s="95"/>
      <c r="AQ52552" s="95"/>
      <c r="AR52552" s="95"/>
      <c r="AS52552" s="95"/>
      <c r="AT52552" s="95"/>
      <c r="AU52552" s="95"/>
      <c r="AV52552" s="95"/>
      <c r="AW52552" s="95"/>
      <c r="AX52552" s="95"/>
      <c r="AY52552" s="95"/>
      <c r="AZ52552" s="95"/>
      <c r="BA52552" s="95"/>
      <c r="BB52552" s="95"/>
      <c r="BC52552" s="95"/>
      <c r="BD52552" s="95"/>
      <c r="BE52552" s="95"/>
      <c r="BF52552" s="95"/>
      <c r="BG52552" s="95"/>
      <c r="BH52552" s="95"/>
      <c r="BI52552" s="95"/>
      <c r="BJ52552" s="95"/>
      <c r="BK52552" s="95"/>
      <c r="BL52552" s="95"/>
      <c r="BM52552" s="95"/>
      <c r="BN52552" s="95"/>
      <c r="CA52552" s="95"/>
    </row>
    <row r="52553" spans="31:79" s="97" customFormat="1" x14ac:dyDescent="0.2">
      <c r="AE52553" s="95"/>
      <c r="AF52553" s="95"/>
      <c r="AN52553" s="95"/>
      <c r="AO52553" s="95"/>
      <c r="AP52553" s="95"/>
      <c r="AQ52553" s="95"/>
      <c r="AR52553" s="95"/>
      <c r="AS52553" s="95"/>
      <c r="AT52553" s="95"/>
      <c r="AU52553" s="95"/>
      <c r="AV52553" s="95"/>
      <c r="AW52553" s="95"/>
      <c r="AX52553" s="95"/>
      <c r="AY52553" s="95"/>
      <c r="AZ52553" s="95"/>
      <c r="BA52553" s="95"/>
      <c r="BB52553" s="95"/>
      <c r="BC52553" s="95"/>
      <c r="BD52553" s="95"/>
      <c r="BE52553" s="95"/>
      <c r="BF52553" s="95"/>
      <c r="BG52553" s="95"/>
      <c r="BH52553" s="95"/>
      <c r="BI52553" s="95"/>
      <c r="BJ52553" s="95"/>
      <c r="BK52553" s="95"/>
      <c r="BL52553" s="95"/>
      <c r="BM52553" s="95"/>
      <c r="BN52553" s="95"/>
      <c r="CA52553" s="95"/>
    </row>
    <row r="52554" spans="31:79" s="97" customFormat="1" x14ac:dyDescent="0.2">
      <c r="AE52554" s="95"/>
      <c r="AF52554" s="95"/>
      <c r="AN52554" s="95"/>
      <c r="AO52554" s="95"/>
      <c r="AP52554" s="95"/>
      <c r="AQ52554" s="95"/>
      <c r="AR52554" s="95"/>
      <c r="AS52554" s="95"/>
      <c r="AT52554" s="95"/>
      <c r="AU52554" s="95"/>
      <c r="AV52554" s="95"/>
      <c r="AW52554" s="95"/>
      <c r="AX52554" s="95"/>
      <c r="AY52554" s="95"/>
      <c r="AZ52554" s="95"/>
      <c r="BA52554" s="95"/>
      <c r="BB52554" s="95"/>
      <c r="BC52554" s="95"/>
      <c r="BD52554" s="95"/>
      <c r="BE52554" s="95"/>
      <c r="BF52554" s="95"/>
      <c r="BG52554" s="95"/>
      <c r="BH52554" s="95"/>
      <c r="BI52554" s="95"/>
      <c r="BJ52554" s="95"/>
      <c r="BK52554" s="95"/>
      <c r="BL52554" s="95"/>
      <c r="BM52554" s="95"/>
      <c r="BN52554" s="95"/>
      <c r="CA52554" s="95"/>
    </row>
    <row r="52555" spans="31:79" s="97" customFormat="1" x14ac:dyDescent="0.2">
      <c r="AE52555" s="95"/>
      <c r="AF52555" s="95"/>
      <c r="AN52555" s="95"/>
      <c r="AO52555" s="95"/>
      <c r="AP52555" s="95"/>
      <c r="AQ52555" s="95"/>
      <c r="AR52555" s="95"/>
      <c r="AS52555" s="95"/>
      <c r="AT52555" s="95"/>
      <c r="AU52555" s="95"/>
      <c r="AV52555" s="95"/>
      <c r="AW52555" s="95"/>
      <c r="AX52555" s="95"/>
      <c r="AY52555" s="95"/>
      <c r="AZ52555" s="95"/>
      <c r="BA52555" s="95"/>
      <c r="BB52555" s="95"/>
      <c r="BC52555" s="95"/>
      <c r="BD52555" s="95"/>
      <c r="BE52555" s="95"/>
      <c r="BF52555" s="95"/>
      <c r="BG52555" s="95"/>
      <c r="BH52555" s="95"/>
      <c r="BI52555" s="95"/>
      <c r="BJ52555" s="95"/>
      <c r="BK52555" s="95"/>
      <c r="BL52555" s="95"/>
      <c r="BM52555" s="95"/>
      <c r="BN52555" s="95"/>
      <c r="CA52555" s="95"/>
    </row>
    <row r="52556" spans="31:79" s="97" customFormat="1" x14ac:dyDescent="0.2">
      <c r="AE52556" s="95"/>
      <c r="AF52556" s="95"/>
      <c r="AN52556" s="95"/>
      <c r="AO52556" s="95"/>
      <c r="AP52556" s="95"/>
      <c r="AQ52556" s="95"/>
      <c r="AR52556" s="95"/>
      <c r="AS52556" s="95"/>
      <c r="AT52556" s="95"/>
      <c r="AU52556" s="95"/>
      <c r="AV52556" s="95"/>
      <c r="AW52556" s="95"/>
      <c r="AX52556" s="95"/>
      <c r="AY52556" s="95"/>
      <c r="AZ52556" s="95"/>
      <c r="BA52556" s="95"/>
      <c r="BB52556" s="95"/>
      <c r="BC52556" s="95"/>
      <c r="BD52556" s="95"/>
      <c r="BE52556" s="95"/>
      <c r="BF52556" s="95"/>
      <c r="BG52556" s="95"/>
      <c r="BH52556" s="95"/>
      <c r="BI52556" s="95"/>
      <c r="BJ52556" s="95"/>
      <c r="BK52556" s="95"/>
      <c r="BL52556" s="95"/>
      <c r="BM52556" s="95"/>
      <c r="BN52556" s="95"/>
      <c r="CA52556" s="95"/>
    </row>
    <row r="52557" spans="31:79" s="97" customFormat="1" x14ac:dyDescent="0.2">
      <c r="AE52557" s="95"/>
      <c r="AF52557" s="95"/>
      <c r="AN52557" s="95"/>
      <c r="AO52557" s="95"/>
      <c r="AP52557" s="95"/>
      <c r="AQ52557" s="95"/>
      <c r="AR52557" s="95"/>
      <c r="AS52557" s="95"/>
      <c r="AT52557" s="95"/>
      <c r="AU52557" s="95"/>
      <c r="AV52557" s="95"/>
      <c r="AW52557" s="95"/>
      <c r="AX52557" s="95"/>
      <c r="AY52557" s="95"/>
      <c r="AZ52557" s="95"/>
      <c r="BA52557" s="95"/>
      <c r="BB52557" s="95"/>
      <c r="BC52557" s="95"/>
      <c r="BD52557" s="95"/>
      <c r="BE52557" s="95"/>
      <c r="BF52557" s="95"/>
      <c r="BG52557" s="95"/>
      <c r="BH52557" s="95"/>
      <c r="BI52557" s="95"/>
      <c r="BJ52557" s="95"/>
      <c r="BK52557" s="95"/>
      <c r="BL52557" s="95"/>
      <c r="BM52557" s="95"/>
      <c r="BN52557" s="95"/>
      <c r="CA52557" s="95"/>
    </row>
    <row r="52558" spans="31:79" s="97" customFormat="1" x14ac:dyDescent="0.2">
      <c r="AE52558" s="95"/>
      <c r="AF52558" s="95"/>
      <c r="AN52558" s="95"/>
      <c r="AO52558" s="95"/>
      <c r="AP52558" s="95"/>
      <c r="AQ52558" s="95"/>
      <c r="AR52558" s="95"/>
      <c r="AS52558" s="95"/>
      <c r="AT52558" s="95"/>
      <c r="AU52558" s="95"/>
      <c r="AV52558" s="95"/>
      <c r="AW52558" s="95"/>
      <c r="AX52558" s="95"/>
      <c r="AY52558" s="95"/>
      <c r="AZ52558" s="95"/>
      <c r="BA52558" s="95"/>
      <c r="BB52558" s="95"/>
      <c r="BC52558" s="95"/>
      <c r="BD52558" s="95"/>
      <c r="BE52558" s="95"/>
      <c r="BF52558" s="95"/>
      <c r="BG52558" s="95"/>
      <c r="BH52558" s="95"/>
      <c r="BI52558" s="95"/>
      <c r="BJ52558" s="95"/>
      <c r="BK52558" s="95"/>
      <c r="BL52558" s="95"/>
      <c r="BM52558" s="95"/>
      <c r="BN52558" s="95"/>
      <c r="CA52558" s="95"/>
    </row>
    <row r="52559" spans="31:79" s="97" customFormat="1" x14ac:dyDescent="0.2">
      <c r="AE52559" s="95"/>
      <c r="AF52559" s="95"/>
      <c r="AN52559" s="95"/>
      <c r="AO52559" s="95"/>
      <c r="AP52559" s="95"/>
      <c r="AQ52559" s="95"/>
      <c r="AR52559" s="95"/>
      <c r="AS52559" s="95"/>
      <c r="AT52559" s="95"/>
      <c r="AU52559" s="95"/>
      <c r="AV52559" s="95"/>
      <c r="AW52559" s="95"/>
      <c r="AX52559" s="95"/>
      <c r="AY52559" s="95"/>
      <c r="AZ52559" s="95"/>
      <c r="BA52559" s="95"/>
      <c r="BB52559" s="95"/>
      <c r="BC52559" s="95"/>
      <c r="BD52559" s="95"/>
      <c r="BE52559" s="95"/>
      <c r="BF52559" s="95"/>
      <c r="BG52559" s="95"/>
      <c r="BH52559" s="95"/>
      <c r="BI52559" s="95"/>
      <c r="BJ52559" s="95"/>
      <c r="BK52559" s="95"/>
      <c r="BL52559" s="95"/>
      <c r="BM52559" s="95"/>
      <c r="BN52559" s="95"/>
      <c r="CA52559" s="95"/>
    </row>
    <row r="52560" spans="31:79" s="97" customFormat="1" x14ac:dyDescent="0.2">
      <c r="AE52560" s="95"/>
      <c r="AF52560" s="95"/>
      <c r="AN52560" s="95"/>
      <c r="AO52560" s="95"/>
      <c r="AP52560" s="95"/>
      <c r="AQ52560" s="95"/>
      <c r="AR52560" s="95"/>
      <c r="AS52560" s="95"/>
      <c r="AT52560" s="95"/>
      <c r="AU52560" s="95"/>
      <c r="AV52560" s="95"/>
      <c r="AW52560" s="95"/>
      <c r="AX52560" s="95"/>
      <c r="AY52560" s="95"/>
      <c r="AZ52560" s="95"/>
      <c r="BA52560" s="95"/>
      <c r="BB52560" s="95"/>
      <c r="BC52560" s="95"/>
      <c r="BD52560" s="95"/>
      <c r="BE52560" s="95"/>
      <c r="BF52560" s="95"/>
      <c r="BG52560" s="95"/>
      <c r="BH52560" s="95"/>
      <c r="BI52560" s="95"/>
      <c r="BJ52560" s="95"/>
      <c r="BK52560" s="95"/>
      <c r="BL52560" s="95"/>
      <c r="BM52560" s="95"/>
      <c r="BN52560" s="95"/>
      <c r="CA52560" s="95"/>
    </row>
    <row r="52561" spans="31:79" s="97" customFormat="1" x14ac:dyDescent="0.2">
      <c r="AE52561" s="95"/>
      <c r="AF52561" s="95"/>
      <c r="AN52561" s="95"/>
      <c r="AO52561" s="95"/>
      <c r="AP52561" s="95"/>
      <c r="AQ52561" s="95"/>
      <c r="AR52561" s="95"/>
      <c r="AS52561" s="95"/>
      <c r="AT52561" s="95"/>
      <c r="AU52561" s="95"/>
      <c r="AV52561" s="95"/>
      <c r="AW52561" s="95"/>
      <c r="AX52561" s="95"/>
      <c r="AY52561" s="95"/>
      <c r="AZ52561" s="95"/>
      <c r="BA52561" s="95"/>
      <c r="BB52561" s="95"/>
      <c r="BC52561" s="95"/>
      <c r="BD52561" s="95"/>
      <c r="BE52561" s="95"/>
      <c r="BF52561" s="95"/>
      <c r="BG52561" s="95"/>
      <c r="BH52561" s="95"/>
      <c r="BI52561" s="95"/>
      <c r="BJ52561" s="95"/>
      <c r="BK52561" s="95"/>
      <c r="BL52561" s="95"/>
      <c r="BM52561" s="95"/>
      <c r="BN52561" s="95"/>
      <c r="CA52561" s="95"/>
    </row>
    <row r="52562" spans="31:79" s="97" customFormat="1" x14ac:dyDescent="0.2">
      <c r="AE52562" s="95"/>
      <c r="AF52562" s="95"/>
      <c r="AN52562" s="95"/>
      <c r="AO52562" s="95"/>
      <c r="AP52562" s="95"/>
      <c r="AQ52562" s="95"/>
      <c r="AR52562" s="95"/>
      <c r="AS52562" s="95"/>
      <c r="AT52562" s="95"/>
      <c r="AU52562" s="95"/>
      <c r="AV52562" s="95"/>
      <c r="AW52562" s="95"/>
      <c r="AX52562" s="95"/>
      <c r="AY52562" s="95"/>
      <c r="AZ52562" s="95"/>
      <c r="BA52562" s="95"/>
      <c r="BB52562" s="95"/>
      <c r="BC52562" s="95"/>
      <c r="BD52562" s="95"/>
      <c r="BE52562" s="95"/>
      <c r="BF52562" s="95"/>
      <c r="BG52562" s="95"/>
      <c r="BH52562" s="95"/>
      <c r="BI52562" s="95"/>
      <c r="BJ52562" s="95"/>
      <c r="BK52562" s="95"/>
      <c r="BL52562" s="95"/>
      <c r="BM52562" s="95"/>
      <c r="BN52562" s="95"/>
      <c r="CA52562" s="95"/>
    </row>
    <row r="52563" spans="31:79" s="97" customFormat="1" x14ac:dyDescent="0.2">
      <c r="AE52563" s="95"/>
      <c r="AF52563" s="95"/>
      <c r="AN52563" s="95"/>
      <c r="AO52563" s="95"/>
      <c r="AP52563" s="95"/>
      <c r="AQ52563" s="95"/>
      <c r="AR52563" s="95"/>
      <c r="AS52563" s="95"/>
      <c r="AT52563" s="95"/>
      <c r="AU52563" s="95"/>
      <c r="AV52563" s="95"/>
      <c r="AW52563" s="95"/>
      <c r="AX52563" s="95"/>
      <c r="AY52563" s="95"/>
      <c r="AZ52563" s="95"/>
      <c r="BA52563" s="95"/>
      <c r="BB52563" s="95"/>
      <c r="BC52563" s="95"/>
      <c r="BD52563" s="95"/>
      <c r="BE52563" s="95"/>
      <c r="BF52563" s="95"/>
      <c r="BG52563" s="95"/>
      <c r="BH52563" s="95"/>
      <c r="BI52563" s="95"/>
      <c r="BJ52563" s="95"/>
      <c r="BK52563" s="95"/>
      <c r="BL52563" s="95"/>
      <c r="BM52563" s="95"/>
      <c r="BN52563" s="95"/>
      <c r="CA52563" s="95"/>
    </row>
    <row r="52564" spans="31:79" s="97" customFormat="1" x14ac:dyDescent="0.2">
      <c r="AE52564" s="95"/>
      <c r="AF52564" s="95"/>
      <c r="AN52564" s="95"/>
      <c r="AO52564" s="95"/>
      <c r="AP52564" s="95"/>
      <c r="AQ52564" s="95"/>
      <c r="AR52564" s="95"/>
      <c r="AS52564" s="95"/>
      <c r="AT52564" s="95"/>
      <c r="AU52564" s="95"/>
      <c r="AV52564" s="95"/>
      <c r="AW52564" s="95"/>
      <c r="AX52564" s="95"/>
      <c r="AY52564" s="95"/>
      <c r="AZ52564" s="95"/>
      <c r="BA52564" s="95"/>
      <c r="BB52564" s="95"/>
      <c r="BC52564" s="95"/>
      <c r="BD52564" s="95"/>
      <c r="BE52564" s="95"/>
      <c r="BF52564" s="95"/>
      <c r="BG52564" s="95"/>
      <c r="BH52564" s="95"/>
      <c r="BI52564" s="95"/>
      <c r="BJ52564" s="95"/>
      <c r="BK52564" s="95"/>
      <c r="BL52564" s="95"/>
      <c r="BM52564" s="95"/>
      <c r="BN52564" s="95"/>
      <c r="CA52564" s="95"/>
    </row>
    <row r="52565" spans="31:79" s="97" customFormat="1" x14ac:dyDescent="0.2">
      <c r="AE52565" s="95"/>
      <c r="AF52565" s="95"/>
      <c r="AN52565" s="95"/>
      <c r="AO52565" s="95"/>
      <c r="AP52565" s="95"/>
      <c r="AQ52565" s="95"/>
      <c r="AR52565" s="95"/>
      <c r="AS52565" s="95"/>
      <c r="AT52565" s="95"/>
      <c r="AU52565" s="95"/>
      <c r="AV52565" s="95"/>
      <c r="AW52565" s="95"/>
      <c r="AX52565" s="95"/>
      <c r="AY52565" s="95"/>
      <c r="AZ52565" s="95"/>
      <c r="BA52565" s="95"/>
      <c r="BB52565" s="95"/>
      <c r="BC52565" s="95"/>
      <c r="BD52565" s="95"/>
      <c r="BE52565" s="95"/>
      <c r="BF52565" s="95"/>
      <c r="BG52565" s="95"/>
      <c r="BH52565" s="95"/>
      <c r="BI52565" s="95"/>
      <c r="BJ52565" s="95"/>
      <c r="BK52565" s="95"/>
      <c r="BL52565" s="95"/>
      <c r="BM52565" s="95"/>
      <c r="BN52565" s="95"/>
      <c r="CA52565" s="95"/>
    </row>
    <row r="52566" spans="31:79" s="97" customFormat="1" x14ac:dyDescent="0.2">
      <c r="AE52566" s="95"/>
      <c r="AF52566" s="95"/>
      <c r="AN52566" s="95"/>
      <c r="AO52566" s="95"/>
      <c r="AP52566" s="95"/>
      <c r="AQ52566" s="95"/>
      <c r="AR52566" s="95"/>
      <c r="AS52566" s="95"/>
      <c r="AT52566" s="95"/>
      <c r="AU52566" s="95"/>
      <c r="AV52566" s="95"/>
      <c r="AW52566" s="95"/>
      <c r="AX52566" s="95"/>
      <c r="AY52566" s="95"/>
      <c r="AZ52566" s="95"/>
      <c r="BA52566" s="95"/>
      <c r="BB52566" s="95"/>
      <c r="BC52566" s="95"/>
      <c r="BD52566" s="95"/>
      <c r="BE52566" s="95"/>
      <c r="BF52566" s="95"/>
      <c r="BG52566" s="95"/>
      <c r="BH52566" s="95"/>
      <c r="BI52566" s="95"/>
      <c r="BJ52566" s="95"/>
      <c r="BK52566" s="95"/>
      <c r="BL52566" s="95"/>
      <c r="BM52566" s="95"/>
      <c r="BN52566" s="95"/>
      <c r="CA52566" s="95"/>
    </row>
    <row r="52567" spans="31:79" s="97" customFormat="1" x14ac:dyDescent="0.2">
      <c r="AE52567" s="95"/>
      <c r="AF52567" s="95"/>
      <c r="AN52567" s="95"/>
      <c r="AO52567" s="95"/>
      <c r="AP52567" s="95"/>
      <c r="AQ52567" s="95"/>
      <c r="AR52567" s="95"/>
      <c r="AS52567" s="95"/>
      <c r="AT52567" s="95"/>
      <c r="AU52567" s="95"/>
      <c r="AV52567" s="95"/>
      <c r="AW52567" s="95"/>
      <c r="AX52567" s="95"/>
      <c r="AY52567" s="95"/>
      <c r="AZ52567" s="95"/>
      <c r="BA52567" s="95"/>
      <c r="BB52567" s="95"/>
      <c r="BC52567" s="95"/>
      <c r="BD52567" s="95"/>
      <c r="BE52567" s="95"/>
      <c r="BF52567" s="95"/>
      <c r="BG52567" s="95"/>
      <c r="BH52567" s="95"/>
      <c r="BI52567" s="95"/>
      <c r="BJ52567" s="95"/>
      <c r="BK52567" s="95"/>
      <c r="BL52567" s="95"/>
      <c r="BM52567" s="95"/>
      <c r="BN52567" s="95"/>
      <c r="CA52567" s="95"/>
    </row>
    <row r="52568" spans="31:79" s="97" customFormat="1" x14ac:dyDescent="0.2">
      <c r="AE52568" s="95"/>
      <c r="AF52568" s="95"/>
      <c r="AN52568" s="95"/>
      <c r="AO52568" s="95"/>
      <c r="AP52568" s="95"/>
      <c r="AQ52568" s="95"/>
      <c r="AR52568" s="95"/>
      <c r="AS52568" s="95"/>
      <c r="AT52568" s="95"/>
      <c r="AU52568" s="95"/>
      <c r="AV52568" s="95"/>
      <c r="AW52568" s="95"/>
      <c r="AX52568" s="95"/>
      <c r="AY52568" s="95"/>
      <c r="AZ52568" s="95"/>
      <c r="BA52568" s="95"/>
      <c r="BB52568" s="95"/>
      <c r="BC52568" s="95"/>
      <c r="BD52568" s="95"/>
      <c r="BE52568" s="95"/>
      <c r="BF52568" s="95"/>
      <c r="BG52568" s="95"/>
      <c r="BH52568" s="95"/>
      <c r="BI52568" s="95"/>
      <c r="BJ52568" s="95"/>
      <c r="BK52568" s="95"/>
      <c r="BL52568" s="95"/>
      <c r="BM52568" s="95"/>
      <c r="BN52568" s="95"/>
      <c r="CA52568" s="95"/>
    </row>
    <row r="52569" spans="31:79" s="97" customFormat="1" x14ac:dyDescent="0.2">
      <c r="AE52569" s="95"/>
      <c r="AF52569" s="95"/>
      <c r="AN52569" s="95"/>
      <c r="AO52569" s="95"/>
      <c r="AP52569" s="95"/>
      <c r="AQ52569" s="95"/>
      <c r="AR52569" s="95"/>
      <c r="AS52569" s="95"/>
      <c r="AT52569" s="95"/>
      <c r="AU52569" s="95"/>
      <c r="AV52569" s="95"/>
      <c r="AW52569" s="95"/>
      <c r="AX52569" s="95"/>
      <c r="AY52569" s="95"/>
      <c r="AZ52569" s="95"/>
      <c r="BA52569" s="95"/>
      <c r="BB52569" s="95"/>
      <c r="BC52569" s="95"/>
      <c r="BD52569" s="95"/>
      <c r="BE52569" s="95"/>
      <c r="BF52569" s="95"/>
      <c r="BG52569" s="95"/>
      <c r="BH52569" s="95"/>
      <c r="BI52569" s="95"/>
      <c r="BJ52569" s="95"/>
      <c r="BK52569" s="95"/>
      <c r="BL52569" s="95"/>
      <c r="BM52569" s="95"/>
      <c r="BN52569" s="95"/>
      <c r="CA52569" s="95"/>
    </row>
    <row r="52570" spans="31:79" s="97" customFormat="1" x14ac:dyDescent="0.2">
      <c r="AE52570" s="95"/>
      <c r="AF52570" s="95"/>
      <c r="AN52570" s="95"/>
      <c r="AO52570" s="95"/>
      <c r="AP52570" s="95"/>
      <c r="AQ52570" s="95"/>
      <c r="AR52570" s="95"/>
      <c r="AS52570" s="95"/>
      <c r="AT52570" s="95"/>
      <c r="AU52570" s="95"/>
      <c r="AV52570" s="95"/>
      <c r="AW52570" s="95"/>
      <c r="AX52570" s="95"/>
      <c r="AY52570" s="95"/>
      <c r="AZ52570" s="95"/>
      <c r="BA52570" s="95"/>
      <c r="BB52570" s="95"/>
      <c r="BC52570" s="95"/>
      <c r="BD52570" s="95"/>
      <c r="BE52570" s="95"/>
      <c r="BF52570" s="95"/>
      <c r="BG52570" s="95"/>
      <c r="BH52570" s="95"/>
      <c r="BI52570" s="95"/>
      <c r="BJ52570" s="95"/>
      <c r="BK52570" s="95"/>
      <c r="BL52570" s="95"/>
      <c r="BM52570" s="95"/>
      <c r="BN52570" s="95"/>
      <c r="CA52570" s="95"/>
    </row>
    <row r="52571" spans="31:79" s="97" customFormat="1" x14ac:dyDescent="0.2">
      <c r="AE52571" s="95"/>
      <c r="AF52571" s="95"/>
      <c r="AN52571" s="95"/>
      <c r="AO52571" s="95"/>
      <c r="AP52571" s="95"/>
      <c r="AQ52571" s="95"/>
      <c r="AR52571" s="95"/>
      <c r="AS52571" s="95"/>
      <c r="AT52571" s="95"/>
      <c r="AU52571" s="95"/>
      <c r="AV52571" s="95"/>
      <c r="AW52571" s="95"/>
      <c r="AX52571" s="95"/>
      <c r="AY52571" s="95"/>
      <c r="AZ52571" s="95"/>
      <c r="BA52571" s="95"/>
      <c r="BB52571" s="95"/>
      <c r="BC52571" s="95"/>
      <c r="BD52571" s="95"/>
      <c r="BE52571" s="95"/>
      <c r="BF52571" s="95"/>
      <c r="BG52571" s="95"/>
      <c r="BH52571" s="95"/>
      <c r="BI52571" s="95"/>
      <c r="BJ52571" s="95"/>
      <c r="BK52571" s="95"/>
      <c r="BL52571" s="95"/>
      <c r="BM52571" s="95"/>
      <c r="BN52571" s="95"/>
      <c r="CA52571" s="95"/>
    </row>
    <row r="52572" spans="31:79" s="97" customFormat="1" x14ac:dyDescent="0.2">
      <c r="AE52572" s="95"/>
      <c r="AF52572" s="95"/>
      <c r="AN52572" s="95"/>
      <c r="AO52572" s="95"/>
      <c r="AP52572" s="95"/>
      <c r="AQ52572" s="95"/>
      <c r="AR52572" s="95"/>
      <c r="AS52572" s="95"/>
      <c r="AT52572" s="95"/>
      <c r="AU52572" s="95"/>
      <c r="AV52572" s="95"/>
      <c r="AW52572" s="95"/>
      <c r="AX52572" s="95"/>
      <c r="AY52572" s="95"/>
      <c r="AZ52572" s="95"/>
      <c r="BA52572" s="95"/>
      <c r="BB52572" s="95"/>
      <c r="BC52572" s="95"/>
      <c r="BD52572" s="95"/>
      <c r="BE52572" s="95"/>
      <c r="BF52572" s="95"/>
      <c r="BG52572" s="95"/>
      <c r="BH52572" s="95"/>
      <c r="BI52572" s="95"/>
      <c r="BJ52572" s="95"/>
      <c r="BK52572" s="95"/>
      <c r="BL52572" s="95"/>
      <c r="BM52572" s="95"/>
      <c r="BN52572" s="95"/>
      <c r="CA52572" s="95"/>
    </row>
    <row r="52573" spans="31:79" s="97" customFormat="1" x14ac:dyDescent="0.2">
      <c r="AE52573" s="95"/>
      <c r="AF52573" s="95"/>
      <c r="AN52573" s="95"/>
      <c r="AO52573" s="95"/>
      <c r="AP52573" s="95"/>
      <c r="AQ52573" s="95"/>
      <c r="AR52573" s="95"/>
      <c r="AS52573" s="95"/>
      <c r="AT52573" s="95"/>
      <c r="AU52573" s="95"/>
      <c r="AV52573" s="95"/>
      <c r="AW52573" s="95"/>
      <c r="AX52573" s="95"/>
      <c r="AY52573" s="95"/>
      <c r="AZ52573" s="95"/>
      <c r="BA52573" s="95"/>
      <c r="BB52573" s="95"/>
      <c r="BC52573" s="95"/>
      <c r="BD52573" s="95"/>
      <c r="BE52573" s="95"/>
      <c r="BF52573" s="95"/>
      <c r="BG52573" s="95"/>
      <c r="BH52573" s="95"/>
      <c r="BI52573" s="95"/>
      <c r="BJ52573" s="95"/>
      <c r="BK52573" s="95"/>
      <c r="BL52573" s="95"/>
      <c r="BM52573" s="95"/>
      <c r="BN52573" s="95"/>
      <c r="CA52573" s="95"/>
    </row>
    <row r="52574" spans="31:79" s="97" customFormat="1" x14ac:dyDescent="0.2">
      <c r="AE52574" s="95"/>
      <c r="AF52574" s="95"/>
      <c r="AN52574" s="95"/>
      <c r="AO52574" s="95"/>
      <c r="AP52574" s="95"/>
      <c r="AQ52574" s="95"/>
      <c r="AR52574" s="95"/>
      <c r="AS52574" s="95"/>
      <c r="AT52574" s="95"/>
      <c r="AU52574" s="95"/>
      <c r="AV52574" s="95"/>
      <c r="AW52574" s="95"/>
      <c r="AX52574" s="95"/>
      <c r="AY52574" s="95"/>
      <c r="AZ52574" s="95"/>
      <c r="BA52574" s="95"/>
      <c r="BB52574" s="95"/>
      <c r="BC52574" s="95"/>
      <c r="BD52574" s="95"/>
      <c r="BE52574" s="95"/>
      <c r="BF52574" s="95"/>
      <c r="BG52574" s="95"/>
      <c r="BH52574" s="95"/>
      <c r="BI52574" s="95"/>
      <c r="BJ52574" s="95"/>
      <c r="BK52574" s="95"/>
      <c r="BL52574" s="95"/>
      <c r="BM52574" s="95"/>
      <c r="BN52574" s="95"/>
      <c r="CA52574" s="95"/>
    </row>
    <row r="52575" spans="31:79" s="97" customFormat="1" x14ac:dyDescent="0.2">
      <c r="AE52575" s="95"/>
      <c r="AF52575" s="95"/>
      <c r="AN52575" s="95"/>
      <c r="AO52575" s="95"/>
      <c r="AP52575" s="95"/>
      <c r="AQ52575" s="95"/>
      <c r="AR52575" s="95"/>
      <c r="AS52575" s="95"/>
      <c r="AT52575" s="95"/>
      <c r="AU52575" s="95"/>
      <c r="AV52575" s="95"/>
      <c r="AW52575" s="95"/>
      <c r="AX52575" s="95"/>
      <c r="AY52575" s="95"/>
      <c r="AZ52575" s="95"/>
      <c r="BA52575" s="95"/>
      <c r="BB52575" s="95"/>
      <c r="BC52575" s="95"/>
      <c r="BD52575" s="95"/>
      <c r="BE52575" s="95"/>
      <c r="BF52575" s="95"/>
      <c r="BG52575" s="95"/>
      <c r="BH52575" s="95"/>
      <c r="BI52575" s="95"/>
      <c r="BJ52575" s="95"/>
      <c r="BK52575" s="95"/>
      <c r="BL52575" s="95"/>
      <c r="BM52575" s="95"/>
      <c r="BN52575" s="95"/>
      <c r="CA52575" s="95"/>
    </row>
    <row r="52576" spans="31:79" s="97" customFormat="1" x14ac:dyDescent="0.2">
      <c r="AE52576" s="95"/>
      <c r="AF52576" s="95"/>
      <c r="AN52576" s="95"/>
      <c r="AO52576" s="95"/>
      <c r="AP52576" s="95"/>
      <c r="AQ52576" s="95"/>
      <c r="AR52576" s="95"/>
      <c r="AS52576" s="95"/>
      <c r="AT52576" s="95"/>
      <c r="AU52576" s="95"/>
      <c r="AV52576" s="95"/>
      <c r="AW52576" s="95"/>
      <c r="AX52576" s="95"/>
      <c r="AY52576" s="95"/>
      <c r="AZ52576" s="95"/>
      <c r="BA52576" s="95"/>
      <c r="BB52576" s="95"/>
      <c r="BC52576" s="95"/>
      <c r="BD52576" s="95"/>
      <c r="BE52576" s="95"/>
      <c r="BF52576" s="95"/>
      <c r="BG52576" s="95"/>
      <c r="BH52576" s="95"/>
      <c r="BI52576" s="95"/>
      <c r="BJ52576" s="95"/>
      <c r="BK52576" s="95"/>
      <c r="BL52576" s="95"/>
      <c r="BM52576" s="95"/>
      <c r="BN52576" s="95"/>
      <c r="CA52576" s="95"/>
    </row>
    <row r="52577" spans="31:79" s="97" customFormat="1" x14ac:dyDescent="0.2">
      <c r="AE52577" s="95"/>
      <c r="AF52577" s="95"/>
      <c r="AN52577" s="95"/>
      <c r="AO52577" s="95"/>
      <c r="AP52577" s="95"/>
      <c r="AQ52577" s="95"/>
      <c r="AR52577" s="95"/>
      <c r="AS52577" s="95"/>
      <c r="AT52577" s="95"/>
      <c r="AU52577" s="95"/>
      <c r="AV52577" s="95"/>
      <c r="AW52577" s="95"/>
      <c r="AX52577" s="95"/>
      <c r="AY52577" s="95"/>
      <c r="AZ52577" s="95"/>
      <c r="BA52577" s="95"/>
      <c r="BB52577" s="95"/>
      <c r="BC52577" s="95"/>
      <c r="BD52577" s="95"/>
      <c r="BE52577" s="95"/>
      <c r="BF52577" s="95"/>
      <c r="BG52577" s="95"/>
      <c r="BH52577" s="95"/>
      <c r="BI52577" s="95"/>
      <c r="BJ52577" s="95"/>
      <c r="BK52577" s="95"/>
      <c r="BL52577" s="95"/>
      <c r="BM52577" s="95"/>
      <c r="BN52577" s="95"/>
      <c r="CA52577" s="95"/>
    </row>
    <row r="52578" spans="31:79" s="97" customFormat="1" x14ac:dyDescent="0.2">
      <c r="AE52578" s="95"/>
      <c r="AF52578" s="95"/>
      <c r="AN52578" s="95"/>
      <c r="AO52578" s="95"/>
      <c r="AP52578" s="95"/>
      <c r="AQ52578" s="95"/>
      <c r="AR52578" s="95"/>
      <c r="AS52578" s="95"/>
      <c r="AT52578" s="95"/>
      <c r="AU52578" s="95"/>
      <c r="AV52578" s="95"/>
      <c r="AW52578" s="95"/>
      <c r="AX52578" s="95"/>
      <c r="AY52578" s="95"/>
      <c r="AZ52578" s="95"/>
      <c r="BA52578" s="95"/>
      <c r="BB52578" s="95"/>
      <c r="BC52578" s="95"/>
      <c r="BD52578" s="95"/>
      <c r="BE52578" s="95"/>
      <c r="BF52578" s="95"/>
      <c r="BG52578" s="95"/>
      <c r="BH52578" s="95"/>
      <c r="BI52578" s="95"/>
      <c r="BJ52578" s="95"/>
      <c r="BK52578" s="95"/>
      <c r="BL52578" s="95"/>
      <c r="BM52578" s="95"/>
      <c r="BN52578" s="95"/>
      <c r="CA52578" s="95"/>
    </row>
    <row r="52579" spans="31:79" s="97" customFormat="1" x14ac:dyDescent="0.2">
      <c r="AE52579" s="95"/>
      <c r="AF52579" s="95"/>
      <c r="AN52579" s="95"/>
      <c r="AO52579" s="95"/>
      <c r="AP52579" s="95"/>
      <c r="AQ52579" s="95"/>
      <c r="AR52579" s="95"/>
      <c r="AS52579" s="95"/>
      <c r="AT52579" s="95"/>
      <c r="AU52579" s="95"/>
      <c r="AV52579" s="95"/>
      <c r="AW52579" s="95"/>
      <c r="AX52579" s="95"/>
      <c r="AY52579" s="95"/>
      <c r="AZ52579" s="95"/>
      <c r="BA52579" s="95"/>
      <c r="BB52579" s="95"/>
      <c r="BC52579" s="95"/>
      <c r="BD52579" s="95"/>
      <c r="BE52579" s="95"/>
      <c r="BF52579" s="95"/>
      <c r="BG52579" s="95"/>
      <c r="BH52579" s="95"/>
      <c r="BI52579" s="95"/>
      <c r="BJ52579" s="95"/>
      <c r="BK52579" s="95"/>
      <c r="BL52579" s="95"/>
      <c r="BM52579" s="95"/>
      <c r="BN52579" s="95"/>
      <c r="CA52579" s="95"/>
    </row>
    <row r="52580" spans="31:79" s="97" customFormat="1" x14ac:dyDescent="0.2">
      <c r="AE52580" s="95"/>
      <c r="AF52580" s="95"/>
      <c r="AN52580" s="95"/>
      <c r="AO52580" s="95"/>
      <c r="AP52580" s="95"/>
      <c r="AQ52580" s="95"/>
      <c r="AR52580" s="95"/>
      <c r="AS52580" s="95"/>
      <c r="AT52580" s="95"/>
      <c r="AU52580" s="95"/>
      <c r="AV52580" s="95"/>
      <c r="AW52580" s="95"/>
      <c r="AX52580" s="95"/>
      <c r="AY52580" s="95"/>
      <c r="AZ52580" s="95"/>
      <c r="BA52580" s="95"/>
      <c r="BB52580" s="95"/>
      <c r="BC52580" s="95"/>
      <c r="BD52580" s="95"/>
      <c r="BE52580" s="95"/>
      <c r="BF52580" s="95"/>
      <c r="BG52580" s="95"/>
      <c r="BH52580" s="95"/>
      <c r="BI52580" s="95"/>
      <c r="BJ52580" s="95"/>
      <c r="BK52580" s="95"/>
      <c r="BL52580" s="95"/>
      <c r="BM52580" s="95"/>
      <c r="BN52580" s="95"/>
      <c r="CA52580" s="95"/>
    </row>
    <row r="52581" spans="31:79" s="97" customFormat="1" x14ac:dyDescent="0.2">
      <c r="AE52581" s="95"/>
      <c r="AF52581" s="95"/>
      <c r="AN52581" s="95"/>
      <c r="AO52581" s="95"/>
      <c r="AP52581" s="95"/>
      <c r="AQ52581" s="95"/>
      <c r="AR52581" s="95"/>
      <c r="AS52581" s="95"/>
      <c r="AT52581" s="95"/>
      <c r="AU52581" s="95"/>
      <c r="AV52581" s="95"/>
      <c r="AW52581" s="95"/>
      <c r="AX52581" s="95"/>
      <c r="AY52581" s="95"/>
      <c r="AZ52581" s="95"/>
      <c r="BA52581" s="95"/>
      <c r="BB52581" s="95"/>
      <c r="BC52581" s="95"/>
      <c r="BD52581" s="95"/>
      <c r="BE52581" s="95"/>
      <c r="BF52581" s="95"/>
      <c r="BG52581" s="95"/>
      <c r="BH52581" s="95"/>
      <c r="BI52581" s="95"/>
      <c r="BJ52581" s="95"/>
      <c r="BK52581" s="95"/>
      <c r="BL52581" s="95"/>
      <c r="BM52581" s="95"/>
      <c r="BN52581" s="95"/>
      <c r="CA52581" s="95"/>
    </row>
    <row r="52582" spans="31:79" s="97" customFormat="1" x14ac:dyDescent="0.2">
      <c r="AE52582" s="95"/>
      <c r="AF52582" s="95"/>
      <c r="AN52582" s="95"/>
      <c r="AO52582" s="95"/>
      <c r="AP52582" s="95"/>
      <c r="AQ52582" s="95"/>
      <c r="AR52582" s="95"/>
      <c r="AS52582" s="95"/>
      <c r="AT52582" s="95"/>
      <c r="AU52582" s="95"/>
      <c r="AV52582" s="95"/>
      <c r="AW52582" s="95"/>
      <c r="AX52582" s="95"/>
      <c r="AY52582" s="95"/>
      <c r="AZ52582" s="95"/>
      <c r="BA52582" s="95"/>
      <c r="BB52582" s="95"/>
      <c r="BC52582" s="95"/>
      <c r="BD52582" s="95"/>
      <c r="BE52582" s="95"/>
      <c r="BF52582" s="95"/>
      <c r="BG52582" s="95"/>
      <c r="BH52582" s="95"/>
      <c r="BI52582" s="95"/>
      <c r="BJ52582" s="95"/>
      <c r="BK52582" s="95"/>
      <c r="BL52582" s="95"/>
      <c r="BM52582" s="95"/>
      <c r="BN52582" s="95"/>
      <c r="CA52582" s="95"/>
    </row>
    <row r="52583" spans="31:79" s="97" customFormat="1" x14ac:dyDescent="0.2">
      <c r="AE52583" s="95"/>
      <c r="AF52583" s="95"/>
      <c r="AN52583" s="95"/>
      <c r="AO52583" s="95"/>
      <c r="AP52583" s="95"/>
      <c r="AQ52583" s="95"/>
      <c r="AR52583" s="95"/>
      <c r="AS52583" s="95"/>
      <c r="AT52583" s="95"/>
      <c r="AU52583" s="95"/>
      <c r="AV52583" s="95"/>
      <c r="AW52583" s="95"/>
      <c r="AX52583" s="95"/>
      <c r="AY52583" s="95"/>
      <c r="AZ52583" s="95"/>
      <c r="BA52583" s="95"/>
      <c r="BB52583" s="95"/>
      <c r="BC52583" s="95"/>
      <c r="BD52583" s="95"/>
      <c r="BE52583" s="95"/>
      <c r="BF52583" s="95"/>
      <c r="BG52583" s="95"/>
      <c r="BH52583" s="95"/>
      <c r="BI52583" s="95"/>
      <c r="BJ52583" s="95"/>
      <c r="BK52583" s="95"/>
      <c r="BL52583" s="95"/>
      <c r="BM52583" s="95"/>
      <c r="BN52583" s="95"/>
      <c r="CA52583" s="95"/>
    </row>
    <row r="52584" spans="31:79" s="97" customFormat="1" x14ac:dyDescent="0.2">
      <c r="AE52584" s="95"/>
      <c r="AF52584" s="95"/>
      <c r="AN52584" s="95"/>
      <c r="AO52584" s="95"/>
      <c r="AP52584" s="95"/>
      <c r="AQ52584" s="95"/>
      <c r="AR52584" s="95"/>
      <c r="AS52584" s="95"/>
      <c r="AT52584" s="95"/>
      <c r="AU52584" s="95"/>
      <c r="AV52584" s="95"/>
      <c r="AW52584" s="95"/>
      <c r="AX52584" s="95"/>
      <c r="AY52584" s="95"/>
      <c r="AZ52584" s="95"/>
      <c r="BA52584" s="95"/>
      <c r="BB52584" s="95"/>
      <c r="BC52584" s="95"/>
      <c r="BD52584" s="95"/>
      <c r="BE52584" s="95"/>
      <c r="BF52584" s="95"/>
      <c r="BG52584" s="95"/>
      <c r="BH52584" s="95"/>
      <c r="BI52584" s="95"/>
      <c r="BJ52584" s="95"/>
      <c r="BK52584" s="95"/>
      <c r="BL52584" s="95"/>
      <c r="BM52584" s="95"/>
      <c r="BN52584" s="95"/>
      <c r="CA52584" s="95"/>
    </row>
    <row r="52585" spans="31:79" s="97" customFormat="1" x14ac:dyDescent="0.2">
      <c r="AE52585" s="95"/>
      <c r="AF52585" s="95"/>
      <c r="AN52585" s="95"/>
      <c r="AO52585" s="95"/>
      <c r="AP52585" s="95"/>
      <c r="AQ52585" s="95"/>
      <c r="AR52585" s="95"/>
      <c r="AS52585" s="95"/>
      <c r="AT52585" s="95"/>
      <c r="AU52585" s="95"/>
      <c r="AV52585" s="95"/>
      <c r="AW52585" s="95"/>
      <c r="AX52585" s="95"/>
      <c r="AY52585" s="95"/>
      <c r="AZ52585" s="95"/>
      <c r="BA52585" s="95"/>
      <c r="BB52585" s="95"/>
      <c r="BC52585" s="95"/>
      <c r="BD52585" s="95"/>
      <c r="BE52585" s="95"/>
      <c r="BF52585" s="95"/>
      <c r="BG52585" s="95"/>
      <c r="BH52585" s="95"/>
      <c r="BI52585" s="95"/>
      <c r="BJ52585" s="95"/>
      <c r="BK52585" s="95"/>
      <c r="BL52585" s="95"/>
      <c r="BM52585" s="95"/>
      <c r="BN52585" s="95"/>
      <c r="CA52585" s="95"/>
    </row>
    <row r="52586" spans="31:79" s="97" customFormat="1" x14ac:dyDescent="0.2">
      <c r="AE52586" s="95"/>
      <c r="AF52586" s="95"/>
      <c r="AN52586" s="95"/>
      <c r="AO52586" s="95"/>
      <c r="AP52586" s="95"/>
      <c r="AQ52586" s="95"/>
      <c r="AR52586" s="95"/>
      <c r="AS52586" s="95"/>
      <c r="AT52586" s="95"/>
      <c r="AU52586" s="95"/>
      <c r="AV52586" s="95"/>
      <c r="AW52586" s="95"/>
      <c r="AX52586" s="95"/>
      <c r="AY52586" s="95"/>
      <c r="AZ52586" s="95"/>
      <c r="BA52586" s="95"/>
      <c r="BB52586" s="95"/>
      <c r="BC52586" s="95"/>
      <c r="BD52586" s="95"/>
      <c r="BE52586" s="95"/>
      <c r="BF52586" s="95"/>
      <c r="BG52586" s="95"/>
      <c r="BH52586" s="95"/>
      <c r="BI52586" s="95"/>
      <c r="BJ52586" s="95"/>
      <c r="BK52586" s="95"/>
      <c r="BL52586" s="95"/>
      <c r="BM52586" s="95"/>
      <c r="BN52586" s="95"/>
      <c r="CA52586" s="95"/>
    </row>
    <row r="52587" spans="31:79" s="97" customFormat="1" x14ac:dyDescent="0.2">
      <c r="AE52587" s="95"/>
      <c r="AF52587" s="95"/>
      <c r="AN52587" s="95"/>
      <c r="AO52587" s="95"/>
      <c r="AP52587" s="95"/>
      <c r="AQ52587" s="95"/>
      <c r="AR52587" s="95"/>
      <c r="AS52587" s="95"/>
      <c r="AT52587" s="95"/>
      <c r="AU52587" s="95"/>
      <c r="AV52587" s="95"/>
      <c r="AW52587" s="95"/>
      <c r="AX52587" s="95"/>
      <c r="AY52587" s="95"/>
      <c r="AZ52587" s="95"/>
      <c r="BA52587" s="95"/>
      <c r="BB52587" s="95"/>
      <c r="BC52587" s="95"/>
      <c r="BD52587" s="95"/>
      <c r="BE52587" s="95"/>
      <c r="BF52587" s="95"/>
      <c r="BG52587" s="95"/>
      <c r="BH52587" s="95"/>
      <c r="BI52587" s="95"/>
      <c r="BJ52587" s="95"/>
      <c r="BK52587" s="95"/>
      <c r="BL52587" s="95"/>
      <c r="BM52587" s="95"/>
      <c r="BN52587" s="95"/>
      <c r="CA52587" s="95"/>
    </row>
    <row r="52588" spans="31:79" s="97" customFormat="1" x14ac:dyDescent="0.2">
      <c r="AE52588" s="95"/>
      <c r="AF52588" s="95"/>
      <c r="AN52588" s="95"/>
      <c r="AO52588" s="95"/>
      <c r="AP52588" s="95"/>
      <c r="AQ52588" s="95"/>
      <c r="AR52588" s="95"/>
      <c r="AS52588" s="95"/>
      <c r="AT52588" s="95"/>
      <c r="AU52588" s="95"/>
      <c r="AV52588" s="95"/>
      <c r="AW52588" s="95"/>
      <c r="AX52588" s="95"/>
      <c r="AY52588" s="95"/>
      <c r="AZ52588" s="95"/>
      <c r="BA52588" s="95"/>
      <c r="BB52588" s="95"/>
      <c r="BC52588" s="95"/>
      <c r="BD52588" s="95"/>
      <c r="BE52588" s="95"/>
      <c r="BF52588" s="95"/>
      <c r="BG52588" s="95"/>
      <c r="BH52588" s="95"/>
      <c r="BI52588" s="95"/>
      <c r="BJ52588" s="95"/>
      <c r="BK52588" s="95"/>
      <c r="BL52588" s="95"/>
      <c r="BM52588" s="95"/>
      <c r="BN52588" s="95"/>
      <c r="CA52588" s="95"/>
    </row>
    <row r="52589" spans="31:79" s="97" customFormat="1" x14ac:dyDescent="0.2">
      <c r="AE52589" s="95"/>
      <c r="AF52589" s="95"/>
      <c r="AN52589" s="95"/>
      <c r="AO52589" s="95"/>
      <c r="AP52589" s="95"/>
      <c r="AQ52589" s="95"/>
      <c r="AR52589" s="95"/>
      <c r="AS52589" s="95"/>
      <c r="AT52589" s="95"/>
      <c r="AU52589" s="95"/>
      <c r="AV52589" s="95"/>
      <c r="AW52589" s="95"/>
      <c r="AX52589" s="95"/>
      <c r="AY52589" s="95"/>
      <c r="AZ52589" s="95"/>
      <c r="BA52589" s="95"/>
      <c r="BB52589" s="95"/>
      <c r="BC52589" s="95"/>
      <c r="BD52589" s="95"/>
      <c r="BE52589" s="95"/>
      <c r="BF52589" s="95"/>
      <c r="BG52589" s="95"/>
      <c r="BH52589" s="95"/>
      <c r="BI52589" s="95"/>
      <c r="BJ52589" s="95"/>
      <c r="BK52589" s="95"/>
      <c r="BL52589" s="95"/>
      <c r="BM52589" s="95"/>
      <c r="BN52589" s="95"/>
      <c r="CA52589" s="95"/>
    </row>
    <row r="52590" spans="31:79" s="97" customFormat="1" x14ac:dyDescent="0.2">
      <c r="AE52590" s="95"/>
      <c r="AF52590" s="95"/>
      <c r="AN52590" s="95"/>
      <c r="AO52590" s="95"/>
      <c r="AP52590" s="95"/>
      <c r="AQ52590" s="95"/>
      <c r="AR52590" s="95"/>
      <c r="AS52590" s="95"/>
      <c r="AT52590" s="95"/>
      <c r="AU52590" s="95"/>
      <c r="AV52590" s="95"/>
      <c r="AW52590" s="95"/>
      <c r="AX52590" s="95"/>
      <c r="AY52590" s="95"/>
      <c r="AZ52590" s="95"/>
      <c r="BA52590" s="95"/>
      <c r="BB52590" s="95"/>
      <c r="BC52590" s="95"/>
      <c r="BD52590" s="95"/>
      <c r="BE52590" s="95"/>
      <c r="BF52590" s="95"/>
      <c r="BG52590" s="95"/>
      <c r="BH52590" s="95"/>
      <c r="BI52590" s="95"/>
      <c r="BJ52590" s="95"/>
      <c r="BK52590" s="95"/>
      <c r="BL52590" s="95"/>
      <c r="BM52590" s="95"/>
      <c r="BN52590" s="95"/>
      <c r="CA52590" s="95"/>
    </row>
    <row r="52591" spans="31:79" s="97" customFormat="1" x14ac:dyDescent="0.2">
      <c r="AE52591" s="95"/>
      <c r="AF52591" s="95"/>
      <c r="AN52591" s="95"/>
      <c r="AO52591" s="95"/>
      <c r="AP52591" s="95"/>
      <c r="AQ52591" s="95"/>
      <c r="AR52591" s="95"/>
      <c r="AS52591" s="95"/>
      <c r="AT52591" s="95"/>
      <c r="AU52591" s="95"/>
      <c r="AV52591" s="95"/>
      <c r="AW52591" s="95"/>
      <c r="AX52591" s="95"/>
      <c r="AY52591" s="95"/>
      <c r="AZ52591" s="95"/>
      <c r="BA52591" s="95"/>
      <c r="BB52591" s="95"/>
      <c r="BC52591" s="95"/>
      <c r="BD52591" s="95"/>
      <c r="BE52591" s="95"/>
      <c r="BF52591" s="95"/>
      <c r="BG52591" s="95"/>
      <c r="BH52591" s="95"/>
      <c r="BI52591" s="95"/>
      <c r="BJ52591" s="95"/>
      <c r="BK52591" s="95"/>
      <c r="BL52591" s="95"/>
      <c r="BM52591" s="95"/>
      <c r="BN52591" s="95"/>
      <c r="CA52591" s="95"/>
    </row>
    <row r="52592" spans="31:79" s="97" customFormat="1" x14ac:dyDescent="0.2">
      <c r="AE52592" s="95"/>
      <c r="AF52592" s="95"/>
      <c r="AN52592" s="95"/>
      <c r="AO52592" s="95"/>
      <c r="AP52592" s="95"/>
      <c r="AQ52592" s="95"/>
      <c r="AR52592" s="95"/>
      <c r="AS52592" s="95"/>
      <c r="AT52592" s="95"/>
      <c r="AU52592" s="95"/>
      <c r="AV52592" s="95"/>
      <c r="AW52592" s="95"/>
      <c r="AX52592" s="95"/>
      <c r="AY52592" s="95"/>
      <c r="AZ52592" s="95"/>
      <c r="BA52592" s="95"/>
      <c r="BB52592" s="95"/>
      <c r="BC52592" s="95"/>
      <c r="BD52592" s="95"/>
      <c r="BE52592" s="95"/>
      <c r="BF52592" s="95"/>
      <c r="BG52592" s="95"/>
      <c r="BH52592" s="95"/>
      <c r="BI52592" s="95"/>
      <c r="BJ52592" s="95"/>
      <c r="BK52592" s="95"/>
      <c r="BL52592" s="95"/>
      <c r="BM52592" s="95"/>
      <c r="BN52592" s="95"/>
      <c r="CA52592" s="95"/>
    </row>
    <row r="52593" spans="31:79" s="97" customFormat="1" x14ac:dyDescent="0.2">
      <c r="AE52593" s="95"/>
      <c r="AF52593" s="95"/>
      <c r="AN52593" s="95"/>
      <c r="AO52593" s="95"/>
      <c r="AP52593" s="95"/>
      <c r="AQ52593" s="95"/>
      <c r="AR52593" s="95"/>
      <c r="AS52593" s="95"/>
      <c r="AT52593" s="95"/>
      <c r="AU52593" s="95"/>
      <c r="AV52593" s="95"/>
      <c r="AW52593" s="95"/>
      <c r="AX52593" s="95"/>
      <c r="AY52593" s="95"/>
      <c r="AZ52593" s="95"/>
      <c r="BA52593" s="95"/>
      <c r="BB52593" s="95"/>
      <c r="BC52593" s="95"/>
      <c r="BD52593" s="95"/>
      <c r="BE52593" s="95"/>
      <c r="BF52593" s="95"/>
      <c r="BG52593" s="95"/>
      <c r="BH52593" s="95"/>
      <c r="BI52593" s="95"/>
      <c r="BJ52593" s="95"/>
      <c r="BK52593" s="95"/>
      <c r="BL52593" s="95"/>
      <c r="BM52593" s="95"/>
      <c r="BN52593" s="95"/>
      <c r="CA52593" s="95"/>
    </row>
    <row r="52594" spans="31:79" s="97" customFormat="1" x14ac:dyDescent="0.2">
      <c r="AE52594" s="95"/>
      <c r="AF52594" s="95"/>
      <c r="AN52594" s="95"/>
      <c r="AO52594" s="95"/>
      <c r="AP52594" s="95"/>
      <c r="AQ52594" s="95"/>
      <c r="AR52594" s="95"/>
      <c r="AS52594" s="95"/>
      <c r="AT52594" s="95"/>
      <c r="AU52594" s="95"/>
      <c r="AV52594" s="95"/>
      <c r="AW52594" s="95"/>
      <c r="AX52594" s="95"/>
      <c r="AY52594" s="95"/>
      <c r="AZ52594" s="95"/>
      <c r="BA52594" s="95"/>
      <c r="BB52594" s="95"/>
      <c r="BC52594" s="95"/>
      <c r="BD52594" s="95"/>
      <c r="BE52594" s="95"/>
      <c r="BF52594" s="95"/>
      <c r="BG52594" s="95"/>
      <c r="BH52594" s="95"/>
      <c r="BI52594" s="95"/>
      <c r="BJ52594" s="95"/>
      <c r="BK52594" s="95"/>
      <c r="BL52594" s="95"/>
      <c r="BM52594" s="95"/>
      <c r="BN52594" s="95"/>
      <c r="CA52594" s="95"/>
    </row>
    <row r="52595" spans="31:79" s="97" customFormat="1" x14ac:dyDescent="0.2">
      <c r="AE52595" s="95"/>
      <c r="AF52595" s="95"/>
      <c r="AN52595" s="95"/>
      <c r="AO52595" s="95"/>
      <c r="AP52595" s="95"/>
      <c r="AQ52595" s="95"/>
      <c r="AR52595" s="95"/>
      <c r="AS52595" s="95"/>
      <c r="AT52595" s="95"/>
      <c r="AU52595" s="95"/>
      <c r="AV52595" s="95"/>
      <c r="AW52595" s="95"/>
      <c r="AX52595" s="95"/>
      <c r="AY52595" s="95"/>
      <c r="AZ52595" s="95"/>
      <c r="BA52595" s="95"/>
      <c r="BB52595" s="95"/>
      <c r="BC52595" s="95"/>
      <c r="BD52595" s="95"/>
      <c r="BE52595" s="95"/>
      <c r="BF52595" s="95"/>
      <c r="BG52595" s="95"/>
      <c r="BH52595" s="95"/>
      <c r="BI52595" s="95"/>
      <c r="BJ52595" s="95"/>
      <c r="BK52595" s="95"/>
      <c r="BL52595" s="95"/>
      <c r="BM52595" s="95"/>
      <c r="BN52595" s="95"/>
      <c r="CA52595" s="95"/>
    </row>
    <row r="52596" spans="31:79" s="97" customFormat="1" x14ac:dyDescent="0.2">
      <c r="AE52596" s="95"/>
      <c r="AF52596" s="95"/>
      <c r="AN52596" s="95"/>
      <c r="AO52596" s="95"/>
      <c r="AP52596" s="95"/>
      <c r="AQ52596" s="95"/>
      <c r="AR52596" s="95"/>
      <c r="AS52596" s="95"/>
      <c r="AT52596" s="95"/>
      <c r="AU52596" s="95"/>
      <c r="AV52596" s="95"/>
      <c r="AW52596" s="95"/>
      <c r="AX52596" s="95"/>
      <c r="AY52596" s="95"/>
      <c r="AZ52596" s="95"/>
      <c r="BA52596" s="95"/>
      <c r="BB52596" s="95"/>
      <c r="BC52596" s="95"/>
      <c r="BD52596" s="95"/>
      <c r="BE52596" s="95"/>
      <c r="BF52596" s="95"/>
      <c r="BG52596" s="95"/>
      <c r="BH52596" s="95"/>
      <c r="BI52596" s="95"/>
      <c r="BJ52596" s="95"/>
      <c r="BK52596" s="95"/>
      <c r="BL52596" s="95"/>
      <c r="BM52596" s="95"/>
      <c r="BN52596" s="95"/>
      <c r="CA52596" s="95"/>
    </row>
    <row r="52597" spans="31:79" s="97" customFormat="1" x14ac:dyDescent="0.2">
      <c r="AE52597" s="95"/>
      <c r="AF52597" s="95"/>
      <c r="AN52597" s="95"/>
      <c r="AO52597" s="95"/>
      <c r="AP52597" s="95"/>
      <c r="AQ52597" s="95"/>
      <c r="AR52597" s="95"/>
      <c r="AS52597" s="95"/>
      <c r="AT52597" s="95"/>
      <c r="AU52597" s="95"/>
      <c r="AV52597" s="95"/>
      <c r="AW52597" s="95"/>
      <c r="AX52597" s="95"/>
      <c r="AY52597" s="95"/>
      <c r="AZ52597" s="95"/>
      <c r="BA52597" s="95"/>
      <c r="BB52597" s="95"/>
      <c r="BC52597" s="95"/>
      <c r="BD52597" s="95"/>
      <c r="BE52597" s="95"/>
      <c r="BF52597" s="95"/>
      <c r="BG52597" s="95"/>
      <c r="BH52597" s="95"/>
      <c r="BI52597" s="95"/>
      <c r="BJ52597" s="95"/>
      <c r="BK52597" s="95"/>
      <c r="BL52597" s="95"/>
      <c r="BM52597" s="95"/>
      <c r="BN52597" s="95"/>
      <c r="CA52597" s="95"/>
    </row>
    <row r="52598" spans="31:79" s="97" customFormat="1" x14ac:dyDescent="0.2">
      <c r="AE52598" s="95"/>
      <c r="AF52598" s="95"/>
      <c r="AN52598" s="95"/>
      <c r="AO52598" s="95"/>
      <c r="AP52598" s="95"/>
      <c r="AQ52598" s="95"/>
      <c r="AR52598" s="95"/>
      <c r="AS52598" s="95"/>
      <c r="AT52598" s="95"/>
      <c r="AU52598" s="95"/>
      <c r="AV52598" s="95"/>
      <c r="AW52598" s="95"/>
      <c r="AX52598" s="95"/>
      <c r="AY52598" s="95"/>
      <c r="AZ52598" s="95"/>
      <c r="BA52598" s="95"/>
      <c r="BB52598" s="95"/>
      <c r="BC52598" s="95"/>
      <c r="BD52598" s="95"/>
      <c r="BE52598" s="95"/>
      <c r="BF52598" s="95"/>
      <c r="BG52598" s="95"/>
      <c r="BH52598" s="95"/>
      <c r="BI52598" s="95"/>
      <c r="BJ52598" s="95"/>
      <c r="BK52598" s="95"/>
      <c r="BL52598" s="95"/>
      <c r="BM52598" s="95"/>
      <c r="BN52598" s="95"/>
      <c r="CA52598" s="95"/>
    </row>
    <row r="52599" spans="31:79" s="97" customFormat="1" x14ac:dyDescent="0.2">
      <c r="AE52599" s="95"/>
      <c r="AF52599" s="95"/>
      <c r="AN52599" s="95"/>
      <c r="AO52599" s="95"/>
      <c r="AP52599" s="95"/>
      <c r="AQ52599" s="95"/>
      <c r="AR52599" s="95"/>
      <c r="AS52599" s="95"/>
      <c r="AT52599" s="95"/>
      <c r="AU52599" s="95"/>
      <c r="AV52599" s="95"/>
      <c r="AW52599" s="95"/>
      <c r="AX52599" s="95"/>
      <c r="AY52599" s="95"/>
      <c r="AZ52599" s="95"/>
      <c r="BA52599" s="95"/>
      <c r="BB52599" s="95"/>
      <c r="BC52599" s="95"/>
      <c r="BD52599" s="95"/>
      <c r="BE52599" s="95"/>
      <c r="BF52599" s="95"/>
      <c r="BG52599" s="95"/>
      <c r="BH52599" s="95"/>
      <c r="BI52599" s="95"/>
      <c r="BJ52599" s="95"/>
      <c r="BK52599" s="95"/>
      <c r="BL52599" s="95"/>
      <c r="BM52599" s="95"/>
      <c r="BN52599" s="95"/>
      <c r="CA52599" s="95"/>
    </row>
    <row r="52600" spans="31:79" s="97" customFormat="1" x14ac:dyDescent="0.2">
      <c r="AE52600" s="95"/>
      <c r="AF52600" s="95"/>
      <c r="AN52600" s="95"/>
      <c r="AO52600" s="95"/>
      <c r="AP52600" s="95"/>
      <c r="AQ52600" s="95"/>
      <c r="AR52600" s="95"/>
      <c r="AS52600" s="95"/>
      <c r="AT52600" s="95"/>
      <c r="AU52600" s="95"/>
      <c r="AV52600" s="95"/>
      <c r="AW52600" s="95"/>
      <c r="AX52600" s="95"/>
      <c r="AY52600" s="95"/>
      <c r="AZ52600" s="95"/>
      <c r="BA52600" s="95"/>
      <c r="BB52600" s="95"/>
      <c r="BC52600" s="95"/>
      <c r="BD52600" s="95"/>
      <c r="BE52600" s="95"/>
      <c r="BF52600" s="95"/>
      <c r="BG52600" s="95"/>
      <c r="BH52600" s="95"/>
      <c r="BI52600" s="95"/>
      <c r="BJ52600" s="95"/>
      <c r="BK52600" s="95"/>
      <c r="BL52600" s="95"/>
      <c r="BM52600" s="95"/>
      <c r="BN52600" s="95"/>
      <c r="CA52600" s="95"/>
    </row>
    <row r="52601" spans="31:79" s="97" customFormat="1" x14ac:dyDescent="0.2">
      <c r="AE52601" s="95"/>
      <c r="AF52601" s="95"/>
      <c r="AN52601" s="95"/>
      <c r="AO52601" s="95"/>
      <c r="AP52601" s="95"/>
      <c r="AQ52601" s="95"/>
      <c r="AR52601" s="95"/>
      <c r="AS52601" s="95"/>
      <c r="AT52601" s="95"/>
      <c r="AU52601" s="95"/>
      <c r="AV52601" s="95"/>
      <c r="AW52601" s="95"/>
      <c r="AX52601" s="95"/>
      <c r="AY52601" s="95"/>
      <c r="AZ52601" s="95"/>
      <c r="BA52601" s="95"/>
      <c r="BB52601" s="95"/>
      <c r="BC52601" s="95"/>
      <c r="BD52601" s="95"/>
      <c r="BE52601" s="95"/>
      <c r="BF52601" s="95"/>
      <c r="BG52601" s="95"/>
      <c r="BH52601" s="95"/>
      <c r="BI52601" s="95"/>
      <c r="BJ52601" s="95"/>
      <c r="BK52601" s="95"/>
      <c r="BL52601" s="95"/>
      <c r="BM52601" s="95"/>
      <c r="BN52601" s="95"/>
      <c r="CA52601" s="95"/>
    </row>
    <row r="52602" spans="31:79" s="97" customFormat="1" x14ac:dyDescent="0.2">
      <c r="AE52602" s="95"/>
      <c r="AF52602" s="95"/>
      <c r="AN52602" s="95"/>
      <c r="AO52602" s="95"/>
      <c r="AP52602" s="95"/>
      <c r="AQ52602" s="95"/>
      <c r="AR52602" s="95"/>
      <c r="AS52602" s="95"/>
      <c r="AT52602" s="95"/>
      <c r="AU52602" s="95"/>
      <c r="AV52602" s="95"/>
      <c r="AW52602" s="95"/>
      <c r="AX52602" s="95"/>
      <c r="AY52602" s="95"/>
      <c r="AZ52602" s="95"/>
      <c r="BA52602" s="95"/>
      <c r="BB52602" s="95"/>
      <c r="BC52602" s="95"/>
      <c r="BD52602" s="95"/>
      <c r="BE52602" s="95"/>
      <c r="BF52602" s="95"/>
      <c r="BG52602" s="95"/>
      <c r="BH52602" s="95"/>
      <c r="BI52602" s="95"/>
      <c r="BJ52602" s="95"/>
      <c r="BK52602" s="95"/>
      <c r="BL52602" s="95"/>
      <c r="BM52602" s="95"/>
      <c r="BN52602" s="95"/>
      <c r="CA52602" s="95"/>
    </row>
    <row r="52603" spans="31:79" s="97" customFormat="1" x14ac:dyDescent="0.2">
      <c r="AE52603" s="95"/>
      <c r="AF52603" s="95"/>
      <c r="AN52603" s="95"/>
      <c r="AO52603" s="95"/>
      <c r="AP52603" s="95"/>
      <c r="AQ52603" s="95"/>
      <c r="AR52603" s="95"/>
      <c r="AS52603" s="95"/>
      <c r="AT52603" s="95"/>
      <c r="AU52603" s="95"/>
      <c r="AV52603" s="95"/>
      <c r="AW52603" s="95"/>
      <c r="AX52603" s="95"/>
      <c r="AY52603" s="95"/>
      <c r="AZ52603" s="95"/>
      <c r="BA52603" s="95"/>
      <c r="BB52603" s="95"/>
      <c r="BC52603" s="95"/>
      <c r="BD52603" s="95"/>
      <c r="BE52603" s="95"/>
      <c r="BF52603" s="95"/>
      <c r="BG52603" s="95"/>
      <c r="BH52603" s="95"/>
      <c r="BI52603" s="95"/>
      <c r="BJ52603" s="95"/>
      <c r="BK52603" s="95"/>
      <c r="BL52603" s="95"/>
      <c r="BM52603" s="95"/>
      <c r="BN52603" s="95"/>
      <c r="CA52603" s="95"/>
    </row>
    <row r="52604" spans="31:79" s="97" customFormat="1" x14ac:dyDescent="0.2">
      <c r="AE52604" s="95"/>
      <c r="AF52604" s="95"/>
      <c r="AN52604" s="95"/>
      <c r="AO52604" s="95"/>
      <c r="AP52604" s="95"/>
      <c r="AQ52604" s="95"/>
      <c r="AR52604" s="95"/>
      <c r="AS52604" s="95"/>
      <c r="AT52604" s="95"/>
      <c r="AU52604" s="95"/>
      <c r="AV52604" s="95"/>
      <c r="AW52604" s="95"/>
      <c r="AX52604" s="95"/>
      <c r="AY52604" s="95"/>
      <c r="AZ52604" s="95"/>
      <c r="BA52604" s="95"/>
      <c r="BB52604" s="95"/>
      <c r="BC52604" s="95"/>
      <c r="BD52604" s="95"/>
      <c r="BE52604" s="95"/>
      <c r="BF52604" s="95"/>
      <c r="BG52604" s="95"/>
      <c r="BH52604" s="95"/>
      <c r="BI52604" s="95"/>
      <c r="BJ52604" s="95"/>
      <c r="BK52604" s="95"/>
      <c r="BL52604" s="95"/>
      <c r="BM52604" s="95"/>
      <c r="BN52604" s="95"/>
      <c r="CA52604" s="95"/>
    </row>
    <row r="52605" spans="31:79" s="97" customFormat="1" x14ac:dyDescent="0.2">
      <c r="AE52605" s="95"/>
      <c r="AF52605" s="95"/>
      <c r="AN52605" s="95"/>
      <c r="AO52605" s="95"/>
      <c r="AP52605" s="95"/>
      <c r="AQ52605" s="95"/>
      <c r="AR52605" s="95"/>
      <c r="AS52605" s="95"/>
      <c r="AT52605" s="95"/>
      <c r="AU52605" s="95"/>
      <c r="AV52605" s="95"/>
      <c r="AW52605" s="95"/>
      <c r="AX52605" s="95"/>
      <c r="AY52605" s="95"/>
      <c r="AZ52605" s="95"/>
      <c r="BA52605" s="95"/>
      <c r="BB52605" s="95"/>
      <c r="BC52605" s="95"/>
      <c r="BD52605" s="95"/>
      <c r="BE52605" s="95"/>
      <c r="BF52605" s="95"/>
      <c r="BG52605" s="95"/>
      <c r="BH52605" s="95"/>
      <c r="BI52605" s="95"/>
      <c r="BJ52605" s="95"/>
      <c r="BK52605" s="95"/>
      <c r="BL52605" s="95"/>
      <c r="BM52605" s="95"/>
      <c r="BN52605" s="95"/>
      <c r="CA52605" s="95"/>
    </row>
    <row r="52606" spans="31:79" s="97" customFormat="1" x14ac:dyDescent="0.2">
      <c r="AE52606" s="95"/>
      <c r="AF52606" s="95"/>
      <c r="AN52606" s="95"/>
      <c r="AO52606" s="95"/>
      <c r="AP52606" s="95"/>
      <c r="AQ52606" s="95"/>
      <c r="AR52606" s="95"/>
      <c r="AS52606" s="95"/>
      <c r="AT52606" s="95"/>
      <c r="AU52606" s="95"/>
      <c r="AV52606" s="95"/>
      <c r="AW52606" s="95"/>
      <c r="AX52606" s="95"/>
      <c r="AY52606" s="95"/>
      <c r="AZ52606" s="95"/>
      <c r="BA52606" s="95"/>
      <c r="BB52606" s="95"/>
      <c r="BC52606" s="95"/>
      <c r="BD52606" s="95"/>
      <c r="BE52606" s="95"/>
      <c r="BF52606" s="95"/>
      <c r="BG52606" s="95"/>
      <c r="BH52606" s="95"/>
      <c r="BI52606" s="95"/>
      <c r="BJ52606" s="95"/>
      <c r="BK52606" s="95"/>
      <c r="BL52606" s="95"/>
      <c r="BM52606" s="95"/>
      <c r="BN52606" s="95"/>
      <c r="CA52606" s="95"/>
    </row>
    <row r="52607" spans="31:79" s="97" customFormat="1" x14ac:dyDescent="0.2">
      <c r="AE52607" s="95"/>
      <c r="AF52607" s="95"/>
      <c r="AN52607" s="95"/>
      <c r="AO52607" s="95"/>
      <c r="AP52607" s="95"/>
      <c r="AQ52607" s="95"/>
      <c r="AR52607" s="95"/>
      <c r="AS52607" s="95"/>
      <c r="AT52607" s="95"/>
      <c r="AU52607" s="95"/>
      <c r="AV52607" s="95"/>
      <c r="AW52607" s="95"/>
      <c r="AX52607" s="95"/>
      <c r="AY52607" s="95"/>
      <c r="AZ52607" s="95"/>
      <c r="BA52607" s="95"/>
      <c r="BB52607" s="95"/>
      <c r="BC52607" s="95"/>
      <c r="BD52607" s="95"/>
      <c r="BE52607" s="95"/>
      <c r="BF52607" s="95"/>
      <c r="BG52607" s="95"/>
      <c r="BH52607" s="95"/>
      <c r="BI52607" s="95"/>
      <c r="BJ52607" s="95"/>
      <c r="BK52607" s="95"/>
      <c r="BL52607" s="95"/>
      <c r="BM52607" s="95"/>
      <c r="BN52607" s="95"/>
      <c r="CA52607" s="95"/>
    </row>
    <row r="52608" spans="31:79" s="97" customFormat="1" x14ac:dyDescent="0.2">
      <c r="AE52608" s="95"/>
      <c r="AF52608" s="95"/>
      <c r="AN52608" s="95"/>
      <c r="AO52608" s="95"/>
      <c r="AP52608" s="95"/>
      <c r="AQ52608" s="95"/>
      <c r="AR52608" s="95"/>
      <c r="AS52608" s="95"/>
      <c r="AT52608" s="95"/>
      <c r="AU52608" s="95"/>
      <c r="AV52608" s="95"/>
      <c r="AW52608" s="95"/>
      <c r="AX52608" s="95"/>
      <c r="AY52608" s="95"/>
      <c r="AZ52608" s="95"/>
      <c r="BA52608" s="95"/>
      <c r="BB52608" s="95"/>
      <c r="BC52608" s="95"/>
      <c r="BD52608" s="95"/>
      <c r="BE52608" s="95"/>
      <c r="BF52608" s="95"/>
      <c r="BG52608" s="95"/>
      <c r="BH52608" s="95"/>
      <c r="BI52608" s="95"/>
      <c r="BJ52608" s="95"/>
      <c r="BK52608" s="95"/>
      <c r="BL52608" s="95"/>
      <c r="BM52608" s="95"/>
      <c r="BN52608" s="95"/>
      <c r="CA52608" s="95"/>
    </row>
    <row r="52609" spans="31:79" s="97" customFormat="1" x14ac:dyDescent="0.2">
      <c r="AE52609" s="95"/>
      <c r="AF52609" s="95"/>
      <c r="AN52609" s="95"/>
      <c r="AO52609" s="95"/>
      <c r="AP52609" s="95"/>
      <c r="AQ52609" s="95"/>
      <c r="AR52609" s="95"/>
      <c r="AS52609" s="95"/>
      <c r="AT52609" s="95"/>
      <c r="AU52609" s="95"/>
      <c r="AV52609" s="95"/>
      <c r="AW52609" s="95"/>
      <c r="AX52609" s="95"/>
      <c r="AY52609" s="95"/>
      <c r="AZ52609" s="95"/>
      <c r="BA52609" s="95"/>
      <c r="BB52609" s="95"/>
      <c r="BC52609" s="95"/>
      <c r="BD52609" s="95"/>
      <c r="BE52609" s="95"/>
      <c r="BF52609" s="95"/>
      <c r="BG52609" s="95"/>
      <c r="BH52609" s="95"/>
      <c r="BI52609" s="95"/>
      <c r="BJ52609" s="95"/>
      <c r="BK52609" s="95"/>
      <c r="BL52609" s="95"/>
      <c r="BM52609" s="95"/>
      <c r="BN52609" s="95"/>
      <c r="CA52609" s="95"/>
    </row>
    <row r="52610" spans="31:79" s="97" customFormat="1" x14ac:dyDescent="0.2">
      <c r="AE52610" s="95"/>
      <c r="AF52610" s="95"/>
      <c r="AN52610" s="95"/>
      <c r="AO52610" s="95"/>
      <c r="AP52610" s="95"/>
      <c r="AQ52610" s="95"/>
      <c r="AR52610" s="95"/>
      <c r="AS52610" s="95"/>
      <c r="AT52610" s="95"/>
      <c r="AU52610" s="95"/>
      <c r="AV52610" s="95"/>
      <c r="AW52610" s="95"/>
      <c r="AX52610" s="95"/>
      <c r="AY52610" s="95"/>
      <c r="AZ52610" s="95"/>
      <c r="BA52610" s="95"/>
      <c r="BB52610" s="95"/>
      <c r="BC52610" s="95"/>
      <c r="BD52610" s="95"/>
      <c r="BE52610" s="95"/>
      <c r="BF52610" s="95"/>
      <c r="BG52610" s="95"/>
      <c r="BH52610" s="95"/>
      <c r="BI52610" s="95"/>
      <c r="BJ52610" s="95"/>
      <c r="BK52610" s="95"/>
      <c r="BL52610" s="95"/>
      <c r="BM52610" s="95"/>
      <c r="BN52610" s="95"/>
      <c r="CA52610" s="95"/>
    </row>
    <row r="52611" spans="31:79" s="97" customFormat="1" x14ac:dyDescent="0.2">
      <c r="AE52611" s="95"/>
      <c r="AF52611" s="95"/>
      <c r="AN52611" s="95"/>
      <c r="AO52611" s="95"/>
      <c r="AP52611" s="95"/>
      <c r="AQ52611" s="95"/>
      <c r="AR52611" s="95"/>
      <c r="AS52611" s="95"/>
      <c r="AT52611" s="95"/>
      <c r="AU52611" s="95"/>
      <c r="AV52611" s="95"/>
      <c r="AW52611" s="95"/>
      <c r="AX52611" s="95"/>
      <c r="AY52611" s="95"/>
      <c r="AZ52611" s="95"/>
      <c r="BA52611" s="95"/>
      <c r="BB52611" s="95"/>
      <c r="BC52611" s="95"/>
      <c r="BD52611" s="95"/>
      <c r="BE52611" s="95"/>
      <c r="BF52611" s="95"/>
      <c r="BG52611" s="95"/>
      <c r="BH52611" s="95"/>
      <c r="BI52611" s="95"/>
      <c r="BJ52611" s="95"/>
      <c r="BK52611" s="95"/>
      <c r="BL52611" s="95"/>
      <c r="BM52611" s="95"/>
      <c r="BN52611" s="95"/>
      <c r="CA52611" s="95"/>
    </row>
    <row r="52612" spans="31:79" s="97" customFormat="1" x14ac:dyDescent="0.2">
      <c r="AE52612" s="95"/>
      <c r="AF52612" s="95"/>
      <c r="AN52612" s="95"/>
      <c r="AO52612" s="95"/>
      <c r="AP52612" s="95"/>
      <c r="AQ52612" s="95"/>
      <c r="AR52612" s="95"/>
      <c r="AS52612" s="95"/>
      <c r="AT52612" s="95"/>
      <c r="AU52612" s="95"/>
      <c r="AV52612" s="95"/>
      <c r="AW52612" s="95"/>
      <c r="AX52612" s="95"/>
      <c r="AY52612" s="95"/>
      <c r="AZ52612" s="95"/>
      <c r="BA52612" s="95"/>
      <c r="BB52612" s="95"/>
      <c r="BC52612" s="95"/>
      <c r="BD52612" s="95"/>
      <c r="BE52612" s="95"/>
      <c r="BF52612" s="95"/>
      <c r="BG52612" s="95"/>
      <c r="BH52612" s="95"/>
      <c r="BI52612" s="95"/>
      <c r="BJ52612" s="95"/>
      <c r="BK52612" s="95"/>
      <c r="BL52612" s="95"/>
      <c r="BM52612" s="95"/>
      <c r="BN52612" s="95"/>
      <c r="CA52612" s="95"/>
    </row>
    <row r="52613" spans="31:79" s="97" customFormat="1" x14ac:dyDescent="0.2">
      <c r="AE52613" s="95"/>
      <c r="AF52613" s="95"/>
      <c r="AN52613" s="95"/>
      <c r="AO52613" s="95"/>
      <c r="AP52613" s="95"/>
      <c r="AQ52613" s="95"/>
      <c r="AR52613" s="95"/>
      <c r="AS52613" s="95"/>
      <c r="AT52613" s="95"/>
      <c r="AU52613" s="95"/>
      <c r="AV52613" s="95"/>
      <c r="AW52613" s="95"/>
      <c r="AX52613" s="95"/>
      <c r="AY52613" s="95"/>
      <c r="AZ52613" s="95"/>
      <c r="BA52613" s="95"/>
      <c r="BB52613" s="95"/>
      <c r="BC52613" s="95"/>
      <c r="BD52613" s="95"/>
      <c r="BE52613" s="95"/>
      <c r="BF52613" s="95"/>
      <c r="BG52613" s="95"/>
      <c r="BH52613" s="95"/>
      <c r="BI52613" s="95"/>
      <c r="BJ52613" s="95"/>
      <c r="BK52613" s="95"/>
      <c r="BL52613" s="95"/>
      <c r="BM52613" s="95"/>
      <c r="BN52613" s="95"/>
      <c r="CA52613" s="95"/>
    </row>
    <row r="52614" spans="31:79" s="97" customFormat="1" x14ac:dyDescent="0.2">
      <c r="AE52614" s="95"/>
      <c r="AF52614" s="95"/>
      <c r="AN52614" s="95"/>
      <c r="AO52614" s="95"/>
      <c r="AP52614" s="95"/>
      <c r="AQ52614" s="95"/>
      <c r="AR52614" s="95"/>
      <c r="AS52614" s="95"/>
      <c r="AT52614" s="95"/>
      <c r="AU52614" s="95"/>
      <c r="AV52614" s="95"/>
      <c r="AW52614" s="95"/>
      <c r="AX52614" s="95"/>
      <c r="AY52614" s="95"/>
      <c r="AZ52614" s="95"/>
      <c r="BA52614" s="95"/>
      <c r="BB52614" s="95"/>
      <c r="BC52614" s="95"/>
      <c r="BD52614" s="95"/>
      <c r="BE52614" s="95"/>
      <c r="BF52614" s="95"/>
      <c r="BG52614" s="95"/>
      <c r="BH52614" s="95"/>
      <c r="BI52614" s="95"/>
      <c r="BJ52614" s="95"/>
      <c r="BK52614" s="95"/>
      <c r="BL52614" s="95"/>
      <c r="BM52614" s="95"/>
      <c r="BN52614" s="95"/>
      <c r="CA52614" s="95"/>
    </row>
    <row r="52615" spans="31:79" s="97" customFormat="1" x14ac:dyDescent="0.2">
      <c r="AE52615" s="95"/>
      <c r="AF52615" s="95"/>
      <c r="AN52615" s="95"/>
      <c r="AO52615" s="95"/>
      <c r="AP52615" s="95"/>
      <c r="AQ52615" s="95"/>
      <c r="AR52615" s="95"/>
      <c r="AS52615" s="95"/>
      <c r="AT52615" s="95"/>
      <c r="AU52615" s="95"/>
      <c r="AV52615" s="95"/>
      <c r="AW52615" s="95"/>
      <c r="AX52615" s="95"/>
      <c r="AY52615" s="95"/>
      <c r="AZ52615" s="95"/>
      <c r="BA52615" s="95"/>
      <c r="BB52615" s="95"/>
      <c r="BC52615" s="95"/>
      <c r="BD52615" s="95"/>
      <c r="BE52615" s="95"/>
      <c r="BF52615" s="95"/>
      <c r="BG52615" s="95"/>
      <c r="BH52615" s="95"/>
      <c r="BI52615" s="95"/>
      <c r="BJ52615" s="95"/>
      <c r="BK52615" s="95"/>
      <c r="BL52615" s="95"/>
      <c r="BM52615" s="95"/>
      <c r="BN52615" s="95"/>
      <c r="CA52615" s="95"/>
    </row>
    <row r="52616" spans="31:79" s="97" customFormat="1" x14ac:dyDescent="0.2">
      <c r="AE52616" s="95"/>
      <c r="AF52616" s="95"/>
      <c r="AN52616" s="95"/>
      <c r="AO52616" s="95"/>
      <c r="AP52616" s="95"/>
      <c r="AQ52616" s="95"/>
      <c r="AR52616" s="95"/>
      <c r="AS52616" s="95"/>
      <c r="AT52616" s="95"/>
      <c r="AU52616" s="95"/>
      <c r="AV52616" s="95"/>
      <c r="AW52616" s="95"/>
      <c r="AX52616" s="95"/>
      <c r="AY52616" s="95"/>
      <c r="AZ52616" s="95"/>
      <c r="BA52616" s="95"/>
      <c r="BB52616" s="95"/>
      <c r="BC52616" s="95"/>
      <c r="BD52616" s="95"/>
      <c r="BE52616" s="95"/>
      <c r="BF52616" s="95"/>
      <c r="BG52616" s="95"/>
      <c r="BH52616" s="95"/>
      <c r="BI52616" s="95"/>
      <c r="BJ52616" s="95"/>
      <c r="BK52616" s="95"/>
      <c r="BL52616" s="95"/>
      <c r="BM52616" s="95"/>
      <c r="BN52616" s="95"/>
      <c r="CA52616" s="95"/>
    </row>
    <row r="52617" spans="31:79" s="97" customFormat="1" x14ac:dyDescent="0.2">
      <c r="AE52617" s="95"/>
      <c r="AF52617" s="95"/>
      <c r="AN52617" s="95"/>
      <c r="AO52617" s="95"/>
      <c r="AP52617" s="95"/>
      <c r="AQ52617" s="95"/>
      <c r="AR52617" s="95"/>
      <c r="AS52617" s="95"/>
      <c r="AT52617" s="95"/>
      <c r="AU52617" s="95"/>
      <c r="AV52617" s="95"/>
      <c r="AW52617" s="95"/>
      <c r="AX52617" s="95"/>
      <c r="AY52617" s="95"/>
      <c r="AZ52617" s="95"/>
      <c r="BA52617" s="95"/>
      <c r="BB52617" s="95"/>
      <c r="BC52617" s="95"/>
      <c r="BD52617" s="95"/>
      <c r="BE52617" s="95"/>
      <c r="BF52617" s="95"/>
      <c r="BG52617" s="95"/>
      <c r="BH52617" s="95"/>
      <c r="BI52617" s="95"/>
      <c r="BJ52617" s="95"/>
      <c r="BK52617" s="95"/>
      <c r="BL52617" s="95"/>
      <c r="BM52617" s="95"/>
      <c r="BN52617" s="95"/>
      <c r="CA52617" s="95"/>
    </row>
    <row r="52618" spans="31:79" s="97" customFormat="1" x14ac:dyDescent="0.2">
      <c r="AE52618" s="95"/>
      <c r="AF52618" s="95"/>
      <c r="AN52618" s="95"/>
      <c r="AO52618" s="95"/>
      <c r="AP52618" s="95"/>
      <c r="AQ52618" s="95"/>
      <c r="AR52618" s="95"/>
      <c r="AS52618" s="95"/>
      <c r="AT52618" s="95"/>
      <c r="AU52618" s="95"/>
      <c r="AV52618" s="95"/>
      <c r="AW52618" s="95"/>
      <c r="AX52618" s="95"/>
      <c r="AY52618" s="95"/>
      <c r="AZ52618" s="95"/>
      <c r="BA52618" s="95"/>
      <c r="BB52618" s="95"/>
      <c r="BC52618" s="95"/>
      <c r="BD52618" s="95"/>
      <c r="BE52618" s="95"/>
      <c r="BF52618" s="95"/>
      <c r="BG52618" s="95"/>
      <c r="BH52618" s="95"/>
      <c r="BI52618" s="95"/>
      <c r="BJ52618" s="95"/>
      <c r="BK52618" s="95"/>
      <c r="BL52618" s="95"/>
      <c r="BM52618" s="95"/>
      <c r="BN52618" s="95"/>
      <c r="CA52618" s="95"/>
    </row>
    <row r="52619" spans="31:79" s="97" customFormat="1" x14ac:dyDescent="0.2">
      <c r="AE52619" s="95"/>
      <c r="AF52619" s="95"/>
      <c r="AN52619" s="95"/>
      <c r="AO52619" s="95"/>
      <c r="AP52619" s="95"/>
      <c r="AQ52619" s="95"/>
      <c r="AR52619" s="95"/>
      <c r="AS52619" s="95"/>
      <c r="AT52619" s="95"/>
      <c r="AU52619" s="95"/>
      <c r="AV52619" s="95"/>
      <c r="AW52619" s="95"/>
      <c r="AX52619" s="95"/>
      <c r="AY52619" s="95"/>
      <c r="AZ52619" s="95"/>
      <c r="BA52619" s="95"/>
      <c r="BB52619" s="95"/>
      <c r="BC52619" s="95"/>
      <c r="BD52619" s="95"/>
      <c r="BE52619" s="95"/>
      <c r="BF52619" s="95"/>
      <c r="BG52619" s="95"/>
      <c r="BH52619" s="95"/>
      <c r="BI52619" s="95"/>
      <c r="BJ52619" s="95"/>
      <c r="BK52619" s="95"/>
      <c r="BL52619" s="95"/>
      <c r="BM52619" s="95"/>
      <c r="BN52619" s="95"/>
      <c r="CA52619" s="95"/>
    </row>
    <row r="52620" spans="31:79" s="97" customFormat="1" x14ac:dyDescent="0.2">
      <c r="AE52620" s="95"/>
      <c r="AF52620" s="95"/>
      <c r="AN52620" s="95"/>
      <c r="AO52620" s="95"/>
      <c r="AP52620" s="95"/>
      <c r="AQ52620" s="95"/>
      <c r="AR52620" s="95"/>
      <c r="AS52620" s="95"/>
      <c r="AT52620" s="95"/>
      <c r="AU52620" s="95"/>
      <c r="AV52620" s="95"/>
      <c r="AW52620" s="95"/>
      <c r="AX52620" s="95"/>
      <c r="AY52620" s="95"/>
      <c r="AZ52620" s="95"/>
      <c r="BA52620" s="95"/>
      <c r="BB52620" s="95"/>
      <c r="BC52620" s="95"/>
      <c r="BD52620" s="95"/>
      <c r="BE52620" s="95"/>
      <c r="BF52620" s="95"/>
      <c r="BG52620" s="95"/>
      <c r="BH52620" s="95"/>
      <c r="BI52620" s="95"/>
      <c r="BJ52620" s="95"/>
      <c r="BK52620" s="95"/>
      <c r="BL52620" s="95"/>
      <c r="BM52620" s="95"/>
      <c r="BN52620" s="95"/>
      <c r="CA52620" s="95"/>
    </row>
    <row r="52621" spans="31:79" s="97" customFormat="1" x14ac:dyDescent="0.2">
      <c r="AE52621" s="95"/>
      <c r="AF52621" s="95"/>
      <c r="AN52621" s="95"/>
      <c r="AO52621" s="95"/>
      <c r="AP52621" s="95"/>
      <c r="AQ52621" s="95"/>
      <c r="AR52621" s="95"/>
      <c r="AS52621" s="95"/>
      <c r="AT52621" s="95"/>
      <c r="AU52621" s="95"/>
      <c r="AV52621" s="95"/>
      <c r="AW52621" s="95"/>
      <c r="AX52621" s="95"/>
      <c r="AY52621" s="95"/>
      <c r="AZ52621" s="95"/>
      <c r="BA52621" s="95"/>
      <c r="BB52621" s="95"/>
      <c r="BC52621" s="95"/>
      <c r="BD52621" s="95"/>
      <c r="BE52621" s="95"/>
      <c r="BF52621" s="95"/>
      <c r="BG52621" s="95"/>
      <c r="BH52621" s="95"/>
      <c r="BI52621" s="95"/>
      <c r="BJ52621" s="95"/>
      <c r="BK52621" s="95"/>
      <c r="BL52621" s="95"/>
      <c r="BM52621" s="95"/>
      <c r="BN52621" s="95"/>
      <c r="CA52621" s="95"/>
    </row>
    <row r="52622" spans="31:79" s="97" customFormat="1" x14ac:dyDescent="0.2">
      <c r="AE52622" s="95"/>
      <c r="AF52622" s="95"/>
      <c r="AN52622" s="95"/>
      <c r="AO52622" s="95"/>
      <c r="AP52622" s="95"/>
      <c r="AQ52622" s="95"/>
      <c r="AR52622" s="95"/>
      <c r="AS52622" s="95"/>
      <c r="AT52622" s="95"/>
      <c r="AU52622" s="95"/>
      <c r="AV52622" s="95"/>
      <c r="AW52622" s="95"/>
      <c r="AX52622" s="95"/>
      <c r="AY52622" s="95"/>
      <c r="AZ52622" s="95"/>
      <c r="BA52622" s="95"/>
      <c r="BB52622" s="95"/>
      <c r="BC52622" s="95"/>
      <c r="BD52622" s="95"/>
      <c r="BE52622" s="95"/>
      <c r="BF52622" s="95"/>
      <c r="BG52622" s="95"/>
      <c r="BH52622" s="95"/>
      <c r="BI52622" s="95"/>
      <c r="BJ52622" s="95"/>
      <c r="BK52622" s="95"/>
      <c r="BL52622" s="95"/>
      <c r="BM52622" s="95"/>
      <c r="BN52622" s="95"/>
      <c r="CA52622" s="95"/>
    </row>
    <row r="52623" spans="31:79" s="97" customFormat="1" x14ac:dyDescent="0.2">
      <c r="AE52623" s="95"/>
      <c r="AF52623" s="95"/>
      <c r="AN52623" s="95"/>
      <c r="AO52623" s="95"/>
      <c r="AP52623" s="95"/>
      <c r="AQ52623" s="95"/>
      <c r="AR52623" s="95"/>
      <c r="AS52623" s="95"/>
      <c r="AT52623" s="95"/>
      <c r="AU52623" s="95"/>
      <c r="AV52623" s="95"/>
      <c r="AW52623" s="95"/>
      <c r="AX52623" s="95"/>
      <c r="AY52623" s="95"/>
      <c r="AZ52623" s="95"/>
      <c r="BA52623" s="95"/>
      <c r="BB52623" s="95"/>
      <c r="BC52623" s="95"/>
      <c r="BD52623" s="95"/>
      <c r="BE52623" s="95"/>
      <c r="BF52623" s="95"/>
      <c r="BG52623" s="95"/>
      <c r="BH52623" s="95"/>
      <c r="BI52623" s="95"/>
      <c r="BJ52623" s="95"/>
      <c r="BK52623" s="95"/>
      <c r="BL52623" s="95"/>
      <c r="BM52623" s="95"/>
      <c r="BN52623" s="95"/>
      <c r="CA52623" s="95"/>
    </row>
    <row r="52624" spans="31:79" s="97" customFormat="1" x14ac:dyDescent="0.2">
      <c r="AE52624" s="95"/>
      <c r="AF52624" s="95"/>
      <c r="AN52624" s="95"/>
      <c r="AO52624" s="95"/>
      <c r="AP52624" s="95"/>
      <c r="AQ52624" s="95"/>
      <c r="AR52624" s="95"/>
      <c r="AS52624" s="95"/>
      <c r="AT52624" s="95"/>
      <c r="AU52624" s="95"/>
      <c r="AV52624" s="95"/>
      <c r="AW52624" s="95"/>
      <c r="AX52624" s="95"/>
      <c r="AY52624" s="95"/>
      <c r="AZ52624" s="95"/>
      <c r="BA52624" s="95"/>
      <c r="BB52624" s="95"/>
      <c r="BC52624" s="95"/>
      <c r="BD52624" s="95"/>
      <c r="BE52624" s="95"/>
      <c r="BF52624" s="95"/>
      <c r="BG52624" s="95"/>
      <c r="BH52624" s="95"/>
      <c r="BI52624" s="95"/>
      <c r="BJ52624" s="95"/>
      <c r="BK52624" s="95"/>
      <c r="BL52624" s="95"/>
      <c r="BM52624" s="95"/>
      <c r="BN52624" s="95"/>
      <c r="CA52624" s="95"/>
    </row>
    <row r="52625" spans="31:79" s="97" customFormat="1" x14ac:dyDescent="0.2">
      <c r="AE52625" s="95"/>
      <c r="AF52625" s="95"/>
      <c r="AN52625" s="95"/>
      <c r="AO52625" s="95"/>
      <c r="AP52625" s="95"/>
      <c r="AQ52625" s="95"/>
      <c r="AR52625" s="95"/>
      <c r="AS52625" s="95"/>
      <c r="AT52625" s="95"/>
      <c r="AU52625" s="95"/>
      <c r="AV52625" s="95"/>
      <c r="AW52625" s="95"/>
      <c r="AX52625" s="95"/>
      <c r="AY52625" s="95"/>
      <c r="AZ52625" s="95"/>
      <c r="BA52625" s="95"/>
      <c r="BB52625" s="95"/>
      <c r="BC52625" s="95"/>
      <c r="BD52625" s="95"/>
      <c r="BE52625" s="95"/>
      <c r="BF52625" s="95"/>
      <c r="BG52625" s="95"/>
      <c r="BH52625" s="95"/>
      <c r="BI52625" s="95"/>
      <c r="BJ52625" s="95"/>
      <c r="BK52625" s="95"/>
      <c r="BL52625" s="95"/>
      <c r="BM52625" s="95"/>
      <c r="BN52625" s="95"/>
      <c r="CA52625" s="95"/>
    </row>
    <row r="52626" spans="31:79" s="97" customFormat="1" x14ac:dyDescent="0.2">
      <c r="AE52626" s="95"/>
      <c r="AF52626" s="95"/>
      <c r="AN52626" s="95"/>
      <c r="AO52626" s="95"/>
      <c r="AP52626" s="95"/>
      <c r="AQ52626" s="95"/>
      <c r="AR52626" s="95"/>
      <c r="AS52626" s="95"/>
      <c r="AT52626" s="95"/>
      <c r="AU52626" s="95"/>
      <c r="AV52626" s="95"/>
      <c r="AW52626" s="95"/>
      <c r="AX52626" s="95"/>
      <c r="AY52626" s="95"/>
      <c r="AZ52626" s="95"/>
      <c r="BA52626" s="95"/>
      <c r="BB52626" s="95"/>
      <c r="BC52626" s="95"/>
      <c r="BD52626" s="95"/>
      <c r="BE52626" s="95"/>
      <c r="BF52626" s="95"/>
      <c r="BG52626" s="95"/>
      <c r="BH52626" s="95"/>
      <c r="BI52626" s="95"/>
      <c r="BJ52626" s="95"/>
      <c r="BK52626" s="95"/>
      <c r="BL52626" s="95"/>
      <c r="BM52626" s="95"/>
      <c r="BN52626" s="95"/>
      <c r="CA52626" s="95"/>
    </row>
    <row r="52627" spans="31:79" s="97" customFormat="1" x14ac:dyDescent="0.2">
      <c r="AE52627" s="95"/>
      <c r="AF52627" s="95"/>
      <c r="AN52627" s="95"/>
      <c r="AO52627" s="95"/>
      <c r="AP52627" s="95"/>
      <c r="AQ52627" s="95"/>
      <c r="AR52627" s="95"/>
      <c r="AS52627" s="95"/>
      <c r="AT52627" s="95"/>
      <c r="AU52627" s="95"/>
      <c r="AV52627" s="95"/>
      <c r="AW52627" s="95"/>
      <c r="AX52627" s="95"/>
      <c r="AY52627" s="95"/>
      <c r="AZ52627" s="95"/>
      <c r="BA52627" s="95"/>
      <c r="BB52627" s="95"/>
      <c r="BC52627" s="95"/>
      <c r="BD52627" s="95"/>
      <c r="BE52627" s="95"/>
      <c r="BF52627" s="95"/>
      <c r="BG52627" s="95"/>
      <c r="BH52627" s="95"/>
      <c r="BI52627" s="95"/>
      <c r="BJ52627" s="95"/>
      <c r="BK52627" s="95"/>
      <c r="BL52627" s="95"/>
      <c r="BM52627" s="95"/>
      <c r="BN52627" s="95"/>
      <c r="CA52627" s="95"/>
    </row>
    <row r="52628" spans="31:79" s="97" customFormat="1" x14ac:dyDescent="0.2">
      <c r="AE52628" s="95"/>
      <c r="AF52628" s="95"/>
      <c r="AN52628" s="95"/>
      <c r="AO52628" s="95"/>
      <c r="AP52628" s="95"/>
      <c r="AQ52628" s="95"/>
      <c r="AR52628" s="95"/>
      <c r="AS52628" s="95"/>
      <c r="AT52628" s="95"/>
      <c r="AU52628" s="95"/>
      <c r="AV52628" s="95"/>
      <c r="AW52628" s="95"/>
      <c r="AX52628" s="95"/>
      <c r="AY52628" s="95"/>
      <c r="AZ52628" s="95"/>
      <c r="BA52628" s="95"/>
      <c r="BB52628" s="95"/>
      <c r="BC52628" s="95"/>
      <c r="BD52628" s="95"/>
      <c r="BE52628" s="95"/>
      <c r="BF52628" s="95"/>
      <c r="BG52628" s="95"/>
      <c r="BH52628" s="95"/>
      <c r="BI52628" s="95"/>
      <c r="BJ52628" s="95"/>
      <c r="BK52628" s="95"/>
      <c r="BL52628" s="95"/>
      <c r="BM52628" s="95"/>
      <c r="BN52628" s="95"/>
      <c r="CA52628" s="95"/>
    </row>
    <row r="52629" spans="31:79" s="97" customFormat="1" x14ac:dyDescent="0.2">
      <c r="AE52629" s="95"/>
      <c r="AF52629" s="95"/>
      <c r="AN52629" s="95"/>
      <c r="AO52629" s="95"/>
      <c r="AP52629" s="95"/>
      <c r="AQ52629" s="95"/>
      <c r="AR52629" s="95"/>
      <c r="AS52629" s="95"/>
      <c r="AT52629" s="95"/>
      <c r="AU52629" s="95"/>
      <c r="AV52629" s="95"/>
      <c r="AW52629" s="95"/>
      <c r="AX52629" s="95"/>
      <c r="AY52629" s="95"/>
      <c r="AZ52629" s="95"/>
      <c r="BA52629" s="95"/>
      <c r="BB52629" s="95"/>
      <c r="BC52629" s="95"/>
      <c r="BD52629" s="95"/>
      <c r="BE52629" s="95"/>
      <c r="BF52629" s="95"/>
      <c r="BG52629" s="95"/>
      <c r="BH52629" s="95"/>
      <c r="BI52629" s="95"/>
      <c r="BJ52629" s="95"/>
      <c r="BK52629" s="95"/>
      <c r="BL52629" s="95"/>
      <c r="BM52629" s="95"/>
      <c r="BN52629" s="95"/>
      <c r="CA52629" s="95"/>
    </row>
    <row r="52630" spans="31:79" s="97" customFormat="1" x14ac:dyDescent="0.2">
      <c r="AE52630" s="95"/>
      <c r="AF52630" s="95"/>
      <c r="AN52630" s="95"/>
      <c r="AO52630" s="95"/>
      <c r="AP52630" s="95"/>
      <c r="AQ52630" s="95"/>
      <c r="AR52630" s="95"/>
      <c r="AS52630" s="95"/>
      <c r="AT52630" s="95"/>
      <c r="AU52630" s="95"/>
      <c r="AV52630" s="95"/>
      <c r="AW52630" s="95"/>
      <c r="AX52630" s="95"/>
      <c r="AY52630" s="95"/>
      <c r="AZ52630" s="95"/>
      <c r="BA52630" s="95"/>
      <c r="BB52630" s="95"/>
      <c r="BC52630" s="95"/>
      <c r="BD52630" s="95"/>
      <c r="BE52630" s="95"/>
      <c r="BF52630" s="95"/>
      <c r="BG52630" s="95"/>
      <c r="BH52630" s="95"/>
      <c r="BI52630" s="95"/>
      <c r="BJ52630" s="95"/>
      <c r="BK52630" s="95"/>
      <c r="BL52630" s="95"/>
      <c r="BM52630" s="95"/>
      <c r="BN52630" s="95"/>
      <c r="CA52630" s="95"/>
    </row>
    <row r="52631" spans="31:79" s="97" customFormat="1" x14ac:dyDescent="0.2">
      <c r="AE52631" s="95"/>
      <c r="AF52631" s="95"/>
      <c r="AN52631" s="95"/>
      <c r="AO52631" s="95"/>
      <c r="AP52631" s="95"/>
      <c r="AQ52631" s="95"/>
      <c r="AR52631" s="95"/>
      <c r="AS52631" s="95"/>
      <c r="AT52631" s="95"/>
      <c r="AU52631" s="95"/>
      <c r="AV52631" s="95"/>
      <c r="AW52631" s="95"/>
      <c r="AX52631" s="95"/>
      <c r="AY52631" s="95"/>
      <c r="AZ52631" s="95"/>
      <c r="BA52631" s="95"/>
      <c r="BB52631" s="95"/>
      <c r="BC52631" s="95"/>
      <c r="BD52631" s="95"/>
      <c r="BE52631" s="95"/>
      <c r="BF52631" s="95"/>
      <c r="BG52631" s="95"/>
      <c r="BH52631" s="95"/>
      <c r="BI52631" s="95"/>
      <c r="BJ52631" s="95"/>
      <c r="BK52631" s="95"/>
      <c r="BL52631" s="95"/>
      <c r="BM52631" s="95"/>
      <c r="BN52631" s="95"/>
      <c r="CA52631" s="95"/>
    </row>
    <row r="52632" spans="31:79" s="97" customFormat="1" x14ac:dyDescent="0.2">
      <c r="AE52632" s="95"/>
      <c r="AF52632" s="95"/>
      <c r="AN52632" s="95"/>
      <c r="AO52632" s="95"/>
      <c r="AP52632" s="95"/>
      <c r="AQ52632" s="95"/>
      <c r="AR52632" s="95"/>
      <c r="AS52632" s="95"/>
      <c r="AT52632" s="95"/>
      <c r="AU52632" s="95"/>
      <c r="AV52632" s="95"/>
      <c r="AW52632" s="95"/>
      <c r="AX52632" s="95"/>
      <c r="AY52632" s="95"/>
      <c r="AZ52632" s="95"/>
      <c r="BA52632" s="95"/>
      <c r="BB52632" s="95"/>
      <c r="BC52632" s="95"/>
      <c r="BD52632" s="95"/>
      <c r="BE52632" s="95"/>
      <c r="BF52632" s="95"/>
      <c r="BG52632" s="95"/>
      <c r="BH52632" s="95"/>
      <c r="BI52632" s="95"/>
      <c r="BJ52632" s="95"/>
      <c r="BK52632" s="95"/>
      <c r="BL52632" s="95"/>
      <c r="BM52632" s="95"/>
      <c r="BN52632" s="95"/>
      <c r="CA52632" s="95"/>
    </row>
    <row r="52633" spans="31:79" s="97" customFormat="1" x14ac:dyDescent="0.2">
      <c r="AE52633" s="95"/>
      <c r="AF52633" s="95"/>
      <c r="AN52633" s="95"/>
      <c r="AO52633" s="95"/>
      <c r="AP52633" s="95"/>
      <c r="AQ52633" s="95"/>
      <c r="AR52633" s="95"/>
      <c r="AS52633" s="95"/>
      <c r="AT52633" s="95"/>
      <c r="AU52633" s="95"/>
      <c r="AV52633" s="95"/>
      <c r="AW52633" s="95"/>
      <c r="AX52633" s="95"/>
      <c r="AY52633" s="95"/>
      <c r="AZ52633" s="95"/>
      <c r="BA52633" s="95"/>
      <c r="BB52633" s="95"/>
      <c r="BC52633" s="95"/>
      <c r="BD52633" s="95"/>
      <c r="BE52633" s="95"/>
      <c r="BF52633" s="95"/>
      <c r="BG52633" s="95"/>
      <c r="BH52633" s="95"/>
      <c r="BI52633" s="95"/>
      <c r="BJ52633" s="95"/>
      <c r="BK52633" s="95"/>
      <c r="BL52633" s="95"/>
      <c r="BM52633" s="95"/>
      <c r="BN52633" s="95"/>
      <c r="CA52633" s="95"/>
    </row>
    <row r="52634" spans="31:79" s="97" customFormat="1" x14ac:dyDescent="0.2">
      <c r="AE52634" s="95"/>
      <c r="AF52634" s="95"/>
      <c r="AN52634" s="95"/>
      <c r="AO52634" s="95"/>
      <c r="AP52634" s="95"/>
      <c r="AQ52634" s="95"/>
      <c r="AR52634" s="95"/>
      <c r="AS52634" s="95"/>
      <c r="AT52634" s="95"/>
      <c r="AU52634" s="95"/>
      <c r="AV52634" s="95"/>
      <c r="AW52634" s="95"/>
      <c r="AX52634" s="95"/>
      <c r="AY52634" s="95"/>
      <c r="AZ52634" s="95"/>
      <c r="BA52634" s="95"/>
      <c r="BB52634" s="95"/>
      <c r="BC52634" s="95"/>
      <c r="BD52634" s="95"/>
      <c r="BE52634" s="95"/>
      <c r="BF52634" s="95"/>
      <c r="BG52634" s="95"/>
      <c r="BH52634" s="95"/>
      <c r="BI52634" s="95"/>
      <c r="BJ52634" s="95"/>
      <c r="BK52634" s="95"/>
      <c r="BL52634" s="95"/>
      <c r="BM52634" s="95"/>
      <c r="BN52634" s="95"/>
      <c r="CA52634" s="95"/>
    </row>
    <row r="52635" spans="31:79" s="97" customFormat="1" x14ac:dyDescent="0.2">
      <c r="AE52635" s="95"/>
      <c r="AF52635" s="95"/>
      <c r="AN52635" s="95"/>
      <c r="AO52635" s="95"/>
      <c r="AP52635" s="95"/>
      <c r="AQ52635" s="95"/>
      <c r="AR52635" s="95"/>
      <c r="AS52635" s="95"/>
      <c r="AT52635" s="95"/>
      <c r="AU52635" s="95"/>
      <c r="AV52635" s="95"/>
      <c r="AW52635" s="95"/>
      <c r="AX52635" s="95"/>
      <c r="AY52635" s="95"/>
      <c r="AZ52635" s="95"/>
      <c r="BA52635" s="95"/>
      <c r="BB52635" s="95"/>
      <c r="BC52635" s="95"/>
      <c r="BD52635" s="95"/>
      <c r="BE52635" s="95"/>
      <c r="BF52635" s="95"/>
      <c r="BG52635" s="95"/>
      <c r="BH52635" s="95"/>
      <c r="BI52635" s="95"/>
      <c r="BJ52635" s="95"/>
      <c r="BK52635" s="95"/>
      <c r="BL52635" s="95"/>
      <c r="BM52635" s="95"/>
      <c r="BN52635" s="95"/>
      <c r="CA52635" s="95"/>
    </row>
    <row r="52636" spans="31:79" s="97" customFormat="1" x14ac:dyDescent="0.2">
      <c r="AE52636" s="95"/>
      <c r="AF52636" s="95"/>
      <c r="AN52636" s="95"/>
      <c r="AO52636" s="95"/>
      <c r="AP52636" s="95"/>
      <c r="AQ52636" s="95"/>
      <c r="AR52636" s="95"/>
      <c r="AS52636" s="95"/>
      <c r="AT52636" s="95"/>
      <c r="AU52636" s="95"/>
      <c r="AV52636" s="95"/>
      <c r="AW52636" s="95"/>
      <c r="AX52636" s="95"/>
      <c r="AY52636" s="95"/>
      <c r="AZ52636" s="95"/>
      <c r="BA52636" s="95"/>
      <c r="BB52636" s="95"/>
      <c r="BC52636" s="95"/>
      <c r="BD52636" s="95"/>
      <c r="BE52636" s="95"/>
      <c r="BF52636" s="95"/>
      <c r="BG52636" s="95"/>
      <c r="BH52636" s="95"/>
      <c r="BI52636" s="95"/>
      <c r="BJ52636" s="95"/>
      <c r="BK52636" s="95"/>
      <c r="BL52636" s="95"/>
      <c r="BM52636" s="95"/>
      <c r="BN52636" s="95"/>
      <c r="CA52636" s="95"/>
    </row>
    <row r="52637" spans="31:79" s="97" customFormat="1" x14ac:dyDescent="0.2">
      <c r="AE52637" s="95"/>
      <c r="AF52637" s="95"/>
      <c r="AN52637" s="95"/>
      <c r="AO52637" s="95"/>
      <c r="AP52637" s="95"/>
      <c r="AQ52637" s="95"/>
      <c r="AR52637" s="95"/>
      <c r="AS52637" s="95"/>
      <c r="AT52637" s="95"/>
      <c r="AU52637" s="95"/>
      <c r="AV52637" s="95"/>
      <c r="AW52637" s="95"/>
      <c r="AX52637" s="95"/>
      <c r="AY52637" s="95"/>
      <c r="AZ52637" s="95"/>
      <c r="BA52637" s="95"/>
      <c r="BB52637" s="95"/>
      <c r="BC52637" s="95"/>
      <c r="BD52637" s="95"/>
      <c r="BE52637" s="95"/>
      <c r="BF52637" s="95"/>
      <c r="BG52637" s="95"/>
      <c r="BH52637" s="95"/>
      <c r="BI52637" s="95"/>
      <c r="BJ52637" s="95"/>
      <c r="BK52637" s="95"/>
      <c r="BL52637" s="95"/>
      <c r="BM52637" s="95"/>
      <c r="BN52637" s="95"/>
      <c r="CA52637" s="95"/>
    </row>
    <row r="52638" spans="31:79" s="97" customFormat="1" x14ac:dyDescent="0.2">
      <c r="AE52638" s="95"/>
      <c r="AF52638" s="95"/>
      <c r="AN52638" s="95"/>
      <c r="AO52638" s="95"/>
      <c r="AP52638" s="95"/>
      <c r="AQ52638" s="95"/>
      <c r="AR52638" s="95"/>
      <c r="AS52638" s="95"/>
      <c r="AT52638" s="95"/>
      <c r="AU52638" s="95"/>
      <c r="AV52638" s="95"/>
      <c r="AW52638" s="95"/>
      <c r="AX52638" s="95"/>
      <c r="AY52638" s="95"/>
      <c r="AZ52638" s="95"/>
      <c r="BA52638" s="95"/>
      <c r="BB52638" s="95"/>
      <c r="BC52638" s="95"/>
      <c r="BD52638" s="95"/>
      <c r="BE52638" s="95"/>
      <c r="BF52638" s="95"/>
      <c r="BG52638" s="95"/>
      <c r="BH52638" s="95"/>
      <c r="BI52638" s="95"/>
      <c r="BJ52638" s="95"/>
      <c r="BK52638" s="95"/>
      <c r="BL52638" s="95"/>
      <c r="BM52638" s="95"/>
      <c r="BN52638" s="95"/>
      <c r="CA52638" s="95"/>
    </row>
    <row r="52639" spans="31:79" s="97" customFormat="1" x14ac:dyDescent="0.2">
      <c r="AE52639" s="95"/>
      <c r="AF52639" s="95"/>
      <c r="AN52639" s="95"/>
      <c r="AO52639" s="95"/>
      <c r="AP52639" s="95"/>
      <c r="AQ52639" s="95"/>
      <c r="AR52639" s="95"/>
      <c r="AS52639" s="95"/>
      <c r="AT52639" s="95"/>
      <c r="AU52639" s="95"/>
      <c r="AV52639" s="95"/>
      <c r="AW52639" s="95"/>
      <c r="AX52639" s="95"/>
      <c r="AY52639" s="95"/>
      <c r="AZ52639" s="95"/>
      <c r="BA52639" s="95"/>
      <c r="BB52639" s="95"/>
      <c r="BC52639" s="95"/>
      <c r="BD52639" s="95"/>
      <c r="BE52639" s="95"/>
      <c r="BF52639" s="95"/>
      <c r="BG52639" s="95"/>
      <c r="BH52639" s="95"/>
      <c r="BI52639" s="95"/>
      <c r="BJ52639" s="95"/>
      <c r="BK52639" s="95"/>
      <c r="BL52639" s="95"/>
      <c r="BM52639" s="95"/>
      <c r="BN52639" s="95"/>
      <c r="CA52639" s="95"/>
    </row>
    <row r="52640" spans="31:79" s="97" customFormat="1" x14ac:dyDescent="0.2">
      <c r="AE52640" s="95"/>
      <c r="AF52640" s="95"/>
      <c r="AN52640" s="95"/>
      <c r="AO52640" s="95"/>
      <c r="AP52640" s="95"/>
      <c r="AQ52640" s="95"/>
      <c r="AR52640" s="95"/>
      <c r="AS52640" s="95"/>
      <c r="AT52640" s="95"/>
      <c r="AU52640" s="95"/>
      <c r="AV52640" s="95"/>
      <c r="AW52640" s="95"/>
      <c r="AX52640" s="95"/>
      <c r="AY52640" s="95"/>
      <c r="AZ52640" s="95"/>
      <c r="BA52640" s="95"/>
      <c r="BB52640" s="95"/>
      <c r="BC52640" s="95"/>
      <c r="BD52640" s="95"/>
      <c r="BE52640" s="95"/>
      <c r="BF52640" s="95"/>
      <c r="BG52640" s="95"/>
      <c r="BH52640" s="95"/>
      <c r="BI52640" s="95"/>
      <c r="BJ52640" s="95"/>
      <c r="BK52640" s="95"/>
      <c r="BL52640" s="95"/>
      <c r="BM52640" s="95"/>
      <c r="BN52640" s="95"/>
      <c r="CA52640" s="95"/>
    </row>
    <row r="52641" spans="31:79" s="97" customFormat="1" x14ac:dyDescent="0.2">
      <c r="AE52641" s="95"/>
      <c r="AF52641" s="95"/>
      <c r="AN52641" s="95"/>
      <c r="AO52641" s="95"/>
      <c r="AP52641" s="95"/>
      <c r="AQ52641" s="95"/>
      <c r="AR52641" s="95"/>
      <c r="AS52641" s="95"/>
      <c r="AT52641" s="95"/>
      <c r="AU52641" s="95"/>
      <c r="AV52641" s="95"/>
      <c r="AW52641" s="95"/>
      <c r="AX52641" s="95"/>
      <c r="AY52641" s="95"/>
      <c r="AZ52641" s="95"/>
      <c r="BA52641" s="95"/>
      <c r="BB52641" s="95"/>
      <c r="BC52641" s="95"/>
      <c r="BD52641" s="95"/>
      <c r="BE52641" s="95"/>
      <c r="BF52641" s="95"/>
      <c r="BG52641" s="95"/>
      <c r="BH52641" s="95"/>
      <c r="BI52641" s="95"/>
      <c r="BJ52641" s="95"/>
      <c r="BK52641" s="95"/>
      <c r="BL52641" s="95"/>
      <c r="BM52641" s="95"/>
      <c r="BN52641" s="95"/>
      <c r="CA52641" s="95"/>
    </row>
    <row r="52642" spans="31:79" s="97" customFormat="1" x14ac:dyDescent="0.2">
      <c r="AE52642" s="95"/>
      <c r="AF52642" s="95"/>
      <c r="AN52642" s="95"/>
      <c r="AO52642" s="95"/>
      <c r="AP52642" s="95"/>
      <c r="AQ52642" s="95"/>
      <c r="AR52642" s="95"/>
      <c r="AS52642" s="95"/>
      <c r="AT52642" s="95"/>
      <c r="AU52642" s="95"/>
      <c r="AV52642" s="95"/>
      <c r="AW52642" s="95"/>
      <c r="AX52642" s="95"/>
      <c r="AY52642" s="95"/>
      <c r="AZ52642" s="95"/>
      <c r="BA52642" s="95"/>
      <c r="BB52642" s="95"/>
      <c r="BC52642" s="95"/>
      <c r="BD52642" s="95"/>
      <c r="BE52642" s="95"/>
      <c r="BF52642" s="95"/>
      <c r="BG52642" s="95"/>
      <c r="BH52642" s="95"/>
      <c r="BI52642" s="95"/>
      <c r="BJ52642" s="95"/>
      <c r="BK52642" s="95"/>
      <c r="BL52642" s="95"/>
      <c r="BM52642" s="95"/>
      <c r="BN52642" s="95"/>
      <c r="CA52642" s="95"/>
    </row>
    <row r="52643" spans="31:79" s="97" customFormat="1" x14ac:dyDescent="0.2">
      <c r="AE52643" s="95"/>
      <c r="AF52643" s="95"/>
      <c r="AN52643" s="95"/>
      <c r="AO52643" s="95"/>
      <c r="AP52643" s="95"/>
      <c r="AQ52643" s="95"/>
      <c r="AR52643" s="95"/>
      <c r="AS52643" s="95"/>
      <c r="AT52643" s="95"/>
      <c r="AU52643" s="95"/>
      <c r="AV52643" s="95"/>
      <c r="AW52643" s="95"/>
      <c r="AX52643" s="95"/>
      <c r="AY52643" s="95"/>
      <c r="AZ52643" s="95"/>
      <c r="BA52643" s="95"/>
      <c r="BB52643" s="95"/>
      <c r="BC52643" s="95"/>
      <c r="BD52643" s="95"/>
      <c r="BE52643" s="95"/>
      <c r="BF52643" s="95"/>
      <c r="BG52643" s="95"/>
      <c r="BH52643" s="95"/>
      <c r="BI52643" s="95"/>
      <c r="BJ52643" s="95"/>
      <c r="BK52643" s="95"/>
      <c r="BL52643" s="95"/>
      <c r="BM52643" s="95"/>
      <c r="BN52643" s="95"/>
      <c r="CA52643" s="95"/>
    </row>
    <row r="52644" spans="31:79" s="97" customFormat="1" x14ac:dyDescent="0.2">
      <c r="AE52644" s="95"/>
      <c r="AF52644" s="95"/>
      <c r="AN52644" s="95"/>
      <c r="AO52644" s="95"/>
      <c r="AP52644" s="95"/>
      <c r="AQ52644" s="95"/>
      <c r="AR52644" s="95"/>
      <c r="AS52644" s="95"/>
      <c r="AT52644" s="95"/>
      <c r="AU52644" s="95"/>
      <c r="AV52644" s="95"/>
      <c r="AW52644" s="95"/>
      <c r="AX52644" s="95"/>
      <c r="AY52644" s="95"/>
      <c r="AZ52644" s="95"/>
      <c r="BA52644" s="95"/>
      <c r="BB52644" s="95"/>
      <c r="BC52644" s="95"/>
      <c r="BD52644" s="95"/>
      <c r="BE52644" s="95"/>
      <c r="BF52644" s="95"/>
      <c r="BG52644" s="95"/>
      <c r="BH52644" s="95"/>
      <c r="BI52644" s="95"/>
      <c r="BJ52644" s="95"/>
      <c r="BK52644" s="95"/>
      <c r="BL52644" s="95"/>
      <c r="BM52644" s="95"/>
      <c r="BN52644" s="95"/>
      <c r="CA52644" s="95"/>
    </row>
    <row r="52645" spans="31:79" s="97" customFormat="1" x14ac:dyDescent="0.2">
      <c r="AE52645" s="95"/>
      <c r="AF52645" s="95"/>
      <c r="AN52645" s="95"/>
      <c r="AO52645" s="95"/>
      <c r="AP52645" s="95"/>
      <c r="AQ52645" s="95"/>
      <c r="AR52645" s="95"/>
      <c r="AS52645" s="95"/>
      <c r="AT52645" s="95"/>
      <c r="AU52645" s="95"/>
      <c r="AV52645" s="95"/>
      <c r="AW52645" s="95"/>
      <c r="AX52645" s="95"/>
      <c r="AY52645" s="95"/>
      <c r="AZ52645" s="95"/>
      <c r="BA52645" s="95"/>
      <c r="BB52645" s="95"/>
      <c r="BC52645" s="95"/>
      <c r="BD52645" s="95"/>
      <c r="BE52645" s="95"/>
      <c r="BF52645" s="95"/>
      <c r="BG52645" s="95"/>
      <c r="BH52645" s="95"/>
      <c r="BI52645" s="95"/>
      <c r="BJ52645" s="95"/>
      <c r="BK52645" s="95"/>
      <c r="BL52645" s="95"/>
      <c r="BM52645" s="95"/>
      <c r="BN52645" s="95"/>
      <c r="CA52645" s="95"/>
    </row>
    <row r="52646" spans="31:79" s="97" customFormat="1" x14ac:dyDescent="0.2">
      <c r="AE52646" s="95"/>
      <c r="AF52646" s="95"/>
      <c r="AN52646" s="95"/>
      <c r="AO52646" s="95"/>
      <c r="AP52646" s="95"/>
      <c r="AQ52646" s="95"/>
      <c r="AR52646" s="95"/>
      <c r="AS52646" s="95"/>
      <c r="AT52646" s="95"/>
      <c r="AU52646" s="95"/>
      <c r="AV52646" s="95"/>
      <c r="AW52646" s="95"/>
      <c r="AX52646" s="95"/>
      <c r="AY52646" s="95"/>
      <c r="AZ52646" s="95"/>
      <c r="BA52646" s="95"/>
      <c r="BB52646" s="95"/>
      <c r="BC52646" s="95"/>
      <c r="BD52646" s="95"/>
      <c r="BE52646" s="95"/>
      <c r="BF52646" s="95"/>
      <c r="BG52646" s="95"/>
      <c r="BH52646" s="95"/>
      <c r="BI52646" s="95"/>
      <c r="BJ52646" s="95"/>
      <c r="BK52646" s="95"/>
      <c r="BL52646" s="95"/>
      <c r="BM52646" s="95"/>
      <c r="BN52646" s="95"/>
      <c r="CA52646" s="95"/>
    </row>
    <row r="52647" spans="31:79" s="97" customFormat="1" x14ac:dyDescent="0.2">
      <c r="AE52647" s="95"/>
      <c r="AF52647" s="95"/>
      <c r="AN52647" s="95"/>
      <c r="AO52647" s="95"/>
      <c r="AP52647" s="95"/>
      <c r="AQ52647" s="95"/>
      <c r="AR52647" s="95"/>
      <c r="AS52647" s="95"/>
      <c r="AT52647" s="95"/>
      <c r="AU52647" s="95"/>
      <c r="AV52647" s="95"/>
      <c r="AW52647" s="95"/>
      <c r="AX52647" s="95"/>
      <c r="AY52647" s="95"/>
      <c r="AZ52647" s="95"/>
      <c r="BA52647" s="95"/>
      <c r="BB52647" s="95"/>
      <c r="BC52647" s="95"/>
      <c r="BD52647" s="95"/>
      <c r="BE52647" s="95"/>
      <c r="BF52647" s="95"/>
      <c r="BG52647" s="95"/>
      <c r="BH52647" s="95"/>
      <c r="BI52647" s="95"/>
      <c r="BJ52647" s="95"/>
      <c r="BK52647" s="95"/>
      <c r="BL52647" s="95"/>
      <c r="BM52647" s="95"/>
      <c r="BN52647" s="95"/>
      <c r="CA52647" s="95"/>
    </row>
    <row r="52648" spans="31:79" s="97" customFormat="1" x14ac:dyDescent="0.2">
      <c r="AE52648" s="95"/>
      <c r="AF52648" s="95"/>
      <c r="AN52648" s="95"/>
      <c r="AO52648" s="95"/>
      <c r="AP52648" s="95"/>
      <c r="AQ52648" s="95"/>
      <c r="AR52648" s="95"/>
      <c r="AS52648" s="95"/>
      <c r="AT52648" s="95"/>
      <c r="AU52648" s="95"/>
      <c r="AV52648" s="95"/>
      <c r="AW52648" s="95"/>
      <c r="AX52648" s="95"/>
      <c r="AY52648" s="95"/>
      <c r="AZ52648" s="95"/>
      <c r="BA52648" s="95"/>
      <c r="BB52648" s="95"/>
      <c r="BC52648" s="95"/>
      <c r="BD52648" s="95"/>
      <c r="BE52648" s="95"/>
      <c r="BF52648" s="95"/>
      <c r="BG52648" s="95"/>
      <c r="BH52648" s="95"/>
      <c r="BI52648" s="95"/>
      <c r="BJ52648" s="95"/>
      <c r="BK52648" s="95"/>
      <c r="BL52648" s="95"/>
      <c r="BM52648" s="95"/>
      <c r="BN52648" s="95"/>
      <c r="CA52648" s="95"/>
    </row>
    <row r="52649" spans="31:79" s="97" customFormat="1" x14ac:dyDescent="0.2">
      <c r="AE52649" s="95"/>
      <c r="AF52649" s="95"/>
      <c r="AN52649" s="95"/>
      <c r="AO52649" s="95"/>
      <c r="AP52649" s="95"/>
      <c r="AQ52649" s="95"/>
      <c r="AR52649" s="95"/>
      <c r="AS52649" s="95"/>
      <c r="AT52649" s="95"/>
      <c r="AU52649" s="95"/>
      <c r="AV52649" s="95"/>
      <c r="AW52649" s="95"/>
      <c r="AX52649" s="95"/>
      <c r="AY52649" s="95"/>
      <c r="AZ52649" s="95"/>
      <c r="BA52649" s="95"/>
      <c r="BB52649" s="95"/>
      <c r="BC52649" s="95"/>
      <c r="BD52649" s="95"/>
      <c r="BE52649" s="95"/>
      <c r="BF52649" s="95"/>
      <c r="BG52649" s="95"/>
      <c r="BH52649" s="95"/>
      <c r="BI52649" s="95"/>
      <c r="BJ52649" s="95"/>
      <c r="BK52649" s="95"/>
      <c r="BL52649" s="95"/>
      <c r="BM52649" s="95"/>
      <c r="BN52649" s="95"/>
      <c r="CA52649" s="95"/>
    </row>
    <row r="52650" spans="31:79" s="97" customFormat="1" x14ac:dyDescent="0.2">
      <c r="AE52650" s="95"/>
      <c r="AF52650" s="95"/>
      <c r="AN52650" s="95"/>
      <c r="AO52650" s="95"/>
      <c r="AP52650" s="95"/>
      <c r="AQ52650" s="95"/>
      <c r="AR52650" s="95"/>
      <c r="AS52650" s="95"/>
      <c r="AT52650" s="95"/>
      <c r="AU52650" s="95"/>
      <c r="AV52650" s="95"/>
      <c r="AW52650" s="95"/>
      <c r="AX52650" s="95"/>
      <c r="AY52650" s="95"/>
      <c r="AZ52650" s="95"/>
      <c r="BA52650" s="95"/>
      <c r="BB52650" s="95"/>
      <c r="BC52650" s="95"/>
      <c r="BD52650" s="95"/>
      <c r="BE52650" s="95"/>
      <c r="BF52650" s="95"/>
      <c r="BG52650" s="95"/>
      <c r="BH52650" s="95"/>
      <c r="BI52650" s="95"/>
      <c r="BJ52650" s="95"/>
      <c r="BK52650" s="95"/>
      <c r="BL52650" s="95"/>
      <c r="BM52650" s="95"/>
      <c r="BN52650" s="95"/>
      <c r="CA52650" s="95"/>
    </row>
    <row r="52651" spans="31:79" s="97" customFormat="1" x14ac:dyDescent="0.2">
      <c r="AE52651" s="95"/>
      <c r="AF52651" s="95"/>
      <c r="AN52651" s="95"/>
      <c r="AO52651" s="95"/>
      <c r="AP52651" s="95"/>
      <c r="AQ52651" s="95"/>
      <c r="AR52651" s="95"/>
      <c r="AS52651" s="95"/>
      <c r="AT52651" s="95"/>
      <c r="AU52651" s="95"/>
      <c r="AV52651" s="95"/>
      <c r="AW52651" s="95"/>
      <c r="AX52651" s="95"/>
      <c r="AY52651" s="95"/>
      <c r="AZ52651" s="95"/>
      <c r="BA52651" s="95"/>
      <c r="BB52651" s="95"/>
      <c r="BC52651" s="95"/>
      <c r="BD52651" s="95"/>
      <c r="BE52651" s="95"/>
      <c r="BF52651" s="95"/>
      <c r="BG52651" s="95"/>
      <c r="BH52651" s="95"/>
      <c r="BI52651" s="95"/>
      <c r="BJ52651" s="95"/>
      <c r="BK52651" s="95"/>
      <c r="BL52651" s="95"/>
      <c r="BM52651" s="95"/>
      <c r="BN52651" s="95"/>
      <c r="CA52651" s="95"/>
    </row>
    <row r="52652" spans="31:79" s="97" customFormat="1" x14ac:dyDescent="0.2">
      <c r="AE52652" s="95"/>
      <c r="AF52652" s="95"/>
      <c r="AN52652" s="95"/>
      <c r="AO52652" s="95"/>
      <c r="AP52652" s="95"/>
      <c r="AQ52652" s="95"/>
      <c r="AR52652" s="95"/>
      <c r="AS52652" s="95"/>
      <c r="AT52652" s="95"/>
      <c r="AU52652" s="95"/>
      <c r="AV52652" s="95"/>
      <c r="AW52652" s="95"/>
      <c r="AX52652" s="95"/>
      <c r="AY52652" s="95"/>
      <c r="AZ52652" s="95"/>
      <c r="BA52652" s="95"/>
      <c r="BB52652" s="95"/>
      <c r="BC52652" s="95"/>
      <c r="BD52652" s="95"/>
      <c r="BE52652" s="95"/>
      <c r="BF52652" s="95"/>
      <c r="BG52652" s="95"/>
      <c r="BH52652" s="95"/>
      <c r="BI52652" s="95"/>
      <c r="BJ52652" s="95"/>
      <c r="BK52652" s="95"/>
      <c r="BL52652" s="95"/>
      <c r="BM52652" s="95"/>
      <c r="BN52652" s="95"/>
      <c r="CA52652" s="95"/>
    </row>
    <row r="52653" spans="31:79" s="97" customFormat="1" x14ac:dyDescent="0.2">
      <c r="AE52653" s="95"/>
      <c r="AF52653" s="95"/>
      <c r="AN52653" s="95"/>
      <c r="AO52653" s="95"/>
      <c r="AP52653" s="95"/>
      <c r="AQ52653" s="95"/>
      <c r="AR52653" s="95"/>
      <c r="AS52653" s="95"/>
      <c r="AT52653" s="95"/>
      <c r="AU52653" s="95"/>
      <c r="AV52653" s="95"/>
      <c r="AW52653" s="95"/>
      <c r="AX52653" s="95"/>
      <c r="AY52653" s="95"/>
      <c r="AZ52653" s="95"/>
      <c r="BA52653" s="95"/>
      <c r="BB52653" s="95"/>
      <c r="BC52653" s="95"/>
      <c r="BD52653" s="95"/>
      <c r="BE52653" s="95"/>
      <c r="BF52653" s="95"/>
      <c r="BG52653" s="95"/>
      <c r="BH52653" s="95"/>
      <c r="BI52653" s="95"/>
      <c r="BJ52653" s="95"/>
      <c r="BK52653" s="95"/>
      <c r="BL52653" s="95"/>
      <c r="BM52653" s="95"/>
      <c r="BN52653" s="95"/>
      <c r="CA52653" s="95"/>
    </row>
    <row r="52654" spans="31:79" s="97" customFormat="1" x14ac:dyDescent="0.2">
      <c r="AE52654" s="95"/>
      <c r="AF52654" s="95"/>
      <c r="AN52654" s="95"/>
      <c r="AO52654" s="95"/>
      <c r="AP52654" s="95"/>
      <c r="AQ52654" s="95"/>
      <c r="AR52654" s="95"/>
      <c r="AS52654" s="95"/>
      <c r="AT52654" s="95"/>
      <c r="AU52654" s="95"/>
      <c r="AV52654" s="95"/>
      <c r="AW52654" s="95"/>
      <c r="AX52654" s="95"/>
      <c r="AY52654" s="95"/>
      <c r="AZ52654" s="95"/>
      <c r="BA52654" s="95"/>
      <c r="BB52654" s="95"/>
      <c r="BC52654" s="95"/>
      <c r="BD52654" s="95"/>
      <c r="BE52654" s="95"/>
      <c r="BF52654" s="95"/>
      <c r="BG52654" s="95"/>
      <c r="BH52654" s="95"/>
      <c r="BI52654" s="95"/>
      <c r="BJ52654" s="95"/>
      <c r="BK52654" s="95"/>
      <c r="BL52654" s="95"/>
      <c r="BM52654" s="95"/>
      <c r="BN52654" s="95"/>
      <c r="CA52654" s="95"/>
    </row>
    <row r="52655" spans="31:79" s="97" customFormat="1" x14ac:dyDescent="0.2">
      <c r="AE52655" s="95"/>
      <c r="AF52655" s="95"/>
      <c r="AN52655" s="95"/>
      <c r="AO52655" s="95"/>
      <c r="AP52655" s="95"/>
      <c r="AQ52655" s="95"/>
      <c r="AR52655" s="95"/>
      <c r="AS52655" s="95"/>
      <c r="AT52655" s="95"/>
      <c r="AU52655" s="95"/>
      <c r="AV52655" s="95"/>
      <c r="AW52655" s="95"/>
      <c r="AX52655" s="95"/>
      <c r="AY52655" s="95"/>
      <c r="AZ52655" s="95"/>
      <c r="BA52655" s="95"/>
      <c r="BB52655" s="95"/>
      <c r="BC52655" s="95"/>
      <c r="BD52655" s="95"/>
      <c r="BE52655" s="95"/>
      <c r="BF52655" s="95"/>
      <c r="BG52655" s="95"/>
      <c r="BH52655" s="95"/>
      <c r="BI52655" s="95"/>
      <c r="BJ52655" s="95"/>
      <c r="BK52655" s="95"/>
      <c r="BL52655" s="95"/>
      <c r="BM52655" s="95"/>
      <c r="BN52655" s="95"/>
      <c r="CA52655" s="95"/>
    </row>
    <row r="52656" spans="31:79" s="97" customFormat="1" x14ac:dyDescent="0.2">
      <c r="AE52656" s="95"/>
      <c r="AF52656" s="95"/>
      <c r="AN52656" s="95"/>
      <c r="AO52656" s="95"/>
      <c r="AP52656" s="95"/>
      <c r="AQ52656" s="95"/>
      <c r="AR52656" s="95"/>
      <c r="AS52656" s="95"/>
      <c r="AT52656" s="95"/>
      <c r="AU52656" s="95"/>
      <c r="AV52656" s="95"/>
      <c r="AW52656" s="95"/>
      <c r="AX52656" s="95"/>
      <c r="AY52656" s="95"/>
      <c r="AZ52656" s="95"/>
      <c r="BA52656" s="95"/>
      <c r="BB52656" s="95"/>
      <c r="BC52656" s="95"/>
      <c r="BD52656" s="95"/>
      <c r="BE52656" s="95"/>
      <c r="BF52656" s="95"/>
      <c r="BG52656" s="95"/>
      <c r="BH52656" s="95"/>
      <c r="BI52656" s="95"/>
      <c r="BJ52656" s="95"/>
      <c r="BK52656" s="95"/>
      <c r="BL52656" s="95"/>
      <c r="BM52656" s="95"/>
      <c r="BN52656" s="95"/>
      <c r="CA52656" s="95"/>
    </row>
    <row r="52657" spans="31:79" s="97" customFormat="1" x14ac:dyDescent="0.2">
      <c r="AE52657" s="95"/>
      <c r="AF52657" s="95"/>
      <c r="AN52657" s="95"/>
      <c r="AO52657" s="95"/>
      <c r="AP52657" s="95"/>
      <c r="AQ52657" s="95"/>
      <c r="AR52657" s="95"/>
      <c r="AS52657" s="95"/>
      <c r="AT52657" s="95"/>
      <c r="AU52657" s="95"/>
      <c r="AV52657" s="95"/>
      <c r="AW52657" s="95"/>
      <c r="AX52657" s="95"/>
      <c r="AY52657" s="95"/>
      <c r="AZ52657" s="95"/>
      <c r="BA52657" s="95"/>
      <c r="BB52657" s="95"/>
      <c r="BC52657" s="95"/>
      <c r="BD52657" s="95"/>
      <c r="BE52657" s="95"/>
      <c r="BF52657" s="95"/>
      <c r="BG52657" s="95"/>
      <c r="BH52657" s="95"/>
      <c r="BI52657" s="95"/>
      <c r="BJ52657" s="95"/>
      <c r="BK52657" s="95"/>
      <c r="BL52657" s="95"/>
      <c r="BM52657" s="95"/>
      <c r="BN52657" s="95"/>
      <c r="CA52657" s="95"/>
    </row>
    <row r="52658" spans="31:79" s="97" customFormat="1" x14ac:dyDescent="0.2">
      <c r="AE52658" s="95"/>
      <c r="AF52658" s="95"/>
      <c r="AN52658" s="95"/>
      <c r="AO52658" s="95"/>
      <c r="AP52658" s="95"/>
      <c r="AQ52658" s="95"/>
      <c r="AR52658" s="95"/>
      <c r="AS52658" s="95"/>
      <c r="AT52658" s="95"/>
      <c r="AU52658" s="95"/>
      <c r="AV52658" s="95"/>
      <c r="AW52658" s="95"/>
      <c r="AX52658" s="95"/>
      <c r="AY52658" s="95"/>
      <c r="AZ52658" s="95"/>
      <c r="BA52658" s="95"/>
      <c r="BB52658" s="95"/>
      <c r="BC52658" s="95"/>
      <c r="BD52658" s="95"/>
      <c r="BE52658" s="95"/>
      <c r="BF52658" s="95"/>
      <c r="BG52658" s="95"/>
      <c r="BH52658" s="95"/>
      <c r="BI52658" s="95"/>
      <c r="BJ52658" s="95"/>
      <c r="BK52658" s="95"/>
      <c r="BL52658" s="95"/>
      <c r="BM52658" s="95"/>
      <c r="BN52658" s="95"/>
      <c r="CA52658" s="95"/>
    </row>
    <row r="52659" spans="31:79" s="97" customFormat="1" x14ac:dyDescent="0.2">
      <c r="AE52659" s="95"/>
      <c r="AF52659" s="95"/>
      <c r="AN52659" s="95"/>
      <c r="AO52659" s="95"/>
      <c r="AP52659" s="95"/>
      <c r="AQ52659" s="95"/>
      <c r="AR52659" s="95"/>
      <c r="AS52659" s="95"/>
      <c r="AT52659" s="95"/>
      <c r="AU52659" s="95"/>
      <c r="AV52659" s="95"/>
      <c r="AW52659" s="95"/>
      <c r="AX52659" s="95"/>
      <c r="AY52659" s="95"/>
      <c r="AZ52659" s="95"/>
      <c r="BA52659" s="95"/>
      <c r="BB52659" s="95"/>
      <c r="BC52659" s="95"/>
      <c r="BD52659" s="95"/>
      <c r="BE52659" s="95"/>
      <c r="BF52659" s="95"/>
      <c r="BG52659" s="95"/>
      <c r="BH52659" s="95"/>
      <c r="BI52659" s="95"/>
      <c r="BJ52659" s="95"/>
      <c r="BK52659" s="95"/>
      <c r="BL52659" s="95"/>
      <c r="BM52659" s="95"/>
      <c r="BN52659" s="95"/>
      <c r="CA52659" s="95"/>
    </row>
    <row r="52660" spans="31:79" s="97" customFormat="1" x14ac:dyDescent="0.2">
      <c r="AE52660" s="95"/>
      <c r="AF52660" s="95"/>
      <c r="AN52660" s="95"/>
      <c r="AO52660" s="95"/>
      <c r="AP52660" s="95"/>
      <c r="AQ52660" s="95"/>
      <c r="AR52660" s="95"/>
      <c r="AS52660" s="95"/>
      <c r="AT52660" s="95"/>
      <c r="AU52660" s="95"/>
      <c r="AV52660" s="95"/>
      <c r="AW52660" s="95"/>
      <c r="AX52660" s="95"/>
      <c r="AY52660" s="95"/>
      <c r="AZ52660" s="95"/>
      <c r="BA52660" s="95"/>
      <c r="BB52660" s="95"/>
      <c r="BC52660" s="95"/>
      <c r="BD52660" s="95"/>
      <c r="BE52660" s="95"/>
      <c r="BF52660" s="95"/>
      <c r="BG52660" s="95"/>
      <c r="BH52660" s="95"/>
      <c r="BI52660" s="95"/>
      <c r="BJ52660" s="95"/>
      <c r="BK52660" s="95"/>
      <c r="BL52660" s="95"/>
      <c r="BM52660" s="95"/>
      <c r="BN52660" s="95"/>
      <c r="CA52660" s="95"/>
    </row>
    <row r="52661" spans="31:79" s="97" customFormat="1" x14ac:dyDescent="0.2">
      <c r="AE52661" s="95"/>
      <c r="AF52661" s="95"/>
      <c r="AN52661" s="95"/>
      <c r="AO52661" s="95"/>
      <c r="AP52661" s="95"/>
      <c r="AQ52661" s="95"/>
      <c r="AR52661" s="95"/>
      <c r="AS52661" s="95"/>
      <c r="AT52661" s="95"/>
      <c r="AU52661" s="95"/>
      <c r="AV52661" s="95"/>
      <c r="AW52661" s="95"/>
      <c r="AX52661" s="95"/>
      <c r="AY52661" s="95"/>
      <c r="AZ52661" s="95"/>
      <c r="BA52661" s="95"/>
      <c r="BB52661" s="95"/>
      <c r="BC52661" s="95"/>
      <c r="BD52661" s="95"/>
      <c r="BE52661" s="95"/>
      <c r="BF52661" s="95"/>
      <c r="BG52661" s="95"/>
      <c r="BH52661" s="95"/>
      <c r="BI52661" s="95"/>
      <c r="BJ52661" s="95"/>
      <c r="BK52661" s="95"/>
      <c r="BL52661" s="95"/>
      <c r="BM52661" s="95"/>
      <c r="BN52661" s="95"/>
      <c r="CA52661" s="95"/>
    </row>
    <row r="52662" spans="31:79" s="97" customFormat="1" x14ac:dyDescent="0.2">
      <c r="AE52662" s="95"/>
      <c r="AF52662" s="95"/>
      <c r="AN52662" s="95"/>
      <c r="AO52662" s="95"/>
      <c r="AP52662" s="95"/>
      <c r="AQ52662" s="95"/>
      <c r="AR52662" s="95"/>
      <c r="AS52662" s="95"/>
      <c r="AT52662" s="95"/>
      <c r="AU52662" s="95"/>
      <c r="AV52662" s="95"/>
      <c r="AW52662" s="95"/>
      <c r="AX52662" s="95"/>
      <c r="AY52662" s="95"/>
      <c r="AZ52662" s="95"/>
      <c r="BA52662" s="95"/>
      <c r="BB52662" s="95"/>
      <c r="BC52662" s="95"/>
      <c r="BD52662" s="95"/>
      <c r="BE52662" s="95"/>
      <c r="BF52662" s="95"/>
      <c r="BG52662" s="95"/>
      <c r="BH52662" s="95"/>
      <c r="BI52662" s="95"/>
      <c r="BJ52662" s="95"/>
      <c r="BK52662" s="95"/>
      <c r="BL52662" s="95"/>
      <c r="BM52662" s="95"/>
      <c r="BN52662" s="95"/>
      <c r="CA52662" s="95"/>
    </row>
    <row r="52663" spans="31:79" s="97" customFormat="1" x14ac:dyDescent="0.2">
      <c r="AE52663" s="95"/>
      <c r="AF52663" s="95"/>
      <c r="AN52663" s="95"/>
      <c r="AO52663" s="95"/>
      <c r="AP52663" s="95"/>
      <c r="AQ52663" s="95"/>
      <c r="AR52663" s="95"/>
      <c r="AS52663" s="95"/>
      <c r="AT52663" s="95"/>
      <c r="AU52663" s="95"/>
      <c r="AV52663" s="95"/>
      <c r="AW52663" s="95"/>
      <c r="AX52663" s="95"/>
      <c r="AY52663" s="95"/>
      <c r="AZ52663" s="95"/>
      <c r="BA52663" s="95"/>
      <c r="BB52663" s="95"/>
      <c r="BC52663" s="95"/>
      <c r="BD52663" s="95"/>
      <c r="BE52663" s="95"/>
      <c r="BF52663" s="95"/>
      <c r="BG52663" s="95"/>
      <c r="BH52663" s="95"/>
      <c r="BI52663" s="95"/>
      <c r="BJ52663" s="95"/>
      <c r="BK52663" s="95"/>
      <c r="BL52663" s="95"/>
      <c r="BM52663" s="95"/>
      <c r="BN52663" s="95"/>
      <c r="CA52663" s="95"/>
    </row>
    <row r="52664" spans="31:79" s="97" customFormat="1" x14ac:dyDescent="0.2">
      <c r="AE52664" s="95"/>
      <c r="AF52664" s="95"/>
      <c r="AN52664" s="95"/>
      <c r="AO52664" s="95"/>
      <c r="AP52664" s="95"/>
      <c r="AQ52664" s="95"/>
      <c r="AR52664" s="95"/>
      <c r="AS52664" s="95"/>
      <c r="AT52664" s="95"/>
      <c r="AU52664" s="95"/>
      <c r="AV52664" s="95"/>
      <c r="AW52664" s="95"/>
      <c r="AX52664" s="95"/>
      <c r="AY52664" s="95"/>
      <c r="AZ52664" s="95"/>
      <c r="BA52664" s="95"/>
      <c r="BB52664" s="95"/>
      <c r="BC52664" s="95"/>
      <c r="BD52664" s="95"/>
      <c r="BE52664" s="95"/>
      <c r="BF52664" s="95"/>
      <c r="BG52664" s="95"/>
      <c r="BH52664" s="95"/>
      <c r="BI52664" s="95"/>
      <c r="BJ52664" s="95"/>
      <c r="BK52664" s="95"/>
      <c r="BL52664" s="95"/>
      <c r="BM52664" s="95"/>
      <c r="BN52664" s="95"/>
      <c r="CA52664" s="95"/>
    </row>
    <row r="52665" spans="31:79" s="97" customFormat="1" x14ac:dyDescent="0.2">
      <c r="AE52665" s="95"/>
      <c r="AF52665" s="95"/>
      <c r="AN52665" s="95"/>
      <c r="AO52665" s="95"/>
      <c r="AP52665" s="95"/>
      <c r="AQ52665" s="95"/>
      <c r="AR52665" s="95"/>
      <c r="AS52665" s="95"/>
      <c r="AT52665" s="95"/>
      <c r="AU52665" s="95"/>
      <c r="AV52665" s="95"/>
      <c r="AW52665" s="95"/>
      <c r="AX52665" s="95"/>
      <c r="AY52665" s="95"/>
      <c r="AZ52665" s="95"/>
      <c r="BA52665" s="95"/>
      <c r="BB52665" s="95"/>
      <c r="BC52665" s="95"/>
      <c r="BD52665" s="95"/>
      <c r="BE52665" s="95"/>
      <c r="BF52665" s="95"/>
      <c r="BG52665" s="95"/>
      <c r="BH52665" s="95"/>
      <c r="BI52665" s="95"/>
      <c r="BJ52665" s="95"/>
      <c r="BK52665" s="95"/>
      <c r="BL52665" s="95"/>
      <c r="BM52665" s="95"/>
      <c r="BN52665" s="95"/>
      <c r="CA52665" s="95"/>
    </row>
    <row r="52666" spans="31:79" s="97" customFormat="1" x14ac:dyDescent="0.2">
      <c r="AE52666" s="95"/>
      <c r="AF52666" s="95"/>
      <c r="AN52666" s="95"/>
      <c r="AO52666" s="95"/>
      <c r="AP52666" s="95"/>
      <c r="AQ52666" s="95"/>
      <c r="AR52666" s="95"/>
      <c r="AS52666" s="95"/>
      <c r="AT52666" s="95"/>
      <c r="AU52666" s="95"/>
      <c r="AV52666" s="95"/>
      <c r="AW52666" s="95"/>
      <c r="AX52666" s="95"/>
      <c r="AY52666" s="95"/>
      <c r="AZ52666" s="95"/>
      <c r="BA52666" s="95"/>
      <c r="BB52666" s="95"/>
      <c r="BC52666" s="95"/>
      <c r="BD52666" s="95"/>
      <c r="BE52666" s="95"/>
      <c r="BF52666" s="95"/>
      <c r="BG52666" s="95"/>
      <c r="BH52666" s="95"/>
      <c r="BI52666" s="95"/>
      <c r="BJ52666" s="95"/>
      <c r="BK52666" s="95"/>
      <c r="BL52666" s="95"/>
      <c r="BM52666" s="95"/>
      <c r="BN52666" s="95"/>
      <c r="CA52666" s="95"/>
    </row>
    <row r="52667" spans="31:79" s="97" customFormat="1" x14ac:dyDescent="0.2">
      <c r="AE52667" s="95"/>
      <c r="AF52667" s="95"/>
      <c r="AN52667" s="95"/>
      <c r="AO52667" s="95"/>
      <c r="AP52667" s="95"/>
      <c r="AQ52667" s="95"/>
      <c r="AR52667" s="95"/>
      <c r="AS52667" s="95"/>
      <c r="AT52667" s="95"/>
      <c r="AU52667" s="95"/>
      <c r="AV52667" s="95"/>
      <c r="AW52667" s="95"/>
      <c r="AX52667" s="95"/>
      <c r="AY52667" s="95"/>
      <c r="AZ52667" s="95"/>
      <c r="BA52667" s="95"/>
      <c r="BB52667" s="95"/>
      <c r="BC52667" s="95"/>
      <c r="BD52667" s="95"/>
      <c r="BE52667" s="95"/>
      <c r="BF52667" s="95"/>
      <c r="BG52667" s="95"/>
      <c r="BH52667" s="95"/>
      <c r="BI52667" s="95"/>
      <c r="BJ52667" s="95"/>
      <c r="BK52667" s="95"/>
      <c r="BL52667" s="95"/>
      <c r="BM52667" s="95"/>
      <c r="BN52667" s="95"/>
      <c r="CA52667" s="95"/>
    </row>
    <row r="52668" spans="31:79" s="97" customFormat="1" x14ac:dyDescent="0.2">
      <c r="AE52668" s="95"/>
      <c r="AF52668" s="95"/>
      <c r="AN52668" s="95"/>
      <c r="AO52668" s="95"/>
      <c r="AP52668" s="95"/>
      <c r="AQ52668" s="95"/>
      <c r="AR52668" s="95"/>
      <c r="AS52668" s="95"/>
      <c r="AT52668" s="95"/>
      <c r="AU52668" s="95"/>
      <c r="AV52668" s="95"/>
      <c r="AW52668" s="95"/>
      <c r="AX52668" s="95"/>
      <c r="AY52668" s="95"/>
      <c r="AZ52668" s="95"/>
      <c r="BA52668" s="95"/>
      <c r="BB52668" s="95"/>
      <c r="BC52668" s="95"/>
      <c r="BD52668" s="95"/>
      <c r="BE52668" s="95"/>
      <c r="BF52668" s="95"/>
      <c r="BG52668" s="95"/>
      <c r="BH52668" s="95"/>
      <c r="BI52668" s="95"/>
      <c r="BJ52668" s="95"/>
      <c r="BK52668" s="95"/>
      <c r="BL52668" s="95"/>
      <c r="BM52668" s="95"/>
      <c r="BN52668" s="95"/>
      <c r="CA52668" s="95"/>
    </row>
    <row r="52669" spans="31:79" s="97" customFormat="1" x14ac:dyDescent="0.2">
      <c r="AE52669" s="95"/>
      <c r="AF52669" s="95"/>
      <c r="AN52669" s="95"/>
      <c r="AO52669" s="95"/>
      <c r="AP52669" s="95"/>
      <c r="AQ52669" s="95"/>
      <c r="AR52669" s="95"/>
      <c r="AS52669" s="95"/>
      <c r="AT52669" s="95"/>
      <c r="AU52669" s="95"/>
      <c r="AV52669" s="95"/>
      <c r="AW52669" s="95"/>
      <c r="AX52669" s="95"/>
      <c r="AY52669" s="95"/>
      <c r="AZ52669" s="95"/>
      <c r="BA52669" s="95"/>
      <c r="BB52669" s="95"/>
      <c r="BC52669" s="95"/>
      <c r="BD52669" s="95"/>
      <c r="BE52669" s="95"/>
      <c r="BF52669" s="95"/>
      <c r="BG52669" s="95"/>
      <c r="BH52669" s="95"/>
      <c r="BI52669" s="95"/>
      <c r="BJ52669" s="95"/>
      <c r="BK52669" s="95"/>
      <c r="BL52669" s="95"/>
      <c r="BM52669" s="95"/>
      <c r="BN52669" s="95"/>
      <c r="CA52669" s="95"/>
    </row>
    <row r="52670" spans="31:79" s="97" customFormat="1" x14ac:dyDescent="0.2">
      <c r="AE52670" s="95"/>
      <c r="AF52670" s="95"/>
      <c r="AN52670" s="95"/>
      <c r="AO52670" s="95"/>
      <c r="AP52670" s="95"/>
      <c r="AQ52670" s="95"/>
      <c r="AR52670" s="95"/>
      <c r="AS52670" s="95"/>
      <c r="AT52670" s="95"/>
      <c r="AU52670" s="95"/>
      <c r="AV52670" s="95"/>
      <c r="AW52670" s="95"/>
      <c r="AX52670" s="95"/>
      <c r="AY52670" s="95"/>
      <c r="AZ52670" s="95"/>
      <c r="BA52670" s="95"/>
      <c r="BB52670" s="95"/>
      <c r="BC52670" s="95"/>
      <c r="BD52670" s="95"/>
      <c r="BE52670" s="95"/>
      <c r="BF52670" s="95"/>
      <c r="BG52670" s="95"/>
      <c r="BH52670" s="95"/>
      <c r="BI52670" s="95"/>
      <c r="BJ52670" s="95"/>
      <c r="BK52670" s="95"/>
      <c r="BL52670" s="95"/>
      <c r="BM52670" s="95"/>
      <c r="BN52670" s="95"/>
      <c r="CA52670" s="95"/>
    </row>
    <row r="52671" spans="31:79" s="97" customFormat="1" x14ac:dyDescent="0.2">
      <c r="AE52671" s="95"/>
      <c r="AF52671" s="95"/>
      <c r="AN52671" s="95"/>
      <c r="AO52671" s="95"/>
      <c r="AP52671" s="95"/>
      <c r="AQ52671" s="95"/>
      <c r="AR52671" s="95"/>
      <c r="AS52671" s="95"/>
      <c r="AT52671" s="95"/>
      <c r="AU52671" s="95"/>
      <c r="AV52671" s="95"/>
      <c r="AW52671" s="95"/>
      <c r="AX52671" s="95"/>
      <c r="AY52671" s="95"/>
      <c r="AZ52671" s="95"/>
      <c r="BA52671" s="95"/>
      <c r="BB52671" s="95"/>
      <c r="BC52671" s="95"/>
      <c r="BD52671" s="95"/>
      <c r="BE52671" s="95"/>
      <c r="BF52671" s="95"/>
      <c r="BG52671" s="95"/>
      <c r="BH52671" s="95"/>
      <c r="BI52671" s="95"/>
      <c r="BJ52671" s="95"/>
      <c r="BK52671" s="95"/>
      <c r="BL52671" s="95"/>
      <c r="BM52671" s="95"/>
      <c r="BN52671" s="95"/>
      <c r="CA52671" s="95"/>
    </row>
    <row r="52672" spans="31:79" s="97" customFormat="1" x14ac:dyDescent="0.2">
      <c r="AE52672" s="95"/>
      <c r="AF52672" s="95"/>
      <c r="AN52672" s="95"/>
      <c r="AO52672" s="95"/>
      <c r="AP52672" s="95"/>
      <c r="AQ52672" s="95"/>
      <c r="AR52672" s="95"/>
      <c r="AS52672" s="95"/>
      <c r="AT52672" s="95"/>
      <c r="AU52672" s="95"/>
      <c r="AV52672" s="95"/>
      <c r="AW52672" s="95"/>
      <c r="AX52672" s="95"/>
      <c r="AY52672" s="95"/>
      <c r="AZ52672" s="95"/>
      <c r="BA52672" s="95"/>
      <c r="BB52672" s="95"/>
      <c r="BC52672" s="95"/>
      <c r="BD52672" s="95"/>
      <c r="BE52672" s="95"/>
      <c r="BF52672" s="95"/>
      <c r="BG52672" s="95"/>
      <c r="BH52672" s="95"/>
      <c r="BI52672" s="95"/>
      <c r="BJ52672" s="95"/>
      <c r="BK52672" s="95"/>
      <c r="BL52672" s="95"/>
      <c r="BM52672" s="95"/>
      <c r="BN52672" s="95"/>
      <c r="CA52672" s="95"/>
    </row>
    <row r="52673" spans="31:79" s="97" customFormat="1" x14ac:dyDescent="0.2">
      <c r="AE52673" s="95"/>
      <c r="AF52673" s="95"/>
      <c r="AN52673" s="95"/>
      <c r="AO52673" s="95"/>
      <c r="AP52673" s="95"/>
      <c r="AQ52673" s="95"/>
      <c r="AR52673" s="95"/>
      <c r="AS52673" s="95"/>
      <c r="AT52673" s="95"/>
      <c r="AU52673" s="95"/>
      <c r="AV52673" s="95"/>
      <c r="AW52673" s="95"/>
      <c r="AX52673" s="95"/>
      <c r="AY52673" s="95"/>
      <c r="AZ52673" s="95"/>
      <c r="BA52673" s="95"/>
      <c r="BB52673" s="95"/>
      <c r="BC52673" s="95"/>
      <c r="BD52673" s="95"/>
      <c r="BE52673" s="95"/>
      <c r="BF52673" s="95"/>
      <c r="BG52673" s="95"/>
      <c r="BH52673" s="95"/>
      <c r="BI52673" s="95"/>
      <c r="BJ52673" s="95"/>
      <c r="BK52673" s="95"/>
      <c r="BL52673" s="95"/>
      <c r="BM52673" s="95"/>
      <c r="BN52673" s="95"/>
      <c r="CA52673" s="95"/>
    </row>
    <row r="52674" spans="31:79" s="97" customFormat="1" x14ac:dyDescent="0.2">
      <c r="AE52674" s="95"/>
      <c r="AF52674" s="95"/>
      <c r="AN52674" s="95"/>
      <c r="AO52674" s="95"/>
      <c r="AP52674" s="95"/>
      <c r="AQ52674" s="95"/>
      <c r="AR52674" s="95"/>
      <c r="AS52674" s="95"/>
      <c r="AT52674" s="95"/>
      <c r="AU52674" s="95"/>
      <c r="AV52674" s="95"/>
      <c r="AW52674" s="95"/>
      <c r="AX52674" s="95"/>
      <c r="AY52674" s="95"/>
      <c r="AZ52674" s="95"/>
      <c r="BA52674" s="95"/>
      <c r="BB52674" s="95"/>
      <c r="BC52674" s="95"/>
      <c r="BD52674" s="95"/>
      <c r="BE52674" s="95"/>
      <c r="BF52674" s="95"/>
      <c r="BG52674" s="95"/>
      <c r="BH52674" s="95"/>
      <c r="BI52674" s="95"/>
      <c r="BJ52674" s="95"/>
      <c r="BK52674" s="95"/>
      <c r="BL52674" s="95"/>
      <c r="BM52674" s="95"/>
      <c r="BN52674" s="95"/>
      <c r="CA52674" s="95"/>
    </row>
    <row r="52675" spans="31:79" s="97" customFormat="1" x14ac:dyDescent="0.2">
      <c r="AE52675" s="95"/>
      <c r="AF52675" s="95"/>
      <c r="AN52675" s="95"/>
      <c r="AO52675" s="95"/>
      <c r="AP52675" s="95"/>
      <c r="AQ52675" s="95"/>
      <c r="AR52675" s="95"/>
      <c r="AS52675" s="95"/>
      <c r="AT52675" s="95"/>
      <c r="AU52675" s="95"/>
      <c r="AV52675" s="95"/>
      <c r="AW52675" s="95"/>
      <c r="AX52675" s="95"/>
      <c r="AY52675" s="95"/>
      <c r="AZ52675" s="95"/>
      <c r="BA52675" s="95"/>
      <c r="BB52675" s="95"/>
      <c r="BC52675" s="95"/>
      <c r="BD52675" s="95"/>
      <c r="BE52675" s="95"/>
      <c r="BF52675" s="95"/>
      <c r="BG52675" s="95"/>
      <c r="BH52675" s="95"/>
      <c r="BI52675" s="95"/>
      <c r="BJ52675" s="95"/>
      <c r="BK52675" s="95"/>
      <c r="BL52675" s="95"/>
      <c r="BM52675" s="95"/>
      <c r="BN52675" s="95"/>
      <c r="CA52675" s="95"/>
    </row>
    <row r="52676" spans="31:79" s="97" customFormat="1" x14ac:dyDescent="0.2">
      <c r="AE52676" s="95"/>
      <c r="AF52676" s="95"/>
      <c r="AN52676" s="95"/>
      <c r="AO52676" s="95"/>
      <c r="AP52676" s="95"/>
      <c r="AQ52676" s="95"/>
      <c r="AR52676" s="95"/>
      <c r="AS52676" s="95"/>
      <c r="AT52676" s="95"/>
      <c r="AU52676" s="95"/>
      <c r="AV52676" s="95"/>
      <c r="AW52676" s="95"/>
      <c r="AX52676" s="95"/>
      <c r="AY52676" s="95"/>
      <c r="AZ52676" s="95"/>
      <c r="BA52676" s="95"/>
      <c r="BB52676" s="95"/>
      <c r="BC52676" s="95"/>
      <c r="BD52676" s="95"/>
      <c r="BE52676" s="95"/>
      <c r="BF52676" s="95"/>
      <c r="BG52676" s="95"/>
      <c r="BH52676" s="95"/>
      <c r="BI52676" s="95"/>
      <c r="BJ52676" s="95"/>
      <c r="BK52676" s="95"/>
      <c r="BL52676" s="95"/>
      <c r="BM52676" s="95"/>
      <c r="BN52676" s="95"/>
      <c r="CA52676" s="95"/>
    </row>
    <row r="52677" spans="31:79" s="97" customFormat="1" x14ac:dyDescent="0.2">
      <c r="AE52677" s="95"/>
      <c r="AF52677" s="95"/>
      <c r="AN52677" s="95"/>
      <c r="AO52677" s="95"/>
      <c r="AP52677" s="95"/>
      <c r="AQ52677" s="95"/>
      <c r="AR52677" s="95"/>
      <c r="AS52677" s="95"/>
      <c r="AT52677" s="95"/>
      <c r="AU52677" s="95"/>
      <c r="AV52677" s="95"/>
      <c r="AW52677" s="95"/>
      <c r="AX52677" s="95"/>
      <c r="AY52677" s="95"/>
      <c r="AZ52677" s="95"/>
      <c r="BA52677" s="95"/>
      <c r="BB52677" s="95"/>
      <c r="BC52677" s="95"/>
      <c r="BD52677" s="95"/>
      <c r="BE52677" s="95"/>
      <c r="BF52677" s="95"/>
      <c r="BG52677" s="95"/>
      <c r="BH52677" s="95"/>
      <c r="BI52677" s="95"/>
      <c r="BJ52677" s="95"/>
      <c r="BK52677" s="95"/>
      <c r="BL52677" s="95"/>
      <c r="BM52677" s="95"/>
      <c r="BN52677" s="95"/>
      <c r="CA52677" s="95"/>
    </row>
    <row r="52678" spans="31:79" s="97" customFormat="1" x14ac:dyDescent="0.2">
      <c r="AE52678" s="95"/>
      <c r="AF52678" s="95"/>
      <c r="AN52678" s="95"/>
      <c r="AO52678" s="95"/>
      <c r="AP52678" s="95"/>
      <c r="AQ52678" s="95"/>
      <c r="AR52678" s="95"/>
      <c r="AS52678" s="95"/>
      <c r="AT52678" s="95"/>
      <c r="AU52678" s="95"/>
      <c r="AV52678" s="95"/>
      <c r="AW52678" s="95"/>
      <c r="AX52678" s="95"/>
      <c r="AY52678" s="95"/>
      <c r="AZ52678" s="95"/>
      <c r="BA52678" s="95"/>
      <c r="BB52678" s="95"/>
      <c r="BC52678" s="95"/>
      <c r="BD52678" s="95"/>
      <c r="BE52678" s="95"/>
      <c r="BF52678" s="95"/>
      <c r="BG52678" s="95"/>
      <c r="BH52678" s="95"/>
      <c r="BI52678" s="95"/>
      <c r="BJ52678" s="95"/>
      <c r="BK52678" s="95"/>
      <c r="BL52678" s="95"/>
      <c r="BM52678" s="95"/>
      <c r="BN52678" s="95"/>
      <c r="CA52678" s="95"/>
    </row>
    <row r="52679" spans="31:79" s="97" customFormat="1" x14ac:dyDescent="0.2">
      <c r="AE52679" s="95"/>
      <c r="AF52679" s="95"/>
      <c r="AN52679" s="95"/>
      <c r="AO52679" s="95"/>
      <c r="AP52679" s="95"/>
      <c r="AQ52679" s="95"/>
      <c r="AR52679" s="95"/>
      <c r="AS52679" s="95"/>
      <c r="AT52679" s="95"/>
      <c r="AU52679" s="95"/>
      <c r="AV52679" s="95"/>
      <c r="AW52679" s="95"/>
      <c r="AX52679" s="95"/>
      <c r="AY52679" s="95"/>
      <c r="AZ52679" s="95"/>
      <c r="BA52679" s="95"/>
      <c r="BB52679" s="95"/>
      <c r="BC52679" s="95"/>
      <c r="BD52679" s="95"/>
      <c r="BE52679" s="95"/>
      <c r="BF52679" s="95"/>
      <c r="BG52679" s="95"/>
      <c r="BH52679" s="95"/>
      <c r="BI52679" s="95"/>
      <c r="BJ52679" s="95"/>
      <c r="BK52679" s="95"/>
      <c r="BL52679" s="95"/>
      <c r="BM52679" s="95"/>
      <c r="BN52679" s="95"/>
      <c r="CA52679" s="95"/>
    </row>
    <row r="52680" spans="31:79" s="97" customFormat="1" x14ac:dyDescent="0.2">
      <c r="AE52680" s="95"/>
      <c r="AF52680" s="95"/>
      <c r="AN52680" s="95"/>
      <c r="AO52680" s="95"/>
      <c r="AP52680" s="95"/>
      <c r="AQ52680" s="95"/>
      <c r="AR52680" s="95"/>
      <c r="AS52680" s="95"/>
      <c r="AT52680" s="95"/>
      <c r="AU52680" s="95"/>
      <c r="AV52680" s="95"/>
      <c r="AW52680" s="95"/>
      <c r="AX52680" s="95"/>
      <c r="AY52680" s="95"/>
      <c r="AZ52680" s="95"/>
      <c r="BA52680" s="95"/>
      <c r="BB52680" s="95"/>
      <c r="BC52680" s="95"/>
      <c r="BD52680" s="95"/>
      <c r="BE52680" s="95"/>
      <c r="BF52680" s="95"/>
      <c r="BG52680" s="95"/>
      <c r="BH52680" s="95"/>
      <c r="BI52680" s="95"/>
      <c r="BJ52680" s="95"/>
      <c r="BK52680" s="95"/>
      <c r="BL52680" s="95"/>
      <c r="BM52680" s="95"/>
      <c r="BN52680" s="95"/>
      <c r="CA52680" s="95"/>
    </row>
    <row r="52681" spans="31:79" s="97" customFormat="1" x14ac:dyDescent="0.2">
      <c r="AE52681" s="95"/>
      <c r="AF52681" s="95"/>
      <c r="AN52681" s="95"/>
      <c r="AO52681" s="95"/>
      <c r="AP52681" s="95"/>
      <c r="AQ52681" s="95"/>
      <c r="AR52681" s="95"/>
      <c r="AS52681" s="95"/>
      <c r="AT52681" s="95"/>
      <c r="AU52681" s="95"/>
      <c r="AV52681" s="95"/>
      <c r="AW52681" s="95"/>
      <c r="AX52681" s="95"/>
      <c r="AY52681" s="95"/>
      <c r="AZ52681" s="95"/>
      <c r="BA52681" s="95"/>
      <c r="BB52681" s="95"/>
      <c r="BC52681" s="95"/>
      <c r="BD52681" s="95"/>
      <c r="BE52681" s="95"/>
      <c r="BF52681" s="95"/>
      <c r="BG52681" s="95"/>
      <c r="BH52681" s="95"/>
      <c r="BI52681" s="95"/>
      <c r="BJ52681" s="95"/>
      <c r="BK52681" s="95"/>
      <c r="BL52681" s="95"/>
      <c r="BM52681" s="95"/>
      <c r="BN52681" s="95"/>
      <c r="CA52681" s="95"/>
    </row>
    <row r="52682" spans="31:79" s="97" customFormat="1" x14ac:dyDescent="0.2">
      <c r="AE52682" s="95"/>
      <c r="AF52682" s="95"/>
      <c r="AN52682" s="95"/>
      <c r="AO52682" s="95"/>
      <c r="AP52682" s="95"/>
      <c r="AQ52682" s="95"/>
      <c r="AR52682" s="95"/>
      <c r="AS52682" s="95"/>
      <c r="AT52682" s="95"/>
      <c r="AU52682" s="95"/>
      <c r="AV52682" s="95"/>
      <c r="AW52682" s="95"/>
      <c r="AX52682" s="95"/>
      <c r="AY52682" s="95"/>
      <c r="AZ52682" s="95"/>
      <c r="BA52682" s="95"/>
      <c r="BB52682" s="95"/>
      <c r="BC52682" s="95"/>
      <c r="BD52682" s="95"/>
      <c r="BE52682" s="95"/>
      <c r="BF52682" s="95"/>
      <c r="BG52682" s="95"/>
      <c r="BH52682" s="95"/>
      <c r="BI52682" s="95"/>
      <c r="BJ52682" s="95"/>
      <c r="BK52682" s="95"/>
      <c r="BL52682" s="95"/>
      <c r="BM52682" s="95"/>
      <c r="BN52682" s="95"/>
      <c r="CA52682" s="95"/>
    </row>
    <row r="52683" spans="31:79" s="97" customFormat="1" x14ac:dyDescent="0.2">
      <c r="AE52683" s="95"/>
      <c r="AF52683" s="95"/>
      <c r="AN52683" s="95"/>
      <c r="AO52683" s="95"/>
      <c r="AP52683" s="95"/>
      <c r="AQ52683" s="95"/>
      <c r="AR52683" s="95"/>
      <c r="AS52683" s="95"/>
      <c r="AT52683" s="95"/>
      <c r="AU52683" s="95"/>
      <c r="AV52683" s="95"/>
      <c r="AW52683" s="95"/>
      <c r="AX52683" s="95"/>
      <c r="AY52683" s="95"/>
      <c r="AZ52683" s="95"/>
      <c r="BA52683" s="95"/>
      <c r="BB52683" s="95"/>
      <c r="BC52683" s="95"/>
      <c r="BD52683" s="95"/>
      <c r="BE52683" s="95"/>
      <c r="BF52683" s="95"/>
      <c r="BG52683" s="95"/>
      <c r="BH52683" s="95"/>
      <c r="BI52683" s="95"/>
      <c r="BJ52683" s="95"/>
      <c r="BK52683" s="95"/>
      <c r="BL52683" s="95"/>
      <c r="BM52683" s="95"/>
      <c r="BN52683" s="95"/>
      <c r="CA52683" s="95"/>
    </row>
    <row r="52684" spans="31:79" s="97" customFormat="1" x14ac:dyDescent="0.2">
      <c r="AE52684" s="95"/>
      <c r="AF52684" s="95"/>
      <c r="AN52684" s="95"/>
      <c r="AO52684" s="95"/>
      <c r="AP52684" s="95"/>
      <c r="AQ52684" s="95"/>
      <c r="AR52684" s="95"/>
      <c r="AS52684" s="95"/>
      <c r="AT52684" s="95"/>
      <c r="AU52684" s="95"/>
      <c r="AV52684" s="95"/>
      <c r="AW52684" s="95"/>
      <c r="AX52684" s="95"/>
      <c r="AY52684" s="95"/>
      <c r="AZ52684" s="95"/>
      <c r="BA52684" s="95"/>
      <c r="BB52684" s="95"/>
      <c r="BC52684" s="95"/>
      <c r="BD52684" s="95"/>
      <c r="BE52684" s="95"/>
      <c r="BF52684" s="95"/>
      <c r="BG52684" s="95"/>
      <c r="BH52684" s="95"/>
      <c r="BI52684" s="95"/>
      <c r="BJ52684" s="95"/>
      <c r="BK52684" s="95"/>
      <c r="BL52684" s="95"/>
      <c r="BM52684" s="95"/>
      <c r="BN52684" s="95"/>
      <c r="CA52684" s="95"/>
    </row>
    <row r="52685" spans="31:79" s="97" customFormat="1" x14ac:dyDescent="0.2">
      <c r="AE52685" s="95"/>
      <c r="AF52685" s="95"/>
      <c r="AN52685" s="95"/>
      <c r="AO52685" s="95"/>
      <c r="AP52685" s="95"/>
      <c r="AQ52685" s="95"/>
      <c r="AR52685" s="95"/>
      <c r="AS52685" s="95"/>
      <c r="AT52685" s="95"/>
      <c r="AU52685" s="95"/>
      <c r="AV52685" s="95"/>
      <c r="AW52685" s="95"/>
      <c r="AX52685" s="95"/>
      <c r="AY52685" s="95"/>
      <c r="AZ52685" s="95"/>
      <c r="BA52685" s="95"/>
      <c r="BB52685" s="95"/>
      <c r="BC52685" s="95"/>
      <c r="BD52685" s="95"/>
      <c r="BE52685" s="95"/>
      <c r="BF52685" s="95"/>
      <c r="BG52685" s="95"/>
      <c r="BH52685" s="95"/>
      <c r="BI52685" s="95"/>
      <c r="BJ52685" s="95"/>
      <c r="BK52685" s="95"/>
      <c r="BL52685" s="95"/>
      <c r="BM52685" s="95"/>
      <c r="BN52685" s="95"/>
      <c r="CA52685" s="95"/>
    </row>
    <row r="52686" spans="31:79" s="97" customFormat="1" x14ac:dyDescent="0.2">
      <c r="AE52686" s="95"/>
      <c r="AF52686" s="95"/>
      <c r="AN52686" s="95"/>
      <c r="AO52686" s="95"/>
      <c r="AP52686" s="95"/>
      <c r="AQ52686" s="95"/>
      <c r="AR52686" s="95"/>
      <c r="AS52686" s="95"/>
      <c r="AT52686" s="95"/>
      <c r="AU52686" s="95"/>
      <c r="AV52686" s="95"/>
      <c r="AW52686" s="95"/>
      <c r="AX52686" s="95"/>
      <c r="AY52686" s="95"/>
      <c r="AZ52686" s="95"/>
      <c r="BA52686" s="95"/>
      <c r="BB52686" s="95"/>
      <c r="BC52686" s="95"/>
      <c r="BD52686" s="95"/>
      <c r="BE52686" s="95"/>
      <c r="BF52686" s="95"/>
      <c r="BG52686" s="95"/>
      <c r="BH52686" s="95"/>
      <c r="BI52686" s="95"/>
      <c r="BJ52686" s="95"/>
      <c r="BK52686" s="95"/>
      <c r="BL52686" s="95"/>
      <c r="BM52686" s="95"/>
      <c r="BN52686" s="95"/>
      <c r="CA52686" s="95"/>
    </row>
    <row r="52687" spans="31:79" s="97" customFormat="1" x14ac:dyDescent="0.2">
      <c r="AE52687" s="95"/>
      <c r="AF52687" s="95"/>
      <c r="AN52687" s="95"/>
      <c r="AO52687" s="95"/>
      <c r="AP52687" s="95"/>
      <c r="AQ52687" s="95"/>
      <c r="AR52687" s="95"/>
      <c r="AS52687" s="95"/>
      <c r="AT52687" s="95"/>
      <c r="AU52687" s="95"/>
      <c r="AV52687" s="95"/>
      <c r="AW52687" s="95"/>
      <c r="AX52687" s="95"/>
      <c r="AY52687" s="95"/>
      <c r="AZ52687" s="95"/>
      <c r="BA52687" s="95"/>
      <c r="BB52687" s="95"/>
      <c r="BC52687" s="95"/>
      <c r="BD52687" s="95"/>
      <c r="BE52687" s="95"/>
      <c r="BF52687" s="95"/>
      <c r="BG52687" s="95"/>
      <c r="BH52687" s="95"/>
      <c r="BI52687" s="95"/>
      <c r="BJ52687" s="95"/>
      <c r="BK52687" s="95"/>
      <c r="BL52687" s="95"/>
      <c r="BM52687" s="95"/>
      <c r="BN52687" s="95"/>
      <c r="CA52687" s="95"/>
    </row>
    <row r="52688" spans="31:79" s="97" customFormat="1" x14ac:dyDescent="0.2">
      <c r="AE52688" s="95"/>
      <c r="AF52688" s="95"/>
      <c r="AN52688" s="95"/>
      <c r="AO52688" s="95"/>
      <c r="AP52688" s="95"/>
      <c r="AQ52688" s="95"/>
      <c r="AR52688" s="95"/>
      <c r="AS52688" s="95"/>
      <c r="AT52688" s="95"/>
      <c r="AU52688" s="95"/>
      <c r="AV52688" s="95"/>
      <c r="AW52688" s="95"/>
      <c r="AX52688" s="95"/>
      <c r="AY52688" s="95"/>
      <c r="AZ52688" s="95"/>
      <c r="BA52688" s="95"/>
      <c r="BB52688" s="95"/>
      <c r="BC52688" s="95"/>
      <c r="BD52688" s="95"/>
      <c r="BE52688" s="95"/>
      <c r="BF52688" s="95"/>
      <c r="BG52688" s="95"/>
      <c r="BH52688" s="95"/>
      <c r="BI52688" s="95"/>
      <c r="BJ52688" s="95"/>
      <c r="BK52688" s="95"/>
      <c r="BL52688" s="95"/>
      <c r="BM52688" s="95"/>
      <c r="BN52688" s="95"/>
      <c r="CA52688" s="95"/>
    </row>
    <row r="52689" spans="31:79" s="97" customFormat="1" x14ac:dyDescent="0.2">
      <c r="AE52689" s="95"/>
      <c r="AF52689" s="95"/>
      <c r="AN52689" s="95"/>
      <c r="AO52689" s="95"/>
      <c r="AP52689" s="95"/>
      <c r="AQ52689" s="95"/>
      <c r="AR52689" s="95"/>
      <c r="AS52689" s="95"/>
      <c r="AT52689" s="95"/>
      <c r="AU52689" s="95"/>
      <c r="AV52689" s="95"/>
      <c r="AW52689" s="95"/>
      <c r="AX52689" s="95"/>
      <c r="AY52689" s="95"/>
      <c r="AZ52689" s="95"/>
      <c r="BA52689" s="95"/>
      <c r="BB52689" s="95"/>
      <c r="BC52689" s="95"/>
      <c r="BD52689" s="95"/>
      <c r="BE52689" s="95"/>
      <c r="BF52689" s="95"/>
      <c r="BG52689" s="95"/>
      <c r="BH52689" s="95"/>
      <c r="BI52689" s="95"/>
      <c r="BJ52689" s="95"/>
      <c r="BK52689" s="95"/>
      <c r="BL52689" s="95"/>
      <c r="BM52689" s="95"/>
      <c r="BN52689" s="95"/>
      <c r="CA52689" s="95"/>
    </row>
    <row r="52690" spans="31:79" s="97" customFormat="1" x14ac:dyDescent="0.2">
      <c r="AE52690" s="95"/>
      <c r="AF52690" s="95"/>
      <c r="AN52690" s="95"/>
      <c r="AO52690" s="95"/>
      <c r="AP52690" s="95"/>
      <c r="AQ52690" s="95"/>
      <c r="AR52690" s="95"/>
      <c r="AS52690" s="95"/>
      <c r="AT52690" s="95"/>
      <c r="AU52690" s="95"/>
      <c r="AV52690" s="95"/>
      <c r="AW52690" s="95"/>
      <c r="AX52690" s="95"/>
      <c r="AY52690" s="95"/>
      <c r="AZ52690" s="95"/>
      <c r="BA52690" s="95"/>
      <c r="BB52690" s="95"/>
      <c r="BC52690" s="95"/>
      <c r="BD52690" s="95"/>
      <c r="BE52690" s="95"/>
      <c r="BF52690" s="95"/>
      <c r="BG52690" s="95"/>
      <c r="BH52690" s="95"/>
      <c r="BI52690" s="95"/>
      <c r="BJ52690" s="95"/>
      <c r="BK52690" s="95"/>
      <c r="BL52690" s="95"/>
      <c r="BM52690" s="95"/>
      <c r="BN52690" s="95"/>
      <c r="CA52690" s="95"/>
    </row>
    <row r="52691" spans="31:79" s="97" customFormat="1" x14ac:dyDescent="0.2">
      <c r="AE52691" s="95"/>
      <c r="AF52691" s="95"/>
      <c r="AN52691" s="95"/>
      <c r="AO52691" s="95"/>
      <c r="AP52691" s="95"/>
      <c r="AQ52691" s="95"/>
      <c r="AR52691" s="95"/>
      <c r="AS52691" s="95"/>
      <c r="AT52691" s="95"/>
      <c r="AU52691" s="95"/>
      <c r="AV52691" s="95"/>
      <c r="AW52691" s="95"/>
      <c r="AX52691" s="95"/>
      <c r="AY52691" s="95"/>
      <c r="AZ52691" s="95"/>
      <c r="BA52691" s="95"/>
      <c r="BB52691" s="95"/>
      <c r="BC52691" s="95"/>
      <c r="BD52691" s="95"/>
      <c r="BE52691" s="95"/>
      <c r="BF52691" s="95"/>
      <c r="BG52691" s="95"/>
      <c r="BH52691" s="95"/>
      <c r="BI52691" s="95"/>
      <c r="BJ52691" s="95"/>
      <c r="BK52691" s="95"/>
      <c r="BL52691" s="95"/>
      <c r="BM52691" s="95"/>
      <c r="BN52691" s="95"/>
      <c r="CA52691" s="95"/>
    </row>
    <row r="52692" spans="31:79" s="97" customFormat="1" x14ac:dyDescent="0.2">
      <c r="AE52692" s="95"/>
      <c r="AF52692" s="95"/>
      <c r="AN52692" s="95"/>
      <c r="AO52692" s="95"/>
      <c r="AP52692" s="95"/>
      <c r="AQ52692" s="95"/>
      <c r="AR52692" s="95"/>
      <c r="AS52692" s="95"/>
      <c r="AT52692" s="95"/>
      <c r="AU52692" s="95"/>
      <c r="AV52692" s="95"/>
      <c r="AW52692" s="95"/>
      <c r="AX52692" s="95"/>
      <c r="AY52692" s="95"/>
      <c r="AZ52692" s="95"/>
      <c r="BA52692" s="95"/>
      <c r="BB52692" s="95"/>
      <c r="BC52692" s="95"/>
      <c r="BD52692" s="95"/>
      <c r="BE52692" s="95"/>
      <c r="BF52692" s="95"/>
      <c r="BG52692" s="95"/>
      <c r="BH52692" s="95"/>
      <c r="BI52692" s="95"/>
      <c r="BJ52692" s="95"/>
      <c r="BK52692" s="95"/>
      <c r="BL52692" s="95"/>
      <c r="BM52692" s="95"/>
      <c r="BN52692" s="95"/>
      <c r="CA52692" s="95"/>
    </row>
    <row r="52693" spans="31:79" s="97" customFormat="1" x14ac:dyDescent="0.2">
      <c r="AE52693" s="95"/>
      <c r="AF52693" s="95"/>
      <c r="AN52693" s="95"/>
      <c r="AO52693" s="95"/>
      <c r="AP52693" s="95"/>
      <c r="AQ52693" s="95"/>
      <c r="AR52693" s="95"/>
      <c r="AS52693" s="95"/>
      <c r="AT52693" s="95"/>
      <c r="AU52693" s="95"/>
      <c r="AV52693" s="95"/>
      <c r="AW52693" s="95"/>
      <c r="AX52693" s="95"/>
      <c r="AY52693" s="95"/>
      <c r="AZ52693" s="95"/>
      <c r="BA52693" s="95"/>
      <c r="BB52693" s="95"/>
      <c r="BC52693" s="95"/>
      <c r="BD52693" s="95"/>
      <c r="BE52693" s="95"/>
      <c r="BF52693" s="95"/>
      <c r="BG52693" s="95"/>
      <c r="BH52693" s="95"/>
      <c r="BI52693" s="95"/>
      <c r="BJ52693" s="95"/>
      <c r="BK52693" s="95"/>
      <c r="BL52693" s="95"/>
      <c r="BM52693" s="95"/>
      <c r="BN52693" s="95"/>
      <c r="CA52693" s="95"/>
    </row>
    <row r="52694" spans="31:79" s="97" customFormat="1" x14ac:dyDescent="0.2">
      <c r="AE52694" s="95"/>
      <c r="AF52694" s="95"/>
      <c r="AN52694" s="95"/>
      <c r="AO52694" s="95"/>
      <c r="AP52694" s="95"/>
      <c r="AQ52694" s="95"/>
      <c r="AR52694" s="95"/>
      <c r="AS52694" s="95"/>
      <c r="AT52694" s="95"/>
      <c r="AU52694" s="95"/>
      <c r="AV52694" s="95"/>
      <c r="AW52694" s="95"/>
      <c r="AX52694" s="95"/>
      <c r="AY52694" s="95"/>
      <c r="AZ52694" s="95"/>
      <c r="BA52694" s="95"/>
      <c r="BB52694" s="95"/>
      <c r="BC52694" s="95"/>
      <c r="BD52694" s="95"/>
      <c r="BE52694" s="95"/>
      <c r="BF52694" s="95"/>
      <c r="BG52694" s="95"/>
      <c r="BH52694" s="95"/>
      <c r="BI52694" s="95"/>
      <c r="BJ52694" s="95"/>
      <c r="BK52694" s="95"/>
      <c r="BL52694" s="95"/>
      <c r="BM52694" s="95"/>
      <c r="BN52694" s="95"/>
      <c r="CA52694" s="95"/>
    </row>
    <row r="52695" spans="31:79" s="97" customFormat="1" x14ac:dyDescent="0.2">
      <c r="AE52695" s="95"/>
      <c r="AF52695" s="95"/>
      <c r="AN52695" s="95"/>
      <c r="AO52695" s="95"/>
      <c r="AP52695" s="95"/>
      <c r="AQ52695" s="95"/>
      <c r="AR52695" s="95"/>
      <c r="AS52695" s="95"/>
      <c r="AT52695" s="95"/>
      <c r="AU52695" s="95"/>
      <c r="AV52695" s="95"/>
      <c r="AW52695" s="95"/>
      <c r="AX52695" s="95"/>
      <c r="AY52695" s="95"/>
      <c r="AZ52695" s="95"/>
      <c r="BA52695" s="95"/>
      <c r="BB52695" s="95"/>
      <c r="BC52695" s="95"/>
      <c r="BD52695" s="95"/>
      <c r="BE52695" s="95"/>
      <c r="BF52695" s="95"/>
      <c r="BG52695" s="95"/>
      <c r="BH52695" s="95"/>
      <c r="BI52695" s="95"/>
      <c r="BJ52695" s="95"/>
      <c r="BK52695" s="95"/>
      <c r="BL52695" s="95"/>
      <c r="BM52695" s="95"/>
      <c r="BN52695" s="95"/>
      <c r="CA52695" s="95"/>
    </row>
    <row r="52696" spans="31:79" s="97" customFormat="1" x14ac:dyDescent="0.2">
      <c r="AE52696" s="95"/>
      <c r="AF52696" s="95"/>
      <c r="AN52696" s="95"/>
      <c r="AO52696" s="95"/>
      <c r="AP52696" s="95"/>
      <c r="AQ52696" s="95"/>
      <c r="AR52696" s="95"/>
      <c r="AS52696" s="95"/>
      <c r="AT52696" s="95"/>
      <c r="AU52696" s="95"/>
      <c r="AV52696" s="95"/>
      <c r="AW52696" s="95"/>
      <c r="AX52696" s="95"/>
      <c r="AY52696" s="95"/>
      <c r="AZ52696" s="95"/>
      <c r="BA52696" s="95"/>
      <c r="BB52696" s="95"/>
      <c r="BC52696" s="95"/>
      <c r="BD52696" s="95"/>
      <c r="BE52696" s="95"/>
      <c r="BF52696" s="95"/>
      <c r="BG52696" s="95"/>
      <c r="BH52696" s="95"/>
      <c r="BI52696" s="95"/>
      <c r="BJ52696" s="95"/>
      <c r="BK52696" s="95"/>
      <c r="BL52696" s="95"/>
      <c r="BM52696" s="95"/>
      <c r="BN52696" s="95"/>
      <c r="CA52696" s="95"/>
    </row>
    <row r="52697" spans="31:79" s="97" customFormat="1" x14ac:dyDescent="0.2">
      <c r="AE52697" s="95"/>
      <c r="AF52697" s="95"/>
      <c r="AN52697" s="95"/>
      <c r="AO52697" s="95"/>
      <c r="AP52697" s="95"/>
      <c r="AQ52697" s="95"/>
      <c r="AR52697" s="95"/>
      <c r="AS52697" s="95"/>
      <c r="AT52697" s="95"/>
      <c r="AU52697" s="95"/>
      <c r="AV52697" s="95"/>
      <c r="AW52697" s="95"/>
      <c r="AX52697" s="95"/>
      <c r="AY52697" s="95"/>
      <c r="AZ52697" s="95"/>
      <c r="BA52697" s="95"/>
      <c r="BB52697" s="95"/>
      <c r="BC52697" s="95"/>
      <c r="BD52697" s="95"/>
      <c r="BE52697" s="95"/>
      <c r="BF52697" s="95"/>
      <c r="BG52697" s="95"/>
      <c r="BH52697" s="95"/>
      <c r="BI52697" s="95"/>
      <c r="BJ52697" s="95"/>
      <c r="BK52697" s="95"/>
      <c r="BL52697" s="95"/>
      <c r="BM52697" s="95"/>
      <c r="BN52697" s="95"/>
      <c r="CA52697" s="95"/>
    </row>
    <row r="52698" spans="31:79" s="97" customFormat="1" x14ac:dyDescent="0.2">
      <c r="AE52698" s="95"/>
      <c r="AF52698" s="95"/>
      <c r="AN52698" s="95"/>
      <c r="AO52698" s="95"/>
      <c r="AP52698" s="95"/>
      <c r="AQ52698" s="95"/>
      <c r="AR52698" s="95"/>
      <c r="AS52698" s="95"/>
      <c r="AT52698" s="95"/>
      <c r="AU52698" s="95"/>
      <c r="AV52698" s="95"/>
      <c r="AW52698" s="95"/>
      <c r="AX52698" s="95"/>
      <c r="AY52698" s="95"/>
      <c r="AZ52698" s="95"/>
      <c r="BA52698" s="95"/>
      <c r="BB52698" s="95"/>
      <c r="BC52698" s="95"/>
      <c r="BD52698" s="95"/>
      <c r="BE52698" s="95"/>
      <c r="BF52698" s="95"/>
      <c r="BG52698" s="95"/>
      <c r="BH52698" s="95"/>
      <c r="BI52698" s="95"/>
      <c r="BJ52698" s="95"/>
      <c r="BK52698" s="95"/>
      <c r="BL52698" s="95"/>
      <c r="BM52698" s="95"/>
      <c r="BN52698" s="95"/>
      <c r="CA52698" s="95"/>
    </row>
    <row r="52699" spans="31:79" s="97" customFormat="1" x14ac:dyDescent="0.2">
      <c r="AE52699" s="95"/>
      <c r="AF52699" s="95"/>
      <c r="AN52699" s="95"/>
      <c r="AO52699" s="95"/>
      <c r="AP52699" s="95"/>
      <c r="AQ52699" s="95"/>
      <c r="AR52699" s="95"/>
      <c r="AS52699" s="95"/>
      <c r="AT52699" s="95"/>
      <c r="AU52699" s="95"/>
      <c r="AV52699" s="95"/>
      <c r="AW52699" s="95"/>
      <c r="AX52699" s="95"/>
      <c r="AY52699" s="95"/>
      <c r="AZ52699" s="95"/>
      <c r="BA52699" s="95"/>
      <c r="BB52699" s="95"/>
      <c r="BC52699" s="95"/>
      <c r="BD52699" s="95"/>
      <c r="BE52699" s="95"/>
      <c r="BF52699" s="95"/>
      <c r="BG52699" s="95"/>
      <c r="BH52699" s="95"/>
      <c r="BI52699" s="95"/>
      <c r="BJ52699" s="95"/>
      <c r="BK52699" s="95"/>
      <c r="BL52699" s="95"/>
      <c r="BM52699" s="95"/>
      <c r="BN52699" s="95"/>
      <c r="CA52699" s="95"/>
    </row>
    <row r="52700" spans="31:79" s="97" customFormat="1" x14ac:dyDescent="0.2">
      <c r="AE52700" s="95"/>
      <c r="AF52700" s="95"/>
      <c r="AN52700" s="95"/>
      <c r="AO52700" s="95"/>
      <c r="AP52700" s="95"/>
      <c r="AQ52700" s="95"/>
      <c r="AR52700" s="95"/>
      <c r="AS52700" s="95"/>
      <c r="AT52700" s="95"/>
      <c r="AU52700" s="95"/>
      <c r="AV52700" s="95"/>
      <c r="AW52700" s="95"/>
      <c r="AX52700" s="95"/>
      <c r="AY52700" s="95"/>
      <c r="AZ52700" s="95"/>
      <c r="BA52700" s="95"/>
      <c r="BB52700" s="95"/>
      <c r="BC52700" s="95"/>
      <c r="BD52700" s="95"/>
      <c r="BE52700" s="95"/>
      <c r="BF52700" s="95"/>
      <c r="BG52700" s="95"/>
      <c r="BH52700" s="95"/>
      <c r="BI52700" s="95"/>
      <c r="BJ52700" s="95"/>
      <c r="BK52700" s="95"/>
      <c r="BL52700" s="95"/>
      <c r="BM52700" s="95"/>
      <c r="BN52700" s="95"/>
      <c r="CA52700" s="95"/>
    </row>
    <row r="52701" spans="31:79" s="97" customFormat="1" x14ac:dyDescent="0.2">
      <c r="AE52701" s="95"/>
      <c r="AF52701" s="95"/>
      <c r="AN52701" s="95"/>
      <c r="AO52701" s="95"/>
      <c r="AP52701" s="95"/>
      <c r="AQ52701" s="95"/>
      <c r="AR52701" s="95"/>
      <c r="AS52701" s="95"/>
      <c r="AT52701" s="95"/>
      <c r="AU52701" s="95"/>
      <c r="AV52701" s="95"/>
      <c r="AW52701" s="95"/>
      <c r="AX52701" s="95"/>
      <c r="AY52701" s="95"/>
      <c r="AZ52701" s="95"/>
      <c r="BA52701" s="95"/>
      <c r="BB52701" s="95"/>
      <c r="BC52701" s="95"/>
      <c r="BD52701" s="95"/>
      <c r="BE52701" s="95"/>
      <c r="BF52701" s="95"/>
      <c r="BG52701" s="95"/>
      <c r="BH52701" s="95"/>
      <c r="BI52701" s="95"/>
      <c r="BJ52701" s="95"/>
      <c r="BK52701" s="95"/>
      <c r="BL52701" s="95"/>
      <c r="BM52701" s="95"/>
      <c r="BN52701" s="95"/>
      <c r="CA52701" s="95"/>
    </row>
    <row r="52702" spans="31:79" s="97" customFormat="1" x14ac:dyDescent="0.2">
      <c r="AE52702" s="95"/>
      <c r="AF52702" s="95"/>
      <c r="AN52702" s="95"/>
      <c r="AO52702" s="95"/>
      <c r="AP52702" s="95"/>
      <c r="AQ52702" s="95"/>
      <c r="AR52702" s="95"/>
      <c r="AS52702" s="95"/>
      <c r="AT52702" s="95"/>
      <c r="AU52702" s="95"/>
      <c r="AV52702" s="95"/>
      <c r="AW52702" s="95"/>
      <c r="AX52702" s="95"/>
      <c r="AY52702" s="95"/>
      <c r="AZ52702" s="95"/>
      <c r="BA52702" s="95"/>
      <c r="BB52702" s="95"/>
      <c r="BC52702" s="95"/>
      <c r="BD52702" s="95"/>
      <c r="BE52702" s="95"/>
      <c r="BF52702" s="95"/>
      <c r="BG52702" s="95"/>
      <c r="BH52702" s="95"/>
      <c r="BI52702" s="95"/>
      <c r="BJ52702" s="95"/>
      <c r="BK52702" s="95"/>
      <c r="BL52702" s="95"/>
      <c r="BM52702" s="95"/>
      <c r="BN52702" s="95"/>
      <c r="CA52702" s="95"/>
    </row>
    <row r="52703" spans="31:79" s="97" customFormat="1" x14ac:dyDescent="0.2">
      <c r="AE52703" s="95"/>
      <c r="AF52703" s="95"/>
      <c r="AN52703" s="95"/>
      <c r="AO52703" s="95"/>
      <c r="AP52703" s="95"/>
      <c r="AQ52703" s="95"/>
      <c r="AR52703" s="95"/>
      <c r="AS52703" s="95"/>
      <c r="AT52703" s="95"/>
      <c r="AU52703" s="95"/>
      <c r="AV52703" s="95"/>
      <c r="AW52703" s="95"/>
      <c r="AX52703" s="95"/>
      <c r="AY52703" s="95"/>
      <c r="AZ52703" s="95"/>
      <c r="BA52703" s="95"/>
      <c r="BB52703" s="95"/>
      <c r="BC52703" s="95"/>
      <c r="BD52703" s="95"/>
      <c r="BE52703" s="95"/>
      <c r="BF52703" s="95"/>
      <c r="BG52703" s="95"/>
      <c r="BH52703" s="95"/>
      <c r="BI52703" s="95"/>
      <c r="BJ52703" s="95"/>
      <c r="BK52703" s="95"/>
      <c r="BL52703" s="95"/>
      <c r="BM52703" s="95"/>
      <c r="BN52703" s="95"/>
      <c r="CA52703" s="95"/>
    </row>
    <row r="52704" spans="31:79" s="97" customFormat="1" x14ac:dyDescent="0.2">
      <c r="AE52704" s="95"/>
      <c r="AF52704" s="95"/>
      <c r="AN52704" s="95"/>
      <c r="AO52704" s="95"/>
      <c r="AP52704" s="95"/>
      <c r="AQ52704" s="95"/>
      <c r="AR52704" s="95"/>
      <c r="AS52704" s="95"/>
      <c r="AT52704" s="95"/>
      <c r="AU52704" s="95"/>
      <c r="AV52704" s="95"/>
      <c r="AW52704" s="95"/>
      <c r="AX52704" s="95"/>
      <c r="AY52704" s="95"/>
      <c r="AZ52704" s="95"/>
      <c r="BA52704" s="95"/>
      <c r="BB52704" s="95"/>
      <c r="BC52704" s="95"/>
      <c r="BD52704" s="95"/>
      <c r="BE52704" s="95"/>
      <c r="BF52704" s="95"/>
      <c r="BG52704" s="95"/>
      <c r="BH52704" s="95"/>
      <c r="BI52704" s="95"/>
      <c r="BJ52704" s="95"/>
      <c r="BK52704" s="95"/>
      <c r="BL52704" s="95"/>
      <c r="BM52704" s="95"/>
      <c r="BN52704" s="95"/>
      <c r="CA52704" s="95"/>
    </row>
    <row r="52705" spans="31:79" s="97" customFormat="1" x14ac:dyDescent="0.2">
      <c r="AE52705" s="95"/>
      <c r="AF52705" s="95"/>
      <c r="AN52705" s="95"/>
      <c r="AO52705" s="95"/>
      <c r="AP52705" s="95"/>
      <c r="AQ52705" s="95"/>
      <c r="AR52705" s="95"/>
      <c r="AS52705" s="95"/>
      <c r="AT52705" s="95"/>
      <c r="AU52705" s="95"/>
      <c r="AV52705" s="95"/>
      <c r="AW52705" s="95"/>
      <c r="AX52705" s="95"/>
      <c r="AY52705" s="95"/>
      <c r="AZ52705" s="95"/>
      <c r="BA52705" s="95"/>
      <c r="BB52705" s="95"/>
      <c r="BC52705" s="95"/>
      <c r="BD52705" s="95"/>
      <c r="BE52705" s="95"/>
      <c r="BF52705" s="95"/>
      <c r="BG52705" s="95"/>
      <c r="BH52705" s="95"/>
      <c r="BI52705" s="95"/>
      <c r="BJ52705" s="95"/>
      <c r="BK52705" s="95"/>
      <c r="BL52705" s="95"/>
      <c r="BM52705" s="95"/>
      <c r="BN52705" s="95"/>
      <c r="CA52705" s="95"/>
    </row>
    <row r="52706" spans="31:79" s="97" customFormat="1" x14ac:dyDescent="0.2">
      <c r="AE52706" s="95"/>
      <c r="AF52706" s="95"/>
      <c r="AN52706" s="95"/>
      <c r="AO52706" s="95"/>
      <c r="AP52706" s="95"/>
      <c r="AQ52706" s="95"/>
      <c r="AR52706" s="95"/>
      <c r="AS52706" s="95"/>
      <c r="AT52706" s="95"/>
      <c r="AU52706" s="95"/>
      <c r="AV52706" s="95"/>
      <c r="AW52706" s="95"/>
      <c r="AX52706" s="95"/>
      <c r="AY52706" s="95"/>
      <c r="AZ52706" s="95"/>
      <c r="BA52706" s="95"/>
      <c r="BB52706" s="95"/>
      <c r="BC52706" s="95"/>
      <c r="BD52706" s="95"/>
      <c r="BE52706" s="95"/>
      <c r="BF52706" s="95"/>
      <c r="BG52706" s="95"/>
      <c r="BH52706" s="95"/>
      <c r="BI52706" s="95"/>
      <c r="BJ52706" s="95"/>
      <c r="BK52706" s="95"/>
      <c r="BL52706" s="95"/>
      <c r="BM52706" s="95"/>
      <c r="BN52706" s="95"/>
      <c r="CA52706" s="95"/>
    </row>
    <row r="52707" spans="31:79" s="97" customFormat="1" x14ac:dyDescent="0.2">
      <c r="AE52707" s="95"/>
      <c r="AF52707" s="95"/>
      <c r="AN52707" s="95"/>
      <c r="AO52707" s="95"/>
      <c r="AP52707" s="95"/>
      <c r="AQ52707" s="95"/>
      <c r="AR52707" s="95"/>
      <c r="AS52707" s="95"/>
      <c r="AT52707" s="95"/>
      <c r="AU52707" s="95"/>
      <c r="AV52707" s="95"/>
      <c r="AW52707" s="95"/>
      <c r="AX52707" s="95"/>
      <c r="AY52707" s="95"/>
      <c r="AZ52707" s="95"/>
      <c r="BA52707" s="95"/>
      <c r="BB52707" s="95"/>
      <c r="BC52707" s="95"/>
      <c r="BD52707" s="95"/>
      <c r="BE52707" s="95"/>
      <c r="BF52707" s="95"/>
      <c r="BG52707" s="95"/>
      <c r="BH52707" s="95"/>
      <c r="BI52707" s="95"/>
      <c r="BJ52707" s="95"/>
      <c r="BK52707" s="95"/>
      <c r="BL52707" s="95"/>
      <c r="BM52707" s="95"/>
      <c r="BN52707" s="95"/>
      <c r="CA52707" s="95"/>
    </row>
    <row r="52708" spans="31:79" s="97" customFormat="1" x14ac:dyDescent="0.2">
      <c r="AE52708" s="95"/>
      <c r="AF52708" s="95"/>
      <c r="AN52708" s="95"/>
      <c r="AO52708" s="95"/>
      <c r="AP52708" s="95"/>
      <c r="AQ52708" s="95"/>
      <c r="AR52708" s="95"/>
      <c r="AS52708" s="95"/>
      <c r="AT52708" s="95"/>
      <c r="AU52708" s="95"/>
      <c r="AV52708" s="95"/>
      <c r="AW52708" s="95"/>
      <c r="AX52708" s="95"/>
      <c r="AY52708" s="95"/>
      <c r="AZ52708" s="95"/>
      <c r="BA52708" s="95"/>
      <c r="BB52708" s="95"/>
      <c r="BC52708" s="95"/>
      <c r="BD52708" s="95"/>
      <c r="BE52708" s="95"/>
      <c r="BF52708" s="95"/>
      <c r="BG52708" s="95"/>
      <c r="BH52708" s="95"/>
      <c r="BI52708" s="95"/>
      <c r="BJ52708" s="95"/>
      <c r="BK52708" s="95"/>
      <c r="BL52708" s="95"/>
      <c r="BM52708" s="95"/>
      <c r="BN52708" s="95"/>
      <c r="CA52708" s="95"/>
    </row>
    <row r="52709" spans="31:79" s="97" customFormat="1" x14ac:dyDescent="0.2">
      <c r="AE52709" s="95"/>
      <c r="AF52709" s="95"/>
      <c r="AN52709" s="95"/>
      <c r="AO52709" s="95"/>
      <c r="AP52709" s="95"/>
      <c r="AQ52709" s="95"/>
      <c r="AR52709" s="95"/>
      <c r="AS52709" s="95"/>
      <c r="AT52709" s="95"/>
      <c r="AU52709" s="95"/>
      <c r="AV52709" s="95"/>
      <c r="AW52709" s="95"/>
      <c r="AX52709" s="95"/>
      <c r="AY52709" s="95"/>
      <c r="AZ52709" s="95"/>
      <c r="BA52709" s="95"/>
      <c r="BB52709" s="95"/>
      <c r="BC52709" s="95"/>
      <c r="BD52709" s="95"/>
      <c r="BE52709" s="95"/>
      <c r="BF52709" s="95"/>
      <c r="BG52709" s="95"/>
      <c r="BH52709" s="95"/>
      <c r="BI52709" s="95"/>
      <c r="BJ52709" s="95"/>
      <c r="BK52709" s="95"/>
      <c r="BL52709" s="95"/>
      <c r="BM52709" s="95"/>
      <c r="BN52709" s="95"/>
      <c r="CA52709" s="95"/>
    </row>
    <row r="52710" spans="31:79" s="97" customFormat="1" x14ac:dyDescent="0.2">
      <c r="AE52710" s="95"/>
      <c r="AF52710" s="95"/>
      <c r="AN52710" s="95"/>
      <c r="AO52710" s="95"/>
      <c r="AP52710" s="95"/>
      <c r="AQ52710" s="95"/>
      <c r="AR52710" s="95"/>
      <c r="AS52710" s="95"/>
      <c r="AT52710" s="95"/>
      <c r="AU52710" s="95"/>
      <c r="AV52710" s="95"/>
      <c r="AW52710" s="95"/>
      <c r="AX52710" s="95"/>
      <c r="AY52710" s="95"/>
      <c r="AZ52710" s="95"/>
      <c r="BA52710" s="95"/>
      <c r="BB52710" s="95"/>
      <c r="BC52710" s="95"/>
      <c r="BD52710" s="95"/>
      <c r="BE52710" s="95"/>
      <c r="BF52710" s="95"/>
      <c r="BG52710" s="95"/>
      <c r="BH52710" s="95"/>
      <c r="BI52710" s="95"/>
      <c r="BJ52710" s="95"/>
      <c r="BK52710" s="95"/>
      <c r="BL52710" s="95"/>
      <c r="BM52710" s="95"/>
      <c r="BN52710" s="95"/>
      <c r="CA52710" s="95"/>
    </row>
    <row r="52711" spans="31:79" s="97" customFormat="1" x14ac:dyDescent="0.2">
      <c r="AE52711" s="95"/>
      <c r="AF52711" s="95"/>
      <c r="AN52711" s="95"/>
      <c r="AO52711" s="95"/>
      <c r="AP52711" s="95"/>
      <c r="AQ52711" s="95"/>
      <c r="AR52711" s="95"/>
      <c r="AS52711" s="95"/>
      <c r="AT52711" s="95"/>
      <c r="AU52711" s="95"/>
      <c r="AV52711" s="95"/>
      <c r="AW52711" s="95"/>
      <c r="AX52711" s="95"/>
      <c r="AY52711" s="95"/>
      <c r="AZ52711" s="95"/>
      <c r="BA52711" s="95"/>
      <c r="BB52711" s="95"/>
      <c r="BC52711" s="95"/>
      <c r="BD52711" s="95"/>
      <c r="BE52711" s="95"/>
      <c r="BF52711" s="95"/>
      <c r="BG52711" s="95"/>
      <c r="BH52711" s="95"/>
      <c r="BI52711" s="95"/>
      <c r="BJ52711" s="95"/>
      <c r="BK52711" s="95"/>
      <c r="BL52711" s="95"/>
      <c r="BM52711" s="95"/>
      <c r="BN52711" s="95"/>
      <c r="CA52711" s="95"/>
    </row>
    <row r="52712" spans="31:79" s="97" customFormat="1" x14ac:dyDescent="0.2">
      <c r="AE52712" s="95"/>
      <c r="AF52712" s="95"/>
      <c r="AN52712" s="95"/>
      <c r="AO52712" s="95"/>
      <c r="AP52712" s="95"/>
      <c r="AQ52712" s="95"/>
      <c r="AR52712" s="95"/>
      <c r="AS52712" s="95"/>
      <c r="AT52712" s="95"/>
      <c r="AU52712" s="95"/>
      <c r="AV52712" s="95"/>
      <c r="AW52712" s="95"/>
      <c r="AX52712" s="95"/>
      <c r="AY52712" s="95"/>
      <c r="AZ52712" s="95"/>
      <c r="BA52712" s="95"/>
      <c r="BB52712" s="95"/>
      <c r="BC52712" s="95"/>
      <c r="BD52712" s="95"/>
      <c r="BE52712" s="95"/>
      <c r="BF52712" s="95"/>
      <c r="BG52712" s="95"/>
      <c r="BH52712" s="95"/>
      <c r="BI52712" s="95"/>
      <c r="BJ52712" s="95"/>
      <c r="BK52712" s="95"/>
      <c r="BL52712" s="95"/>
      <c r="BM52712" s="95"/>
      <c r="BN52712" s="95"/>
      <c r="CA52712" s="95"/>
    </row>
    <row r="52713" spans="31:79" s="97" customFormat="1" x14ac:dyDescent="0.2">
      <c r="AE52713" s="95"/>
      <c r="AF52713" s="95"/>
      <c r="AN52713" s="95"/>
      <c r="AO52713" s="95"/>
      <c r="AP52713" s="95"/>
      <c r="AQ52713" s="95"/>
      <c r="AR52713" s="95"/>
      <c r="AS52713" s="95"/>
      <c r="AT52713" s="95"/>
      <c r="AU52713" s="95"/>
      <c r="AV52713" s="95"/>
      <c r="AW52713" s="95"/>
      <c r="AX52713" s="95"/>
      <c r="AY52713" s="95"/>
      <c r="AZ52713" s="95"/>
      <c r="BA52713" s="95"/>
      <c r="BB52713" s="95"/>
      <c r="BC52713" s="95"/>
      <c r="BD52713" s="95"/>
      <c r="BE52713" s="95"/>
      <c r="BF52713" s="95"/>
      <c r="BG52713" s="95"/>
      <c r="BH52713" s="95"/>
      <c r="BI52713" s="95"/>
      <c r="BJ52713" s="95"/>
      <c r="BK52713" s="95"/>
      <c r="BL52713" s="95"/>
      <c r="BM52713" s="95"/>
      <c r="BN52713" s="95"/>
      <c r="CA52713" s="95"/>
    </row>
    <row r="52714" spans="31:79" s="97" customFormat="1" x14ac:dyDescent="0.2">
      <c r="AE52714" s="95"/>
      <c r="AF52714" s="95"/>
      <c r="AN52714" s="95"/>
      <c r="AO52714" s="95"/>
      <c r="AP52714" s="95"/>
      <c r="AQ52714" s="95"/>
      <c r="AR52714" s="95"/>
      <c r="AS52714" s="95"/>
      <c r="AT52714" s="95"/>
      <c r="AU52714" s="95"/>
      <c r="AV52714" s="95"/>
      <c r="AW52714" s="95"/>
      <c r="AX52714" s="95"/>
      <c r="AY52714" s="95"/>
      <c r="AZ52714" s="95"/>
      <c r="BA52714" s="95"/>
      <c r="BB52714" s="95"/>
      <c r="BC52714" s="95"/>
      <c r="BD52714" s="95"/>
      <c r="BE52714" s="95"/>
      <c r="BF52714" s="95"/>
      <c r="BG52714" s="95"/>
      <c r="BH52714" s="95"/>
      <c r="BI52714" s="95"/>
      <c r="BJ52714" s="95"/>
      <c r="BK52714" s="95"/>
      <c r="BL52714" s="95"/>
      <c r="BM52714" s="95"/>
      <c r="BN52714" s="95"/>
      <c r="CA52714" s="95"/>
    </row>
    <row r="52715" spans="31:79" s="97" customFormat="1" x14ac:dyDescent="0.2">
      <c r="AE52715" s="95"/>
      <c r="AF52715" s="95"/>
      <c r="AN52715" s="95"/>
      <c r="AO52715" s="95"/>
      <c r="AP52715" s="95"/>
      <c r="AQ52715" s="95"/>
      <c r="AR52715" s="95"/>
      <c r="AS52715" s="95"/>
      <c r="AT52715" s="95"/>
      <c r="AU52715" s="95"/>
      <c r="AV52715" s="95"/>
      <c r="AW52715" s="95"/>
      <c r="AX52715" s="95"/>
      <c r="AY52715" s="95"/>
      <c r="AZ52715" s="95"/>
      <c r="BA52715" s="95"/>
      <c r="BB52715" s="95"/>
      <c r="BC52715" s="95"/>
      <c r="BD52715" s="95"/>
      <c r="BE52715" s="95"/>
      <c r="BF52715" s="95"/>
      <c r="BG52715" s="95"/>
      <c r="BH52715" s="95"/>
      <c r="BI52715" s="95"/>
      <c r="BJ52715" s="95"/>
      <c r="BK52715" s="95"/>
      <c r="BL52715" s="95"/>
      <c r="BM52715" s="95"/>
      <c r="BN52715" s="95"/>
      <c r="CA52715" s="95"/>
    </row>
    <row r="52716" spans="31:79" s="97" customFormat="1" x14ac:dyDescent="0.2">
      <c r="AE52716" s="95"/>
      <c r="AF52716" s="95"/>
      <c r="AN52716" s="95"/>
      <c r="AO52716" s="95"/>
      <c r="AP52716" s="95"/>
      <c r="AQ52716" s="95"/>
      <c r="AR52716" s="95"/>
      <c r="AS52716" s="95"/>
      <c r="AT52716" s="95"/>
      <c r="AU52716" s="95"/>
      <c r="AV52716" s="95"/>
      <c r="AW52716" s="95"/>
      <c r="AX52716" s="95"/>
      <c r="AY52716" s="95"/>
      <c r="AZ52716" s="95"/>
      <c r="BA52716" s="95"/>
      <c r="BB52716" s="95"/>
      <c r="BC52716" s="95"/>
      <c r="BD52716" s="95"/>
      <c r="BE52716" s="95"/>
      <c r="BF52716" s="95"/>
      <c r="BG52716" s="95"/>
      <c r="BH52716" s="95"/>
      <c r="BI52716" s="95"/>
      <c r="BJ52716" s="95"/>
      <c r="BK52716" s="95"/>
      <c r="BL52716" s="95"/>
      <c r="BM52716" s="95"/>
      <c r="BN52716" s="95"/>
      <c r="CA52716" s="95"/>
    </row>
    <row r="52717" spans="31:79" s="97" customFormat="1" x14ac:dyDescent="0.2">
      <c r="AE52717" s="95"/>
      <c r="AF52717" s="95"/>
      <c r="AN52717" s="95"/>
      <c r="AO52717" s="95"/>
      <c r="AP52717" s="95"/>
      <c r="AQ52717" s="95"/>
      <c r="AR52717" s="95"/>
      <c r="AS52717" s="95"/>
      <c r="AT52717" s="95"/>
      <c r="AU52717" s="95"/>
      <c r="AV52717" s="95"/>
      <c r="AW52717" s="95"/>
      <c r="AX52717" s="95"/>
      <c r="AY52717" s="95"/>
      <c r="AZ52717" s="95"/>
      <c r="BA52717" s="95"/>
      <c r="BB52717" s="95"/>
      <c r="BC52717" s="95"/>
      <c r="BD52717" s="95"/>
      <c r="BE52717" s="95"/>
      <c r="BF52717" s="95"/>
      <c r="BG52717" s="95"/>
      <c r="BH52717" s="95"/>
      <c r="BI52717" s="95"/>
      <c r="BJ52717" s="95"/>
      <c r="BK52717" s="95"/>
      <c r="BL52717" s="95"/>
      <c r="BM52717" s="95"/>
      <c r="BN52717" s="95"/>
      <c r="CA52717" s="95"/>
    </row>
    <row r="52718" spans="31:79" s="97" customFormat="1" x14ac:dyDescent="0.2">
      <c r="AE52718" s="95"/>
      <c r="AF52718" s="95"/>
      <c r="AN52718" s="95"/>
      <c r="AO52718" s="95"/>
      <c r="AP52718" s="95"/>
      <c r="AQ52718" s="95"/>
      <c r="AR52718" s="95"/>
      <c r="AS52718" s="95"/>
      <c r="AT52718" s="95"/>
      <c r="AU52718" s="95"/>
      <c r="AV52718" s="95"/>
      <c r="AW52718" s="95"/>
      <c r="AX52718" s="95"/>
      <c r="AY52718" s="95"/>
      <c r="AZ52718" s="95"/>
      <c r="BA52718" s="95"/>
      <c r="BB52718" s="95"/>
      <c r="BC52718" s="95"/>
      <c r="BD52718" s="95"/>
      <c r="BE52718" s="95"/>
      <c r="BF52718" s="95"/>
      <c r="BG52718" s="95"/>
      <c r="BH52718" s="95"/>
      <c r="BI52718" s="95"/>
      <c r="BJ52718" s="95"/>
      <c r="BK52718" s="95"/>
      <c r="BL52718" s="95"/>
      <c r="BM52718" s="95"/>
      <c r="BN52718" s="95"/>
      <c r="CA52718" s="95"/>
    </row>
    <row r="52719" spans="31:79" s="97" customFormat="1" x14ac:dyDescent="0.2">
      <c r="AE52719" s="95"/>
      <c r="AF52719" s="95"/>
      <c r="AN52719" s="95"/>
      <c r="AO52719" s="95"/>
      <c r="AP52719" s="95"/>
      <c r="AQ52719" s="95"/>
      <c r="AR52719" s="95"/>
      <c r="AS52719" s="95"/>
      <c r="AT52719" s="95"/>
      <c r="AU52719" s="95"/>
      <c r="AV52719" s="95"/>
      <c r="AW52719" s="95"/>
      <c r="AX52719" s="95"/>
      <c r="AY52719" s="95"/>
      <c r="AZ52719" s="95"/>
      <c r="BA52719" s="95"/>
      <c r="BB52719" s="95"/>
      <c r="BC52719" s="95"/>
      <c r="BD52719" s="95"/>
      <c r="BE52719" s="95"/>
      <c r="BF52719" s="95"/>
      <c r="BG52719" s="95"/>
      <c r="BH52719" s="95"/>
      <c r="BI52719" s="95"/>
      <c r="BJ52719" s="95"/>
      <c r="BK52719" s="95"/>
      <c r="BL52719" s="95"/>
      <c r="BM52719" s="95"/>
      <c r="BN52719" s="95"/>
      <c r="CA52719" s="95"/>
    </row>
    <row r="52720" spans="31:79" s="97" customFormat="1" x14ac:dyDescent="0.2">
      <c r="AE52720" s="95"/>
      <c r="AF52720" s="95"/>
      <c r="AN52720" s="95"/>
      <c r="AO52720" s="95"/>
      <c r="AP52720" s="95"/>
      <c r="AQ52720" s="95"/>
      <c r="AR52720" s="95"/>
      <c r="AS52720" s="95"/>
      <c r="AT52720" s="95"/>
      <c r="AU52720" s="95"/>
      <c r="AV52720" s="95"/>
      <c r="AW52720" s="95"/>
      <c r="AX52720" s="95"/>
      <c r="AY52720" s="95"/>
      <c r="AZ52720" s="95"/>
      <c r="BA52720" s="95"/>
      <c r="BB52720" s="95"/>
      <c r="BC52720" s="95"/>
      <c r="BD52720" s="95"/>
      <c r="BE52720" s="95"/>
      <c r="BF52720" s="95"/>
      <c r="BG52720" s="95"/>
      <c r="BH52720" s="95"/>
      <c r="BI52720" s="95"/>
      <c r="BJ52720" s="95"/>
      <c r="BK52720" s="95"/>
      <c r="BL52720" s="95"/>
      <c r="BM52720" s="95"/>
      <c r="BN52720" s="95"/>
      <c r="CA52720" s="95"/>
    </row>
    <row r="52721" spans="31:79" s="97" customFormat="1" x14ac:dyDescent="0.2">
      <c r="AE52721" s="95"/>
      <c r="AF52721" s="95"/>
      <c r="AN52721" s="95"/>
      <c r="AO52721" s="95"/>
      <c r="AP52721" s="95"/>
      <c r="AQ52721" s="95"/>
      <c r="AR52721" s="95"/>
      <c r="AS52721" s="95"/>
      <c r="AT52721" s="95"/>
      <c r="AU52721" s="95"/>
      <c r="AV52721" s="95"/>
      <c r="AW52721" s="95"/>
      <c r="AX52721" s="95"/>
      <c r="AY52721" s="95"/>
      <c r="AZ52721" s="95"/>
      <c r="BA52721" s="95"/>
      <c r="BB52721" s="95"/>
      <c r="BC52721" s="95"/>
      <c r="BD52721" s="95"/>
      <c r="BE52721" s="95"/>
      <c r="BF52721" s="95"/>
      <c r="BG52721" s="95"/>
      <c r="BH52721" s="95"/>
      <c r="BI52721" s="95"/>
      <c r="BJ52721" s="95"/>
      <c r="BK52721" s="95"/>
      <c r="BL52721" s="95"/>
      <c r="BM52721" s="95"/>
      <c r="BN52721" s="95"/>
      <c r="CA52721" s="95"/>
    </row>
    <row r="52722" spans="31:79" s="97" customFormat="1" x14ac:dyDescent="0.2">
      <c r="AE52722" s="95"/>
      <c r="AF52722" s="95"/>
      <c r="AN52722" s="95"/>
      <c r="AO52722" s="95"/>
      <c r="AP52722" s="95"/>
      <c r="AQ52722" s="95"/>
      <c r="AR52722" s="95"/>
      <c r="AS52722" s="95"/>
      <c r="AT52722" s="95"/>
      <c r="AU52722" s="95"/>
      <c r="AV52722" s="95"/>
      <c r="AW52722" s="95"/>
      <c r="AX52722" s="95"/>
      <c r="AY52722" s="95"/>
      <c r="AZ52722" s="95"/>
      <c r="BA52722" s="95"/>
      <c r="BB52722" s="95"/>
      <c r="BC52722" s="95"/>
      <c r="BD52722" s="95"/>
      <c r="BE52722" s="95"/>
      <c r="BF52722" s="95"/>
      <c r="BG52722" s="95"/>
      <c r="BH52722" s="95"/>
      <c r="BI52722" s="95"/>
      <c r="BJ52722" s="95"/>
      <c r="BK52722" s="95"/>
      <c r="BL52722" s="95"/>
      <c r="BM52722" s="95"/>
      <c r="BN52722" s="95"/>
      <c r="CA52722" s="95"/>
    </row>
    <row r="52723" spans="31:79" s="97" customFormat="1" x14ac:dyDescent="0.2">
      <c r="AE52723" s="95"/>
      <c r="AF52723" s="95"/>
      <c r="AN52723" s="95"/>
      <c r="AO52723" s="95"/>
      <c r="AP52723" s="95"/>
      <c r="AQ52723" s="95"/>
      <c r="AR52723" s="95"/>
      <c r="AS52723" s="95"/>
      <c r="AT52723" s="95"/>
      <c r="AU52723" s="95"/>
      <c r="AV52723" s="95"/>
      <c r="AW52723" s="95"/>
      <c r="AX52723" s="95"/>
      <c r="AY52723" s="95"/>
      <c r="AZ52723" s="95"/>
      <c r="BA52723" s="95"/>
      <c r="BB52723" s="95"/>
      <c r="BC52723" s="95"/>
      <c r="BD52723" s="95"/>
      <c r="BE52723" s="95"/>
      <c r="BF52723" s="95"/>
      <c r="BG52723" s="95"/>
      <c r="BH52723" s="95"/>
      <c r="BI52723" s="95"/>
      <c r="BJ52723" s="95"/>
      <c r="BK52723" s="95"/>
      <c r="BL52723" s="95"/>
      <c r="BM52723" s="95"/>
      <c r="BN52723" s="95"/>
      <c r="CA52723" s="95"/>
    </row>
    <row r="52724" spans="31:79" s="97" customFormat="1" x14ac:dyDescent="0.2">
      <c r="AE52724" s="95"/>
      <c r="AF52724" s="95"/>
      <c r="AN52724" s="95"/>
      <c r="AO52724" s="95"/>
      <c r="AP52724" s="95"/>
      <c r="AQ52724" s="95"/>
      <c r="AR52724" s="95"/>
      <c r="AS52724" s="95"/>
      <c r="AT52724" s="95"/>
      <c r="AU52724" s="95"/>
      <c r="AV52724" s="95"/>
      <c r="AW52724" s="95"/>
      <c r="AX52724" s="95"/>
      <c r="AY52724" s="95"/>
      <c r="AZ52724" s="95"/>
      <c r="BA52724" s="95"/>
      <c r="BB52724" s="95"/>
      <c r="BC52724" s="95"/>
      <c r="BD52724" s="95"/>
      <c r="BE52724" s="95"/>
      <c r="BF52724" s="95"/>
      <c r="BG52724" s="95"/>
      <c r="BH52724" s="95"/>
      <c r="BI52724" s="95"/>
      <c r="BJ52724" s="95"/>
      <c r="BK52724" s="95"/>
      <c r="BL52724" s="95"/>
      <c r="BM52724" s="95"/>
      <c r="BN52724" s="95"/>
      <c r="CA52724" s="95"/>
    </row>
    <row r="52725" spans="31:79" s="97" customFormat="1" x14ac:dyDescent="0.2">
      <c r="AE52725" s="95"/>
      <c r="AF52725" s="95"/>
      <c r="AN52725" s="95"/>
      <c r="AO52725" s="95"/>
      <c r="AP52725" s="95"/>
      <c r="AQ52725" s="95"/>
      <c r="AR52725" s="95"/>
      <c r="AS52725" s="95"/>
      <c r="AT52725" s="95"/>
      <c r="AU52725" s="95"/>
      <c r="AV52725" s="95"/>
      <c r="AW52725" s="95"/>
      <c r="AX52725" s="95"/>
      <c r="AY52725" s="95"/>
      <c r="AZ52725" s="95"/>
      <c r="BA52725" s="95"/>
      <c r="BB52725" s="95"/>
      <c r="BC52725" s="95"/>
      <c r="BD52725" s="95"/>
      <c r="BE52725" s="95"/>
      <c r="BF52725" s="95"/>
      <c r="BG52725" s="95"/>
      <c r="BH52725" s="95"/>
      <c r="BI52725" s="95"/>
      <c r="BJ52725" s="95"/>
      <c r="BK52725" s="95"/>
      <c r="BL52725" s="95"/>
      <c r="BM52725" s="95"/>
      <c r="BN52725" s="95"/>
      <c r="CA52725" s="95"/>
    </row>
    <row r="52726" spans="31:79" s="97" customFormat="1" x14ac:dyDescent="0.2">
      <c r="AE52726" s="95"/>
      <c r="AF52726" s="95"/>
      <c r="AN52726" s="95"/>
      <c r="AO52726" s="95"/>
      <c r="AP52726" s="95"/>
      <c r="AQ52726" s="95"/>
      <c r="AR52726" s="95"/>
      <c r="AS52726" s="95"/>
      <c r="AT52726" s="95"/>
      <c r="AU52726" s="95"/>
      <c r="AV52726" s="95"/>
      <c r="AW52726" s="95"/>
      <c r="AX52726" s="95"/>
      <c r="AY52726" s="95"/>
      <c r="AZ52726" s="95"/>
      <c r="BA52726" s="95"/>
      <c r="BB52726" s="95"/>
      <c r="BC52726" s="95"/>
      <c r="BD52726" s="95"/>
      <c r="BE52726" s="95"/>
      <c r="BF52726" s="95"/>
      <c r="BG52726" s="95"/>
      <c r="BH52726" s="95"/>
      <c r="BI52726" s="95"/>
      <c r="BJ52726" s="95"/>
      <c r="BK52726" s="95"/>
      <c r="BL52726" s="95"/>
      <c r="BM52726" s="95"/>
      <c r="BN52726" s="95"/>
      <c r="CA52726" s="95"/>
    </row>
    <row r="52727" spans="31:79" s="97" customFormat="1" x14ac:dyDescent="0.2">
      <c r="AE52727" s="95"/>
      <c r="AF52727" s="95"/>
      <c r="AN52727" s="95"/>
      <c r="AO52727" s="95"/>
      <c r="AP52727" s="95"/>
      <c r="AQ52727" s="95"/>
      <c r="AR52727" s="95"/>
      <c r="AS52727" s="95"/>
      <c r="AT52727" s="95"/>
      <c r="AU52727" s="95"/>
      <c r="AV52727" s="95"/>
      <c r="AW52727" s="95"/>
      <c r="AX52727" s="95"/>
      <c r="AY52727" s="95"/>
      <c r="AZ52727" s="95"/>
      <c r="BA52727" s="95"/>
      <c r="BB52727" s="95"/>
      <c r="BC52727" s="95"/>
      <c r="BD52727" s="95"/>
      <c r="BE52727" s="95"/>
      <c r="BF52727" s="95"/>
      <c r="BG52727" s="95"/>
      <c r="BH52727" s="95"/>
      <c r="BI52727" s="95"/>
      <c r="BJ52727" s="95"/>
      <c r="BK52727" s="95"/>
      <c r="BL52727" s="95"/>
      <c r="BM52727" s="95"/>
      <c r="BN52727" s="95"/>
      <c r="CA52727" s="95"/>
    </row>
    <row r="52728" spans="31:79" s="97" customFormat="1" x14ac:dyDescent="0.2">
      <c r="AE52728" s="95"/>
      <c r="AF52728" s="95"/>
      <c r="AN52728" s="95"/>
      <c r="AO52728" s="95"/>
      <c r="AP52728" s="95"/>
      <c r="AQ52728" s="95"/>
      <c r="AR52728" s="95"/>
      <c r="AS52728" s="95"/>
      <c r="AT52728" s="95"/>
      <c r="AU52728" s="95"/>
      <c r="AV52728" s="95"/>
      <c r="AW52728" s="95"/>
      <c r="AX52728" s="95"/>
      <c r="AY52728" s="95"/>
      <c r="AZ52728" s="95"/>
      <c r="BA52728" s="95"/>
      <c r="BB52728" s="95"/>
      <c r="BC52728" s="95"/>
      <c r="BD52728" s="95"/>
      <c r="BE52728" s="95"/>
      <c r="BF52728" s="95"/>
      <c r="BG52728" s="95"/>
      <c r="BH52728" s="95"/>
      <c r="BI52728" s="95"/>
      <c r="BJ52728" s="95"/>
      <c r="BK52728" s="95"/>
      <c r="BL52728" s="95"/>
      <c r="BM52728" s="95"/>
      <c r="BN52728" s="95"/>
      <c r="CA52728" s="95"/>
    </row>
    <row r="52729" spans="31:79" s="97" customFormat="1" x14ac:dyDescent="0.2">
      <c r="AE52729" s="95"/>
      <c r="AF52729" s="95"/>
      <c r="AN52729" s="95"/>
      <c r="AO52729" s="95"/>
      <c r="AP52729" s="95"/>
      <c r="AQ52729" s="95"/>
      <c r="AR52729" s="95"/>
      <c r="AS52729" s="95"/>
      <c r="AT52729" s="95"/>
      <c r="AU52729" s="95"/>
      <c r="AV52729" s="95"/>
      <c r="AW52729" s="95"/>
      <c r="AX52729" s="95"/>
      <c r="AY52729" s="95"/>
      <c r="AZ52729" s="95"/>
      <c r="BA52729" s="95"/>
      <c r="BB52729" s="95"/>
      <c r="BC52729" s="95"/>
      <c r="BD52729" s="95"/>
      <c r="BE52729" s="95"/>
      <c r="BF52729" s="95"/>
      <c r="BG52729" s="95"/>
      <c r="BH52729" s="95"/>
      <c r="BI52729" s="95"/>
      <c r="BJ52729" s="95"/>
      <c r="BK52729" s="95"/>
      <c r="BL52729" s="95"/>
      <c r="BM52729" s="95"/>
      <c r="BN52729" s="95"/>
      <c r="CA52729" s="95"/>
    </row>
    <row r="52730" spans="31:79" s="97" customFormat="1" x14ac:dyDescent="0.2">
      <c r="AE52730" s="95"/>
      <c r="AF52730" s="95"/>
      <c r="AN52730" s="95"/>
      <c r="AO52730" s="95"/>
      <c r="AP52730" s="95"/>
      <c r="AQ52730" s="95"/>
      <c r="AR52730" s="95"/>
      <c r="AS52730" s="95"/>
      <c r="AT52730" s="95"/>
      <c r="AU52730" s="95"/>
      <c r="AV52730" s="95"/>
      <c r="AW52730" s="95"/>
      <c r="AX52730" s="95"/>
      <c r="AY52730" s="95"/>
      <c r="AZ52730" s="95"/>
      <c r="BA52730" s="95"/>
      <c r="BB52730" s="95"/>
      <c r="BC52730" s="95"/>
      <c r="BD52730" s="95"/>
      <c r="BE52730" s="95"/>
      <c r="BF52730" s="95"/>
      <c r="BG52730" s="95"/>
      <c r="BH52730" s="95"/>
      <c r="BI52730" s="95"/>
      <c r="BJ52730" s="95"/>
      <c r="BK52730" s="95"/>
      <c r="BL52730" s="95"/>
      <c r="BM52730" s="95"/>
      <c r="BN52730" s="95"/>
      <c r="CA52730" s="95"/>
    </row>
    <row r="52731" spans="31:79" s="97" customFormat="1" x14ac:dyDescent="0.2">
      <c r="AE52731" s="95"/>
      <c r="AF52731" s="95"/>
      <c r="AN52731" s="95"/>
      <c r="AO52731" s="95"/>
      <c r="AP52731" s="95"/>
      <c r="AQ52731" s="95"/>
      <c r="AR52731" s="95"/>
      <c r="AS52731" s="95"/>
      <c r="AT52731" s="95"/>
      <c r="AU52731" s="95"/>
      <c r="AV52731" s="95"/>
      <c r="AW52731" s="95"/>
      <c r="AX52731" s="95"/>
      <c r="AY52731" s="95"/>
      <c r="AZ52731" s="95"/>
      <c r="BA52731" s="95"/>
      <c r="BB52731" s="95"/>
      <c r="BC52731" s="95"/>
      <c r="BD52731" s="95"/>
      <c r="BE52731" s="95"/>
      <c r="BF52731" s="95"/>
      <c r="BG52731" s="95"/>
      <c r="BH52731" s="95"/>
      <c r="BI52731" s="95"/>
      <c r="BJ52731" s="95"/>
      <c r="BK52731" s="95"/>
      <c r="BL52731" s="95"/>
      <c r="BM52731" s="95"/>
      <c r="BN52731" s="95"/>
      <c r="CA52731" s="95"/>
    </row>
    <row r="52732" spans="31:79" s="97" customFormat="1" x14ac:dyDescent="0.2">
      <c r="AE52732" s="95"/>
      <c r="AF52732" s="95"/>
      <c r="AN52732" s="95"/>
      <c r="AO52732" s="95"/>
      <c r="AP52732" s="95"/>
      <c r="AQ52732" s="95"/>
      <c r="AR52732" s="95"/>
      <c r="AS52732" s="95"/>
      <c r="AT52732" s="95"/>
      <c r="AU52732" s="95"/>
      <c r="AV52732" s="95"/>
      <c r="AW52732" s="95"/>
      <c r="AX52732" s="95"/>
      <c r="AY52732" s="95"/>
      <c r="AZ52732" s="95"/>
      <c r="BA52732" s="95"/>
      <c r="BB52732" s="95"/>
      <c r="BC52732" s="95"/>
      <c r="BD52732" s="95"/>
      <c r="BE52732" s="95"/>
      <c r="BF52732" s="95"/>
      <c r="BG52732" s="95"/>
      <c r="BH52732" s="95"/>
      <c r="BI52732" s="95"/>
      <c r="BJ52732" s="95"/>
      <c r="BK52732" s="95"/>
      <c r="BL52732" s="95"/>
      <c r="BM52732" s="95"/>
      <c r="BN52732" s="95"/>
      <c r="CA52732" s="95"/>
    </row>
    <row r="52733" spans="31:79" s="97" customFormat="1" x14ac:dyDescent="0.2">
      <c r="AE52733" s="95"/>
      <c r="AF52733" s="95"/>
      <c r="AN52733" s="95"/>
      <c r="AO52733" s="95"/>
      <c r="AP52733" s="95"/>
      <c r="AQ52733" s="95"/>
      <c r="AR52733" s="95"/>
      <c r="AS52733" s="95"/>
      <c r="AT52733" s="95"/>
      <c r="AU52733" s="95"/>
      <c r="AV52733" s="95"/>
      <c r="AW52733" s="95"/>
      <c r="AX52733" s="95"/>
      <c r="AY52733" s="95"/>
      <c r="AZ52733" s="95"/>
      <c r="BA52733" s="95"/>
      <c r="BB52733" s="95"/>
      <c r="BC52733" s="95"/>
      <c r="BD52733" s="95"/>
      <c r="BE52733" s="95"/>
      <c r="BF52733" s="95"/>
      <c r="BG52733" s="95"/>
      <c r="BH52733" s="95"/>
      <c r="BI52733" s="95"/>
      <c r="BJ52733" s="95"/>
      <c r="BK52733" s="95"/>
      <c r="BL52733" s="95"/>
      <c r="BM52733" s="95"/>
      <c r="BN52733" s="95"/>
      <c r="CA52733" s="95"/>
    </row>
    <row r="52734" spans="31:79" s="97" customFormat="1" x14ac:dyDescent="0.2">
      <c r="AE52734" s="95"/>
      <c r="AF52734" s="95"/>
      <c r="AN52734" s="95"/>
      <c r="AO52734" s="95"/>
      <c r="AP52734" s="95"/>
      <c r="AQ52734" s="95"/>
      <c r="AR52734" s="95"/>
      <c r="AS52734" s="95"/>
      <c r="AT52734" s="95"/>
      <c r="AU52734" s="95"/>
      <c r="AV52734" s="95"/>
      <c r="AW52734" s="95"/>
      <c r="AX52734" s="95"/>
      <c r="AY52734" s="95"/>
      <c r="AZ52734" s="95"/>
      <c r="BA52734" s="95"/>
      <c r="BB52734" s="95"/>
      <c r="BC52734" s="95"/>
      <c r="BD52734" s="95"/>
      <c r="BE52734" s="95"/>
      <c r="BF52734" s="95"/>
      <c r="BG52734" s="95"/>
      <c r="BH52734" s="95"/>
      <c r="BI52734" s="95"/>
      <c r="BJ52734" s="95"/>
      <c r="BK52734" s="95"/>
      <c r="BL52734" s="95"/>
      <c r="BM52734" s="95"/>
      <c r="BN52734" s="95"/>
      <c r="CA52734" s="95"/>
    </row>
    <row r="52735" spans="31:79" s="97" customFormat="1" x14ac:dyDescent="0.2">
      <c r="AE52735" s="95"/>
      <c r="AF52735" s="95"/>
      <c r="AN52735" s="95"/>
      <c r="AO52735" s="95"/>
      <c r="AP52735" s="95"/>
      <c r="AQ52735" s="95"/>
      <c r="AR52735" s="95"/>
      <c r="AS52735" s="95"/>
      <c r="AT52735" s="95"/>
      <c r="AU52735" s="95"/>
      <c r="AV52735" s="95"/>
      <c r="AW52735" s="95"/>
      <c r="AX52735" s="95"/>
      <c r="AY52735" s="95"/>
      <c r="AZ52735" s="95"/>
      <c r="BA52735" s="95"/>
      <c r="BB52735" s="95"/>
      <c r="BC52735" s="95"/>
      <c r="BD52735" s="95"/>
      <c r="BE52735" s="95"/>
      <c r="BF52735" s="95"/>
      <c r="BG52735" s="95"/>
      <c r="BH52735" s="95"/>
      <c r="BI52735" s="95"/>
      <c r="BJ52735" s="95"/>
      <c r="BK52735" s="95"/>
      <c r="BL52735" s="95"/>
      <c r="BM52735" s="95"/>
      <c r="BN52735" s="95"/>
      <c r="CA52735" s="95"/>
    </row>
    <row r="52736" spans="31:79" s="97" customFormat="1" x14ac:dyDescent="0.2">
      <c r="AE52736" s="95"/>
      <c r="AF52736" s="95"/>
      <c r="AN52736" s="95"/>
      <c r="AO52736" s="95"/>
      <c r="AP52736" s="95"/>
      <c r="AQ52736" s="95"/>
      <c r="AR52736" s="95"/>
      <c r="AS52736" s="95"/>
      <c r="AT52736" s="95"/>
      <c r="AU52736" s="95"/>
      <c r="AV52736" s="95"/>
      <c r="AW52736" s="95"/>
      <c r="AX52736" s="95"/>
      <c r="AY52736" s="95"/>
      <c r="AZ52736" s="95"/>
      <c r="BA52736" s="95"/>
      <c r="BB52736" s="95"/>
      <c r="BC52736" s="95"/>
      <c r="BD52736" s="95"/>
      <c r="BE52736" s="95"/>
      <c r="BF52736" s="95"/>
      <c r="BG52736" s="95"/>
      <c r="BH52736" s="95"/>
      <c r="BI52736" s="95"/>
      <c r="BJ52736" s="95"/>
      <c r="BK52736" s="95"/>
      <c r="BL52736" s="95"/>
      <c r="BM52736" s="95"/>
      <c r="BN52736" s="95"/>
      <c r="CA52736" s="95"/>
    </row>
    <row r="52737" spans="31:79" s="97" customFormat="1" x14ac:dyDescent="0.2">
      <c r="AE52737" s="95"/>
      <c r="AF52737" s="95"/>
      <c r="AN52737" s="95"/>
      <c r="AO52737" s="95"/>
      <c r="AP52737" s="95"/>
      <c r="AQ52737" s="95"/>
      <c r="AR52737" s="95"/>
      <c r="AS52737" s="95"/>
      <c r="AT52737" s="95"/>
      <c r="AU52737" s="95"/>
      <c r="AV52737" s="95"/>
      <c r="AW52737" s="95"/>
      <c r="AX52737" s="95"/>
      <c r="AY52737" s="95"/>
      <c r="AZ52737" s="95"/>
      <c r="BA52737" s="95"/>
      <c r="BB52737" s="95"/>
      <c r="BC52737" s="95"/>
      <c r="BD52737" s="95"/>
      <c r="BE52737" s="95"/>
      <c r="BF52737" s="95"/>
      <c r="BG52737" s="95"/>
      <c r="BH52737" s="95"/>
      <c r="BI52737" s="95"/>
      <c r="BJ52737" s="95"/>
      <c r="BK52737" s="95"/>
      <c r="BL52737" s="95"/>
      <c r="BM52737" s="95"/>
      <c r="BN52737" s="95"/>
      <c r="CA52737" s="95"/>
    </row>
    <row r="52738" spans="31:79" s="97" customFormat="1" x14ac:dyDescent="0.2">
      <c r="AE52738" s="95"/>
      <c r="AF52738" s="95"/>
      <c r="AN52738" s="95"/>
      <c r="AO52738" s="95"/>
      <c r="AP52738" s="95"/>
      <c r="AQ52738" s="95"/>
      <c r="AR52738" s="95"/>
      <c r="AS52738" s="95"/>
      <c r="AT52738" s="95"/>
      <c r="AU52738" s="95"/>
      <c r="AV52738" s="95"/>
      <c r="AW52738" s="95"/>
      <c r="AX52738" s="95"/>
      <c r="AY52738" s="95"/>
      <c r="AZ52738" s="95"/>
      <c r="BA52738" s="95"/>
      <c r="BB52738" s="95"/>
      <c r="BC52738" s="95"/>
      <c r="BD52738" s="95"/>
      <c r="BE52738" s="95"/>
      <c r="BF52738" s="95"/>
      <c r="BG52738" s="95"/>
      <c r="BH52738" s="95"/>
      <c r="BI52738" s="95"/>
      <c r="BJ52738" s="95"/>
      <c r="BK52738" s="95"/>
      <c r="BL52738" s="95"/>
      <c r="BM52738" s="95"/>
      <c r="BN52738" s="95"/>
      <c r="CA52738" s="95"/>
    </row>
    <row r="52739" spans="31:79" s="97" customFormat="1" x14ac:dyDescent="0.2">
      <c r="AE52739" s="95"/>
      <c r="AF52739" s="95"/>
      <c r="AN52739" s="95"/>
      <c r="AO52739" s="95"/>
      <c r="AP52739" s="95"/>
      <c r="AQ52739" s="95"/>
      <c r="AR52739" s="95"/>
      <c r="AS52739" s="95"/>
      <c r="AT52739" s="95"/>
      <c r="AU52739" s="95"/>
      <c r="AV52739" s="95"/>
      <c r="AW52739" s="95"/>
      <c r="AX52739" s="95"/>
      <c r="AY52739" s="95"/>
      <c r="AZ52739" s="95"/>
      <c r="BA52739" s="95"/>
      <c r="BB52739" s="95"/>
      <c r="BC52739" s="95"/>
      <c r="BD52739" s="95"/>
      <c r="BE52739" s="95"/>
      <c r="BF52739" s="95"/>
      <c r="BG52739" s="95"/>
      <c r="BH52739" s="95"/>
      <c r="BI52739" s="95"/>
      <c r="BJ52739" s="95"/>
      <c r="BK52739" s="95"/>
      <c r="BL52739" s="95"/>
      <c r="BM52739" s="95"/>
      <c r="BN52739" s="95"/>
      <c r="CA52739" s="95"/>
    </row>
    <row r="52740" spans="31:79" s="97" customFormat="1" x14ac:dyDescent="0.2">
      <c r="AE52740" s="95"/>
      <c r="AF52740" s="95"/>
      <c r="AN52740" s="95"/>
      <c r="AO52740" s="95"/>
      <c r="AP52740" s="95"/>
      <c r="AQ52740" s="95"/>
      <c r="AR52740" s="95"/>
      <c r="AS52740" s="95"/>
      <c r="AT52740" s="95"/>
      <c r="AU52740" s="95"/>
      <c r="AV52740" s="95"/>
      <c r="AW52740" s="95"/>
      <c r="AX52740" s="95"/>
      <c r="AY52740" s="95"/>
      <c r="AZ52740" s="95"/>
      <c r="BA52740" s="95"/>
      <c r="BB52740" s="95"/>
      <c r="BC52740" s="95"/>
      <c r="BD52740" s="95"/>
      <c r="BE52740" s="95"/>
      <c r="BF52740" s="95"/>
      <c r="BG52740" s="95"/>
      <c r="BH52740" s="95"/>
      <c r="BI52740" s="95"/>
      <c r="BJ52740" s="95"/>
      <c r="BK52740" s="95"/>
      <c r="BL52740" s="95"/>
      <c r="BM52740" s="95"/>
      <c r="BN52740" s="95"/>
      <c r="CA52740" s="95"/>
    </row>
    <row r="52741" spans="31:79" s="97" customFormat="1" x14ac:dyDescent="0.2">
      <c r="AE52741" s="95"/>
      <c r="AF52741" s="95"/>
      <c r="AN52741" s="95"/>
      <c r="AO52741" s="95"/>
      <c r="AP52741" s="95"/>
      <c r="AQ52741" s="95"/>
      <c r="AR52741" s="95"/>
      <c r="AS52741" s="95"/>
      <c r="AT52741" s="95"/>
      <c r="AU52741" s="95"/>
      <c r="AV52741" s="95"/>
      <c r="AW52741" s="95"/>
      <c r="AX52741" s="95"/>
      <c r="AY52741" s="95"/>
      <c r="AZ52741" s="95"/>
      <c r="BA52741" s="95"/>
      <c r="BB52741" s="95"/>
      <c r="BC52741" s="95"/>
      <c r="BD52741" s="95"/>
      <c r="BE52741" s="95"/>
      <c r="BF52741" s="95"/>
      <c r="BG52741" s="95"/>
      <c r="BH52741" s="95"/>
      <c r="BI52741" s="95"/>
      <c r="BJ52741" s="95"/>
      <c r="BK52741" s="95"/>
      <c r="BL52741" s="95"/>
      <c r="BM52741" s="95"/>
      <c r="BN52741" s="95"/>
      <c r="CA52741" s="95"/>
    </row>
    <row r="52742" spans="31:79" s="97" customFormat="1" x14ac:dyDescent="0.2">
      <c r="AE52742" s="95"/>
      <c r="AF52742" s="95"/>
      <c r="AN52742" s="95"/>
      <c r="AO52742" s="95"/>
      <c r="AP52742" s="95"/>
      <c r="AQ52742" s="95"/>
      <c r="AR52742" s="95"/>
      <c r="AS52742" s="95"/>
      <c r="AT52742" s="95"/>
      <c r="AU52742" s="95"/>
      <c r="AV52742" s="95"/>
      <c r="AW52742" s="95"/>
      <c r="AX52742" s="95"/>
      <c r="AY52742" s="95"/>
      <c r="AZ52742" s="95"/>
      <c r="BA52742" s="95"/>
      <c r="BB52742" s="95"/>
      <c r="BC52742" s="95"/>
      <c r="BD52742" s="95"/>
      <c r="BE52742" s="95"/>
      <c r="BF52742" s="95"/>
      <c r="BG52742" s="95"/>
      <c r="BH52742" s="95"/>
      <c r="BI52742" s="95"/>
      <c r="BJ52742" s="95"/>
      <c r="BK52742" s="95"/>
      <c r="BL52742" s="95"/>
      <c r="BM52742" s="95"/>
      <c r="BN52742" s="95"/>
      <c r="CA52742" s="95"/>
    </row>
    <row r="52743" spans="31:79" s="97" customFormat="1" x14ac:dyDescent="0.2">
      <c r="AE52743" s="95"/>
      <c r="AF52743" s="95"/>
      <c r="AN52743" s="95"/>
      <c r="AO52743" s="95"/>
      <c r="AP52743" s="95"/>
      <c r="AQ52743" s="95"/>
      <c r="AR52743" s="95"/>
      <c r="AS52743" s="95"/>
      <c r="AT52743" s="95"/>
      <c r="AU52743" s="95"/>
      <c r="AV52743" s="95"/>
      <c r="AW52743" s="95"/>
      <c r="AX52743" s="95"/>
      <c r="AY52743" s="95"/>
      <c r="AZ52743" s="95"/>
      <c r="BA52743" s="95"/>
      <c r="BB52743" s="95"/>
      <c r="BC52743" s="95"/>
      <c r="BD52743" s="95"/>
      <c r="BE52743" s="95"/>
      <c r="BF52743" s="95"/>
      <c r="BG52743" s="95"/>
      <c r="BH52743" s="95"/>
      <c r="BI52743" s="95"/>
      <c r="BJ52743" s="95"/>
      <c r="BK52743" s="95"/>
      <c r="BL52743" s="95"/>
      <c r="BM52743" s="95"/>
      <c r="BN52743" s="95"/>
      <c r="CA52743" s="95"/>
    </row>
    <row r="52744" spans="31:79" s="97" customFormat="1" x14ac:dyDescent="0.2">
      <c r="AE52744" s="95"/>
      <c r="AF52744" s="95"/>
      <c r="AN52744" s="95"/>
      <c r="AO52744" s="95"/>
      <c r="AP52744" s="95"/>
      <c r="AQ52744" s="95"/>
      <c r="AR52744" s="95"/>
      <c r="AS52744" s="95"/>
      <c r="AT52744" s="95"/>
      <c r="AU52744" s="95"/>
      <c r="AV52744" s="95"/>
      <c r="AW52744" s="95"/>
      <c r="AX52744" s="95"/>
      <c r="AY52744" s="95"/>
      <c r="AZ52744" s="95"/>
      <c r="BA52744" s="95"/>
      <c r="BB52744" s="95"/>
      <c r="BC52744" s="95"/>
      <c r="BD52744" s="95"/>
      <c r="BE52744" s="95"/>
      <c r="BF52744" s="95"/>
      <c r="BG52744" s="95"/>
      <c r="BH52744" s="95"/>
      <c r="BI52744" s="95"/>
      <c r="BJ52744" s="95"/>
      <c r="BK52744" s="95"/>
      <c r="BL52744" s="95"/>
      <c r="BM52744" s="95"/>
      <c r="BN52744" s="95"/>
      <c r="CA52744" s="95"/>
    </row>
    <row r="52745" spans="31:79" s="97" customFormat="1" x14ac:dyDescent="0.2">
      <c r="AE52745" s="95"/>
      <c r="AF52745" s="95"/>
      <c r="AN52745" s="95"/>
      <c r="AO52745" s="95"/>
      <c r="AP52745" s="95"/>
      <c r="AQ52745" s="95"/>
      <c r="AR52745" s="95"/>
      <c r="AS52745" s="95"/>
      <c r="AT52745" s="95"/>
      <c r="AU52745" s="95"/>
      <c r="AV52745" s="95"/>
      <c r="AW52745" s="95"/>
      <c r="AX52745" s="95"/>
      <c r="AY52745" s="95"/>
      <c r="AZ52745" s="95"/>
      <c r="BA52745" s="95"/>
      <c r="BB52745" s="95"/>
      <c r="BC52745" s="95"/>
      <c r="BD52745" s="95"/>
      <c r="BE52745" s="95"/>
      <c r="BF52745" s="95"/>
      <c r="BG52745" s="95"/>
      <c r="BH52745" s="95"/>
      <c r="BI52745" s="95"/>
      <c r="BJ52745" s="95"/>
      <c r="BK52745" s="95"/>
      <c r="BL52745" s="95"/>
      <c r="BM52745" s="95"/>
      <c r="BN52745" s="95"/>
      <c r="CA52745" s="95"/>
    </row>
    <row r="52746" spans="31:79" s="97" customFormat="1" x14ac:dyDescent="0.2">
      <c r="AE52746" s="95"/>
      <c r="AF52746" s="95"/>
      <c r="AN52746" s="95"/>
      <c r="AO52746" s="95"/>
      <c r="AP52746" s="95"/>
      <c r="AQ52746" s="95"/>
      <c r="AR52746" s="95"/>
      <c r="AS52746" s="95"/>
      <c r="AT52746" s="95"/>
      <c r="AU52746" s="95"/>
      <c r="AV52746" s="95"/>
      <c r="AW52746" s="95"/>
      <c r="AX52746" s="95"/>
      <c r="AY52746" s="95"/>
      <c r="AZ52746" s="95"/>
      <c r="BA52746" s="95"/>
      <c r="BB52746" s="95"/>
      <c r="BC52746" s="95"/>
      <c r="BD52746" s="95"/>
      <c r="BE52746" s="95"/>
      <c r="BF52746" s="95"/>
      <c r="BG52746" s="95"/>
      <c r="BH52746" s="95"/>
      <c r="BI52746" s="95"/>
      <c r="BJ52746" s="95"/>
      <c r="BK52746" s="95"/>
      <c r="BL52746" s="95"/>
      <c r="BM52746" s="95"/>
      <c r="BN52746" s="95"/>
      <c r="CA52746" s="95"/>
    </row>
    <row r="52747" spans="31:79" s="97" customFormat="1" x14ac:dyDescent="0.2">
      <c r="AE52747" s="95"/>
      <c r="AF52747" s="95"/>
      <c r="AN52747" s="95"/>
      <c r="AO52747" s="95"/>
      <c r="AP52747" s="95"/>
      <c r="AQ52747" s="95"/>
      <c r="AR52747" s="95"/>
      <c r="AS52747" s="95"/>
      <c r="AT52747" s="95"/>
      <c r="AU52747" s="95"/>
      <c r="AV52747" s="95"/>
      <c r="AW52747" s="95"/>
      <c r="AX52747" s="95"/>
      <c r="AY52747" s="95"/>
      <c r="AZ52747" s="95"/>
      <c r="BA52747" s="95"/>
      <c r="BB52747" s="95"/>
      <c r="BC52747" s="95"/>
      <c r="BD52747" s="95"/>
      <c r="BE52747" s="95"/>
      <c r="BF52747" s="95"/>
      <c r="BG52747" s="95"/>
      <c r="BH52747" s="95"/>
      <c r="BI52747" s="95"/>
      <c r="BJ52747" s="95"/>
      <c r="BK52747" s="95"/>
      <c r="BL52747" s="95"/>
      <c r="BM52747" s="95"/>
      <c r="BN52747" s="95"/>
      <c r="CA52747" s="95"/>
    </row>
    <row r="52748" spans="31:79" s="97" customFormat="1" x14ac:dyDescent="0.2">
      <c r="AE52748" s="95"/>
      <c r="AF52748" s="95"/>
      <c r="AN52748" s="95"/>
      <c r="AO52748" s="95"/>
      <c r="AP52748" s="95"/>
      <c r="AQ52748" s="95"/>
      <c r="AR52748" s="95"/>
      <c r="AS52748" s="95"/>
      <c r="AT52748" s="95"/>
      <c r="AU52748" s="95"/>
      <c r="AV52748" s="95"/>
      <c r="AW52748" s="95"/>
      <c r="AX52748" s="95"/>
      <c r="AY52748" s="95"/>
      <c r="AZ52748" s="95"/>
      <c r="BA52748" s="95"/>
      <c r="BB52748" s="95"/>
      <c r="BC52748" s="95"/>
      <c r="BD52748" s="95"/>
      <c r="BE52748" s="95"/>
      <c r="BF52748" s="95"/>
      <c r="BG52748" s="95"/>
      <c r="BH52748" s="95"/>
      <c r="BI52748" s="95"/>
      <c r="BJ52748" s="95"/>
      <c r="BK52748" s="95"/>
      <c r="BL52748" s="95"/>
      <c r="BM52748" s="95"/>
      <c r="BN52748" s="95"/>
      <c r="CA52748" s="95"/>
    </row>
    <row r="52749" spans="31:79" s="97" customFormat="1" x14ac:dyDescent="0.2">
      <c r="AE52749" s="95"/>
      <c r="AF52749" s="95"/>
      <c r="AN52749" s="95"/>
      <c r="AO52749" s="95"/>
      <c r="AP52749" s="95"/>
      <c r="AQ52749" s="95"/>
      <c r="AR52749" s="95"/>
      <c r="AS52749" s="95"/>
      <c r="AT52749" s="95"/>
      <c r="AU52749" s="95"/>
      <c r="AV52749" s="95"/>
      <c r="AW52749" s="95"/>
      <c r="AX52749" s="95"/>
      <c r="AY52749" s="95"/>
      <c r="AZ52749" s="95"/>
      <c r="BA52749" s="95"/>
      <c r="BB52749" s="95"/>
      <c r="BC52749" s="95"/>
      <c r="BD52749" s="95"/>
      <c r="BE52749" s="95"/>
      <c r="BF52749" s="95"/>
      <c r="BG52749" s="95"/>
      <c r="BH52749" s="95"/>
      <c r="BI52749" s="95"/>
      <c r="BJ52749" s="95"/>
      <c r="BK52749" s="95"/>
      <c r="BL52749" s="95"/>
      <c r="BM52749" s="95"/>
      <c r="BN52749" s="95"/>
      <c r="CA52749" s="95"/>
    </row>
    <row r="52750" spans="31:79" s="97" customFormat="1" x14ac:dyDescent="0.2">
      <c r="AE52750" s="95"/>
      <c r="AF52750" s="95"/>
      <c r="AN52750" s="95"/>
      <c r="AO52750" s="95"/>
      <c r="AP52750" s="95"/>
      <c r="AQ52750" s="95"/>
      <c r="AR52750" s="95"/>
      <c r="AS52750" s="95"/>
      <c r="AT52750" s="95"/>
      <c r="AU52750" s="95"/>
      <c r="AV52750" s="95"/>
      <c r="AW52750" s="95"/>
      <c r="AX52750" s="95"/>
      <c r="AY52750" s="95"/>
      <c r="AZ52750" s="95"/>
      <c r="BA52750" s="95"/>
      <c r="BB52750" s="95"/>
      <c r="BC52750" s="95"/>
      <c r="BD52750" s="95"/>
      <c r="BE52750" s="95"/>
      <c r="BF52750" s="95"/>
      <c r="BG52750" s="95"/>
      <c r="BH52750" s="95"/>
      <c r="BI52750" s="95"/>
      <c r="BJ52750" s="95"/>
      <c r="BK52750" s="95"/>
      <c r="BL52750" s="95"/>
      <c r="BM52750" s="95"/>
      <c r="BN52750" s="95"/>
      <c r="CA52750" s="95"/>
    </row>
    <row r="52751" spans="31:79" s="97" customFormat="1" x14ac:dyDescent="0.2">
      <c r="AE52751" s="95"/>
      <c r="AF52751" s="95"/>
      <c r="AN52751" s="95"/>
      <c r="AO52751" s="95"/>
      <c r="AP52751" s="95"/>
      <c r="AQ52751" s="95"/>
      <c r="AR52751" s="95"/>
      <c r="AS52751" s="95"/>
      <c r="AT52751" s="95"/>
      <c r="AU52751" s="95"/>
      <c r="AV52751" s="95"/>
      <c r="AW52751" s="95"/>
      <c r="AX52751" s="95"/>
      <c r="AY52751" s="95"/>
      <c r="AZ52751" s="95"/>
      <c r="BA52751" s="95"/>
      <c r="BB52751" s="95"/>
      <c r="BC52751" s="95"/>
      <c r="BD52751" s="95"/>
      <c r="BE52751" s="95"/>
      <c r="BF52751" s="95"/>
      <c r="BG52751" s="95"/>
      <c r="BH52751" s="95"/>
      <c r="BI52751" s="95"/>
      <c r="BJ52751" s="95"/>
      <c r="BK52751" s="95"/>
      <c r="BL52751" s="95"/>
      <c r="BM52751" s="95"/>
      <c r="BN52751" s="95"/>
      <c r="CA52751" s="95"/>
    </row>
    <row r="52752" spans="31:79" s="97" customFormat="1" x14ac:dyDescent="0.2">
      <c r="AE52752" s="95"/>
      <c r="AF52752" s="95"/>
      <c r="AN52752" s="95"/>
      <c r="AO52752" s="95"/>
      <c r="AP52752" s="95"/>
      <c r="AQ52752" s="95"/>
      <c r="AR52752" s="95"/>
      <c r="AS52752" s="95"/>
      <c r="AT52752" s="95"/>
      <c r="AU52752" s="95"/>
      <c r="AV52752" s="95"/>
      <c r="AW52752" s="95"/>
      <c r="AX52752" s="95"/>
      <c r="AY52752" s="95"/>
      <c r="AZ52752" s="95"/>
      <c r="BA52752" s="95"/>
      <c r="BB52752" s="95"/>
      <c r="BC52752" s="95"/>
      <c r="BD52752" s="95"/>
      <c r="BE52752" s="95"/>
      <c r="BF52752" s="95"/>
      <c r="BG52752" s="95"/>
      <c r="BH52752" s="95"/>
      <c r="BI52752" s="95"/>
      <c r="BJ52752" s="95"/>
      <c r="BK52752" s="95"/>
      <c r="BL52752" s="95"/>
      <c r="BM52752" s="95"/>
      <c r="BN52752" s="95"/>
      <c r="CA52752" s="95"/>
    </row>
    <row r="52753" spans="31:79" s="97" customFormat="1" x14ac:dyDescent="0.2">
      <c r="AE52753" s="95"/>
      <c r="AF52753" s="95"/>
      <c r="AN52753" s="95"/>
      <c r="AO52753" s="95"/>
      <c r="AP52753" s="95"/>
      <c r="AQ52753" s="95"/>
      <c r="AR52753" s="95"/>
      <c r="AS52753" s="95"/>
      <c r="AT52753" s="95"/>
      <c r="AU52753" s="95"/>
      <c r="AV52753" s="95"/>
      <c r="AW52753" s="95"/>
      <c r="AX52753" s="95"/>
      <c r="AY52753" s="95"/>
      <c r="AZ52753" s="95"/>
      <c r="BA52753" s="95"/>
      <c r="BB52753" s="95"/>
      <c r="BC52753" s="95"/>
      <c r="BD52753" s="95"/>
      <c r="BE52753" s="95"/>
      <c r="BF52753" s="95"/>
      <c r="BG52753" s="95"/>
      <c r="BH52753" s="95"/>
      <c r="BI52753" s="95"/>
      <c r="BJ52753" s="95"/>
      <c r="BK52753" s="95"/>
      <c r="BL52753" s="95"/>
      <c r="BM52753" s="95"/>
      <c r="BN52753" s="95"/>
      <c r="CA52753" s="95"/>
    </row>
    <row r="52754" spans="31:79" s="97" customFormat="1" x14ac:dyDescent="0.2">
      <c r="AE52754" s="95"/>
      <c r="AF52754" s="95"/>
      <c r="AN52754" s="95"/>
      <c r="AO52754" s="95"/>
      <c r="AP52754" s="95"/>
      <c r="AQ52754" s="95"/>
      <c r="AR52754" s="95"/>
      <c r="AS52754" s="95"/>
      <c r="AT52754" s="95"/>
      <c r="AU52754" s="95"/>
      <c r="AV52754" s="95"/>
      <c r="AW52754" s="95"/>
      <c r="AX52754" s="95"/>
      <c r="AY52754" s="95"/>
      <c r="AZ52754" s="95"/>
      <c r="BA52754" s="95"/>
      <c r="BB52754" s="95"/>
      <c r="BC52754" s="95"/>
      <c r="BD52754" s="95"/>
      <c r="BE52754" s="95"/>
      <c r="BF52754" s="95"/>
      <c r="BG52754" s="95"/>
      <c r="BH52754" s="95"/>
      <c r="BI52754" s="95"/>
      <c r="BJ52754" s="95"/>
      <c r="BK52754" s="95"/>
      <c r="BL52754" s="95"/>
      <c r="BM52754" s="95"/>
      <c r="BN52754" s="95"/>
      <c r="CA52754" s="95"/>
    </row>
    <row r="52755" spans="31:79" s="97" customFormat="1" x14ac:dyDescent="0.2">
      <c r="AE52755" s="95"/>
      <c r="AF52755" s="95"/>
      <c r="AN52755" s="95"/>
      <c r="AO52755" s="95"/>
      <c r="AP52755" s="95"/>
      <c r="AQ52755" s="95"/>
      <c r="AR52755" s="95"/>
      <c r="AS52755" s="95"/>
      <c r="AT52755" s="95"/>
      <c r="AU52755" s="95"/>
      <c r="AV52755" s="95"/>
      <c r="AW52755" s="95"/>
      <c r="AX52755" s="95"/>
      <c r="AY52755" s="95"/>
      <c r="AZ52755" s="95"/>
      <c r="BA52755" s="95"/>
      <c r="BB52755" s="95"/>
      <c r="BC52755" s="95"/>
      <c r="BD52755" s="95"/>
      <c r="BE52755" s="95"/>
      <c r="BF52755" s="95"/>
      <c r="BG52755" s="95"/>
      <c r="BH52755" s="95"/>
      <c r="BI52755" s="95"/>
      <c r="BJ52755" s="95"/>
      <c r="BK52755" s="95"/>
      <c r="BL52755" s="95"/>
      <c r="BM52755" s="95"/>
      <c r="BN52755" s="95"/>
      <c r="CA52755" s="95"/>
    </row>
    <row r="52756" spans="31:79" s="97" customFormat="1" x14ac:dyDescent="0.2">
      <c r="AE52756" s="95"/>
      <c r="AF52756" s="95"/>
      <c r="AN52756" s="95"/>
      <c r="AO52756" s="95"/>
      <c r="AP52756" s="95"/>
      <c r="AQ52756" s="95"/>
      <c r="AR52756" s="95"/>
      <c r="AS52756" s="95"/>
      <c r="AT52756" s="95"/>
      <c r="AU52756" s="95"/>
      <c r="AV52756" s="95"/>
      <c r="AW52756" s="95"/>
      <c r="AX52756" s="95"/>
      <c r="AY52756" s="95"/>
      <c r="AZ52756" s="95"/>
      <c r="BA52756" s="95"/>
      <c r="BB52756" s="95"/>
      <c r="BC52756" s="95"/>
      <c r="BD52756" s="95"/>
      <c r="BE52756" s="95"/>
      <c r="BF52756" s="95"/>
      <c r="BG52756" s="95"/>
      <c r="BH52756" s="95"/>
      <c r="BI52756" s="95"/>
      <c r="BJ52756" s="95"/>
      <c r="BK52756" s="95"/>
      <c r="BL52756" s="95"/>
      <c r="BM52756" s="95"/>
      <c r="BN52756" s="95"/>
      <c r="CA52756" s="95"/>
    </row>
    <row r="52757" spans="31:79" s="97" customFormat="1" x14ac:dyDescent="0.2">
      <c r="AE52757" s="95"/>
      <c r="AF52757" s="95"/>
      <c r="AN52757" s="95"/>
      <c r="AO52757" s="95"/>
      <c r="AP52757" s="95"/>
      <c r="AQ52757" s="95"/>
      <c r="AR52757" s="95"/>
      <c r="AS52757" s="95"/>
      <c r="AT52757" s="95"/>
      <c r="AU52757" s="95"/>
      <c r="AV52757" s="95"/>
      <c r="AW52757" s="95"/>
      <c r="AX52757" s="95"/>
      <c r="AY52757" s="95"/>
      <c r="AZ52757" s="95"/>
      <c r="BA52757" s="95"/>
      <c r="BB52757" s="95"/>
      <c r="BC52757" s="95"/>
      <c r="BD52757" s="95"/>
      <c r="BE52757" s="95"/>
      <c r="BF52757" s="95"/>
      <c r="BG52757" s="95"/>
      <c r="BH52757" s="95"/>
      <c r="BI52757" s="95"/>
      <c r="BJ52757" s="95"/>
      <c r="BK52757" s="95"/>
      <c r="BL52757" s="95"/>
      <c r="BM52757" s="95"/>
      <c r="BN52757" s="95"/>
      <c r="CA52757" s="95"/>
    </row>
    <row r="52758" spans="31:79" s="97" customFormat="1" x14ac:dyDescent="0.2">
      <c r="AE52758" s="95"/>
      <c r="AF52758" s="95"/>
      <c r="AN52758" s="95"/>
      <c r="AO52758" s="95"/>
      <c r="AP52758" s="95"/>
      <c r="AQ52758" s="95"/>
      <c r="AR52758" s="95"/>
      <c r="AS52758" s="95"/>
      <c r="AT52758" s="95"/>
      <c r="AU52758" s="95"/>
      <c r="AV52758" s="95"/>
      <c r="AW52758" s="95"/>
      <c r="AX52758" s="95"/>
      <c r="AY52758" s="95"/>
      <c r="AZ52758" s="95"/>
      <c r="BA52758" s="95"/>
      <c r="BB52758" s="95"/>
      <c r="BC52758" s="95"/>
      <c r="BD52758" s="95"/>
      <c r="BE52758" s="95"/>
      <c r="BF52758" s="95"/>
      <c r="BG52758" s="95"/>
      <c r="BH52758" s="95"/>
      <c r="BI52758" s="95"/>
      <c r="BJ52758" s="95"/>
      <c r="BK52758" s="95"/>
      <c r="BL52758" s="95"/>
      <c r="BM52758" s="95"/>
      <c r="BN52758" s="95"/>
      <c r="CA52758" s="95"/>
    </row>
    <row r="52759" spans="31:79" s="97" customFormat="1" x14ac:dyDescent="0.2">
      <c r="AE52759" s="95"/>
      <c r="AF52759" s="95"/>
      <c r="AN52759" s="95"/>
      <c r="AO52759" s="95"/>
      <c r="AP52759" s="95"/>
      <c r="AQ52759" s="95"/>
      <c r="AR52759" s="95"/>
      <c r="AS52759" s="95"/>
      <c r="AT52759" s="95"/>
      <c r="AU52759" s="95"/>
      <c r="AV52759" s="95"/>
      <c r="AW52759" s="95"/>
      <c r="AX52759" s="95"/>
      <c r="AY52759" s="95"/>
      <c r="AZ52759" s="95"/>
      <c r="BA52759" s="95"/>
      <c r="BB52759" s="95"/>
      <c r="BC52759" s="95"/>
      <c r="BD52759" s="95"/>
      <c r="BE52759" s="95"/>
      <c r="BF52759" s="95"/>
      <c r="BG52759" s="95"/>
      <c r="BH52759" s="95"/>
      <c r="BI52759" s="95"/>
      <c r="BJ52759" s="95"/>
      <c r="BK52759" s="95"/>
      <c r="BL52759" s="95"/>
      <c r="BM52759" s="95"/>
      <c r="BN52759" s="95"/>
      <c r="CA52759" s="95"/>
    </row>
    <row r="52760" spans="31:79" s="97" customFormat="1" x14ac:dyDescent="0.2">
      <c r="AE52760" s="95"/>
      <c r="AF52760" s="95"/>
      <c r="AN52760" s="95"/>
      <c r="AO52760" s="95"/>
      <c r="AP52760" s="95"/>
      <c r="AQ52760" s="95"/>
      <c r="AR52760" s="95"/>
      <c r="AS52760" s="95"/>
      <c r="AT52760" s="95"/>
      <c r="AU52760" s="95"/>
      <c r="AV52760" s="95"/>
      <c r="AW52760" s="95"/>
      <c r="AX52760" s="95"/>
      <c r="AY52760" s="95"/>
      <c r="AZ52760" s="95"/>
      <c r="BA52760" s="95"/>
      <c r="BB52760" s="95"/>
      <c r="BC52760" s="95"/>
      <c r="BD52760" s="95"/>
      <c r="BE52760" s="95"/>
      <c r="BF52760" s="95"/>
      <c r="BG52760" s="95"/>
      <c r="BH52760" s="95"/>
      <c r="BI52760" s="95"/>
      <c r="BJ52760" s="95"/>
      <c r="BK52760" s="95"/>
      <c r="BL52760" s="95"/>
      <c r="BM52760" s="95"/>
      <c r="BN52760" s="95"/>
      <c r="CA52760" s="95"/>
    </row>
    <row r="52761" spans="31:79" s="97" customFormat="1" x14ac:dyDescent="0.2">
      <c r="AE52761" s="95"/>
      <c r="AF52761" s="95"/>
      <c r="AN52761" s="95"/>
      <c r="AO52761" s="95"/>
      <c r="AP52761" s="95"/>
      <c r="AQ52761" s="95"/>
      <c r="AR52761" s="95"/>
      <c r="AS52761" s="95"/>
      <c r="AT52761" s="95"/>
      <c r="AU52761" s="95"/>
      <c r="AV52761" s="95"/>
      <c r="AW52761" s="95"/>
      <c r="AX52761" s="95"/>
      <c r="AY52761" s="95"/>
      <c r="AZ52761" s="95"/>
      <c r="BA52761" s="95"/>
      <c r="BB52761" s="95"/>
      <c r="BC52761" s="95"/>
      <c r="BD52761" s="95"/>
      <c r="BE52761" s="95"/>
      <c r="BF52761" s="95"/>
      <c r="BG52761" s="95"/>
      <c r="BH52761" s="95"/>
      <c r="BI52761" s="95"/>
      <c r="BJ52761" s="95"/>
      <c r="BK52761" s="95"/>
      <c r="BL52761" s="95"/>
      <c r="BM52761" s="95"/>
      <c r="BN52761" s="95"/>
      <c r="CA52761" s="95"/>
    </row>
    <row r="52762" spans="31:79" s="97" customFormat="1" x14ac:dyDescent="0.2">
      <c r="AE52762" s="95"/>
      <c r="AF52762" s="95"/>
      <c r="AN52762" s="95"/>
      <c r="AO52762" s="95"/>
      <c r="AP52762" s="95"/>
      <c r="AQ52762" s="95"/>
      <c r="AR52762" s="95"/>
      <c r="AS52762" s="95"/>
      <c r="AT52762" s="95"/>
      <c r="AU52762" s="95"/>
      <c r="AV52762" s="95"/>
      <c r="AW52762" s="95"/>
      <c r="AX52762" s="95"/>
      <c r="AY52762" s="95"/>
      <c r="AZ52762" s="95"/>
      <c r="BA52762" s="95"/>
      <c r="BB52762" s="95"/>
      <c r="BC52762" s="95"/>
      <c r="BD52762" s="95"/>
      <c r="BE52762" s="95"/>
      <c r="BF52762" s="95"/>
      <c r="BG52762" s="95"/>
      <c r="BH52762" s="95"/>
      <c r="BI52762" s="95"/>
      <c r="BJ52762" s="95"/>
      <c r="BK52762" s="95"/>
      <c r="BL52762" s="95"/>
      <c r="BM52762" s="95"/>
      <c r="BN52762" s="95"/>
      <c r="CA52762" s="95"/>
    </row>
    <row r="52763" spans="31:79" s="97" customFormat="1" x14ac:dyDescent="0.2">
      <c r="AE52763" s="95"/>
      <c r="AF52763" s="95"/>
      <c r="AN52763" s="95"/>
      <c r="AO52763" s="95"/>
      <c r="AP52763" s="95"/>
      <c r="AQ52763" s="95"/>
      <c r="AR52763" s="95"/>
      <c r="AS52763" s="95"/>
      <c r="AT52763" s="95"/>
      <c r="AU52763" s="95"/>
      <c r="AV52763" s="95"/>
      <c r="AW52763" s="95"/>
      <c r="AX52763" s="95"/>
      <c r="AY52763" s="95"/>
      <c r="AZ52763" s="95"/>
      <c r="BA52763" s="95"/>
      <c r="BB52763" s="95"/>
      <c r="BC52763" s="95"/>
      <c r="BD52763" s="95"/>
      <c r="BE52763" s="95"/>
      <c r="BF52763" s="95"/>
      <c r="BG52763" s="95"/>
      <c r="BH52763" s="95"/>
      <c r="BI52763" s="95"/>
      <c r="BJ52763" s="95"/>
      <c r="BK52763" s="95"/>
      <c r="BL52763" s="95"/>
      <c r="BM52763" s="95"/>
      <c r="BN52763" s="95"/>
      <c r="CA52763" s="95"/>
    </row>
    <row r="52764" spans="31:79" s="97" customFormat="1" x14ac:dyDescent="0.2">
      <c r="AE52764" s="95"/>
      <c r="AF52764" s="95"/>
      <c r="AN52764" s="95"/>
      <c r="AO52764" s="95"/>
      <c r="AP52764" s="95"/>
      <c r="AQ52764" s="95"/>
      <c r="AR52764" s="95"/>
      <c r="AS52764" s="95"/>
      <c r="AT52764" s="95"/>
      <c r="AU52764" s="95"/>
      <c r="AV52764" s="95"/>
      <c r="AW52764" s="95"/>
      <c r="AX52764" s="95"/>
      <c r="AY52764" s="95"/>
      <c r="AZ52764" s="95"/>
      <c r="BA52764" s="95"/>
      <c r="BB52764" s="95"/>
      <c r="BC52764" s="95"/>
      <c r="BD52764" s="95"/>
      <c r="BE52764" s="95"/>
      <c r="BF52764" s="95"/>
      <c r="BG52764" s="95"/>
      <c r="BH52764" s="95"/>
      <c r="BI52764" s="95"/>
      <c r="BJ52764" s="95"/>
      <c r="BK52764" s="95"/>
      <c r="BL52764" s="95"/>
      <c r="BM52764" s="95"/>
      <c r="BN52764" s="95"/>
      <c r="CA52764" s="95"/>
    </row>
    <row r="52765" spans="31:79" s="97" customFormat="1" x14ac:dyDescent="0.2">
      <c r="AE52765" s="95"/>
      <c r="AF52765" s="95"/>
      <c r="AN52765" s="95"/>
      <c r="AO52765" s="95"/>
      <c r="AP52765" s="95"/>
      <c r="AQ52765" s="95"/>
      <c r="AR52765" s="95"/>
      <c r="AS52765" s="95"/>
      <c r="AT52765" s="95"/>
      <c r="AU52765" s="95"/>
      <c r="AV52765" s="95"/>
      <c r="AW52765" s="95"/>
      <c r="AX52765" s="95"/>
      <c r="AY52765" s="95"/>
      <c r="AZ52765" s="95"/>
      <c r="BA52765" s="95"/>
      <c r="BB52765" s="95"/>
      <c r="BC52765" s="95"/>
      <c r="BD52765" s="95"/>
      <c r="BE52765" s="95"/>
      <c r="BF52765" s="95"/>
      <c r="BG52765" s="95"/>
      <c r="BH52765" s="95"/>
      <c r="BI52765" s="95"/>
      <c r="BJ52765" s="95"/>
      <c r="BK52765" s="95"/>
      <c r="BL52765" s="95"/>
      <c r="BM52765" s="95"/>
      <c r="BN52765" s="95"/>
      <c r="CA52765" s="95"/>
    </row>
    <row r="52766" spans="31:79" s="97" customFormat="1" x14ac:dyDescent="0.2">
      <c r="AE52766" s="95"/>
      <c r="AF52766" s="95"/>
      <c r="AN52766" s="95"/>
      <c r="AO52766" s="95"/>
      <c r="AP52766" s="95"/>
      <c r="AQ52766" s="95"/>
      <c r="AR52766" s="95"/>
      <c r="AS52766" s="95"/>
      <c r="AT52766" s="95"/>
      <c r="AU52766" s="95"/>
      <c r="AV52766" s="95"/>
      <c r="AW52766" s="95"/>
      <c r="AX52766" s="95"/>
      <c r="AY52766" s="95"/>
      <c r="AZ52766" s="95"/>
      <c r="BA52766" s="95"/>
      <c r="BB52766" s="95"/>
      <c r="BC52766" s="95"/>
      <c r="BD52766" s="95"/>
      <c r="BE52766" s="95"/>
      <c r="BF52766" s="95"/>
      <c r="BG52766" s="95"/>
      <c r="BH52766" s="95"/>
      <c r="BI52766" s="95"/>
      <c r="BJ52766" s="95"/>
      <c r="BK52766" s="95"/>
      <c r="BL52766" s="95"/>
      <c r="BM52766" s="95"/>
      <c r="BN52766" s="95"/>
      <c r="CA52766" s="95"/>
    </row>
    <row r="52767" spans="31:79" s="97" customFormat="1" x14ac:dyDescent="0.2">
      <c r="AE52767" s="95"/>
      <c r="AF52767" s="95"/>
      <c r="AN52767" s="95"/>
      <c r="AO52767" s="95"/>
      <c r="AP52767" s="95"/>
      <c r="AQ52767" s="95"/>
      <c r="AR52767" s="95"/>
      <c r="AS52767" s="95"/>
      <c r="AT52767" s="95"/>
      <c r="AU52767" s="95"/>
      <c r="AV52767" s="95"/>
      <c r="AW52767" s="95"/>
      <c r="AX52767" s="95"/>
      <c r="AY52767" s="95"/>
      <c r="AZ52767" s="95"/>
      <c r="BA52767" s="95"/>
      <c r="BB52767" s="95"/>
      <c r="BC52767" s="95"/>
      <c r="BD52767" s="95"/>
      <c r="BE52767" s="95"/>
      <c r="BF52767" s="95"/>
      <c r="BG52767" s="95"/>
      <c r="BH52767" s="95"/>
      <c r="BI52767" s="95"/>
      <c r="BJ52767" s="95"/>
      <c r="BK52767" s="95"/>
      <c r="BL52767" s="95"/>
      <c r="BM52767" s="95"/>
      <c r="BN52767" s="95"/>
      <c r="CA52767" s="95"/>
    </row>
    <row r="52768" spans="31:79" s="97" customFormat="1" x14ac:dyDescent="0.2">
      <c r="AE52768" s="95"/>
      <c r="AF52768" s="95"/>
      <c r="AN52768" s="95"/>
      <c r="AO52768" s="95"/>
      <c r="AP52768" s="95"/>
      <c r="AQ52768" s="95"/>
      <c r="AR52768" s="95"/>
      <c r="AS52768" s="95"/>
      <c r="AT52768" s="95"/>
      <c r="AU52768" s="95"/>
      <c r="AV52768" s="95"/>
      <c r="AW52768" s="95"/>
      <c r="AX52768" s="95"/>
      <c r="AY52768" s="95"/>
      <c r="AZ52768" s="95"/>
      <c r="BA52768" s="95"/>
      <c r="BB52768" s="95"/>
      <c r="BC52768" s="95"/>
      <c r="BD52768" s="95"/>
      <c r="BE52768" s="95"/>
      <c r="BF52768" s="95"/>
      <c r="BG52768" s="95"/>
      <c r="BH52768" s="95"/>
      <c r="BI52768" s="95"/>
      <c r="BJ52768" s="95"/>
      <c r="BK52768" s="95"/>
      <c r="BL52768" s="95"/>
      <c r="BM52768" s="95"/>
      <c r="BN52768" s="95"/>
      <c r="CA52768" s="95"/>
    </row>
    <row r="52769" spans="31:79" s="97" customFormat="1" x14ac:dyDescent="0.2">
      <c r="AE52769" s="95"/>
      <c r="AF52769" s="95"/>
      <c r="AN52769" s="95"/>
      <c r="AO52769" s="95"/>
      <c r="AP52769" s="95"/>
      <c r="AQ52769" s="95"/>
      <c r="AR52769" s="95"/>
      <c r="AS52769" s="95"/>
      <c r="AT52769" s="95"/>
      <c r="AU52769" s="95"/>
      <c r="AV52769" s="95"/>
      <c r="AW52769" s="95"/>
      <c r="AX52769" s="95"/>
      <c r="AY52769" s="95"/>
      <c r="AZ52769" s="95"/>
      <c r="BA52769" s="95"/>
      <c r="BB52769" s="95"/>
      <c r="BC52769" s="95"/>
      <c r="BD52769" s="95"/>
      <c r="BE52769" s="95"/>
      <c r="BF52769" s="95"/>
      <c r="BG52769" s="95"/>
      <c r="BH52769" s="95"/>
      <c r="BI52769" s="95"/>
      <c r="BJ52769" s="95"/>
      <c r="BK52769" s="95"/>
      <c r="BL52769" s="95"/>
      <c r="BM52769" s="95"/>
      <c r="BN52769" s="95"/>
      <c r="CA52769" s="95"/>
    </row>
    <row r="52770" spans="31:79" s="97" customFormat="1" x14ac:dyDescent="0.2">
      <c r="AE52770" s="95"/>
      <c r="AF52770" s="95"/>
      <c r="AN52770" s="95"/>
      <c r="AO52770" s="95"/>
      <c r="AP52770" s="95"/>
      <c r="AQ52770" s="95"/>
      <c r="AR52770" s="95"/>
      <c r="AS52770" s="95"/>
      <c r="AT52770" s="95"/>
      <c r="AU52770" s="95"/>
      <c r="AV52770" s="95"/>
      <c r="AW52770" s="95"/>
      <c r="AX52770" s="95"/>
      <c r="AY52770" s="95"/>
      <c r="AZ52770" s="95"/>
      <c r="BA52770" s="95"/>
      <c r="BB52770" s="95"/>
      <c r="BC52770" s="95"/>
      <c r="BD52770" s="95"/>
      <c r="BE52770" s="95"/>
      <c r="BF52770" s="95"/>
      <c r="BG52770" s="95"/>
      <c r="BH52770" s="95"/>
      <c r="BI52770" s="95"/>
      <c r="BJ52770" s="95"/>
      <c r="BK52770" s="95"/>
      <c r="BL52770" s="95"/>
      <c r="BM52770" s="95"/>
      <c r="BN52770" s="95"/>
      <c r="CA52770" s="95"/>
    </row>
    <row r="52771" spans="31:79" s="97" customFormat="1" x14ac:dyDescent="0.2">
      <c r="AE52771" s="95"/>
      <c r="AF52771" s="95"/>
      <c r="AN52771" s="95"/>
      <c r="AO52771" s="95"/>
      <c r="AP52771" s="95"/>
      <c r="AQ52771" s="95"/>
      <c r="AR52771" s="95"/>
      <c r="AS52771" s="95"/>
      <c r="AT52771" s="95"/>
      <c r="AU52771" s="95"/>
      <c r="AV52771" s="95"/>
      <c r="AW52771" s="95"/>
      <c r="AX52771" s="95"/>
      <c r="AY52771" s="95"/>
      <c r="AZ52771" s="95"/>
      <c r="BA52771" s="95"/>
      <c r="BB52771" s="95"/>
      <c r="BC52771" s="95"/>
      <c r="BD52771" s="95"/>
      <c r="BE52771" s="95"/>
      <c r="BF52771" s="95"/>
      <c r="BG52771" s="95"/>
      <c r="BH52771" s="95"/>
      <c r="BI52771" s="95"/>
      <c r="BJ52771" s="95"/>
      <c r="BK52771" s="95"/>
      <c r="BL52771" s="95"/>
      <c r="BM52771" s="95"/>
      <c r="BN52771" s="95"/>
      <c r="CA52771" s="95"/>
    </row>
    <row r="52772" spans="31:79" s="97" customFormat="1" x14ac:dyDescent="0.2">
      <c r="AE52772" s="95"/>
      <c r="AF52772" s="95"/>
      <c r="AN52772" s="95"/>
      <c r="AO52772" s="95"/>
      <c r="AP52772" s="95"/>
      <c r="AQ52772" s="95"/>
      <c r="AR52772" s="95"/>
      <c r="AS52772" s="95"/>
      <c r="AT52772" s="95"/>
      <c r="AU52772" s="95"/>
      <c r="AV52772" s="95"/>
      <c r="AW52772" s="95"/>
      <c r="AX52772" s="95"/>
      <c r="AY52772" s="95"/>
      <c r="AZ52772" s="95"/>
      <c r="BA52772" s="95"/>
      <c r="BB52772" s="95"/>
      <c r="BC52772" s="95"/>
      <c r="BD52772" s="95"/>
      <c r="BE52772" s="95"/>
      <c r="BF52772" s="95"/>
      <c r="BG52772" s="95"/>
      <c r="BH52772" s="95"/>
      <c r="BI52772" s="95"/>
      <c r="BJ52772" s="95"/>
      <c r="BK52772" s="95"/>
      <c r="BL52772" s="95"/>
      <c r="BM52772" s="95"/>
      <c r="BN52772" s="95"/>
      <c r="CA52772" s="95"/>
    </row>
    <row r="52773" spans="31:79" s="97" customFormat="1" x14ac:dyDescent="0.2">
      <c r="AE52773" s="95"/>
      <c r="AF52773" s="95"/>
      <c r="AN52773" s="95"/>
      <c r="AO52773" s="95"/>
      <c r="AP52773" s="95"/>
      <c r="AQ52773" s="95"/>
      <c r="AR52773" s="95"/>
      <c r="AS52773" s="95"/>
      <c r="AT52773" s="95"/>
      <c r="AU52773" s="95"/>
      <c r="AV52773" s="95"/>
      <c r="AW52773" s="95"/>
      <c r="AX52773" s="95"/>
      <c r="AY52773" s="95"/>
      <c r="AZ52773" s="95"/>
      <c r="BA52773" s="95"/>
      <c r="BB52773" s="95"/>
      <c r="BC52773" s="95"/>
      <c r="BD52773" s="95"/>
      <c r="BE52773" s="95"/>
      <c r="BF52773" s="95"/>
      <c r="BG52773" s="95"/>
      <c r="BH52773" s="95"/>
      <c r="BI52773" s="95"/>
      <c r="BJ52773" s="95"/>
      <c r="BK52773" s="95"/>
      <c r="BL52773" s="95"/>
      <c r="BM52773" s="95"/>
      <c r="BN52773" s="95"/>
      <c r="CA52773" s="95"/>
    </row>
    <row r="52774" spans="31:79" s="97" customFormat="1" x14ac:dyDescent="0.2">
      <c r="AE52774" s="95"/>
      <c r="AF52774" s="95"/>
      <c r="AN52774" s="95"/>
      <c r="AO52774" s="95"/>
      <c r="AP52774" s="95"/>
      <c r="AQ52774" s="95"/>
      <c r="AR52774" s="95"/>
      <c r="AS52774" s="95"/>
      <c r="AT52774" s="95"/>
      <c r="AU52774" s="95"/>
      <c r="AV52774" s="95"/>
      <c r="AW52774" s="95"/>
      <c r="AX52774" s="95"/>
      <c r="AY52774" s="95"/>
      <c r="AZ52774" s="95"/>
      <c r="BA52774" s="95"/>
      <c r="BB52774" s="95"/>
      <c r="BC52774" s="95"/>
      <c r="BD52774" s="95"/>
      <c r="BE52774" s="95"/>
      <c r="BF52774" s="95"/>
      <c r="BG52774" s="95"/>
      <c r="BH52774" s="95"/>
      <c r="BI52774" s="95"/>
      <c r="BJ52774" s="95"/>
      <c r="BK52774" s="95"/>
      <c r="BL52774" s="95"/>
      <c r="BM52774" s="95"/>
      <c r="BN52774" s="95"/>
      <c r="CA52774" s="95"/>
    </row>
    <row r="52775" spans="31:79" s="97" customFormat="1" x14ac:dyDescent="0.2">
      <c r="AE52775" s="95"/>
      <c r="AF52775" s="95"/>
      <c r="AN52775" s="95"/>
      <c r="AO52775" s="95"/>
      <c r="AP52775" s="95"/>
      <c r="AQ52775" s="95"/>
      <c r="AR52775" s="95"/>
      <c r="AS52775" s="95"/>
      <c r="AT52775" s="95"/>
      <c r="AU52775" s="95"/>
      <c r="AV52775" s="95"/>
      <c r="AW52775" s="95"/>
      <c r="AX52775" s="95"/>
      <c r="AY52775" s="95"/>
      <c r="AZ52775" s="95"/>
      <c r="BA52775" s="95"/>
      <c r="BB52775" s="95"/>
      <c r="BC52775" s="95"/>
      <c r="BD52775" s="95"/>
      <c r="BE52775" s="95"/>
      <c r="BF52775" s="95"/>
      <c r="BG52775" s="95"/>
      <c r="BH52775" s="95"/>
      <c r="BI52775" s="95"/>
      <c r="BJ52775" s="95"/>
      <c r="BK52775" s="95"/>
      <c r="BL52775" s="95"/>
      <c r="BM52775" s="95"/>
      <c r="BN52775" s="95"/>
      <c r="CA52775" s="95"/>
    </row>
    <row r="52776" spans="31:79" s="97" customFormat="1" x14ac:dyDescent="0.2">
      <c r="AE52776" s="95"/>
      <c r="AF52776" s="95"/>
      <c r="AN52776" s="95"/>
      <c r="AO52776" s="95"/>
      <c r="AP52776" s="95"/>
      <c r="AQ52776" s="95"/>
      <c r="AR52776" s="95"/>
      <c r="AS52776" s="95"/>
      <c r="AT52776" s="95"/>
      <c r="AU52776" s="95"/>
      <c r="AV52776" s="95"/>
      <c r="AW52776" s="95"/>
      <c r="AX52776" s="95"/>
      <c r="AY52776" s="95"/>
      <c r="AZ52776" s="95"/>
      <c r="BA52776" s="95"/>
      <c r="BB52776" s="95"/>
      <c r="BC52776" s="95"/>
      <c r="BD52776" s="95"/>
      <c r="BE52776" s="95"/>
      <c r="BF52776" s="95"/>
      <c r="BG52776" s="95"/>
      <c r="BH52776" s="95"/>
      <c r="BI52776" s="95"/>
      <c r="BJ52776" s="95"/>
      <c r="BK52776" s="95"/>
      <c r="BL52776" s="95"/>
      <c r="BM52776" s="95"/>
      <c r="BN52776" s="95"/>
      <c r="CA52776" s="95"/>
    </row>
    <row r="52777" spans="31:79" s="97" customFormat="1" x14ac:dyDescent="0.2">
      <c r="AE52777" s="95"/>
      <c r="AF52777" s="95"/>
      <c r="AN52777" s="95"/>
      <c r="AO52777" s="95"/>
      <c r="AP52777" s="95"/>
      <c r="AQ52777" s="95"/>
      <c r="AR52777" s="95"/>
      <c r="AS52777" s="95"/>
      <c r="AT52777" s="95"/>
      <c r="AU52777" s="95"/>
      <c r="AV52777" s="95"/>
      <c r="AW52777" s="95"/>
      <c r="AX52777" s="95"/>
      <c r="AY52777" s="95"/>
      <c r="AZ52777" s="95"/>
      <c r="BA52777" s="95"/>
      <c r="BB52777" s="95"/>
      <c r="BC52777" s="95"/>
      <c r="BD52777" s="95"/>
      <c r="BE52777" s="95"/>
      <c r="BF52777" s="95"/>
      <c r="BG52777" s="95"/>
      <c r="BH52777" s="95"/>
      <c r="BI52777" s="95"/>
      <c r="BJ52777" s="95"/>
      <c r="BK52777" s="95"/>
      <c r="BL52777" s="95"/>
      <c r="BM52777" s="95"/>
      <c r="BN52777" s="95"/>
      <c r="CA52777" s="95"/>
    </row>
    <row r="52778" spans="31:79" s="97" customFormat="1" x14ac:dyDescent="0.2">
      <c r="AE52778" s="95"/>
      <c r="AF52778" s="95"/>
      <c r="AN52778" s="95"/>
      <c r="AO52778" s="95"/>
      <c r="AP52778" s="95"/>
      <c r="AQ52778" s="95"/>
      <c r="AR52778" s="95"/>
      <c r="AS52778" s="95"/>
      <c r="AT52778" s="95"/>
      <c r="AU52778" s="95"/>
      <c r="AV52778" s="95"/>
      <c r="AW52778" s="95"/>
      <c r="AX52778" s="95"/>
      <c r="AY52778" s="95"/>
      <c r="AZ52778" s="95"/>
      <c r="BA52778" s="95"/>
      <c r="BB52778" s="95"/>
      <c r="BC52778" s="95"/>
      <c r="BD52778" s="95"/>
      <c r="BE52778" s="95"/>
      <c r="BF52778" s="95"/>
      <c r="BG52778" s="95"/>
      <c r="BH52778" s="95"/>
      <c r="BI52778" s="95"/>
      <c r="BJ52778" s="95"/>
      <c r="BK52778" s="95"/>
      <c r="BL52778" s="95"/>
      <c r="BM52778" s="95"/>
      <c r="BN52778" s="95"/>
      <c r="CA52778" s="95"/>
    </row>
    <row r="52779" spans="31:79" s="97" customFormat="1" x14ac:dyDescent="0.2">
      <c r="AE52779" s="95"/>
      <c r="AF52779" s="95"/>
      <c r="AN52779" s="95"/>
      <c r="AO52779" s="95"/>
      <c r="AP52779" s="95"/>
      <c r="AQ52779" s="95"/>
      <c r="AR52779" s="95"/>
      <c r="AS52779" s="95"/>
      <c r="AT52779" s="95"/>
      <c r="AU52779" s="95"/>
      <c r="AV52779" s="95"/>
      <c r="AW52779" s="95"/>
      <c r="AX52779" s="95"/>
      <c r="AY52779" s="95"/>
      <c r="AZ52779" s="95"/>
      <c r="BA52779" s="95"/>
      <c r="BB52779" s="95"/>
      <c r="BC52779" s="95"/>
      <c r="BD52779" s="95"/>
      <c r="BE52779" s="95"/>
      <c r="BF52779" s="95"/>
      <c r="BG52779" s="95"/>
      <c r="BH52779" s="95"/>
      <c r="BI52779" s="95"/>
      <c r="BJ52779" s="95"/>
      <c r="BK52779" s="95"/>
      <c r="BL52779" s="95"/>
      <c r="BM52779" s="95"/>
      <c r="BN52779" s="95"/>
      <c r="CA52779" s="95"/>
    </row>
    <row r="52780" spans="31:79" s="97" customFormat="1" x14ac:dyDescent="0.2">
      <c r="AE52780" s="95"/>
      <c r="AF52780" s="95"/>
      <c r="AN52780" s="95"/>
      <c r="AO52780" s="95"/>
      <c r="AP52780" s="95"/>
      <c r="AQ52780" s="95"/>
      <c r="AR52780" s="95"/>
      <c r="AS52780" s="95"/>
      <c r="AT52780" s="95"/>
      <c r="AU52780" s="95"/>
      <c r="AV52780" s="95"/>
      <c r="AW52780" s="95"/>
      <c r="AX52780" s="95"/>
      <c r="AY52780" s="95"/>
      <c r="AZ52780" s="95"/>
      <c r="BA52780" s="95"/>
      <c r="BB52780" s="95"/>
      <c r="BC52780" s="95"/>
      <c r="BD52780" s="95"/>
      <c r="BE52780" s="95"/>
      <c r="BF52780" s="95"/>
      <c r="BG52780" s="95"/>
      <c r="BH52780" s="95"/>
      <c r="BI52780" s="95"/>
      <c r="BJ52780" s="95"/>
      <c r="BK52780" s="95"/>
      <c r="BL52780" s="95"/>
      <c r="BM52780" s="95"/>
      <c r="BN52780" s="95"/>
      <c r="CA52780" s="95"/>
    </row>
    <row r="52781" spans="31:79" s="97" customFormat="1" x14ac:dyDescent="0.2">
      <c r="AE52781" s="95"/>
      <c r="AF52781" s="95"/>
      <c r="AN52781" s="95"/>
      <c r="AO52781" s="95"/>
      <c r="AP52781" s="95"/>
      <c r="AQ52781" s="95"/>
      <c r="AR52781" s="95"/>
      <c r="AS52781" s="95"/>
      <c r="AT52781" s="95"/>
      <c r="AU52781" s="95"/>
      <c r="AV52781" s="95"/>
      <c r="AW52781" s="95"/>
      <c r="AX52781" s="95"/>
      <c r="AY52781" s="95"/>
      <c r="AZ52781" s="95"/>
      <c r="BA52781" s="95"/>
      <c r="BB52781" s="95"/>
      <c r="BC52781" s="95"/>
      <c r="BD52781" s="95"/>
      <c r="BE52781" s="95"/>
      <c r="BF52781" s="95"/>
      <c r="BG52781" s="95"/>
      <c r="BH52781" s="95"/>
      <c r="BI52781" s="95"/>
      <c r="BJ52781" s="95"/>
      <c r="BK52781" s="95"/>
      <c r="BL52781" s="95"/>
      <c r="BM52781" s="95"/>
      <c r="BN52781" s="95"/>
      <c r="CA52781" s="95"/>
    </row>
    <row r="52782" spans="31:79" s="97" customFormat="1" x14ac:dyDescent="0.2">
      <c r="AE52782" s="95"/>
      <c r="AF52782" s="95"/>
      <c r="AN52782" s="95"/>
      <c r="AO52782" s="95"/>
      <c r="AP52782" s="95"/>
      <c r="AQ52782" s="95"/>
      <c r="AR52782" s="95"/>
      <c r="AS52782" s="95"/>
      <c r="AT52782" s="95"/>
      <c r="AU52782" s="95"/>
      <c r="AV52782" s="95"/>
      <c r="AW52782" s="95"/>
      <c r="AX52782" s="95"/>
      <c r="AY52782" s="95"/>
      <c r="AZ52782" s="95"/>
      <c r="BA52782" s="95"/>
      <c r="BB52782" s="95"/>
      <c r="BC52782" s="95"/>
      <c r="BD52782" s="95"/>
      <c r="BE52782" s="95"/>
      <c r="BF52782" s="95"/>
      <c r="BG52782" s="95"/>
      <c r="BH52782" s="95"/>
      <c r="BI52782" s="95"/>
      <c r="BJ52782" s="95"/>
      <c r="BK52782" s="95"/>
      <c r="BL52782" s="95"/>
      <c r="BM52782" s="95"/>
      <c r="BN52782" s="95"/>
      <c r="CA52782" s="95"/>
    </row>
    <row r="52783" spans="31:79" s="97" customFormat="1" x14ac:dyDescent="0.2">
      <c r="AE52783" s="95"/>
      <c r="AF52783" s="95"/>
      <c r="AN52783" s="95"/>
      <c r="AO52783" s="95"/>
      <c r="AP52783" s="95"/>
      <c r="AQ52783" s="95"/>
      <c r="AR52783" s="95"/>
      <c r="AS52783" s="95"/>
      <c r="AT52783" s="95"/>
      <c r="AU52783" s="95"/>
      <c r="AV52783" s="95"/>
      <c r="AW52783" s="95"/>
      <c r="AX52783" s="95"/>
      <c r="AY52783" s="95"/>
      <c r="AZ52783" s="95"/>
      <c r="BA52783" s="95"/>
      <c r="BB52783" s="95"/>
      <c r="BC52783" s="95"/>
      <c r="BD52783" s="95"/>
      <c r="BE52783" s="95"/>
      <c r="BF52783" s="95"/>
      <c r="BG52783" s="95"/>
      <c r="BH52783" s="95"/>
      <c r="BI52783" s="95"/>
      <c r="BJ52783" s="95"/>
      <c r="BK52783" s="95"/>
      <c r="BL52783" s="95"/>
      <c r="BM52783" s="95"/>
      <c r="BN52783" s="95"/>
      <c r="CA52783" s="95"/>
    </row>
    <row r="52784" spans="31:79" s="97" customFormat="1" x14ac:dyDescent="0.2">
      <c r="AE52784" s="95"/>
      <c r="AF52784" s="95"/>
      <c r="AN52784" s="95"/>
      <c r="AO52784" s="95"/>
      <c r="AP52784" s="95"/>
      <c r="AQ52784" s="95"/>
      <c r="AR52784" s="95"/>
      <c r="AS52784" s="95"/>
      <c r="AT52784" s="95"/>
      <c r="AU52784" s="95"/>
      <c r="AV52784" s="95"/>
      <c r="AW52784" s="95"/>
      <c r="AX52784" s="95"/>
      <c r="AY52784" s="95"/>
      <c r="AZ52784" s="95"/>
      <c r="BA52784" s="95"/>
      <c r="BB52784" s="95"/>
      <c r="BC52784" s="95"/>
      <c r="BD52784" s="95"/>
      <c r="BE52784" s="95"/>
      <c r="BF52784" s="95"/>
      <c r="BG52784" s="95"/>
      <c r="BH52784" s="95"/>
      <c r="BI52784" s="95"/>
      <c r="BJ52784" s="95"/>
      <c r="BK52784" s="95"/>
      <c r="BL52784" s="95"/>
      <c r="BM52784" s="95"/>
      <c r="BN52784" s="95"/>
      <c r="CA52784" s="95"/>
    </row>
    <row r="52785" spans="31:79" s="97" customFormat="1" x14ac:dyDescent="0.2">
      <c r="AE52785" s="95"/>
      <c r="AF52785" s="95"/>
      <c r="AN52785" s="95"/>
      <c r="AO52785" s="95"/>
      <c r="AP52785" s="95"/>
      <c r="AQ52785" s="95"/>
      <c r="AR52785" s="95"/>
      <c r="AS52785" s="95"/>
      <c r="AT52785" s="95"/>
      <c r="AU52785" s="95"/>
      <c r="AV52785" s="95"/>
      <c r="AW52785" s="95"/>
      <c r="AX52785" s="95"/>
      <c r="AY52785" s="95"/>
      <c r="AZ52785" s="95"/>
      <c r="BA52785" s="95"/>
      <c r="BB52785" s="95"/>
      <c r="BC52785" s="95"/>
      <c r="BD52785" s="95"/>
      <c r="BE52785" s="95"/>
      <c r="BF52785" s="95"/>
      <c r="BG52785" s="95"/>
      <c r="BH52785" s="95"/>
      <c r="BI52785" s="95"/>
      <c r="BJ52785" s="95"/>
      <c r="BK52785" s="95"/>
      <c r="BL52785" s="95"/>
      <c r="BM52785" s="95"/>
      <c r="BN52785" s="95"/>
      <c r="CA52785" s="95"/>
    </row>
    <row r="52786" spans="31:79" s="97" customFormat="1" x14ac:dyDescent="0.2">
      <c r="AE52786" s="95"/>
      <c r="AF52786" s="95"/>
      <c r="AN52786" s="95"/>
      <c r="AO52786" s="95"/>
      <c r="AP52786" s="95"/>
      <c r="AQ52786" s="95"/>
      <c r="AR52786" s="95"/>
      <c r="AS52786" s="95"/>
      <c r="AT52786" s="95"/>
      <c r="AU52786" s="95"/>
      <c r="AV52786" s="95"/>
      <c r="AW52786" s="95"/>
      <c r="AX52786" s="95"/>
      <c r="AY52786" s="95"/>
      <c r="AZ52786" s="95"/>
      <c r="BA52786" s="95"/>
      <c r="BB52786" s="95"/>
      <c r="BC52786" s="95"/>
      <c r="BD52786" s="95"/>
      <c r="BE52786" s="95"/>
      <c r="BF52786" s="95"/>
      <c r="BG52786" s="95"/>
      <c r="BH52786" s="95"/>
      <c r="BI52786" s="95"/>
      <c r="BJ52786" s="95"/>
      <c r="BK52786" s="95"/>
      <c r="BL52786" s="95"/>
      <c r="BM52786" s="95"/>
      <c r="BN52786" s="95"/>
      <c r="CA52786" s="95"/>
    </row>
    <row r="52787" spans="31:79" s="97" customFormat="1" x14ac:dyDescent="0.2">
      <c r="AE52787" s="95"/>
      <c r="AF52787" s="95"/>
      <c r="AN52787" s="95"/>
      <c r="AO52787" s="95"/>
      <c r="AP52787" s="95"/>
      <c r="AQ52787" s="95"/>
      <c r="AR52787" s="95"/>
      <c r="AS52787" s="95"/>
      <c r="AT52787" s="95"/>
      <c r="AU52787" s="95"/>
      <c r="AV52787" s="95"/>
      <c r="AW52787" s="95"/>
      <c r="AX52787" s="95"/>
      <c r="AY52787" s="95"/>
      <c r="AZ52787" s="95"/>
      <c r="BA52787" s="95"/>
      <c r="BB52787" s="95"/>
      <c r="BC52787" s="95"/>
      <c r="BD52787" s="95"/>
      <c r="BE52787" s="95"/>
      <c r="BF52787" s="95"/>
      <c r="BG52787" s="95"/>
      <c r="BH52787" s="95"/>
      <c r="BI52787" s="95"/>
      <c r="BJ52787" s="95"/>
      <c r="BK52787" s="95"/>
      <c r="BL52787" s="95"/>
      <c r="BM52787" s="95"/>
      <c r="BN52787" s="95"/>
      <c r="CA52787" s="95"/>
    </row>
    <row r="52788" spans="31:79" s="97" customFormat="1" x14ac:dyDescent="0.2">
      <c r="AE52788" s="95"/>
      <c r="AF52788" s="95"/>
      <c r="AN52788" s="95"/>
      <c r="AO52788" s="95"/>
      <c r="AP52788" s="95"/>
      <c r="AQ52788" s="95"/>
      <c r="AR52788" s="95"/>
      <c r="AS52788" s="95"/>
      <c r="AT52788" s="95"/>
      <c r="AU52788" s="95"/>
      <c r="AV52788" s="95"/>
      <c r="AW52788" s="95"/>
      <c r="AX52788" s="95"/>
      <c r="AY52788" s="95"/>
      <c r="AZ52788" s="95"/>
      <c r="BA52788" s="95"/>
      <c r="BB52788" s="95"/>
      <c r="BC52788" s="95"/>
      <c r="BD52788" s="95"/>
      <c r="BE52788" s="95"/>
      <c r="BF52788" s="95"/>
      <c r="BG52788" s="95"/>
      <c r="BH52788" s="95"/>
      <c r="BI52788" s="95"/>
      <c r="BJ52788" s="95"/>
      <c r="BK52788" s="95"/>
      <c r="BL52788" s="95"/>
      <c r="BM52788" s="95"/>
      <c r="BN52788" s="95"/>
      <c r="CA52788" s="95"/>
    </row>
    <row r="52789" spans="31:79" s="97" customFormat="1" x14ac:dyDescent="0.2">
      <c r="AE52789" s="95"/>
      <c r="AF52789" s="95"/>
      <c r="AN52789" s="95"/>
      <c r="AO52789" s="95"/>
      <c r="AP52789" s="95"/>
      <c r="AQ52789" s="95"/>
      <c r="AR52789" s="95"/>
      <c r="AS52789" s="95"/>
      <c r="AT52789" s="95"/>
      <c r="AU52789" s="95"/>
      <c r="AV52789" s="95"/>
      <c r="AW52789" s="95"/>
      <c r="AX52789" s="95"/>
      <c r="AY52789" s="95"/>
      <c r="AZ52789" s="95"/>
      <c r="BA52789" s="95"/>
      <c r="BB52789" s="95"/>
      <c r="BC52789" s="95"/>
      <c r="BD52789" s="95"/>
      <c r="BE52789" s="95"/>
      <c r="BF52789" s="95"/>
      <c r="BG52789" s="95"/>
      <c r="BH52789" s="95"/>
      <c r="BI52789" s="95"/>
      <c r="BJ52789" s="95"/>
      <c r="BK52789" s="95"/>
      <c r="BL52789" s="95"/>
      <c r="BM52789" s="95"/>
      <c r="BN52789" s="95"/>
      <c r="CA52789" s="95"/>
    </row>
    <row r="52790" spans="31:79" s="97" customFormat="1" x14ac:dyDescent="0.2">
      <c r="AE52790" s="95"/>
      <c r="AF52790" s="95"/>
      <c r="AN52790" s="95"/>
      <c r="AO52790" s="95"/>
      <c r="AP52790" s="95"/>
      <c r="AQ52790" s="95"/>
      <c r="AR52790" s="95"/>
      <c r="AS52790" s="95"/>
      <c r="AT52790" s="95"/>
      <c r="AU52790" s="95"/>
      <c r="AV52790" s="95"/>
      <c r="AW52790" s="95"/>
      <c r="AX52790" s="95"/>
      <c r="AY52790" s="95"/>
      <c r="AZ52790" s="95"/>
      <c r="BA52790" s="95"/>
      <c r="BB52790" s="95"/>
      <c r="BC52790" s="95"/>
      <c r="BD52790" s="95"/>
      <c r="BE52790" s="95"/>
      <c r="BF52790" s="95"/>
      <c r="BG52790" s="95"/>
      <c r="BH52790" s="95"/>
      <c r="BI52790" s="95"/>
      <c r="BJ52790" s="95"/>
      <c r="BK52790" s="95"/>
      <c r="BL52790" s="95"/>
      <c r="BM52790" s="95"/>
      <c r="BN52790" s="95"/>
      <c r="CA52790" s="95"/>
    </row>
    <row r="52791" spans="31:79" s="97" customFormat="1" x14ac:dyDescent="0.2">
      <c r="AE52791" s="95"/>
      <c r="AF52791" s="95"/>
      <c r="AN52791" s="95"/>
      <c r="AO52791" s="95"/>
      <c r="AP52791" s="95"/>
      <c r="AQ52791" s="95"/>
      <c r="AR52791" s="95"/>
      <c r="AS52791" s="95"/>
      <c r="AT52791" s="95"/>
      <c r="AU52791" s="95"/>
      <c r="AV52791" s="95"/>
      <c r="AW52791" s="95"/>
      <c r="AX52791" s="95"/>
      <c r="AY52791" s="95"/>
      <c r="AZ52791" s="95"/>
      <c r="BA52791" s="95"/>
      <c r="BB52791" s="95"/>
      <c r="BC52791" s="95"/>
      <c r="BD52791" s="95"/>
      <c r="BE52791" s="95"/>
      <c r="BF52791" s="95"/>
      <c r="BG52791" s="95"/>
      <c r="BH52791" s="95"/>
      <c r="BI52791" s="95"/>
      <c r="BJ52791" s="95"/>
      <c r="BK52791" s="95"/>
      <c r="BL52791" s="95"/>
      <c r="BM52791" s="95"/>
      <c r="BN52791" s="95"/>
      <c r="CA52791" s="95"/>
    </row>
    <row r="52792" spans="31:79" s="97" customFormat="1" x14ac:dyDescent="0.2">
      <c r="AE52792" s="95"/>
      <c r="AF52792" s="95"/>
      <c r="AN52792" s="95"/>
      <c r="AO52792" s="95"/>
      <c r="AP52792" s="95"/>
      <c r="AQ52792" s="95"/>
      <c r="AR52792" s="95"/>
      <c r="AS52792" s="95"/>
      <c r="AT52792" s="95"/>
      <c r="AU52792" s="95"/>
      <c r="AV52792" s="95"/>
      <c r="AW52792" s="95"/>
      <c r="AX52792" s="95"/>
      <c r="AY52792" s="95"/>
      <c r="AZ52792" s="95"/>
      <c r="BA52792" s="95"/>
      <c r="BB52792" s="95"/>
      <c r="BC52792" s="95"/>
      <c r="BD52792" s="95"/>
      <c r="BE52792" s="95"/>
      <c r="BF52792" s="95"/>
      <c r="BG52792" s="95"/>
      <c r="BH52792" s="95"/>
      <c r="BI52792" s="95"/>
      <c r="BJ52792" s="95"/>
      <c r="BK52792" s="95"/>
      <c r="BL52792" s="95"/>
      <c r="BM52792" s="95"/>
      <c r="BN52792" s="95"/>
      <c r="CA52792" s="95"/>
    </row>
    <row r="52793" spans="31:79" s="97" customFormat="1" x14ac:dyDescent="0.2">
      <c r="AE52793" s="95"/>
      <c r="AF52793" s="95"/>
      <c r="AN52793" s="95"/>
      <c r="AO52793" s="95"/>
      <c r="AP52793" s="95"/>
      <c r="AQ52793" s="95"/>
      <c r="AR52793" s="95"/>
      <c r="AS52793" s="95"/>
      <c r="AT52793" s="95"/>
      <c r="AU52793" s="95"/>
      <c r="AV52793" s="95"/>
      <c r="AW52793" s="95"/>
      <c r="AX52793" s="95"/>
      <c r="AY52793" s="95"/>
      <c r="AZ52793" s="95"/>
      <c r="BA52793" s="95"/>
      <c r="BB52793" s="95"/>
      <c r="BC52793" s="95"/>
      <c r="BD52793" s="95"/>
      <c r="BE52793" s="95"/>
      <c r="BF52793" s="95"/>
      <c r="BG52793" s="95"/>
      <c r="BH52793" s="95"/>
      <c r="BI52793" s="95"/>
      <c r="BJ52793" s="95"/>
      <c r="BK52793" s="95"/>
      <c r="BL52793" s="95"/>
      <c r="BM52793" s="95"/>
      <c r="BN52793" s="95"/>
      <c r="CA52793" s="95"/>
    </row>
    <row r="52794" spans="31:79" s="97" customFormat="1" x14ac:dyDescent="0.2">
      <c r="AE52794" s="95"/>
      <c r="AF52794" s="95"/>
      <c r="AN52794" s="95"/>
      <c r="AO52794" s="95"/>
      <c r="AP52794" s="95"/>
      <c r="AQ52794" s="95"/>
      <c r="AR52794" s="95"/>
      <c r="AS52794" s="95"/>
      <c r="AT52794" s="95"/>
      <c r="AU52794" s="95"/>
      <c r="AV52794" s="95"/>
      <c r="AW52794" s="95"/>
      <c r="AX52794" s="95"/>
      <c r="AY52794" s="95"/>
      <c r="AZ52794" s="95"/>
      <c r="BA52794" s="95"/>
      <c r="BB52794" s="95"/>
      <c r="BC52794" s="95"/>
      <c r="BD52794" s="95"/>
      <c r="BE52794" s="95"/>
      <c r="BF52794" s="95"/>
      <c r="BG52794" s="95"/>
      <c r="BH52794" s="95"/>
      <c r="BI52794" s="95"/>
      <c r="BJ52794" s="95"/>
      <c r="BK52794" s="95"/>
      <c r="BL52794" s="95"/>
      <c r="BM52794" s="95"/>
      <c r="BN52794" s="95"/>
      <c r="CA52794" s="95"/>
    </row>
    <row r="52795" spans="31:79" s="97" customFormat="1" x14ac:dyDescent="0.2">
      <c r="AE52795" s="95"/>
      <c r="AF52795" s="95"/>
      <c r="AN52795" s="95"/>
      <c r="AO52795" s="95"/>
      <c r="AP52795" s="95"/>
      <c r="AQ52795" s="95"/>
      <c r="AR52795" s="95"/>
      <c r="AS52795" s="95"/>
      <c r="AT52795" s="95"/>
      <c r="AU52795" s="95"/>
      <c r="AV52795" s="95"/>
      <c r="AW52795" s="95"/>
      <c r="AX52795" s="95"/>
      <c r="AY52795" s="95"/>
      <c r="AZ52795" s="95"/>
      <c r="BA52795" s="95"/>
      <c r="BB52795" s="95"/>
      <c r="BC52795" s="95"/>
      <c r="BD52795" s="95"/>
      <c r="BE52795" s="95"/>
      <c r="BF52795" s="95"/>
      <c r="BG52795" s="95"/>
      <c r="BH52795" s="95"/>
      <c r="BI52795" s="95"/>
      <c r="BJ52795" s="95"/>
      <c r="BK52795" s="95"/>
      <c r="BL52795" s="95"/>
      <c r="BM52795" s="95"/>
      <c r="BN52795" s="95"/>
      <c r="CA52795" s="95"/>
    </row>
    <row r="52796" spans="31:79" s="97" customFormat="1" x14ac:dyDescent="0.2">
      <c r="AE52796" s="95"/>
      <c r="AF52796" s="95"/>
      <c r="AN52796" s="95"/>
      <c r="AO52796" s="95"/>
      <c r="AP52796" s="95"/>
      <c r="AQ52796" s="95"/>
      <c r="AR52796" s="95"/>
      <c r="AS52796" s="95"/>
      <c r="AT52796" s="95"/>
      <c r="AU52796" s="95"/>
      <c r="AV52796" s="95"/>
      <c r="AW52796" s="95"/>
      <c r="AX52796" s="95"/>
      <c r="AY52796" s="95"/>
      <c r="AZ52796" s="95"/>
      <c r="BA52796" s="95"/>
      <c r="BB52796" s="95"/>
      <c r="BC52796" s="95"/>
      <c r="BD52796" s="95"/>
      <c r="BE52796" s="95"/>
      <c r="BF52796" s="95"/>
      <c r="BG52796" s="95"/>
      <c r="BH52796" s="95"/>
      <c r="BI52796" s="95"/>
      <c r="BJ52796" s="95"/>
      <c r="BK52796" s="95"/>
      <c r="BL52796" s="95"/>
      <c r="BM52796" s="95"/>
      <c r="BN52796" s="95"/>
      <c r="CA52796" s="95"/>
    </row>
    <row r="52797" spans="31:79" s="97" customFormat="1" x14ac:dyDescent="0.2">
      <c r="AE52797" s="95"/>
      <c r="AF52797" s="95"/>
      <c r="AN52797" s="95"/>
      <c r="AO52797" s="95"/>
      <c r="AP52797" s="95"/>
      <c r="AQ52797" s="95"/>
      <c r="AR52797" s="95"/>
      <c r="AS52797" s="95"/>
      <c r="AT52797" s="95"/>
      <c r="AU52797" s="95"/>
      <c r="AV52797" s="95"/>
      <c r="AW52797" s="95"/>
      <c r="AX52797" s="95"/>
      <c r="AY52797" s="95"/>
      <c r="AZ52797" s="95"/>
      <c r="BA52797" s="95"/>
      <c r="BB52797" s="95"/>
      <c r="BC52797" s="95"/>
      <c r="BD52797" s="95"/>
      <c r="BE52797" s="95"/>
      <c r="BF52797" s="95"/>
      <c r="BG52797" s="95"/>
      <c r="BH52797" s="95"/>
      <c r="BI52797" s="95"/>
      <c r="BJ52797" s="95"/>
      <c r="BK52797" s="95"/>
      <c r="BL52797" s="95"/>
      <c r="BM52797" s="95"/>
      <c r="BN52797" s="95"/>
      <c r="CA52797" s="95"/>
    </row>
    <row r="52798" spans="31:79" s="97" customFormat="1" x14ac:dyDescent="0.2">
      <c r="AE52798" s="95"/>
      <c r="AF52798" s="95"/>
      <c r="AN52798" s="95"/>
      <c r="AO52798" s="95"/>
      <c r="AP52798" s="95"/>
      <c r="AQ52798" s="95"/>
      <c r="AR52798" s="95"/>
      <c r="AS52798" s="95"/>
      <c r="AT52798" s="95"/>
      <c r="AU52798" s="95"/>
      <c r="AV52798" s="95"/>
      <c r="AW52798" s="95"/>
      <c r="AX52798" s="95"/>
      <c r="AY52798" s="95"/>
      <c r="AZ52798" s="95"/>
      <c r="BA52798" s="95"/>
      <c r="BB52798" s="95"/>
      <c r="BC52798" s="95"/>
      <c r="BD52798" s="95"/>
      <c r="BE52798" s="95"/>
      <c r="BF52798" s="95"/>
      <c r="BG52798" s="95"/>
      <c r="BH52798" s="95"/>
      <c r="BI52798" s="95"/>
      <c r="BJ52798" s="95"/>
      <c r="BK52798" s="95"/>
      <c r="BL52798" s="95"/>
      <c r="BM52798" s="95"/>
      <c r="BN52798" s="95"/>
      <c r="CA52798" s="95"/>
    </row>
    <row r="52799" spans="31:79" s="97" customFormat="1" x14ac:dyDescent="0.2">
      <c r="AE52799" s="95"/>
      <c r="AF52799" s="95"/>
      <c r="AN52799" s="95"/>
      <c r="AO52799" s="95"/>
      <c r="AP52799" s="95"/>
      <c r="AQ52799" s="95"/>
      <c r="AR52799" s="95"/>
      <c r="AS52799" s="95"/>
      <c r="AT52799" s="95"/>
      <c r="AU52799" s="95"/>
      <c r="AV52799" s="95"/>
      <c r="AW52799" s="95"/>
      <c r="AX52799" s="95"/>
      <c r="AY52799" s="95"/>
      <c r="AZ52799" s="95"/>
      <c r="BA52799" s="95"/>
      <c r="BB52799" s="95"/>
      <c r="BC52799" s="95"/>
      <c r="BD52799" s="95"/>
      <c r="BE52799" s="95"/>
      <c r="BF52799" s="95"/>
      <c r="BG52799" s="95"/>
      <c r="BH52799" s="95"/>
      <c r="BI52799" s="95"/>
      <c r="BJ52799" s="95"/>
      <c r="BK52799" s="95"/>
      <c r="BL52799" s="95"/>
      <c r="BM52799" s="95"/>
      <c r="BN52799" s="95"/>
      <c r="CA52799" s="95"/>
    </row>
    <row r="52800" spans="31:79" s="97" customFormat="1" x14ac:dyDescent="0.2">
      <c r="AE52800" s="95"/>
      <c r="AF52800" s="95"/>
      <c r="AN52800" s="95"/>
      <c r="AO52800" s="95"/>
      <c r="AP52800" s="95"/>
      <c r="AQ52800" s="95"/>
      <c r="AR52800" s="95"/>
      <c r="AS52800" s="95"/>
      <c r="AT52800" s="95"/>
      <c r="AU52800" s="95"/>
      <c r="AV52800" s="95"/>
      <c r="AW52800" s="95"/>
      <c r="AX52800" s="95"/>
      <c r="AY52800" s="95"/>
      <c r="AZ52800" s="95"/>
      <c r="BA52800" s="95"/>
      <c r="BB52800" s="95"/>
      <c r="BC52800" s="95"/>
      <c r="BD52800" s="95"/>
      <c r="BE52800" s="95"/>
      <c r="BF52800" s="95"/>
      <c r="BG52800" s="95"/>
      <c r="BH52800" s="95"/>
      <c r="BI52800" s="95"/>
      <c r="BJ52800" s="95"/>
      <c r="BK52800" s="95"/>
      <c r="BL52800" s="95"/>
      <c r="BM52800" s="95"/>
      <c r="BN52800" s="95"/>
      <c r="CA52800" s="95"/>
    </row>
    <row r="52801" spans="31:79" s="97" customFormat="1" x14ac:dyDescent="0.2">
      <c r="AE52801" s="95"/>
      <c r="AF52801" s="95"/>
      <c r="AN52801" s="95"/>
      <c r="AO52801" s="95"/>
      <c r="AP52801" s="95"/>
      <c r="AQ52801" s="95"/>
      <c r="AR52801" s="95"/>
      <c r="AS52801" s="95"/>
      <c r="AT52801" s="95"/>
      <c r="AU52801" s="95"/>
      <c r="AV52801" s="95"/>
      <c r="AW52801" s="95"/>
      <c r="AX52801" s="95"/>
      <c r="AY52801" s="95"/>
      <c r="AZ52801" s="95"/>
      <c r="BA52801" s="95"/>
      <c r="BB52801" s="95"/>
      <c r="BC52801" s="95"/>
      <c r="BD52801" s="95"/>
      <c r="BE52801" s="95"/>
      <c r="BF52801" s="95"/>
      <c r="BG52801" s="95"/>
      <c r="BH52801" s="95"/>
      <c r="BI52801" s="95"/>
      <c r="BJ52801" s="95"/>
      <c r="BK52801" s="95"/>
      <c r="BL52801" s="95"/>
      <c r="BM52801" s="95"/>
      <c r="BN52801" s="95"/>
      <c r="CA52801" s="95"/>
    </row>
    <row r="52802" spans="31:79" s="97" customFormat="1" x14ac:dyDescent="0.2">
      <c r="AE52802" s="95"/>
      <c r="AF52802" s="95"/>
      <c r="AN52802" s="95"/>
      <c r="AO52802" s="95"/>
      <c r="AP52802" s="95"/>
      <c r="AQ52802" s="95"/>
      <c r="AR52802" s="95"/>
      <c r="AS52802" s="95"/>
      <c r="AT52802" s="95"/>
      <c r="AU52802" s="95"/>
      <c r="AV52802" s="95"/>
      <c r="AW52802" s="95"/>
      <c r="AX52802" s="95"/>
      <c r="AY52802" s="95"/>
      <c r="AZ52802" s="95"/>
      <c r="BA52802" s="95"/>
      <c r="BB52802" s="95"/>
      <c r="BC52802" s="95"/>
      <c r="BD52802" s="95"/>
      <c r="BE52802" s="95"/>
      <c r="BF52802" s="95"/>
      <c r="BG52802" s="95"/>
      <c r="BH52802" s="95"/>
      <c r="BI52802" s="95"/>
      <c r="BJ52802" s="95"/>
      <c r="BK52802" s="95"/>
      <c r="BL52802" s="95"/>
      <c r="BM52802" s="95"/>
      <c r="BN52802" s="95"/>
      <c r="CA52802" s="95"/>
    </row>
    <row r="52803" spans="31:79" s="97" customFormat="1" x14ac:dyDescent="0.2">
      <c r="AE52803" s="95"/>
      <c r="AF52803" s="95"/>
      <c r="AN52803" s="95"/>
      <c r="AO52803" s="95"/>
      <c r="AP52803" s="95"/>
      <c r="AQ52803" s="95"/>
      <c r="AR52803" s="95"/>
      <c r="AS52803" s="95"/>
      <c r="AT52803" s="95"/>
      <c r="AU52803" s="95"/>
      <c r="AV52803" s="95"/>
      <c r="AW52803" s="95"/>
      <c r="AX52803" s="95"/>
      <c r="AY52803" s="95"/>
      <c r="AZ52803" s="95"/>
      <c r="BA52803" s="95"/>
      <c r="BB52803" s="95"/>
      <c r="BC52803" s="95"/>
      <c r="BD52803" s="95"/>
      <c r="BE52803" s="95"/>
      <c r="BF52803" s="95"/>
      <c r="BG52803" s="95"/>
      <c r="BH52803" s="95"/>
      <c r="BI52803" s="95"/>
      <c r="BJ52803" s="95"/>
      <c r="BK52803" s="95"/>
      <c r="BL52803" s="95"/>
      <c r="BM52803" s="95"/>
      <c r="BN52803" s="95"/>
      <c r="CA52803" s="95"/>
    </row>
    <row r="52804" spans="31:79" s="97" customFormat="1" x14ac:dyDescent="0.2">
      <c r="AE52804" s="95"/>
      <c r="AF52804" s="95"/>
      <c r="AN52804" s="95"/>
      <c r="AO52804" s="95"/>
      <c r="AP52804" s="95"/>
      <c r="AQ52804" s="95"/>
      <c r="AR52804" s="95"/>
      <c r="AS52804" s="95"/>
      <c r="AT52804" s="95"/>
      <c r="AU52804" s="95"/>
      <c r="AV52804" s="95"/>
      <c r="AW52804" s="95"/>
      <c r="AX52804" s="95"/>
      <c r="AY52804" s="95"/>
      <c r="AZ52804" s="95"/>
      <c r="BA52804" s="95"/>
      <c r="BB52804" s="95"/>
      <c r="BC52804" s="95"/>
      <c r="BD52804" s="95"/>
      <c r="BE52804" s="95"/>
      <c r="BF52804" s="95"/>
      <c r="BG52804" s="95"/>
      <c r="BH52804" s="95"/>
      <c r="BI52804" s="95"/>
      <c r="BJ52804" s="95"/>
      <c r="BK52804" s="95"/>
      <c r="BL52804" s="95"/>
      <c r="BM52804" s="95"/>
      <c r="BN52804" s="95"/>
      <c r="CA52804" s="95"/>
    </row>
    <row r="52805" spans="31:79" s="97" customFormat="1" x14ac:dyDescent="0.2">
      <c r="AE52805" s="95"/>
      <c r="AF52805" s="95"/>
      <c r="AN52805" s="95"/>
      <c r="AO52805" s="95"/>
      <c r="AP52805" s="95"/>
      <c r="AQ52805" s="95"/>
      <c r="AR52805" s="95"/>
      <c r="AS52805" s="95"/>
      <c r="AT52805" s="95"/>
      <c r="AU52805" s="95"/>
      <c r="AV52805" s="95"/>
      <c r="AW52805" s="95"/>
      <c r="AX52805" s="95"/>
      <c r="AY52805" s="95"/>
      <c r="AZ52805" s="95"/>
      <c r="BA52805" s="95"/>
      <c r="BB52805" s="95"/>
      <c r="BC52805" s="95"/>
      <c r="BD52805" s="95"/>
      <c r="BE52805" s="95"/>
      <c r="BF52805" s="95"/>
      <c r="BG52805" s="95"/>
      <c r="BH52805" s="95"/>
      <c r="BI52805" s="95"/>
      <c r="BJ52805" s="95"/>
      <c r="BK52805" s="95"/>
      <c r="BL52805" s="95"/>
      <c r="BM52805" s="95"/>
      <c r="BN52805" s="95"/>
      <c r="CA52805" s="95"/>
    </row>
    <row r="52806" spans="31:79" s="97" customFormat="1" x14ac:dyDescent="0.2">
      <c r="AE52806" s="95"/>
      <c r="AF52806" s="95"/>
      <c r="AN52806" s="95"/>
      <c r="AO52806" s="95"/>
      <c r="AP52806" s="95"/>
      <c r="AQ52806" s="95"/>
      <c r="AR52806" s="95"/>
      <c r="AS52806" s="95"/>
      <c r="AT52806" s="95"/>
      <c r="AU52806" s="95"/>
      <c r="AV52806" s="95"/>
      <c r="AW52806" s="95"/>
      <c r="AX52806" s="95"/>
      <c r="AY52806" s="95"/>
      <c r="AZ52806" s="95"/>
      <c r="BA52806" s="95"/>
      <c r="BB52806" s="95"/>
      <c r="BC52806" s="95"/>
      <c r="BD52806" s="95"/>
      <c r="BE52806" s="95"/>
      <c r="BF52806" s="95"/>
      <c r="BG52806" s="95"/>
      <c r="BH52806" s="95"/>
      <c r="BI52806" s="95"/>
      <c r="BJ52806" s="95"/>
      <c r="BK52806" s="95"/>
      <c r="BL52806" s="95"/>
      <c r="BM52806" s="95"/>
      <c r="BN52806" s="95"/>
      <c r="CA52806" s="95"/>
    </row>
    <row r="52807" spans="31:79" s="97" customFormat="1" x14ac:dyDescent="0.2">
      <c r="AE52807" s="95"/>
      <c r="AF52807" s="95"/>
      <c r="AN52807" s="95"/>
      <c r="AO52807" s="95"/>
      <c r="AP52807" s="95"/>
      <c r="AQ52807" s="95"/>
      <c r="AR52807" s="95"/>
      <c r="AS52807" s="95"/>
      <c r="AT52807" s="95"/>
      <c r="AU52807" s="95"/>
      <c r="AV52807" s="95"/>
      <c r="AW52807" s="95"/>
      <c r="AX52807" s="95"/>
      <c r="AY52807" s="95"/>
      <c r="AZ52807" s="95"/>
      <c r="BA52807" s="95"/>
      <c r="BB52807" s="95"/>
      <c r="BC52807" s="95"/>
      <c r="BD52807" s="95"/>
      <c r="BE52807" s="95"/>
      <c r="BF52807" s="95"/>
      <c r="BG52807" s="95"/>
      <c r="BH52807" s="95"/>
      <c r="BI52807" s="95"/>
      <c r="BJ52807" s="95"/>
      <c r="BK52807" s="95"/>
      <c r="BL52807" s="95"/>
      <c r="BM52807" s="95"/>
      <c r="BN52807" s="95"/>
      <c r="CA52807" s="95"/>
    </row>
    <row r="52808" spans="31:79" s="97" customFormat="1" x14ac:dyDescent="0.2">
      <c r="AE52808" s="95"/>
      <c r="AF52808" s="95"/>
      <c r="AN52808" s="95"/>
      <c r="AO52808" s="95"/>
      <c r="AP52808" s="95"/>
      <c r="AQ52808" s="95"/>
      <c r="AR52808" s="95"/>
      <c r="AS52808" s="95"/>
      <c r="AT52808" s="95"/>
      <c r="AU52808" s="95"/>
      <c r="AV52808" s="95"/>
      <c r="AW52808" s="95"/>
      <c r="AX52808" s="95"/>
      <c r="AY52808" s="95"/>
      <c r="AZ52808" s="95"/>
      <c r="BA52808" s="95"/>
      <c r="BB52808" s="95"/>
      <c r="BC52808" s="95"/>
      <c r="BD52808" s="95"/>
      <c r="BE52808" s="95"/>
      <c r="BF52808" s="95"/>
      <c r="BG52808" s="95"/>
      <c r="BH52808" s="95"/>
      <c r="BI52808" s="95"/>
      <c r="BJ52808" s="95"/>
      <c r="BK52808" s="95"/>
      <c r="BL52808" s="95"/>
      <c r="BM52808" s="95"/>
      <c r="BN52808" s="95"/>
      <c r="CA52808" s="95"/>
    </row>
    <row r="52809" spans="31:79" s="97" customFormat="1" x14ac:dyDescent="0.2">
      <c r="AE52809" s="95"/>
      <c r="AF52809" s="95"/>
      <c r="AN52809" s="95"/>
      <c r="AO52809" s="95"/>
      <c r="AP52809" s="95"/>
      <c r="AQ52809" s="95"/>
      <c r="AR52809" s="95"/>
      <c r="AS52809" s="95"/>
      <c r="AT52809" s="95"/>
      <c r="AU52809" s="95"/>
      <c r="AV52809" s="95"/>
      <c r="AW52809" s="95"/>
      <c r="AX52809" s="95"/>
      <c r="AY52809" s="95"/>
      <c r="AZ52809" s="95"/>
      <c r="BA52809" s="95"/>
      <c r="BB52809" s="95"/>
      <c r="BC52809" s="95"/>
      <c r="BD52809" s="95"/>
      <c r="BE52809" s="95"/>
      <c r="BF52809" s="95"/>
      <c r="BG52809" s="95"/>
      <c r="BH52809" s="95"/>
      <c r="BI52809" s="95"/>
      <c r="BJ52809" s="95"/>
      <c r="BK52809" s="95"/>
      <c r="BL52809" s="95"/>
      <c r="BM52809" s="95"/>
      <c r="BN52809" s="95"/>
      <c r="CA52809" s="95"/>
    </row>
    <row r="52810" spans="31:79" s="97" customFormat="1" x14ac:dyDescent="0.2">
      <c r="AE52810" s="95"/>
      <c r="AF52810" s="95"/>
      <c r="AN52810" s="95"/>
      <c r="AO52810" s="95"/>
      <c r="AP52810" s="95"/>
      <c r="AQ52810" s="95"/>
      <c r="AR52810" s="95"/>
      <c r="AS52810" s="95"/>
      <c r="AT52810" s="95"/>
      <c r="AU52810" s="95"/>
      <c r="AV52810" s="95"/>
      <c r="AW52810" s="95"/>
      <c r="AX52810" s="95"/>
      <c r="AY52810" s="95"/>
      <c r="AZ52810" s="95"/>
      <c r="BA52810" s="95"/>
      <c r="BB52810" s="95"/>
      <c r="BC52810" s="95"/>
      <c r="BD52810" s="95"/>
      <c r="BE52810" s="95"/>
      <c r="BF52810" s="95"/>
      <c r="BG52810" s="95"/>
      <c r="BH52810" s="95"/>
      <c r="BI52810" s="95"/>
      <c r="BJ52810" s="95"/>
      <c r="BK52810" s="95"/>
      <c r="BL52810" s="95"/>
      <c r="BM52810" s="95"/>
      <c r="BN52810" s="95"/>
      <c r="CA52810" s="95"/>
    </row>
    <row r="52811" spans="31:79" s="97" customFormat="1" x14ac:dyDescent="0.2">
      <c r="AE52811" s="95"/>
      <c r="AF52811" s="95"/>
      <c r="AN52811" s="95"/>
      <c r="AO52811" s="95"/>
      <c r="AP52811" s="95"/>
      <c r="AQ52811" s="95"/>
      <c r="AR52811" s="95"/>
      <c r="AS52811" s="95"/>
      <c r="AT52811" s="95"/>
      <c r="AU52811" s="95"/>
      <c r="AV52811" s="95"/>
      <c r="AW52811" s="95"/>
      <c r="AX52811" s="95"/>
      <c r="AY52811" s="95"/>
      <c r="AZ52811" s="95"/>
      <c r="BA52811" s="95"/>
      <c r="BB52811" s="95"/>
      <c r="BC52811" s="95"/>
      <c r="BD52811" s="95"/>
      <c r="BE52811" s="95"/>
      <c r="BF52811" s="95"/>
      <c r="BG52811" s="95"/>
      <c r="BH52811" s="95"/>
      <c r="BI52811" s="95"/>
      <c r="BJ52811" s="95"/>
      <c r="BK52811" s="95"/>
      <c r="BL52811" s="95"/>
      <c r="BM52811" s="95"/>
      <c r="BN52811" s="95"/>
      <c r="CA52811" s="95"/>
    </row>
    <row r="52812" spans="31:79" s="97" customFormat="1" x14ac:dyDescent="0.2">
      <c r="AE52812" s="95"/>
      <c r="AF52812" s="95"/>
      <c r="AN52812" s="95"/>
      <c r="AO52812" s="95"/>
      <c r="AP52812" s="95"/>
      <c r="AQ52812" s="95"/>
      <c r="AR52812" s="95"/>
      <c r="AS52812" s="95"/>
      <c r="AT52812" s="95"/>
      <c r="AU52812" s="95"/>
      <c r="AV52812" s="95"/>
      <c r="AW52812" s="95"/>
      <c r="AX52812" s="95"/>
      <c r="AY52812" s="95"/>
      <c r="AZ52812" s="95"/>
      <c r="BA52812" s="95"/>
      <c r="BB52812" s="95"/>
      <c r="BC52812" s="95"/>
      <c r="BD52812" s="95"/>
      <c r="BE52812" s="95"/>
      <c r="BF52812" s="95"/>
      <c r="BG52812" s="95"/>
      <c r="BH52812" s="95"/>
      <c r="BI52812" s="95"/>
      <c r="BJ52812" s="95"/>
      <c r="BK52812" s="95"/>
      <c r="BL52812" s="95"/>
      <c r="BM52812" s="95"/>
      <c r="BN52812" s="95"/>
      <c r="CA52812" s="95"/>
    </row>
    <row r="52813" spans="31:79" s="97" customFormat="1" x14ac:dyDescent="0.2">
      <c r="AE52813" s="95"/>
      <c r="AF52813" s="95"/>
      <c r="AN52813" s="95"/>
      <c r="AO52813" s="95"/>
      <c r="AP52813" s="95"/>
      <c r="AQ52813" s="95"/>
      <c r="AR52813" s="95"/>
      <c r="AS52813" s="95"/>
      <c r="AT52813" s="95"/>
      <c r="AU52813" s="95"/>
      <c r="AV52813" s="95"/>
      <c r="AW52813" s="95"/>
      <c r="AX52813" s="95"/>
      <c r="AY52813" s="95"/>
      <c r="AZ52813" s="95"/>
      <c r="BA52813" s="95"/>
      <c r="BB52813" s="95"/>
      <c r="BC52813" s="95"/>
      <c r="BD52813" s="95"/>
      <c r="BE52813" s="95"/>
      <c r="BF52813" s="95"/>
      <c r="BG52813" s="95"/>
      <c r="BH52813" s="95"/>
      <c r="BI52813" s="95"/>
      <c r="BJ52813" s="95"/>
      <c r="BK52813" s="95"/>
      <c r="BL52813" s="95"/>
      <c r="BM52813" s="95"/>
      <c r="BN52813" s="95"/>
      <c r="CA52813" s="95"/>
    </row>
    <row r="52814" spans="31:79" s="97" customFormat="1" x14ac:dyDescent="0.2">
      <c r="AE52814" s="95"/>
      <c r="AF52814" s="95"/>
      <c r="AN52814" s="95"/>
      <c r="AO52814" s="95"/>
      <c r="AP52814" s="95"/>
      <c r="AQ52814" s="95"/>
      <c r="AR52814" s="95"/>
      <c r="AS52814" s="95"/>
      <c r="AT52814" s="95"/>
      <c r="AU52814" s="95"/>
      <c r="AV52814" s="95"/>
      <c r="AW52814" s="95"/>
      <c r="AX52814" s="95"/>
      <c r="AY52814" s="95"/>
      <c r="AZ52814" s="95"/>
      <c r="BA52814" s="95"/>
      <c r="BB52814" s="95"/>
      <c r="BC52814" s="95"/>
      <c r="BD52814" s="95"/>
      <c r="BE52814" s="95"/>
      <c r="BF52814" s="95"/>
      <c r="BG52814" s="95"/>
      <c r="BH52814" s="95"/>
      <c r="BI52814" s="95"/>
      <c r="BJ52814" s="95"/>
      <c r="BK52814" s="95"/>
      <c r="BL52814" s="95"/>
      <c r="BM52814" s="95"/>
      <c r="BN52814" s="95"/>
      <c r="CA52814" s="95"/>
    </row>
    <row r="52815" spans="31:79" s="97" customFormat="1" x14ac:dyDescent="0.2">
      <c r="AE52815" s="95"/>
      <c r="AF52815" s="95"/>
      <c r="AN52815" s="95"/>
      <c r="AO52815" s="95"/>
      <c r="AP52815" s="95"/>
      <c r="AQ52815" s="95"/>
      <c r="AR52815" s="95"/>
      <c r="AS52815" s="95"/>
      <c r="AT52815" s="95"/>
      <c r="AU52815" s="95"/>
      <c r="AV52815" s="95"/>
      <c r="AW52815" s="95"/>
      <c r="AX52815" s="95"/>
      <c r="AY52815" s="95"/>
      <c r="AZ52815" s="95"/>
      <c r="BA52815" s="95"/>
      <c r="BB52815" s="95"/>
      <c r="BC52815" s="95"/>
      <c r="BD52815" s="95"/>
      <c r="BE52815" s="95"/>
      <c r="BF52815" s="95"/>
      <c r="BG52815" s="95"/>
      <c r="BH52815" s="95"/>
      <c r="BI52815" s="95"/>
      <c r="BJ52815" s="95"/>
      <c r="BK52815" s="95"/>
      <c r="BL52815" s="95"/>
      <c r="BM52815" s="95"/>
      <c r="BN52815" s="95"/>
      <c r="CA52815" s="95"/>
    </row>
    <row r="52816" spans="31:79" s="97" customFormat="1" x14ac:dyDescent="0.2">
      <c r="AE52816" s="95"/>
      <c r="AF52816" s="95"/>
      <c r="AN52816" s="95"/>
      <c r="AO52816" s="95"/>
      <c r="AP52816" s="95"/>
      <c r="AQ52816" s="95"/>
      <c r="AR52816" s="95"/>
      <c r="AS52816" s="95"/>
      <c r="AT52816" s="95"/>
      <c r="AU52816" s="95"/>
      <c r="AV52816" s="95"/>
      <c r="AW52816" s="95"/>
      <c r="AX52816" s="95"/>
      <c r="AY52816" s="95"/>
      <c r="AZ52816" s="95"/>
      <c r="BA52816" s="95"/>
      <c r="BB52816" s="95"/>
      <c r="BC52816" s="95"/>
      <c r="BD52816" s="95"/>
      <c r="BE52816" s="95"/>
      <c r="BF52816" s="95"/>
      <c r="BG52816" s="95"/>
      <c r="BH52816" s="95"/>
      <c r="BI52816" s="95"/>
      <c r="BJ52816" s="95"/>
      <c r="BK52816" s="95"/>
      <c r="BL52816" s="95"/>
      <c r="BM52816" s="95"/>
      <c r="BN52816" s="95"/>
      <c r="CA52816" s="95"/>
    </row>
    <row r="52817" spans="31:79" s="97" customFormat="1" x14ac:dyDescent="0.2">
      <c r="AE52817" s="95"/>
      <c r="AF52817" s="95"/>
      <c r="AN52817" s="95"/>
      <c r="AO52817" s="95"/>
      <c r="AP52817" s="95"/>
      <c r="AQ52817" s="95"/>
      <c r="AR52817" s="95"/>
      <c r="AS52817" s="95"/>
      <c r="AT52817" s="95"/>
      <c r="AU52817" s="95"/>
      <c r="AV52817" s="95"/>
      <c r="AW52817" s="95"/>
      <c r="AX52817" s="95"/>
      <c r="AY52817" s="95"/>
      <c r="AZ52817" s="95"/>
      <c r="BA52817" s="95"/>
      <c r="BB52817" s="95"/>
      <c r="BC52817" s="95"/>
      <c r="BD52817" s="95"/>
      <c r="BE52817" s="95"/>
      <c r="BF52817" s="95"/>
      <c r="BG52817" s="95"/>
      <c r="BH52817" s="95"/>
      <c r="BI52817" s="95"/>
      <c r="BJ52817" s="95"/>
      <c r="BK52817" s="95"/>
      <c r="BL52817" s="95"/>
      <c r="BM52817" s="95"/>
      <c r="BN52817" s="95"/>
      <c r="CA52817" s="95"/>
    </row>
    <row r="52818" spans="31:79" s="97" customFormat="1" x14ac:dyDescent="0.2">
      <c r="AE52818" s="95"/>
      <c r="AF52818" s="95"/>
      <c r="AN52818" s="95"/>
      <c r="AO52818" s="95"/>
      <c r="AP52818" s="95"/>
      <c r="AQ52818" s="95"/>
      <c r="AR52818" s="95"/>
      <c r="AS52818" s="95"/>
      <c r="AT52818" s="95"/>
      <c r="AU52818" s="95"/>
      <c r="AV52818" s="95"/>
      <c r="AW52818" s="95"/>
      <c r="AX52818" s="95"/>
      <c r="AY52818" s="95"/>
      <c r="AZ52818" s="95"/>
      <c r="BA52818" s="95"/>
      <c r="BB52818" s="95"/>
      <c r="BC52818" s="95"/>
      <c r="BD52818" s="95"/>
      <c r="BE52818" s="95"/>
      <c r="BF52818" s="95"/>
      <c r="BG52818" s="95"/>
      <c r="BH52818" s="95"/>
      <c r="BI52818" s="95"/>
      <c r="BJ52818" s="95"/>
      <c r="BK52818" s="95"/>
      <c r="BL52818" s="95"/>
      <c r="BM52818" s="95"/>
      <c r="BN52818" s="95"/>
      <c r="CA52818" s="95"/>
    </row>
    <row r="52819" spans="31:79" s="97" customFormat="1" x14ac:dyDescent="0.2">
      <c r="AE52819" s="95"/>
      <c r="AF52819" s="95"/>
      <c r="AN52819" s="95"/>
      <c r="AO52819" s="95"/>
      <c r="AP52819" s="95"/>
      <c r="AQ52819" s="95"/>
      <c r="AR52819" s="95"/>
      <c r="AS52819" s="95"/>
      <c r="AT52819" s="95"/>
      <c r="AU52819" s="95"/>
      <c r="AV52819" s="95"/>
      <c r="AW52819" s="95"/>
      <c r="AX52819" s="95"/>
      <c r="AY52819" s="95"/>
      <c r="AZ52819" s="95"/>
      <c r="BA52819" s="95"/>
      <c r="BB52819" s="95"/>
      <c r="BC52819" s="95"/>
      <c r="BD52819" s="95"/>
      <c r="BE52819" s="95"/>
      <c r="BF52819" s="95"/>
      <c r="BG52819" s="95"/>
      <c r="BH52819" s="95"/>
      <c r="BI52819" s="95"/>
      <c r="BJ52819" s="95"/>
      <c r="BK52819" s="95"/>
      <c r="BL52819" s="95"/>
      <c r="BM52819" s="95"/>
      <c r="BN52819" s="95"/>
      <c r="CA52819" s="95"/>
    </row>
    <row r="52820" spans="31:79" s="97" customFormat="1" x14ac:dyDescent="0.2">
      <c r="AE52820" s="95"/>
      <c r="AF52820" s="95"/>
      <c r="AN52820" s="95"/>
      <c r="AO52820" s="95"/>
      <c r="AP52820" s="95"/>
      <c r="AQ52820" s="95"/>
      <c r="AR52820" s="95"/>
      <c r="AS52820" s="95"/>
      <c r="AT52820" s="95"/>
      <c r="AU52820" s="95"/>
      <c r="AV52820" s="95"/>
      <c r="AW52820" s="95"/>
      <c r="AX52820" s="95"/>
      <c r="AY52820" s="95"/>
      <c r="AZ52820" s="95"/>
      <c r="BA52820" s="95"/>
      <c r="BB52820" s="95"/>
      <c r="BC52820" s="95"/>
      <c r="BD52820" s="95"/>
      <c r="BE52820" s="95"/>
      <c r="BF52820" s="95"/>
      <c r="BG52820" s="95"/>
      <c r="BH52820" s="95"/>
      <c r="BI52820" s="95"/>
      <c r="BJ52820" s="95"/>
      <c r="BK52820" s="95"/>
      <c r="BL52820" s="95"/>
      <c r="BM52820" s="95"/>
      <c r="BN52820" s="95"/>
      <c r="CA52820" s="95"/>
    </row>
    <row r="52821" spans="31:79" s="97" customFormat="1" x14ac:dyDescent="0.2">
      <c r="AE52821" s="95"/>
      <c r="AF52821" s="95"/>
      <c r="AN52821" s="95"/>
      <c r="AO52821" s="95"/>
      <c r="AP52821" s="95"/>
      <c r="AQ52821" s="95"/>
      <c r="AR52821" s="95"/>
      <c r="AS52821" s="95"/>
      <c r="AT52821" s="95"/>
      <c r="AU52821" s="95"/>
      <c r="AV52821" s="95"/>
      <c r="AW52821" s="95"/>
      <c r="AX52821" s="95"/>
      <c r="AY52821" s="95"/>
      <c r="AZ52821" s="95"/>
      <c r="BA52821" s="95"/>
      <c r="BB52821" s="95"/>
      <c r="BC52821" s="95"/>
      <c r="BD52821" s="95"/>
      <c r="BE52821" s="95"/>
      <c r="BF52821" s="95"/>
      <c r="BG52821" s="95"/>
      <c r="BH52821" s="95"/>
      <c r="BI52821" s="95"/>
      <c r="BJ52821" s="95"/>
      <c r="BK52821" s="95"/>
      <c r="BL52821" s="95"/>
      <c r="BM52821" s="95"/>
      <c r="BN52821" s="95"/>
      <c r="CA52821" s="95"/>
    </row>
    <row r="52822" spans="31:79" s="97" customFormat="1" x14ac:dyDescent="0.2">
      <c r="AE52822" s="95"/>
      <c r="AF52822" s="95"/>
      <c r="AN52822" s="95"/>
      <c r="AO52822" s="95"/>
      <c r="AP52822" s="95"/>
      <c r="AQ52822" s="95"/>
      <c r="AR52822" s="95"/>
      <c r="AS52822" s="95"/>
      <c r="AT52822" s="95"/>
      <c r="AU52822" s="95"/>
      <c r="AV52822" s="95"/>
      <c r="AW52822" s="95"/>
      <c r="AX52822" s="95"/>
      <c r="AY52822" s="95"/>
      <c r="AZ52822" s="95"/>
      <c r="BA52822" s="95"/>
      <c r="BB52822" s="95"/>
      <c r="BC52822" s="95"/>
      <c r="BD52822" s="95"/>
      <c r="BE52822" s="95"/>
      <c r="BF52822" s="95"/>
      <c r="BG52822" s="95"/>
      <c r="BH52822" s="95"/>
      <c r="BI52822" s="95"/>
      <c r="BJ52822" s="95"/>
      <c r="BK52822" s="95"/>
      <c r="BL52822" s="95"/>
      <c r="BM52822" s="95"/>
      <c r="BN52822" s="95"/>
      <c r="CA52822" s="95"/>
    </row>
    <row r="52823" spans="31:79" s="97" customFormat="1" x14ac:dyDescent="0.2">
      <c r="AE52823" s="95"/>
      <c r="AF52823" s="95"/>
      <c r="AN52823" s="95"/>
      <c r="AO52823" s="95"/>
      <c r="AP52823" s="95"/>
      <c r="AQ52823" s="95"/>
      <c r="AR52823" s="95"/>
      <c r="AS52823" s="95"/>
      <c r="AT52823" s="95"/>
      <c r="AU52823" s="95"/>
      <c r="AV52823" s="95"/>
      <c r="AW52823" s="95"/>
      <c r="AX52823" s="95"/>
      <c r="AY52823" s="95"/>
      <c r="AZ52823" s="95"/>
      <c r="BA52823" s="95"/>
      <c r="BB52823" s="95"/>
      <c r="BC52823" s="95"/>
      <c r="BD52823" s="95"/>
      <c r="BE52823" s="95"/>
      <c r="BF52823" s="95"/>
      <c r="BG52823" s="95"/>
      <c r="BH52823" s="95"/>
      <c r="BI52823" s="95"/>
      <c r="BJ52823" s="95"/>
      <c r="BK52823" s="95"/>
      <c r="BL52823" s="95"/>
      <c r="BM52823" s="95"/>
      <c r="BN52823" s="95"/>
      <c r="CA52823" s="95"/>
    </row>
    <row r="52824" spans="31:79" s="97" customFormat="1" x14ac:dyDescent="0.2">
      <c r="AE52824" s="95"/>
      <c r="AF52824" s="95"/>
      <c r="AN52824" s="95"/>
      <c r="AO52824" s="95"/>
      <c r="AP52824" s="95"/>
      <c r="AQ52824" s="95"/>
      <c r="AR52824" s="95"/>
      <c r="AS52824" s="95"/>
      <c r="AT52824" s="95"/>
      <c r="AU52824" s="95"/>
      <c r="AV52824" s="95"/>
      <c r="AW52824" s="95"/>
      <c r="AX52824" s="95"/>
      <c r="AY52824" s="95"/>
      <c r="AZ52824" s="95"/>
      <c r="BA52824" s="95"/>
      <c r="BB52824" s="95"/>
      <c r="BC52824" s="95"/>
      <c r="BD52824" s="95"/>
      <c r="BE52824" s="95"/>
      <c r="BF52824" s="95"/>
      <c r="BG52824" s="95"/>
      <c r="BH52824" s="95"/>
      <c r="BI52824" s="95"/>
      <c r="BJ52824" s="95"/>
      <c r="BK52824" s="95"/>
      <c r="BL52824" s="95"/>
      <c r="BM52824" s="95"/>
      <c r="BN52824" s="95"/>
      <c r="CA52824" s="95"/>
    </row>
    <row r="52825" spans="31:79" s="97" customFormat="1" x14ac:dyDescent="0.2">
      <c r="AE52825" s="95"/>
      <c r="AF52825" s="95"/>
      <c r="AN52825" s="95"/>
      <c r="AO52825" s="95"/>
      <c r="AP52825" s="95"/>
      <c r="AQ52825" s="95"/>
      <c r="AR52825" s="95"/>
      <c r="AS52825" s="95"/>
      <c r="AT52825" s="95"/>
      <c r="AU52825" s="95"/>
      <c r="AV52825" s="95"/>
      <c r="AW52825" s="95"/>
      <c r="AX52825" s="95"/>
      <c r="AY52825" s="95"/>
      <c r="AZ52825" s="95"/>
      <c r="BA52825" s="95"/>
      <c r="BB52825" s="95"/>
      <c r="BC52825" s="95"/>
      <c r="BD52825" s="95"/>
      <c r="BE52825" s="95"/>
      <c r="BF52825" s="95"/>
      <c r="BG52825" s="95"/>
      <c r="BH52825" s="95"/>
      <c r="BI52825" s="95"/>
      <c r="BJ52825" s="95"/>
      <c r="BK52825" s="95"/>
      <c r="BL52825" s="95"/>
      <c r="BM52825" s="95"/>
      <c r="BN52825" s="95"/>
      <c r="CA52825" s="95"/>
    </row>
    <row r="52826" spans="31:79" s="97" customFormat="1" x14ac:dyDescent="0.2">
      <c r="AE52826" s="95"/>
      <c r="AF52826" s="95"/>
      <c r="AN52826" s="95"/>
      <c r="AO52826" s="95"/>
      <c r="AP52826" s="95"/>
      <c r="AQ52826" s="95"/>
      <c r="AR52826" s="95"/>
      <c r="AS52826" s="95"/>
      <c r="AT52826" s="95"/>
      <c r="AU52826" s="95"/>
      <c r="AV52826" s="95"/>
      <c r="AW52826" s="95"/>
      <c r="AX52826" s="95"/>
      <c r="AY52826" s="95"/>
      <c r="AZ52826" s="95"/>
      <c r="BA52826" s="95"/>
      <c r="BB52826" s="95"/>
      <c r="BC52826" s="95"/>
      <c r="BD52826" s="95"/>
      <c r="BE52826" s="95"/>
      <c r="BF52826" s="95"/>
      <c r="BG52826" s="95"/>
      <c r="BH52826" s="95"/>
      <c r="BI52826" s="95"/>
      <c r="BJ52826" s="95"/>
      <c r="BK52826" s="95"/>
      <c r="BL52826" s="95"/>
      <c r="BM52826" s="95"/>
      <c r="BN52826" s="95"/>
      <c r="CA52826" s="95"/>
    </row>
    <row r="52827" spans="31:79" s="97" customFormat="1" x14ac:dyDescent="0.2">
      <c r="AE52827" s="95"/>
      <c r="AF52827" s="95"/>
      <c r="AN52827" s="95"/>
      <c r="AO52827" s="95"/>
      <c r="AP52827" s="95"/>
      <c r="AQ52827" s="95"/>
      <c r="AR52827" s="95"/>
      <c r="AS52827" s="95"/>
      <c r="AT52827" s="95"/>
      <c r="AU52827" s="95"/>
      <c r="AV52827" s="95"/>
      <c r="AW52827" s="95"/>
      <c r="AX52827" s="95"/>
      <c r="AY52827" s="95"/>
      <c r="AZ52827" s="95"/>
      <c r="BA52827" s="95"/>
      <c r="BB52827" s="95"/>
      <c r="BC52827" s="95"/>
      <c r="BD52827" s="95"/>
      <c r="BE52827" s="95"/>
      <c r="BF52827" s="95"/>
      <c r="BG52827" s="95"/>
      <c r="BH52827" s="95"/>
      <c r="BI52827" s="95"/>
      <c r="BJ52827" s="95"/>
      <c r="BK52827" s="95"/>
      <c r="BL52827" s="95"/>
      <c r="BM52827" s="95"/>
      <c r="BN52827" s="95"/>
      <c r="CA52827" s="95"/>
    </row>
    <row r="52828" spans="31:79" s="97" customFormat="1" x14ac:dyDescent="0.2">
      <c r="AE52828" s="95"/>
      <c r="AF52828" s="95"/>
      <c r="AN52828" s="95"/>
      <c r="AO52828" s="95"/>
      <c r="AP52828" s="95"/>
      <c r="AQ52828" s="95"/>
      <c r="AR52828" s="95"/>
      <c r="AS52828" s="95"/>
      <c r="AT52828" s="95"/>
      <c r="AU52828" s="95"/>
      <c r="AV52828" s="95"/>
      <c r="AW52828" s="95"/>
      <c r="AX52828" s="95"/>
      <c r="AY52828" s="95"/>
      <c r="AZ52828" s="95"/>
      <c r="BA52828" s="95"/>
      <c r="BB52828" s="95"/>
      <c r="BC52828" s="95"/>
      <c r="BD52828" s="95"/>
      <c r="BE52828" s="95"/>
      <c r="BF52828" s="95"/>
      <c r="BG52828" s="95"/>
      <c r="BH52828" s="95"/>
      <c r="BI52828" s="95"/>
      <c r="BJ52828" s="95"/>
      <c r="BK52828" s="95"/>
      <c r="BL52828" s="95"/>
      <c r="BM52828" s="95"/>
      <c r="BN52828" s="95"/>
      <c r="CA52828" s="95"/>
    </row>
    <row r="52829" spans="31:79" s="97" customFormat="1" x14ac:dyDescent="0.2">
      <c r="AE52829" s="95"/>
      <c r="AF52829" s="95"/>
      <c r="AN52829" s="95"/>
      <c r="AO52829" s="95"/>
      <c r="AP52829" s="95"/>
      <c r="AQ52829" s="95"/>
      <c r="AR52829" s="95"/>
      <c r="AS52829" s="95"/>
      <c r="AT52829" s="95"/>
      <c r="AU52829" s="95"/>
      <c r="AV52829" s="95"/>
      <c r="AW52829" s="95"/>
      <c r="AX52829" s="95"/>
      <c r="AY52829" s="95"/>
      <c r="AZ52829" s="95"/>
      <c r="BA52829" s="95"/>
      <c r="BB52829" s="95"/>
      <c r="BC52829" s="95"/>
      <c r="BD52829" s="95"/>
      <c r="BE52829" s="95"/>
      <c r="BF52829" s="95"/>
      <c r="BG52829" s="95"/>
      <c r="BH52829" s="95"/>
      <c r="BI52829" s="95"/>
      <c r="BJ52829" s="95"/>
      <c r="BK52829" s="95"/>
      <c r="BL52829" s="95"/>
      <c r="BM52829" s="95"/>
      <c r="BN52829" s="95"/>
      <c r="CA52829" s="95"/>
    </row>
    <row r="52830" spans="31:79" s="97" customFormat="1" x14ac:dyDescent="0.2">
      <c r="AE52830" s="95"/>
      <c r="AF52830" s="95"/>
      <c r="AN52830" s="95"/>
      <c r="AO52830" s="95"/>
      <c r="AP52830" s="95"/>
      <c r="AQ52830" s="95"/>
      <c r="AR52830" s="95"/>
      <c r="AS52830" s="95"/>
      <c r="AT52830" s="95"/>
      <c r="AU52830" s="95"/>
      <c r="AV52830" s="95"/>
      <c r="AW52830" s="95"/>
      <c r="AX52830" s="95"/>
      <c r="AY52830" s="95"/>
      <c r="AZ52830" s="95"/>
      <c r="BA52830" s="95"/>
      <c r="BB52830" s="95"/>
      <c r="BC52830" s="95"/>
      <c r="BD52830" s="95"/>
      <c r="BE52830" s="95"/>
      <c r="BF52830" s="95"/>
      <c r="BG52830" s="95"/>
      <c r="BH52830" s="95"/>
      <c r="BI52830" s="95"/>
      <c r="BJ52830" s="95"/>
      <c r="BK52830" s="95"/>
      <c r="BL52830" s="95"/>
      <c r="BM52830" s="95"/>
      <c r="BN52830" s="95"/>
      <c r="CA52830" s="95"/>
    </row>
    <row r="52831" spans="31:79" s="97" customFormat="1" x14ac:dyDescent="0.2">
      <c r="AE52831" s="95"/>
      <c r="AF52831" s="95"/>
      <c r="AN52831" s="95"/>
      <c r="AO52831" s="95"/>
      <c r="AP52831" s="95"/>
      <c r="AQ52831" s="95"/>
      <c r="AR52831" s="95"/>
      <c r="AS52831" s="95"/>
      <c r="AT52831" s="95"/>
      <c r="AU52831" s="95"/>
      <c r="AV52831" s="95"/>
      <c r="AW52831" s="95"/>
      <c r="AX52831" s="95"/>
      <c r="AY52831" s="95"/>
      <c r="AZ52831" s="95"/>
      <c r="BA52831" s="95"/>
      <c r="BB52831" s="95"/>
      <c r="BC52831" s="95"/>
      <c r="BD52831" s="95"/>
      <c r="BE52831" s="95"/>
      <c r="BF52831" s="95"/>
      <c r="BG52831" s="95"/>
      <c r="BH52831" s="95"/>
      <c r="BI52831" s="95"/>
      <c r="BJ52831" s="95"/>
      <c r="BK52831" s="95"/>
      <c r="BL52831" s="95"/>
      <c r="BM52831" s="95"/>
      <c r="BN52831" s="95"/>
      <c r="CA52831" s="95"/>
    </row>
    <row r="52832" spans="31:79" s="97" customFormat="1" x14ac:dyDescent="0.2">
      <c r="AE52832" s="95"/>
      <c r="AF52832" s="95"/>
      <c r="AN52832" s="95"/>
      <c r="AO52832" s="95"/>
      <c r="AP52832" s="95"/>
      <c r="AQ52832" s="95"/>
      <c r="AR52832" s="95"/>
      <c r="AS52832" s="95"/>
      <c r="AT52832" s="95"/>
      <c r="AU52832" s="95"/>
      <c r="AV52832" s="95"/>
      <c r="AW52832" s="95"/>
      <c r="AX52832" s="95"/>
      <c r="AY52832" s="95"/>
      <c r="AZ52832" s="95"/>
      <c r="BA52832" s="95"/>
      <c r="BB52832" s="95"/>
      <c r="BC52832" s="95"/>
      <c r="BD52832" s="95"/>
      <c r="BE52832" s="95"/>
      <c r="BF52832" s="95"/>
      <c r="BG52832" s="95"/>
      <c r="BH52832" s="95"/>
      <c r="BI52832" s="95"/>
      <c r="BJ52832" s="95"/>
      <c r="BK52832" s="95"/>
      <c r="BL52832" s="95"/>
      <c r="BM52832" s="95"/>
      <c r="BN52832" s="95"/>
      <c r="CA52832" s="95"/>
    </row>
    <row r="52833" spans="31:79" s="97" customFormat="1" x14ac:dyDescent="0.2">
      <c r="AE52833" s="95"/>
      <c r="AF52833" s="95"/>
      <c r="AN52833" s="95"/>
      <c r="AO52833" s="95"/>
      <c r="AP52833" s="95"/>
      <c r="AQ52833" s="95"/>
      <c r="AR52833" s="95"/>
      <c r="AS52833" s="95"/>
      <c r="AT52833" s="95"/>
      <c r="AU52833" s="95"/>
      <c r="AV52833" s="95"/>
      <c r="AW52833" s="95"/>
      <c r="AX52833" s="95"/>
      <c r="AY52833" s="95"/>
      <c r="AZ52833" s="95"/>
      <c r="BA52833" s="95"/>
      <c r="BB52833" s="95"/>
      <c r="BC52833" s="95"/>
      <c r="BD52833" s="95"/>
      <c r="BE52833" s="95"/>
      <c r="BF52833" s="95"/>
      <c r="BG52833" s="95"/>
      <c r="BH52833" s="95"/>
      <c r="BI52833" s="95"/>
      <c r="BJ52833" s="95"/>
      <c r="BK52833" s="95"/>
      <c r="BL52833" s="95"/>
      <c r="BM52833" s="95"/>
      <c r="BN52833" s="95"/>
      <c r="CA52833" s="95"/>
    </row>
    <row r="52834" spans="31:79" s="97" customFormat="1" x14ac:dyDescent="0.2">
      <c r="AE52834" s="95"/>
      <c r="AF52834" s="95"/>
      <c r="AN52834" s="95"/>
      <c r="AO52834" s="95"/>
      <c r="AP52834" s="95"/>
      <c r="AQ52834" s="95"/>
      <c r="AR52834" s="95"/>
      <c r="AS52834" s="95"/>
      <c r="AT52834" s="95"/>
      <c r="AU52834" s="95"/>
      <c r="AV52834" s="95"/>
      <c r="AW52834" s="95"/>
      <c r="AX52834" s="95"/>
      <c r="AY52834" s="95"/>
      <c r="AZ52834" s="95"/>
      <c r="BA52834" s="95"/>
      <c r="BB52834" s="95"/>
      <c r="BC52834" s="95"/>
      <c r="BD52834" s="95"/>
      <c r="BE52834" s="95"/>
      <c r="BF52834" s="95"/>
      <c r="BG52834" s="95"/>
      <c r="BH52834" s="95"/>
      <c r="BI52834" s="95"/>
      <c r="BJ52834" s="95"/>
      <c r="BK52834" s="95"/>
      <c r="BL52834" s="95"/>
      <c r="BM52834" s="95"/>
      <c r="BN52834" s="95"/>
      <c r="CA52834" s="95"/>
    </row>
    <row r="52835" spans="31:79" s="97" customFormat="1" x14ac:dyDescent="0.2">
      <c r="AE52835" s="95"/>
      <c r="AF52835" s="95"/>
      <c r="AN52835" s="95"/>
      <c r="AO52835" s="95"/>
      <c r="AP52835" s="95"/>
      <c r="AQ52835" s="95"/>
      <c r="AR52835" s="95"/>
      <c r="AS52835" s="95"/>
      <c r="AT52835" s="95"/>
      <c r="AU52835" s="95"/>
      <c r="AV52835" s="95"/>
      <c r="AW52835" s="95"/>
      <c r="AX52835" s="95"/>
      <c r="AY52835" s="95"/>
      <c r="AZ52835" s="95"/>
      <c r="BA52835" s="95"/>
      <c r="BB52835" s="95"/>
      <c r="BC52835" s="95"/>
      <c r="BD52835" s="95"/>
      <c r="BE52835" s="95"/>
      <c r="BF52835" s="95"/>
      <c r="BG52835" s="95"/>
      <c r="BH52835" s="95"/>
      <c r="BI52835" s="95"/>
      <c r="BJ52835" s="95"/>
      <c r="BK52835" s="95"/>
      <c r="BL52835" s="95"/>
      <c r="BM52835" s="95"/>
      <c r="BN52835" s="95"/>
      <c r="CA52835" s="95"/>
    </row>
    <row r="52836" spans="31:79" s="97" customFormat="1" x14ac:dyDescent="0.2">
      <c r="AE52836" s="95"/>
      <c r="AF52836" s="95"/>
      <c r="AN52836" s="95"/>
      <c r="AO52836" s="95"/>
      <c r="AP52836" s="95"/>
      <c r="AQ52836" s="95"/>
      <c r="AR52836" s="95"/>
      <c r="AS52836" s="95"/>
      <c r="AT52836" s="95"/>
      <c r="AU52836" s="95"/>
      <c r="AV52836" s="95"/>
      <c r="AW52836" s="95"/>
      <c r="AX52836" s="95"/>
      <c r="AY52836" s="95"/>
      <c r="AZ52836" s="95"/>
      <c r="BA52836" s="95"/>
      <c r="BB52836" s="95"/>
      <c r="BC52836" s="95"/>
      <c r="BD52836" s="95"/>
      <c r="BE52836" s="95"/>
      <c r="BF52836" s="95"/>
      <c r="BG52836" s="95"/>
      <c r="BH52836" s="95"/>
      <c r="BI52836" s="95"/>
      <c r="BJ52836" s="95"/>
      <c r="BK52836" s="95"/>
      <c r="BL52836" s="95"/>
      <c r="BM52836" s="95"/>
      <c r="BN52836" s="95"/>
      <c r="CA52836" s="95"/>
    </row>
    <row r="52837" spans="31:79" s="97" customFormat="1" x14ac:dyDescent="0.2">
      <c r="AE52837" s="95"/>
      <c r="AF52837" s="95"/>
      <c r="AN52837" s="95"/>
      <c r="AO52837" s="95"/>
      <c r="AP52837" s="95"/>
      <c r="AQ52837" s="95"/>
      <c r="AR52837" s="95"/>
      <c r="AS52837" s="95"/>
      <c r="AT52837" s="95"/>
      <c r="AU52837" s="95"/>
      <c r="AV52837" s="95"/>
      <c r="AW52837" s="95"/>
      <c r="AX52837" s="95"/>
      <c r="AY52837" s="95"/>
      <c r="AZ52837" s="95"/>
      <c r="BA52837" s="95"/>
      <c r="BB52837" s="95"/>
      <c r="BC52837" s="95"/>
      <c r="BD52837" s="95"/>
      <c r="BE52837" s="95"/>
      <c r="BF52837" s="95"/>
      <c r="BG52837" s="95"/>
      <c r="BH52837" s="95"/>
      <c r="BI52837" s="95"/>
      <c r="BJ52837" s="95"/>
      <c r="BK52837" s="95"/>
      <c r="BL52837" s="95"/>
      <c r="BM52837" s="95"/>
      <c r="BN52837" s="95"/>
      <c r="CA52837" s="95"/>
    </row>
    <row r="52838" spans="31:79" s="97" customFormat="1" x14ac:dyDescent="0.2">
      <c r="AE52838" s="95"/>
      <c r="AF52838" s="95"/>
      <c r="AN52838" s="95"/>
      <c r="AO52838" s="95"/>
      <c r="AP52838" s="95"/>
      <c r="AQ52838" s="95"/>
      <c r="AR52838" s="95"/>
      <c r="AS52838" s="95"/>
      <c r="AT52838" s="95"/>
      <c r="AU52838" s="95"/>
      <c r="AV52838" s="95"/>
      <c r="AW52838" s="95"/>
      <c r="AX52838" s="95"/>
      <c r="AY52838" s="95"/>
      <c r="AZ52838" s="95"/>
      <c r="BA52838" s="95"/>
      <c r="BB52838" s="95"/>
      <c r="BC52838" s="95"/>
      <c r="BD52838" s="95"/>
      <c r="BE52838" s="95"/>
      <c r="BF52838" s="95"/>
      <c r="BG52838" s="95"/>
      <c r="BH52838" s="95"/>
      <c r="BI52838" s="95"/>
      <c r="BJ52838" s="95"/>
      <c r="BK52838" s="95"/>
      <c r="BL52838" s="95"/>
      <c r="BM52838" s="95"/>
      <c r="BN52838" s="95"/>
      <c r="CA52838" s="95"/>
    </row>
    <row r="52839" spans="31:79" s="97" customFormat="1" x14ac:dyDescent="0.2">
      <c r="AE52839" s="95"/>
      <c r="AF52839" s="95"/>
      <c r="AN52839" s="95"/>
      <c r="AO52839" s="95"/>
      <c r="AP52839" s="95"/>
      <c r="AQ52839" s="95"/>
      <c r="AR52839" s="95"/>
      <c r="AS52839" s="95"/>
      <c r="AT52839" s="95"/>
      <c r="AU52839" s="95"/>
      <c r="AV52839" s="95"/>
      <c r="AW52839" s="95"/>
      <c r="AX52839" s="95"/>
      <c r="AY52839" s="95"/>
      <c r="AZ52839" s="95"/>
      <c r="BA52839" s="95"/>
      <c r="BB52839" s="95"/>
      <c r="BC52839" s="95"/>
      <c r="BD52839" s="95"/>
      <c r="BE52839" s="95"/>
      <c r="BF52839" s="95"/>
      <c r="BG52839" s="95"/>
      <c r="BH52839" s="95"/>
      <c r="BI52839" s="95"/>
      <c r="BJ52839" s="95"/>
      <c r="BK52839" s="95"/>
      <c r="BL52839" s="95"/>
      <c r="BM52839" s="95"/>
      <c r="BN52839" s="95"/>
      <c r="CA52839" s="95"/>
    </row>
    <row r="52840" spans="31:79" s="97" customFormat="1" x14ac:dyDescent="0.2">
      <c r="AE52840" s="95"/>
      <c r="AF52840" s="95"/>
      <c r="AN52840" s="95"/>
      <c r="AO52840" s="95"/>
      <c r="AP52840" s="95"/>
      <c r="AQ52840" s="95"/>
      <c r="AR52840" s="95"/>
      <c r="AS52840" s="95"/>
      <c r="AT52840" s="95"/>
      <c r="AU52840" s="95"/>
      <c r="AV52840" s="95"/>
      <c r="AW52840" s="95"/>
      <c r="AX52840" s="95"/>
      <c r="AY52840" s="95"/>
      <c r="AZ52840" s="95"/>
      <c r="BA52840" s="95"/>
      <c r="BB52840" s="95"/>
      <c r="BC52840" s="95"/>
      <c r="BD52840" s="95"/>
      <c r="BE52840" s="95"/>
      <c r="BF52840" s="95"/>
      <c r="BG52840" s="95"/>
      <c r="BH52840" s="95"/>
      <c r="BI52840" s="95"/>
      <c r="BJ52840" s="95"/>
      <c r="BK52840" s="95"/>
      <c r="BL52840" s="95"/>
      <c r="BM52840" s="95"/>
      <c r="BN52840" s="95"/>
      <c r="CA52840" s="95"/>
    </row>
    <row r="52841" spans="31:79" s="97" customFormat="1" x14ac:dyDescent="0.2">
      <c r="AE52841" s="95"/>
      <c r="AF52841" s="95"/>
      <c r="AN52841" s="95"/>
      <c r="AO52841" s="95"/>
      <c r="AP52841" s="95"/>
      <c r="AQ52841" s="95"/>
      <c r="AR52841" s="95"/>
      <c r="AS52841" s="95"/>
      <c r="AT52841" s="95"/>
      <c r="AU52841" s="95"/>
      <c r="AV52841" s="95"/>
      <c r="AW52841" s="95"/>
      <c r="AX52841" s="95"/>
      <c r="AY52841" s="95"/>
      <c r="AZ52841" s="95"/>
      <c r="BA52841" s="95"/>
      <c r="BB52841" s="95"/>
      <c r="BC52841" s="95"/>
      <c r="BD52841" s="95"/>
      <c r="BE52841" s="95"/>
      <c r="BF52841" s="95"/>
      <c r="BG52841" s="95"/>
      <c r="BH52841" s="95"/>
      <c r="BI52841" s="95"/>
      <c r="BJ52841" s="95"/>
      <c r="BK52841" s="95"/>
      <c r="BL52841" s="95"/>
      <c r="BM52841" s="95"/>
      <c r="BN52841" s="95"/>
      <c r="CA52841" s="95"/>
    </row>
    <row r="52842" spans="31:79" s="97" customFormat="1" x14ac:dyDescent="0.2">
      <c r="AE52842" s="95"/>
      <c r="AF52842" s="95"/>
      <c r="AN52842" s="95"/>
      <c r="AO52842" s="95"/>
      <c r="AP52842" s="95"/>
      <c r="AQ52842" s="95"/>
      <c r="AR52842" s="95"/>
      <c r="AS52842" s="95"/>
      <c r="AT52842" s="95"/>
      <c r="AU52842" s="95"/>
      <c r="AV52842" s="95"/>
      <c r="AW52842" s="95"/>
      <c r="AX52842" s="95"/>
      <c r="AY52842" s="95"/>
      <c r="AZ52842" s="95"/>
      <c r="BA52842" s="95"/>
      <c r="BB52842" s="95"/>
      <c r="BC52842" s="95"/>
      <c r="BD52842" s="95"/>
      <c r="BE52842" s="95"/>
      <c r="BF52842" s="95"/>
      <c r="BG52842" s="95"/>
      <c r="BH52842" s="95"/>
      <c r="BI52842" s="95"/>
      <c r="BJ52842" s="95"/>
      <c r="BK52842" s="95"/>
      <c r="BL52842" s="95"/>
      <c r="BM52842" s="95"/>
      <c r="BN52842" s="95"/>
      <c r="CA52842" s="95"/>
    </row>
    <row r="52843" spans="31:79" s="97" customFormat="1" x14ac:dyDescent="0.2">
      <c r="AE52843" s="95"/>
      <c r="AF52843" s="95"/>
      <c r="AN52843" s="95"/>
      <c r="AO52843" s="95"/>
      <c r="AP52843" s="95"/>
      <c r="AQ52843" s="95"/>
      <c r="AR52843" s="95"/>
      <c r="AS52843" s="95"/>
      <c r="AT52843" s="95"/>
      <c r="AU52843" s="95"/>
      <c r="AV52843" s="95"/>
      <c r="AW52843" s="95"/>
      <c r="AX52843" s="95"/>
      <c r="AY52843" s="95"/>
      <c r="AZ52843" s="95"/>
      <c r="BA52843" s="95"/>
      <c r="BB52843" s="95"/>
      <c r="BC52843" s="95"/>
      <c r="BD52843" s="95"/>
      <c r="BE52843" s="95"/>
      <c r="BF52843" s="95"/>
      <c r="BG52843" s="95"/>
      <c r="BH52843" s="95"/>
      <c r="BI52843" s="95"/>
      <c r="BJ52843" s="95"/>
      <c r="BK52843" s="95"/>
      <c r="BL52843" s="95"/>
      <c r="BM52843" s="95"/>
      <c r="BN52843" s="95"/>
      <c r="CA52843" s="95"/>
    </row>
    <row r="52844" spans="31:79" s="97" customFormat="1" x14ac:dyDescent="0.2">
      <c r="AE52844" s="95"/>
      <c r="AF52844" s="95"/>
      <c r="AN52844" s="95"/>
      <c r="AO52844" s="95"/>
      <c r="AP52844" s="95"/>
      <c r="AQ52844" s="95"/>
      <c r="AR52844" s="95"/>
      <c r="AS52844" s="95"/>
      <c r="AT52844" s="95"/>
      <c r="AU52844" s="95"/>
      <c r="AV52844" s="95"/>
      <c r="AW52844" s="95"/>
      <c r="AX52844" s="95"/>
      <c r="AY52844" s="95"/>
      <c r="AZ52844" s="95"/>
      <c r="BA52844" s="95"/>
      <c r="BB52844" s="95"/>
      <c r="BC52844" s="95"/>
      <c r="BD52844" s="95"/>
      <c r="BE52844" s="95"/>
      <c r="BF52844" s="95"/>
      <c r="BG52844" s="95"/>
      <c r="BH52844" s="95"/>
      <c r="BI52844" s="95"/>
      <c r="BJ52844" s="95"/>
      <c r="BK52844" s="95"/>
      <c r="BL52844" s="95"/>
      <c r="BM52844" s="95"/>
      <c r="BN52844" s="95"/>
      <c r="CA52844" s="95"/>
    </row>
    <row r="52845" spans="31:79" s="97" customFormat="1" x14ac:dyDescent="0.2">
      <c r="AE52845" s="95"/>
      <c r="AF52845" s="95"/>
      <c r="AN52845" s="95"/>
      <c r="AO52845" s="95"/>
      <c r="AP52845" s="95"/>
      <c r="AQ52845" s="95"/>
      <c r="AR52845" s="95"/>
      <c r="AS52845" s="95"/>
      <c r="AT52845" s="95"/>
      <c r="AU52845" s="95"/>
      <c r="AV52845" s="95"/>
      <c r="AW52845" s="95"/>
      <c r="AX52845" s="95"/>
      <c r="AY52845" s="95"/>
      <c r="AZ52845" s="95"/>
      <c r="BA52845" s="95"/>
      <c r="BB52845" s="95"/>
      <c r="BC52845" s="95"/>
      <c r="BD52845" s="95"/>
      <c r="BE52845" s="95"/>
      <c r="BF52845" s="95"/>
      <c r="BG52845" s="95"/>
      <c r="BH52845" s="95"/>
      <c r="BI52845" s="95"/>
      <c r="BJ52845" s="95"/>
      <c r="BK52845" s="95"/>
      <c r="BL52845" s="95"/>
      <c r="BM52845" s="95"/>
      <c r="BN52845" s="95"/>
      <c r="CA52845" s="95"/>
    </row>
    <row r="52846" spans="31:79" s="97" customFormat="1" x14ac:dyDescent="0.2">
      <c r="AE52846" s="95"/>
      <c r="AF52846" s="95"/>
      <c r="AN52846" s="95"/>
      <c r="AO52846" s="95"/>
      <c r="AP52846" s="95"/>
      <c r="AQ52846" s="95"/>
      <c r="AR52846" s="95"/>
      <c r="AS52846" s="95"/>
      <c r="AT52846" s="95"/>
      <c r="AU52846" s="95"/>
      <c r="AV52846" s="95"/>
      <c r="AW52846" s="95"/>
      <c r="AX52846" s="95"/>
      <c r="AY52846" s="95"/>
      <c r="AZ52846" s="95"/>
      <c r="BA52846" s="95"/>
      <c r="BB52846" s="95"/>
      <c r="BC52846" s="95"/>
      <c r="BD52846" s="95"/>
      <c r="BE52846" s="95"/>
      <c r="BF52846" s="95"/>
      <c r="BG52846" s="95"/>
      <c r="BH52846" s="95"/>
      <c r="BI52846" s="95"/>
      <c r="BJ52846" s="95"/>
      <c r="BK52846" s="95"/>
      <c r="BL52846" s="95"/>
      <c r="BM52846" s="95"/>
      <c r="BN52846" s="95"/>
      <c r="CA52846" s="95"/>
    </row>
    <row r="52847" spans="31:79" s="97" customFormat="1" x14ac:dyDescent="0.2">
      <c r="AE52847" s="95"/>
      <c r="AF52847" s="95"/>
      <c r="AN52847" s="95"/>
      <c r="AO52847" s="95"/>
      <c r="AP52847" s="95"/>
      <c r="AQ52847" s="95"/>
      <c r="AR52847" s="95"/>
      <c r="AS52847" s="95"/>
      <c r="AT52847" s="95"/>
      <c r="AU52847" s="95"/>
      <c r="AV52847" s="95"/>
      <c r="AW52847" s="95"/>
      <c r="AX52847" s="95"/>
      <c r="AY52847" s="95"/>
      <c r="AZ52847" s="95"/>
      <c r="BA52847" s="95"/>
      <c r="BB52847" s="95"/>
      <c r="BC52847" s="95"/>
      <c r="BD52847" s="95"/>
      <c r="BE52847" s="95"/>
      <c r="BF52847" s="95"/>
      <c r="BG52847" s="95"/>
      <c r="BH52847" s="95"/>
      <c r="BI52847" s="95"/>
      <c r="BJ52847" s="95"/>
      <c r="BK52847" s="95"/>
      <c r="BL52847" s="95"/>
      <c r="BM52847" s="95"/>
      <c r="BN52847" s="95"/>
      <c r="CA52847" s="95"/>
    </row>
    <row r="52848" spans="31:79" s="97" customFormat="1" x14ac:dyDescent="0.2">
      <c r="AE52848" s="95"/>
      <c r="AF52848" s="95"/>
      <c r="AN52848" s="95"/>
      <c r="AO52848" s="95"/>
      <c r="AP52848" s="95"/>
      <c r="AQ52848" s="95"/>
      <c r="AR52848" s="95"/>
      <c r="AS52848" s="95"/>
      <c r="AT52848" s="95"/>
      <c r="AU52848" s="95"/>
      <c r="AV52848" s="95"/>
      <c r="AW52848" s="95"/>
      <c r="AX52848" s="95"/>
      <c r="AY52848" s="95"/>
      <c r="AZ52848" s="95"/>
      <c r="BA52848" s="95"/>
      <c r="BB52848" s="95"/>
      <c r="BC52848" s="95"/>
      <c r="BD52848" s="95"/>
      <c r="BE52848" s="95"/>
      <c r="BF52848" s="95"/>
      <c r="BG52848" s="95"/>
      <c r="BH52848" s="95"/>
      <c r="BI52848" s="95"/>
      <c r="BJ52848" s="95"/>
      <c r="BK52848" s="95"/>
      <c r="BL52848" s="95"/>
      <c r="BM52848" s="95"/>
      <c r="BN52848" s="95"/>
      <c r="CA52848" s="95"/>
    </row>
    <row r="52849" spans="31:79" s="97" customFormat="1" x14ac:dyDescent="0.2">
      <c r="AE52849" s="95"/>
      <c r="AF52849" s="95"/>
      <c r="AN52849" s="95"/>
      <c r="AO52849" s="95"/>
      <c r="AP52849" s="95"/>
      <c r="AQ52849" s="95"/>
      <c r="AR52849" s="95"/>
      <c r="AS52849" s="95"/>
      <c r="AT52849" s="95"/>
      <c r="AU52849" s="95"/>
      <c r="AV52849" s="95"/>
      <c r="AW52849" s="95"/>
      <c r="AX52849" s="95"/>
      <c r="AY52849" s="95"/>
      <c r="AZ52849" s="95"/>
      <c r="BA52849" s="95"/>
      <c r="BB52849" s="95"/>
      <c r="BC52849" s="95"/>
      <c r="BD52849" s="95"/>
      <c r="BE52849" s="95"/>
      <c r="BF52849" s="95"/>
      <c r="BG52849" s="95"/>
      <c r="BH52849" s="95"/>
      <c r="BI52849" s="95"/>
      <c r="BJ52849" s="95"/>
      <c r="BK52849" s="95"/>
      <c r="BL52849" s="95"/>
      <c r="BM52849" s="95"/>
      <c r="BN52849" s="95"/>
      <c r="CA52849" s="95"/>
    </row>
    <row r="52850" spans="31:79" s="97" customFormat="1" x14ac:dyDescent="0.2">
      <c r="AE52850" s="95"/>
      <c r="AF52850" s="95"/>
      <c r="AN52850" s="95"/>
      <c r="AO52850" s="95"/>
      <c r="AP52850" s="95"/>
      <c r="AQ52850" s="95"/>
      <c r="AR52850" s="95"/>
      <c r="AS52850" s="95"/>
      <c r="AT52850" s="95"/>
      <c r="AU52850" s="95"/>
      <c r="AV52850" s="95"/>
      <c r="AW52850" s="95"/>
      <c r="AX52850" s="95"/>
      <c r="AY52850" s="95"/>
      <c r="AZ52850" s="95"/>
      <c r="BA52850" s="95"/>
      <c r="BB52850" s="95"/>
      <c r="BC52850" s="95"/>
      <c r="BD52850" s="95"/>
      <c r="BE52850" s="95"/>
      <c r="BF52850" s="95"/>
      <c r="BG52850" s="95"/>
      <c r="BH52850" s="95"/>
      <c r="BI52850" s="95"/>
      <c r="BJ52850" s="95"/>
      <c r="BK52850" s="95"/>
      <c r="BL52850" s="95"/>
      <c r="BM52850" s="95"/>
      <c r="BN52850" s="95"/>
      <c r="CA52850" s="95"/>
    </row>
    <row r="52851" spans="31:79" s="97" customFormat="1" x14ac:dyDescent="0.2">
      <c r="AE52851" s="95"/>
      <c r="AF52851" s="95"/>
      <c r="AN52851" s="95"/>
      <c r="AO52851" s="95"/>
      <c r="AP52851" s="95"/>
      <c r="AQ52851" s="95"/>
      <c r="AR52851" s="95"/>
      <c r="AS52851" s="95"/>
      <c r="AT52851" s="95"/>
      <c r="AU52851" s="95"/>
      <c r="AV52851" s="95"/>
      <c r="AW52851" s="95"/>
      <c r="AX52851" s="95"/>
      <c r="AY52851" s="95"/>
      <c r="AZ52851" s="95"/>
      <c r="BA52851" s="95"/>
      <c r="BB52851" s="95"/>
      <c r="BC52851" s="95"/>
      <c r="BD52851" s="95"/>
      <c r="BE52851" s="95"/>
      <c r="BF52851" s="95"/>
      <c r="BG52851" s="95"/>
      <c r="BH52851" s="95"/>
      <c r="BI52851" s="95"/>
      <c r="BJ52851" s="95"/>
      <c r="BK52851" s="95"/>
      <c r="BL52851" s="95"/>
      <c r="BM52851" s="95"/>
      <c r="BN52851" s="95"/>
      <c r="CA52851" s="95"/>
    </row>
    <row r="52852" spans="31:79" s="97" customFormat="1" x14ac:dyDescent="0.2">
      <c r="AE52852" s="95"/>
      <c r="AF52852" s="95"/>
      <c r="AN52852" s="95"/>
      <c r="AO52852" s="95"/>
      <c r="AP52852" s="95"/>
      <c r="AQ52852" s="95"/>
      <c r="AR52852" s="95"/>
      <c r="AS52852" s="95"/>
      <c r="AT52852" s="95"/>
      <c r="AU52852" s="95"/>
      <c r="AV52852" s="95"/>
      <c r="AW52852" s="95"/>
      <c r="AX52852" s="95"/>
      <c r="AY52852" s="95"/>
      <c r="AZ52852" s="95"/>
      <c r="BA52852" s="95"/>
      <c r="BB52852" s="95"/>
      <c r="BC52852" s="95"/>
      <c r="BD52852" s="95"/>
      <c r="BE52852" s="95"/>
      <c r="BF52852" s="95"/>
      <c r="BG52852" s="95"/>
      <c r="BH52852" s="95"/>
      <c r="BI52852" s="95"/>
      <c r="BJ52852" s="95"/>
      <c r="BK52852" s="95"/>
      <c r="BL52852" s="95"/>
      <c r="BM52852" s="95"/>
      <c r="BN52852" s="95"/>
      <c r="CA52852" s="95"/>
    </row>
    <row r="52853" spans="31:79" s="97" customFormat="1" x14ac:dyDescent="0.2">
      <c r="AE52853" s="95"/>
      <c r="AF52853" s="95"/>
      <c r="AN52853" s="95"/>
      <c r="AO52853" s="95"/>
      <c r="AP52853" s="95"/>
      <c r="AQ52853" s="95"/>
      <c r="AR52853" s="95"/>
      <c r="AS52853" s="95"/>
      <c r="AT52853" s="95"/>
      <c r="AU52853" s="95"/>
      <c r="AV52853" s="95"/>
      <c r="AW52853" s="95"/>
      <c r="AX52853" s="95"/>
      <c r="AY52853" s="95"/>
      <c r="AZ52853" s="95"/>
      <c r="BA52853" s="95"/>
      <c r="BB52853" s="95"/>
      <c r="BC52853" s="95"/>
      <c r="BD52853" s="95"/>
      <c r="BE52853" s="95"/>
      <c r="BF52853" s="95"/>
      <c r="BG52853" s="95"/>
      <c r="BH52853" s="95"/>
      <c r="BI52853" s="95"/>
      <c r="BJ52853" s="95"/>
      <c r="BK52853" s="95"/>
      <c r="BL52853" s="95"/>
      <c r="BM52853" s="95"/>
      <c r="BN52853" s="95"/>
      <c r="CA52853" s="95"/>
    </row>
    <row r="52854" spans="31:79" s="97" customFormat="1" x14ac:dyDescent="0.2">
      <c r="AE52854" s="95"/>
      <c r="AF52854" s="95"/>
      <c r="AN52854" s="95"/>
      <c r="AO52854" s="95"/>
      <c r="AP52854" s="95"/>
      <c r="AQ52854" s="95"/>
      <c r="AR52854" s="95"/>
      <c r="AS52854" s="95"/>
      <c r="AT52854" s="95"/>
      <c r="AU52854" s="95"/>
      <c r="AV52854" s="95"/>
      <c r="AW52854" s="95"/>
      <c r="AX52854" s="95"/>
      <c r="AY52854" s="95"/>
      <c r="AZ52854" s="95"/>
      <c r="BA52854" s="95"/>
      <c r="BB52854" s="95"/>
      <c r="BC52854" s="95"/>
      <c r="BD52854" s="95"/>
      <c r="BE52854" s="95"/>
      <c r="BF52854" s="95"/>
      <c r="BG52854" s="95"/>
      <c r="BH52854" s="95"/>
      <c r="BI52854" s="95"/>
      <c r="BJ52854" s="95"/>
      <c r="BK52854" s="95"/>
      <c r="BL52854" s="95"/>
      <c r="BM52854" s="95"/>
      <c r="BN52854" s="95"/>
      <c r="CA52854" s="95"/>
    </row>
    <row r="52855" spans="31:79" s="97" customFormat="1" x14ac:dyDescent="0.2">
      <c r="AE52855" s="95"/>
      <c r="AF52855" s="95"/>
      <c r="AN52855" s="95"/>
      <c r="AO52855" s="95"/>
      <c r="AP52855" s="95"/>
      <c r="AQ52855" s="95"/>
      <c r="AR52855" s="95"/>
      <c r="AS52855" s="95"/>
      <c r="AT52855" s="95"/>
      <c r="AU52855" s="95"/>
      <c r="AV52855" s="95"/>
      <c r="AW52855" s="95"/>
      <c r="AX52855" s="95"/>
      <c r="AY52855" s="95"/>
      <c r="AZ52855" s="95"/>
      <c r="BA52855" s="95"/>
      <c r="BB52855" s="95"/>
      <c r="BC52855" s="95"/>
      <c r="BD52855" s="95"/>
      <c r="BE52855" s="95"/>
      <c r="BF52855" s="95"/>
      <c r="BG52855" s="95"/>
      <c r="BH52855" s="95"/>
      <c r="BI52855" s="95"/>
      <c r="BJ52855" s="95"/>
      <c r="BK52855" s="95"/>
      <c r="BL52855" s="95"/>
      <c r="BM52855" s="95"/>
      <c r="BN52855" s="95"/>
      <c r="CA52855" s="95"/>
    </row>
    <row r="52856" spans="31:79" s="97" customFormat="1" x14ac:dyDescent="0.2">
      <c r="AE52856" s="95"/>
      <c r="AF52856" s="95"/>
      <c r="AN52856" s="95"/>
      <c r="AO52856" s="95"/>
      <c r="AP52856" s="95"/>
      <c r="AQ52856" s="95"/>
      <c r="AR52856" s="95"/>
      <c r="AS52856" s="95"/>
      <c r="AT52856" s="95"/>
      <c r="AU52856" s="95"/>
      <c r="AV52856" s="95"/>
      <c r="AW52856" s="95"/>
      <c r="AX52856" s="95"/>
      <c r="AY52856" s="95"/>
      <c r="AZ52856" s="95"/>
      <c r="BA52856" s="95"/>
      <c r="BB52856" s="95"/>
      <c r="BC52856" s="95"/>
      <c r="BD52856" s="95"/>
      <c r="BE52856" s="95"/>
      <c r="BF52856" s="95"/>
      <c r="BG52856" s="95"/>
      <c r="BH52856" s="95"/>
      <c r="BI52856" s="95"/>
      <c r="BJ52856" s="95"/>
      <c r="BK52856" s="95"/>
      <c r="BL52856" s="95"/>
      <c r="BM52856" s="95"/>
      <c r="BN52856" s="95"/>
      <c r="CA52856" s="95"/>
    </row>
    <row r="52857" spans="31:79" s="97" customFormat="1" x14ac:dyDescent="0.2">
      <c r="AE52857" s="95"/>
      <c r="AF52857" s="95"/>
      <c r="AN52857" s="95"/>
      <c r="AO52857" s="95"/>
      <c r="AP52857" s="95"/>
      <c r="AQ52857" s="95"/>
      <c r="AR52857" s="95"/>
      <c r="AS52857" s="95"/>
      <c r="AT52857" s="95"/>
      <c r="AU52857" s="95"/>
      <c r="AV52857" s="95"/>
      <c r="AW52857" s="95"/>
      <c r="AX52857" s="95"/>
      <c r="AY52857" s="95"/>
      <c r="AZ52857" s="95"/>
      <c r="BA52857" s="95"/>
      <c r="BB52857" s="95"/>
      <c r="BC52857" s="95"/>
      <c r="BD52857" s="95"/>
      <c r="BE52857" s="95"/>
      <c r="BF52857" s="95"/>
      <c r="BG52857" s="95"/>
      <c r="BH52857" s="95"/>
      <c r="BI52857" s="95"/>
      <c r="BJ52857" s="95"/>
      <c r="BK52857" s="95"/>
      <c r="BL52857" s="95"/>
      <c r="BM52857" s="95"/>
      <c r="BN52857" s="95"/>
      <c r="CA52857" s="95"/>
    </row>
    <row r="52858" spans="31:79" s="97" customFormat="1" x14ac:dyDescent="0.2">
      <c r="AE52858" s="95"/>
      <c r="AF52858" s="95"/>
      <c r="AN52858" s="95"/>
      <c r="AO52858" s="95"/>
      <c r="AP52858" s="95"/>
      <c r="AQ52858" s="95"/>
      <c r="AR52858" s="95"/>
      <c r="AS52858" s="95"/>
      <c r="AT52858" s="95"/>
      <c r="AU52858" s="95"/>
      <c r="AV52858" s="95"/>
      <c r="AW52858" s="95"/>
      <c r="AX52858" s="95"/>
      <c r="AY52858" s="95"/>
      <c r="AZ52858" s="95"/>
      <c r="BA52858" s="95"/>
      <c r="BB52858" s="95"/>
      <c r="BC52858" s="95"/>
      <c r="BD52858" s="95"/>
      <c r="BE52858" s="95"/>
      <c r="BF52858" s="95"/>
      <c r="BG52858" s="95"/>
      <c r="BH52858" s="95"/>
      <c r="BI52858" s="95"/>
      <c r="BJ52858" s="95"/>
      <c r="BK52858" s="95"/>
      <c r="BL52858" s="95"/>
      <c r="BM52858" s="95"/>
      <c r="BN52858" s="95"/>
      <c r="CA52858" s="95"/>
    </row>
    <row r="52859" spans="31:79" s="97" customFormat="1" x14ac:dyDescent="0.2">
      <c r="AE52859" s="95"/>
      <c r="AF52859" s="95"/>
      <c r="AN52859" s="95"/>
      <c r="AO52859" s="95"/>
      <c r="AP52859" s="95"/>
      <c r="AQ52859" s="95"/>
      <c r="AR52859" s="95"/>
      <c r="AS52859" s="95"/>
      <c r="AT52859" s="95"/>
      <c r="AU52859" s="95"/>
      <c r="AV52859" s="95"/>
      <c r="AW52859" s="95"/>
      <c r="AX52859" s="95"/>
      <c r="AY52859" s="95"/>
      <c r="AZ52859" s="95"/>
      <c r="BA52859" s="95"/>
      <c r="BB52859" s="95"/>
      <c r="BC52859" s="95"/>
      <c r="BD52859" s="95"/>
      <c r="BE52859" s="95"/>
      <c r="BF52859" s="95"/>
      <c r="BG52859" s="95"/>
      <c r="BH52859" s="95"/>
      <c r="BI52859" s="95"/>
      <c r="BJ52859" s="95"/>
      <c r="BK52859" s="95"/>
      <c r="BL52859" s="95"/>
      <c r="BM52859" s="95"/>
      <c r="BN52859" s="95"/>
      <c r="CA52859" s="95"/>
    </row>
    <row r="52860" spans="31:79" s="97" customFormat="1" x14ac:dyDescent="0.2">
      <c r="AE52860" s="95"/>
      <c r="AF52860" s="95"/>
      <c r="AN52860" s="95"/>
      <c r="AO52860" s="95"/>
      <c r="AP52860" s="95"/>
      <c r="AQ52860" s="95"/>
      <c r="AR52860" s="95"/>
      <c r="AS52860" s="95"/>
      <c r="AT52860" s="95"/>
      <c r="AU52860" s="95"/>
      <c r="AV52860" s="95"/>
      <c r="AW52860" s="95"/>
      <c r="AX52860" s="95"/>
      <c r="AY52860" s="95"/>
      <c r="AZ52860" s="95"/>
      <c r="BA52860" s="95"/>
      <c r="BB52860" s="95"/>
      <c r="BC52860" s="95"/>
      <c r="BD52860" s="95"/>
      <c r="BE52860" s="95"/>
      <c r="BF52860" s="95"/>
      <c r="BG52860" s="95"/>
      <c r="BH52860" s="95"/>
      <c r="BI52860" s="95"/>
      <c r="BJ52860" s="95"/>
      <c r="BK52860" s="95"/>
      <c r="BL52860" s="95"/>
      <c r="BM52860" s="95"/>
      <c r="BN52860" s="95"/>
      <c r="CA52860" s="95"/>
    </row>
    <row r="52861" spans="31:79" s="97" customFormat="1" x14ac:dyDescent="0.2">
      <c r="AE52861" s="95"/>
      <c r="AF52861" s="95"/>
      <c r="AN52861" s="95"/>
      <c r="AO52861" s="95"/>
      <c r="AP52861" s="95"/>
      <c r="AQ52861" s="95"/>
      <c r="AR52861" s="95"/>
      <c r="AS52861" s="95"/>
      <c r="AT52861" s="95"/>
      <c r="AU52861" s="95"/>
      <c r="AV52861" s="95"/>
      <c r="AW52861" s="95"/>
      <c r="AX52861" s="95"/>
      <c r="AY52861" s="95"/>
      <c r="AZ52861" s="95"/>
      <c r="BA52861" s="95"/>
      <c r="BB52861" s="95"/>
      <c r="BC52861" s="95"/>
      <c r="BD52861" s="95"/>
      <c r="BE52861" s="95"/>
      <c r="BF52861" s="95"/>
      <c r="BG52861" s="95"/>
      <c r="BH52861" s="95"/>
      <c r="BI52861" s="95"/>
      <c r="BJ52861" s="95"/>
      <c r="BK52861" s="95"/>
      <c r="BL52861" s="95"/>
      <c r="BM52861" s="95"/>
      <c r="BN52861" s="95"/>
      <c r="CA52861" s="95"/>
    </row>
    <row r="52862" spans="31:79" s="97" customFormat="1" x14ac:dyDescent="0.2">
      <c r="AE52862" s="95"/>
      <c r="AF52862" s="95"/>
      <c r="AN52862" s="95"/>
      <c r="AO52862" s="95"/>
      <c r="AP52862" s="95"/>
      <c r="AQ52862" s="95"/>
      <c r="AR52862" s="95"/>
      <c r="AS52862" s="95"/>
      <c r="AT52862" s="95"/>
      <c r="AU52862" s="95"/>
      <c r="AV52862" s="95"/>
      <c r="AW52862" s="95"/>
      <c r="AX52862" s="95"/>
      <c r="AY52862" s="95"/>
      <c r="AZ52862" s="95"/>
      <c r="BA52862" s="95"/>
      <c r="BB52862" s="95"/>
      <c r="BC52862" s="95"/>
      <c r="BD52862" s="95"/>
      <c r="BE52862" s="95"/>
      <c r="BF52862" s="95"/>
      <c r="BG52862" s="95"/>
      <c r="BH52862" s="95"/>
      <c r="BI52862" s="95"/>
      <c r="BJ52862" s="95"/>
      <c r="BK52862" s="95"/>
      <c r="BL52862" s="95"/>
      <c r="BM52862" s="95"/>
      <c r="BN52862" s="95"/>
      <c r="CA52862" s="95"/>
    </row>
    <row r="52863" spans="31:79" s="97" customFormat="1" x14ac:dyDescent="0.2">
      <c r="AE52863" s="95"/>
      <c r="AF52863" s="95"/>
      <c r="AN52863" s="95"/>
      <c r="AO52863" s="95"/>
      <c r="AP52863" s="95"/>
      <c r="AQ52863" s="95"/>
      <c r="AR52863" s="95"/>
      <c r="AS52863" s="95"/>
      <c r="AT52863" s="95"/>
      <c r="AU52863" s="95"/>
      <c r="AV52863" s="95"/>
      <c r="AW52863" s="95"/>
      <c r="AX52863" s="95"/>
      <c r="AY52863" s="95"/>
      <c r="AZ52863" s="95"/>
      <c r="BA52863" s="95"/>
      <c r="BB52863" s="95"/>
      <c r="BC52863" s="95"/>
      <c r="BD52863" s="95"/>
      <c r="BE52863" s="95"/>
      <c r="BF52863" s="95"/>
      <c r="BG52863" s="95"/>
      <c r="BH52863" s="95"/>
      <c r="BI52863" s="95"/>
      <c r="BJ52863" s="95"/>
      <c r="BK52863" s="95"/>
      <c r="BL52863" s="95"/>
      <c r="BM52863" s="95"/>
      <c r="BN52863" s="95"/>
      <c r="CA52863" s="95"/>
    </row>
    <row r="52864" spans="31:79" s="97" customFormat="1" x14ac:dyDescent="0.2">
      <c r="AE52864" s="95"/>
      <c r="AF52864" s="95"/>
      <c r="AN52864" s="95"/>
      <c r="AO52864" s="95"/>
      <c r="AP52864" s="95"/>
      <c r="AQ52864" s="95"/>
      <c r="AR52864" s="95"/>
      <c r="AS52864" s="95"/>
      <c r="AT52864" s="95"/>
      <c r="AU52864" s="95"/>
      <c r="AV52864" s="95"/>
      <c r="AW52864" s="95"/>
      <c r="AX52864" s="95"/>
      <c r="AY52864" s="95"/>
      <c r="AZ52864" s="95"/>
      <c r="BA52864" s="95"/>
      <c r="BB52864" s="95"/>
      <c r="BC52864" s="95"/>
      <c r="BD52864" s="95"/>
      <c r="BE52864" s="95"/>
      <c r="BF52864" s="95"/>
      <c r="BG52864" s="95"/>
      <c r="BH52864" s="95"/>
      <c r="BI52864" s="95"/>
      <c r="BJ52864" s="95"/>
      <c r="BK52864" s="95"/>
      <c r="BL52864" s="95"/>
      <c r="BM52864" s="95"/>
      <c r="BN52864" s="95"/>
      <c r="CA52864" s="95"/>
    </row>
    <row r="52865" spans="31:79" s="97" customFormat="1" x14ac:dyDescent="0.2">
      <c r="AE52865" s="95"/>
      <c r="AF52865" s="95"/>
      <c r="AN52865" s="95"/>
      <c r="AO52865" s="95"/>
      <c r="AP52865" s="95"/>
      <c r="AQ52865" s="95"/>
      <c r="AR52865" s="95"/>
      <c r="AS52865" s="95"/>
      <c r="AT52865" s="95"/>
      <c r="AU52865" s="95"/>
      <c r="AV52865" s="95"/>
      <c r="AW52865" s="95"/>
      <c r="AX52865" s="95"/>
      <c r="AY52865" s="95"/>
      <c r="AZ52865" s="95"/>
      <c r="BA52865" s="95"/>
      <c r="BB52865" s="95"/>
      <c r="BC52865" s="95"/>
      <c r="BD52865" s="95"/>
      <c r="BE52865" s="95"/>
      <c r="BF52865" s="95"/>
      <c r="BG52865" s="95"/>
      <c r="BH52865" s="95"/>
      <c r="BI52865" s="95"/>
      <c r="BJ52865" s="95"/>
      <c r="BK52865" s="95"/>
      <c r="BL52865" s="95"/>
      <c r="BM52865" s="95"/>
      <c r="BN52865" s="95"/>
      <c r="CA52865" s="95"/>
    </row>
    <row r="52866" spans="31:79" s="97" customFormat="1" x14ac:dyDescent="0.2">
      <c r="AE52866" s="95"/>
      <c r="AF52866" s="95"/>
      <c r="AN52866" s="95"/>
      <c r="AO52866" s="95"/>
      <c r="AP52866" s="95"/>
      <c r="AQ52866" s="95"/>
      <c r="AR52866" s="95"/>
      <c r="AS52866" s="95"/>
      <c r="AT52866" s="95"/>
      <c r="AU52866" s="95"/>
      <c r="AV52866" s="95"/>
      <c r="AW52866" s="95"/>
      <c r="AX52866" s="95"/>
      <c r="AY52866" s="95"/>
      <c r="AZ52866" s="95"/>
      <c r="BA52866" s="95"/>
      <c r="BB52866" s="95"/>
      <c r="BC52866" s="95"/>
      <c r="BD52866" s="95"/>
      <c r="BE52866" s="95"/>
      <c r="BF52866" s="95"/>
      <c r="BG52866" s="95"/>
      <c r="BH52866" s="95"/>
      <c r="BI52866" s="95"/>
      <c r="BJ52866" s="95"/>
      <c r="BK52866" s="95"/>
      <c r="BL52866" s="95"/>
      <c r="BM52866" s="95"/>
      <c r="BN52866" s="95"/>
      <c r="CA52866" s="95"/>
    </row>
    <row r="52867" spans="31:79" s="97" customFormat="1" x14ac:dyDescent="0.2">
      <c r="AE52867" s="95"/>
      <c r="AF52867" s="95"/>
      <c r="AN52867" s="95"/>
      <c r="AO52867" s="95"/>
      <c r="AP52867" s="95"/>
      <c r="AQ52867" s="95"/>
      <c r="AR52867" s="95"/>
      <c r="AS52867" s="95"/>
      <c r="AT52867" s="95"/>
      <c r="AU52867" s="95"/>
      <c r="AV52867" s="95"/>
      <c r="AW52867" s="95"/>
      <c r="AX52867" s="95"/>
      <c r="AY52867" s="95"/>
      <c r="AZ52867" s="95"/>
      <c r="BA52867" s="95"/>
      <c r="BB52867" s="95"/>
      <c r="BC52867" s="95"/>
      <c r="BD52867" s="95"/>
      <c r="BE52867" s="95"/>
      <c r="BF52867" s="95"/>
      <c r="BG52867" s="95"/>
      <c r="BH52867" s="95"/>
      <c r="BI52867" s="95"/>
      <c r="BJ52867" s="95"/>
      <c r="BK52867" s="95"/>
      <c r="BL52867" s="95"/>
      <c r="BM52867" s="95"/>
      <c r="BN52867" s="95"/>
      <c r="CA52867" s="95"/>
    </row>
    <row r="52868" spans="31:79" s="97" customFormat="1" x14ac:dyDescent="0.2">
      <c r="AE52868" s="95"/>
      <c r="AF52868" s="95"/>
      <c r="AN52868" s="95"/>
      <c r="AO52868" s="95"/>
      <c r="AP52868" s="95"/>
      <c r="AQ52868" s="95"/>
      <c r="AR52868" s="95"/>
      <c r="AS52868" s="95"/>
      <c r="AT52868" s="95"/>
      <c r="AU52868" s="95"/>
      <c r="AV52868" s="95"/>
      <c r="AW52868" s="95"/>
      <c r="AX52868" s="95"/>
      <c r="AY52868" s="95"/>
      <c r="AZ52868" s="95"/>
      <c r="BA52868" s="95"/>
      <c r="BB52868" s="95"/>
      <c r="BC52868" s="95"/>
      <c r="BD52868" s="95"/>
      <c r="BE52868" s="95"/>
      <c r="BF52868" s="95"/>
      <c r="BG52868" s="95"/>
      <c r="BH52868" s="95"/>
      <c r="BI52868" s="95"/>
      <c r="BJ52868" s="95"/>
      <c r="BK52868" s="95"/>
      <c r="BL52868" s="95"/>
      <c r="BM52868" s="95"/>
      <c r="BN52868" s="95"/>
      <c r="CA52868" s="95"/>
    </row>
    <row r="52869" spans="31:79" s="97" customFormat="1" x14ac:dyDescent="0.2">
      <c r="AE52869" s="95"/>
      <c r="AF52869" s="95"/>
      <c r="AN52869" s="95"/>
      <c r="AO52869" s="95"/>
      <c r="AP52869" s="95"/>
      <c r="AQ52869" s="95"/>
      <c r="AR52869" s="95"/>
      <c r="AS52869" s="95"/>
      <c r="AT52869" s="95"/>
      <c r="AU52869" s="95"/>
      <c r="AV52869" s="95"/>
      <c r="AW52869" s="95"/>
      <c r="AX52869" s="95"/>
      <c r="AY52869" s="95"/>
      <c r="AZ52869" s="95"/>
      <c r="BA52869" s="95"/>
      <c r="BB52869" s="95"/>
      <c r="BC52869" s="95"/>
      <c r="BD52869" s="95"/>
      <c r="BE52869" s="95"/>
      <c r="BF52869" s="95"/>
      <c r="BG52869" s="95"/>
      <c r="BH52869" s="95"/>
      <c r="BI52869" s="95"/>
      <c r="BJ52869" s="95"/>
      <c r="BK52869" s="95"/>
      <c r="BL52869" s="95"/>
      <c r="BM52869" s="95"/>
      <c r="BN52869" s="95"/>
      <c r="CA52869" s="95"/>
    </row>
    <row r="52870" spans="31:79" s="97" customFormat="1" x14ac:dyDescent="0.2">
      <c r="AE52870" s="95"/>
      <c r="AF52870" s="95"/>
      <c r="AN52870" s="95"/>
      <c r="AO52870" s="95"/>
      <c r="AP52870" s="95"/>
      <c r="AQ52870" s="95"/>
      <c r="AR52870" s="95"/>
      <c r="AS52870" s="95"/>
      <c r="AT52870" s="95"/>
      <c r="AU52870" s="95"/>
      <c r="AV52870" s="95"/>
      <c r="AW52870" s="95"/>
      <c r="AX52870" s="95"/>
      <c r="AY52870" s="95"/>
      <c r="AZ52870" s="95"/>
      <c r="BA52870" s="95"/>
      <c r="BB52870" s="95"/>
      <c r="BC52870" s="95"/>
      <c r="BD52870" s="95"/>
      <c r="BE52870" s="95"/>
      <c r="BF52870" s="95"/>
      <c r="BG52870" s="95"/>
      <c r="BH52870" s="95"/>
      <c r="BI52870" s="95"/>
      <c r="BJ52870" s="95"/>
      <c r="BK52870" s="95"/>
      <c r="BL52870" s="95"/>
      <c r="BM52870" s="95"/>
      <c r="BN52870" s="95"/>
      <c r="CA52870" s="95"/>
    </row>
    <row r="52871" spans="31:79" s="97" customFormat="1" x14ac:dyDescent="0.2">
      <c r="AE52871" s="95"/>
      <c r="AF52871" s="95"/>
      <c r="AN52871" s="95"/>
      <c r="AO52871" s="95"/>
      <c r="AP52871" s="95"/>
      <c r="AQ52871" s="95"/>
      <c r="AR52871" s="95"/>
      <c r="AS52871" s="95"/>
      <c r="AT52871" s="95"/>
      <c r="AU52871" s="95"/>
      <c r="AV52871" s="95"/>
      <c r="AW52871" s="95"/>
      <c r="AX52871" s="95"/>
      <c r="AY52871" s="95"/>
      <c r="AZ52871" s="95"/>
      <c r="BA52871" s="95"/>
      <c r="BB52871" s="95"/>
      <c r="BC52871" s="95"/>
      <c r="BD52871" s="95"/>
      <c r="BE52871" s="95"/>
      <c r="BF52871" s="95"/>
      <c r="BG52871" s="95"/>
      <c r="BH52871" s="95"/>
      <c r="BI52871" s="95"/>
      <c r="BJ52871" s="95"/>
      <c r="BK52871" s="95"/>
      <c r="BL52871" s="95"/>
      <c r="BM52871" s="95"/>
      <c r="BN52871" s="95"/>
      <c r="CA52871" s="95"/>
    </row>
    <row r="52872" spans="31:79" s="97" customFormat="1" x14ac:dyDescent="0.2">
      <c r="AE52872" s="95"/>
      <c r="AF52872" s="95"/>
      <c r="AN52872" s="95"/>
      <c r="AO52872" s="95"/>
      <c r="AP52872" s="95"/>
      <c r="AQ52872" s="95"/>
      <c r="AR52872" s="95"/>
      <c r="AS52872" s="95"/>
      <c r="AT52872" s="95"/>
      <c r="AU52872" s="95"/>
      <c r="AV52872" s="95"/>
      <c r="AW52872" s="95"/>
      <c r="AX52872" s="95"/>
      <c r="AY52872" s="95"/>
      <c r="AZ52872" s="95"/>
      <c r="BA52872" s="95"/>
      <c r="BB52872" s="95"/>
      <c r="BC52872" s="95"/>
      <c r="BD52872" s="95"/>
      <c r="BE52872" s="95"/>
      <c r="BF52872" s="95"/>
      <c r="BG52872" s="95"/>
      <c r="BH52872" s="95"/>
      <c r="BI52872" s="95"/>
      <c r="BJ52872" s="95"/>
      <c r="BK52872" s="95"/>
      <c r="BL52872" s="95"/>
      <c r="BM52872" s="95"/>
      <c r="BN52872" s="95"/>
      <c r="CA52872" s="95"/>
    </row>
    <row r="52873" spans="31:79" s="97" customFormat="1" x14ac:dyDescent="0.2">
      <c r="AE52873" s="95"/>
      <c r="AF52873" s="95"/>
      <c r="AN52873" s="95"/>
      <c r="AO52873" s="95"/>
      <c r="AP52873" s="95"/>
      <c r="AQ52873" s="95"/>
      <c r="AR52873" s="95"/>
      <c r="AS52873" s="95"/>
      <c r="AT52873" s="95"/>
      <c r="AU52873" s="95"/>
      <c r="AV52873" s="95"/>
      <c r="AW52873" s="95"/>
      <c r="AX52873" s="95"/>
      <c r="AY52873" s="95"/>
      <c r="AZ52873" s="95"/>
      <c r="BA52873" s="95"/>
      <c r="BB52873" s="95"/>
      <c r="BC52873" s="95"/>
      <c r="BD52873" s="95"/>
      <c r="BE52873" s="95"/>
      <c r="BF52873" s="95"/>
      <c r="BG52873" s="95"/>
      <c r="BH52873" s="95"/>
      <c r="BI52873" s="95"/>
      <c r="BJ52873" s="95"/>
      <c r="BK52873" s="95"/>
      <c r="BL52873" s="95"/>
      <c r="BM52873" s="95"/>
      <c r="BN52873" s="95"/>
      <c r="CA52873" s="95"/>
    </row>
    <row r="52874" spans="31:79" s="97" customFormat="1" x14ac:dyDescent="0.2">
      <c r="AE52874" s="95"/>
      <c r="AF52874" s="95"/>
      <c r="AN52874" s="95"/>
      <c r="AO52874" s="95"/>
      <c r="AP52874" s="95"/>
      <c r="AQ52874" s="95"/>
      <c r="AR52874" s="95"/>
      <c r="AS52874" s="95"/>
      <c r="AT52874" s="95"/>
      <c r="AU52874" s="95"/>
      <c r="AV52874" s="95"/>
      <c r="AW52874" s="95"/>
      <c r="AX52874" s="95"/>
      <c r="AY52874" s="95"/>
      <c r="AZ52874" s="95"/>
      <c r="BA52874" s="95"/>
      <c r="BB52874" s="95"/>
      <c r="BC52874" s="95"/>
      <c r="BD52874" s="95"/>
      <c r="BE52874" s="95"/>
      <c r="BF52874" s="95"/>
      <c r="BG52874" s="95"/>
      <c r="BH52874" s="95"/>
      <c r="BI52874" s="95"/>
      <c r="BJ52874" s="95"/>
      <c r="BK52874" s="95"/>
      <c r="BL52874" s="95"/>
      <c r="BM52874" s="95"/>
      <c r="BN52874" s="95"/>
      <c r="CA52874" s="95"/>
    </row>
    <row r="52875" spans="31:79" s="97" customFormat="1" x14ac:dyDescent="0.2">
      <c r="AE52875" s="95"/>
      <c r="AF52875" s="95"/>
      <c r="AN52875" s="95"/>
      <c r="AO52875" s="95"/>
      <c r="AP52875" s="95"/>
      <c r="AQ52875" s="95"/>
      <c r="AR52875" s="95"/>
      <c r="AS52875" s="95"/>
      <c r="AT52875" s="95"/>
      <c r="AU52875" s="95"/>
      <c r="AV52875" s="95"/>
      <c r="AW52875" s="95"/>
      <c r="AX52875" s="95"/>
      <c r="AY52875" s="95"/>
      <c r="AZ52875" s="95"/>
      <c r="BA52875" s="95"/>
      <c r="BB52875" s="95"/>
      <c r="BC52875" s="95"/>
      <c r="BD52875" s="95"/>
      <c r="BE52875" s="95"/>
      <c r="BF52875" s="95"/>
      <c r="BG52875" s="95"/>
      <c r="BH52875" s="95"/>
      <c r="BI52875" s="95"/>
      <c r="BJ52875" s="95"/>
      <c r="BK52875" s="95"/>
      <c r="BL52875" s="95"/>
      <c r="BM52875" s="95"/>
      <c r="BN52875" s="95"/>
      <c r="CA52875" s="95"/>
    </row>
    <row r="52876" spans="31:79" s="97" customFormat="1" x14ac:dyDescent="0.2">
      <c r="AE52876" s="95"/>
      <c r="AF52876" s="95"/>
      <c r="AN52876" s="95"/>
      <c r="AO52876" s="95"/>
      <c r="AP52876" s="95"/>
      <c r="AQ52876" s="95"/>
      <c r="AR52876" s="95"/>
      <c r="AS52876" s="95"/>
      <c r="AT52876" s="95"/>
      <c r="AU52876" s="95"/>
      <c r="AV52876" s="95"/>
      <c r="AW52876" s="95"/>
      <c r="AX52876" s="95"/>
      <c r="AY52876" s="95"/>
      <c r="AZ52876" s="95"/>
      <c r="BA52876" s="95"/>
      <c r="BB52876" s="95"/>
      <c r="BC52876" s="95"/>
      <c r="BD52876" s="95"/>
      <c r="BE52876" s="95"/>
      <c r="BF52876" s="95"/>
      <c r="BG52876" s="95"/>
      <c r="BH52876" s="95"/>
      <c r="BI52876" s="95"/>
      <c r="BJ52876" s="95"/>
      <c r="BK52876" s="95"/>
      <c r="BL52876" s="95"/>
      <c r="BM52876" s="95"/>
      <c r="BN52876" s="95"/>
      <c r="CA52876" s="95"/>
    </row>
    <row r="52877" spans="31:79" s="97" customFormat="1" x14ac:dyDescent="0.2">
      <c r="AE52877" s="95"/>
      <c r="AF52877" s="95"/>
      <c r="AN52877" s="95"/>
      <c r="AO52877" s="95"/>
      <c r="AP52877" s="95"/>
      <c r="AQ52877" s="95"/>
      <c r="AR52877" s="95"/>
      <c r="AS52877" s="95"/>
      <c r="AT52877" s="95"/>
      <c r="AU52877" s="95"/>
      <c r="AV52877" s="95"/>
      <c r="AW52877" s="95"/>
      <c r="AX52877" s="95"/>
      <c r="AY52877" s="95"/>
      <c r="AZ52877" s="95"/>
      <c r="BA52877" s="95"/>
      <c r="BB52877" s="95"/>
      <c r="BC52877" s="95"/>
      <c r="BD52877" s="95"/>
      <c r="BE52877" s="95"/>
      <c r="BF52877" s="95"/>
      <c r="BG52877" s="95"/>
      <c r="BH52877" s="95"/>
      <c r="BI52877" s="95"/>
      <c r="BJ52877" s="95"/>
      <c r="BK52877" s="95"/>
      <c r="BL52877" s="95"/>
      <c r="BM52877" s="95"/>
      <c r="BN52877" s="95"/>
      <c r="CA52877" s="95"/>
    </row>
    <row r="52878" spans="31:79" s="97" customFormat="1" x14ac:dyDescent="0.2">
      <c r="AE52878" s="95"/>
      <c r="AF52878" s="95"/>
      <c r="AN52878" s="95"/>
      <c r="AO52878" s="95"/>
      <c r="AP52878" s="95"/>
      <c r="AQ52878" s="95"/>
      <c r="AR52878" s="95"/>
      <c r="AS52878" s="95"/>
      <c r="AT52878" s="95"/>
      <c r="AU52878" s="95"/>
      <c r="AV52878" s="95"/>
      <c r="AW52878" s="95"/>
      <c r="AX52878" s="95"/>
      <c r="AY52878" s="95"/>
      <c r="AZ52878" s="95"/>
      <c r="BA52878" s="95"/>
      <c r="BB52878" s="95"/>
      <c r="BC52878" s="95"/>
      <c r="BD52878" s="95"/>
      <c r="BE52878" s="95"/>
      <c r="BF52878" s="95"/>
      <c r="BG52878" s="95"/>
      <c r="BH52878" s="95"/>
      <c r="BI52878" s="95"/>
      <c r="BJ52878" s="95"/>
      <c r="BK52878" s="95"/>
      <c r="BL52878" s="95"/>
      <c r="BM52878" s="95"/>
      <c r="BN52878" s="95"/>
      <c r="CA52878" s="95"/>
    </row>
    <row r="52879" spans="31:79" s="97" customFormat="1" x14ac:dyDescent="0.2">
      <c r="AE52879" s="95"/>
      <c r="AF52879" s="95"/>
      <c r="AN52879" s="95"/>
      <c r="AO52879" s="95"/>
      <c r="AP52879" s="95"/>
      <c r="AQ52879" s="95"/>
      <c r="AR52879" s="95"/>
      <c r="AS52879" s="95"/>
      <c r="AT52879" s="95"/>
      <c r="AU52879" s="95"/>
      <c r="AV52879" s="95"/>
      <c r="AW52879" s="95"/>
      <c r="AX52879" s="95"/>
      <c r="AY52879" s="95"/>
      <c r="AZ52879" s="95"/>
      <c r="BA52879" s="95"/>
      <c r="BB52879" s="95"/>
      <c r="BC52879" s="95"/>
      <c r="BD52879" s="95"/>
      <c r="BE52879" s="95"/>
      <c r="BF52879" s="95"/>
      <c r="BG52879" s="95"/>
      <c r="BH52879" s="95"/>
      <c r="BI52879" s="95"/>
      <c r="BJ52879" s="95"/>
      <c r="BK52879" s="95"/>
      <c r="BL52879" s="95"/>
      <c r="BM52879" s="95"/>
      <c r="BN52879" s="95"/>
      <c r="CA52879" s="95"/>
    </row>
    <row r="52880" spans="31:79" s="97" customFormat="1" x14ac:dyDescent="0.2">
      <c r="AE52880" s="95"/>
      <c r="AF52880" s="95"/>
      <c r="AN52880" s="95"/>
      <c r="AO52880" s="95"/>
      <c r="AP52880" s="95"/>
      <c r="AQ52880" s="95"/>
      <c r="AR52880" s="95"/>
      <c r="AS52880" s="95"/>
      <c r="AT52880" s="95"/>
      <c r="AU52880" s="95"/>
      <c r="AV52880" s="95"/>
      <c r="AW52880" s="95"/>
      <c r="AX52880" s="95"/>
      <c r="AY52880" s="95"/>
      <c r="AZ52880" s="95"/>
      <c r="BA52880" s="95"/>
      <c r="BB52880" s="95"/>
      <c r="BC52880" s="95"/>
      <c r="BD52880" s="95"/>
      <c r="BE52880" s="95"/>
      <c r="BF52880" s="95"/>
      <c r="BG52880" s="95"/>
      <c r="BH52880" s="95"/>
      <c r="BI52880" s="95"/>
      <c r="BJ52880" s="95"/>
      <c r="BK52880" s="95"/>
      <c r="BL52880" s="95"/>
      <c r="BM52880" s="95"/>
      <c r="BN52880" s="95"/>
      <c r="CA52880" s="95"/>
    </row>
    <row r="52881" spans="31:79" s="97" customFormat="1" x14ac:dyDescent="0.2">
      <c r="AE52881" s="95"/>
      <c r="AF52881" s="95"/>
      <c r="AN52881" s="95"/>
      <c r="AO52881" s="95"/>
      <c r="AP52881" s="95"/>
      <c r="AQ52881" s="95"/>
      <c r="AR52881" s="95"/>
      <c r="AS52881" s="95"/>
      <c r="AT52881" s="95"/>
      <c r="AU52881" s="95"/>
      <c r="AV52881" s="95"/>
      <c r="AW52881" s="95"/>
      <c r="AX52881" s="95"/>
      <c r="AY52881" s="95"/>
      <c r="AZ52881" s="95"/>
      <c r="BA52881" s="95"/>
      <c r="BB52881" s="95"/>
      <c r="BC52881" s="95"/>
      <c r="BD52881" s="95"/>
      <c r="BE52881" s="95"/>
      <c r="BF52881" s="95"/>
      <c r="BG52881" s="95"/>
      <c r="BH52881" s="95"/>
      <c r="BI52881" s="95"/>
      <c r="BJ52881" s="95"/>
      <c r="BK52881" s="95"/>
      <c r="BL52881" s="95"/>
      <c r="BM52881" s="95"/>
      <c r="BN52881" s="95"/>
      <c r="CA52881" s="95"/>
    </row>
    <row r="52882" spans="31:79" s="97" customFormat="1" x14ac:dyDescent="0.2">
      <c r="AE52882" s="95"/>
      <c r="AF52882" s="95"/>
      <c r="AN52882" s="95"/>
      <c r="AO52882" s="95"/>
      <c r="AP52882" s="95"/>
      <c r="AQ52882" s="95"/>
      <c r="AR52882" s="95"/>
      <c r="AS52882" s="95"/>
      <c r="AT52882" s="95"/>
      <c r="AU52882" s="95"/>
      <c r="AV52882" s="95"/>
      <c r="AW52882" s="95"/>
      <c r="AX52882" s="95"/>
      <c r="AY52882" s="95"/>
      <c r="AZ52882" s="95"/>
      <c r="BA52882" s="95"/>
      <c r="BB52882" s="95"/>
      <c r="BC52882" s="95"/>
      <c r="BD52882" s="95"/>
      <c r="BE52882" s="95"/>
      <c r="BF52882" s="95"/>
      <c r="BG52882" s="95"/>
      <c r="BH52882" s="95"/>
      <c r="BI52882" s="95"/>
      <c r="BJ52882" s="95"/>
      <c r="BK52882" s="95"/>
      <c r="BL52882" s="95"/>
      <c r="BM52882" s="95"/>
      <c r="BN52882" s="95"/>
      <c r="CA52882" s="95"/>
    </row>
    <row r="52883" spans="31:79" s="97" customFormat="1" x14ac:dyDescent="0.2">
      <c r="AE52883" s="95"/>
      <c r="AF52883" s="95"/>
      <c r="AN52883" s="95"/>
      <c r="AO52883" s="95"/>
      <c r="AP52883" s="95"/>
      <c r="AQ52883" s="95"/>
      <c r="AR52883" s="95"/>
      <c r="AS52883" s="95"/>
      <c r="AT52883" s="95"/>
      <c r="AU52883" s="95"/>
      <c r="AV52883" s="95"/>
      <c r="AW52883" s="95"/>
      <c r="AX52883" s="95"/>
      <c r="AY52883" s="95"/>
      <c r="AZ52883" s="95"/>
      <c r="BA52883" s="95"/>
      <c r="BB52883" s="95"/>
      <c r="BC52883" s="95"/>
      <c r="BD52883" s="95"/>
      <c r="BE52883" s="95"/>
      <c r="BF52883" s="95"/>
      <c r="BG52883" s="95"/>
      <c r="BH52883" s="95"/>
      <c r="BI52883" s="95"/>
      <c r="BJ52883" s="95"/>
      <c r="BK52883" s="95"/>
      <c r="BL52883" s="95"/>
      <c r="BM52883" s="95"/>
      <c r="BN52883" s="95"/>
      <c r="CA52883" s="95"/>
    </row>
    <row r="52884" spans="31:79" s="97" customFormat="1" x14ac:dyDescent="0.2">
      <c r="AE52884" s="95"/>
      <c r="AF52884" s="95"/>
      <c r="AN52884" s="95"/>
      <c r="AO52884" s="95"/>
      <c r="AP52884" s="95"/>
      <c r="AQ52884" s="95"/>
      <c r="AR52884" s="95"/>
      <c r="AS52884" s="95"/>
      <c r="AT52884" s="95"/>
      <c r="AU52884" s="95"/>
      <c r="AV52884" s="95"/>
      <c r="AW52884" s="95"/>
      <c r="AX52884" s="95"/>
      <c r="AY52884" s="95"/>
      <c r="AZ52884" s="95"/>
      <c r="BA52884" s="95"/>
      <c r="BB52884" s="95"/>
      <c r="BC52884" s="95"/>
      <c r="BD52884" s="95"/>
      <c r="BE52884" s="95"/>
      <c r="BF52884" s="95"/>
      <c r="BG52884" s="95"/>
      <c r="BH52884" s="95"/>
      <c r="BI52884" s="95"/>
      <c r="BJ52884" s="95"/>
      <c r="BK52884" s="95"/>
      <c r="BL52884" s="95"/>
      <c r="BM52884" s="95"/>
      <c r="BN52884" s="95"/>
      <c r="CA52884" s="95"/>
    </row>
    <row r="52885" spans="31:79" s="97" customFormat="1" x14ac:dyDescent="0.2">
      <c r="AE52885" s="95"/>
      <c r="AF52885" s="95"/>
      <c r="AN52885" s="95"/>
      <c r="AO52885" s="95"/>
      <c r="AP52885" s="95"/>
      <c r="AQ52885" s="95"/>
      <c r="AR52885" s="95"/>
      <c r="AS52885" s="95"/>
      <c r="AT52885" s="95"/>
      <c r="AU52885" s="95"/>
      <c r="AV52885" s="95"/>
      <c r="AW52885" s="95"/>
      <c r="AX52885" s="95"/>
      <c r="AY52885" s="95"/>
      <c r="AZ52885" s="95"/>
      <c r="BA52885" s="95"/>
      <c r="BB52885" s="95"/>
      <c r="BC52885" s="95"/>
      <c r="BD52885" s="95"/>
      <c r="BE52885" s="95"/>
      <c r="BF52885" s="95"/>
      <c r="BG52885" s="95"/>
      <c r="BH52885" s="95"/>
      <c r="BI52885" s="95"/>
      <c r="BJ52885" s="95"/>
      <c r="BK52885" s="95"/>
      <c r="BL52885" s="95"/>
      <c r="BM52885" s="95"/>
      <c r="BN52885" s="95"/>
      <c r="CA52885" s="95"/>
    </row>
    <row r="52886" spans="31:79" s="97" customFormat="1" x14ac:dyDescent="0.2">
      <c r="AE52886" s="95"/>
      <c r="AF52886" s="95"/>
      <c r="AN52886" s="95"/>
      <c r="AO52886" s="95"/>
      <c r="AP52886" s="95"/>
      <c r="AQ52886" s="95"/>
      <c r="AR52886" s="95"/>
      <c r="AS52886" s="95"/>
      <c r="AT52886" s="95"/>
      <c r="AU52886" s="95"/>
      <c r="AV52886" s="95"/>
      <c r="AW52886" s="95"/>
      <c r="AX52886" s="95"/>
      <c r="AY52886" s="95"/>
      <c r="AZ52886" s="95"/>
      <c r="BA52886" s="95"/>
      <c r="BB52886" s="95"/>
      <c r="BC52886" s="95"/>
      <c r="BD52886" s="95"/>
      <c r="BE52886" s="95"/>
      <c r="BF52886" s="95"/>
      <c r="BG52886" s="95"/>
      <c r="BH52886" s="95"/>
      <c r="BI52886" s="95"/>
      <c r="BJ52886" s="95"/>
      <c r="BK52886" s="95"/>
      <c r="BL52886" s="95"/>
      <c r="BM52886" s="95"/>
      <c r="BN52886" s="95"/>
      <c r="CA52886" s="95"/>
    </row>
    <row r="52887" spans="31:79" s="97" customFormat="1" x14ac:dyDescent="0.2">
      <c r="AE52887" s="95"/>
      <c r="AF52887" s="95"/>
      <c r="AN52887" s="95"/>
      <c r="AO52887" s="95"/>
      <c r="AP52887" s="95"/>
      <c r="AQ52887" s="95"/>
      <c r="AR52887" s="95"/>
      <c r="AS52887" s="95"/>
      <c r="AT52887" s="95"/>
      <c r="AU52887" s="95"/>
      <c r="AV52887" s="95"/>
      <c r="AW52887" s="95"/>
      <c r="AX52887" s="95"/>
      <c r="AY52887" s="95"/>
      <c r="AZ52887" s="95"/>
      <c r="BA52887" s="95"/>
      <c r="BB52887" s="95"/>
      <c r="BC52887" s="95"/>
      <c r="BD52887" s="95"/>
      <c r="BE52887" s="95"/>
      <c r="BF52887" s="95"/>
      <c r="BG52887" s="95"/>
      <c r="BH52887" s="95"/>
      <c r="BI52887" s="95"/>
      <c r="BJ52887" s="95"/>
      <c r="BK52887" s="95"/>
      <c r="BL52887" s="95"/>
      <c r="BM52887" s="95"/>
      <c r="BN52887" s="95"/>
      <c r="CA52887" s="95"/>
    </row>
    <row r="52888" spans="31:79" s="97" customFormat="1" x14ac:dyDescent="0.2">
      <c r="AE52888" s="95"/>
      <c r="AF52888" s="95"/>
      <c r="AN52888" s="95"/>
      <c r="AO52888" s="95"/>
      <c r="AP52888" s="95"/>
      <c r="AQ52888" s="95"/>
      <c r="AR52888" s="95"/>
      <c r="AS52888" s="95"/>
      <c r="AT52888" s="95"/>
      <c r="AU52888" s="95"/>
      <c r="AV52888" s="95"/>
      <c r="AW52888" s="95"/>
      <c r="AX52888" s="95"/>
      <c r="AY52888" s="95"/>
      <c r="AZ52888" s="95"/>
      <c r="BA52888" s="95"/>
      <c r="BB52888" s="95"/>
      <c r="BC52888" s="95"/>
      <c r="BD52888" s="95"/>
      <c r="BE52888" s="95"/>
      <c r="BF52888" s="95"/>
      <c r="BG52888" s="95"/>
      <c r="BH52888" s="95"/>
      <c r="BI52888" s="95"/>
      <c r="BJ52888" s="95"/>
      <c r="BK52888" s="95"/>
      <c r="BL52888" s="95"/>
      <c r="BM52888" s="95"/>
      <c r="BN52888" s="95"/>
      <c r="CA52888" s="95"/>
    </row>
    <row r="52889" spans="31:79" s="97" customFormat="1" x14ac:dyDescent="0.2">
      <c r="AE52889" s="95"/>
      <c r="AF52889" s="95"/>
      <c r="AN52889" s="95"/>
      <c r="AO52889" s="95"/>
      <c r="AP52889" s="95"/>
      <c r="AQ52889" s="95"/>
      <c r="AR52889" s="95"/>
      <c r="AS52889" s="95"/>
      <c r="AT52889" s="95"/>
      <c r="AU52889" s="95"/>
      <c r="AV52889" s="95"/>
      <c r="AW52889" s="95"/>
      <c r="AX52889" s="95"/>
      <c r="AY52889" s="95"/>
      <c r="AZ52889" s="95"/>
      <c r="BA52889" s="95"/>
      <c r="BB52889" s="95"/>
      <c r="BC52889" s="95"/>
      <c r="BD52889" s="95"/>
      <c r="BE52889" s="95"/>
      <c r="BF52889" s="95"/>
      <c r="BG52889" s="95"/>
      <c r="BH52889" s="95"/>
      <c r="BI52889" s="95"/>
      <c r="BJ52889" s="95"/>
      <c r="BK52889" s="95"/>
      <c r="BL52889" s="95"/>
      <c r="BM52889" s="95"/>
      <c r="BN52889" s="95"/>
      <c r="CA52889" s="95"/>
    </row>
    <row r="52890" spans="31:79" s="97" customFormat="1" x14ac:dyDescent="0.2">
      <c r="AE52890" s="95"/>
      <c r="AF52890" s="95"/>
      <c r="AN52890" s="95"/>
      <c r="AO52890" s="95"/>
      <c r="AP52890" s="95"/>
      <c r="AQ52890" s="95"/>
      <c r="AR52890" s="95"/>
      <c r="AS52890" s="95"/>
      <c r="AT52890" s="95"/>
      <c r="AU52890" s="95"/>
      <c r="AV52890" s="95"/>
      <c r="AW52890" s="95"/>
      <c r="AX52890" s="95"/>
      <c r="AY52890" s="95"/>
      <c r="AZ52890" s="95"/>
      <c r="BA52890" s="95"/>
      <c r="BB52890" s="95"/>
      <c r="BC52890" s="95"/>
      <c r="BD52890" s="95"/>
      <c r="BE52890" s="95"/>
      <c r="BF52890" s="95"/>
      <c r="BG52890" s="95"/>
      <c r="BH52890" s="95"/>
      <c r="BI52890" s="95"/>
      <c r="BJ52890" s="95"/>
      <c r="BK52890" s="95"/>
      <c r="BL52890" s="95"/>
      <c r="BM52890" s="95"/>
      <c r="BN52890" s="95"/>
      <c r="CA52890" s="95"/>
    </row>
    <row r="52891" spans="31:79" s="97" customFormat="1" x14ac:dyDescent="0.2">
      <c r="AE52891" s="95"/>
      <c r="AF52891" s="95"/>
      <c r="AN52891" s="95"/>
      <c r="AO52891" s="95"/>
      <c r="AP52891" s="95"/>
      <c r="AQ52891" s="95"/>
      <c r="AR52891" s="95"/>
      <c r="AS52891" s="95"/>
      <c r="AT52891" s="95"/>
      <c r="AU52891" s="95"/>
      <c r="AV52891" s="95"/>
      <c r="AW52891" s="95"/>
      <c r="AX52891" s="95"/>
      <c r="AY52891" s="95"/>
      <c r="AZ52891" s="95"/>
      <c r="BA52891" s="95"/>
      <c r="BB52891" s="95"/>
      <c r="BC52891" s="95"/>
      <c r="BD52891" s="95"/>
      <c r="BE52891" s="95"/>
      <c r="BF52891" s="95"/>
      <c r="BG52891" s="95"/>
      <c r="BH52891" s="95"/>
      <c r="BI52891" s="95"/>
      <c r="BJ52891" s="95"/>
      <c r="BK52891" s="95"/>
      <c r="BL52891" s="95"/>
      <c r="BM52891" s="95"/>
      <c r="BN52891" s="95"/>
      <c r="CA52891" s="95"/>
    </row>
    <row r="52892" spans="31:79" s="97" customFormat="1" x14ac:dyDescent="0.2">
      <c r="AE52892" s="95"/>
      <c r="AF52892" s="95"/>
      <c r="AN52892" s="95"/>
      <c r="AO52892" s="95"/>
      <c r="AP52892" s="95"/>
      <c r="AQ52892" s="95"/>
      <c r="AR52892" s="95"/>
      <c r="AS52892" s="95"/>
      <c r="AT52892" s="95"/>
      <c r="AU52892" s="95"/>
      <c r="AV52892" s="95"/>
      <c r="AW52892" s="95"/>
      <c r="AX52892" s="95"/>
      <c r="AY52892" s="95"/>
      <c r="AZ52892" s="95"/>
      <c r="BA52892" s="95"/>
      <c r="BB52892" s="95"/>
      <c r="BC52892" s="95"/>
      <c r="BD52892" s="95"/>
      <c r="BE52892" s="95"/>
      <c r="BF52892" s="95"/>
      <c r="BG52892" s="95"/>
      <c r="BH52892" s="95"/>
      <c r="BI52892" s="95"/>
      <c r="BJ52892" s="95"/>
      <c r="BK52892" s="95"/>
      <c r="BL52892" s="95"/>
      <c r="BM52892" s="95"/>
      <c r="BN52892" s="95"/>
      <c r="CA52892" s="95"/>
    </row>
    <row r="52893" spans="31:79" s="97" customFormat="1" x14ac:dyDescent="0.2">
      <c r="AE52893" s="95"/>
      <c r="AF52893" s="95"/>
      <c r="AN52893" s="95"/>
      <c r="AO52893" s="95"/>
      <c r="AP52893" s="95"/>
      <c r="AQ52893" s="95"/>
      <c r="AR52893" s="95"/>
      <c r="AS52893" s="95"/>
      <c r="AT52893" s="95"/>
      <c r="AU52893" s="95"/>
      <c r="AV52893" s="95"/>
      <c r="AW52893" s="95"/>
      <c r="AX52893" s="95"/>
      <c r="AY52893" s="95"/>
      <c r="AZ52893" s="95"/>
      <c r="BA52893" s="95"/>
      <c r="BB52893" s="95"/>
      <c r="BC52893" s="95"/>
      <c r="BD52893" s="95"/>
      <c r="BE52893" s="95"/>
      <c r="BF52893" s="95"/>
      <c r="BG52893" s="95"/>
      <c r="BH52893" s="95"/>
      <c r="BI52893" s="95"/>
      <c r="BJ52893" s="95"/>
      <c r="BK52893" s="95"/>
      <c r="BL52893" s="95"/>
      <c r="BM52893" s="95"/>
      <c r="BN52893" s="95"/>
      <c r="CA52893" s="95"/>
    </row>
    <row r="52894" spans="31:79" s="97" customFormat="1" x14ac:dyDescent="0.2">
      <c r="AE52894" s="95"/>
      <c r="AF52894" s="95"/>
      <c r="AN52894" s="95"/>
      <c r="AO52894" s="95"/>
      <c r="AP52894" s="95"/>
      <c r="AQ52894" s="95"/>
      <c r="AR52894" s="95"/>
      <c r="AS52894" s="95"/>
      <c r="AT52894" s="95"/>
      <c r="AU52894" s="95"/>
      <c r="AV52894" s="95"/>
      <c r="AW52894" s="95"/>
      <c r="AX52894" s="95"/>
      <c r="AY52894" s="95"/>
      <c r="AZ52894" s="95"/>
      <c r="BA52894" s="95"/>
      <c r="BB52894" s="95"/>
      <c r="BC52894" s="95"/>
      <c r="BD52894" s="95"/>
      <c r="BE52894" s="95"/>
      <c r="BF52894" s="95"/>
      <c r="BG52894" s="95"/>
      <c r="BH52894" s="95"/>
      <c r="BI52894" s="95"/>
      <c r="BJ52894" s="95"/>
      <c r="BK52894" s="95"/>
      <c r="BL52894" s="95"/>
      <c r="BM52894" s="95"/>
      <c r="BN52894" s="95"/>
      <c r="CA52894" s="95"/>
    </row>
    <row r="52895" spans="31:79" s="97" customFormat="1" x14ac:dyDescent="0.2">
      <c r="AE52895" s="95"/>
      <c r="AF52895" s="95"/>
      <c r="AN52895" s="95"/>
      <c r="AO52895" s="95"/>
      <c r="AP52895" s="95"/>
      <c r="AQ52895" s="95"/>
      <c r="AR52895" s="95"/>
      <c r="AS52895" s="95"/>
      <c r="AT52895" s="95"/>
      <c r="AU52895" s="95"/>
      <c r="AV52895" s="95"/>
      <c r="AW52895" s="95"/>
      <c r="AX52895" s="95"/>
      <c r="AY52895" s="95"/>
      <c r="AZ52895" s="95"/>
      <c r="BA52895" s="95"/>
      <c r="BB52895" s="95"/>
      <c r="BC52895" s="95"/>
      <c r="BD52895" s="95"/>
      <c r="BE52895" s="95"/>
      <c r="BF52895" s="95"/>
      <c r="BG52895" s="95"/>
      <c r="BH52895" s="95"/>
      <c r="BI52895" s="95"/>
      <c r="BJ52895" s="95"/>
      <c r="BK52895" s="95"/>
      <c r="BL52895" s="95"/>
      <c r="BM52895" s="95"/>
      <c r="BN52895" s="95"/>
      <c r="CA52895" s="95"/>
    </row>
    <row r="52896" spans="31:79" s="97" customFormat="1" x14ac:dyDescent="0.2">
      <c r="AE52896" s="95"/>
      <c r="AF52896" s="95"/>
      <c r="AN52896" s="95"/>
      <c r="AO52896" s="95"/>
      <c r="AP52896" s="95"/>
      <c r="AQ52896" s="95"/>
      <c r="AR52896" s="95"/>
      <c r="AS52896" s="95"/>
      <c r="AT52896" s="95"/>
      <c r="AU52896" s="95"/>
      <c r="AV52896" s="95"/>
      <c r="AW52896" s="95"/>
      <c r="AX52896" s="95"/>
      <c r="AY52896" s="95"/>
      <c r="AZ52896" s="95"/>
      <c r="BA52896" s="95"/>
      <c r="BB52896" s="95"/>
      <c r="BC52896" s="95"/>
      <c r="BD52896" s="95"/>
      <c r="BE52896" s="95"/>
      <c r="BF52896" s="95"/>
      <c r="BG52896" s="95"/>
      <c r="BH52896" s="95"/>
      <c r="BI52896" s="95"/>
      <c r="BJ52896" s="95"/>
      <c r="BK52896" s="95"/>
      <c r="BL52896" s="95"/>
      <c r="BM52896" s="95"/>
      <c r="BN52896" s="95"/>
      <c r="CA52896" s="95"/>
    </row>
    <row r="52897" spans="31:79" s="97" customFormat="1" x14ac:dyDescent="0.2">
      <c r="AE52897" s="95"/>
      <c r="AF52897" s="95"/>
      <c r="AN52897" s="95"/>
      <c r="AO52897" s="95"/>
      <c r="AP52897" s="95"/>
      <c r="AQ52897" s="95"/>
      <c r="AR52897" s="95"/>
      <c r="AS52897" s="95"/>
      <c r="AT52897" s="95"/>
      <c r="AU52897" s="95"/>
      <c r="AV52897" s="95"/>
      <c r="AW52897" s="95"/>
      <c r="AX52897" s="95"/>
      <c r="AY52897" s="95"/>
      <c r="AZ52897" s="95"/>
      <c r="BA52897" s="95"/>
      <c r="BB52897" s="95"/>
      <c r="BC52897" s="95"/>
      <c r="BD52897" s="95"/>
      <c r="BE52897" s="95"/>
      <c r="BF52897" s="95"/>
      <c r="BG52897" s="95"/>
      <c r="BH52897" s="95"/>
      <c r="BI52897" s="95"/>
      <c r="BJ52897" s="95"/>
      <c r="BK52897" s="95"/>
      <c r="BL52897" s="95"/>
      <c r="BM52897" s="95"/>
      <c r="BN52897" s="95"/>
      <c r="CA52897" s="95"/>
    </row>
    <row r="52898" spans="31:79" s="97" customFormat="1" x14ac:dyDescent="0.2">
      <c r="AE52898" s="95"/>
      <c r="AF52898" s="95"/>
      <c r="AN52898" s="95"/>
      <c r="AO52898" s="95"/>
      <c r="AP52898" s="95"/>
      <c r="AQ52898" s="95"/>
      <c r="AR52898" s="95"/>
      <c r="AS52898" s="95"/>
      <c r="AT52898" s="95"/>
      <c r="AU52898" s="95"/>
      <c r="AV52898" s="95"/>
      <c r="AW52898" s="95"/>
      <c r="AX52898" s="95"/>
      <c r="AY52898" s="95"/>
      <c r="AZ52898" s="95"/>
      <c r="BA52898" s="95"/>
      <c r="BB52898" s="95"/>
      <c r="BC52898" s="95"/>
      <c r="BD52898" s="95"/>
      <c r="BE52898" s="95"/>
      <c r="BF52898" s="95"/>
      <c r="BG52898" s="95"/>
      <c r="BH52898" s="95"/>
      <c r="BI52898" s="95"/>
      <c r="BJ52898" s="95"/>
      <c r="BK52898" s="95"/>
      <c r="BL52898" s="95"/>
      <c r="BM52898" s="95"/>
      <c r="BN52898" s="95"/>
      <c r="CA52898" s="95"/>
    </row>
    <row r="52899" spans="31:79" s="97" customFormat="1" x14ac:dyDescent="0.2">
      <c r="AE52899" s="95"/>
      <c r="AF52899" s="95"/>
      <c r="AN52899" s="95"/>
      <c r="AO52899" s="95"/>
      <c r="AP52899" s="95"/>
      <c r="AQ52899" s="95"/>
      <c r="AR52899" s="95"/>
      <c r="AS52899" s="95"/>
      <c r="AT52899" s="95"/>
      <c r="AU52899" s="95"/>
      <c r="AV52899" s="95"/>
      <c r="AW52899" s="95"/>
      <c r="AX52899" s="95"/>
      <c r="AY52899" s="95"/>
      <c r="AZ52899" s="95"/>
      <c r="BA52899" s="95"/>
      <c r="BB52899" s="95"/>
      <c r="BC52899" s="95"/>
      <c r="BD52899" s="95"/>
      <c r="BE52899" s="95"/>
      <c r="BF52899" s="95"/>
      <c r="BG52899" s="95"/>
      <c r="BH52899" s="95"/>
      <c r="BI52899" s="95"/>
      <c r="BJ52899" s="95"/>
      <c r="BK52899" s="95"/>
      <c r="BL52899" s="95"/>
      <c r="BM52899" s="95"/>
      <c r="BN52899" s="95"/>
      <c r="CA52899" s="95"/>
    </row>
    <row r="52900" spans="31:79" s="97" customFormat="1" x14ac:dyDescent="0.2">
      <c r="AE52900" s="95"/>
      <c r="AF52900" s="95"/>
      <c r="AN52900" s="95"/>
      <c r="AO52900" s="95"/>
      <c r="AP52900" s="95"/>
      <c r="AQ52900" s="95"/>
      <c r="AR52900" s="95"/>
      <c r="AS52900" s="95"/>
      <c r="AT52900" s="95"/>
      <c r="AU52900" s="95"/>
      <c r="AV52900" s="95"/>
      <c r="AW52900" s="95"/>
      <c r="AX52900" s="95"/>
      <c r="AY52900" s="95"/>
      <c r="AZ52900" s="95"/>
      <c r="BA52900" s="95"/>
      <c r="BB52900" s="95"/>
      <c r="BC52900" s="95"/>
      <c r="BD52900" s="95"/>
      <c r="BE52900" s="95"/>
      <c r="BF52900" s="95"/>
      <c r="BG52900" s="95"/>
      <c r="BH52900" s="95"/>
      <c r="BI52900" s="95"/>
      <c r="BJ52900" s="95"/>
      <c r="BK52900" s="95"/>
      <c r="BL52900" s="95"/>
      <c r="BM52900" s="95"/>
      <c r="BN52900" s="95"/>
      <c r="CA52900" s="95"/>
    </row>
    <row r="52901" spans="31:79" s="97" customFormat="1" x14ac:dyDescent="0.2">
      <c r="AE52901" s="95"/>
      <c r="AF52901" s="95"/>
      <c r="AN52901" s="95"/>
      <c r="AO52901" s="95"/>
      <c r="AP52901" s="95"/>
      <c r="AQ52901" s="95"/>
      <c r="AR52901" s="95"/>
      <c r="AS52901" s="95"/>
      <c r="AT52901" s="95"/>
      <c r="AU52901" s="95"/>
      <c r="AV52901" s="95"/>
      <c r="AW52901" s="95"/>
      <c r="AX52901" s="95"/>
      <c r="AY52901" s="95"/>
      <c r="AZ52901" s="95"/>
      <c r="BA52901" s="95"/>
      <c r="BB52901" s="95"/>
      <c r="BC52901" s="95"/>
      <c r="BD52901" s="95"/>
      <c r="BE52901" s="95"/>
      <c r="BF52901" s="95"/>
      <c r="BG52901" s="95"/>
      <c r="BH52901" s="95"/>
      <c r="BI52901" s="95"/>
      <c r="BJ52901" s="95"/>
      <c r="BK52901" s="95"/>
      <c r="BL52901" s="95"/>
      <c r="BM52901" s="95"/>
      <c r="BN52901" s="95"/>
      <c r="CA52901" s="95"/>
    </row>
    <row r="52902" spans="31:79" s="97" customFormat="1" x14ac:dyDescent="0.2">
      <c r="AE52902" s="95"/>
      <c r="AF52902" s="95"/>
      <c r="AN52902" s="95"/>
      <c r="AO52902" s="95"/>
      <c r="AP52902" s="95"/>
      <c r="AQ52902" s="95"/>
      <c r="AR52902" s="95"/>
      <c r="AS52902" s="95"/>
      <c r="AT52902" s="95"/>
      <c r="AU52902" s="95"/>
      <c r="AV52902" s="95"/>
      <c r="AW52902" s="95"/>
      <c r="AX52902" s="95"/>
      <c r="AY52902" s="95"/>
      <c r="AZ52902" s="95"/>
      <c r="BA52902" s="95"/>
      <c r="BB52902" s="95"/>
      <c r="BC52902" s="95"/>
      <c r="BD52902" s="95"/>
      <c r="BE52902" s="95"/>
      <c r="BF52902" s="95"/>
      <c r="BG52902" s="95"/>
      <c r="BH52902" s="95"/>
      <c r="BI52902" s="95"/>
      <c r="BJ52902" s="95"/>
      <c r="BK52902" s="95"/>
      <c r="BL52902" s="95"/>
      <c r="BM52902" s="95"/>
      <c r="BN52902" s="95"/>
      <c r="CA52902" s="95"/>
    </row>
    <row r="52903" spans="31:79" s="97" customFormat="1" x14ac:dyDescent="0.2">
      <c r="AE52903" s="95"/>
      <c r="AF52903" s="95"/>
      <c r="AN52903" s="95"/>
      <c r="AO52903" s="95"/>
      <c r="AP52903" s="95"/>
      <c r="AQ52903" s="95"/>
      <c r="AR52903" s="95"/>
      <c r="AS52903" s="95"/>
      <c r="AT52903" s="95"/>
      <c r="AU52903" s="95"/>
      <c r="AV52903" s="95"/>
      <c r="AW52903" s="95"/>
      <c r="AX52903" s="95"/>
      <c r="AY52903" s="95"/>
      <c r="AZ52903" s="95"/>
      <c r="BA52903" s="95"/>
      <c r="BB52903" s="95"/>
      <c r="BC52903" s="95"/>
      <c r="BD52903" s="95"/>
      <c r="BE52903" s="95"/>
      <c r="BF52903" s="95"/>
      <c r="BG52903" s="95"/>
      <c r="BH52903" s="95"/>
      <c r="BI52903" s="95"/>
      <c r="BJ52903" s="95"/>
      <c r="BK52903" s="95"/>
      <c r="BL52903" s="95"/>
      <c r="BM52903" s="95"/>
      <c r="BN52903" s="95"/>
      <c r="CA52903" s="95"/>
    </row>
    <row r="52904" spans="31:79" s="97" customFormat="1" x14ac:dyDescent="0.2">
      <c r="AE52904" s="95"/>
      <c r="AF52904" s="95"/>
      <c r="AN52904" s="95"/>
      <c r="AO52904" s="95"/>
      <c r="AP52904" s="95"/>
      <c r="AQ52904" s="95"/>
      <c r="AR52904" s="95"/>
      <c r="AS52904" s="95"/>
      <c r="AT52904" s="95"/>
      <c r="AU52904" s="95"/>
      <c r="AV52904" s="95"/>
      <c r="AW52904" s="95"/>
      <c r="AX52904" s="95"/>
      <c r="AY52904" s="95"/>
      <c r="AZ52904" s="95"/>
      <c r="BA52904" s="95"/>
      <c r="BB52904" s="95"/>
      <c r="BC52904" s="95"/>
      <c r="BD52904" s="95"/>
      <c r="BE52904" s="95"/>
      <c r="BF52904" s="95"/>
      <c r="BG52904" s="95"/>
      <c r="BH52904" s="95"/>
      <c r="BI52904" s="95"/>
      <c r="BJ52904" s="95"/>
      <c r="BK52904" s="95"/>
      <c r="BL52904" s="95"/>
      <c r="BM52904" s="95"/>
      <c r="BN52904" s="95"/>
      <c r="CA52904" s="95"/>
    </row>
    <row r="52905" spans="31:79" s="97" customFormat="1" x14ac:dyDescent="0.2">
      <c r="AE52905" s="95"/>
      <c r="AF52905" s="95"/>
      <c r="AN52905" s="95"/>
      <c r="AO52905" s="95"/>
      <c r="AP52905" s="95"/>
      <c r="AQ52905" s="95"/>
      <c r="AR52905" s="95"/>
      <c r="AS52905" s="95"/>
      <c r="AT52905" s="95"/>
      <c r="AU52905" s="95"/>
      <c r="AV52905" s="95"/>
      <c r="AW52905" s="95"/>
      <c r="AX52905" s="95"/>
      <c r="AY52905" s="95"/>
      <c r="AZ52905" s="95"/>
      <c r="BA52905" s="95"/>
      <c r="BB52905" s="95"/>
      <c r="BC52905" s="95"/>
      <c r="BD52905" s="95"/>
      <c r="BE52905" s="95"/>
      <c r="BF52905" s="95"/>
      <c r="BG52905" s="95"/>
      <c r="BH52905" s="95"/>
      <c r="BI52905" s="95"/>
      <c r="BJ52905" s="95"/>
      <c r="BK52905" s="95"/>
      <c r="BL52905" s="95"/>
      <c r="BM52905" s="95"/>
      <c r="BN52905" s="95"/>
      <c r="CA52905" s="95"/>
    </row>
    <row r="52906" spans="31:79" s="97" customFormat="1" x14ac:dyDescent="0.2">
      <c r="AE52906" s="95"/>
      <c r="AF52906" s="95"/>
      <c r="AN52906" s="95"/>
      <c r="AO52906" s="95"/>
      <c r="AP52906" s="95"/>
      <c r="AQ52906" s="95"/>
      <c r="AR52906" s="95"/>
      <c r="AS52906" s="95"/>
      <c r="AT52906" s="95"/>
      <c r="AU52906" s="95"/>
      <c r="AV52906" s="95"/>
      <c r="AW52906" s="95"/>
      <c r="AX52906" s="95"/>
      <c r="AY52906" s="95"/>
      <c r="AZ52906" s="95"/>
      <c r="BA52906" s="95"/>
      <c r="BB52906" s="95"/>
      <c r="BC52906" s="95"/>
      <c r="BD52906" s="95"/>
      <c r="BE52906" s="95"/>
      <c r="BF52906" s="95"/>
      <c r="BG52906" s="95"/>
      <c r="BH52906" s="95"/>
      <c r="BI52906" s="95"/>
      <c r="BJ52906" s="95"/>
      <c r="BK52906" s="95"/>
      <c r="BL52906" s="95"/>
      <c r="BM52906" s="95"/>
      <c r="BN52906" s="95"/>
      <c r="CA52906" s="95"/>
    </row>
    <row r="52907" spans="31:79" s="97" customFormat="1" x14ac:dyDescent="0.2">
      <c r="AE52907" s="95"/>
      <c r="AF52907" s="95"/>
      <c r="AN52907" s="95"/>
      <c r="AO52907" s="95"/>
      <c r="AP52907" s="95"/>
      <c r="AQ52907" s="95"/>
      <c r="AR52907" s="95"/>
      <c r="AS52907" s="95"/>
      <c r="AT52907" s="95"/>
      <c r="AU52907" s="95"/>
      <c r="AV52907" s="95"/>
      <c r="AW52907" s="95"/>
      <c r="AX52907" s="95"/>
      <c r="AY52907" s="95"/>
      <c r="AZ52907" s="95"/>
      <c r="BA52907" s="95"/>
      <c r="BB52907" s="95"/>
      <c r="BC52907" s="95"/>
      <c r="BD52907" s="95"/>
      <c r="BE52907" s="95"/>
      <c r="BF52907" s="95"/>
      <c r="BG52907" s="95"/>
      <c r="BH52907" s="95"/>
      <c r="BI52907" s="95"/>
      <c r="BJ52907" s="95"/>
      <c r="BK52907" s="95"/>
      <c r="BL52907" s="95"/>
      <c r="BM52907" s="95"/>
      <c r="BN52907" s="95"/>
      <c r="CA52907" s="95"/>
    </row>
    <row r="52908" spans="31:79" s="97" customFormat="1" x14ac:dyDescent="0.2">
      <c r="AE52908" s="95"/>
      <c r="AF52908" s="95"/>
      <c r="AN52908" s="95"/>
      <c r="AO52908" s="95"/>
      <c r="AP52908" s="95"/>
      <c r="AQ52908" s="95"/>
      <c r="AR52908" s="95"/>
      <c r="AS52908" s="95"/>
      <c r="AT52908" s="95"/>
      <c r="AU52908" s="95"/>
      <c r="AV52908" s="95"/>
      <c r="AW52908" s="95"/>
      <c r="AX52908" s="95"/>
      <c r="AY52908" s="95"/>
      <c r="AZ52908" s="95"/>
      <c r="BA52908" s="95"/>
      <c r="BB52908" s="95"/>
      <c r="BC52908" s="95"/>
      <c r="BD52908" s="95"/>
      <c r="BE52908" s="95"/>
      <c r="BF52908" s="95"/>
      <c r="BG52908" s="95"/>
      <c r="BH52908" s="95"/>
      <c r="BI52908" s="95"/>
      <c r="BJ52908" s="95"/>
      <c r="BK52908" s="95"/>
      <c r="BL52908" s="95"/>
      <c r="BM52908" s="95"/>
      <c r="BN52908" s="95"/>
      <c r="CA52908" s="95"/>
    </row>
    <row r="52909" spans="31:79" s="97" customFormat="1" x14ac:dyDescent="0.2">
      <c r="AE52909" s="95"/>
      <c r="AF52909" s="95"/>
      <c r="AN52909" s="95"/>
      <c r="AO52909" s="95"/>
      <c r="AP52909" s="95"/>
      <c r="AQ52909" s="95"/>
      <c r="AR52909" s="95"/>
      <c r="AS52909" s="95"/>
      <c r="AT52909" s="95"/>
      <c r="AU52909" s="95"/>
      <c r="AV52909" s="95"/>
      <c r="AW52909" s="95"/>
      <c r="AX52909" s="95"/>
      <c r="AY52909" s="95"/>
      <c r="AZ52909" s="95"/>
      <c r="BA52909" s="95"/>
      <c r="BB52909" s="95"/>
      <c r="BC52909" s="95"/>
      <c r="BD52909" s="95"/>
      <c r="BE52909" s="95"/>
      <c r="BF52909" s="95"/>
      <c r="BG52909" s="95"/>
      <c r="BH52909" s="95"/>
      <c r="BI52909" s="95"/>
      <c r="BJ52909" s="95"/>
      <c r="BK52909" s="95"/>
      <c r="BL52909" s="95"/>
      <c r="BM52909" s="95"/>
      <c r="BN52909" s="95"/>
      <c r="CA52909" s="95"/>
    </row>
    <row r="52910" spans="31:79" s="97" customFormat="1" x14ac:dyDescent="0.2">
      <c r="AE52910" s="95"/>
      <c r="AF52910" s="95"/>
      <c r="AN52910" s="95"/>
      <c r="AO52910" s="95"/>
      <c r="AP52910" s="95"/>
      <c r="AQ52910" s="95"/>
      <c r="AR52910" s="95"/>
      <c r="AS52910" s="95"/>
      <c r="AT52910" s="95"/>
      <c r="AU52910" s="95"/>
      <c r="AV52910" s="95"/>
      <c r="AW52910" s="95"/>
      <c r="AX52910" s="95"/>
      <c r="AY52910" s="95"/>
      <c r="AZ52910" s="95"/>
      <c r="BA52910" s="95"/>
      <c r="BB52910" s="95"/>
      <c r="BC52910" s="95"/>
      <c r="BD52910" s="95"/>
      <c r="BE52910" s="95"/>
      <c r="BF52910" s="95"/>
      <c r="BG52910" s="95"/>
      <c r="BH52910" s="95"/>
      <c r="BI52910" s="95"/>
      <c r="BJ52910" s="95"/>
      <c r="BK52910" s="95"/>
      <c r="BL52910" s="95"/>
      <c r="BM52910" s="95"/>
      <c r="BN52910" s="95"/>
      <c r="CA52910" s="95"/>
    </row>
    <row r="52911" spans="31:79" s="97" customFormat="1" x14ac:dyDescent="0.2">
      <c r="AE52911" s="95"/>
      <c r="AF52911" s="95"/>
      <c r="AN52911" s="95"/>
      <c r="AO52911" s="95"/>
      <c r="AP52911" s="95"/>
      <c r="AQ52911" s="95"/>
      <c r="AR52911" s="95"/>
      <c r="AS52911" s="95"/>
      <c r="AT52911" s="95"/>
      <c r="AU52911" s="95"/>
      <c r="AV52911" s="95"/>
      <c r="AW52911" s="95"/>
      <c r="AX52911" s="95"/>
      <c r="AY52911" s="95"/>
      <c r="AZ52911" s="95"/>
      <c r="BA52911" s="95"/>
      <c r="BB52911" s="95"/>
      <c r="BC52911" s="95"/>
      <c r="BD52911" s="95"/>
      <c r="BE52911" s="95"/>
      <c r="BF52911" s="95"/>
      <c r="BG52911" s="95"/>
      <c r="BH52911" s="95"/>
      <c r="BI52911" s="95"/>
      <c r="BJ52911" s="95"/>
      <c r="BK52911" s="95"/>
      <c r="BL52911" s="95"/>
      <c r="BM52911" s="95"/>
      <c r="BN52911" s="95"/>
      <c r="CA52911" s="95"/>
    </row>
    <row r="52912" spans="31:79" s="97" customFormat="1" x14ac:dyDescent="0.2">
      <c r="AE52912" s="95"/>
      <c r="AF52912" s="95"/>
      <c r="AN52912" s="95"/>
      <c r="AO52912" s="95"/>
      <c r="AP52912" s="95"/>
      <c r="AQ52912" s="95"/>
      <c r="AR52912" s="95"/>
      <c r="AS52912" s="95"/>
      <c r="AT52912" s="95"/>
      <c r="AU52912" s="95"/>
      <c r="AV52912" s="95"/>
      <c r="AW52912" s="95"/>
      <c r="AX52912" s="95"/>
      <c r="AY52912" s="95"/>
      <c r="AZ52912" s="95"/>
      <c r="BA52912" s="95"/>
      <c r="BB52912" s="95"/>
      <c r="BC52912" s="95"/>
      <c r="BD52912" s="95"/>
      <c r="BE52912" s="95"/>
      <c r="BF52912" s="95"/>
      <c r="BG52912" s="95"/>
      <c r="BH52912" s="95"/>
      <c r="BI52912" s="95"/>
      <c r="BJ52912" s="95"/>
      <c r="BK52912" s="95"/>
      <c r="BL52912" s="95"/>
      <c r="BM52912" s="95"/>
      <c r="BN52912" s="95"/>
      <c r="CA52912" s="95"/>
    </row>
    <row r="52913" spans="31:79" s="97" customFormat="1" x14ac:dyDescent="0.2">
      <c r="AE52913" s="95"/>
      <c r="AF52913" s="95"/>
      <c r="AN52913" s="95"/>
      <c r="AO52913" s="95"/>
      <c r="AP52913" s="95"/>
      <c r="AQ52913" s="95"/>
      <c r="AR52913" s="95"/>
      <c r="AS52913" s="95"/>
      <c r="AT52913" s="95"/>
      <c r="AU52913" s="95"/>
      <c r="AV52913" s="95"/>
      <c r="AW52913" s="95"/>
      <c r="AX52913" s="95"/>
      <c r="AY52913" s="95"/>
      <c r="AZ52913" s="95"/>
      <c r="BA52913" s="95"/>
      <c r="BB52913" s="95"/>
      <c r="BC52913" s="95"/>
      <c r="BD52913" s="95"/>
      <c r="BE52913" s="95"/>
      <c r="BF52913" s="95"/>
      <c r="BG52913" s="95"/>
      <c r="BH52913" s="95"/>
      <c r="BI52913" s="95"/>
      <c r="BJ52913" s="95"/>
      <c r="BK52913" s="95"/>
      <c r="BL52913" s="95"/>
      <c r="BM52913" s="95"/>
      <c r="BN52913" s="95"/>
      <c r="CA52913" s="95"/>
    </row>
    <row r="52914" spans="31:79" s="97" customFormat="1" x14ac:dyDescent="0.2">
      <c r="AE52914" s="95"/>
      <c r="AF52914" s="95"/>
      <c r="AN52914" s="95"/>
      <c r="AO52914" s="95"/>
      <c r="AP52914" s="95"/>
      <c r="AQ52914" s="95"/>
      <c r="AR52914" s="95"/>
      <c r="AS52914" s="95"/>
      <c r="AT52914" s="95"/>
      <c r="AU52914" s="95"/>
      <c r="AV52914" s="95"/>
      <c r="AW52914" s="95"/>
      <c r="AX52914" s="95"/>
      <c r="AY52914" s="95"/>
      <c r="AZ52914" s="95"/>
      <c r="BA52914" s="95"/>
      <c r="BB52914" s="95"/>
      <c r="BC52914" s="95"/>
      <c r="BD52914" s="95"/>
      <c r="BE52914" s="95"/>
      <c r="BF52914" s="95"/>
      <c r="BG52914" s="95"/>
      <c r="BH52914" s="95"/>
      <c r="BI52914" s="95"/>
      <c r="BJ52914" s="95"/>
      <c r="BK52914" s="95"/>
      <c r="BL52914" s="95"/>
      <c r="BM52914" s="95"/>
      <c r="BN52914" s="95"/>
      <c r="CA52914" s="95"/>
    </row>
    <row r="52915" spans="31:79" s="97" customFormat="1" x14ac:dyDescent="0.2">
      <c r="AE52915" s="95"/>
      <c r="AF52915" s="95"/>
      <c r="AN52915" s="95"/>
      <c r="AO52915" s="95"/>
      <c r="AP52915" s="95"/>
      <c r="AQ52915" s="95"/>
      <c r="AR52915" s="95"/>
      <c r="AS52915" s="95"/>
      <c r="AT52915" s="95"/>
      <c r="AU52915" s="95"/>
      <c r="AV52915" s="95"/>
      <c r="AW52915" s="95"/>
      <c r="AX52915" s="95"/>
      <c r="AY52915" s="95"/>
      <c r="AZ52915" s="95"/>
      <c r="BA52915" s="95"/>
      <c r="BB52915" s="95"/>
      <c r="BC52915" s="95"/>
      <c r="BD52915" s="95"/>
      <c r="BE52915" s="95"/>
      <c r="BF52915" s="95"/>
      <c r="BG52915" s="95"/>
      <c r="BH52915" s="95"/>
      <c r="BI52915" s="95"/>
      <c r="BJ52915" s="95"/>
      <c r="BK52915" s="95"/>
      <c r="BL52915" s="95"/>
      <c r="BM52915" s="95"/>
      <c r="BN52915" s="95"/>
      <c r="CA52915" s="95"/>
    </row>
    <row r="52916" spans="31:79" s="97" customFormat="1" x14ac:dyDescent="0.2">
      <c r="AE52916" s="95"/>
      <c r="AF52916" s="95"/>
      <c r="AN52916" s="95"/>
      <c r="AO52916" s="95"/>
      <c r="AP52916" s="95"/>
      <c r="AQ52916" s="95"/>
      <c r="AR52916" s="95"/>
      <c r="AS52916" s="95"/>
      <c r="AT52916" s="95"/>
      <c r="AU52916" s="95"/>
      <c r="AV52916" s="95"/>
      <c r="AW52916" s="95"/>
      <c r="AX52916" s="95"/>
      <c r="AY52916" s="95"/>
      <c r="AZ52916" s="95"/>
      <c r="BA52916" s="95"/>
      <c r="BB52916" s="95"/>
      <c r="BC52916" s="95"/>
      <c r="BD52916" s="95"/>
      <c r="BE52916" s="95"/>
      <c r="BF52916" s="95"/>
      <c r="BG52916" s="95"/>
      <c r="BH52916" s="95"/>
      <c r="BI52916" s="95"/>
      <c r="BJ52916" s="95"/>
      <c r="BK52916" s="95"/>
      <c r="BL52916" s="95"/>
      <c r="BM52916" s="95"/>
      <c r="BN52916" s="95"/>
      <c r="CA52916" s="95"/>
    </row>
    <row r="52917" spans="31:79" s="97" customFormat="1" x14ac:dyDescent="0.2">
      <c r="AE52917" s="95"/>
      <c r="AF52917" s="95"/>
      <c r="AN52917" s="95"/>
      <c r="AO52917" s="95"/>
      <c r="AP52917" s="95"/>
      <c r="AQ52917" s="95"/>
      <c r="AR52917" s="95"/>
      <c r="AS52917" s="95"/>
      <c r="AT52917" s="95"/>
      <c r="AU52917" s="95"/>
      <c r="AV52917" s="95"/>
      <c r="AW52917" s="95"/>
      <c r="AX52917" s="95"/>
      <c r="AY52917" s="95"/>
      <c r="AZ52917" s="95"/>
      <c r="BA52917" s="95"/>
      <c r="BB52917" s="95"/>
      <c r="BC52917" s="95"/>
      <c r="BD52917" s="95"/>
      <c r="BE52917" s="95"/>
      <c r="BF52917" s="95"/>
      <c r="BG52917" s="95"/>
      <c r="BH52917" s="95"/>
      <c r="BI52917" s="95"/>
      <c r="BJ52917" s="95"/>
      <c r="BK52917" s="95"/>
      <c r="BL52917" s="95"/>
      <c r="BM52917" s="95"/>
      <c r="BN52917" s="95"/>
      <c r="CA52917" s="95"/>
    </row>
    <row r="52918" spans="31:79" s="97" customFormat="1" x14ac:dyDescent="0.2">
      <c r="AE52918" s="95"/>
      <c r="AF52918" s="95"/>
      <c r="AN52918" s="95"/>
      <c r="AO52918" s="95"/>
      <c r="AP52918" s="95"/>
      <c r="AQ52918" s="95"/>
      <c r="AR52918" s="95"/>
      <c r="AS52918" s="95"/>
      <c r="AT52918" s="95"/>
      <c r="AU52918" s="95"/>
      <c r="AV52918" s="95"/>
      <c r="AW52918" s="95"/>
      <c r="AX52918" s="95"/>
      <c r="AY52918" s="95"/>
      <c r="AZ52918" s="95"/>
      <c r="BA52918" s="95"/>
      <c r="BB52918" s="95"/>
      <c r="BC52918" s="95"/>
      <c r="BD52918" s="95"/>
      <c r="BE52918" s="95"/>
      <c r="BF52918" s="95"/>
      <c r="BG52918" s="95"/>
      <c r="BH52918" s="95"/>
      <c r="BI52918" s="95"/>
      <c r="BJ52918" s="95"/>
      <c r="BK52918" s="95"/>
      <c r="BL52918" s="95"/>
      <c r="BM52918" s="95"/>
      <c r="BN52918" s="95"/>
      <c r="CA52918" s="95"/>
    </row>
    <row r="52919" spans="31:79" s="97" customFormat="1" x14ac:dyDescent="0.2">
      <c r="AE52919" s="95"/>
      <c r="AF52919" s="95"/>
      <c r="AN52919" s="95"/>
      <c r="AO52919" s="95"/>
      <c r="AP52919" s="95"/>
      <c r="AQ52919" s="95"/>
      <c r="AR52919" s="95"/>
      <c r="AS52919" s="95"/>
      <c r="AT52919" s="95"/>
      <c r="AU52919" s="95"/>
      <c r="AV52919" s="95"/>
      <c r="AW52919" s="95"/>
      <c r="AX52919" s="95"/>
      <c r="AY52919" s="95"/>
      <c r="AZ52919" s="95"/>
      <c r="BA52919" s="95"/>
      <c r="BB52919" s="95"/>
      <c r="BC52919" s="95"/>
      <c r="BD52919" s="95"/>
      <c r="BE52919" s="95"/>
      <c r="BF52919" s="95"/>
      <c r="BG52919" s="95"/>
      <c r="BH52919" s="95"/>
      <c r="BI52919" s="95"/>
      <c r="BJ52919" s="95"/>
      <c r="BK52919" s="95"/>
      <c r="BL52919" s="95"/>
      <c r="BM52919" s="95"/>
      <c r="BN52919" s="95"/>
      <c r="CA52919" s="95"/>
    </row>
    <row r="52920" spans="31:79" s="97" customFormat="1" x14ac:dyDescent="0.2">
      <c r="AE52920" s="95"/>
      <c r="AF52920" s="95"/>
      <c r="AN52920" s="95"/>
      <c r="AO52920" s="95"/>
      <c r="AP52920" s="95"/>
      <c r="AQ52920" s="95"/>
      <c r="AR52920" s="95"/>
      <c r="AS52920" s="95"/>
      <c r="AT52920" s="95"/>
      <c r="AU52920" s="95"/>
      <c r="AV52920" s="95"/>
      <c r="AW52920" s="95"/>
      <c r="AX52920" s="95"/>
      <c r="AY52920" s="95"/>
      <c r="AZ52920" s="95"/>
      <c r="BA52920" s="95"/>
      <c r="BB52920" s="95"/>
      <c r="BC52920" s="95"/>
      <c r="BD52920" s="95"/>
      <c r="BE52920" s="95"/>
      <c r="BF52920" s="95"/>
      <c r="BG52920" s="95"/>
      <c r="BH52920" s="95"/>
      <c r="BI52920" s="95"/>
      <c r="BJ52920" s="95"/>
      <c r="BK52920" s="95"/>
      <c r="BL52920" s="95"/>
      <c r="BM52920" s="95"/>
      <c r="BN52920" s="95"/>
      <c r="CA52920" s="95"/>
    </row>
    <row r="52921" spans="31:79" s="97" customFormat="1" x14ac:dyDescent="0.2">
      <c r="AE52921" s="95"/>
      <c r="AF52921" s="95"/>
      <c r="AN52921" s="95"/>
      <c r="AO52921" s="95"/>
      <c r="AP52921" s="95"/>
      <c r="AQ52921" s="95"/>
      <c r="AR52921" s="95"/>
      <c r="AS52921" s="95"/>
      <c r="AT52921" s="95"/>
      <c r="AU52921" s="95"/>
      <c r="AV52921" s="95"/>
      <c r="AW52921" s="95"/>
      <c r="AX52921" s="95"/>
      <c r="AY52921" s="95"/>
      <c r="AZ52921" s="95"/>
      <c r="BA52921" s="95"/>
      <c r="BB52921" s="95"/>
      <c r="BC52921" s="95"/>
      <c r="BD52921" s="95"/>
      <c r="BE52921" s="95"/>
      <c r="BF52921" s="95"/>
      <c r="BG52921" s="95"/>
      <c r="BH52921" s="95"/>
      <c r="BI52921" s="95"/>
      <c r="BJ52921" s="95"/>
      <c r="BK52921" s="95"/>
      <c r="BL52921" s="95"/>
      <c r="BM52921" s="95"/>
      <c r="BN52921" s="95"/>
      <c r="CA52921" s="95"/>
    </row>
    <row r="52922" spans="31:79" s="97" customFormat="1" x14ac:dyDescent="0.2">
      <c r="AE52922" s="95"/>
      <c r="AF52922" s="95"/>
      <c r="AN52922" s="95"/>
      <c r="AO52922" s="95"/>
      <c r="AP52922" s="95"/>
      <c r="AQ52922" s="95"/>
      <c r="AR52922" s="95"/>
      <c r="AS52922" s="95"/>
      <c r="AT52922" s="95"/>
      <c r="AU52922" s="95"/>
      <c r="AV52922" s="95"/>
      <c r="AW52922" s="95"/>
      <c r="AX52922" s="95"/>
      <c r="AY52922" s="95"/>
      <c r="AZ52922" s="95"/>
      <c r="BA52922" s="95"/>
      <c r="BB52922" s="95"/>
      <c r="BC52922" s="95"/>
      <c r="BD52922" s="95"/>
      <c r="BE52922" s="95"/>
      <c r="BF52922" s="95"/>
      <c r="BG52922" s="95"/>
      <c r="BH52922" s="95"/>
      <c r="BI52922" s="95"/>
      <c r="BJ52922" s="95"/>
      <c r="BK52922" s="95"/>
      <c r="BL52922" s="95"/>
      <c r="BM52922" s="95"/>
      <c r="BN52922" s="95"/>
      <c r="CA52922" s="95"/>
    </row>
    <row r="52923" spans="31:79" s="97" customFormat="1" x14ac:dyDescent="0.2">
      <c r="AE52923" s="95"/>
      <c r="AF52923" s="95"/>
      <c r="AN52923" s="95"/>
      <c r="AO52923" s="95"/>
      <c r="AP52923" s="95"/>
      <c r="AQ52923" s="95"/>
      <c r="AR52923" s="95"/>
      <c r="AS52923" s="95"/>
      <c r="AT52923" s="95"/>
      <c r="AU52923" s="95"/>
      <c r="AV52923" s="95"/>
      <c r="AW52923" s="95"/>
      <c r="AX52923" s="95"/>
      <c r="AY52923" s="95"/>
      <c r="AZ52923" s="95"/>
      <c r="BA52923" s="95"/>
      <c r="BB52923" s="95"/>
      <c r="BC52923" s="95"/>
      <c r="BD52923" s="95"/>
      <c r="BE52923" s="95"/>
      <c r="BF52923" s="95"/>
      <c r="BG52923" s="95"/>
      <c r="BH52923" s="95"/>
      <c r="BI52923" s="95"/>
      <c r="BJ52923" s="95"/>
      <c r="BK52923" s="95"/>
      <c r="BL52923" s="95"/>
      <c r="BM52923" s="95"/>
      <c r="BN52923" s="95"/>
      <c r="CA52923" s="95"/>
    </row>
    <row r="52924" spans="31:79" s="97" customFormat="1" x14ac:dyDescent="0.2">
      <c r="AE52924" s="95"/>
      <c r="AF52924" s="95"/>
      <c r="AN52924" s="95"/>
      <c r="AO52924" s="95"/>
      <c r="AP52924" s="95"/>
      <c r="AQ52924" s="95"/>
      <c r="AR52924" s="95"/>
      <c r="AS52924" s="95"/>
      <c r="AT52924" s="95"/>
      <c r="AU52924" s="95"/>
      <c r="AV52924" s="95"/>
      <c r="AW52924" s="95"/>
      <c r="AX52924" s="95"/>
      <c r="AY52924" s="95"/>
      <c r="AZ52924" s="95"/>
      <c r="BA52924" s="95"/>
      <c r="BB52924" s="95"/>
      <c r="BC52924" s="95"/>
      <c r="BD52924" s="95"/>
      <c r="BE52924" s="95"/>
      <c r="BF52924" s="95"/>
      <c r="BG52924" s="95"/>
      <c r="BH52924" s="95"/>
      <c r="BI52924" s="95"/>
      <c r="BJ52924" s="95"/>
      <c r="BK52924" s="95"/>
      <c r="BL52924" s="95"/>
      <c r="BM52924" s="95"/>
      <c r="BN52924" s="95"/>
      <c r="CA52924" s="95"/>
    </row>
    <row r="52925" spans="31:79" s="97" customFormat="1" x14ac:dyDescent="0.2">
      <c r="AE52925" s="95"/>
      <c r="AF52925" s="95"/>
      <c r="AN52925" s="95"/>
      <c r="AO52925" s="95"/>
      <c r="AP52925" s="95"/>
      <c r="AQ52925" s="95"/>
      <c r="AR52925" s="95"/>
      <c r="AS52925" s="95"/>
      <c r="AT52925" s="95"/>
      <c r="AU52925" s="95"/>
      <c r="AV52925" s="95"/>
      <c r="AW52925" s="95"/>
      <c r="AX52925" s="95"/>
      <c r="AY52925" s="95"/>
      <c r="AZ52925" s="95"/>
      <c r="BA52925" s="95"/>
      <c r="BB52925" s="95"/>
      <c r="BC52925" s="95"/>
      <c r="BD52925" s="95"/>
      <c r="BE52925" s="95"/>
      <c r="BF52925" s="95"/>
      <c r="BG52925" s="95"/>
      <c r="BH52925" s="95"/>
      <c r="BI52925" s="95"/>
      <c r="BJ52925" s="95"/>
      <c r="BK52925" s="95"/>
      <c r="BL52925" s="95"/>
      <c r="BM52925" s="95"/>
      <c r="BN52925" s="95"/>
      <c r="CA52925" s="95"/>
    </row>
    <row r="52926" spans="31:79" s="97" customFormat="1" x14ac:dyDescent="0.2">
      <c r="AE52926" s="95"/>
      <c r="AF52926" s="95"/>
      <c r="AN52926" s="95"/>
      <c r="AO52926" s="95"/>
      <c r="AP52926" s="95"/>
      <c r="AQ52926" s="95"/>
      <c r="AR52926" s="95"/>
      <c r="AS52926" s="95"/>
      <c r="AT52926" s="95"/>
      <c r="AU52926" s="95"/>
      <c r="AV52926" s="95"/>
      <c r="AW52926" s="95"/>
      <c r="AX52926" s="95"/>
      <c r="AY52926" s="95"/>
      <c r="AZ52926" s="95"/>
      <c r="BA52926" s="95"/>
      <c r="BB52926" s="95"/>
      <c r="BC52926" s="95"/>
      <c r="BD52926" s="95"/>
      <c r="BE52926" s="95"/>
      <c r="BF52926" s="95"/>
      <c r="BG52926" s="95"/>
      <c r="BH52926" s="95"/>
      <c r="BI52926" s="95"/>
      <c r="BJ52926" s="95"/>
      <c r="BK52926" s="95"/>
      <c r="BL52926" s="95"/>
      <c r="BM52926" s="95"/>
      <c r="BN52926" s="95"/>
      <c r="CA52926" s="95"/>
    </row>
    <row r="52927" spans="31:79" s="97" customFormat="1" x14ac:dyDescent="0.2">
      <c r="AE52927" s="95"/>
      <c r="AF52927" s="95"/>
      <c r="AN52927" s="95"/>
      <c r="AO52927" s="95"/>
      <c r="AP52927" s="95"/>
      <c r="AQ52927" s="95"/>
      <c r="AR52927" s="95"/>
      <c r="AS52927" s="95"/>
      <c r="AT52927" s="95"/>
      <c r="AU52927" s="95"/>
      <c r="AV52927" s="95"/>
      <c r="AW52927" s="95"/>
      <c r="AX52927" s="95"/>
      <c r="AY52927" s="95"/>
      <c r="AZ52927" s="95"/>
      <c r="BA52927" s="95"/>
      <c r="BB52927" s="95"/>
      <c r="BC52927" s="95"/>
      <c r="BD52927" s="95"/>
      <c r="BE52927" s="95"/>
      <c r="BF52927" s="95"/>
      <c r="BG52927" s="95"/>
      <c r="BH52927" s="95"/>
      <c r="BI52927" s="95"/>
      <c r="BJ52927" s="95"/>
      <c r="BK52927" s="95"/>
      <c r="BL52927" s="95"/>
      <c r="BM52927" s="95"/>
      <c r="BN52927" s="95"/>
      <c r="CA52927" s="95"/>
    </row>
    <row r="52928" spans="31:79" s="97" customFormat="1" x14ac:dyDescent="0.2">
      <c r="AE52928" s="95"/>
      <c r="AF52928" s="95"/>
      <c r="AN52928" s="95"/>
      <c r="AO52928" s="95"/>
      <c r="AP52928" s="95"/>
      <c r="AQ52928" s="95"/>
      <c r="AR52928" s="95"/>
      <c r="AS52928" s="95"/>
      <c r="AT52928" s="95"/>
      <c r="AU52928" s="95"/>
      <c r="AV52928" s="95"/>
      <c r="AW52928" s="95"/>
      <c r="AX52928" s="95"/>
      <c r="AY52928" s="95"/>
      <c r="AZ52928" s="95"/>
      <c r="BA52928" s="95"/>
      <c r="BB52928" s="95"/>
      <c r="BC52928" s="95"/>
      <c r="BD52928" s="95"/>
      <c r="BE52928" s="95"/>
      <c r="BF52928" s="95"/>
      <c r="BG52928" s="95"/>
      <c r="BH52928" s="95"/>
      <c r="BI52928" s="95"/>
      <c r="BJ52928" s="95"/>
      <c r="BK52928" s="95"/>
      <c r="BL52928" s="95"/>
      <c r="BM52928" s="95"/>
      <c r="BN52928" s="95"/>
      <c r="CA52928" s="95"/>
    </row>
    <row r="52929" spans="31:79" s="97" customFormat="1" x14ac:dyDescent="0.2">
      <c r="AE52929" s="95"/>
      <c r="AF52929" s="95"/>
      <c r="AN52929" s="95"/>
      <c r="AO52929" s="95"/>
      <c r="AP52929" s="95"/>
      <c r="AQ52929" s="95"/>
      <c r="AR52929" s="95"/>
      <c r="AS52929" s="95"/>
      <c r="AT52929" s="95"/>
      <c r="AU52929" s="95"/>
      <c r="AV52929" s="95"/>
      <c r="AW52929" s="95"/>
      <c r="AX52929" s="95"/>
      <c r="AY52929" s="95"/>
      <c r="AZ52929" s="95"/>
      <c r="BA52929" s="95"/>
      <c r="BB52929" s="95"/>
      <c r="BC52929" s="95"/>
      <c r="BD52929" s="95"/>
      <c r="BE52929" s="95"/>
      <c r="BF52929" s="95"/>
      <c r="BG52929" s="95"/>
      <c r="BH52929" s="95"/>
      <c r="BI52929" s="95"/>
      <c r="BJ52929" s="95"/>
      <c r="BK52929" s="95"/>
      <c r="BL52929" s="95"/>
      <c r="BM52929" s="95"/>
      <c r="BN52929" s="95"/>
      <c r="CA52929" s="95"/>
    </row>
    <row r="52930" spans="31:79" s="97" customFormat="1" x14ac:dyDescent="0.2">
      <c r="AE52930" s="95"/>
      <c r="AF52930" s="95"/>
      <c r="AN52930" s="95"/>
      <c r="AO52930" s="95"/>
      <c r="AP52930" s="95"/>
      <c r="AQ52930" s="95"/>
      <c r="AR52930" s="95"/>
      <c r="AS52930" s="95"/>
      <c r="AT52930" s="95"/>
      <c r="AU52930" s="95"/>
      <c r="AV52930" s="95"/>
      <c r="AW52930" s="95"/>
      <c r="AX52930" s="95"/>
      <c r="AY52930" s="95"/>
      <c r="AZ52930" s="95"/>
      <c r="BA52930" s="95"/>
      <c r="BB52930" s="95"/>
      <c r="BC52930" s="95"/>
      <c r="BD52930" s="95"/>
      <c r="BE52930" s="95"/>
      <c r="BF52930" s="95"/>
      <c r="BG52930" s="95"/>
      <c r="BH52930" s="95"/>
      <c r="BI52930" s="95"/>
      <c r="BJ52930" s="95"/>
      <c r="BK52930" s="95"/>
      <c r="BL52930" s="95"/>
      <c r="BM52930" s="95"/>
      <c r="BN52930" s="95"/>
      <c r="CA52930" s="95"/>
    </row>
    <row r="52931" spans="31:79" s="97" customFormat="1" x14ac:dyDescent="0.2">
      <c r="AE52931" s="95"/>
      <c r="AF52931" s="95"/>
      <c r="AN52931" s="95"/>
      <c r="AO52931" s="95"/>
      <c r="AP52931" s="95"/>
      <c r="AQ52931" s="95"/>
      <c r="AR52931" s="95"/>
      <c r="AS52931" s="95"/>
      <c r="AT52931" s="95"/>
      <c r="AU52931" s="95"/>
      <c r="AV52931" s="95"/>
      <c r="AW52931" s="95"/>
      <c r="AX52931" s="95"/>
      <c r="AY52931" s="95"/>
      <c r="AZ52931" s="95"/>
      <c r="BA52931" s="95"/>
      <c r="BB52931" s="95"/>
      <c r="BC52931" s="95"/>
      <c r="BD52931" s="95"/>
      <c r="BE52931" s="95"/>
      <c r="BF52931" s="95"/>
      <c r="BG52931" s="95"/>
      <c r="BH52931" s="95"/>
      <c r="BI52931" s="95"/>
      <c r="BJ52931" s="95"/>
      <c r="BK52931" s="95"/>
      <c r="BL52931" s="95"/>
      <c r="BM52931" s="95"/>
      <c r="BN52931" s="95"/>
      <c r="CA52931" s="95"/>
    </row>
    <row r="52932" spans="31:79" s="97" customFormat="1" x14ac:dyDescent="0.2">
      <c r="AE52932" s="95"/>
      <c r="AF52932" s="95"/>
      <c r="AN52932" s="95"/>
      <c r="AO52932" s="95"/>
      <c r="AP52932" s="95"/>
      <c r="AQ52932" s="95"/>
      <c r="AR52932" s="95"/>
      <c r="AS52932" s="95"/>
      <c r="AT52932" s="95"/>
      <c r="AU52932" s="95"/>
      <c r="AV52932" s="95"/>
      <c r="AW52932" s="95"/>
      <c r="AX52932" s="95"/>
      <c r="AY52932" s="95"/>
      <c r="AZ52932" s="95"/>
      <c r="BA52932" s="95"/>
      <c r="BB52932" s="95"/>
      <c r="BC52932" s="95"/>
      <c r="BD52932" s="95"/>
      <c r="BE52932" s="95"/>
      <c r="BF52932" s="95"/>
      <c r="BG52932" s="95"/>
      <c r="BH52932" s="95"/>
      <c r="BI52932" s="95"/>
      <c r="BJ52932" s="95"/>
      <c r="BK52932" s="95"/>
      <c r="BL52932" s="95"/>
      <c r="BM52932" s="95"/>
      <c r="BN52932" s="95"/>
      <c r="CA52932" s="95"/>
    </row>
    <row r="52933" spans="31:79" s="97" customFormat="1" x14ac:dyDescent="0.2">
      <c r="AE52933" s="95"/>
      <c r="AF52933" s="95"/>
      <c r="AN52933" s="95"/>
      <c r="AO52933" s="95"/>
      <c r="AP52933" s="95"/>
      <c r="AQ52933" s="95"/>
      <c r="AR52933" s="95"/>
      <c r="AS52933" s="95"/>
      <c r="AT52933" s="95"/>
      <c r="AU52933" s="95"/>
      <c r="AV52933" s="95"/>
      <c r="AW52933" s="95"/>
      <c r="AX52933" s="95"/>
      <c r="AY52933" s="95"/>
      <c r="AZ52933" s="95"/>
      <c r="BA52933" s="95"/>
      <c r="BB52933" s="95"/>
      <c r="BC52933" s="95"/>
      <c r="BD52933" s="95"/>
      <c r="BE52933" s="95"/>
      <c r="BF52933" s="95"/>
      <c r="BG52933" s="95"/>
      <c r="BH52933" s="95"/>
      <c r="BI52933" s="95"/>
      <c r="BJ52933" s="95"/>
      <c r="BK52933" s="95"/>
      <c r="BL52933" s="95"/>
      <c r="BM52933" s="95"/>
      <c r="BN52933" s="95"/>
      <c r="CA52933" s="95"/>
    </row>
    <row r="52934" spans="31:79" s="97" customFormat="1" x14ac:dyDescent="0.2">
      <c r="AE52934" s="95"/>
      <c r="AF52934" s="95"/>
      <c r="AN52934" s="95"/>
      <c r="AO52934" s="95"/>
      <c r="AP52934" s="95"/>
      <c r="AQ52934" s="95"/>
      <c r="AR52934" s="95"/>
      <c r="AS52934" s="95"/>
      <c r="AT52934" s="95"/>
      <c r="AU52934" s="95"/>
      <c r="AV52934" s="95"/>
      <c r="AW52934" s="95"/>
      <c r="AX52934" s="95"/>
      <c r="AY52934" s="95"/>
      <c r="AZ52934" s="95"/>
      <c r="BA52934" s="95"/>
      <c r="BB52934" s="95"/>
      <c r="BC52934" s="95"/>
      <c r="BD52934" s="95"/>
      <c r="BE52934" s="95"/>
      <c r="BF52934" s="95"/>
      <c r="BG52934" s="95"/>
      <c r="BH52934" s="95"/>
      <c r="BI52934" s="95"/>
      <c r="BJ52934" s="95"/>
      <c r="BK52934" s="95"/>
      <c r="BL52934" s="95"/>
      <c r="BM52934" s="95"/>
      <c r="BN52934" s="95"/>
      <c r="CA52934" s="95"/>
    </row>
    <row r="52935" spans="31:79" s="97" customFormat="1" x14ac:dyDescent="0.2">
      <c r="AE52935" s="95"/>
      <c r="AF52935" s="95"/>
      <c r="AN52935" s="95"/>
      <c r="AO52935" s="95"/>
      <c r="AP52935" s="95"/>
      <c r="AQ52935" s="95"/>
      <c r="AR52935" s="95"/>
      <c r="AS52935" s="95"/>
      <c r="AT52935" s="95"/>
      <c r="AU52935" s="95"/>
      <c r="AV52935" s="95"/>
      <c r="AW52935" s="95"/>
      <c r="AX52935" s="95"/>
      <c r="AY52935" s="95"/>
      <c r="AZ52935" s="95"/>
      <c r="BA52935" s="95"/>
      <c r="BB52935" s="95"/>
      <c r="BC52935" s="95"/>
      <c r="BD52935" s="95"/>
      <c r="BE52935" s="95"/>
      <c r="BF52935" s="95"/>
      <c r="BG52935" s="95"/>
      <c r="BH52935" s="95"/>
      <c r="BI52935" s="95"/>
      <c r="BJ52935" s="95"/>
      <c r="BK52935" s="95"/>
      <c r="BL52935" s="95"/>
      <c r="BM52935" s="95"/>
      <c r="BN52935" s="95"/>
      <c r="CA52935" s="95"/>
    </row>
    <row r="52936" spans="31:79" s="97" customFormat="1" x14ac:dyDescent="0.2">
      <c r="AE52936" s="95"/>
      <c r="AF52936" s="95"/>
      <c r="AN52936" s="95"/>
      <c r="AO52936" s="95"/>
      <c r="AP52936" s="95"/>
      <c r="AQ52936" s="95"/>
      <c r="AR52936" s="95"/>
      <c r="AS52936" s="95"/>
      <c r="AT52936" s="95"/>
      <c r="AU52936" s="95"/>
      <c r="AV52936" s="95"/>
      <c r="AW52936" s="95"/>
      <c r="AX52936" s="95"/>
      <c r="AY52936" s="95"/>
      <c r="AZ52936" s="95"/>
      <c r="BA52936" s="95"/>
      <c r="BB52936" s="95"/>
      <c r="BC52936" s="95"/>
      <c r="BD52936" s="95"/>
      <c r="BE52936" s="95"/>
      <c r="BF52936" s="95"/>
      <c r="BG52936" s="95"/>
      <c r="BH52936" s="95"/>
      <c r="BI52936" s="95"/>
      <c r="BJ52936" s="95"/>
      <c r="BK52936" s="95"/>
      <c r="BL52936" s="95"/>
      <c r="BM52936" s="95"/>
      <c r="BN52936" s="95"/>
      <c r="CA52936" s="95"/>
    </row>
    <row r="52937" spans="31:79" s="97" customFormat="1" x14ac:dyDescent="0.2">
      <c r="AE52937" s="95"/>
      <c r="AF52937" s="95"/>
      <c r="AN52937" s="95"/>
      <c r="AO52937" s="95"/>
      <c r="AP52937" s="95"/>
      <c r="AQ52937" s="95"/>
      <c r="AR52937" s="95"/>
      <c r="AS52937" s="95"/>
      <c r="AT52937" s="95"/>
      <c r="AU52937" s="95"/>
      <c r="AV52937" s="95"/>
      <c r="AW52937" s="95"/>
      <c r="AX52937" s="95"/>
      <c r="AY52937" s="95"/>
      <c r="AZ52937" s="95"/>
      <c r="BA52937" s="95"/>
      <c r="BB52937" s="95"/>
      <c r="BC52937" s="95"/>
      <c r="BD52937" s="95"/>
      <c r="BE52937" s="95"/>
      <c r="BF52937" s="95"/>
      <c r="BG52937" s="95"/>
      <c r="BH52937" s="95"/>
      <c r="BI52937" s="95"/>
      <c r="BJ52937" s="95"/>
      <c r="BK52937" s="95"/>
      <c r="BL52937" s="95"/>
      <c r="BM52937" s="95"/>
      <c r="BN52937" s="95"/>
      <c r="CA52937" s="95"/>
    </row>
    <row r="52938" spans="31:79" s="97" customFormat="1" x14ac:dyDescent="0.2">
      <c r="AE52938" s="95"/>
      <c r="AF52938" s="95"/>
      <c r="AN52938" s="95"/>
      <c r="AO52938" s="95"/>
      <c r="AP52938" s="95"/>
      <c r="AQ52938" s="95"/>
      <c r="AR52938" s="95"/>
      <c r="AS52938" s="95"/>
      <c r="AT52938" s="95"/>
      <c r="AU52938" s="95"/>
      <c r="AV52938" s="95"/>
      <c r="AW52938" s="95"/>
      <c r="AX52938" s="95"/>
      <c r="AY52938" s="95"/>
      <c r="AZ52938" s="95"/>
      <c r="BA52938" s="95"/>
      <c r="BB52938" s="95"/>
      <c r="BC52938" s="95"/>
      <c r="BD52938" s="95"/>
      <c r="BE52938" s="95"/>
      <c r="BF52938" s="95"/>
      <c r="BG52938" s="95"/>
      <c r="BH52938" s="95"/>
      <c r="BI52938" s="95"/>
      <c r="BJ52938" s="95"/>
      <c r="BK52938" s="95"/>
      <c r="BL52938" s="95"/>
      <c r="BM52938" s="95"/>
      <c r="BN52938" s="95"/>
      <c r="CA52938" s="95"/>
    </row>
    <row r="52939" spans="31:79" s="97" customFormat="1" x14ac:dyDescent="0.2">
      <c r="AE52939" s="95"/>
      <c r="AF52939" s="95"/>
      <c r="AN52939" s="95"/>
      <c r="AO52939" s="95"/>
      <c r="AP52939" s="95"/>
      <c r="AQ52939" s="95"/>
      <c r="AR52939" s="95"/>
      <c r="AS52939" s="95"/>
      <c r="AT52939" s="95"/>
      <c r="AU52939" s="95"/>
      <c r="AV52939" s="95"/>
      <c r="AW52939" s="95"/>
      <c r="AX52939" s="95"/>
      <c r="AY52939" s="95"/>
      <c r="AZ52939" s="95"/>
      <c r="BA52939" s="95"/>
      <c r="BB52939" s="95"/>
      <c r="BC52939" s="95"/>
      <c r="BD52939" s="95"/>
      <c r="BE52939" s="95"/>
      <c r="BF52939" s="95"/>
      <c r="BG52939" s="95"/>
      <c r="BH52939" s="95"/>
      <c r="BI52939" s="95"/>
      <c r="BJ52939" s="95"/>
      <c r="BK52939" s="95"/>
      <c r="BL52939" s="95"/>
      <c r="BM52939" s="95"/>
      <c r="BN52939" s="95"/>
      <c r="CA52939" s="95"/>
    </row>
    <row r="52940" spans="31:79" s="97" customFormat="1" x14ac:dyDescent="0.2">
      <c r="AE52940" s="95"/>
      <c r="AF52940" s="95"/>
      <c r="AN52940" s="95"/>
      <c r="AO52940" s="95"/>
      <c r="AP52940" s="95"/>
      <c r="AQ52940" s="95"/>
      <c r="AR52940" s="95"/>
      <c r="AS52940" s="95"/>
      <c r="AT52940" s="95"/>
      <c r="AU52940" s="95"/>
      <c r="AV52940" s="95"/>
      <c r="AW52940" s="95"/>
      <c r="AX52940" s="95"/>
      <c r="AY52940" s="95"/>
      <c r="AZ52940" s="95"/>
      <c r="BA52940" s="95"/>
      <c r="BB52940" s="95"/>
      <c r="BC52940" s="95"/>
      <c r="BD52940" s="95"/>
      <c r="BE52940" s="95"/>
      <c r="BF52940" s="95"/>
      <c r="BG52940" s="95"/>
      <c r="BH52940" s="95"/>
      <c r="BI52940" s="95"/>
      <c r="BJ52940" s="95"/>
      <c r="BK52940" s="95"/>
      <c r="BL52940" s="95"/>
      <c r="BM52940" s="95"/>
      <c r="BN52940" s="95"/>
      <c r="CA52940" s="95"/>
    </row>
    <row r="52941" spans="31:79" s="97" customFormat="1" x14ac:dyDescent="0.2">
      <c r="AE52941" s="95"/>
      <c r="AF52941" s="95"/>
      <c r="AN52941" s="95"/>
      <c r="AO52941" s="95"/>
      <c r="AP52941" s="95"/>
      <c r="AQ52941" s="95"/>
      <c r="AR52941" s="95"/>
      <c r="AS52941" s="95"/>
      <c r="AT52941" s="95"/>
      <c r="AU52941" s="95"/>
      <c r="AV52941" s="95"/>
      <c r="AW52941" s="95"/>
      <c r="AX52941" s="95"/>
      <c r="AY52941" s="95"/>
      <c r="AZ52941" s="95"/>
      <c r="BA52941" s="95"/>
      <c r="BB52941" s="95"/>
      <c r="BC52941" s="95"/>
      <c r="BD52941" s="95"/>
      <c r="BE52941" s="95"/>
      <c r="BF52941" s="95"/>
      <c r="BG52941" s="95"/>
      <c r="BH52941" s="95"/>
      <c r="BI52941" s="95"/>
      <c r="BJ52941" s="95"/>
      <c r="BK52941" s="95"/>
      <c r="BL52941" s="95"/>
      <c r="BM52941" s="95"/>
      <c r="BN52941" s="95"/>
      <c r="CA52941" s="95"/>
    </row>
    <row r="52942" spans="31:79" s="97" customFormat="1" x14ac:dyDescent="0.2">
      <c r="AE52942" s="95"/>
      <c r="AF52942" s="95"/>
      <c r="AN52942" s="95"/>
      <c r="AO52942" s="95"/>
      <c r="AP52942" s="95"/>
      <c r="AQ52942" s="95"/>
      <c r="AR52942" s="95"/>
      <c r="AS52942" s="95"/>
      <c r="AT52942" s="95"/>
      <c r="AU52942" s="95"/>
      <c r="AV52942" s="95"/>
      <c r="AW52942" s="95"/>
      <c r="AX52942" s="95"/>
      <c r="AY52942" s="95"/>
      <c r="AZ52942" s="95"/>
      <c r="BA52942" s="95"/>
      <c r="BB52942" s="95"/>
      <c r="BC52942" s="95"/>
      <c r="BD52942" s="95"/>
      <c r="BE52942" s="95"/>
      <c r="BF52942" s="95"/>
      <c r="BG52942" s="95"/>
      <c r="BH52942" s="95"/>
      <c r="BI52942" s="95"/>
      <c r="BJ52942" s="95"/>
      <c r="BK52942" s="95"/>
      <c r="BL52942" s="95"/>
      <c r="BM52942" s="95"/>
      <c r="BN52942" s="95"/>
      <c r="CA52942" s="95"/>
    </row>
    <row r="52943" spans="31:79" s="97" customFormat="1" x14ac:dyDescent="0.2">
      <c r="AE52943" s="95"/>
      <c r="AF52943" s="95"/>
      <c r="AN52943" s="95"/>
      <c r="AO52943" s="95"/>
      <c r="AP52943" s="95"/>
      <c r="AQ52943" s="95"/>
      <c r="AR52943" s="95"/>
      <c r="AS52943" s="95"/>
      <c r="AT52943" s="95"/>
      <c r="AU52943" s="95"/>
      <c r="AV52943" s="95"/>
      <c r="AW52943" s="95"/>
      <c r="AX52943" s="95"/>
      <c r="AY52943" s="95"/>
      <c r="AZ52943" s="95"/>
      <c r="BA52943" s="95"/>
      <c r="BB52943" s="95"/>
      <c r="BC52943" s="95"/>
      <c r="BD52943" s="95"/>
      <c r="BE52943" s="95"/>
      <c r="BF52943" s="95"/>
      <c r="BG52943" s="95"/>
      <c r="BH52943" s="95"/>
      <c r="BI52943" s="95"/>
      <c r="BJ52943" s="95"/>
      <c r="BK52943" s="95"/>
      <c r="BL52943" s="95"/>
      <c r="BM52943" s="95"/>
      <c r="BN52943" s="95"/>
      <c r="CA52943" s="95"/>
    </row>
    <row r="52944" spans="31:79" s="97" customFormat="1" x14ac:dyDescent="0.2">
      <c r="AE52944" s="95"/>
      <c r="AF52944" s="95"/>
      <c r="AN52944" s="95"/>
      <c r="AO52944" s="95"/>
      <c r="AP52944" s="95"/>
      <c r="AQ52944" s="95"/>
      <c r="AR52944" s="95"/>
      <c r="AS52944" s="95"/>
      <c r="AT52944" s="95"/>
      <c r="AU52944" s="95"/>
      <c r="AV52944" s="95"/>
      <c r="AW52944" s="95"/>
      <c r="AX52944" s="95"/>
      <c r="AY52944" s="95"/>
      <c r="AZ52944" s="95"/>
      <c r="BA52944" s="95"/>
      <c r="BB52944" s="95"/>
      <c r="BC52944" s="95"/>
      <c r="BD52944" s="95"/>
      <c r="BE52944" s="95"/>
      <c r="BF52944" s="95"/>
      <c r="BG52944" s="95"/>
      <c r="BH52944" s="95"/>
      <c r="BI52944" s="95"/>
      <c r="BJ52944" s="95"/>
      <c r="BK52944" s="95"/>
      <c r="BL52944" s="95"/>
      <c r="BM52944" s="95"/>
      <c r="BN52944" s="95"/>
      <c r="CA52944" s="95"/>
    </row>
    <row r="52945" spans="31:79" s="97" customFormat="1" x14ac:dyDescent="0.2">
      <c r="AE52945" s="95"/>
      <c r="AF52945" s="95"/>
      <c r="AN52945" s="95"/>
      <c r="AO52945" s="95"/>
      <c r="AP52945" s="95"/>
      <c r="AQ52945" s="95"/>
      <c r="AR52945" s="95"/>
      <c r="AS52945" s="95"/>
      <c r="AT52945" s="95"/>
      <c r="AU52945" s="95"/>
      <c r="AV52945" s="95"/>
      <c r="AW52945" s="95"/>
      <c r="AX52945" s="95"/>
      <c r="AY52945" s="95"/>
      <c r="AZ52945" s="95"/>
      <c r="BA52945" s="95"/>
      <c r="BB52945" s="95"/>
      <c r="BC52945" s="95"/>
      <c r="BD52945" s="95"/>
      <c r="BE52945" s="95"/>
      <c r="BF52945" s="95"/>
      <c r="BG52945" s="95"/>
      <c r="BH52945" s="95"/>
      <c r="BI52945" s="95"/>
      <c r="BJ52945" s="95"/>
      <c r="BK52945" s="95"/>
      <c r="BL52945" s="95"/>
      <c r="BM52945" s="95"/>
      <c r="BN52945" s="95"/>
      <c r="CA52945" s="95"/>
    </row>
    <row r="52946" spans="31:79" s="97" customFormat="1" x14ac:dyDescent="0.2">
      <c r="AE52946" s="95"/>
      <c r="AF52946" s="95"/>
      <c r="AN52946" s="95"/>
      <c r="AO52946" s="95"/>
      <c r="AP52946" s="95"/>
      <c r="AQ52946" s="95"/>
      <c r="AR52946" s="95"/>
      <c r="AS52946" s="95"/>
      <c r="AT52946" s="95"/>
      <c r="AU52946" s="95"/>
      <c r="AV52946" s="95"/>
      <c r="AW52946" s="95"/>
      <c r="AX52946" s="95"/>
      <c r="AY52946" s="95"/>
      <c r="AZ52946" s="95"/>
      <c r="BA52946" s="95"/>
      <c r="BB52946" s="95"/>
      <c r="BC52946" s="95"/>
      <c r="BD52946" s="95"/>
      <c r="BE52946" s="95"/>
      <c r="BF52946" s="95"/>
      <c r="BG52946" s="95"/>
      <c r="BH52946" s="95"/>
      <c r="BI52946" s="95"/>
      <c r="BJ52946" s="95"/>
      <c r="BK52946" s="95"/>
      <c r="BL52946" s="95"/>
      <c r="BM52946" s="95"/>
      <c r="BN52946" s="95"/>
      <c r="CA52946" s="95"/>
    </row>
    <row r="52947" spans="31:79" s="97" customFormat="1" x14ac:dyDescent="0.2">
      <c r="AE52947" s="95"/>
      <c r="AF52947" s="95"/>
      <c r="AN52947" s="95"/>
      <c r="AO52947" s="95"/>
      <c r="AP52947" s="95"/>
      <c r="AQ52947" s="95"/>
      <c r="AR52947" s="95"/>
      <c r="AS52947" s="95"/>
      <c r="AT52947" s="95"/>
      <c r="AU52947" s="95"/>
      <c r="AV52947" s="95"/>
      <c r="AW52947" s="95"/>
      <c r="AX52947" s="95"/>
      <c r="AY52947" s="95"/>
      <c r="AZ52947" s="95"/>
      <c r="BA52947" s="95"/>
      <c r="BB52947" s="95"/>
      <c r="BC52947" s="95"/>
      <c r="BD52947" s="95"/>
      <c r="BE52947" s="95"/>
      <c r="BF52947" s="95"/>
      <c r="BG52947" s="95"/>
      <c r="BH52947" s="95"/>
      <c r="BI52947" s="95"/>
      <c r="BJ52947" s="95"/>
      <c r="BK52947" s="95"/>
      <c r="BL52947" s="95"/>
      <c r="BM52947" s="95"/>
      <c r="BN52947" s="95"/>
      <c r="CA52947" s="95"/>
    </row>
    <row r="52948" spans="31:79" s="97" customFormat="1" x14ac:dyDescent="0.2">
      <c r="AE52948" s="95"/>
      <c r="AF52948" s="95"/>
      <c r="AN52948" s="95"/>
      <c r="AO52948" s="95"/>
      <c r="AP52948" s="95"/>
      <c r="AQ52948" s="95"/>
      <c r="AR52948" s="95"/>
      <c r="AS52948" s="95"/>
      <c r="AT52948" s="95"/>
      <c r="AU52948" s="95"/>
      <c r="AV52948" s="95"/>
      <c r="AW52948" s="95"/>
      <c r="AX52948" s="95"/>
      <c r="AY52948" s="95"/>
      <c r="AZ52948" s="95"/>
      <c r="BA52948" s="95"/>
      <c r="BB52948" s="95"/>
      <c r="BC52948" s="95"/>
      <c r="BD52948" s="95"/>
      <c r="BE52948" s="95"/>
      <c r="BF52948" s="95"/>
      <c r="BG52948" s="95"/>
      <c r="BH52948" s="95"/>
      <c r="BI52948" s="95"/>
      <c r="BJ52948" s="95"/>
      <c r="BK52948" s="95"/>
      <c r="BL52948" s="95"/>
      <c r="BM52948" s="95"/>
      <c r="BN52948" s="95"/>
      <c r="CA52948" s="95"/>
    </row>
    <row r="52949" spans="31:79" s="97" customFormat="1" x14ac:dyDescent="0.2">
      <c r="AE52949" s="95"/>
      <c r="AF52949" s="95"/>
      <c r="AN52949" s="95"/>
      <c r="AO52949" s="95"/>
      <c r="AP52949" s="95"/>
      <c r="AQ52949" s="95"/>
      <c r="AR52949" s="95"/>
      <c r="AS52949" s="95"/>
      <c r="AT52949" s="95"/>
      <c r="AU52949" s="95"/>
      <c r="AV52949" s="95"/>
      <c r="AW52949" s="95"/>
      <c r="AX52949" s="95"/>
      <c r="AY52949" s="95"/>
      <c r="AZ52949" s="95"/>
      <c r="BA52949" s="95"/>
      <c r="BB52949" s="95"/>
      <c r="BC52949" s="95"/>
      <c r="BD52949" s="95"/>
      <c r="BE52949" s="95"/>
      <c r="BF52949" s="95"/>
      <c r="BG52949" s="95"/>
      <c r="BH52949" s="95"/>
      <c r="BI52949" s="95"/>
      <c r="BJ52949" s="95"/>
      <c r="BK52949" s="95"/>
      <c r="BL52949" s="95"/>
      <c r="BM52949" s="95"/>
      <c r="BN52949" s="95"/>
      <c r="CA52949" s="95"/>
    </row>
    <row r="52950" spans="31:79" s="97" customFormat="1" x14ac:dyDescent="0.2">
      <c r="AE52950" s="95"/>
      <c r="AF52950" s="95"/>
      <c r="AN52950" s="95"/>
      <c r="AO52950" s="95"/>
      <c r="AP52950" s="95"/>
      <c r="AQ52950" s="95"/>
      <c r="AR52950" s="95"/>
      <c r="AS52950" s="95"/>
      <c r="AT52950" s="95"/>
      <c r="AU52950" s="95"/>
      <c r="AV52950" s="95"/>
      <c r="AW52950" s="95"/>
      <c r="AX52950" s="95"/>
      <c r="AY52950" s="95"/>
      <c r="AZ52950" s="95"/>
      <c r="BA52950" s="95"/>
      <c r="BB52950" s="95"/>
      <c r="BC52950" s="95"/>
      <c r="BD52950" s="95"/>
      <c r="BE52950" s="95"/>
      <c r="BF52950" s="95"/>
      <c r="BG52950" s="95"/>
      <c r="BH52950" s="95"/>
      <c r="BI52950" s="95"/>
      <c r="BJ52950" s="95"/>
      <c r="BK52950" s="95"/>
      <c r="BL52950" s="95"/>
      <c r="BM52950" s="95"/>
      <c r="BN52950" s="95"/>
      <c r="CA52950" s="95"/>
    </row>
    <row r="52951" spans="31:79" s="97" customFormat="1" x14ac:dyDescent="0.2">
      <c r="AE52951" s="95"/>
      <c r="AF52951" s="95"/>
      <c r="AN52951" s="95"/>
      <c r="AO52951" s="95"/>
      <c r="AP52951" s="95"/>
      <c r="AQ52951" s="95"/>
      <c r="AR52951" s="95"/>
      <c r="AS52951" s="95"/>
      <c r="AT52951" s="95"/>
      <c r="AU52951" s="95"/>
      <c r="AV52951" s="95"/>
      <c r="AW52951" s="95"/>
      <c r="AX52951" s="95"/>
      <c r="AY52951" s="95"/>
      <c r="AZ52951" s="95"/>
      <c r="BA52951" s="95"/>
      <c r="BB52951" s="95"/>
      <c r="BC52951" s="95"/>
      <c r="BD52951" s="95"/>
      <c r="BE52951" s="95"/>
      <c r="BF52951" s="95"/>
      <c r="BG52951" s="95"/>
      <c r="BH52951" s="95"/>
      <c r="BI52951" s="95"/>
      <c r="BJ52951" s="95"/>
      <c r="BK52951" s="95"/>
      <c r="BL52951" s="95"/>
      <c r="BM52951" s="95"/>
      <c r="BN52951" s="95"/>
      <c r="CA52951" s="95"/>
    </row>
    <row r="52952" spans="31:79" s="97" customFormat="1" x14ac:dyDescent="0.2">
      <c r="AE52952" s="95"/>
      <c r="AF52952" s="95"/>
      <c r="AN52952" s="95"/>
      <c r="AO52952" s="95"/>
      <c r="AP52952" s="95"/>
      <c r="AQ52952" s="95"/>
      <c r="AR52952" s="95"/>
      <c r="AS52952" s="95"/>
      <c r="AT52952" s="95"/>
      <c r="AU52952" s="95"/>
      <c r="AV52952" s="95"/>
      <c r="AW52952" s="95"/>
      <c r="AX52952" s="95"/>
      <c r="AY52952" s="95"/>
      <c r="AZ52952" s="95"/>
      <c r="BA52952" s="95"/>
      <c r="BB52952" s="95"/>
      <c r="BC52952" s="95"/>
      <c r="BD52952" s="95"/>
      <c r="BE52952" s="95"/>
      <c r="BF52952" s="95"/>
      <c r="BG52952" s="95"/>
      <c r="BH52952" s="95"/>
      <c r="BI52952" s="95"/>
      <c r="BJ52952" s="95"/>
      <c r="BK52952" s="95"/>
      <c r="BL52952" s="95"/>
      <c r="BM52952" s="95"/>
      <c r="BN52952" s="95"/>
      <c r="CA52952" s="95"/>
    </row>
    <row r="52953" spans="31:79" s="97" customFormat="1" x14ac:dyDescent="0.2">
      <c r="AE52953" s="95"/>
      <c r="AF52953" s="95"/>
      <c r="AN52953" s="95"/>
      <c r="AO52953" s="95"/>
      <c r="AP52953" s="95"/>
      <c r="AQ52953" s="95"/>
      <c r="AR52953" s="95"/>
      <c r="AS52953" s="95"/>
      <c r="AT52953" s="95"/>
      <c r="AU52953" s="95"/>
      <c r="AV52953" s="95"/>
      <c r="AW52953" s="95"/>
      <c r="AX52953" s="95"/>
      <c r="AY52953" s="95"/>
      <c r="AZ52953" s="95"/>
      <c r="BA52953" s="95"/>
      <c r="BB52953" s="95"/>
      <c r="BC52953" s="95"/>
      <c r="BD52953" s="95"/>
      <c r="BE52953" s="95"/>
      <c r="BF52953" s="95"/>
      <c r="BG52953" s="95"/>
      <c r="BH52953" s="95"/>
      <c r="BI52953" s="95"/>
      <c r="BJ52953" s="95"/>
      <c r="BK52953" s="95"/>
      <c r="BL52953" s="95"/>
      <c r="BM52953" s="95"/>
      <c r="BN52953" s="95"/>
      <c r="CA52953" s="95"/>
    </row>
    <row r="52954" spans="31:79" s="97" customFormat="1" x14ac:dyDescent="0.2">
      <c r="AE52954" s="95"/>
      <c r="AF52954" s="95"/>
      <c r="AN52954" s="95"/>
      <c r="AO52954" s="95"/>
      <c r="AP52954" s="95"/>
      <c r="AQ52954" s="95"/>
      <c r="AR52954" s="95"/>
      <c r="AS52954" s="95"/>
      <c r="AT52954" s="95"/>
      <c r="AU52954" s="95"/>
      <c r="AV52954" s="95"/>
      <c r="AW52954" s="95"/>
      <c r="AX52954" s="95"/>
      <c r="AY52954" s="95"/>
      <c r="AZ52954" s="95"/>
      <c r="BA52954" s="95"/>
      <c r="BB52954" s="95"/>
      <c r="BC52954" s="95"/>
      <c r="BD52954" s="95"/>
      <c r="BE52954" s="95"/>
      <c r="BF52954" s="95"/>
      <c r="BG52954" s="95"/>
      <c r="BH52954" s="95"/>
      <c r="BI52954" s="95"/>
      <c r="BJ52954" s="95"/>
      <c r="BK52954" s="95"/>
      <c r="BL52954" s="95"/>
      <c r="BM52954" s="95"/>
      <c r="BN52954" s="95"/>
      <c r="CA52954" s="95"/>
    </row>
    <row r="52955" spans="31:79" s="97" customFormat="1" x14ac:dyDescent="0.2">
      <c r="AE52955" s="95"/>
      <c r="AF52955" s="95"/>
      <c r="AN52955" s="95"/>
      <c r="AO52955" s="95"/>
      <c r="AP52955" s="95"/>
      <c r="AQ52955" s="95"/>
      <c r="AR52955" s="95"/>
      <c r="AS52955" s="95"/>
      <c r="AT52955" s="95"/>
      <c r="AU52955" s="95"/>
      <c r="AV52955" s="95"/>
      <c r="AW52955" s="95"/>
      <c r="AX52955" s="95"/>
      <c r="AY52955" s="95"/>
      <c r="AZ52955" s="95"/>
      <c r="BA52955" s="95"/>
      <c r="BB52955" s="95"/>
      <c r="BC52955" s="95"/>
      <c r="BD52955" s="95"/>
      <c r="BE52955" s="95"/>
      <c r="BF52955" s="95"/>
      <c r="BG52955" s="95"/>
      <c r="BH52955" s="95"/>
      <c r="BI52955" s="95"/>
      <c r="BJ52955" s="95"/>
      <c r="BK52955" s="95"/>
      <c r="BL52955" s="95"/>
      <c r="BM52955" s="95"/>
      <c r="BN52955" s="95"/>
      <c r="CA52955" s="95"/>
    </row>
    <row r="52956" spans="31:79" s="97" customFormat="1" x14ac:dyDescent="0.2">
      <c r="AE52956" s="95"/>
      <c r="AF52956" s="95"/>
      <c r="AN52956" s="95"/>
      <c r="AO52956" s="95"/>
      <c r="AP52956" s="95"/>
      <c r="AQ52956" s="95"/>
      <c r="AR52956" s="95"/>
      <c r="AS52956" s="95"/>
      <c r="AT52956" s="95"/>
      <c r="AU52956" s="95"/>
      <c r="AV52956" s="95"/>
      <c r="AW52956" s="95"/>
      <c r="AX52956" s="95"/>
      <c r="AY52956" s="95"/>
      <c r="AZ52956" s="95"/>
      <c r="BA52956" s="95"/>
      <c r="BB52956" s="95"/>
      <c r="BC52956" s="95"/>
      <c r="BD52956" s="95"/>
      <c r="BE52956" s="95"/>
      <c r="BF52956" s="95"/>
      <c r="BG52956" s="95"/>
      <c r="BH52956" s="95"/>
      <c r="BI52956" s="95"/>
      <c r="BJ52956" s="95"/>
      <c r="BK52956" s="95"/>
      <c r="BL52956" s="95"/>
      <c r="BM52956" s="95"/>
      <c r="BN52956" s="95"/>
      <c r="CA52956" s="95"/>
    </row>
    <row r="52957" spans="31:79" s="97" customFormat="1" x14ac:dyDescent="0.2">
      <c r="AE52957" s="95"/>
      <c r="AF52957" s="95"/>
      <c r="AN52957" s="95"/>
      <c r="AO52957" s="95"/>
      <c r="AP52957" s="95"/>
      <c r="AQ52957" s="95"/>
      <c r="AR52957" s="95"/>
      <c r="AS52957" s="95"/>
      <c r="AT52957" s="95"/>
      <c r="AU52957" s="95"/>
      <c r="AV52957" s="95"/>
      <c r="AW52957" s="95"/>
      <c r="AX52957" s="95"/>
      <c r="AY52957" s="95"/>
      <c r="AZ52957" s="95"/>
      <c r="BA52957" s="95"/>
      <c r="BB52957" s="95"/>
      <c r="BC52957" s="95"/>
      <c r="BD52957" s="95"/>
      <c r="BE52957" s="95"/>
      <c r="BF52957" s="95"/>
      <c r="BG52957" s="95"/>
      <c r="BH52957" s="95"/>
      <c r="BI52957" s="95"/>
      <c r="BJ52957" s="95"/>
      <c r="BK52957" s="95"/>
      <c r="BL52957" s="95"/>
      <c r="BM52957" s="95"/>
      <c r="BN52957" s="95"/>
      <c r="CA52957" s="95"/>
    </row>
    <row r="52958" spans="31:79" s="97" customFormat="1" x14ac:dyDescent="0.2">
      <c r="AE52958" s="95"/>
      <c r="AF52958" s="95"/>
      <c r="AN52958" s="95"/>
      <c r="AO52958" s="95"/>
      <c r="AP52958" s="95"/>
      <c r="AQ52958" s="95"/>
      <c r="AR52958" s="95"/>
      <c r="AS52958" s="95"/>
      <c r="AT52958" s="95"/>
      <c r="AU52958" s="95"/>
      <c r="AV52958" s="95"/>
      <c r="AW52958" s="95"/>
      <c r="AX52958" s="95"/>
      <c r="AY52958" s="95"/>
      <c r="AZ52958" s="95"/>
      <c r="BA52958" s="95"/>
      <c r="BB52958" s="95"/>
      <c r="BC52958" s="95"/>
      <c r="BD52958" s="95"/>
      <c r="BE52958" s="95"/>
      <c r="BF52958" s="95"/>
      <c r="BG52958" s="95"/>
      <c r="BH52958" s="95"/>
      <c r="BI52958" s="95"/>
      <c r="BJ52958" s="95"/>
      <c r="BK52958" s="95"/>
      <c r="BL52958" s="95"/>
      <c r="BM52958" s="95"/>
      <c r="BN52958" s="95"/>
      <c r="CA52958" s="95"/>
    </row>
    <row r="52959" spans="31:79" s="97" customFormat="1" x14ac:dyDescent="0.2">
      <c r="AE52959" s="95"/>
      <c r="AF52959" s="95"/>
      <c r="AN52959" s="95"/>
      <c r="AO52959" s="95"/>
      <c r="AP52959" s="95"/>
      <c r="AQ52959" s="95"/>
      <c r="AR52959" s="95"/>
      <c r="AS52959" s="95"/>
      <c r="AT52959" s="95"/>
      <c r="AU52959" s="95"/>
      <c r="AV52959" s="95"/>
      <c r="AW52959" s="95"/>
      <c r="AX52959" s="95"/>
      <c r="AY52959" s="95"/>
      <c r="AZ52959" s="95"/>
      <c r="BA52959" s="95"/>
      <c r="BB52959" s="95"/>
      <c r="BC52959" s="95"/>
      <c r="BD52959" s="95"/>
      <c r="BE52959" s="95"/>
      <c r="BF52959" s="95"/>
      <c r="BG52959" s="95"/>
      <c r="BH52959" s="95"/>
      <c r="BI52959" s="95"/>
      <c r="BJ52959" s="95"/>
      <c r="BK52959" s="95"/>
      <c r="BL52959" s="95"/>
      <c r="BM52959" s="95"/>
      <c r="BN52959" s="95"/>
      <c r="CA52959" s="95"/>
    </row>
    <row r="52960" spans="31:79" s="97" customFormat="1" x14ac:dyDescent="0.2">
      <c r="AE52960" s="95"/>
      <c r="AF52960" s="95"/>
      <c r="AN52960" s="95"/>
      <c r="AO52960" s="95"/>
      <c r="AP52960" s="95"/>
      <c r="AQ52960" s="95"/>
      <c r="AR52960" s="95"/>
      <c r="AS52960" s="95"/>
      <c r="AT52960" s="95"/>
      <c r="AU52960" s="95"/>
      <c r="AV52960" s="95"/>
      <c r="AW52960" s="95"/>
      <c r="AX52960" s="95"/>
      <c r="AY52960" s="95"/>
      <c r="AZ52960" s="95"/>
      <c r="BA52960" s="95"/>
      <c r="BB52960" s="95"/>
      <c r="BC52960" s="95"/>
      <c r="BD52960" s="95"/>
      <c r="BE52960" s="95"/>
      <c r="BF52960" s="95"/>
      <c r="BG52960" s="95"/>
      <c r="BH52960" s="95"/>
      <c r="BI52960" s="95"/>
      <c r="BJ52960" s="95"/>
      <c r="BK52960" s="95"/>
      <c r="BL52960" s="95"/>
      <c r="BM52960" s="95"/>
      <c r="BN52960" s="95"/>
      <c r="CA52960" s="95"/>
    </row>
    <row r="52961" spans="31:79" s="97" customFormat="1" x14ac:dyDescent="0.2">
      <c r="AE52961" s="95"/>
      <c r="AF52961" s="95"/>
      <c r="AN52961" s="95"/>
      <c r="AO52961" s="95"/>
      <c r="AP52961" s="95"/>
      <c r="AQ52961" s="95"/>
      <c r="AR52961" s="95"/>
      <c r="AS52961" s="95"/>
      <c r="AT52961" s="95"/>
      <c r="AU52961" s="95"/>
      <c r="AV52961" s="95"/>
      <c r="AW52961" s="95"/>
      <c r="AX52961" s="95"/>
      <c r="AY52961" s="95"/>
      <c r="AZ52961" s="95"/>
      <c r="BA52961" s="95"/>
      <c r="BB52961" s="95"/>
      <c r="BC52961" s="95"/>
      <c r="BD52961" s="95"/>
      <c r="BE52961" s="95"/>
      <c r="BF52961" s="95"/>
      <c r="BG52961" s="95"/>
      <c r="BH52961" s="95"/>
      <c r="BI52961" s="95"/>
      <c r="BJ52961" s="95"/>
      <c r="BK52961" s="95"/>
      <c r="BL52961" s="95"/>
      <c r="BM52961" s="95"/>
      <c r="BN52961" s="95"/>
      <c r="CA52961" s="95"/>
    </row>
    <row r="52962" spans="31:79" s="97" customFormat="1" x14ac:dyDescent="0.2">
      <c r="AE52962" s="95"/>
      <c r="AF52962" s="95"/>
      <c r="AN52962" s="95"/>
      <c r="AO52962" s="95"/>
      <c r="AP52962" s="95"/>
      <c r="AQ52962" s="95"/>
      <c r="AR52962" s="95"/>
      <c r="AS52962" s="95"/>
      <c r="AT52962" s="95"/>
      <c r="AU52962" s="95"/>
      <c r="AV52962" s="95"/>
      <c r="AW52962" s="95"/>
      <c r="AX52962" s="95"/>
      <c r="AY52962" s="95"/>
      <c r="AZ52962" s="95"/>
      <c r="BA52962" s="95"/>
      <c r="BB52962" s="95"/>
      <c r="BC52962" s="95"/>
      <c r="BD52962" s="95"/>
      <c r="BE52962" s="95"/>
      <c r="BF52962" s="95"/>
      <c r="BG52962" s="95"/>
      <c r="BH52962" s="95"/>
      <c r="BI52962" s="95"/>
      <c r="BJ52962" s="95"/>
      <c r="BK52962" s="95"/>
      <c r="BL52962" s="95"/>
      <c r="BM52962" s="95"/>
      <c r="BN52962" s="95"/>
      <c r="CA52962" s="95"/>
    </row>
    <row r="52963" spans="31:79" s="97" customFormat="1" x14ac:dyDescent="0.2">
      <c r="AE52963" s="95"/>
      <c r="AF52963" s="95"/>
      <c r="AN52963" s="95"/>
      <c r="AO52963" s="95"/>
      <c r="AP52963" s="95"/>
      <c r="AQ52963" s="95"/>
      <c r="AR52963" s="95"/>
      <c r="AS52963" s="95"/>
      <c r="AT52963" s="95"/>
      <c r="AU52963" s="95"/>
      <c r="AV52963" s="95"/>
      <c r="AW52963" s="95"/>
      <c r="AX52963" s="95"/>
      <c r="AY52963" s="95"/>
      <c r="AZ52963" s="95"/>
      <c r="BA52963" s="95"/>
      <c r="BB52963" s="95"/>
      <c r="BC52963" s="95"/>
      <c r="BD52963" s="95"/>
      <c r="BE52963" s="95"/>
      <c r="BF52963" s="95"/>
      <c r="BG52963" s="95"/>
      <c r="BH52963" s="95"/>
      <c r="BI52963" s="95"/>
      <c r="BJ52963" s="95"/>
      <c r="BK52963" s="95"/>
      <c r="BL52963" s="95"/>
      <c r="BM52963" s="95"/>
      <c r="BN52963" s="95"/>
      <c r="CA52963" s="95"/>
    </row>
    <row r="52964" spans="31:79" s="97" customFormat="1" x14ac:dyDescent="0.2">
      <c r="AE52964" s="95"/>
      <c r="AF52964" s="95"/>
      <c r="AN52964" s="95"/>
      <c r="AO52964" s="95"/>
      <c r="AP52964" s="95"/>
      <c r="AQ52964" s="95"/>
      <c r="AR52964" s="95"/>
      <c r="AS52964" s="95"/>
      <c r="AT52964" s="95"/>
      <c r="AU52964" s="95"/>
      <c r="AV52964" s="95"/>
      <c r="AW52964" s="95"/>
      <c r="AX52964" s="95"/>
      <c r="AY52964" s="95"/>
      <c r="AZ52964" s="95"/>
      <c r="BA52964" s="95"/>
      <c r="BB52964" s="95"/>
      <c r="BC52964" s="95"/>
      <c r="BD52964" s="95"/>
      <c r="BE52964" s="95"/>
      <c r="BF52964" s="95"/>
      <c r="BG52964" s="95"/>
      <c r="BH52964" s="95"/>
      <c r="BI52964" s="95"/>
      <c r="BJ52964" s="95"/>
      <c r="BK52964" s="95"/>
      <c r="BL52964" s="95"/>
      <c r="BM52964" s="95"/>
      <c r="BN52964" s="95"/>
      <c r="CA52964" s="95"/>
    </row>
    <row r="52965" spans="31:79" s="97" customFormat="1" x14ac:dyDescent="0.2">
      <c r="AE52965" s="95"/>
      <c r="AF52965" s="95"/>
      <c r="AN52965" s="95"/>
      <c r="AO52965" s="95"/>
      <c r="AP52965" s="95"/>
      <c r="AQ52965" s="95"/>
      <c r="AR52965" s="95"/>
      <c r="AS52965" s="95"/>
      <c r="AT52965" s="95"/>
      <c r="AU52965" s="95"/>
      <c r="AV52965" s="95"/>
      <c r="AW52965" s="95"/>
      <c r="AX52965" s="95"/>
      <c r="AY52965" s="95"/>
      <c r="AZ52965" s="95"/>
      <c r="BA52965" s="95"/>
      <c r="BB52965" s="95"/>
      <c r="BC52965" s="95"/>
      <c r="BD52965" s="95"/>
      <c r="BE52965" s="95"/>
      <c r="BF52965" s="95"/>
      <c r="BG52965" s="95"/>
      <c r="BH52965" s="95"/>
      <c r="BI52965" s="95"/>
      <c r="BJ52965" s="95"/>
      <c r="BK52965" s="95"/>
      <c r="BL52965" s="95"/>
      <c r="BM52965" s="95"/>
      <c r="BN52965" s="95"/>
      <c r="CA52965" s="95"/>
    </row>
    <row r="52966" spans="31:79" s="97" customFormat="1" x14ac:dyDescent="0.2">
      <c r="AE52966" s="95"/>
      <c r="AF52966" s="95"/>
      <c r="AN52966" s="95"/>
      <c r="AO52966" s="95"/>
      <c r="AP52966" s="95"/>
      <c r="AQ52966" s="95"/>
      <c r="AR52966" s="95"/>
      <c r="AS52966" s="95"/>
      <c r="AT52966" s="95"/>
      <c r="AU52966" s="95"/>
      <c r="AV52966" s="95"/>
      <c r="AW52966" s="95"/>
      <c r="AX52966" s="95"/>
      <c r="AY52966" s="95"/>
      <c r="AZ52966" s="95"/>
      <c r="BA52966" s="95"/>
      <c r="BB52966" s="95"/>
      <c r="BC52966" s="95"/>
      <c r="BD52966" s="95"/>
      <c r="BE52966" s="95"/>
      <c r="BF52966" s="95"/>
      <c r="BG52966" s="95"/>
      <c r="BH52966" s="95"/>
      <c r="BI52966" s="95"/>
      <c r="BJ52966" s="95"/>
      <c r="BK52966" s="95"/>
      <c r="BL52966" s="95"/>
      <c r="BM52966" s="95"/>
      <c r="BN52966" s="95"/>
      <c r="CA52966" s="95"/>
    </row>
    <row r="52967" spans="31:79" s="97" customFormat="1" x14ac:dyDescent="0.2">
      <c r="AE52967" s="95"/>
      <c r="AF52967" s="95"/>
      <c r="AN52967" s="95"/>
      <c r="AO52967" s="95"/>
      <c r="AP52967" s="95"/>
      <c r="AQ52967" s="95"/>
      <c r="AR52967" s="95"/>
      <c r="AS52967" s="95"/>
      <c r="AT52967" s="95"/>
      <c r="AU52967" s="95"/>
      <c r="AV52967" s="95"/>
      <c r="AW52967" s="95"/>
      <c r="AX52967" s="95"/>
      <c r="AY52967" s="95"/>
      <c r="AZ52967" s="95"/>
      <c r="BA52967" s="95"/>
      <c r="BB52967" s="95"/>
      <c r="BC52967" s="95"/>
      <c r="BD52967" s="95"/>
      <c r="BE52967" s="95"/>
      <c r="BF52967" s="95"/>
      <c r="BG52967" s="95"/>
      <c r="BH52967" s="95"/>
      <c r="BI52967" s="95"/>
      <c r="BJ52967" s="95"/>
      <c r="BK52967" s="95"/>
      <c r="BL52967" s="95"/>
      <c r="BM52967" s="95"/>
      <c r="BN52967" s="95"/>
      <c r="CA52967" s="95"/>
    </row>
    <row r="52968" spans="31:79" s="97" customFormat="1" x14ac:dyDescent="0.2">
      <c r="AE52968" s="95"/>
      <c r="AF52968" s="95"/>
      <c r="AN52968" s="95"/>
      <c r="AO52968" s="95"/>
      <c r="AP52968" s="95"/>
      <c r="AQ52968" s="95"/>
      <c r="AR52968" s="95"/>
      <c r="AS52968" s="95"/>
      <c r="AT52968" s="95"/>
      <c r="AU52968" s="95"/>
      <c r="AV52968" s="95"/>
      <c r="AW52968" s="95"/>
      <c r="AX52968" s="95"/>
      <c r="AY52968" s="95"/>
      <c r="AZ52968" s="95"/>
      <c r="BA52968" s="95"/>
      <c r="BB52968" s="95"/>
      <c r="BC52968" s="95"/>
      <c r="BD52968" s="95"/>
      <c r="BE52968" s="95"/>
      <c r="BF52968" s="95"/>
      <c r="BG52968" s="95"/>
      <c r="BH52968" s="95"/>
      <c r="BI52968" s="95"/>
      <c r="BJ52968" s="95"/>
      <c r="BK52968" s="95"/>
      <c r="BL52968" s="95"/>
      <c r="BM52968" s="95"/>
      <c r="BN52968" s="95"/>
      <c r="CA52968" s="95"/>
    </row>
    <row r="52969" spans="31:79" s="97" customFormat="1" x14ac:dyDescent="0.2">
      <c r="AE52969" s="95"/>
      <c r="AF52969" s="95"/>
      <c r="AN52969" s="95"/>
      <c r="AO52969" s="95"/>
      <c r="AP52969" s="95"/>
      <c r="AQ52969" s="95"/>
      <c r="AR52969" s="95"/>
      <c r="AS52969" s="95"/>
      <c r="AT52969" s="95"/>
      <c r="AU52969" s="95"/>
      <c r="AV52969" s="95"/>
      <c r="AW52969" s="95"/>
      <c r="AX52969" s="95"/>
      <c r="AY52969" s="95"/>
      <c r="AZ52969" s="95"/>
      <c r="BA52969" s="95"/>
      <c r="BB52969" s="95"/>
      <c r="BC52969" s="95"/>
      <c r="BD52969" s="95"/>
      <c r="BE52969" s="95"/>
      <c r="BF52969" s="95"/>
      <c r="BG52969" s="95"/>
      <c r="BH52969" s="95"/>
      <c r="BI52969" s="95"/>
      <c r="BJ52969" s="95"/>
      <c r="BK52969" s="95"/>
      <c r="BL52969" s="95"/>
      <c r="BM52969" s="95"/>
      <c r="BN52969" s="95"/>
      <c r="CA52969" s="95"/>
    </row>
    <row r="52970" spans="31:79" s="97" customFormat="1" x14ac:dyDescent="0.2">
      <c r="AE52970" s="95"/>
      <c r="AF52970" s="95"/>
      <c r="AN52970" s="95"/>
      <c r="AO52970" s="95"/>
      <c r="AP52970" s="95"/>
      <c r="AQ52970" s="95"/>
      <c r="AR52970" s="95"/>
      <c r="AS52970" s="95"/>
      <c r="AT52970" s="95"/>
      <c r="AU52970" s="95"/>
      <c r="AV52970" s="95"/>
      <c r="AW52970" s="95"/>
      <c r="AX52970" s="95"/>
      <c r="AY52970" s="95"/>
      <c r="AZ52970" s="95"/>
      <c r="BA52970" s="95"/>
      <c r="BB52970" s="95"/>
      <c r="BC52970" s="95"/>
      <c r="BD52970" s="95"/>
      <c r="BE52970" s="95"/>
      <c r="BF52970" s="95"/>
      <c r="BG52970" s="95"/>
      <c r="BH52970" s="95"/>
      <c r="BI52970" s="95"/>
      <c r="BJ52970" s="95"/>
      <c r="BK52970" s="95"/>
      <c r="BL52970" s="95"/>
      <c r="BM52970" s="95"/>
      <c r="BN52970" s="95"/>
      <c r="CA52970" s="95"/>
    </row>
    <row r="52971" spans="31:79" s="97" customFormat="1" x14ac:dyDescent="0.2">
      <c r="AE52971" s="95"/>
      <c r="AF52971" s="95"/>
      <c r="AN52971" s="95"/>
      <c r="AO52971" s="95"/>
      <c r="AP52971" s="95"/>
      <c r="AQ52971" s="95"/>
      <c r="AR52971" s="95"/>
      <c r="AS52971" s="95"/>
      <c r="AT52971" s="95"/>
      <c r="AU52971" s="95"/>
      <c r="AV52971" s="95"/>
      <c r="AW52971" s="95"/>
      <c r="AX52971" s="95"/>
      <c r="AY52971" s="95"/>
      <c r="AZ52971" s="95"/>
      <c r="BA52971" s="95"/>
      <c r="BB52971" s="95"/>
      <c r="BC52971" s="95"/>
      <c r="BD52971" s="95"/>
      <c r="BE52971" s="95"/>
      <c r="BF52971" s="95"/>
      <c r="BG52971" s="95"/>
      <c r="BH52971" s="95"/>
      <c r="BI52971" s="95"/>
      <c r="BJ52971" s="95"/>
      <c r="BK52971" s="95"/>
      <c r="BL52971" s="95"/>
      <c r="BM52971" s="95"/>
      <c r="BN52971" s="95"/>
      <c r="CA52971" s="95"/>
    </row>
    <row r="52972" spans="31:79" s="97" customFormat="1" x14ac:dyDescent="0.2">
      <c r="AE52972" s="95"/>
      <c r="AF52972" s="95"/>
      <c r="AN52972" s="95"/>
      <c r="AO52972" s="95"/>
      <c r="AP52972" s="95"/>
      <c r="AQ52972" s="95"/>
      <c r="AR52972" s="95"/>
      <c r="AS52972" s="95"/>
      <c r="AT52972" s="95"/>
      <c r="AU52972" s="95"/>
      <c r="AV52972" s="95"/>
      <c r="AW52972" s="95"/>
      <c r="AX52972" s="95"/>
      <c r="AY52972" s="95"/>
      <c r="AZ52972" s="95"/>
      <c r="BA52972" s="95"/>
      <c r="BB52972" s="95"/>
      <c r="BC52972" s="95"/>
      <c r="BD52972" s="95"/>
      <c r="BE52972" s="95"/>
      <c r="BF52972" s="95"/>
      <c r="BG52972" s="95"/>
      <c r="BH52972" s="95"/>
      <c r="BI52972" s="95"/>
      <c r="BJ52972" s="95"/>
      <c r="BK52972" s="95"/>
      <c r="BL52972" s="95"/>
      <c r="BM52972" s="95"/>
      <c r="BN52972" s="95"/>
      <c r="CA52972" s="95"/>
    </row>
    <row r="52973" spans="31:79" s="97" customFormat="1" x14ac:dyDescent="0.2">
      <c r="AE52973" s="95"/>
      <c r="AF52973" s="95"/>
      <c r="AN52973" s="95"/>
      <c r="AO52973" s="95"/>
      <c r="AP52973" s="95"/>
      <c r="AQ52973" s="95"/>
      <c r="AR52973" s="95"/>
      <c r="AS52973" s="95"/>
      <c r="AT52973" s="95"/>
      <c r="AU52973" s="95"/>
      <c r="AV52973" s="95"/>
      <c r="AW52973" s="95"/>
      <c r="AX52973" s="95"/>
      <c r="AY52973" s="95"/>
      <c r="AZ52973" s="95"/>
      <c r="BA52973" s="95"/>
      <c r="BB52973" s="95"/>
      <c r="BC52973" s="95"/>
      <c r="BD52973" s="95"/>
      <c r="BE52973" s="95"/>
      <c r="BF52973" s="95"/>
      <c r="BG52973" s="95"/>
      <c r="BH52973" s="95"/>
      <c r="BI52973" s="95"/>
      <c r="BJ52973" s="95"/>
      <c r="BK52973" s="95"/>
      <c r="BL52973" s="95"/>
      <c r="BM52973" s="95"/>
      <c r="BN52973" s="95"/>
      <c r="CA52973" s="95"/>
    </row>
    <row r="52974" spans="31:79" s="97" customFormat="1" x14ac:dyDescent="0.2">
      <c r="AE52974" s="95"/>
      <c r="AF52974" s="95"/>
      <c r="AN52974" s="95"/>
      <c r="AO52974" s="95"/>
      <c r="AP52974" s="95"/>
      <c r="AQ52974" s="95"/>
      <c r="AR52974" s="95"/>
      <c r="AS52974" s="95"/>
      <c r="AT52974" s="95"/>
      <c r="AU52974" s="95"/>
      <c r="AV52974" s="95"/>
      <c r="AW52974" s="95"/>
      <c r="AX52974" s="95"/>
      <c r="AY52974" s="95"/>
      <c r="AZ52974" s="95"/>
      <c r="BA52974" s="95"/>
      <c r="BB52974" s="95"/>
      <c r="BC52974" s="95"/>
      <c r="BD52974" s="95"/>
      <c r="BE52974" s="95"/>
      <c r="BF52974" s="95"/>
      <c r="BG52974" s="95"/>
      <c r="BH52974" s="95"/>
      <c r="BI52974" s="95"/>
      <c r="BJ52974" s="95"/>
      <c r="BK52974" s="95"/>
      <c r="BL52974" s="95"/>
      <c r="BM52974" s="95"/>
      <c r="BN52974" s="95"/>
      <c r="CA52974" s="95"/>
    </row>
    <row r="52975" spans="31:79" s="97" customFormat="1" x14ac:dyDescent="0.2">
      <c r="AE52975" s="95"/>
      <c r="AF52975" s="95"/>
      <c r="AN52975" s="95"/>
      <c r="AO52975" s="95"/>
      <c r="AP52975" s="95"/>
      <c r="AQ52975" s="95"/>
      <c r="AR52975" s="95"/>
      <c r="AS52975" s="95"/>
      <c r="AT52975" s="95"/>
      <c r="AU52975" s="95"/>
      <c r="AV52975" s="95"/>
      <c r="AW52975" s="95"/>
      <c r="AX52975" s="95"/>
      <c r="AY52975" s="95"/>
      <c r="AZ52975" s="95"/>
      <c r="BA52975" s="95"/>
      <c r="BB52975" s="95"/>
      <c r="BC52975" s="95"/>
      <c r="BD52975" s="95"/>
      <c r="BE52975" s="95"/>
      <c r="BF52975" s="95"/>
      <c r="BG52975" s="95"/>
      <c r="BH52975" s="95"/>
      <c r="BI52975" s="95"/>
      <c r="BJ52975" s="95"/>
      <c r="BK52975" s="95"/>
      <c r="BL52975" s="95"/>
      <c r="BM52975" s="95"/>
      <c r="BN52975" s="95"/>
      <c r="CA52975" s="95"/>
    </row>
    <row r="52976" spans="31:79" s="97" customFormat="1" x14ac:dyDescent="0.2">
      <c r="AE52976" s="95"/>
      <c r="AF52976" s="95"/>
      <c r="AN52976" s="95"/>
      <c r="AO52976" s="95"/>
      <c r="AP52976" s="95"/>
      <c r="AQ52976" s="95"/>
      <c r="AR52976" s="95"/>
      <c r="AS52976" s="95"/>
      <c r="AT52976" s="95"/>
      <c r="AU52976" s="95"/>
      <c r="AV52976" s="95"/>
      <c r="AW52976" s="95"/>
      <c r="AX52976" s="95"/>
      <c r="AY52976" s="95"/>
      <c r="AZ52976" s="95"/>
      <c r="BA52976" s="95"/>
      <c r="BB52976" s="95"/>
      <c r="BC52976" s="95"/>
      <c r="BD52976" s="95"/>
      <c r="BE52976" s="95"/>
      <c r="BF52976" s="95"/>
      <c r="BG52976" s="95"/>
      <c r="BH52976" s="95"/>
      <c r="BI52976" s="95"/>
      <c r="BJ52976" s="95"/>
      <c r="BK52976" s="95"/>
      <c r="BL52976" s="95"/>
      <c r="BM52976" s="95"/>
      <c r="BN52976" s="95"/>
      <c r="CA52976" s="95"/>
    </row>
    <row r="52977" spans="31:79" s="97" customFormat="1" x14ac:dyDescent="0.2">
      <c r="AE52977" s="95"/>
      <c r="AF52977" s="95"/>
      <c r="AN52977" s="95"/>
      <c r="AO52977" s="95"/>
      <c r="AP52977" s="95"/>
      <c r="AQ52977" s="95"/>
      <c r="AR52977" s="95"/>
      <c r="AS52977" s="95"/>
      <c r="AT52977" s="95"/>
      <c r="AU52977" s="95"/>
      <c r="AV52977" s="95"/>
      <c r="AW52977" s="95"/>
      <c r="AX52977" s="95"/>
      <c r="AY52977" s="95"/>
      <c r="AZ52977" s="95"/>
      <c r="BA52977" s="95"/>
      <c r="BB52977" s="95"/>
      <c r="BC52977" s="95"/>
      <c r="BD52977" s="95"/>
      <c r="BE52977" s="95"/>
      <c r="BF52977" s="95"/>
      <c r="BG52977" s="95"/>
      <c r="BH52977" s="95"/>
      <c r="BI52977" s="95"/>
      <c r="BJ52977" s="95"/>
      <c r="BK52977" s="95"/>
      <c r="BL52977" s="95"/>
      <c r="BM52977" s="95"/>
      <c r="BN52977" s="95"/>
      <c r="CA52977" s="95"/>
    </row>
    <row r="52978" spans="31:79" s="97" customFormat="1" x14ac:dyDescent="0.2">
      <c r="AE52978" s="95"/>
      <c r="AF52978" s="95"/>
      <c r="AN52978" s="95"/>
      <c r="AO52978" s="95"/>
      <c r="AP52978" s="95"/>
      <c r="AQ52978" s="95"/>
      <c r="AR52978" s="95"/>
      <c r="AS52978" s="95"/>
      <c r="AT52978" s="95"/>
      <c r="AU52978" s="95"/>
      <c r="AV52978" s="95"/>
      <c r="AW52978" s="95"/>
      <c r="AX52978" s="95"/>
      <c r="AY52978" s="95"/>
      <c r="AZ52978" s="95"/>
      <c r="BA52978" s="95"/>
      <c r="BB52978" s="95"/>
      <c r="BC52978" s="95"/>
      <c r="BD52978" s="95"/>
      <c r="BE52978" s="95"/>
      <c r="BF52978" s="95"/>
      <c r="BG52978" s="95"/>
      <c r="BH52978" s="95"/>
      <c r="BI52978" s="95"/>
      <c r="BJ52978" s="95"/>
      <c r="BK52978" s="95"/>
      <c r="BL52978" s="95"/>
      <c r="BM52978" s="95"/>
      <c r="BN52978" s="95"/>
      <c r="CA52978" s="95"/>
    </row>
    <row r="52979" spans="31:79" s="97" customFormat="1" x14ac:dyDescent="0.2">
      <c r="AE52979" s="95"/>
      <c r="AF52979" s="95"/>
      <c r="AN52979" s="95"/>
      <c r="AO52979" s="95"/>
      <c r="AP52979" s="95"/>
      <c r="AQ52979" s="95"/>
      <c r="AR52979" s="95"/>
      <c r="AS52979" s="95"/>
      <c r="AT52979" s="95"/>
      <c r="AU52979" s="95"/>
      <c r="AV52979" s="95"/>
      <c r="AW52979" s="95"/>
      <c r="AX52979" s="95"/>
      <c r="AY52979" s="95"/>
      <c r="AZ52979" s="95"/>
      <c r="BA52979" s="95"/>
      <c r="BB52979" s="95"/>
      <c r="BC52979" s="95"/>
      <c r="BD52979" s="95"/>
      <c r="BE52979" s="95"/>
      <c r="BF52979" s="95"/>
      <c r="BG52979" s="95"/>
      <c r="BH52979" s="95"/>
      <c r="BI52979" s="95"/>
      <c r="BJ52979" s="95"/>
      <c r="BK52979" s="95"/>
      <c r="BL52979" s="95"/>
      <c r="BM52979" s="95"/>
      <c r="BN52979" s="95"/>
      <c r="CA52979" s="95"/>
    </row>
    <row r="52980" spans="31:79" s="97" customFormat="1" x14ac:dyDescent="0.2">
      <c r="AE52980" s="95"/>
      <c r="AF52980" s="95"/>
      <c r="AN52980" s="95"/>
      <c r="AO52980" s="95"/>
      <c r="AP52980" s="95"/>
      <c r="AQ52980" s="95"/>
      <c r="AR52980" s="95"/>
      <c r="AS52980" s="95"/>
      <c r="AT52980" s="95"/>
      <c r="AU52980" s="95"/>
      <c r="AV52980" s="95"/>
      <c r="AW52980" s="95"/>
      <c r="AX52980" s="95"/>
      <c r="AY52980" s="95"/>
      <c r="AZ52980" s="95"/>
      <c r="BA52980" s="95"/>
      <c r="BB52980" s="95"/>
      <c r="BC52980" s="95"/>
      <c r="BD52980" s="95"/>
      <c r="BE52980" s="95"/>
      <c r="BF52980" s="95"/>
      <c r="BG52980" s="95"/>
      <c r="BH52980" s="95"/>
      <c r="BI52980" s="95"/>
      <c r="BJ52980" s="95"/>
      <c r="BK52980" s="95"/>
      <c r="BL52980" s="95"/>
      <c r="BM52980" s="95"/>
      <c r="BN52980" s="95"/>
      <c r="CA52980" s="95"/>
    </row>
    <row r="52981" spans="31:79" s="97" customFormat="1" x14ac:dyDescent="0.2">
      <c r="AE52981" s="95"/>
      <c r="AF52981" s="95"/>
      <c r="AN52981" s="95"/>
      <c r="AO52981" s="95"/>
      <c r="AP52981" s="95"/>
      <c r="AQ52981" s="95"/>
      <c r="AR52981" s="95"/>
      <c r="AS52981" s="95"/>
      <c r="AT52981" s="95"/>
      <c r="AU52981" s="95"/>
      <c r="AV52981" s="95"/>
      <c r="AW52981" s="95"/>
      <c r="AX52981" s="95"/>
      <c r="AY52981" s="95"/>
      <c r="AZ52981" s="95"/>
      <c r="BA52981" s="95"/>
      <c r="BB52981" s="95"/>
      <c r="BC52981" s="95"/>
      <c r="BD52981" s="95"/>
      <c r="BE52981" s="95"/>
      <c r="BF52981" s="95"/>
      <c r="BG52981" s="95"/>
      <c r="BH52981" s="95"/>
      <c r="BI52981" s="95"/>
      <c r="BJ52981" s="95"/>
      <c r="BK52981" s="95"/>
      <c r="BL52981" s="95"/>
      <c r="BM52981" s="95"/>
      <c r="BN52981" s="95"/>
      <c r="CA52981" s="95"/>
    </row>
    <row r="52982" spans="31:79" s="97" customFormat="1" x14ac:dyDescent="0.2">
      <c r="AE52982" s="95"/>
      <c r="AF52982" s="95"/>
      <c r="AN52982" s="95"/>
      <c r="AO52982" s="95"/>
      <c r="AP52982" s="95"/>
      <c r="AQ52982" s="95"/>
      <c r="AR52982" s="95"/>
      <c r="AS52982" s="95"/>
      <c r="AT52982" s="95"/>
      <c r="AU52982" s="95"/>
      <c r="AV52982" s="95"/>
      <c r="AW52982" s="95"/>
      <c r="AX52982" s="95"/>
      <c r="AY52982" s="95"/>
      <c r="AZ52982" s="95"/>
      <c r="BA52982" s="95"/>
      <c r="BB52982" s="95"/>
      <c r="BC52982" s="95"/>
      <c r="BD52982" s="95"/>
      <c r="BE52982" s="95"/>
      <c r="BF52982" s="95"/>
      <c r="BG52982" s="95"/>
      <c r="BH52982" s="95"/>
      <c r="BI52982" s="95"/>
      <c r="BJ52982" s="95"/>
      <c r="BK52982" s="95"/>
      <c r="BL52982" s="95"/>
      <c r="BM52982" s="95"/>
      <c r="BN52982" s="95"/>
      <c r="CA52982" s="95"/>
    </row>
    <row r="52983" spans="31:79" s="97" customFormat="1" x14ac:dyDescent="0.2">
      <c r="AE52983" s="95"/>
      <c r="AF52983" s="95"/>
      <c r="AN52983" s="95"/>
      <c r="AO52983" s="95"/>
      <c r="AP52983" s="95"/>
      <c r="AQ52983" s="95"/>
      <c r="AR52983" s="95"/>
      <c r="AS52983" s="95"/>
      <c r="AT52983" s="95"/>
      <c r="AU52983" s="95"/>
      <c r="AV52983" s="95"/>
      <c r="AW52983" s="95"/>
      <c r="AX52983" s="95"/>
      <c r="AY52983" s="95"/>
      <c r="AZ52983" s="95"/>
      <c r="BA52983" s="95"/>
      <c r="BB52983" s="95"/>
      <c r="BC52983" s="95"/>
      <c r="BD52983" s="95"/>
      <c r="BE52983" s="95"/>
      <c r="BF52983" s="95"/>
      <c r="BG52983" s="95"/>
      <c r="BH52983" s="95"/>
      <c r="BI52983" s="95"/>
      <c r="BJ52983" s="95"/>
      <c r="BK52983" s="95"/>
      <c r="BL52983" s="95"/>
      <c r="BM52983" s="95"/>
      <c r="BN52983" s="95"/>
      <c r="CA52983" s="95"/>
    </row>
    <row r="52984" spans="31:79" s="97" customFormat="1" x14ac:dyDescent="0.2">
      <c r="AE52984" s="95"/>
      <c r="AF52984" s="95"/>
      <c r="AN52984" s="95"/>
      <c r="AO52984" s="95"/>
      <c r="AP52984" s="95"/>
      <c r="AQ52984" s="95"/>
      <c r="AR52984" s="95"/>
      <c r="AS52984" s="95"/>
      <c r="AT52984" s="95"/>
      <c r="AU52984" s="95"/>
      <c r="AV52984" s="95"/>
      <c r="AW52984" s="95"/>
      <c r="AX52984" s="95"/>
      <c r="AY52984" s="95"/>
      <c r="AZ52984" s="95"/>
      <c r="BA52984" s="95"/>
      <c r="BB52984" s="95"/>
      <c r="BC52984" s="95"/>
      <c r="BD52984" s="95"/>
      <c r="BE52984" s="95"/>
      <c r="BF52984" s="95"/>
      <c r="BG52984" s="95"/>
      <c r="BH52984" s="95"/>
      <c r="BI52984" s="95"/>
      <c r="BJ52984" s="95"/>
      <c r="BK52984" s="95"/>
      <c r="BL52984" s="95"/>
      <c r="BM52984" s="95"/>
      <c r="BN52984" s="95"/>
      <c r="CA52984" s="95"/>
    </row>
    <row r="52985" spans="31:79" s="97" customFormat="1" x14ac:dyDescent="0.2">
      <c r="AE52985" s="95"/>
      <c r="AF52985" s="95"/>
      <c r="AN52985" s="95"/>
      <c r="AO52985" s="95"/>
      <c r="AP52985" s="95"/>
      <c r="AQ52985" s="95"/>
      <c r="AR52985" s="95"/>
      <c r="AS52985" s="95"/>
      <c r="AT52985" s="95"/>
      <c r="AU52985" s="95"/>
      <c r="AV52985" s="95"/>
      <c r="AW52985" s="95"/>
      <c r="AX52985" s="95"/>
      <c r="AY52985" s="95"/>
      <c r="AZ52985" s="95"/>
      <c r="BA52985" s="95"/>
      <c r="BB52985" s="95"/>
      <c r="BC52985" s="95"/>
      <c r="BD52985" s="95"/>
      <c r="BE52985" s="95"/>
      <c r="BF52985" s="95"/>
      <c r="BG52985" s="95"/>
      <c r="BH52985" s="95"/>
      <c r="BI52985" s="95"/>
      <c r="BJ52985" s="95"/>
      <c r="BK52985" s="95"/>
      <c r="BL52985" s="95"/>
      <c r="BM52985" s="95"/>
      <c r="BN52985" s="95"/>
      <c r="CA52985" s="95"/>
    </row>
    <row r="52986" spans="31:79" s="97" customFormat="1" x14ac:dyDescent="0.2">
      <c r="AE52986" s="95"/>
      <c r="AF52986" s="95"/>
      <c r="AN52986" s="95"/>
      <c r="AO52986" s="95"/>
      <c r="AP52986" s="95"/>
      <c r="AQ52986" s="95"/>
      <c r="AR52986" s="95"/>
      <c r="AS52986" s="95"/>
      <c r="AT52986" s="95"/>
      <c r="AU52986" s="95"/>
      <c r="AV52986" s="95"/>
      <c r="AW52986" s="95"/>
      <c r="AX52986" s="95"/>
      <c r="AY52986" s="95"/>
      <c r="AZ52986" s="95"/>
      <c r="BA52986" s="95"/>
      <c r="BB52986" s="95"/>
      <c r="BC52986" s="95"/>
      <c r="BD52986" s="95"/>
      <c r="BE52986" s="95"/>
      <c r="BF52986" s="95"/>
      <c r="BG52986" s="95"/>
      <c r="BH52986" s="95"/>
      <c r="BI52986" s="95"/>
      <c r="BJ52986" s="95"/>
      <c r="BK52986" s="95"/>
      <c r="BL52986" s="95"/>
      <c r="BM52986" s="95"/>
      <c r="BN52986" s="95"/>
      <c r="CA52986" s="95"/>
    </row>
    <row r="52987" spans="31:79" s="97" customFormat="1" x14ac:dyDescent="0.2">
      <c r="AE52987" s="95"/>
      <c r="AF52987" s="95"/>
      <c r="AN52987" s="95"/>
      <c r="AO52987" s="95"/>
      <c r="AP52987" s="95"/>
      <c r="AQ52987" s="95"/>
      <c r="AR52987" s="95"/>
      <c r="AS52987" s="95"/>
      <c r="AT52987" s="95"/>
      <c r="AU52987" s="95"/>
      <c r="AV52987" s="95"/>
      <c r="AW52987" s="95"/>
      <c r="AX52987" s="95"/>
      <c r="AY52987" s="95"/>
      <c r="AZ52987" s="95"/>
      <c r="BA52987" s="95"/>
      <c r="BB52987" s="95"/>
      <c r="BC52987" s="95"/>
      <c r="BD52987" s="95"/>
      <c r="BE52987" s="95"/>
      <c r="BF52987" s="95"/>
      <c r="BG52987" s="95"/>
      <c r="BH52987" s="95"/>
      <c r="BI52987" s="95"/>
      <c r="BJ52987" s="95"/>
      <c r="BK52987" s="95"/>
      <c r="BL52987" s="95"/>
      <c r="BM52987" s="95"/>
      <c r="BN52987" s="95"/>
      <c r="CA52987" s="95"/>
    </row>
    <row r="52988" spans="31:79" s="97" customFormat="1" x14ac:dyDescent="0.2">
      <c r="AE52988" s="95"/>
      <c r="AF52988" s="95"/>
      <c r="AN52988" s="95"/>
      <c r="AO52988" s="95"/>
      <c r="AP52988" s="95"/>
      <c r="AQ52988" s="95"/>
      <c r="AR52988" s="95"/>
      <c r="AS52988" s="95"/>
      <c r="AT52988" s="95"/>
      <c r="AU52988" s="95"/>
      <c r="AV52988" s="95"/>
      <c r="AW52988" s="95"/>
      <c r="AX52988" s="95"/>
      <c r="AY52988" s="95"/>
      <c r="AZ52988" s="95"/>
      <c r="BA52988" s="95"/>
      <c r="BB52988" s="95"/>
      <c r="BC52988" s="95"/>
      <c r="BD52988" s="95"/>
      <c r="BE52988" s="95"/>
      <c r="BF52988" s="95"/>
      <c r="BG52988" s="95"/>
      <c r="BH52988" s="95"/>
      <c r="BI52988" s="95"/>
      <c r="BJ52988" s="95"/>
      <c r="BK52988" s="95"/>
      <c r="BL52988" s="95"/>
      <c r="BM52988" s="95"/>
      <c r="BN52988" s="95"/>
      <c r="CA52988" s="95"/>
    </row>
    <row r="52989" spans="31:79" s="97" customFormat="1" x14ac:dyDescent="0.2">
      <c r="AE52989" s="95"/>
      <c r="AF52989" s="95"/>
      <c r="AN52989" s="95"/>
      <c r="AO52989" s="95"/>
      <c r="AP52989" s="95"/>
      <c r="AQ52989" s="95"/>
      <c r="AR52989" s="95"/>
      <c r="AS52989" s="95"/>
      <c r="AT52989" s="95"/>
      <c r="AU52989" s="95"/>
      <c r="AV52989" s="95"/>
      <c r="AW52989" s="95"/>
      <c r="AX52989" s="95"/>
      <c r="AY52989" s="95"/>
      <c r="AZ52989" s="95"/>
      <c r="BA52989" s="95"/>
      <c r="BB52989" s="95"/>
      <c r="BC52989" s="95"/>
      <c r="BD52989" s="95"/>
      <c r="BE52989" s="95"/>
      <c r="BF52989" s="95"/>
      <c r="BG52989" s="95"/>
      <c r="BH52989" s="95"/>
      <c r="BI52989" s="95"/>
      <c r="BJ52989" s="95"/>
      <c r="BK52989" s="95"/>
      <c r="BL52989" s="95"/>
      <c r="BM52989" s="95"/>
      <c r="BN52989" s="95"/>
      <c r="CA52989" s="95"/>
    </row>
    <row r="52990" spans="31:79" s="97" customFormat="1" x14ac:dyDescent="0.2">
      <c r="AE52990" s="95"/>
      <c r="AF52990" s="95"/>
      <c r="AN52990" s="95"/>
      <c r="AO52990" s="95"/>
      <c r="AP52990" s="95"/>
      <c r="AQ52990" s="95"/>
      <c r="AR52990" s="95"/>
      <c r="AS52990" s="95"/>
      <c r="AT52990" s="95"/>
      <c r="AU52990" s="95"/>
      <c r="AV52990" s="95"/>
      <c r="AW52990" s="95"/>
      <c r="AX52990" s="95"/>
      <c r="AY52990" s="95"/>
      <c r="AZ52990" s="95"/>
      <c r="BA52990" s="95"/>
      <c r="BB52990" s="95"/>
      <c r="BC52990" s="95"/>
      <c r="BD52990" s="95"/>
      <c r="BE52990" s="95"/>
      <c r="BF52990" s="95"/>
      <c r="BG52990" s="95"/>
      <c r="BH52990" s="95"/>
      <c r="BI52990" s="95"/>
      <c r="BJ52990" s="95"/>
      <c r="BK52990" s="95"/>
      <c r="BL52990" s="95"/>
      <c r="BM52990" s="95"/>
      <c r="BN52990" s="95"/>
      <c r="CA52990" s="95"/>
    </row>
    <row r="52991" spans="31:79" s="97" customFormat="1" x14ac:dyDescent="0.2">
      <c r="AE52991" s="95"/>
      <c r="AF52991" s="95"/>
      <c r="AN52991" s="95"/>
      <c r="AO52991" s="95"/>
      <c r="AP52991" s="95"/>
      <c r="AQ52991" s="95"/>
      <c r="AR52991" s="95"/>
      <c r="AS52991" s="95"/>
      <c r="AT52991" s="95"/>
      <c r="AU52991" s="95"/>
      <c r="AV52991" s="95"/>
      <c r="AW52991" s="95"/>
      <c r="AX52991" s="95"/>
      <c r="AY52991" s="95"/>
      <c r="AZ52991" s="95"/>
      <c r="BA52991" s="95"/>
      <c r="BB52991" s="95"/>
      <c r="BC52991" s="95"/>
      <c r="BD52991" s="95"/>
      <c r="BE52991" s="95"/>
      <c r="BF52991" s="95"/>
      <c r="BG52991" s="95"/>
      <c r="BH52991" s="95"/>
      <c r="BI52991" s="95"/>
      <c r="BJ52991" s="95"/>
      <c r="BK52991" s="95"/>
      <c r="BL52991" s="95"/>
      <c r="BM52991" s="95"/>
      <c r="BN52991" s="95"/>
      <c r="CA52991" s="95"/>
    </row>
    <row r="52992" spans="31:79" s="97" customFormat="1" x14ac:dyDescent="0.2">
      <c r="AE52992" s="95"/>
      <c r="AF52992" s="95"/>
      <c r="AN52992" s="95"/>
      <c r="AO52992" s="95"/>
      <c r="AP52992" s="95"/>
      <c r="AQ52992" s="95"/>
      <c r="AR52992" s="95"/>
      <c r="AS52992" s="95"/>
      <c r="AT52992" s="95"/>
      <c r="AU52992" s="95"/>
      <c r="AV52992" s="95"/>
      <c r="AW52992" s="95"/>
      <c r="AX52992" s="95"/>
      <c r="AY52992" s="95"/>
      <c r="AZ52992" s="95"/>
      <c r="BA52992" s="95"/>
      <c r="BB52992" s="95"/>
      <c r="BC52992" s="95"/>
      <c r="BD52992" s="95"/>
      <c r="BE52992" s="95"/>
      <c r="BF52992" s="95"/>
      <c r="BG52992" s="95"/>
      <c r="BH52992" s="95"/>
      <c r="BI52992" s="95"/>
      <c r="BJ52992" s="95"/>
      <c r="BK52992" s="95"/>
      <c r="BL52992" s="95"/>
      <c r="BM52992" s="95"/>
      <c r="BN52992" s="95"/>
      <c r="CA52992" s="95"/>
    </row>
    <row r="52993" spans="31:79" s="97" customFormat="1" x14ac:dyDescent="0.2">
      <c r="AE52993" s="95"/>
      <c r="AF52993" s="95"/>
      <c r="AN52993" s="95"/>
      <c r="AO52993" s="95"/>
      <c r="AP52993" s="95"/>
      <c r="AQ52993" s="95"/>
      <c r="AR52993" s="95"/>
      <c r="AS52993" s="95"/>
      <c r="AT52993" s="95"/>
      <c r="AU52993" s="95"/>
      <c r="AV52993" s="95"/>
      <c r="AW52993" s="95"/>
      <c r="AX52993" s="95"/>
      <c r="AY52993" s="95"/>
      <c r="AZ52993" s="95"/>
      <c r="BA52993" s="95"/>
      <c r="BB52993" s="95"/>
      <c r="BC52993" s="95"/>
      <c r="BD52993" s="95"/>
      <c r="BE52993" s="95"/>
      <c r="BF52993" s="95"/>
      <c r="BG52993" s="95"/>
      <c r="BH52993" s="95"/>
      <c r="BI52993" s="95"/>
      <c r="BJ52993" s="95"/>
      <c r="BK52993" s="95"/>
      <c r="BL52993" s="95"/>
      <c r="BM52993" s="95"/>
      <c r="BN52993" s="95"/>
      <c r="CA52993" s="95"/>
    </row>
    <row r="52994" spans="31:79" s="97" customFormat="1" x14ac:dyDescent="0.2">
      <c r="AE52994" s="95"/>
      <c r="AF52994" s="95"/>
      <c r="AN52994" s="95"/>
      <c r="AO52994" s="95"/>
      <c r="AP52994" s="95"/>
      <c r="AQ52994" s="95"/>
      <c r="AR52994" s="95"/>
      <c r="AS52994" s="95"/>
      <c r="AT52994" s="95"/>
      <c r="AU52994" s="95"/>
      <c r="AV52994" s="95"/>
      <c r="AW52994" s="95"/>
      <c r="AX52994" s="95"/>
      <c r="AY52994" s="95"/>
      <c r="AZ52994" s="95"/>
      <c r="BA52994" s="95"/>
      <c r="BB52994" s="95"/>
      <c r="BC52994" s="95"/>
      <c r="BD52994" s="95"/>
      <c r="BE52994" s="95"/>
      <c r="BF52994" s="95"/>
      <c r="BG52994" s="95"/>
      <c r="BH52994" s="95"/>
      <c r="BI52994" s="95"/>
      <c r="BJ52994" s="95"/>
      <c r="BK52994" s="95"/>
      <c r="BL52994" s="95"/>
      <c r="BM52994" s="95"/>
      <c r="BN52994" s="95"/>
      <c r="CA52994" s="95"/>
    </row>
    <row r="52995" spans="31:79" s="97" customFormat="1" x14ac:dyDescent="0.2">
      <c r="AE52995" s="95"/>
      <c r="AF52995" s="95"/>
      <c r="AN52995" s="95"/>
      <c r="AO52995" s="95"/>
      <c r="AP52995" s="95"/>
      <c r="AQ52995" s="95"/>
      <c r="AR52995" s="95"/>
      <c r="AS52995" s="95"/>
      <c r="AT52995" s="95"/>
      <c r="AU52995" s="95"/>
      <c r="AV52995" s="95"/>
      <c r="AW52995" s="95"/>
      <c r="AX52995" s="95"/>
      <c r="AY52995" s="95"/>
      <c r="AZ52995" s="95"/>
      <c r="BA52995" s="95"/>
      <c r="BB52995" s="95"/>
      <c r="BC52995" s="95"/>
      <c r="BD52995" s="95"/>
      <c r="BE52995" s="95"/>
      <c r="BF52995" s="95"/>
      <c r="BG52995" s="95"/>
      <c r="BH52995" s="95"/>
      <c r="BI52995" s="95"/>
      <c r="BJ52995" s="95"/>
      <c r="BK52995" s="95"/>
      <c r="BL52995" s="95"/>
      <c r="BM52995" s="95"/>
      <c r="BN52995" s="95"/>
      <c r="CA52995" s="95"/>
    </row>
    <row r="52996" spans="31:79" s="97" customFormat="1" x14ac:dyDescent="0.2">
      <c r="AE52996" s="95"/>
      <c r="AF52996" s="95"/>
      <c r="AN52996" s="95"/>
      <c r="AO52996" s="95"/>
      <c r="AP52996" s="95"/>
      <c r="AQ52996" s="95"/>
      <c r="AR52996" s="95"/>
      <c r="AS52996" s="95"/>
      <c r="AT52996" s="95"/>
      <c r="AU52996" s="95"/>
      <c r="AV52996" s="95"/>
      <c r="AW52996" s="95"/>
      <c r="AX52996" s="95"/>
      <c r="AY52996" s="95"/>
      <c r="AZ52996" s="95"/>
      <c r="BA52996" s="95"/>
      <c r="BB52996" s="95"/>
      <c r="BC52996" s="95"/>
      <c r="BD52996" s="95"/>
      <c r="BE52996" s="95"/>
      <c r="BF52996" s="95"/>
      <c r="BG52996" s="95"/>
      <c r="BH52996" s="95"/>
      <c r="BI52996" s="95"/>
      <c r="BJ52996" s="95"/>
      <c r="BK52996" s="95"/>
      <c r="BL52996" s="95"/>
      <c r="BM52996" s="95"/>
      <c r="BN52996" s="95"/>
      <c r="CA52996" s="95"/>
    </row>
    <row r="52997" spans="31:79" s="97" customFormat="1" x14ac:dyDescent="0.2">
      <c r="AE52997" s="95"/>
      <c r="AF52997" s="95"/>
      <c r="AN52997" s="95"/>
      <c r="AO52997" s="95"/>
      <c r="AP52997" s="95"/>
      <c r="AQ52997" s="95"/>
      <c r="AR52997" s="95"/>
      <c r="AS52997" s="95"/>
      <c r="AT52997" s="95"/>
      <c r="AU52997" s="95"/>
      <c r="AV52997" s="95"/>
      <c r="AW52997" s="95"/>
      <c r="AX52997" s="95"/>
      <c r="AY52997" s="95"/>
      <c r="AZ52997" s="95"/>
      <c r="BA52997" s="95"/>
      <c r="BB52997" s="95"/>
      <c r="BC52997" s="95"/>
      <c r="BD52997" s="95"/>
      <c r="BE52997" s="95"/>
      <c r="BF52997" s="95"/>
      <c r="BG52997" s="95"/>
      <c r="BH52997" s="95"/>
      <c r="BI52997" s="95"/>
      <c r="BJ52997" s="95"/>
      <c r="BK52997" s="95"/>
      <c r="BL52997" s="95"/>
      <c r="BM52997" s="95"/>
      <c r="BN52997" s="95"/>
      <c r="CA52997" s="95"/>
    </row>
    <row r="52998" spans="31:79" s="97" customFormat="1" x14ac:dyDescent="0.2">
      <c r="AE52998" s="95"/>
      <c r="AF52998" s="95"/>
      <c r="AN52998" s="95"/>
      <c r="AO52998" s="95"/>
      <c r="AP52998" s="95"/>
      <c r="AQ52998" s="95"/>
      <c r="AR52998" s="95"/>
      <c r="AS52998" s="95"/>
      <c r="AT52998" s="95"/>
      <c r="AU52998" s="95"/>
      <c r="AV52998" s="95"/>
      <c r="AW52998" s="95"/>
      <c r="AX52998" s="95"/>
      <c r="AY52998" s="95"/>
      <c r="AZ52998" s="95"/>
      <c r="BA52998" s="95"/>
      <c r="BB52998" s="95"/>
      <c r="BC52998" s="95"/>
      <c r="BD52998" s="95"/>
      <c r="BE52998" s="95"/>
      <c r="BF52998" s="95"/>
      <c r="BG52998" s="95"/>
      <c r="BH52998" s="95"/>
      <c r="BI52998" s="95"/>
      <c r="BJ52998" s="95"/>
      <c r="BK52998" s="95"/>
      <c r="BL52998" s="95"/>
      <c r="BM52998" s="95"/>
      <c r="BN52998" s="95"/>
      <c r="CA52998" s="95"/>
    </row>
    <row r="52999" spans="31:79" s="97" customFormat="1" x14ac:dyDescent="0.2">
      <c r="AE52999" s="95"/>
      <c r="AF52999" s="95"/>
      <c r="AN52999" s="95"/>
      <c r="AO52999" s="95"/>
      <c r="AP52999" s="95"/>
      <c r="AQ52999" s="95"/>
      <c r="AR52999" s="95"/>
      <c r="AS52999" s="95"/>
      <c r="AT52999" s="95"/>
      <c r="AU52999" s="95"/>
      <c r="AV52999" s="95"/>
      <c r="AW52999" s="95"/>
      <c r="AX52999" s="95"/>
      <c r="AY52999" s="95"/>
      <c r="AZ52999" s="95"/>
      <c r="BA52999" s="95"/>
      <c r="BB52999" s="95"/>
      <c r="BC52999" s="95"/>
      <c r="BD52999" s="95"/>
      <c r="BE52999" s="95"/>
      <c r="BF52999" s="95"/>
      <c r="BG52999" s="95"/>
      <c r="BH52999" s="95"/>
      <c r="BI52999" s="95"/>
      <c r="BJ52999" s="95"/>
      <c r="BK52999" s="95"/>
      <c r="BL52999" s="95"/>
      <c r="BM52999" s="95"/>
      <c r="BN52999" s="95"/>
      <c r="CA52999" s="95"/>
    </row>
    <row r="53000" spans="31:79" s="97" customFormat="1" x14ac:dyDescent="0.2">
      <c r="AE53000" s="95"/>
      <c r="AF53000" s="95"/>
      <c r="AN53000" s="95"/>
      <c r="AO53000" s="95"/>
      <c r="AP53000" s="95"/>
      <c r="AQ53000" s="95"/>
      <c r="AR53000" s="95"/>
      <c r="AS53000" s="95"/>
      <c r="AT53000" s="95"/>
      <c r="AU53000" s="95"/>
      <c r="AV53000" s="95"/>
      <c r="AW53000" s="95"/>
      <c r="AX53000" s="95"/>
      <c r="AY53000" s="95"/>
      <c r="AZ53000" s="95"/>
      <c r="BA53000" s="95"/>
      <c r="BB53000" s="95"/>
      <c r="BC53000" s="95"/>
      <c r="BD53000" s="95"/>
      <c r="BE53000" s="95"/>
      <c r="BF53000" s="95"/>
      <c r="BG53000" s="95"/>
      <c r="BH53000" s="95"/>
      <c r="BI53000" s="95"/>
      <c r="BJ53000" s="95"/>
      <c r="BK53000" s="95"/>
      <c r="BL53000" s="95"/>
      <c r="BM53000" s="95"/>
      <c r="BN53000" s="95"/>
      <c r="CA53000" s="95"/>
    </row>
    <row r="53001" spans="31:79" s="97" customFormat="1" x14ac:dyDescent="0.2">
      <c r="AE53001" s="95"/>
      <c r="AF53001" s="95"/>
      <c r="AN53001" s="95"/>
      <c r="AO53001" s="95"/>
      <c r="AP53001" s="95"/>
      <c r="AQ53001" s="95"/>
      <c r="AR53001" s="95"/>
      <c r="AS53001" s="95"/>
      <c r="AT53001" s="95"/>
      <c r="AU53001" s="95"/>
      <c r="AV53001" s="95"/>
      <c r="AW53001" s="95"/>
      <c r="AX53001" s="95"/>
      <c r="AY53001" s="95"/>
      <c r="AZ53001" s="95"/>
      <c r="BA53001" s="95"/>
      <c r="BB53001" s="95"/>
      <c r="BC53001" s="95"/>
      <c r="BD53001" s="95"/>
      <c r="BE53001" s="95"/>
      <c r="BF53001" s="95"/>
      <c r="BG53001" s="95"/>
      <c r="BH53001" s="95"/>
      <c r="BI53001" s="95"/>
      <c r="BJ53001" s="95"/>
      <c r="BK53001" s="95"/>
      <c r="BL53001" s="95"/>
      <c r="BM53001" s="95"/>
      <c r="BN53001" s="95"/>
      <c r="CA53001" s="95"/>
    </row>
    <row r="53002" spans="31:79" s="97" customFormat="1" x14ac:dyDescent="0.2">
      <c r="AE53002" s="95"/>
      <c r="AF53002" s="95"/>
      <c r="AN53002" s="95"/>
      <c r="AO53002" s="95"/>
      <c r="AP53002" s="95"/>
      <c r="AQ53002" s="95"/>
      <c r="AR53002" s="95"/>
      <c r="AS53002" s="95"/>
      <c r="AT53002" s="95"/>
      <c r="AU53002" s="95"/>
      <c r="AV53002" s="95"/>
      <c r="AW53002" s="95"/>
      <c r="AX53002" s="95"/>
      <c r="AY53002" s="95"/>
      <c r="AZ53002" s="95"/>
      <c r="BA53002" s="95"/>
      <c r="BB53002" s="95"/>
      <c r="BC53002" s="95"/>
      <c r="BD53002" s="95"/>
      <c r="BE53002" s="95"/>
      <c r="BF53002" s="95"/>
      <c r="BG53002" s="95"/>
      <c r="BH53002" s="95"/>
      <c r="BI53002" s="95"/>
      <c r="BJ53002" s="95"/>
      <c r="BK53002" s="95"/>
      <c r="BL53002" s="95"/>
      <c r="BM53002" s="95"/>
      <c r="BN53002" s="95"/>
      <c r="CA53002" s="95"/>
    </row>
    <row r="53003" spans="31:79" s="97" customFormat="1" x14ac:dyDescent="0.2">
      <c r="AE53003" s="95"/>
      <c r="AF53003" s="95"/>
      <c r="AN53003" s="95"/>
      <c r="AO53003" s="95"/>
      <c r="AP53003" s="95"/>
      <c r="AQ53003" s="95"/>
      <c r="AR53003" s="95"/>
      <c r="AS53003" s="95"/>
      <c r="AT53003" s="95"/>
      <c r="AU53003" s="95"/>
      <c r="AV53003" s="95"/>
      <c r="AW53003" s="95"/>
      <c r="AX53003" s="95"/>
      <c r="AY53003" s="95"/>
      <c r="AZ53003" s="95"/>
      <c r="BA53003" s="95"/>
      <c r="BB53003" s="95"/>
      <c r="BC53003" s="95"/>
      <c r="BD53003" s="95"/>
      <c r="BE53003" s="95"/>
      <c r="BF53003" s="95"/>
      <c r="BG53003" s="95"/>
      <c r="BH53003" s="95"/>
      <c r="BI53003" s="95"/>
      <c r="BJ53003" s="95"/>
      <c r="BK53003" s="95"/>
      <c r="BL53003" s="95"/>
      <c r="BM53003" s="95"/>
      <c r="BN53003" s="95"/>
      <c r="CA53003" s="95"/>
    </row>
    <row r="53004" spans="31:79" s="97" customFormat="1" x14ac:dyDescent="0.2">
      <c r="AE53004" s="95"/>
      <c r="AF53004" s="95"/>
      <c r="AN53004" s="95"/>
      <c r="AO53004" s="95"/>
      <c r="AP53004" s="95"/>
      <c r="AQ53004" s="95"/>
      <c r="AR53004" s="95"/>
      <c r="AS53004" s="95"/>
      <c r="AT53004" s="95"/>
      <c r="AU53004" s="95"/>
      <c r="AV53004" s="95"/>
      <c r="AW53004" s="95"/>
      <c r="AX53004" s="95"/>
      <c r="AY53004" s="95"/>
      <c r="AZ53004" s="95"/>
      <c r="BA53004" s="95"/>
      <c r="BB53004" s="95"/>
      <c r="BC53004" s="95"/>
      <c r="BD53004" s="95"/>
      <c r="BE53004" s="95"/>
      <c r="BF53004" s="95"/>
      <c r="BG53004" s="95"/>
      <c r="BH53004" s="95"/>
      <c r="BI53004" s="95"/>
      <c r="BJ53004" s="95"/>
      <c r="BK53004" s="95"/>
      <c r="BL53004" s="95"/>
      <c r="BM53004" s="95"/>
      <c r="BN53004" s="95"/>
      <c r="CA53004" s="95"/>
    </row>
    <row r="53005" spans="31:79" s="97" customFormat="1" x14ac:dyDescent="0.2">
      <c r="AE53005" s="95"/>
      <c r="AF53005" s="95"/>
      <c r="AN53005" s="95"/>
      <c r="AO53005" s="95"/>
      <c r="AP53005" s="95"/>
      <c r="AQ53005" s="95"/>
      <c r="AR53005" s="95"/>
      <c r="AS53005" s="95"/>
      <c r="AT53005" s="95"/>
      <c r="AU53005" s="95"/>
      <c r="AV53005" s="95"/>
      <c r="AW53005" s="95"/>
      <c r="AX53005" s="95"/>
      <c r="AY53005" s="95"/>
      <c r="AZ53005" s="95"/>
      <c r="BA53005" s="95"/>
      <c r="BB53005" s="95"/>
      <c r="BC53005" s="95"/>
      <c r="BD53005" s="95"/>
      <c r="BE53005" s="95"/>
      <c r="BF53005" s="95"/>
      <c r="BG53005" s="95"/>
      <c r="BH53005" s="95"/>
      <c r="BI53005" s="95"/>
      <c r="BJ53005" s="95"/>
      <c r="BK53005" s="95"/>
      <c r="BL53005" s="95"/>
      <c r="BM53005" s="95"/>
      <c r="BN53005" s="95"/>
      <c r="CA53005" s="95"/>
    </row>
    <row r="53006" spans="31:79" s="97" customFormat="1" x14ac:dyDescent="0.2">
      <c r="AE53006" s="95"/>
      <c r="AF53006" s="95"/>
      <c r="AN53006" s="95"/>
      <c r="AO53006" s="95"/>
      <c r="AP53006" s="95"/>
      <c r="AQ53006" s="95"/>
      <c r="AR53006" s="95"/>
      <c r="AS53006" s="95"/>
      <c r="AT53006" s="95"/>
      <c r="AU53006" s="95"/>
      <c r="AV53006" s="95"/>
      <c r="AW53006" s="95"/>
      <c r="AX53006" s="95"/>
      <c r="AY53006" s="95"/>
      <c r="AZ53006" s="95"/>
      <c r="BA53006" s="95"/>
      <c r="BB53006" s="95"/>
      <c r="BC53006" s="95"/>
      <c r="BD53006" s="95"/>
      <c r="BE53006" s="95"/>
      <c r="BF53006" s="95"/>
      <c r="BG53006" s="95"/>
      <c r="BH53006" s="95"/>
      <c r="BI53006" s="95"/>
      <c r="BJ53006" s="95"/>
      <c r="BK53006" s="95"/>
      <c r="BL53006" s="95"/>
      <c r="BM53006" s="95"/>
      <c r="BN53006" s="95"/>
      <c r="CA53006" s="95"/>
    </row>
    <row r="53007" spans="31:79" s="97" customFormat="1" x14ac:dyDescent="0.2">
      <c r="AE53007" s="95"/>
      <c r="AF53007" s="95"/>
      <c r="AN53007" s="95"/>
      <c r="AO53007" s="95"/>
      <c r="AP53007" s="95"/>
      <c r="AQ53007" s="95"/>
      <c r="AR53007" s="95"/>
      <c r="AS53007" s="95"/>
      <c r="AT53007" s="95"/>
      <c r="AU53007" s="95"/>
      <c r="AV53007" s="95"/>
      <c r="AW53007" s="95"/>
      <c r="AX53007" s="95"/>
      <c r="AY53007" s="95"/>
      <c r="AZ53007" s="95"/>
      <c r="BA53007" s="95"/>
      <c r="BB53007" s="95"/>
      <c r="BC53007" s="95"/>
      <c r="BD53007" s="95"/>
      <c r="BE53007" s="95"/>
      <c r="BF53007" s="95"/>
      <c r="BG53007" s="95"/>
      <c r="BH53007" s="95"/>
      <c r="BI53007" s="95"/>
      <c r="BJ53007" s="95"/>
      <c r="BK53007" s="95"/>
      <c r="BL53007" s="95"/>
      <c r="BM53007" s="95"/>
      <c r="BN53007" s="95"/>
      <c r="CA53007" s="95"/>
    </row>
    <row r="53008" spans="31:79" s="97" customFormat="1" x14ac:dyDescent="0.2">
      <c r="AE53008" s="95"/>
      <c r="AF53008" s="95"/>
      <c r="AN53008" s="95"/>
      <c r="AO53008" s="95"/>
      <c r="AP53008" s="95"/>
      <c r="AQ53008" s="95"/>
      <c r="AR53008" s="95"/>
      <c r="AS53008" s="95"/>
      <c r="AT53008" s="95"/>
      <c r="AU53008" s="95"/>
      <c r="AV53008" s="95"/>
      <c r="AW53008" s="95"/>
      <c r="AX53008" s="95"/>
      <c r="AY53008" s="95"/>
      <c r="AZ53008" s="95"/>
      <c r="BA53008" s="95"/>
      <c r="BB53008" s="95"/>
      <c r="BC53008" s="95"/>
      <c r="BD53008" s="95"/>
      <c r="BE53008" s="95"/>
      <c r="BF53008" s="95"/>
      <c r="BG53008" s="95"/>
      <c r="BH53008" s="95"/>
      <c r="BI53008" s="95"/>
      <c r="BJ53008" s="95"/>
      <c r="BK53008" s="95"/>
      <c r="BL53008" s="95"/>
      <c r="BM53008" s="95"/>
      <c r="BN53008" s="95"/>
      <c r="CA53008" s="95"/>
    </row>
    <row r="53009" spans="31:79" s="97" customFormat="1" x14ac:dyDescent="0.2">
      <c r="AE53009" s="95"/>
      <c r="AF53009" s="95"/>
      <c r="AN53009" s="95"/>
      <c r="AO53009" s="95"/>
      <c r="AP53009" s="95"/>
      <c r="AQ53009" s="95"/>
      <c r="AR53009" s="95"/>
      <c r="AS53009" s="95"/>
      <c r="AT53009" s="95"/>
      <c r="AU53009" s="95"/>
      <c r="AV53009" s="95"/>
      <c r="AW53009" s="95"/>
      <c r="AX53009" s="95"/>
      <c r="AY53009" s="95"/>
      <c r="AZ53009" s="95"/>
      <c r="BA53009" s="95"/>
      <c r="BB53009" s="95"/>
      <c r="BC53009" s="95"/>
      <c r="BD53009" s="95"/>
      <c r="BE53009" s="95"/>
      <c r="BF53009" s="95"/>
      <c r="BG53009" s="95"/>
      <c r="BH53009" s="95"/>
      <c r="BI53009" s="95"/>
      <c r="BJ53009" s="95"/>
      <c r="BK53009" s="95"/>
      <c r="BL53009" s="95"/>
      <c r="BM53009" s="95"/>
      <c r="BN53009" s="95"/>
      <c r="CA53009" s="95"/>
    </row>
    <row r="53010" spans="31:79" s="97" customFormat="1" x14ac:dyDescent="0.2">
      <c r="AE53010" s="95"/>
      <c r="AF53010" s="95"/>
      <c r="AN53010" s="95"/>
      <c r="AO53010" s="95"/>
      <c r="AP53010" s="95"/>
      <c r="AQ53010" s="95"/>
      <c r="AR53010" s="95"/>
      <c r="AS53010" s="95"/>
      <c r="AT53010" s="95"/>
      <c r="AU53010" s="95"/>
      <c r="AV53010" s="95"/>
      <c r="AW53010" s="95"/>
      <c r="AX53010" s="95"/>
      <c r="AY53010" s="95"/>
      <c r="AZ53010" s="95"/>
      <c r="BA53010" s="95"/>
      <c r="BB53010" s="95"/>
      <c r="BC53010" s="95"/>
      <c r="BD53010" s="95"/>
      <c r="BE53010" s="95"/>
      <c r="BF53010" s="95"/>
      <c r="BG53010" s="95"/>
      <c r="BH53010" s="95"/>
      <c r="BI53010" s="95"/>
      <c r="BJ53010" s="95"/>
      <c r="BK53010" s="95"/>
      <c r="BL53010" s="95"/>
      <c r="BM53010" s="95"/>
      <c r="BN53010" s="95"/>
      <c r="CA53010" s="95"/>
    </row>
    <row r="53011" spans="31:79" s="97" customFormat="1" x14ac:dyDescent="0.2">
      <c r="AE53011" s="95"/>
      <c r="AF53011" s="95"/>
      <c r="AN53011" s="95"/>
      <c r="AO53011" s="95"/>
      <c r="AP53011" s="95"/>
      <c r="AQ53011" s="95"/>
      <c r="AR53011" s="95"/>
      <c r="AS53011" s="95"/>
      <c r="AT53011" s="95"/>
      <c r="AU53011" s="95"/>
      <c r="AV53011" s="95"/>
      <c r="AW53011" s="95"/>
      <c r="AX53011" s="95"/>
      <c r="AY53011" s="95"/>
      <c r="AZ53011" s="95"/>
      <c r="BA53011" s="95"/>
      <c r="BB53011" s="95"/>
      <c r="BC53011" s="95"/>
      <c r="BD53011" s="95"/>
      <c r="BE53011" s="95"/>
      <c r="BF53011" s="95"/>
      <c r="BG53011" s="95"/>
      <c r="BH53011" s="95"/>
      <c r="BI53011" s="95"/>
      <c r="BJ53011" s="95"/>
      <c r="BK53011" s="95"/>
      <c r="BL53011" s="95"/>
      <c r="BM53011" s="95"/>
      <c r="BN53011" s="95"/>
      <c r="CA53011" s="95"/>
    </row>
    <row r="53012" spans="31:79" s="97" customFormat="1" x14ac:dyDescent="0.2">
      <c r="AE53012" s="95"/>
      <c r="AF53012" s="95"/>
      <c r="AN53012" s="95"/>
      <c r="AO53012" s="95"/>
      <c r="AP53012" s="95"/>
      <c r="AQ53012" s="95"/>
      <c r="AR53012" s="95"/>
      <c r="AS53012" s="95"/>
      <c r="AT53012" s="95"/>
      <c r="AU53012" s="95"/>
      <c r="AV53012" s="95"/>
      <c r="AW53012" s="95"/>
      <c r="AX53012" s="95"/>
      <c r="AY53012" s="95"/>
      <c r="AZ53012" s="95"/>
      <c r="BA53012" s="95"/>
      <c r="BB53012" s="95"/>
      <c r="BC53012" s="95"/>
      <c r="BD53012" s="95"/>
      <c r="BE53012" s="95"/>
      <c r="BF53012" s="95"/>
      <c r="BG53012" s="95"/>
      <c r="BH53012" s="95"/>
      <c r="BI53012" s="95"/>
      <c r="BJ53012" s="95"/>
      <c r="BK53012" s="95"/>
      <c r="BL53012" s="95"/>
      <c r="BM53012" s="95"/>
      <c r="BN53012" s="95"/>
      <c r="CA53012" s="95"/>
    </row>
    <row r="53013" spans="31:79" s="97" customFormat="1" x14ac:dyDescent="0.2">
      <c r="AE53013" s="95"/>
      <c r="AF53013" s="95"/>
      <c r="AN53013" s="95"/>
      <c r="AO53013" s="95"/>
      <c r="AP53013" s="95"/>
      <c r="AQ53013" s="95"/>
      <c r="AR53013" s="95"/>
      <c r="AS53013" s="95"/>
      <c r="AT53013" s="95"/>
      <c r="AU53013" s="95"/>
      <c r="AV53013" s="95"/>
      <c r="AW53013" s="95"/>
      <c r="AX53013" s="95"/>
      <c r="AY53013" s="95"/>
      <c r="AZ53013" s="95"/>
      <c r="BA53013" s="95"/>
      <c r="BB53013" s="95"/>
      <c r="BC53013" s="95"/>
      <c r="BD53013" s="95"/>
      <c r="BE53013" s="95"/>
      <c r="BF53013" s="95"/>
      <c r="BG53013" s="95"/>
      <c r="BH53013" s="95"/>
      <c r="BI53013" s="95"/>
      <c r="BJ53013" s="95"/>
      <c r="BK53013" s="95"/>
      <c r="BL53013" s="95"/>
      <c r="BM53013" s="95"/>
      <c r="BN53013" s="95"/>
      <c r="CA53013" s="95"/>
    </row>
    <row r="53014" spans="31:79" s="97" customFormat="1" x14ac:dyDescent="0.2">
      <c r="AE53014" s="95"/>
      <c r="AF53014" s="95"/>
      <c r="AN53014" s="95"/>
      <c r="AO53014" s="95"/>
      <c r="AP53014" s="95"/>
      <c r="AQ53014" s="95"/>
      <c r="AR53014" s="95"/>
      <c r="AS53014" s="95"/>
      <c r="AT53014" s="95"/>
      <c r="AU53014" s="95"/>
      <c r="AV53014" s="95"/>
      <c r="AW53014" s="95"/>
      <c r="AX53014" s="95"/>
      <c r="AY53014" s="95"/>
      <c r="AZ53014" s="95"/>
      <c r="BA53014" s="95"/>
      <c r="BB53014" s="95"/>
      <c r="BC53014" s="95"/>
      <c r="BD53014" s="95"/>
      <c r="BE53014" s="95"/>
      <c r="BF53014" s="95"/>
      <c r="BG53014" s="95"/>
      <c r="BH53014" s="95"/>
      <c r="BI53014" s="95"/>
      <c r="BJ53014" s="95"/>
      <c r="BK53014" s="95"/>
      <c r="BL53014" s="95"/>
      <c r="BM53014" s="95"/>
      <c r="BN53014" s="95"/>
      <c r="CA53014" s="95"/>
    </row>
    <row r="53015" spans="31:79" s="97" customFormat="1" x14ac:dyDescent="0.2">
      <c r="AE53015" s="95"/>
      <c r="AF53015" s="95"/>
      <c r="AN53015" s="95"/>
      <c r="AO53015" s="95"/>
      <c r="AP53015" s="95"/>
      <c r="AQ53015" s="95"/>
      <c r="AR53015" s="95"/>
      <c r="AS53015" s="95"/>
      <c r="AT53015" s="95"/>
      <c r="AU53015" s="95"/>
      <c r="AV53015" s="95"/>
      <c r="AW53015" s="95"/>
      <c r="AX53015" s="95"/>
      <c r="AY53015" s="95"/>
      <c r="AZ53015" s="95"/>
      <c r="BA53015" s="95"/>
      <c r="BB53015" s="95"/>
      <c r="BC53015" s="95"/>
      <c r="BD53015" s="95"/>
      <c r="BE53015" s="95"/>
      <c r="BF53015" s="95"/>
      <c r="BG53015" s="95"/>
      <c r="BH53015" s="95"/>
      <c r="BI53015" s="95"/>
      <c r="BJ53015" s="95"/>
      <c r="BK53015" s="95"/>
      <c r="BL53015" s="95"/>
      <c r="BM53015" s="95"/>
      <c r="BN53015" s="95"/>
      <c r="CA53015" s="95"/>
    </row>
    <row r="53016" spans="31:79" s="97" customFormat="1" x14ac:dyDescent="0.2">
      <c r="AE53016" s="95"/>
      <c r="AF53016" s="95"/>
      <c r="AN53016" s="95"/>
      <c r="AO53016" s="95"/>
      <c r="AP53016" s="95"/>
      <c r="AQ53016" s="95"/>
      <c r="AR53016" s="95"/>
      <c r="AS53016" s="95"/>
      <c r="AT53016" s="95"/>
      <c r="AU53016" s="95"/>
      <c r="AV53016" s="95"/>
      <c r="AW53016" s="95"/>
      <c r="AX53016" s="95"/>
      <c r="AY53016" s="95"/>
      <c r="AZ53016" s="95"/>
      <c r="BA53016" s="95"/>
      <c r="BB53016" s="95"/>
      <c r="BC53016" s="95"/>
      <c r="BD53016" s="95"/>
      <c r="BE53016" s="95"/>
      <c r="BF53016" s="95"/>
      <c r="BG53016" s="95"/>
      <c r="BH53016" s="95"/>
      <c r="BI53016" s="95"/>
      <c r="BJ53016" s="95"/>
      <c r="BK53016" s="95"/>
      <c r="BL53016" s="95"/>
      <c r="BM53016" s="95"/>
      <c r="BN53016" s="95"/>
      <c r="CA53016" s="95"/>
    </row>
    <row r="53017" spans="31:79" s="97" customFormat="1" x14ac:dyDescent="0.2">
      <c r="AE53017" s="95"/>
      <c r="AF53017" s="95"/>
      <c r="AN53017" s="95"/>
      <c r="AO53017" s="95"/>
      <c r="AP53017" s="95"/>
      <c r="AQ53017" s="95"/>
      <c r="AR53017" s="95"/>
      <c r="AS53017" s="95"/>
      <c r="AT53017" s="95"/>
      <c r="AU53017" s="95"/>
      <c r="AV53017" s="95"/>
      <c r="AW53017" s="95"/>
      <c r="AX53017" s="95"/>
      <c r="AY53017" s="95"/>
      <c r="AZ53017" s="95"/>
      <c r="BA53017" s="95"/>
      <c r="BB53017" s="95"/>
      <c r="BC53017" s="95"/>
      <c r="BD53017" s="95"/>
      <c r="BE53017" s="95"/>
      <c r="BF53017" s="95"/>
      <c r="BG53017" s="95"/>
      <c r="BH53017" s="95"/>
      <c r="BI53017" s="95"/>
      <c r="BJ53017" s="95"/>
      <c r="BK53017" s="95"/>
      <c r="BL53017" s="95"/>
      <c r="BM53017" s="95"/>
      <c r="BN53017" s="95"/>
      <c r="CA53017" s="95"/>
    </row>
    <row r="53018" spans="31:79" s="97" customFormat="1" x14ac:dyDescent="0.2">
      <c r="AE53018" s="95"/>
      <c r="AF53018" s="95"/>
      <c r="AN53018" s="95"/>
      <c r="AO53018" s="95"/>
      <c r="AP53018" s="95"/>
      <c r="AQ53018" s="95"/>
      <c r="AR53018" s="95"/>
      <c r="AS53018" s="95"/>
      <c r="AT53018" s="95"/>
      <c r="AU53018" s="95"/>
      <c r="AV53018" s="95"/>
      <c r="AW53018" s="95"/>
      <c r="AX53018" s="95"/>
      <c r="AY53018" s="95"/>
      <c r="AZ53018" s="95"/>
      <c r="BA53018" s="95"/>
      <c r="BB53018" s="95"/>
      <c r="BC53018" s="95"/>
      <c r="BD53018" s="95"/>
      <c r="BE53018" s="95"/>
      <c r="BF53018" s="95"/>
      <c r="BG53018" s="95"/>
      <c r="BH53018" s="95"/>
      <c r="BI53018" s="95"/>
      <c r="BJ53018" s="95"/>
      <c r="BK53018" s="95"/>
      <c r="BL53018" s="95"/>
      <c r="BM53018" s="95"/>
      <c r="BN53018" s="95"/>
      <c r="CA53018" s="95"/>
    </row>
    <row r="53019" spans="31:79" s="97" customFormat="1" x14ac:dyDescent="0.2">
      <c r="AE53019" s="95"/>
      <c r="AF53019" s="95"/>
      <c r="AN53019" s="95"/>
      <c r="AO53019" s="95"/>
      <c r="AP53019" s="95"/>
      <c r="AQ53019" s="95"/>
      <c r="AR53019" s="95"/>
      <c r="AS53019" s="95"/>
      <c r="AT53019" s="95"/>
      <c r="AU53019" s="95"/>
      <c r="AV53019" s="95"/>
      <c r="AW53019" s="95"/>
      <c r="AX53019" s="95"/>
      <c r="AY53019" s="95"/>
      <c r="AZ53019" s="95"/>
      <c r="BA53019" s="95"/>
      <c r="BB53019" s="95"/>
      <c r="BC53019" s="95"/>
      <c r="BD53019" s="95"/>
      <c r="BE53019" s="95"/>
      <c r="BF53019" s="95"/>
      <c r="BG53019" s="95"/>
      <c r="BH53019" s="95"/>
      <c r="BI53019" s="95"/>
      <c r="BJ53019" s="95"/>
      <c r="BK53019" s="95"/>
      <c r="BL53019" s="95"/>
      <c r="BM53019" s="95"/>
      <c r="BN53019" s="95"/>
      <c r="CA53019" s="95"/>
    </row>
    <row r="53020" spans="31:79" s="97" customFormat="1" x14ac:dyDescent="0.2">
      <c r="AE53020" s="95"/>
      <c r="AF53020" s="95"/>
      <c r="AN53020" s="95"/>
      <c r="AO53020" s="95"/>
      <c r="AP53020" s="95"/>
      <c r="AQ53020" s="95"/>
      <c r="AR53020" s="95"/>
      <c r="AS53020" s="95"/>
      <c r="AT53020" s="95"/>
      <c r="AU53020" s="95"/>
      <c r="AV53020" s="95"/>
      <c r="AW53020" s="95"/>
      <c r="AX53020" s="95"/>
      <c r="AY53020" s="95"/>
      <c r="AZ53020" s="95"/>
      <c r="BA53020" s="95"/>
      <c r="BB53020" s="95"/>
      <c r="BC53020" s="95"/>
      <c r="BD53020" s="95"/>
      <c r="BE53020" s="95"/>
      <c r="BF53020" s="95"/>
      <c r="BG53020" s="95"/>
      <c r="BH53020" s="95"/>
      <c r="BI53020" s="95"/>
      <c r="BJ53020" s="95"/>
      <c r="BK53020" s="95"/>
      <c r="BL53020" s="95"/>
      <c r="BM53020" s="95"/>
      <c r="BN53020" s="95"/>
      <c r="CA53020" s="95"/>
    </row>
    <row r="53021" spans="31:79" s="97" customFormat="1" x14ac:dyDescent="0.2">
      <c r="AE53021" s="95"/>
      <c r="AF53021" s="95"/>
      <c r="AN53021" s="95"/>
      <c r="AO53021" s="95"/>
      <c r="AP53021" s="95"/>
      <c r="AQ53021" s="95"/>
      <c r="AR53021" s="95"/>
      <c r="AS53021" s="95"/>
      <c r="AT53021" s="95"/>
      <c r="AU53021" s="95"/>
      <c r="AV53021" s="95"/>
      <c r="AW53021" s="95"/>
      <c r="AX53021" s="95"/>
      <c r="AY53021" s="95"/>
      <c r="AZ53021" s="95"/>
      <c r="BA53021" s="95"/>
      <c r="BB53021" s="95"/>
      <c r="BC53021" s="95"/>
      <c r="BD53021" s="95"/>
      <c r="BE53021" s="95"/>
      <c r="BF53021" s="95"/>
      <c r="BG53021" s="95"/>
      <c r="BH53021" s="95"/>
      <c r="BI53021" s="95"/>
      <c r="BJ53021" s="95"/>
      <c r="BK53021" s="95"/>
      <c r="BL53021" s="95"/>
      <c r="BM53021" s="95"/>
      <c r="BN53021" s="95"/>
      <c r="CA53021" s="95"/>
    </row>
    <row r="53022" spans="31:79" s="97" customFormat="1" x14ac:dyDescent="0.2">
      <c r="AE53022" s="95"/>
      <c r="AF53022" s="95"/>
      <c r="AN53022" s="95"/>
      <c r="AO53022" s="95"/>
      <c r="AP53022" s="95"/>
      <c r="AQ53022" s="95"/>
      <c r="AR53022" s="95"/>
      <c r="AS53022" s="95"/>
      <c r="AT53022" s="95"/>
      <c r="AU53022" s="95"/>
      <c r="AV53022" s="95"/>
      <c r="AW53022" s="95"/>
      <c r="AX53022" s="95"/>
      <c r="AY53022" s="95"/>
      <c r="AZ53022" s="95"/>
      <c r="BA53022" s="95"/>
      <c r="BB53022" s="95"/>
      <c r="BC53022" s="95"/>
      <c r="BD53022" s="95"/>
      <c r="BE53022" s="95"/>
      <c r="BF53022" s="95"/>
      <c r="BG53022" s="95"/>
      <c r="BH53022" s="95"/>
      <c r="BI53022" s="95"/>
      <c r="BJ53022" s="95"/>
      <c r="BK53022" s="95"/>
      <c r="BL53022" s="95"/>
      <c r="BM53022" s="95"/>
      <c r="BN53022" s="95"/>
      <c r="CA53022" s="95"/>
    </row>
    <row r="53023" spans="31:79" s="97" customFormat="1" x14ac:dyDescent="0.2">
      <c r="AE53023" s="95"/>
      <c r="AF53023" s="95"/>
      <c r="AN53023" s="95"/>
      <c r="AO53023" s="95"/>
      <c r="AP53023" s="95"/>
      <c r="AQ53023" s="95"/>
      <c r="AR53023" s="95"/>
      <c r="AS53023" s="95"/>
      <c r="AT53023" s="95"/>
      <c r="AU53023" s="95"/>
      <c r="AV53023" s="95"/>
      <c r="AW53023" s="95"/>
      <c r="AX53023" s="95"/>
      <c r="AY53023" s="95"/>
      <c r="AZ53023" s="95"/>
      <c r="BA53023" s="95"/>
      <c r="BB53023" s="95"/>
      <c r="BC53023" s="95"/>
      <c r="BD53023" s="95"/>
      <c r="BE53023" s="95"/>
      <c r="BF53023" s="95"/>
      <c r="BG53023" s="95"/>
      <c r="BH53023" s="95"/>
      <c r="BI53023" s="95"/>
      <c r="BJ53023" s="95"/>
      <c r="BK53023" s="95"/>
      <c r="BL53023" s="95"/>
      <c r="BM53023" s="95"/>
      <c r="BN53023" s="95"/>
      <c r="CA53023" s="95"/>
    </row>
    <row r="53024" spans="31:79" s="97" customFormat="1" x14ac:dyDescent="0.2">
      <c r="AE53024" s="95"/>
      <c r="AF53024" s="95"/>
      <c r="AN53024" s="95"/>
      <c r="AO53024" s="95"/>
      <c r="AP53024" s="95"/>
      <c r="AQ53024" s="95"/>
      <c r="AR53024" s="95"/>
      <c r="AS53024" s="95"/>
      <c r="AT53024" s="95"/>
      <c r="AU53024" s="95"/>
      <c r="AV53024" s="95"/>
      <c r="AW53024" s="95"/>
      <c r="AX53024" s="95"/>
      <c r="AY53024" s="95"/>
      <c r="AZ53024" s="95"/>
      <c r="BA53024" s="95"/>
      <c r="BB53024" s="95"/>
      <c r="BC53024" s="95"/>
      <c r="BD53024" s="95"/>
      <c r="BE53024" s="95"/>
      <c r="BF53024" s="95"/>
      <c r="BG53024" s="95"/>
      <c r="BH53024" s="95"/>
      <c r="BI53024" s="95"/>
      <c r="BJ53024" s="95"/>
      <c r="BK53024" s="95"/>
      <c r="BL53024" s="95"/>
      <c r="BM53024" s="95"/>
      <c r="BN53024" s="95"/>
      <c r="CA53024" s="95"/>
    </row>
    <row r="53025" spans="31:79" s="97" customFormat="1" x14ac:dyDescent="0.2">
      <c r="AE53025" s="95"/>
      <c r="AF53025" s="95"/>
      <c r="AN53025" s="95"/>
      <c r="AO53025" s="95"/>
      <c r="AP53025" s="95"/>
      <c r="AQ53025" s="95"/>
      <c r="AR53025" s="95"/>
      <c r="AS53025" s="95"/>
      <c r="AT53025" s="95"/>
      <c r="AU53025" s="95"/>
      <c r="AV53025" s="95"/>
      <c r="AW53025" s="95"/>
      <c r="AX53025" s="95"/>
      <c r="AY53025" s="95"/>
      <c r="AZ53025" s="95"/>
      <c r="BA53025" s="95"/>
      <c r="BB53025" s="95"/>
      <c r="BC53025" s="95"/>
      <c r="BD53025" s="95"/>
      <c r="BE53025" s="95"/>
      <c r="BF53025" s="95"/>
      <c r="BG53025" s="95"/>
      <c r="BH53025" s="95"/>
      <c r="BI53025" s="95"/>
      <c r="BJ53025" s="95"/>
      <c r="BK53025" s="95"/>
      <c r="BL53025" s="95"/>
      <c r="BM53025" s="95"/>
      <c r="BN53025" s="95"/>
      <c r="CA53025" s="95"/>
    </row>
    <row r="53026" spans="31:79" s="97" customFormat="1" x14ac:dyDescent="0.2">
      <c r="AE53026" s="95"/>
      <c r="AF53026" s="95"/>
      <c r="AN53026" s="95"/>
      <c r="AO53026" s="95"/>
      <c r="AP53026" s="95"/>
      <c r="AQ53026" s="95"/>
      <c r="AR53026" s="95"/>
      <c r="AS53026" s="95"/>
      <c r="AT53026" s="95"/>
      <c r="AU53026" s="95"/>
      <c r="AV53026" s="95"/>
      <c r="AW53026" s="95"/>
      <c r="AX53026" s="95"/>
      <c r="AY53026" s="95"/>
      <c r="AZ53026" s="95"/>
      <c r="BA53026" s="95"/>
      <c r="BB53026" s="95"/>
      <c r="BC53026" s="95"/>
      <c r="BD53026" s="95"/>
      <c r="BE53026" s="95"/>
      <c r="BF53026" s="95"/>
      <c r="BG53026" s="95"/>
      <c r="BH53026" s="95"/>
      <c r="BI53026" s="95"/>
      <c r="BJ53026" s="95"/>
      <c r="BK53026" s="95"/>
      <c r="BL53026" s="95"/>
      <c r="BM53026" s="95"/>
      <c r="BN53026" s="95"/>
      <c r="CA53026" s="95"/>
    </row>
    <row r="53027" spans="31:79" s="97" customFormat="1" x14ac:dyDescent="0.2">
      <c r="AE53027" s="95"/>
      <c r="AF53027" s="95"/>
      <c r="AN53027" s="95"/>
      <c r="AO53027" s="95"/>
      <c r="AP53027" s="95"/>
      <c r="AQ53027" s="95"/>
      <c r="AR53027" s="95"/>
      <c r="AS53027" s="95"/>
      <c r="AT53027" s="95"/>
      <c r="AU53027" s="95"/>
      <c r="AV53027" s="95"/>
      <c r="AW53027" s="95"/>
      <c r="AX53027" s="95"/>
      <c r="AY53027" s="95"/>
      <c r="AZ53027" s="95"/>
      <c r="BA53027" s="95"/>
      <c r="BB53027" s="95"/>
      <c r="BC53027" s="95"/>
      <c r="BD53027" s="95"/>
      <c r="BE53027" s="95"/>
      <c r="BF53027" s="95"/>
      <c r="BG53027" s="95"/>
      <c r="BH53027" s="95"/>
      <c r="BI53027" s="95"/>
      <c r="BJ53027" s="95"/>
      <c r="BK53027" s="95"/>
      <c r="BL53027" s="95"/>
      <c r="BM53027" s="95"/>
      <c r="BN53027" s="95"/>
      <c r="CA53027" s="95"/>
    </row>
    <row r="53028" spans="31:79" s="97" customFormat="1" x14ac:dyDescent="0.2">
      <c r="AE53028" s="95"/>
      <c r="AF53028" s="95"/>
      <c r="AN53028" s="95"/>
      <c r="AO53028" s="95"/>
      <c r="AP53028" s="95"/>
      <c r="AQ53028" s="95"/>
      <c r="AR53028" s="95"/>
      <c r="AS53028" s="95"/>
      <c r="AT53028" s="95"/>
      <c r="AU53028" s="95"/>
      <c r="AV53028" s="95"/>
      <c r="AW53028" s="95"/>
      <c r="AX53028" s="95"/>
      <c r="AY53028" s="95"/>
      <c r="AZ53028" s="95"/>
      <c r="BA53028" s="95"/>
      <c r="BB53028" s="95"/>
      <c r="BC53028" s="95"/>
      <c r="BD53028" s="95"/>
      <c r="BE53028" s="95"/>
      <c r="BF53028" s="95"/>
      <c r="BG53028" s="95"/>
      <c r="BH53028" s="95"/>
      <c r="BI53028" s="95"/>
      <c r="BJ53028" s="95"/>
      <c r="BK53028" s="95"/>
      <c r="BL53028" s="95"/>
      <c r="BM53028" s="95"/>
      <c r="BN53028" s="95"/>
      <c r="CA53028" s="95"/>
    </row>
    <row r="53029" spans="31:79" s="97" customFormat="1" x14ac:dyDescent="0.2">
      <c r="AE53029" s="95"/>
      <c r="AF53029" s="95"/>
      <c r="AN53029" s="95"/>
      <c r="AO53029" s="95"/>
      <c r="AP53029" s="95"/>
      <c r="AQ53029" s="95"/>
      <c r="AR53029" s="95"/>
      <c r="AS53029" s="95"/>
      <c r="AT53029" s="95"/>
      <c r="AU53029" s="95"/>
      <c r="AV53029" s="95"/>
      <c r="AW53029" s="95"/>
      <c r="AX53029" s="95"/>
      <c r="AY53029" s="95"/>
      <c r="AZ53029" s="95"/>
      <c r="BA53029" s="95"/>
      <c r="BB53029" s="95"/>
      <c r="BC53029" s="95"/>
      <c r="BD53029" s="95"/>
      <c r="BE53029" s="95"/>
      <c r="BF53029" s="95"/>
      <c r="BG53029" s="95"/>
      <c r="BH53029" s="95"/>
      <c r="BI53029" s="95"/>
      <c r="BJ53029" s="95"/>
      <c r="BK53029" s="95"/>
      <c r="BL53029" s="95"/>
      <c r="BM53029" s="95"/>
      <c r="BN53029" s="95"/>
      <c r="CA53029" s="95"/>
    </row>
    <row r="53030" spans="31:79" s="97" customFormat="1" x14ac:dyDescent="0.2">
      <c r="AE53030" s="95"/>
      <c r="AF53030" s="95"/>
      <c r="AN53030" s="95"/>
      <c r="AO53030" s="95"/>
      <c r="AP53030" s="95"/>
      <c r="AQ53030" s="95"/>
      <c r="AR53030" s="95"/>
      <c r="AS53030" s="95"/>
      <c r="AT53030" s="95"/>
      <c r="AU53030" s="95"/>
      <c r="AV53030" s="95"/>
      <c r="AW53030" s="95"/>
      <c r="AX53030" s="95"/>
      <c r="AY53030" s="95"/>
      <c r="AZ53030" s="95"/>
      <c r="BA53030" s="95"/>
      <c r="BB53030" s="95"/>
      <c r="BC53030" s="95"/>
      <c r="BD53030" s="95"/>
      <c r="BE53030" s="95"/>
      <c r="BF53030" s="95"/>
      <c r="BG53030" s="95"/>
      <c r="BH53030" s="95"/>
      <c r="BI53030" s="95"/>
      <c r="BJ53030" s="95"/>
      <c r="BK53030" s="95"/>
      <c r="BL53030" s="95"/>
      <c r="BM53030" s="95"/>
      <c r="BN53030" s="95"/>
      <c r="CA53030" s="95"/>
    </row>
    <row r="53031" spans="31:79" s="97" customFormat="1" x14ac:dyDescent="0.2">
      <c r="AE53031" s="95"/>
      <c r="AF53031" s="95"/>
      <c r="AN53031" s="95"/>
      <c r="AO53031" s="95"/>
      <c r="AP53031" s="95"/>
      <c r="AQ53031" s="95"/>
      <c r="AR53031" s="95"/>
      <c r="AS53031" s="95"/>
      <c r="AT53031" s="95"/>
      <c r="AU53031" s="95"/>
      <c r="AV53031" s="95"/>
      <c r="AW53031" s="95"/>
      <c r="AX53031" s="95"/>
      <c r="AY53031" s="95"/>
      <c r="AZ53031" s="95"/>
      <c r="BA53031" s="95"/>
      <c r="BB53031" s="95"/>
      <c r="BC53031" s="95"/>
      <c r="BD53031" s="95"/>
      <c r="BE53031" s="95"/>
      <c r="BF53031" s="95"/>
      <c r="BG53031" s="95"/>
      <c r="BH53031" s="95"/>
      <c r="BI53031" s="95"/>
      <c r="BJ53031" s="95"/>
      <c r="BK53031" s="95"/>
      <c r="BL53031" s="95"/>
      <c r="BM53031" s="95"/>
      <c r="BN53031" s="95"/>
      <c r="CA53031" s="95"/>
    </row>
    <row r="53032" spans="31:79" s="97" customFormat="1" x14ac:dyDescent="0.2">
      <c r="AE53032" s="95"/>
      <c r="AF53032" s="95"/>
      <c r="AN53032" s="95"/>
      <c r="AO53032" s="95"/>
      <c r="AP53032" s="95"/>
      <c r="AQ53032" s="95"/>
      <c r="AR53032" s="95"/>
      <c r="AS53032" s="95"/>
      <c r="AT53032" s="95"/>
      <c r="AU53032" s="95"/>
      <c r="AV53032" s="95"/>
      <c r="AW53032" s="95"/>
      <c r="AX53032" s="95"/>
      <c r="AY53032" s="95"/>
      <c r="AZ53032" s="95"/>
      <c r="BA53032" s="95"/>
      <c r="BB53032" s="95"/>
      <c r="BC53032" s="95"/>
      <c r="BD53032" s="95"/>
      <c r="BE53032" s="95"/>
      <c r="BF53032" s="95"/>
      <c r="BG53032" s="95"/>
      <c r="BH53032" s="95"/>
      <c r="BI53032" s="95"/>
      <c r="BJ53032" s="95"/>
      <c r="BK53032" s="95"/>
      <c r="BL53032" s="95"/>
      <c r="BM53032" s="95"/>
      <c r="BN53032" s="95"/>
      <c r="CA53032" s="95"/>
    </row>
    <row r="53033" spans="31:79" s="97" customFormat="1" x14ac:dyDescent="0.2">
      <c r="AE53033" s="95"/>
      <c r="AF53033" s="95"/>
      <c r="AN53033" s="95"/>
      <c r="AO53033" s="95"/>
      <c r="AP53033" s="95"/>
      <c r="AQ53033" s="95"/>
      <c r="AR53033" s="95"/>
      <c r="AS53033" s="95"/>
      <c r="AT53033" s="95"/>
      <c r="AU53033" s="95"/>
      <c r="AV53033" s="95"/>
      <c r="AW53033" s="95"/>
      <c r="AX53033" s="95"/>
      <c r="AY53033" s="95"/>
      <c r="AZ53033" s="95"/>
      <c r="BA53033" s="95"/>
      <c r="BB53033" s="95"/>
      <c r="BC53033" s="95"/>
      <c r="BD53033" s="95"/>
      <c r="BE53033" s="95"/>
      <c r="BF53033" s="95"/>
      <c r="BG53033" s="95"/>
      <c r="BH53033" s="95"/>
      <c r="BI53033" s="95"/>
      <c r="BJ53033" s="95"/>
      <c r="BK53033" s="95"/>
      <c r="BL53033" s="95"/>
      <c r="BM53033" s="95"/>
      <c r="BN53033" s="95"/>
      <c r="CA53033" s="95"/>
    </row>
    <row r="53034" spans="31:79" s="97" customFormat="1" x14ac:dyDescent="0.2">
      <c r="AE53034" s="95"/>
      <c r="AF53034" s="95"/>
      <c r="AN53034" s="95"/>
      <c r="AO53034" s="95"/>
      <c r="AP53034" s="95"/>
      <c r="AQ53034" s="95"/>
      <c r="AR53034" s="95"/>
      <c r="AS53034" s="95"/>
      <c r="AT53034" s="95"/>
      <c r="AU53034" s="95"/>
      <c r="AV53034" s="95"/>
      <c r="AW53034" s="95"/>
      <c r="AX53034" s="95"/>
      <c r="AY53034" s="95"/>
      <c r="AZ53034" s="95"/>
      <c r="BA53034" s="95"/>
      <c r="BB53034" s="95"/>
      <c r="BC53034" s="95"/>
      <c r="BD53034" s="95"/>
      <c r="BE53034" s="95"/>
      <c r="BF53034" s="95"/>
      <c r="BG53034" s="95"/>
      <c r="BH53034" s="95"/>
      <c r="BI53034" s="95"/>
      <c r="BJ53034" s="95"/>
      <c r="BK53034" s="95"/>
      <c r="BL53034" s="95"/>
      <c r="BM53034" s="95"/>
      <c r="BN53034" s="95"/>
      <c r="CA53034" s="95"/>
    </row>
    <row r="53035" spans="31:79" s="97" customFormat="1" x14ac:dyDescent="0.2">
      <c r="AE53035" s="95"/>
      <c r="AF53035" s="95"/>
      <c r="AN53035" s="95"/>
      <c r="AO53035" s="95"/>
      <c r="AP53035" s="95"/>
      <c r="AQ53035" s="95"/>
      <c r="AR53035" s="95"/>
      <c r="AS53035" s="95"/>
      <c r="AT53035" s="95"/>
      <c r="AU53035" s="95"/>
      <c r="AV53035" s="95"/>
      <c r="AW53035" s="95"/>
      <c r="AX53035" s="95"/>
      <c r="AY53035" s="95"/>
      <c r="AZ53035" s="95"/>
      <c r="BA53035" s="95"/>
      <c r="BB53035" s="95"/>
      <c r="BC53035" s="95"/>
      <c r="BD53035" s="95"/>
      <c r="BE53035" s="95"/>
      <c r="BF53035" s="95"/>
      <c r="BG53035" s="95"/>
      <c r="BH53035" s="95"/>
      <c r="BI53035" s="95"/>
      <c r="BJ53035" s="95"/>
      <c r="BK53035" s="95"/>
      <c r="BL53035" s="95"/>
      <c r="BM53035" s="95"/>
      <c r="BN53035" s="95"/>
      <c r="CA53035" s="95"/>
    </row>
    <row r="53036" spans="31:79" s="97" customFormat="1" x14ac:dyDescent="0.2">
      <c r="AE53036" s="95"/>
      <c r="AF53036" s="95"/>
      <c r="AN53036" s="95"/>
      <c r="AO53036" s="95"/>
      <c r="AP53036" s="95"/>
      <c r="AQ53036" s="95"/>
      <c r="AR53036" s="95"/>
      <c r="AS53036" s="95"/>
      <c r="AT53036" s="95"/>
      <c r="AU53036" s="95"/>
      <c r="AV53036" s="95"/>
      <c r="AW53036" s="95"/>
      <c r="AX53036" s="95"/>
      <c r="AY53036" s="95"/>
      <c r="AZ53036" s="95"/>
      <c r="BA53036" s="95"/>
      <c r="BB53036" s="95"/>
      <c r="BC53036" s="95"/>
      <c r="BD53036" s="95"/>
      <c r="BE53036" s="95"/>
      <c r="BF53036" s="95"/>
      <c r="BG53036" s="95"/>
      <c r="BH53036" s="95"/>
      <c r="BI53036" s="95"/>
      <c r="BJ53036" s="95"/>
      <c r="BK53036" s="95"/>
      <c r="BL53036" s="95"/>
      <c r="BM53036" s="95"/>
      <c r="BN53036" s="95"/>
      <c r="CA53036" s="95"/>
    </row>
    <row r="53037" spans="31:79" s="97" customFormat="1" x14ac:dyDescent="0.2">
      <c r="AE53037" s="95"/>
      <c r="AF53037" s="95"/>
      <c r="AN53037" s="95"/>
      <c r="AO53037" s="95"/>
      <c r="AP53037" s="95"/>
      <c r="AQ53037" s="95"/>
      <c r="AR53037" s="95"/>
      <c r="AS53037" s="95"/>
      <c r="AT53037" s="95"/>
      <c r="AU53037" s="95"/>
      <c r="AV53037" s="95"/>
      <c r="AW53037" s="95"/>
      <c r="AX53037" s="95"/>
      <c r="AY53037" s="95"/>
      <c r="AZ53037" s="95"/>
      <c r="BA53037" s="95"/>
      <c r="BB53037" s="95"/>
      <c r="BC53037" s="95"/>
      <c r="BD53037" s="95"/>
      <c r="BE53037" s="95"/>
      <c r="BF53037" s="95"/>
      <c r="BG53037" s="95"/>
      <c r="BH53037" s="95"/>
      <c r="BI53037" s="95"/>
      <c r="BJ53037" s="95"/>
      <c r="BK53037" s="95"/>
      <c r="BL53037" s="95"/>
      <c r="BM53037" s="95"/>
      <c r="BN53037" s="95"/>
      <c r="CA53037" s="95"/>
    </row>
    <row r="53038" spans="31:79" s="97" customFormat="1" x14ac:dyDescent="0.2">
      <c r="AE53038" s="95"/>
      <c r="AF53038" s="95"/>
      <c r="AN53038" s="95"/>
      <c r="AO53038" s="95"/>
      <c r="AP53038" s="95"/>
      <c r="AQ53038" s="95"/>
      <c r="AR53038" s="95"/>
      <c r="AS53038" s="95"/>
      <c r="AT53038" s="95"/>
      <c r="AU53038" s="95"/>
      <c r="AV53038" s="95"/>
      <c r="AW53038" s="95"/>
      <c r="AX53038" s="95"/>
      <c r="AY53038" s="95"/>
      <c r="AZ53038" s="95"/>
      <c r="BA53038" s="95"/>
      <c r="BB53038" s="95"/>
      <c r="BC53038" s="95"/>
      <c r="BD53038" s="95"/>
      <c r="BE53038" s="95"/>
      <c r="BF53038" s="95"/>
      <c r="BG53038" s="95"/>
      <c r="BH53038" s="95"/>
      <c r="BI53038" s="95"/>
      <c r="BJ53038" s="95"/>
      <c r="BK53038" s="95"/>
      <c r="BL53038" s="95"/>
      <c r="BM53038" s="95"/>
      <c r="BN53038" s="95"/>
      <c r="CA53038" s="95"/>
    </row>
    <row r="53039" spans="31:79" s="97" customFormat="1" x14ac:dyDescent="0.2">
      <c r="AE53039" s="95"/>
      <c r="AF53039" s="95"/>
      <c r="AN53039" s="95"/>
      <c r="AO53039" s="95"/>
      <c r="AP53039" s="95"/>
      <c r="AQ53039" s="95"/>
      <c r="AR53039" s="95"/>
      <c r="AS53039" s="95"/>
      <c r="AT53039" s="95"/>
      <c r="AU53039" s="95"/>
      <c r="AV53039" s="95"/>
      <c r="AW53039" s="95"/>
      <c r="AX53039" s="95"/>
      <c r="AY53039" s="95"/>
      <c r="AZ53039" s="95"/>
      <c r="BA53039" s="95"/>
      <c r="BB53039" s="95"/>
      <c r="BC53039" s="95"/>
      <c r="BD53039" s="95"/>
      <c r="BE53039" s="95"/>
      <c r="BF53039" s="95"/>
      <c r="BG53039" s="95"/>
      <c r="BH53039" s="95"/>
      <c r="BI53039" s="95"/>
      <c r="BJ53039" s="95"/>
      <c r="BK53039" s="95"/>
      <c r="BL53039" s="95"/>
      <c r="BM53039" s="95"/>
      <c r="BN53039" s="95"/>
      <c r="CA53039" s="95"/>
    </row>
    <row r="53040" spans="31:79" s="97" customFormat="1" x14ac:dyDescent="0.2">
      <c r="AE53040" s="95"/>
      <c r="AF53040" s="95"/>
      <c r="AN53040" s="95"/>
      <c r="AO53040" s="95"/>
      <c r="AP53040" s="95"/>
      <c r="AQ53040" s="95"/>
      <c r="AR53040" s="95"/>
      <c r="AS53040" s="95"/>
      <c r="AT53040" s="95"/>
      <c r="AU53040" s="95"/>
      <c r="AV53040" s="95"/>
      <c r="AW53040" s="95"/>
      <c r="AX53040" s="95"/>
      <c r="AY53040" s="95"/>
      <c r="AZ53040" s="95"/>
      <c r="BA53040" s="95"/>
      <c r="BB53040" s="95"/>
      <c r="BC53040" s="95"/>
      <c r="BD53040" s="95"/>
      <c r="BE53040" s="95"/>
      <c r="BF53040" s="95"/>
      <c r="BG53040" s="95"/>
      <c r="BH53040" s="95"/>
      <c r="BI53040" s="95"/>
      <c r="BJ53040" s="95"/>
      <c r="BK53040" s="95"/>
      <c r="BL53040" s="95"/>
      <c r="BM53040" s="95"/>
      <c r="BN53040" s="95"/>
      <c r="CA53040" s="95"/>
    </row>
    <row r="53041" spans="31:79" s="97" customFormat="1" x14ac:dyDescent="0.2">
      <c r="AE53041" s="95"/>
      <c r="AF53041" s="95"/>
      <c r="AN53041" s="95"/>
      <c r="AO53041" s="95"/>
      <c r="AP53041" s="95"/>
      <c r="AQ53041" s="95"/>
      <c r="AR53041" s="95"/>
      <c r="AS53041" s="95"/>
      <c r="AT53041" s="95"/>
      <c r="AU53041" s="95"/>
      <c r="AV53041" s="95"/>
      <c r="AW53041" s="95"/>
      <c r="AX53041" s="95"/>
      <c r="AY53041" s="95"/>
      <c r="AZ53041" s="95"/>
      <c r="BA53041" s="95"/>
      <c r="BB53041" s="95"/>
      <c r="BC53041" s="95"/>
      <c r="BD53041" s="95"/>
      <c r="BE53041" s="95"/>
      <c r="BF53041" s="95"/>
      <c r="BG53041" s="95"/>
      <c r="BH53041" s="95"/>
      <c r="BI53041" s="95"/>
      <c r="BJ53041" s="95"/>
      <c r="BK53041" s="95"/>
      <c r="BL53041" s="95"/>
      <c r="BM53041" s="95"/>
      <c r="BN53041" s="95"/>
      <c r="CA53041" s="95"/>
    </row>
    <row r="53042" spans="31:79" s="97" customFormat="1" x14ac:dyDescent="0.2">
      <c r="AE53042" s="95"/>
      <c r="AF53042" s="95"/>
      <c r="AN53042" s="95"/>
      <c r="AO53042" s="95"/>
      <c r="AP53042" s="95"/>
      <c r="AQ53042" s="95"/>
      <c r="AR53042" s="95"/>
      <c r="AS53042" s="95"/>
      <c r="AT53042" s="95"/>
      <c r="AU53042" s="95"/>
      <c r="AV53042" s="95"/>
      <c r="AW53042" s="95"/>
      <c r="AX53042" s="95"/>
      <c r="AY53042" s="95"/>
      <c r="AZ53042" s="95"/>
      <c r="BA53042" s="95"/>
      <c r="BB53042" s="95"/>
      <c r="BC53042" s="95"/>
      <c r="BD53042" s="95"/>
      <c r="BE53042" s="95"/>
      <c r="BF53042" s="95"/>
      <c r="BG53042" s="95"/>
      <c r="BH53042" s="95"/>
      <c r="BI53042" s="95"/>
      <c r="BJ53042" s="95"/>
      <c r="BK53042" s="95"/>
      <c r="BL53042" s="95"/>
      <c r="BM53042" s="95"/>
      <c r="BN53042" s="95"/>
      <c r="CA53042" s="95"/>
    </row>
    <row r="53043" spans="31:79" s="97" customFormat="1" x14ac:dyDescent="0.2">
      <c r="AE53043" s="95"/>
      <c r="AF53043" s="95"/>
      <c r="AN53043" s="95"/>
      <c r="AO53043" s="95"/>
      <c r="AP53043" s="95"/>
      <c r="AQ53043" s="95"/>
      <c r="AR53043" s="95"/>
      <c r="AS53043" s="95"/>
      <c r="AT53043" s="95"/>
      <c r="AU53043" s="95"/>
      <c r="AV53043" s="95"/>
      <c r="AW53043" s="95"/>
      <c r="AX53043" s="95"/>
      <c r="AY53043" s="95"/>
      <c r="AZ53043" s="95"/>
      <c r="BA53043" s="95"/>
      <c r="BB53043" s="95"/>
      <c r="BC53043" s="95"/>
      <c r="BD53043" s="95"/>
      <c r="BE53043" s="95"/>
      <c r="BF53043" s="95"/>
      <c r="BG53043" s="95"/>
      <c r="BH53043" s="95"/>
      <c r="BI53043" s="95"/>
      <c r="BJ53043" s="95"/>
      <c r="BK53043" s="95"/>
      <c r="BL53043" s="95"/>
      <c r="BM53043" s="95"/>
      <c r="BN53043" s="95"/>
      <c r="CA53043" s="95"/>
    </row>
    <row r="53044" spans="31:79" s="97" customFormat="1" x14ac:dyDescent="0.2">
      <c r="AE53044" s="95"/>
      <c r="AF53044" s="95"/>
      <c r="AN53044" s="95"/>
      <c r="AO53044" s="95"/>
      <c r="AP53044" s="95"/>
      <c r="AQ53044" s="95"/>
      <c r="AR53044" s="95"/>
      <c r="AS53044" s="95"/>
      <c r="AT53044" s="95"/>
      <c r="AU53044" s="95"/>
      <c r="AV53044" s="95"/>
      <c r="AW53044" s="95"/>
      <c r="AX53044" s="95"/>
      <c r="AY53044" s="95"/>
      <c r="AZ53044" s="95"/>
      <c r="BA53044" s="95"/>
      <c r="BB53044" s="95"/>
      <c r="BC53044" s="95"/>
      <c r="BD53044" s="95"/>
      <c r="BE53044" s="95"/>
      <c r="BF53044" s="95"/>
      <c r="BG53044" s="95"/>
      <c r="BH53044" s="95"/>
      <c r="BI53044" s="95"/>
      <c r="BJ53044" s="95"/>
      <c r="BK53044" s="95"/>
      <c r="BL53044" s="95"/>
      <c r="BM53044" s="95"/>
      <c r="BN53044" s="95"/>
      <c r="CA53044" s="95"/>
    </row>
    <row r="53045" spans="31:79" s="97" customFormat="1" x14ac:dyDescent="0.2">
      <c r="AE53045" s="95"/>
      <c r="AF53045" s="95"/>
      <c r="AN53045" s="95"/>
      <c r="AO53045" s="95"/>
      <c r="AP53045" s="95"/>
      <c r="AQ53045" s="95"/>
      <c r="AR53045" s="95"/>
      <c r="AS53045" s="95"/>
      <c r="AT53045" s="95"/>
      <c r="AU53045" s="95"/>
      <c r="AV53045" s="95"/>
      <c r="AW53045" s="95"/>
      <c r="AX53045" s="95"/>
      <c r="AY53045" s="95"/>
      <c r="AZ53045" s="95"/>
      <c r="BA53045" s="95"/>
      <c r="BB53045" s="95"/>
      <c r="BC53045" s="95"/>
      <c r="BD53045" s="95"/>
      <c r="BE53045" s="95"/>
      <c r="BF53045" s="95"/>
      <c r="BG53045" s="95"/>
      <c r="BH53045" s="95"/>
      <c r="BI53045" s="95"/>
      <c r="BJ53045" s="95"/>
      <c r="BK53045" s="95"/>
      <c r="BL53045" s="95"/>
      <c r="BM53045" s="95"/>
      <c r="BN53045" s="95"/>
      <c r="CA53045" s="95"/>
    </row>
    <row r="53046" spans="31:79" s="97" customFormat="1" x14ac:dyDescent="0.2">
      <c r="AE53046" s="95"/>
      <c r="AF53046" s="95"/>
      <c r="AN53046" s="95"/>
      <c r="AO53046" s="95"/>
      <c r="AP53046" s="95"/>
      <c r="AQ53046" s="95"/>
      <c r="AR53046" s="95"/>
      <c r="AS53046" s="95"/>
      <c r="AT53046" s="95"/>
      <c r="AU53046" s="95"/>
      <c r="AV53046" s="95"/>
      <c r="AW53046" s="95"/>
      <c r="AX53046" s="95"/>
      <c r="AY53046" s="95"/>
      <c r="AZ53046" s="95"/>
      <c r="BA53046" s="95"/>
      <c r="BB53046" s="95"/>
      <c r="BC53046" s="95"/>
      <c r="BD53046" s="95"/>
      <c r="BE53046" s="95"/>
      <c r="BF53046" s="95"/>
      <c r="BG53046" s="95"/>
      <c r="BH53046" s="95"/>
      <c r="BI53046" s="95"/>
      <c r="BJ53046" s="95"/>
      <c r="BK53046" s="95"/>
      <c r="BL53046" s="95"/>
      <c r="BM53046" s="95"/>
      <c r="BN53046" s="95"/>
      <c r="CA53046" s="95"/>
    </row>
    <row r="53047" spans="31:79" s="97" customFormat="1" x14ac:dyDescent="0.2">
      <c r="AE53047" s="95"/>
      <c r="AF53047" s="95"/>
      <c r="AN53047" s="95"/>
      <c r="AO53047" s="95"/>
      <c r="AP53047" s="95"/>
      <c r="AQ53047" s="95"/>
      <c r="AR53047" s="95"/>
      <c r="AS53047" s="95"/>
      <c r="AT53047" s="95"/>
      <c r="AU53047" s="95"/>
      <c r="AV53047" s="95"/>
      <c r="AW53047" s="95"/>
      <c r="AX53047" s="95"/>
      <c r="AY53047" s="95"/>
      <c r="AZ53047" s="95"/>
      <c r="BA53047" s="95"/>
      <c r="BB53047" s="95"/>
      <c r="BC53047" s="95"/>
      <c r="BD53047" s="95"/>
      <c r="BE53047" s="95"/>
      <c r="BF53047" s="95"/>
      <c r="BG53047" s="95"/>
      <c r="BH53047" s="95"/>
      <c r="BI53047" s="95"/>
      <c r="BJ53047" s="95"/>
      <c r="BK53047" s="95"/>
      <c r="BL53047" s="95"/>
      <c r="BM53047" s="95"/>
      <c r="BN53047" s="95"/>
      <c r="CA53047" s="95"/>
    </row>
    <row r="53048" spans="31:79" s="97" customFormat="1" x14ac:dyDescent="0.2">
      <c r="AE53048" s="95"/>
      <c r="AF53048" s="95"/>
      <c r="AN53048" s="95"/>
      <c r="AO53048" s="95"/>
      <c r="AP53048" s="95"/>
      <c r="AQ53048" s="95"/>
      <c r="AR53048" s="95"/>
      <c r="AS53048" s="95"/>
      <c r="AT53048" s="95"/>
      <c r="AU53048" s="95"/>
      <c r="AV53048" s="95"/>
      <c r="AW53048" s="95"/>
      <c r="AX53048" s="95"/>
      <c r="AY53048" s="95"/>
      <c r="AZ53048" s="95"/>
      <c r="BA53048" s="95"/>
      <c r="BB53048" s="95"/>
      <c r="BC53048" s="95"/>
      <c r="BD53048" s="95"/>
      <c r="BE53048" s="95"/>
      <c r="BF53048" s="95"/>
      <c r="BG53048" s="95"/>
      <c r="BH53048" s="95"/>
      <c r="BI53048" s="95"/>
      <c r="BJ53048" s="95"/>
      <c r="BK53048" s="95"/>
      <c r="BL53048" s="95"/>
      <c r="BM53048" s="95"/>
      <c r="BN53048" s="95"/>
      <c r="CA53048" s="95"/>
    </row>
    <row r="53049" spans="31:79" s="97" customFormat="1" x14ac:dyDescent="0.2">
      <c r="AE53049" s="95"/>
      <c r="AF53049" s="95"/>
      <c r="AN53049" s="95"/>
      <c r="AO53049" s="95"/>
      <c r="AP53049" s="95"/>
      <c r="AQ53049" s="95"/>
      <c r="AR53049" s="95"/>
      <c r="AS53049" s="95"/>
      <c r="AT53049" s="95"/>
      <c r="AU53049" s="95"/>
      <c r="AV53049" s="95"/>
      <c r="AW53049" s="95"/>
      <c r="AX53049" s="95"/>
      <c r="AY53049" s="95"/>
      <c r="AZ53049" s="95"/>
      <c r="BA53049" s="95"/>
      <c r="BB53049" s="95"/>
      <c r="BC53049" s="95"/>
      <c r="BD53049" s="95"/>
      <c r="BE53049" s="95"/>
      <c r="BF53049" s="95"/>
      <c r="BG53049" s="95"/>
      <c r="BH53049" s="95"/>
      <c r="BI53049" s="95"/>
      <c r="BJ53049" s="95"/>
      <c r="BK53049" s="95"/>
      <c r="BL53049" s="95"/>
      <c r="BM53049" s="95"/>
      <c r="BN53049" s="95"/>
      <c r="CA53049" s="95"/>
    </row>
    <row r="53050" spans="31:79" s="97" customFormat="1" x14ac:dyDescent="0.2">
      <c r="AE53050" s="95"/>
      <c r="AF53050" s="95"/>
      <c r="AN53050" s="95"/>
      <c r="AO53050" s="95"/>
      <c r="AP53050" s="95"/>
      <c r="AQ53050" s="95"/>
      <c r="AR53050" s="95"/>
      <c r="AS53050" s="95"/>
      <c r="AT53050" s="95"/>
      <c r="AU53050" s="95"/>
      <c r="AV53050" s="95"/>
      <c r="AW53050" s="95"/>
      <c r="AX53050" s="95"/>
      <c r="AY53050" s="95"/>
      <c r="AZ53050" s="95"/>
      <c r="BA53050" s="95"/>
      <c r="BB53050" s="95"/>
      <c r="BC53050" s="95"/>
      <c r="BD53050" s="95"/>
      <c r="BE53050" s="95"/>
      <c r="BF53050" s="95"/>
      <c r="BG53050" s="95"/>
      <c r="BH53050" s="95"/>
      <c r="BI53050" s="95"/>
      <c r="BJ53050" s="95"/>
      <c r="BK53050" s="95"/>
      <c r="BL53050" s="95"/>
      <c r="BM53050" s="95"/>
      <c r="BN53050" s="95"/>
      <c r="CA53050" s="95"/>
    </row>
    <row r="53051" spans="31:79" s="97" customFormat="1" x14ac:dyDescent="0.2">
      <c r="AE53051" s="95"/>
      <c r="AF53051" s="95"/>
      <c r="AN53051" s="95"/>
      <c r="AO53051" s="95"/>
      <c r="AP53051" s="95"/>
      <c r="AQ53051" s="95"/>
      <c r="AR53051" s="95"/>
      <c r="AS53051" s="95"/>
      <c r="AT53051" s="95"/>
      <c r="AU53051" s="95"/>
      <c r="AV53051" s="95"/>
      <c r="AW53051" s="95"/>
      <c r="AX53051" s="95"/>
      <c r="AY53051" s="95"/>
      <c r="AZ53051" s="95"/>
      <c r="BA53051" s="95"/>
      <c r="BB53051" s="95"/>
      <c r="BC53051" s="95"/>
      <c r="BD53051" s="95"/>
      <c r="BE53051" s="95"/>
      <c r="BF53051" s="95"/>
      <c r="BG53051" s="95"/>
      <c r="BH53051" s="95"/>
      <c r="BI53051" s="95"/>
      <c r="BJ53051" s="95"/>
      <c r="BK53051" s="95"/>
      <c r="BL53051" s="95"/>
      <c r="BM53051" s="95"/>
      <c r="BN53051" s="95"/>
      <c r="CA53051" s="95"/>
    </row>
    <row r="53052" spans="31:79" s="97" customFormat="1" x14ac:dyDescent="0.2">
      <c r="AE53052" s="95"/>
      <c r="AF53052" s="95"/>
      <c r="AN53052" s="95"/>
      <c r="AO53052" s="95"/>
      <c r="AP53052" s="95"/>
      <c r="AQ53052" s="95"/>
      <c r="AR53052" s="95"/>
      <c r="AS53052" s="95"/>
      <c r="AT53052" s="95"/>
      <c r="AU53052" s="95"/>
      <c r="AV53052" s="95"/>
      <c r="AW53052" s="95"/>
      <c r="AX53052" s="95"/>
      <c r="AY53052" s="95"/>
      <c r="AZ53052" s="95"/>
      <c r="BA53052" s="95"/>
      <c r="BB53052" s="95"/>
      <c r="BC53052" s="95"/>
      <c r="BD53052" s="95"/>
      <c r="BE53052" s="95"/>
      <c r="BF53052" s="95"/>
      <c r="BG53052" s="95"/>
      <c r="BH53052" s="95"/>
      <c r="BI53052" s="95"/>
      <c r="BJ53052" s="95"/>
      <c r="BK53052" s="95"/>
      <c r="BL53052" s="95"/>
      <c r="BM53052" s="95"/>
      <c r="BN53052" s="95"/>
      <c r="CA53052" s="95"/>
    </row>
    <row r="53053" spans="31:79" s="97" customFormat="1" x14ac:dyDescent="0.2">
      <c r="AE53053" s="95"/>
      <c r="AF53053" s="95"/>
      <c r="AN53053" s="95"/>
      <c r="AO53053" s="95"/>
      <c r="AP53053" s="95"/>
      <c r="AQ53053" s="95"/>
      <c r="AR53053" s="95"/>
      <c r="AS53053" s="95"/>
      <c r="AT53053" s="95"/>
      <c r="AU53053" s="95"/>
      <c r="AV53053" s="95"/>
      <c r="AW53053" s="95"/>
      <c r="AX53053" s="95"/>
      <c r="AY53053" s="95"/>
      <c r="AZ53053" s="95"/>
      <c r="BA53053" s="95"/>
      <c r="BB53053" s="95"/>
      <c r="BC53053" s="95"/>
      <c r="BD53053" s="95"/>
      <c r="BE53053" s="95"/>
      <c r="BF53053" s="95"/>
      <c r="BG53053" s="95"/>
      <c r="BH53053" s="95"/>
      <c r="BI53053" s="95"/>
      <c r="BJ53053" s="95"/>
      <c r="BK53053" s="95"/>
      <c r="BL53053" s="95"/>
      <c r="BM53053" s="95"/>
      <c r="BN53053" s="95"/>
      <c r="CA53053" s="95"/>
    </row>
    <row r="53054" spans="31:79" s="97" customFormat="1" x14ac:dyDescent="0.2">
      <c r="AE53054" s="95"/>
      <c r="AF53054" s="95"/>
      <c r="AN53054" s="95"/>
      <c r="AO53054" s="95"/>
      <c r="AP53054" s="95"/>
      <c r="AQ53054" s="95"/>
      <c r="AR53054" s="95"/>
      <c r="AS53054" s="95"/>
      <c r="AT53054" s="95"/>
      <c r="AU53054" s="95"/>
      <c r="AV53054" s="95"/>
      <c r="AW53054" s="95"/>
      <c r="AX53054" s="95"/>
      <c r="AY53054" s="95"/>
      <c r="AZ53054" s="95"/>
      <c r="BA53054" s="95"/>
      <c r="BB53054" s="95"/>
      <c r="BC53054" s="95"/>
      <c r="BD53054" s="95"/>
      <c r="BE53054" s="95"/>
      <c r="BF53054" s="95"/>
      <c r="BG53054" s="95"/>
      <c r="BH53054" s="95"/>
      <c r="BI53054" s="95"/>
      <c r="BJ53054" s="95"/>
      <c r="BK53054" s="95"/>
      <c r="BL53054" s="95"/>
      <c r="BM53054" s="95"/>
      <c r="BN53054" s="95"/>
      <c r="CA53054" s="95"/>
    </row>
    <row r="53055" spans="31:79" s="97" customFormat="1" x14ac:dyDescent="0.2">
      <c r="AE53055" s="95"/>
      <c r="AF53055" s="95"/>
      <c r="AN53055" s="95"/>
      <c r="AO53055" s="95"/>
      <c r="AP53055" s="95"/>
      <c r="AQ53055" s="95"/>
      <c r="AR53055" s="95"/>
      <c r="AS53055" s="95"/>
      <c r="AT53055" s="95"/>
      <c r="AU53055" s="95"/>
      <c r="AV53055" s="95"/>
      <c r="AW53055" s="95"/>
      <c r="AX53055" s="95"/>
      <c r="AY53055" s="95"/>
      <c r="AZ53055" s="95"/>
      <c r="BA53055" s="95"/>
      <c r="BB53055" s="95"/>
      <c r="BC53055" s="95"/>
      <c r="BD53055" s="95"/>
      <c r="BE53055" s="95"/>
      <c r="BF53055" s="95"/>
      <c r="BG53055" s="95"/>
      <c r="BH53055" s="95"/>
      <c r="BI53055" s="95"/>
      <c r="BJ53055" s="95"/>
      <c r="BK53055" s="95"/>
      <c r="BL53055" s="95"/>
      <c r="BM53055" s="95"/>
      <c r="BN53055" s="95"/>
      <c r="CA53055" s="95"/>
    </row>
    <row r="53056" spans="31:79" s="97" customFormat="1" x14ac:dyDescent="0.2">
      <c r="AE53056" s="95"/>
      <c r="AF53056" s="95"/>
      <c r="AN53056" s="95"/>
      <c r="AO53056" s="95"/>
      <c r="AP53056" s="95"/>
      <c r="AQ53056" s="95"/>
      <c r="AR53056" s="95"/>
      <c r="AS53056" s="95"/>
      <c r="AT53056" s="95"/>
      <c r="AU53056" s="95"/>
      <c r="AV53056" s="95"/>
      <c r="AW53056" s="95"/>
      <c r="AX53056" s="95"/>
      <c r="AY53056" s="95"/>
      <c r="AZ53056" s="95"/>
      <c r="BA53056" s="95"/>
      <c r="BB53056" s="95"/>
      <c r="BC53056" s="95"/>
      <c r="BD53056" s="95"/>
      <c r="BE53056" s="95"/>
      <c r="BF53056" s="95"/>
      <c r="BG53056" s="95"/>
      <c r="BH53056" s="95"/>
      <c r="BI53056" s="95"/>
      <c r="BJ53056" s="95"/>
      <c r="BK53056" s="95"/>
      <c r="BL53056" s="95"/>
      <c r="BM53056" s="95"/>
      <c r="BN53056" s="95"/>
      <c r="CA53056" s="95"/>
    </row>
    <row r="53057" spans="31:79" s="97" customFormat="1" x14ac:dyDescent="0.2">
      <c r="AE53057" s="95"/>
      <c r="AF53057" s="95"/>
      <c r="AN53057" s="95"/>
      <c r="AO53057" s="95"/>
      <c r="AP53057" s="95"/>
      <c r="AQ53057" s="95"/>
      <c r="AR53057" s="95"/>
      <c r="AS53057" s="95"/>
      <c r="AT53057" s="95"/>
      <c r="AU53057" s="95"/>
      <c r="AV53057" s="95"/>
      <c r="AW53057" s="95"/>
      <c r="AX53057" s="95"/>
      <c r="AY53057" s="95"/>
      <c r="AZ53057" s="95"/>
      <c r="BA53057" s="95"/>
      <c r="BB53057" s="95"/>
      <c r="BC53057" s="95"/>
      <c r="BD53057" s="95"/>
      <c r="BE53057" s="95"/>
      <c r="BF53057" s="95"/>
      <c r="BG53057" s="95"/>
      <c r="BH53057" s="95"/>
      <c r="BI53057" s="95"/>
      <c r="BJ53057" s="95"/>
      <c r="BK53057" s="95"/>
      <c r="BL53057" s="95"/>
      <c r="BM53057" s="95"/>
      <c r="BN53057" s="95"/>
      <c r="CA53057" s="95"/>
    </row>
    <row r="53058" spans="31:79" s="97" customFormat="1" x14ac:dyDescent="0.2">
      <c r="AE53058" s="95"/>
      <c r="AF53058" s="95"/>
      <c r="AN53058" s="95"/>
      <c r="AO53058" s="95"/>
      <c r="AP53058" s="95"/>
      <c r="AQ53058" s="95"/>
      <c r="AR53058" s="95"/>
      <c r="AS53058" s="95"/>
      <c r="AT53058" s="95"/>
      <c r="AU53058" s="95"/>
      <c r="AV53058" s="95"/>
      <c r="AW53058" s="95"/>
      <c r="AX53058" s="95"/>
      <c r="AY53058" s="95"/>
      <c r="AZ53058" s="95"/>
      <c r="BA53058" s="95"/>
      <c r="BB53058" s="95"/>
      <c r="BC53058" s="95"/>
      <c r="BD53058" s="95"/>
      <c r="BE53058" s="95"/>
      <c r="BF53058" s="95"/>
      <c r="BG53058" s="95"/>
      <c r="BH53058" s="95"/>
      <c r="BI53058" s="95"/>
      <c r="BJ53058" s="95"/>
      <c r="BK53058" s="95"/>
      <c r="BL53058" s="95"/>
      <c r="BM53058" s="95"/>
      <c r="BN53058" s="95"/>
      <c r="CA53058" s="95"/>
    </row>
    <row r="53059" spans="31:79" s="97" customFormat="1" x14ac:dyDescent="0.2">
      <c r="AE53059" s="95"/>
      <c r="AF53059" s="95"/>
      <c r="AN53059" s="95"/>
      <c r="AO53059" s="95"/>
      <c r="AP53059" s="95"/>
      <c r="AQ53059" s="95"/>
      <c r="AR53059" s="95"/>
      <c r="AS53059" s="95"/>
      <c r="AT53059" s="95"/>
      <c r="AU53059" s="95"/>
      <c r="AV53059" s="95"/>
      <c r="AW53059" s="95"/>
      <c r="AX53059" s="95"/>
      <c r="AY53059" s="95"/>
      <c r="AZ53059" s="95"/>
      <c r="BA53059" s="95"/>
      <c r="BB53059" s="95"/>
      <c r="BC53059" s="95"/>
      <c r="BD53059" s="95"/>
      <c r="BE53059" s="95"/>
      <c r="BF53059" s="95"/>
      <c r="BG53059" s="95"/>
      <c r="BH53059" s="95"/>
      <c r="BI53059" s="95"/>
      <c r="BJ53059" s="95"/>
      <c r="BK53059" s="95"/>
      <c r="BL53059" s="95"/>
      <c r="BM53059" s="95"/>
      <c r="BN53059" s="95"/>
      <c r="CA53059" s="95"/>
    </row>
    <row r="53060" spans="31:79" s="97" customFormat="1" x14ac:dyDescent="0.2">
      <c r="AE53060" s="95"/>
      <c r="AF53060" s="95"/>
      <c r="AN53060" s="95"/>
      <c r="AO53060" s="95"/>
      <c r="AP53060" s="95"/>
      <c r="AQ53060" s="95"/>
      <c r="AR53060" s="95"/>
      <c r="AS53060" s="95"/>
      <c r="AT53060" s="95"/>
      <c r="AU53060" s="95"/>
      <c r="AV53060" s="95"/>
      <c r="AW53060" s="95"/>
      <c r="AX53060" s="95"/>
      <c r="AY53060" s="95"/>
      <c r="AZ53060" s="95"/>
      <c r="BA53060" s="95"/>
      <c r="BB53060" s="95"/>
      <c r="BC53060" s="95"/>
      <c r="BD53060" s="95"/>
      <c r="BE53060" s="95"/>
      <c r="BF53060" s="95"/>
      <c r="BG53060" s="95"/>
      <c r="BH53060" s="95"/>
      <c r="BI53060" s="95"/>
      <c r="BJ53060" s="95"/>
      <c r="BK53060" s="95"/>
      <c r="BL53060" s="95"/>
      <c r="BM53060" s="95"/>
      <c r="BN53060" s="95"/>
      <c r="CA53060" s="95"/>
    </row>
    <row r="53061" spans="31:79" s="97" customFormat="1" x14ac:dyDescent="0.2">
      <c r="AE53061" s="95"/>
      <c r="AF53061" s="95"/>
      <c r="AN53061" s="95"/>
      <c r="AO53061" s="95"/>
      <c r="AP53061" s="95"/>
      <c r="AQ53061" s="95"/>
      <c r="AR53061" s="95"/>
      <c r="AS53061" s="95"/>
      <c r="AT53061" s="95"/>
      <c r="AU53061" s="95"/>
      <c r="AV53061" s="95"/>
      <c r="AW53061" s="95"/>
      <c r="AX53061" s="95"/>
      <c r="AY53061" s="95"/>
      <c r="AZ53061" s="95"/>
      <c r="BA53061" s="95"/>
      <c r="BB53061" s="95"/>
      <c r="BC53061" s="95"/>
      <c r="BD53061" s="95"/>
      <c r="BE53061" s="95"/>
      <c r="BF53061" s="95"/>
      <c r="BG53061" s="95"/>
      <c r="BH53061" s="95"/>
      <c r="BI53061" s="95"/>
      <c r="BJ53061" s="95"/>
      <c r="BK53061" s="95"/>
      <c r="BL53061" s="95"/>
      <c r="BM53061" s="95"/>
      <c r="BN53061" s="95"/>
      <c r="CA53061" s="95"/>
    </row>
    <row r="53062" spans="31:79" s="97" customFormat="1" x14ac:dyDescent="0.2">
      <c r="AE53062" s="95"/>
      <c r="AF53062" s="95"/>
      <c r="AN53062" s="95"/>
      <c r="AO53062" s="95"/>
      <c r="AP53062" s="95"/>
      <c r="AQ53062" s="95"/>
      <c r="AR53062" s="95"/>
      <c r="AS53062" s="95"/>
      <c r="AT53062" s="95"/>
      <c r="AU53062" s="95"/>
      <c r="AV53062" s="95"/>
      <c r="AW53062" s="95"/>
      <c r="AX53062" s="95"/>
      <c r="AY53062" s="95"/>
      <c r="AZ53062" s="95"/>
      <c r="BA53062" s="95"/>
      <c r="BB53062" s="95"/>
      <c r="BC53062" s="95"/>
      <c r="BD53062" s="95"/>
      <c r="BE53062" s="95"/>
      <c r="BF53062" s="95"/>
      <c r="BG53062" s="95"/>
      <c r="BH53062" s="95"/>
      <c r="BI53062" s="95"/>
      <c r="BJ53062" s="95"/>
      <c r="BK53062" s="95"/>
      <c r="BL53062" s="95"/>
      <c r="BM53062" s="95"/>
      <c r="BN53062" s="95"/>
      <c r="CA53062" s="95"/>
    </row>
    <row r="53063" spans="31:79" s="97" customFormat="1" x14ac:dyDescent="0.2">
      <c r="AE53063" s="95"/>
      <c r="AF53063" s="95"/>
      <c r="AN53063" s="95"/>
      <c r="AO53063" s="95"/>
      <c r="AP53063" s="95"/>
      <c r="AQ53063" s="95"/>
      <c r="AR53063" s="95"/>
      <c r="AS53063" s="95"/>
      <c r="AT53063" s="95"/>
      <c r="AU53063" s="95"/>
      <c r="AV53063" s="95"/>
      <c r="AW53063" s="95"/>
      <c r="AX53063" s="95"/>
      <c r="AY53063" s="95"/>
      <c r="AZ53063" s="95"/>
      <c r="BA53063" s="95"/>
      <c r="BB53063" s="95"/>
      <c r="BC53063" s="95"/>
      <c r="BD53063" s="95"/>
      <c r="BE53063" s="95"/>
      <c r="BF53063" s="95"/>
      <c r="BG53063" s="95"/>
      <c r="BH53063" s="95"/>
      <c r="BI53063" s="95"/>
      <c r="BJ53063" s="95"/>
      <c r="BK53063" s="95"/>
      <c r="BL53063" s="95"/>
      <c r="BM53063" s="95"/>
      <c r="BN53063" s="95"/>
      <c r="CA53063" s="95"/>
    </row>
    <row r="53064" spans="31:79" s="97" customFormat="1" x14ac:dyDescent="0.2">
      <c r="AE53064" s="95"/>
      <c r="AF53064" s="95"/>
      <c r="AN53064" s="95"/>
      <c r="AO53064" s="95"/>
      <c r="AP53064" s="95"/>
      <c r="AQ53064" s="95"/>
      <c r="AR53064" s="95"/>
      <c r="AS53064" s="95"/>
      <c r="AT53064" s="95"/>
      <c r="AU53064" s="95"/>
      <c r="AV53064" s="95"/>
      <c r="AW53064" s="95"/>
      <c r="AX53064" s="95"/>
      <c r="AY53064" s="95"/>
      <c r="AZ53064" s="95"/>
      <c r="BA53064" s="95"/>
      <c r="BB53064" s="95"/>
      <c r="BC53064" s="95"/>
      <c r="BD53064" s="95"/>
      <c r="BE53064" s="95"/>
      <c r="BF53064" s="95"/>
      <c r="BG53064" s="95"/>
      <c r="BH53064" s="95"/>
      <c r="BI53064" s="95"/>
      <c r="BJ53064" s="95"/>
      <c r="BK53064" s="95"/>
      <c r="BL53064" s="95"/>
      <c r="BM53064" s="95"/>
      <c r="BN53064" s="95"/>
      <c r="CA53064" s="95"/>
    </row>
    <row r="53065" spans="31:79" s="97" customFormat="1" x14ac:dyDescent="0.2">
      <c r="AE53065" s="95"/>
      <c r="AF53065" s="95"/>
      <c r="AN53065" s="95"/>
      <c r="AO53065" s="95"/>
      <c r="AP53065" s="95"/>
      <c r="AQ53065" s="95"/>
      <c r="AR53065" s="95"/>
      <c r="AS53065" s="95"/>
      <c r="AT53065" s="95"/>
      <c r="AU53065" s="95"/>
      <c r="AV53065" s="95"/>
      <c r="AW53065" s="95"/>
      <c r="AX53065" s="95"/>
      <c r="AY53065" s="95"/>
      <c r="AZ53065" s="95"/>
      <c r="BA53065" s="95"/>
      <c r="BB53065" s="95"/>
      <c r="BC53065" s="95"/>
      <c r="BD53065" s="95"/>
      <c r="BE53065" s="95"/>
      <c r="BF53065" s="95"/>
      <c r="BG53065" s="95"/>
      <c r="BH53065" s="95"/>
      <c r="BI53065" s="95"/>
      <c r="BJ53065" s="95"/>
      <c r="BK53065" s="95"/>
      <c r="BL53065" s="95"/>
      <c r="BM53065" s="95"/>
      <c r="BN53065" s="95"/>
      <c r="CA53065" s="95"/>
    </row>
    <row r="53066" spans="31:79" s="97" customFormat="1" x14ac:dyDescent="0.2">
      <c r="AE53066" s="95"/>
      <c r="AF53066" s="95"/>
      <c r="AN53066" s="95"/>
      <c r="AO53066" s="95"/>
      <c r="AP53066" s="95"/>
      <c r="AQ53066" s="95"/>
      <c r="AR53066" s="95"/>
      <c r="AS53066" s="95"/>
      <c r="AT53066" s="95"/>
      <c r="AU53066" s="95"/>
      <c r="AV53066" s="95"/>
      <c r="AW53066" s="95"/>
      <c r="AX53066" s="95"/>
      <c r="AY53066" s="95"/>
      <c r="AZ53066" s="95"/>
      <c r="BA53066" s="95"/>
      <c r="BB53066" s="95"/>
      <c r="BC53066" s="95"/>
      <c r="BD53066" s="95"/>
      <c r="BE53066" s="95"/>
      <c r="BF53066" s="95"/>
      <c r="BG53066" s="95"/>
      <c r="BH53066" s="95"/>
      <c r="BI53066" s="95"/>
      <c r="BJ53066" s="95"/>
      <c r="BK53066" s="95"/>
      <c r="BL53066" s="95"/>
      <c r="BM53066" s="95"/>
      <c r="BN53066" s="95"/>
      <c r="CA53066" s="95"/>
    </row>
    <row r="53067" spans="31:79" s="97" customFormat="1" x14ac:dyDescent="0.2">
      <c r="AE53067" s="95"/>
      <c r="AF53067" s="95"/>
      <c r="AN53067" s="95"/>
      <c r="AO53067" s="95"/>
      <c r="AP53067" s="95"/>
      <c r="AQ53067" s="95"/>
      <c r="AR53067" s="95"/>
      <c r="AS53067" s="95"/>
      <c r="AT53067" s="95"/>
      <c r="AU53067" s="95"/>
      <c r="AV53067" s="95"/>
      <c r="AW53067" s="95"/>
      <c r="AX53067" s="95"/>
      <c r="AY53067" s="95"/>
      <c r="AZ53067" s="95"/>
      <c r="BA53067" s="95"/>
      <c r="BB53067" s="95"/>
      <c r="BC53067" s="95"/>
      <c r="BD53067" s="95"/>
      <c r="BE53067" s="95"/>
      <c r="BF53067" s="95"/>
      <c r="BG53067" s="95"/>
      <c r="BH53067" s="95"/>
      <c r="BI53067" s="95"/>
      <c r="BJ53067" s="95"/>
      <c r="BK53067" s="95"/>
      <c r="BL53067" s="95"/>
      <c r="BM53067" s="95"/>
      <c r="BN53067" s="95"/>
      <c r="CA53067" s="95"/>
    </row>
    <row r="53068" spans="31:79" s="97" customFormat="1" x14ac:dyDescent="0.2">
      <c r="AE53068" s="95"/>
      <c r="AF53068" s="95"/>
      <c r="AN53068" s="95"/>
      <c r="AO53068" s="95"/>
      <c r="AP53068" s="95"/>
      <c r="AQ53068" s="95"/>
      <c r="AR53068" s="95"/>
      <c r="AS53068" s="95"/>
      <c r="AT53068" s="95"/>
      <c r="AU53068" s="95"/>
      <c r="AV53068" s="95"/>
      <c r="AW53068" s="95"/>
      <c r="AX53068" s="95"/>
      <c r="AY53068" s="95"/>
      <c r="AZ53068" s="95"/>
      <c r="BA53068" s="95"/>
      <c r="BB53068" s="95"/>
      <c r="BC53068" s="95"/>
      <c r="BD53068" s="95"/>
      <c r="BE53068" s="95"/>
      <c r="BF53068" s="95"/>
      <c r="BG53068" s="95"/>
      <c r="BH53068" s="95"/>
      <c r="BI53068" s="95"/>
      <c r="BJ53068" s="95"/>
      <c r="BK53068" s="95"/>
      <c r="BL53068" s="95"/>
      <c r="BM53068" s="95"/>
      <c r="BN53068" s="95"/>
      <c r="CA53068" s="95"/>
    </row>
    <row r="53069" spans="31:79" s="97" customFormat="1" x14ac:dyDescent="0.2">
      <c r="AE53069" s="95"/>
      <c r="AF53069" s="95"/>
      <c r="AN53069" s="95"/>
      <c r="AO53069" s="95"/>
      <c r="AP53069" s="95"/>
      <c r="AQ53069" s="95"/>
      <c r="AR53069" s="95"/>
      <c r="AS53069" s="95"/>
      <c r="AT53069" s="95"/>
      <c r="AU53069" s="95"/>
      <c r="AV53069" s="95"/>
      <c r="AW53069" s="95"/>
      <c r="AX53069" s="95"/>
      <c r="AY53069" s="95"/>
      <c r="AZ53069" s="95"/>
      <c r="BA53069" s="95"/>
      <c r="BB53069" s="95"/>
      <c r="BC53069" s="95"/>
      <c r="BD53069" s="95"/>
      <c r="BE53069" s="95"/>
      <c r="BF53069" s="95"/>
      <c r="BG53069" s="95"/>
      <c r="BH53069" s="95"/>
      <c r="BI53069" s="95"/>
      <c r="BJ53069" s="95"/>
      <c r="BK53069" s="95"/>
      <c r="BL53069" s="95"/>
      <c r="BM53069" s="95"/>
      <c r="BN53069" s="95"/>
      <c r="CA53069" s="95"/>
    </row>
    <row r="53070" spans="31:79" s="97" customFormat="1" x14ac:dyDescent="0.2">
      <c r="AE53070" s="95"/>
      <c r="AF53070" s="95"/>
      <c r="AN53070" s="95"/>
      <c r="AO53070" s="95"/>
      <c r="AP53070" s="95"/>
      <c r="AQ53070" s="95"/>
      <c r="AR53070" s="95"/>
      <c r="AS53070" s="95"/>
      <c r="AT53070" s="95"/>
      <c r="AU53070" s="95"/>
      <c r="AV53070" s="95"/>
      <c r="AW53070" s="95"/>
      <c r="AX53070" s="95"/>
      <c r="AY53070" s="95"/>
      <c r="AZ53070" s="95"/>
      <c r="BA53070" s="95"/>
      <c r="BB53070" s="95"/>
      <c r="BC53070" s="95"/>
      <c r="BD53070" s="95"/>
      <c r="BE53070" s="95"/>
      <c r="BF53070" s="95"/>
      <c r="BG53070" s="95"/>
      <c r="BH53070" s="95"/>
      <c r="BI53070" s="95"/>
      <c r="BJ53070" s="95"/>
      <c r="BK53070" s="95"/>
      <c r="BL53070" s="95"/>
      <c r="BM53070" s="95"/>
      <c r="BN53070" s="95"/>
      <c r="CA53070" s="95"/>
    </row>
    <row r="53071" spans="31:79" s="97" customFormat="1" x14ac:dyDescent="0.2">
      <c r="AE53071" s="95"/>
      <c r="AF53071" s="95"/>
      <c r="AN53071" s="95"/>
      <c r="AO53071" s="95"/>
      <c r="AP53071" s="95"/>
      <c r="AQ53071" s="95"/>
      <c r="AR53071" s="95"/>
      <c r="AS53071" s="95"/>
      <c r="AT53071" s="95"/>
      <c r="AU53071" s="95"/>
      <c r="AV53071" s="95"/>
      <c r="AW53071" s="95"/>
      <c r="AX53071" s="95"/>
      <c r="AY53071" s="95"/>
      <c r="AZ53071" s="95"/>
      <c r="BA53071" s="95"/>
      <c r="BB53071" s="95"/>
      <c r="BC53071" s="95"/>
      <c r="BD53071" s="95"/>
      <c r="BE53071" s="95"/>
      <c r="BF53071" s="95"/>
      <c r="BG53071" s="95"/>
      <c r="BH53071" s="95"/>
      <c r="BI53071" s="95"/>
      <c r="BJ53071" s="95"/>
      <c r="BK53071" s="95"/>
      <c r="BL53071" s="95"/>
      <c r="BM53071" s="95"/>
      <c r="BN53071" s="95"/>
      <c r="CA53071" s="95"/>
    </row>
    <row r="53072" spans="31:79" s="97" customFormat="1" x14ac:dyDescent="0.2">
      <c r="AE53072" s="95"/>
      <c r="AF53072" s="95"/>
      <c r="AN53072" s="95"/>
      <c r="AO53072" s="95"/>
      <c r="AP53072" s="95"/>
      <c r="AQ53072" s="95"/>
      <c r="AR53072" s="95"/>
      <c r="AS53072" s="95"/>
      <c r="AT53072" s="95"/>
      <c r="AU53072" s="95"/>
      <c r="AV53072" s="95"/>
      <c r="AW53072" s="95"/>
      <c r="AX53072" s="95"/>
      <c r="AY53072" s="95"/>
      <c r="AZ53072" s="95"/>
      <c r="BA53072" s="95"/>
      <c r="BB53072" s="95"/>
      <c r="BC53072" s="95"/>
      <c r="BD53072" s="95"/>
      <c r="BE53072" s="95"/>
      <c r="BF53072" s="95"/>
      <c r="BG53072" s="95"/>
      <c r="BH53072" s="95"/>
      <c r="BI53072" s="95"/>
      <c r="BJ53072" s="95"/>
      <c r="BK53072" s="95"/>
      <c r="BL53072" s="95"/>
      <c r="BM53072" s="95"/>
      <c r="BN53072" s="95"/>
      <c r="CA53072" s="95"/>
    </row>
    <row r="53073" spans="31:79" s="97" customFormat="1" x14ac:dyDescent="0.2">
      <c r="AE53073" s="95"/>
      <c r="AF53073" s="95"/>
      <c r="AN53073" s="95"/>
      <c r="AO53073" s="95"/>
      <c r="AP53073" s="95"/>
      <c r="AQ53073" s="95"/>
      <c r="AR53073" s="95"/>
      <c r="AS53073" s="95"/>
      <c r="AT53073" s="95"/>
      <c r="AU53073" s="95"/>
      <c r="AV53073" s="95"/>
      <c r="AW53073" s="95"/>
      <c r="AX53073" s="95"/>
      <c r="AY53073" s="95"/>
      <c r="AZ53073" s="95"/>
      <c r="BA53073" s="95"/>
      <c r="BB53073" s="95"/>
      <c r="BC53073" s="95"/>
      <c r="BD53073" s="95"/>
      <c r="BE53073" s="95"/>
      <c r="BF53073" s="95"/>
      <c r="BG53073" s="95"/>
      <c r="BH53073" s="95"/>
      <c r="BI53073" s="95"/>
      <c r="BJ53073" s="95"/>
      <c r="BK53073" s="95"/>
      <c r="BL53073" s="95"/>
      <c r="BM53073" s="95"/>
      <c r="BN53073" s="95"/>
      <c r="CA53073" s="95"/>
    </row>
    <row r="53074" spans="31:79" s="97" customFormat="1" x14ac:dyDescent="0.2">
      <c r="AE53074" s="95"/>
      <c r="AF53074" s="95"/>
      <c r="AN53074" s="95"/>
      <c r="AO53074" s="95"/>
      <c r="AP53074" s="95"/>
      <c r="AQ53074" s="95"/>
      <c r="AR53074" s="95"/>
      <c r="AS53074" s="95"/>
      <c r="AT53074" s="95"/>
      <c r="AU53074" s="95"/>
      <c r="AV53074" s="95"/>
      <c r="AW53074" s="95"/>
      <c r="AX53074" s="95"/>
      <c r="AY53074" s="95"/>
      <c r="AZ53074" s="95"/>
      <c r="BA53074" s="95"/>
      <c r="BB53074" s="95"/>
      <c r="BC53074" s="95"/>
      <c r="BD53074" s="95"/>
      <c r="BE53074" s="95"/>
      <c r="BF53074" s="95"/>
      <c r="BG53074" s="95"/>
      <c r="BH53074" s="95"/>
      <c r="BI53074" s="95"/>
      <c r="BJ53074" s="95"/>
      <c r="BK53074" s="95"/>
      <c r="BL53074" s="95"/>
      <c r="BM53074" s="95"/>
      <c r="BN53074" s="95"/>
      <c r="CA53074" s="95"/>
    </row>
    <row r="53075" spans="31:79" s="97" customFormat="1" x14ac:dyDescent="0.2">
      <c r="AE53075" s="95"/>
      <c r="AF53075" s="95"/>
      <c r="AN53075" s="95"/>
      <c r="AO53075" s="95"/>
      <c r="AP53075" s="95"/>
      <c r="AQ53075" s="95"/>
      <c r="AR53075" s="95"/>
      <c r="AS53075" s="95"/>
      <c r="AT53075" s="95"/>
      <c r="AU53075" s="95"/>
      <c r="AV53075" s="95"/>
      <c r="AW53075" s="95"/>
      <c r="AX53075" s="95"/>
      <c r="AY53075" s="95"/>
      <c r="AZ53075" s="95"/>
      <c r="BA53075" s="95"/>
      <c r="BB53075" s="95"/>
      <c r="BC53075" s="95"/>
      <c r="BD53075" s="95"/>
      <c r="BE53075" s="95"/>
      <c r="BF53075" s="95"/>
      <c r="BG53075" s="95"/>
      <c r="BH53075" s="95"/>
      <c r="BI53075" s="95"/>
      <c r="BJ53075" s="95"/>
      <c r="BK53075" s="95"/>
      <c r="BL53075" s="95"/>
      <c r="BM53075" s="95"/>
      <c r="BN53075" s="95"/>
      <c r="CA53075" s="95"/>
    </row>
    <row r="53076" spans="31:79" s="97" customFormat="1" x14ac:dyDescent="0.2">
      <c r="AE53076" s="95"/>
      <c r="AF53076" s="95"/>
      <c r="AN53076" s="95"/>
      <c r="AO53076" s="95"/>
      <c r="AP53076" s="95"/>
      <c r="AQ53076" s="95"/>
      <c r="AR53076" s="95"/>
      <c r="AS53076" s="95"/>
      <c r="AT53076" s="95"/>
      <c r="AU53076" s="95"/>
      <c r="AV53076" s="95"/>
      <c r="AW53076" s="95"/>
      <c r="AX53076" s="95"/>
      <c r="AY53076" s="95"/>
      <c r="AZ53076" s="95"/>
      <c r="BA53076" s="95"/>
      <c r="BB53076" s="95"/>
      <c r="BC53076" s="95"/>
      <c r="BD53076" s="95"/>
      <c r="BE53076" s="95"/>
      <c r="BF53076" s="95"/>
      <c r="BG53076" s="95"/>
      <c r="BH53076" s="95"/>
      <c r="BI53076" s="95"/>
      <c r="BJ53076" s="95"/>
      <c r="BK53076" s="95"/>
      <c r="BL53076" s="95"/>
      <c r="BM53076" s="95"/>
      <c r="BN53076" s="95"/>
      <c r="CA53076" s="95"/>
    </row>
    <row r="53077" spans="31:79" s="97" customFormat="1" x14ac:dyDescent="0.2">
      <c r="AE53077" s="95"/>
      <c r="AF53077" s="95"/>
      <c r="AN53077" s="95"/>
      <c r="AO53077" s="95"/>
      <c r="AP53077" s="95"/>
      <c r="AQ53077" s="95"/>
      <c r="AR53077" s="95"/>
      <c r="AS53077" s="95"/>
      <c r="AT53077" s="95"/>
      <c r="AU53077" s="95"/>
      <c r="AV53077" s="95"/>
      <c r="AW53077" s="95"/>
      <c r="AX53077" s="95"/>
      <c r="AY53077" s="95"/>
      <c r="AZ53077" s="95"/>
      <c r="BA53077" s="95"/>
      <c r="BB53077" s="95"/>
      <c r="BC53077" s="95"/>
      <c r="BD53077" s="95"/>
      <c r="BE53077" s="95"/>
      <c r="BF53077" s="95"/>
      <c r="BG53077" s="95"/>
      <c r="BH53077" s="95"/>
      <c r="BI53077" s="95"/>
      <c r="BJ53077" s="95"/>
      <c r="BK53077" s="95"/>
      <c r="BL53077" s="95"/>
      <c r="BM53077" s="95"/>
      <c r="BN53077" s="95"/>
      <c r="CA53077" s="95"/>
    </row>
    <row r="53078" spans="31:79" s="97" customFormat="1" x14ac:dyDescent="0.2">
      <c r="AE53078" s="95"/>
      <c r="AF53078" s="95"/>
      <c r="AN53078" s="95"/>
      <c r="AO53078" s="95"/>
      <c r="AP53078" s="95"/>
      <c r="AQ53078" s="95"/>
      <c r="AR53078" s="95"/>
      <c r="AS53078" s="95"/>
      <c r="AT53078" s="95"/>
      <c r="AU53078" s="95"/>
      <c r="AV53078" s="95"/>
      <c r="AW53078" s="95"/>
      <c r="AX53078" s="95"/>
      <c r="AY53078" s="95"/>
      <c r="AZ53078" s="95"/>
      <c r="BA53078" s="95"/>
      <c r="BB53078" s="95"/>
      <c r="BC53078" s="95"/>
      <c r="BD53078" s="95"/>
      <c r="BE53078" s="95"/>
      <c r="BF53078" s="95"/>
      <c r="BG53078" s="95"/>
      <c r="BH53078" s="95"/>
      <c r="BI53078" s="95"/>
      <c r="BJ53078" s="95"/>
      <c r="BK53078" s="95"/>
      <c r="BL53078" s="95"/>
      <c r="BM53078" s="95"/>
      <c r="BN53078" s="95"/>
      <c r="CA53078" s="95"/>
    </row>
    <row r="53079" spans="31:79" s="97" customFormat="1" x14ac:dyDescent="0.2">
      <c r="AE53079" s="95"/>
      <c r="AF53079" s="95"/>
      <c r="AN53079" s="95"/>
      <c r="AO53079" s="95"/>
      <c r="AP53079" s="95"/>
      <c r="AQ53079" s="95"/>
      <c r="AR53079" s="95"/>
      <c r="AS53079" s="95"/>
      <c r="AT53079" s="95"/>
      <c r="AU53079" s="95"/>
      <c r="AV53079" s="95"/>
      <c r="AW53079" s="95"/>
      <c r="AX53079" s="95"/>
      <c r="AY53079" s="95"/>
      <c r="AZ53079" s="95"/>
      <c r="BA53079" s="95"/>
      <c r="BB53079" s="95"/>
      <c r="BC53079" s="95"/>
      <c r="BD53079" s="95"/>
      <c r="BE53079" s="95"/>
      <c r="BF53079" s="95"/>
      <c r="BG53079" s="95"/>
      <c r="BH53079" s="95"/>
      <c r="BI53079" s="95"/>
      <c r="BJ53079" s="95"/>
      <c r="BK53079" s="95"/>
      <c r="BL53079" s="95"/>
      <c r="BM53079" s="95"/>
      <c r="BN53079" s="95"/>
      <c r="CA53079" s="95"/>
    </row>
    <row r="53080" spans="31:79" s="97" customFormat="1" x14ac:dyDescent="0.2">
      <c r="AE53080" s="95"/>
      <c r="AF53080" s="95"/>
      <c r="AN53080" s="95"/>
      <c r="AO53080" s="95"/>
      <c r="AP53080" s="95"/>
      <c r="AQ53080" s="95"/>
      <c r="AR53080" s="95"/>
      <c r="AS53080" s="95"/>
      <c r="AT53080" s="95"/>
      <c r="AU53080" s="95"/>
      <c r="AV53080" s="95"/>
      <c r="AW53080" s="95"/>
      <c r="AX53080" s="95"/>
      <c r="AY53080" s="95"/>
      <c r="AZ53080" s="95"/>
      <c r="BA53080" s="95"/>
      <c r="BB53080" s="95"/>
      <c r="BC53080" s="95"/>
      <c r="BD53080" s="95"/>
      <c r="BE53080" s="95"/>
      <c r="BF53080" s="95"/>
      <c r="BG53080" s="95"/>
      <c r="BH53080" s="95"/>
      <c r="BI53080" s="95"/>
      <c r="BJ53080" s="95"/>
      <c r="BK53080" s="95"/>
      <c r="BL53080" s="95"/>
      <c r="BM53080" s="95"/>
      <c r="BN53080" s="95"/>
      <c r="CA53080" s="95"/>
    </row>
    <row r="53081" spans="31:79" s="97" customFormat="1" x14ac:dyDescent="0.2">
      <c r="AE53081" s="95"/>
      <c r="AF53081" s="95"/>
      <c r="AN53081" s="95"/>
      <c r="AO53081" s="95"/>
      <c r="AP53081" s="95"/>
      <c r="AQ53081" s="95"/>
      <c r="AR53081" s="95"/>
      <c r="AS53081" s="95"/>
      <c r="AT53081" s="95"/>
      <c r="AU53081" s="95"/>
      <c r="AV53081" s="95"/>
      <c r="AW53081" s="95"/>
      <c r="AX53081" s="95"/>
      <c r="AY53081" s="95"/>
      <c r="AZ53081" s="95"/>
      <c r="BA53081" s="95"/>
      <c r="BB53081" s="95"/>
      <c r="BC53081" s="95"/>
      <c r="BD53081" s="95"/>
      <c r="BE53081" s="95"/>
      <c r="BF53081" s="95"/>
      <c r="BG53081" s="95"/>
      <c r="BH53081" s="95"/>
      <c r="BI53081" s="95"/>
      <c r="BJ53081" s="95"/>
      <c r="BK53081" s="95"/>
      <c r="BL53081" s="95"/>
      <c r="BM53081" s="95"/>
      <c r="BN53081" s="95"/>
      <c r="CA53081" s="95"/>
    </row>
    <row r="53082" spans="31:79" s="97" customFormat="1" x14ac:dyDescent="0.2">
      <c r="AE53082" s="95"/>
      <c r="AF53082" s="95"/>
      <c r="AN53082" s="95"/>
      <c r="AO53082" s="95"/>
      <c r="AP53082" s="95"/>
      <c r="AQ53082" s="95"/>
      <c r="AR53082" s="95"/>
      <c r="AS53082" s="95"/>
      <c r="AT53082" s="95"/>
      <c r="AU53082" s="95"/>
      <c r="AV53082" s="95"/>
      <c r="AW53082" s="95"/>
      <c r="AX53082" s="95"/>
      <c r="AY53082" s="95"/>
      <c r="AZ53082" s="95"/>
      <c r="BA53082" s="95"/>
      <c r="BB53082" s="95"/>
      <c r="BC53082" s="95"/>
      <c r="BD53082" s="95"/>
      <c r="BE53082" s="95"/>
      <c r="BF53082" s="95"/>
      <c r="BG53082" s="95"/>
      <c r="BH53082" s="95"/>
      <c r="BI53082" s="95"/>
      <c r="BJ53082" s="95"/>
      <c r="BK53082" s="95"/>
      <c r="BL53082" s="95"/>
      <c r="BM53082" s="95"/>
      <c r="BN53082" s="95"/>
      <c r="CA53082" s="95"/>
    </row>
    <row r="53083" spans="31:79" s="97" customFormat="1" x14ac:dyDescent="0.2">
      <c r="AE53083" s="95"/>
      <c r="AF53083" s="95"/>
      <c r="AN53083" s="95"/>
      <c r="AO53083" s="95"/>
      <c r="AP53083" s="95"/>
      <c r="AQ53083" s="95"/>
      <c r="AR53083" s="95"/>
      <c r="AS53083" s="95"/>
      <c r="AT53083" s="95"/>
      <c r="AU53083" s="95"/>
      <c r="AV53083" s="95"/>
      <c r="AW53083" s="95"/>
      <c r="AX53083" s="95"/>
      <c r="AY53083" s="95"/>
      <c r="AZ53083" s="95"/>
      <c r="BA53083" s="95"/>
      <c r="BB53083" s="95"/>
      <c r="BC53083" s="95"/>
      <c r="BD53083" s="95"/>
      <c r="BE53083" s="95"/>
      <c r="BF53083" s="95"/>
      <c r="BG53083" s="95"/>
      <c r="BH53083" s="95"/>
      <c r="BI53083" s="95"/>
      <c r="BJ53083" s="95"/>
      <c r="BK53083" s="95"/>
      <c r="BL53083" s="95"/>
      <c r="BM53083" s="95"/>
      <c r="BN53083" s="95"/>
      <c r="CA53083" s="95"/>
    </row>
    <row r="53084" spans="31:79" s="97" customFormat="1" x14ac:dyDescent="0.2">
      <c r="AE53084" s="95"/>
      <c r="AF53084" s="95"/>
      <c r="AN53084" s="95"/>
      <c r="AO53084" s="95"/>
      <c r="AP53084" s="95"/>
      <c r="AQ53084" s="95"/>
      <c r="AR53084" s="95"/>
      <c r="AS53084" s="95"/>
      <c r="AT53084" s="95"/>
      <c r="AU53084" s="95"/>
      <c r="AV53084" s="95"/>
      <c r="AW53084" s="95"/>
      <c r="AX53084" s="95"/>
      <c r="AY53084" s="95"/>
      <c r="AZ53084" s="95"/>
      <c r="BA53084" s="95"/>
      <c r="BB53084" s="95"/>
      <c r="BC53084" s="95"/>
      <c r="BD53084" s="95"/>
      <c r="BE53084" s="95"/>
      <c r="BF53084" s="95"/>
      <c r="BG53084" s="95"/>
      <c r="BH53084" s="95"/>
      <c r="BI53084" s="95"/>
      <c r="BJ53084" s="95"/>
      <c r="BK53084" s="95"/>
      <c r="BL53084" s="95"/>
      <c r="BM53084" s="95"/>
      <c r="BN53084" s="95"/>
      <c r="CA53084" s="95"/>
    </row>
    <row r="53085" spans="31:79" s="97" customFormat="1" x14ac:dyDescent="0.2">
      <c r="AE53085" s="95"/>
      <c r="AF53085" s="95"/>
      <c r="AN53085" s="95"/>
      <c r="AO53085" s="95"/>
      <c r="AP53085" s="95"/>
      <c r="AQ53085" s="95"/>
      <c r="AR53085" s="95"/>
      <c r="AS53085" s="95"/>
      <c r="AT53085" s="95"/>
      <c r="AU53085" s="95"/>
      <c r="AV53085" s="95"/>
      <c r="AW53085" s="95"/>
      <c r="AX53085" s="95"/>
      <c r="AY53085" s="95"/>
      <c r="AZ53085" s="95"/>
      <c r="BA53085" s="95"/>
      <c r="BB53085" s="95"/>
      <c r="BC53085" s="95"/>
      <c r="BD53085" s="95"/>
      <c r="BE53085" s="95"/>
      <c r="BF53085" s="95"/>
      <c r="BG53085" s="95"/>
      <c r="BH53085" s="95"/>
      <c r="BI53085" s="95"/>
      <c r="BJ53085" s="95"/>
      <c r="BK53085" s="95"/>
      <c r="BL53085" s="95"/>
      <c r="BM53085" s="95"/>
      <c r="BN53085" s="95"/>
      <c r="CA53085" s="95"/>
    </row>
    <row r="53086" spans="31:79" s="97" customFormat="1" x14ac:dyDescent="0.2">
      <c r="AE53086" s="95"/>
      <c r="AF53086" s="95"/>
      <c r="AN53086" s="95"/>
      <c r="AO53086" s="95"/>
      <c r="AP53086" s="95"/>
      <c r="AQ53086" s="95"/>
      <c r="AR53086" s="95"/>
      <c r="AS53086" s="95"/>
      <c r="AT53086" s="95"/>
      <c r="AU53086" s="95"/>
      <c r="AV53086" s="95"/>
      <c r="AW53086" s="95"/>
      <c r="AX53086" s="95"/>
      <c r="AY53086" s="95"/>
      <c r="AZ53086" s="95"/>
      <c r="BA53086" s="95"/>
      <c r="BB53086" s="95"/>
      <c r="BC53086" s="95"/>
      <c r="BD53086" s="95"/>
      <c r="BE53086" s="95"/>
      <c r="BF53086" s="95"/>
      <c r="BG53086" s="95"/>
      <c r="BH53086" s="95"/>
      <c r="BI53086" s="95"/>
      <c r="BJ53086" s="95"/>
      <c r="BK53086" s="95"/>
      <c r="BL53086" s="95"/>
      <c r="BM53086" s="95"/>
      <c r="BN53086" s="95"/>
      <c r="CA53086" s="95"/>
    </row>
    <row r="53087" spans="31:79" s="97" customFormat="1" x14ac:dyDescent="0.2">
      <c r="AE53087" s="95"/>
      <c r="AF53087" s="95"/>
      <c r="AN53087" s="95"/>
      <c r="AO53087" s="95"/>
      <c r="AP53087" s="95"/>
      <c r="AQ53087" s="95"/>
      <c r="AR53087" s="95"/>
      <c r="AS53087" s="95"/>
      <c r="AT53087" s="95"/>
      <c r="AU53087" s="95"/>
      <c r="AV53087" s="95"/>
      <c r="AW53087" s="95"/>
      <c r="AX53087" s="95"/>
      <c r="AY53087" s="95"/>
      <c r="AZ53087" s="95"/>
      <c r="BA53087" s="95"/>
      <c r="BB53087" s="95"/>
      <c r="BC53087" s="95"/>
      <c r="BD53087" s="95"/>
      <c r="BE53087" s="95"/>
      <c r="BF53087" s="95"/>
      <c r="BG53087" s="95"/>
      <c r="BH53087" s="95"/>
      <c r="BI53087" s="95"/>
      <c r="BJ53087" s="95"/>
      <c r="BK53087" s="95"/>
      <c r="BL53087" s="95"/>
      <c r="BM53087" s="95"/>
      <c r="BN53087" s="95"/>
      <c r="CA53087" s="95"/>
    </row>
    <row r="53088" spans="31:79" s="97" customFormat="1" x14ac:dyDescent="0.2">
      <c r="AE53088" s="95"/>
      <c r="AF53088" s="95"/>
      <c r="AN53088" s="95"/>
      <c r="AO53088" s="95"/>
      <c r="AP53088" s="95"/>
      <c r="AQ53088" s="95"/>
      <c r="AR53088" s="95"/>
      <c r="AS53088" s="95"/>
      <c r="AT53088" s="95"/>
      <c r="AU53088" s="95"/>
      <c r="AV53088" s="95"/>
      <c r="AW53088" s="95"/>
      <c r="AX53088" s="95"/>
      <c r="AY53088" s="95"/>
      <c r="AZ53088" s="95"/>
      <c r="BA53088" s="95"/>
      <c r="BB53088" s="95"/>
      <c r="BC53088" s="95"/>
      <c r="BD53088" s="95"/>
      <c r="BE53088" s="95"/>
      <c r="BF53088" s="95"/>
      <c r="BG53088" s="95"/>
      <c r="BH53088" s="95"/>
      <c r="BI53088" s="95"/>
      <c r="BJ53088" s="95"/>
      <c r="BK53088" s="95"/>
      <c r="BL53088" s="95"/>
      <c r="BM53088" s="95"/>
      <c r="BN53088" s="95"/>
      <c r="CA53088" s="95"/>
    </row>
    <row r="53089" spans="31:79" s="97" customFormat="1" x14ac:dyDescent="0.2">
      <c r="AE53089" s="95"/>
      <c r="AF53089" s="95"/>
      <c r="AN53089" s="95"/>
      <c r="AO53089" s="95"/>
      <c r="AP53089" s="95"/>
      <c r="AQ53089" s="95"/>
      <c r="AR53089" s="95"/>
      <c r="AS53089" s="95"/>
      <c r="AT53089" s="95"/>
      <c r="AU53089" s="95"/>
      <c r="AV53089" s="95"/>
      <c r="AW53089" s="95"/>
      <c r="AX53089" s="95"/>
      <c r="AY53089" s="95"/>
      <c r="AZ53089" s="95"/>
      <c r="BA53089" s="95"/>
      <c r="BB53089" s="95"/>
      <c r="BC53089" s="95"/>
      <c r="BD53089" s="95"/>
      <c r="BE53089" s="95"/>
      <c r="BF53089" s="95"/>
      <c r="BG53089" s="95"/>
      <c r="BH53089" s="95"/>
      <c r="BI53089" s="95"/>
      <c r="BJ53089" s="95"/>
      <c r="BK53089" s="95"/>
      <c r="BL53089" s="95"/>
      <c r="BM53089" s="95"/>
      <c r="BN53089" s="95"/>
      <c r="CA53089" s="95"/>
    </row>
    <row r="53090" spans="31:79" s="97" customFormat="1" x14ac:dyDescent="0.2">
      <c r="AE53090" s="95"/>
      <c r="AF53090" s="95"/>
      <c r="AN53090" s="95"/>
      <c r="AO53090" s="95"/>
      <c r="AP53090" s="95"/>
      <c r="AQ53090" s="95"/>
      <c r="AR53090" s="95"/>
      <c r="AS53090" s="95"/>
      <c r="AT53090" s="95"/>
      <c r="AU53090" s="95"/>
      <c r="AV53090" s="95"/>
      <c r="AW53090" s="95"/>
      <c r="AX53090" s="95"/>
      <c r="AY53090" s="95"/>
      <c r="AZ53090" s="95"/>
      <c r="BA53090" s="95"/>
      <c r="BB53090" s="95"/>
      <c r="BC53090" s="95"/>
      <c r="BD53090" s="95"/>
      <c r="BE53090" s="95"/>
      <c r="BF53090" s="95"/>
      <c r="BG53090" s="95"/>
      <c r="BH53090" s="95"/>
      <c r="BI53090" s="95"/>
      <c r="BJ53090" s="95"/>
      <c r="BK53090" s="95"/>
      <c r="BL53090" s="95"/>
      <c r="BM53090" s="95"/>
      <c r="BN53090" s="95"/>
      <c r="CA53090" s="95"/>
    </row>
    <row r="53091" spans="31:79" s="97" customFormat="1" x14ac:dyDescent="0.2">
      <c r="AE53091" s="95"/>
      <c r="AF53091" s="95"/>
      <c r="AN53091" s="95"/>
      <c r="AO53091" s="95"/>
      <c r="AP53091" s="95"/>
      <c r="AQ53091" s="95"/>
      <c r="AR53091" s="95"/>
      <c r="AS53091" s="95"/>
      <c r="AT53091" s="95"/>
      <c r="AU53091" s="95"/>
      <c r="AV53091" s="95"/>
      <c r="AW53091" s="95"/>
      <c r="AX53091" s="95"/>
      <c r="AY53091" s="95"/>
      <c r="AZ53091" s="95"/>
      <c r="BA53091" s="95"/>
      <c r="BB53091" s="95"/>
      <c r="BC53091" s="95"/>
      <c r="BD53091" s="95"/>
      <c r="BE53091" s="95"/>
      <c r="BF53091" s="95"/>
      <c r="BG53091" s="95"/>
      <c r="BH53091" s="95"/>
      <c r="BI53091" s="95"/>
      <c r="BJ53091" s="95"/>
      <c r="BK53091" s="95"/>
      <c r="BL53091" s="95"/>
      <c r="BM53091" s="95"/>
      <c r="BN53091" s="95"/>
      <c r="CA53091" s="95"/>
    </row>
    <row r="53092" spans="31:79" s="97" customFormat="1" x14ac:dyDescent="0.2">
      <c r="AE53092" s="95"/>
      <c r="AF53092" s="95"/>
      <c r="AN53092" s="95"/>
      <c r="AO53092" s="95"/>
      <c r="AP53092" s="95"/>
      <c r="AQ53092" s="95"/>
      <c r="AR53092" s="95"/>
      <c r="AS53092" s="95"/>
      <c r="AT53092" s="95"/>
      <c r="AU53092" s="95"/>
      <c r="AV53092" s="95"/>
      <c r="AW53092" s="95"/>
      <c r="AX53092" s="95"/>
      <c r="AY53092" s="95"/>
      <c r="AZ53092" s="95"/>
      <c r="BA53092" s="95"/>
      <c r="BB53092" s="95"/>
      <c r="BC53092" s="95"/>
      <c r="BD53092" s="95"/>
      <c r="BE53092" s="95"/>
      <c r="BF53092" s="95"/>
      <c r="BG53092" s="95"/>
      <c r="BH53092" s="95"/>
      <c r="BI53092" s="95"/>
      <c r="BJ53092" s="95"/>
      <c r="BK53092" s="95"/>
      <c r="BL53092" s="95"/>
      <c r="BM53092" s="95"/>
      <c r="BN53092" s="95"/>
      <c r="CA53092" s="95"/>
    </row>
    <row r="53093" spans="31:79" s="97" customFormat="1" x14ac:dyDescent="0.2">
      <c r="AE53093" s="95"/>
      <c r="AF53093" s="95"/>
      <c r="AN53093" s="95"/>
      <c r="AO53093" s="95"/>
      <c r="AP53093" s="95"/>
      <c r="AQ53093" s="95"/>
      <c r="AR53093" s="95"/>
      <c r="AS53093" s="95"/>
      <c r="AT53093" s="95"/>
      <c r="AU53093" s="95"/>
      <c r="AV53093" s="95"/>
      <c r="AW53093" s="95"/>
      <c r="AX53093" s="95"/>
      <c r="AY53093" s="95"/>
      <c r="AZ53093" s="95"/>
      <c r="BA53093" s="95"/>
      <c r="BB53093" s="95"/>
      <c r="BC53093" s="95"/>
      <c r="BD53093" s="95"/>
      <c r="BE53093" s="95"/>
      <c r="BF53093" s="95"/>
      <c r="BG53093" s="95"/>
      <c r="BH53093" s="95"/>
      <c r="BI53093" s="95"/>
      <c r="BJ53093" s="95"/>
      <c r="BK53093" s="95"/>
      <c r="BL53093" s="95"/>
      <c r="BM53093" s="95"/>
      <c r="BN53093" s="95"/>
      <c r="CA53093" s="95"/>
    </row>
    <row r="53094" spans="31:79" s="97" customFormat="1" x14ac:dyDescent="0.2">
      <c r="AE53094" s="95"/>
      <c r="AF53094" s="95"/>
      <c r="AN53094" s="95"/>
      <c r="AO53094" s="95"/>
      <c r="AP53094" s="95"/>
      <c r="AQ53094" s="95"/>
      <c r="AR53094" s="95"/>
      <c r="AS53094" s="95"/>
      <c r="AT53094" s="95"/>
      <c r="AU53094" s="95"/>
      <c r="AV53094" s="95"/>
      <c r="AW53094" s="95"/>
      <c r="AX53094" s="95"/>
      <c r="AY53094" s="95"/>
      <c r="AZ53094" s="95"/>
      <c r="BA53094" s="95"/>
      <c r="BB53094" s="95"/>
      <c r="BC53094" s="95"/>
      <c r="BD53094" s="95"/>
      <c r="BE53094" s="95"/>
      <c r="BF53094" s="95"/>
      <c r="BG53094" s="95"/>
      <c r="BH53094" s="95"/>
      <c r="BI53094" s="95"/>
      <c r="BJ53094" s="95"/>
      <c r="BK53094" s="95"/>
      <c r="BL53094" s="95"/>
      <c r="BM53094" s="95"/>
      <c r="BN53094" s="95"/>
      <c r="CA53094" s="95"/>
    </row>
    <row r="53095" spans="31:79" s="97" customFormat="1" x14ac:dyDescent="0.2">
      <c r="AE53095" s="95"/>
      <c r="AF53095" s="95"/>
      <c r="AN53095" s="95"/>
      <c r="AO53095" s="95"/>
      <c r="AP53095" s="95"/>
      <c r="AQ53095" s="95"/>
      <c r="AR53095" s="95"/>
      <c r="AS53095" s="95"/>
      <c r="AT53095" s="95"/>
      <c r="AU53095" s="95"/>
      <c r="AV53095" s="95"/>
      <c r="AW53095" s="95"/>
      <c r="AX53095" s="95"/>
      <c r="AY53095" s="95"/>
      <c r="AZ53095" s="95"/>
      <c r="BA53095" s="95"/>
      <c r="BB53095" s="95"/>
      <c r="BC53095" s="95"/>
      <c r="BD53095" s="95"/>
      <c r="BE53095" s="95"/>
      <c r="BF53095" s="95"/>
      <c r="BG53095" s="95"/>
      <c r="BH53095" s="95"/>
      <c r="BI53095" s="95"/>
      <c r="BJ53095" s="95"/>
      <c r="BK53095" s="95"/>
      <c r="BL53095" s="95"/>
      <c r="BM53095" s="95"/>
      <c r="BN53095" s="95"/>
      <c r="CA53095" s="95"/>
    </row>
    <row r="53096" spans="31:79" s="97" customFormat="1" x14ac:dyDescent="0.2">
      <c r="AE53096" s="95"/>
      <c r="AF53096" s="95"/>
      <c r="AN53096" s="95"/>
      <c r="AO53096" s="95"/>
      <c r="AP53096" s="95"/>
      <c r="AQ53096" s="95"/>
      <c r="AR53096" s="95"/>
      <c r="AS53096" s="95"/>
      <c r="AT53096" s="95"/>
      <c r="AU53096" s="95"/>
      <c r="AV53096" s="95"/>
      <c r="AW53096" s="95"/>
      <c r="AX53096" s="95"/>
      <c r="AY53096" s="95"/>
      <c r="AZ53096" s="95"/>
      <c r="BA53096" s="95"/>
      <c r="BB53096" s="95"/>
      <c r="BC53096" s="95"/>
      <c r="BD53096" s="95"/>
      <c r="BE53096" s="95"/>
      <c r="BF53096" s="95"/>
      <c r="BG53096" s="95"/>
      <c r="BH53096" s="95"/>
      <c r="BI53096" s="95"/>
      <c r="BJ53096" s="95"/>
      <c r="BK53096" s="95"/>
      <c r="BL53096" s="95"/>
      <c r="BM53096" s="95"/>
      <c r="BN53096" s="95"/>
      <c r="CA53096" s="95"/>
    </row>
    <row r="53097" spans="31:79" s="97" customFormat="1" x14ac:dyDescent="0.2">
      <c r="AE53097" s="95"/>
      <c r="AF53097" s="95"/>
      <c r="AN53097" s="95"/>
      <c r="AO53097" s="95"/>
      <c r="AP53097" s="95"/>
      <c r="AQ53097" s="95"/>
      <c r="AR53097" s="95"/>
      <c r="AS53097" s="95"/>
      <c r="AT53097" s="95"/>
      <c r="AU53097" s="95"/>
      <c r="AV53097" s="95"/>
      <c r="AW53097" s="95"/>
      <c r="AX53097" s="95"/>
      <c r="AY53097" s="95"/>
      <c r="AZ53097" s="95"/>
      <c r="BA53097" s="95"/>
      <c r="BB53097" s="95"/>
      <c r="BC53097" s="95"/>
      <c r="BD53097" s="95"/>
      <c r="BE53097" s="95"/>
      <c r="BF53097" s="95"/>
      <c r="BG53097" s="95"/>
      <c r="BH53097" s="95"/>
      <c r="BI53097" s="95"/>
      <c r="BJ53097" s="95"/>
      <c r="BK53097" s="95"/>
      <c r="BL53097" s="95"/>
      <c r="BM53097" s="95"/>
      <c r="BN53097" s="95"/>
      <c r="CA53097" s="95"/>
    </row>
    <row r="53098" spans="31:79" s="97" customFormat="1" x14ac:dyDescent="0.2">
      <c r="AE53098" s="95"/>
      <c r="AF53098" s="95"/>
      <c r="AN53098" s="95"/>
      <c r="AO53098" s="95"/>
      <c r="AP53098" s="95"/>
      <c r="AQ53098" s="95"/>
      <c r="AR53098" s="95"/>
      <c r="AS53098" s="95"/>
      <c r="AT53098" s="95"/>
      <c r="AU53098" s="95"/>
      <c r="AV53098" s="95"/>
      <c r="AW53098" s="95"/>
      <c r="AX53098" s="95"/>
      <c r="AY53098" s="95"/>
      <c r="AZ53098" s="95"/>
      <c r="BA53098" s="95"/>
      <c r="BB53098" s="95"/>
      <c r="BC53098" s="95"/>
      <c r="BD53098" s="95"/>
      <c r="BE53098" s="95"/>
      <c r="BF53098" s="95"/>
      <c r="BG53098" s="95"/>
      <c r="BH53098" s="95"/>
      <c r="BI53098" s="95"/>
      <c r="BJ53098" s="95"/>
      <c r="BK53098" s="95"/>
      <c r="BL53098" s="95"/>
      <c r="BM53098" s="95"/>
      <c r="BN53098" s="95"/>
      <c r="CA53098" s="95"/>
    </row>
    <row r="53099" spans="31:79" s="97" customFormat="1" x14ac:dyDescent="0.2">
      <c r="AE53099" s="95"/>
      <c r="AF53099" s="95"/>
      <c r="AN53099" s="95"/>
      <c r="AO53099" s="95"/>
      <c r="AP53099" s="95"/>
      <c r="AQ53099" s="95"/>
      <c r="AR53099" s="95"/>
      <c r="AS53099" s="95"/>
      <c r="AT53099" s="95"/>
      <c r="AU53099" s="95"/>
      <c r="AV53099" s="95"/>
      <c r="AW53099" s="95"/>
      <c r="AX53099" s="95"/>
      <c r="AY53099" s="95"/>
      <c r="AZ53099" s="95"/>
      <c r="BA53099" s="95"/>
      <c r="BB53099" s="95"/>
      <c r="BC53099" s="95"/>
      <c r="BD53099" s="95"/>
      <c r="BE53099" s="95"/>
      <c r="BF53099" s="95"/>
      <c r="BG53099" s="95"/>
      <c r="BH53099" s="95"/>
      <c r="BI53099" s="95"/>
      <c r="BJ53099" s="95"/>
      <c r="BK53099" s="95"/>
      <c r="BL53099" s="95"/>
      <c r="BM53099" s="95"/>
      <c r="BN53099" s="95"/>
      <c r="CA53099" s="95"/>
    </row>
    <row r="53100" spans="31:79" s="97" customFormat="1" x14ac:dyDescent="0.2">
      <c r="AE53100" s="95"/>
      <c r="AF53100" s="95"/>
      <c r="AN53100" s="95"/>
      <c r="AO53100" s="95"/>
      <c r="AP53100" s="95"/>
      <c r="AQ53100" s="95"/>
      <c r="AR53100" s="95"/>
      <c r="AS53100" s="95"/>
      <c r="AT53100" s="95"/>
      <c r="AU53100" s="95"/>
      <c r="AV53100" s="95"/>
      <c r="AW53100" s="95"/>
      <c r="AX53100" s="95"/>
      <c r="AY53100" s="95"/>
      <c r="AZ53100" s="95"/>
      <c r="BA53100" s="95"/>
      <c r="BB53100" s="95"/>
      <c r="BC53100" s="95"/>
      <c r="BD53100" s="95"/>
      <c r="BE53100" s="95"/>
      <c r="BF53100" s="95"/>
      <c r="BG53100" s="95"/>
      <c r="BH53100" s="95"/>
      <c r="BI53100" s="95"/>
      <c r="BJ53100" s="95"/>
      <c r="BK53100" s="95"/>
      <c r="BL53100" s="95"/>
      <c r="BM53100" s="95"/>
      <c r="BN53100" s="95"/>
      <c r="CA53100" s="95"/>
    </row>
    <row r="53101" spans="31:79" s="97" customFormat="1" x14ac:dyDescent="0.2">
      <c r="AE53101" s="95"/>
      <c r="AF53101" s="95"/>
      <c r="AN53101" s="95"/>
      <c r="AO53101" s="95"/>
      <c r="AP53101" s="95"/>
      <c r="AQ53101" s="95"/>
      <c r="AR53101" s="95"/>
      <c r="AS53101" s="95"/>
      <c r="AT53101" s="95"/>
      <c r="AU53101" s="95"/>
      <c r="AV53101" s="95"/>
      <c r="AW53101" s="95"/>
      <c r="AX53101" s="95"/>
      <c r="AY53101" s="95"/>
      <c r="AZ53101" s="95"/>
      <c r="BA53101" s="95"/>
      <c r="BB53101" s="95"/>
      <c r="BC53101" s="95"/>
      <c r="BD53101" s="95"/>
      <c r="BE53101" s="95"/>
      <c r="BF53101" s="95"/>
      <c r="BG53101" s="95"/>
      <c r="BH53101" s="95"/>
      <c r="BI53101" s="95"/>
      <c r="BJ53101" s="95"/>
      <c r="BK53101" s="95"/>
      <c r="BL53101" s="95"/>
      <c r="BM53101" s="95"/>
      <c r="BN53101" s="95"/>
      <c r="CA53101" s="95"/>
    </row>
    <row r="53102" spans="31:79" s="97" customFormat="1" x14ac:dyDescent="0.2">
      <c r="AE53102" s="95"/>
      <c r="AF53102" s="95"/>
      <c r="AN53102" s="95"/>
      <c r="AO53102" s="95"/>
      <c r="AP53102" s="95"/>
      <c r="AQ53102" s="95"/>
      <c r="AR53102" s="95"/>
      <c r="AS53102" s="95"/>
      <c r="AT53102" s="95"/>
      <c r="AU53102" s="95"/>
      <c r="AV53102" s="95"/>
      <c r="AW53102" s="95"/>
      <c r="AX53102" s="95"/>
      <c r="AY53102" s="95"/>
      <c r="AZ53102" s="95"/>
      <c r="BA53102" s="95"/>
      <c r="BB53102" s="95"/>
      <c r="BC53102" s="95"/>
      <c r="BD53102" s="95"/>
      <c r="BE53102" s="95"/>
      <c r="BF53102" s="95"/>
      <c r="BG53102" s="95"/>
      <c r="BH53102" s="95"/>
      <c r="BI53102" s="95"/>
      <c r="BJ53102" s="95"/>
      <c r="BK53102" s="95"/>
      <c r="BL53102" s="95"/>
      <c r="BM53102" s="95"/>
      <c r="BN53102" s="95"/>
      <c r="CA53102" s="95"/>
    </row>
    <row r="53103" spans="31:79" s="97" customFormat="1" x14ac:dyDescent="0.2">
      <c r="AE53103" s="95"/>
      <c r="AF53103" s="95"/>
      <c r="AN53103" s="95"/>
      <c r="AO53103" s="95"/>
      <c r="AP53103" s="95"/>
      <c r="AQ53103" s="95"/>
      <c r="AR53103" s="95"/>
      <c r="AS53103" s="95"/>
      <c r="AT53103" s="95"/>
      <c r="AU53103" s="95"/>
      <c r="AV53103" s="95"/>
      <c r="AW53103" s="95"/>
      <c r="AX53103" s="95"/>
      <c r="AY53103" s="95"/>
      <c r="AZ53103" s="95"/>
      <c r="BA53103" s="95"/>
      <c r="BB53103" s="95"/>
      <c r="BC53103" s="95"/>
      <c r="BD53103" s="95"/>
      <c r="BE53103" s="95"/>
      <c r="BF53103" s="95"/>
      <c r="BG53103" s="95"/>
      <c r="BH53103" s="95"/>
      <c r="BI53103" s="95"/>
      <c r="BJ53103" s="95"/>
      <c r="BK53103" s="95"/>
      <c r="BL53103" s="95"/>
      <c r="BM53103" s="95"/>
      <c r="BN53103" s="95"/>
      <c r="CA53103" s="95"/>
    </row>
    <row r="53104" spans="31:79" s="97" customFormat="1" x14ac:dyDescent="0.2">
      <c r="AE53104" s="95"/>
      <c r="AF53104" s="95"/>
      <c r="AN53104" s="95"/>
      <c r="AO53104" s="95"/>
      <c r="AP53104" s="95"/>
      <c r="AQ53104" s="95"/>
      <c r="AR53104" s="95"/>
      <c r="AS53104" s="95"/>
      <c r="AT53104" s="95"/>
      <c r="AU53104" s="95"/>
      <c r="AV53104" s="95"/>
      <c r="AW53104" s="95"/>
      <c r="AX53104" s="95"/>
      <c r="AY53104" s="95"/>
      <c r="AZ53104" s="95"/>
      <c r="BA53104" s="95"/>
      <c r="BB53104" s="95"/>
      <c r="BC53104" s="95"/>
      <c r="BD53104" s="95"/>
      <c r="BE53104" s="95"/>
      <c r="BF53104" s="95"/>
      <c r="BG53104" s="95"/>
      <c r="BH53104" s="95"/>
      <c r="BI53104" s="95"/>
      <c r="BJ53104" s="95"/>
      <c r="BK53104" s="95"/>
      <c r="BL53104" s="95"/>
      <c r="BM53104" s="95"/>
      <c r="BN53104" s="95"/>
      <c r="CA53104" s="95"/>
    </row>
    <row r="53105" spans="31:79" s="97" customFormat="1" x14ac:dyDescent="0.2">
      <c r="AE53105" s="95"/>
      <c r="AF53105" s="95"/>
      <c r="AN53105" s="95"/>
      <c r="AO53105" s="95"/>
      <c r="AP53105" s="95"/>
      <c r="AQ53105" s="95"/>
      <c r="AR53105" s="95"/>
      <c r="AS53105" s="95"/>
      <c r="AT53105" s="95"/>
      <c r="AU53105" s="95"/>
      <c r="AV53105" s="95"/>
      <c r="AW53105" s="95"/>
      <c r="AX53105" s="95"/>
      <c r="AY53105" s="95"/>
      <c r="AZ53105" s="95"/>
      <c r="BA53105" s="95"/>
      <c r="BB53105" s="95"/>
      <c r="BC53105" s="95"/>
      <c r="BD53105" s="95"/>
      <c r="BE53105" s="95"/>
      <c r="BF53105" s="95"/>
      <c r="BG53105" s="95"/>
      <c r="BH53105" s="95"/>
      <c r="BI53105" s="95"/>
      <c r="BJ53105" s="95"/>
      <c r="BK53105" s="95"/>
      <c r="BL53105" s="95"/>
      <c r="BM53105" s="95"/>
      <c r="BN53105" s="95"/>
      <c r="CA53105" s="95"/>
    </row>
    <row r="53106" spans="31:79" s="97" customFormat="1" x14ac:dyDescent="0.2">
      <c r="AE53106" s="95"/>
      <c r="AF53106" s="95"/>
      <c r="AN53106" s="95"/>
      <c r="AO53106" s="95"/>
      <c r="AP53106" s="95"/>
      <c r="AQ53106" s="95"/>
      <c r="AR53106" s="95"/>
      <c r="AS53106" s="95"/>
      <c r="AT53106" s="95"/>
      <c r="AU53106" s="95"/>
      <c r="AV53106" s="95"/>
      <c r="AW53106" s="95"/>
      <c r="AX53106" s="95"/>
      <c r="AY53106" s="95"/>
      <c r="AZ53106" s="95"/>
      <c r="BA53106" s="95"/>
      <c r="BB53106" s="95"/>
      <c r="BC53106" s="95"/>
      <c r="BD53106" s="95"/>
      <c r="BE53106" s="95"/>
      <c r="BF53106" s="95"/>
      <c r="BG53106" s="95"/>
      <c r="BH53106" s="95"/>
      <c r="BI53106" s="95"/>
      <c r="BJ53106" s="95"/>
      <c r="BK53106" s="95"/>
      <c r="BL53106" s="95"/>
      <c r="BM53106" s="95"/>
      <c r="BN53106" s="95"/>
      <c r="CA53106" s="95"/>
    </row>
    <row r="53107" spans="31:79" s="97" customFormat="1" x14ac:dyDescent="0.2">
      <c r="AE53107" s="95"/>
      <c r="AF53107" s="95"/>
      <c r="AN53107" s="95"/>
      <c r="AO53107" s="95"/>
      <c r="AP53107" s="95"/>
      <c r="AQ53107" s="95"/>
      <c r="AR53107" s="95"/>
      <c r="AS53107" s="95"/>
      <c r="AT53107" s="95"/>
      <c r="AU53107" s="95"/>
      <c r="AV53107" s="95"/>
      <c r="AW53107" s="95"/>
      <c r="AX53107" s="95"/>
      <c r="AY53107" s="95"/>
      <c r="AZ53107" s="95"/>
      <c r="BA53107" s="95"/>
      <c r="BB53107" s="95"/>
      <c r="BC53107" s="95"/>
      <c r="BD53107" s="95"/>
      <c r="BE53107" s="95"/>
      <c r="BF53107" s="95"/>
      <c r="BG53107" s="95"/>
      <c r="BH53107" s="95"/>
      <c r="BI53107" s="95"/>
      <c r="BJ53107" s="95"/>
      <c r="BK53107" s="95"/>
      <c r="BL53107" s="95"/>
      <c r="BM53107" s="95"/>
      <c r="BN53107" s="95"/>
      <c r="CA53107" s="95"/>
    </row>
    <row r="53108" spans="31:79" s="97" customFormat="1" x14ac:dyDescent="0.2">
      <c r="AE53108" s="95"/>
      <c r="AF53108" s="95"/>
      <c r="AN53108" s="95"/>
      <c r="AO53108" s="95"/>
      <c r="AP53108" s="95"/>
      <c r="AQ53108" s="95"/>
      <c r="AR53108" s="95"/>
      <c r="AS53108" s="95"/>
      <c r="AT53108" s="95"/>
      <c r="AU53108" s="95"/>
      <c r="AV53108" s="95"/>
      <c r="AW53108" s="95"/>
      <c r="AX53108" s="95"/>
      <c r="AY53108" s="95"/>
      <c r="AZ53108" s="95"/>
      <c r="BA53108" s="95"/>
      <c r="BB53108" s="95"/>
      <c r="BC53108" s="95"/>
      <c r="BD53108" s="95"/>
      <c r="BE53108" s="95"/>
      <c r="BF53108" s="95"/>
      <c r="BG53108" s="95"/>
      <c r="BH53108" s="95"/>
      <c r="BI53108" s="95"/>
      <c r="BJ53108" s="95"/>
      <c r="BK53108" s="95"/>
      <c r="BL53108" s="95"/>
      <c r="BM53108" s="95"/>
      <c r="BN53108" s="95"/>
      <c r="CA53108" s="95"/>
    </row>
    <row r="53109" spans="31:79" s="97" customFormat="1" x14ac:dyDescent="0.2">
      <c r="AE53109" s="95"/>
      <c r="AF53109" s="95"/>
      <c r="AN53109" s="95"/>
      <c r="AO53109" s="95"/>
      <c r="AP53109" s="95"/>
      <c r="AQ53109" s="95"/>
      <c r="AR53109" s="95"/>
      <c r="AS53109" s="95"/>
      <c r="AT53109" s="95"/>
      <c r="AU53109" s="95"/>
      <c r="AV53109" s="95"/>
      <c r="AW53109" s="95"/>
      <c r="AX53109" s="95"/>
      <c r="AY53109" s="95"/>
      <c r="AZ53109" s="95"/>
      <c r="BA53109" s="95"/>
      <c r="BB53109" s="95"/>
      <c r="BC53109" s="95"/>
      <c r="BD53109" s="95"/>
      <c r="BE53109" s="95"/>
      <c r="BF53109" s="95"/>
      <c r="BG53109" s="95"/>
      <c r="BH53109" s="95"/>
      <c r="BI53109" s="95"/>
      <c r="BJ53109" s="95"/>
      <c r="BK53109" s="95"/>
      <c r="BL53109" s="95"/>
      <c r="BM53109" s="95"/>
      <c r="BN53109" s="95"/>
      <c r="CA53109" s="95"/>
    </row>
    <row r="53110" spans="31:79" s="97" customFormat="1" x14ac:dyDescent="0.2">
      <c r="AE53110" s="95"/>
      <c r="AF53110" s="95"/>
      <c r="AN53110" s="95"/>
      <c r="AO53110" s="95"/>
      <c r="AP53110" s="95"/>
      <c r="AQ53110" s="95"/>
      <c r="AR53110" s="95"/>
      <c r="AS53110" s="95"/>
      <c r="AT53110" s="95"/>
      <c r="AU53110" s="95"/>
      <c r="AV53110" s="95"/>
      <c r="AW53110" s="95"/>
      <c r="AX53110" s="95"/>
      <c r="AY53110" s="95"/>
      <c r="AZ53110" s="95"/>
      <c r="BA53110" s="95"/>
      <c r="BB53110" s="95"/>
      <c r="BC53110" s="95"/>
      <c r="BD53110" s="95"/>
      <c r="BE53110" s="95"/>
      <c r="BF53110" s="95"/>
      <c r="BG53110" s="95"/>
      <c r="BH53110" s="95"/>
      <c r="BI53110" s="95"/>
      <c r="BJ53110" s="95"/>
      <c r="BK53110" s="95"/>
      <c r="BL53110" s="95"/>
      <c r="BM53110" s="95"/>
      <c r="BN53110" s="95"/>
      <c r="CA53110" s="95"/>
    </row>
    <row r="53111" spans="31:79" s="97" customFormat="1" x14ac:dyDescent="0.2">
      <c r="AE53111" s="95"/>
      <c r="AF53111" s="95"/>
      <c r="AN53111" s="95"/>
      <c r="AO53111" s="95"/>
      <c r="AP53111" s="95"/>
      <c r="AQ53111" s="95"/>
      <c r="AR53111" s="95"/>
      <c r="AS53111" s="95"/>
      <c r="AT53111" s="95"/>
      <c r="AU53111" s="95"/>
      <c r="AV53111" s="95"/>
      <c r="AW53111" s="95"/>
      <c r="AX53111" s="95"/>
      <c r="AY53111" s="95"/>
      <c r="AZ53111" s="95"/>
      <c r="BA53111" s="95"/>
      <c r="BB53111" s="95"/>
      <c r="BC53111" s="95"/>
      <c r="BD53111" s="95"/>
      <c r="BE53111" s="95"/>
      <c r="BF53111" s="95"/>
      <c r="BG53111" s="95"/>
      <c r="BH53111" s="95"/>
      <c r="BI53111" s="95"/>
      <c r="BJ53111" s="95"/>
      <c r="BK53111" s="95"/>
      <c r="BL53111" s="95"/>
      <c r="BM53111" s="95"/>
      <c r="BN53111" s="95"/>
      <c r="CA53111" s="95"/>
    </row>
    <row r="53112" spans="31:79" s="97" customFormat="1" x14ac:dyDescent="0.2">
      <c r="AE53112" s="95"/>
      <c r="AF53112" s="95"/>
      <c r="AN53112" s="95"/>
      <c r="AO53112" s="95"/>
      <c r="AP53112" s="95"/>
      <c r="AQ53112" s="95"/>
      <c r="AR53112" s="95"/>
      <c r="AS53112" s="95"/>
      <c r="AT53112" s="95"/>
      <c r="AU53112" s="95"/>
      <c r="AV53112" s="95"/>
      <c r="AW53112" s="95"/>
      <c r="AX53112" s="95"/>
      <c r="AY53112" s="95"/>
      <c r="AZ53112" s="95"/>
      <c r="BA53112" s="95"/>
      <c r="BB53112" s="95"/>
      <c r="BC53112" s="95"/>
      <c r="BD53112" s="95"/>
      <c r="BE53112" s="95"/>
      <c r="BF53112" s="95"/>
      <c r="BG53112" s="95"/>
      <c r="BH53112" s="95"/>
      <c r="BI53112" s="95"/>
      <c r="BJ53112" s="95"/>
      <c r="BK53112" s="95"/>
      <c r="BL53112" s="95"/>
      <c r="BM53112" s="95"/>
      <c r="BN53112" s="95"/>
      <c r="CA53112" s="95"/>
    </row>
    <row r="53113" spans="31:79" s="97" customFormat="1" x14ac:dyDescent="0.2">
      <c r="AE53113" s="95"/>
      <c r="AF53113" s="95"/>
      <c r="AN53113" s="95"/>
      <c r="AO53113" s="95"/>
      <c r="AP53113" s="95"/>
      <c r="AQ53113" s="95"/>
      <c r="AR53113" s="95"/>
      <c r="AS53113" s="95"/>
      <c r="AT53113" s="95"/>
      <c r="AU53113" s="95"/>
      <c r="AV53113" s="95"/>
      <c r="AW53113" s="95"/>
      <c r="AX53113" s="95"/>
      <c r="AY53113" s="95"/>
      <c r="AZ53113" s="95"/>
      <c r="BA53113" s="95"/>
      <c r="BB53113" s="95"/>
      <c r="BC53113" s="95"/>
      <c r="BD53113" s="95"/>
      <c r="BE53113" s="95"/>
      <c r="BF53113" s="95"/>
      <c r="BG53113" s="95"/>
      <c r="BH53113" s="95"/>
      <c r="BI53113" s="95"/>
      <c r="BJ53113" s="95"/>
      <c r="BK53113" s="95"/>
      <c r="BL53113" s="95"/>
      <c r="BM53113" s="95"/>
      <c r="BN53113" s="95"/>
      <c r="CA53113" s="95"/>
    </row>
    <row r="53114" spans="31:79" s="97" customFormat="1" x14ac:dyDescent="0.2">
      <c r="AE53114" s="95"/>
      <c r="AF53114" s="95"/>
      <c r="AN53114" s="95"/>
      <c r="AO53114" s="95"/>
      <c r="AP53114" s="95"/>
      <c r="AQ53114" s="95"/>
      <c r="AR53114" s="95"/>
      <c r="AS53114" s="95"/>
      <c r="AT53114" s="95"/>
      <c r="AU53114" s="95"/>
      <c r="AV53114" s="95"/>
      <c r="AW53114" s="95"/>
      <c r="AX53114" s="95"/>
      <c r="AY53114" s="95"/>
      <c r="AZ53114" s="95"/>
      <c r="BA53114" s="95"/>
      <c r="BB53114" s="95"/>
      <c r="BC53114" s="95"/>
      <c r="BD53114" s="95"/>
      <c r="BE53114" s="95"/>
      <c r="BF53114" s="95"/>
      <c r="BG53114" s="95"/>
      <c r="BH53114" s="95"/>
      <c r="BI53114" s="95"/>
      <c r="BJ53114" s="95"/>
      <c r="BK53114" s="95"/>
      <c r="BL53114" s="95"/>
      <c r="BM53114" s="95"/>
      <c r="BN53114" s="95"/>
      <c r="CA53114" s="95"/>
    </row>
    <row r="53115" spans="31:79" s="97" customFormat="1" x14ac:dyDescent="0.2">
      <c r="AE53115" s="95"/>
      <c r="AF53115" s="95"/>
      <c r="AN53115" s="95"/>
      <c r="AO53115" s="95"/>
      <c r="AP53115" s="95"/>
      <c r="AQ53115" s="95"/>
      <c r="AR53115" s="95"/>
      <c r="AS53115" s="95"/>
      <c r="AT53115" s="95"/>
      <c r="AU53115" s="95"/>
      <c r="AV53115" s="95"/>
      <c r="AW53115" s="95"/>
      <c r="AX53115" s="95"/>
      <c r="AY53115" s="95"/>
      <c r="AZ53115" s="95"/>
      <c r="BA53115" s="95"/>
      <c r="BB53115" s="95"/>
      <c r="BC53115" s="95"/>
      <c r="BD53115" s="95"/>
      <c r="BE53115" s="95"/>
      <c r="BF53115" s="95"/>
      <c r="BG53115" s="95"/>
      <c r="BH53115" s="95"/>
      <c r="BI53115" s="95"/>
      <c r="BJ53115" s="95"/>
      <c r="BK53115" s="95"/>
      <c r="BL53115" s="95"/>
      <c r="BM53115" s="95"/>
      <c r="BN53115" s="95"/>
      <c r="CA53115" s="95"/>
    </row>
    <row r="53116" spans="31:79" s="97" customFormat="1" x14ac:dyDescent="0.2">
      <c r="AE53116" s="95"/>
      <c r="AF53116" s="95"/>
      <c r="AN53116" s="95"/>
      <c r="AO53116" s="95"/>
      <c r="AP53116" s="95"/>
      <c r="AQ53116" s="95"/>
      <c r="AR53116" s="95"/>
      <c r="AS53116" s="95"/>
      <c r="AT53116" s="95"/>
      <c r="AU53116" s="95"/>
      <c r="AV53116" s="95"/>
      <c r="AW53116" s="95"/>
      <c r="AX53116" s="95"/>
      <c r="AY53116" s="95"/>
      <c r="AZ53116" s="95"/>
      <c r="BA53116" s="95"/>
      <c r="BB53116" s="95"/>
      <c r="BC53116" s="95"/>
      <c r="BD53116" s="95"/>
      <c r="BE53116" s="95"/>
      <c r="BF53116" s="95"/>
      <c r="BG53116" s="95"/>
      <c r="BH53116" s="95"/>
      <c r="BI53116" s="95"/>
      <c r="BJ53116" s="95"/>
      <c r="BK53116" s="95"/>
      <c r="BL53116" s="95"/>
      <c r="BM53116" s="95"/>
      <c r="BN53116" s="95"/>
      <c r="CA53116" s="95"/>
    </row>
    <row r="53117" spans="31:79" s="97" customFormat="1" x14ac:dyDescent="0.2">
      <c r="AE53117" s="95"/>
      <c r="AF53117" s="95"/>
      <c r="AN53117" s="95"/>
      <c r="AO53117" s="95"/>
      <c r="AP53117" s="95"/>
      <c r="AQ53117" s="95"/>
      <c r="AR53117" s="95"/>
      <c r="AS53117" s="95"/>
      <c r="AT53117" s="95"/>
      <c r="AU53117" s="95"/>
      <c r="AV53117" s="95"/>
      <c r="AW53117" s="95"/>
      <c r="AX53117" s="95"/>
      <c r="AY53117" s="95"/>
      <c r="AZ53117" s="95"/>
      <c r="BA53117" s="95"/>
      <c r="BB53117" s="95"/>
      <c r="BC53117" s="95"/>
      <c r="BD53117" s="95"/>
      <c r="BE53117" s="95"/>
      <c r="BF53117" s="95"/>
      <c r="BG53117" s="95"/>
      <c r="BH53117" s="95"/>
      <c r="BI53117" s="95"/>
      <c r="BJ53117" s="95"/>
      <c r="BK53117" s="95"/>
      <c r="BL53117" s="95"/>
      <c r="BM53117" s="95"/>
      <c r="BN53117" s="95"/>
      <c r="CA53117" s="95"/>
    </row>
    <row r="53118" spans="31:79" s="97" customFormat="1" x14ac:dyDescent="0.2">
      <c r="AE53118" s="95"/>
      <c r="AF53118" s="95"/>
      <c r="AN53118" s="95"/>
      <c r="AO53118" s="95"/>
      <c r="AP53118" s="95"/>
      <c r="AQ53118" s="95"/>
      <c r="AR53118" s="95"/>
      <c r="AS53118" s="95"/>
      <c r="AT53118" s="95"/>
      <c r="AU53118" s="95"/>
      <c r="AV53118" s="95"/>
      <c r="AW53118" s="95"/>
      <c r="AX53118" s="95"/>
      <c r="AY53118" s="95"/>
      <c r="AZ53118" s="95"/>
      <c r="BA53118" s="95"/>
      <c r="BB53118" s="95"/>
      <c r="BC53118" s="95"/>
      <c r="BD53118" s="95"/>
      <c r="BE53118" s="95"/>
      <c r="BF53118" s="95"/>
      <c r="BG53118" s="95"/>
      <c r="BH53118" s="95"/>
      <c r="BI53118" s="95"/>
      <c r="BJ53118" s="95"/>
      <c r="BK53118" s="95"/>
      <c r="BL53118" s="95"/>
      <c r="BM53118" s="95"/>
      <c r="BN53118" s="95"/>
      <c r="CA53118" s="95"/>
    </row>
    <row r="53119" spans="31:79" s="97" customFormat="1" x14ac:dyDescent="0.2">
      <c r="AE53119" s="95"/>
      <c r="AF53119" s="95"/>
      <c r="AN53119" s="95"/>
      <c r="AO53119" s="95"/>
      <c r="AP53119" s="95"/>
      <c r="AQ53119" s="95"/>
      <c r="AR53119" s="95"/>
      <c r="AS53119" s="95"/>
      <c r="AT53119" s="95"/>
      <c r="AU53119" s="95"/>
      <c r="AV53119" s="95"/>
      <c r="AW53119" s="95"/>
      <c r="AX53119" s="95"/>
      <c r="AY53119" s="95"/>
      <c r="AZ53119" s="95"/>
      <c r="BA53119" s="95"/>
      <c r="BB53119" s="95"/>
      <c r="BC53119" s="95"/>
      <c r="BD53119" s="95"/>
      <c r="BE53119" s="95"/>
      <c r="BF53119" s="95"/>
      <c r="BG53119" s="95"/>
      <c r="BH53119" s="95"/>
      <c r="BI53119" s="95"/>
      <c r="BJ53119" s="95"/>
      <c r="BK53119" s="95"/>
      <c r="BL53119" s="95"/>
      <c r="BM53119" s="95"/>
      <c r="BN53119" s="95"/>
      <c r="CA53119" s="95"/>
    </row>
    <row r="53120" spans="31:79" s="97" customFormat="1" x14ac:dyDescent="0.2">
      <c r="AE53120" s="95"/>
      <c r="AF53120" s="95"/>
      <c r="AN53120" s="95"/>
      <c r="AO53120" s="95"/>
      <c r="AP53120" s="95"/>
      <c r="AQ53120" s="95"/>
      <c r="AR53120" s="95"/>
      <c r="AS53120" s="95"/>
      <c r="AT53120" s="95"/>
      <c r="AU53120" s="95"/>
      <c r="AV53120" s="95"/>
      <c r="AW53120" s="95"/>
      <c r="AX53120" s="95"/>
      <c r="AY53120" s="95"/>
      <c r="AZ53120" s="95"/>
      <c r="BA53120" s="95"/>
      <c r="BB53120" s="95"/>
      <c r="BC53120" s="95"/>
      <c r="BD53120" s="95"/>
      <c r="BE53120" s="95"/>
      <c r="BF53120" s="95"/>
      <c r="BG53120" s="95"/>
      <c r="BH53120" s="95"/>
      <c r="BI53120" s="95"/>
      <c r="BJ53120" s="95"/>
      <c r="BK53120" s="95"/>
      <c r="BL53120" s="95"/>
      <c r="BM53120" s="95"/>
      <c r="BN53120" s="95"/>
      <c r="CA53120" s="95"/>
    </row>
    <row r="53121" spans="31:79" s="97" customFormat="1" x14ac:dyDescent="0.2">
      <c r="AE53121" s="95"/>
      <c r="AF53121" s="95"/>
      <c r="AN53121" s="95"/>
      <c r="AO53121" s="95"/>
      <c r="AP53121" s="95"/>
      <c r="AQ53121" s="95"/>
      <c r="AR53121" s="95"/>
      <c r="AS53121" s="95"/>
      <c r="AT53121" s="95"/>
      <c r="AU53121" s="95"/>
      <c r="AV53121" s="95"/>
      <c r="AW53121" s="95"/>
      <c r="AX53121" s="95"/>
      <c r="AY53121" s="95"/>
      <c r="AZ53121" s="95"/>
      <c r="BA53121" s="95"/>
      <c r="BB53121" s="95"/>
      <c r="BC53121" s="95"/>
      <c r="BD53121" s="95"/>
      <c r="BE53121" s="95"/>
      <c r="BF53121" s="95"/>
      <c r="BG53121" s="95"/>
      <c r="BH53121" s="95"/>
      <c r="BI53121" s="95"/>
      <c r="BJ53121" s="95"/>
      <c r="BK53121" s="95"/>
      <c r="BL53121" s="95"/>
      <c r="BM53121" s="95"/>
      <c r="BN53121" s="95"/>
      <c r="CA53121" s="95"/>
    </row>
    <row r="53122" spans="31:79" s="97" customFormat="1" x14ac:dyDescent="0.2">
      <c r="AE53122" s="95"/>
      <c r="AF53122" s="95"/>
      <c r="AN53122" s="95"/>
      <c r="AO53122" s="95"/>
      <c r="AP53122" s="95"/>
      <c r="AQ53122" s="95"/>
      <c r="AR53122" s="95"/>
      <c r="AS53122" s="95"/>
      <c r="AT53122" s="95"/>
      <c r="AU53122" s="95"/>
      <c r="AV53122" s="95"/>
      <c r="AW53122" s="95"/>
      <c r="AX53122" s="95"/>
      <c r="AY53122" s="95"/>
      <c r="AZ53122" s="95"/>
      <c r="BA53122" s="95"/>
      <c r="BB53122" s="95"/>
      <c r="BC53122" s="95"/>
      <c r="BD53122" s="95"/>
      <c r="BE53122" s="95"/>
      <c r="BF53122" s="95"/>
      <c r="BG53122" s="95"/>
      <c r="BH53122" s="95"/>
      <c r="BI53122" s="95"/>
      <c r="BJ53122" s="95"/>
      <c r="BK53122" s="95"/>
      <c r="BL53122" s="95"/>
      <c r="BM53122" s="95"/>
      <c r="BN53122" s="95"/>
      <c r="CA53122" s="95"/>
    </row>
    <row r="53123" spans="31:79" s="97" customFormat="1" x14ac:dyDescent="0.2">
      <c r="AE53123" s="95"/>
      <c r="AF53123" s="95"/>
      <c r="AN53123" s="95"/>
      <c r="AO53123" s="95"/>
      <c r="AP53123" s="95"/>
      <c r="AQ53123" s="95"/>
      <c r="AR53123" s="95"/>
      <c r="AS53123" s="95"/>
      <c r="AT53123" s="95"/>
      <c r="AU53123" s="95"/>
      <c r="AV53123" s="95"/>
      <c r="AW53123" s="95"/>
      <c r="AX53123" s="95"/>
      <c r="AY53123" s="95"/>
      <c r="AZ53123" s="95"/>
      <c r="BA53123" s="95"/>
      <c r="BB53123" s="95"/>
      <c r="BC53123" s="95"/>
      <c r="BD53123" s="95"/>
      <c r="BE53123" s="95"/>
      <c r="BF53123" s="95"/>
      <c r="BG53123" s="95"/>
      <c r="BH53123" s="95"/>
      <c r="BI53123" s="95"/>
      <c r="BJ53123" s="95"/>
      <c r="BK53123" s="95"/>
      <c r="BL53123" s="95"/>
      <c r="BM53123" s="95"/>
      <c r="BN53123" s="95"/>
      <c r="CA53123" s="95"/>
    </row>
    <row r="53124" spans="31:79" s="97" customFormat="1" x14ac:dyDescent="0.2">
      <c r="AE53124" s="95"/>
      <c r="AF53124" s="95"/>
      <c r="AN53124" s="95"/>
      <c r="AO53124" s="95"/>
      <c r="AP53124" s="95"/>
      <c r="AQ53124" s="95"/>
      <c r="AR53124" s="95"/>
      <c r="AS53124" s="95"/>
      <c r="AT53124" s="95"/>
      <c r="AU53124" s="95"/>
      <c r="AV53124" s="95"/>
      <c r="AW53124" s="95"/>
      <c r="AX53124" s="95"/>
      <c r="AY53124" s="95"/>
      <c r="AZ53124" s="95"/>
      <c r="BA53124" s="95"/>
      <c r="BB53124" s="95"/>
      <c r="BC53124" s="95"/>
      <c r="BD53124" s="95"/>
      <c r="BE53124" s="95"/>
      <c r="BF53124" s="95"/>
      <c r="BG53124" s="95"/>
      <c r="BH53124" s="95"/>
      <c r="BI53124" s="95"/>
      <c r="BJ53124" s="95"/>
      <c r="BK53124" s="95"/>
      <c r="BL53124" s="95"/>
      <c r="BM53124" s="95"/>
      <c r="BN53124" s="95"/>
      <c r="CA53124" s="95"/>
    </row>
    <row r="53125" spans="31:79" s="97" customFormat="1" x14ac:dyDescent="0.2">
      <c r="AE53125" s="95"/>
      <c r="AF53125" s="95"/>
      <c r="AN53125" s="95"/>
      <c r="AO53125" s="95"/>
      <c r="AP53125" s="95"/>
      <c r="AQ53125" s="95"/>
      <c r="AR53125" s="95"/>
      <c r="AS53125" s="95"/>
      <c r="AT53125" s="95"/>
      <c r="AU53125" s="95"/>
      <c r="AV53125" s="95"/>
      <c r="AW53125" s="95"/>
      <c r="AX53125" s="95"/>
      <c r="AY53125" s="95"/>
      <c r="AZ53125" s="95"/>
      <c r="BA53125" s="95"/>
      <c r="BB53125" s="95"/>
      <c r="BC53125" s="95"/>
      <c r="BD53125" s="95"/>
      <c r="BE53125" s="95"/>
      <c r="BF53125" s="95"/>
      <c r="BG53125" s="95"/>
      <c r="BH53125" s="95"/>
      <c r="BI53125" s="95"/>
      <c r="BJ53125" s="95"/>
      <c r="BK53125" s="95"/>
      <c r="BL53125" s="95"/>
      <c r="BM53125" s="95"/>
      <c r="BN53125" s="95"/>
      <c r="CA53125" s="95"/>
    </row>
    <row r="53126" spans="31:79" s="97" customFormat="1" x14ac:dyDescent="0.2">
      <c r="AE53126" s="95"/>
      <c r="AF53126" s="95"/>
      <c r="AN53126" s="95"/>
      <c r="AO53126" s="95"/>
      <c r="AP53126" s="95"/>
      <c r="AQ53126" s="95"/>
      <c r="AR53126" s="95"/>
      <c r="AS53126" s="95"/>
      <c r="AT53126" s="95"/>
      <c r="AU53126" s="95"/>
      <c r="AV53126" s="95"/>
      <c r="AW53126" s="95"/>
      <c r="AX53126" s="95"/>
      <c r="AY53126" s="95"/>
      <c r="AZ53126" s="95"/>
      <c r="BA53126" s="95"/>
      <c r="BB53126" s="95"/>
      <c r="BC53126" s="95"/>
      <c r="BD53126" s="95"/>
      <c r="BE53126" s="95"/>
      <c r="BF53126" s="95"/>
      <c r="BG53126" s="95"/>
      <c r="BH53126" s="95"/>
      <c r="BI53126" s="95"/>
      <c r="BJ53126" s="95"/>
      <c r="BK53126" s="95"/>
      <c r="BL53126" s="95"/>
      <c r="BM53126" s="95"/>
      <c r="BN53126" s="95"/>
      <c r="CA53126" s="95"/>
    </row>
    <row r="53127" spans="31:79" s="97" customFormat="1" x14ac:dyDescent="0.2">
      <c r="AE53127" s="95"/>
      <c r="AF53127" s="95"/>
      <c r="AN53127" s="95"/>
      <c r="AO53127" s="95"/>
      <c r="AP53127" s="95"/>
      <c r="AQ53127" s="95"/>
      <c r="AR53127" s="95"/>
      <c r="AS53127" s="95"/>
      <c r="AT53127" s="95"/>
      <c r="AU53127" s="95"/>
      <c r="AV53127" s="95"/>
      <c r="AW53127" s="95"/>
      <c r="AX53127" s="95"/>
      <c r="AY53127" s="95"/>
      <c r="AZ53127" s="95"/>
      <c r="BA53127" s="95"/>
      <c r="BB53127" s="95"/>
      <c r="BC53127" s="95"/>
      <c r="BD53127" s="95"/>
      <c r="BE53127" s="95"/>
      <c r="BF53127" s="95"/>
      <c r="BG53127" s="95"/>
      <c r="BH53127" s="95"/>
      <c r="BI53127" s="95"/>
      <c r="BJ53127" s="95"/>
      <c r="BK53127" s="95"/>
      <c r="BL53127" s="95"/>
      <c r="BM53127" s="95"/>
      <c r="BN53127" s="95"/>
      <c r="CA53127" s="95"/>
    </row>
    <row r="53128" spans="31:79" s="97" customFormat="1" x14ac:dyDescent="0.2">
      <c r="AE53128" s="95"/>
      <c r="AF53128" s="95"/>
      <c r="AN53128" s="95"/>
      <c r="AO53128" s="95"/>
      <c r="AP53128" s="95"/>
      <c r="AQ53128" s="95"/>
      <c r="AR53128" s="95"/>
      <c r="AS53128" s="95"/>
      <c r="AT53128" s="95"/>
      <c r="AU53128" s="95"/>
      <c r="AV53128" s="95"/>
      <c r="AW53128" s="95"/>
      <c r="AX53128" s="95"/>
      <c r="AY53128" s="95"/>
      <c r="AZ53128" s="95"/>
      <c r="BA53128" s="95"/>
      <c r="BB53128" s="95"/>
      <c r="BC53128" s="95"/>
      <c r="BD53128" s="95"/>
      <c r="BE53128" s="95"/>
      <c r="BF53128" s="95"/>
      <c r="BG53128" s="95"/>
      <c r="BH53128" s="95"/>
      <c r="BI53128" s="95"/>
      <c r="BJ53128" s="95"/>
      <c r="BK53128" s="95"/>
      <c r="BL53128" s="95"/>
      <c r="BM53128" s="95"/>
      <c r="BN53128" s="95"/>
      <c r="CA53128" s="95"/>
    </row>
    <row r="53129" spans="31:79" s="97" customFormat="1" x14ac:dyDescent="0.2">
      <c r="AE53129" s="95"/>
      <c r="AF53129" s="95"/>
      <c r="AN53129" s="95"/>
      <c r="AO53129" s="95"/>
      <c r="AP53129" s="95"/>
      <c r="AQ53129" s="95"/>
      <c r="AR53129" s="95"/>
      <c r="AS53129" s="95"/>
      <c r="AT53129" s="95"/>
      <c r="AU53129" s="95"/>
      <c r="AV53129" s="95"/>
      <c r="AW53129" s="95"/>
      <c r="AX53129" s="95"/>
      <c r="AY53129" s="95"/>
      <c r="AZ53129" s="95"/>
      <c r="BA53129" s="95"/>
      <c r="BB53129" s="95"/>
      <c r="BC53129" s="95"/>
      <c r="BD53129" s="95"/>
      <c r="BE53129" s="95"/>
      <c r="BF53129" s="95"/>
      <c r="BG53129" s="95"/>
      <c r="BH53129" s="95"/>
      <c r="BI53129" s="95"/>
      <c r="BJ53129" s="95"/>
      <c r="BK53129" s="95"/>
      <c r="BL53129" s="95"/>
      <c r="BM53129" s="95"/>
      <c r="BN53129" s="95"/>
      <c r="CA53129" s="95"/>
    </row>
    <row r="53130" spans="31:79" s="97" customFormat="1" x14ac:dyDescent="0.2">
      <c r="AE53130" s="95"/>
      <c r="AF53130" s="95"/>
      <c r="AN53130" s="95"/>
      <c r="AO53130" s="95"/>
      <c r="AP53130" s="95"/>
      <c r="AQ53130" s="95"/>
      <c r="AR53130" s="95"/>
      <c r="AS53130" s="95"/>
      <c r="AT53130" s="95"/>
      <c r="AU53130" s="95"/>
      <c r="AV53130" s="95"/>
      <c r="AW53130" s="95"/>
      <c r="AX53130" s="95"/>
      <c r="AY53130" s="95"/>
      <c r="AZ53130" s="95"/>
      <c r="BA53130" s="95"/>
      <c r="BB53130" s="95"/>
      <c r="BC53130" s="95"/>
      <c r="BD53130" s="95"/>
      <c r="BE53130" s="95"/>
      <c r="BF53130" s="95"/>
      <c r="BG53130" s="95"/>
      <c r="BH53130" s="95"/>
      <c r="BI53130" s="95"/>
      <c r="BJ53130" s="95"/>
      <c r="BK53130" s="95"/>
      <c r="BL53130" s="95"/>
      <c r="BM53130" s="95"/>
      <c r="BN53130" s="95"/>
      <c r="CA53130" s="95"/>
    </row>
    <row r="53131" spans="31:79" s="97" customFormat="1" x14ac:dyDescent="0.2">
      <c r="AE53131" s="95"/>
      <c r="AF53131" s="95"/>
      <c r="AN53131" s="95"/>
      <c r="AO53131" s="95"/>
      <c r="AP53131" s="95"/>
      <c r="AQ53131" s="95"/>
      <c r="AR53131" s="95"/>
      <c r="AS53131" s="95"/>
      <c r="AT53131" s="95"/>
      <c r="AU53131" s="95"/>
      <c r="AV53131" s="95"/>
      <c r="AW53131" s="95"/>
      <c r="AX53131" s="95"/>
      <c r="AY53131" s="95"/>
      <c r="AZ53131" s="95"/>
      <c r="BA53131" s="95"/>
      <c r="BB53131" s="95"/>
      <c r="BC53131" s="95"/>
      <c r="BD53131" s="95"/>
      <c r="BE53131" s="95"/>
      <c r="BF53131" s="95"/>
      <c r="BG53131" s="95"/>
      <c r="BH53131" s="95"/>
      <c r="BI53131" s="95"/>
      <c r="BJ53131" s="95"/>
      <c r="BK53131" s="95"/>
      <c r="BL53131" s="95"/>
      <c r="BM53131" s="95"/>
      <c r="BN53131" s="95"/>
      <c r="CA53131" s="95"/>
    </row>
    <row r="53132" spans="31:79" s="97" customFormat="1" x14ac:dyDescent="0.2">
      <c r="AE53132" s="95"/>
      <c r="AF53132" s="95"/>
      <c r="AN53132" s="95"/>
      <c r="AO53132" s="95"/>
      <c r="AP53132" s="95"/>
      <c r="AQ53132" s="95"/>
      <c r="AR53132" s="95"/>
      <c r="AS53132" s="95"/>
      <c r="AT53132" s="95"/>
      <c r="AU53132" s="95"/>
      <c r="AV53132" s="95"/>
      <c r="AW53132" s="95"/>
      <c r="AX53132" s="95"/>
      <c r="AY53132" s="95"/>
      <c r="AZ53132" s="95"/>
      <c r="BA53132" s="95"/>
      <c r="BB53132" s="95"/>
      <c r="BC53132" s="95"/>
      <c r="BD53132" s="95"/>
      <c r="BE53132" s="95"/>
      <c r="BF53132" s="95"/>
      <c r="BG53132" s="95"/>
      <c r="BH53132" s="95"/>
      <c r="BI53132" s="95"/>
      <c r="BJ53132" s="95"/>
      <c r="BK53132" s="95"/>
      <c r="BL53132" s="95"/>
      <c r="BM53132" s="95"/>
      <c r="BN53132" s="95"/>
      <c r="CA53132" s="95"/>
    </row>
    <row r="53133" spans="31:79" s="97" customFormat="1" x14ac:dyDescent="0.2">
      <c r="AE53133" s="95"/>
      <c r="AF53133" s="95"/>
      <c r="AN53133" s="95"/>
      <c r="AO53133" s="95"/>
      <c r="AP53133" s="95"/>
      <c r="AQ53133" s="95"/>
      <c r="AR53133" s="95"/>
      <c r="AS53133" s="95"/>
      <c r="AT53133" s="95"/>
      <c r="AU53133" s="95"/>
      <c r="AV53133" s="95"/>
      <c r="AW53133" s="95"/>
      <c r="AX53133" s="95"/>
      <c r="AY53133" s="95"/>
      <c r="AZ53133" s="95"/>
      <c r="BA53133" s="95"/>
      <c r="BB53133" s="95"/>
      <c r="BC53133" s="95"/>
      <c r="BD53133" s="95"/>
      <c r="BE53133" s="95"/>
      <c r="BF53133" s="95"/>
      <c r="BG53133" s="95"/>
      <c r="BH53133" s="95"/>
      <c r="BI53133" s="95"/>
      <c r="BJ53133" s="95"/>
      <c r="BK53133" s="95"/>
      <c r="BL53133" s="95"/>
      <c r="BM53133" s="95"/>
      <c r="BN53133" s="95"/>
      <c r="CA53133" s="95"/>
    </row>
    <row r="53134" spans="31:79" s="97" customFormat="1" x14ac:dyDescent="0.2">
      <c r="AE53134" s="95"/>
      <c r="AF53134" s="95"/>
      <c r="AN53134" s="95"/>
      <c r="AO53134" s="95"/>
      <c r="AP53134" s="95"/>
      <c r="AQ53134" s="95"/>
      <c r="AR53134" s="95"/>
      <c r="AS53134" s="95"/>
      <c r="AT53134" s="95"/>
      <c r="AU53134" s="95"/>
      <c r="AV53134" s="95"/>
      <c r="AW53134" s="95"/>
      <c r="AX53134" s="95"/>
      <c r="AY53134" s="95"/>
      <c r="AZ53134" s="95"/>
      <c r="BA53134" s="95"/>
      <c r="BB53134" s="95"/>
      <c r="BC53134" s="95"/>
      <c r="BD53134" s="95"/>
      <c r="BE53134" s="95"/>
      <c r="BF53134" s="95"/>
      <c r="BG53134" s="95"/>
      <c r="BH53134" s="95"/>
      <c r="BI53134" s="95"/>
      <c r="BJ53134" s="95"/>
      <c r="BK53134" s="95"/>
      <c r="BL53134" s="95"/>
      <c r="BM53134" s="95"/>
      <c r="BN53134" s="95"/>
      <c r="CA53134" s="95"/>
    </row>
    <row r="53135" spans="31:79" s="97" customFormat="1" x14ac:dyDescent="0.2">
      <c r="AE53135" s="95"/>
      <c r="AF53135" s="95"/>
      <c r="AN53135" s="95"/>
      <c r="AO53135" s="95"/>
      <c r="AP53135" s="95"/>
      <c r="AQ53135" s="95"/>
      <c r="AR53135" s="95"/>
      <c r="AS53135" s="95"/>
      <c r="AT53135" s="95"/>
      <c r="AU53135" s="95"/>
      <c r="AV53135" s="95"/>
      <c r="AW53135" s="95"/>
      <c r="AX53135" s="95"/>
      <c r="AY53135" s="95"/>
      <c r="AZ53135" s="95"/>
      <c r="BA53135" s="95"/>
      <c r="BB53135" s="95"/>
      <c r="BC53135" s="95"/>
      <c r="BD53135" s="95"/>
      <c r="BE53135" s="95"/>
      <c r="BF53135" s="95"/>
      <c r="BG53135" s="95"/>
      <c r="BH53135" s="95"/>
      <c r="BI53135" s="95"/>
      <c r="BJ53135" s="95"/>
      <c r="BK53135" s="95"/>
      <c r="BL53135" s="95"/>
      <c r="BM53135" s="95"/>
      <c r="BN53135" s="95"/>
      <c r="CA53135" s="95"/>
    </row>
    <row r="53136" spans="31:79" s="97" customFormat="1" x14ac:dyDescent="0.2">
      <c r="AE53136" s="95"/>
      <c r="AF53136" s="95"/>
      <c r="AN53136" s="95"/>
      <c r="AO53136" s="95"/>
      <c r="AP53136" s="95"/>
      <c r="AQ53136" s="95"/>
      <c r="AR53136" s="95"/>
      <c r="AS53136" s="95"/>
      <c r="AT53136" s="95"/>
      <c r="AU53136" s="95"/>
      <c r="AV53136" s="95"/>
      <c r="AW53136" s="95"/>
      <c r="AX53136" s="95"/>
      <c r="AY53136" s="95"/>
      <c r="AZ53136" s="95"/>
      <c r="BA53136" s="95"/>
      <c r="BB53136" s="95"/>
      <c r="BC53136" s="95"/>
      <c r="BD53136" s="95"/>
      <c r="BE53136" s="95"/>
      <c r="BF53136" s="95"/>
      <c r="BG53136" s="95"/>
      <c r="BH53136" s="95"/>
      <c r="BI53136" s="95"/>
      <c r="BJ53136" s="95"/>
      <c r="BK53136" s="95"/>
      <c r="BL53136" s="95"/>
      <c r="BM53136" s="95"/>
      <c r="BN53136" s="95"/>
      <c r="CA53136" s="95"/>
    </row>
    <row r="53137" spans="31:79" s="97" customFormat="1" x14ac:dyDescent="0.2">
      <c r="AE53137" s="95"/>
      <c r="AF53137" s="95"/>
      <c r="AN53137" s="95"/>
      <c r="AO53137" s="95"/>
      <c r="AP53137" s="95"/>
      <c r="AQ53137" s="95"/>
      <c r="AR53137" s="95"/>
      <c r="AS53137" s="95"/>
      <c r="AT53137" s="95"/>
      <c r="AU53137" s="95"/>
      <c r="AV53137" s="95"/>
      <c r="AW53137" s="95"/>
      <c r="AX53137" s="95"/>
      <c r="AY53137" s="95"/>
      <c r="AZ53137" s="95"/>
      <c r="BA53137" s="95"/>
      <c r="BB53137" s="95"/>
      <c r="BC53137" s="95"/>
      <c r="BD53137" s="95"/>
      <c r="BE53137" s="95"/>
      <c r="BF53137" s="95"/>
      <c r="BG53137" s="95"/>
      <c r="BH53137" s="95"/>
      <c r="BI53137" s="95"/>
      <c r="BJ53137" s="95"/>
      <c r="BK53137" s="95"/>
      <c r="BL53137" s="95"/>
      <c r="BM53137" s="95"/>
      <c r="BN53137" s="95"/>
      <c r="CA53137" s="95"/>
    </row>
    <row r="53138" spans="31:79" s="97" customFormat="1" x14ac:dyDescent="0.2">
      <c r="AE53138" s="95"/>
      <c r="AF53138" s="95"/>
      <c r="AN53138" s="95"/>
      <c r="AO53138" s="95"/>
      <c r="AP53138" s="95"/>
      <c r="AQ53138" s="95"/>
      <c r="AR53138" s="95"/>
      <c r="AS53138" s="95"/>
      <c r="AT53138" s="95"/>
      <c r="AU53138" s="95"/>
      <c r="AV53138" s="95"/>
      <c r="AW53138" s="95"/>
      <c r="AX53138" s="95"/>
      <c r="AY53138" s="95"/>
      <c r="AZ53138" s="95"/>
      <c r="BA53138" s="95"/>
      <c r="BB53138" s="95"/>
      <c r="BC53138" s="95"/>
      <c r="BD53138" s="95"/>
      <c r="BE53138" s="95"/>
      <c r="BF53138" s="95"/>
      <c r="BG53138" s="95"/>
      <c r="BH53138" s="95"/>
      <c r="BI53138" s="95"/>
      <c r="BJ53138" s="95"/>
      <c r="BK53138" s="95"/>
      <c r="BL53138" s="95"/>
      <c r="BM53138" s="95"/>
      <c r="BN53138" s="95"/>
      <c r="CA53138" s="95"/>
    </row>
    <row r="53139" spans="31:79" s="97" customFormat="1" x14ac:dyDescent="0.2">
      <c r="AE53139" s="95"/>
      <c r="AF53139" s="95"/>
      <c r="AN53139" s="95"/>
      <c r="AO53139" s="95"/>
      <c r="AP53139" s="95"/>
      <c r="AQ53139" s="95"/>
      <c r="AR53139" s="95"/>
      <c r="AS53139" s="95"/>
      <c r="AT53139" s="95"/>
      <c r="AU53139" s="95"/>
      <c r="AV53139" s="95"/>
      <c r="AW53139" s="95"/>
      <c r="AX53139" s="95"/>
      <c r="AY53139" s="95"/>
      <c r="AZ53139" s="95"/>
      <c r="BA53139" s="95"/>
      <c r="BB53139" s="95"/>
      <c r="BC53139" s="95"/>
      <c r="BD53139" s="95"/>
      <c r="BE53139" s="95"/>
      <c r="BF53139" s="95"/>
      <c r="BG53139" s="95"/>
      <c r="BH53139" s="95"/>
      <c r="BI53139" s="95"/>
      <c r="BJ53139" s="95"/>
      <c r="BK53139" s="95"/>
      <c r="BL53139" s="95"/>
      <c r="BM53139" s="95"/>
      <c r="BN53139" s="95"/>
      <c r="CA53139" s="95"/>
    </row>
    <row r="53140" spans="31:79" s="97" customFormat="1" x14ac:dyDescent="0.2">
      <c r="AE53140" s="95"/>
      <c r="AF53140" s="95"/>
      <c r="AN53140" s="95"/>
      <c r="AO53140" s="95"/>
      <c r="AP53140" s="95"/>
      <c r="AQ53140" s="95"/>
      <c r="AR53140" s="95"/>
      <c r="AS53140" s="95"/>
      <c r="AT53140" s="95"/>
      <c r="AU53140" s="95"/>
      <c r="AV53140" s="95"/>
      <c r="AW53140" s="95"/>
      <c r="AX53140" s="95"/>
      <c r="AY53140" s="95"/>
      <c r="AZ53140" s="95"/>
      <c r="BA53140" s="95"/>
      <c r="BB53140" s="95"/>
      <c r="BC53140" s="95"/>
      <c r="BD53140" s="95"/>
      <c r="BE53140" s="95"/>
      <c r="BF53140" s="95"/>
      <c r="BG53140" s="95"/>
      <c r="BH53140" s="95"/>
      <c r="BI53140" s="95"/>
      <c r="BJ53140" s="95"/>
      <c r="BK53140" s="95"/>
      <c r="BL53140" s="95"/>
      <c r="BM53140" s="95"/>
      <c r="BN53140" s="95"/>
      <c r="CA53140" s="95"/>
    </row>
    <row r="53141" spans="31:79" s="97" customFormat="1" x14ac:dyDescent="0.2">
      <c r="AE53141" s="95"/>
      <c r="AF53141" s="95"/>
      <c r="AN53141" s="95"/>
      <c r="AO53141" s="95"/>
      <c r="AP53141" s="95"/>
      <c r="AQ53141" s="95"/>
      <c r="AR53141" s="95"/>
      <c r="AS53141" s="95"/>
      <c r="AT53141" s="95"/>
      <c r="AU53141" s="95"/>
      <c r="AV53141" s="95"/>
      <c r="AW53141" s="95"/>
      <c r="AX53141" s="95"/>
      <c r="AY53141" s="95"/>
      <c r="AZ53141" s="95"/>
      <c r="BA53141" s="95"/>
      <c r="BB53141" s="95"/>
      <c r="BC53141" s="95"/>
      <c r="BD53141" s="95"/>
      <c r="BE53141" s="95"/>
      <c r="BF53141" s="95"/>
      <c r="BG53141" s="95"/>
      <c r="BH53141" s="95"/>
      <c r="BI53141" s="95"/>
      <c r="BJ53141" s="95"/>
      <c r="BK53141" s="95"/>
      <c r="BL53141" s="95"/>
      <c r="BM53141" s="95"/>
      <c r="BN53141" s="95"/>
      <c r="CA53141" s="95"/>
    </row>
    <row r="53142" spans="31:79" s="97" customFormat="1" x14ac:dyDescent="0.2">
      <c r="AE53142" s="95"/>
      <c r="AF53142" s="95"/>
      <c r="AN53142" s="95"/>
      <c r="AO53142" s="95"/>
      <c r="AP53142" s="95"/>
      <c r="AQ53142" s="95"/>
      <c r="AR53142" s="95"/>
      <c r="AS53142" s="95"/>
      <c r="AT53142" s="95"/>
      <c r="AU53142" s="95"/>
      <c r="AV53142" s="95"/>
      <c r="AW53142" s="95"/>
      <c r="AX53142" s="95"/>
      <c r="AY53142" s="95"/>
      <c r="AZ53142" s="95"/>
      <c r="BA53142" s="95"/>
      <c r="BB53142" s="95"/>
      <c r="BC53142" s="95"/>
      <c r="BD53142" s="95"/>
      <c r="BE53142" s="95"/>
      <c r="BF53142" s="95"/>
      <c r="BG53142" s="95"/>
      <c r="BH53142" s="95"/>
      <c r="BI53142" s="95"/>
      <c r="BJ53142" s="95"/>
      <c r="BK53142" s="95"/>
      <c r="BL53142" s="95"/>
      <c r="BM53142" s="95"/>
      <c r="BN53142" s="95"/>
      <c r="CA53142" s="95"/>
    </row>
    <row r="53143" spans="31:79" s="97" customFormat="1" x14ac:dyDescent="0.2">
      <c r="AE53143" s="95"/>
      <c r="AF53143" s="95"/>
      <c r="AN53143" s="95"/>
      <c r="AO53143" s="95"/>
      <c r="AP53143" s="95"/>
      <c r="AQ53143" s="95"/>
      <c r="AR53143" s="95"/>
      <c r="AS53143" s="95"/>
      <c r="AT53143" s="95"/>
      <c r="AU53143" s="95"/>
      <c r="AV53143" s="95"/>
      <c r="AW53143" s="95"/>
      <c r="AX53143" s="95"/>
      <c r="AY53143" s="95"/>
      <c r="AZ53143" s="95"/>
      <c r="BA53143" s="95"/>
      <c r="BB53143" s="95"/>
      <c r="BC53143" s="95"/>
      <c r="BD53143" s="95"/>
      <c r="BE53143" s="95"/>
      <c r="BF53143" s="95"/>
      <c r="BG53143" s="95"/>
      <c r="BH53143" s="95"/>
      <c r="BI53143" s="95"/>
      <c r="BJ53143" s="95"/>
      <c r="BK53143" s="95"/>
      <c r="BL53143" s="95"/>
      <c r="BM53143" s="95"/>
      <c r="BN53143" s="95"/>
      <c r="CA53143" s="95"/>
    </row>
    <row r="53144" spans="31:79" s="97" customFormat="1" x14ac:dyDescent="0.2">
      <c r="AE53144" s="95"/>
      <c r="AF53144" s="95"/>
      <c r="AN53144" s="95"/>
      <c r="AO53144" s="95"/>
      <c r="AP53144" s="95"/>
      <c r="AQ53144" s="95"/>
      <c r="AR53144" s="95"/>
      <c r="AS53144" s="95"/>
      <c r="AT53144" s="95"/>
      <c r="AU53144" s="95"/>
      <c r="AV53144" s="95"/>
      <c r="AW53144" s="95"/>
      <c r="AX53144" s="95"/>
      <c r="AY53144" s="95"/>
      <c r="AZ53144" s="95"/>
      <c r="BA53144" s="95"/>
      <c r="BB53144" s="95"/>
      <c r="BC53144" s="95"/>
      <c r="BD53144" s="95"/>
      <c r="BE53144" s="95"/>
      <c r="BF53144" s="95"/>
      <c r="BG53144" s="95"/>
      <c r="BH53144" s="95"/>
      <c r="BI53144" s="95"/>
      <c r="BJ53144" s="95"/>
      <c r="BK53144" s="95"/>
      <c r="BL53144" s="95"/>
      <c r="BM53144" s="95"/>
      <c r="BN53144" s="95"/>
      <c r="CA53144" s="95"/>
    </row>
    <row r="53145" spans="31:79" s="97" customFormat="1" x14ac:dyDescent="0.2">
      <c r="AE53145" s="95"/>
      <c r="AF53145" s="95"/>
      <c r="AN53145" s="95"/>
      <c r="AO53145" s="95"/>
      <c r="AP53145" s="95"/>
      <c r="AQ53145" s="95"/>
      <c r="AR53145" s="95"/>
      <c r="AS53145" s="95"/>
      <c r="AT53145" s="95"/>
      <c r="AU53145" s="95"/>
      <c r="AV53145" s="95"/>
      <c r="AW53145" s="95"/>
      <c r="AX53145" s="95"/>
      <c r="AY53145" s="95"/>
      <c r="AZ53145" s="95"/>
      <c r="BA53145" s="95"/>
      <c r="BB53145" s="95"/>
      <c r="BC53145" s="95"/>
      <c r="BD53145" s="95"/>
      <c r="BE53145" s="95"/>
      <c r="BF53145" s="95"/>
      <c r="BG53145" s="95"/>
      <c r="BH53145" s="95"/>
      <c r="BI53145" s="95"/>
      <c r="BJ53145" s="95"/>
      <c r="BK53145" s="95"/>
      <c r="BL53145" s="95"/>
      <c r="BM53145" s="95"/>
      <c r="BN53145" s="95"/>
      <c r="CA53145" s="95"/>
    </row>
    <row r="53146" spans="31:79" s="97" customFormat="1" x14ac:dyDescent="0.2">
      <c r="AE53146" s="95"/>
      <c r="AF53146" s="95"/>
      <c r="AN53146" s="95"/>
      <c r="AO53146" s="95"/>
      <c r="AP53146" s="95"/>
      <c r="AQ53146" s="95"/>
      <c r="AR53146" s="95"/>
      <c r="AS53146" s="95"/>
      <c r="AT53146" s="95"/>
      <c r="AU53146" s="95"/>
      <c r="AV53146" s="95"/>
      <c r="AW53146" s="95"/>
      <c r="AX53146" s="95"/>
      <c r="AY53146" s="95"/>
      <c r="AZ53146" s="95"/>
      <c r="BA53146" s="95"/>
      <c r="BB53146" s="95"/>
      <c r="BC53146" s="95"/>
      <c r="BD53146" s="95"/>
      <c r="BE53146" s="95"/>
      <c r="BF53146" s="95"/>
      <c r="BG53146" s="95"/>
      <c r="BH53146" s="95"/>
      <c r="BI53146" s="95"/>
      <c r="BJ53146" s="95"/>
      <c r="BK53146" s="95"/>
      <c r="BL53146" s="95"/>
      <c r="BM53146" s="95"/>
      <c r="BN53146" s="95"/>
      <c r="CA53146" s="95"/>
    </row>
    <row r="53147" spans="31:79" s="97" customFormat="1" x14ac:dyDescent="0.2">
      <c r="AE53147" s="95"/>
      <c r="AF53147" s="95"/>
      <c r="AN53147" s="95"/>
      <c r="AO53147" s="95"/>
      <c r="AP53147" s="95"/>
      <c r="AQ53147" s="95"/>
      <c r="AR53147" s="95"/>
      <c r="AS53147" s="95"/>
      <c r="AT53147" s="95"/>
      <c r="AU53147" s="95"/>
      <c r="AV53147" s="95"/>
      <c r="AW53147" s="95"/>
      <c r="AX53147" s="95"/>
      <c r="AY53147" s="95"/>
      <c r="AZ53147" s="95"/>
      <c r="BA53147" s="95"/>
      <c r="BB53147" s="95"/>
      <c r="BC53147" s="95"/>
      <c r="BD53147" s="95"/>
      <c r="BE53147" s="95"/>
      <c r="BF53147" s="95"/>
      <c r="BG53147" s="95"/>
      <c r="BH53147" s="95"/>
      <c r="BI53147" s="95"/>
      <c r="BJ53147" s="95"/>
      <c r="BK53147" s="95"/>
      <c r="BL53147" s="95"/>
      <c r="BM53147" s="95"/>
      <c r="BN53147" s="95"/>
      <c r="CA53147" s="95"/>
    </row>
    <row r="53148" spans="31:79" s="97" customFormat="1" x14ac:dyDescent="0.2">
      <c r="AE53148" s="95"/>
      <c r="AF53148" s="95"/>
      <c r="AN53148" s="95"/>
      <c r="AO53148" s="95"/>
      <c r="AP53148" s="95"/>
      <c r="AQ53148" s="95"/>
      <c r="AR53148" s="95"/>
      <c r="AS53148" s="95"/>
      <c r="AT53148" s="95"/>
      <c r="AU53148" s="95"/>
      <c r="AV53148" s="95"/>
      <c r="AW53148" s="95"/>
      <c r="AX53148" s="95"/>
      <c r="AY53148" s="95"/>
      <c r="AZ53148" s="95"/>
      <c r="BA53148" s="95"/>
      <c r="BB53148" s="95"/>
      <c r="BC53148" s="95"/>
      <c r="BD53148" s="95"/>
      <c r="BE53148" s="95"/>
      <c r="BF53148" s="95"/>
      <c r="BG53148" s="95"/>
      <c r="BH53148" s="95"/>
      <c r="BI53148" s="95"/>
      <c r="BJ53148" s="95"/>
      <c r="BK53148" s="95"/>
      <c r="BL53148" s="95"/>
      <c r="BM53148" s="95"/>
      <c r="BN53148" s="95"/>
      <c r="CA53148" s="95"/>
    </row>
    <row r="53149" spans="31:79" s="97" customFormat="1" x14ac:dyDescent="0.2">
      <c r="AE53149" s="95"/>
      <c r="AF53149" s="95"/>
      <c r="AN53149" s="95"/>
      <c r="AO53149" s="95"/>
      <c r="AP53149" s="95"/>
      <c r="AQ53149" s="95"/>
      <c r="AR53149" s="95"/>
      <c r="AS53149" s="95"/>
      <c r="AT53149" s="95"/>
      <c r="AU53149" s="95"/>
      <c r="AV53149" s="95"/>
      <c r="AW53149" s="95"/>
      <c r="AX53149" s="95"/>
      <c r="AY53149" s="95"/>
      <c r="AZ53149" s="95"/>
      <c r="BA53149" s="95"/>
      <c r="BB53149" s="95"/>
      <c r="BC53149" s="95"/>
      <c r="BD53149" s="95"/>
      <c r="BE53149" s="95"/>
      <c r="BF53149" s="95"/>
      <c r="BG53149" s="95"/>
      <c r="BH53149" s="95"/>
      <c r="BI53149" s="95"/>
      <c r="BJ53149" s="95"/>
      <c r="BK53149" s="95"/>
      <c r="BL53149" s="95"/>
      <c r="BM53149" s="95"/>
      <c r="BN53149" s="95"/>
      <c r="CA53149" s="95"/>
    </row>
    <row r="53150" spans="31:79" s="97" customFormat="1" x14ac:dyDescent="0.2">
      <c r="AE53150" s="95"/>
      <c r="AF53150" s="95"/>
      <c r="AN53150" s="95"/>
      <c r="AO53150" s="95"/>
      <c r="AP53150" s="95"/>
      <c r="AQ53150" s="95"/>
      <c r="AR53150" s="95"/>
      <c r="AS53150" s="95"/>
      <c r="AT53150" s="95"/>
      <c r="AU53150" s="95"/>
      <c r="AV53150" s="95"/>
      <c r="AW53150" s="95"/>
      <c r="AX53150" s="95"/>
      <c r="AY53150" s="95"/>
      <c r="AZ53150" s="95"/>
      <c r="BA53150" s="95"/>
      <c r="BB53150" s="95"/>
      <c r="BC53150" s="95"/>
      <c r="BD53150" s="95"/>
      <c r="BE53150" s="95"/>
      <c r="BF53150" s="95"/>
      <c r="BG53150" s="95"/>
      <c r="BH53150" s="95"/>
      <c r="BI53150" s="95"/>
      <c r="BJ53150" s="95"/>
      <c r="BK53150" s="95"/>
      <c r="BL53150" s="95"/>
      <c r="BM53150" s="95"/>
      <c r="BN53150" s="95"/>
      <c r="CA53150" s="95"/>
    </row>
    <row r="53151" spans="31:79" s="97" customFormat="1" x14ac:dyDescent="0.2">
      <c r="AE53151" s="95"/>
      <c r="AF53151" s="95"/>
      <c r="AN53151" s="95"/>
      <c r="AO53151" s="95"/>
      <c r="AP53151" s="95"/>
      <c r="AQ53151" s="95"/>
      <c r="AR53151" s="95"/>
      <c r="AS53151" s="95"/>
      <c r="AT53151" s="95"/>
      <c r="AU53151" s="95"/>
      <c r="AV53151" s="95"/>
      <c r="AW53151" s="95"/>
      <c r="AX53151" s="95"/>
      <c r="AY53151" s="95"/>
      <c r="AZ53151" s="95"/>
      <c r="BA53151" s="95"/>
      <c r="BB53151" s="95"/>
      <c r="BC53151" s="95"/>
      <c r="BD53151" s="95"/>
      <c r="BE53151" s="95"/>
      <c r="BF53151" s="95"/>
      <c r="BG53151" s="95"/>
      <c r="BH53151" s="95"/>
      <c r="BI53151" s="95"/>
      <c r="BJ53151" s="95"/>
      <c r="BK53151" s="95"/>
      <c r="BL53151" s="95"/>
      <c r="BM53151" s="95"/>
      <c r="BN53151" s="95"/>
      <c r="CA53151" s="95"/>
    </row>
    <row r="53152" spans="31:79" s="97" customFormat="1" x14ac:dyDescent="0.2">
      <c r="AE53152" s="95"/>
      <c r="AF53152" s="95"/>
      <c r="AN53152" s="95"/>
      <c r="AO53152" s="95"/>
      <c r="AP53152" s="95"/>
      <c r="AQ53152" s="95"/>
      <c r="AR53152" s="95"/>
      <c r="AS53152" s="95"/>
      <c r="AT53152" s="95"/>
      <c r="AU53152" s="95"/>
      <c r="AV53152" s="95"/>
      <c r="AW53152" s="95"/>
      <c r="AX53152" s="95"/>
      <c r="AY53152" s="95"/>
      <c r="AZ53152" s="95"/>
      <c r="BA53152" s="95"/>
      <c r="BB53152" s="95"/>
      <c r="BC53152" s="95"/>
      <c r="BD53152" s="95"/>
      <c r="BE53152" s="95"/>
      <c r="BF53152" s="95"/>
      <c r="BG53152" s="95"/>
      <c r="BH53152" s="95"/>
      <c r="BI53152" s="95"/>
      <c r="BJ53152" s="95"/>
      <c r="BK53152" s="95"/>
      <c r="BL53152" s="95"/>
      <c r="BM53152" s="95"/>
      <c r="BN53152" s="95"/>
      <c r="CA53152" s="95"/>
    </row>
    <row r="53153" spans="31:79" s="97" customFormat="1" x14ac:dyDescent="0.2">
      <c r="AE53153" s="95"/>
      <c r="AF53153" s="95"/>
      <c r="AN53153" s="95"/>
      <c r="AO53153" s="95"/>
      <c r="AP53153" s="95"/>
      <c r="AQ53153" s="95"/>
      <c r="AR53153" s="95"/>
      <c r="AS53153" s="95"/>
      <c r="AT53153" s="95"/>
      <c r="AU53153" s="95"/>
      <c r="AV53153" s="95"/>
      <c r="AW53153" s="95"/>
      <c r="AX53153" s="95"/>
      <c r="AY53153" s="95"/>
      <c r="AZ53153" s="95"/>
      <c r="BA53153" s="95"/>
      <c r="BB53153" s="95"/>
      <c r="BC53153" s="95"/>
      <c r="BD53153" s="95"/>
      <c r="BE53153" s="95"/>
      <c r="BF53153" s="95"/>
      <c r="BG53153" s="95"/>
      <c r="BH53153" s="95"/>
      <c r="BI53153" s="95"/>
      <c r="BJ53153" s="95"/>
      <c r="BK53153" s="95"/>
      <c r="BL53153" s="95"/>
      <c r="BM53153" s="95"/>
      <c r="BN53153" s="95"/>
      <c r="CA53153" s="95"/>
    </row>
    <row r="53154" spans="31:79" s="97" customFormat="1" x14ac:dyDescent="0.2">
      <c r="AE53154" s="95"/>
      <c r="AF53154" s="95"/>
      <c r="AN53154" s="95"/>
      <c r="AO53154" s="95"/>
      <c r="AP53154" s="95"/>
      <c r="AQ53154" s="95"/>
      <c r="AR53154" s="95"/>
      <c r="AS53154" s="95"/>
      <c r="AT53154" s="95"/>
      <c r="AU53154" s="95"/>
      <c r="AV53154" s="95"/>
      <c r="AW53154" s="95"/>
      <c r="AX53154" s="95"/>
      <c r="AY53154" s="95"/>
      <c r="AZ53154" s="95"/>
      <c r="BA53154" s="95"/>
      <c r="BB53154" s="95"/>
      <c r="BC53154" s="95"/>
      <c r="BD53154" s="95"/>
      <c r="BE53154" s="95"/>
      <c r="BF53154" s="95"/>
      <c r="BG53154" s="95"/>
      <c r="BH53154" s="95"/>
      <c r="BI53154" s="95"/>
      <c r="BJ53154" s="95"/>
      <c r="BK53154" s="95"/>
      <c r="BL53154" s="95"/>
      <c r="BM53154" s="95"/>
      <c r="BN53154" s="95"/>
      <c r="CA53154" s="95"/>
    </row>
    <row r="53155" spans="31:79" s="97" customFormat="1" x14ac:dyDescent="0.2">
      <c r="AE53155" s="95"/>
      <c r="AF53155" s="95"/>
      <c r="AN53155" s="95"/>
      <c r="AO53155" s="95"/>
      <c r="AP53155" s="95"/>
      <c r="AQ53155" s="95"/>
      <c r="AR53155" s="95"/>
      <c r="AS53155" s="95"/>
      <c r="AT53155" s="95"/>
      <c r="AU53155" s="95"/>
      <c r="AV53155" s="95"/>
      <c r="AW53155" s="95"/>
      <c r="AX53155" s="95"/>
      <c r="AY53155" s="95"/>
      <c r="AZ53155" s="95"/>
      <c r="BA53155" s="95"/>
      <c r="BB53155" s="95"/>
      <c r="BC53155" s="95"/>
      <c r="BD53155" s="95"/>
      <c r="BE53155" s="95"/>
      <c r="BF53155" s="95"/>
      <c r="BG53155" s="95"/>
      <c r="BH53155" s="95"/>
      <c r="BI53155" s="95"/>
      <c r="BJ53155" s="95"/>
      <c r="BK53155" s="95"/>
      <c r="BL53155" s="95"/>
      <c r="BM53155" s="95"/>
      <c r="BN53155" s="95"/>
      <c r="CA53155" s="95"/>
    </row>
    <row r="53156" spans="31:79" s="97" customFormat="1" x14ac:dyDescent="0.2">
      <c r="AE53156" s="95"/>
      <c r="AF53156" s="95"/>
      <c r="AN53156" s="95"/>
      <c r="AO53156" s="95"/>
      <c r="AP53156" s="95"/>
      <c r="AQ53156" s="95"/>
      <c r="AR53156" s="95"/>
      <c r="AS53156" s="95"/>
      <c r="AT53156" s="95"/>
      <c r="AU53156" s="95"/>
      <c r="AV53156" s="95"/>
      <c r="AW53156" s="95"/>
      <c r="AX53156" s="95"/>
      <c r="AY53156" s="95"/>
      <c r="AZ53156" s="95"/>
      <c r="BA53156" s="95"/>
      <c r="BB53156" s="95"/>
      <c r="BC53156" s="95"/>
      <c r="BD53156" s="95"/>
      <c r="BE53156" s="95"/>
      <c r="BF53156" s="95"/>
      <c r="BG53156" s="95"/>
      <c r="BH53156" s="95"/>
      <c r="BI53156" s="95"/>
      <c r="BJ53156" s="95"/>
      <c r="BK53156" s="95"/>
      <c r="BL53156" s="95"/>
      <c r="BM53156" s="95"/>
      <c r="BN53156" s="95"/>
      <c r="CA53156" s="95"/>
    </row>
    <row r="53157" spans="31:79" s="97" customFormat="1" x14ac:dyDescent="0.2">
      <c r="AE53157" s="95"/>
      <c r="AF53157" s="95"/>
      <c r="AN53157" s="95"/>
      <c r="AO53157" s="95"/>
      <c r="AP53157" s="95"/>
      <c r="AQ53157" s="95"/>
      <c r="AR53157" s="95"/>
      <c r="AS53157" s="95"/>
      <c r="AT53157" s="95"/>
      <c r="AU53157" s="95"/>
      <c r="AV53157" s="95"/>
      <c r="AW53157" s="95"/>
      <c r="AX53157" s="95"/>
      <c r="AY53157" s="95"/>
      <c r="AZ53157" s="95"/>
      <c r="BA53157" s="95"/>
      <c r="BB53157" s="95"/>
      <c r="BC53157" s="95"/>
      <c r="BD53157" s="95"/>
      <c r="BE53157" s="95"/>
      <c r="BF53157" s="95"/>
      <c r="BG53157" s="95"/>
      <c r="BH53157" s="95"/>
      <c r="BI53157" s="95"/>
      <c r="BJ53157" s="95"/>
      <c r="BK53157" s="95"/>
      <c r="BL53157" s="95"/>
      <c r="BM53157" s="95"/>
      <c r="BN53157" s="95"/>
      <c r="CA53157" s="95"/>
    </row>
    <row r="53158" spans="31:79" s="97" customFormat="1" x14ac:dyDescent="0.2">
      <c r="AE53158" s="95"/>
      <c r="AF53158" s="95"/>
      <c r="AN53158" s="95"/>
      <c r="AO53158" s="95"/>
      <c r="AP53158" s="95"/>
      <c r="AQ53158" s="95"/>
      <c r="AR53158" s="95"/>
      <c r="AS53158" s="95"/>
      <c r="AT53158" s="95"/>
      <c r="AU53158" s="95"/>
      <c r="AV53158" s="95"/>
      <c r="AW53158" s="95"/>
      <c r="AX53158" s="95"/>
      <c r="AY53158" s="95"/>
      <c r="AZ53158" s="95"/>
      <c r="BA53158" s="95"/>
      <c r="BB53158" s="95"/>
      <c r="BC53158" s="95"/>
      <c r="BD53158" s="95"/>
      <c r="BE53158" s="95"/>
      <c r="BF53158" s="95"/>
      <c r="BG53158" s="95"/>
      <c r="BH53158" s="95"/>
      <c r="BI53158" s="95"/>
      <c r="BJ53158" s="95"/>
      <c r="BK53158" s="95"/>
      <c r="BL53158" s="95"/>
      <c r="BM53158" s="95"/>
      <c r="BN53158" s="95"/>
      <c r="CA53158" s="95"/>
    </row>
    <row r="53159" spans="31:79" s="97" customFormat="1" x14ac:dyDescent="0.2">
      <c r="AE53159" s="95"/>
      <c r="AF53159" s="95"/>
      <c r="AN53159" s="95"/>
      <c r="AO53159" s="95"/>
      <c r="AP53159" s="95"/>
      <c r="AQ53159" s="95"/>
      <c r="AR53159" s="95"/>
      <c r="AS53159" s="95"/>
      <c r="AT53159" s="95"/>
      <c r="AU53159" s="95"/>
      <c r="AV53159" s="95"/>
      <c r="AW53159" s="95"/>
      <c r="AX53159" s="95"/>
      <c r="AY53159" s="95"/>
      <c r="AZ53159" s="95"/>
      <c r="BA53159" s="95"/>
      <c r="BB53159" s="95"/>
      <c r="BC53159" s="95"/>
      <c r="BD53159" s="95"/>
      <c r="BE53159" s="95"/>
      <c r="BF53159" s="95"/>
      <c r="BG53159" s="95"/>
      <c r="BH53159" s="95"/>
      <c r="BI53159" s="95"/>
      <c r="BJ53159" s="95"/>
      <c r="BK53159" s="95"/>
      <c r="BL53159" s="95"/>
      <c r="BM53159" s="95"/>
      <c r="BN53159" s="95"/>
      <c r="CA53159" s="95"/>
    </row>
    <row r="53160" spans="31:79" s="97" customFormat="1" x14ac:dyDescent="0.2">
      <c r="AE53160" s="95"/>
      <c r="AF53160" s="95"/>
      <c r="AN53160" s="95"/>
      <c r="AO53160" s="95"/>
      <c r="AP53160" s="95"/>
      <c r="AQ53160" s="95"/>
      <c r="AR53160" s="95"/>
      <c r="AS53160" s="95"/>
      <c r="AT53160" s="95"/>
      <c r="AU53160" s="95"/>
      <c r="AV53160" s="95"/>
      <c r="AW53160" s="95"/>
      <c r="AX53160" s="95"/>
      <c r="AY53160" s="95"/>
      <c r="AZ53160" s="95"/>
      <c r="BA53160" s="95"/>
      <c r="BB53160" s="95"/>
      <c r="BC53160" s="95"/>
      <c r="BD53160" s="95"/>
      <c r="BE53160" s="95"/>
      <c r="BF53160" s="95"/>
      <c r="BG53160" s="95"/>
      <c r="BH53160" s="95"/>
      <c r="BI53160" s="95"/>
      <c r="BJ53160" s="95"/>
      <c r="BK53160" s="95"/>
      <c r="BL53160" s="95"/>
      <c r="BM53160" s="95"/>
      <c r="BN53160" s="95"/>
      <c r="CA53160" s="95"/>
    </row>
    <row r="53161" spans="31:79" s="97" customFormat="1" x14ac:dyDescent="0.2">
      <c r="AE53161" s="95"/>
      <c r="AF53161" s="95"/>
      <c r="AN53161" s="95"/>
      <c r="AO53161" s="95"/>
      <c r="AP53161" s="95"/>
      <c r="AQ53161" s="95"/>
      <c r="AR53161" s="95"/>
      <c r="AS53161" s="95"/>
      <c r="AT53161" s="95"/>
      <c r="AU53161" s="95"/>
      <c r="AV53161" s="95"/>
      <c r="AW53161" s="95"/>
      <c r="AX53161" s="95"/>
      <c r="AY53161" s="95"/>
      <c r="AZ53161" s="95"/>
      <c r="BA53161" s="95"/>
      <c r="BB53161" s="95"/>
      <c r="BC53161" s="95"/>
      <c r="BD53161" s="95"/>
      <c r="BE53161" s="95"/>
      <c r="BF53161" s="95"/>
      <c r="BG53161" s="95"/>
      <c r="BH53161" s="95"/>
      <c r="BI53161" s="95"/>
      <c r="BJ53161" s="95"/>
      <c r="BK53161" s="95"/>
      <c r="BL53161" s="95"/>
      <c r="BM53161" s="95"/>
      <c r="BN53161" s="95"/>
      <c r="CA53161" s="95"/>
    </row>
    <row r="53162" spans="31:79" s="97" customFormat="1" x14ac:dyDescent="0.2">
      <c r="AE53162" s="95"/>
      <c r="AF53162" s="95"/>
      <c r="AN53162" s="95"/>
      <c r="AO53162" s="95"/>
      <c r="AP53162" s="95"/>
      <c r="AQ53162" s="95"/>
      <c r="AR53162" s="95"/>
      <c r="AS53162" s="95"/>
      <c r="AT53162" s="95"/>
      <c r="AU53162" s="95"/>
      <c r="AV53162" s="95"/>
      <c r="AW53162" s="95"/>
      <c r="AX53162" s="95"/>
      <c r="AY53162" s="95"/>
      <c r="AZ53162" s="95"/>
      <c r="BA53162" s="95"/>
      <c r="BB53162" s="95"/>
      <c r="BC53162" s="95"/>
      <c r="BD53162" s="95"/>
      <c r="BE53162" s="95"/>
      <c r="BF53162" s="95"/>
      <c r="BG53162" s="95"/>
      <c r="BH53162" s="95"/>
      <c r="BI53162" s="95"/>
      <c r="BJ53162" s="95"/>
      <c r="BK53162" s="95"/>
      <c r="BL53162" s="95"/>
      <c r="BM53162" s="95"/>
      <c r="BN53162" s="95"/>
      <c r="CA53162" s="95"/>
    </row>
    <row r="53163" spans="31:79" s="97" customFormat="1" x14ac:dyDescent="0.2">
      <c r="AE53163" s="95"/>
      <c r="AF53163" s="95"/>
      <c r="AN53163" s="95"/>
      <c r="AO53163" s="95"/>
      <c r="AP53163" s="95"/>
      <c r="AQ53163" s="95"/>
      <c r="AR53163" s="95"/>
      <c r="AS53163" s="95"/>
      <c r="AT53163" s="95"/>
      <c r="AU53163" s="95"/>
      <c r="AV53163" s="95"/>
      <c r="AW53163" s="95"/>
      <c r="AX53163" s="95"/>
      <c r="AY53163" s="95"/>
      <c r="AZ53163" s="95"/>
      <c r="BA53163" s="95"/>
      <c r="BB53163" s="95"/>
      <c r="BC53163" s="95"/>
      <c r="BD53163" s="95"/>
      <c r="BE53163" s="95"/>
      <c r="BF53163" s="95"/>
      <c r="BG53163" s="95"/>
      <c r="BH53163" s="95"/>
      <c r="BI53163" s="95"/>
      <c r="BJ53163" s="95"/>
      <c r="BK53163" s="95"/>
      <c r="BL53163" s="95"/>
      <c r="BM53163" s="95"/>
      <c r="BN53163" s="95"/>
      <c r="CA53163" s="95"/>
    </row>
    <row r="53164" spans="31:79" s="97" customFormat="1" x14ac:dyDescent="0.2">
      <c r="AE53164" s="95"/>
      <c r="AF53164" s="95"/>
      <c r="AN53164" s="95"/>
      <c r="AO53164" s="95"/>
      <c r="AP53164" s="95"/>
      <c r="AQ53164" s="95"/>
      <c r="AR53164" s="95"/>
      <c r="AS53164" s="95"/>
      <c r="AT53164" s="95"/>
      <c r="AU53164" s="95"/>
      <c r="AV53164" s="95"/>
      <c r="AW53164" s="95"/>
      <c r="AX53164" s="95"/>
      <c r="AY53164" s="95"/>
      <c r="AZ53164" s="95"/>
      <c r="BA53164" s="95"/>
      <c r="BB53164" s="95"/>
      <c r="BC53164" s="95"/>
      <c r="BD53164" s="95"/>
      <c r="BE53164" s="95"/>
      <c r="BF53164" s="95"/>
      <c r="BG53164" s="95"/>
      <c r="BH53164" s="95"/>
      <c r="BI53164" s="95"/>
      <c r="BJ53164" s="95"/>
      <c r="BK53164" s="95"/>
      <c r="BL53164" s="95"/>
      <c r="BM53164" s="95"/>
      <c r="BN53164" s="95"/>
      <c r="CA53164" s="95"/>
    </row>
    <row r="53165" spans="31:79" s="97" customFormat="1" x14ac:dyDescent="0.2">
      <c r="AE53165" s="95"/>
      <c r="AF53165" s="95"/>
      <c r="AN53165" s="95"/>
      <c r="AO53165" s="95"/>
      <c r="AP53165" s="95"/>
      <c r="AQ53165" s="95"/>
      <c r="AR53165" s="95"/>
      <c r="AS53165" s="95"/>
      <c r="AT53165" s="95"/>
      <c r="AU53165" s="95"/>
      <c r="AV53165" s="95"/>
      <c r="AW53165" s="95"/>
      <c r="AX53165" s="95"/>
      <c r="AY53165" s="95"/>
      <c r="AZ53165" s="95"/>
      <c r="BA53165" s="95"/>
      <c r="BB53165" s="95"/>
      <c r="BC53165" s="95"/>
      <c r="BD53165" s="95"/>
      <c r="BE53165" s="95"/>
      <c r="BF53165" s="95"/>
      <c r="BG53165" s="95"/>
      <c r="BH53165" s="95"/>
      <c r="BI53165" s="95"/>
      <c r="BJ53165" s="95"/>
      <c r="BK53165" s="95"/>
      <c r="BL53165" s="95"/>
      <c r="BM53165" s="95"/>
      <c r="BN53165" s="95"/>
      <c r="CA53165" s="95"/>
    </row>
    <row r="53166" spans="31:79" s="97" customFormat="1" x14ac:dyDescent="0.2">
      <c r="AE53166" s="95"/>
      <c r="AF53166" s="95"/>
      <c r="AN53166" s="95"/>
      <c r="AO53166" s="95"/>
      <c r="AP53166" s="95"/>
      <c r="AQ53166" s="95"/>
      <c r="AR53166" s="95"/>
      <c r="AS53166" s="95"/>
      <c r="AT53166" s="95"/>
      <c r="AU53166" s="95"/>
      <c r="AV53166" s="95"/>
      <c r="AW53166" s="95"/>
      <c r="AX53166" s="95"/>
      <c r="AY53166" s="95"/>
      <c r="AZ53166" s="95"/>
      <c r="BA53166" s="95"/>
      <c r="BB53166" s="95"/>
      <c r="BC53166" s="95"/>
      <c r="BD53166" s="95"/>
      <c r="BE53166" s="95"/>
      <c r="BF53166" s="95"/>
      <c r="BG53166" s="95"/>
      <c r="BH53166" s="95"/>
      <c r="BI53166" s="95"/>
      <c r="BJ53166" s="95"/>
      <c r="BK53166" s="95"/>
      <c r="BL53166" s="95"/>
      <c r="BM53166" s="95"/>
      <c r="BN53166" s="95"/>
      <c r="CA53166" s="95"/>
    </row>
    <row r="53167" spans="31:79" s="97" customFormat="1" x14ac:dyDescent="0.2">
      <c r="AE53167" s="95"/>
      <c r="AF53167" s="95"/>
      <c r="AN53167" s="95"/>
      <c r="AO53167" s="95"/>
      <c r="AP53167" s="95"/>
      <c r="AQ53167" s="95"/>
      <c r="AR53167" s="95"/>
      <c r="AS53167" s="95"/>
      <c r="AT53167" s="95"/>
      <c r="AU53167" s="95"/>
      <c r="AV53167" s="95"/>
      <c r="AW53167" s="95"/>
      <c r="AX53167" s="95"/>
      <c r="AY53167" s="95"/>
      <c r="AZ53167" s="95"/>
      <c r="BA53167" s="95"/>
      <c r="BB53167" s="95"/>
      <c r="BC53167" s="95"/>
      <c r="BD53167" s="95"/>
      <c r="BE53167" s="95"/>
      <c r="BF53167" s="95"/>
      <c r="BG53167" s="95"/>
      <c r="BH53167" s="95"/>
      <c r="BI53167" s="95"/>
      <c r="BJ53167" s="95"/>
      <c r="BK53167" s="95"/>
      <c r="BL53167" s="95"/>
      <c r="BM53167" s="95"/>
      <c r="BN53167" s="95"/>
      <c r="CA53167" s="95"/>
    </row>
    <row r="53168" spans="31:79" s="97" customFormat="1" x14ac:dyDescent="0.2">
      <c r="AE53168" s="95"/>
      <c r="AF53168" s="95"/>
      <c r="AN53168" s="95"/>
      <c r="AO53168" s="95"/>
      <c r="AP53168" s="95"/>
      <c r="AQ53168" s="95"/>
      <c r="AR53168" s="95"/>
      <c r="AS53168" s="95"/>
      <c r="AT53168" s="95"/>
      <c r="AU53168" s="95"/>
      <c r="AV53168" s="95"/>
      <c r="AW53168" s="95"/>
      <c r="AX53168" s="95"/>
      <c r="AY53168" s="95"/>
      <c r="AZ53168" s="95"/>
      <c r="BA53168" s="95"/>
      <c r="BB53168" s="95"/>
      <c r="BC53168" s="95"/>
      <c r="BD53168" s="95"/>
      <c r="BE53168" s="95"/>
      <c r="BF53168" s="95"/>
      <c r="BG53168" s="95"/>
      <c r="BH53168" s="95"/>
      <c r="BI53168" s="95"/>
      <c r="BJ53168" s="95"/>
      <c r="BK53168" s="95"/>
      <c r="BL53168" s="95"/>
      <c r="BM53168" s="95"/>
      <c r="BN53168" s="95"/>
      <c r="CA53168" s="95"/>
    </row>
    <row r="53169" spans="31:79" s="97" customFormat="1" x14ac:dyDescent="0.2">
      <c r="AE53169" s="95"/>
      <c r="AF53169" s="95"/>
      <c r="AN53169" s="95"/>
      <c r="AO53169" s="95"/>
      <c r="AP53169" s="95"/>
      <c r="AQ53169" s="95"/>
      <c r="AR53169" s="95"/>
      <c r="AS53169" s="95"/>
      <c r="AT53169" s="95"/>
      <c r="AU53169" s="95"/>
      <c r="AV53169" s="95"/>
      <c r="AW53169" s="95"/>
      <c r="AX53169" s="95"/>
      <c r="AY53169" s="95"/>
      <c r="AZ53169" s="95"/>
      <c r="BA53169" s="95"/>
      <c r="BB53169" s="95"/>
      <c r="BC53169" s="95"/>
      <c r="BD53169" s="95"/>
      <c r="BE53169" s="95"/>
      <c r="BF53169" s="95"/>
      <c r="BG53169" s="95"/>
      <c r="BH53169" s="95"/>
      <c r="BI53169" s="95"/>
      <c r="BJ53169" s="95"/>
      <c r="BK53169" s="95"/>
      <c r="BL53169" s="95"/>
      <c r="BM53169" s="95"/>
      <c r="BN53169" s="95"/>
      <c r="CA53169" s="95"/>
    </row>
    <row r="53170" spans="31:79" s="97" customFormat="1" x14ac:dyDescent="0.2">
      <c r="AE53170" s="95"/>
      <c r="AF53170" s="95"/>
      <c r="AN53170" s="95"/>
      <c r="AO53170" s="95"/>
      <c r="AP53170" s="95"/>
      <c r="AQ53170" s="95"/>
      <c r="AR53170" s="95"/>
      <c r="AS53170" s="95"/>
      <c r="AT53170" s="95"/>
      <c r="AU53170" s="95"/>
      <c r="AV53170" s="95"/>
      <c r="AW53170" s="95"/>
      <c r="AX53170" s="95"/>
      <c r="AY53170" s="95"/>
      <c r="AZ53170" s="95"/>
      <c r="BA53170" s="95"/>
      <c r="BB53170" s="95"/>
      <c r="BC53170" s="95"/>
      <c r="BD53170" s="95"/>
      <c r="BE53170" s="95"/>
      <c r="BF53170" s="95"/>
      <c r="BG53170" s="95"/>
      <c r="BH53170" s="95"/>
      <c r="BI53170" s="95"/>
      <c r="BJ53170" s="95"/>
      <c r="BK53170" s="95"/>
      <c r="BL53170" s="95"/>
      <c r="BM53170" s="95"/>
      <c r="BN53170" s="95"/>
      <c r="CA53170" s="95"/>
    </row>
    <row r="53171" spans="31:79" s="97" customFormat="1" x14ac:dyDescent="0.2">
      <c r="AE53171" s="95"/>
      <c r="AF53171" s="95"/>
      <c r="AN53171" s="95"/>
      <c r="AO53171" s="95"/>
      <c r="AP53171" s="95"/>
      <c r="AQ53171" s="95"/>
      <c r="AR53171" s="95"/>
      <c r="AS53171" s="95"/>
      <c r="AT53171" s="95"/>
      <c r="AU53171" s="95"/>
      <c r="AV53171" s="95"/>
      <c r="AW53171" s="95"/>
      <c r="AX53171" s="95"/>
      <c r="AY53171" s="95"/>
      <c r="AZ53171" s="95"/>
      <c r="BA53171" s="95"/>
      <c r="BB53171" s="95"/>
      <c r="BC53171" s="95"/>
      <c r="BD53171" s="95"/>
      <c r="BE53171" s="95"/>
      <c r="BF53171" s="95"/>
      <c r="BG53171" s="95"/>
      <c r="BH53171" s="95"/>
      <c r="BI53171" s="95"/>
      <c r="BJ53171" s="95"/>
      <c r="BK53171" s="95"/>
      <c r="BL53171" s="95"/>
      <c r="BM53171" s="95"/>
      <c r="BN53171" s="95"/>
      <c r="CA53171" s="95"/>
    </row>
    <row r="53172" spans="31:79" s="97" customFormat="1" x14ac:dyDescent="0.2">
      <c r="AE53172" s="95"/>
      <c r="AF53172" s="95"/>
      <c r="AN53172" s="95"/>
      <c r="AO53172" s="95"/>
      <c r="AP53172" s="95"/>
      <c r="AQ53172" s="95"/>
      <c r="AR53172" s="95"/>
      <c r="AS53172" s="95"/>
      <c r="AT53172" s="95"/>
      <c r="AU53172" s="95"/>
      <c r="AV53172" s="95"/>
      <c r="AW53172" s="95"/>
      <c r="AX53172" s="95"/>
      <c r="AY53172" s="95"/>
      <c r="AZ53172" s="95"/>
      <c r="BA53172" s="95"/>
      <c r="BB53172" s="95"/>
      <c r="BC53172" s="95"/>
      <c r="BD53172" s="95"/>
      <c r="BE53172" s="95"/>
      <c r="BF53172" s="95"/>
      <c r="BG53172" s="95"/>
      <c r="BH53172" s="95"/>
      <c r="BI53172" s="95"/>
      <c r="BJ53172" s="95"/>
      <c r="BK53172" s="95"/>
      <c r="BL53172" s="95"/>
      <c r="BM53172" s="95"/>
      <c r="BN53172" s="95"/>
      <c r="CA53172" s="95"/>
    </row>
    <row r="53173" spans="31:79" s="97" customFormat="1" x14ac:dyDescent="0.2">
      <c r="AE53173" s="95"/>
      <c r="AF53173" s="95"/>
      <c r="AN53173" s="95"/>
      <c r="AO53173" s="95"/>
      <c r="AP53173" s="95"/>
      <c r="AQ53173" s="95"/>
      <c r="AR53173" s="95"/>
      <c r="AS53173" s="95"/>
      <c r="AT53173" s="95"/>
      <c r="AU53173" s="95"/>
      <c r="AV53173" s="95"/>
      <c r="AW53173" s="95"/>
      <c r="AX53173" s="95"/>
      <c r="AY53173" s="95"/>
      <c r="AZ53173" s="95"/>
      <c r="BA53173" s="95"/>
      <c r="BB53173" s="95"/>
      <c r="BC53173" s="95"/>
      <c r="BD53173" s="95"/>
      <c r="BE53173" s="95"/>
      <c r="BF53173" s="95"/>
      <c r="BG53173" s="95"/>
      <c r="BH53173" s="95"/>
      <c r="BI53173" s="95"/>
      <c r="BJ53173" s="95"/>
      <c r="BK53173" s="95"/>
      <c r="BL53173" s="95"/>
      <c r="BM53173" s="95"/>
      <c r="BN53173" s="95"/>
      <c r="CA53173" s="95"/>
    </row>
    <row r="53174" spans="31:79" s="97" customFormat="1" x14ac:dyDescent="0.2">
      <c r="AE53174" s="95"/>
      <c r="AF53174" s="95"/>
      <c r="AN53174" s="95"/>
      <c r="AO53174" s="95"/>
      <c r="AP53174" s="95"/>
      <c r="AQ53174" s="95"/>
      <c r="AR53174" s="95"/>
      <c r="AS53174" s="95"/>
      <c r="AT53174" s="95"/>
      <c r="AU53174" s="95"/>
      <c r="AV53174" s="95"/>
      <c r="AW53174" s="95"/>
      <c r="AX53174" s="95"/>
      <c r="AY53174" s="95"/>
      <c r="AZ53174" s="95"/>
      <c r="BA53174" s="95"/>
      <c r="BB53174" s="95"/>
      <c r="BC53174" s="95"/>
      <c r="BD53174" s="95"/>
      <c r="BE53174" s="95"/>
      <c r="BF53174" s="95"/>
      <c r="BG53174" s="95"/>
      <c r="BH53174" s="95"/>
      <c r="BI53174" s="95"/>
      <c r="BJ53174" s="95"/>
      <c r="BK53174" s="95"/>
      <c r="BL53174" s="95"/>
      <c r="BM53174" s="95"/>
      <c r="BN53174" s="95"/>
      <c r="CA53174" s="95"/>
    </row>
    <row r="53175" spans="31:79" s="97" customFormat="1" x14ac:dyDescent="0.2">
      <c r="AE53175" s="95"/>
      <c r="AF53175" s="95"/>
      <c r="AN53175" s="95"/>
      <c r="AO53175" s="95"/>
      <c r="AP53175" s="95"/>
      <c r="AQ53175" s="95"/>
      <c r="AR53175" s="95"/>
      <c r="AS53175" s="95"/>
      <c r="AT53175" s="95"/>
      <c r="AU53175" s="95"/>
      <c r="AV53175" s="95"/>
      <c r="AW53175" s="95"/>
      <c r="AX53175" s="95"/>
      <c r="AY53175" s="95"/>
      <c r="AZ53175" s="95"/>
      <c r="BA53175" s="95"/>
      <c r="BB53175" s="95"/>
      <c r="BC53175" s="95"/>
      <c r="BD53175" s="95"/>
      <c r="BE53175" s="95"/>
      <c r="BF53175" s="95"/>
      <c r="BG53175" s="95"/>
      <c r="BH53175" s="95"/>
      <c r="BI53175" s="95"/>
      <c r="BJ53175" s="95"/>
      <c r="BK53175" s="95"/>
      <c r="BL53175" s="95"/>
      <c r="BM53175" s="95"/>
      <c r="BN53175" s="95"/>
      <c r="CA53175" s="95"/>
    </row>
    <row r="53176" spans="31:79" s="97" customFormat="1" x14ac:dyDescent="0.2">
      <c r="AE53176" s="95"/>
      <c r="AF53176" s="95"/>
      <c r="AN53176" s="95"/>
      <c r="AO53176" s="95"/>
      <c r="AP53176" s="95"/>
      <c r="AQ53176" s="95"/>
      <c r="AR53176" s="95"/>
      <c r="AS53176" s="95"/>
      <c r="AT53176" s="95"/>
      <c r="AU53176" s="95"/>
      <c r="AV53176" s="95"/>
      <c r="AW53176" s="95"/>
      <c r="AX53176" s="95"/>
      <c r="AY53176" s="95"/>
      <c r="AZ53176" s="95"/>
      <c r="BA53176" s="95"/>
      <c r="BB53176" s="95"/>
      <c r="BC53176" s="95"/>
      <c r="BD53176" s="95"/>
      <c r="BE53176" s="95"/>
      <c r="BF53176" s="95"/>
      <c r="BG53176" s="95"/>
      <c r="BH53176" s="95"/>
      <c r="BI53176" s="95"/>
      <c r="BJ53176" s="95"/>
      <c r="BK53176" s="95"/>
      <c r="BL53176" s="95"/>
      <c r="BM53176" s="95"/>
      <c r="BN53176" s="95"/>
      <c r="CA53176" s="95"/>
    </row>
    <row r="53177" spans="31:79" s="97" customFormat="1" x14ac:dyDescent="0.2">
      <c r="AE53177" s="95"/>
      <c r="AF53177" s="95"/>
      <c r="AN53177" s="95"/>
      <c r="AO53177" s="95"/>
      <c r="AP53177" s="95"/>
      <c r="AQ53177" s="95"/>
      <c r="AR53177" s="95"/>
      <c r="AS53177" s="95"/>
      <c r="AT53177" s="95"/>
      <c r="AU53177" s="95"/>
      <c r="AV53177" s="95"/>
      <c r="AW53177" s="95"/>
      <c r="AX53177" s="95"/>
      <c r="AY53177" s="95"/>
      <c r="AZ53177" s="95"/>
      <c r="BA53177" s="95"/>
      <c r="BB53177" s="95"/>
      <c r="BC53177" s="95"/>
      <c r="BD53177" s="95"/>
      <c r="BE53177" s="95"/>
      <c r="BF53177" s="95"/>
      <c r="BG53177" s="95"/>
      <c r="BH53177" s="95"/>
      <c r="BI53177" s="95"/>
      <c r="BJ53177" s="95"/>
      <c r="BK53177" s="95"/>
      <c r="BL53177" s="95"/>
      <c r="BM53177" s="95"/>
      <c r="BN53177" s="95"/>
      <c r="CA53177" s="95"/>
    </row>
    <row r="53178" spans="31:79" s="97" customFormat="1" x14ac:dyDescent="0.2">
      <c r="AE53178" s="95"/>
      <c r="AF53178" s="95"/>
      <c r="AN53178" s="95"/>
      <c r="AO53178" s="95"/>
      <c r="AP53178" s="95"/>
      <c r="AQ53178" s="95"/>
      <c r="AR53178" s="95"/>
      <c r="AS53178" s="95"/>
      <c r="AT53178" s="95"/>
      <c r="AU53178" s="95"/>
      <c r="AV53178" s="95"/>
      <c r="AW53178" s="95"/>
      <c r="AX53178" s="95"/>
      <c r="AY53178" s="95"/>
      <c r="AZ53178" s="95"/>
      <c r="BA53178" s="95"/>
      <c r="BB53178" s="95"/>
      <c r="BC53178" s="95"/>
      <c r="BD53178" s="95"/>
      <c r="BE53178" s="95"/>
      <c r="BF53178" s="95"/>
      <c r="BG53178" s="95"/>
      <c r="BH53178" s="95"/>
      <c r="BI53178" s="95"/>
      <c r="BJ53178" s="95"/>
      <c r="BK53178" s="95"/>
      <c r="BL53178" s="95"/>
      <c r="BM53178" s="95"/>
      <c r="BN53178" s="95"/>
      <c r="CA53178" s="95"/>
    </row>
    <row r="53179" spans="31:79" s="97" customFormat="1" x14ac:dyDescent="0.2">
      <c r="AE53179" s="95"/>
      <c r="AF53179" s="95"/>
      <c r="AN53179" s="95"/>
      <c r="AO53179" s="95"/>
      <c r="AP53179" s="95"/>
      <c r="AQ53179" s="95"/>
      <c r="AR53179" s="95"/>
      <c r="AS53179" s="95"/>
      <c r="AT53179" s="95"/>
      <c r="AU53179" s="95"/>
      <c r="AV53179" s="95"/>
      <c r="AW53179" s="95"/>
      <c r="AX53179" s="95"/>
      <c r="AY53179" s="95"/>
      <c r="AZ53179" s="95"/>
      <c r="BA53179" s="95"/>
      <c r="BB53179" s="95"/>
      <c r="BC53179" s="95"/>
      <c r="BD53179" s="95"/>
      <c r="BE53179" s="95"/>
      <c r="BF53179" s="95"/>
      <c r="BG53179" s="95"/>
      <c r="BH53179" s="95"/>
      <c r="BI53179" s="95"/>
      <c r="BJ53179" s="95"/>
      <c r="BK53179" s="95"/>
      <c r="BL53179" s="95"/>
      <c r="BM53179" s="95"/>
      <c r="BN53179" s="95"/>
      <c r="CA53179" s="95"/>
    </row>
    <row r="53180" spans="31:79" s="97" customFormat="1" x14ac:dyDescent="0.2">
      <c r="AE53180" s="95"/>
      <c r="AF53180" s="95"/>
      <c r="AN53180" s="95"/>
      <c r="AO53180" s="95"/>
      <c r="AP53180" s="95"/>
      <c r="AQ53180" s="95"/>
      <c r="AR53180" s="95"/>
      <c r="AS53180" s="95"/>
      <c r="AT53180" s="95"/>
      <c r="AU53180" s="95"/>
      <c r="AV53180" s="95"/>
      <c r="AW53180" s="95"/>
      <c r="AX53180" s="95"/>
      <c r="AY53180" s="95"/>
      <c r="AZ53180" s="95"/>
      <c r="BA53180" s="95"/>
      <c r="BB53180" s="95"/>
      <c r="BC53180" s="95"/>
      <c r="BD53180" s="95"/>
      <c r="BE53180" s="95"/>
      <c r="BF53180" s="95"/>
      <c r="BG53180" s="95"/>
      <c r="BH53180" s="95"/>
      <c r="BI53180" s="95"/>
      <c r="BJ53180" s="95"/>
      <c r="BK53180" s="95"/>
      <c r="BL53180" s="95"/>
      <c r="BM53180" s="95"/>
      <c r="BN53180" s="95"/>
      <c r="CA53180" s="95"/>
    </row>
    <row r="53181" spans="31:79" s="97" customFormat="1" x14ac:dyDescent="0.2">
      <c r="AE53181" s="95"/>
      <c r="AF53181" s="95"/>
      <c r="AN53181" s="95"/>
      <c r="AO53181" s="95"/>
      <c r="AP53181" s="95"/>
      <c r="AQ53181" s="95"/>
      <c r="AR53181" s="95"/>
      <c r="AS53181" s="95"/>
      <c r="AT53181" s="95"/>
      <c r="AU53181" s="95"/>
      <c r="AV53181" s="95"/>
      <c r="AW53181" s="95"/>
      <c r="AX53181" s="95"/>
      <c r="AY53181" s="95"/>
      <c r="AZ53181" s="95"/>
      <c r="BA53181" s="95"/>
      <c r="BB53181" s="95"/>
      <c r="BC53181" s="95"/>
      <c r="BD53181" s="95"/>
      <c r="BE53181" s="95"/>
      <c r="BF53181" s="95"/>
      <c r="BG53181" s="95"/>
      <c r="BH53181" s="95"/>
      <c r="BI53181" s="95"/>
      <c r="BJ53181" s="95"/>
      <c r="BK53181" s="95"/>
      <c r="BL53181" s="95"/>
      <c r="BM53181" s="95"/>
      <c r="BN53181" s="95"/>
      <c r="CA53181" s="95"/>
    </row>
    <row r="53182" spans="31:79" s="97" customFormat="1" x14ac:dyDescent="0.2">
      <c r="AE53182" s="95"/>
      <c r="AF53182" s="95"/>
      <c r="AN53182" s="95"/>
      <c r="AO53182" s="95"/>
      <c r="AP53182" s="95"/>
      <c r="AQ53182" s="95"/>
      <c r="AR53182" s="95"/>
      <c r="AS53182" s="95"/>
      <c r="AT53182" s="95"/>
      <c r="AU53182" s="95"/>
      <c r="AV53182" s="95"/>
      <c r="AW53182" s="95"/>
      <c r="AX53182" s="95"/>
      <c r="AY53182" s="95"/>
      <c r="AZ53182" s="95"/>
      <c r="BA53182" s="95"/>
      <c r="BB53182" s="95"/>
      <c r="BC53182" s="95"/>
      <c r="BD53182" s="95"/>
      <c r="BE53182" s="95"/>
      <c r="BF53182" s="95"/>
      <c r="BG53182" s="95"/>
      <c r="BH53182" s="95"/>
      <c r="BI53182" s="95"/>
      <c r="BJ53182" s="95"/>
      <c r="BK53182" s="95"/>
      <c r="BL53182" s="95"/>
      <c r="BM53182" s="95"/>
      <c r="BN53182" s="95"/>
      <c r="CA53182" s="95"/>
    </row>
    <row r="53183" spans="31:79" s="97" customFormat="1" x14ac:dyDescent="0.2">
      <c r="AE53183" s="95"/>
      <c r="AF53183" s="95"/>
      <c r="AN53183" s="95"/>
      <c r="AO53183" s="95"/>
      <c r="AP53183" s="95"/>
      <c r="AQ53183" s="95"/>
      <c r="AR53183" s="95"/>
      <c r="AS53183" s="95"/>
      <c r="AT53183" s="95"/>
      <c r="AU53183" s="95"/>
      <c r="AV53183" s="95"/>
      <c r="AW53183" s="95"/>
      <c r="AX53183" s="95"/>
      <c r="AY53183" s="95"/>
      <c r="AZ53183" s="95"/>
      <c r="BA53183" s="95"/>
      <c r="BB53183" s="95"/>
      <c r="BC53183" s="95"/>
      <c r="BD53183" s="95"/>
      <c r="BE53183" s="95"/>
      <c r="BF53183" s="95"/>
      <c r="BG53183" s="95"/>
      <c r="BH53183" s="95"/>
      <c r="BI53183" s="95"/>
      <c r="BJ53183" s="95"/>
      <c r="BK53183" s="95"/>
      <c r="BL53183" s="95"/>
      <c r="BM53183" s="95"/>
      <c r="BN53183" s="95"/>
      <c r="CA53183" s="95"/>
    </row>
    <row r="53184" spans="31:79" s="97" customFormat="1" x14ac:dyDescent="0.2">
      <c r="AE53184" s="95"/>
      <c r="AF53184" s="95"/>
      <c r="AN53184" s="95"/>
      <c r="AO53184" s="95"/>
      <c r="AP53184" s="95"/>
      <c r="AQ53184" s="95"/>
      <c r="AR53184" s="95"/>
      <c r="AS53184" s="95"/>
      <c r="AT53184" s="95"/>
      <c r="AU53184" s="95"/>
      <c r="AV53184" s="95"/>
      <c r="AW53184" s="95"/>
      <c r="AX53184" s="95"/>
      <c r="AY53184" s="95"/>
      <c r="AZ53184" s="95"/>
      <c r="BA53184" s="95"/>
      <c r="BB53184" s="95"/>
      <c r="BC53184" s="95"/>
      <c r="BD53184" s="95"/>
      <c r="BE53184" s="95"/>
      <c r="BF53184" s="95"/>
      <c r="BG53184" s="95"/>
      <c r="BH53184" s="95"/>
      <c r="BI53184" s="95"/>
      <c r="BJ53184" s="95"/>
      <c r="BK53184" s="95"/>
      <c r="BL53184" s="95"/>
      <c r="BM53184" s="95"/>
      <c r="BN53184" s="95"/>
      <c r="CA53184" s="95"/>
    </row>
    <row r="53185" spans="31:79" s="97" customFormat="1" x14ac:dyDescent="0.2">
      <c r="AE53185" s="95"/>
      <c r="AF53185" s="95"/>
      <c r="AN53185" s="95"/>
      <c r="AO53185" s="95"/>
      <c r="AP53185" s="95"/>
      <c r="AQ53185" s="95"/>
      <c r="AR53185" s="95"/>
      <c r="AS53185" s="95"/>
      <c r="AT53185" s="95"/>
      <c r="AU53185" s="95"/>
      <c r="AV53185" s="95"/>
      <c r="AW53185" s="95"/>
      <c r="AX53185" s="95"/>
      <c r="AY53185" s="95"/>
      <c r="AZ53185" s="95"/>
      <c r="BA53185" s="95"/>
      <c r="BB53185" s="95"/>
      <c r="BC53185" s="95"/>
      <c r="BD53185" s="95"/>
      <c r="BE53185" s="95"/>
      <c r="BF53185" s="95"/>
      <c r="BG53185" s="95"/>
      <c r="BH53185" s="95"/>
      <c r="BI53185" s="95"/>
      <c r="BJ53185" s="95"/>
      <c r="BK53185" s="95"/>
      <c r="BL53185" s="95"/>
      <c r="BM53185" s="95"/>
      <c r="BN53185" s="95"/>
      <c r="CA53185" s="95"/>
    </row>
    <row r="53186" spans="31:79" s="97" customFormat="1" x14ac:dyDescent="0.2">
      <c r="AE53186" s="95"/>
      <c r="AF53186" s="95"/>
      <c r="AN53186" s="95"/>
      <c r="AO53186" s="95"/>
      <c r="AP53186" s="95"/>
      <c r="AQ53186" s="95"/>
      <c r="AR53186" s="95"/>
      <c r="AS53186" s="95"/>
      <c r="AT53186" s="95"/>
      <c r="AU53186" s="95"/>
      <c r="AV53186" s="95"/>
      <c r="AW53186" s="95"/>
      <c r="AX53186" s="95"/>
      <c r="AY53186" s="95"/>
      <c r="AZ53186" s="95"/>
      <c r="BA53186" s="95"/>
      <c r="BB53186" s="95"/>
      <c r="BC53186" s="95"/>
      <c r="BD53186" s="95"/>
      <c r="BE53186" s="95"/>
      <c r="BF53186" s="95"/>
      <c r="BG53186" s="95"/>
      <c r="BH53186" s="95"/>
      <c r="BI53186" s="95"/>
      <c r="BJ53186" s="95"/>
      <c r="BK53186" s="95"/>
      <c r="BL53186" s="95"/>
      <c r="BM53186" s="95"/>
      <c r="BN53186" s="95"/>
      <c r="CA53186" s="95"/>
    </row>
    <row r="53187" spans="31:79" s="97" customFormat="1" x14ac:dyDescent="0.2">
      <c r="AE53187" s="95"/>
      <c r="AF53187" s="95"/>
      <c r="AN53187" s="95"/>
      <c r="AO53187" s="95"/>
      <c r="AP53187" s="95"/>
      <c r="AQ53187" s="95"/>
      <c r="AR53187" s="95"/>
      <c r="AS53187" s="95"/>
      <c r="AT53187" s="95"/>
      <c r="AU53187" s="95"/>
      <c r="AV53187" s="95"/>
      <c r="AW53187" s="95"/>
      <c r="AX53187" s="95"/>
      <c r="AY53187" s="95"/>
      <c r="AZ53187" s="95"/>
      <c r="BA53187" s="95"/>
      <c r="BB53187" s="95"/>
      <c r="BC53187" s="95"/>
      <c r="BD53187" s="95"/>
      <c r="BE53187" s="95"/>
      <c r="BF53187" s="95"/>
      <c r="BG53187" s="95"/>
      <c r="BH53187" s="95"/>
      <c r="BI53187" s="95"/>
      <c r="BJ53187" s="95"/>
      <c r="BK53187" s="95"/>
      <c r="BL53187" s="95"/>
      <c r="BM53187" s="95"/>
      <c r="BN53187" s="95"/>
      <c r="CA53187" s="95"/>
    </row>
    <row r="53188" spans="31:79" s="97" customFormat="1" x14ac:dyDescent="0.2">
      <c r="AE53188" s="95"/>
      <c r="AF53188" s="95"/>
      <c r="AN53188" s="95"/>
      <c r="AO53188" s="95"/>
      <c r="AP53188" s="95"/>
      <c r="AQ53188" s="95"/>
      <c r="AR53188" s="95"/>
      <c r="AS53188" s="95"/>
      <c r="AT53188" s="95"/>
      <c r="AU53188" s="95"/>
      <c r="AV53188" s="95"/>
      <c r="AW53188" s="95"/>
      <c r="AX53188" s="95"/>
      <c r="AY53188" s="95"/>
      <c r="AZ53188" s="95"/>
      <c r="BA53188" s="95"/>
      <c r="BB53188" s="95"/>
      <c r="BC53188" s="95"/>
      <c r="BD53188" s="95"/>
      <c r="BE53188" s="95"/>
      <c r="BF53188" s="95"/>
      <c r="BG53188" s="95"/>
      <c r="BH53188" s="95"/>
      <c r="BI53188" s="95"/>
      <c r="BJ53188" s="95"/>
      <c r="BK53188" s="95"/>
      <c r="BL53188" s="95"/>
      <c r="BM53188" s="95"/>
      <c r="BN53188" s="95"/>
      <c r="CA53188" s="95"/>
    </row>
    <row r="53189" spans="31:79" s="97" customFormat="1" x14ac:dyDescent="0.2">
      <c r="AE53189" s="95"/>
      <c r="AF53189" s="95"/>
      <c r="AN53189" s="95"/>
      <c r="AO53189" s="95"/>
      <c r="AP53189" s="95"/>
      <c r="AQ53189" s="95"/>
      <c r="AR53189" s="95"/>
      <c r="AS53189" s="95"/>
      <c r="AT53189" s="95"/>
      <c r="AU53189" s="95"/>
      <c r="AV53189" s="95"/>
      <c r="AW53189" s="95"/>
      <c r="AX53189" s="95"/>
      <c r="AY53189" s="95"/>
      <c r="AZ53189" s="95"/>
      <c r="BA53189" s="95"/>
      <c r="BB53189" s="95"/>
      <c r="BC53189" s="95"/>
      <c r="BD53189" s="95"/>
      <c r="BE53189" s="95"/>
      <c r="BF53189" s="95"/>
      <c r="BG53189" s="95"/>
      <c r="BH53189" s="95"/>
      <c r="BI53189" s="95"/>
      <c r="BJ53189" s="95"/>
      <c r="BK53189" s="95"/>
      <c r="BL53189" s="95"/>
      <c r="BM53189" s="95"/>
      <c r="BN53189" s="95"/>
      <c r="CA53189" s="95"/>
    </row>
    <row r="53190" spans="31:79" s="97" customFormat="1" x14ac:dyDescent="0.2">
      <c r="AE53190" s="95"/>
      <c r="AF53190" s="95"/>
      <c r="AN53190" s="95"/>
      <c r="AO53190" s="95"/>
      <c r="AP53190" s="95"/>
      <c r="AQ53190" s="95"/>
      <c r="AR53190" s="95"/>
      <c r="AS53190" s="95"/>
      <c r="AT53190" s="95"/>
      <c r="AU53190" s="95"/>
      <c r="AV53190" s="95"/>
      <c r="AW53190" s="95"/>
      <c r="AX53190" s="95"/>
      <c r="AY53190" s="95"/>
      <c r="AZ53190" s="95"/>
      <c r="BA53190" s="95"/>
      <c r="BB53190" s="95"/>
      <c r="BC53190" s="95"/>
      <c r="BD53190" s="95"/>
      <c r="BE53190" s="95"/>
      <c r="BF53190" s="95"/>
      <c r="BG53190" s="95"/>
      <c r="BH53190" s="95"/>
      <c r="BI53190" s="95"/>
      <c r="BJ53190" s="95"/>
      <c r="BK53190" s="95"/>
      <c r="BL53190" s="95"/>
      <c r="BM53190" s="95"/>
      <c r="BN53190" s="95"/>
      <c r="CA53190" s="95"/>
    </row>
    <row r="53191" spans="31:79" s="97" customFormat="1" x14ac:dyDescent="0.2">
      <c r="AE53191" s="95"/>
      <c r="AF53191" s="95"/>
      <c r="AN53191" s="95"/>
      <c r="AO53191" s="95"/>
      <c r="AP53191" s="95"/>
      <c r="AQ53191" s="95"/>
      <c r="AR53191" s="95"/>
      <c r="AS53191" s="95"/>
      <c r="AT53191" s="95"/>
      <c r="AU53191" s="95"/>
      <c r="AV53191" s="95"/>
      <c r="AW53191" s="95"/>
      <c r="AX53191" s="95"/>
      <c r="AY53191" s="95"/>
      <c r="AZ53191" s="95"/>
      <c r="BA53191" s="95"/>
      <c r="BB53191" s="95"/>
      <c r="BC53191" s="95"/>
      <c r="BD53191" s="95"/>
      <c r="BE53191" s="95"/>
      <c r="BF53191" s="95"/>
      <c r="BG53191" s="95"/>
      <c r="BH53191" s="95"/>
      <c r="BI53191" s="95"/>
      <c r="BJ53191" s="95"/>
      <c r="BK53191" s="95"/>
      <c r="BL53191" s="95"/>
      <c r="BM53191" s="95"/>
      <c r="BN53191" s="95"/>
      <c r="CA53191" s="95"/>
    </row>
    <row r="53192" spans="31:79" s="97" customFormat="1" x14ac:dyDescent="0.2">
      <c r="AE53192" s="95"/>
      <c r="AF53192" s="95"/>
      <c r="AN53192" s="95"/>
      <c r="AO53192" s="95"/>
      <c r="AP53192" s="95"/>
      <c r="AQ53192" s="95"/>
      <c r="AR53192" s="95"/>
      <c r="AS53192" s="95"/>
      <c r="AT53192" s="95"/>
      <c r="AU53192" s="95"/>
      <c r="AV53192" s="95"/>
      <c r="AW53192" s="95"/>
      <c r="AX53192" s="95"/>
      <c r="AY53192" s="95"/>
      <c r="AZ53192" s="95"/>
      <c r="BA53192" s="95"/>
      <c r="BB53192" s="95"/>
      <c r="BC53192" s="95"/>
      <c r="BD53192" s="95"/>
      <c r="BE53192" s="95"/>
      <c r="BF53192" s="95"/>
      <c r="BG53192" s="95"/>
      <c r="BH53192" s="95"/>
      <c r="BI53192" s="95"/>
      <c r="BJ53192" s="95"/>
      <c r="BK53192" s="95"/>
      <c r="BL53192" s="95"/>
      <c r="BM53192" s="95"/>
      <c r="BN53192" s="95"/>
      <c r="CA53192" s="95"/>
    </row>
    <row r="53193" spans="31:79" s="97" customFormat="1" x14ac:dyDescent="0.2">
      <c r="AE53193" s="95"/>
      <c r="AF53193" s="95"/>
      <c r="AN53193" s="95"/>
      <c r="AO53193" s="95"/>
      <c r="AP53193" s="95"/>
      <c r="AQ53193" s="95"/>
      <c r="AR53193" s="95"/>
      <c r="AS53193" s="95"/>
      <c r="AT53193" s="95"/>
      <c r="AU53193" s="95"/>
      <c r="AV53193" s="95"/>
      <c r="AW53193" s="95"/>
      <c r="AX53193" s="95"/>
      <c r="AY53193" s="95"/>
      <c r="AZ53193" s="95"/>
      <c r="BA53193" s="95"/>
      <c r="BB53193" s="95"/>
      <c r="BC53193" s="95"/>
      <c r="BD53193" s="95"/>
      <c r="BE53193" s="95"/>
      <c r="BF53193" s="95"/>
      <c r="BG53193" s="95"/>
      <c r="BH53193" s="95"/>
      <c r="BI53193" s="95"/>
      <c r="BJ53193" s="95"/>
      <c r="BK53193" s="95"/>
      <c r="BL53193" s="95"/>
      <c r="BM53193" s="95"/>
      <c r="BN53193" s="95"/>
      <c r="CA53193" s="95"/>
    </row>
    <row r="53194" spans="31:79" s="97" customFormat="1" x14ac:dyDescent="0.2">
      <c r="AE53194" s="95"/>
      <c r="AF53194" s="95"/>
      <c r="AN53194" s="95"/>
      <c r="AO53194" s="95"/>
      <c r="AP53194" s="95"/>
      <c r="AQ53194" s="95"/>
      <c r="AR53194" s="95"/>
      <c r="AS53194" s="95"/>
      <c r="AT53194" s="95"/>
      <c r="AU53194" s="95"/>
      <c r="AV53194" s="95"/>
      <c r="AW53194" s="95"/>
      <c r="AX53194" s="95"/>
      <c r="AY53194" s="95"/>
      <c r="AZ53194" s="95"/>
      <c r="BA53194" s="95"/>
      <c r="BB53194" s="95"/>
      <c r="BC53194" s="95"/>
      <c r="BD53194" s="95"/>
      <c r="BE53194" s="95"/>
      <c r="BF53194" s="95"/>
      <c r="BG53194" s="95"/>
      <c r="BH53194" s="95"/>
      <c r="BI53194" s="95"/>
      <c r="BJ53194" s="95"/>
      <c r="BK53194" s="95"/>
      <c r="BL53194" s="95"/>
      <c r="BM53194" s="95"/>
      <c r="BN53194" s="95"/>
      <c r="CA53194" s="95"/>
    </row>
    <row r="53195" spans="31:79" s="97" customFormat="1" x14ac:dyDescent="0.2">
      <c r="AE53195" s="95"/>
      <c r="AF53195" s="95"/>
      <c r="AN53195" s="95"/>
      <c r="AO53195" s="95"/>
      <c r="AP53195" s="95"/>
      <c r="AQ53195" s="95"/>
      <c r="AR53195" s="95"/>
      <c r="AS53195" s="95"/>
      <c r="AT53195" s="95"/>
      <c r="AU53195" s="95"/>
      <c r="AV53195" s="95"/>
      <c r="AW53195" s="95"/>
      <c r="AX53195" s="95"/>
      <c r="AY53195" s="95"/>
      <c r="AZ53195" s="95"/>
      <c r="BA53195" s="95"/>
      <c r="BB53195" s="95"/>
      <c r="BC53195" s="95"/>
      <c r="BD53195" s="95"/>
      <c r="BE53195" s="95"/>
      <c r="BF53195" s="95"/>
      <c r="BG53195" s="95"/>
      <c r="BH53195" s="95"/>
      <c r="BI53195" s="95"/>
      <c r="BJ53195" s="95"/>
      <c r="BK53195" s="95"/>
      <c r="BL53195" s="95"/>
      <c r="BM53195" s="95"/>
      <c r="BN53195" s="95"/>
      <c r="CA53195" s="95"/>
    </row>
    <row r="53196" spans="31:79" s="97" customFormat="1" x14ac:dyDescent="0.2">
      <c r="AE53196" s="95"/>
      <c r="AF53196" s="95"/>
      <c r="AN53196" s="95"/>
      <c r="AO53196" s="95"/>
      <c r="AP53196" s="95"/>
      <c r="AQ53196" s="95"/>
      <c r="AR53196" s="95"/>
      <c r="AS53196" s="95"/>
      <c r="AT53196" s="95"/>
      <c r="AU53196" s="95"/>
      <c r="AV53196" s="95"/>
      <c r="AW53196" s="95"/>
      <c r="AX53196" s="95"/>
      <c r="AY53196" s="95"/>
      <c r="AZ53196" s="95"/>
      <c r="BA53196" s="95"/>
      <c r="BB53196" s="95"/>
      <c r="BC53196" s="95"/>
      <c r="BD53196" s="95"/>
      <c r="BE53196" s="95"/>
      <c r="BF53196" s="95"/>
      <c r="BG53196" s="95"/>
      <c r="BH53196" s="95"/>
      <c r="BI53196" s="95"/>
      <c r="BJ53196" s="95"/>
      <c r="BK53196" s="95"/>
      <c r="BL53196" s="95"/>
      <c r="BM53196" s="95"/>
      <c r="BN53196" s="95"/>
      <c r="CA53196" s="95"/>
    </row>
    <row r="53197" spans="31:79" s="97" customFormat="1" x14ac:dyDescent="0.2">
      <c r="AE53197" s="95"/>
      <c r="AF53197" s="95"/>
      <c r="AN53197" s="95"/>
      <c r="AO53197" s="95"/>
      <c r="AP53197" s="95"/>
      <c r="AQ53197" s="95"/>
      <c r="AR53197" s="95"/>
      <c r="AS53197" s="95"/>
      <c r="AT53197" s="95"/>
      <c r="AU53197" s="95"/>
      <c r="AV53197" s="95"/>
      <c r="AW53197" s="95"/>
      <c r="AX53197" s="95"/>
      <c r="AY53197" s="95"/>
      <c r="AZ53197" s="95"/>
      <c r="BA53197" s="95"/>
      <c r="BB53197" s="95"/>
      <c r="BC53197" s="95"/>
      <c r="BD53197" s="95"/>
      <c r="BE53197" s="95"/>
      <c r="BF53197" s="95"/>
      <c r="BG53197" s="95"/>
      <c r="BH53197" s="95"/>
      <c r="BI53197" s="95"/>
      <c r="BJ53197" s="95"/>
      <c r="BK53197" s="95"/>
      <c r="BL53197" s="95"/>
      <c r="BM53197" s="95"/>
      <c r="BN53197" s="95"/>
      <c r="CA53197" s="95"/>
    </row>
    <row r="53198" spans="31:79" s="97" customFormat="1" x14ac:dyDescent="0.2">
      <c r="AE53198" s="95"/>
      <c r="AF53198" s="95"/>
      <c r="AN53198" s="95"/>
      <c r="AO53198" s="95"/>
      <c r="AP53198" s="95"/>
      <c r="AQ53198" s="95"/>
      <c r="AR53198" s="95"/>
      <c r="AS53198" s="95"/>
      <c r="AT53198" s="95"/>
      <c r="AU53198" s="95"/>
      <c r="AV53198" s="95"/>
      <c r="AW53198" s="95"/>
      <c r="AX53198" s="95"/>
      <c r="AY53198" s="95"/>
      <c r="AZ53198" s="95"/>
      <c r="BA53198" s="95"/>
      <c r="BB53198" s="95"/>
      <c r="BC53198" s="95"/>
      <c r="BD53198" s="95"/>
      <c r="BE53198" s="95"/>
      <c r="BF53198" s="95"/>
      <c r="BG53198" s="95"/>
      <c r="BH53198" s="95"/>
      <c r="BI53198" s="95"/>
      <c r="BJ53198" s="95"/>
      <c r="BK53198" s="95"/>
      <c r="BL53198" s="95"/>
      <c r="BM53198" s="95"/>
      <c r="BN53198" s="95"/>
      <c r="CA53198" s="95"/>
    </row>
    <row r="53199" spans="31:79" s="97" customFormat="1" x14ac:dyDescent="0.2">
      <c r="AE53199" s="95"/>
      <c r="AF53199" s="95"/>
      <c r="AN53199" s="95"/>
      <c r="AO53199" s="95"/>
      <c r="AP53199" s="95"/>
      <c r="AQ53199" s="95"/>
      <c r="AR53199" s="95"/>
      <c r="AS53199" s="95"/>
      <c r="AT53199" s="95"/>
      <c r="AU53199" s="95"/>
      <c r="AV53199" s="95"/>
      <c r="AW53199" s="95"/>
      <c r="AX53199" s="95"/>
      <c r="AY53199" s="95"/>
      <c r="AZ53199" s="95"/>
      <c r="BA53199" s="95"/>
      <c r="BB53199" s="95"/>
      <c r="BC53199" s="95"/>
      <c r="BD53199" s="95"/>
      <c r="BE53199" s="95"/>
      <c r="BF53199" s="95"/>
      <c r="BG53199" s="95"/>
      <c r="BH53199" s="95"/>
      <c r="BI53199" s="95"/>
      <c r="BJ53199" s="95"/>
      <c r="BK53199" s="95"/>
      <c r="BL53199" s="95"/>
      <c r="BM53199" s="95"/>
      <c r="BN53199" s="95"/>
      <c r="CA53199" s="95"/>
    </row>
    <row r="53200" spans="31:79" s="97" customFormat="1" x14ac:dyDescent="0.2">
      <c r="AE53200" s="95"/>
      <c r="AF53200" s="95"/>
      <c r="AN53200" s="95"/>
      <c r="AO53200" s="95"/>
      <c r="AP53200" s="95"/>
      <c r="AQ53200" s="95"/>
      <c r="AR53200" s="95"/>
      <c r="AS53200" s="95"/>
      <c r="AT53200" s="95"/>
      <c r="AU53200" s="95"/>
      <c r="AV53200" s="95"/>
      <c r="AW53200" s="95"/>
      <c r="AX53200" s="95"/>
      <c r="AY53200" s="95"/>
      <c r="AZ53200" s="95"/>
      <c r="BA53200" s="95"/>
      <c r="BB53200" s="95"/>
      <c r="BC53200" s="95"/>
      <c r="BD53200" s="95"/>
      <c r="BE53200" s="95"/>
      <c r="BF53200" s="95"/>
      <c r="BG53200" s="95"/>
      <c r="BH53200" s="95"/>
      <c r="BI53200" s="95"/>
      <c r="BJ53200" s="95"/>
      <c r="BK53200" s="95"/>
      <c r="BL53200" s="95"/>
      <c r="BM53200" s="95"/>
      <c r="BN53200" s="95"/>
      <c r="CA53200" s="95"/>
    </row>
    <row r="53201" spans="31:79" s="97" customFormat="1" x14ac:dyDescent="0.2">
      <c r="AE53201" s="95"/>
      <c r="AF53201" s="95"/>
      <c r="AN53201" s="95"/>
      <c r="AO53201" s="95"/>
      <c r="AP53201" s="95"/>
      <c r="AQ53201" s="95"/>
      <c r="AR53201" s="95"/>
      <c r="AS53201" s="95"/>
      <c r="AT53201" s="95"/>
      <c r="AU53201" s="95"/>
      <c r="AV53201" s="95"/>
      <c r="AW53201" s="95"/>
      <c r="AX53201" s="95"/>
      <c r="AY53201" s="95"/>
      <c r="AZ53201" s="95"/>
      <c r="BA53201" s="95"/>
      <c r="BB53201" s="95"/>
      <c r="BC53201" s="95"/>
      <c r="BD53201" s="95"/>
      <c r="BE53201" s="95"/>
      <c r="BF53201" s="95"/>
      <c r="BG53201" s="95"/>
      <c r="BH53201" s="95"/>
      <c r="BI53201" s="95"/>
      <c r="BJ53201" s="95"/>
      <c r="BK53201" s="95"/>
      <c r="BL53201" s="95"/>
      <c r="BM53201" s="95"/>
      <c r="BN53201" s="95"/>
      <c r="CA53201" s="95"/>
    </row>
    <row r="53202" spans="31:79" s="97" customFormat="1" x14ac:dyDescent="0.2">
      <c r="AE53202" s="95"/>
      <c r="AF53202" s="95"/>
      <c r="AN53202" s="95"/>
      <c r="AO53202" s="95"/>
      <c r="AP53202" s="95"/>
      <c r="AQ53202" s="95"/>
      <c r="AR53202" s="95"/>
      <c r="AS53202" s="95"/>
      <c r="AT53202" s="95"/>
      <c r="AU53202" s="95"/>
      <c r="AV53202" s="95"/>
      <c r="AW53202" s="95"/>
      <c r="AX53202" s="95"/>
      <c r="AY53202" s="95"/>
      <c r="AZ53202" s="95"/>
      <c r="BA53202" s="95"/>
      <c r="BB53202" s="95"/>
      <c r="BC53202" s="95"/>
      <c r="BD53202" s="95"/>
      <c r="BE53202" s="95"/>
      <c r="BF53202" s="95"/>
      <c r="BG53202" s="95"/>
      <c r="BH53202" s="95"/>
      <c r="BI53202" s="95"/>
      <c r="BJ53202" s="95"/>
      <c r="BK53202" s="95"/>
      <c r="BL53202" s="95"/>
      <c r="BM53202" s="95"/>
      <c r="BN53202" s="95"/>
      <c r="CA53202" s="95"/>
    </row>
    <row r="53203" spans="31:79" s="97" customFormat="1" x14ac:dyDescent="0.2">
      <c r="AE53203" s="95"/>
      <c r="AF53203" s="95"/>
      <c r="AN53203" s="95"/>
      <c r="AO53203" s="95"/>
      <c r="AP53203" s="95"/>
      <c r="AQ53203" s="95"/>
      <c r="AR53203" s="95"/>
      <c r="AS53203" s="95"/>
      <c r="AT53203" s="95"/>
      <c r="AU53203" s="95"/>
      <c r="AV53203" s="95"/>
      <c r="AW53203" s="95"/>
      <c r="AX53203" s="95"/>
      <c r="AY53203" s="95"/>
      <c r="AZ53203" s="95"/>
      <c r="BA53203" s="95"/>
      <c r="BB53203" s="95"/>
      <c r="BC53203" s="95"/>
      <c r="BD53203" s="95"/>
      <c r="BE53203" s="95"/>
      <c r="BF53203" s="95"/>
      <c r="BG53203" s="95"/>
      <c r="BH53203" s="95"/>
      <c r="BI53203" s="95"/>
      <c r="BJ53203" s="95"/>
      <c r="BK53203" s="95"/>
      <c r="BL53203" s="95"/>
      <c r="BM53203" s="95"/>
      <c r="BN53203" s="95"/>
      <c r="CA53203" s="95"/>
    </row>
    <row r="53204" spans="31:79" s="97" customFormat="1" x14ac:dyDescent="0.2">
      <c r="AE53204" s="95"/>
      <c r="AF53204" s="95"/>
      <c r="AN53204" s="95"/>
      <c r="AO53204" s="95"/>
      <c r="AP53204" s="95"/>
      <c r="AQ53204" s="95"/>
      <c r="AR53204" s="95"/>
      <c r="AS53204" s="95"/>
      <c r="AT53204" s="95"/>
      <c r="AU53204" s="95"/>
      <c r="AV53204" s="95"/>
      <c r="AW53204" s="95"/>
      <c r="AX53204" s="95"/>
      <c r="AY53204" s="95"/>
      <c r="AZ53204" s="95"/>
      <c r="BA53204" s="95"/>
      <c r="BB53204" s="95"/>
      <c r="BC53204" s="95"/>
      <c r="BD53204" s="95"/>
      <c r="BE53204" s="95"/>
      <c r="BF53204" s="95"/>
      <c r="BG53204" s="95"/>
      <c r="BH53204" s="95"/>
      <c r="BI53204" s="95"/>
      <c r="BJ53204" s="95"/>
      <c r="BK53204" s="95"/>
      <c r="BL53204" s="95"/>
      <c r="BM53204" s="95"/>
      <c r="BN53204" s="95"/>
      <c r="CA53204" s="95"/>
    </row>
    <row r="53205" spans="31:79" s="97" customFormat="1" x14ac:dyDescent="0.2">
      <c r="AE53205" s="95"/>
      <c r="AF53205" s="95"/>
      <c r="AN53205" s="95"/>
      <c r="AO53205" s="95"/>
      <c r="AP53205" s="95"/>
      <c r="AQ53205" s="95"/>
      <c r="AR53205" s="95"/>
      <c r="AS53205" s="95"/>
      <c r="AT53205" s="95"/>
      <c r="AU53205" s="95"/>
      <c r="AV53205" s="95"/>
      <c r="AW53205" s="95"/>
      <c r="AX53205" s="95"/>
      <c r="AY53205" s="95"/>
      <c r="AZ53205" s="95"/>
      <c r="BA53205" s="95"/>
      <c r="BB53205" s="95"/>
      <c r="BC53205" s="95"/>
      <c r="BD53205" s="95"/>
      <c r="BE53205" s="95"/>
      <c r="BF53205" s="95"/>
      <c r="BG53205" s="95"/>
      <c r="BH53205" s="95"/>
      <c r="BI53205" s="95"/>
      <c r="BJ53205" s="95"/>
      <c r="BK53205" s="95"/>
      <c r="BL53205" s="95"/>
      <c r="BM53205" s="95"/>
      <c r="BN53205" s="95"/>
      <c r="CA53205" s="95"/>
    </row>
    <row r="53206" spans="31:79" s="97" customFormat="1" x14ac:dyDescent="0.2">
      <c r="AE53206" s="95"/>
      <c r="AF53206" s="95"/>
      <c r="AN53206" s="95"/>
      <c r="AO53206" s="95"/>
      <c r="AP53206" s="95"/>
      <c r="AQ53206" s="95"/>
      <c r="AR53206" s="95"/>
      <c r="AS53206" s="95"/>
      <c r="AT53206" s="95"/>
      <c r="AU53206" s="95"/>
      <c r="AV53206" s="95"/>
      <c r="AW53206" s="95"/>
      <c r="AX53206" s="95"/>
      <c r="AY53206" s="95"/>
      <c r="AZ53206" s="95"/>
      <c r="BA53206" s="95"/>
      <c r="BB53206" s="95"/>
      <c r="BC53206" s="95"/>
      <c r="BD53206" s="95"/>
      <c r="BE53206" s="95"/>
      <c r="BF53206" s="95"/>
      <c r="BG53206" s="95"/>
      <c r="BH53206" s="95"/>
      <c r="BI53206" s="95"/>
      <c r="BJ53206" s="95"/>
      <c r="BK53206" s="95"/>
      <c r="BL53206" s="95"/>
      <c r="BM53206" s="95"/>
      <c r="BN53206" s="95"/>
      <c r="CA53206" s="95"/>
    </row>
    <row r="53207" spans="31:79" s="97" customFormat="1" x14ac:dyDescent="0.2">
      <c r="AE53207" s="95"/>
      <c r="AF53207" s="95"/>
      <c r="AN53207" s="95"/>
      <c r="AO53207" s="95"/>
      <c r="AP53207" s="95"/>
      <c r="AQ53207" s="95"/>
      <c r="AR53207" s="95"/>
      <c r="AS53207" s="95"/>
      <c r="AT53207" s="95"/>
      <c r="AU53207" s="95"/>
      <c r="AV53207" s="95"/>
      <c r="AW53207" s="95"/>
      <c r="AX53207" s="95"/>
      <c r="AY53207" s="95"/>
      <c r="AZ53207" s="95"/>
      <c r="BA53207" s="95"/>
      <c r="BB53207" s="95"/>
      <c r="BC53207" s="95"/>
      <c r="BD53207" s="95"/>
      <c r="BE53207" s="95"/>
      <c r="BF53207" s="95"/>
      <c r="BG53207" s="95"/>
      <c r="BH53207" s="95"/>
      <c r="BI53207" s="95"/>
      <c r="BJ53207" s="95"/>
      <c r="BK53207" s="95"/>
      <c r="BL53207" s="95"/>
      <c r="BM53207" s="95"/>
      <c r="BN53207" s="95"/>
      <c r="CA53207" s="95"/>
    </row>
    <row r="53208" spans="31:79" s="97" customFormat="1" x14ac:dyDescent="0.2">
      <c r="AE53208" s="95"/>
      <c r="AF53208" s="95"/>
      <c r="AN53208" s="95"/>
      <c r="AO53208" s="95"/>
      <c r="AP53208" s="95"/>
      <c r="AQ53208" s="95"/>
      <c r="AR53208" s="95"/>
      <c r="AS53208" s="95"/>
      <c r="AT53208" s="95"/>
      <c r="AU53208" s="95"/>
      <c r="AV53208" s="95"/>
      <c r="AW53208" s="95"/>
      <c r="AX53208" s="95"/>
      <c r="AY53208" s="95"/>
      <c r="AZ53208" s="95"/>
      <c r="BA53208" s="95"/>
      <c r="BB53208" s="95"/>
      <c r="BC53208" s="95"/>
      <c r="BD53208" s="95"/>
      <c r="BE53208" s="95"/>
      <c r="BF53208" s="95"/>
      <c r="BG53208" s="95"/>
      <c r="BH53208" s="95"/>
      <c r="BI53208" s="95"/>
      <c r="BJ53208" s="95"/>
      <c r="BK53208" s="95"/>
      <c r="BL53208" s="95"/>
      <c r="BM53208" s="95"/>
      <c r="BN53208" s="95"/>
      <c r="CA53208" s="95"/>
    </row>
    <row r="53209" spans="31:79" s="97" customFormat="1" x14ac:dyDescent="0.2">
      <c r="AE53209" s="95"/>
      <c r="AF53209" s="95"/>
      <c r="AN53209" s="95"/>
      <c r="AO53209" s="95"/>
      <c r="AP53209" s="95"/>
      <c r="AQ53209" s="95"/>
      <c r="AR53209" s="95"/>
      <c r="AS53209" s="95"/>
      <c r="AT53209" s="95"/>
      <c r="AU53209" s="95"/>
      <c r="AV53209" s="95"/>
      <c r="AW53209" s="95"/>
      <c r="AX53209" s="95"/>
      <c r="AY53209" s="95"/>
      <c r="AZ53209" s="95"/>
      <c r="BA53209" s="95"/>
      <c r="BB53209" s="95"/>
      <c r="BC53209" s="95"/>
      <c r="BD53209" s="95"/>
      <c r="BE53209" s="95"/>
      <c r="BF53209" s="95"/>
      <c r="BG53209" s="95"/>
      <c r="BH53209" s="95"/>
      <c r="BI53209" s="95"/>
      <c r="BJ53209" s="95"/>
      <c r="BK53209" s="95"/>
      <c r="BL53209" s="95"/>
      <c r="BM53209" s="95"/>
      <c r="BN53209" s="95"/>
      <c r="CA53209" s="95"/>
    </row>
    <row r="53210" spans="31:79" s="97" customFormat="1" x14ac:dyDescent="0.2">
      <c r="AE53210" s="95"/>
      <c r="AF53210" s="95"/>
      <c r="AN53210" s="95"/>
      <c r="AO53210" s="95"/>
      <c r="AP53210" s="95"/>
      <c r="AQ53210" s="95"/>
      <c r="AR53210" s="95"/>
      <c r="AS53210" s="95"/>
      <c r="AT53210" s="95"/>
      <c r="AU53210" s="95"/>
      <c r="AV53210" s="95"/>
      <c r="AW53210" s="95"/>
      <c r="AX53210" s="95"/>
      <c r="AY53210" s="95"/>
      <c r="AZ53210" s="95"/>
      <c r="BA53210" s="95"/>
      <c r="BB53210" s="95"/>
      <c r="BC53210" s="95"/>
      <c r="BD53210" s="95"/>
      <c r="BE53210" s="95"/>
      <c r="BF53210" s="95"/>
      <c r="BG53210" s="95"/>
      <c r="BH53210" s="95"/>
      <c r="BI53210" s="95"/>
      <c r="BJ53210" s="95"/>
      <c r="BK53210" s="95"/>
      <c r="BL53210" s="95"/>
      <c r="BM53210" s="95"/>
      <c r="BN53210" s="95"/>
      <c r="CA53210" s="95"/>
    </row>
    <row r="53211" spans="31:79" s="97" customFormat="1" x14ac:dyDescent="0.2">
      <c r="AE53211" s="95"/>
      <c r="AF53211" s="95"/>
      <c r="AN53211" s="95"/>
      <c r="AO53211" s="95"/>
      <c r="AP53211" s="95"/>
      <c r="AQ53211" s="95"/>
      <c r="AR53211" s="95"/>
      <c r="AS53211" s="95"/>
      <c r="AT53211" s="95"/>
      <c r="AU53211" s="95"/>
      <c r="AV53211" s="95"/>
      <c r="AW53211" s="95"/>
      <c r="AX53211" s="95"/>
      <c r="AY53211" s="95"/>
      <c r="AZ53211" s="95"/>
      <c r="BA53211" s="95"/>
      <c r="BB53211" s="95"/>
      <c r="BC53211" s="95"/>
      <c r="BD53211" s="95"/>
      <c r="BE53211" s="95"/>
      <c r="BF53211" s="95"/>
      <c r="BG53211" s="95"/>
      <c r="BH53211" s="95"/>
      <c r="BI53211" s="95"/>
      <c r="BJ53211" s="95"/>
      <c r="BK53211" s="95"/>
      <c r="BL53211" s="95"/>
      <c r="BM53211" s="95"/>
      <c r="BN53211" s="95"/>
      <c r="CA53211" s="95"/>
    </row>
    <row r="53212" spans="31:79" s="97" customFormat="1" x14ac:dyDescent="0.2">
      <c r="AE53212" s="95"/>
      <c r="AF53212" s="95"/>
      <c r="AN53212" s="95"/>
      <c r="AO53212" s="95"/>
      <c r="AP53212" s="95"/>
      <c r="AQ53212" s="95"/>
      <c r="AR53212" s="95"/>
      <c r="AS53212" s="95"/>
      <c r="AT53212" s="95"/>
      <c r="AU53212" s="95"/>
      <c r="AV53212" s="95"/>
      <c r="AW53212" s="95"/>
      <c r="AX53212" s="95"/>
      <c r="AY53212" s="95"/>
      <c r="AZ53212" s="95"/>
      <c r="BA53212" s="95"/>
      <c r="BB53212" s="95"/>
      <c r="BC53212" s="95"/>
      <c r="BD53212" s="95"/>
      <c r="BE53212" s="95"/>
      <c r="BF53212" s="95"/>
      <c r="BG53212" s="95"/>
      <c r="BH53212" s="95"/>
      <c r="BI53212" s="95"/>
      <c r="BJ53212" s="95"/>
      <c r="BK53212" s="95"/>
      <c r="BL53212" s="95"/>
      <c r="BM53212" s="95"/>
      <c r="BN53212" s="95"/>
      <c r="CA53212" s="95"/>
    </row>
    <row r="53213" spans="31:79" s="97" customFormat="1" x14ac:dyDescent="0.2">
      <c r="AE53213" s="95"/>
      <c r="AF53213" s="95"/>
      <c r="AN53213" s="95"/>
      <c r="AO53213" s="95"/>
      <c r="AP53213" s="95"/>
      <c r="AQ53213" s="95"/>
      <c r="AR53213" s="95"/>
      <c r="AS53213" s="95"/>
      <c r="AT53213" s="95"/>
      <c r="AU53213" s="95"/>
      <c r="AV53213" s="95"/>
      <c r="AW53213" s="95"/>
      <c r="AX53213" s="95"/>
      <c r="AY53213" s="95"/>
      <c r="AZ53213" s="95"/>
      <c r="BA53213" s="95"/>
      <c r="BB53213" s="95"/>
      <c r="BC53213" s="95"/>
      <c r="BD53213" s="95"/>
      <c r="BE53213" s="95"/>
      <c r="BF53213" s="95"/>
      <c r="BG53213" s="95"/>
      <c r="BH53213" s="95"/>
      <c r="BI53213" s="95"/>
      <c r="BJ53213" s="95"/>
      <c r="BK53213" s="95"/>
      <c r="BL53213" s="95"/>
      <c r="BM53213" s="95"/>
      <c r="BN53213" s="95"/>
      <c r="CA53213" s="95"/>
    </row>
    <row r="53214" spans="31:79" s="97" customFormat="1" x14ac:dyDescent="0.2">
      <c r="AE53214" s="95"/>
      <c r="AF53214" s="95"/>
      <c r="AN53214" s="95"/>
      <c r="AO53214" s="95"/>
      <c r="AP53214" s="95"/>
      <c r="AQ53214" s="95"/>
      <c r="AR53214" s="95"/>
      <c r="AS53214" s="95"/>
      <c r="AT53214" s="95"/>
      <c r="AU53214" s="95"/>
      <c r="AV53214" s="95"/>
      <c r="AW53214" s="95"/>
      <c r="AX53214" s="95"/>
      <c r="AY53214" s="95"/>
      <c r="AZ53214" s="95"/>
      <c r="BA53214" s="95"/>
      <c r="BB53214" s="95"/>
      <c r="BC53214" s="95"/>
      <c r="BD53214" s="95"/>
      <c r="BE53214" s="95"/>
      <c r="BF53214" s="95"/>
      <c r="BG53214" s="95"/>
      <c r="BH53214" s="95"/>
      <c r="BI53214" s="95"/>
      <c r="BJ53214" s="95"/>
      <c r="BK53214" s="95"/>
      <c r="BL53214" s="95"/>
      <c r="BM53214" s="95"/>
      <c r="BN53214" s="95"/>
      <c r="CA53214" s="95"/>
    </row>
    <row r="53215" spans="31:79" s="97" customFormat="1" x14ac:dyDescent="0.2">
      <c r="AE53215" s="95"/>
      <c r="AF53215" s="95"/>
      <c r="AN53215" s="95"/>
      <c r="AO53215" s="95"/>
      <c r="AP53215" s="95"/>
      <c r="AQ53215" s="95"/>
      <c r="AR53215" s="95"/>
      <c r="AS53215" s="95"/>
      <c r="AT53215" s="95"/>
      <c r="AU53215" s="95"/>
      <c r="AV53215" s="95"/>
      <c r="AW53215" s="95"/>
      <c r="AX53215" s="95"/>
      <c r="AY53215" s="95"/>
      <c r="AZ53215" s="95"/>
      <c r="BA53215" s="95"/>
      <c r="BB53215" s="95"/>
      <c r="BC53215" s="95"/>
      <c r="BD53215" s="95"/>
      <c r="BE53215" s="95"/>
      <c r="BF53215" s="95"/>
      <c r="BG53215" s="95"/>
      <c r="BH53215" s="95"/>
      <c r="BI53215" s="95"/>
      <c r="BJ53215" s="95"/>
      <c r="BK53215" s="95"/>
      <c r="BL53215" s="95"/>
      <c r="BM53215" s="95"/>
      <c r="BN53215" s="95"/>
      <c r="CA53215" s="95"/>
    </row>
    <row r="53216" spans="31:79" s="97" customFormat="1" x14ac:dyDescent="0.2">
      <c r="AE53216" s="95"/>
      <c r="AF53216" s="95"/>
      <c r="AN53216" s="95"/>
      <c r="AO53216" s="95"/>
      <c r="AP53216" s="95"/>
      <c r="AQ53216" s="95"/>
      <c r="AR53216" s="95"/>
      <c r="AS53216" s="95"/>
      <c r="AT53216" s="95"/>
      <c r="AU53216" s="95"/>
      <c r="AV53216" s="95"/>
      <c r="AW53216" s="95"/>
      <c r="AX53216" s="95"/>
      <c r="AY53216" s="95"/>
      <c r="AZ53216" s="95"/>
      <c r="BA53216" s="95"/>
      <c r="BB53216" s="95"/>
      <c r="BC53216" s="95"/>
      <c r="BD53216" s="95"/>
      <c r="BE53216" s="95"/>
      <c r="BF53216" s="95"/>
      <c r="BG53216" s="95"/>
      <c r="BH53216" s="95"/>
      <c r="BI53216" s="95"/>
      <c r="BJ53216" s="95"/>
      <c r="BK53216" s="95"/>
      <c r="BL53216" s="95"/>
      <c r="BM53216" s="95"/>
      <c r="BN53216" s="95"/>
      <c r="CA53216" s="95"/>
    </row>
    <row r="53217" spans="31:79" s="97" customFormat="1" x14ac:dyDescent="0.2">
      <c r="AE53217" s="95"/>
      <c r="AF53217" s="95"/>
      <c r="AN53217" s="95"/>
      <c r="AO53217" s="95"/>
      <c r="AP53217" s="95"/>
      <c r="AQ53217" s="95"/>
      <c r="AR53217" s="95"/>
      <c r="AS53217" s="95"/>
      <c r="AT53217" s="95"/>
      <c r="AU53217" s="95"/>
      <c r="AV53217" s="95"/>
      <c r="AW53217" s="95"/>
      <c r="AX53217" s="95"/>
      <c r="AY53217" s="95"/>
      <c r="AZ53217" s="95"/>
      <c r="BA53217" s="95"/>
      <c r="BB53217" s="95"/>
      <c r="BC53217" s="95"/>
      <c r="BD53217" s="95"/>
      <c r="BE53217" s="95"/>
      <c r="BF53217" s="95"/>
      <c r="BG53217" s="95"/>
      <c r="BH53217" s="95"/>
      <c r="BI53217" s="95"/>
      <c r="BJ53217" s="95"/>
      <c r="BK53217" s="95"/>
      <c r="BL53217" s="95"/>
      <c r="BM53217" s="95"/>
      <c r="BN53217" s="95"/>
      <c r="CA53217" s="95"/>
    </row>
    <row r="53218" spans="31:79" s="97" customFormat="1" x14ac:dyDescent="0.2">
      <c r="AE53218" s="95"/>
      <c r="AF53218" s="95"/>
      <c r="AN53218" s="95"/>
      <c r="AO53218" s="95"/>
      <c r="AP53218" s="95"/>
      <c r="AQ53218" s="95"/>
      <c r="AR53218" s="95"/>
      <c r="AS53218" s="95"/>
      <c r="AT53218" s="95"/>
      <c r="AU53218" s="95"/>
      <c r="AV53218" s="95"/>
      <c r="AW53218" s="95"/>
      <c r="AX53218" s="95"/>
      <c r="AY53218" s="95"/>
      <c r="AZ53218" s="95"/>
      <c r="BA53218" s="95"/>
      <c r="BB53218" s="95"/>
      <c r="BC53218" s="95"/>
      <c r="BD53218" s="95"/>
      <c r="BE53218" s="95"/>
      <c r="BF53218" s="95"/>
      <c r="BG53218" s="95"/>
      <c r="BH53218" s="95"/>
      <c r="BI53218" s="95"/>
      <c r="BJ53218" s="95"/>
      <c r="BK53218" s="95"/>
      <c r="BL53218" s="95"/>
      <c r="BM53218" s="95"/>
      <c r="BN53218" s="95"/>
      <c r="CA53218" s="95"/>
    </row>
    <row r="53219" spans="31:79" s="97" customFormat="1" x14ac:dyDescent="0.2">
      <c r="AE53219" s="95"/>
      <c r="AF53219" s="95"/>
      <c r="AN53219" s="95"/>
      <c r="AO53219" s="95"/>
      <c r="AP53219" s="95"/>
      <c r="AQ53219" s="95"/>
      <c r="AR53219" s="95"/>
      <c r="AS53219" s="95"/>
      <c r="AT53219" s="95"/>
      <c r="AU53219" s="95"/>
      <c r="AV53219" s="95"/>
      <c r="AW53219" s="95"/>
      <c r="AX53219" s="95"/>
      <c r="AY53219" s="95"/>
      <c r="AZ53219" s="95"/>
      <c r="BA53219" s="95"/>
      <c r="BB53219" s="95"/>
      <c r="BC53219" s="95"/>
      <c r="BD53219" s="95"/>
      <c r="BE53219" s="95"/>
      <c r="BF53219" s="95"/>
      <c r="BG53219" s="95"/>
      <c r="BH53219" s="95"/>
      <c r="BI53219" s="95"/>
      <c r="BJ53219" s="95"/>
      <c r="BK53219" s="95"/>
      <c r="BL53219" s="95"/>
      <c r="BM53219" s="95"/>
      <c r="BN53219" s="95"/>
      <c r="CA53219" s="95"/>
    </row>
    <row r="53220" spans="31:79" s="97" customFormat="1" x14ac:dyDescent="0.2">
      <c r="AE53220" s="95"/>
      <c r="AF53220" s="95"/>
      <c r="AN53220" s="95"/>
      <c r="AO53220" s="95"/>
      <c r="AP53220" s="95"/>
      <c r="AQ53220" s="95"/>
      <c r="AR53220" s="95"/>
      <c r="AS53220" s="95"/>
      <c r="AT53220" s="95"/>
      <c r="AU53220" s="95"/>
      <c r="AV53220" s="95"/>
      <c r="AW53220" s="95"/>
      <c r="AX53220" s="95"/>
      <c r="AY53220" s="95"/>
      <c r="AZ53220" s="95"/>
      <c r="BA53220" s="95"/>
      <c r="BB53220" s="95"/>
      <c r="BC53220" s="95"/>
      <c r="BD53220" s="95"/>
      <c r="BE53220" s="95"/>
      <c r="BF53220" s="95"/>
      <c r="BG53220" s="95"/>
      <c r="BH53220" s="95"/>
      <c r="BI53220" s="95"/>
      <c r="BJ53220" s="95"/>
      <c r="BK53220" s="95"/>
      <c r="BL53220" s="95"/>
      <c r="BM53220" s="95"/>
      <c r="BN53220" s="95"/>
      <c r="CA53220" s="95"/>
    </row>
    <row r="53221" spans="31:79" s="97" customFormat="1" x14ac:dyDescent="0.2">
      <c r="AE53221" s="95"/>
      <c r="AF53221" s="95"/>
      <c r="AN53221" s="95"/>
      <c r="AO53221" s="95"/>
      <c r="AP53221" s="95"/>
      <c r="AQ53221" s="95"/>
      <c r="AR53221" s="95"/>
      <c r="AS53221" s="95"/>
      <c r="AT53221" s="95"/>
      <c r="AU53221" s="95"/>
      <c r="AV53221" s="95"/>
      <c r="AW53221" s="95"/>
      <c r="AX53221" s="95"/>
      <c r="AY53221" s="95"/>
      <c r="AZ53221" s="95"/>
      <c r="BA53221" s="95"/>
      <c r="BB53221" s="95"/>
      <c r="BC53221" s="95"/>
      <c r="BD53221" s="95"/>
      <c r="BE53221" s="95"/>
      <c r="BF53221" s="95"/>
      <c r="BG53221" s="95"/>
      <c r="BH53221" s="95"/>
      <c r="BI53221" s="95"/>
      <c r="BJ53221" s="95"/>
      <c r="BK53221" s="95"/>
      <c r="BL53221" s="95"/>
      <c r="BM53221" s="95"/>
      <c r="BN53221" s="95"/>
      <c r="CA53221" s="95"/>
    </row>
    <row r="53222" spans="31:79" s="97" customFormat="1" x14ac:dyDescent="0.2">
      <c r="AE53222" s="95"/>
      <c r="AF53222" s="95"/>
      <c r="AN53222" s="95"/>
      <c r="AO53222" s="95"/>
      <c r="AP53222" s="95"/>
      <c r="AQ53222" s="95"/>
      <c r="AR53222" s="95"/>
      <c r="AS53222" s="95"/>
      <c r="AT53222" s="95"/>
      <c r="AU53222" s="95"/>
      <c r="AV53222" s="95"/>
      <c r="AW53222" s="95"/>
      <c r="AX53222" s="95"/>
      <c r="AY53222" s="95"/>
      <c r="AZ53222" s="95"/>
      <c r="BA53222" s="95"/>
      <c r="BB53222" s="95"/>
      <c r="BC53222" s="95"/>
      <c r="BD53222" s="95"/>
      <c r="BE53222" s="95"/>
      <c r="BF53222" s="95"/>
      <c r="BG53222" s="95"/>
      <c r="BH53222" s="95"/>
      <c r="BI53222" s="95"/>
      <c r="BJ53222" s="95"/>
      <c r="BK53222" s="95"/>
      <c r="BL53222" s="95"/>
      <c r="BM53222" s="95"/>
      <c r="BN53222" s="95"/>
      <c r="CA53222" s="95"/>
    </row>
    <row r="53223" spans="31:79" s="97" customFormat="1" x14ac:dyDescent="0.2">
      <c r="AE53223" s="95"/>
      <c r="AF53223" s="95"/>
      <c r="AN53223" s="95"/>
      <c r="AO53223" s="95"/>
      <c r="AP53223" s="95"/>
      <c r="AQ53223" s="95"/>
      <c r="AR53223" s="95"/>
      <c r="AS53223" s="95"/>
      <c r="AT53223" s="95"/>
      <c r="AU53223" s="95"/>
      <c r="AV53223" s="95"/>
      <c r="AW53223" s="95"/>
      <c r="AX53223" s="95"/>
      <c r="AY53223" s="95"/>
      <c r="AZ53223" s="95"/>
      <c r="BA53223" s="95"/>
      <c r="BB53223" s="95"/>
      <c r="BC53223" s="95"/>
      <c r="BD53223" s="95"/>
      <c r="BE53223" s="95"/>
      <c r="BF53223" s="95"/>
      <c r="BG53223" s="95"/>
      <c r="BH53223" s="95"/>
      <c r="BI53223" s="95"/>
      <c r="BJ53223" s="95"/>
      <c r="BK53223" s="95"/>
      <c r="BL53223" s="95"/>
      <c r="BM53223" s="95"/>
      <c r="BN53223" s="95"/>
      <c r="CA53223" s="95"/>
    </row>
    <row r="53224" spans="31:79" s="97" customFormat="1" x14ac:dyDescent="0.2">
      <c r="AE53224" s="95"/>
      <c r="AF53224" s="95"/>
      <c r="AN53224" s="95"/>
      <c r="AO53224" s="95"/>
      <c r="AP53224" s="95"/>
      <c r="AQ53224" s="95"/>
      <c r="AR53224" s="95"/>
      <c r="AS53224" s="95"/>
      <c r="AT53224" s="95"/>
      <c r="AU53224" s="95"/>
      <c r="AV53224" s="95"/>
      <c r="AW53224" s="95"/>
      <c r="AX53224" s="95"/>
      <c r="AY53224" s="95"/>
      <c r="AZ53224" s="95"/>
      <c r="BA53224" s="95"/>
      <c r="BB53224" s="95"/>
      <c r="BC53224" s="95"/>
      <c r="BD53224" s="95"/>
      <c r="BE53224" s="95"/>
      <c r="BF53224" s="95"/>
      <c r="BG53224" s="95"/>
      <c r="BH53224" s="95"/>
      <c r="BI53224" s="95"/>
      <c r="BJ53224" s="95"/>
      <c r="BK53224" s="95"/>
      <c r="BL53224" s="95"/>
      <c r="BM53224" s="95"/>
      <c r="BN53224" s="95"/>
      <c r="CA53224" s="95"/>
    </row>
    <row r="53225" spans="31:79" s="97" customFormat="1" x14ac:dyDescent="0.2">
      <c r="AE53225" s="95"/>
      <c r="AF53225" s="95"/>
      <c r="AN53225" s="95"/>
      <c r="AO53225" s="95"/>
      <c r="AP53225" s="95"/>
      <c r="AQ53225" s="95"/>
      <c r="AR53225" s="95"/>
      <c r="AS53225" s="95"/>
      <c r="AT53225" s="95"/>
      <c r="AU53225" s="95"/>
      <c r="AV53225" s="95"/>
      <c r="AW53225" s="95"/>
      <c r="AX53225" s="95"/>
      <c r="AY53225" s="95"/>
      <c r="AZ53225" s="95"/>
      <c r="BA53225" s="95"/>
      <c r="BB53225" s="95"/>
      <c r="BC53225" s="95"/>
      <c r="BD53225" s="95"/>
      <c r="BE53225" s="95"/>
      <c r="BF53225" s="95"/>
      <c r="BG53225" s="95"/>
      <c r="BH53225" s="95"/>
      <c r="BI53225" s="95"/>
      <c r="BJ53225" s="95"/>
      <c r="BK53225" s="95"/>
      <c r="BL53225" s="95"/>
      <c r="BM53225" s="95"/>
      <c r="BN53225" s="95"/>
      <c r="CA53225" s="95"/>
    </row>
    <row r="53226" spans="31:79" s="97" customFormat="1" x14ac:dyDescent="0.2">
      <c r="AE53226" s="95"/>
      <c r="AF53226" s="95"/>
      <c r="AN53226" s="95"/>
      <c r="AO53226" s="95"/>
      <c r="AP53226" s="95"/>
      <c r="AQ53226" s="95"/>
      <c r="AR53226" s="95"/>
      <c r="AS53226" s="95"/>
      <c r="AT53226" s="95"/>
      <c r="AU53226" s="95"/>
      <c r="AV53226" s="95"/>
      <c r="AW53226" s="95"/>
      <c r="AX53226" s="95"/>
      <c r="AY53226" s="95"/>
      <c r="AZ53226" s="95"/>
      <c r="BA53226" s="95"/>
      <c r="BB53226" s="95"/>
      <c r="BC53226" s="95"/>
      <c r="BD53226" s="95"/>
      <c r="BE53226" s="95"/>
      <c r="BF53226" s="95"/>
      <c r="BG53226" s="95"/>
      <c r="BH53226" s="95"/>
      <c r="BI53226" s="95"/>
      <c r="BJ53226" s="95"/>
      <c r="BK53226" s="95"/>
      <c r="BL53226" s="95"/>
      <c r="BM53226" s="95"/>
      <c r="BN53226" s="95"/>
      <c r="CA53226" s="95"/>
    </row>
    <row r="53227" spans="31:79" s="97" customFormat="1" x14ac:dyDescent="0.2">
      <c r="AE53227" s="95"/>
      <c r="AF53227" s="95"/>
      <c r="AN53227" s="95"/>
      <c r="AO53227" s="95"/>
      <c r="AP53227" s="95"/>
      <c r="AQ53227" s="95"/>
      <c r="AR53227" s="95"/>
      <c r="AS53227" s="95"/>
      <c r="AT53227" s="95"/>
      <c r="AU53227" s="95"/>
      <c r="AV53227" s="95"/>
      <c r="AW53227" s="95"/>
      <c r="AX53227" s="95"/>
      <c r="AY53227" s="95"/>
      <c r="AZ53227" s="95"/>
      <c r="BA53227" s="95"/>
      <c r="BB53227" s="95"/>
      <c r="BC53227" s="95"/>
      <c r="BD53227" s="95"/>
      <c r="BE53227" s="95"/>
      <c r="BF53227" s="95"/>
      <c r="BG53227" s="95"/>
      <c r="BH53227" s="95"/>
      <c r="BI53227" s="95"/>
      <c r="BJ53227" s="95"/>
      <c r="BK53227" s="95"/>
      <c r="BL53227" s="95"/>
      <c r="BM53227" s="95"/>
      <c r="BN53227" s="95"/>
      <c r="CA53227" s="95"/>
    </row>
    <row r="53228" spans="31:79" s="97" customFormat="1" x14ac:dyDescent="0.2">
      <c r="AE53228" s="95"/>
      <c r="AF53228" s="95"/>
      <c r="AN53228" s="95"/>
      <c r="AO53228" s="95"/>
      <c r="AP53228" s="95"/>
      <c r="AQ53228" s="95"/>
      <c r="AR53228" s="95"/>
      <c r="AS53228" s="95"/>
      <c r="AT53228" s="95"/>
      <c r="AU53228" s="95"/>
      <c r="AV53228" s="95"/>
      <c r="AW53228" s="95"/>
      <c r="AX53228" s="95"/>
      <c r="AY53228" s="95"/>
      <c r="AZ53228" s="95"/>
      <c r="BA53228" s="95"/>
      <c r="BB53228" s="95"/>
      <c r="BC53228" s="95"/>
      <c r="BD53228" s="95"/>
      <c r="BE53228" s="95"/>
      <c r="BF53228" s="95"/>
      <c r="BG53228" s="95"/>
      <c r="BH53228" s="95"/>
      <c r="BI53228" s="95"/>
      <c r="BJ53228" s="95"/>
      <c r="BK53228" s="95"/>
      <c r="BL53228" s="95"/>
      <c r="BM53228" s="95"/>
      <c r="BN53228" s="95"/>
      <c r="CA53228" s="95"/>
    </row>
    <row r="53229" spans="31:79" s="97" customFormat="1" x14ac:dyDescent="0.2">
      <c r="AE53229" s="95"/>
      <c r="AF53229" s="95"/>
      <c r="AN53229" s="95"/>
      <c r="AO53229" s="95"/>
      <c r="AP53229" s="95"/>
      <c r="AQ53229" s="95"/>
      <c r="AR53229" s="95"/>
      <c r="AS53229" s="95"/>
      <c r="AT53229" s="95"/>
      <c r="AU53229" s="95"/>
      <c r="AV53229" s="95"/>
      <c r="AW53229" s="95"/>
      <c r="AX53229" s="95"/>
      <c r="AY53229" s="95"/>
      <c r="AZ53229" s="95"/>
      <c r="BA53229" s="95"/>
      <c r="BB53229" s="95"/>
      <c r="BC53229" s="95"/>
      <c r="BD53229" s="95"/>
      <c r="BE53229" s="95"/>
      <c r="BF53229" s="95"/>
      <c r="BG53229" s="95"/>
      <c r="BH53229" s="95"/>
      <c r="BI53229" s="95"/>
      <c r="BJ53229" s="95"/>
      <c r="BK53229" s="95"/>
      <c r="BL53229" s="95"/>
      <c r="BM53229" s="95"/>
      <c r="BN53229" s="95"/>
      <c r="CA53229" s="95"/>
    </row>
    <row r="53230" spans="31:79" s="97" customFormat="1" x14ac:dyDescent="0.2">
      <c r="AE53230" s="95"/>
      <c r="AF53230" s="95"/>
      <c r="AN53230" s="95"/>
      <c r="AO53230" s="95"/>
      <c r="AP53230" s="95"/>
      <c r="AQ53230" s="95"/>
      <c r="AR53230" s="95"/>
      <c r="AS53230" s="95"/>
      <c r="AT53230" s="95"/>
      <c r="AU53230" s="95"/>
      <c r="AV53230" s="95"/>
      <c r="AW53230" s="95"/>
      <c r="AX53230" s="95"/>
      <c r="AY53230" s="95"/>
      <c r="AZ53230" s="95"/>
      <c r="BA53230" s="95"/>
      <c r="BB53230" s="95"/>
      <c r="BC53230" s="95"/>
      <c r="BD53230" s="95"/>
      <c r="BE53230" s="95"/>
      <c r="BF53230" s="95"/>
      <c r="BG53230" s="95"/>
      <c r="BH53230" s="95"/>
      <c r="BI53230" s="95"/>
      <c r="BJ53230" s="95"/>
      <c r="BK53230" s="95"/>
      <c r="BL53230" s="95"/>
      <c r="BM53230" s="95"/>
      <c r="BN53230" s="95"/>
      <c r="CA53230" s="95"/>
    </row>
    <row r="53231" spans="31:79" s="97" customFormat="1" x14ac:dyDescent="0.2">
      <c r="AE53231" s="95"/>
      <c r="AF53231" s="95"/>
      <c r="AN53231" s="95"/>
      <c r="AO53231" s="95"/>
      <c r="AP53231" s="95"/>
      <c r="AQ53231" s="95"/>
      <c r="AR53231" s="95"/>
      <c r="AS53231" s="95"/>
      <c r="AT53231" s="95"/>
      <c r="AU53231" s="95"/>
      <c r="AV53231" s="95"/>
      <c r="AW53231" s="95"/>
      <c r="AX53231" s="95"/>
      <c r="AY53231" s="95"/>
      <c r="AZ53231" s="95"/>
      <c r="BA53231" s="95"/>
      <c r="BB53231" s="95"/>
      <c r="BC53231" s="95"/>
      <c r="BD53231" s="95"/>
      <c r="BE53231" s="95"/>
      <c r="BF53231" s="95"/>
      <c r="BG53231" s="95"/>
      <c r="BH53231" s="95"/>
      <c r="BI53231" s="95"/>
      <c r="BJ53231" s="95"/>
      <c r="BK53231" s="95"/>
      <c r="BL53231" s="95"/>
      <c r="BM53231" s="95"/>
      <c r="BN53231" s="95"/>
      <c r="CA53231" s="95"/>
    </row>
    <row r="53232" spans="31:79" s="97" customFormat="1" x14ac:dyDescent="0.2">
      <c r="AE53232" s="95"/>
      <c r="AF53232" s="95"/>
      <c r="AN53232" s="95"/>
      <c r="AO53232" s="95"/>
      <c r="AP53232" s="95"/>
      <c r="AQ53232" s="95"/>
      <c r="AR53232" s="95"/>
      <c r="AS53232" s="95"/>
      <c r="AT53232" s="95"/>
      <c r="AU53232" s="95"/>
      <c r="AV53232" s="95"/>
      <c r="AW53232" s="95"/>
      <c r="AX53232" s="95"/>
      <c r="AY53232" s="95"/>
      <c r="AZ53232" s="95"/>
      <c r="BA53232" s="95"/>
      <c r="BB53232" s="95"/>
      <c r="BC53232" s="95"/>
      <c r="BD53232" s="95"/>
      <c r="BE53232" s="95"/>
      <c r="BF53232" s="95"/>
      <c r="BG53232" s="95"/>
      <c r="BH53232" s="95"/>
      <c r="BI53232" s="95"/>
      <c r="BJ53232" s="95"/>
      <c r="BK53232" s="95"/>
      <c r="BL53232" s="95"/>
      <c r="BM53232" s="95"/>
      <c r="BN53232" s="95"/>
      <c r="CA53232" s="95"/>
    </row>
    <row r="53233" spans="31:79" s="97" customFormat="1" x14ac:dyDescent="0.2">
      <c r="AE53233" s="95"/>
      <c r="AF53233" s="95"/>
      <c r="AN53233" s="95"/>
      <c r="AO53233" s="95"/>
      <c r="AP53233" s="95"/>
      <c r="AQ53233" s="95"/>
      <c r="AR53233" s="95"/>
      <c r="AS53233" s="95"/>
      <c r="AT53233" s="95"/>
      <c r="AU53233" s="95"/>
      <c r="AV53233" s="95"/>
      <c r="AW53233" s="95"/>
      <c r="AX53233" s="95"/>
      <c r="AY53233" s="95"/>
      <c r="AZ53233" s="95"/>
      <c r="BA53233" s="95"/>
      <c r="BB53233" s="95"/>
      <c r="BC53233" s="95"/>
      <c r="BD53233" s="95"/>
      <c r="BE53233" s="95"/>
      <c r="BF53233" s="95"/>
      <c r="BG53233" s="95"/>
      <c r="BH53233" s="95"/>
      <c r="BI53233" s="95"/>
      <c r="BJ53233" s="95"/>
      <c r="BK53233" s="95"/>
      <c r="BL53233" s="95"/>
      <c r="BM53233" s="95"/>
      <c r="BN53233" s="95"/>
      <c r="CA53233" s="95"/>
    </row>
    <row r="53234" spans="31:79" s="97" customFormat="1" x14ac:dyDescent="0.2">
      <c r="AE53234" s="95"/>
      <c r="AF53234" s="95"/>
      <c r="AN53234" s="95"/>
      <c r="AO53234" s="95"/>
      <c r="AP53234" s="95"/>
      <c r="AQ53234" s="95"/>
      <c r="AR53234" s="95"/>
      <c r="AS53234" s="95"/>
      <c r="AT53234" s="95"/>
      <c r="AU53234" s="95"/>
      <c r="AV53234" s="95"/>
      <c r="AW53234" s="95"/>
      <c r="AX53234" s="95"/>
      <c r="AY53234" s="95"/>
      <c r="AZ53234" s="95"/>
      <c r="BA53234" s="95"/>
      <c r="BB53234" s="95"/>
      <c r="BC53234" s="95"/>
      <c r="BD53234" s="95"/>
      <c r="BE53234" s="95"/>
      <c r="BF53234" s="95"/>
      <c r="BG53234" s="95"/>
      <c r="BH53234" s="95"/>
      <c r="BI53234" s="95"/>
      <c r="BJ53234" s="95"/>
      <c r="BK53234" s="95"/>
      <c r="BL53234" s="95"/>
      <c r="BM53234" s="95"/>
      <c r="BN53234" s="95"/>
      <c r="CA53234" s="95"/>
    </row>
    <row r="53235" spans="31:79" s="97" customFormat="1" x14ac:dyDescent="0.2">
      <c r="AE53235" s="95"/>
      <c r="AF53235" s="95"/>
      <c r="AN53235" s="95"/>
      <c r="AO53235" s="95"/>
      <c r="AP53235" s="95"/>
      <c r="AQ53235" s="95"/>
      <c r="AR53235" s="95"/>
      <c r="AS53235" s="95"/>
      <c r="AT53235" s="95"/>
      <c r="AU53235" s="95"/>
      <c r="AV53235" s="95"/>
      <c r="AW53235" s="95"/>
      <c r="AX53235" s="95"/>
      <c r="AY53235" s="95"/>
      <c r="AZ53235" s="95"/>
      <c r="BA53235" s="95"/>
      <c r="BB53235" s="95"/>
      <c r="BC53235" s="95"/>
      <c r="BD53235" s="95"/>
      <c r="BE53235" s="95"/>
      <c r="BF53235" s="95"/>
      <c r="BG53235" s="95"/>
      <c r="BH53235" s="95"/>
      <c r="BI53235" s="95"/>
      <c r="BJ53235" s="95"/>
      <c r="BK53235" s="95"/>
      <c r="BL53235" s="95"/>
      <c r="BM53235" s="95"/>
      <c r="BN53235" s="95"/>
      <c r="CA53235" s="95"/>
    </row>
    <row r="53236" spans="31:79" s="97" customFormat="1" x14ac:dyDescent="0.2">
      <c r="AE53236" s="95"/>
      <c r="AF53236" s="95"/>
      <c r="AN53236" s="95"/>
      <c r="AO53236" s="95"/>
      <c r="AP53236" s="95"/>
      <c r="AQ53236" s="95"/>
      <c r="AR53236" s="95"/>
      <c r="AS53236" s="95"/>
      <c r="AT53236" s="95"/>
      <c r="AU53236" s="95"/>
      <c r="AV53236" s="95"/>
      <c r="AW53236" s="95"/>
      <c r="AX53236" s="95"/>
      <c r="AY53236" s="95"/>
      <c r="AZ53236" s="95"/>
      <c r="BA53236" s="95"/>
      <c r="BB53236" s="95"/>
      <c r="BC53236" s="95"/>
      <c r="BD53236" s="95"/>
      <c r="BE53236" s="95"/>
      <c r="BF53236" s="95"/>
      <c r="BG53236" s="95"/>
      <c r="BH53236" s="95"/>
      <c r="BI53236" s="95"/>
      <c r="BJ53236" s="95"/>
      <c r="BK53236" s="95"/>
      <c r="BL53236" s="95"/>
      <c r="BM53236" s="95"/>
      <c r="BN53236" s="95"/>
      <c r="CA53236" s="95"/>
    </row>
    <row r="53237" spans="31:79" s="97" customFormat="1" x14ac:dyDescent="0.2">
      <c r="AE53237" s="95"/>
      <c r="AF53237" s="95"/>
      <c r="AN53237" s="95"/>
      <c r="AO53237" s="95"/>
      <c r="AP53237" s="95"/>
      <c r="AQ53237" s="95"/>
      <c r="AR53237" s="95"/>
      <c r="AS53237" s="95"/>
      <c r="AT53237" s="95"/>
      <c r="AU53237" s="95"/>
      <c r="AV53237" s="95"/>
      <c r="AW53237" s="95"/>
      <c r="AX53237" s="95"/>
      <c r="AY53237" s="95"/>
      <c r="AZ53237" s="95"/>
      <c r="BA53237" s="95"/>
      <c r="BB53237" s="95"/>
      <c r="BC53237" s="95"/>
      <c r="BD53237" s="95"/>
      <c r="BE53237" s="95"/>
      <c r="BF53237" s="95"/>
      <c r="BG53237" s="95"/>
      <c r="BH53237" s="95"/>
      <c r="BI53237" s="95"/>
      <c r="BJ53237" s="95"/>
      <c r="BK53237" s="95"/>
      <c r="BL53237" s="95"/>
      <c r="BM53237" s="95"/>
      <c r="BN53237" s="95"/>
      <c r="CA53237" s="95"/>
    </row>
    <row r="53238" spans="31:79" s="97" customFormat="1" x14ac:dyDescent="0.2">
      <c r="AE53238" s="95"/>
      <c r="AF53238" s="95"/>
      <c r="AN53238" s="95"/>
      <c r="AO53238" s="95"/>
      <c r="AP53238" s="95"/>
      <c r="AQ53238" s="95"/>
      <c r="AR53238" s="95"/>
      <c r="AS53238" s="95"/>
      <c r="AT53238" s="95"/>
      <c r="AU53238" s="95"/>
      <c r="AV53238" s="95"/>
      <c r="AW53238" s="95"/>
      <c r="AX53238" s="95"/>
      <c r="AY53238" s="95"/>
      <c r="AZ53238" s="95"/>
      <c r="BA53238" s="95"/>
      <c r="BB53238" s="95"/>
      <c r="BC53238" s="95"/>
      <c r="BD53238" s="95"/>
      <c r="BE53238" s="95"/>
      <c r="BF53238" s="95"/>
      <c r="BG53238" s="95"/>
      <c r="BH53238" s="95"/>
      <c r="BI53238" s="95"/>
      <c r="BJ53238" s="95"/>
      <c r="BK53238" s="95"/>
      <c r="BL53238" s="95"/>
      <c r="BM53238" s="95"/>
      <c r="BN53238" s="95"/>
      <c r="CA53238" s="95"/>
    </row>
    <row r="53239" spans="31:79" s="97" customFormat="1" x14ac:dyDescent="0.2">
      <c r="AE53239" s="95"/>
      <c r="AF53239" s="95"/>
      <c r="AN53239" s="95"/>
      <c r="AO53239" s="95"/>
      <c r="AP53239" s="95"/>
      <c r="AQ53239" s="95"/>
      <c r="AR53239" s="95"/>
      <c r="AS53239" s="95"/>
      <c r="AT53239" s="95"/>
      <c r="AU53239" s="95"/>
      <c r="AV53239" s="95"/>
      <c r="AW53239" s="95"/>
      <c r="AX53239" s="95"/>
      <c r="AY53239" s="95"/>
      <c r="AZ53239" s="95"/>
      <c r="BA53239" s="95"/>
      <c r="BB53239" s="95"/>
      <c r="BC53239" s="95"/>
      <c r="BD53239" s="95"/>
      <c r="BE53239" s="95"/>
      <c r="BF53239" s="95"/>
      <c r="BG53239" s="95"/>
      <c r="BH53239" s="95"/>
      <c r="BI53239" s="95"/>
      <c r="BJ53239" s="95"/>
      <c r="BK53239" s="95"/>
      <c r="BL53239" s="95"/>
      <c r="BM53239" s="95"/>
      <c r="BN53239" s="95"/>
      <c r="CA53239" s="95"/>
    </row>
    <row r="53240" spans="31:79" s="97" customFormat="1" x14ac:dyDescent="0.2">
      <c r="AE53240" s="95"/>
      <c r="AF53240" s="95"/>
      <c r="AN53240" s="95"/>
      <c r="AO53240" s="95"/>
      <c r="AP53240" s="95"/>
      <c r="AQ53240" s="95"/>
      <c r="AR53240" s="95"/>
      <c r="AS53240" s="95"/>
      <c r="AT53240" s="95"/>
      <c r="AU53240" s="95"/>
      <c r="AV53240" s="95"/>
      <c r="AW53240" s="95"/>
      <c r="AX53240" s="95"/>
      <c r="AY53240" s="95"/>
      <c r="AZ53240" s="95"/>
      <c r="BA53240" s="95"/>
      <c r="BB53240" s="95"/>
      <c r="BC53240" s="95"/>
      <c r="BD53240" s="95"/>
      <c r="BE53240" s="95"/>
      <c r="BF53240" s="95"/>
      <c r="BG53240" s="95"/>
      <c r="BH53240" s="95"/>
      <c r="BI53240" s="95"/>
      <c r="BJ53240" s="95"/>
      <c r="BK53240" s="95"/>
      <c r="BL53240" s="95"/>
      <c r="BM53240" s="95"/>
      <c r="BN53240" s="95"/>
      <c r="CA53240" s="95"/>
    </row>
    <row r="53241" spans="31:79" s="97" customFormat="1" x14ac:dyDescent="0.2">
      <c r="AE53241" s="95"/>
      <c r="AF53241" s="95"/>
      <c r="AN53241" s="95"/>
      <c r="AO53241" s="95"/>
      <c r="AP53241" s="95"/>
      <c r="AQ53241" s="95"/>
      <c r="AR53241" s="95"/>
      <c r="AS53241" s="95"/>
      <c r="AT53241" s="95"/>
      <c r="AU53241" s="95"/>
      <c r="AV53241" s="95"/>
      <c r="AW53241" s="95"/>
      <c r="AX53241" s="95"/>
      <c r="AY53241" s="95"/>
      <c r="AZ53241" s="95"/>
      <c r="BA53241" s="95"/>
      <c r="BB53241" s="95"/>
      <c r="BC53241" s="95"/>
      <c r="BD53241" s="95"/>
      <c r="BE53241" s="95"/>
      <c r="BF53241" s="95"/>
      <c r="BG53241" s="95"/>
      <c r="BH53241" s="95"/>
      <c r="BI53241" s="95"/>
      <c r="BJ53241" s="95"/>
      <c r="BK53241" s="95"/>
      <c r="BL53241" s="95"/>
      <c r="BM53241" s="95"/>
      <c r="BN53241" s="95"/>
      <c r="CA53241" s="95"/>
    </row>
    <row r="53242" spans="31:79" s="97" customFormat="1" x14ac:dyDescent="0.2">
      <c r="AE53242" s="95"/>
      <c r="AF53242" s="95"/>
      <c r="AN53242" s="95"/>
      <c r="AO53242" s="95"/>
      <c r="AP53242" s="95"/>
      <c r="AQ53242" s="95"/>
      <c r="AR53242" s="95"/>
      <c r="AS53242" s="95"/>
      <c r="AT53242" s="95"/>
      <c r="AU53242" s="95"/>
      <c r="AV53242" s="95"/>
      <c r="AW53242" s="95"/>
      <c r="AX53242" s="95"/>
      <c r="AY53242" s="95"/>
      <c r="AZ53242" s="95"/>
      <c r="BA53242" s="95"/>
      <c r="BB53242" s="95"/>
      <c r="BC53242" s="95"/>
      <c r="BD53242" s="95"/>
      <c r="BE53242" s="95"/>
      <c r="BF53242" s="95"/>
      <c r="BG53242" s="95"/>
      <c r="BH53242" s="95"/>
      <c r="BI53242" s="95"/>
      <c r="BJ53242" s="95"/>
      <c r="BK53242" s="95"/>
      <c r="BL53242" s="95"/>
      <c r="BM53242" s="95"/>
      <c r="BN53242" s="95"/>
      <c r="CA53242" s="95"/>
    </row>
    <row r="53243" spans="31:79" s="97" customFormat="1" x14ac:dyDescent="0.2">
      <c r="AE53243" s="95"/>
      <c r="AF53243" s="95"/>
      <c r="AN53243" s="95"/>
      <c r="AO53243" s="95"/>
      <c r="AP53243" s="95"/>
      <c r="AQ53243" s="95"/>
      <c r="AR53243" s="95"/>
      <c r="AS53243" s="95"/>
      <c r="AT53243" s="95"/>
      <c r="AU53243" s="95"/>
      <c r="AV53243" s="95"/>
      <c r="AW53243" s="95"/>
      <c r="AX53243" s="95"/>
      <c r="AY53243" s="95"/>
      <c r="AZ53243" s="95"/>
      <c r="BA53243" s="95"/>
      <c r="BB53243" s="95"/>
      <c r="BC53243" s="95"/>
      <c r="BD53243" s="95"/>
      <c r="BE53243" s="95"/>
      <c r="BF53243" s="95"/>
      <c r="BG53243" s="95"/>
      <c r="BH53243" s="95"/>
      <c r="BI53243" s="95"/>
      <c r="BJ53243" s="95"/>
      <c r="BK53243" s="95"/>
      <c r="BL53243" s="95"/>
      <c r="BM53243" s="95"/>
      <c r="BN53243" s="95"/>
      <c r="CA53243" s="95"/>
    </row>
    <row r="53244" spans="31:79" s="97" customFormat="1" x14ac:dyDescent="0.2">
      <c r="AE53244" s="95"/>
      <c r="AF53244" s="95"/>
      <c r="AN53244" s="95"/>
      <c r="AO53244" s="95"/>
      <c r="AP53244" s="95"/>
      <c r="AQ53244" s="95"/>
      <c r="AR53244" s="95"/>
      <c r="AS53244" s="95"/>
      <c r="AT53244" s="95"/>
      <c r="AU53244" s="95"/>
      <c r="AV53244" s="95"/>
      <c r="AW53244" s="95"/>
      <c r="AX53244" s="95"/>
      <c r="AY53244" s="95"/>
      <c r="AZ53244" s="95"/>
      <c r="BA53244" s="95"/>
      <c r="BB53244" s="95"/>
      <c r="BC53244" s="95"/>
      <c r="BD53244" s="95"/>
      <c r="BE53244" s="95"/>
      <c r="BF53244" s="95"/>
      <c r="BG53244" s="95"/>
      <c r="BH53244" s="95"/>
      <c r="BI53244" s="95"/>
      <c r="BJ53244" s="95"/>
      <c r="BK53244" s="95"/>
      <c r="BL53244" s="95"/>
      <c r="BM53244" s="95"/>
      <c r="BN53244" s="95"/>
      <c r="CA53244" s="95"/>
    </row>
    <row r="53245" spans="31:79" s="97" customFormat="1" x14ac:dyDescent="0.2">
      <c r="AE53245" s="95"/>
      <c r="AF53245" s="95"/>
      <c r="AN53245" s="95"/>
      <c r="AO53245" s="95"/>
      <c r="AP53245" s="95"/>
      <c r="AQ53245" s="95"/>
      <c r="AR53245" s="95"/>
      <c r="AS53245" s="95"/>
      <c r="AT53245" s="95"/>
      <c r="AU53245" s="95"/>
      <c r="AV53245" s="95"/>
      <c r="AW53245" s="95"/>
      <c r="AX53245" s="95"/>
      <c r="AY53245" s="95"/>
      <c r="AZ53245" s="95"/>
      <c r="BA53245" s="95"/>
      <c r="BB53245" s="95"/>
      <c r="BC53245" s="95"/>
      <c r="BD53245" s="95"/>
      <c r="BE53245" s="95"/>
      <c r="BF53245" s="95"/>
      <c r="BG53245" s="95"/>
      <c r="BH53245" s="95"/>
      <c r="BI53245" s="95"/>
      <c r="BJ53245" s="95"/>
      <c r="BK53245" s="95"/>
      <c r="BL53245" s="95"/>
      <c r="BM53245" s="95"/>
      <c r="BN53245" s="95"/>
      <c r="CA53245" s="95"/>
    </row>
    <row r="53246" spans="31:79" s="97" customFormat="1" x14ac:dyDescent="0.2">
      <c r="AE53246" s="95"/>
      <c r="AF53246" s="95"/>
      <c r="AN53246" s="95"/>
      <c r="AO53246" s="95"/>
      <c r="AP53246" s="95"/>
      <c r="AQ53246" s="95"/>
      <c r="AR53246" s="95"/>
      <c r="AS53246" s="95"/>
      <c r="AT53246" s="95"/>
      <c r="AU53246" s="95"/>
      <c r="AV53246" s="95"/>
      <c r="AW53246" s="95"/>
      <c r="AX53246" s="95"/>
      <c r="AY53246" s="95"/>
      <c r="AZ53246" s="95"/>
      <c r="BA53246" s="95"/>
      <c r="BB53246" s="95"/>
      <c r="BC53246" s="95"/>
      <c r="BD53246" s="95"/>
      <c r="BE53246" s="95"/>
      <c r="BF53246" s="95"/>
      <c r="BG53246" s="95"/>
      <c r="BH53246" s="95"/>
      <c r="BI53246" s="95"/>
      <c r="BJ53246" s="95"/>
      <c r="BK53246" s="95"/>
      <c r="BL53246" s="95"/>
      <c r="BM53246" s="95"/>
      <c r="BN53246" s="95"/>
      <c r="CA53246" s="95"/>
    </row>
    <row r="53247" spans="31:79" s="97" customFormat="1" x14ac:dyDescent="0.2">
      <c r="AE53247" s="95"/>
      <c r="AF53247" s="95"/>
      <c r="AN53247" s="95"/>
      <c r="AO53247" s="95"/>
      <c r="AP53247" s="95"/>
      <c r="AQ53247" s="95"/>
      <c r="AR53247" s="95"/>
      <c r="AS53247" s="95"/>
      <c r="AT53247" s="95"/>
      <c r="AU53247" s="95"/>
      <c r="AV53247" s="95"/>
      <c r="AW53247" s="95"/>
      <c r="AX53247" s="95"/>
      <c r="AY53247" s="95"/>
      <c r="AZ53247" s="95"/>
      <c r="BA53247" s="95"/>
      <c r="BB53247" s="95"/>
      <c r="BC53247" s="95"/>
      <c r="BD53247" s="95"/>
      <c r="BE53247" s="95"/>
      <c r="BF53247" s="95"/>
      <c r="BG53247" s="95"/>
      <c r="BH53247" s="95"/>
      <c r="BI53247" s="95"/>
      <c r="BJ53247" s="95"/>
      <c r="BK53247" s="95"/>
      <c r="BL53247" s="95"/>
      <c r="BM53247" s="95"/>
      <c r="BN53247" s="95"/>
      <c r="CA53247" s="95"/>
    </row>
    <row r="53248" spans="31:79" s="97" customFormat="1" x14ac:dyDescent="0.2">
      <c r="AE53248" s="95"/>
      <c r="AF53248" s="95"/>
      <c r="AN53248" s="95"/>
      <c r="AO53248" s="95"/>
      <c r="AP53248" s="95"/>
      <c r="AQ53248" s="95"/>
      <c r="AR53248" s="95"/>
      <c r="AS53248" s="95"/>
      <c r="AT53248" s="95"/>
      <c r="AU53248" s="95"/>
      <c r="AV53248" s="95"/>
      <c r="AW53248" s="95"/>
      <c r="AX53248" s="95"/>
      <c r="AY53248" s="95"/>
      <c r="AZ53248" s="95"/>
      <c r="BA53248" s="95"/>
      <c r="BB53248" s="95"/>
      <c r="BC53248" s="95"/>
      <c r="BD53248" s="95"/>
      <c r="BE53248" s="95"/>
      <c r="BF53248" s="95"/>
      <c r="BG53248" s="95"/>
      <c r="BH53248" s="95"/>
      <c r="BI53248" s="95"/>
      <c r="BJ53248" s="95"/>
      <c r="BK53248" s="95"/>
      <c r="BL53248" s="95"/>
      <c r="BM53248" s="95"/>
      <c r="BN53248" s="95"/>
      <c r="CA53248" s="95"/>
    </row>
    <row r="53249" spans="31:79" s="97" customFormat="1" x14ac:dyDescent="0.2">
      <c r="AE53249" s="95"/>
      <c r="AF53249" s="95"/>
      <c r="AN53249" s="95"/>
      <c r="AO53249" s="95"/>
      <c r="AP53249" s="95"/>
      <c r="AQ53249" s="95"/>
      <c r="AR53249" s="95"/>
      <c r="AS53249" s="95"/>
      <c r="AT53249" s="95"/>
      <c r="AU53249" s="95"/>
      <c r="AV53249" s="95"/>
      <c r="AW53249" s="95"/>
      <c r="AX53249" s="95"/>
      <c r="AY53249" s="95"/>
      <c r="AZ53249" s="95"/>
      <c r="BA53249" s="95"/>
      <c r="BB53249" s="95"/>
      <c r="BC53249" s="95"/>
      <c r="BD53249" s="95"/>
      <c r="BE53249" s="95"/>
      <c r="BF53249" s="95"/>
      <c r="BG53249" s="95"/>
      <c r="BH53249" s="95"/>
      <c r="BI53249" s="95"/>
      <c r="BJ53249" s="95"/>
      <c r="BK53249" s="95"/>
      <c r="BL53249" s="95"/>
      <c r="BM53249" s="95"/>
      <c r="BN53249" s="95"/>
      <c r="CA53249" s="95"/>
    </row>
    <row r="53250" spans="31:79" s="97" customFormat="1" x14ac:dyDescent="0.2">
      <c r="AE53250" s="95"/>
      <c r="AF53250" s="95"/>
      <c r="AN53250" s="95"/>
      <c r="AO53250" s="95"/>
      <c r="AP53250" s="95"/>
      <c r="AQ53250" s="95"/>
      <c r="AR53250" s="95"/>
      <c r="AS53250" s="95"/>
      <c r="AT53250" s="95"/>
      <c r="AU53250" s="95"/>
      <c r="AV53250" s="95"/>
      <c r="AW53250" s="95"/>
      <c r="AX53250" s="95"/>
      <c r="AY53250" s="95"/>
      <c r="AZ53250" s="95"/>
      <c r="BA53250" s="95"/>
      <c r="BB53250" s="95"/>
      <c r="BC53250" s="95"/>
      <c r="BD53250" s="95"/>
      <c r="BE53250" s="95"/>
      <c r="BF53250" s="95"/>
      <c r="BG53250" s="95"/>
      <c r="BH53250" s="95"/>
      <c r="BI53250" s="95"/>
      <c r="BJ53250" s="95"/>
      <c r="BK53250" s="95"/>
      <c r="BL53250" s="95"/>
      <c r="BM53250" s="95"/>
      <c r="BN53250" s="95"/>
      <c r="CA53250" s="95"/>
    </row>
    <row r="53251" spans="31:79" s="97" customFormat="1" x14ac:dyDescent="0.2">
      <c r="AE53251" s="95"/>
      <c r="AF53251" s="95"/>
      <c r="AN53251" s="95"/>
      <c r="AO53251" s="95"/>
      <c r="AP53251" s="95"/>
      <c r="AQ53251" s="95"/>
      <c r="AR53251" s="95"/>
      <c r="AS53251" s="95"/>
      <c r="AT53251" s="95"/>
      <c r="AU53251" s="95"/>
      <c r="AV53251" s="95"/>
      <c r="AW53251" s="95"/>
      <c r="AX53251" s="95"/>
      <c r="AY53251" s="95"/>
      <c r="AZ53251" s="95"/>
      <c r="BA53251" s="95"/>
      <c r="BB53251" s="95"/>
      <c r="BC53251" s="95"/>
      <c r="BD53251" s="95"/>
      <c r="BE53251" s="95"/>
      <c r="BF53251" s="95"/>
      <c r="BG53251" s="95"/>
      <c r="BH53251" s="95"/>
      <c r="BI53251" s="95"/>
      <c r="BJ53251" s="95"/>
      <c r="BK53251" s="95"/>
      <c r="BL53251" s="95"/>
      <c r="BM53251" s="95"/>
      <c r="BN53251" s="95"/>
      <c r="CA53251" s="95"/>
    </row>
    <row r="53252" spans="31:79" s="97" customFormat="1" x14ac:dyDescent="0.2">
      <c r="AE53252" s="95"/>
      <c r="AF53252" s="95"/>
      <c r="AN53252" s="95"/>
      <c r="AO53252" s="95"/>
      <c r="AP53252" s="95"/>
      <c r="AQ53252" s="95"/>
      <c r="AR53252" s="95"/>
      <c r="AS53252" s="95"/>
      <c r="AT53252" s="95"/>
      <c r="AU53252" s="95"/>
      <c r="AV53252" s="95"/>
      <c r="AW53252" s="95"/>
      <c r="AX53252" s="95"/>
      <c r="AY53252" s="95"/>
      <c r="AZ53252" s="95"/>
      <c r="BA53252" s="95"/>
      <c r="BB53252" s="95"/>
      <c r="BC53252" s="95"/>
      <c r="BD53252" s="95"/>
      <c r="BE53252" s="95"/>
      <c r="BF53252" s="95"/>
      <c r="BG53252" s="95"/>
      <c r="BH53252" s="95"/>
      <c r="BI53252" s="95"/>
      <c r="BJ53252" s="95"/>
      <c r="BK53252" s="95"/>
      <c r="BL53252" s="95"/>
      <c r="BM53252" s="95"/>
      <c r="BN53252" s="95"/>
      <c r="CA53252" s="95"/>
    </row>
    <row r="53253" spans="31:79" s="97" customFormat="1" x14ac:dyDescent="0.2">
      <c r="AE53253" s="95"/>
      <c r="AF53253" s="95"/>
      <c r="AN53253" s="95"/>
      <c r="AO53253" s="95"/>
      <c r="AP53253" s="95"/>
      <c r="AQ53253" s="95"/>
      <c r="AR53253" s="95"/>
      <c r="AS53253" s="95"/>
      <c r="AT53253" s="95"/>
      <c r="AU53253" s="95"/>
      <c r="AV53253" s="95"/>
      <c r="AW53253" s="95"/>
      <c r="AX53253" s="95"/>
      <c r="AY53253" s="95"/>
      <c r="AZ53253" s="95"/>
      <c r="BA53253" s="95"/>
      <c r="BB53253" s="95"/>
      <c r="BC53253" s="95"/>
      <c r="BD53253" s="95"/>
      <c r="BE53253" s="95"/>
      <c r="BF53253" s="95"/>
      <c r="BG53253" s="95"/>
      <c r="BH53253" s="95"/>
      <c r="BI53253" s="95"/>
      <c r="BJ53253" s="95"/>
      <c r="BK53253" s="95"/>
      <c r="BL53253" s="95"/>
      <c r="BM53253" s="95"/>
      <c r="BN53253" s="95"/>
      <c r="CA53253" s="95"/>
    </row>
    <row r="53254" spans="31:79" s="97" customFormat="1" x14ac:dyDescent="0.2">
      <c r="AE53254" s="95"/>
      <c r="AF53254" s="95"/>
      <c r="AN53254" s="95"/>
      <c r="AO53254" s="95"/>
      <c r="AP53254" s="95"/>
      <c r="AQ53254" s="95"/>
      <c r="AR53254" s="95"/>
      <c r="AS53254" s="95"/>
      <c r="AT53254" s="95"/>
      <c r="AU53254" s="95"/>
      <c r="AV53254" s="95"/>
      <c r="AW53254" s="95"/>
      <c r="AX53254" s="95"/>
      <c r="AY53254" s="95"/>
      <c r="AZ53254" s="95"/>
      <c r="BA53254" s="95"/>
      <c r="BB53254" s="95"/>
      <c r="BC53254" s="95"/>
      <c r="BD53254" s="95"/>
      <c r="BE53254" s="95"/>
      <c r="BF53254" s="95"/>
      <c r="BG53254" s="95"/>
      <c r="BH53254" s="95"/>
      <c r="BI53254" s="95"/>
      <c r="BJ53254" s="95"/>
      <c r="BK53254" s="95"/>
      <c r="BL53254" s="95"/>
      <c r="BM53254" s="95"/>
      <c r="BN53254" s="95"/>
      <c r="CA53254" s="95"/>
    </row>
    <row r="53255" spans="31:79" s="97" customFormat="1" x14ac:dyDescent="0.2">
      <c r="AE53255" s="95"/>
      <c r="AF53255" s="95"/>
      <c r="AN53255" s="95"/>
      <c r="AO53255" s="95"/>
      <c r="AP53255" s="95"/>
      <c r="AQ53255" s="95"/>
      <c r="AR53255" s="95"/>
      <c r="AS53255" s="95"/>
      <c r="AT53255" s="95"/>
      <c r="AU53255" s="95"/>
      <c r="AV53255" s="95"/>
      <c r="AW53255" s="95"/>
      <c r="AX53255" s="95"/>
      <c r="AY53255" s="95"/>
      <c r="AZ53255" s="95"/>
      <c r="BA53255" s="95"/>
      <c r="BB53255" s="95"/>
      <c r="BC53255" s="95"/>
      <c r="BD53255" s="95"/>
      <c r="BE53255" s="95"/>
      <c r="BF53255" s="95"/>
      <c r="BG53255" s="95"/>
      <c r="BH53255" s="95"/>
      <c r="BI53255" s="95"/>
      <c r="BJ53255" s="95"/>
      <c r="BK53255" s="95"/>
      <c r="BL53255" s="95"/>
      <c r="BM53255" s="95"/>
      <c r="BN53255" s="95"/>
      <c r="CA53255" s="95"/>
    </row>
    <row r="53256" spans="31:79" s="97" customFormat="1" x14ac:dyDescent="0.2">
      <c r="AE53256" s="95"/>
      <c r="AF53256" s="95"/>
      <c r="AN53256" s="95"/>
      <c r="AO53256" s="95"/>
      <c r="AP53256" s="95"/>
      <c r="AQ53256" s="95"/>
      <c r="AR53256" s="95"/>
      <c r="AS53256" s="95"/>
      <c r="AT53256" s="95"/>
      <c r="AU53256" s="95"/>
      <c r="AV53256" s="95"/>
      <c r="AW53256" s="95"/>
      <c r="AX53256" s="95"/>
      <c r="AY53256" s="95"/>
      <c r="AZ53256" s="95"/>
      <c r="BA53256" s="95"/>
      <c r="BB53256" s="95"/>
      <c r="BC53256" s="95"/>
      <c r="BD53256" s="95"/>
      <c r="BE53256" s="95"/>
      <c r="BF53256" s="95"/>
      <c r="BG53256" s="95"/>
      <c r="BH53256" s="95"/>
      <c r="BI53256" s="95"/>
      <c r="BJ53256" s="95"/>
      <c r="BK53256" s="95"/>
      <c r="BL53256" s="95"/>
      <c r="BM53256" s="95"/>
      <c r="BN53256" s="95"/>
      <c r="CA53256" s="95"/>
    </row>
    <row r="53257" spans="31:79" s="97" customFormat="1" x14ac:dyDescent="0.2">
      <c r="AE53257" s="95"/>
      <c r="AF53257" s="95"/>
      <c r="AN53257" s="95"/>
      <c r="AO53257" s="95"/>
      <c r="AP53257" s="95"/>
      <c r="AQ53257" s="95"/>
      <c r="AR53257" s="95"/>
      <c r="AS53257" s="95"/>
      <c r="AT53257" s="95"/>
      <c r="AU53257" s="95"/>
      <c r="AV53257" s="95"/>
      <c r="AW53257" s="95"/>
      <c r="AX53257" s="95"/>
      <c r="AY53257" s="95"/>
      <c r="AZ53257" s="95"/>
      <c r="BA53257" s="95"/>
      <c r="BB53257" s="95"/>
      <c r="BC53257" s="95"/>
      <c r="BD53257" s="95"/>
      <c r="BE53257" s="95"/>
      <c r="BF53257" s="95"/>
      <c r="BG53257" s="95"/>
      <c r="BH53257" s="95"/>
      <c r="BI53257" s="95"/>
      <c r="BJ53257" s="95"/>
      <c r="BK53257" s="95"/>
      <c r="BL53257" s="95"/>
      <c r="BM53257" s="95"/>
      <c r="BN53257" s="95"/>
      <c r="CA53257" s="95"/>
    </row>
    <row r="53258" spans="31:79" s="97" customFormat="1" x14ac:dyDescent="0.2">
      <c r="AE53258" s="95"/>
      <c r="AF53258" s="95"/>
      <c r="AN53258" s="95"/>
      <c r="AO53258" s="95"/>
      <c r="AP53258" s="95"/>
      <c r="AQ53258" s="95"/>
      <c r="AR53258" s="95"/>
      <c r="AS53258" s="95"/>
      <c r="AT53258" s="95"/>
      <c r="AU53258" s="95"/>
      <c r="AV53258" s="95"/>
      <c r="AW53258" s="95"/>
      <c r="AX53258" s="95"/>
      <c r="AY53258" s="95"/>
      <c r="AZ53258" s="95"/>
      <c r="BA53258" s="95"/>
      <c r="BB53258" s="95"/>
      <c r="BC53258" s="95"/>
      <c r="BD53258" s="95"/>
      <c r="BE53258" s="95"/>
      <c r="BF53258" s="95"/>
      <c r="BG53258" s="95"/>
      <c r="BH53258" s="95"/>
      <c r="BI53258" s="95"/>
      <c r="BJ53258" s="95"/>
      <c r="BK53258" s="95"/>
      <c r="BL53258" s="95"/>
      <c r="BM53258" s="95"/>
      <c r="BN53258" s="95"/>
      <c r="CA53258" s="95"/>
    </row>
    <row r="53259" spans="31:79" s="97" customFormat="1" x14ac:dyDescent="0.2">
      <c r="AE53259" s="95"/>
      <c r="AF53259" s="95"/>
      <c r="AN53259" s="95"/>
      <c r="AO53259" s="95"/>
      <c r="AP53259" s="95"/>
      <c r="AQ53259" s="95"/>
      <c r="AR53259" s="95"/>
      <c r="AS53259" s="95"/>
      <c r="AT53259" s="95"/>
      <c r="AU53259" s="95"/>
      <c r="AV53259" s="95"/>
      <c r="AW53259" s="95"/>
      <c r="AX53259" s="95"/>
      <c r="AY53259" s="95"/>
      <c r="AZ53259" s="95"/>
      <c r="BA53259" s="95"/>
      <c r="BB53259" s="95"/>
      <c r="BC53259" s="95"/>
      <c r="BD53259" s="95"/>
      <c r="BE53259" s="95"/>
      <c r="BF53259" s="95"/>
      <c r="BG53259" s="95"/>
      <c r="BH53259" s="95"/>
      <c r="BI53259" s="95"/>
      <c r="BJ53259" s="95"/>
      <c r="BK53259" s="95"/>
      <c r="BL53259" s="95"/>
      <c r="BM53259" s="95"/>
      <c r="BN53259" s="95"/>
      <c r="CA53259" s="95"/>
    </row>
    <row r="53260" spans="31:79" s="97" customFormat="1" x14ac:dyDescent="0.2">
      <c r="AE53260" s="95"/>
      <c r="AF53260" s="95"/>
      <c r="AN53260" s="95"/>
      <c r="AO53260" s="95"/>
      <c r="AP53260" s="95"/>
      <c r="AQ53260" s="95"/>
      <c r="AR53260" s="95"/>
      <c r="AS53260" s="95"/>
      <c r="AT53260" s="95"/>
      <c r="AU53260" s="95"/>
      <c r="AV53260" s="95"/>
      <c r="AW53260" s="95"/>
      <c r="AX53260" s="95"/>
      <c r="AY53260" s="95"/>
      <c r="AZ53260" s="95"/>
      <c r="BA53260" s="95"/>
      <c r="BB53260" s="95"/>
      <c r="BC53260" s="95"/>
      <c r="BD53260" s="95"/>
      <c r="BE53260" s="95"/>
      <c r="BF53260" s="95"/>
      <c r="BG53260" s="95"/>
      <c r="BH53260" s="95"/>
      <c r="BI53260" s="95"/>
      <c r="BJ53260" s="95"/>
      <c r="BK53260" s="95"/>
      <c r="BL53260" s="95"/>
      <c r="BM53260" s="95"/>
      <c r="BN53260" s="95"/>
      <c r="CA53260" s="95"/>
    </row>
    <row r="53261" spans="31:79" s="97" customFormat="1" x14ac:dyDescent="0.2">
      <c r="AE53261" s="95"/>
      <c r="AF53261" s="95"/>
      <c r="AN53261" s="95"/>
      <c r="AO53261" s="95"/>
      <c r="AP53261" s="95"/>
      <c r="AQ53261" s="95"/>
      <c r="AR53261" s="95"/>
      <c r="AS53261" s="95"/>
      <c r="AT53261" s="95"/>
      <c r="AU53261" s="95"/>
      <c r="AV53261" s="95"/>
      <c r="AW53261" s="95"/>
      <c r="AX53261" s="95"/>
      <c r="AY53261" s="95"/>
      <c r="AZ53261" s="95"/>
      <c r="BA53261" s="95"/>
      <c r="BB53261" s="95"/>
      <c r="BC53261" s="95"/>
      <c r="BD53261" s="95"/>
      <c r="BE53261" s="95"/>
      <c r="BF53261" s="95"/>
      <c r="BG53261" s="95"/>
      <c r="BH53261" s="95"/>
      <c r="BI53261" s="95"/>
      <c r="BJ53261" s="95"/>
      <c r="BK53261" s="95"/>
      <c r="BL53261" s="95"/>
      <c r="BM53261" s="95"/>
      <c r="BN53261" s="95"/>
      <c r="CA53261" s="95"/>
    </row>
    <row r="53262" spans="31:79" s="97" customFormat="1" x14ac:dyDescent="0.2">
      <c r="AE53262" s="95"/>
      <c r="AF53262" s="95"/>
      <c r="AN53262" s="95"/>
      <c r="AO53262" s="95"/>
      <c r="AP53262" s="95"/>
      <c r="AQ53262" s="95"/>
      <c r="AR53262" s="95"/>
      <c r="AS53262" s="95"/>
      <c r="AT53262" s="95"/>
      <c r="AU53262" s="95"/>
      <c r="AV53262" s="95"/>
      <c r="AW53262" s="95"/>
      <c r="AX53262" s="95"/>
      <c r="AY53262" s="95"/>
      <c r="AZ53262" s="95"/>
      <c r="BA53262" s="95"/>
      <c r="BB53262" s="95"/>
      <c r="BC53262" s="95"/>
      <c r="BD53262" s="95"/>
      <c r="BE53262" s="95"/>
      <c r="BF53262" s="95"/>
      <c r="BG53262" s="95"/>
      <c r="BH53262" s="95"/>
      <c r="BI53262" s="95"/>
      <c r="BJ53262" s="95"/>
      <c r="BK53262" s="95"/>
      <c r="BL53262" s="95"/>
      <c r="BM53262" s="95"/>
      <c r="BN53262" s="95"/>
      <c r="CA53262" s="95"/>
    </row>
    <row r="53263" spans="31:79" s="97" customFormat="1" x14ac:dyDescent="0.2">
      <c r="AE53263" s="95"/>
      <c r="AF53263" s="95"/>
      <c r="AN53263" s="95"/>
      <c r="AO53263" s="95"/>
      <c r="AP53263" s="95"/>
      <c r="AQ53263" s="95"/>
      <c r="AR53263" s="95"/>
      <c r="AS53263" s="95"/>
      <c r="AT53263" s="95"/>
      <c r="AU53263" s="95"/>
      <c r="AV53263" s="95"/>
      <c r="AW53263" s="95"/>
      <c r="AX53263" s="95"/>
      <c r="AY53263" s="95"/>
      <c r="AZ53263" s="95"/>
      <c r="BA53263" s="95"/>
      <c r="BB53263" s="95"/>
      <c r="BC53263" s="95"/>
      <c r="BD53263" s="95"/>
      <c r="BE53263" s="95"/>
      <c r="BF53263" s="95"/>
      <c r="BG53263" s="95"/>
      <c r="BH53263" s="95"/>
      <c r="BI53263" s="95"/>
      <c r="BJ53263" s="95"/>
      <c r="BK53263" s="95"/>
      <c r="BL53263" s="95"/>
      <c r="BM53263" s="95"/>
      <c r="BN53263" s="95"/>
      <c r="CA53263" s="95"/>
    </row>
    <row r="53264" spans="31:79" s="97" customFormat="1" x14ac:dyDescent="0.2">
      <c r="AE53264" s="95"/>
      <c r="AF53264" s="95"/>
      <c r="AN53264" s="95"/>
      <c r="AO53264" s="95"/>
      <c r="AP53264" s="95"/>
      <c r="AQ53264" s="95"/>
      <c r="AR53264" s="95"/>
      <c r="AS53264" s="95"/>
      <c r="AT53264" s="95"/>
      <c r="AU53264" s="95"/>
      <c r="AV53264" s="95"/>
      <c r="AW53264" s="95"/>
      <c r="AX53264" s="95"/>
      <c r="AY53264" s="95"/>
      <c r="AZ53264" s="95"/>
      <c r="BA53264" s="95"/>
      <c r="BB53264" s="95"/>
      <c r="BC53264" s="95"/>
      <c r="BD53264" s="95"/>
      <c r="BE53264" s="95"/>
      <c r="BF53264" s="95"/>
      <c r="BG53264" s="95"/>
      <c r="BH53264" s="95"/>
      <c r="BI53264" s="95"/>
      <c r="BJ53264" s="95"/>
      <c r="BK53264" s="95"/>
      <c r="BL53264" s="95"/>
      <c r="BM53264" s="95"/>
      <c r="BN53264" s="95"/>
      <c r="CA53264" s="95"/>
    </row>
    <row r="53265" spans="31:79" s="97" customFormat="1" x14ac:dyDescent="0.2">
      <c r="AE53265" s="95"/>
      <c r="AF53265" s="95"/>
      <c r="AN53265" s="95"/>
      <c r="AO53265" s="95"/>
      <c r="AP53265" s="95"/>
      <c r="AQ53265" s="95"/>
      <c r="AR53265" s="95"/>
      <c r="AS53265" s="95"/>
      <c r="AT53265" s="95"/>
      <c r="AU53265" s="95"/>
      <c r="AV53265" s="95"/>
      <c r="AW53265" s="95"/>
      <c r="AX53265" s="95"/>
      <c r="AY53265" s="95"/>
      <c r="AZ53265" s="95"/>
      <c r="BA53265" s="95"/>
      <c r="BB53265" s="95"/>
      <c r="BC53265" s="95"/>
      <c r="BD53265" s="95"/>
      <c r="BE53265" s="95"/>
      <c r="BF53265" s="95"/>
      <c r="BG53265" s="95"/>
      <c r="BH53265" s="95"/>
      <c r="BI53265" s="95"/>
      <c r="BJ53265" s="95"/>
      <c r="BK53265" s="95"/>
      <c r="BL53265" s="95"/>
      <c r="BM53265" s="95"/>
      <c r="BN53265" s="95"/>
      <c r="CA53265" s="95"/>
    </row>
    <row r="53266" spans="31:79" s="97" customFormat="1" x14ac:dyDescent="0.2">
      <c r="AE53266" s="95"/>
      <c r="AF53266" s="95"/>
      <c r="AN53266" s="95"/>
      <c r="AO53266" s="95"/>
      <c r="AP53266" s="95"/>
      <c r="AQ53266" s="95"/>
      <c r="AR53266" s="95"/>
      <c r="AS53266" s="95"/>
      <c r="AT53266" s="95"/>
      <c r="AU53266" s="95"/>
      <c r="AV53266" s="95"/>
      <c r="AW53266" s="95"/>
      <c r="AX53266" s="95"/>
      <c r="AY53266" s="95"/>
      <c r="AZ53266" s="95"/>
      <c r="BA53266" s="95"/>
      <c r="BB53266" s="95"/>
      <c r="BC53266" s="95"/>
      <c r="BD53266" s="95"/>
      <c r="BE53266" s="95"/>
      <c r="BF53266" s="95"/>
      <c r="BG53266" s="95"/>
      <c r="BH53266" s="95"/>
      <c r="BI53266" s="95"/>
      <c r="BJ53266" s="95"/>
      <c r="BK53266" s="95"/>
      <c r="BL53266" s="95"/>
      <c r="BM53266" s="95"/>
      <c r="BN53266" s="95"/>
      <c r="CA53266" s="95"/>
    </row>
    <row r="53267" spans="31:79" s="97" customFormat="1" x14ac:dyDescent="0.2">
      <c r="AE53267" s="95"/>
      <c r="AF53267" s="95"/>
      <c r="AN53267" s="95"/>
      <c r="AO53267" s="95"/>
      <c r="AP53267" s="95"/>
      <c r="AQ53267" s="95"/>
      <c r="AR53267" s="95"/>
      <c r="AS53267" s="95"/>
      <c r="AT53267" s="95"/>
      <c r="AU53267" s="95"/>
      <c r="AV53267" s="95"/>
      <c r="AW53267" s="95"/>
      <c r="AX53267" s="95"/>
      <c r="AY53267" s="95"/>
      <c r="AZ53267" s="95"/>
      <c r="BA53267" s="95"/>
      <c r="BB53267" s="95"/>
      <c r="BC53267" s="95"/>
      <c r="BD53267" s="95"/>
      <c r="BE53267" s="95"/>
      <c r="BF53267" s="95"/>
      <c r="BG53267" s="95"/>
      <c r="BH53267" s="95"/>
      <c r="BI53267" s="95"/>
      <c r="BJ53267" s="95"/>
      <c r="BK53267" s="95"/>
      <c r="BL53267" s="95"/>
      <c r="BM53267" s="95"/>
      <c r="BN53267" s="95"/>
      <c r="CA53267" s="95"/>
    </row>
    <row r="53268" spans="31:79" s="97" customFormat="1" x14ac:dyDescent="0.2">
      <c r="AE53268" s="95"/>
      <c r="AF53268" s="95"/>
      <c r="AN53268" s="95"/>
      <c r="AO53268" s="95"/>
      <c r="AP53268" s="95"/>
      <c r="AQ53268" s="95"/>
      <c r="AR53268" s="95"/>
      <c r="AS53268" s="95"/>
      <c r="AT53268" s="95"/>
      <c r="AU53268" s="95"/>
      <c r="AV53268" s="95"/>
      <c r="AW53268" s="95"/>
      <c r="AX53268" s="95"/>
      <c r="AY53268" s="95"/>
      <c r="AZ53268" s="95"/>
      <c r="BA53268" s="95"/>
      <c r="BB53268" s="95"/>
      <c r="BC53268" s="95"/>
      <c r="BD53268" s="95"/>
      <c r="BE53268" s="95"/>
      <c r="BF53268" s="95"/>
      <c r="BG53268" s="95"/>
      <c r="BH53268" s="95"/>
      <c r="BI53268" s="95"/>
      <c r="BJ53268" s="95"/>
      <c r="BK53268" s="95"/>
      <c r="BL53268" s="95"/>
      <c r="BM53268" s="95"/>
      <c r="BN53268" s="95"/>
      <c r="CA53268" s="95"/>
    </row>
    <row r="53269" spans="31:79" s="97" customFormat="1" x14ac:dyDescent="0.2">
      <c r="AE53269" s="95"/>
      <c r="AF53269" s="95"/>
      <c r="AN53269" s="95"/>
      <c r="AO53269" s="95"/>
      <c r="AP53269" s="95"/>
      <c r="AQ53269" s="95"/>
      <c r="AR53269" s="95"/>
      <c r="AS53269" s="95"/>
      <c r="AT53269" s="95"/>
      <c r="AU53269" s="95"/>
      <c r="AV53269" s="95"/>
      <c r="AW53269" s="95"/>
      <c r="AX53269" s="95"/>
      <c r="AY53269" s="95"/>
      <c r="AZ53269" s="95"/>
      <c r="BA53269" s="95"/>
      <c r="BB53269" s="95"/>
      <c r="BC53269" s="95"/>
      <c r="BD53269" s="95"/>
      <c r="BE53269" s="95"/>
      <c r="BF53269" s="95"/>
      <c r="BG53269" s="95"/>
      <c r="BH53269" s="95"/>
      <c r="BI53269" s="95"/>
      <c r="BJ53269" s="95"/>
      <c r="BK53269" s="95"/>
      <c r="BL53269" s="95"/>
      <c r="BM53269" s="95"/>
      <c r="BN53269" s="95"/>
      <c r="CA53269" s="95"/>
    </row>
    <row r="53270" spans="31:79" s="97" customFormat="1" x14ac:dyDescent="0.2">
      <c r="AE53270" s="95"/>
      <c r="AF53270" s="95"/>
      <c r="AN53270" s="95"/>
      <c r="AO53270" s="95"/>
      <c r="AP53270" s="95"/>
      <c r="AQ53270" s="95"/>
      <c r="AR53270" s="95"/>
      <c r="AS53270" s="95"/>
      <c r="AT53270" s="95"/>
      <c r="AU53270" s="95"/>
      <c r="AV53270" s="95"/>
      <c r="AW53270" s="95"/>
      <c r="AX53270" s="95"/>
      <c r="AY53270" s="95"/>
      <c r="AZ53270" s="95"/>
      <c r="BA53270" s="95"/>
      <c r="BB53270" s="95"/>
      <c r="BC53270" s="95"/>
      <c r="BD53270" s="95"/>
      <c r="BE53270" s="95"/>
      <c r="BF53270" s="95"/>
      <c r="BG53270" s="95"/>
      <c r="BH53270" s="95"/>
      <c r="BI53270" s="95"/>
      <c r="BJ53270" s="95"/>
      <c r="BK53270" s="95"/>
      <c r="BL53270" s="95"/>
      <c r="BM53270" s="95"/>
      <c r="BN53270" s="95"/>
      <c r="CA53270" s="95"/>
    </row>
    <row r="53271" spans="31:79" s="97" customFormat="1" x14ac:dyDescent="0.2">
      <c r="AE53271" s="95"/>
      <c r="AF53271" s="95"/>
      <c r="AN53271" s="95"/>
      <c r="AO53271" s="95"/>
      <c r="AP53271" s="95"/>
      <c r="AQ53271" s="95"/>
      <c r="AR53271" s="95"/>
      <c r="AS53271" s="95"/>
      <c r="AT53271" s="95"/>
      <c r="AU53271" s="95"/>
      <c r="AV53271" s="95"/>
      <c r="AW53271" s="95"/>
      <c r="AX53271" s="95"/>
      <c r="AY53271" s="95"/>
      <c r="AZ53271" s="95"/>
      <c r="BA53271" s="95"/>
      <c r="BB53271" s="95"/>
      <c r="BC53271" s="95"/>
      <c r="BD53271" s="95"/>
      <c r="BE53271" s="95"/>
      <c r="BF53271" s="95"/>
      <c r="BG53271" s="95"/>
      <c r="BH53271" s="95"/>
      <c r="BI53271" s="95"/>
      <c r="BJ53271" s="95"/>
      <c r="BK53271" s="95"/>
      <c r="BL53271" s="95"/>
      <c r="BM53271" s="95"/>
      <c r="BN53271" s="95"/>
      <c r="CA53271" s="95"/>
    </row>
    <row r="53272" spans="31:79" s="97" customFormat="1" x14ac:dyDescent="0.2">
      <c r="AE53272" s="95"/>
      <c r="AF53272" s="95"/>
      <c r="AN53272" s="95"/>
      <c r="AO53272" s="95"/>
      <c r="AP53272" s="95"/>
      <c r="AQ53272" s="95"/>
      <c r="AR53272" s="95"/>
      <c r="AS53272" s="95"/>
      <c r="AT53272" s="95"/>
      <c r="AU53272" s="95"/>
      <c r="AV53272" s="95"/>
      <c r="AW53272" s="95"/>
      <c r="AX53272" s="95"/>
      <c r="AY53272" s="95"/>
      <c r="AZ53272" s="95"/>
      <c r="BA53272" s="95"/>
      <c r="BB53272" s="95"/>
      <c r="BC53272" s="95"/>
      <c r="BD53272" s="95"/>
      <c r="BE53272" s="95"/>
      <c r="BF53272" s="95"/>
      <c r="BG53272" s="95"/>
      <c r="BH53272" s="95"/>
      <c r="BI53272" s="95"/>
      <c r="BJ53272" s="95"/>
      <c r="BK53272" s="95"/>
      <c r="BL53272" s="95"/>
      <c r="BM53272" s="95"/>
      <c r="BN53272" s="95"/>
      <c r="CA53272" s="95"/>
    </row>
    <row r="53273" spans="31:79" s="97" customFormat="1" x14ac:dyDescent="0.2">
      <c r="AE53273" s="95"/>
      <c r="AF53273" s="95"/>
      <c r="AN53273" s="95"/>
      <c r="AO53273" s="95"/>
      <c r="AP53273" s="95"/>
      <c r="AQ53273" s="95"/>
      <c r="AR53273" s="95"/>
      <c r="AS53273" s="95"/>
      <c r="AT53273" s="95"/>
      <c r="AU53273" s="95"/>
      <c r="AV53273" s="95"/>
      <c r="AW53273" s="95"/>
      <c r="AX53273" s="95"/>
      <c r="AY53273" s="95"/>
      <c r="AZ53273" s="95"/>
      <c r="BA53273" s="95"/>
      <c r="BB53273" s="95"/>
      <c r="BC53273" s="95"/>
      <c r="BD53273" s="95"/>
      <c r="BE53273" s="95"/>
      <c r="BF53273" s="95"/>
      <c r="BG53273" s="95"/>
      <c r="BH53273" s="95"/>
      <c r="BI53273" s="95"/>
      <c r="BJ53273" s="95"/>
      <c r="BK53273" s="95"/>
      <c r="BL53273" s="95"/>
      <c r="BM53273" s="95"/>
      <c r="BN53273" s="95"/>
      <c r="CA53273" s="95"/>
    </row>
    <row r="53274" spans="31:79" s="97" customFormat="1" x14ac:dyDescent="0.2">
      <c r="AE53274" s="95"/>
      <c r="AF53274" s="95"/>
      <c r="AN53274" s="95"/>
      <c r="AO53274" s="95"/>
      <c r="AP53274" s="95"/>
      <c r="AQ53274" s="95"/>
      <c r="AR53274" s="95"/>
      <c r="AS53274" s="95"/>
      <c r="AT53274" s="95"/>
      <c r="AU53274" s="95"/>
      <c r="AV53274" s="95"/>
      <c r="AW53274" s="95"/>
      <c r="AX53274" s="95"/>
      <c r="AY53274" s="95"/>
      <c r="AZ53274" s="95"/>
      <c r="BA53274" s="95"/>
      <c r="BB53274" s="95"/>
      <c r="BC53274" s="95"/>
      <c r="BD53274" s="95"/>
      <c r="BE53274" s="95"/>
      <c r="BF53274" s="95"/>
      <c r="BG53274" s="95"/>
      <c r="BH53274" s="95"/>
      <c r="BI53274" s="95"/>
      <c r="BJ53274" s="95"/>
      <c r="BK53274" s="95"/>
      <c r="BL53274" s="95"/>
      <c r="BM53274" s="95"/>
      <c r="BN53274" s="95"/>
      <c r="CA53274" s="95"/>
    </row>
    <row r="53275" spans="31:79" s="97" customFormat="1" x14ac:dyDescent="0.2">
      <c r="AE53275" s="95"/>
      <c r="AF53275" s="95"/>
      <c r="AN53275" s="95"/>
      <c r="AO53275" s="95"/>
      <c r="AP53275" s="95"/>
      <c r="AQ53275" s="95"/>
      <c r="AR53275" s="95"/>
      <c r="AS53275" s="95"/>
      <c r="AT53275" s="95"/>
      <c r="AU53275" s="95"/>
      <c r="AV53275" s="95"/>
      <c r="AW53275" s="95"/>
      <c r="AX53275" s="95"/>
      <c r="AY53275" s="95"/>
      <c r="AZ53275" s="95"/>
      <c r="BA53275" s="95"/>
      <c r="BB53275" s="95"/>
      <c r="BC53275" s="95"/>
      <c r="BD53275" s="95"/>
      <c r="BE53275" s="95"/>
      <c r="BF53275" s="95"/>
      <c r="BG53275" s="95"/>
      <c r="BH53275" s="95"/>
      <c r="BI53275" s="95"/>
      <c r="BJ53275" s="95"/>
      <c r="BK53275" s="95"/>
      <c r="BL53275" s="95"/>
      <c r="BM53275" s="95"/>
      <c r="BN53275" s="95"/>
      <c r="CA53275" s="95"/>
    </row>
    <row r="53276" spans="31:79" s="97" customFormat="1" x14ac:dyDescent="0.2">
      <c r="AE53276" s="95"/>
      <c r="AF53276" s="95"/>
      <c r="AN53276" s="95"/>
      <c r="AO53276" s="95"/>
      <c r="AP53276" s="95"/>
      <c r="AQ53276" s="95"/>
      <c r="AR53276" s="95"/>
      <c r="AS53276" s="95"/>
      <c r="AT53276" s="95"/>
      <c r="AU53276" s="95"/>
      <c r="AV53276" s="95"/>
      <c r="AW53276" s="95"/>
      <c r="AX53276" s="95"/>
      <c r="AY53276" s="95"/>
      <c r="AZ53276" s="95"/>
      <c r="BA53276" s="95"/>
      <c r="BB53276" s="95"/>
      <c r="BC53276" s="95"/>
      <c r="BD53276" s="95"/>
      <c r="BE53276" s="95"/>
      <c r="BF53276" s="95"/>
      <c r="BG53276" s="95"/>
      <c r="BH53276" s="95"/>
      <c r="BI53276" s="95"/>
      <c r="BJ53276" s="95"/>
      <c r="BK53276" s="95"/>
      <c r="BL53276" s="95"/>
      <c r="BM53276" s="95"/>
      <c r="BN53276" s="95"/>
      <c r="CA53276" s="95"/>
    </row>
    <row r="53277" spans="31:79" s="97" customFormat="1" x14ac:dyDescent="0.2">
      <c r="AE53277" s="95"/>
      <c r="AF53277" s="95"/>
      <c r="AN53277" s="95"/>
      <c r="AO53277" s="95"/>
      <c r="AP53277" s="95"/>
      <c r="AQ53277" s="95"/>
      <c r="AR53277" s="95"/>
      <c r="AS53277" s="95"/>
      <c r="AT53277" s="95"/>
      <c r="AU53277" s="95"/>
      <c r="AV53277" s="95"/>
      <c r="AW53277" s="95"/>
      <c r="AX53277" s="95"/>
      <c r="AY53277" s="95"/>
      <c r="AZ53277" s="95"/>
      <c r="BA53277" s="95"/>
      <c r="BB53277" s="95"/>
      <c r="BC53277" s="95"/>
      <c r="BD53277" s="95"/>
      <c r="BE53277" s="95"/>
      <c r="BF53277" s="95"/>
      <c r="BG53277" s="95"/>
      <c r="BH53277" s="95"/>
      <c r="BI53277" s="95"/>
      <c r="BJ53277" s="95"/>
      <c r="BK53277" s="95"/>
      <c r="BL53277" s="95"/>
      <c r="BM53277" s="95"/>
      <c r="BN53277" s="95"/>
      <c r="CA53277" s="95"/>
    </row>
    <row r="53278" spans="31:79" s="97" customFormat="1" x14ac:dyDescent="0.2">
      <c r="AE53278" s="95"/>
      <c r="AF53278" s="95"/>
      <c r="AN53278" s="95"/>
      <c r="AO53278" s="95"/>
      <c r="AP53278" s="95"/>
      <c r="AQ53278" s="95"/>
      <c r="AR53278" s="95"/>
      <c r="AS53278" s="95"/>
      <c r="AT53278" s="95"/>
      <c r="AU53278" s="95"/>
      <c r="AV53278" s="95"/>
      <c r="AW53278" s="95"/>
      <c r="AX53278" s="95"/>
      <c r="AY53278" s="95"/>
      <c r="AZ53278" s="95"/>
      <c r="BA53278" s="95"/>
      <c r="BB53278" s="95"/>
      <c r="BC53278" s="95"/>
      <c r="BD53278" s="95"/>
      <c r="BE53278" s="95"/>
      <c r="BF53278" s="95"/>
      <c r="BG53278" s="95"/>
      <c r="BH53278" s="95"/>
      <c r="BI53278" s="95"/>
      <c r="BJ53278" s="95"/>
      <c r="BK53278" s="95"/>
      <c r="BL53278" s="95"/>
      <c r="BM53278" s="95"/>
      <c r="BN53278" s="95"/>
      <c r="CA53278" s="95"/>
    </row>
    <row r="53279" spans="31:79" s="97" customFormat="1" x14ac:dyDescent="0.2">
      <c r="AE53279" s="95"/>
      <c r="AF53279" s="95"/>
      <c r="AN53279" s="95"/>
      <c r="AO53279" s="95"/>
      <c r="AP53279" s="95"/>
      <c r="AQ53279" s="95"/>
      <c r="AR53279" s="95"/>
      <c r="AS53279" s="95"/>
      <c r="AT53279" s="95"/>
      <c r="AU53279" s="95"/>
      <c r="AV53279" s="95"/>
      <c r="AW53279" s="95"/>
      <c r="AX53279" s="95"/>
      <c r="AY53279" s="95"/>
      <c r="AZ53279" s="95"/>
      <c r="BA53279" s="95"/>
      <c r="BB53279" s="95"/>
      <c r="BC53279" s="95"/>
      <c r="BD53279" s="95"/>
      <c r="BE53279" s="95"/>
      <c r="BF53279" s="95"/>
      <c r="BG53279" s="95"/>
      <c r="BH53279" s="95"/>
      <c r="BI53279" s="95"/>
      <c r="BJ53279" s="95"/>
      <c r="BK53279" s="95"/>
      <c r="BL53279" s="95"/>
      <c r="BM53279" s="95"/>
      <c r="BN53279" s="95"/>
      <c r="CA53279" s="95"/>
    </row>
    <row r="53280" spans="31:79" s="97" customFormat="1" x14ac:dyDescent="0.2">
      <c r="AE53280" s="95"/>
      <c r="AF53280" s="95"/>
      <c r="AN53280" s="95"/>
      <c r="AO53280" s="95"/>
      <c r="AP53280" s="95"/>
      <c r="AQ53280" s="95"/>
      <c r="AR53280" s="95"/>
      <c r="AS53280" s="95"/>
      <c r="AT53280" s="95"/>
      <c r="AU53280" s="95"/>
      <c r="AV53280" s="95"/>
      <c r="AW53280" s="95"/>
      <c r="AX53280" s="95"/>
      <c r="AY53280" s="95"/>
      <c r="AZ53280" s="95"/>
      <c r="BA53280" s="95"/>
      <c r="BB53280" s="95"/>
      <c r="BC53280" s="95"/>
      <c r="BD53280" s="95"/>
      <c r="BE53280" s="95"/>
      <c r="BF53280" s="95"/>
      <c r="BG53280" s="95"/>
      <c r="BH53280" s="95"/>
      <c r="BI53280" s="95"/>
      <c r="BJ53280" s="95"/>
      <c r="BK53280" s="95"/>
      <c r="BL53280" s="95"/>
      <c r="BM53280" s="95"/>
      <c r="BN53280" s="95"/>
      <c r="CA53280" s="95"/>
    </row>
    <row r="53281" spans="31:79" s="97" customFormat="1" x14ac:dyDescent="0.2">
      <c r="AE53281" s="95"/>
      <c r="AF53281" s="95"/>
      <c r="AN53281" s="95"/>
      <c r="AO53281" s="95"/>
      <c r="AP53281" s="95"/>
      <c r="AQ53281" s="95"/>
      <c r="AR53281" s="95"/>
      <c r="AS53281" s="95"/>
      <c r="AT53281" s="95"/>
      <c r="AU53281" s="95"/>
      <c r="AV53281" s="95"/>
      <c r="AW53281" s="95"/>
      <c r="AX53281" s="95"/>
      <c r="AY53281" s="95"/>
      <c r="AZ53281" s="95"/>
      <c r="BA53281" s="95"/>
      <c r="BB53281" s="95"/>
      <c r="BC53281" s="95"/>
      <c r="BD53281" s="95"/>
      <c r="BE53281" s="95"/>
      <c r="BF53281" s="95"/>
      <c r="BG53281" s="95"/>
      <c r="BH53281" s="95"/>
      <c r="BI53281" s="95"/>
      <c r="BJ53281" s="95"/>
      <c r="BK53281" s="95"/>
      <c r="BL53281" s="95"/>
      <c r="BM53281" s="95"/>
      <c r="BN53281" s="95"/>
      <c r="CA53281" s="95"/>
    </row>
    <row r="53282" spans="31:79" s="97" customFormat="1" x14ac:dyDescent="0.2">
      <c r="AE53282" s="95"/>
      <c r="AF53282" s="95"/>
      <c r="AN53282" s="95"/>
      <c r="AO53282" s="95"/>
      <c r="AP53282" s="95"/>
      <c r="AQ53282" s="95"/>
      <c r="AR53282" s="95"/>
      <c r="AS53282" s="95"/>
      <c r="AT53282" s="95"/>
      <c r="AU53282" s="95"/>
      <c r="AV53282" s="95"/>
      <c r="AW53282" s="95"/>
      <c r="AX53282" s="95"/>
      <c r="AY53282" s="95"/>
      <c r="AZ53282" s="95"/>
      <c r="BA53282" s="95"/>
      <c r="BB53282" s="95"/>
      <c r="BC53282" s="95"/>
      <c r="BD53282" s="95"/>
      <c r="BE53282" s="95"/>
      <c r="BF53282" s="95"/>
      <c r="BG53282" s="95"/>
      <c r="BH53282" s="95"/>
      <c r="BI53282" s="95"/>
      <c r="BJ53282" s="95"/>
      <c r="BK53282" s="95"/>
      <c r="BL53282" s="95"/>
      <c r="BM53282" s="95"/>
      <c r="BN53282" s="95"/>
      <c r="CA53282" s="95"/>
    </row>
    <row r="53283" spans="31:79" s="97" customFormat="1" x14ac:dyDescent="0.2">
      <c r="AE53283" s="95"/>
      <c r="AF53283" s="95"/>
      <c r="AN53283" s="95"/>
      <c r="AO53283" s="95"/>
      <c r="AP53283" s="95"/>
      <c r="AQ53283" s="95"/>
      <c r="AR53283" s="95"/>
      <c r="AS53283" s="95"/>
      <c r="AT53283" s="95"/>
      <c r="AU53283" s="95"/>
      <c r="AV53283" s="95"/>
      <c r="AW53283" s="95"/>
      <c r="AX53283" s="95"/>
      <c r="AY53283" s="95"/>
      <c r="AZ53283" s="95"/>
      <c r="BA53283" s="95"/>
      <c r="BB53283" s="95"/>
      <c r="BC53283" s="95"/>
      <c r="BD53283" s="95"/>
      <c r="BE53283" s="95"/>
      <c r="BF53283" s="95"/>
      <c r="BG53283" s="95"/>
      <c r="BH53283" s="95"/>
      <c r="BI53283" s="95"/>
      <c r="BJ53283" s="95"/>
      <c r="BK53283" s="95"/>
      <c r="BL53283" s="95"/>
      <c r="BM53283" s="95"/>
      <c r="BN53283" s="95"/>
      <c r="CA53283" s="95"/>
    </row>
    <row r="53284" spans="31:79" s="97" customFormat="1" x14ac:dyDescent="0.2">
      <c r="AE53284" s="95"/>
      <c r="AF53284" s="95"/>
      <c r="AN53284" s="95"/>
      <c r="AO53284" s="95"/>
      <c r="AP53284" s="95"/>
      <c r="AQ53284" s="95"/>
      <c r="AR53284" s="95"/>
      <c r="AS53284" s="95"/>
      <c r="AT53284" s="95"/>
      <c r="AU53284" s="95"/>
      <c r="AV53284" s="95"/>
      <c r="AW53284" s="95"/>
      <c r="AX53284" s="95"/>
      <c r="AY53284" s="95"/>
      <c r="AZ53284" s="95"/>
      <c r="BA53284" s="95"/>
      <c r="BB53284" s="95"/>
      <c r="BC53284" s="95"/>
      <c r="BD53284" s="95"/>
      <c r="BE53284" s="95"/>
      <c r="BF53284" s="95"/>
      <c r="BG53284" s="95"/>
      <c r="BH53284" s="95"/>
      <c r="BI53284" s="95"/>
      <c r="BJ53284" s="95"/>
      <c r="BK53284" s="95"/>
      <c r="BL53284" s="95"/>
      <c r="BM53284" s="95"/>
      <c r="BN53284" s="95"/>
      <c r="CA53284" s="95"/>
    </row>
    <row r="53285" spans="31:79" s="97" customFormat="1" x14ac:dyDescent="0.2">
      <c r="AE53285" s="95"/>
      <c r="AF53285" s="95"/>
      <c r="AN53285" s="95"/>
      <c r="AO53285" s="95"/>
      <c r="AP53285" s="95"/>
      <c r="AQ53285" s="95"/>
      <c r="AR53285" s="95"/>
      <c r="AS53285" s="95"/>
      <c r="AT53285" s="95"/>
      <c r="AU53285" s="95"/>
      <c r="AV53285" s="95"/>
      <c r="AW53285" s="95"/>
      <c r="AX53285" s="95"/>
      <c r="AY53285" s="95"/>
      <c r="AZ53285" s="95"/>
      <c r="BA53285" s="95"/>
      <c r="BB53285" s="95"/>
      <c r="BC53285" s="95"/>
      <c r="BD53285" s="95"/>
      <c r="BE53285" s="95"/>
      <c r="BF53285" s="95"/>
      <c r="BG53285" s="95"/>
      <c r="BH53285" s="95"/>
      <c r="BI53285" s="95"/>
      <c r="BJ53285" s="95"/>
      <c r="BK53285" s="95"/>
      <c r="BL53285" s="95"/>
      <c r="BM53285" s="95"/>
      <c r="BN53285" s="95"/>
      <c r="CA53285" s="95"/>
    </row>
    <row r="53286" spans="31:79" s="97" customFormat="1" x14ac:dyDescent="0.2">
      <c r="AE53286" s="95"/>
      <c r="AF53286" s="95"/>
      <c r="AN53286" s="95"/>
      <c r="AO53286" s="95"/>
      <c r="AP53286" s="95"/>
      <c r="AQ53286" s="95"/>
      <c r="AR53286" s="95"/>
      <c r="AS53286" s="95"/>
      <c r="AT53286" s="95"/>
      <c r="AU53286" s="95"/>
      <c r="AV53286" s="95"/>
      <c r="AW53286" s="95"/>
      <c r="AX53286" s="95"/>
      <c r="AY53286" s="95"/>
      <c r="AZ53286" s="95"/>
      <c r="BA53286" s="95"/>
      <c r="BB53286" s="95"/>
      <c r="BC53286" s="95"/>
      <c r="BD53286" s="95"/>
      <c r="BE53286" s="95"/>
      <c r="BF53286" s="95"/>
      <c r="BG53286" s="95"/>
      <c r="BH53286" s="95"/>
      <c r="BI53286" s="95"/>
      <c r="BJ53286" s="95"/>
      <c r="BK53286" s="95"/>
      <c r="BL53286" s="95"/>
      <c r="BM53286" s="95"/>
      <c r="BN53286" s="95"/>
      <c r="CA53286" s="95"/>
    </row>
    <row r="53287" spans="31:79" s="97" customFormat="1" x14ac:dyDescent="0.2">
      <c r="AE53287" s="95"/>
      <c r="AF53287" s="95"/>
      <c r="AN53287" s="95"/>
      <c r="AO53287" s="95"/>
      <c r="AP53287" s="95"/>
      <c r="AQ53287" s="95"/>
      <c r="AR53287" s="95"/>
      <c r="AS53287" s="95"/>
      <c r="AT53287" s="95"/>
      <c r="AU53287" s="95"/>
      <c r="AV53287" s="95"/>
      <c r="AW53287" s="95"/>
      <c r="AX53287" s="95"/>
      <c r="AY53287" s="95"/>
      <c r="AZ53287" s="95"/>
      <c r="BA53287" s="95"/>
      <c r="BB53287" s="95"/>
      <c r="BC53287" s="95"/>
      <c r="BD53287" s="95"/>
      <c r="BE53287" s="95"/>
      <c r="BF53287" s="95"/>
      <c r="BG53287" s="95"/>
      <c r="BH53287" s="95"/>
      <c r="BI53287" s="95"/>
      <c r="BJ53287" s="95"/>
      <c r="BK53287" s="95"/>
      <c r="BL53287" s="95"/>
      <c r="BM53287" s="95"/>
      <c r="BN53287" s="95"/>
      <c r="CA53287" s="95"/>
    </row>
    <row r="53288" spans="31:79" s="97" customFormat="1" x14ac:dyDescent="0.2">
      <c r="AE53288" s="95"/>
      <c r="AF53288" s="95"/>
      <c r="AN53288" s="95"/>
      <c r="AO53288" s="95"/>
      <c r="AP53288" s="95"/>
      <c r="AQ53288" s="95"/>
      <c r="AR53288" s="95"/>
      <c r="AS53288" s="95"/>
      <c r="AT53288" s="95"/>
      <c r="AU53288" s="95"/>
      <c r="AV53288" s="95"/>
      <c r="AW53288" s="95"/>
      <c r="AX53288" s="95"/>
      <c r="AY53288" s="95"/>
      <c r="AZ53288" s="95"/>
      <c r="BA53288" s="95"/>
      <c r="BB53288" s="95"/>
      <c r="BC53288" s="95"/>
      <c r="BD53288" s="95"/>
      <c r="BE53288" s="95"/>
      <c r="BF53288" s="95"/>
      <c r="BG53288" s="95"/>
      <c r="BH53288" s="95"/>
      <c r="BI53288" s="95"/>
      <c r="BJ53288" s="95"/>
      <c r="BK53288" s="95"/>
      <c r="BL53288" s="95"/>
      <c r="BM53288" s="95"/>
      <c r="BN53288" s="95"/>
      <c r="CA53288" s="95"/>
    </row>
    <row r="53289" spans="31:79" s="97" customFormat="1" x14ac:dyDescent="0.2">
      <c r="AE53289" s="95"/>
      <c r="AF53289" s="95"/>
      <c r="AN53289" s="95"/>
      <c r="AO53289" s="95"/>
      <c r="AP53289" s="95"/>
      <c r="AQ53289" s="95"/>
      <c r="AR53289" s="95"/>
      <c r="AS53289" s="95"/>
      <c r="AT53289" s="95"/>
      <c r="AU53289" s="95"/>
      <c r="AV53289" s="95"/>
      <c r="AW53289" s="95"/>
      <c r="AX53289" s="95"/>
      <c r="AY53289" s="95"/>
      <c r="AZ53289" s="95"/>
      <c r="BA53289" s="95"/>
      <c r="BB53289" s="95"/>
      <c r="BC53289" s="95"/>
      <c r="BD53289" s="95"/>
      <c r="BE53289" s="95"/>
      <c r="BF53289" s="95"/>
      <c r="BG53289" s="95"/>
      <c r="BH53289" s="95"/>
      <c r="BI53289" s="95"/>
      <c r="BJ53289" s="95"/>
      <c r="BK53289" s="95"/>
      <c r="BL53289" s="95"/>
      <c r="BM53289" s="95"/>
      <c r="BN53289" s="95"/>
      <c r="CA53289" s="95"/>
    </row>
    <row r="53290" spans="31:79" s="97" customFormat="1" x14ac:dyDescent="0.2">
      <c r="AE53290" s="95"/>
      <c r="AF53290" s="95"/>
      <c r="AN53290" s="95"/>
      <c r="AO53290" s="95"/>
      <c r="AP53290" s="95"/>
      <c r="AQ53290" s="95"/>
      <c r="AR53290" s="95"/>
      <c r="AS53290" s="95"/>
      <c r="AT53290" s="95"/>
      <c r="AU53290" s="95"/>
      <c r="AV53290" s="95"/>
      <c r="AW53290" s="95"/>
      <c r="AX53290" s="95"/>
      <c r="AY53290" s="95"/>
      <c r="AZ53290" s="95"/>
      <c r="BA53290" s="95"/>
      <c r="BB53290" s="95"/>
      <c r="BC53290" s="95"/>
      <c r="BD53290" s="95"/>
      <c r="BE53290" s="95"/>
      <c r="BF53290" s="95"/>
      <c r="BG53290" s="95"/>
      <c r="BH53290" s="95"/>
      <c r="BI53290" s="95"/>
      <c r="BJ53290" s="95"/>
      <c r="BK53290" s="95"/>
      <c r="BL53290" s="95"/>
      <c r="BM53290" s="95"/>
      <c r="BN53290" s="95"/>
      <c r="CA53290" s="95"/>
    </row>
    <row r="53291" spans="31:79" s="97" customFormat="1" x14ac:dyDescent="0.2">
      <c r="AE53291" s="95"/>
      <c r="AF53291" s="95"/>
      <c r="AN53291" s="95"/>
      <c r="AO53291" s="95"/>
      <c r="AP53291" s="95"/>
      <c r="AQ53291" s="95"/>
      <c r="AR53291" s="95"/>
      <c r="AS53291" s="95"/>
      <c r="AT53291" s="95"/>
      <c r="AU53291" s="95"/>
      <c r="AV53291" s="95"/>
      <c r="AW53291" s="95"/>
      <c r="AX53291" s="95"/>
      <c r="AY53291" s="95"/>
      <c r="AZ53291" s="95"/>
      <c r="BA53291" s="95"/>
      <c r="BB53291" s="95"/>
      <c r="BC53291" s="95"/>
      <c r="BD53291" s="95"/>
      <c r="BE53291" s="95"/>
      <c r="BF53291" s="95"/>
      <c r="BG53291" s="95"/>
      <c r="BH53291" s="95"/>
      <c r="BI53291" s="95"/>
      <c r="BJ53291" s="95"/>
      <c r="BK53291" s="95"/>
      <c r="BL53291" s="95"/>
      <c r="BM53291" s="95"/>
      <c r="BN53291" s="95"/>
      <c r="CA53291" s="95"/>
    </row>
    <row r="53292" spans="31:79" s="97" customFormat="1" x14ac:dyDescent="0.2">
      <c r="AE53292" s="95"/>
      <c r="AF53292" s="95"/>
      <c r="AN53292" s="95"/>
      <c r="AO53292" s="95"/>
      <c r="AP53292" s="95"/>
      <c r="AQ53292" s="95"/>
      <c r="AR53292" s="95"/>
      <c r="AS53292" s="95"/>
      <c r="AT53292" s="95"/>
      <c r="AU53292" s="95"/>
      <c r="AV53292" s="95"/>
      <c r="AW53292" s="95"/>
      <c r="AX53292" s="95"/>
      <c r="AY53292" s="95"/>
      <c r="AZ53292" s="95"/>
      <c r="BA53292" s="95"/>
      <c r="BB53292" s="95"/>
      <c r="BC53292" s="95"/>
      <c r="BD53292" s="95"/>
      <c r="BE53292" s="95"/>
      <c r="BF53292" s="95"/>
      <c r="BG53292" s="95"/>
      <c r="BH53292" s="95"/>
      <c r="BI53292" s="95"/>
      <c r="BJ53292" s="95"/>
      <c r="BK53292" s="95"/>
      <c r="BL53292" s="95"/>
      <c r="BM53292" s="95"/>
      <c r="BN53292" s="95"/>
      <c r="CA53292" s="95"/>
    </row>
    <row r="53293" spans="31:79" s="97" customFormat="1" x14ac:dyDescent="0.2">
      <c r="AE53293" s="95"/>
      <c r="AF53293" s="95"/>
      <c r="AN53293" s="95"/>
      <c r="AO53293" s="95"/>
      <c r="AP53293" s="95"/>
      <c r="AQ53293" s="95"/>
      <c r="AR53293" s="95"/>
      <c r="AS53293" s="95"/>
      <c r="AT53293" s="95"/>
      <c r="AU53293" s="95"/>
      <c r="AV53293" s="95"/>
      <c r="AW53293" s="95"/>
      <c r="AX53293" s="95"/>
      <c r="AY53293" s="95"/>
      <c r="AZ53293" s="95"/>
      <c r="BA53293" s="95"/>
      <c r="BB53293" s="95"/>
      <c r="BC53293" s="95"/>
      <c r="BD53293" s="95"/>
      <c r="BE53293" s="95"/>
      <c r="BF53293" s="95"/>
      <c r="BG53293" s="95"/>
      <c r="BH53293" s="95"/>
      <c r="BI53293" s="95"/>
      <c r="BJ53293" s="95"/>
      <c r="BK53293" s="95"/>
      <c r="BL53293" s="95"/>
      <c r="BM53293" s="95"/>
      <c r="BN53293" s="95"/>
      <c r="CA53293" s="95"/>
    </row>
    <row r="53294" spans="31:79" s="97" customFormat="1" x14ac:dyDescent="0.2">
      <c r="AE53294" s="95"/>
      <c r="AF53294" s="95"/>
      <c r="AN53294" s="95"/>
      <c r="AO53294" s="95"/>
      <c r="AP53294" s="95"/>
      <c r="AQ53294" s="95"/>
      <c r="AR53294" s="95"/>
      <c r="AS53294" s="95"/>
      <c r="AT53294" s="95"/>
      <c r="AU53294" s="95"/>
      <c r="AV53294" s="95"/>
      <c r="AW53294" s="95"/>
      <c r="AX53294" s="95"/>
      <c r="AY53294" s="95"/>
      <c r="AZ53294" s="95"/>
      <c r="BA53294" s="95"/>
      <c r="BB53294" s="95"/>
      <c r="BC53294" s="95"/>
      <c r="BD53294" s="95"/>
      <c r="BE53294" s="95"/>
      <c r="BF53294" s="95"/>
      <c r="BG53294" s="95"/>
      <c r="BH53294" s="95"/>
      <c r="BI53294" s="95"/>
      <c r="BJ53294" s="95"/>
      <c r="BK53294" s="95"/>
      <c r="BL53294" s="95"/>
      <c r="BM53294" s="95"/>
      <c r="BN53294" s="95"/>
      <c r="CA53294" s="95"/>
    </row>
    <row r="53295" spans="31:79" s="97" customFormat="1" x14ac:dyDescent="0.2">
      <c r="AE53295" s="95"/>
      <c r="AF53295" s="95"/>
      <c r="AN53295" s="95"/>
      <c r="AO53295" s="95"/>
      <c r="AP53295" s="95"/>
      <c r="AQ53295" s="95"/>
      <c r="AR53295" s="95"/>
      <c r="AS53295" s="95"/>
      <c r="AT53295" s="95"/>
      <c r="AU53295" s="95"/>
      <c r="AV53295" s="95"/>
      <c r="AW53295" s="95"/>
      <c r="AX53295" s="95"/>
      <c r="AY53295" s="95"/>
      <c r="AZ53295" s="95"/>
      <c r="BA53295" s="95"/>
      <c r="BB53295" s="95"/>
      <c r="BC53295" s="95"/>
      <c r="BD53295" s="95"/>
      <c r="BE53295" s="95"/>
      <c r="BF53295" s="95"/>
      <c r="BG53295" s="95"/>
      <c r="BH53295" s="95"/>
      <c r="BI53295" s="95"/>
      <c r="BJ53295" s="95"/>
      <c r="BK53295" s="95"/>
      <c r="BL53295" s="95"/>
      <c r="BM53295" s="95"/>
      <c r="BN53295" s="95"/>
      <c r="CA53295" s="95"/>
    </row>
    <row r="53296" spans="31:79" s="97" customFormat="1" x14ac:dyDescent="0.2">
      <c r="AE53296" s="95"/>
      <c r="AF53296" s="95"/>
      <c r="AN53296" s="95"/>
      <c r="AO53296" s="95"/>
      <c r="AP53296" s="95"/>
      <c r="AQ53296" s="95"/>
      <c r="AR53296" s="95"/>
      <c r="AS53296" s="95"/>
      <c r="AT53296" s="95"/>
      <c r="AU53296" s="95"/>
      <c r="AV53296" s="95"/>
      <c r="AW53296" s="95"/>
      <c r="AX53296" s="95"/>
      <c r="AY53296" s="95"/>
      <c r="AZ53296" s="95"/>
      <c r="BA53296" s="95"/>
      <c r="BB53296" s="95"/>
      <c r="BC53296" s="95"/>
      <c r="BD53296" s="95"/>
      <c r="BE53296" s="95"/>
      <c r="BF53296" s="95"/>
      <c r="BG53296" s="95"/>
      <c r="BH53296" s="95"/>
      <c r="BI53296" s="95"/>
      <c r="BJ53296" s="95"/>
      <c r="BK53296" s="95"/>
      <c r="BL53296" s="95"/>
      <c r="BM53296" s="95"/>
      <c r="BN53296" s="95"/>
      <c r="CA53296" s="95"/>
    </row>
    <row r="53297" spans="31:79" s="97" customFormat="1" x14ac:dyDescent="0.2">
      <c r="AE53297" s="95"/>
      <c r="AF53297" s="95"/>
      <c r="AN53297" s="95"/>
      <c r="AO53297" s="95"/>
      <c r="AP53297" s="95"/>
      <c r="AQ53297" s="95"/>
      <c r="AR53297" s="95"/>
      <c r="AS53297" s="95"/>
      <c r="AT53297" s="95"/>
      <c r="AU53297" s="95"/>
      <c r="AV53297" s="95"/>
      <c r="AW53297" s="95"/>
      <c r="AX53297" s="95"/>
      <c r="AY53297" s="95"/>
      <c r="AZ53297" s="95"/>
      <c r="BA53297" s="95"/>
      <c r="BB53297" s="95"/>
      <c r="BC53297" s="95"/>
      <c r="BD53297" s="95"/>
      <c r="BE53297" s="95"/>
      <c r="BF53297" s="95"/>
      <c r="BG53297" s="95"/>
      <c r="BH53297" s="95"/>
      <c r="BI53297" s="95"/>
      <c r="BJ53297" s="95"/>
      <c r="BK53297" s="95"/>
      <c r="BL53297" s="95"/>
      <c r="BM53297" s="95"/>
      <c r="BN53297" s="95"/>
      <c r="CA53297" s="95"/>
    </row>
    <row r="53298" spans="31:79" s="97" customFormat="1" x14ac:dyDescent="0.2">
      <c r="AE53298" s="95"/>
      <c r="AF53298" s="95"/>
      <c r="AN53298" s="95"/>
      <c r="AO53298" s="95"/>
      <c r="AP53298" s="95"/>
      <c r="AQ53298" s="95"/>
      <c r="AR53298" s="95"/>
      <c r="AS53298" s="95"/>
      <c r="AT53298" s="95"/>
      <c r="AU53298" s="95"/>
      <c r="AV53298" s="95"/>
      <c r="AW53298" s="95"/>
      <c r="AX53298" s="95"/>
      <c r="AY53298" s="95"/>
      <c r="AZ53298" s="95"/>
      <c r="BA53298" s="95"/>
      <c r="BB53298" s="95"/>
      <c r="BC53298" s="95"/>
      <c r="BD53298" s="95"/>
      <c r="BE53298" s="95"/>
      <c r="BF53298" s="95"/>
      <c r="BG53298" s="95"/>
      <c r="BH53298" s="95"/>
      <c r="BI53298" s="95"/>
      <c r="BJ53298" s="95"/>
      <c r="BK53298" s="95"/>
      <c r="BL53298" s="95"/>
      <c r="BM53298" s="95"/>
      <c r="BN53298" s="95"/>
      <c r="CA53298" s="95"/>
    </row>
    <row r="53299" spans="31:79" s="97" customFormat="1" x14ac:dyDescent="0.2">
      <c r="AE53299" s="95"/>
      <c r="AF53299" s="95"/>
      <c r="AN53299" s="95"/>
      <c r="AO53299" s="95"/>
      <c r="AP53299" s="95"/>
      <c r="AQ53299" s="95"/>
      <c r="AR53299" s="95"/>
      <c r="AS53299" s="95"/>
      <c r="AT53299" s="95"/>
      <c r="AU53299" s="95"/>
      <c r="AV53299" s="95"/>
      <c r="AW53299" s="95"/>
      <c r="AX53299" s="95"/>
      <c r="AY53299" s="95"/>
      <c r="AZ53299" s="95"/>
      <c r="BA53299" s="95"/>
      <c r="BB53299" s="95"/>
      <c r="BC53299" s="95"/>
      <c r="BD53299" s="95"/>
      <c r="BE53299" s="95"/>
      <c r="BF53299" s="95"/>
      <c r="BG53299" s="95"/>
      <c r="BH53299" s="95"/>
      <c r="BI53299" s="95"/>
      <c r="BJ53299" s="95"/>
      <c r="BK53299" s="95"/>
      <c r="BL53299" s="95"/>
      <c r="BM53299" s="95"/>
      <c r="BN53299" s="95"/>
      <c r="CA53299" s="95"/>
    </row>
    <row r="53300" spans="31:79" s="97" customFormat="1" x14ac:dyDescent="0.2">
      <c r="AE53300" s="95"/>
      <c r="AF53300" s="95"/>
      <c r="AN53300" s="95"/>
      <c r="AO53300" s="95"/>
      <c r="AP53300" s="95"/>
      <c r="AQ53300" s="95"/>
      <c r="AR53300" s="95"/>
      <c r="AS53300" s="95"/>
      <c r="AT53300" s="95"/>
      <c r="AU53300" s="95"/>
      <c r="AV53300" s="95"/>
      <c r="AW53300" s="95"/>
      <c r="AX53300" s="95"/>
      <c r="AY53300" s="95"/>
      <c r="AZ53300" s="95"/>
      <c r="BA53300" s="95"/>
      <c r="BB53300" s="95"/>
      <c r="BC53300" s="95"/>
      <c r="BD53300" s="95"/>
      <c r="BE53300" s="95"/>
      <c r="BF53300" s="95"/>
      <c r="BG53300" s="95"/>
      <c r="BH53300" s="95"/>
      <c r="BI53300" s="95"/>
      <c r="BJ53300" s="95"/>
      <c r="BK53300" s="95"/>
      <c r="BL53300" s="95"/>
      <c r="BM53300" s="95"/>
      <c r="BN53300" s="95"/>
      <c r="CA53300" s="95"/>
    </row>
    <row r="53301" spans="31:79" s="97" customFormat="1" x14ac:dyDescent="0.2">
      <c r="AE53301" s="95"/>
      <c r="AF53301" s="95"/>
      <c r="AN53301" s="95"/>
      <c r="AO53301" s="95"/>
      <c r="AP53301" s="95"/>
      <c r="AQ53301" s="95"/>
      <c r="AR53301" s="95"/>
      <c r="AS53301" s="95"/>
      <c r="AT53301" s="95"/>
      <c r="AU53301" s="95"/>
      <c r="AV53301" s="95"/>
      <c r="AW53301" s="95"/>
      <c r="AX53301" s="95"/>
      <c r="AY53301" s="95"/>
      <c r="AZ53301" s="95"/>
      <c r="BA53301" s="95"/>
      <c r="BB53301" s="95"/>
      <c r="BC53301" s="95"/>
      <c r="BD53301" s="95"/>
      <c r="BE53301" s="95"/>
      <c r="BF53301" s="95"/>
      <c r="BG53301" s="95"/>
      <c r="BH53301" s="95"/>
      <c r="BI53301" s="95"/>
      <c r="BJ53301" s="95"/>
      <c r="BK53301" s="95"/>
      <c r="BL53301" s="95"/>
      <c r="BM53301" s="95"/>
      <c r="BN53301" s="95"/>
      <c r="CA53301" s="95"/>
    </row>
    <row r="53302" spans="31:79" s="97" customFormat="1" x14ac:dyDescent="0.2">
      <c r="AE53302" s="95"/>
      <c r="AF53302" s="95"/>
      <c r="AN53302" s="95"/>
      <c r="AO53302" s="95"/>
      <c r="AP53302" s="95"/>
      <c r="AQ53302" s="95"/>
      <c r="AR53302" s="95"/>
      <c r="AS53302" s="95"/>
      <c r="AT53302" s="95"/>
      <c r="AU53302" s="95"/>
      <c r="AV53302" s="95"/>
      <c r="AW53302" s="95"/>
      <c r="AX53302" s="95"/>
      <c r="AY53302" s="95"/>
      <c r="AZ53302" s="95"/>
      <c r="BA53302" s="95"/>
      <c r="BB53302" s="95"/>
      <c r="BC53302" s="95"/>
      <c r="BD53302" s="95"/>
      <c r="BE53302" s="95"/>
      <c r="BF53302" s="95"/>
      <c r="BG53302" s="95"/>
      <c r="BH53302" s="95"/>
      <c r="BI53302" s="95"/>
      <c r="BJ53302" s="95"/>
      <c r="BK53302" s="95"/>
      <c r="BL53302" s="95"/>
      <c r="BM53302" s="95"/>
      <c r="BN53302" s="95"/>
      <c r="CA53302" s="95"/>
    </row>
    <row r="53303" spans="31:79" s="97" customFormat="1" x14ac:dyDescent="0.2">
      <c r="AE53303" s="95"/>
      <c r="AF53303" s="95"/>
      <c r="AN53303" s="95"/>
      <c r="AO53303" s="95"/>
      <c r="AP53303" s="95"/>
      <c r="AQ53303" s="95"/>
      <c r="AR53303" s="95"/>
      <c r="AS53303" s="95"/>
      <c r="AT53303" s="95"/>
      <c r="AU53303" s="95"/>
      <c r="AV53303" s="95"/>
      <c r="AW53303" s="95"/>
      <c r="AX53303" s="95"/>
      <c r="AY53303" s="95"/>
      <c r="AZ53303" s="95"/>
      <c r="BA53303" s="95"/>
      <c r="BB53303" s="95"/>
      <c r="BC53303" s="95"/>
      <c r="BD53303" s="95"/>
      <c r="BE53303" s="95"/>
      <c r="BF53303" s="95"/>
      <c r="BG53303" s="95"/>
      <c r="BH53303" s="95"/>
      <c r="BI53303" s="95"/>
      <c r="BJ53303" s="95"/>
      <c r="BK53303" s="95"/>
      <c r="BL53303" s="95"/>
      <c r="BM53303" s="95"/>
      <c r="BN53303" s="95"/>
      <c r="CA53303" s="95"/>
    </row>
    <row r="53304" spans="31:79" s="97" customFormat="1" x14ac:dyDescent="0.2">
      <c r="AE53304" s="95"/>
      <c r="AF53304" s="95"/>
      <c r="AN53304" s="95"/>
      <c r="AO53304" s="95"/>
      <c r="AP53304" s="95"/>
      <c r="AQ53304" s="95"/>
      <c r="AR53304" s="95"/>
      <c r="AS53304" s="95"/>
      <c r="AT53304" s="95"/>
      <c r="AU53304" s="95"/>
      <c r="AV53304" s="95"/>
      <c r="AW53304" s="95"/>
      <c r="AX53304" s="95"/>
      <c r="AY53304" s="95"/>
      <c r="AZ53304" s="95"/>
      <c r="BA53304" s="95"/>
      <c r="BB53304" s="95"/>
      <c r="BC53304" s="95"/>
      <c r="BD53304" s="95"/>
      <c r="BE53304" s="95"/>
      <c r="BF53304" s="95"/>
      <c r="BG53304" s="95"/>
      <c r="BH53304" s="95"/>
      <c r="BI53304" s="95"/>
      <c r="BJ53304" s="95"/>
      <c r="BK53304" s="95"/>
      <c r="BL53304" s="95"/>
      <c r="BM53304" s="95"/>
      <c r="BN53304" s="95"/>
      <c r="CA53304" s="95"/>
    </row>
    <row r="53305" spans="31:79" s="97" customFormat="1" x14ac:dyDescent="0.2">
      <c r="AE53305" s="95"/>
      <c r="AF53305" s="95"/>
      <c r="AN53305" s="95"/>
      <c r="AO53305" s="95"/>
      <c r="AP53305" s="95"/>
      <c r="AQ53305" s="95"/>
      <c r="AR53305" s="95"/>
      <c r="AS53305" s="95"/>
      <c r="AT53305" s="95"/>
      <c r="AU53305" s="95"/>
      <c r="AV53305" s="95"/>
      <c r="AW53305" s="95"/>
      <c r="AX53305" s="95"/>
      <c r="AY53305" s="95"/>
      <c r="AZ53305" s="95"/>
      <c r="BA53305" s="95"/>
      <c r="BB53305" s="95"/>
      <c r="BC53305" s="95"/>
      <c r="BD53305" s="95"/>
      <c r="BE53305" s="95"/>
      <c r="BF53305" s="95"/>
      <c r="BG53305" s="95"/>
      <c r="BH53305" s="95"/>
      <c r="BI53305" s="95"/>
      <c r="BJ53305" s="95"/>
      <c r="BK53305" s="95"/>
      <c r="BL53305" s="95"/>
      <c r="BM53305" s="95"/>
      <c r="BN53305" s="95"/>
      <c r="CA53305" s="95"/>
    </row>
    <row r="53306" spans="31:79" s="97" customFormat="1" x14ac:dyDescent="0.2">
      <c r="AE53306" s="95"/>
      <c r="AF53306" s="95"/>
      <c r="AN53306" s="95"/>
      <c r="AO53306" s="95"/>
      <c r="AP53306" s="95"/>
      <c r="AQ53306" s="95"/>
      <c r="AR53306" s="95"/>
      <c r="AS53306" s="95"/>
      <c r="AT53306" s="95"/>
      <c r="AU53306" s="95"/>
      <c r="AV53306" s="95"/>
      <c r="AW53306" s="95"/>
      <c r="AX53306" s="95"/>
      <c r="AY53306" s="95"/>
      <c r="AZ53306" s="95"/>
      <c r="BA53306" s="95"/>
      <c r="BB53306" s="95"/>
      <c r="BC53306" s="95"/>
      <c r="BD53306" s="95"/>
      <c r="BE53306" s="95"/>
      <c r="BF53306" s="95"/>
      <c r="BG53306" s="95"/>
      <c r="BH53306" s="95"/>
      <c r="BI53306" s="95"/>
      <c r="BJ53306" s="95"/>
      <c r="BK53306" s="95"/>
      <c r="BL53306" s="95"/>
      <c r="BM53306" s="95"/>
      <c r="BN53306" s="95"/>
      <c r="CA53306" s="95"/>
    </row>
    <row r="53307" spans="31:79" s="97" customFormat="1" x14ac:dyDescent="0.2">
      <c r="AE53307" s="95"/>
      <c r="AF53307" s="95"/>
      <c r="AN53307" s="95"/>
      <c r="AO53307" s="95"/>
      <c r="AP53307" s="95"/>
      <c r="AQ53307" s="95"/>
      <c r="AR53307" s="95"/>
      <c r="AS53307" s="95"/>
      <c r="AT53307" s="95"/>
      <c r="AU53307" s="95"/>
      <c r="AV53307" s="95"/>
      <c r="AW53307" s="95"/>
      <c r="AX53307" s="95"/>
      <c r="AY53307" s="95"/>
      <c r="AZ53307" s="95"/>
      <c r="BA53307" s="95"/>
      <c r="BB53307" s="95"/>
      <c r="BC53307" s="95"/>
      <c r="BD53307" s="95"/>
      <c r="BE53307" s="95"/>
      <c r="BF53307" s="95"/>
      <c r="BG53307" s="95"/>
      <c r="BH53307" s="95"/>
      <c r="BI53307" s="95"/>
      <c r="BJ53307" s="95"/>
      <c r="BK53307" s="95"/>
      <c r="BL53307" s="95"/>
      <c r="BM53307" s="95"/>
      <c r="BN53307" s="95"/>
      <c r="CA53307" s="95"/>
    </row>
    <row r="53308" spans="31:79" s="97" customFormat="1" x14ac:dyDescent="0.2">
      <c r="AE53308" s="95"/>
      <c r="AF53308" s="95"/>
      <c r="AN53308" s="95"/>
      <c r="AO53308" s="95"/>
      <c r="AP53308" s="95"/>
      <c r="AQ53308" s="95"/>
      <c r="AR53308" s="95"/>
      <c r="AS53308" s="95"/>
      <c r="AT53308" s="95"/>
      <c r="AU53308" s="95"/>
      <c r="AV53308" s="95"/>
      <c r="AW53308" s="95"/>
      <c r="AX53308" s="95"/>
      <c r="AY53308" s="95"/>
      <c r="AZ53308" s="95"/>
      <c r="BA53308" s="95"/>
      <c r="BB53308" s="95"/>
      <c r="BC53308" s="95"/>
      <c r="BD53308" s="95"/>
      <c r="BE53308" s="95"/>
      <c r="BF53308" s="95"/>
      <c r="BG53308" s="95"/>
      <c r="BH53308" s="95"/>
      <c r="BI53308" s="95"/>
      <c r="BJ53308" s="95"/>
      <c r="BK53308" s="95"/>
      <c r="BL53308" s="95"/>
      <c r="BM53308" s="95"/>
      <c r="BN53308" s="95"/>
      <c r="CA53308" s="95"/>
    </row>
    <row r="53309" spans="31:79" s="97" customFormat="1" x14ac:dyDescent="0.2">
      <c r="AE53309" s="95"/>
      <c r="AF53309" s="95"/>
      <c r="AN53309" s="95"/>
      <c r="AO53309" s="95"/>
      <c r="AP53309" s="95"/>
      <c r="AQ53309" s="95"/>
      <c r="AR53309" s="95"/>
      <c r="AS53309" s="95"/>
      <c r="AT53309" s="95"/>
      <c r="AU53309" s="95"/>
      <c r="AV53309" s="95"/>
      <c r="AW53309" s="95"/>
      <c r="AX53309" s="95"/>
      <c r="AY53309" s="95"/>
      <c r="AZ53309" s="95"/>
      <c r="BA53309" s="95"/>
      <c r="BB53309" s="95"/>
      <c r="BC53309" s="95"/>
      <c r="BD53309" s="95"/>
      <c r="BE53309" s="95"/>
      <c r="BF53309" s="95"/>
      <c r="BG53309" s="95"/>
      <c r="BH53309" s="95"/>
      <c r="BI53309" s="95"/>
      <c r="BJ53309" s="95"/>
      <c r="BK53309" s="95"/>
      <c r="BL53309" s="95"/>
      <c r="BM53309" s="95"/>
      <c r="BN53309" s="95"/>
      <c r="CA53309" s="95"/>
    </row>
    <row r="53310" spans="31:79" s="97" customFormat="1" x14ac:dyDescent="0.2">
      <c r="AE53310" s="95"/>
      <c r="AF53310" s="95"/>
      <c r="AN53310" s="95"/>
      <c r="AO53310" s="95"/>
      <c r="AP53310" s="95"/>
      <c r="AQ53310" s="95"/>
      <c r="AR53310" s="95"/>
      <c r="AS53310" s="95"/>
      <c r="AT53310" s="95"/>
      <c r="AU53310" s="95"/>
      <c r="AV53310" s="95"/>
      <c r="AW53310" s="95"/>
      <c r="AX53310" s="95"/>
      <c r="AY53310" s="95"/>
      <c r="AZ53310" s="95"/>
      <c r="BA53310" s="95"/>
      <c r="BB53310" s="95"/>
      <c r="BC53310" s="95"/>
      <c r="BD53310" s="95"/>
      <c r="BE53310" s="95"/>
      <c r="BF53310" s="95"/>
      <c r="BG53310" s="95"/>
      <c r="BH53310" s="95"/>
      <c r="BI53310" s="95"/>
      <c r="BJ53310" s="95"/>
      <c r="BK53310" s="95"/>
      <c r="BL53310" s="95"/>
      <c r="BM53310" s="95"/>
      <c r="BN53310" s="95"/>
      <c r="CA53310" s="95"/>
    </row>
    <row r="53311" spans="31:79" s="97" customFormat="1" x14ac:dyDescent="0.2">
      <c r="AE53311" s="95"/>
      <c r="AF53311" s="95"/>
      <c r="AN53311" s="95"/>
      <c r="AO53311" s="95"/>
      <c r="AP53311" s="95"/>
      <c r="AQ53311" s="95"/>
      <c r="AR53311" s="95"/>
      <c r="AS53311" s="95"/>
      <c r="AT53311" s="95"/>
      <c r="AU53311" s="95"/>
      <c r="AV53311" s="95"/>
      <c r="AW53311" s="95"/>
      <c r="AX53311" s="95"/>
      <c r="AY53311" s="95"/>
      <c r="AZ53311" s="95"/>
      <c r="BA53311" s="95"/>
      <c r="BB53311" s="95"/>
      <c r="BC53311" s="95"/>
      <c r="BD53311" s="95"/>
      <c r="BE53311" s="95"/>
      <c r="BF53311" s="95"/>
      <c r="BG53311" s="95"/>
      <c r="BH53311" s="95"/>
      <c r="BI53311" s="95"/>
      <c r="BJ53311" s="95"/>
      <c r="BK53311" s="95"/>
      <c r="BL53311" s="95"/>
      <c r="BM53311" s="95"/>
      <c r="BN53311" s="95"/>
      <c r="CA53311" s="95"/>
    </row>
    <row r="53312" spans="31:79" s="97" customFormat="1" x14ac:dyDescent="0.2">
      <c r="AE53312" s="95"/>
      <c r="AF53312" s="95"/>
      <c r="AN53312" s="95"/>
      <c r="AO53312" s="95"/>
      <c r="AP53312" s="95"/>
      <c r="AQ53312" s="95"/>
      <c r="AR53312" s="95"/>
      <c r="AS53312" s="95"/>
      <c r="AT53312" s="95"/>
      <c r="AU53312" s="95"/>
      <c r="AV53312" s="95"/>
      <c r="AW53312" s="95"/>
      <c r="AX53312" s="95"/>
      <c r="AY53312" s="95"/>
      <c r="AZ53312" s="95"/>
      <c r="BA53312" s="95"/>
      <c r="BB53312" s="95"/>
      <c r="BC53312" s="95"/>
      <c r="BD53312" s="95"/>
      <c r="BE53312" s="95"/>
      <c r="BF53312" s="95"/>
      <c r="BG53312" s="95"/>
      <c r="BH53312" s="95"/>
      <c r="BI53312" s="95"/>
      <c r="BJ53312" s="95"/>
      <c r="BK53312" s="95"/>
      <c r="BL53312" s="95"/>
      <c r="BM53312" s="95"/>
      <c r="BN53312" s="95"/>
      <c r="CA53312" s="95"/>
    </row>
    <row r="53313" spans="31:79" s="97" customFormat="1" x14ac:dyDescent="0.2">
      <c r="AE53313" s="95"/>
      <c r="AF53313" s="95"/>
      <c r="AN53313" s="95"/>
      <c r="AO53313" s="95"/>
      <c r="AP53313" s="95"/>
      <c r="AQ53313" s="95"/>
      <c r="AR53313" s="95"/>
      <c r="AS53313" s="95"/>
      <c r="AT53313" s="95"/>
      <c r="AU53313" s="95"/>
      <c r="AV53313" s="95"/>
      <c r="AW53313" s="95"/>
      <c r="AX53313" s="95"/>
      <c r="AY53313" s="95"/>
      <c r="AZ53313" s="95"/>
      <c r="BA53313" s="95"/>
      <c r="BB53313" s="95"/>
      <c r="BC53313" s="95"/>
      <c r="BD53313" s="95"/>
      <c r="BE53313" s="95"/>
      <c r="BF53313" s="95"/>
      <c r="BG53313" s="95"/>
      <c r="BH53313" s="95"/>
      <c r="BI53313" s="95"/>
      <c r="BJ53313" s="95"/>
      <c r="BK53313" s="95"/>
      <c r="BL53313" s="95"/>
      <c r="BM53313" s="95"/>
      <c r="BN53313" s="95"/>
      <c r="CA53313" s="95"/>
    </row>
    <row r="53314" spans="31:79" s="97" customFormat="1" x14ac:dyDescent="0.2">
      <c r="AE53314" s="95"/>
      <c r="AF53314" s="95"/>
      <c r="AN53314" s="95"/>
      <c r="AO53314" s="95"/>
      <c r="AP53314" s="95"/>
      <c r="AQ53314" s="95"/>
      <c r="AR53314" s="95"/>
      <c r="AS53314" s="95"/>
      <c r="AT53314" s="95"/>
      <c r="AU53314" s="95"/>
      <c r="AV53314" s="95"/>
      <c r="AW53314" s="95"/>
      <c r="AX53314" s="95"/>
      <c r="AY53314" s="95"/>
      <c r="AZ53314" s="95"/>
      <c r="BA53314" s="95"/>
      <c r="BB53314" s="95"/>
      <c r="BC53314" s="95"/>
      <c r="BD53314" s="95"/>
      <c r="BE53314" s="95"/>
      <c r="BF53314" s="95"/>
      <c r="BG53314" s="95"/>
      <c r="BH53314" s="95"/>
      <c r="BI53314" s="95"/>
      <c r="BJ53314" s="95"/>
      <c r="BK53314" s="95"/>
      <c r="BL53314" s="95"/>
      <c r="BM53314" s="95"/>
      <c r="BN53314" s="95"/>
      <c r="CA53314" s="95"/>
    </row>
    <row r="53315" spans="31:79" s="97" customFormat="1" x14ac:dyDescent="0.2">
      <c r="AE53315" s="95"/>
      <c r="AF53315" s="95"/>
      <c r="AN53315" s="95"/>
      <c r="AO53315" s="95"/>
      <c r="AP53315" s="95"/>
      <c r="AQ53315" s="95"/>
      <c r="AR53315" s="95"/>
      <c r="AS53315" s="95"/>
      <c r="AT53315" s="95"/>
      <c r="AU53315" s="95"/>
      <c r="AV53315" s="95"/>
      <c r="AW53315" s="95"/>
      <c r="AX53315" s="95"/>
      <c r="AY53315" s="95"/>
      <c r="AZ53315" s="95"/>
      <c r="BA53315" s="95"/>
      <c r="BB53315" s="95"/>
      <c r="BC53315" s="95"/>
      <c r="BD53315" s="95"/>
      <c r="BE53315" s="95"/>
      <c r="BF53315" s="95"/>
      <c r="BG53315" s="95"/>
      <c r="BH53315" s="95"/>
      <c r="BI53315" s="95"/>
      <c r="BJ53315" s="95"/>
      <c r="BK53315" s="95"/>
      <c r="BL53315" s="95"/>
      <c r="BM53315" s="95"/>
      <c r="BN53315" s="95"/>
      <c r="CA53315" s="95"/>
    </row>
    <row r="53316" spans="31:79" s="97" customFormat="1" x14ac:dyDescent="0.2">
      <c r="AE53316" s="95"/>
      <c r="AF53316" s="95"/>
      <c r="AN53316" s="95"/>
      <c r="AO53316" s="95"/>
      <c r="AP53316" s="95"/>
      <c r="AQ53316" s="95"/>
      <c r="AR53316" s="95"/>
      <c r="AS53316" s="95"/>
      <c r="AT53316" s="95"/>
      <c r="AU53316" s="95"/>
      <c r="AV53316" s="95"/>
      <c r="AW53316" s="95"/>
      <c r="AX53316" s="95"/>
      <c r="AY53316" s="95"/>
      <c r="AZ53316" s="95"/>
      <c r="BA53316" s="95"/>
      <c r="BB53316" s="95"/>
      <c r="BC53316" s="95"/>
      <c r="BD53316" s="95"/>
      <c r="BE53316" s="95"/>
      <c r="BF53316" s="95"/>
      <c r="BG53316" s="95"/>
      <c r="BH53316" s="95"/>
      <c r="BI53316" s="95"/>
      <c r="BJ53316" s="95"/>
      <c r="BK53316" s="95"/>
      <c r="BL53316" s="95"/>
      <c r="BM53316" s="95"/>
      <c r="BN53316" s="95"/>
      <c r="CA53316" s="95"/>
    </row>
    <row r="53317" spans="31:79" s="97" customFormat="1" x14ac:dyDescent="0.2">
      <c r="AE53317" s="95"/>
      <c r="AF53317" s="95"/>
      <c r="AN53317" s="95"/>
      <c r="AO53317" s="95"/>
      <c r="AP53317" s="95"/>
      <c r="AQ53317" s="95"/>
      <c r="AR53317" s="95"/>
      <c r="AS53317" s="95"/>
      <c r="AT53317" s="95"/>
      <c r="AU53317" s="95"/>
      <c r="AV53317" s="95"/>
      <c r="AW53317" s="95"/>
      <c r="AX53317" s="95"/>
      <c r="AY53317" s="95"/>
      <c r="AZ53317" s="95"/>
      <c r="BA53317" s="95"/>
      <c r="BB53317" s="95"/>
      <c r="BC53317" s="95"/>
      <c r="BD53317" s="95"/>
      <c r="BE53317" s="95"/>
      <c r="BF53317" s="95"/>
      <c r="BG53317" s="95"/>
      <c r="BH53317" s="95"/>
      <c r="BI53317" s="95"/>
      <c r="BJ53317" s="95"/>
      <c r="BK53317" s="95"/>
      <c r="BL53317" s="95"/>
      <c r="BM53317" s="95"/>
      <c r="BN53317" s="95"/>
      <c r="CA53317" s="95"/>
    </row>
    <row r="53318" spans="31:79" s="97" customFormat="1" x14ac:dyDescent="0.2">
      <c r="AE53318" s="95"/>
      <c r="AF53318" s="95"/>
      <c r="AN53318" s="95"/>
      <c r="AO53318" s="95"/>
      <c r="AP53318" s="95"/>
      <c r="AQ53318" s="95"/>
      <c r="AR53318" s="95"/>
      <c r="AS53318" s="95"/>
      <c r="AT53318" s="95"/>
      <c r="AU53318" s="95"/>
      <c r="AV53318" s="95"/>
      <c r="AW53318" s="95"/>
      <c r="AX53318" s="95"/>
      <c r="AY53318" s="95"/>
      <c r="AZ53318" s="95"/>
      <c r="BA53318" s="95"/>
      <c r="BB53318" s="95"/>
      <c r="BC53318" s="95"/>
      <c r="BD53318" s="95"/>
      <c r="BE53318" s="95"/>
      <c r="BF53318" s="95"/>
      <c r="BG53318" s="95"/>
      <c r="BH53318" s="95"/>
      <c r="BI53318" s="95"/>
      <c r="BJ53318" s="95"/>
      <c r="BK53318" s="95"/>
      <c r="BL53318" s="95"/>
      <c r="BM53318" s="95"/>
      <c r="BN53318" s="95"/>
      <c r="CA53318" s="95"/>
    </row>
    <row r="53319" spans="31:79" s="97" customFormat="1" x14ac:dyDescent="0.2">
      <c r="AE53319" s="95"/>
      <c r="AF53319" s="95"/>
      <c r="AN53319" s="95"/>
      <c r="AO53319" s="95"/>
      <c r="AP53319" s="95"/>
      <c r="AQ53319" s="95"/>
      <c r="AR53319" s="95"/>
      <c r="AS53319" s="95"/>
      <c r="AT53319" s="95"/>
      <c r="AU53319" s="95"/>
      <c r="AV53319" s="95"/>
      <c r="AW53319" s="95"/>
      <c r="AX53319" s="95"/>
      <c r="AY53319" s="95"/>
      <c r="AZ53319" s="95"/>
      <c r="BA53319" s="95"/>
      <c r="BB53319" s="95"/>
      <c r="BC53319" s="95"/>
      <c r="BD53319" s="95"/>
      <c r="BE53319" s="95"/>
      <c r="BF53319" s="95"/>
      <c r="BG53319" s="95"/>
      <c r="BH53319" s="95"/>
      <c r="BI53319" s="95"/>
      <c r="BJ53319" s="95"/>
      <c r="BK53319" s="95"/>
      <c r="BL53319" s="95"/>
      <c r="BM53319" s="95"/>
      <c r="BN53319" s="95"/>
      <c r="CA53319" s="95"/>
    </row>
    <row r="53320" spans="31:79" s="97" customFormat="1" x14ac:dyDescent="0.2">
      <c r="AE53320" s="95"/>
      <c r="AF53320" s="95"/>
      <c r="AN53320" s="95"/>
      <c r="AO53320" s="95"/>
      <c r="AP53320" s="95"/>
      <c r="AQ53320" s="95"/>
      <c r="AR53320" s="95"/>
      <c r="AS53320" s="95"/>
      <c r="AT53320" s="95"/>
      <c r="AU53320" s="95"/>
      <c r="AV53320" s="95"/>
      <c r="AW53320" s="95"/>
      <c r="AX53320" s="95"/>
      <c r="AY53320" s="95"/>
      <c r="AZ53320" s="95"/>
      <c r="BA53320" s="95"/>
      <c r="BB53320" s="95"/>
      <c r="BC53320" s="95"/>
      <c r="BD53320" s="95"/>
      <c r="BE53320" s="95"/>
      <c r="BF53320" s="95"/>
      <c r="BG53320" s="95"/>
      <c r="BH53320" s="95"/>
      <c r="BI53320" s="95"/>
      <c r="BJ53320" s="95"/>
      <c r="BK53320" s="95"/>
      <c r="BL53320" s="95"/>
      <c r="BM53320" s="95"/>
      <c r="BN53320" s="95"/>
      <c r="CA53320" s="95"/>
    </row>
    <row r="53321" spans="31:79" s="97" customFormat="1" x14ac:dyDescent="0.2">
      <c r="AE53321" s="95"/>
      <c r="AF53321" s="95"/>
      <c r="AN53321" s="95"/>
      <c r="AO53321" s="95"/>
      <c r="AP53321" s="95"/>
      <c r="AQ53321" s="95"/>
      <c r="AR53321" s="95"/>
      <c r="AS53321" s="95"/>
      <c r="AT53321" s="95"/>
      <c r="AU53321" s="95"/>
      <c r="AV53321" s="95"/>
      <c r="AW53321" s="95"/>
      <c r="AX53321" s="95"/>
      <c r="AY53321" s="95"/>
      <c r="AZ53321" s="95"/>
      <c r="BA53321" s="95"/>
      <c r="BB53321" s="95"/>
      <c r="BC53321" s="95"/>
      <c r="BD53321" s="95"/>
      <c r="BE53321" s="95"/>
      <c r="BF53321" s="95"/>
      <c r="BG53321" s="95"/>
      <c r="BH53321" s="95"/>
      <c r="BI53321" s="95"/>
      <c r="BJ53321" s="95"/>
      <c r="BK53321" s="95"/>
      <c r="BL53321" s="95"/>
      <c r="BM53321" s="95"/>
      <c r="BN53321" s="95"/>
      <c r="CA53321" s="95"/>
    </row>
    <row r="53322" spans="31:79" s="97" customFormat="1" x14ac:dyDescent="0.2">
      <c r="AE53322" s="95"/>
      <c r="AF53322" s="95"/>
      <c r="AN53322" s="95"/>
      <c r="AO53322" s="95"/>
      <c r="AP53322" s="95"/>
      <c r="AQ53322" s="95"/>
      <c r="AR53322" s="95"/>
      <c r="AS53322" s="95"/>
      <c r="AT53322" s="95"/>
      <c r="AU53322" s="95"/>
      <c r="AV53322" s="95"/>
      <c r="AW53322" s="95"/>
      <c r="AX53322" s="95"/>
      <c r="AY53322" s="95"/>
      <c r="AZ53322" s="95"/>
      <c r="BA53322" s="95"/>
      <c r="BB53322" s="95"/>
      <c r="BC53322" s="95"/>
      <c r="BD53322" s="95"/>
      <c r="BE53322" s="95"/>
      <c r="BF53322" s="95"/>
      <c r="BG53322" s="95"/>
      <c r="BH53322" s="95"/>
      <c r="BI53322" s="95"/>
      <c r="BJ53322" s="95"/>
      <c r="BK53322" s="95"/>
      <c r="BL53322" s="95"/>
      <c r="BM53322" s="95"/>
      <c r="BN53322" s="95"/>
      <c r="CA53322" s="95"/>
    </row>
    <row r="53323" spans="31:79" s="97" customFormat="1" x14ac:dyDescent="0.2">
      <c r="AE53323" s="95"/>
      <c r="AF53323" s="95"/>
      <c r="AN53323" s="95"/>
      <c r="AO53323" s="95"/>
      <c r="AP53323" s="95"/>
      <c r="AQ53323" s="95"/>
      <c r="AR53323" s="95"/>
      <c r="AS53323" s="95"/>
      <c r="AT53323" s="95"/>
      <c r="AU53323" s="95"/>
      <c r="AV53323" s="95"/>
      <c r="AW53323" s="95"/>
      <c r="AX53323" s="95"/>
      <c r="AY53323" s="95"/>
      <c r="AZ53323" s="95"/>
      <c r="BA53323" s="95"/>
      <c r="BB53323" s="95"/>
      <c r="BC53323" s="95"/>
      <c r="BD53323" s="95"/>
      <c r="BE53323" s="95"/>
      <c r="BF53323" s="95"/>
      <c r="BG53323" s="95"/>
      <c r="BH53323" s="95"/>
      <c r="BI53323" s="95"/>
      <c r="BJ53323" s="95"/>
      <c r="BK53323" s="95"/>
      <c r="BL53323" s="95"/>
      <c r="BM53323" s="95"/>
      <c r="BN53323" s="95"/>
      <c r="CA53323" s="95"/>
    </row>
    <row r="53324" spans="31:79" s="97" customFormat="1" x14ac:dyDescent="0.2">
      <c r="AE53324" s="95"/>
      <c r="AF53324" s="95"/>
      <c r="AN53324" s="95"/>
      <c r="AO53324" s="95"/>
      <c r="AP53324" s="95"/>
      <c r="AQ53324" s="95"/>
      <c r="AR53324" s="95"/>
      <c r="AS53324" s="95"/>
      <c r="AT53324" s="95"/>
      <c r="AU53324" s="95"/>
      <c r="AV53324" s="95"/>
      <c r="AW53324" s="95"/>
      <c r="AX53324" s="95"/>
      <c r="AY53324" s="95"/>
      <c r="AZ53324" s="95"/>
      <c r="BA53324" s="95"/>
      <c r="BB53324" s="95"/>
      <c r="BC53324" s="95"/>
      <c r="BD53324" s="95"/>
      <c r="BE53324" s="95"/>
      <c r="BF53324" s="95"/>
      <c r="BG53324" s="95"/>
      <c r="BH53324" s="95"/>
      <c r="BI53324" s="95"/>
      <c r="BJ53324" s="95"/>
      <c r="BK53324" s="95"/>
      <c r="BL53324" s="95"/>
      <c r="BM53324" s="95"/>
      <c r="BN53324" s="95"/>
      <c r="CA53324" s="95"/>
    </row>
    <row r="53325" spans="31:79" s="97" customFormat="1" x14ac:dyDescent="0.2">
      <c r="AE53325" s="95"/>
      <c r="AF53325" s="95"/>
      <c r="AN53325" s="95"/>
      <c r="AO53325" s="95"/>
      <c r="AP53325" s="95"/>
      <c r="AQ53325" s="95"/>
      <c r="AR53325" s="95"/>
      <c r="AS53325" s="95"/>
      <c r="AT53325" s="95"/>
      <c r="AU53325" s="95"/>
      <c r="AV53325" s="95"/>
      <c r="AW53325" s="95"/>
      <c r="AX53325" s="95"/>
      <c r="AY53325" s="95"/>
      <c r="AZ53325" s="95"/>
      <c r="BA53325" s="95"/>
      <c r="BB53325" s="95"/>
      <c r="BC53325" s="95"/>
      <c r="BD53325" s="95"/>
      <c r="BE53325" s="95"/>
      <c r="BF53325" s="95"/>
      <c r="BG53325" s="95"/>
      <c r="BH53325" s="95"/>
      <c r="BI53325" s="95"/>
      <c r="BJ53325" s="95"/>
      <c r="BK53325" s="95"/>
      <c r="BL53325" s="95"/>
      <c r="BM53325" s="95"/>
      <c r="BN53325" s="95"/>
      <c r="CA53325" s="95"/>
    </row>
    <row r="53326" spans="31:79" s="97" customFormat="1" x14ac:dyDescent="0.2">
      <c r="AE53326" s="95"/>
      <c r="AF53326" s="95"/>
      <c r="AN53326" s="95"/>
      <c r="AO53326" s="95"/>
      <c r="AP53326" s="95"/>
      <c r="AQ53326" s="95"/>
      <c r="AR53326" s="95"/>
      <c r="AS53326" s="95"/>
      <c r="AT53326" s="95"/>
      <c r="AU53326" s="95"/>
      <c r="AV53326" s="95"/>
      <c r="AW53326" s="95"/>
      <c r="AX53326" s="95"/>
      <c r="AY53326" s="95"/>
      <c r="AZ53326" s="95"/>
      <c r="BA53326" s="95"/>
      <c r="BB53326" s="95"/>
      <c r="BC53326" s="95"/>
      <c r="BD53326" s="95"/>
      <c r="BE53326" s="95"/>
      <c r="BF53326" s="95"/>
      <c r="BG53326" s="95"/>
      <c r="BH53326" s="95"/>
      <c r="BI53326" s="95"/>
      <c r="BJ53326" s="95"/>
      <c r="BK53326" s="95"/>
      <c r="BL53326" s="95"/>
      <c r="BM53326" s="95"/>
      <c r="BN53326" s="95"/>
      <c r="CA53326" s="95"/>
    </row>
    <row r="53327" spans="31:79" s="97" customFormat="1" x14ac:dyDescent="0.2">
      <c r="AE53327" s="95"/>
      <c r="AF53327" s="95"/>
      <c r="AN53327" s="95"/>
      <c r="AO53327" s="95"/>
      <c r="AP53327" s="95"/>
      <c r="AQ53327" s="95"/>
      <c r="AR53327" s="95"/>
      <c r="AS53327" s="95"/>
      <c r="AT53327" s="95"/>
      <c r="AU53327" s="95"/>
      <c r="AV53327" s="95"/>
      <c r="AW53327" s="95"/>
      <c r="AX53327" s="95"/>
      <c r="AY53327" s="95"/>
      <c r="AZ53327" s="95"/>
      <c r="BA53327" s="95"/>
      <c r="BB53327" s="95"/>
      <c r="BC53327" s="95"/>
      <c r="BD53327" s="95"/>
      <c r="BE53327" s="95"/>
      <c r="BF53327" s="95"/>
      <c r="BG53327" s="95"/>
      <c r="BH53327" s="95"/>
      <c r="BI53327" s="95"/>
      <c r="BJ53327" s="95"/>
      <c r="BK53327" s="95"/>
      <c r="BL53327" s="95"/>
      <c r="BM53327" s="95"/>
      <c r="BN53327" s="95"/>
      <c r="CA53327" s="95"/>
    </row>
    <row r="53328" spans="31:79" s="97" customFormat="1" x14ac:dyDescent="0.2">
      <c r="AE53328" s="95"/>
      <c r="AF53328" s="95"/>
      <c r="AN53328" s="95"/>
      <c r="AO53328" s="95"/>
      <c r="AP53328" s="95"/>
      <c r="AQ53328" s="95"/>
      <c r="AR53328" s="95"/>
      <c r="AS53328" s="95"/>
      <c r="AT53328" s="95"/>
      <c r="AU53328" s="95"/>
      <c r="AV53328" s="95"/>
      <c r="AW53328" s="95"/>
      <c r="AX53328" s="95"/>
      <c r="AY53328" s="95"/>
      <c r="AZ53328" s="95"/>
      <c r="BA53328" s="95"/>
      <c r="BB53328" s="95"/>
      <c r="BC53328" s="95"/>
      <c r="BD53328" s="95"/>
      <c r="BE53328" s="95"/>
      <c r="BF53328" s="95"/>
      <c r="BG53328" s="95"/>
      <c r="BH53328" s="95"/>
      <c r="BI53328" s="95"/>
      <c r="BJ53328" s="95"/>
      <c r="BK53328" s="95"/>
      <c r="BL53328" s="95"/>
      <c r="BM53328" s="95"/>
      <c r="BN53328" s="95"/>
      <c r="CA53328" s="95"/>
    </row>
    <row r="53329" spans="31:79" s="97" customFormat="1" x14ac:dyDescent="0.2">
      <c r="AE53329" s="95"/>
      <c r="AF53329" s="95"/>
      <c r="AN53329" s="95"/>
      <c r="AO53329" s="95"/>
      <c r="AP53329" s="95"/>
      <c r="AQ53329" s="95"/>
      <c r="AR53329" s="95"/>
      <c r="AS53329" s="95"/>
      <c r="AT53329" s="95"/>
      <c r="AU53329" s="95"/>
      <c r="AV53329" s="95"/>
      <c r="AW53329" s="95"/>
      <c r="AX53329" s="95"/>
      <c r="AY53329" s="95"/>
      <c r="AZ53329" s="95"/>
      <c r="BA53329" s="95"/>
      <c r="BB53329" s="95"/>
      <c r="BC53329" s="95"/>
      <c r="BD53329" s="95"/>
      <c r="BE53329" s="95"/>
      <c r="BF53329" s="95"/>
      <c r="BG53329" s="95"/>
      <c r="BH53329" s="95"/>
      <c r="BI53329" s="95"/>
      <c r="BJ53329" s="95"/>
      <c r="BK53329" s="95"/>
      <c r="BL53329" s="95"/>
      <c r="BM53329" s="95"/>
      <c r="BN53329" s="95"/>
      <c r="CA53329" s="95"/>
    </row>
    <row r="53330" spans="31:79" s="97" customFormat="1" x14ac:dyDescent="0.2">
      <c r="AE53330" s="95"/>
      <c r="AF53330" s="95"/>
      <c r="AN53330" s="95"/>
      <c r="AO53330" s="95"/>
      <c r="AP53330" s="95"/>
      <c r="AQ53330" s="95"/>
      <c r="AR53330" s="95"/>
      <c r="AS53330" s="95"/>
      <c r="AT53330" s="95"/>
      <c r="AU53330" s="95"/>
      <c r="AV53330" s="95"/>
      <c r="AW53330" s="95"/>
      <c r="AX53330" s="95"/>
      <c r="AY53330" s="95"/>
      <c r="AZ53330" s="95"/>
      <c r="BA53330" s="95"/>
      <c r="BB53330" s="95"/>
      <c r="BC53330" s="95"/>
      <c r="BD53330" s="95"/>
      <c r="BE53330" s="95"/>
      <c r="BF53330" s="95"/>
      <c r="BG53330" s="95"/>
      <c r="BH53330" s="95"/>
      <c r="BI53330" s="95"/>
      <c r="BJ53330" s="95"/>
      <c r="BK53330" s="95"/>
      <c r="BL53330" s="95"/>
      <c r="BM53330" s="95"/>
      <c r="BN53330" s="95"/>
      <c r="CA53330" s="95"/>
    </row>
    <row r="53331" spans="31:79" s="97" customFormat="1" x14ac:dyDescent="0.2">
      <c r="AE53331" s="95"/>
      <c r="AF53331" s="95"/>
      <c r="AN53331" s="95"/>
      <c r="AO53331" s="95"/>
      <c r="AP53331" s="95"/>
      <c r="AQ53331" s="95"/>
      <c r="AR53331" s="95"/>
      <c r="AS53331" s="95"/>
      <c r="AT53331" s="95"/>
      <c r="AU53331" s="95"/>
      <c r="AV53331" s="95"/>
      <c r="AW53331" s="95"/>
      <c r="AX53331" s="95"/>
      <c r="AY53331" s="95"/>
      <c r="AZ53331" s="95"/>
      <c r="BA53331" s="95"/>
      <c r="BB53331" s="95"/>
      <c r="BC53331" s="95"/>
      <c r="BD53331" s="95"/>
      <c r="BE53331" s="95"/>
      <c r="BF53331" s="95"/>
      <c r="BG53331" s="95"/>
      <c r="BH53331" s="95"/>
      <c r="BI53331" s="95"/>
      <c r="BJ53331" s="95"/>
      <c r="BK53331" s="95"/>
      <c r="BL53331" s="95"/>
      <c r="BM53331" s="95"/>
      <c r="BN53331" s="95"/>
      <c r="CA53331" s="95"/>
    </row>
    <row r="53332" spans="31:79" s="97" customFormat="1" x14ac:dyDescent="0.2">
      <c r="AE53332" s="95"/>
      <c r="AF53332" s="95"/>
      <c r="AN53332" s="95"/>
      <c r="AO53332" s="95"/>
      <c r="AP53332" s="95"/>
      <c r="AQ53332" s="95"/>
      <c r="AR53332" s="95"/>
      <c r="AS53332" s="95"/>
      <c r="AT53332" s="95"/>
      <c r="AU53332" s="95"/>
      <c r="AV53332" s="95"/>
      <c r="AW53332" s="95"/>
      <c r="AX53332" s="95"/>
      <c r="AY53332" s="95"/>
      <c r="AZ53332" s="95"/>
      <c r="BA53332" s="95"/>
      <c r="BB53332" s="95"/>
      <c r="BC53332" s="95"/>
      <c r="BD53332" s="95"/>
      <c r="BE53332" s="95"/>
      <c r="BF53332" s="95"/>
      <c r="BG53332" s="95"/>
      <c r="BH53332" s="95"/>
      <c r="BI53332" s="95"/>
      <c r="BJ53332" s="95"/>
      <c r="BK53332" s="95"/>
      <c r="BL53332" s="95"/>
      <c r="BM53332" s="95"/>
      <c r="BN53332" s="95"/>
      <c r="CA53332" s="95"/>
    </row>
    <row r="53333" spans="31:79" s="97" customFormat="1" x14ac:dyDescent="0.2">
      <c r="AE53333" s="95"/>
      <c r="AF53333" s="95"/>
      <c r="AN53333" s="95"/>
      <c r="AO53333" s="95"/>
      <c r="AP53333" s="95"/>
      <c r="AQ53333" s="95"/>
      <c r="AR53333" s="95"/>
      <c r="AS53333" s="95"/>
      <c r="AT53333" s="95"/>
      <c r="AU53333" s="95"/>
      <c r="AV53333" s="95"/>
      <c r="AW53333" s="95"/>
      <c r="AX53333" s="95"/>
      <c r="AY53333" s="95"/>
      <c r="AZ53333" s="95"/>
      <c r="BA53333" s="95"/>
      <c r="BB53333" s="95"/>
      <c r="BC53333" s="95"/>
      <c r="BD53333" s="95"/>
      <c r="BE53333" s="95"/>
      <c r="BF53333" s="95"/>
      <c r="BG53333" s="95"/>
      <c r="BH53333" s="95"/>
      <c r="BI53333" s="95"/>
      <c r="BJ53333" s="95"/>
      <c r="BK53333" s="95"/>
      <c r="BL53333" s="95"/>
      <c r="BM53333" s="95"/>
      <c r="BN53333" s="95"/>
      <c r="CA53333" s="95"/>
    </row>
    <row r="53334" spans="31:79" s="97" customFormat="1" x14ac:dyDescent="0.2">
      <c r="AE53334" s="95"/>
      <c r="AF53334" s="95"/>
      <c r="AN53334" s="95"/>
      <c r="AO53334" s="95"/>
      <c r="AP53334" s="95"/>
      <c r="AQ53334" s="95"/>
      <c r="AR53334" s="95"/>
      <c r="AS53334" s="95"/>
      <c r="AT53334" s="95"/>
      <c r="AU53334" s="95"/>
      <c r="AV53334" s="95"/>
      <c r="AW53334" s="95"/>
      <c r="AX53334" s="95"/>
      <c r="AY53334" s="95"/>
      <c r="AZ53334" s="95"/>
      <c r="BA53334" s="95"/>
      <c r="BB53334" s="95"/>
      <c r="BC53334" s="95"/>
      <c r="BD53334" s="95"/>
      <c r="BE53334" s="95"/>
      <c r="BF53334" s="95"/>
      <c r="BG53334" s="95"/>
      <c r="BH53334" s="95"/>
      <c r="BI53334" s="95"/>
      <c r="BJ53334" s="95"/>
      <c r="BK53334" s="95"/>
      <c r="BL53334" s="95"/>
      <c r="BM53334" s="95"/>
      <c r="BN53334" s="95"/>
      <c r="CA53334" s="95"/>
    </row>
    <row r="53335" spans="31:79" s="97" customFormat="1" x14ac:dyDescent="0.2">
      <c r="AE53335" s="95"/>
      <c r="AF53335" s="95"/>
      <c r="AN53335" s="95"/>
      <c r="AO53335" s="95"/>
      <c r="AP53335" s="95"/>
      <c r="AQ53335" s="95"/>
      <c r="AR53335" s="95"/>
      <c r="AS53335" s="95"/>
      <c r="AT53335" s="95"/>
      <c r="AU53335" s="95"/>
      <c r="AV53335" s="95"/>
      <c r="AW53335" s="95"/>
      <c r="AX53335" s="95"/>
      <c r="AY53335" s="95"/>
      <c r="AZ53335" s="95"/>
      <c r="BA53335" s="95"/>
      <c r="BB53335" s="95"/>
      <c r="BC53335" s="95"/>
      <c r="BD53335" s="95"/>
      <c r="BE53335" s="95"/>
      <c r="BF53335" s="95"/>
      <c r="BG53335" s="95"/>
      <c r="BH53335" s="95"/>
      <c r="BI53335" s="95"/>
      <c r="BJ53335" s="95"/>
      <c r="BK53335" s="95"/>
      <c r="BL53335" s="95"/>
      <c r="BM53335" s="95"/>
      <c r="BN53335" s="95"/>
      <c r="CA53335" s="95"/>
    </row>
    <row r="53336" spans="31:79" s="97" customFormat="1" x14ac:dyDescent="0.2">
      <c r="AE53336" s="95"/>
      <c r="AF53336" s="95"/>
      <c r="AN53336" s="95"/>
      <c r="AO53336" s="95"/>
      <c r="AP53336" s="95"/>
      <c r="AQ53336" s="95"/>
      <c r="AR53336" s="95"/>
      <c r="AS53336" s="95"/>
      <c r="AT53336" s="95"/>
      <c r="AU53336" s="95"/>
      <c r="AV53336" s="95"/>
      <c r="AW53336" s="95"/>
      <c r="AX53336" s="95"/>
      <c r="AY53336" s="95"/>
      <c r="AZ53336" s="95"/>
      <c r="BA53336" s="95"/>
      <c r="BB53336" s="95"/>
      <c r="BC53336" s="95"/>
      <c r="BD53336" s="95"/>
      <c r="BE53336" s="95"/>
      <c r="BF53336" s="95"/>
      <c r="BG53336" s="95"/>
      <c r="BH53336" s="95"/>
      <c r="BI53336" s="95"/>
      <c r="BJ53336" s="95"/>
      <c r="BK53336" s="95"/>
      <c r="BL53336" s="95"/>
      <c r="BM53336" s="95"/>
      <c r="BN53336" s="95"/>
      <c r="CA53336" s="95"/>
    </row>
    <row r="53337" spans="31:79" s="97" customFormat="1" x14ac:dyDescent="0.2">
      <c r="AE53337" s="95"/>
      <c r="AF53337" s="95"/>
      <c r="AN53337" s="95"/>
      <c r="AO53337" s="95"/>
      <c r="AP53337" s="95"/>
      <c r="AQ53337" s="95"/>
      <c r="AR53337" s="95"/>
      <c r="AS53337" s="95"/>
      <c r="AT53337" s="95"/>
      <c r="AU53337" s="95"/>
      <c r="AV53337" s="95"/>
      <c r="AW53337" s="95"/>
      <c r="AX53337" s="95"/>
      <c r="AY53337" s="95"/>
      <c r="AZ53337" s="95"/>
      <c r="BA53337" s="95"/>
      <c r="BB53337" s="95"/>
      <c r="BC53337" s="95"/>
      <c r="BD53337" s="95"/>
      <c r="BE53337" s="95"/>
      <c r="BF53337" s="95"/>
      <c r="BG53337" s="95"/>
      <c r="BH53337" s="95"/>
      <c r="BI53337" s="95"/>
      <c r="BJ53337" s="95"/>
      <c r="BK53337" s="95"/>
      <c r="BL53337" s="95"/>
      <c r="BM53337" s="95"/>
      <c r="BN53337" s="95"/>
      <c r="CA53337" s="95"/>
    </row>
    <row r="53338" spans="31:79" s="97" customFormat="1" x14ac:dyDescent="0.2">
      <c r="AE53338" s="95"/>
      <c r="AF53338" s="95"/>
      <c r="AN53338" s="95"/>
      <c r="AO53338" s="95"/>
      <c r="AP53338" s="95"/>
      <c r="AQ53338" s="95"/>
      <c r="AR53338" s="95"/>
      <c r="AS53338" s="95"/>
      <c r="AT53338" s="95"/>
      <c r="AU53338" s="95"/>
      <c r="AV53338" s="95"/>
      <c r="AW53338" s="95"/>
      <c r="AX53338" s="95"/>
      <c r="AY53338" s="95"/>
      <c r="AZ53338" s="95"/>
      <c r="BA53338" s="95"/>
      <c r="BB53338" s="95"/>
      <c r="BC53338" s="95"/>
      <c r="BD53338" s="95"/>
      <c r="BE53338" s="95"/>
      <c r="BF53338" s="95"/>
      <c r="BG53338" s="95"/>
      <c r="BH53338" s="95"/>
      <c r="BI53338" s="95"/>
      <c r="BJ53338" s="95"/>
      <c r="BK53338" s="95"/>
      <c r="BL53338" s="95"/>
      <c r="BM53338" s="95"/>
      <c r="BN53338" s="95"/>
      <c r="CA53338" s="95"/>
    </row>
    <row r="53339" spans="31:79" s="97" customFormat="1" x14ac:dyDescent="0.2">
      <c r="AE53339" s="95"/>
      <c r="AF53339" s="95"/>
      <c r="AN53339" s="95"/>
      <c r="AO53339" s="95"/>
      <c r="AP53339" s="95"/>
      <c r="AQ53339" s="95"/>
      <c r="AR53339" s="95"/>
      <c r="AS53339" s="95"/>
      <c r="AT53339" s="95"/>
      <c r="AU53339" s="95"/>
      <c r="AV53339" s="95"/>
      <c r="AW53339" s="95"/>
      <c r="AX53339" s="95"/>
      <c r="AY53339" s="95"/>
      <c r="AZ53339" s="95"/>
      <c r="BA53339" s="95"/>
      <c r="BB53339" s="95"/>
      <c r="BC53339" s="95"/>
      <c r="BD53339" s="95"/>
      <c r="BE53339" s="95"/>
      <c r="BF53339" s="95"/>
      <c r="BG53339" s="95"/>
      <c r="BH53339" s="95"/>
      <c r="BI53339" s="95"/>
      <c r="BJ53339" s="95"/>
      <c r="BK53339" s="95"/>
      <c r="BL53339" s="95"/>
      <c r="BM53339" s="95"/>
      <c r="BN53339" s="95"/>
      <c r="CA53339" s="95"/>
    </row>
    <row r="53340" spans="31:79" s="97" customFormat="1" x14ac:dyDescent="0.2">
      <c r="AE53340" s="95"/>
      <c r="AF53340" s="95"/>
      <c r="AN53340" s="95"/>
      <c r="AO53340" s="95"/>
      <c r="AP53340" s="95"/>
      <c r="AQ53340" s="95"/>
      <c r="AR53340" s="95"/>
      <c r="AS53340" s="95"/>
      <c r="AT53340" s="95"/>
      <c r="AU53340" s="95"/>
      <c r="AV53340" s="95"/>
      <c r="AW53340" s="95"/>
      <c r="AX53340" s="95"/>
      <c r="AY53340" s="95"/>
      <c r="AZ53340" s="95"/>
      <c r="BA53340" s="95"/>
      <c r="BB53340" s="95"/>
      <c r="BC53340" s="95"/>
      <c r="BD53340" s="95"/>
      <c r="BE53340" s="95"/>
      <c r="BF53340" s="95"/>
      <c r="BG53340" s="95"/>
      <c r="BH53340" s="95"/>
      <c r="BI53340" s="95"/>
      <c r="BJ53340" s="95"/>
      <c r="BK53340" s="95"/>
      <c r="BL53340" s="95"/>
      <c r="BM53340" s="95"/>
      <c r="BN53340" s="95"/>
      <c r="CA53340" s="95"/>
    </row>
    <row r="53341" spans="31:79" s="97" customFormat="1" x14ac:dyDescent="0.2">
      <c r="AE53341" s="95"/>
      <c r="AF53341" s="95"/>
      <c r="AN53341" s="95"/>
      <c r="AO53341" s="95"/>
      <c r="AP53341" s="95"/>
      <c r="AQ53341" s="95"/>
      <c r="AR53341" s="95"/>
      <c r="AS53341" s="95"/>
      <c r="AT53341" s="95"/>
      <c r="AU53341" s="95"/>
      <c r="AV53341" s="95"/>
      <c r="AW53341" s="95"/>
      <c r="AX53341" s="95"/>
      <c r="AY53341" s="95"/>
      <c r="AZ53341" s="95"/>
      <c r="BA53341" s="95"/>
      <c r="BB53341" s="95"/>
      <c r="BC53341" s="95"/>
      <c r="BD53341" s="95"/>
      <c r="BE53341" s="95"/>
      <c r="BF53341" s="95"/>
      <c r="BG53341" s="95"/>
      <c r="BH53341" s="95"/>
      <c r="BI53341" s="95"/>
      <c r="BJ53341" s="95"/>
      <c r="BK53341" s="95"/>
      <c r="BL53341" s="95"/>
      <c r="BM53341" s="95"/>
      <c r="BN53341" s="95"/>
      <c r="CA53341" s="95"/>
    </row>
    <row r="53342" spans="31:79" s="97" customFormat="1" x14ac:dyDescent="0.2">
      <c r="AE53342" s="95"/>
      <c r="AF53342" s="95"/>
      <c r="AN53342" s="95"/>
      <c r="AO53342" s="95"/>
      <c r="AP53342" s="95"/>
      <c r="AQ53342" s="95"/>
      <c r="AR53342" s="95"/>
      <c r="AS53342" s="95"/>
      <c r="AT53342" s="95"/>
      <c r="AU53342" s="95"/>
      <c r="AV53342" s="95"/>
      <c r="AW53342" s="95"/>
      <c r="AX53342" s="95"/>
      <c r="AY53342" s="95"/>
      <c r="AZ53342" s="95"/>
      <c r="BA53342" s="95"/>
      <c r="BB53342" s="95"/>
      <c r="BC53342" s="95"/>
      <c r="BD53342" s="95"/>
      <c r="BE53342" s="95"/>
      <c r="BF53342" s="95"/>
      <c r="BG53342" s="95"/>
      <c r="BH53342" s="95"/>
      <c r="BI53342" s="95"/>
      <c r="BJ53342" s="95"/>
      <c r="BK53342" s="95"/>
      <c r="BL53342" s="95"/>
      <c r="BM53342" s="95"/>
      <c r="BN53342" s="95"/>
      <c r="CA53342" s="95"/>
    </row>
    <row r="53343" spans="31:79" s="97" customFormat="1" x14ac:dyDescent="0.2">
      <c r="AE53343" s="95"/>
      <c r="AF53343" s="95"/>
      <c r="AN53343" s="95"/>
      <c r="AO53343" s="95"/>
      <c r="AP53343" s="95"/>
      <c r="AQ53343" s="95"/>
      <c r="AR53343" s="95"/>
      <c r="AS53343" s="95"/>
      <c r="AT53343" s="95"/>
      <c r="AU53343" s="95"/>
      <c r="AV53343" s="95"/>
      <c r="AW53343" s="95"/>
      <c r="AX53343" s="95"/>
      <c r="AY53343" s="95"/>
      <c r="AZ53343" s="95"/>
      <c r="BA53343" s="95"/>
      <c r="BB53343" s="95"/>
      <c r="BC53343" s="95"/>
      <c r="BD53343" s="95"/>
      <c r="BE53343" s="95"/>
      <c r="BF53343" s="95"/>
      <c r="BG53343" s="95"/>
      <c r="BH53343" s="95"/>
      <c r="BI53343" s="95"/>
      <c r="BJ53343" s="95"/>
      <c r="BK53343" s="95"/>
      <c r="BL53343" s="95"/>
      <c r="BM53343" s="95"/>
      <c r="BN53343" s="95"/>
      <c r="CA53343" s="95"/>
    </row>
    <row r="53344" spans="31:79" s="97" customFormat="1" x14ac:dyDescent="0.2">
      <c r="AE53344" s="95"/>
      <c r="AF53344" s="95"/>
      <c r="AN53344" s="95"/>
      <c r="AO53344" s="95"/>
      <c r="AP53344" s="95"/>
      <c r="AQ53344" s="95"/>
      <c r="AR53344" s="95"/>
      <c r="AS53344" s="95"/>
      <c r="AT53344" s="95"/>
      <c r="AU53344" s="95"/>
      <c r="AV53344" s="95"/>
      <c r="AW53344" s="95"/>
      <c r="AX53344" s="95"/>
      <c r="AY53344" s="95"/>
      <c r="AZ53344" s="95"/>
      <c r="BA53344" s="95"/>
      <c r="BB53344" s="95"/>
      <c r="BC53344" s="95"/>
      <c r="BD53344" s="95"/>
      <c r="BE53344" s="95"/>
      <c r="BF53344" s="95"/>
      <c r="BG53344" s="95"/>
      <c r="BH53344" s="95"/>
      <c r="BI53344" s="95"/>
      <c r="BJ53344" s="95"/>
      <c r="BK53344" s="95"/>
      <c r="BL53344" s="95"/>
      <c r="BM53344" s="95"/>
      <c r="BN53344" s="95"/>
      <c r="CA53344" s="95"/>
    </row>
    <row r="53345" spans="31:79" s="97" customFormat="1" x14ac:dyDescent="0.2">
      <c r="AE53345" s="95"/>
      <c r="AF53345" s="95"/>
      <c r="AN53345" s="95"/>
      <c r="AO53345" s="95"/>
      <c r="AP53345" s="95"/>
      <c r="AQ53345" s="95"/>
      <c r="AR53345" s="95"/>
      <c r="AS53345" s="95"/>
      <c r="AT53345" s="95"/>
      <c r="AU53345" s="95"/>
      <c r="AV53345" s="95"/>
      <c r="AW53345" s="95"/>
      <c r="AX53345" s="95"/>
      <c r="AY53345" s="95"/>
      <c r="AZ53345" s="95"/>
      <c r="BA53345" s="95"/>
      <c r="BB53345" s="95"/>
      <c r="BC53345" s="95"/>
      <c r="BD53345" s="95"/>
      <c r="BE53345" s="95"/>
      <c r="BF53345" s="95"/>
      <c r="BG53345" s="95"/>
      <c r="BH53345" s="95"/>
      <c r="BI53345" s="95"/>
      <c r="BJ53345" s="95"/>
      <c r="BK53345" s="95"/>
      <c r="BL53345" s="95"/>
      <c r="BM53345" s="95"/>
      <c r="BN53345" s="95"/>
      <c r="CA53345" s="95"/>
    </row>
    <row r="53346" spans="31:79" s="97" customFormat="1" x14ac:dyDescent="0.2">
      <c r="AE53346" s="95"/>
      <c r="AF53346" s="95"/>
      <c r="AN53346" s="95"/>
      <c r="AO53346" s="95"/>
      <c r="AP53346" s="95"/>
      <c r="AQ53346" s="95"/>
      <c r="AR53346" s="95"/>
      <c r="AS53346" s="95"/>
      <c r="AT53346" s="95"/>
      <c r="AU53346" s="95"/>
      <c r="AV53346" s="95"/>
      <c r="AW53346" s="95"/>
      <c r="AX53346" s="95"/>
      <c r="AY53346" s="95"/>
      <c r="AZ53346" s="95"/>
      <c r="BA53346" s="95"/>
      <c r="BB53346" s="95"/>
      <c r="BC53346" s="95"/>
      <c r="BD53346" s="95"/>
      <c r="BE53346" s="95"/>
      <c r="BF53346" s="95"/>
      <c r="BG53346" s="95"/>
      <c r="BH53346" s="95"/>
      <c r="BI53346" s="95"/>
      <c r="BJ53346" s="95"/>
      <c r="BK53346" s="95"/>
      <c r="BL53346" s="95"/>
      <c r="BM53346" s="95"/>
      <c r="BN53346" s="95"/>
      <c r="CA53346" s="95"/>
    </row>
    <row r="53347" spans="31:79" s="97" customFormat="1" x14ac:dyDescent="0.2">
      <c r="AE53347" s="95"/>
      <c r="AF53347" s="95"/>
      <c r="AN53347" s="95"/>
      <c r="AO53347" s="95"/>
      <c r="AP53347" s="95"/>
      <c r="AQ53347" s="95"/>
      <c r="AR53347" s="95"/>
      <c r="AS53347" s="95"/>
      <c r="AT53347" s="95"/>
      <c r="AU53347" s="95"/>
      <c r="AV53347" s="95"/>
      <c r="AW53347" s="95"/>
      <c r="AX53347" s="95"/>
      <c r="AY53347" s="95"/>
      <c r="AZ53347" s="95"/>
      <c r="BA53347" s="95"/>
      <c r="BB53347" s="95"/>
      <c r="BC53347" s="95"/>
      <c r="BD53347" s="95"/>
      <c r="BE53347" s="95"/>
      <c r="BF53347" s="95"/>
      <c r="BG53347" s="95"/>
      <c r="BH53347" s="95"/>
      <c r="BI53347" s="95"/>
      <c r="BJ53347" s="95"/>
      <c r="BK53347" s="95"/>
      <c r="BL53347" s="95"/>
      <c r="BM53347" s="95"/>
      <c r="BN53347" s="95"/>
      <c r="CA53347" s="95"/>
    </row>
    <row r="53348" spans="31:79" s="97" customFormat="1" x14ac:dyDescent="0.2">
      <c r="AE53348" s="95"/>
      <c r="AF53348" s="95"/>
      <c r="AN53348" s="95"/>
      <c r="AO53348" s="95"/>
      <c r="AP53348" s="95"/>
      <c r="AQ53348" s="95"/>
      <c r="AR53348" s="95"/>
      <c r="AS53348" s="95"/>
      <c r="AT53348" s="95"/>
      <c r="AU53348" s="95"/>
      <c r="AV53348" s="95"/>
      <c r="AW53348" s="95"/>
      <c r="AX53348" s="95"/>
      <c r="AY53348" s="95"/>
      <c r="AZ53348" s="95"/>
      <c r="BA53348" s="95"/>
      <c r="BB53348" s="95"/>
      <c r="BC53348" s="95"/>
      <c r="BD53348" s="95"/>
      <c r="BE53348" s="95"/>
      <c r="BF53348" s="95"/>
      <c r="BG53348" s="95"/>
      <c r="BH53348" s="95"/>
      <c r="BI53348" s="95"/>
      <c r="BJ53348" s="95"/>
      <c r="BK53348" s="95"/>
      <c r="BL53348" s="95"/>
      <c r="BM53348" s="95"/>
      <c r="BN53348" s="95"/>
      <c r="CA53348" s="95"/>
    </row>
    <row r="53349" spans="31:79" s="97" customFormat="1" x14ac:dyDescent="0.2">
      <c r="AE53349" s="95"/>
      <c r="AF53349" s="95"/>
      <c r="AN53349" s="95"/>
      <c r="AO53349" s="95"/>
      <c r="AP53349" s="95"/>
      <c r="AQ53349" s="95"/>
      <c r="AR53349" s="95"/>
      <c r="AS53349" s="95"/>
      <c r="AT53349" s="95"/>
      <c r="AU53349" s="95"/>
      <c r="AV53349" s="95"/>
      <c r="AW53349" s="95"/>
      <c r="AX53349" s="95"/>
      <c r="AY53349" s="95"/>
      <c r="AZ53349" s="95"/>
      <c r="BA53349" s="95"/>
      <c r="BB53349" s="95"/>
      <c r="BC53349" s="95"/>
      <c r="BD53349" s="95"/>
      <c r="BE53349" s="95"/>
      <c r="BF53349" s="95"/>
      <c r="BG53349" s="95"/>
      <c r="BH53349" s="95"/>
      <c r="BI53349" s="95"/>
      <c r="BJ53349" s="95"/>
      <c r="BK53349" s="95"/>
      <c r="BL53349" s="95"/>
      <c r="BM53349" s="95"/>
      <c r="BN53349" s="95"/>
      <c r="CA53349" s="95"/>
    </row>
    <row r="53350" spans="31:79" s="97" customFormat="1" x14ac:dyDescent="0.2">
      <c r="AE53350" s="95"/>
      <c r="AF53350" s="95"/>
      <c r="AN53350" s="95"/>
      <c r="AO53350" s="95"/>
      <c r="AP53350" s="95"/>
      <c r="AQ53350" s="95"/>
      <c r="AR53350" s="95"/>
      <c r="AS53350" s="95"/>
      <c r="AT53350" s="95"/>
      <c r="AU53350" s="95"/>
      <c r="AV53350" s="95"/>
      <c r="AW53350" s="95"/>
      <c r="AX53350" s="95"/>
      <c r="AY53350" s="95"/>
      <c r="AZ53350" s="95"/>
      <c r="BA53350" s="95"/>
      <c r="BB53350" s="95"/>
      <c r="BC53350" s="95"/>
      <c r="BD53350" s="95"/>
      <c r="BE53350" s="95"/>
      <c r="BF53350" s="95"/>
      <c r="BG53350" s="95"/>
      <c r="BH53350" s="95"/>
      <c r="BI53350" s="95"/>
      <c r="BJ53350" s="95"/>
      <c r="BK53350" s="95"/>
      <c r="BL53350" s="95"/>
      <c r="BM53350" s="95"/>
      <c r="BN53350" s="95"/>
      <c r="CA53350" s="95"/>
    </row>
    <row r="53351" spans="31:79" s="97" customFormat="1" x14ac:dyDescent="0.2">
      <c r="AE53351" s="95"/>
      <c r="AF53351" s="95"/>
      <c r="AN53351" s="95"/>
      <c r="AO53351" s="95"/>
      <c r="AP53351" s="95"/>
      <c r="AQ53351" s="95"/>
      <c r="AR53351" s="95"/>
      <c r="AS53351" s="95"/>
      <c r="AT53351" s="95"/>
      <c r="AU53351" s="95"/>
      <c r="AV53351" s="95"/>
      <c r="AW53351" s="95"/>
      <c r="AX53351" s="95"/>
      <c r="AY53351" s="95"/>
      <c r="AZ53351" s="95"/>
      <c r="BA53351" s="95"/>
      <c r="BB53351" s="95"/>
      <c r="BC53351" s="95"/>
      <c r="BD53351" s="95"/>
      <c r="BE53351" s="95"/>
      <c r="BF53351" s="95"/>
      <c r="BG53351" s="95"/>
      <c r="BH53351" s="95"/>
      <c r="BI53351" s="95"/>
      <c r="BJ53351" s="95"/>
      <c r="BK53351" s="95"/>
      <c r="BL53351" s="95"/>
      <c r="BM53351" s="95"/>
      <c r="BN53351" s="95"/>
      <c r="CA53351" s="95"/>
    </row>
    <row r="53352" spans="31:79" s="97" customFormat="1" x14ac:dyDescent="0.2">
      <c r="AE53352" s="95"/>
      <c r="AF53352" s="95"/>
      <c r="AN53352" s="95"/>
      <c r="AO53352" s="95"/>
      <c r="AP53352" s="95"/>
      <c r="AQ53352" s="95"/>
      <c r="AR53352" s="95"/>
      <c r="AS53352" s="95"/>
      <c r="AT53352" s="95"/>
      <c r="AU53352" s="95"/>
      <c r="AV53352" s="95"/>
      <c r="AW53352" s="95"/>
      <c r="AX53352" s="95"/>
      <c r="AY53352" s="95"/>
      <c r="AZ53352" s="95"/>
      <c r="BA53352" s="95"/>
      <c r="BB53352" s="95"/>
      <c r="BC53352" s="95"/>
      <c r="BD53352" s="95"/>
      <c r="BE53352" s="95"/>
      <c r="BF53352" s="95"/>
      <c r="BG53352" s="95"/>
      <c r="BH53352" s="95"/>
      <c r="BI53352" s="95"/>
      <c r="BJ53352" s="95"/>
      <c r="BK53352" s="95"/>
      <c r="BL53352" s="95"/>
      <c r="BM53352" s="95"/>
      <c r="BN53352" s="95"/>
      <c r="CA53352" s="95"/>
    </row>
    <row r="53353" spans="31:79" s="97" customFormat="1" x14ac:dyDescent="0.2">
      <c r="AE53353" s="95"/>
      <c r="AF53353" s="95"/>
      <c r="AN53353" s="95"/>
      <c r="AO53353" s="95"/>
      <c r="AP53353" s="95"/>
      <c r="AQ53353" s="95"/>
      <c r="AR53353" s="95"/>
      <c r="AS53353" s="95"/>
      <c r="AT53353" s="95"/>
      <c r="AU53353" s="95"/>
      <c r="AV53353" s="95"/>
      <c r="AW53353" s="95"/>
      <c r="AX53353" s="95"/>
      <c r="AY53353" s="95"/>
      <c r="AZ53353" s="95"/>
      <c r="BA53353" s="95"/>
      <c r="BB53353" s="95"/>
      <c r="BC53353" s="95"/>
      <c r="BD53353" s="95"/>
      <c r="BE53353" s="95"/>
      <c r="BF53353" s="95"/>
      <c r="BG53353" s="95"/>
      <c r="BH53353" s="95"/>
      <c r="BI53353" s="95"/>
      <c r="BJ53353" s="95"/>
      <c r="BK53353" s="95"/>
      <c r="BL53353" s="95"/>
      <c r="BM53353" s="95"/>
      <c r="BN53353" s="95"/>
      <c r="CA53353" s="95"/>
    </row>
    <row r="53354" spans="31:79" s="97" customFormat="1" x14ac:dyDescent="0.2">
      <c r="AE53354" s="95"/>
      <c r="AF53354" s="95"/>
      <c r="AN53354" s="95"/>
      <c r="AO53354" s="95"/>
      <c r="AP53354" s="95"/>
      <c r="AQ53354" s="95"/>
      <c r="AR53354" s="95"/>
      <c r="AS53354" s="95"/>
      <c r="AT53354" s="95"/>
      <c r="AU53354" s="95"/>
      <c r="AV53354" s="95"/>
      <c r="AW53354" s="95"/>
      <c r="AX53354" s="95"/>
      <c r="AY53354" s="95"/>
      <c r="AZ53354" s="95"/>
      <c r="BA53354" s="95"/>
      <c r="BB53354" s="95"/>
      <c r="BC53354" s="95"/>
      <c r="BD53354" s="95"/>
      <c r="BE53354" s="95"/>
      <c r="BF53354" s="95"/>
      <c r="BG53354" s="95"/>
      <c r="BH53354" s="95"/>
      <c r="BI53354" s="95"/>
      <c r="BJ53354" s="95"/>
      <c r="BK53354" s="95"/>
      <c r="BL53354" s="95"/>
      <c r="BM53354" s="95"/>
      <c r="BN53354" s="95"/>
      <c r="CA53354" s="95"/>
    </row>
    <row r="53355" spans="31:79" s="97" customFormat="1" x14ac:dyDescent="0.2">
      <c r="AE53355" s="95"/>
      <c r="AF53355" s="95"/>
      <c r="AN53355" s="95"/>
      <c r="AO53355" s="95"/>
      <c r="AP53355" s="95"/>
      <c r="AQ53355" s="95"/>
      <c r="AR53355" s="95"/>
      <c r="AS53355" s="95"/>
      <c r="AT53355" s="95"/>
      <c r="AU53355" s="95"/>
      <c r="AV53355" s="95"/>
      <c r="AW53355" s="95"/>
      <c r="AX53355" s="95"/>
      <c r="AY53355" s="95"/>
      <c r="AZ53355" s="95"/>
      <c r="BA53355" s="95"/>
      <c r="BB53355" s="95"/>
      <c r="BC53355" s="95"/>
      <c r="BD53355" s="95"/>
      <c r="BE53355" s="95"/>
      <c r="BF53355" s="95"/>
      <c r="BG53355" s="95"/>
      <c r="BH53355" s="95"/>
      <c r="BI53355" s="95"/>
      <c r="BJ53355" s="95"/>
      <c r="BK53355" s="95"/>
      <c r="BL53355" s="95"/>
      <c r="BM53355" s="95"/>
      <c r="BN53355" s="95"/>
      <c r="CA53355" s="95"/>
    </row>
    <row r="53356" spans="31:79" s="97" customFormat="1" x14ac:dyDescent="0.2">
      <c r="AE53356" s="95"/>
      <c r="AF53356" s="95"/>
      <c r="AN53356" s="95"/>
      <c r="AO53356" s="95"/>
      <c r="AP53356" s="95"/>
      <c r="AQ53356" s="95"/>
      <c r="AR53356" s="95"/>
      <c r="AS53356" s="95"/>
      <c r="AT53356" s="95"/>
      <c r="AU53356" s="95"/>
      <c r="AV53356" s="95"/>
      <c r="AW53356" s="95"/>
      <c r="AX53356" s="95"/>
      <c r="AY53356" s="95"/>
      <c r="AZ53356" s="95"/>
      <c r="BA53356" s="95"/>
      <c r="BB53356" s="95"/>
      <c r="BC53356" s="95"/>
      <c r="BD53356" s="95"/>
      <c r="BE53356" s="95"/>
      <c r="BF53356" s="95"/>
      <c r="BG53356" s="95"/>
      <c r="BH53356" s="95"/>
      <c r="BI53356" s="95"/>
      <c r="BJ53356" s="95"/>
      <c r="BK53356" s="95"/>
      <c r="BL53356" s="95"/>
      <c r="BM53356" s="95"/>
      <c r="BN53356" s="95"/>
      <c r="CA53356" s="95"/>
    </row>
    <row r="53357" spans="31:79" s="97" customFormat="1" x14ac:dyDescent="0.2">
      <c r="AE53357" s="95"/>
      <c r="AF53357" s="95"/>
      <c r="AN53357" s="95"/>
      <c r="AO53357" s="95"/>
      <c r="AP53357" s="95"/>
      <c r="AQ53357" s="95"/>
      <c r="AR53357" s="95"/>
      <c r="AS53357" s="95"/>
      <c r="AT53357" s="95"/>
      <c r="AU53357" s="95"/>
      <c r="AV53357" s="95"/>
      <c r="AW53357" s="95"/>
      <c r="AX53357" s="95"/>
      <c r="AY53357" s="95"/>
      <c r="AZ53357" s="95"/>
      <c r="BA53357" s="95"/>
      <c r="BB53357" s="95"/>
      <c r="BC53357" s="95"/>
      <c r="BD53357" s="95"/>
      <c r="BE53357" s="95"/>
      <c r="BF53357" s="95"/>
      <c r="BG53357" s="95"/>
      <c r="BH53357" s="95"/>
      <c r="BI53357" s="95"/>
      <c r="BJ53357" s="95"/>
      <c r="BK53357" s="95"/>
      <c r="BL53357" s="95"/>
      <c r="BM53357" s="95"/>
      <c r="BN53357" s="95"/>
      <c r="CA53357" s="95"/>
    </row>
    <row r="53358" spans="31:79" s="97" customFormat="1" x14ac:dyDescent="0.2">
      <c r="AE53358" s="95"/>
      <c r="AF53358" s="95"/>
      <c r="AN53358" s="95"/>
      <c r="AO53358" s="95"/>
      <c r="AP53358" s="95"/>
      <c r="AQ53358" s="95"/>
      <c r="AR53358" s="95"/>
      <c r="AS53358" s="95"/>
      <c r="AT53358" s="95"/>
      <c r="AU53358" s="95"/>
      <c r="AV53358" s="95"/>
      <c r="AW53358" s="95"/>
      <c r="AX53358" s="95"/>
      <c r="AY53358" s="95"/>
      <c r="AZ53358" s="95"/>
      <c r="BA53358" s="95"/>
      <c r="BB53358" s="95"/>
      <c r="BC53358" s="95"/>
      <c r="BD53358" s="95"/>
      <c r="BE53358" s="95"/>
      <c r="BF53358" s="95"/>
      <c r="BG53358" s="95"/>
      <c r="BH53358" s="95"/>
      <c r="BI53358" s="95"/>
      <c r="BJ53358" s="95"/>
      <c r="BK53358" s="95"/>
      <c r="BL53358" s="95"/>
      <c r="BM53358" s="95"/>
      <c r="BN53358" s="95"/>
      <c r="CA53358" s="95"/>
    </row>
    <row r="53359" spans="31:79" s="97" customFormat="1" x14ac:dyDescent="0.2">
      <c r="AE53359" s="95"/>
      <c r="AF53359" s="95"/>
      <c r="AN53359" s="95"/>
      <c r="AO53359" s="95"/>
      <c r="AP53359" s="95"/>
      <c r="AQ53359" s="95"/>
      <c r="AR53359" s="95"/>
      <c r="AS53359" s="95"/>
      <c r="AT53359" s="95"/>
      <c r="AU53359" s="95"/>
      <c r="AV53359" s="95"/>
      <c r="AW53359" s="95"/>
      <c r="AX53359" s="95"/>
      <c r="AY53359" s="95"/>
      <c r="AZ53359" s="95"/>
      <c r="BA53359" s="95"/>
      <c r="BB53359" s="95"/>
      <c r="BC53359" s="95"/>
      <c r="BD53359" s="95"/>
      <c r="BE53359" s="95"/>
      <c r="BF53359" s="95"/>
      <c r="BG53359" s="95"/>
      <c r="BH53359" s="95"/>
      <c r="BI53359" s="95"/>
      <c r="BJ53359" s="95"/>
      <c r="BK53359" s="95"/>
      <c r="BL53359" s="95"/>
      <c r="BM53359" s="95"/>
      <c r="BN53359" s="95"/>
      <c r="CA53359" s="95"/>
    </row>
    <row r="53360" spans="31:79" s="97" customFormat="1" x14ac:dyDescent="0.2">
      <c r="AE53360" s="95"/>
      <c r="AF53360" s="95"/>
      <c r="AN53360" s="95"/>
      <c r="AO53360" s="95"/>
      <c r="AP53360" s="95"/>
      <c r="AQ53360" s="95"/>
      <c r="AR53360" s="95"/>
      <c r="AS53360" s="95"/>
      <c r="AT53360" s="95"/>
      <c r="AU53360" s="95"/>
      <c r="AV53360" s="95"/>
      <c r="AW53360" s="95"/>
      <c r="AX53360" s="95"/>
      <c r="AY53360" s="95"/>
      <c r="AZ53360" s="95"/>
      <c r="BA53360" s="95"/>
      <c r="BB53360" s="95"/>
      <c r="BC53360" s="95"/>
      <c r="BD53360" s="95"/>
      <c r="BE53360" s="95"/>
      <c r="BF53360" s="95"/>
      <c r="BG53360" s="95"/>
      <c r="BH53360" s="95"/>
      <c r="BI53360" s="95"/>
      <c r="BJ53360" s="95"/>
      <c r="BK53360" s="95"/>
      <c r="BL53360" s="95"/>
      <c r="BM53360" s="95"/>
      <c r="BN53360" s="95"/>
      <c r="CA53360" s="95"/>
    </row>
    <row r="53361" spans="31:79" s="97" customFormat="1" x14ac:dyDescent="0.2">
      <c r="AE53361" s="95"/>
      <c r="AF53361" s="95"/>
      <c r="AN53361" s="95"/>
      <c r="AO53361" s="95"/>
      <c r="AP53361" s="95"/>
      <c r="AQ53361" s="95"/>
      <c r="AR53361" s="95"/>
      <c r="AS53361" s="95"/>
      <c r="AT53361" s="95"/>
      <c r="AU53361" s="95"/>
      <c r="AV53361" s="95"/>
      <c r="AW53361" s="95"/>
      <c r="AX53361" s="95"/>
      <c r="AY53361" s="95"/>
      <c r="AZ53361" s="95"/>
      <c r="BA53361" s="95"/>
      <c r="BB53361" s="95"/>
      <c r="BC53361" s="95"/>
      <c r="BD53361" s="95"/>
      <c r="BE53361" s="95"/>
      <c r="BF53361" s="95"/>
      <c r="BG53361" s="95"/>
      <c r="BH53361" s="95"/>
      <c r="BI53361" s="95"/>
      <c r="BJ53361" s="95"/>
      <c r="BK53361" s="95"/>
      <c r="BL53361" s="95"/>
      <c r="BM53361" s="95"/>
      <c r="BN53361" s="95"/>
      <c r="CA53361" s="95"/>
    </row>
    <row r="53362" spans="31:79" s="97" customFormat="1" x14ac:dyDescent="0.2">
      <c r="AE53362" s="95"/>
      <c r="AF53362" s="95"/>
      <c r="AN53362" s="95"/>
      <c r="AO53362" s="95"/>
      <c r="AP53362" s="95"/>
      <c r="AQ53362" s="95"/>
      <c r="AR53362" s="95"/>
      <c r="AS53362" s="95"/>
      <c r="AT53362" s="95"/>
      <c r="AU53362" s="95"/>
      <c r="AV53362" s="95"/>
      <c r="AW53362" s="95"/>
      <c r="AX53362" s="95"/>
      <c r="AY53362" s="95"/>
      <c r="AZ53362" s="95"/>
      <c r="BA53362" s="95"/>
      <c r="BB53362" s="95"/>
      <c r="BC53362" s="95"/>
      <c r="BD53362" s="95"/>
      <c r="BE53362" s="95"/>
      <c r="BF53362" s="95"/>
      <c r="BG53362" s="95"/>
      <c r="BH53362" s="95"/>
      <c r="BI53362" s="95"/>
      <c r="BJ53362" s="95"/>
      <c r="BK53362" s="95"/>
      <c r="BL53362" s="95"/>
      <c r="BM53362" s="95"/>
      <c r="BN53362" s="95"/>
      <c r="CA53362" s="95"/>
    </row>
    <row r="53363" spans="31:79" s="97" customFormat="1" x14ac:dyDescent="0.2">
      <c r="AE53363" s="95"/>
      <c r="AF53363" s="95"/>
      <c r="AN53363" s="95"/>
      <c r="AO53363" s="95"/>
      <c r="AP53363" s="95"/>
      <c r="AQ53363" s="95"/>
      <c r="AR53363" s="95"/>
      <c r="AS53363" s="95"/>
      <c r="AT53363" s="95"/>
      <c r="AU53363" s="95"/>
      <c r="AV53363" s="95"/>
      <c r="AW53363" s="95"/>
      <c r="AX53363" s="95"/>
      <c r="AY53363" s="95"/>
      <c r="AZ53363" s="95"/>
      <c r="BA53363" s="95"/>
      <c r="BB53363" s="95"/>
      <c r="BC53363" s="95"/>
      <c r="BD53363" s="95"/>
      <c r="BE53363" s="95"/>
      <c r="BF53363" s="95"/>
      <c r="BG53363" s="95"/>
      <c r="BH53363" s="95"/>
      <c r="BI53363" s="95"/>
      <c r="BJ53363" s="95"/>
      <c r="BK53363" s="95"/>
      <c r="BL53363" s="95"/>
      <c r="BM53363" s="95"/>
      <c r="BN53363" s="95"/>
      <c r="CA53363" s="95"/>
    </row>
    <row r="53364" spans="31:79" s="97" customFormat="1" x14ac:dyDescent="0.2">
      <c r="AE53364" s="95"/>
      <c r="AF53364" s="95"/>
      <c r="AN53364" s="95"/>
      <c r="AO53364" s="95"/>
      <c r="AP53364" s="95"/>
      <c r="AQ53364" s="95"/>
      <c r="AR53364" s="95"/>
      <c r="AS53364" s="95"/>
      <c r="AT53364" s="95"/>
      <c r="AU53364" s="95"/>
      <c r="AV53364" s="95"/>
      <c r="AW53364" s="95"/>
      <c r="AX53364" s="95"/>
      <c r="AY53364" s="95"/>
      <c r="AZ53364" s="95"/>
      <c r="BA53364" s="95"/>
      <c r="BB53364" s="95"/>
      <c r="BC53364" s="95"/>
      <c r="BD53364" s="95"/>
      <c r="BE53364" s="95"/>
      <c r="BF53364" s="95"/>
      <c r="BG53364" s="95"/>
      <c r="BH53364" s="95"/>
      <c r="BI53364" s="95"/>
      <c r="BJ53364" s="95"/>
      <c r="BK53364" s="95"/>
      <c r="BL53364" s="95"/>
      <c r="BM53364" s="95"/>
      <c r="BN53364" s="95"/>
      <c r="CA53364" s="95"/>
    </row>
    <row r="53365" spans="31:79" s="97" customFormat="1" x14ac:dyDescent="0.2">
      <c r="AE53365" s="95"/>
      <c r="AF53365" s="95"/>
      <c r="AN53365" s="95"/>
      <c r="AO53365" s="95"/>
      <c r="AP53365" s="95"/>
      <c r="AQ53365" s="95"/>
      <c r="AR53365" s="95"/>
      <c r="AS53365" s="95"/>
      <c r="AT53365" s="95"/>
      <c r="AU53365" s="95"/>
      <c r="AV53365" s="95"/>
      <c r="AW53365" s="95"/>
      <c r="AX53365" s="95"/>
      <c r="AY53365" s="95"/>
      <c r="AZ53365" s="95"/>
      <c r="BA53365" s="95"/>
      <c r="BB53365" s="95"/>
      <c r="BC53365" s="95"/>
      <c r="BD53365" s="95"/>
      <c r="BE53365" s="95"/>
      <c r="BF53365" s="95"/>
      <c r="BG53365" s="95"/>
      <c r="BH53365" s="95"/>
      <c r="BI53365" s="95"/>
      <c r="BJ53365" s="95"/>
      <c r="BK53365" s="95"/>
      <c r="BL53365" s="95"/>
      <c r="BM53365" s="95"/>
      <c r="BN53365" s="95"/>
      <c r="CA53365" s="95"/>
    </row>
    <row r="53366" spans="31:79" s="97" customFormat="1" x14ac:dyDescent="0.2">
      <c r="AE53366" s="95"/>
      <c r="AF53366" s="95"/>
      <c r="AN53366" s="95"/>
      <c r="AO53366" s="95"/>
      <c r="AP53366" s="95"/>
      <c r="AQ53366" s="95"/>
      <c r="AR53366" s="95"/>
      <c r="AS53366" s="95"/>
      <c r="AT53366" s="95"/>
      <c r="AU53366" s="95"/>
      <c r="AV53366" s="95"/>
      <c r="AW53366" s="95"/>
      <c r="AX53366" s="95"/>
      <c r="AY53366" s="95"/>
      <c r="AZ53366" s="95"/>
      <c r="BA53366" s="95"/>
      <c r="BB53366" s="95"/>
      <c r="BC53366" s="95"/>
      <c r="BD53366" s="95"/>
      <c r="BE53366" s="95"/>
      <c r="BF53366" s="95"/>
      <c r="BG53366" s="95"/>
      <c r="BH53366" s="95"/>
      <c r="BI53366" s="95"/>
      <c r="BJ53366" s="95"/>
      <c r="BK53366" s="95"/>
      <c r="BL53366" s="95"/>
      <c r="BM53366" s="95"/>
      <c r="BN53366" s="95"/>
      <c r="CA53366" s="95"/>
    </row>
    <row r="53367" spans="31:79" s="97" customFormat="1" x14ac:dyDescent="0.2">
      <c r="AE53367" s="95"/>
      <c r="AF53367" s="95"/>
      <c r="AN53367" s="95"/>
      <c r="AO53367" s="95"/>
      <c r="AP53367" s="95"/>
      <c r="AQ53367" s="95"/>
      <c r="AR53367" s="95"/>
      <c r="AS53367" s="95"/>
      <c r="AT53367" s="95"/>
      <c r="AU53367" s="95"/>
      <c r="AV53367" s="95"/>
      <c r="AW53367" s="95"/>
      <c r="AX53367" s="95"/>
      <c r="AY53367" s="95"/>
      <c r="AZ53367" s="95"/>
      <c r="BA53367" s="95"/>
      <c r="BB53367" s="95"/>
      <c r="BC53367" s="95"/>
      <c r="BD53367" s="95"/>
      <c r="BE53367" s="95"/>
      <c r="BF53367" s="95"/>
      <c r="BG53367" s="95"/>
      <c r="BH53367" s="95"/>
      <c r="BI53367" s="95"/>
      <c r="BJ53367" s="95"/>
      <c r="BK53367" s="95"/>
      <c r="BL53367" s="95"/>
      <c r="BM53367" s="95"/>
      <c r="BN53367" s="95"/>
      <c r="CA53367" s="95"/>
    </row>
    <row r="53368" spans="31:79" s="97" customFormat="1" x14ac:dyDescent="0.2">
      <c r="AE53368" s="95"/>
      <c r="AF53368" s="95"/>
      <c r="AN53368" s="95"/>
      <c r="AO53368" s="95"/>
      <c r="AP53368" s="95"/>
      <c r="AQ53368" s="95"/>
      <c r="AR53368" s="95"/>
      <c r="AS53368" s="95"/>
      <c r="AT53368" s="95"/>
      <c r="AU53368" s="95"/>
      <c r="AV53368" s="95"/>
      <c r="AW53368" s="95"/>
      <c r="AX53368" s="95"/>
      <c r="AY53368" s="95"/>
      <c r="AZ53368" s="95"/>
      <c r="BA53368" s="95"/>
      <c r="BB53368" s="95"/>
      <c r="BC53368" s="95"/>
      <c r="BD53368" s="95"/>
      <c r="BE53368" s="95"/>
      <c r="BF53368" s="95"/>
      <c r="BG53368" s="95"/>
      <c r="BH53368" s="95"/>
      <c r="BI53368" s="95"/>
      <c r="BJ53368" s="95"/>
      <c r="BK53368" s="95"/>
      <c r="BL53368" s="95"/>
      <c r="BM53368" s="95"/>
      <c r="BN53368" s="95"/>
      <c r="CA53368" s="95"/>
    </row>
    <row r="53369" spans="31:79" s="97" customFormat="1" x14ac:dyDescent="0.2">
      <c r="AE53369" s="95"/>
      <c r="AF53369" s="95"/>
      <c r="AN53369" s="95"/>
      <c r="AO53369" s="95"/>
      <c r="AP53369" s="95"/>
      <c r="AQ53369" s="95"/>
      <c r="AR53369" s="95"/>
      <c r="AS53369" s="95"/>
      <c r="AT53369" s="95"/>
      <c r="AU53369" s="95"/>
      <c r="AV53369" s="95"/>
      <c r="AW53369" s="95"/>
      <c r="AX53369" s="95"/>
      <c r="AY53369" s="95"/>
      <c r="AZ53369" s="95"/>
      <c r="BA53369" s="95"/>
      <c r="BB53369" s="95"/>
      <c r="BC53369" s="95"/>
      <c r="BD53369" s="95"/>
      <c r="BE53369" s="95"/>
      <c r="BF53369" s="95"/>
      <c r="BG53369" s="95"/>
      <c r="BH53369" s="95"/>
      <c r="BI53369" s="95"/>
      <c r="BJ53369" s="95"/>
      <c r="BK53369" s="95"/>
      <c r="BL53369" s="95"/>
      <c r="BM53369" s="95"/>
      <c r="BN53369" s="95"/>
      <c r="CA53369" s="95"/>
    </row>
    <row r="53370" spans="31:79" s="97" customFormat="1" x14ac:dyDescent="0.2">
      <c r="AE53370" s="95"/>
      <c r="AF53370" s="95"/>
      <c r="AN53370" s="95"/>
      <c r="AO53370" s="95"/>
      <c r="AP53370" s="95"/>
      <c r="AQ53370" s="95"/>
      <c r="AR53370" s="95"/>
      <c r="AS53370" s="95"/>
      <c r="AT53370" s="95"/>
      <c r="AU53370" s="95"/>
      <c r="AV53370" s="95"/>
      <c r="AW53370" s="95"/>
      <c r="AX53370" s="95"/>
      <c r="AY53370" s="95"/>
      <c r="AZ53370" s="95"/>
      <c r="BA53370" s="95"/>
      <c r="BB53370" s="95"/>
      <c r="BC53370" s="95"/>
      <c r="BD53370" s="95"/>
      <c r="BE53370" s="95"/>
      <c r="BF53370" s="95"/>
      <c r="BG53370" s="95"/>
      <c r="BH53370" s="95"/>
      <c r="BI53370" s="95"/>
      <c r="BJ53370" s="95"/>
      <c r="BK53370" s="95"/>
      <c r="BL53370" s="95"/>
      <c r="BM53370" s="95"/>
      <c r="BN53370" s="95"/>
      <c r="CA53370" s="95"/>
    </row>
    <row r="53371" spans="31:79" s="97" customFormat="1" x14ac:dyDescent="0.2">
      <c r="AE53371" s="95"/>
      <c r="AF53371" s="95"/>
      <c r="AN53371" s="95"/>
      <c r="AO53371" s="95"/>
      <c r="AP53371" s="95"/>
      <c r="AQ53371" s="95"/>
      <c r="AR53371" s="95"/>
      <c r="AS53371" s="95"/>
      <c r="AT53371" s="95"/>
      <c r="AU53371" s="95"/>
      <c r="AV53371" s="95"/>
      <c r="AW53371" s="95"/>
      <c r="AX53371" s="95"/>
      <c r="AY53371" s="95"/>
      <c r="AZ53371" s="95"/>
      <c r="BA53371" s="95"/>
      <c r="BB53371" s="95"/>
      <c r="BC53371" s="95"/>
      <c r="BD53371" s="95"/>
      <c r="BE53371" s="95"/>
      <c r="BF53371" s="95"/>
      <c r="BG53371" s="95"/>
      <c r="BH53371" s="95"/>
      <c r="BI53371" s="95"/>
      <c r="BJ53371" s="95"/>
      <c r="BK53371" s="95"/>
      <c r="BL53371" s="95"/>
      <c r="BM53371" s="95"/>
      <c r="BN53371" s="95"/>
      <c r="CA53371" s="95"/>
    </row>
    <row r="53372" spans="31:79" s="97" customFormat="1" x14ac:dyDescent="0.2">
      <c r="AE53372" s="95"/>
      <c r="AF53372" s="95"/>
      <c r="AN53372" s="95"/>
      <c r="AO53372" s="95"/>
      <c r="AP53372" s="95"/>
      <c r="AQ53372" s="95"/>
      <c r="AR53372" s="95"/>
      <c r="AS53372" s="95"/>
      <c r="AT53372" s="95"/>
      <c r="AU53372" s="95"/>
      <c r="AV53372" s="95"/>
      <c r="AW53372" s="95"/>
      <c r="AX53372" s="95"/>
      <c r="AY53372" s="95"/>
      <c r="AZ53372" s="95"/>
      <c r="BA53372" s="95"/>
      <c r="BB53372" s="95"/>
      <c r="BC53372" s="95"/>
      <c r="BD53372" s="95"/>
      <c r="BE53372" s="95"/>
      <c r="BF53372" s="95"/>
      <c r="BG53372" s="95"/>
      <c r="BH53372" s="95"/>
      <c r="BI53372" s="95"/>
      <c r="BJ53372" s="95"/>
      <c r="BK53372" s="95"/>
      <c r="BL53372" s="95"/>
      <c r="BM53372" s="95"/>
      <c r="BN53372" s="95"/>
      <c r="CA53372" s="95"/>
    </row>
    <row r="53373" spans="31:79" s="97" customFormat="1" x14ac:dyDescent="0.2">
      <c r="AE53373" s="95"/>
      <c r="AF53373" s="95"/>
      <c r="AN53373" s="95"/>
      <c r="AO53373" s="95"/>
      <c r="AP53373" s="95"/>
      <c r="AQ53373" s="95"/>
      <c r="AR53373" s="95"/>
      <c r="AS53373" s="95"/>
      <c r="AT53373" s="95"/>
      <c r="AU53373" s="95"/>
      <c r="AV53373" s="95"/>
      <c r="AW53373" s="95"/>
      <c r="AX53373" s="95"/>
      <c r="AY53373" s="95"/>
      <c r="AZ53373" s="95"/>
      <c r="BA53373" s="95"/>
      <c r="BB53373" s="95"/>
      <c r="BC53373" s="95"/>
      <c r="BD53373" s="95"/>
      <c r="BE53373" s="95"/>
      <c r="BF53373" s="95"/>
      <c r="BG53373" s="95"/>
      <c r="BH53373" s="95"/>
      <c r="BI53373" s="95"/>
      <c r="BJ53373" s="95"/>
      <c r="BK53373" s="95"/>
      <c r="BL53373" s="95"/>
      <c r="BM53373" s="95"/>
      <c r="BN53373" s="95"/>
      <c r="CA53373" s="95"/>
    </row>
    <row r="53374" spans="31:79" s="97" customFormat="1" x14ac:dyDescent="0.2">
      <c r="AE53374" s="95"/>
      <c r="AF53374" s="95"/>
      <c r="AN53374" s="95"/>
      <c r="AO53374" s="95"/>
      <c r="AP53374" s="95"/>
      <c r="AQ53374" s="95"/>
      <c r="AR53374" s="95"/>
      <c r="AS53374" s="95"/>
      <c r="AT53374" s="95"/>
      <c r="AU53374" s="95"/>
      <c r="AV53374" s="95"/>
      <c r="AW53374" s="95"/>
      <c r="AX53374" s="95"/>
      <c r="AY53374" s="95"/>
      <c r="AZ53374" s="95"/>
      <c r="BA53374" s="95"/>
      <c r="BB53374" s="95"/>
      <c r="BC53374" s="95"/>
      <c r="BD53374" s="95"/>
      <c r="BE53374" s="95"/>
      <c r="BF53374" s="95"/>
      <c r="BG53374" s="95"/>
      <c r="BH53374" s="95"/>
      <c r="BI53374" s="95"/>
      <c r="BJ53374" s="95"/>
      <c r="BK53374" s="95"/>
      <c r="BL53374" s="95"/>
      <c r="BM53374" s="95"/>
      <c r="BN53374" s="95"/>
      <c r="CA53374" s="95"/>
    </row>
    <row r="53375" spans="31:79" s="97" customFormat="1" x14ac:dyDescent="0.2">
      <c r="AE53375" s="95"/>
      <c r="AF53375" s="95"/>
      <c r="AN53375" s="95"/>
      <c r="AO53375" s="95"/>
      <c r="AP53375" s="95"/>
      <c r="AQ53375" s="95"/>
      <c r="AR53375" s="95"/>
      <c r="AS53375" s="95"/>
      <c r="AT53375" s="95"/>
      <c r="AU53375" s="95"/>
      <c r="AV53375" s="95"/>
      <c r="AW53375" s="95"/>
      <c r="AX53375" s="95"/>
      <c r="AY53375" s="95"/>
      <c r="AZ53375" s="95"/>
      <c r="BA53375" s="95"/>
      <c r="BB53375" s="95"/>
      <c r="BC53375" s="95"/>
      <c r="BD53375" s="95"/>
      <c r="BE53375" s="95"/>
      <c r="BF53375" s="95"/>
      <c r="BG53375" s="95"/>
      <c r="BH53375" s="95"/>
      <c r="BI53375" s="95"/>
      <c r="BJ53375" s="95"/>
      <c r="BK53375" s="95"/>
      <c r="BL53375" s="95"/>
      <c r="BM53375" s="95"/>
      <c r="BN53375" s="95"/>
      <c r="CA53375" s="95"/>
    </row>
    <row r="53376" spans="31:79" s="97" customFormat="1" x14ac:dyDescent="0.2">
      <c r="AE53376" s="95"/>
      <c r="AF53376" s="95"/>
      <c r="AN53376" s="95"/>
      <c r="AO53376" s="95"/>
      <c r="AP53376" s="95"/>
      <c r="AQ53376" s="95"/>
      <c r="AR53376" s="95"/>
      <c r="AS53376" s="95"/>
      <c r="AT53376" s="95"/>
      <c r="AU53376" s="95"/>
      <c r="AV53376" s="95"/>
      <c r="AW53376" s="95"/>
      <c r="AX53376" s="95"/>
      <c r="AY53376" s="95"/>
      <c r="AZ53376" s="95"/>
      <c r="BA53376" s="95"/>
      <c r="BB53376" s="95"/>
      <c r="BC53376" s="95"/>
      <c r="BD53376" s="95"/>
      <c r="BE53376" s="95"/>
      <c r="BF53376" s="95"/>
      <c r="BG53376" s="95"/>
      <c r="BH53376" s="95"/>
      <c r="BI53376" s="95"/>
      <c r="BJ53376" s="95"/>
      <c r="BK53376" s="95"/>
      <c r="BL53376" s="95"/>
      <c r="BM53376" s="95"/>
      <c r="BN53376" s="95"/>
      <c r="CA53376" s="95"/>
    </row>
    <row r="53377" spans="31:79" s="97" customFormat="1" x14ac:dyDescent="0.2">
      <c r="AE53377" s="95"/>
      <c r="AF53377" s="95"/>
      <c r="AN53377" s="95"/>
      <c r="AO53377" s="95"/>
      <c r="AP53377" s="95"/>
      <c r="AQ53377" s="95"/>
      <c r="AR53377" s="95"/>
      <c r="AS53377" s="95"/>
      <c r="AT53377" s="95"/>
      <c r="AU53377" s="95"/>
      <c r="AV53377" s="95"/>
      <c r="AW53377" s="95"/>
      <c r="AX53377" s="95"/>
      <c r="AY53377" s="95"/>
      <c r="AZ53377" s="95"/>
      <c r="BA53377" s="95"/>
      <c r="BB53377" s="95"/>
      <c r="BC53377" s="95"/>
      <c r="BD53377" s="95"/>
      <c r="BE53377" s="95"/>
      <c r="BF53377" s="95"/>
      <c r="BG53377" s="95"/>
      <c r="BH53377" s="95"/>
      <c r="BI53377" s="95"/>
      <c r="BJ53377" s="95"/>
      <c r="BK53377" s="95"/>
      <c r="BL53377" s="95"/>
      <c r="BM53377" s="95"/>
      <c r="BN53377" s="95"/>
      <c r="CA53377" s="95"/>
    </row>
    <row r="53378" spans="31:79" s="97" customFormat="1" x14ac:dyDescent="0.2">
      <c r="AE53378" s="95"/>
      <c r="AF53378" s="95"/>
      <c r="AN53378" s="95"/>
      <c r="AO53378" s="95"/>
      <c r="AP53378" s="95"/>
      <c r="AQ53378" s="95"/>
      <c r="AR53378" s="95"/>
      <c r="AS53378" s="95"/>
      <c r="AT53378" s="95"/>
      <c r="AU53378" s="95"/>
      <c r="AV53378" s="95"/>
      <c r="AW53378" s="95"/>
      <c r="AX53378" s="95"/>
      <c r="AY53378" s="95"/>
      <c r="AZ53378" s="95"/>
      <c r="BA53378" s="95"/>
      <c r="BB53378" s="95"/>
      <c r="BC53378" s="95"/>
      <c r="BD53378" s="95"/>
      <c r="BE53378" s="95"/>
      <c r="BF53378" s="95"/>
      <c r="BG53378" s="95"/>
      <c r="BH53378" s="95"/>
      <c r="BI53378" s="95"/>
      <c r="BJ53378" s="95"/>
      <c r="BK53378" s="95"/>
      <c r="BL53378" s="95"/>
      <c r="BM53378" s="95"/>
      <c r="BN53378" s="95"/>
      <c r="CA53378" s="95"/>
    </row>
    <row r="53379" spans="31:79" s="97" customFormat="1" x14ac:dyDescent="0.2">
      <c r="AE53379" s="95"/>
      <c r="AF53379" s="95"/>
      <c r="AN53379" s="95"/>
      <c r="AO53379" s="95"/>
      <c r="AP53379" s="95"/>
      <c r="AQ53379" s="95"/>
      <c r="AR53379" s="95"/>
      <c r="AS53379" s="95"/>
      <c r="AT53379" s="95"/>
      <c r="AU53379" s="95"/>
      <c r="AV53379" s="95"/>
      <c r="AW53379" s="95"/>
      <c r="AX53379" s="95"/>
      <c r="AY53379" s="95"/>
      <c r="AZ53379" s="95"/>
      <c r="BA53379" s="95"/>
      <c r="BB53379" s="95"/>
      <c r="BC53379" s="95"/>
      <c r="BD53379" s="95"/>
      <c r="BE53379" s="95"/>
      <c r="BF53379" s="95"/>
      <c r="BG53379" s="95"/>
      <c r="BH53379" s="95"/>
      <c r="BI53379" s="95"/>
      <c r="BJ53379" s="95"/>
      <c r="BK53379" s="95"/>
      <c r="BL53379" s="95"/>
      <c r="BM53379" s="95"/>
      <c r="BN53379" s="95"/>
      <c r="CA53379" s="95"/>
    </row>
    <row r="53380" spans="31:79" s="97" customFormat="1" x14ac:dyDescent="0.2">
      <c r="AE53380" s="95"/>
      <c r="AF53380" s="95"/>
      <c r="AN53380" s="95"/>
      <c r="AO53380" s="95"/>
      <c r="AP53380" s="95"/>
      <c r="AQ53380" s="95"/>
      <c r="AR53380" s="95"/>
      <c r="AS53380" s="95"/>
      <c r="AT53380" s="95"/>
      <c r="AU53380" s="95"/>
      <c r="AV53380" s="95"/>
      <c r="AW53380" s="95"/>
      <c r="AX53380" s="95"/>
      <c r="AY53380" s="95"/>
      <c r="AZ53380" s="95"/>
      <c r="BA53380" s="95"/>
      <c r="BB53380" s="95"/>
      <c r="BC53380" s="95"/>
      <c r="BD53380" s="95"/>
      <c r="BE53380" s="95"/>
      <c r="BF53380" s="95"/>
      <c r="BG53380" s="95"/>
      <c r="BH53380" s="95"/>
      <c r="BI53380" s="95"/>
      <c r="BJ53380" s="95"/>
      <c r="BK53380" s="95"/>
      <c r="BL53380" s="95"/>
      <c r="BM53380" s="95"/>
      <c r="BN53380" s="95"/>
      <c r="CA53380" s="95"/>
    </row>
    <row r="53381" spans="31:79" s="97" customFormat="1" x14ac:dyDescent="0.2">
      <c r="AE53381" s="95"/>
      <c r="AF53381" s="95"/>
      <c r="AN53381" s="95"/>
      <c r="AO53381" s="95"/>
      <c r="AP53381" s="95"/>
      <c r="AQ53381" s="95"/>
      <c r="AR53381" s="95"/>
      <c r="AS53381" s="95"/>
      <c r="AT53381" s="95"/>
      <c r="AU53381" s="95"/>
      <c r="AV53381" s="95"/>
      <c r="AW53381" s="95"/>
      <c r="AX53381" s="95"/>
      <c r="AY53381" s="95"/>
      <c r="AZ53381" s="95"/>
      <c r="BA53381" s="95"/>
      <c r="BB53381" s="95"/>
      <c r="BC53381" s="95"/>
      <c r="BD53381" s="95"/>
      <c r="BE53381" s="95"/>
      <c r="BF53381" s="95"/>
      <c r="BG53381" s="95"/>
      <c r="BH53381" s="95"/>
      <c r="BI53381" s="95"/>
      <c r="BJ53381" s="95"/>
      <c r="BK53381" s="95"/>
      <c r="BL53381" s="95"/>
      <c r="BM53381" s="95"/>
      <c r="BN53381" s="95"/>
      <c r="CA53381" s="95"/>
    </row>
    <row r="53382" spans="31:79" s="97" customFormat="1" x14ac:dyDescent="0.2">
      <c r="AE53382" s="95"/>
      <c r="AF53382" s="95"/>
      <c r="AN53382" s="95"/>
      <c r="AO53382" s="95"/>
      <c r="AP53382" s="95"/>
      <c r="AQ53382" s="95"/>
      <c r="AR53382" s="95"/>
      <c r="AS53382" s="95"/>
      <c r="AT53382" s="95"/>
      <c r="AU53382" s="95"/>
      <c r="AV53382" s="95"/>
      <c r="AW53382" s="95"/>
      <c r="AX53382" s="95"/>
      <c r="AY53382" s="95"/>
      <c r="AZ53382" s="95"/>
      <c r="BA53382" s="95"/>
      <c r="BB53382" s="95"/>
      <c r="BC53382" s="95"/>
      <c r="BD53382" s="95"/>
      <c r="BE53382" s="95"/>
      <c r="BF53382" s="95"/>
      <c r="BG53382" s="95"/>
      <c r="BH53382" s="95"/>
      <c r="BI53382" s="95"/>
      <c r="BJ53382" s="95"/>
      <c r="BK53382" s="95"/>
      <c r="BL53382" s="95"/>
      <c r="BM53382" s="95"/>
      <c r="BN53382" s="95"/>
      <c r="CA53382" s="95"/>
    </row>
    <row r="53383" spans="31:79" s="97" customFormat="1" x14ac:dyDescent="0.2">
      <c r="AE53383" s="95"/>
      <c r="AF53383" s="95"/>
      <c r="AN53383" s="95"/>
      <c r="AO53383" s="95"/>
      <c r="AP53383" s="95"/>
      <c r="AQ53383" s="95"/>
      <c r="AR53383" s="95"/>
      <c r="AS53383" s="95"/>
      <c r="AT53383" s="95"/>
      <c r="AU53383" s="95"/>
      <c r="AV53383" s="95"/>
      <c r="AW53383" s="95"/>
      <c r="AX53383" s="95"/>
      <c r="AY53383" s="95"/>
      <c r="AZ53383" s="95"/>
      <c r="BA53383" s="95"/>
      <c r="BB53383" s="95"/>
      <c r="BC53383" s="95"/>
      <c r="BD53383" s="95"/>
      <c r="BE53383" s="95"/>
      <c r="BF53383" s="95"/>
      <c r="BG53383" s="95"/>
      <c r="BH53383" s="95"/>
      <c r="BI53383" s="95"/>
      <c r="BJ53383" s="95"/>
      <c r="BK53383" s="95"/>
      <c r="BL53383" s="95"/>
      <c r="BM53383" s="95"/>
      <c r="BN53383" s="95"/>
      <c r="CA53383" s="95"/>
    </row>
    <row r="53384" spans="31:79" s="97" customFormat="1" x14ac:dyDescent="0.2">
      <c r="AE53384" s="95"/>
      <c r="AF53384" s="95"/>
      <c r="AN53384" s="95"/>
      <c r="AO53384" s="95"/>
      <c r="AP53384" s="95"/>
      <c r="AQ53384" s="95"/>
      <c r="AR53384" s="95"/>
      <c r="AS53384" s="95"/>
      <c r="AT53384" s="95"/>
      <c r="AU53384" s="95"/>
      <c r="AV53384" s="95"/>
      <c r="AW53384" s="95"/>
      <c r="AX53384" s="95"/>
      <c r="AY53384" s="95"/>
      <c r="AZ53384" s="95"/>
      <c r="BA53384" s="95"/>
      <c r="BB53384" s="95"/>
      <c r="BC53384" s="95"/>
      <c r="BD53384" s="95"/>
      <c r="BE53384" s="95"/>
      <c r="BF53384" s="95"/>
      <c r="BG53384" s="95"/>
      <c r="BH53384" s="95"/>
      <c r="BI53384" s="95"/>
      <c r="BJ53384" s="95"/>
      <c r="BK53384" s="95"/>
      <c r="BL53384" s="95"/>
      <c r="BM53384" s="95"/>
      <c r="BN53384" s="95"/>
      <c r="CA53384" s="95"/>
    </row>
    <row r="53385" spans="31:79" s="97" customFormat="1" x14ac:dyDescent="0.2">
      <c r="AE53385" s="95"/>
      <c r="AF53385" s="95"/>
      <c r="AN53385" s="95"/>
      <c r="AO53385" s="95"/>
      <c r="AP53385" s="95"/>
      <c r="AQ53385" s="95"/>
      <c r="AR53385" s="95"/>
      <c r="AS53385" s="95"/>
      <c r="AT53385" s="95"/>
      <c r="AU53385" s="95"/>
      <c r="AV53385" s="95"/>
      <c r="AW53385" s="95"/>
      <c r="AX53385" s="95"/>
      <c r="AY53385" s="95"/>
      <c r="AZ53385" s="95"/>
      <c r="BA53385" s="95"/>
      <c r="BB53385" s="95"/>
      <c r="BC53385" s="95"/>
      <c r="BD53385" s="95"/>
      <c r="BE53385" s="95"/>
      <c r="BF53385" s="95"/>
      <c r="BG53385" s="95"/>
      <c r="BH53385" s="95"/>
      <c r="BI53385" s="95"/>
      <c r="BJ53385" s="95"/>
      <c r="BK53385" s="95"/>
      <c r="BL53385" s="95"/>
      <c r="BM53385" s="95"/>
      <c r="BN53385" s="95"/>
      <c r="CA53385" s="95"/>
    </row>
    <row r="53386" spans="31:79" s="97" customFormat="1" x14ac:dyDescent="0.2">
      <c r="AE53386" s="95"/>
      <c r="AF53386" s="95"/>
      <c r="AN53386" s="95"/>
      <c r="AO53386" s="95"/>
      <c r="AP53386" s="95"/>
      <c r="AQ53386" s="95"/>
      <c r="AR53386" s="95"/>
      <c r="AS53386" s="95"/>
      <c r="AT53386" s="95"/>
      <c r="AU53386" s="95"/>
      <c r="AV53386" s="95"/>
      <c r="AW53386" s="95"/>
      <c r="AX53386" s="95"/>
      <c r="AY53386" s="95"/>
      <c r="AZ53386" s="95"/>
      <c r="BA53386" s="95"/>
      <c r="BB53386" s="95"/>
      <c r="BC53386" s="95"/>
      <c r="BD53386" s="95"/>
      <c r="BE53386" s="95"/>
      <c r="BF53386" s="95"/>
      <c r="BG53386" s="95"/>
      <c r="BH53386" s="95"/>
      <c r="BI53386" s="95"/>
      <c r="BJ53386" s="95"/>
      <c r="BK53386" s="95"/>
      <c r="BL53386" s="95"/>
      <c r="BM53386" s="95"/>
      <c r="BN53386" s="95"/>
      <c r="CA53386" s="95"/>
    </row>
    <row r="53387" spans="31:79" s="97" customFormat="1" x14ac:dyDescent="0.2">
      <c r="AE53387" s="95"/>
      <c r="AF53387" s="95"/>
      <c r="AN53387" s="95"/>
      <c r="AO53387" s="95"/>
      <c r="AP53387" s="95"/>
      <c r="AQ53387" s="95"/>
      <c r="AR53387" s="95"/>
      <c r="AS53387" s="95"/>
      <c r="AT53387" s="95"/>
      <c r="AU53387" s="95"/>
      <c r="AV53387" s="95"/>
      <c r="AW53387" s="95"/>
      <c r="AX53387" s="95"/>
      <c r="AY53387" s="95"/>
      <c r="AZ53387" s="95"/>
      <c r="BA53387" s="95"/>
      <c r="BB53387" s="95"/>
      <c r="BC53387" s="95"/>
      <c r="BD53387" s="95"/>
      <c r="BE53387" s="95"/>
      <c r="BF53387" s="95"/>
      <c r="BG53387" s="95"/>
      <c r="BH53387" s="95"/>
      <c r="BI53387" s="95"/>
      <c r="BJ53387" s="95"/>
      <c r="BK53387" s="95"/>
      <c r="BL53387" s="95"/>
      <c r="BM53387" s="95"/>
      <c r="BN53387" s="95"/>
      <c r="CA53387" s="95"/>
    </row>
    <row r="53388" spans="31:79" s="97" customFormat="1" x14ac:dyDescent="0.2">
      <c r="AE53388" s="95"/>
      <c r="AF53388" s="95"/>
      <c r="AN53388" s="95"/>
      <c r="AO53388" s="95"/>
      <c r="AP53388" s="95"/>
      <c r="AQ53388" s="95"/>
      <c r="AR53388" s="95"/>
      <c r="AS53388" s="95"/>
      <c r="AT53388" s="95"/>
      <c r="AU53388" s="95"/>
      <c r="AV53388" s="95"/>
      <c r="AW53388" s="95"/>
      <c r="AX53388" s="95"/>
      <c r="AY53388" s="95"/>
      <c r="AZ53388" s="95"/>
      <c r="BA53388" s="95"/>
      <c r="BB53388" s="95"/>
      <c r="BC53388" s="95"/>
      <c r="BD53388" s="95"/>
      <c r="BE53388" s="95"/>
      <c r="BF53388" s="95"/>
      <c r="BG53388" s="95"/>
      <c r="BH53388" s="95"/>
      <c r="BI53388" s="95"/>
      <c r="BJ53388" s="95"/>
      <c r="BK53388" s="95"/>
      <c r="BL53388" s="95"/>
      <c r="BM53388" s="95"/>
      <c r="BN53388" s="95"/>
      <c r="CA53388" s="95"/>
    </row>
    <row r="53389" spans="31:79" s="97" customFormat="1" x14ac:dyDescent="0.2">
      <c r="AE53389" s="95"/>
      <c r="AF53389" s="95"/>
      <c r="AN53389" s="95"/>
      <c r="AO53389" s="95"/>
      <c r="AP53389" s="95"/>
      <c r="AQ53389" s="95"/>
      <c r="AR53389" s="95"/>
      <c r="AS53389" s="95"/>
      <c r="AT53389" s="95"/>
      <c r="AU53389" s="95"/>
      <c r="AV53389" s="95"/>
      <c r="AW53389" s="95"/>
      <c r="AX53389" s="95"/>
      <c r="AY53389" s="95"/>
      <c r="AZ53389" s="95"/>
      <c r="BA53389" s="95"/>
      <c r="BB53389" s="95"/>
      <c r="BC53389" s="95"/>
      <c r="BD53389" s="95"/>
      <c r="BE53389" s="95"/>
      <c r="BF53389" s="95"/>
      <c r="BG53389" s="95"/>
      <c r="BH53389" s="95"/>
      <c r="BI53389" s="95"/>
      <c r="BJ53389" s="95"/>
      <c r="BK53389" s="95"/>
      <c r="BL53389" s="95"/>
      <c r="BM53389" s="95"/>
      <c r="BN53389" s="95"/>
      <c r="CA53389" s="95"/>
    </row>
    <row r="53390" spans="31:79" s="97" customFormat="1" x14ac:dyDescent="0.2">
      <c r="AE53390" s="95"/>
      <c r="AF53390" s="95"/>
      <c r="AN53390" s="95"/>
      <c r="AO53390" s="95"/>
      <c r="AP53390" s="95"/>
      <c r="AQ53390" s="95"/>
      <c r="AR53390" s="95"/>
      <c r="AS53390" s="95"/>
      <c r="AT53390" s="95"/>
      <c r="AU53390" s="95"/>
      <c r="AV53390" s="95"/>
      <c r="AW53390" s="95"/>
      <c r="AX53390" s="95"/>
      <c r="AY53390" s="95"/>
      <c r="AZ53390" s="95"/>
      <c r="BA53390" s="95"/>
      <c r="BB53390" s="95"/>
      <c r="BC53390" s="95"/>
      <c r="BD53390" s="95"/>
      <c r="BE53390" s="95"/>
      <c r="BF53390" s="95"/>
      <c r="BG53390" s="95"/>
      <c r="BH53390" s="95"/>
      <c r="BI53390" s="95"/>
      <c r="BJ53390" s="95"/>
      <c r="BK53390" s="95"/>
      <c r="BL53390" s="95"/>
      <c r="BM53390" s="95"/>
      <c r="BN53390" s="95"/>
      <c r="CA53390" s="95"/>
    </row>
    <row r="53391" spans="31:79" s="97" customFormat="1" x14ac:dyDescent="0.2">
      <c r="AE53391" s="95"/>
      <c r="AF53391" s="95"/>
      <c r="AN53391" s="95"/>
      <c r="AO53391" s="95"/>
      <c r="AP53391" s="95"/>
      <c r="AQ53391" s="95"/>
      <c r="AR53391" s="95"/>
      <c r="AS53391" s="95"/>
      <c r="AT53391" s="95"/>
      <c r="AU53391" s="95"/>
      <c r="AV53391" s="95"/>
      <c r="AW53391" s="95"/>
      <c r="AX53391" s="95"/>
      <c r="AY53391" s="95"/>
      <c r="AZ53391" s="95"/>
      <c r="BA53391" s="95"/>
      <c r="BB53391" s="95"/>
      <c r="BC53391" s="95"/>
      <c r="BD53391" s="95"/>
      <c r="BE53391" s="95"/>
      <c r="BF53391" s="95"/>
      <c r="BG53391" s="95"/>
      <c r="BH53391" s="95"/>
      <c r="BI53391" s="95"/>
      <c r="BJ53391" s="95"/>
      <c r="BK53391" s="95"/>
      <c r="BL53391" s="95"/>
      <c r="BM53391" s="95"/>
      <c r="BN53391" s="95"/>
      <c r="CA53391" s="95"/>
    </row>
    <row r="53392" spans="31:79" s="97" customFormat="1" x14ac:dyDescent="0.2">
      <c r="AE53392" s="95"/>
      <c r="AF53392" s="95"/>
      <c r="AN53392" s="95"/>
      <c r="AO53392" s="95"/>
      <c r="AP53392" s="95"/>
      <c r="AQ53392" s="95"/>
      <c r="AR53392" s="95"/>
      <c r="AS53392" s="95"/>
      <c r="AT53392" s="95"/>
      <c r="AU53392" s="95"/>
      <c r="AV53392" s="95"/>
      <c r="AW53392" s="95"/>
      <c r="AX53392" s="95"/>
      <c r="AY53392" s="95"/>
      <c r="AZ53392" s="95"/>
      <c r="BA53392" s="95"/>
      <c r="BB53392" s="95"/>
      <c r="BC53392" s="95"/>
      <c r="BD53392" s="95"/>
      <c r="BE53392" s="95"/>
      <c r="BF53392" s="95"/>
      <c r="BG53392" s="95"/>
      <c r="BH53392" s="95"/>
      <c r="BI53392" s="95"/>
      <c r="BJ53392" s="95"/>
      <c r="BK53392" s="95"/>
      <c r="BL53392" s="95"/>
      <c r="BM53392" s="95"/>
      <c r="BN53392" s="95"/>
      <c r="CA53392" s="95"/>
    </row>
    <row r="53393" spans="31:79" s="97" customFormat="1" x14ac:dyDescent="0.2">
      <c r="AE53393" s="95"/>
      <c r="AF53393" s="95"/>
      <c r="AN53393" s="95"/>
      <c r="AO53393" s="95"/>
      <c r="AP53393" s="95"/>
      <c r="AQ53393" s="95"/>
      <c r="AR53393" s="95"/>
      <c r="AS53393" s="95"/>
      <c r="AT53393" s="95"/>
      <c r="AU53393" s="95"/>
      <c r="AV53393" s="95"/>
      <c r="AW53393" s="95"/>
      <c r="AX53393" s="95"/>
      <c r="AY53393" s="95"/>
      <c r="AZ53393" s="95"/>
      <c r="BA53393" s="95"/>
      <c r="BB53393" s="95"/>
      <c r="BC53393" s="95"/>
      <c r="BD53393" s="95"/>
      <c r="BE53393" s="95"/>
      <c r="BF53393" s="95"/>
      <c r="BG53393" s="95"/>
      <c r="BH53393" s="95"/>
      <c r="BI53393" s="95"/>
      <c r="BJ53393" s="95"/>
      <c r="BK53393" s="95"/>
      <c r="BL53393" s="95"/>
      <c r="BM53393" s="95"/>
      <c r="BN53393" s="95"/>
      <c r="CA53393" s="95"/>
    </row>
    <row r="53394" spans="31:79" s="97" customFormat="1" x14ac:dyDescent="0.2">
      <c r="AE53394" s="95"/>
      <c r="AF53394" s="95"/>
      <c r="AN53394" s="95"/>
      <c r="AO53394" s="95"/>
      <c r="AP53394" s="95"/>
      <c r="AQ53394" s="95"/>
      <c r="AR53394" s="95"/>
      <c r="AS53394" s="95"/>
      <c r="AT53394" s="95"/>
      <c r="AU53394" s="95"/>
      <c r="AV53394" s="95"/>
      <c r="AW53394" s="95"/>
      <c r="AX53394" s="95"/>
      <c r="AY53394" s="95"/>
      <c r="AZ53394" s="95"/>
      <c r="BA53394" s="95"/>
      <c r="BB53394" s="95"/>
      <c r="BC53394" s="95"/>
      <c r="BD53394" s="95"/>
      <c r="BE53394" s="95"/>
      <c r="BF53394" s="95"/>
      <c r="BG53394" s="95"/>
      <c r="BH53394" s="95"/>
      <c r="BI53394" s="95"/>
      <c r="BJ53394" s="95"/>
      <c r="BK53394" s="95"/>
      <c r="BL53394" s="95"/>
      <c r="BM53394" s="95"/>
      <c r="BN53394" s="95"/>
      <c r="CA53394" s="95"/>
    </row>
    <row r="53395" spans="31:79" s="97" customFormat="1" x14ac:dyDescent="0.2">
      <c r="AE53395" s="95"/>
      <c r="AF53395" s="95"/>
      <c r="AN53395" s="95"/>
      <c r="AO53395" s="95"/>
      <c r="AP53395" s="95"/>
      <c r="AQ53395" s="95"/>
      <c r="AR53395" s="95"/>
      <c r="AS53395" s="95"/>
      <c r="AT53395" s="95"/>
      <c r="AU53395" s="95"/>
      <c r="AV53395" s="95"/>
      <c r="AW53395" s="95"/>
      <c r="AX53395" s="95"/>
      <c r="AY53395" s="95"/>
      <c r="AZ53395" s="95"/>
      <c r="BA53395" s="95"/>
      <c r="BB53395" s="95"/>
      <c r="BC53395" s="95"/>
      <c r="BD53395" s="95"/>
      <c r="BE53395" s="95"/>
      <c r="BF53395" s="95"/>
      <c r="BG53395" s="95"/>
      <c r="BH53395" s="95"/>
      <c r="BI53395" s="95"/>
      <c r="BJ53395" s="95"/>
      <c r="BK53395" s="95"/>
      <c r="BL53395" s="95"/>
      <c r="BM53395" s="95"/>
      <c r="BN53395" s="95"/>
      <c r="CA53395" s="95"/>
    </row>
    <row r="53396" spans="31:79" s="97" customFormat="1" x14ac:dyDescent="0.2">
      <c r="AE53396" s="95"/>
      <c r="AF53396" s="95"/>
      <c r="AN53396" s="95"/>
      <c r="AO53396" s="95"/>
      <c r="AP53396" s="95"/>
      <c r="AQ53396" s="95"/>
      <c r="AR53396" s="95"/>
      <c r="AS53396" s="95"/>
      <c r="AT53396" s="95"/>
      <c r="AU53396" s="95"/>
      <c r="AV53396" s="95"/>
      <c r="AW53396" s="95"/>
      <c r="AX53396" s="95"/>
      <c r="AY53396" s="95"/>
      <c r="AZ53396" s="95"/>
      <c r="BA53396" s="95"/>
      <c r="BB53396" s="95"/>
      <c r="BC53396" s="95"/>
      <c r="BD53396" s="95"/>
      <c r="BE53396" s="95"/>
      <c r="BF53396" s="95"/>
      <c r="BG53396" s="95"/>
      <c r="BH53396" s="95"/>
      <c r="BI53396" s="95"/>
      <c r="BJ53396" s="95"/>
      <c r="BK53396" s="95"/>
      <c r="BL53396" s="95"/>
      <c r="BM53396" s="95"/>
      <c r="BN53396" s="95"/>
      <c r="CA53396" s="95"/>
    </row>
    <row r="53397" spans="31:79" s="97" customFormat="1" x14ac:dyDescent="0.2">
      <c r="AE53397" s="95"/>
      <c r="AF53397" s="95"/>
      <c r="AN53397" s="95"/>
      <c r="AO53397" s="95"/>
      <c r="AP53397" s="95"/>
      <c r="AQ53397" s="95"/>
      <c r="AR53397" s="95"/>
      <c r="AS53397" s="95"/>
      <c r="AT53397" s="95"/>
      <c r="AU53397" s="95"/>
      <c r="AV53397" s="95"/>
      <c r="AW53397" s="95"/>
      <c r="AX53397" s="95"/>
      <c r="AY53397" s="95"/>
      <c r="AZ53397" s="95"/>
      <c r="BA53397" s="95"/>
      <c r="BB53397" s="95"/>
      <c r="BC53397" s="95"/>
      <c r="BD53397" s="95"/>
      <c r="BE53397" s="95"/>
      <c r="BF53397" s="95"/>
      <c r="BG53397" s="95"/>
      <c r="BH53397" s="95"/>
      <c r="BI53397" s="95"/>
      <c r="BJ53397" s="95"/>
      <c r="BK53397" s="95"/>
      <c r="BL53397" s="95"/>
      <c r="BM53397" s="95"/>
      <c r="BN53397" s="95"/>
      <c r="CA53397" s="95"/>
    </row>
    <row r="53398" spans="31:79" s="97" customFormat="1" x14ac:dyDescent="0.2">
      <c r="AE53398" s="95"/>
      <c r="AF53398" s="95"/>
      <c r="AN53398" s="95"/>
      <c r="AO53398" s="95"/>
      <c r="AP53398" s="95"/>
      <c r="AQ53398" s="95"/>
      <c r="AR53398" s="95"/>
      <c r="AS53398" s="95"/>
      <c r="AT53398" s="95"/>
      <c r="AU53398" s="95"/>
      <c r="AV53398" s="95"/>
      <c r="AW53398" s="95"/>
      <c r="AX53398" s="95"/>
      <c r="AY53398" s="95"/>
      <c r="AZ53398" s="95"/>
      <c r="BA53398" s="95"/>
      <c r="BB53398" s="95"/>
      <c r="BC53398" s="95"/>
      <c r="BD53398" s="95"/>
      <c r="BE53398" s="95"/>
      <c r="BF53398" s="95"/>
      <c r="BG53398" s="95"/>
      <c r="BH53398" s="95"/>
      <c r="BI53398" s="95"/>
      <c r="BJ53398" s="95"/>
      <c r="BK53398" s="95"/>
      <c r="BL53398" s="95"/>
      <c r="BM53398" s="95"/>
      <c r="BN53398" s="95"/>
      <c r="CA53398" s="95"/>
    </row>
    <row r="53399" spans="31:79" s="97" customFormat="1" x14ac:dyDescent="0.2">
      <c r="AE53399" s="95"/>
      <c r="AF53399" s="95"/>
      <c r="AN53399" s="95"/>
      <c r="AO53399" s="95"/>
      <c r="AP53399" s="95"/>
      <c r="AQ53399" s="95"/>
      <c r="AR53399" s="95"/>
      <c r="AS53399" s="95"/>
      <c r="AT53399" s="95"/>
      <c r="AU53399" s="95"/>
      <c r="AV53399" s="95"/>
      <c r="AW53399" s="95"/>
      <c r="AX53399" s="95"/>
      <c r="AY53399" s="95"/>
      <c r="AZ53399" s="95"/>
      <c r="BA53399" s="95"/>
      <c r="BB53399" s="95"/>
      <c r="BC53399" s="95"/>
      <c r="BD53399" s="95"/>
      <c r="BE53399" s="95"/>
      <c r="BF53399" s="95"/>
      <c r="BG53399" s="95"/>
      <c r="BH53399" s="95"/>
      <c r="BI53399" s="95"/>
      <c r="BJ53399" s="95"/>
      <c r="BK53399" s="95"/>
      <c r="BL53399" s="95"/>
      <c r="BM53399" s="95"/>
      <c r="BN53399" s="95"/>
      <c r="CA53399" s="95"/>
    </row>
    <row r="53400" spans="31:79" s="97" customFormat="1" x14ac:dyDescent="0.2">
      <c r="AE53400" s="95"/>
      <c r="AF53400" s="95"/>
      <c r="AN53400" s="95"/>
      <c r="AO53400" s="95"/>
      <c r="AP53400" s="95"/>
      <c r="AQ53400" s="95"/>
      <c r="AR53400" s="95"/>
      <c r="AS53400" s="95"/>
      <c r="AT53400" s="95"/>
      <c r="AU53400" s="95"/>
      <c r="AV53400" s="95"/>
      <c r="AW53400" s="95"/>
      <c r="AX53400" s="95"/>
      <c r="AY53400" s="95"/>
      <c r="AZ53400" s="95"/>
      <c r="BA53400" s="95"/>
      <c r="BB53400" s="95"/>
      <c r="BC53400" s="95"/>
      <c r="BD53400" s="95"/>
      <c r="BE53400" s="95"/>
      <c r="BF53400" s="95"/>
      <c r="BG53400" s="95"/>
      <c r="BH53400" s="95"/>
      <c r="BI53400" s="95"/>
      <c r="BJ53400" s="95"/>
      <c r="BK53400" s="95"/>
      <c r="BL53400" s="95"/>
      <c r="BM53400" s="95"/>
      <c r="BN53400" s="95"/>
      <c r="CA53400" s="95"/>
    </row>
    <row r="53401" spans="31:79" s="97" customFormat="1" x14ac:dyDescent="0.2">
      <c r="AE53401" s="95"/>
      <c r="AF53401" s="95"/>
      <c r="AN53401" s="95"/>
      <c r="AO53401" s="95"/>
      <c r="AP53401" s="95"/>
      <c r="AQ53401" s="95"/>
      <c r="AR53401" s="95"/>
      <c r="AS53401" s="95"/>
      <c r="AT53401" s="95"/>
      <c r="AU53401" s="95"/>
      <c r="AV53401" s="95"/>
      <c r="AW53401" s="95"/>
      <c r="AX53401" s="95"/>
      <c r="AY53401" s="95"/>
      <c r="AZ53401" s="95"/>
      <c r="BA53401" s="95"/>
      <c r="BB53401" s="95"/>
      <c r="BC53401" s="95"/>
      <c r="BD53401" s="95"/>
      <c r="BE53401" s="95"/>
      <c r="BF53401" s="95"/>
      <c r="BG53401" s="95"/>
      <c r="BH53401" s="95"/>
      <c r="BI53401" s="95"/>
      <c r="BJ53401" s="95"/>
      <c r="BK53401" s="95"/>
      <c r="BL53401" s="95"/>
      <c r="BM53401" s="95"/>
      <c r="BN53401" s="95"/>
      <c r="CA53401" s="95"/>
    </row>
    <row r="53402" spans="31:79" s="97" customFormat="1" x14ac:dyDescent="0.2">
      <c r="AE53402" s="95"/>
      <c r="AF53402" s="95"/>
      <c r="AN53402" s="95"/>
      <c r="AO53402" s="95"/>
      <c r="AP53402" s="95"/>
      <c r="AQ53402" s="95"/>
      <c r="AR53402" s="95"/>
      <c r="AS53402" s="95"/>
      <c r="AT53402" s="95"/>
      <c r="AU53402" s="95"/>
      <c r="AV53402" s="95"/>
      <c r="AW53402" s="95"/>
      <c r="AX53402" s="95"/>
      <c r="AY53402" s="95"/>
      <c r="AZ53402" s="95"/>
      <c r="BA53402" s="95"/>
      <c r="BB53402" s="95"/>
      <c r="BC53402" s="95"/>
      <c r="BD53402" s="95"/>
      <c r="BE53402" s="95"/>
      <c r="BF53402" s="95"/>
      <c r="BG53402" s="95"/>
      <c r="BH53402" s="95"/>
      <c r="BI53402" s="95"/>
      <c r="BJ53402" s="95"/>
      <c r="BK53402" s="95"/>
      <c r="BL53402" s="95"/>
      <c r="BM53402" s="95"/>
      <c r="BN53402" s="95"/>
      <c r="CA53402" s="95"/>
    </row>
    <row r="53403" spans="31:79" s="97" customFormat="1" x14ac:dyDescent="0.2">
      <c r="AE53403" s="95"/>
      <c r="AF53403" s="95"/>
      <c r="AN53403" s="95"/>
      <c r="AO53403" s="95"/>
      <c r="AP53403" s="95"/>
      <c r="AQ53403" s="95"/>
      <c r="AR53403" s="95"/>
      <c r="AS53403" s="95"/>
      <c r="AT53403" s="95"/>
      <c r="AU53403" s="95"/>
      <c r="AV53403" s="95"/>
      <c r="AW53403" s="95"/>
      <c r="AX53403" s="95"/>
      <c r="AY53403" s="95"/>
      <c r="AZ53403" s="95"/>
      <c r="BA53403" s="95"/>
      <c r="BB53403" s="95"/>
      <c r="BC53403" s="95"/>
      <c r="BD53403" s="95"/>
      <c r="BE53403" s="95"/>
      <c r="BF53403" s="95"/>
      <c r="BG53403" s="95"/>
      <c r="BH53403" s="95"/>
      <c r="BI53403" s="95"/>
      <c r="BJ53403" s="95"/>
      <c r="BK53403" s="95"/>
      <c r="BL53403" s="95"/>
      <c r="BM53403" s="95"/>
      <c r="BN53403" s="95"/>
      <c r="CA53403" s="95"/>
    </row>
    <row r="53404" spans="31:79" s="97" customFormat="1" x14ac:dyDescent="0.2">
      <c r="AE53404" s="95"/>
      <c r="AF53404" s="95"/>
      <c r="AN53404" s="95"/>
      <c r="AO53404" s="95"/>
      <c r="AP53404" s="95"/>
      <c r="AQ53404" s="95"/>
      <c r="AR53404" s="95"/>
      <c r="AS53404" s="95"/>
      <c r="AT53404" s="95"/>
      <c r="AU53404" s="95"/>
      <c r="AV53404" s="95"/>
      <c r="AW53404" s="95"/>
      <c r="AX53404" s="95"/>
      <c r="AY53404" s="95"/>
      <c r="AZ53404" s="95"/>
      <c r="BA53404" s="95"/>
      <c r="BB53404" s="95"/>
      <c r="BC53404" s="95"/>
      <c r="BD53404" s="95"/>
      <c r="BE53404" s="95"/>
      <c r="BF53404" s="95"/>
      <c r="BG53404" s="95"/>
      <c r="BH53404" s="95"/>
      <c r="BI53404" s="95"/>
      <c r="BJ53404" s="95"/>
      <c r="BK53404" s="95"/>
      <c r="BL53404" s="95"/>
      <c r="BM53404" s="95"/>
      <c r="BN53404" s="95"/>
      <c r="CA53404" s="95"/>
    </row>
    <row r="53405" spans="31:79" s="97" customFormat="1" x14ac:dyDescent="0.2">
      <c r="AE53405" s="95"/>
      <c r="AF53405" s="95"/>
      <c r="AN53405" s="95"/>
      <c r="AO53405" s="95"/>
      <c r="AP53405" s="95"/>
      <c r="AQ53405" s="95"/>
      <c r="AR53405" s="95"/>
      <c r="AS53405" s="95"/>
      <c r="AT53405" s="95"/>
      <c r="AU53405" s="95"/>
      <c r="AV53405" s="95"/>
      <c r="AW53405" s="95"/>
      <c r="AX53405" s="95"/>
      <c r="AY53405" s="95"/>
      <c r="AZ53405" s="95"/>
      <c r="BA53405" s="95"/>
      <c r="BB53405" s="95"/>
      <c r="BC53405" s="95"/>
      <c r="BD53405" s="95"/>
      <c r="BE53405" s="95"/>
      <c r="BF53405" s="95"/>
      <c r="BG53405" s="95"/>
      <c r="BH53405" s="95"/>
      <c r="BI53405" s="95"/>
      <c r="BJ53405" s="95"/>
      <c r="BK53405" s="95"/>
      <c r="BL53405" s="95"/>
      <c r="BM53405" s="95"/>
      <c r="BN53405" s="95"/>
      <c r="CA53405" s="95"/>
    </row>
    <row r="53406" spans="31:79" s="97" customFormat="1" x14ac:dyDescent="0.2">
      <c r="AE53406" s="95"/>
      <c r="AF53406" s="95"/>
      <c r="AN53406" s="95"/>
      <c r="AO53406" s="95"/>
      <c r="AP53406" s="95"/>
      <c r="AQ53406" s="95"/>
      <c r="AR53406" s="95"/>
      <c r="AS53406" s="95"/>
      <c r="AT53406" s="95"/>
      <c r="AU53406" s="95"/>
      <c r="AV53406" s="95"/>
      <c r="AW53406" s="95"/>
      <c r="AX53406" s="95"/>
      <c r="AY53406" s="95"/>
      <c r="AZ53406" s="95"/>
      <c r="BA53406" s="95"/>
      <c r="BB53406" s="95"/>
      <c r="BC53406" s="95"/>
      <c r="BD53406" s="95"/>
      <c r="BE53406" s="95"/>
      <c r="BF53406" s="95"/>
      <c r="BG53406" s="95"/>
      <c r="BH53406" s="95"/>
      <c r="BI53406" s="95"/>
      <c r="BJ53406" s="95"/>
      <c r="BK53406" s="95"/>
      <c r="BL53406" s="95"/>
      <c r="BM53406" s="95"/>
      <c r="BN53406" s="95"/>
      <c r="CA53406" s="95"/>
    </row>
    <row r="53407" spans="31:79" s="97" customFormat="1" x14ac:dyDescent="0.2">
      <c r="AE53407" s="95"/>
      <c r="AF53407" s="95"/>
      <c r="AN53407" s="95"/>
      <c r="AO53407" s="95"/>
      <c r="AP53407" s="95"/>
      <c r="AQ53407" s="95"/>
      <c r="AR53407" s="95"/>
      <c r="AS53407" s="95"/>
      <c r="AT53407" s="95"/>
      <c r="AU53407" s="95"/>
      <c r="AV53407" s="95"/>
      <c r="AW53407" s="95"/>
      <c r="AX53407" s="95"/>
      <c r="AY53407" s="95"/>
      <c r="AZ53407" s="95"/>
      <c r="BA53407" s="95"/>
      <c r="BB53407" s="95"/>
      <c r="BC53407" s="95"/>
      <c r="BD53407" s="95"/>
      <c r="BE53407" s="95"/>
      <c r="BF53407" s="95"/>
      <c r="BG53407" s="95"/>
      <c r="BH53407" s="95"/>
      <c r="BI53407" s="95"/>
      <c r="BJ53407" s="95"/>
      <c r="BK53407" s="95"/>
      <c r="BL53407" s="95"/>
      <c r="BM53407" s="95"/>
      <c r="BN53407" s="95"/>
      <c r="CA53407" s="95"/>
    </row>
    <row r="53408" spans="31:79" s="97" customFormat="1" x14ac:dyDescent="0.2">
      <c r="AE53408" s="95"/>
      <c r="AF53408" s="95"/>
      <c r="AN53408" s="95"/>
      <c r="AO53408" s="95"/>
      <c r="AP53408" s="95"/>
      <c r="AQ53408" s="95"/>
      <c r="AR53408" s="95"/>
      <c r="AS53408" s="95"/>
      <c r="AT53408" s="95"/>
      <c r="AU53408" s="95"/>
      <c r="AV53408" s="95"/>
      <c r="AW53408" s="95"/>
      <c r="AX53408" s="95"/>
      <c r="AY53408" s="95"/>
      <c r="AZ53408" s="95"/>
      <c r="BA53408" s="95"/>
      <c r="BB53408" s="95"/>
      <c r="BC53408" s="95"/>
      <c r="BD53408" s="95"/>
      <c r="BE53408" s="95"/>
      <c r="BF53408" s="95"/>
      <c r="BG53408" s="95"/>
      <c r="BH53408" s="95"/>
      <c r="BI53408" s="95"/>
      <c r="BJ53408" s="95"/>
      <c r="BK53408" s="95"/>
      <c r="BL53408" s="95"/>
      <c r="BM53408" s="95"/>
      <c r="BN53408" s="95"/>
      <c r="CA53408" s="95"/>
    </row>
    <row r="53409" spans="31:79" s="97" customFormat="1" x14ac:dyDescent="0.2">
      <c r="AE53409" s="95"/>
      <c r="AF53409" s="95"/>
      <c r="AN53409" s="95"/>
      <c r="AO53409" s="95"/>
      <c r="AP53409" s="95"/>
      <c r="AQ53409" s="95"/>
      <c r="AR53409" s="95"/>
      <c r="AS53409" s="95"/>
      <c r="AT53409" s="95"/>
      <c r="AU53409" s="95"/>
      <c r="AV53409" s="95"/>
      <c r="AW53409" s="95"/>
      <c r="AX53409" s="95"/>
      <c r="AY53409" s="95"/>
      <c r="AZ53409" s="95"/>
      <c r="BA53409" s="95"/>
      <c r="BB53409" s="95"/>
      <c r="BC53409" s="95"/>
      <c r="BD53409" s="95"/>
      <c r="BE53409" s="95"/>
      <c r="BF53409" s="95"/>
      <c r="BG53409" s="95"/>
      <c r="BH53409" s="95"/>
      <c r="BI53409" s="95"/>
      <c r="BJ53409" s="95"/>
      <c r="BK53409" s="95"/>
      <c r="BL53409" s="95"/>
      <c r="BM53409" s="95"/>
      <c r="BN53409" s="95"/>
      <c r="CA53409" s="95"/>
    </row>
    <row r="53410" spans="31:79" s="97" customFormat="1" x14ac:dyDescent="0.2">
      <c r="AE53410" s="95"/>
      <c r="AF53410" s="95"/>
      <c r="AN53410" s="95"/>
      <c r="AO53410" s="95"/>
      <c r="AP53410" s="95"/>
      <c r="AQ53410" s="95"/>
      <c r="AR53410" s="95"/>
      <c r="AS53410" s="95"/>
      <c r="AT53410" s="95"/>
      <c r="AU53410" s="95"/>
      <c r="AV53410" s="95"/>
      <c r="AW53410" s="95"/>
      <c r="AX53410" s="95"/>
      <c r="AY53410" s="95"/>
      <c r="AZ53410" s="95"/>
      <c r="BA53410" s="95"/>
      <c r="BB53410" s="95"/>
      <c r="BC53410" s="95"/>
      <c r="BD53410" s="95"/>
      <c r="BE53410" s="95"/>
      <c r="BF53410" s="95"/>
      <c r="BG53410" s="95"/>
      <c r="BH53410" s="95"/>
      <c r="BI53410" s="95"/>
      <c r="BJ53410" s="95"/>
      <c r="BK53410" s="95"/>
      <c r="BL53410" s="95"/>
      <c r="BM53410" s="95"/>
      <c r="BN53410" s="95"/>
      <c r="CA53410" s="95"/>
    </row>
    <row r="53411" spans="31:79" s="97" customFormat="1" x14ac:dyDescent="0.2">
      <c r="AE53411" s="95"/>
      <c r="AF53411" s="95"/>
      <c r="AN53411" s="95"/>
      <c r="AO53411" s="95"/>
      <c r="AP53411" s="95"/>
      <c r="AQ53411" s="95"/>
      <c r="AR53411" s="95"/>
      <c r="AS53411" s="95"/>
      <c r="AT53411" s="95"/>
      <c r="AU53411" s="95"/>
      <c r="AV53411" s="95"/>
      <c r="AW53411" s="95"/>
      <c r="AX53411" s="95"/>
      <c r="AY53411" s="95"/>
      <c r="AZ53411" s="95"/>
      <c r="BA53411" s="95"/>
      <c r="BB53411" s="95"/>
      <c r="BC53411" s="95"/>
      <c r="BD53411" s="95"/>
      <c r="BE53411" s="95"/>
      <c r="BF53411" s="95"/>
      <c r="BG53411" s="95"/>
      <c r="BH53411" s="95"/>
      <c r="BI53411" s="95"/>
      <c r="BJ53411" s="95"/>
      <c r="BK53411" s="95"/>
      <c r="BL53411" s="95"/>
      <c r="BM53411" s="95"/>
      <c r="BN53411" s="95"/>
      <c r="CA53411" s="95"/>
    </row>
    <row r="53412" spans="31:79" s="97" customFormat="1" x14ac:dyDescent="0.2">
      <c r="AE53412" s="95"/>
      <c r="AF53412" s="95"/>
      <c r="AN53412" s="95"/>
      <c r="AO53412" s="95"/>
      <c r="AP53412" s="95"/>
      <c r="AQ53412" s="95"/>
      <c r="AR53412" s="95"/>
      <c r="AS53412" s="95"/>
      <c r="AT53412" s="95"/>
      <c r="AU53412" s="95"/>
      <c r="AV53412" s="95"/>
      <c r="AW53412" s="95"/>
      <c r="AX53412" s="95"/>
      <c r="AY53412" s="95"/>
      <c r="AZ53412" s="95"/>
      <c r="BA53412" s="95"/>
      <c r="BB53412" s="95"/>
      <c r="BC53412" s="95"/>
      <c r="BD53412" s="95"/>
      <c r="BE53412" s="95"/>
      <c r="BF53412" s="95"/>
      <c r="BG53412" s="95"/>
      <c r="BH53412" s="95"/>
      <c r="BI53412" s="95"/>
      <c r="BJ53412" s="95"/>
      <c r="BK53412" s="95"/>
      <c r="BL53412" s="95"/>
      <c r="BM53412" s="95"/>
      <c r="BN53412" s="95"/>
      <c r="CA53412" s="95"/>
    </row>
    <row r="53413" spans="31:79" s="97" customFormat="1" x14ac:dyDescent="0.2">
      <c r="AE53413" s="95"/>
      <c r="AF53413" s="95"/>
      <c r="AN53413" s="95"/>
      <c r="AO53413" s="95"/>
      <c r="AP53413" s="95"/>
      <c r="AQ53413" s="95"/>
      <c r="AR53413" s="95"/>
      <c r="AS53413" s="95"/>
      <c r="AT53413" s="95"/>
      <c r="AU53413" s="95"/>
      <c r="AV53413" s="95"/>
      <c r="AW53413" s="95"/>
      <c r="AX53413" s="95"/>
      <c r="AY53413" s="95"/>
      <c r="AZ53413" s="95"/>
      <c r="BA53413" s="95"/>
      <c r="BB53413" s="95"/>
      <c r="BC53413" s="95"/>
      <c r="BD53413" s="95"/>
      <c r="BE53413" s="95"/>
      <c r="BF53413" s="95"/>
      <c r="BG53413" s="95"/>
      <c r="BH53413" s="95"/>
      <c r="BI53413" s="95"/>
      <c r="BJ53413" s="95"/>
      <c r="BK53413" s="95"/>
      <c r="BL53413" s="95"/>
      <c r="BM53413" s="95"/>
      <c r="BN53413" s="95"/>
      <c r="CA53413" s="95"/>
    </row>
    <row r="53414" spans="31:79" s="97" customFormat="1" x14ac:dyDescent="0.2">
      <c r="AE53414" s="95"/>
      <c r="AF53414" s="95"/>
      <c r="AN53414" s="95"/>
      <c r="AO53414" s="95"/>
      <c r="AP53414" s="95"/>
      <c r="AQ53414" s="95"/>
      <c r="AR53414" s="95"/>
      <c r="AS53414" s="95"/>
      <c r="AT53414" s="95"/>
      <c r="AU53414" s="95"/>
      <c r="AV53414" s="95"/>
      <c r="AW53414" s="95"/>
      <c r="AX53414" s="95"/>
      <c r="AY53414" s="95"/>
      <c r="AZ53414" s="95"/>
      <c r="BA53414" s="95"/>
      <c r="BB53414" s="95"/>
      <c r="BC53414" s="95"/>
      <c r="BD53414" s="95"/>
      <c r="BE53414" s="95"/>
      <c r="BF53414" s="95"/>
      <c r="BG53414" s="95"/>
      <c r="BH53414" s="95"/>
      <c r="BI53414" s="95"/>
      <c r="BJ53414" s="95"/>
      <c r="BK53414" s="95"/>
      <c r="BL53414" s="95"/>
      <c r="BM53414" s="95"/>
      <c r="BN53414" s="95"/>
      <c r="CA53414" s="95"/>
    </row>
    <row r="53415" spans="31:79" s="97" customFormat="1" x14ac:dyDescent="0.2">
      <c r="AE53415" s="95"/>
      <c r="AF53415" s="95"/>
      <c r="AN53415" s="95"/>
      <c r="AO53415" s="95"/>
      <c r="AP53415" s="95"/>
      <c r="AQ53415" s="95"/>
      <c r="AR53415" s="95"/>
      <c r="AS53415" s="95"/>
      <c r="AT53415" s="95"/>
      <c r="AU53415" s="95"/>
      <c r="AV53415" s="95"/>
      <c r="AW53415" s="95"/>
      <c r="AX53415" s="95"/>
      <c r="AY53415" s="95"/>
      <c r="AZ53415" s="95"/>
      <c r="BA53415" s="95"/>
      <c r="BB53415" s="95"/>
      <c r="BC53415" s="95"/>
      <c r="BD53415" s="95"/>
      <c r="BE53415" s="95"/>
      <c r="BF53415" s="95"/>
      <c r="BG53415" s="95"/>
      <c r="BH53415" s="95"/>
      <c r="BI53415" s="95"/>
      <c r="BJ53415" s="95"/>
      <c r="BK53415" s="95"/>
      <c r="BL53415" s="95"/>
      <c r="BM53415" s="95"/>
      <c r="BN53415" s="95"/>
      <c r="CA53415" s="95"/>
    </row>
    <row r="53416" spans="31:79" s="97" customFormat="1" x14ac:dyDescent="0.2">
      <c r="AE53416" s="95"/>
      <c r="AF53416" s="95"/>
      <c r="AN53416" s="95"/>
      <c r="AO53416" s="95"/>
      <c r="AP53416" s="95"/>
      <c r="AQ53416" s="95"/>
      <c r="AR53416" s="95"/>
      <c r="AS53416" s="95"/>
      <c r="AT53416" s="95"/>
      <c r="AU53416" s="95"/>
      <c r="AV53416" s="95"/>
      <c r="AW53416" s="95"/>
      <c r="AX53416" s="95"/>
      <c r="AY53416" s="95"/>
      <c r="AZ53416" s="95"/>
      <c r="BA53416" s="95"/>
      <c r="BB53416" s="95"/>
      <c r="BC53416" s="95"/>
      <c r="BD53416" s="95"/>
      <c r="BE53416" s="95"/>
      <c r="BF53416" s="95"/>
      <c r="BG53416" s="95"/>
      <c r="BH53416" s="95"/>
      <c r="BI53416" s="95"/>
      <c r="BJ53416" s="95"/>
      <c r="BK53416" s="95"/>
      <c r="BL53416" s="95"/>
      <c r="BM53416" s="95"/>
      <c r="BN53416" s="95"/>
      <c r="CA53416" s="95"/>
    </row>
    <row r="53417" spans="31:79" s="97" customFormat="1" x14ac:dyDescent="0.2">
      <c r="AE53417" s="95"/>
      <c r="AF53417" s="95"/>
      <c r="AN53417" s="95"/>
      <c r="AO53417" s="95"/>
      <c r="AP53417" s="95"/>
      <c r="AQ53417" s="95"/>
      <c r="AR53417" s="95"/>
      <c r="AS53417" s="95"/>
      <c r="AT53417" s="95"/>
      <c r="AU53417" s="95"/>
      <c r="AV53417" s="95"/>
      <c r="AW53417" s="95"/>
      <c r="AX53417" s="95"/>
      <c r="AY53417" s="95"/>
      <c r="AZ53417" s="95"/>
      <c r="BA53417" s="95"/>
      <c r="BB53417" s="95"/>
      <c r="BC53417" s="95"/>
      <c r="BD53417" s="95"/>
      <c r="BE53417" s="95"/>
      <c r="BF53417" s="95"/>
      <c r="BG53417" s="95"/>
      <c r="BH53417" s="95"/>
      <c r="BI53417" s="95"/>
      <c r="BJ53417" s="95"/>
      <c r="BK53417" s="95"/>
      <c r="BL53417" s="95"/>
      <c r="BM53417" s="95"/>
      <c r="BN53417" s="95"/>
      <c r="CA53417" s="95"/>
    </row>
    <row r="53418" spans="31:79" s="97" customFormat="1" x14ac:dyDescent="0.2">
      <c r="AE53418" s="95"/>
      <c r="AF53418" s="95"/>
      <c r="AN53418" s="95"/>
      <c r="AO53418" s="95"/>
      <c r="AP53418" s="95"/>
      <c r="AQ53418" s="95"/>
      <c r="AR53418" s="95"/>
      <c r="AS53418" s="95"/>
      <c r="AT53418" s="95"/>
      <c r="AU53418" s="95"/>
      <c r="AV53418" s="95"/>
      <c r="AW53418" s="95"/>
      <c r="AX53418" s="95"/>
      <c r="AY53418" s="95"/>
      <c r="AZ53418" s="95"/>
      <c r="BA53418" s="95"/>
      <c r="BB53418" s="95"/>
      <c r="BC53418" s="95"/>
      <c r="BD53418" s="95"/>
      <c r="BE53418" s="95"/>
      <c r="BF53418" s="95"/>
      <c r="BG53418" s="95"/>
      <c r="BH53418" s="95"/>
      <c r="BI53418" s="95"/>
      <c r="BJ53418" s="95"/>
      <c r="BK53418" s="95"/>
      <c r="BL53418" s="95"/>
      <c r="BM53418" s="95"/>
      <c r="BN53418" s="95"/>
      <c r="CA53418" s="95"/>
    </row>
    <row r="53419" spans="31:79" s="97" customFormat="1" x14ac:dyDescent="0.2">
      <c r="AE53419" s="95"/>
      <c r="AF53419" s="95"/>
      <c r="AN53419" s="95"/>
      <c r="AO53419" s="95"/>
      <c r="AP53419" s="95"/>
      <c r="AQ53419" s="95"/>
      <c r="AR53419" s="95"/>
      <c r="AS53419" s="95"/>
      <c r="AT53419" s="95"/>
      <c r="AU53419" s="95"/>
      <c r="AV53419" s="95"/>
      <c r="AW53419" s="95"/>
      <c r="AX53419" s="95"/>
      <c r="AY53419" s="95"/>
      <c r="AZ53419" s="95"/>
      <c r="BA53419" s="95"/>
      <c r="BB53419" s="95"/>
      <c r="BC53419" s="95"/>
      <c r="BD53419" s="95"/>
      <c r="BE53419" s="95"/>
      <c r="BF53419" s="95"/>
      <c r="BG53419" s="95"/>
      <c r="BH53419" s="95"/>
      <c r="BI53419" s="95"/>
      <c r="BJ53419" s="95"/>
      <c r="BK53419" s="95"/>
      <c r="BL53419" s="95"/>
      <c r="BM53419" s="95"/>
      <c r="BN53419" s="95"/>
      <c r="CA53419" s="95"/>
    </row>
    <row r="53420" spans="31:79" s="97" customFormat="1" x14ac:dyDescent="0.2">
      <c r="AE53420" s="95"/>
      <c r="AF53420" s="95"/>
      <c r="AN53420" s="95"/>
      <c r="AO53420" s="95"/>
      <c r="AP53420" s="95"/>
      <c r="AQ53420" s="95"/>
      <c r="AR53420" s="95"/>
      <c r="AS53420" s="95"/>
      <c r="AT53420" s="95"/>
      <c r="AU53420" s="95"/>
      <c r="AV53420" s="95"/>
      <c r="AW53420" s="95"/>
      <c r="AX53420" s="95"/>
      <c r="AY53420" s="95"/>
      <c r="AZ53420" s="95"/>
      <c r="BA53420" s="95"/>
      <c r="BB53420" s="95"/>
      <c r="BC53420" s="95"/>
      <c r="BD53420" s="95"/>
      <c r="BE53420" s="95"/>
      <c r="BF53420" s="95"/>
      <c r="BG53420" s="95"/>
      <c r="BH53420" s="95"/>
      <c r="BI53420" s="95"/>
      <c r="BJ53420" s="95"/>
      <c r="BK53420" s="95"/>
      <c r="BL53420" s="95"/>
      <c r="BM53420" s="95"/>
      <c r="BN53420" s="95"/>
      <c r="CA53420" s="95"/>
    </row>
    <row r="53421" spans="31:79" s="97" customFormat="1" x14ac:dyDescent="0.2">
      <c r="AE53421" s="95"/>
      <c r="AF53421" s="95"/>
      <c r="AN53421" s="95"/>
      <c r="AO53421" s="95"/>
      <c r="AP53421" s="95"/>
      <c r="AQ53421" s="95"/>
      <c r="AR53421" s="95"/>
      <c r="AS53421" s="95"/>
      <c r="AT53421" s="95"/>
      <c r="AU53421" s="95"/>
      <c r="AV53421" s="95"/>
      <c r="AW53421" s="95"/>
      <c r="AX53421" s="95"/>
      <c r="AY53421" s="95"/>
      <c r="AZ53421" s="95"/>
      <c r="BA53421" s="95"/>
      <c r="BB53421" s="95"/>
      <c r="BC53421" s="95"/>
      <c r="BD53421" s="95"/>
      <c r="BE53421" s="95"/>
      <c r="BF53421" s="95"/>
      <c r="BG53421" s="95"/>
      <c r="BH53421" s="95"/>
      <c r="BI53421" s="95"/>
      <c r="BJ53421" s="95"/>
      <c r="BK53421" s="95"/>
      <c r="BL53421" s="95"/>
      <c r="BM53421" s="95"/>
      <c r="BN53421" s="95"/>
      <c r="CA53421" s="95"/>
    </row>
    <row r="53422" spans="31:79" s="97" customFormat="1" x14ac:dyDescent="0.2">
      <c r="AE53422" s="95"/>
      <c r="AF53422" s="95"/>
      <c r="AN53422" s="95"/>
      <c r="AO53422" s="95"/>
      <c r="AP53422" s="95"/>
      <c r="AQ53422" s="95"/>
      <c r="AR53422" s="95"/>
      <c r="AS53422" s="95"/>
      <c r="AT53422" s="95"/>
      <c r="AU53422" s="95"/>
      <c r="AV53422" s="95"/>
      <c r="AW53422" s="95"/>
      <c r="AX53422" s="95"/>
      <c r="AY53422" s="95"/>
      <c r="AZ53422" s="95"/>
      <c r="BA53422" s="95"/>
      <c r="BB53422" s="95"/>
      <c r="BC53422" s="95"/>
      <c r="BD53422" s="95"/>
      <c r="BE53422" s="95"/>
      <c r="BF53422" s="95"/>
      <c r="BG53422" s="95"/>
      <c r="BH53422" s="95"/>
      <c r="BI53422" s="95"/>
      <c r="BJ53422" s="95"/>
      <c r="BK53422" s="95"/>
      <c r="BL53422" s="95"/>
      <c r="BM53422" s="95"/>
      <c r="BN53422" s="95"/>
      <c r="CA53422" s="95"/>
    </row>
    <row r="53423" spans="31:79" s="97" customFormat="1" x14ac:dyDescent="0.2">
      <c r="AE53423" s="95"/>
      <c r="AF53423" s="95"/>
      <c r="AN53423" s="95"/>
      <c r="AO53423" s="95"/>
      <c r="AP53423" s="95"/>
      <c r="AQ53423" s="95"/>
      <c r="AR53423" s="95"/>
      <c r="AS53423" s="95"/>
      <c r="AT53423" s="95"/>
      <c r="AU53423" s="95"/>
      <c r="AV53423" s="95"/>
      <c r="AW53423" s="95"/>
      <c r="AX53423" s="95"/>
      <c r="AY53423" s="95"/>
      <c r="AZ53423" s="95"/>
      <c r="BA53423" s="95"/>
      <c r="BB53423" s="95"/>
      <c r="BC53423" s="95"/>
      <c r="BD53423" s="95"/>
      <c r="BE53423" s="95"/>
      <c r="BF53423" s="95"/>
      <c r="BG53423" s="95"/>
      <c r="BH53423" s="95"/>
      <c r="BI53423" s="95"/>
      <c r="BJ53423" s="95"/>
      <c r="BK53423" s="95"/>
      <c r="BL53423" s="95"/>
      <c r="BM53423" s="95"/>
      <c r="BN53423" s="95"/>
      <c r="CA53423" s="95"/>
    </row>
    <row r="53424" spans="31:79" s="97" customFormat="1" x14ac:dyDescent="0.2">
      <c r="AE53424" s="95"/>
      <c r="AF53424" s="95"/>
      <c r="AN53424" s="95"/>
      <c r="AO53424" s="95"/>
      <c r="AP53424" s="95"/>
      <c r="AQ53424" s="95"/>
      <c r="AR53424" s="95"/>
      <c r="AS53424" s="95"/>
      <c r="AT53424" s="95"/>
      <c r="AU53424" s="95"/>
      <c r="AV53424" s="95"/>
      <c r="AW53424" s="95"/>
      <c r="AX53424" s="95"/>
      <c r="AY53424" s="95"/>
      <c r="AZ53424" s="95"/>
      <c r="BA53424" s="95"/>
      <c r="BB53424" s="95"/>
      <c r="BC53424" s="95"/>
      <c r="BD53424" s="95"/>
      <c r="BE53424" s="95"/>
      <c r="BF53424" s="95"/>
      <c r="BG53424" s="95"/>
      <c r="BH53424" s="95"/>
      <c r="BI53424" s="95"/>
      <c r="BJ53424" s="95"/>
      <c r="BK53424" s="95"/>
      <c r="BL53424" s="95"/>
      <c r="BM53424" s="95"/>
      <c r="BN53424" s="95"/>
      <c r="CA53424" s="95"/>
    </row>
    <row r="53425" spans="31:79" s="97" customFormat="1" x14ac:dyDescent="0.2">
      <c r="AE53425" s="95"/>
      <c r="AF53425" s="95"/>
      <c r="AN53425" s="95"/>
      <c r="AO53425" s="95"/>
      <c r="AP53425" s="95"/>
      <c r="AQ53425" s="95"/>
      <c r="AR53425" s="95"/>
      <c r="AS53425" s="95"/>
      <c r="AT53425" s="95"/>
      <c r="AU53425" s="95"/>
      <c r="AV53425" s="95"/>
      <c r="AW53425" s="95"/>
      <c r="AX53425" s="95"/>
      <c r="AY53425" s="95"/>
      <c r="AZ53425" s="95"/>
      <c r="BA53425" s="95"/>
      <c r="BB53425" s="95"/>
      <c r="BC53425" s="95"/>
      <c r="BD53425" s="95"/>
      <c r="BE53425" s="95"/>
      <c r="BF53425" s="95"/>
      <c r="BG53425" s="95"/>
      <c r="BH53425" s="95"/>
      <c r="BI53425" s="95"/>
      <c r="BJ53425" s="95"/>
      <c r="BK53425" s="95"/>
      <c r="BL53425" s="95"/>
      <c r="BM53425" s="95"/>
      <c r="BN53425" s="95"/>
      <c r="CA53425" s="95"/>
    </row>
    <row r="53426" spans="31:79" s="97" customFormat="1" x14ac:dyDescent="0.2">
      <c r="AE53426" s="95"/>
      <c r="AF53426" s="95"/>
      <c r="AN53426" s="95"/>
      <c r="AO53426" s="95"/>
      <c r="AP53426" s="95"/>
      <c r="AQ53426" s="95"/>
      <c r="AR53426" s="95"/>
      <c r="AS53426" s="95"/>
      <c r="AT53426" s="95"/>
      <c r="AU53426" s="95"/>
      <c r="AV53426" s="95"/>
      <c r="AW53426" s="95"/>
      <c r="AX53426" s="95"/>
      <c r="AY53426" s="95"/>
      <c r="AZ53426" s="95"/>
      <c r="BA53426" s="95"/>
      <c r="BB53426" s="95"/>
      <c r="BC53426" s="95"/>
      <c r="BD53426" s="95"/>
      <c r="BE53426" s="95"/>
      <c r="BF53426" s="95"/>
      <c r="BG53426" s="95"/>
      <c r="BH53426" s="95"/>
      <c r="BI53426" s="95"/>
      <c r="BJ53426" s="95"/>
      <c r="BK53426" s="95"/>
      <c r="BL53426" s="95"/>
      <c r="BM53426" s="95"/>
      <c r="BN53426" s="95"/>
      <c r="CA53426" s="95"/>
    </row>
    <row r="53427" spans="31:79" s="97" customFormat="1" x14ac:dyDescent="0.2">
      <c r="AE53427" s="95"/>
      <c r="AF53427" s="95"/>
      <c r="AN53427" s="95"/>
      <c r="AO53427" s="95"/>
      <c r="AP53427" s="95"/>
      <c r="AQ53427" s="95"/>
      <c r="AR53427" s="95"/>
      <c r="AS53427" s="95"/>
      <c r="AT53427" s="95"/>
      <c r="AU53427" s="95"/>
      <c r="AV53427" s="95"/>
      <c r="AW53427" s="95"/>
      <c r="AX53427" s="95"/>
      <c r="AY53427" s="95"/>
      <c r="AZ53427" s="95"/>
      <c r="BA53427" s="95"/>
      <c r="BB53427" s="95"/>
      <c r="BC53427" s="95"/>
      <c r="BD53427" s="95"/>
      <c r="BE53427" s="95"/>
      <c r="BF53427" s="95"/>
      <c r="BG53427" s="95"/>
      <c r="BH53427" s="95"/>
      <c r="BI53427" s="95"/>
      <c r="BJ53427" s="95"/>
      <c r="BK53427" s="95"/>
      <c r="BL53427" s="95"/>
      <c r="BM53427" s="95"/>
      <c r="BN53427" s="95"/>
      <c r="CA53427" s="95"/>
    </row>
    <row r="53428" spans="31:79" s="97" customFormat="1" x14ac:dyDescent="0.2">
      <c r="AE53428" s="95"/>
      <c r="AF53428" s="95"/>
      <c r="AN53428" s="95"/>
      <c r="AO53428" s="95"/>
      <c r="AP53428" s="95"/>
      <c r="AQ53428" s="95"/>
      <c r="AR53428" s="95"/>
      <c r="AS53428" s="95"/>
      <c r="AT53428" s="95"/>
      <c r="AU53428" s="95"/>
      <c r="AV53428" s="95"/>
      <c r="AW53428" s="95"/>
      <c r="AX53428" s="95"/>
      <c r="AY53428" s="95"/>
      <c r="AZ53428" s="95"/>
      <c r="BA53428" s="95"/>
      <c r="BB53428" s="95"/>
      <c r="BC53428" s="95"/>
      <c r="BD53428" s="95"/>
      <c r="BE53428" s="95"/>
      <c r="BF53428" s="95"/>
      <c r="BG53428" s="95"/>
      <c r="BH53428" s="95"/>
      <c r="BI53428" s="95"/>
      <c r="BJ53428" s="95"/>
      <c r="BK53428" s="95"/>
      <c r="BL53428" s="95"/>
      <c r="BM53428" s="95"/>
      <c r="BN53428" s="95"/>
      <c r="CA53428" s="95"/>
    </row>
    <row r="53429" spans="31:79" s="97" customFormat="1" x14ac:dyDescent="0.2">
      <c r="AE53429" s="95"/>
      <c r="AF53429" s="95"/>
      <c r="AN53429" s="95"/>
      <c r="AO53429" s="95"/>
      <c r="AP53429" s="95"/>
      <c r="AQ53429" s="95"/>
      <c r="AR53429" s="95"/>
      <c r="AS53429" s="95"/>
      <c r="AT53429" s="95"/>
      <c r="AU53429" s="95"/>
      <c r="AV53429" s="95"/>
      <c r="AW53429" s="95"/>
      <c r="AX53429" s="95"/>
      <c r="AY53429" s="95"/>
      <c r="AZ53429" s="95"/>
      <c r="BA53429" s="95"/>
      <c r="BB53429" s="95"/>
      <c r="BC53429" s="95"/>
      <c r="BD53429" s="95"/>
      <c r="BE53429" s="95"/>
      <c r="BF53429" s="95"/>
      <c r="BG53429" s="95"/>
      <c r="BH53429" s="95"/>
      <c r="BI53429" s="95"/>
      <c r="BJ53429" s="95"/>
      <c r="BK53429" s="95"/>
      <c r="BL53429" s="95"/>
      <c r="BM53429" s="95"/>
      <c r="BN53429" s="95"/>
      <c r="CA53429" s="95"/>
    </row>
    <row r="53430" spans="31:79" s="97" customFormat="1" x14ac:dyDescent="0.2">
      <c r="AE53430" s="95"/>
      <c r="AF53430" s="95"/>
      <c r="AN53430" s="95"/>
      <c r="AO53430" s="95"/>
      <c r="AP53430" s="95"/>
      <c r="AQ53430" s="95"/>
      <c r="AR53430" s="95"/>
      <c r="AS53430" s="95"/>
      <c r="AT53430" s="95"/>
      <c r="AU53430" s="95"/>
      <c r="AV53430" s="95"/>
      <c r="AW53430" s="95"/>
      <c r="AX53430" s="95"/>
      <c r="AY53430" s="95"/>
      <c r="AZ53430" s="95"/>
      <c r="BA53430" s="95"/>
      <c r="BB53430" s="95"/>
      <c r="BC53430" s="95"/>
      <c r="BD53430" s="95"/>
      <c r="BE53430" s="95"/>
      <c r="BF53430" s="95"/>
      <c r="BG53430" s="95"/>
      <c r="BH53430" s="95"/>
      <c r="BI53430" s="95"/>
      <c r="BJ53430" s="95"/>
      <c r="BK53430" s="95"/>
      <c r="BL53430" s="95"/>
      <c r="BM53430" s="95"/>
      <c r="BN53430" s="95"/>
      <c r="CA53430" s="95"/>
    </row>
    <row r="53431" spans="31:79" s="97" customFormat="1" x14ac:dyDescent="0.2">
      <c r="AE53431" s="95"/>
      <c r="AF53431" s="95"/>
      <c r="AN53431" s="95"/>
      <c r="AO53431" s="95"/>
      <c r="AP53431" s="95"/>
      <c r="AQ53431" s="95"/>
      <c r="AR53431" s="95"/>
      <c r="AS53431" s="95"/>
      <c r="AT53431" s="95"/>
      <c r="AU53431" s="95"/>
      <c r="AV53431" s="95"/>
      <c r="AW53431" s="95"/>
      <c r="AX53431" s="95"/>
      <c r="AY53431" s="95"/>
      <c r="AZ53431" s="95"/>
      <c r="BA53431" s="95"/>
      <c r="BB53431" s="95"/>
      <c r="BC53431" s="95"/>
      <c r="BD53431" s="95"/>
      <c r="BE53431" s="95"/>
      <c r="BF53431" s="95"/>
      <c r="BG53431" s="95"/>
      <c r="BH53431" s="95"/>
      <c r="BI53431" s="95"/>
      <c r="BJ53431" s="95"/>
      <c r="BK53431" s="95"/>
      <c r="BL53431" s="95"/>
      <c r="BM53431" s="95"/>
      <c r="BN53431" s="95"/>
      <c r="CA53431" s="95"/>
    </row>
    <row r="53432" spans="31:79" s="97" customFormat="1" x14ac:dyDescent="0.2">
      <c r="AE53432" s="95"/>
      <c r="AF53432" s="95"/>
      <c r="AN53432" s="95"/>
      <c r="AO53432" s="95"/>
      <c r="AP53432" s="95"/>
      <c r="AQ53432" s="95"/>
      <c r="AR53432" s="95"/>
      <c r="AS53432" s="95"/>
      <c r="AT53432" s="95"/>
      <c r="AU53432" s="95"/>
      <c r="AV53432" s="95"/>
      <c r="AW53432" s="95"/>
      <c r="AX53432" s="95"/>
      <c r="AY53432" s="95"/>
      <c r="AZ53432" s="95"/>
      <c r="BA53432" s="95"/>
      <c r="BB53432" s="95"/>
      <c r="BC53432" s="95"/>
      <c r="BD53432" s="95"/>
      <c r="BE53432" s="95"/>
      <c r="BF53432" s="95"/>
      <c r="BG53432" s="95"/>
      <c r="BH53432" s="95"/>
      <c r="BI53432" s="95"/>
      <c r="BJ53432" s="95"/>
      <c r="BK53432" s="95"/>
      <c r="BL53432" s="95"/>
      <c r="BM53432" s="95"/>
      <c r="BN53432" s="95"/>
      <c r="CA53432" s="95"/>
    </row>
    <row r="53433" spans="31:79" s="97" customFormat="1" x14ac:dyDescent="0.2">
      <c r="AE53433" s="95"/>
      <c r="AF53433" s="95"/>
      <c r="AN53433" s="95"/>
      <c r="AO53433" s="95"/>
      <c r="AP53433" s="95"/>
      <c r="AQ53433" s="95"/>
      <c r="AR53433" s="95"/>
      <c r="AS53433" s="95"/>
      <c r="AT53433" s="95"/>
      <c r="AU53433" s="95"/>
      <c r="AV53433" s="95"/>
      <c r="AW53433" s="95"/>
      <c r="AX53433" s="95"/>
      <c r="AY53433" s="95"/>
      <c r="AZ53433" s="95"/>
      <c r="BA53433" s="95"/>
      <c r="BB53433" s="95"/>
      <c r="BC53433" s="95"/>
      <c r="BD53433" s="95"/>
      <c r="BE53433" s="95"/>
      <c r="BF53433" s="95"/>
      <c r="BG53433" s="95"/>
      <c r="BH53433" s="95"/>
      <c r="BI53433" s="95"/>
      <c r="BJ53433" s="95"/>
      <c r="BK53433" s="95"/>
      <c r="BL53433" s="95"/>
      <c r="BM53433" s="95"/>
      <c r="BN53433" s="95"/>
      <c r="CA53433" s="95"/>
    </row>
    <row r="53434" spans="31:79" s="97" customFormat="1" x14ac:dyDescent="0.2">
      <c r="AE53434" s="95"/>
      <c r="AF53434" s="95"/>
      <c r="AN53434" s="95"/>
      <c r="AO53434" s="95"/>
      <c r="AP53434" s="95"/>
      <c r="AQ53434" s="95"/>
      <c r="AR53434" s="95"/>
      <c r="AS53434" s="95"/>
      <c r="AT53434" s="95"/>
      <c r="AU53434" s="95"/>
      <c r="AV53434" s="95"/>
      <c r="AW53434" s="95"/>
      <c r="AX53434" s="95"/>
      <c r="AY53434" s="95"/>
      <c r="AZ53434" s="95"/>
      <c r="BA53434" s="95"/>
      <c r="BB53434" s="95"/>
      <c r="BC53434" s="95"/>
      <c r="BD53434" s="95"/>
      <c r="BE53434" s="95"/>
      <c r="BF53434" s="95"/>
      <c r="BG53434" s="95"/>
      <c r="BH53434" s="95"/>
      <c r="BI53434" s="95"/>
      <c r="BJ53434" s="95"/>
      <c r="BK53434" s="95"/>
      <c r="BL53434" s="95"/>
      <c r="BM53434" s="95"/>
      <c r="BN53434" s="95"/>
      <c r="CA53434" s="95"/>
    </row>
    <row r="53435" spans="31:79" s="97" customFormat="1" x14ac:dyDescent="0.2">
      <c r="AE53435" s="95"/>
      <c r="AF53435" s="95"/>
      <c r="AN53435" s="95"/>
      <c r="AO53435" s="95"/>
      <c r="AP53435" s="95"/>
      <c r="AQ53435" s="95"/>
      <c r="AR53435" s="95"/>
      <c r="AS53435" s="95"/>
      <c r="AT53435" s="95"/>
      <c r="AU53435" s="95"/>
      <c r="AV53435" s="95"/>
      <c r="AW53435" s="95"/>
      <c r="AX53435" s="95"/>
      <c r="AY53435" s="95"/>
      <c r="AZ53435" s="95"/>
      <c r="BA53435" s="95"/>
      <c r="BB53435" s="95"/>
      <c r="BC53435" s="95"/>
      <c r="BD53435" s="95"/>
      <c r="BE53435" s="95"/>
      <c r="BF53435" s="95"/>
      <c r="BG53435" s="95"/>
      <c r="BH53435" s="95"/>
      <c r="BI53435" s="95"/>
      <c r="BJ53435" s="95"/>
      <c r="BK53435" s="95"/>
      <c r="BL53435" s="95"/>
      <c r="BM53435" s="95"/>
      <c r="BN53435" s="95"/>
      <c r="CA53435" s="95"/>
    </row>
    <row r="53436" spans="31:79" s="97" customFormat="1" x14ac:dyDescent="0.2">
      <c r="AE53436" s="95"/>
      <c r="AF53436" s="95"/>
      <c r="AN53436" s="95"/>
      <c r="AO53436" s="95"/>
      <c r="AP53436" s="95"/>
      <c r="AQ53436" s="95"/>
      <c r="AR53436" s="95"/>
      <c r="AS53436" s="95"/>
      <c r="AT53436" s="95"/>
      <c r="AU53436" s="95"/>
      <c r="AV53436" s="95"/>
      <c r="AW53436" s="95"/>
      <c r="AX53436" s="95"/>
      <c r="AY53436" s="95"/>
      <c r="AZ53436" s="95"/>
      <c r="BA53436" s="95"/>
      <c r="BB53436" s="95"/>
      <c r="BC53436" s="95"/>
      <c r="BD53436" s="95"/>
      <c r="BE53436" s="95"/>
      <c r="BF53436" s="95"/>
      <c r="BG53436" s="95"/>
      <c r="BH53436" s="95"/>
      <c r="BI53436" s="95"/>
      <c r="BJ53436" s="95"/>
      <c r="BK53436" s="95"/>
      <c r="BL53436" s="95"/>
      <c r="BM53436" s="95"/>
      <c r="BN53436" s="95"/>
      <c r="CA53436" s="95"/>
    </row>
    <row r="53437" spans="31:79" s="97" customFormat="1" x14ac:dyDescent="0.2">
      <c r="AE53437" s="95"/>
      <c r="AF53437" s="95"/>
      <c r="AN53437" s="95"/>
      <c r="AO53437" s="95"/>
      <c r="AP53437" s="95"/>
      <c r="AQ53437" s="95"/>
      <c r="AR53437" s="95"/>
      <c r="AS53437" s="95"/>
      <c r="AT53437" s="95"/>
      <c r="AU53437" s="95"/>
      <c r="AV53437" s="95"/>
      <c r="AW53437" s="95"/>
      <c r="AX53437" s="95"/>
      <c r="AY53437" s="95"/>
      <c r="AZ53437" s="95"/>
      <c r="BA53437" s="95"/>
      <c r="BB53437" s="95"/>
      <c r="BC53437" s="95"/>
      <c r="BD53437" s="95"/>
      <c r="BE53437" s="95"/>
      <c r="BF53437" s="95"/>
      <c r="BG53437" s="95"/>
      <c r="BH53437" s="95"/>
      <c r="BI53437" s="95"/>
      <c r="BJ53437" s="95"/>
      <c r="BK53437" s="95"/>
      <c r="BL53437" s="95"/>
      <c r="BM53437" s="95"/>
      <c r="BN53437" s="95"/>
      <c r="CA53437" s="95"/>
    </row>
    <row r="53438" spans="31:79" s="97" customFormat="1" x14ac:dyDescent="0.2">
      <c r="AE53438" s="95"/>
      <c r="AF53438" s="95"/>
      <c r="AN53438" s="95"/>
      <c r="AO53438" s="95"/>
      <c r="AP53438" s="95"/>
      <c r="AQ53438" s="95"/>
      <c r="AR53438" s="95"/>
      <c r="AS53438" s="95"/>
      <c r="AT53438" s="95"/>
      <c r="AU53438" s="95"/>
      <c r="AV53438" s="95"/>
      <c r="AW53438" s="95"/>
      <c r="AX53438" s="95"/>
      <c r="AY53438" s="95"/>
      <c r="AZ53438" s="95"/>
      <c r="BA53438" s="95"/>
      <c r="BB53438" s="95"/>
      <c r="BC53438" s="95"/>
      <c r="BD53438" s="95"/>
      <c r="BE53438" s="95"/>
      <c r="BF53438" s="95"/>
      <c r="BG53438" s="95"/>
      <c r="BH53438" s="95"/>
      <c r="BI53438" s="95"/>
      <c r="BJ53438" s="95"/>
      <c r="BK53438" s="95"/>
      <c r="BL53438" s="95"/>
      <c r="BM53438" s="95"/>
      <c r="BN53438" s="95"/>
      <c r="CA53438" s="95"/>
    </row>
    <row r="53439" spans="31:79" s="97" customFormat="1" x14ac:dyDescent="0.2">
      <c r="AE53439" s="95"/>
      <c r="AF53439" s="95"/>
      <c r="AN53439" s="95"/>
      <c r="AO53439" s="95"/>
      <c r="AP53439" s="95"/>
      <c r="AQ53439" s="95"/>
      <c r="AR53439" s="95"/>
      <c r="AS53439" s="95"/>
      <c r="AT53439" s="95"/>
      <c r="AU53439" s="95"/>
      <c r="AV53439" s="95"/>
      <c r="AW53439" s="95"/>
      <c r="AX53439" s="95"/>
      <c r="AY53439" s="95"/>
      <c r="AZ53439" s="95"/>
      <c r="BA53439" s="95"/>
      <c r="BB53439" s="95"/>
      <c r="BC53439" s="95"/>
      <c r="BD53439" s="95"/>
      <c r="BE53439" s="95"/>
      <c r="BF53439" s="95"/>
      <c r="BG53439" s="95"/>
      <c r="BH53439" s="95"/>
      <c r="BI53439" s="95"/>
      <c r="BJ53439" s="95"/>
      <c r="BK53439" s="95"/>
      <c r="BL53439" s="95"/>
      <c r="BM53439" s="95"/>
      <c r="BN53439" s="95"/>
      <c r="CA53439" s="95"/>
    </row>
    <row r="53440" spans="31:79" s="97" customFormat="1" x14ac:dyDescent="0.2">
      <c r="AE53440" s="95"/>
      <c r="AF53440" s="95"/>
      <c r="AN53440" s="95"/>
      <c r="AO53440" s="95"/>
      <c r="AP53440" s="95"/>
      <c r="AQ53440" s="95"/>
      <c r="AR53440" s="95"/>
      <c r="AS53440" s="95"/>
      <c r="AT53440" s="95"/>
      <c r="AU53440" s="95"/>
      <c r="AV53440" s="95"/>
      <c r="AW53440" s="95"/>
      <c r="AX53440" s="95"/>
      <c r="AY53440" s="95"/>
      <c r="AZ53440" s="95"/>
      <c r="BA53440" s="95"/>
      <c r="BB53440" s="95"/>
      <c r="BC53440" s="95"/>
      <c r="BD53440" s="95"/>
      <c r="BE53440" s="95"/>
      <c r="BF53440" s="95"/>
      <c r="BG53440" s="95"/>
      <c r="BH53440" s="95"/>
      <c r="BI53440" s="95"/>
      <c r="BJ53440" s="95"/>
      <c r="BK53440" s="95"/>
      <c r="BL53440" s="95"/>
      <c r="BM53440" s="95"/>
      <c r="BN53440" s="95"/>
      <c r="CA53440" s="95"/>
    </row>
    <row r="53441" spans="31:79" s="97" customFormat="1" x14ac:dyDescent="0.2">
      <c r="AE53441" s="95"/>
      <c r="AF53441" s="95"/>
      <c r="AN53441" s="95"/>
      <c r="AO53441" s="95"/>
      <c r="AP53441" s="95"/>
      <c r="AQ53441" s="95"/>
      <c r="AR53441" s="95"/>
      <c r="AS53441" s="95"/>
      <c r="AT53441" s="95"/>
      <c r="AU53441" s="95"/>
      <c r="AV53441" s="95"/>
      <c r="AW53441" s="95"/>
      <c r="AX53441" s="95"/>
      <c r="AY53441" s="95"/>
      <c r="AZ53441" s="95"/>
      <c r="BA53441" s="95"/>
      <c r="BB53441" s="95"/>
      <c r="BC53441" s="95"/>
      <c r="BD53441" s="95"/>
      <c r="BE53441" s="95"/>
      <c r="BF53441" s="95"/>
      <c r="BG53441" s="95"/>
      <c r="BH53441" s="95"/>
      <c r="BI53441" s="95"/>
      <c r="BJ53441" s="95"/>
      <c r="BK53441" s="95"/>
      <c r="BL53441" s="95"/>
      <c r="BM53441" s="95"/>
      <c r="BN53441" s="95"/>
      <c r="CA53441" s="95"/>
    </row>
    <row r="53442" spans="31:79" s="97" customFormat="1" x14ac:dyDescent="0.2">
      <c r="AE53442" s="95"/>
      <c r="AF53442" s="95"/>
      <c r="AN53442" s="95"/>
      <c r="AO53442" s="95"/>
      <c r="AP53442" s="95"/>
      <c r="AQ53442" s="95"/>
      <c r="AR53442" s="95"/>
      <c r="AS53442" s="95"/>
      <c r="AT53442" s="95"/>
      <c r="AU53442" s="95"/>
      <c r="AV53442" s="95"/>
      <c r="AW53442" s="95"/>
      <c r="AX53442" s="95"/>
      <c r="AY53442" s="95"/>
      <c r="AZ53442" s="95"/>
      <c r="BA53442" s="95"/>
      <c r="BB53442" s="95"/>
      <c r="BC53442" s="95"/>
      <c r="BD53442" s="95"/>
      <c r="BE53442" s="95"/>
      <c r="BF53442" s="95"/>
      <c r="BG53442" s="95"/>
      <c r="BH53442" s="95"/>
      <c r="BI53442" s="95"/>
      <c r="BJ53442" s="95"/>
      <c r="BK53442" s="95"/>
      <c r="BL53442" s="95"/>
      <c r="BM53442" s="95"/>
      <c r="BN53442" s="95"/>
      <c r="CA53442" s="95"/>
    </row>
    <row r="53443" spans="31:79" s="97" customFormat="1" x14ac:dyDescent="0.2">
      <c r="AE53443" s="95"/>
      <c r="AF53443" s="95"/>
      <c r="AN53443" s="95"/>
      <c r="AO53443" s="95"/>
      <c r="AP53443" s="95"/>
      <c r="AQ53443" s="95"/>
      <c r="AR53443" s="95"/>
      <c r="AS53443" s="95"/>
      <c r="AT53443" s="95"/>
      <c r="AU53443" s="95"/>
      <c r="AV53443" s="95"/>
      <c r="AW53443" s="95"/>
      <c r="AX53443" s="95"/>
      <c r="AY53443" s="95"/>
      <c r="AZ53443" s="95"/>
      <c r="BA53443" s="95"/>
      <c r="BB53443" s="95"/>
      <c r="BC53443" s="95"/>
      <c r="BD53443" s="95"/>
      <c r="BE53443" s="95"/>
      <c r="BF53443" s="95"/>
      <c r="BG53443" s="95"/>
      <c r="BH53443" s="95"/>
      <c r="BI53443" s="95"/>
      <c r="BJ53443" s="95"/>
      <c r="BK53443" s="95"/>
      <c r="BL53443" s="95"/>
      <c r="BM53443" s="95"/>
      <c r="BN53443" s="95"/>
      <c r="CA53443" s="95"/>
    </row>
    <row r="53444" spans="31:79" s="97" customFormat="1" x14ac:dyDescent="0.2">
      <c r="AE53444" s="95"/>
      <c r="AF53444" s="95"/>
      <c r="AN53444" s="95"/>
      <c r="AO53444" s="95"/>
      <c r="AP53444" s="95"/>
      <c r="AQ53444" s="95"/>
      <c r="AR53444" s="95"/>
      <c r="AS53444" s="95"/>
      <c r="AT53444" s="95"/>
      <c r="AU53444" s="95"/>
      <c r="AV53444" s="95"/>
      <c r="AW53444" s="95"/>
      <c r="AX53444" s="95"/>
      <c r="AY53444" s="95"/>
      <c r="AZ53444" s="95"/>
      <c r="BA53444" s="95"/>
      <c r="BB53444" s="95"/>
      <c r="BC53444" s="95"/>
      <c r="BD53444" s="95"/>
      <c r="BE53444" s="95"/>
      <c r="BF53444" s="95"/>
      <c r="BG53444" s="95"/>
      <c r="BH53444" s="95"/>
      <c r="BI53444" s="95"/>
      <c r="BJ53444" s="95"/>
      <c r="BK53444" s="95"/>
      <c r="BL53444" s="95"/>
      <c r="BM53444" s="95"/>
      <c r="BN53444" s="95"/>
      <c r="CA53444" s="95"/>
    </row>
    <row r="53445" spans="31:79" s="97" customFormat="1" x14ac:dyDescent="0.2">
      <c r="AE53445" s="95"/>
      <c r="AF53445" s="95"/>
      <c r="AN53445" s="95"/>
      <c r="AO53445" s="95"/>
      <c r="AP53445" s="95"/>
      <c r="AQ53445" s="95"/>
      <c r="AR53445" s="95"/>
      <c r="AS53445" s="95"/>
      <c r="AT53445" s="95"/>
      <c r="AU53445" s="95"/>
      <c r="AV53445" s="95"/>
      <c r="AW53445" s="95"/>
      <c r="AX53445" s="95"/>
      <c r="AY53445" s="95"/>
      <c r="AZ53445" s="95"/>
      <c r="BA53445" s="95"/>
      <c r="BB53445" s="95"/>
      <c r="BC53445" s="95"/>
      <c r="BD53445" s="95"/>
      <c r="BE53445" s="95"/>
      <c r="BF53445" s="95"/>
      <c r="BG53445" s="95"/>
      <c r="BH53445" s="95"/>
      <c r="BI53445" s="95"/>
      <c r="BJ53445" s="95"/>
      <c r="BK53445" s="95"/>
      <c r="BL53445" s="95"/>
      <c r="BM53445" s="95"/>
      <c r="BN53445" s="95"/>
      <c r="CA53445" s="95"/>
    </row>
    <row r="53446" spans="31:79" s="97" customFormat="1" x14ac:dyDescent="0.2">
      <c r="AE53446" s="95"/>
      <c r="AF53446" s="95"/>
      <c r="AN53446" s="95"/>
      <c r="AO53446" s="95"/>
      <c r="AP53446" s="95"/>
      <c r="AQ53446" s="95"/>
      <c r="AR53446" s="95"/>
      <c r="AS53446" s="95"/>
      <c r="AT53446" s="95"/>
      <c r="AU53446" s="95"/>
      <c r="AV53446" s="95"/>
      <c r="AW53446" s="95"/>
      <c r="AX53446" s="95"/>
      <c r="AY53446" s="95"/>
      <c r="AZ53446" s="95"/>
      <c r="BA53446" s="95"/>
      <c r="BB53446" s="95"/>
      <c r="BC53446" s="95"/>
      <c r="BD53446" s="95"/>
      <c r="BE53446" s="95"/>
      <c r="BF53446" s="95"/>
      <c r="BG53446" s="95"/>
      <c r="BH53446" s="95"/>
      <c r="BI53446" s="95"/>
      <c r="BJ53446" s="95"/>
      <c r="BK53446" s="95"/>
      <c r="BL53446" s="95"/>
      <c r="BM53446" s="95"/>
      <c r="BN53446" s="95"/>
      <c r="CA53446" s="95"/>
    </row>
    <row r="53447" spans="31:79" s="97" customFormat="1" x14ac:dyDescent="0.2">
      <c r="AE53447" s="95"/>
      <c r="AF53447" s="95"/>
      <c r="AN53447" s="95"/>
      <c r="AO53447" s="95"/>
      <c r="AP53447" s="95"/>
      <c r="AQ53447" s="95"/>
      <c r="AR53447" s="95"/>
      <c r="AS53447" s="95"/>
      <c r="AT53447" s="95"/>
      <c r="AU53447" s="95"/>
      <c r="AV53447" s="95"/>
      <c r="AW53447" s="95"/>
      <c r="AX53447" s="95"/>
      <c r="AY53447" s="95"/>
      <c r="AZ53447" s="95"/>
      <c r="BA53447" s="95"/>
      <c r="BB53447" s="95"/>
      <c r="BC53447" s="95"/>
      <c r="BD53447" s="95"/>
      <c r="BE53447" s="95"/>
      <c r="BF53447" s="95"/>
      <c r="BG53447" s="95"/>
      <c r="BH53447" s="95"/>
      <c r="BI53447" s="95"/>
      <c r="BJ53447" s="95"/>
      <c r="BK53447" s="95"/>
      <c r="BL53447" s="95"/>
      <c r="BM53447" s="95"/>
      <c r="BN53447" s="95"/>
      <c r="CA53447" s="95"/>
    </row>
    <row r="53448" spans="31:79" s="97" customFormat="1" x14ac:dyDescent="0.2">
      <c r="AE53448" s="95"/>
      <c r="AF53448" s="95"/>
      <c r="AN53448" s="95"/>
      <c r="AO53448" s="95"/>
      <c r="AP53448" s="95"/>
      <c r="AQ53448" s="95"/>
      <c r="AR53448" s="95"/>
      <c r="AS53448" s="95"/>
      <c r="AT53448" s="95"/>
      <c r="AU53448" s="95"/>
      <c r="AV53448" s="95"/>
      <c r="AW53448" s="95"/>
      <c r="AX53448" s="95"/>
      <c r="AY53448" s="95"/>
      <c r="AZ53448" s="95"/>
      <c r="BA53448" s="95"/>
      <c r="BB53448" s="95"/>
      <c r="BC53448" s="95"/>
      <c r="BD53448" s="95"/>
      <c r="BE53448" s="95"/>
      <c r="BF53448" s="95"/>
      <c r="BG53448" s="95"/>
      <c r="BH53448" s="95"/>
      <c r="BI53448" s="95"/>
      <c r="BJ53448" s="95"/>
      <c r="BK53448" s="95"/>
      <c r="BL53448" s="95"/>
      <c r="BM53448" s="95"/>
      <c r="BN53448" s="95"/>
      <c r="CA53448" s="95"/>
    </row>
    <row r="53449" spans="31:79" s="97" customFormat="1" x14ac:dyDescent="0.2">
      <c r="AE53449" s="95"/>
      <c r="AF53449" s="95"/>
      <c r="AN53449" s="95"/>
      <c r="AO53449" s="95"/>
      <c r="AP53449" s="95"/>
      <c r="AQ53449" s="95"/>
      <c r="AR53449" s="95"/>
      <c r="AS53449" s="95"/>
      <c r="AT53449" s="95"/>
      <c r="AU53449" s="95"/>
      <c r="AV53449" s="95"/>
      <c r="AW53449" s="95"/>
      <c r="AX53449" s="95"/>
      <c r="AY53449" s="95"/>
      <c r="AZ53449" s="95"/>
      <c r="BA53449" s="95"/>
      <c r="BB53449" s="95"/>
      <c r="BC53449" s="95"/>
      <c r="BD53449" s="95"/>
      <c r="BE53449" s="95"/>
      <c r="BF53449" s="95"/>
      <c r="BG53449" s="95"/>
      <c r="BH53449" s="95"/>
      <c r="BI53449" s="95"/>
      <c r="BJ53449" s="95"/>
      <c r="BK53449" s="95"/>
      <c r="BL53449" s="95"/>
      <c r="BM53449" s="95"/>
      <c r="BN53449" s="95"/>
      <c r="CA53449" s="95"/>
    </row>
    <row r="53450" spans="31:79" s="97" customFormat="1" x14ac:dyDescent="0.2">
      <c r="AE53450" s="95"/>
      <c r="AF53450" s="95"/>
      <c r="AN53450" s="95"/>
      <c r="AO53450" s="95"/>
      <c r="AP53450" s="95"/>
      <c r="AQ53450" s="95"/>
      <c r="AR53450" s="95"/>
      <c r="AS53450" s="95"/>
      <c r="AT53450" s="95"/>
      <c r="AU53450" s="95"/>
      <c r="AV53450" s="95"/>
      <c r="AW53450" s="95"/>
      <c r="AX53450" s="95"/>
      <c r="AY53450" s="95"/>
      <c r="AZ53450" s="95"/>
      <c r="BA53450" s="95"/>
      <c r="BB53450" s="95"/>
      <c r="BC53450" s="95"/>
      <c r="BD53450" s="95"/>
      <c r="BE53450" s="95"/>
      <c r="BF53450" s="95"/>
      <c r="BG53450" s="95"/>
      <c r="BH53450" s="95"/>
      <c r="BI53450" s="95"/>
      <c r="BJ53450" s="95"/>
      <c r="BK53450" s="95"/>
      <c r="BL53450" s="95"/>
      <c r="BM53450" s="95"/>
      <c r="BN53450" s="95"/>
      <c r="CA53450" s="95"/>
    </row>
    <row r="53451" spans="31:79" s="97" customFormat="1" x14ac:dyDescent="0.2">
      <c r="AE53451" s="95"/>
      <c r="AF53451" s="95"/>
      <c r="AN53451" s="95"/>
      <c r="AO53451" s="95"/>
      <c r="AP53451" s="95"/>
      <c r="AQ53451" s="95"/>
      <c r="AR53451" s="95"/>
      <c r="AS53451" s="95"/>
      <c r="AT53451" s="95"/>
      <c r="AU53451" s="95"/>
      <c r="AV53451" s="95"/>
      <c r="AW53451" s="95"/>
      <c r="AX53451" s="95"/>
      <c r="AY53451" s="95"/>
      <c r="AZ53451" s="95"/>
      <c r="BA53451" s="95"/>
      <c r="BB53451" s="95"/>
      <c r="BC53451" s="95"/>
      <c r="BD53451" s="95"/>
      <c r="BE53451" s="95"/>
      <c r="BF53451" s="95"/>
      <c r="BG53451" s="95"/>
      <c r="BH53451" s="95"/>
      <c r="BI53451" s="95"/>
      <c r="BJ53451" s="95"/>
      <c r="BK53451" s="95"/>
      <c r="BL53451" s="95"/>
      <c r="BM53451" s="95"/>
      <c r="BN53451" s="95"/>
      <c r="CA53451" s="95"/>
    </row>
    <row r="53452" spans="31:79" s="97" customFormat="1" x14ac:dyDescent="0.2">
      <c r="AE53452" s="95"/>
      <c r="AF53452" s="95"/>
      <c r="AN53452" s="95"/>
      <c r="AO53452" s="95"/>
      <c r="AP53452" s="95"/>
      <c r="AQ53452" s="95"/>
      <c r="AR53452" s="95"/>
      <c r="AS53452" s="95"/>
      <c r="AT53452" s="95"/>
      <c r="AU53452" s="95"/>
      <c r="AV53452" s="95"/>
      <c r="AW53452" s="95"/>
      <c r="AX53452" s="95"/>
      <c r="AY53452" s="95"/>
      <c r="AZ53452" s="95"/>
      <c r="BA53452" s="95"/>
      <c r="BB53452" s="95"/>
      <c r="BC53452" s="95"/>
      <c r="BD53452" s="95"/>
      <c r="BE53452" s="95"/>
      <c r="BF53452" s="95"/>
      <c r="BG53452" s="95"/>
      <c r="BH53452" s="95"/>
      <c r="BI53452" s="95"/>
      <c r="BJ53452" s="95"/>
      <c r="BK53452" s="95"/>
      <c r="BL53452" s="95"/>
      <c r="BM53452" s="95"/>
      <c r="BN53452" s="95"/>
      <c r="CA53452" s="95"/>
    </row>
    <row r="53453" spans="31:79" s="97" customFormat="1" x14ac:dyDescent="0.2">
      <c r="AE53453" s="95"/>
      <c r="AF53453" s="95"/>
      <c r="AN53453" s="95"/>
      <c r="AO53453" s="95"/>
      <c r="AP53453" s="95"/>
      <c r="AQ53453" s="95"/>
      <c r="AR53453" s="95"/>
      <c r="AS53453" s="95"/>
      <c r="AT53453" s="95"/>
      <c r="AU53453" s="95"/>
      <c r="AV53453" s="95"/>
      <c r="AW53453" s="95"/>
      <c r="AX53453" s="95"/>
      <c r="AY53453" s="95"/>
      <c r="AZ53453" s="95"/>
      <c r="BA53453" s="95"/>
      <c r="BB53453" s="95"/>
      <c r="BC53453" s="95"/>
      <c r="BD53453" s="95"/>
      <c r="BE53453" s="95"/>
      <c r="BF53453" s="95"/>
      <c r="BG53453" s="95"/>
      <c r="BH53453" s="95"/>
      <c r="BI53453" s="95"/>
      <c r="BJ53453" s="95"/>
      <c r="BK53453" s="95"/>
      <c r="BL53453" s="95"/>
      <c r="BM53453" s="95"/>
      <c r="BN53453" s="95"/>
      <c r="CA53453" s="95"/>
    </row>
    <row r="53454" spans="31:79" s="97" customFormat="1" x14ac:dyDescent="0.2">
      <c r="AE53454" s="95"/>
      <c r="AF53454" s="95"/>
      <c r="AN53454" s="95"/>
      <c r="AO53454" s="95"/>
      <c r="AP53454" s="95"/>
      <c r="AQ53454" s="95"/>
      <c r="AR53454" s="95"/>
      <c r="AS53454" s="95"/>
      <c r="AT53454" s="95"/>
      <c r="AU53454" s="95"/>
      <c r="AV53454" s="95"/>
      <c r="AW53454" s="95"/>
      <c r="AX53454" s="95"/>
      <c r="AY53454" s="95"/>
      <c r="AZ53454" s="95"/>
      <c r="BA53454" s="95"/>
      <c r="BB53454" s="95"/>
      <c r="BC53454" s="95"/>
      <c r="BD53454" s="95"/>
      <c r="BE53454" s="95"/>
      <c r="BF53454" s="95"/>
      <c r="BG53454" s="95"/>
      <c r="BH53454" s="95"/>
      <c r="BI53454" s="95"/>
      <c r="BJ53454" s="95"/>
      <c r="BK53454" s="95"/>
      <c r="BL53454" s="95"/>
      <c r="BM53454" s="95"/>
      <c r="BN53454" s="95"/>
      <c r="CA53454" s="95"/>
    </row>
    <row r="53455" spans="31:79" s="97" customFormat="1" x14ac:dyDescent="0.2">
      <c r="AE53455" s="95"/>
      <c r="AF53455" s="95"/>
      <c r="AN53455" s="95"/>
      <c r="AO53455" s="95"/>
      <c r="AP53455" s="95"/>
      <c r="AQ53455" s="95"/>
      <c r="AR53455" s="95"/>
      <c r="AS53455" s="95"/>
      <c r="AT53455" s="95"/>
      <c r="AU53455" s="95"/>
      <c r="AV53455" s="95"/>
      <c r="AW53455" s="95"/>
      <c r="AX53455" s="95"/>
      <c r="AY53455" s="95"/>
      <c r="AZ53455" s="95"/>
      <c r="BA53455" s="95"/>
      <c r="BB53455" s="95"/>
      <c r="BC53455" s="95"/>
      <c r="BD53455" s="95"/>
      <c r="BE53455" s="95"/>
      <c r="BF53455" s="95"/>
      <c r="BG53455" s="95"/>
      <c r="BH53455" s="95"/>
      <c r="BI53455" s="95"/>
      <c r="BJ53455" s="95"/>
      <c r="BK53455" s="95"/>
      <c r="BL53455" s="95"/>
      <c r="BM53455" s="95"/>
      <c r="BN53455" s="95"/>
      <c r="CA53455" s="95"/>
    </row>
    <row r="53456" spans="31:79" s="97" customFormat="1" x14ac:dyDescent="0.2">
      <c r="AE53456" s="95"/>
      <c r="AF53456" s="95"/>
      <c r="AN53456" s="95"/>
      <c r="AO53456" s="95"/>
      <c r="AP53456" s="95"/>
      <c r="AQ53456" s="95"/>
      <c r="AR53456" s="95"/>
      <c r="AS53456" s="95"/>
      <c r="AT53456" s="95"/>
      <c r="AU53456" s="95"/>
      <c r="AV53456" s="95"/>
      <c r="AW53456" s="95"/>
      <c r="AX53456" s="95"/>
      <c r="AY53456" s="95"/>
      <c r="AZ53456" s="95"/>
      <c r="BA53456" s="95"/>
      <c r="BB53456" s="95"/>
      <c r="BC53456" s="95"/>
      <c r="BD53456" s="95"/>
      <c r="BE53456" s="95"/>
      <c r="BF53456" s="95"/>
      <c r="BG53456" s="95"/>
      <c r="BH53456" s="95"/>
      <c r="BI53456" s="95"/>
      <c r="BJ53456" s="95"/>
      <c r="BK53456" s="95"/>
      <c r="BL53456" s="95"/>
      <c r="BM53456" s="95"/>
      <c r="BN53456" s="95"/>
      <c r="CA53456" s="95"/>
    </row>
    <row r="53457" spans="31:79" s="97" customFormat="1" x14ac:dyDescent="0.2">
      <c r="AE53457" s="95"/>
      <c r="AF53457" s="95"/>
      <c r="AN53457" s="95"/>
      <c r="AO53457" s="95"/>
      <c r="AP53457" s="95"/>
      <c r="AQ53457" s="95"/>
      <c r="AR53457" s="95"/>
      <c r="AS53457" s="95"/>
      <c r="AT53457" s="95"/>
      <c r="AU53457" s="95"/>
      <c r="AV53457" s="95"/>
      <c r="AW53457" s="95"/>
      <c r="AX53457" s="95"/>
      <c r="AY53457" s="95"/>
      <c r="AZ53457" s="95"/>
      <c r="BA53457" s="95"/>
      <c r="BB53457" s="95"/>
      <c r="BC53457" s="95"/>
      <c r="BD53457" s="95"/>
      <c r="BE53457" s="95"/>
      <c r="BF53457" s="95"/>
      <c r="BG53457" s="95"/>
      <c r="BH53457" s="95"/>
      <c r="BI53457" s="95"/>
      <c r="BJ53457" s="95"/>
      <c r="BK53457" s="95"/>
      <c r="BL53457" s="95"/>
      <c r="BM53457" s="95"/>
      <c r="BN53457" s="95"/>
      <c r="CA53457" s="95"/>
    </row>
    <row r="53458" spans="31:79" s="97" customFormat="1" x14ac:dyDescent="0.2">
      <c r="AE53458" s="95"/>
      <c r="AF53458" s="95"/>
      <c r="AN53458" s="95"/>
      <c r="AO53458" s="95"/>
      <c r="AP53458" s="95"/>
      <c r="AQ53458" s="95"/>
      <c r="AR53458" s="95"/>
      <c r="AS53458" s="95"/>
      <c r="AT53458" s="95"/>
      <c r="AU53458" s="95"/>
      <c r="AV53458" s="95"/>
      <c r="AW53458" s="95"/>
      <c r="AX53458" s="95"/>
      <c r="AY53458" s="95"/>
      <c r="AZ53458" s="95"/>
      <c r="BA53458" s="95"/>
      <c r="BB53458" s="95"/>
      <c r="BC53458" s="95"/>
      <c r="BD53458" s="95"/>
      <c r="BE53458" s="95"/>
      <c r="BF53458" s="95"/>
      <c r="BG53458" s="95"/>
      <c r="BH53458" s="95"/>
      <c r="BI53458" s="95"/>
      <c r="BJ53458" s="95"/>
      <c r="BK53458" s="95"/>
      <c r="BL53458" s="95"/>
      <c r="BM53458" s="95"/>
      <c r="BN53458" s="95"/>
      <c r="CA53458" s="95"/>
    </row>
    <row r="53459" spans="31:79" s="97" customFormat="1" x14ac:dyDescent="0.2">
      <c r="AE53459" s="95"/>
      <c r="AF53459" s="95"/>
      <c r="AN53459" s="95"/>
      <c r="AO53459" s="95"/>
      <c r="AP53459" s="95"/>
      <c r="AQ53459" s="95"/>
      <c r="AR53459" s="95"/>
      <c r="AS53459" s="95"/>
      <c r="AT53459" s="95"/>
      <c r="AU53459" s="95"/>
      <c r="AV53459" s="95"/>
      <c r="AW53459" s="95"/>
      <c r="AX53459" s="95"/>
      <c r="AY53459" s="95"/>
      <c r="AZ53459" s="95"/>
      <c r="BA53459" s="95"/>
      <c r="BB53459" s="95"/>
      <c r="BC53459" s="95"/>
      <c r="BD53459" s="95"/>
      <c r="BE53459" s="95"/>
      <c r="BF53459" s="95"/>
      <c r="BG53459" s="95"/>
      <c r="BH53459" s="95"/>
      <c r="BI53459" s="95"/>
      <c r="BJ53459" s="95"/>
      <c r="BK53459" s="95"/>
      <c r="BL53459" s="95"/>
      <c r="BM53459" s="95"/>
      <c r="BN53459" s="95"/>
      <c r="CA53459" s="95"/>
    </row>
    <row r="53460" spans="31:79" s="97" customFormat="1" x14ac:dyDescent="0.2">
      <c r="AE53460" s="95"/>
      <c r="AF53460" s="95"/>
      <c r="AN53460" s="95"/>
      <c r="AO53460" s="95"/>
      <c r="AP53460" s="95"/>
      <c r="AQ53460" s="95"/>
      <c r="AR53460" s="95"/>
      <c r="AS53460" s="95"/>
      <c r="AT53460" s="95"/>
      <c r="AU53460" s="95"/>
      <c r="AV53460" s="95"/>
      <c r="AW53460" s="95"/>
      <c r="AX53460" s="95"/>
      <c r="AY53460" s="95"/>
      <c r="AZ53460" s="95"/>
      <c r="BA53460" s="95"/>
      <c r="BB53460" s="95"/>
      <c r="BC53460" s="95"/>
      <c r="BD53460" s="95"/>
      <c r="BE53460" s="95"/>
      <c r="BF53460" s="95"/>
      <c r="BG53460" s="95"/>
      <c r="BH53460" s="95"/>
      <c r="BI53460" s="95"/>
      <c r="BJ53460" s="95"/>
      <c r="BK53460" s="95"/>
      <c r="BL53460" s="95"/>
      <c r="BM53460" s="95"/>
      <c r="BN53460" s="95"/>
      <c r="CA53460" s="95"/>
    </row>
    <row r="53461" spans="31:79" s="97" customFormat="1" x14ac:dyDescent="0.2">
      <c r="AE53461" s="95"/>
      <c r="AF53461" s="95"/>
      <c r="AN53461" s="95"/>
      <c r="AO53461" s="95"/>
      <c r="AP53461" s="95"/>
      <c r="AQ53461" s="95"/>
      <c r="AR53461" s="95"/>
      <c r="AS53461" s="95"/>
      <c r="AT53461" s="95"/>
      <c r="AU53461" s="95"/>
      <c r="AV53461" s="95"/>
      <c r="AW53461" s="95"/>
      <c r="AX53461" s="95"/>
      <c r="AY53461" s="95"/>
      <c r="AZ53461" s="95"/>
      <c r="BA53461" s="95"/>
      <c r="BB53461" s="95"/>
      <c r="BC53461" s="95"/>
      <c r="BD53461" s="95"/>
      <c r="BE53461" s="95"/>
      <c r="BF53461" s="95"/>
      <c r="BG53461" s="95"/>
      <c r="BH53461" s="95"/>
      <c r="BI53461" s="95"/>
      <c r="BJ53461" s="95"/>
      <c r="BK53461" s="95"/>
      <c r="BL53461" s="95"/>
      <c r="BM53461" s="95"/>
      <c r="BN53461" s="95"/>
      <c r="CA53461" s="95"/>
    </row>
    <row r="53462" spans="31:79" s="97" customFormat="1" x14ac:dyDescent="0.2">
      <c r="AE53462" s="95"/>
      <c r="AF53462" s="95"/>
      <c r="AN53462" s="95"/>
      <c r="AO53462" s="95"/>
      <c r="AP53462" s="95"/>
      <c r="AQ53462" s="95"/>
      <c r="AR53462" s="95"/>
      <c r="AS53462" s="95"/>
      <c r="AT53462" s="95"/>
      <c r="AU53462" s="95"/>
      <c r="AV53462" s="95"/>
      <c r="AW53462" s="95"/>
      <c r="AX53462" s="95"/>
      <c r="AY53462" s="95"/>
      <c r="AZ53462" s="95"/>
      <c r="BA53462" s="95"/>
      <c r="BB53462" s="95"/>
      <c r="BC53462" s="95"/>
      <c r="BD53462" s="95"/>
      <c r="BE53462" s="95"/>
      <c r="BF53462" s="95"/>
      <c r="BG53462" s="95"/>
      <c r="BH53462" s="95"/>
      <c r="BI53462" s="95"/>
      <c r="BJ53462" s="95"/>
      <c r="BK53462" s="95"/>
      <c r="BL53462" s="95"/>
      <c r="BM53462" s="95"/>
      <c r="BN53462" s="95"/>
      <c r="CA53462" s="95"/>
    </row>
    <row r="53463" spans="31:79" s="97" customFormat="1" x14ac:dyDescent="0.2">
      <c r="AE53463" s="95"/>
      <c r="AF53463" s="95"/>
      <c r="AN53463" s="95"/>
      <c r="AO53463" s="95"/>
      <c r="AP53463" s="95"/>
      <c r="AQ53463" s="95"/>
      <c r="AR53463" s="95"/>
      <c r="AS53463" s="95"/>
      <c r="AT53463" s="95"/>
      <c r="AU53463" s="95"/>
      <c r="AV53463" s="95"/>
      <c r="AW53463" s="95"/>
      <c r="AX53463" s="95"/>
      <c r="AY53463" s="95"/>
      <c r="AZ53463" s="95"/>
      <c r="BA53463" s="95"/>
      <c r="BB53463" s="95"/>
      <c r="BC53463" s="95"/>
      <c r="BD53463" s="95"/>
      <c r="BE53463" s="95"/>
      <c r="BF53463" s="95"/>
      <c r="BG53463" s="95"/>
      <c r="BH53463" s="95"/>
      <c r="BI53463" s="95"/>
      <c r="BJ53463" s="95"/>
      <c r="BK53463" s="95"/>
      <c r="BL53463" s="95"/>
      <c r="BM53463" s="95"/>
      <c r="BN53463" s="95"/>
      <c r="CA53463" s="95"/>
    </row>
    <row r="53464" spans="31:79" s="97" customFormat="1" x14ac:dyDescent="0.2">
      <c r="AE53464" s="95"/>
      <c r="AF53464" s="95"/>
      <c r="AN53464" s="95"/>
      <c r="AO53464" s="95"/>
      <c r="AP53464" s="95"/>
      <c r="AQ53464" s="95"/>
      <c r="AR53464" s="95"/>
      <c r="AS53464" s="95"/>
      <c r="AT53464" s="95"/>
      <c r="AU53464" s="95"/>
      <c r="AV53464" s="95"/>
      <c r="AW53464" s="95"/>
      <c r="AX53464" s="95"/>
      <c r="AY53464" s="95"/>
      <c r="AZ53464" s="95"/>
      <c r="BA53464" s="95"/>
      <c r="BB53464" s="95"/>
      <c r="BC53464" s="95"/>
      <c r="BD53464" s="95"/>
      <c r="BE53464" s="95"/>
      <c r="BF53464" s="95"/>
      <c r="BG53464" s="95"/>
      <c r="BH53464" s="95"/>
      <c r="BI53464" s="95"/>
      <c r="BJ53464" s="95"/>
      <c r="BK53464" s="95"/>
      <c r="BL53464" s="95"/>
      <c r="BM53464" s="95"/>
      <c r="BN53464" s="95"/>
      <c r="CA53464" s="95"/>
    </row>
    <row r="53465" spans="31:79" s="97" customFormat="1" x14ac:dyDescent="0.2">
      <c r="AE53465" s="95"/>
      <c r="AF53465" s="95"/>
      <c r="AN53465" s="95"/>
      <c r="AO53465" s="95"/>
      <c r="AP53465" s="95"/>
      <c r="AQ53465" s="95"/>
      <c r="AR53465" s="95"/>
      <c r="AS53465" s="95"/>
      <c r="AT53465" s="95"/>
      <c r="AU53465" s="95"/>
      <c r="AV53465" s="95"/>
      <c r="AW53465" s="95"/>
      <c r="AX53465" s="95"/>
      <c r="AY53465" s="95"/>
      <c r="AZ53465" s="95"/>
      <c r="BA53465" s="95"/>
      <c r="BB53465" s="95"/>
      <c r="BC53465" s="95"/>
      <c r="BD53465" s="95"/>
      <c r="BE53465" s="95"/>
      <c r="BF53465" s="95"/>
      <c r="BG53465" s="95"/>
      <c r="BH53465" s="95"/>
      <c r="BI53465" s="95"/>
      <c r="BJ53465" s="95"/>
      <c r="BK53465" s="95"/>
      <c r="BL53465" s="95"/>
      <c r="BM53465" s="95"/>
      <c r="BN53465" s="95"/>
      <c r="CA53465" s="95"/>
    </row>
    <row r="53466" spans="31:79" s="97" customFormat="1" x14ac:dyDescent="0.2">
      <c r="AE53466" s="95"/>
      <c r="AF53466" s="95"/>
      <c r="AN53466" s="95"/>
      <c r="AO53466" s="95"/>
      <c r="AP53466" s="95"/>
      <c r="AQ53466" s="95"/>
      <c r="AR53466" s="95"/>
      <c r="AS53466" s="95"/>
      <c r="AT53466" s="95"/>
      <c r="AU53466" s="95"/>
      <c r="AV53466" s="95"/>
      <c r="AW53466" s="95"/>
      <c r="AX53466" s="95"/>
      <c r="AY53466" s="95"/>
      <c r="AZ53466" s="95"/>
      <c r="BA53466" s="95"/>
      <c r="BB53466" s="95"/>
      <c r="BC53466" s="95"/>
      <c r="BD53466" s="95"/>
      <c r="BE53466" s="95"/>
      <c r="BF53466" s="95"/>
      <c r="BG53466" s="95"/>
      <c r="BH53466" s="95"/>
      <c r="BI53466" s="95"/>
      <c r="BJ53466" s="95"/>
      <c r="BK53466" s="95"/>
      <c r="BL53466" s="95"/>
      <c r="BM53466" s="95"/>
      <c r="BN53466" s="95"/>
      <c r="CA53466" s="95"/>
    </row>
    <row r="53467" spans="31:79" s="97" customFormat="1" x14ac:dyDescent="0.2">
      <c r="AE53467" s="95"/>
      <c r="AF53467" s="95"/>
      <c r="AN53467" s="95"/>
      <c r="AO53467" s="95"/>
      <c r="AP53467" s="95"/>
      <c r="AQ53467" s="95"/>
      <c r="AR53467" s="95"/>
      <c r="AS53467" s="95"/>
      <c r="AT53467" s="95"/>
      <c r="AU53467" s="95"/>
      <c r="AV53467" s="95"/>
      <c r="AW53467" s="95"/>
      <c r="AX53467" s="95"/>
      <c r="AY53467" s="95"/>
      <c r="AZ53467" s="95"/>
      <c r="BA53467" s="95"/>
      <c r="BB53467" s="95"/>
      <c r="BC53467" s="95"/>
      <c r="BD53467" s="95"/>
      <c r="BE53467" s="95"/>
      <c r="BF53467" s="95"/>
      <c r="BG53467" s="95"/>
      <c r="BH53467" s="95"/>
      <c r="BI53467" s="95"/>
      <c r="BJ53467" s="95"/>
      <c r="BK53467" s="95"/>
      <c r="BL53467" s="95"/>
      <c r="BM53467" s="95"/>
      <c r="BN53467" s="95"/>
      <c r="CA53467" s="95"/>
    </row>
    <row r="53468" spans="31:79" s="97" customFormat="1" x14ac:dyDescent="0.2">
      <c r="AE53468" s="95"/>
      <c r="AF53468" s="95"/>
      <c r="AN53468" s="95"/>
      <c r="AO53468" s="95"/>
      <c r="AP53468" s="95"/>
      <c r="AQ53468" s="95"/>
      <c r="AR53468" s="95"/>
      <c r="AS53468" s="95"/>
      <c r="AT53468" s="95"/>
      <c r="AU53468" s="95"/>
      <c r="AV53468" s="95"/>
      <c r="AW53468" s="95"/>
      <c r="AX53468" s="95"/>
      <c r="AY53468" s="95"/>
      <c r="AZ53468" s="95"/>
      <c r="BA53468" s="95"/>
      <c r="BB53468" s="95"/>
      <c r="BC53468" s="95"/>
      <c r="BD53468" s="95"/>
      <c r="BE53468" s="95"/>
      <c r="BF53468" s="95"/>
      <c r="BG53468" s="95"/>
      <c r="BH53468" s="95"/>
      <c r="BI53468" s="95"/>
      <c r="BJ53468" s="95"/>
      <c r="BK53468" s="95"/>
      <c r="BL53468" s="95"/>
      <c r="BM53468" s="95"/>
      <c r="BN53468" s="95"/>
      <c r="CA53468" s="95"/>
    </row>
    <row r="53469" spans="31:79" s="97" customFormat="1" x14ac:dyDescent="0.2">
      <c r="AE53469" s="95"/>
      <c r="AF53469" s="95"/>
      <c r="AN53469" s="95"/>
      <c r="AO53469" s="95"/>
      <c r="AP53469" s="95"/>
      <c r="AQ53469" s="95"/>
      <c r="AR53469" s="95"/>
      <c r="AS53469" s="95"/>
      <c r="AT53469" s="95"/>
      <c r="AU53469" s="95"/>
      <c r="AV53469" s="95"/>
      <c r="AW53469" s="95"/>
      <c r="AX53469" s="95"/>
      <c r="AY53469" s="95"/>
      <c r="AZ53469" s="95"/>
      <c r="BA53469" s="95"/>
      <c r="BB53469" s="95"/>
      <c r="BC53469" s="95"/>
      <c r="BD53469" s="95"/>
      <c r="BE53469" s="95"/>
      <c r="BF53469" s="95"/>
      <c r="BG53469" s="95"/>
      <c r="BH53469" s="95"/>
      <c r="BI53469" s="95"/>
      <c r="BJ53469" s="95"/>
      <c r="BK53469" s="95"/>
      <c r="BL53469" s="95"/>
      <c r="BM53469" s="95"/>
      <c r="BN53469" s="95"/>
      <c r="CA53469" s="95"/>
    </row>
    <row r="53470" spans="31:79" s="97" customFormat="1" x14ac:dyDescent="0.2">
      <c r="AE53470" s="95"/>
      <c r="AF53470" s="95"/>
      <c r="AN53470" s="95"/>
      <c r="AO53470" s="95"/>
      <c r="AP53470" s="95"/>
      <c r="AQ53470" s="95"/>
      <c r="AR53470" s="95"/>
      <c r="AS53470" s="95"/>
      <c r="AT53470" s="95"/>
      <c r="AU53470" s="95"/>
      <c r="AV53470" s="95"/>
      <c r="AW53470" s="95"/>
      <c r="AX53470" s="95"/>
      <c r="AY53470" s="95"/>
      <c r="AZ53470" s="95"/>
      <c r="BA53470" s="95"/>
      <c r="BB53470" s="95"/>
      <c r="BC53470" s="95"/>
      <c r="BD53470" s="95"/>
      <c r="BE53470" s="95"/>
      <c r="BF53470" s="95"/>
      <c r="BG53470" s="95"/>
      <c r="BH53470" s="95"/>
      <c r="BI53470" s="95"/>
      <c r="BJ53470" s="95"/>
      <c r="BK53470" s="95"/>
      <c r="BL53470" s="95"/>
      <c r="BM53470" s="95"/>
      <c r="BN53470" s="95"/>
      <c r="CA53470" s="95"/>
    </row>
    <row r="53471" spans="31:79" s="97" customFormat="1" x14ac:dyDescent="0.2">
      <c r="AE53471" s="95"/>
      <c r="AF53471" s="95"/>
      <c r="AN53471" s="95"/>
      <c r="AO53471" s="95"/>
      <c r="AP53471" s="95"/>
      <c r="AQ53471" s="95"/>
      <c r="AR53471" s="95"/>
      <c r="AS53471" s="95"/>
      <c r="AT53471" s="95"/>
      <c r="AU53471" s="95"/>
      <c r="AV53471" s="95"/>
      <c r="AW53471" s="95"/>
      <c r="AX53471" s="95"/>
      <c r="AY53471" s="95"/>
      <c r="AZ53471" s="95"/>
      <c r="BA53471" s="95"/>
      <c r="BB53471" s="95"/>
      <c r="BC53471" s="95"/>
      <c r="BD53471" s="95"/>
      <c r="BE53471" s="95"/>
      <c r="BF53471" s="95"/>
      <c r="BG53471" s="95"/>
      <c r="BH53471" s="95"/>
      <c r="BI53471" s="95"/>
      <c r="BJ53471" s="95"/>
      <c r="BK53471" s="95"/>
      <c r="BL53471" s="95"/>
      <c r="BM53471" s="95"/>
      <c r="BN53471" s="95"/>
      <c r="CA53471" s="95"/>
    </row>
    <row r="53472" spans="31:79" s="97" customFormat="1" x14ac:dyDescent="0.2">
      <c r="AE53472" s="95"/>
      <c r="AF53472" s="95"/>
      <c r="AN53472" s="95"/>
      <c r="AO53472" s="95"/>
      <c r="AP53472" s="95"/>
      <c r="AQ53472" s="95"/>
      <c r="AR53472" s="95"/>
      <c r="AS53472" s="95"/>
      <c r="AT53472" s="95"/>
      <c r="AU53472" s="95"/>
      <c r="AV53472" s="95"/>
      <c r="AW53472" s="95"/>
      <c r="AX53472" s="95"/>
      <c r="AY53472" s="95"/>
      <c r="AZ53472" s="95"/>
      <c r="BA53472" s="95"/>
      <c r="BB53472" s="95"/>
      <c r="BC53472" s="95"/>
      <c r="BD53472" s="95"/>
      <c r="BE53472" s="95"/>
      <c r="BF53472" s="95"/>
      <c r="BG53472" s="95"/>
      <c r="BH53472" s="95"/>
      <c r="BI53472" s="95"/>
      <c r="BJ53472" s="95"/>
      <c r="BK53472" s="95"/>
      <c r="BL53472" s="95"/>
      <c r="BM53472" s="95"/>
      <c r="BN53472" s="95"/>
      <c r="CA53472" s="95"/>
    </row>
    <row r="53473" spans="31:79" s="97" customFormat="1" x14ac:dyDescent="0.2">
      <c r="AE53473" s="95"/>
      <c r="AF53473" s="95"/>
      <c r="AN53473" s="95"/>
      <c r="AO53473" s="95"/>
      <c r="AP53473" s="95"/>
      <c r="AQ53473" s="95"/>
      <c r="AR53473" s="95"/>
      <c r="AS53473" s="95"/>
      <c r="AT53473" s="95"/>
      <c r="AU53473" s="95"/>
      <c r="AV53473" s="95"/>
      <c r="AW53473" s="95"/>
      <c r="AX53473" s="95"/>
      <c r="AY53473" s="95"/>
      <c r="AZ53473" s="95"/>
      <c r="BA53473" s="95"/>
      <c r="BB53473" s="95"/>
      <c r="BC53473" s="95"/>
      <c r="BD53473" s="95"/>
      <c r="BE53473" s="95"/>
      <c r="BF53473" s="95"/>
      <c r="BG53473" s="95"/>
      <c r="BH53473" s="95"/>
      <c r="BI53473" s="95"/>
      <c r="BJ53473" s="95"/>
      <c r="BK53473" s="95"/>
      <c r="BL53473" s="95"/>
      <c r="BM53473" s="95"/>
      <c r="BN53473" s="95"/>
      <c r="CA53473" s="95"/>
    </row>
    <row r="53474" spans="31:79" s="97" customFormat="1" x14ac:dyDescent="0.2">
      <c r="AE53474" s="95"/>
      <c r="AF53474" s="95"/>
      <c r="AN53474" s="95"/>
      <c r="AO53474" s="95"/>
      <c r="AP53474" s="95"/>
      <c r="AQ53474" s="95"/>
      <c r="AR53474" s="95"/>
      <c r="AS53474" s="95"/>
      <c r="AT53474" s="95"/>
      <c r="AU53474" s="95"/>
      <c r="AV53474" s="95"/>
      <c r="AW53474" s="95"/>
      <c r="AX53474" s="95"/>
      <c r="AY53474" s="95"/>
      <c r="AZ53474" s="95"/>
      <c r="BA53474" s="95"/>
      <c r="BB53474" s="95"/>
      <c r="BC53474" s="95"/>
      <c r="BD53474" s="95"/>
      <c r="BE53474" s="95"/>
      <c r="BF53474" s="95"/>
      <c r="BG53474" s="95"/>
      <c r="BH53474" s="95"/>
      <c r="BI53474" s="95"/>
      <c r="BJ53474" s="95"/>
      <c r="BK53474" s="95"/>
      <c r="BL53474" s="95"/>
      <c r="BM53474" s="95"/>
      <c r="BN53474" s="95"/>
      <c r="CA53474" s="95"/>
    </row>
    <row r="53475" spans="31:79" s="97" customFormat="1" x14ac:dyDescent="0.2">
      <c r="AE53475" s="95"/>
      <c r="AF53475" s="95"/>
      <c r="AN53475" s="95"/>
      <c r="AO53475" s="95"/>
      <c r="AP53475" s="95"/>
      <c r="AQ53475" s="95"/>
      <c r="AR53475" s="95"/>
      <c r="AS53475" s="95"/>
      <c r="AT53475" s="95"/>
      <c r="AU53475" s="95"/>
      <c r="AV53475" s="95"/>
      <c r="AW53475" s="95"/>
      <c r="AX53475" s="95"/>
      <c r="AY53475" s="95"/>
      <c r="AZ53475" s="95"/>
      <c r="BA53475" s="95"/>
      <c r="BB53475" s="95"/>
      <c r="BC53475" s="95"/>
      <c r="BD53475" s="95"/>
      <c r="BE53475" s="95"/>
      <c r="BF53475" s="95"/>
      <c r="BG53475" s="95"/>
      <c r="BH53475" s="95"/>
      <c r="BI53475" s="95"/>
      <c r="BJ53475" s="95"/>
      <c r="BK53475" s="95"/>
      <c r="BL53475" s="95"/>
      <c r="BM53475" s="95"/>
      <c r="BN53475" s="95"/>
      <c r="CA53475" s="95"/>
    </row>
    <row r="53476" spans="31:79" s="97" customFormat="1" x14ac:dyDescent="0.2">
      <c r="AE53476" s="95"/>
      <c r="AF53476" s="95"/>
      <c r="AN53476" s="95"/>
      <c r="AO53476" s="95"/>
      <c r="AP53476" s="95"/>
      <c r="AQ53476" s="95"/>
      <c r="AR53476" s="95"/>
      <c r="AS53476" s="95"/>
      <c r="AT53476" s="95"/>
      <c r="AU53476" s="95"/>
      <c r="AV53476" s="95"/>
      <c r="AW53476" s="95"/>
      <c r="AX53476" s="95"/>
      <c r="AY53476" s="95"/>
      <c r="AZ53476" s="95"/>
      <c r="BA53476" s="95"/>
      <c r="BB53476" s="95"/>
      <c r="BC53476" s="95"/>
      <c r="BD53476" s="95"/>
      <c r="BE53476" s="95"/>
      <c r="BF53476" s="95"/>
      <c r="BG53476" s="95"/>
      <c r="BH53476" s="95"/>
      <c r="BI53476" s="95"/>
      <c r="BJ53476" s="95"/>
      <c r="BK53476" s="95"/>
      <c r="BL53476" s="95"/>
      <c r="BM53476" s="95"/>
      <c r="BN53476" s="95"/>
      <c r="CA53476" s="95"/>
    </row>
    <row r="53477" spans="31:79" s="97" customFormat="1" x14ac:dyDescent="0.2">
      <c r="AE53477" s="95"/>
      <c r="AF53477" s="95"/>
      <c r="AN53477" s="95"/>
      <c r="AO53477" s="95"/>
      <c r="AP53477" s="95"/>
      <c r="AQ53477" s="95"/>
      <c r="AR53477" s="95"/>
      <c r="AS53477" s="95"/>
      <c r="AT53477" s="95"/>
      <c r="AU53477" s="95"/>
      <c r="AV53477" s="95"/>
      <c r="AW53477" s="95"/>
      <c r="AX53477" s="95"/>
      <c r="AY53477" s="95"/>
      <c r="AZ53477" s="95"/>
      <c r="BA53477" s="95"/>
      <c r="BB53477" s="95"/>
      <c r="BC53477" s="95"/>
      <c r="BD53477" s="95"/>
      <c r="BE53477" s="95"/>
      <c r="BF53477" s="95"/>
      <c r="BG53477" s="95"/>
      <c r="BH53477" s="95"/>
      <c r="BI53477" s="95"/>
      <c r="BJ53477" s="95"/>
      <c r="BK53477" s="95"/>
      <c r="BL53477" s="95"/>
      <c r="BM53477" s="95"/>
      <c r="BN53477" s="95"/>
      <c r="CA53477" s="95"/>
    </row>
    <row r="53478" spans="31:79" s="97" customFormat="1" x14ac:dyDescent="0.2">
      <c r="AE53478" s="95"/>
      <c r="AF53478" s="95"/>
      <c r="AN53478" s="95"/>
      <c r="AO53478" s="95"/>
      <c r="AP53478" s="95"/>
      <c r="AQ53478" s="95"/>
      <c r="AR53478" s="95"/>
      <c r="AS53478" s="95"/>
      <c r="AT53478" s="95"/>
      <c r="AU53478" s="95"/>
      <c r="AV53478" s="95"/>
      <c r="AW53478" s="95"/>
      <c r="AX53478" s="95"/>
      <c r="AY53478" s="95"/>
      <c r="AZ53478" s="95"/>
      <c r="BA53478" s="95"/>
      <c r="BB53478" s="95"/>
      <c r="BC53478" s="95"/>
      <c r="BD53478" s="95"/>
      <c r="BE53478" s="95"/>
      <c r="BF53478" s="95"/>
      <c r="BG53478" s="95"/>
      <c r="BH53478" s="95"/>
      <c r="BI53478" s="95"/>
      <c r="BJ53478" s="95"/>
      <c r="BK53478" s="95"/>
      <c r="BL53478" s="95"/>
      <c r="BM53478" s="95"/>
      <c r="BN53478" s="95"/>
      <c r="CA53478" s="95"/>
    </row>
    <row r="53479" spans="31:79" s="97" customFormat="1" x14ac:dyDescent="0.2">
      <c r="AE53479" s="95"/>
      <c r="AF53479" s="95"/>
      <c r="AN53479" s="95"/>
      <c r="AO53479" s="95"/>
      <c r="AP53479" s="95"/>
      <c r="AQ53479" s="95"/>
      <c r="AR53479" s="95"/>
      <c r="AS53479" s="95"/>
      <c r="AT53479" s="95"/>
      <c r="AU53479" s="95"/>
      <c r="AV53479" s="95"/>
      <c r="AW53479" s="95"/>
      <c r="AX53479" s="95"/>
      <c r="AY53479" s="95"/>
      <c r="AZ53479" s="95"/>
      <c r="BA53479" s="95"/>
      <c r="BB53479" s="95"/>
      <c r="BC53479" s="95"/>
      <c r="BD53479" s="95"/>
      <c r="BE53479" s="95"/>
      <c r="BF53479" s="95"/>
      <c r="BG53479" s="95"/>
      <c r="BH53479" s="95"/>
      <c r="BI53479" s="95"/>
      <c r="BJ53479" s="95"/>
      <c r="BK53479" s="95"/>
      <c r="BL53479" s="95"/>
      <c r="BM53479" s="95"/>
      <c r="BN53479" s="95"/>
      <c r="CA53479" s="95"/>
    </row>
    <row r="53480" spans="31:79" s="97" customFormat="1" x14ac:dyDescent="0.2">
      <c r="AE53480" s="95"/>
      <c r="AF53480" s="95"/>
      <c r="AN53480" s="95"/>
      <c r="AO53480" s="95"/>
      <c r="AP53480" s="95"/>
      <c r="AQ53480" s="95"/>
      <c r="AR53480" s="95"/>
      <c r="AS53480" s="95"/>
      <c r="AT53480" s="95"/>
      <c r="AU53480" s="95"/>
      <c r="AV53480" s="95"/>
      <c r="AW53480" s="95"/>
      <c r="AX53480" s="95"/>
      <c r="AY53480" s="95"/>
      <c r="AZ53480" s="95"/>
      <c r="BA53480" s="95"/>
      <c r="BB53480" s="95"/>
      <c r="BC53480" s="95"/>
      <c r="BD53480" s="95"/>
      <c r="BE53480" s="95"/>
      <c r="BF53480" s="95"/>
      <c r="BG53480" s="95"/>
      <c r="BH53480" s="95"/>
      <c r="BI53480" s="95"/>
      <c r="BJ53480" s="95"/>
      <c r="BK53480" s="95"/>
      <c r="BL53480" s="95"/>
      <c r="BM53480" s="95"/>
      <c r="BN53480" s="95"/>
      <c r="CA53480" s="95"/>
    </row>
    <row r="53481" spans="31:79" s="97" customFormat="1" x14ac:dyDescent="0.2">
      <c r="AE53481" s="95"/>
      <c r="AF53481" s="95"/>
      <c r="AN53481" s="95"/>
      <c r="AO53481" s="95"/>
      <c r="AP53481" s="95"/>
      <c r="AQ53481" s="95"/>
      <c r="AR53481" s="95"/>
      <c r="AS53481" s="95"/>
      <c r="AT53481" s="95"/>
      <c r="AU53481" s="95"/>
      <c r="AV53481" s="95"/>
      <c r="AW53481" s="95"/>
      <c r="AX53481" s="95"/>
      <c r="AY53481" s="95"/>
      <c r="AZ53481" s="95"/>
      <c r="BA53481" s="95"/>
      <c r="BB53481" s="95"/>
      <c r="BC53481" s="95"/>
      <c r="BD53481" s="95"/>
      <c r="BE53481" s="95"/>
      <c r="BF53481" s="95"/>
      <c r="BG53481" s="95"/>
      <c r="BH53481" s="95"/>
      <c r="BI53481" s="95"/>
      <c r="BJ53481" s="95"/>
      <c r="BK53481" s="95"/>
      <c r="BL53481" s="95"/>
      <c r="BM53481" s="95"/>
      <c r="BN53481" s="95"/>
      <c r="CA53481" s="95"/>
    </row>
    <row r="53482" spans="31:79" s="97" customFormat="1" x14ac:dyDescent="0.2">
      <c r="AE53482" s="95"/>
      <c r="AF53482" s="95"/>
      <c r="AN53482" s="95"/>
      <c r="AO53482" s="95"/>
      <c r="AP53482" s="95"/>
      <c r="AQ53482" s="95"/>
      <c r="AR53482" s="95"/>
      <c r="AS53482" s="95"/>
      <c r="AT53482" s="95"/>
      <c r="AU53482" s="95"/>
      <c r="AV53482" s="95"/>
      <c r="AW53482" s="95"/>
      <c r="AX53482" s="95"/>
      <c r="AY53482" s="95"/>
      <c r="AZ53482" s="95"/>
      <c r="BA53482" s="95"/>
      <c r="BB53482" s="95"/>
      <c r="BC53482" s="95"/>
      <c r="BD53482" s="95"/>
      <c r="BE53482" s="95"/>
      <c r="BF53482" s="95"/>
      <c r="BG53482" s="95"/>
      <c r="BH53482" s="95"/>
      <c r="BI53482" s="95"/>
      <c r="BJ53482" s="95"/>
      <c r="BK53482" s="95"/>
      <c r="BL53482" s="95"/>
      <c r="BM53482" s="95"/>
      <c r="BN53482" s="95"/>
      <c r="CA53482" s="95"/>
    </row>
    <row r="53483" spans="31:79" s="97" customFormat="1" x14ac:dyDescent="0.2">
      <c r="AE53483" s="95"/>
      <c r="AF53483" s="95"/>
      <c r="AN53483" s="95"/>
      <c r="AO53483" s="95"/>
      <c r="AP53483" s="95"/>
      <c r="AQ53483" s="95"/>
      <c r="AR53483" s="95"/>
      <c r="AS53483" s="95"/>
      <c r="AT53483" s="95"/>
      <c r="AU53483" s="95"/>
      <c r="AV53483" s="95"/>
      <c r="AW53483" s="95"/>
      <c r="AX53483" s="95"/>
      <c r="AY53483" s="95"/>
      <c r="AZ53483" s="95"/>
      <c r="BA53483" s="95"/>
      <c r="BB53483" s="95"/>
      <c r="BC53483" s="95"/>
      <c r="BD53483" s="95"/>
      <c r="BE53483" s="95"/>
      <c r="BF53483" s="95"/>
      <c r="BG53483" s="95"/>
      <c r="BH53483" s="95"/>
      <c r="BI53483" s="95"/>
      <c r="BJ53483" s="95"/>
      <c r="BK53483" s="95"/>
      <c r="BL53483" s="95"/>
      <c r="BM53483" s="95"/>
      <c r="BN53483" s="95"/>
      <c r="CA53483" s="95"/>
    </row>
    <row r="53484" spans="31:79" s="97" customFormat="1" x14ac:dyDescent="0.2">
      <c r="AE53484" s="95"/>
      <c r="AF53484" s="95"/>
      <c r="AN53484" s="95"/>
      <c r="AO53484" s="95"/>
      <c r="AP53484" s="95"/>
      <c r="AQ53484" s="95"/>
      <c r="AR53484" s="95"/>
      <c r="AS53484" s="95"/>
      <c r="AT53484" s="95"/>
      <c r="AU53484" s="95"/>
      <c r="AV53484" s="95"/>
      <c r="AW53484" s="95"/>
      <c r="AX53484" s="95"/>
      <c r="AY53484" s="95"/>
      <c r="AZ53484" s="95"/>
      <c r="BA53484" s="95"/>
      <c r="BB53484" s="95"/>
      <c r="BC53484" s="95"/>
      <c r="BD53484" s="95"/>
      <c r="BE53484" s="95"/>
      <c r="BF53484" s="95"/>
      <c r="BG53484" s="95"/>
      <c r="BH53484" s="95"/>
      <c r="BI53484" s="95"/>
      <c r="BJ53484" s="95"/>
      <c r="BK53484" s="95"/>
      <c r="BL53484" s="95"/>
      <c r="BM53484" s="95"/>
      <c r="BN53484" s="95"/>
      <c r="CA53484" s="95"/>
    </row>
    <row r="53485" spans="31:79" s="97" customFormat="1" x14ac:dyDescent="0.2">
      <c r="AE53485" s="95"/>
      <c r="AF53485" s="95"/>
      <c r="AN53485" s="95"/>
      <c r="AO53485" s="95"/>
      <c r="AP53485" s="95"/>
      <c r="AQ53485" s="95"/>
      <c r="AR53485" s="95"/>
      <c r="AS53485" s="95"/>
      <c r="AT53485" s="95"/>
      <c r="AU53485" s="95"/>
      <c r="AV53485" s="95"/>
      <c r="AW53485" s="95"/>
      <c r="AX53485" s="95"/>
      <c r="AY53485" s="95"/>
      <c r="AZ53485" s="95"/>
      <c r="BA53485" s="95"/>
      <c r="BB53485" s="95"/>
      <c r="BC53485" s="95"/>
      <c r="BD53485" s="95"/>
      <c r="BE53485" s="95"/>
      <c r="BF53485" s="95"/>
      <c r="BG53485" s="95"/>
      <c r="BH53485" s="95"/>
      <c r="BI53485" s="95"/>
      <c r="BJ53485" s="95"/>
      <c r="BK53485" s="95"/>
      <c r="BL53485" s="95"/>
      <c r="BM53485" s="95"/>
      <c r="BN53485" s="95"/>
      <c r="CA53485" s="95"/>
    </row>
    <row r="53486" spans="31:79" s="97" customFormat="1" x14ac:dyDescent="0.2">
      <c r="AE53486" s="95"/>
      <c r="AF53486" s="95"/>
      <c r="AN53486" s="95"/>
      <c r="AO53486" s="95"/>
      <c r="AP53486" s="95"/>
      <c r="AQ53486" s="95"/>
      <c r="AR53486" s="95"/>
      <c r="AS53486" s="95"/>
      <c r="AT53486" s="95"/>
      <c r="AU53486" s="95"/>
      <c r="AV53486" s="95"/>
      <c r="AW53486" s="95"/>
      <c r="AX53486" s="95"/>
      <c r="AY53486" s="95"/>
      <c r="AZ53486" s="95"/>
      <c r="BA53486" s="95"/>
      <c r="BB53486" s="95"/>
      <c r="BC53486" s="95"/>
      <c r="BD53486" s="95"/>
      <c r="BE53486" s="95"/>
      <c r="BF53486" s="95"/>
      <c r="BG53486" s="95"/>
      <c r="BH53486" s="95"/>
      <c r="BI53486" s="95"/>
      <c r="BJ53486" s="95"/>
      <c r="BK53486" s="95"/>
      <c r="BL53486" s="95"/>
      <c r="BM53486" s="95"/>
      <c r="BN53486" s="95"/>
      <c r="CA53486" s="95"/>
    </row>
    <row r="53487" spans="31:79" s="97" customFormat="1" x14ac:dyDescent="0.2">
      <c r="AE53487" s="95"/>
      <c r="AF53487" s="95"/>
      <c r="AN53487" s="95"/>
      <c r="AO53487" s="95"/>
      <c r="AP53487" s="95"/>
      <c r="AQ53487" s="95"/>
      <c r="AR53487" s="95"/>
      <c r="AS53487" s="95"/>
      <c r="AT53487" s="95"/>
      <c r="AU53487" s="95"/>
      <c r="AV53487" s="95"/>
      <c r="AW53487" s="95"/>
      <c r="AX53487" s="95"/>
      <c r="AY53487" s="95"/>
      <c r="AZ53487" s="95"/>
      <c r="BA53487" s="95"/>
      <c r="BB53487" s="95"/>
      <c r="BC53487" s="95"/>
      <c r="BD53487" s="95"/>
      <c r="BE53487" s="95"/>
      <c r="BF53487" s="95"/>
      <c r="BG53487" s="95"/>
      <c r="BH53487" s="95"/>
      <c r="BI53487" s="95"/>
      <c r="BJ53487" s="95"/>
      <c r="BK53487" s="95"/>
      <c r="BL53487" s="95"/>
      <c r="BM53487" s="95"/>
      <c r="BN53487" s="95"/>
      <c r="CA53487" s="95"/>
    </row>
    <row r="53488" spans="31:79" s="97" customFormat="1" x14ac:dyDescent="0.2">
      <c r="AE53488" s="95"/>
      <c r="AF53488" s="95"/>
      <c r="AN53488" s="95"/>
      <c r="AO53488" s="95"/>
      <c r="AP53488" s="95"/>
      <c r="AQ53488" s="95"/>
      <c r="AR53488" s="95"/>
      <c r="AS53488" s="95"/>
      <c r="AT53488" s="95"/>
      <c r="AU53488" s="95"/>
      <c r="AV53488" s="95"/>
      <c r="AW53488" s="95"/>
      <c r="AX53488" s="95"/>
      <c r="AY53488" s="95"/>
      <c r="AZ53488" s="95"/>
      <c r="BA53488" s="95"/>
      <c r="BB53488" s="95"/>
      <c r="BC53488" s="95"/>
      <c r="BD53488" s="95"/>
      <c r="BE53488" s="95"/>
      <c r="BF53488" s="95"/>
      <c r="BG53488" s="95"/>
      <c r="BH53488" s="95"/>
      <c r="BI53488" s="95"/>
      <c r="BJ53488" s="95"/>
      <c r="BK53488" s="95"/>
      <c r="BL53488" s="95"/>
      <c r="BM53488" s="95"/>
      <c r="BN53488" s="95"/>
      <c r="CA53488" s="95"/>
    </row>
    <row r="53489" spans="31:79" s="97" customFormat="1" x14ac:dyDescent="0.2">
      <c r="AE53489" s="95"/>
      <c r="AF53489" s="95"/>
      <c r="AN53489" s="95"/>
      <c r="AO53489" s="95"/>
      <c r="AP53489" s="95"/>
      <c r="AQ53489" s="95"/>
      <c r="AR53489" s="95"/>
      <c r="AS53489" s="95"/>
      <c r="AT53489" s="95"/>
      <c r="AU53489" s="95"/>
      <c r="AV53489" s="95"/>
      <c r="AW53489" s="95"/>
      <c r="AX53489" s="95"/>
      <c r="AY53489" s="95"/>
      <c r="AZ53489" s="95"/>
      <c r="BA53489" s="95"/>
      <c r="BB53489" s="95"/>
      <c r="BC53489" s="95"/>
      <c r="BD53489" s="95"/>
      <c r="BE53489" s="95"/>
      <c r="BF53489" s="95"/>
      <c r="BG53489" s="95"/>
      <c r="BH53489" s="95"/>
      <c r="BI53489" s="95"/>
      <c r="BJ53489" s="95"/>
      <c r="BK53489" s="95"/>
      <c r="BL53489" s="95"/>
      <c r="BM53489" s="95"/>
      <c r="BN53489" s="95"/>
      <c r="CA53489" s="95"/>
    </row>
    <row r="53490" spans="31:79" s="97" customFormat="1" x14ac:dyDescent="0.2">
      <c r="AE53490" s="95"/>
      <c r="AF53490" s="95"/>
      <c r="AN53490" s="95"/>
      <c r="AO53490" s="95"/>
      <c r="AP53490" s="95"/>
      <c r="AQ53490" s="95"/>
      <c r="AR53490" s="95"/>
      <c r="AS53490" s="95"/>
      <c r="AT53490" s="95"/>
      <c r="AU53490" s="95"/>
      <c r="AV53490" s="95"/>
      <c r="AW53490" s="95"/>
      <c r="AX53490" s="95"/>
      <c r="AY53490" s="95"/>
      <c r="AZ53490" s="95"/>
      <c r="BA53490" s="95"/>
      <c r="BB53490" s="95"/>
      <c r="BC53490" s="95"/>
      <c r="BD53490" s="95"/>
      <c r="BE53490" s="95"/>
      <c r="BF53490" s="95"/>
      <c r="BG53490" s="95"/>
      <c r="BH53490" s="95"/>
      <c r="BI53490" s="95"/>
      <c r="BJ53490" s="95"/>
      <c r="BK53490" s="95"/>
      <c r="BL53490" s="95"/>
      <c r="BM53490" s="95"/>
      <c r="BN53490" s="95"/>
      <c r="CA53490" s="95"/>
    </row>
    <row r="53491" spans="31:79" s="97" customFormat="1" x14ac:dyDescent="0.2">
      <c r="AE53491" s="95"/>
      <c r="AF53491" s="95"/>
      <c r="AN53491" s="95"/>
      <c r="AO53491" s="95"/>
      <c r="AP53491" s="95"/>
      <c r="AQ53491" s="95"/>
      <c r="AR53491" s="95"/>
      <c r="AS53491" s="95"/>
      <c r="AT53491" s="95"/>
      <c r="AU53491" s="95"/>
      <c r="AV53491" s="95"/>
      <c r="AW53491" s="95"/>
      <c r="AX53491" s="95"/>
      <c r="AY53491" s="95"/>
      <c r="AZ53491" s="95"/>
      <c r="BA53491" s="95"/>
      <c r="BB53491" s="95"/>
      <c r="BC53491" s="95"/>
      <c r="BD53491" s="95"/>
      <c r="BE53491" s="95"/>
      <c r="BF53491" s="95"/>
      <c r="BG53491" s="95"/>
      <c r="BH53491" s="95"/>
      <c r="BI53491" s="95"/>
      <c r="BJ53491" s="95"/>
      <c r="BK53491" s="95"/>
      <c r="BL53491" s="95"/>
      <c r="BM53491" s="95"/>
      <c r="BN53491" s="95"/>
      <c r="CA53491" s="95"/>
    </row>
    <row r="53492" spans="31:79" s="97" customFormat="1" x14ac:dyDescent="0.2">
      <c r="AE53492" s="95"/>
      <c r="AF53492" s="95"/>
      <c r="AN53492" s="95"/>
      <c r="AO53492" s="95"/>
      <c r="AP53492" s="95"/>
      <c r="AQ53492" s="95"/>
      <c r="AR53492" s="95"/>
      <c r="AS53492" s="95"/>
      <c r="AT53492" s="95"/>
      <c r="AU53492" s="95"/>
      <c r="AV53492" s="95"/>
      <c r="AW53492" s="95"/>
      <c r="AX53492" s="95"/>
      <c r="AY53492" s="95"/>
      <c r="AZ53492" s="95"/>
      <c r="BA53492" s="95"/>
      <c r="BB53492" s="95"/>
      <c r="BC53492" s="95"/>
      <c r="BD53492" s="95"/>
      <c r="BE53492" s="95"/>
      <c r="BF53492" s="95"/>
      <c r="BG53492" s="95"/>
      <c r="BH53492" s="95"/>
      <c r="BI53492" s="95"/>
      <c r="BJ53492" s="95"/>
      <c r="BK53492" s="95"/>
      <c r="BL53492" s="95"/>
      <c r="BM53492" s="95"/>
      <c r="BN53492" s="95"/>
      <c r="CA53492" s="95"/>
    </row>
    <row r="53493" spans="31:79" s="97" customFormat="1" x14ac:dyDescent="0.2">
      <c r="AE53493" s="95"/>
      <c r="AF53493" s="95"/>
      <c r="AN53493" s="95"/>
      <c r="AO53493" s="95"/>
      <c r="AP53493" s="95"/>
      <c r="AQ53493" s="95"/>
      <c r="AR53493" s="95"/>
      <c r="AS53493" s="95"/>
      <c r="AT53493" s="95"/>
      <c r="AU53493" s="95"/>
      <c r="AV53493" s="95"/>
      <c r="AW53493" s="95"/>
      <c r="AX53493" s="95"/>
      <c r="AY53493" s="95"/>
      <c r="AZ53493" s="95"/>
      <c r="BA53493" s="95"/>
      <c r="BB53493" s="95"/>
      <c r="BC53493" s="95"/>
      <c r="BD53493" s="95"/>
      <c r="BE53493" s="95"/>
      <c r="BF53493" s="95"/>
      <c r="BG53493" s="95"/>
      <c r="BH53493" s="95"/>
      <c r="BI53493" s="95"/>
      <c r="BJ53493" s="95"/>
      <c r="BK53493" s="95"/>
      <c r="BL53493" s="95"/>
      <c r="BM53493" s="95"/>
      <c r="BN53493" s="95"/>
      <c r="CA53493" s="95"/>
    </row>
    <row r="53494" spans="31:79" s="97" customFormat="1" x14ac:dyDescent="0.2">
      <c r="AE53494" s="95"/>
      <c r="AF53494" s="95"/>
      <c r="AN53494" s="95"/>
      <c r="AO53494" s="95"/>
      <c r="AP53494" s="95"/>
      <c r="AQ53494" s="95"/>
      <c r="AR53494" s="95"/>
      <c r="AS53494" s="95"/>
      <c r="AT53494" s="95"/>
      <c r="AU53494" s="95"/>
      <c r="AV53494" s="95"/>
      <c r="AW53494" s="95"/>
      <c r="AX53494" s="95"/>
      <c r="AY53494" s="95"/>
      <c r="AZ53494" s="95"/>
      <c r="BA53494" s="95"/>
      <c r="BB53494" s="95"/>
      <c r="BC53494" s="95"/>
      <c r="BD53494" s="95"/>
      <c r="BE53494" s="95"/>
      <c r="BF53494" s="95"/>
      <c r="BG53494" s="95"/>
      <c r="BH53494" s="95"/>
      <c r="BI53494" s="95"/>
      <c r="BJ53494" s="95"/>
      <c r="BK53494" s="95"/>
      <c r="BL53494" s="95"/>
      <c r="BM53494" s="95"/>
      <c r="BN53494" s="95"/>
      <c r="CA53494" s="95"/>
    </row>
    <row r="53495" spans="31:79" s="97" customFormat="1" x14ac:dyDescent="0.2">
      <c r="AE53495" s="95"/>
      <c r="AF53495" s="95"/>
      <c r="AN53495" s="95"/>
      <c r="AO53495" s="95"/>
      <c r="AP53495" s="95"/>
      <c r="AQ53495" s="95"/>
      <c r="AR53495" s="95"/>
      <c r="AS53495" s="95"/>
      <c r="AT53495" s="95"/>
      <c r="AU53495" s="95"/>
      <c r="AV53495" s="95"/>
      <c r="AW53495" s="95"/>
      <c r="AX53495" s="95"/>
      <c r="AY53495" s="95"/>
      <c r="AZ53495" s="95"/>
      <c r="BA53495" s="95"/>
      <c r="BB53495" s="95"/>
      <c r="BC53495" s="95"/>
      <c r="BD53495" s="95"/>
      <c r="BE53495" s="95"/>
      <c r="BF53495" s="95"/>
      <c r="BG53495" s="95"/>
      <c r="BH53495" s="95"/>
      <c r="BI53495" s="95"/>
      <c r="BJ53495" s="95"/>
      <c r="BK53495" s="95"/>
      <c r="BL53495" s="95"/>
      <c r="BM53495" s="95"/>
      <c r="BN53495" s="95"/>
      <c r="CA53495" s="95"/>
    </row>
    <row r="53496" spans="31:79" s="97" customFormat="1" x14ac:dyDescent="0.2">
      <c r="AE53496" s="95"/>
      <c r="AF53496" s="95"/>
      <c r="AN53496" s="95"/>
      <c r="AO53496" s="95"/>
      <c r="AP53496" s="95"/>
      <c r="AQ53496" s="95"/>
      <c r="AR53496" s="95"/>
      <c r="AS53496" s="95"/>
      <c r="AT53496" s="95"/>
      <c r="AU53496" s="95"/>
      <c r="AV53496" s="95"/>
      <c r="AW53496" s="95"/>
      <c r="AX53496" s="95"/>
      <c r="AY53496" s="95"/>
      <c r="AZ53496" s="95"/>
      <c r="BA53496" s="95"/>
      <c r="BB53496" s="95"/>
      <c r="BC53496" s="95"/>
      <c r="BD53496" s="95"/>
      <c r="BE53496" s="95"/>
      <c r="BF53496" s="95"/>
      <c r="BG53496" s="95"/>
      <c r="BH53496" s="95"/>
      <c r="BI53496" s="95"/>
      <c r="BJ53496" s="95"/>
      <c r="BK53496" s="95"/>
      <c r="BL53496" s="95"/>
      <c r="BM53496" s="95"/>
      <c r="BN53496" s="95"/>
      <c r="CA53496" s="95"/>
    </row>
    <row r="53497" spans="31:79" s="97" customFormat="1" x14ac:dyDescent="0.2">
      <c r="AE53497" s="95"/>
      <c r="AF53497" s="95"/>
      <c r="AN53497" s="95"/>
      <c r="AO53497" s="95"/>
      <c r="AP53497" s="95"/>
      <c r="AQ53497" s="95"/>
      <c r="AR53497" s="95"/>
      <c r="AS53497" s="95"/>
      <c r="AT53497" s="95"/>
      <c r="AU53497" s="95"/>
      <c r="AV53497" s="95"/>
      <c r="AW53497" s="95"/>
      <c r="AX53497" s="95"/>
      <c r="AY53497" s="95"/>
      <c r="AZ53497" s="95"/>
      <c r="BA53497" s="95"/>
      <c r="BB53497" s="95"/>
      <c r="BC53497" s="95"/>
      <c r="BD53497" s="95"/>
      <c r="BE53497" s="95"/>
      <c r="BF53497" s="95"/>
      <c r="BG53497" s="95"/>
      <c r="BH53497" s="95"/>
      <c r="BI53497" s="95"/>
      <c r="BJ53497" s="95"/>
      <c r="BK53497" s="95"/>
      <c r="BL53497" s="95"/>
      <c r="BM53497" s="95"/>
      <c r="BN53497" s="95"/>
      <c r="CA53497" s="95"/>
    </row>
    <row r="53498" spans="31:79" s="97" customFormat="1" x14ac:dyDescent="0.2">
      <c r="AE53498" s="95"/>
      <c r="AF53498" s="95"/>
      <c r="AN53498" s="95"/>
      <c r="AO53498" s="95"/>
      <c r="AP53498" s="95"/>
      <c r="AQ53498" s="95"/>
      <c r="AR53498" s="95"/>
      <c r="AS53498" s="95"/>
      <c r="AT53498" s="95"/>
      <c r="AU53498" s="95"/>
      <c r="AV53498" s="95"/>
      <c r="AW53498" s="95"/>
      <c r="AX53498" s="95"/>
      <c r="AY53498" s="95"/>
      <c r="AZ53498" s="95"/>
      <c r="BA53498" s="95"/>
      <c r="BB53498" s="95"/>
      <c r="BC53498" s="95"/>
      <c r="BD53498" s="95"/>
      <c r="BE53498" s="95"/>
      <c r="BF53498" s="95"/>
      <c r="BG53498" s="95"/>
      <c r="BH53498" s="95"/>
      <c r="BI53498" s="95"/>
      <c r="BJ53498" s="95"/>
      <c r="BK53498" s="95"/>
      <c r="BL53498" s="95"/>
      <c r="BM53498" s="95"/>
      <c r="BN53498" s="95"/>
      <c r="CA53498" s="95"/>
    </row>
    <row r="53499" spans="31:79" s="97" customFormat="1" x14ac:dyDescent="0.2">
      <c r="AE53499" s="95"/>
      <c r="AF53499" s="95"/>
      <c r="AN53499" s="95"/>
      <c r="AO53499" s="95"/>
      <c r="AP53499" s="95"/>
      <c r="AQ53499" s="95"/>
      <c r="AR53499" s="95"/>
      <c r="AS53499" s="95"/>
      <c r="AT53499" s="95"/>
      <c r="AU53499" s="95"/>
      <c r="AV53499" s="95"/>
      <c r="AW53499" s="95"/>
      <c r="AX53499" s="95"/>
      <c r="AY53499" s="95"/>
      <c r="AZ53499" s="95"/>
      <c r="BA53499" s="95"/>
      <c r="BB53499" s="95"/>
      <c r="BC53499" s="95"/>
      <c r="BD53499" s="95"/>
      <c r="BE53499" s="95"/>
      <c r="BF53499" s="95"/>
      <c r="BG53499" s="95"/>
      <c r="BH53499" s="95"/>
      <c r="BI53499" s="95"/>
      <c r="BJ53499" s="95"/>
      <c r="BK53499" s="95"/>
      <c r="BL53499" s="95"/>
      <c r="BM53499" s="95"/>
      <c r="BN53499" s="95"/>
      <c r="CA53499" s="95"/>
    </row>
    <row r="53500" spans="31:79" s="97" customFormat="1" x14ac:dyDescent="0.2">
      <c r="AE53500" s="95"/>
      <c r="AF53500" s="95"/>
      <c r="AN53500" s="95"/>
      <c r="AO53500" s="95"/>
      <c r="AP53500" s="95"/>
      <c r="AQ53500" s="95"/>
      <c r="AR53500" s="95"/>
      <c r="AS53500" s="95"/>
      <c r="AT53500" s="95"/>
      <c r="AU53500" s="95"/>
      <c r="AV53500" s="95"/>
      <c r="AW53500" s="95"/>
      <c r="AX53500" s="95"/>
      <c r="AY53500" s="95"/>
      <c r="AZ53500" s="95"/>
      <c r="BA53500" s="95"/>
      <c r="BB53500" s="95"/>
      <c r="BC53500" s="95"/>
      <c r="BD53500" s="95"/>
      <c r="BE53500" s="95"/>
      <c r="BF53500" s="95"/>
      <c r="BG53500" s="95"/>
      <c r="BH53500" s="95"/>
      <c r="BI53500" s="95"/>
      <c r="BJ53500" s="95"/>
      <c r="BK53500" s="95"/>
      <c r="BL53500" s="95"/>
      <c r="BM53500" s="95"/>
      <c r="BN53500" s="95"/>
      <c r="CA53500" s="95"/>
    </row>
    <row r="53501" spans="31:79" s="97" customFormat="1" x14ac:dyDescent="0.2">
      <c r="AE53501" s="95"/>
      <c r="AF53501" s="95"/>
      <c r="AN53501" s="95"/>
      <c r="AO53501" s="95"/>
      <c r="AP53501" s="95"/>
      <c r="AQ53501" s="95"/>
      <c r="AR53501" s="95"/>
      <c r="AS53501" s="95"/>
      <c r="AT53501" s="95"/>
      <c r="AU53501" s="95"/>
      <c r="AV53501" s="95"/>
      <c r="AW53501" s="95"/>
      <c r="AX53501" s="95"/>
      <c r="AY53501" s="95"/>
      <c r="AZ53501" s="95"/>
      <c r="BA53501" s="95"/>
      <c r="BB53501" s="95"/>
      <c r="BC53501" s="95"/>
      <c r="BD53501" s="95"/>
      <c r="BE53501" s="95"/>
      <c r="BF53501" s="95"/>
      <c r="BG53501" s="95"/>
      <c r="BH53501" s="95"/>
      <c r="BI53501" s="95"/>
      <c r="BJ53501" s="95"/>
      <c r="BK53501" s="95"/>
      <c r="BL53501" s="95"/>
      <c r="BM53501" s="95"/>
      <c r="BN53501" s="95"/>
      <c r="CA53501" s="95"/>
    </row>
    <row r="53502" spans="31:79" s="97" customFormat="1" x14ac:dyDescent="0.2">
      <c r="AE53502" s="95"/>
      <c r="AF53502" s="95"/>
      <c r="AN53502" s="95"/>
      <c r="AO53502" s="95"/>
      <c r="AP53502" s="95"/>
      <c r="AQ53502" s="95"/>
      <c r="AR53502" s="95"/>
      <c r="AS53502" s="95"/>
      <c r="AT53502" s="95"/>
      <c r="AU53502" s="95"/>
      <c r="AV53502" s="95"/>
      <c r="AW53502" s="95"/>
      <c r="AX53502" s="95"/>
      <c r="AY53502" s="95"/>
      <c r="AZ53502" s="95"/>
      <c r="BA53502" s="95"/>
      <c r="BB53502" s="95"/>
      <c r="BC53502" s="95"/>
      <c r="BD53502" s="95"/>
      <c r="BE53502" s="95"/>
      <c r="BF53502" s="95"/>
      <c r="BG53502" s="95"/>
      <c r="BH53502" s="95"/>
      <c r="BI53502" s="95"/>
      <c r="BJ53502" s="95"/>
      <c r="BK53502" s="95"/>
      <c r="BL53502" s="95"/>
      <c r="BM53502" s="95"/>
      <c r="BN53502" s="95"/>
      <c r="CA53502" s="95"/>
    </row>
    <row r="53503" spans="31:79" s="97" customFormat="1" x14ac:dyDescent="0.2">
      <c r="AE53503" s="95"/>
      <c r="AF53503" s="95"/>
      <c r="AN53503" s="95"/>
      <c r="AO53503" s="95"/>
      <c r="AP53503" s="95"/>
      <c r="AQ53503" s="95"/>
      <c r="AR53503" s="95"/>
      <c r="AS53503" s="95"/>
      <c r="AT53503" s="95"/>
      <c r="AU53503" s="95"/>
      <c r="AV53503" s="95"/>
      <c r="AW53503" s="95"/>
      <c r="AX53503" s="95"/>
      <c r="AY53503" s="95"/>
      <c r="AZ53503" s="95"/>
      <c r="BA53503" s="95"/>
      <c r="BB53503" s="95"/>
      <c r="BC53503" s="95"/>
      <c r="BD53503" s="95"/>
      <c r="BE53503" s="95"/>
      <c r="BF53503" s="95"/>
      <c r="BG53503" s="95"/>
      <c r="BH53503" s="95"/>
      <c r="BI53503" s="95"/>
      <c r="BJ53503" s="95"/>
      <c r="BK53503" s="95"/>
      <c r="BL53503" s="95"/>
      <c r="BM53503" s="95"/>
      <c r="BN53503" s="95"/>
      <c r="CA53503" s="95"/>
    </row>
    <row r="53504" spans="31:79" s="97" customFormat="1" x14ac:dyDescent="0.2">
      <c r="AE53504" s="95"/>
      <c r="AF53504" s="95"/>
      <c r="AN53504" s="95"/>
      <c r="AO53504" s="95"/>
      <c r="AP53504" s="95"/>
      <c r="AQ53504" s="95"/>
      <c r="AR53504" s="95"/>
      <c r="AS53504" s="95"/>
      <c r="AT53504" s="95"/>
      <c r="AU53504" s="95"/>
      <c r="AV53504" s="95"/>
      <c r="AW53504" s="95"/>
      <c r="AX53504" s="95"/>
      <c r="AY53504" s="95"/>
      <c r="AZ53504" s="95"/>
      <c r="BA53504" s="95"/>
      <c r="BB53504" s="95"/>
      <c r="BC53504" s="95"/>
      <c r="BD53504" s="95"/>
      <c r="BE53504" s="95"/>
      <c r="BF53504" s="95"/>
      <c r="BG53504" s="95"/>
      <c r="BH53504" s="95"/>
      <c r="BI53504" s="95"/>
      <c r="BJ53504" s="95"/>
      <c r="BK53504" s="95"/>
      <c r="BL53504" s="95"/>
      <c r="BM53504" s="95"/>
      <c r="BN53504" s="95"/>
      <c r="CA53504" s="95"/>
    </row>
    <row r="53505" spans="31:79" s="97" customFormat="1" x14ac:dyDescent="0.2">
      <c r="AE53505" s="95"/>
      <c r="AF53505" s="95"/>
      <c r="AN53505" s="95"/>
      <c r="AO53505" s="95"/>
      <c r="AP53505" s="95"/>
      <c r="AQ53505" s="95"/>
      <c r="AR53505" s="95"/>
      <c r="AS53505" s="95"/>
      <c r="AT53505" s="95"/>
      <c r="AU53505" s="95"/>
      <c r="AV53505" s="95"/>
      <c r="AW53505" s="95"/>
      <c r="AX53505" s="95"/>
      <c r="AY53505" s="95"/>
      <c r="AZ53505" s="95"/>
      <c r="BA53505" s="95"/>
      <c r="BB53505" s="95"/>
      <c r="BC53505" s="95"/>
      <c r="BD53505" s="95"/>
      <c r="BE53505" s="95"/>
      <c r="BF53505" s="95"/>
      <c r="BG53505" s="95"/>
      <c r="BH53505" s="95"/>
      <c r="BI53505" s="95"/>
      <c r="BJ53505" s="95"/>
      <c r="BK53505" s="95"/>
      <c r="BL53505" s="95"/>
      <c r="BM53505" s="95"/>
      <c r="BN53505" s="95"/>
      <c r="CA53505" s="95"/>
    </row>
    <row r="53506" spans="31:79" s="97" customFormat="1" x14ac:dyDescent="0.2">
      <c r="AE53506" s="95"/>
      <c r="AF53506" s="95"/>
      <c r="AN53506" s="95"/>
      <c r="AO53506" s="95"/>
      <c r="AP53506" s="95"/>
      <c r="AQ53506" s="95"/>
      <c r="AR53506" s="95"/>
      <c r="AS53506" s="95"/>
      <c r="AT53506" s="95"/>
      <c r="AU53506" s="95"/>
      <c r="AV53506" s="95"/>
      <c r="AW53506" s="95"/>
      <c r="AX53506" s="95"/>
      <c r="AY53506" s="95"/>
      <c r="AZ53506" s="95"/>
      <c r="BA53506" s="95"/>
      <c r="BB53506" s="95"/>
      <c r="BC53506" s="95"/>
      <c r="BD53506" s="95"/>
      <c r="BE53506" s="95"/>
      <c r="BF53506" s="95"/>
      <c r="BG53506" s="95"/>
      <c r="BH53506" s="95"/>
      <c r="BI53506" s="95"/>
      <c r="BJ53506" s="95"/>
      <c r="BK53506" s="95"/>
      <c r="BL53506" s="95"/>
      <c r="BM53506" s="95"/>
      <c r="BN53506" s="95"/>
      <c r="CA53506" s="95"/>
    </row>
    <row r="53507" spans="31:79" s="97" customFormat="1" x14ac:dyDescent="0.2">
      <c r="AE53507" s="95"/>
      <c r="AF53507" s="95"/>
      <c r="AN53507" s="95"/>
      <c r="AO53507" s="95"/>
      <c r="AP53507" s="95"/>
      <c r="AQ53507" s="95"/>
      <c r="AR53507" s="95"/>
      <c r="AS53507" s="95"/>
      <c r="AT53507" s="95"/>
      <c r="AU53507" s="95"/>
      <c r="AV53507" s="95"/>
      <c r="AW53507" s="95"/>
      <c r="AX53507" s="95"/>
      <c r="AY53507" s="95"/>
      <c r="AZ53507" s="95"/>
      <c r="BA53507" s="95"/>
      <c r="BB53507" s="95"/>
      <c r="BC53507" s="95"/>
      <c r="BD53507" s="95"/>
      <c r="BE53507" s="95"/>
      <c r="BF53507" s="95"/>
      <c r="BG53507" s="95"/>
      <c r="BH53507" s="95"/>
      <c r="BI53507" s="95"/>
      <c r="BJ53507" s="95"/>
      <c r="BK53507" s="95"/>
      <c r="BL53507" s="95"/>
      <c r="BM53507" s="95"/>
      <c r="BN53507" s="95"/>
      <c r="CA53507" s="95"/>
    </row>
    <row r="53508" spans="31:79" s="97" customFormat="1" x14ac:dyDescent="0.2">
      <c r="AE53508" s="95"/>
      <c r="AF53508" s="95"/>
      <c r="AN53508" s="95"/>
      <c r="AO53508" s="95"/>
      <c r="AP53508" s="95"/>
      <c r="AQ53508" s="95"/>
      <c r="AR53508" s="95"/>
      <c r="AS53508" s="95"/>
      <c r="AT53508" s="95"/>
      <c r="AU53508" s="95"/>
      <c r="AV53508" s="95"/>
      <c r="AW53508" s="95"/>
      <c r="AX53508" s="95"/>
      <c r="AY53508" s="95"/>
      <c r="AZ53508" s="95"/>
      <c r="BA53508" s="95"/>
      <c r="BB53508" s="95"/>
      <c r="BC53508" s="95"/>
      <c r="BD53508" s="95"/>
      <c r="BE53508" s="95"/>
      <c r="BF53508" s="95"/>
      <c r="BG53508" s="95"/>
      <c r="BH53508" s="95"/>
      <c r="BI53508" s="95"/>
      <c r="BJ53508" s="95"/>
      <c r="BK53508" s="95"/>
      <c r="BL53508" s="95"/>
      <c r="BM53508" s="95"/>
      <c r="BN53508" s="95"/>
      <c r="CA53508" s="95"/>
    </row>
    <row r="53509" spans="31:79" s="97" customFormat="1" x14ac:dyDescent="0.2">
      <c r="AE53509" s="95"/>
      <c r="AF53509" s="95"/>
      <c r="AN53509" s="95"/>
      <c r="AO53509" s="95"/>
      <c r="AP53509" s="95"/>
      <c r="AQ53509" s="95"/>
      <c r="AR53509" s="95"/>
      <c r="AS53509" s="95"/>
      <c r="AT53509" s="95"/>
      <c r="AU53509" s="95"/>
      <c r="AV53509" s="95"/>
      <c r="AW53509" s="95"/>
      <c r="AX53509" s="95"/>
      <c r="AY53509" s="95"/>
      <c r="AZ53509" s="95"/>
      <c r="BA53509" s="95"/>
      <c r="BB53509" s="95"/>
      <c r="BC53509" s="95"/>
      <c r="BD53509" s="95"/>
      <c r="BE53509" s="95"/>
      <c r="BF53509" s="95"/>
      <c r="BG53509" s="95"/>
      <c r="BH53509" s="95"/>
      <c r="BI53509" s="95"/>
      <c r="BJ53509" s="95"/>
      <c r="BK53509" s="95"/>
      <c r="BL53509" s="95"/>
      <c r="BM53509" s="95"/>
      <c r="BN53509" s="95"/>
      <c r="CA53509" s="95"/>
    </row>
    <row r="53510" spans="31:79" s="97" customFormat="1" x14ac:dyDescent="0.2">
      <c r="AE53510" s="95"/>
      <c r="AF53510" s="95"/>
      <c r="AN53510" s="95"/>
      <c r="AO53510" s="95"/>
      <c r="AP53510" s="95"/>
      <c r="AQ53510" s="95"/>
      <c r="AR53510" s="95"/>
      <c r="AS53510" s="95"/>
      <c r="AT53510" s="95"/>
      <c r="AU53510" s="95"/>
      <c r="AV53510" s="95"/>
      <c r="AW53510" s="95"/>
      <c r="AX53510" s="95"/>
      <c r="AY53510" s="95"/>
      <c r="AZ53510" s="95"/>
      <c r="BA53510" s="95"/>
      <c r="BB53510" s="95"/>
      <c r="BC53510" s="95"/>
      <c r="BD53510" s="95"/>
      <c r="BE53510" s="95"/>
      <c r="BF53510" s="95"/>
      <c r="BG53510" s="95"/>
      <c r="BH53510" s="95"/>
      <c r="BI53510" s="95"/>
      <c r="BJ53510" s="95"/>
      <c r="BK53510" s="95"/>
      <c r="BL53510" s="95"/>
      <c r="BM53510" s="95"/>
      <c r="BN53510" s="95"/>
      <c r="CA53510" s="95"/>
    </row>
    <row r="53511" spans="31:79" s="97" customFormat="1" x14ac:dyDescent="0.2">
      <c r="AE53511" s="95"/>
      <c r="AF53511" s="95"/>
      <c r="AN53511" s="95"/>
      <c r="AO53511" s="95"/>
      <c r="AP53511" s="95"/>
      <c r="AQ53511" s="95"/>
      <c r="AR53511" s="95"/>
      <c r="AS53511" s="95"/>
      <c r="AT53511" s="95"/>
      <c r="AU53511" s="95"/>
      <c r="AV53511" s="95"/>
      <c r="AW53511" s="95"/>
      <c r="AX53511" s="95"/>
      <c r="AY53511" s="95"/>
      <c r="AZ53511" s="95"/>
      <c r="BA53511" s="95"/>
      <c r="BB53511" s="95"/>
      <c r="BC53511" s="95"/>
      <c r="BD53511" s="95"/>
      <c r="BE53511" s="95"/>
      <c r="BF53511" s="95"/>
      <c r="BG53511" s="95"/>
      <c r="BH53511" s="95"/>
      <c r="BI53511" s="95"/>
      <c r="BJ53511" s="95"/>
      <c r="BK53511" s="95"/>
      <c r="BL53511" s="95"/>
      <c r="BM53511" s="95"/>
      <c r="BN53511" s="95"/>
      <c r="CA53511" s="95"/>
    </row>
    <row r="53512" spans="31:79" s="97" customFormat="1" x14ac:dyDescent="0.2">
      <c r="AE53512" s="95"/>
      <c r="AF53512" s="95"/>
      <c r="AN53512" s="95"/>
      <c r="AO53512" s="95"/>
      <c r="AP53512" s="95"/>
      <c r="AQ53512" s="95"/>
      <c r="AR53512" s="95"/>
      <c r="AS53512" s="95"/>
      <c r="AT53512" s="95"/>
      <c r="AU53512" s="95"/>
      <c r="AV53512" s="95"/>
      <c r="AW53512" s="95"/>
      <c r="AX53512" s="95"/>
      <c r="AY53512" s="95"/>
      <c r="AZ53512" s="95"/>
      <c r="BA53512" s="95"/>
      <c r="BB53512" s="95"/>
      <c r="BC53512" s="95"/>
      <c r="BD53512" s="95"/>
      <c r="BE53512" s="95"/>
      <c r="BF53512" s="95"/>
      <c r="BG53512" s="95"/>
      <c r="BH53512" s="95"/>
      <c r="BI53512" s="95"/>
      <c r="BJ53512" s="95"/>
      <c r="BK53512" s="95"/>
      <c r="BL53512" s="95"/>
      <c r="BM53512" s="95"/>
      <c r="BN53512" s="95"/>
      <c r="CA53512" s="95"/>
    </row>
    <row r="53513" spans="31:79" s="97" customFormat="1" x14ac:dyDescent="0.2">
      <c r="AE53513" s="95"/>
      <c r="AF53513" s="95"/>
      <c r="AN53513" s="95"/>
      <c r="AO53513" s="95"/>
      <c r="AP53513" s="95"/>
      <c r="AQ53513" s="95"/>
      <c r="AR53513" s="95"/>
      <c r="AS53513" s="95"/>
      <c r="AT53513" s="95"/>
      <c r="AU53513" s="95"/>
      <c r="AV53513" s="95"/>
      <c r="AW53513" s="95"/>
      <c r="AX53513" s="95"/>
      <c r="AY53513" s="95"/>
      <c r="AZ53513" s="95"/>
      <c r="BA53513" s="95"/>
      <c r="BB53513" s="95"/>
      <c r="BC53513" s="95"/>
      <c r="BD53513" s="95"/>
      <c r="BE53513" s="95"/>
      <c r="BF53513" s="95"/>
      <c r="BG53513" s="95"/>
      <c r="BH53513" s="95"/>
      <c r="BI53513" s="95"/>
      <c r="BJ53513" s="95"/>
      <c r="BK53513" s="95"/>
      <c r="BL53513" s="95"/>
      <c r="BM53513" s="95"/>
      <c r="BN53513" s="95"/>
      <c r="CA53513" s="95"/>
    </row>
    <row r="53514" spans="31:79" s="97" customFormat="1" x14ac:dyDescent="0.2">
      <c r="AE53514" s="95"/>
      <c r="AF53514" s="95"/>
      <c r="AN53514" s="95"/>
      <c r="AO53514" s="95"/>
      <c r="AP53514" s="95"/>
      <c r="AQ53514" s="95"/>
      <c r="AR53514" s="95"/>
      <c r="AS53514" s="95"/>
      <c r="AT53514" s="95"/>
      <c r="AU53514" s="95"/>
      <c r="AV53514" s="95"/>
      <c r="AW53514" s="95"/>
      <c r="AX53514" s="95"/>
      <c r="AY53514" s="95"/>
      <c r="AZ53514" s="95"/>
      <c r="BA53514" s="95"/>
      <c r="BB53514" s="95"/>
      <c r="BC53514" s="95"/>
      <c r="BD53514" s="95"/>
      <c r="BE53514" s="95"/>
      <c r="BF53514" s="95"/>
      <c r="BG53514" s="95"/>
      <c r="BH53514" s="95"/>
      <c r="BI53514" s="95"/>
      <c r="BJ53514" s="95"/>
      <c r="BK53514" s="95"/>
      <c r="BL53514" s="95"/>
      <c r="BM53514" s="95"/>
      <c r="BN53514" s="95"/>
      <c r="CA53514" s="95"/>
    </row>
    <row r="53515" spans="31:79" s="97" customFormat="1" x14ac:dyDescent="0.2">
      <c r="AE53515" s="95"/>
      <c r="AF53515" s="95"/>
      <c r="AN53515" s="95"/>
      <c r="AO53515" s="95"/>
      <c r="AP53515" s="95"/>
      <c r="AQ53515" s="95"/>
      <c r="AR53515" s="95"/>
      <c r="AS53515" s="95"/>
      <c r="AT53515" s="95"/>
      <c r="AU53515" s="95"/>
      <c r="AV53515" s="95"/>
      <c r="AW53515" s="95"/>
      <c r="AX53515" s="95"/>
      <c r="AY53515" s="95"/>
      <c r="AZ53515" s="95"/>
      <c r="BA53515" s="95"/>
      <c r="BB53515" s="95"/>
      <c r="BC53515" s="95"/>
      <c r="BD53515" s="95"/>
      <c r="BE53515" s="95"/>
      <c r="BF53515" s="95"/>
      <c r="BG53515" s="95"/>
      <c r="BH53515" s="95"/>
      <c r="BI53515" s="95"/>
      <c r="BJ53515" s="95"/>
      <c r="BK53515" s="95"/>
      <c r="BL53515" s="95"/>
      <c r="BM53515" s="95"/>
      <c r="BN53515" s="95"/>
      <c r="CA53515" s="95"/>
    </row>
    <row r="53516" spans="31:79" s="97" customFormat="1" x14ac:dyDescent="0.2">
      <c r="AE53516" s="95"/>
      <c r="AF53516" s="95"/>
      <c r="AN53516" s="95"/>
      <c r="AO53516" s="95"/>
      <c r="AP53516" s="95"/>
      <c r="AQ53516" s="95"/>
      <c r="AR53516" s="95"/>
      <c r="AS53516" s="95"/>
      <c r="AT53516" s="95"/>
      <c r="AU53516" s="95"/>
      <c r="AV53516" s="95"/>
      <c r="AW53516" s="95"/>
      <c r="AX53516" s="95"/>
      <c r="AY53516" s="95"/>
      <c r="AZ53516" s="95"/>
      <c r="BA53516" s="95"/>
      <c r="BB53516" s="95"/>
      <c r="BC53516" s="95"/>
      <c r="BD53516" s="95"/>
      <c r="BE53516" s="95"/>
      <c r="BF53516" s="95"/>
      <c r="BG53516" s="95"/>
      <c r="BH53516" s="95"/>
      <c r="BI53516" s="95"/>
      <c r="BJ53516" s="95"/>
      <c r="BK53516" s="95"/>
      <c r="BL53516" s="95"/>
      <c r="BM53516" s="95"/>
      <c r="BN53516" s="95"/>
      <c r="CA53516" s="95"/>
    </row>
    <row r="53517" spans="31:79" s="97" customFormat="1" x14ac:dyDescent="0.2">
      <c r="AE53517" s="95"/>
      <c r="AF53517" s="95"/>
      <c r="AN53517" s="95"/>
      <c r="AO53517" s="95"/>
      <c r="AP53517" s="95"/>
      <c r="AQ53517" s="95"/>
      <c r="AR53517" s="95"/>
      <c r="AS53517" s="95"/>
      <c r="AT53517" s="95"/>
      <c r="AU53517" s="95"/>
      <c r="AV53517" s="95"/>
      <c r="AW53517" s="95"/>
      <c r="AX53517" s="95"/>
      <c r="AY53517" s="95"/>
      <c r="AZ53517" s="95"/>
      <c r="BA53517" s="95"/>
      <c r="BB53517" s="95"/>
      <c r="BC53517" s="95"/>
      <c r="BD53517" s="95"/>
      <c r="BE53517" s="95"/>
      <c r="BF53517" s="95"/>
      <c r="BG53517" s="95"/>
      <c r="BH53517" s="95"/>
      <c r="BI53517" s="95"/>
      <c r="BJ53517" s="95"/>
      <c r="BK53517" s="95"/>
      <c r="BL53517" s="95"/>
      <c r="BM53517" s="95"/>
      <c r="BN53517" s="95"/>
      <c r="CA53517" s="95"/>
    </row>
    <row r="53518" spans="31:79" s="97" customFormat="1" x14ac:dyDescent="0.2">
      <c r="AE53518" s="95"/>
      <c r="AF53518" s="95"/>
      <c r="AN53518" s="95"/>
      <c r="AO53518" s="95"/>
      <c r="AP53518" s="95"/>
      <c r="AQ53518" s="95"/>
      <c r="AR53518" s="95"/>
      <c r="AS53518" s="95"/>
      <c r="AT53518" s="95"/>
      <c r="AU53518" s="95"/>
      <c r="AV53518" s="95"/>
      <c r="AW53518" s="95"/>
      <c r="AX53518" s="95"/>
      <c r="AY53518" s="95"/>
      <c r="AZ53518" s="95"/>
      <c r="BA53518" s="95"/>
      <c r="BB53518" s="95"/>
      <c r="BC53518" s="95"/>
      <c r="BD53518" s="95"/>
      <c r="BE53518" s="95"/>
      <c r="BF53518" s="95"/>
      <c r="BG53518" s="95"/>
      <c r="BH53518" s="95"/>
      <c r="BI53518" s="95"/>
      <c r="BJ53518" s="95"/>
      <c r="BK53518" s="95"/>
      <c r="BL53518" s="95"/>
      <c r="BM53518" s="95"/>
      <c r="BN53518" s="95"/>
      <c r="CA53518" s="95"/>
    </row>
    <row r="53519" spans="31:79" s="97" customFormat="1" x14ac:dyDescent="0.2">
      <c r="AE53519" s="95"/>
      <c r="AF53519" s="95"/>
      <c r="AN53519" s="95"/>
      <c r="AO53519" s="95"/>
      <c r="AP53519" s="95"/>
      <c r="AQ53519" s="95"/>
      <c r="AR53519" s="95"/>
      <c r="AS53519" s="95"/>
      <c r="AT53519" s="95"/>
      <c r="AU53519" s="95"/>
      <c r="AV53519" s="95"/>
      <c r="AW53519" s="95"/>
      <c r="AX53519" s="95"/>
      <c r="AY53519" s="95"/>
      <c r="AZ53519" s="95"/>
      <c r="BA53519" s="95"/>
      <c r="BB53519" s="95"/>
      <c r="BC53519" s="95"/>
      <c r="BD53519" s="95"/>
      <c r="BE53519" s="95"/>
      <c r="BF53519" s="95"/>
      <c r="BG53519" s="95"/>
      <c r="BH53519" s="95"/>
      <c r="BI53519" s="95"/>
      <c r="BJ53519" s="95"/>
      <c r="BK53519" s="95"/>
      <c r="BL53519" s="95"/>
      <c r="BM53519" s="95"/>
      <c r="BN53519" s="95"/>
      <c r="CA53519" s="95"/>
    </row>
    <row r="53520" spans="31:79" s="97" customFormat="1" x14ac:dyDescent="0.2">
      <c r="AE53520" s="95"/>
      <c r="AF53520" s="95"/>
      <c r="AN53520" s="95"/>
      <c r="AO53520" s="95"/>
      <c r="AP53520" s="95"/>
      <c r="AQ53520" s="95"/>
      <c r="AR53520" s="95"/>
      <c r="AS53520" s="95"/>
      <c r="AT53520" s="95"/>
      <c r="AU53520" s="95"/>
      <c r="AV53520" s="95"/>
      <c r="AW53520" s="95"/>
      <c r="AX53520" s="95"/>
      <c r="AY53520" s="95"/>
      <c r="AZ53520" s="95"/>
      <c r="BA53520" s="95"/>
      <c r="BB53520" s="95"/>
      <c r="BC53520" s="95"/>
      <c r="BD53520" s="95"/>
      <c r="BE53520" s="95"/>
      <c r="BF53520" s="95"/>
      <c r="BG53520" s="95"/>
      <c r="BH53520" s="95"/>
      <c r="BI53520" s="95"/>
      <c r="BJ53520" s="95"/>
      <c r="BK53520" s="95"/>
      <c r="BL53520" s="95"/>
      <c r="BM53520" s="95"/>
      <c r="BN53520" s="95"/>
      <c r="CA53520" s="95"/>
    </row>
    <row r="53521" spans="31:79" s="97" customFormat="1" x14ac:dyDescent="0.2">
      <c r="AE53521" s="95"/>
      <c r="AF53521" s="95"/>
      <c r="AN53521" s="95"/>
      <c r="AO53521" s="95"/>
      <c r="AP53521" s="95"/>
      <c r="AQ53521" s="95"/>
      <c r="AR53521" s="95"/>
      <c r="AS53521" s="95"/>
      <c r="AT53521" s="95"/>
      <c r="AU53521" s="95"/>
      <c r="AV53521" s="95"/>
      <c r="AW53521" s="95"/>
      <c r="AX53521" s="95"/>
      <c r="AY53521" s="95"/>
      <c r="AZ53521" s="95"/>
      <c r="BA53521" s="95"/>
      <c r="BB53521" s="95"/>
      <c r="BC53521" s="95"/>
      <c r="BD53521" s="95"/>
      <c r="BE53521" s="95"/>
      <c r="BF53521" s="95"/>
      <c r="BG53521" s="95"/>
      <c r="BH53521" s="95"/>
      <c r="BI53521" s="95"/>
      <c r="BJ53521" s="95"/>
      <c r="BK53521" s="95"/>
      <c r="BL53521" s="95"/>
      <c r="BM53521" s="95"/>
      <c r="BN53521" s="95"/>
      <c r="CA53521" s="95"/>
    </row>
    <row r="53522" spans="31:79" s="97" customFormat="1" x14ac:dyDescent="0.2">
      <c r="AE53522" s="95"/>
      <c r="AF53522" s="95"/>
      <c r="AN53522" s="95"/>
      <c r="AO53522" s="95"/>
      <c r="AP53522" s="95"/>
      <c r="AQ53522" s="95"/>
      <c r="AR53522" s="95"/>
      <c r="AS53522" s="95"/>
      <c r="AT53522" s="95"/>
      <c r="AU53522" s="95"/>
      <c r="AV53522" s="95"/>
      <c r="AW53522" s="95"/>
      <c r="AX53522" s="95"/>
      <c r="AY53522" s="95"/>
      <c r="AZ53522" s="95"/>
      <c r="BA53522" s="95"/>
      <c r="BB53522" s="95"/>
      <c r="BC53522" s="95"/>
      <c r="BD53522" s="95"/>
      <c r="BE53522" s="95"/>
      <c r="BF53522" s="95"/>
      <c r="BG53522" s="95"/>
      <c r="BH53522" s="95"/>
      <c r="BI53522" s="95"/>
      <c r="BJ53522" s="95"/>
      <c r="BK53522" s="95"/>
      <c r="BL53522" s="95"/>
      <c r="BM53522" s="95"/>
      <c r="BN53522" s="95"/>
      <c r="CA53522" s="95"/>
    </row>
    <row r="53523" spans="31:79" s="97" customFormat="1" x14ac:dyDescent="0.2">
      <c r="AE53523" s="95"/>
      <c r="AF53523" s="95"/>
      <c r="AN53523" s="95"/>
      <c r="AO53523" s="95"/>
      <c r="AP53523" s="95"/>
      <c r="AQ53523" s="95"/>
      <c r="AR53523" s="95"/>
      <c r="AS53523" s="95"/>
      <c r="AT53523" s="95"/>
      <c r="AU53523" s="95"/>
      <c r="AV53523" s="95"/>
      <c r="AW53523" s="95"/>
      <c r="AX53523" s="95"/>
      <c r="AY53523" s="95"/>
      <c r="AZ53523" s="95"/>
      <c r="BA53523" s="95"/>
      <c r="BB53523" s="95"/>
      <c r="BC53523" s="95"/>
      <c r="BD53523" s="95"/>
      <c r="BE53523" s="95"/>
      <c r="BF53523" s="95"/>
      <c r="BG53523" s="95"/>
      <c r="BH53523" s="95"/>
      <c r="BI53523" s="95"/>
      <c r="BJ53523" s="95"/>
      <c r="BK53523" s="95"/>
      <c r="BL53523" s="95"/>
      <c r="BM53523" s="95"/>
      <c r="BN53523" s="95"/>
      <c r="CA53523" s="95"/>
    </row>
    <row r="53524" spans="31:79" s="97" customFormat="1" x14ac:dyDescent="0.2">
      <c r="AE53524" s="95"/>
      <c r="AF53524" s="95"/>
      <c r="AN53524" s="95"/>
      <c r="AO53524" s="95"/>
      <c r="AP53524" s="95"/>
      <c r="AQ53524" s="95"/>
      <c r="AR53524" s="95"/>
      <c r="AS53524" s="95"/>
      <c r="AT53524" s="95"/>
      <c r="AU53524" s="95"/>
      <c r="AV53524" s="95"/>
      <c r="AW53524" s="95"/>
      <c r="AX53524" s="95"/>
      <c r="AY53524" s="95"/>
      <c r="AZ53524" s="95"/>
      <c r="BA53524" s="95"/>
      <c r="BB53524" s="95"/>
      <c r="BC53524" s="95"/>
      <c r="BD53524" s="95"/>
      <c r="BE53524" s="95"/>
      <c r="BF53524" s="95"/>
      <c r="BG53524" s="95"/>
      <c r="BH53524" s="95"/>
      <c r="BI53524" s="95"/>
      <c r="BJ53524" s="95"/>
      <c r="BK53524" s="95"/>
      <c r="BL53524" s="95"/>
      <c r="BM53524" s="95"/>
      <c r="BN53524" s="95"/>
      <c r="CA53524" s="95"/>
    </row>
    <row r="53525" spans="31:79" s="97" customFormat="1" x14ac:dyDescent="0.2">
      <c r="AE53525" s="95"/>
      <c r="AF53525" s="95"/>
      <c r="AN53525" s="95"/>
      <c r="AO53525" s="95"/>
      <c r="AP53525" s="95"/>
      <c r="AQ53525" s="95"/>
      <c r="AR53525" s="95"/>
      <c r="AS53525" s="95"/>
      <c r="AT53525" s="95"/>
      <c r="AU53525" s="95"/>
      <c r="AV53525" s="95"/>
      <c r="AW53525" s="95"/>
      <c r="AX53525" s="95"/>
      <c r="AY53525" s="95"/>
      <c r="AZ53525" s="95"/>
      <c r="BA53525" s="95"/>
      <c r="BB53525" s="95"/>
      <c r="BC53525" s="95"/>
      <c r="BD53525" s="95"/>
      <c r="BE53525" s="95"/>
      <c r="BF53525" s="95"/>
      <c r="BG53525" s="95"/>
      <c r="BH53525" s="95"/>
      <c r="BI53525" s="95"/>
      <c r="BJ53525" s="95"/>
      <c r="BK53525" s="95"/>
      <c r="BL53525" s="95"/>
      <c r="BM53525" s="95"/>
      <c r="BN53525" s="95"/>
      <c r="CA53525" s="95"/>
    </row>
    <row r="53526" spans="31:79" s="97" customFormat="1" x14ac:dyDescent="0.2">
      <c r="AE53526" s="95"/>
      <c r="AF53526" s="95"/>
      <c r="AN53526" s="95"/>
      <c r="AO53526" s="95"/>
      <c r="AP53526" s="95"/>
      <c r="AQ53526" s="95"/>
      <c r="AR53526" s="95"/>
      <c r="AS53526" s="95"/>
      <c r="AT53526" s="95"/>
      <c r="AU53526" s="95"/>
      <c r="AV53526" s="95"/>
      <c r="AW53526" s="95"/>
      <c r="AX53526" s="95"/>
      <c r="AY53526" s="95"/>
      <c r="AZ53526" s="95"/>
      <c r="BA53526" s="95"/>
      <c r="BB53526" s="95"/>
      <c r="BC53526" s="95"/>
      <c r="BD53526" s="95"/>
      <c r="BE53526" s="95"/>
      <c r="BF53526" s="95"/>
      <c r="BG53526" s="95"/>
      <c r="BH53526" s="95"/>
      <c r="BI53526" s="95"/>
      <c r="BJ53526" s="95"/>
      <c r="BK53526" s="95"/>
      <c r="BL53526" s="95"/>
      <c r="BM53526" s="95"/>
      <c r="BN53526" s="95"/>
      <c r="CA53526" s="95"/>
    </row>
    <row r="53527" spans="31:79" s="97" customFormat="1" x14ac:dyDescent="0.2">
      <c r="AE53527" s="95"/>
      <c r="AF53527" s="95"/>
      <c r="AN53527" s="95"/>
      <c r="AO53527" s="95"/>
      <c r="AP53527" s="95"/>
      <c r="AQ53527" s="95"/>
      <c r="AR53527" s="95"/>
      <c r="AS53527" s="95"/>
      <c r="AT53527" s="95"/>
      <c r="AU53527" s="95"/>
      <c r="AV53527" s="95"/>
      <c r="AW53527" s="95"/>
      <c r="AX53527" s="95"/>
      <c r="AY53527" s="95"/>
      <c r="AZ53527" s="95"/>
      <c r="BA53527" s="95"/>
      <c r="BB53527" s="95"/>
      <c r="BC53527" s="95"/>
      <c r="BD53527" s="95"/>
      <c r="BE53527" s="95"/>
      <c r="BF53527" s="95"/>
      <c r="BG53527" s="95"/>
      <c r="BH53527" s="95"/>
      <c r="BI53527" s="95"/>
      <c r="BJ53527" s="95"/>
      <c r="BK53527" s="95"/>
      <c r="BL53527" s="95"/>
      <c r="BM53527" s="95"/>
      <c r="BN53527" s="95"/>
      <c r="CA53527" s="95"/>
    </row>
    <row r="53528" spans="31:79" s="97" customFormat="1" x14ac:dyDescent="0.2">
      <c r="AE53528" s="95"/>
      <c r="AF53528" s="95"/>
      <c r="AN53528" s="95"/>
      <c r="AO53528" s="95"/>
      <c r="AP53528" s="95"/>
      <c r="AQ53528" s="95"/>
      <c r="AR53528" s="95"/>
      <c r="AS53528" s="95"/>
      <c r="AT53528" s="95"/>
      <c r="AU53528" s="95"/>
      <c r="AV53528" s="95"/>
      <c r="AW53528" s="95"/>
      <c r="AX53528" s="95"/>
      <c r="AY53528" s="95"/>
      <c r="AZ53528" s="95"/>
      <c r="BA53528" s="95"/>
      <c r="BB53528" s="95"/>
      <c r="BC53528" s="95"/>
      <c r="BD53528" s="95"/>
      <c r="BE53528" s="95"/>
      <c r="BF53528" s="95"/>
      <c r="BG53528" s="95"/>
      <c r="BH53528" s="95"/>
      <c r="BI53528" s="95"/>
      <c r="BJ53528" s="95"/>
      <c r="BK53528" s="95"/>
      <c r="BL53528" s="95"/>
      <c r="BM53528" s="95"/>
      <c r="BN53528" s="95"/>
      <c r="CA53528" s="95"/>
    </row>
    <row r="53529" spans="31:79" s="97" customFormat="1" x14ac:dyDescent="0.2">
      <c r="AE53529" s="95"/>
      <c r="AF53529" s="95"/>
      <c r="AN53529" s="95"/>
      <c r="AO53529" s="95"/>
      <c r="AP53529" s="95"/>
      <c r="AQ53529" s="95"/>
      <c r="AR53529" s="95"/>
      <c r="AS53529" s="95"/>
      <c r="AT53529" s="95"/>
      <c r="AU53529" s="95"/>
      <c r="AV53529" s="95"/>
      <c r="AW53529" s="95"/>
      <c r="AX53529" s="95"/>
      <c r="AY53529" s="95"/>
      <c r="AZ53529" s="95"/>
      <c r="BA53529" s="95"/>
      <c r="BB53529" s="95"/>
      <c r="BC53529" s="95"/>
      <c r="BD53529" s="95"/>
      <c r="BE53529" s="95"/>
      <c r="BF53529" s="95"/>
      <c r="BG53529" s="95"/>
      <c r="BH53529" s="95"/>
      <c r="BI53529" s="95"/>
      <c r="BJ53529" s="95"/>
      <c r="BK53529" s="95"/>
      <c r="BL53529" s="95"/>
      <c r="BM53529" s="95"/>
      <c r="BN53529" s="95"/>
      <c r="CA53529" s="95"/>
    </row>
    <row r="53530" spans="31:79" s="97" customFormat="1" x14ac:dyDescent="0.2">
      <c r="AE53530" s="95"/>
      <c r="AF53530" s="95"/>
      <c r="AN53530" s="95"/>
      <c r="AO53530" s="95"/>
      <c r="AP53530" s="95"/>
      <c r="AQ53530" s="95"/>
      <c r="AR53530" s="95"/>
      <c r="AS53530" s="95"/>
      <c r="AT53530" s="95"/>
      <c r="AU53530" s="95"/>
      <c r="AV53530" s="95"/>
      <c r="AW53530" s="95"/>
      <c r="AX53530" s="95"/>
      <c r="AY53530" s="95"/>
      <c r="AZ53530" s="95"/>
      <c r="BA53530" s="95"/>
      <c r="BB53530" s="95"/>
      <c r="BC53530" s="95"/>
      <c r="BD53530" s="95"/>
      <c r="BE53530" s="95"/>
      <c r="BF53530" s="95"/>
      <c r="BG53530" s="95"/>
      <c r="BH53530" s="95"/>
      <c r="BI53530" s="95"/>
      <c r="BJ53530" s="95"/>
      <c r="BK53530" s="95"/>
      <c r="BL53530" s="95"/>
      <c r="BM53530" s="95"/>
      <c r="BN53530" s="95"/>
      <c r="CA53530" s="95"/>
    </row>
    <row r="53531" spans="31:79" s="97" customFormat="1" x14ac:dyDescent="0.2">
      <c r="AE53531" s="95"/>
      <c r="AF53531" s="95"/>
      <c r="AN53531" s="95"/>
      <c r="AO53531" s="95"/>
      <c r="AP53531" s="95"/>
      <c r="AQ53531" s="95"/>
      <c r="AR53531" s="95"/>
      <c r="AS53531" s="95"/>
      <c r="AT53531" s="95"/>
      <c r="AU53531" s="95"/>
      <c r="AV53531" s="95"/>
      <c r="AW53531" s="95"/>
      <c r="AX53531" s="95"/>
      <c r="AY53531" s="95"/>
      <c r="AZ53531" s="95"/>
      <c r="BA53531" s="95"/>
      <c r="BB53531" s="95"/>
      <c r="BC53531" s="95"/>
      <c r="BD53531" s="95"/>
      <c r="BE53531" s="95"/>
      <c r="BF53531" s="95"/>
      <c r="BG53531" s="95"/>
      <c r="BH53531" s="95"/>
      <c r="BI53531" s="95"/>
      <c r="BJ53531" s="95"/>
      <c r="BK53531" s="95"/>
      <c r="BL53531" s="95"/>
      <c r="BM53531" s="95"/>
      <c r="BN53531" s="95"/>
      <c r="CA53531" s="95"/>
    </row>
    <row r="53532" spans="31:79" s="97" customFormat="1" x14ac:dyDescent="0.2">
      <c r="AE53532" s="95"/>
      <c r="AF53532" s="95"/>
      <c r="AN53532" s="95"/>
      <c r="AO53532" s="95"/>
      <c r="AP53532" s="95"/>
      <c r="AQ53532" s="95"/>
      <c r="AR53532" s="95"/>
      <c r="AS53532" s="95"/>
      <c r="AT53532" s="95"/>
      <c r="AU53532" s="95"/>
      <c r="AV53532" s="95"/>
      <c r="AW53532" s="95"/>
      <c r="AX53532" s="95"/>
      <c r="AY53532" s="95"/>
      <c r="AZ53532" s="95"/>
      <c r="BA53532" s="95"/>
      <c r="BB53532" s="95"/>
      <c r="BC53532" s="95"/>
      <c r="BD53532" s="95"/>
      <c r="BE53532" s="95"/>
      <c r="BF53532" s="95"/>
      <c r="BG53532" s="95"/>
      <c r="BH53532" s="95"/>
      <c r="BI53532" s="95"/>
      <c r="BJ53532" s="95"/>
      <c r="BK53532" s="95"/>
      <c r="BL53532" s="95"/>
      <c r="BM53532" s="95"/>
      <c r="BN53532" s="95"/>
      <c r="CA53532" s="95"/>
    </row>
    <row r="53533" spans="31:79" s="97" customFormat="1" x14ac:dyDescent="0.2">
      <c r="AE53533" s="95"/>
      <c r="AF53533" s="95"/>
      <c r="AN53533" s="95"/>
      <c r="AO53533" s="95"/>
      <c r="AP53533" s="95"/>
      <c r="AQ53533" s="95"/>
      <c r="AR53533" s="95"/>
      <c r="AS53533" s="95"/>
      <c r="AT53533" s="95"/>
      <c r="AU53533" s="95"/>
      <c r="AV53533" s="95"/>
      <c r="AW53533" s="95"/>
      <c r="AX53533" s="95"/>
      <c r="AY53533" s="95"/>
      <c r="AZ53533" s="95"/>
      <c r="BA53533" s="95"/>
      <c r="BB53533" s="95"/>
      <c r="BC53533" s="95"/>
      <c r="BD53533" s="95"/>
      <c r="BE53533" s="95"/>
      <c r="BF53533" s="95"/>
      <c r="BG53533" s="95"/>
      <c r="BH53533" s="95"/>
      <c r="BI53533" s="95"/>
      <c r="BJ53533" s="95"/>
      <c r="BK53533" s="95"/>
      <c r="BL53533" s="95"/>
      <c r="BM53533" s="95"/>
      <c r="BN53533" s="95"/>
      <c r="CA53533" s="95"/>
    </row>
    <row r="53534" spans="31:79" s="97" customFormat="1" x14ac:dyDescent="0.2">
      <c r="AE53534" s="95"/>
      <c r="AF53534" s="95"/>
      <c r="AN53534" s="95"/>
      <c r="AO53534" s="95"/>
      <c r="AP53534" s="95"/>
      <c r="AQ53534" s="95"/>
      <c r="AR53534" s="95"/>
      <c r="AS53534" s="95"/>
      <c r="AT53534" s="95"/>
      <c r="AU53534" s="95"/>
      <c r="AV53534" s="95"/>
      <c r="AW53534" s="95"/>
      <c r="AX53534" s="95"/>
      <c r="AY53534" s="95"/>
      <c r="AZ53534" s="95"/>
      <c r="BA53534" s="95"/>
      <c r="BB53534" s="95"/>
      <c r="BC53534" s="95"/>
      <c r="BD53534" s="95"/>
      <c r="BE53534" s="95"/>
      <c r="BF53534" s="95"/>
      <c r="BG53534" s="95"/>
      <c r="BH53534" s="95"/>
      <c r="BI53534" s="95"/>
      <c r="BJ53534" s="95"/>
      <c r="BK53534" s="95"/>
      <c r="BL53534" s="95"/>
      <c r="BM53534" s="95"/>
      <c r="BN53534" s="95"/>
      <c r="CA53534" s="95"/>
    </row>
    <row r="53535" spans="31:79" s="97" customFormat="1" x14ac:dyDescent="0.2">
      <c r="AE53535" s="95"/>
      <c r="AF53535" s="95"/>
      <c r="AN53535" s="95"/>
      <c r="AO53535" s="95"/>
      <c r="AP53535" s="95"/>
      <c r="AQ53535" s="95"/>
      <c r="AR53535" s="95"/>
      <c r="AS53535" s="95"/>
      <c r="AT53535" s="95"/>
      <c r="AU53535" s="95"/>
      <c r="AV53535" s="95"/>
      <c r="AW53535" s="95"/>
      <c r="AX53535" s="95"/>
      <c r="AY53535" s="95"/>
      <c r="AZ53535" s="95"/>
      <c r="BA53535" s="95"/>
      <c r="BB53535" s="95"/>
      <c r="BC53535" s="95"/>
      <c r="BD53535" s="95"/>
      <c r="BE53535" s="95"/>
      <c r="BF53535" s="95"/>
      <c r="BG53535" s="95"/>
      <c r="BH53535" s="95"/>
      <c r="BI53535" s="95"/>
      <c r="BJ53535" s="95"/>
      <c r="BK53535" s="95"/>
      <c r="BL53535" s="95"/>
      <c r="BM53535" s="95"/>
      <c r="BN53535" s="95"/>
      <c r="CA53535" s="95"/>
    </row>
    <row r="53536" spans="31:79" s="97" customFormat="1" x14ac:dyDescent="0.2">
      <c r="AE53536" s="95"/>
      <c r="AF53536" s="95"/>
      <c r="AN53536" s="95"/>
      <c r="AO53536" s="95"/>
      <c r="AP53536" s="95"/>
      <c r="AQ53536" s="95"/>
      <c r="AR53536" s="95"/>
      <c r="AS53536" s="95"/>
      <c r="AT53536" s="95"/>
      <c r="AU53536" s="95"/>
      <c r="AV53536" s="95"/>
      <c r="AW53536" s="95"/>
      <c r="AX53536" s="95"/>
      <c r="AY53536" s="95"/>
      <c r="AZ53536" s="95"/>
      <c r="BA53536" s="95"/>
      <c r="BB53536" s="95"/>
      <c r="BC53536" s="95"/>
      <c r="BD53536" s="95"/>
      <c r="BE53536" s="95"/>
      <c r="BF53536" s="95"/>
      <c r="BG53536" s="95"/>
      <c r="BH53536" s="95"/>
      <c r="BI53536" s="95"/>
      <c r="BJ53536" s="95"/>
      <c r="BK53536" s="95"/>
      <c r="BL53536" s="95"/>
      <c r="BM53536" s="95"/>
      <c r="BN53536" s="95"/>
      <c r="CA53536" s="95"/>
    </row>
    <row r="53537" spans="31:79" s="97" customFormat="1" x14ac:dyDescent="0.2">
      <c r="AE53537" s="95"/>
      <c r="AF53537" s="95"/>
      <c r="AN53537" s="95"/>
      <c r="AO53537" s="95"/>
      <c r="AP53537" s="95"/>
      <c r="AQ53537" s="95"/>
      <c r="AR53537" s="95"/>
      <c r="AS53537" s="95"/>
      <c r="AT53537" s="95"/>
      <c r="AU53537" s="95"/>
      <c r="AV53537" s="95"/>
      <c r="AW53537" s="95"/>
      <c r="AX53537" s="95"/>
      <c r="AY53537" s="95"/>
      <c r="AZ53537" s="95"/>
      <c r="BA53537" s="95"/>
      <c r="BB53537" s="95"/>
      <c r="BC53537" s="95"/>
      <c r="BD53537" s="95"/>
      <c r="BE53537" s="95"/>
      <c r="BF53537" s="95"/>
      <c r="BG53537" s="95"/>
      <c r="BH53537" s="95"/>
      <c r="BI53537" s="95"/>
      <c r="BJ53537" s="95"/>
      <c r="BK53537" s="95"/>
      <c r="BL53537" s="95"/>
      <c r="BM53537" s="95"/>
      <c r="BN53537" s="95"/>
      <c r="CA53537" s="95"/>
    </row>
    <row r="53538" spans="31:79" s="97" customFormat="1" x14ac:dyDescent="0.2">
      <c r="AE53538" s="95"/>
      <c r="AF53538" s="95"/>
      <c r="AN53538" s="95"/>
      <c r="AO53538" s="95"/>
      <c r="AP53538" s="95"/>
      <c r="AQ53538" s="95"/>
      <c r="AR53538" s="95"/>
      <c r="AS53538" s="95"/>
      <c r="AT53538" s="95"/>
      <c r="AU53538" s="95"/>
      <c r="AV53538" s="95"/>
      <c r="AW53538" s="95"/>
      <c r="AX53538" s="95"/>
      <c r="AY53538" s="95"/>
      <c r="AZ53538" s="95"/>
      <c r="BA53538" s="95"/>
      <c r="BB53538" s="95"/>
      <c r="BC53538" s="95"/>
      <c r="BD53538" s="95"/>
      <c r="BE53538" s="95"/>
      <c r="BF53538" s="95"/>
      <c r="BG53538" s="95"/>
      <c r="BH53538" s="95"/>
      <c r="BI53538" s="95"/>
      <c r="BJ53538" s="95"/>
      <c r="BK53538" s="95"/>
      <c r="BL53538" s="95"/>
      <c r="BM53538" s="95"/>
      <c r="BN53538" s="95"/>
      <c r="CA53538" s="95"/>
    </row>
    <row r="53539" spans="31:79" s="97" customFormat="1" x14ac:dyDescent="0.2">
      <c r="AE53539" s="95"/>
      <c r="AF53539" s="95"/>
      <c r="AN53539" s="95"/>
      <c r="AO53539" s="95"/>
      <c r="AP53539" s="95"/>
      <c r="AQ53539" s="95"/>
      <c r="AR53539" s="95"/>
      <c r="AS53539" s="95"/>
      <c r="AT53539" s="95"/>
      <c r="AU53539" s="95"/>
      <c r="AV53539" s="95"/>
      <c r="AW53539" s="95"/>
      <c r="AX53539" s="95"/>
      <c r="AY53539" s="95"/>
      <c r="AZ53539" s="95"/>
      <c r="BA53539" s="95"/>
      <c r="BB53539" s="95"/>
      <c r="BC53539" s="95"/>
      <c r="BD53539" s="95"/>
      <c r="BE53539" s="95"/>
      <c r="BF53539" s="95"/>
      <c r="BG53539" s="95"/>
      <c r="BH53539" s="95"/>
      <c r="BI53539" s="95"/>
      <c r="BJ53539" s="95"/>
      <c r="BK53539" s="95"/>
      <c r="BL53539" s="95"/>
      <c r="BM53539" s="95"/>
      <c r="BN53539" s="95"/>
      <c r="CA53539" s="95"/>
    </row>
    <row r="53540" spans="31:79" s="97" customFormat="1" x14ac:dyDescent="0.2">
      <c r="AE53540" s="95"/>
      <c r="AF53540" s="95"/>
      <c r="AN53540" s="95"/>
      <c r="AO53540" s="95"/>
      <c r="AP53540" s="95"/>
      <c r="AQ53540" s="95"/>
      <c r="AR53540" s="95"/>
      <c r="AS53540" s="95"/>
      <c r="AT53540" s="95"/>
      <c r="AU53540" s="95"/>
      <c r="AV53540" s="95"/>
      <c r="AW53540" s="95"/>
      <c r="AX53540" s="95"/>
      <c r="AY53540" s="95"/>
      <c r="AZ53540" s="95"/>
      <c r="BA53540" s="95"/>
      <c r="BB53540" s="95"/>
      <c r="BC53540" s="95"/>
      <c r="BD53540" s="95"/>
      <c r="BE53540" s="95"/>
      <c r="BF53540" s="95"/>
      <c r="BG53540" s="95"/>
      <c r="BH53540" s="95"/>
      <c r="BI53540" s="95"/>
      <c r="BJ53540" s="95"/>
      <c r="BK53540" s="95"/>
      <c r="BL53540" s="95"/>
      <c r="BM53540" s="95"/>
      <c r="BN53540" s="95"/>
      <c r="CA53540" s="95"/>
    </row>
    <row r="53541" spans="31:79" s="97" customFormat="1" x14ac:dyDescent="0.2">
      <c r="AE53541" s="95"/>
      <c r="AF53541" s="95"/>
      <c r="AN53541" s="95"/>
      <c r="AO53541" s="95"/>
      <c r="AP53541" s="95"/>
      <c r="AQ53541" s="95"/>
      <c r="AR53541" s="95"/>
      <c r="AS53541" s="95"/>
      <c r="AT53541" s="95"/>
      <c r="AU53541" s="95"/>
      <c r="AV53541" s="95"/>
      <c r="AW53541" s="95"/>
      <c r="AX53541" s="95"/>
      <c r="AY53541" s="95"/>
      <c r="AZ53541" s="95"/>
      <c r="BA53541" s="95"/>
      <c r="BB53541" s="95"/>
      <c r="BC53541" s="95"/>
      <c r="BD53541" s="95"/>
      <c r="BE53541" s="95"/>
      <c r="BF53541" s="95"/>
      <c r="BG53541" s="95"/>
      <c r="BH53541" s="95"/>
      <c r="BI53541" s="95"/>
      <c r="BJ53541" s="95"/>
      <c r="BK53541" s="95"/>
      <c r="BL53541" s="95"/>
      <c r="BM53541" s="95"/>
      <c r="BN53541" s="95"/>
      <c r="CA53541" s="95"/>
    </row>
    <row r="53542" spans="31:79" s="97" customFormat="1" x14ac:dyDescent="0.2">
      <c r="AE53542" s="95"/>
      <c r="AF53542" s="95"/>
      <c r="AN53542" s="95"/>
      <c r="AO53542" s="95"/>
      <c r="AP53542" s="95"/>
      <c r="AQ53542" s="95"/>
      <c r="AR53542" s="95"/>
      <c r="AS53542" s="95"/>
      <c r="AT53542" s="95"/>
      <c r="AU53542" s="95"/>
      <c r="AV53542" s="95"/>
      <c r="AW53542" s="95"/>
      <c r="AX53542" s="95"/>
      <c r="AY53542" s="95"/>
      <c r="AZ53542" s="95"/>
      <c r="BA53542" s="95"/>
      <c r="BB53542" s="95"/>
      <c r="BC53542" s="95"/>
      <c r="BD53542" s="95"/>
      <c r="BE53542" s="95"/>
      <c r="BF53542" s="95"/>
      <c r="BG53542" s="95"/>
      <c r="BH53542" s="95"/>
      <c r="BI53542" s="95"/>
      <c r="BJ53542" s="95"/>
      <c r="BK53542" s="95"/>
      <c r="BL53542" s="95"/>
      <c r="BM53542" s="95"/>
      <c r="BN53542" s="95"/>
      <c r="CA53542" s="95"/>
    </row>
    <row r="53543" spans="31:79" s="97" customFormat="1" x14ac:dyDescent="0.2">
      <c r="AE53543" s="95"/>
      <c r="AF53543" s="95"/>
      <c r="AN53543" s="95"/>
      <c r="AO53543" s="95"/>
      <c r="AP53543" s="95"/>
      <c r="AQ53543" s="95"/>
      <c r="AR53543" s="95"/>
      <c r="AS53543" s="95"/>
      <c r="AT53543" s="95"/>
      <c r="AU53543" s="95"/>
      <c r="AV53543" s="95"/>
      <c r="AW53543" s="95"/>
      <c r="AX53543" s="95"/>
      <c r="AY53543" s="95"/>
      <c r="AZ53543" s="95"/>
      <c r="BA53543" s="95"/>
      <c r="BB53543" s="95"/>
      <c r="BC53543" s="95"/>
      <c r="BD53543" s="95"/>
      <c r="BE53543" s="95"/>
      <c r="BF53543" s="95"/>
      <c r="BG53543" s="95"/>
      <c r="BH53543" s="95"/>
      <c r="BI53543" s="95"/>
      <c r="BJ53543" s="95"/>
      <c r="BK53543" s="95"/>
      <c r="BL53543" s="95"/>
      <c r="BM53543" s="95"/>
      <c r="BN53543" s="95"/>
      <c r="CA53543" s="95"/>
    </row>
    <row r="53544" spans="31:79" s="97" customFormat="1" x14ac:dyDescent="0.2">
      <c r="AE53544" s="95"/>
      <c r="AF53544" s="95"/>
      <c r="AN53544" s="95"/>
      <c r="AO53544" s="95"/>
      <c r="AP53544" s="95"/>
      <c r="AQ53544" s="95"/>
      <c r="AR53544" s="95"/>
      <c r="AS53544" s="95"/>
      <c r="AT53544" s="95"/>
      <c r="AU53544" s="95"/>
      <c r="AV53544" s="95"/>
      <c r="AW53544" s="95"/>
      <c r="AX53544" s="95"/>
      <c r="AY53544" s="95"/>
      <c r="AZ53544" s="95"/>
      <c r="BA53544" s="95"/>
      <c r="BB53544" s="95"/>
      <c r="BC53544" s="95"/>
      <c r="BD53544" s="95"/>
      <c r="BE53544" s="95"/>
      <c r="BF53544" s="95"/>
      <c r="BG53544" s="95"/>
      <c r="BH53544" s="95"/>
      <c r="BI53544" s="95"/>
      <c r="BJ53544" s="95"/>
      <c r="BK53544" s="95"/>
      <c r="BL53544" s="95"/>
      <c r="BM53544" s="95"/>
      <c r="BN53544" s="95"/>
      <c r="CA53544" s="95"/>
    </row>
    <row r="53545" spans="31:79" s="97" customFormat="1" x14ac:dyDescent="0.2">
      <c r="AE53545" s="95"/>
      <c r="AF53545" s="95"/>
      <c r="AN53545" s="95"/>
      <c r="AO53545" s="95"/>
      <c r="AP53545" s="95"/>
      <c r="AQ53545" s="95"/>
      <c r="AR53545" s="95"/>
      <c r="AS53545" s="95"/>
      <c r="AT53545" s="95"/>
      <c r="AU53545" s="95"/>
      <c r="AV53545" s="95"/>
      <c r="AW53545" s="95"/>
      <c r="AX53545" s="95"/>
      <c r="AY53545" s="95"/>
      <c r="AZ53545" s="95"/>
      <c r="BA53545" s="95"/>
      <c r="BB53545" s="95"/>
      <c r="BC53545" s="95"/>
      <c r="BD53545" s="95"/>
      <c r="BE53545" s="95"/>
      <c r="BF53545" s="95"/>
      <c r="BG53545" s="95"/>
      <c r="BH53545" s="95"/>
      <c r="BI53545" s="95"/>
      <c r="BJ53545" s="95"/>
      <c r="BK53545" s="95"/>
      <c r="BL53545" s="95"/>
      <c r="BM53545" s="95"/>
      <c r="BN53545" s="95"/>
      <c r="CA53545" s="95"/>
    </row>
    <row r="53546" spans="31:79" s="97" customFormat="1" x14ac:dyDescent="0.2">
      <c r="AE53546" s="95"/>
      <c r="AF53546" s="95"/>
      <c r="AN53546" s="95"/>
      <c r="AO53546" s="95"/>
      <c r="AP53546" s="95"/>
      <c r="AQ53546" s="95"/>
      <c r="AR53546" s="95"/>
      <c r="AS53546" s="95"/>
      <c r="AT53546" s="95"/>
      <c r="AU53546" s="95"/>
      <c r="AV53546" s="95"/>
      <c r="AW53546" s="95"/>
      <c r="AX53546" s="95"/>
      <c r="AY53546" s="95"/>
      <c r="AZ53546" s="95"/>
      <c r="BA53546" s="95"/>
      <c r="BB53546" s="95"/>
      <c r="BC53546" s="95"/>
      <c r="BD53546" s="95"/>
      <c r="BE53546" s="95"/>
      <c r="BF53546" s="95"/>
      <c r="BG53546" s="95"/>
      <c r="BH53546" s="95"/>
      <c r="BI53546" s="95"/>
      <c r="BJ53546" s="95"/>
      <c r="BK53546" s="95"/>
      <c r="BL53546" s="95"/>
      <c r="BM53546" s="95"/>
      <c r="BN53546" s="95"/>
      <c r="CA53546" s="95"/>
    </row>
    <row r="53547" spans="31:79" s="97" customFormat="1" x14ac:dyDescent="0.2">
      <c r="AE53547" s="95"/>
      <c r="AF53547" s="95"/>
      <c r="AN53547" s="95"/>
      <c r="AO53547" s="95"/>
      <c r="AP53547" s="95"/>
      <c r="AQ53547" s="95"/>
      <c r="AR53547" s="95"/>
      <c r="AS53547" s="95"/>
      <c r="AT53547" s="95"/>
      <c r="AU53547" s="95"/>
      <c r="AV53547" s="95"/>
      <c r="AW53547" s="95"/>
      <c r="AX53547" s="95"/>
      <c r="AY53547" s="95"/>
      <c r="AZ53547" s="95"/>
      <c r="BA53547" s="95"/>
      <c r="BB53547" s="95"/>
      <c r="BC53547" s="95"/>
      <c r="BD53547" s="95"/>
      <c r="BE53547" s="95"/>
      <c r="BF53547" s="95"/>
      <c r="BG53547" s="95"/>
      <c r="BH53547" s="95"/>
      <c r="BI53547" s="95"/>
      <c r="BJ53547" s="95"/>
      <c r="BK53547" s="95"/>
      <c r="BL53547" s="95"/>
      <c r="BM53547" s="95"/>
      <c r="BN53547" s="95"/>
      <c r="CA53547" s="95"/>
    </row>
    <row r="53548" spans="31:79" s="97" customFormat="1" x14ac:dyDescent="0.2">
      <c r="AE53548" s="95"/>
      <c r="AF53548" s="95"/>
      <c r="AN53548" s="95"/>
      <c r="AO53548" s="95"/>
      <c r="AP53548" s="95"/>
      <c r="AQ53548" s="95"/>
      <c r="AR53548" s="95"/>
      <c r="AS53548" s="95"/>
      <c r="AT53548" s="95"/>
      <c r="AU53548" s="95"/>
      <c r="AV53548" s="95"/>
      <c r="AW53548" s="95"/>
      <c r="AX53548" s="95"/>
      <c r="AY53548" s="95"/>
      <c r="AZ53548" s="95"/>
      <c r="BA53548" s="95"/>
      <c r="BB53548" s="95"/>
      <c r="BC53548" s="95"/>
      <c r="BD53548" s="95"/>
      <c r="BE53548" s="95"/>
      <c r="BF53548" s="95"/>
      <c r="BG53548" s="95"/>
      <c r="BH53548" s="95"/>
      <c r="BI53548" s="95"/>
      <c r="BJ53548" s="95"/>
      <c r="BK53548" s="95"/>
      <c r="BL53548" s="95"/>
      <c r="BM53548" s="95"/>
      <c r="BN53548" s="95"/>
      <c r="CA53548" s="95"/>
    </row>
    <row r="53549" spans="31:79" s="97" customFormat="1" x14ac:dyDescent="0.2">
      <c r="AE53549" s="95"/>
      <c r="AF53549" s="95"/>
      <c r="AN53549" s="95"/>
      <c r="AO53549" s="95"/>
      <c r="AP53549" s="95"/>
      <c r="AQ53549" s="95"/>
      <c r="AR53549" s="95"/>
      <c r="AS53549" s="95"/>
      <c r="AT53549" s="95"/>
      <c r="AU53549" s="95"/>
      <c r="AV53549" s="95"/>
      <c r="AW53549" s="95"/>
      <c r="AX53549" s="95"/>
      <c r="AY53549" s="95"/>
      <c r="AZ53549" s="95"/>
      <c r="BA53549" s="95"/>
      <c r="BB53549" s="95"/>
      <c r="BC53549" s="95"/>
      <c r="BD53549" s="95"/>
      <c r="BE53549" s="95"/>
      <c r="BF53549" s="95"/>
      <c r="BG53549" s="95"/>
      <c r="BH53549" s="95"/>
      <c r="BI53549" s="95"/>
      <c r="BJ53549" s="95"/>
      <c r="BK53549" s="95"/>
      <c r="BL53549" s="95"/>
      <c r="BM53549" s="95"/>
      <c r="BN53549" s="95"/>
      <c r="CA53549" s="95"/>
    </row>
    <row r="53550" spans="31:79" s="97" customFormat="1" x14ac:dyDescent="0.2">
      <c r="AE53550" s="95"/>
      <c r="AF53550" s="95"/>
      <c r="AN53550" s="95"/>
      <c r="AO53550" s="95"/>
      <c r="AP53550" s="95"/>
      <c r="AQ53550" s="95"/>
      <c r="AR53550" s="95"/>
      <c r="AS53550" s="95"/>
      <c r="AT53550" s="95"/>
      <c r="AU53550" s="95"/>
      <c r="AV53550" s="95"/>
      <c r="AW53550" s="95"/>
      <c r="AX53550" s="95"/>
      <c r="AY53550" s="95"/>
      <c r="AZ53550" s="95"/>
      <c r="BA53550" s="95"/>
      <c r="BB53550" s="95"/>
      <c r="BC53550" s="95"/>
      <c r="BD53550" s="95"/>
      <c r="BE53550" s="95"/>
      <c r="BF53550" s="95"/>
      <c r="BG53550" s="95"/>
      <c r="BH53550" s="95"/>
      <c r="BI53550" s="95"/>
      <c r="BJ53550" s="95"/>
      <c r="BK53550" s="95"/>
      <c r="BL53550" s="95"/>
      <c r="BM53550" s="95"/>
      <c r="BN53550" s="95"/>
      <c r="CA53550" s="95"/>
    </row>
    <row r="53551" spans="31:79" s="97" customFormat="1" x14ac:dyDescent="0.2">
      <c r="AE53551" s="95"/>
      <c r="AF53551" s="95"/>
      <c r="AN53551" s="95"/>
      <c r="AO53551" s="95"/>
      <c r="AP53551" s="95"/>
      <c r="AQ53551" s="95"/>
      <c r="AR53551" s="95"/>
      <c r="AS53551" s="95"/>
      <c r="AT53551" s="95"/>
      <c r="AU53551" s="95"/>
      <c r="AV53551" s="95"/>
      <c r="AW53551" s="95"/>
      <c r="AX53551" s="95"/>
      <c r="AY53551" s="95"/>
      <c r="AZ53551" s="95"/>
      <c r="BA53551" s="95"/>
      <c r="BB53551" s="95"/>
      <c r="BC53551" s="95"/>
      <c r="BD53551" s="95"/>
      <c r="BE53551" s="95"/>
      <c r="BF53551" s="95"/>
      <c r="BG53551" s="95"/>
      <c r="BH53551" s="95"/>
      <c r="BI53551" s="95"/>
      <c r="BJ53551" s="95"/>
      <c r="BK53551" s="95"/>
      <c r="BL53551" s="95"/>
      <c r="BM53551" s="95"/>
      <c r="BN53551" s="95"/>
      <c r="CA53551" s="95"/>
    </row>
    <row r="53552" spans="31:79" s="97" customFormat="1" x14ac:dyDescent="0.2">
      <c r="AE53552" s="95"/>
      <c r="AF53552" s="95"/>
      <c r="AN53552" s="95"/>
      <c r="AO53552" s="95"/>
      <c r="AP53552" s="95"/>
      <c r="AQ53552" s="95"/>
      <c r="AR53552" s="95"/>
      <c r="AS53552" s="95"/>
      <c r="AT53552" s="95"/>
      <c r="AU53552" s="95"/>
      <c r="AV53552" s="95"/>
      <c r="AW53552" s="95"/>
      <c r="AX53552" s="95"/>
      <c r="AY53552" s="95"/>
      <c r="AZ53552" s="95"/>
      <c r="BA53552" s="95"/>
      <c r="BB53552" s="95"/>
      <c r="BC53552" s="95"/>
      <c r="BD53552" s="95"/>
      <c r="BE53552" s="95"/>
      <c r="BF53552" s="95"/>
      <c r="BG53552" s="95"/>
      <c r="BH53552" s="95"/>
      <c r="BI53552" s="95"/>
      <c r="BJ53552" s="95"/>
      <c r="BK53552" s="95"/>
      <c r="BL53552" s="95"/>
      <c r="BM53552" s="95"/>
      <c r="BN53552" s="95"/>
      <c r="CA53552" s="95"/>
    </row>
    <row r="53553" spans="31:79" s="97" customFormat="1" x14ac:dyDescent="0.2">
      <c r="AE53553" s="95"/>
      <c r="AF53553" s="95"/>
      <c r="AN53553" s="95"/>
      <c r="AO53553" s="95"/>
      <c r="AP53553" s="95"/>
      <c r="AQ53553" s="95"/>
      <c r="AR53553" s="95"/>
      <c r="AS53553" s="95"/>
      <c r="AT53553" s="95"/>
      <c r="AU53553" s="95"/>
      <c r="AV53553" s="95"/>
      <c r="AW53553" s="95"/>
      <c r="AX53553" s="95"/>
      <c r="AY53553" s="95"/>
      <c r="AZ53553" s="95"/>
      <c r="BA53553" s="95"/>
      <c r="BB53553" s="95"/>
      <c r="BC53553" s="95"/>
      <c r="BD53553" s="95"/>
      <c r="BE53553" s="95"/>
      <c r="BF53553" s="95"/>
      <c r="BG53553" s="95"/>
      <c r="BH53553" s="95"/>
      <c r="BI53553" s="95"/>
      <c r="BJ53553" s="95"/>
      <c r="BK53553" s="95"/>
      <c r="BL53553" s="95"/>
      <c r="BM53553" s="95"/>
      <c r="BN53553" s="95"/>
      <c r="CA53553" s="95"/>
    </row>
    <row r="53554" spans="31:79" s="97" customFormat="1" x14ac:dyDescent="0.2">
      <c r="AE53554" s="95"/>
      <c r="AF53554" s="95"/>
      <c r="AN53554" s="95"/>
      <c r="AO53554" s="95"/>
      <c r="AP53554" s="95"/>
      <c r="AQ53554" s="95"/>
      <c r="AR53554" s="95"/>
      <c r="AS53554" s="95"/>
      <c r="AT53554" s="95"/>
      <c r="AU53554" s="95"/>
      <c r="AV53554" s="95"/>
      <c r="AW53554" s="95"/>
      <c r="AX53554" s="95"/>
      <c r="AY53554" s="95"/>
      <c r="AZ53554" s="95"/>
      <c r="BA53554" s="95"/>
      <c r="BB53554" s="95"/>
      <c r="BC53554" s="95"/>
      <c r="BD53554" s="95"/>
      <c r="BE53554" s="95"/>
      <c r="BF53554" s="95"/>
      <c r="BG53554" s="95"/>
      <c r="BH53554" s="95"/>
      <c r="BI53554" s="95"/>
      <c r="BJ53554" s="95"/>
      <c r="BK53554" s="95"/>
      <c r="BL53554" s="95"/>
      <c r="BM53554" s="95"/>
      <c r="BN53554" s="95"/>
      <c r="CA53554" s="95"/>
    </row>
    <row r="53555" spans="31:79" s="97" customFormat="1" x14ac:dyDescent="0.2">
      <c r="AE53555" s="95"/>
      <c r="AF53555" s="95"/>
      <c r="AN53555" s="95"/>
      <c r="AO53555" s="95"/>
      <c r="AP53555" s="95"/>
      <c r="AQ53555" s="95"/>
      <c r="AR53555" s="95"/>
      <c r="AS53555" s="95"/>
      <c r="AT53555" s="95"/>
      <c r="AU53555" s="95"/>
      <c r="AV53555" s="95"/>
      <c r="AW53555" s="95"/>
      <c r="AX53555" s="95"/>
      <c r="AY53555" s="95"/>
      <c r="AZ53555" s="95"/>
      <c r="BA53555" s="95"/>
      <c r="BB53555" s="95"/>
      <c r="BC53555" s="95"/>
      <c r="BD53555" s="95"/>
      <c r="BE53555" s="95"/>
      <c r="BF53555" s="95"/>
      <c r="BG53555" s="95"/>
      <c r="BH53555" s="95"/>
      <c r="BI53555" s="95"/>
      <c r="BJ53555" s="95"/>
      <c r="BK53555" s="95"/>
      <c r="BL53555" s="95"/>
      <c r="BM53555" s="95"/>
      <c r="BN53555" s="95"/>
      <c r="CA53555" s="95"/>
    </row>
    <row r="53556" spans="31:79" s="97" customFormat="1" x14ac:dyDescent="0.2">
      <c r="AE53556" s="95"/>
      <c r="AF53556" s="95"/>
      <c r="AN53556" s="95"/>
      <c r="AO53556" s="95"/>
      <c r="AP53556" s="95"/>
      <c r="AQ53556" s="95"/>
      <c r="AR53556" s="95"/>
      <c r="AS53556" s="95"/>
      <c r="AT53556" s="95"/>
      <c r="AU53556" s="95"/>
      <c r="AV53556" s="95"/>
      <c r="AW53556" s="95"/>
      <c r="AX53556" s="95"/>
      <c r="AY53556" s="95"/>
      <c r="AZ53556" s="95"/>
      <c r="BA53556" s="95"/>
      <c r="BB53556" s="95"/>
      <c r="BC53556" s="95"/>
      <c r="BD53556" s="95"/>
      <c r="BE53556" s="95"/>
      <c r="BF53556" s="95"/>
      <c r="BG53556" s="95"/>
      <c r="BH53556" s="95"/>
      <c r="BI53556" s="95"/>
      <c r="BJ53556" s="95"/>
      <c r="BK53556" s="95"/>
      <c r="BL53556" s="95"/>
      <c r="BM53556" s="95"/>
      <c r="BN53556" s="95"/>
      <c r="CA53556" s="95"/>
    </row>
    <row r="53557" spans="31:79" s="97" customFormat="1" x14ac:dyDescent="0.2">
      <c r="AE53557" s="95"/>
      <c r="AF53557" s="95"/>
      <c r="AN53557" s="95"/>
      <c r="AO53557" s="95"/>
      <c r="AP53557" s="95"/>
      <c r="AQ53557" s="95"/>
      <c r="AR53557" s="95"/>
      <c r="AS53557" s="95"/>
      <c r="AT53557" s="95"/>
      <c r="AU53557" s="95"/>
      <c r="AV53557" s="95"/>
      <c r="AW53557" s="95"/>
      <c r="AX53557" s="95"/>
      <c r="AY53557" s="95"/>
      <c r="AZ53557" s="95"/>
      <c r="BA53557" s="95"/>
      <c r="BB53557" s="95"/>
      <c r="BC53557" s="95"/>
      <c r="BD53557" s="95"/>
      <c r="BE53557" s="95"/>
      <c r="BF53557" s="95"/>
      <c r="BG53557" s="95"/>
      <c r="BH53557" s="95"/>
      <c r="BI53557" s="95"/>
      <c r="BJ53557" s="95"/>
      <c r="BK53557" s="95"/>
      <c r="BL53557" s="95"/>
      <c r="BM53557" s="95"/>
      <c r="BN53557" s="95"/>
      <c r="CA53557" s="95"/>
    </row>
    <row r="53558" spans="31:79" s="97" customFormat="1" x14ac:dyDescent="0.2">
      <c r="AE53558" s="95"/>
      <c r="AF53558" s="95"/>
      <c r="AN53558" s="95"/>
      <c r="AO53558" s="95"/>
      <c r="AP53558" s="95"/>
      <c r="AQ53558" s="95"/>
      <c r="AR53558" s="95"/>
      <c r="AS53558" s="95"/>
      <c r="AT53558" s="95"/>
      <c r="AU53558" s="95"/>
      <c r="AV53558" s="95"/>
      <c r="AW53558" s="95"/>
      <c r="AX53558" s="95"/>
      <c r="AY53558" s="95"/>
      <c r="AZ53558" s="95"/>
      <c r="BA53558" s="95"/>
      <c r="BB53558" s="95"/>
      <c r="BC53558" s="95"/>
      <c r="BD53558" s="95"/>
      <c r="BE53558" s="95"/>
      <c r="BF53558" s="95"/>
      <c r="BG53558" s="95"/>
      <c r="BH53558" s="95"/>
      <c r="BI53558" s="95"/>
      <c r="BJ53558" s="95"/>
      <c r="BK53558" s="95"/>
      <c r="BL53558" s="95"/>
      <c r="BM53558" s="95"/>
      <c r="BN53558" s="95"/>
      <c r="CA53558" s="95"/>
    </row>
    <row r="53559" spans="31:79" s="97" customFormat="1" x14ac:dyDescent="0.2">
      <c r="AE53559" s="95"/>
      <c r="AF53559" s="95"/>
      <c r="AN53559" s="95"/>
      <c r="AO53559" s="95"/>
      <c r="AP53559" s="95"/>
      <c r="AQ53559" s="95"/>
      <c r="AR53559" s="95"/>
      <c r="AS53559" s="95"/>
      <c r="AT53559" s="95"/>
      <c r="AU53559" s="95"/>
      <c r="AV53559" s="95"/>
      <c r="AW53559" s="95"/>
      <c r="AX53559" s="95"/>
      <c r="AY53559" s="95"/>
      <c r="AZ53559" s="95"/>
      <c r="BA53559" s="95"/>
      <c r="BB53559" s="95"/>
      <c r="BC53559" s="95"/>
      <c r="BD53559" s="95"/>
      <c r="BE53559" s="95"/>
      <c r="BF53559" s="95"/>
      <c r="BG53559" s="95"/>
      <c r="BH53559" s="95"/>
      <c r="BI53559" s="95"/>
      <c r="BJ53559" s="95"/>
      <c r="BK53559" s="95"/>
      <c r="BL53559" s="95"/>
      <c r="BM53559" s="95"/>
      <c r="BN53559" s="95"/>
      <c r="CA53559" s="95"/>
    </row>
    <row r="53560" spans="31:79" s="97" customFormat="1" x14ac:dyDescent="0.2">
      <c r="AE53560" s="95"/>
      <c r="AF53560" s="95"/>
      <c r="AN53560" s="95"/>
      <c r="AO53560" s="95"/>
      <c r="AP53560" s="95"/>
      <c r="AQ53560" s="95"/>
      <c r="AR53560" s="95"/>
      <c r="AS53560" s="95"/>
      <c r="AT53560" s="95"/>
      <c r="AU53560" s="95"/>
      <c r="AV53560" s="95"/>
      <c r="AW53560" s="95"/>
      <c r="AX53560" s="95"/>
      <c r="AY53560" s="95"/>
      <c r="AZ53560" s="95"/>
      <c r="BA53560" s="95"/>
      <c r="BB53560" s="95"/>
      <c r="BC53560" s="95"/>
      <c r="BD53560" s="95"/>
      <c r="BE53560" s="95"/>
      <c r="BF53560" s="95"/>
      <c r="BG53560" s="95"/>
      <c r="BH53560" s="95"/>
      <c r="BI53560" s="95"/>
      <c r="BJ53560" s="95"/>
      <c r="BK53560" s="95"/>
      <c r="BL53560" s="95"/>
      <c r="BM53560" s="95"/>
      <c r="BN53560" s="95"/>
      <c r="CA53560" s="95"/>
    </row>
    <row r="53561" spans="31:79" s="97" customFormat="1" x14ac:dyDescent="0.2">
      <c r="AE53561" s="95"/>
      <c r="AF53561" s="95"/>
      <c r="AN53561" s="95"/>
      <c r="AO53561" s="95"/>
      <c r="AP53561" s="95"/>
      <c r="AQ53561" s="95"/>
      <c r="AR53561" s="95"/>
      <c r="AS53561" s="95"/>
      <c r="AT53561" s="95"/>
      <c r="AU53561" s="95"/>
      <c r="AV53561" s="95"/>
      <c r="AW53561" s="95"/>
      <c r="AX53561" s="95"/>
      <c r="AY53561" s="95"/>
      <c r="AZ53561" s="95"/>
      <c r="BA53561" s="95"/>
      <c r="BB53561" s="95"/>
      <c r="BC53561" s="95"/>
      <c r="BD53561" s="95"/>
      <c r="BE53561" s="95"/>
      <c r="BF53561" s="95"/>
      <c r="BG53561" s="95"/>
      <c r="BH53561" s="95"/>
      <c r="BI53561" s="95"/>
      <c r="BJ53561" s="95"/>
      <c r="BK53561" s="95"/>
      <c r="BL53561" s="95"/>
      <c r="BM53561" s="95"/>
      <c r="BN53561" s="95"/>
      <c r="CA53561" s="95"/>
    </row>
    <row r="53562" spans="31:79" s="97" customFormat="1" x14ac:dyDescent="0.2">
      <c r="AE53562" s="95"/>
      <c r="AF53562" s="95"/>
      <c r="AN53562" s="95"/>
      <c r="AO53562" s="95"/>
      <c r="AP53562" s="95"/>
      <c r="AQ53562" s="95"/>
      <c r="AR53562" s="95"/>
      <c r="AS53562" s="95"/>
      <c r="AT53562" s="95"/>
      <c r="AU53562" s="95"/>
      <c r="AV53562" s="95"/>
      <c r="AW53562" s="95"/>
      <c r="AX53562" s="95"/>
      <c r="AY53562" s="95"/>
      <c r="AZ53562" s="95"/>
      <c r="BA53562" s="95"/>
      <c r="BB53562" s="95"/>
      <c r="BC53562" s="95"/>
      <c r="BD53562" s="95"/>
      <c r="BE53562" s="95"/>
      <c r="BF53562" s="95"/>
      <c r="BG53562" s="95"/>
      <c r="BH53562" s="95"/>
      <c r="BI53562" s="95"/>
      <c r="BJ53562" s="95"/>
      <c r="BK53562" s="95"/>
      <c r="BL53562" s="95"/>
      <c r="BM53562" s="95"/>
      <c r="BN53562" s="95"/>
      <c r="CA53562" s="95"/>
    </row>
    <row r="53563" spans="31:79" s="97" customFormat="1" x14ac:dyDescent="0.2">
      <c r="AE53563" s="95"/>
      <c r="AF53563" s="95"/>
      <c r="AN53563" s="95"/>
      <c r="AO53563" s="95"/>
      <c r="AP53563" s="95"/>
      <c r="AQ53563" s="95"/>
      <c r="AR53563" s="95"/>
      <c r="AS53563" s="95"/>
      <c r="AT53563" s="95"/>
      <c r="AU53563" s="95"/>
      <c r="AV53563" s="95"/>
      <c r="AW53563" s="95"/>
      <c r="AX53563" s="95"/>
      <c r="AY53563" s="95"/>
      <c r="AZ53563" s="95"/>
      <c r="BA53563" s="95"/>
      <c r="BB53563" s="95"/>
      <c r="BC53563" s="95"/>
      <c r="BD53563" s="95"/>
      <c r="BE53563" s="95"/>
      <c r="BF53563" s="95"/>
      <c r="BG53563" s="95"/>
      <c r="BH53563" s="95"/>
      <c r="BI53563" s="95"/>
      <c r="BJ53563" s="95"/>
      <c r="BK53563" s="95"/>
      <c r="BL53563" s="95"/>
      <c r="BM53563" s="95"/>
      <c r="BN53563" s="95"/>
      <c r="CA53563" s="95"/>
    </row>
    <row r="53564" spans="31:79" s="97" customFormat="1" x14ac:dyDescent="0.2">
      <c r="AE53564" s="95"/>
      <c r="AF53564" s="95"/>
      <c r="AN53564" s="95"/>
      <c r="AO53564" s="95"/>
      <c r="AP53564" s="95"/>
      <c r="AQ53564" s="95"/>
      <c r="AR53564" s="95"/>
      <c r="AS53564" s="95"/>
      <c r="AT53564" s="95"/>
      <c r="AU53564" s="95"/>
      <c r="AV53564" s="95"/>
      <c r="AW53564" s="95"/>
      <c r="AX53564" s="95"/>
      <c r="AY53564" s="95"/>
      <c r="AZ53564" s="95"/>
      <c r="BA53564" s="95"/>
      <c r="BB53564" s="95"/>
      <c r="BC53564" s="95"/>
      <c r="BD53564" s="95"/>
      <c r="BE53564" s="95"/>
      <c r="BF53564" s="95"/>
      <c r="BG53564" s="95"/>
      <c r="BH53564" s="95"/>
      <c r="BI53564" s="95"/>
      <c r="BJ53564" s="95"/>
      <c r="BK53564" s="95"/>
      <c r="BL53564" s="95"/>
      <c r="BM53564" s="95"/>
      <c r="BN53564" s="95"/>
      <c r="CA53564" s="95"/>
    </row>
    <row r="53565" spans="31:79" s="97" customFormat="1" x14ac:dyDescent="0.2">
      <c r="AE53565" s="95"/>
      <c r="AF53565" s="95"/>
      <c r="AN53565" s="95"/>
      <c r="AO53565" s="95"/>
      <c r="AP53565" s="95"/>
      <c r="AQ53565" s="95"/>
      <c r="AR53565" s="95"/>
      <c r="AS53565" s="95"/>
      <c r="AT53565" s="95"/>
      <c r="AU53565" s="95"/>
      <c r="AV53565" s="95"/>
      <c r="AW53565" s="95"/>
      <c r="AX53565" s="95"/>
      <c r="AY53565" s="95"/>
      <c r="AZ53565" s="95"/>
      <c r="BA53565" s="95"/>
      <c r="BB53565" s="95"/>
      <c r="BC53565" s="95"/>
      <c r="BD53565" s="95"/>
      <c r="BE53565" s="95"/>
      <c r="BF53565" s="95"/>
      <c r="BG53565" s="95"/>
      <c r="BH53565" s="95"/>
      <c r="BI53565" s="95"/>
      <c r="BJ53565" s="95"/>
      <c r="BK53565" s="95"/>
      <c r="BL53565" s="95"/>
      <c r="BM53565" s="95"/>
      <c r="BN53565" s="95"/>
      <c r="CA53565" s="95"/>
    </row>
    <row r="53566" spans="31:79" s="97" customFormat="1" x14ac:dyDescent="0.2">
      <c r="AE53566" s="95"/>
      <c r="AF53566" s="95"/>
      <c r="AN53566" s="95"/>
      <c r="AO53566" s="95"/>
      <c r="AP53566" s="95"/>
      <c r="AQ53566" s="95"/>
      <c r="AR53566" s="95"/>
      <c r="AS53566" s="95"/>
      <c r="AT53566" s="95"/>
      <c r="AU53566" s="95"/>
      <c r="AV53566" s="95"/>
      <c r="AW53566" s="95"/>
      <c r="AX53566" s="95"/>
      <c r="AY53566" s="95"/>
      <c r="AZ53566" s="95"/>
      <c r="BA53566" s="95"/>
      <c r="BB53566" s="95"/>
      <c r="BC53566" s="95"/>
      <c r="BD53566" s="95"/>
      <c r="BE53566" s="95"/>
      <c r="BF53566" s="95"/>
      <c r="BG53566" s="95"/>
      <c r="BH53566" s="95"/>
      <c r="BI53566" s="95"/>
      <c r="BJ53566" s="95"/>
      <c r="BK53566" s="95"/>
      <c r="BL53566" s="95"/>
      <c r="BM53566" s="95"/>
      <c r="BN53566" s="95"/>
      <c r="CA53566" s="95"/>
    </row>
    <row r="53567" spans="31:79" s="97" customFormat="1" x14ac:dyDescent="0.2">
      <c r="AE53567" s="95"/>
      <c r="AF53567" s="95"/>
      <c r="AN53567" s="95"/>
      <c r="AO53567" s="95"/>
      <c r="AP53567" s="95"/>
      <c r="AQ53567" s="95"/>
      <c r="AR53567" s="95"/>
      <c r="AS53567" s="95"/>
      <c r="AT53567" s="95"/>
      <c r="AU53567" s="95"/>
      <c r="AV53567" s="95"/>
      <c r="AW53567" s="95"/>
      <c r="AX53567" s="95"/>
      <c r="AY53567" s="95"/>
      <c r="AZ53567" s="95"/>
      <c r="BA53567" s="95"/>
      <c r="BB53567" s="95"/>
      <c r="BC53567" s="95"/>
      <c r="BD53567" s="95"/>
      <c r="BE53567" s="95"/>
      <c r="BF53567" s="95"/>
      <c r="BG53567" s="95"/>
      <c r="BH53567" s="95"/>
      <c r="BI53567" s="95"/>
      <c r="BJ53567" s="95"/>
      <c r="BK53567" s="95"/>
      <c r="BL53567" s="95"/>
      <c r="BM53567" s="95"/>
      <c r="BN53567" s="95"/>
      <c r="CA53567" s="95"/>
    </row>
    <row r="53568" spans="31:79" s="97" customFormat="1" x14ac:dyDescent="0.2">
      <c r="AE53568" s="95"/>
      <c r="AF53568" s="95"/>
      <c r="AN53568" s="95"/>
      <c r="AO53568" s="95"/>
      <c r="AP53568" s="95"/>
      <c r="AQ53568" s="95"/>
      <c r="AR53568" s="95"/>
      <c r="AS53568" s="95"/>
      <c r="AT53568" s="95"/>
      <c r="AU53568" s="95"/>
      <c r="AV53568" s="95"/>
      <c r="AW53568" s="95"/>
      <c r="AX53568" s="95"/>
      <c r="AY53568" s="95"/>
      <c r="AZ53568" s="95"/>
      <c r="BA53568" s="95"/>
      <c r="BB53568" s="95"/>
      <c r="BC53568" s="95"/>
      <c r="BD53568" s="95"/>
      <c r="BE53568" s="95"/>
      <c r="BF53568" s="95"/>
      <c r="BG53568" s="95"/>
      <c r="BH53568" s="95"/>
      <c r="BI53568" s="95"/>
      <c r="BJ53568" s="95"/>
      <c r="BK53568" s="95"/>
      <c r="BL53568" s="95"/>
      <c r="BM53568" s="95"/>
      <c r="BN53568" s="95"/>
      <c r="CA53568" s="95"/>
    </row>
    <row r="53569" spans="31:79" s="97" customFormat="1" x14ac:dyDescent="0.2">
      <c r="AE53569" s="95"/>
      <c r="AF53569" s="95"/>
      <c r="AN53569" s="95"/>
      <c r="AO53569" s="95"/>
      <c r="AP53569" s="95"/>
      <c r="AQ53569" s="95"/>
      <c r="AR53569" s="95"/>
      <c r="AS53569" s="95"/>
      <c r="AT53569" s="95"/>
      <c r="AU53569" s="95"/>
      <c r="AV53569" s="95"/>
      <c r="AW53569" s="95"/>
      <c r="AX53569" s="95"/>
      <c r="AY53569" s="95"/>
      <c r="AZ53569" s="95"/>
      <c r="BA53569" s="95"/>
      <c r="BB53569" s="95"/>
      <c r="BC53569" s="95"/>
      <c r="BD53569" s="95"/>
      <c r="BE53569" s="95"/>
      <c r="BF53569" s="95"/>
      <c r="BG53569" s="95"/>
      <c r="BH53569" s="95"/>
      <c r="BI53569" s="95"/>
      <c r="BJ53569" s="95"/>
      <c r="BK53569" s="95"/>
      <c r="BL53569" s="95"/>
      <c r="BM53569" s="95"/>
      <c r="BN53569" s="95"/>
      <c r="CA53569" s="95"/>
    </row>
    <row r="53570" spans="31:79" s="97" customFormat="1" x14ac:dyDescent="0.2">
      <c r="AE53570" s="95"/>
      <c r="AF53570" s="95"/>
      <c r="AN53570" s="95"/>
      <c r="AO53570" s="95"/>
      <c r="AP53570" s="95"/>
      <c r="AQ53570" s="95"/>
      <c r="AR53570" s="95"/>
      <c r="AS53570" s="95"/>
      <c r="AT53570" s="95"/>
      <c r="AU53570" s="95"/>
      <c r="AV53570" s="95"/>
      <c r="AW53570" s="95"/>
      <c r="AX53570" s="95"/>
      <c r="AY53570" s="95"/>
      <c r="AZ53570" s="95"/>
      <c r="BA53570" s="95"/>
      <c r="BB53570" s="95"/>
      <c r="BC53570" s="95"/>
      <c r="BD53570" s="95"/>
      <c r="BE53570" s="95"/>
      <c r="BF53570" s="95"/>
      <c r="BG53570" s="95"/>
      <c r="BH53570" s="95"/>
      <c r="BI53570" s="95"/>
      <c r="BJ53570" s="95"/>
      <c r="BK53570" s="95"/>
      <c r="BL53570" s="95"/>
      <c r="BM53570" s="95"/>
      <c r="BN53570" s="95"/>
      <c r="CA53570" s="95"/>
    </row>
    <row r="53571" spans="31:79" s="97" customFormat="1" x14ac:dyDescent="0.2">
      <c r="AE53571" s="95"/>
      <c r="AF53571" s="95"/>
      <c r="AN53571" s="95"/>
      <c r="AO53571" s="95"/>
      <c r="AP53571" s="95"/>
      <c r="AQ53571" s="95"/>
      <c r="AR53571" s="95"/>
      <c r="AS53571" s="95"/>
      <c r="AT53571" s="95"/>
      <c r="AU53571" s="95"/>
      <c r="AV53571" s="95"/>
      <c r="AW53571" s="95"/>
      <c r="AX53571" s="95"/>
      <c r="AY53571" s="95"/>
      <c r="AZ53571" s="95"/>
      <c r="BA53571" s="95"/>
      <c r="BB53571" s="95"/>
      <c r="BC53571" s="95"/>
      <c r="BD53571" s="95"/>
      <c r="BE53571" s="95"/>
      <c r="BF53571" s="95"/>
      <c r="BG53571" s="95"/>
      <c r="BH53571" s="95"/>
      <c r="BI53571" s="95"/>
      <c r="BJ53571" s="95"/>
      <c r="BK53571" s="95"/>
      <c r="BL53571" s="95"/>
      <c r="BM53571" s="95"/>
      <c r="BN53571" s="95"/>
      <c r="CA53571" s="95"/>
    </row>
    <row r="53572" spans="31:79" s="97" customFormat="1" x14ac:dyDescent="0.2">
      <c r="AE53572" s="95"/>
      <c r="AF53572" s="95"/>
      <c r="AN53572" s="95"/>
      <c r="AO53572" s="95"/>
      <c r="AP53572" s="95"/>
      <c r="AQ53572" s="95"/>
      <c r="AR53572" s="95"/>
      <c r="AS53572" s="95"/>
      <c r="AT53572" s="95"/>
      <c r="AU53572" s="95"/>
      <c r="AV53572" s="95"/>
      <c r="AW53572" s="95"/>
      <c r="AX53572" s="95"/>
      <c r="AY53572" s="95"/>
      <c r="AZ53572" s="95"/>
      <c r="BA53572" s="95"/>
      <c r="BB53572" s="95"/>
      <c r="BC53572" s="95"/>
      <c r="BD53572" s="95"/>
      <c r="BE53572" s="95"/>
      <c r="BF53572" s="95"/>
      <c r="BG53572" s="95"/>
      <c r="BH53572" s="95"/>
      <c r="BI53572" s="95"/>
      <c r="BJ53572" s="95"/>
      <c r="BK53572" s="95"/>
      <c r="BL53572" s="95"/>
      <c r="BM53572" s="95"/>
      <c r="BN53572" s="95"/>
      <c r="CA53572" s="95"/>
    </row>
    <row r="53573" spans="31:79" s="97" customFormat="1" x14ac:dyDescent="0.2">
      <c r="AE53573" s="95"/>
      <c r="AF53573" s="95"/>
      <c r="AN53573" s="95"/>
      <c r="AO53573" s="95"/>
      <c r="AP53573" s="95"/>
      <c r="AQ53573" s="95"/>
      <c r="AR53573" s="95"/>
      <c r="AS53573" s="95"/>
      <c r="AT53573" s="95"/>
      <c r="AU53573" s="95"/>
      <c r="AV53573" s="95"/>
      <c r="AW53573" s="95"/>
      <c r="AX53573" s="95"/>
      <c r="AY53573" s="95"/>
      <c r="AZ53573" s="95"/>
      <c r="BA53573" s="95"/>
      <c r="BB53573" s="95"/>
      <c r="BC53573" s="95"/>
      <c r="BD53573" s="95"/>
      <c r="BE53573" s="95"/>
      <c r="BF53573" s="95"/>
      <c r="BG53573" s="95"/>
      <c r="BH53573" s="95"/>
      <c r="BI53573" s="95"/>
      <c r="BJ53573" s="95"/>
      <c r="BK53573" s="95"/>
      <c r="BL53573" s="95"/>
      <c r="BM53573" s="95"/>
      <c r="BN53573" s="95"/>
      <c r="CA53573" s="95"/>
    </row>
    <row r="53574" spans="31:79" s="97" customFormat="1" x14ac:dyDescent="0.2">
      <c r="AE53574" s="95"/>
      <c r="AF53574" s="95"/>
      <c r="AN53574" s="95"/>
      <c r="AO53574" s="95"/>
      <c r="AP53574" s="95"/>
      <c r="AQ53574" s="95"/>
      <c r="AR53574" s="95"/>
      <c r="AS53574" s="95"/>
      <c r="AT53574" s="95"/>
      <c r="AU53574" s="95"/>
      <c r="AV53574" s="95"/>
      <c r="AW53574" s="95"/>
      <c r="AX53574" s="95"/>
      <c r="AY53574" s="95"/>
      <c r="AZ53574" s="95"/>
      <c r="BA53574" s="95"/>
      <c r="BB53574" s="95"/>
      <c r="BC53574" s="95"/>
      <c r="BD53574" s="95"/>
      <c r="BE53574" s="95"/>
      <c r="BF53574" s="95"/>
      <c r="BG53574" s="95"/>
      <c r="BH53574" s="95"/>
      <c r="BI53574" s="95"/>
      <c r="BJ53574" s="95"/>
      <c r="BK53574" s="95"/>
      <c r="BL53574" s="95"/>
      <c r="BM53574" s="95"/>
      <c r="BN53574" s="95"/>
      <c r="CA53574" s="95"/>
    </row>
    <row r="53575" spans="31:79" s="97" customFormat="1" x14ac:dyDescent="0.2">
      <c r="AE53575" s="95"/>
      <c r="AF53575" s="95"/>
      <c r="AN53575" s="95"/>
      <c r="AO53575" s="95"/>
      <c r="AP53575" s="95"/>
      <c r="AQ53575" s="95"/>
      <c r="AR53575" s="95"/>
      <c r="AS53575" s="95"/>
      <c r="AT53575" s="95"/>
      <c r="AU53575" s="95"/>
      <c r="AV53575" s="95"/>
      <c r="AW53575" s="95"/>
      <c r="AX53575" s="95"/>
      <c r="AY53575" s="95"/>
      <c r="AZ53575" s="95"/>
      <c r="BA53575" s="95"/>
      <c r="BB53575" s="95"/>
      <c r="BC53575" s="95"/>
      <c r="BD53575" s="95"/>
      <c r="BE53575" s="95"/>
      <c r="BF53575" s="95"/>
      <c r="BG53575" s="95"/>
      <c r="BH53575" s="95"/>
      <c r="BI53575" s="95"/>
      <c r="BJ53575" s="95"/>
      <c r="BK53575" s="95"/>
      <c r="BL53575" s="95"/>
      <c r="BM53575" s="95"/>
      <c r="BN53575" s="95"/>
      <c r="CA53575" s="95"/>
    </row>
    <row r="53576" spans="31:79" s="97" customFormat="1" x14ac:dyDescent="0.2">
      <c r="AE53576" s="95"/>
      <c r="AF53576" s="95"/>
      <c r="AN53576" s="95"/>
      <c r="AO53576" s="95"/>
      <c r="AP53576" s="95"/>
      <c r="AQ53576" s="95"/>
      <c r="AR53576" s="95"/>
      <c r="AS53576" s="95"/>
      <c r="AT53576" s="95"/>
      <c r="AU53576" s="95"/>
      <c r="AV53576" s="95"/>
      <c r="AW53576" s="95"/>
      <c r="AX53576" s="95"/>
      <c r="AY53576" s="95"/>
      <c r="AZ53576" s="95"/>
      <c r="BA53576" s="95"/>
      <c r="BB53576" s="95"/>
      <c r="BC53576" s="95"/>
      <c r="BD53576" s="95"/>
      <c r="BE53576" s="95"/>
      <c r="BF53576" s="95"/>
      <c r="BG53576" s="95"/>
      <c r="BH53576" s="95"/>
      <c r="BI53576" s="95"/>
      <c r="BJ53576" s="95"/>
      <c r="BK53576" s="95"/>
      <c r="BL53576" s="95"/>
      <c r="BM53576" s="95"/>
      <c r="BN53576" s="95"/>
      <c r="CA53576" s="95"/>
    </row>
    <row r="53577" spans="31:79" s="97" customFormat="1" x14ac:dyDescent="0.2">
      <c r="AE53577" s="95"/>
      <c r="AF53577" s="95"/>
      <c r="AN53577" s="95"/>
      <c r="AO53577" s="95"/>
      <c r="AP53577" s="95"/>
      <c r="AQ53577" s="95"/>
      <c r="AR53577" s="95"/>
      <c r="AS53577" s="95"/>
      <c r="AT53577" s="95"/>
      <c r="AU53577" s="95"/>
      <c r="AV53577" s="95"/>
      <c r="AW53577" s="95"/>
      <c r="AX53577" s="95"/>
      <c r="AY53577" s="95"/>
      <c r="AZ53577" s="95"/>
      <c r="BA53577" s="95"/>
      <c r="BB53577" s="95"/>
      <c r="BC53577" s="95"/>
      <c r="BD53577" s="95"/>
      <c r="BE53577" s="95"/>
      <c r="BF53577" s="95"/>
      <c r="BG53577" s="95"/>
      <c r="BH53577" s="95"/>
      <c r="BI53577" s="95"/>
      <c r="BJ53577" s="95"/>
      <c r="BK53577" s="95"/>
      <c r="BL53577" s="95"/>
      <c r="BM53577" s="95"/>
      <c r="BN53577" s="95"/>
      <c r="CA53577" s="95"/>
    </row>
    <row r="53578" spans="31:79" s="97" customFormat="1" x14ac:dyDescent="0.2">
      <c r="AE53578" s="95"/>
      <c r="AF53578" s="95"/>
      <c r="AN53578" s="95"/>
      <c r="AO53578" s="95"/>
      <c r="AP53578" s="95"/>
      <c r="AQ53578" s="95"/>
      <c r="AR53578" s="95"/>
      <c r="AS53578" s="95"/>
      <c r="AT53578" s="95"/>
      <c r="AU53578" s="95"/>
      <c r="AV53578" s="95"/>
      <c r="AW53578" s="95"/>
      <c r="AX53578" s="95"/>
      <c r="AY53578" s="95"/>
      <c r="AZ53578" s="95"/>
      <c r="BA53578" s="95"/>
      <c r="BB53578" s="95"/>
      <c r="BC53578" s="95"/>
      <c r="BD53578" s="95"/>
      <c r="BE53578" s="95"/>
      <c r="BF53578" s="95"/>
      <c r="BG53578" s="95"/>
      <c r="BH53578" s="95"/>
      <c r="BI53578" s="95"/>
      <c r="BJ53578" s="95"/>
      <c r="BK53578" s="95"/>
      <c r="BL53578" s="95"/>
      <c r="BM53578" s="95"/>
      <c r="BN53578" s="95"/>
      <c r="CA53578" s="95"/>
    </row>
    <row r="53579" spans="31:79" s="97" customFormat="1" x14ac:dyDescent="0.2">
      <c r="AE53579" s="95"/>
      <c r="AF53579" s="95"/>
      <c r="AN53579" s="95"/>
      <c r="AO53579" s="95"/>
      <c r="AP53579" s="95"/>
      <c r="AQ53579" s="95"/>
      <c r="AR53579" s="95"/>
      <c r="AS53579" s="95"/>
      <c r="AT53579" s="95"/>
      <c r="AU53579" s="95"/>
      <c r="AV53579" s="95"/>
      <c r="AW53579" s="95"/>
      <c r="AX53579" s="95"/>
      <c r="AY53579" s="95"/>
      <c r="AZ53579" s="95"/>
      <c r="BA53579" s="95"/>
      <c r="BB53579" s="95"/>
      <c r="BC53579" s="95"/>
      <c r="BD53579" s="95"/>
      <c r="BE53579" s="95"/>
      <c r="BF53579" s="95"/>
      <c r="BG53579" s="95"/>
      <c r="BH53579" s="95"/>
      <c r="BI53579" s="95"/>
      <c r="BJ53579" s="95"/>
      <c r="BK53579" s="95"/>
      <c r="BL53579" s="95"/>
      <c r="BM53579" s="95"/>
      <c r="BN53579" s="95"/>
      <c r="CA53579" s="95"/>
    </row>
    <row r="53580" spans="31:79" s="97" customFormat="1" x14ac:dyDescent="0.2">
      <c r="AE53580" s="95"/>
      <c r="AF53580" s="95"/>
      <c r="AN53580" s="95"/>
      <c r="AO53580" s="95"/>
      <c r="AP53580" s="95"/>
      <c r="AQ53580" s="95"/>
      <c r="AR53580" s="95"/>
      <c r="AS53580" s="95"/>
      <c r="AT53580" s="95"/>
      <c r="AU53580" s="95"/>
      <c r="AV53580" s="95"/>
      <c r="AW53580" s="95"/>
      <c r="AX53580" s="95"/>
      <c r="AY53580" s="95"/>
      <c r="AZ53580" s="95"/>
      <c r="BA53580" s="95"/>
      <c r="BB53580" s="95"/>
      <c r="BC53580" s="95"/>
      <c r="BD53580" s="95"/>
      <c r="BE53580" s="95"/>
      <c r="BF53580" s="95"/>
      <c r="BG53580" s="95"/>
      <c r="BH53580" s="95"/>
      <c r="BI53580" s="95"/>
      <c r="BJ53580" s="95"/>
      <c r="BK53580" s="95"/>
      <c r="BL53580" s="95"/>
      <c r="BM53580" s="95"/>
      <c r="BN53580" s="95"/>
      <c r="CA53580" s="95"/>
    </row>
    <row r="53581" spans="31:79" s="97" customFormat="1" x14ac:dyDescent="0.2">
      <c r="AE53581" s="95"/>
      <c r="AF53581" s="95"/>
      <c r="AN53581" s="95"/>
      <c r="AO53581" s="95"/>
      <c r="AP53581" s="95"/>
      <c r="AQ53581" s="95"/>
      <c r="AR53581" s="95"/>
      <c r="AS53581" s="95"/>
      <c r="AT53581" s="95"/>
      <c r="AU53581" s="95"/>
      <c r="AV53581" s="95"/>
      <c r="AW53581" s="95"/>
      <c r="AX53581" s="95"/>
      <c r="AY53581" s="95"/>
      <c r="AZ53581" s="95"/>
      <c r="BA53581" s="95"/>
      <c r="BB53581" s="95"/>
      <c r="BC53581" s="95"/>
      <c r="BD53581" s="95"/>
      <c r="BE53581" s="95"/>
      <c r="BF53581" s="95"/>
      <c r="BG53581" s="95"/>
      <c r="BH53581" s="95"/>
      <c r="BI53581" s="95"/>
      <c r="BJ53581" s="95"/>
      <c r="BK53581" s="95"/>
      <c r="BL53581" s="95"/>
      <c r="BM53581" s="95"/>
      <c r="BN53581" s="95"/>
      <c r="CA53581" s="95"/>
    </row>
    <row r="53582" spans="31:79" s="97" customFormat="1" x14ac:dyDescent="0.2">
      <c r="AE53582" s="95"/>
      <c r="AF53582" s="95"/>
      <c r="AN53582" s="95"/>
      <c r="AO53582" s="95"/>
      <c r="AP53582" s="95"/>
      <c r="AQ53582" s="95"/>
      <c r="AR53582" s="95"/>
      <c r="AS53582" s="95"/>
      <c r="AT53582" s="95"/>
      <c r="AU53582" s="95"/>
      <c r="AV53582" s="95"/>
      <c r="AW53582" s="95"/>
      <c r="AX53582" s="95"/>
      <c r="AY53582" s="95"/>
      <c r="AZ53582" s="95"/>
      <c r="BA53582" s="95"/>
      <c r="BB53582" s="95"/>
      <c r="BC53582" s="95"/>
      <c r="BD53582" s="95"/>
      <c r="BE53582" s="95"/>
      <c r="BF53582" s="95"/>
      <c r="BG53582" s="95"/>
      <c r="BH53582" s="95"/>
      <c r="BI53582" s="95"/>
      <c r="BJ53582" s="95"/>
      <c r="BK53582" s="95"/>
      <c r="BL53582" s="95"/>
      <c r="BM53582" s="95"/>
      <c r="BN53582" s="95"/>
      <c r="CA53582" s="95"/>
    </row>
    <row r="53583" spans="31:79" s="97" customFormat="1" x14ac:dyDescent="0.2">
      <c r="AE53583" s="95"/>
      <c r="AF53583" s="95"/>
      <c r="AN53583" s="95"/>
      <c r="AO53583" s="95"/>
      <c r="AP53583" s="95"/>
      <c r="AQ53583" s="95"/>
      <c r="AR53583" s="95"/>
      <c r="AS53583" s="95"/>
      <c r="AT53583" s="95"/>
      <c r="AU53583" s="95"/>
      <c r="AV53583" s="95"/>
      <c r="AW53583" s="95"/>
      <c r="AX53583" s="95"/>
      <c r="AY53583" s="95"/>
      <c r="AZ53583" s="95"/>
      <c r="BA53583" s="95"/>
      <c r="BB53583" s="95"/>
      <c r="BC53583" s="95"/>
      <c r="BD53583" s="95"/>
      <c r="BE53583" s="95"/>
      <c r="BF53583" s="95"/>
      <c r="BG53583" s="95"/>
      <c r="BH53583" s="95"/>
      <c r="BI53583" s="95"/>
      <c r="BJ53583" s="95"/>
      <c r="BK53583" s="95"/>
      <c r="BL53583" s="95"/>
      <c r="BM53583" s="95"/>
      <c r="BN53583" s="95"/>
      <c r="CA53583" s="95"/>
    </row>
    <row r="53584" spans="31:79" s="97" customFormat="1" x14ac:dyDescent="0.2">
      <c r="AE53584" s="95"/>
      <c r="AF53584" s="95"/>
      <c r="AN53584" s="95"/>
      <c r="AO53584" s="95"/>
      <c r="AP53584" s="95"/>
      <c r="AQ53584" s="95"/>
      <c r="AR53584" s="95"/>
      <c r="AS53584" s="95"/>
      <c r="AT53584" s="95"/>
      <c r="AU53584" s="95"/>
      <c r="AV53584" s="95"/>
      <c r="AW53584" s="95"/>
      <c r="AX53584" s="95"/>
      <c r="AY53584" s="95"/>
      <c r="AZ53584" s="95"/>
      <c r="BA53584" s="95"/>
      <c r="BB53584" s="95"/>
      <c r="BC53584" s="95"/>
      <c r="BD53584" s="95"/>
      <c r="BE53584" s="95"/>
      <c r="BF53584" s="95"/>
      <c r="BG53584" s="95"/>
      <c r="BH53584" s="95"/>
      <c r="BI53584" s="95"/>
      <c r="BJ53584" s="95"/>
      <c r="BK53584" s="95"/>
      <c r="BL53584" s="95"/>
      <c r="BM53584" s="95"/>
      <c r="BN53584" s="95"/>
      <c r="CA53584" s="95"/>
    </row>
    <row r="53585" spans="31:79" s="97" customFormat="1" x14ac:dyDescent="0.2">
      <c r="AE53585" s="95"/>
      <c r="AF53585" s="95"/>
      <c r="AN53585" s="95"/>
      <c r="AO53585" s="95"/>
      <c r="AP53585" s="95"/>
      <c r="AQ53585" s="95"/>
      <c r="AR53585" s="95"/>
      <c r="AS53585" s="95"/>
      <c r="AT53585" s="95"/>
      <c r="AU53585" s="95"/>
      <c r="AV53585" s="95"/>
      <c r="AW53585" s="95"/>
      <c r="AX53585" s="95"/>
      <c r="AY53585" s="95"/>
      <c r="AZ53585" s="95"/>
      <c r="BA53585" s="95"/>
      <c r="BB53585" s="95"/>
      <c r="BC53585" s="95"/>
      <c r="BD53585" s="95"/>
      <c r="BE53585" s="95"/>
      <c r="BF53585" s="95"/>
      <c r="BG53585" s="95"/>
      <c r="BH53585" s="95"/>
      <c r="BI53585" s="95"/>
      <c r="BJ53585" s="95"/>
      <c r="BK53585" s="95"/>
      <c r="BL53585" s="95"/>
      <c r="BM53585" s="95"/>
      <c r="BN53585" s="95"/>
      <c r="CA53585" s="95"/>
    </row>
    <row r="53586" spans="31:79" s="97" customFormat="1" x14ac:dyDescent="0.2">
      <c r="AE53586" s="95"/>
      <c r="AF53586" s="95"/>
      <c r="AN53586" s="95"/>
      <c r="AO53586" s="95"/>
      <c r="AP53586" s="95"/>
      <c r="AQ53586" s="95"/>
      <c r="AR53586" s="95"/>
      <c r="AS53586" s="95"/>
      <c r="AT53586" s="95"/>
      <c r="AU53586" s="95"/>
      <c r="AV53586" s="95"/>
      <c r="AW53586" s="95"/>
      <c r="AX53586" s="95"/>
      <c r="AY53586" s="95"/>
      <c r="AZ53586" s="95"/>
      <c r="BA53586" s="95"/>
      <c r="BB53586" s="95"/>
      <c r="BC53586" s="95"/>
      <c r="BD53586" s="95"/>
      <c r="BE53586" s="95"/>
      <c r="BF53586" s="95"/>
      <c r="BG53586" s="95"/>
      <c r="BH53586" s="95"/>
      <c r="BI53586" s="95"/>
      <c r="BJ53586" s="95"/>
      <c r="BK53586" s="95"/>
      <c r="BL53586" s="95"/>
      <c r="BM53586" s="95"/>
      <c r="BN53586" s="95"/>
      <c r="CA53586" s="95"/>
    </row>
    <row r="53587" spans="31:79" s="97" customFormat="1" x14ac:dyDescent="0.2">
      <c r="AE53587" s="95"/>
      <c r="AF53587" s="95"/>
      <c r="AN53587" s="95"/>
      <c r="AO53587" s="95"/>
      <c r="AP53587" s="95"/>
      <c r="AQ53587" s="95"/>
      <c r="AR53587" s="95"/>
      <c r="AS53587" s="95"/>
      <c r="AT53587" s="95"/>
      <c r="AU53587" s="95"/>
      <c r="AV53587" s="95"/>
      <c r="AW53587" s="95"/>
      <c r="AX53587" s="95"/>
      <c r="AY53587" s="95"/>
      <c r="AZ53587" s="95"/>
      <c r="BA53587" s="95"/>
      <c r="BB53587" s="95"/>
      <c r="BC53587" s="95"/>
      <c r="BD53587" s="95"/>
      <c r="BE53587" s="95"/>
      <c r="BF53587" s="95"/>
      <c r="BG53587" s="95"/>
      <c r="BH53587" s="95"/>
      <c r="BI53587" s="95"/>
      <c r="BJ53587" s="95"/>
      <c r="BK53587" s="95"/>
      <c r="BL53587" s="95"/>
      <c r="BM53587" s="95"/>
      <c r="BN53587" s="95"/>
      <c r="CA53587" s="95"/>
    </row>
    <row r="53588" spans="31:79" s="97" customFormat="1" x14ac:dyDescent="0.2">
      <c r="AE53588" s="95"/>
      <c r="AF53588" s="95"/>
      <c r="AN53588" s="95"/>
      <c r="AO53588" s="95"/>
      <c r="AP53588" s="95"/>
      <c r="AQ53588" s="95"/>
      <c r="AR53588" s="95"/>
      <c r="AS53588" s="95"/>
      <c r="AT53588" s="95"/>
      <c r="AU53588" s="95"/>
      <c r="AV53588" s="95"/>
      <c r="AW53588" s="95"/>
      <c r="AX53588" s="95"/>
      <c r="AY53588" s="95"/>
      <c r="AZ53588" s="95"/>
      <c r="BA53588" s="95"/>
      <c r="BB53588" s="95"/>
      <c r="BC53588" s="95"/>
      <c r="BD53588" s="95"/>
      <c r="BE53588" s="95"/>
      <c r="BF53588" s="95"/>
      <c r="BG53588" s="95"/>
      <c r="BH53588" s="95"/>
      <c r="BI53588" s="95"/>
      <c r="BJ53588" s="95"/>
      <c r="BK53588" s="95"/>
      <c r="BL53588" s="95"/>
      <c r="BM53588" s="95"/>
      <c r="BN53588" s="95"/>
      <c r="CA53588" s="95"/>
    </row>
    <row r="53589" spans="31:79" s="97" customFormat="1" x14ac:dyDescent="0.2">
      <c r="AE53589" s="95"/>
      <c r="AF53589" s="95"/>
      <c r="AN53589" s="95"/>
      <c r="AO53589" s="95"/>
      <c r="AP53589" s="95"/>
      <c r="AQ53589" s="95"/>
      <c r="AR53589" s="95"/>
      <c r="AS53589" s="95"/>
      <c r="AT53589" s="95"/>
      <c r="AU53589" s="95"/>
      <c r="AV53589" s="95"/>
      <c r="AW53589" s="95"/>
      <c r="AX53589" s="95"/>
      <c r="AY53589" s="95"/>
      <c r="AZ53589" s="95"/>
      <c r="BA53589" s="95"/>
      <c r="BB53589" s="95"/>
      <c r="BC53589" s="95"/>
      <c r="BD53589" s="95"/>
      <c r="BE53589" s="95"/>
      <c r="BF53589" s="95"/>
      <c r="BG53589" s="95"/>
      <c r="BH53589" s="95"/>
      <c r="BI53589" s="95"/>
      <c r="BJ53589" s="95"/>
      <c r="BK53589" s="95"/>
      <c r="BL53589" s="95"/>
      <c r="BM53589" s="95"/>
      <c r="BN53589" s="95"/>
      <c r="CA53589" s="95"/>
    </row>
    <row r="53590" spans="31:79" s="97" customFormat="1" x14ac:dyDescent="0.2">
      <c r="AE53590" s="95"/>
      <c r="AF53590" s="95"/>
      <c r="AN53590" s="95"/>
      <c r="AO53590" s="95"/>
      <c r="AP53590" s="95"/>
      <c r="AQ53590" s="95"/>
      <c r="AR53590" s="95"/>
      <c r="AS53590" s="95"/>
      <c r="AT53590" s="95"/>
      <c r="AU53590" s="95"/>
      <c r="AV53590" s="95"/>
      <c r="AW53590" s="95"/>
      <c r="AX53590" s="95"/>
      <c r="AY53590" s="95"/>
      <c r="AZ53590" s="95"/>
      <c r="BA53590" s="95"/>
      <c r="BB53590" s="95"/>
      <c r="BC53590" s="95"/>
      <c r="BD53590" s="95"/>
      <c r="BE53590" s="95"/>
      <c r="BF53590" s="95"/>
      <c r="BG53590" s="95"/>
      <c r="BH53590" s="95"/>
      <c r="BI53590" s="95"/>
      <c r="BJ53590" s="95"/>
      <c r="BK53590" s="95"/>
      <c r="BL53590" s="95"/>
      <c r="BM53590" s="95"/>
      <c r="BN53590" s="95"/>
      <c r="CA53590" s="95"/>
    </row>
    <row r="53591" spans="31:79" s="97" customFormat="1" x14ac:dyDescent="0.2">
      <c r="AE53591" s="95"/>
      <c r="AF53591" s="95"/>
      <c r="AN53591" s="95"/>
      <c r="AO53591" s="95"/>
      <c r="AP53591" s="95"/>
      <c r="AQ53591" s="95"/>
      <c r="AR53591" s="95"/>
      <c r="AS53591" s="95"/>
      <c r="AT53591" s="95"/>
      <c r="AU53591" s="95"/>
      <c r="AV53591" s="95"/>
      <c r="AW53591" s="95"/>
      <c r="AX53591" s="95"/>
      <c r="AY53591" s="95"/>
      <c r="AZ53591" s="95"/>
      <c r="BA53591" s="95"/>
      <c r="BB53591" s="95"/>
      <c r="BC53591" s="95"/>
      <c r="BD53591" s="95"/>
      <c r="BE53591" s="95"/>
      <c r="BF53591" s="95"/>
      <c r="BG53591" s="95"/>
      <c r="BH53591" s="95"/>
      <c r="BI53591" s="95"/>
      <c r="BJ53591" s="95"/>
      <c r="BK53591" s="95"/>
      <c r="BL53591" s="95"/>
      <c r="BM53591" s="95"/>
      <c r="BN53591" s="95"/>
      <c r="CA53591" s="95"/>
    </row>
    <row r="53592" spans="31:79" s="97" customFormat="1" x14ac:dyDescent="0.2">
      <c r="AE53592" s="95"/>
      <c r="AF53592" s="95"/>
      <c r="AN53592" s="95"/>
      <c r="AO53592" s="95"/>
      <c r="AP53592" s="95"/>
      <c r="AQ53592" s="95"/>
      <c r="AR53592" s="95"/>
      <c r="AS53592" s="95"/>
      <c r="AT53592" s="95"/>
      <c r="AU53592" s="95"/>
      <c r="AV53592" s="95"/>
      <c r="AW53592" s="95"/>
      <c r="AX53592" s="95"/>
      <c r="AY53592" s="95"/>
      <c r="AZ53592" s="95"/>
      <c r="BA53592" s="95"/>
      <c r="BB53592" s="95"/>
      <c r="BC53592" s="95"/>
      <c r="BD53592" s="95"/>
      <c r="BE53592" s="95"/>
      <c r="BF53592" s="95"/>
      <c r="BG53592" s="95"/>
      <c r="BH53592" s="95"/>
      <c r="BI53592" s="95"/>
      <c r="BJ53592" s="95"/>
      <c r="BK53592" s="95"/>
      <c r="BL53592" s="95"/>
      <c r="BM53592" s="95"/>
      <c r="BN53592" s="95"/>
      <c r="CA53592" s="95"/>
    </row>
    <row r="53593" spans="31:79" s="97" customFormat="1" x14ac:dyDescent="0.2">
      <c r="AE53593" s="95"/>
      <c r="AF53593" s="95"/>
      <c r="AN53593" s="95"/>
      <c r="AO53593" s="95"/>
      <c r="AP53593" s="95"/>
      <c r="AQ53593" s="95"/>
      <c r="AR53593" s="95"/>
      <c r="AS53593" s="95"/>
      <c r="AT53593" s="95"/>
      <c r="AU53593" s="95"/>
      <c r="AV53593" s="95"/>
      <c r="AW53593" s="95"/>
      <c r="AX53593" s="95"/>
      <c r="AY53593" s="95"/>
      <c r="AZ53593" s="95"/>
      <c r="BA53593" s="95"/>
      <c r="BB53593" s="95"/>
      <c r="BC53593" s="95"/>
      <c r="BD53593" s="95"/>
      <c r="BE53593" s="95"/>
      <c r="BF53593" s="95"/>
      <c r="BG53593" s="95"/>
      <c r="BH53593" s="95"/>
      <c r="BI53593" s="95"/>
      <c r="BJ53593" s="95"/>
      <c r="BK53593" s="95"/>
      <c r="BL53593" s="95"/>
      <c r="BM53593" s="95"/>
      <c r="BN53593" s="95"/>
      <c r="CA53593" s="95"/>
    </row>
    <row r="53594" spans="31:79" s="97" customFormat="1" x14ac:dyDescent="0.2">
      <c r="AE53594" s="95"/>
      <c r="AF53594" s="95"/>
      <c r="AN53594" s="95"/>
      <c r="AO53594" s="95"/>
      <c r="AP53594" s="95"/>
      <c r="AQ53594" s="95"/>
      <c r="AR53594" s="95"/>
      <c r="AS53594" s="95"/>
      <c r="AT53594" s="95"/>
      <c r="AU53594" s="95"/>
      <c r="AV53594" s="95"/>
      <c r="AW53594" s="95"/>
      <c r="AX53594" s="95"/>
      <c r="AY53594" s="95"/>
      <c r="AZ53594" s="95"/>
      <c r="BA53594" s="95"/>
      <c r="BB53594" s="95"/>
      <c r="BC53594" s="95"/>
      <c r="BD53594" s="95"/>
      <c r="BE53594" s="95"/>
      <c r="BF53594" s="95"/>
      <c r="BG53594" s="95"/>
      <c r="BH53594" s="95"/>
      <c r="BI53594" s="95"/>
      <c r="BJ53594" s="95"/>
      <c r="BK53594" s="95"/>
      <c r="BL53594" s="95"/>
      <c r="BM53594" s="95"/>
      <c r="BN53594" s="95"/>
      <c r="CA53594" s="95"/>
    </row>
    <row r="53595" spans="31:79" s="97" customFormat="1" x14ac:dyDescent="0.2">
      <c r="AE53595" s="95"/>
      <c r="AF53595" s="95"/>
      <c r="AN53595" s="95"/>
      <c r="AO53595" s="95"/>
      <c r="AP53595" s="95"/>
      <c r="AQ53595" s="95"/>
      <c r="AR53595" s="95"/>
      <c r="AS53595" s="95"/>
      <c r="AT53595" s="95"/>
      <c r="AU53595" s="95"/>
      <c r="AV53595" s="95"/>
      <c r="AW53595" s="95"/>
      <c r="AX53595" s="95"/>
      <c r="AY53595" s="95"/>
      <c r="AZ53595" s="95"/>
      <c r="BA53595" s="95"/>
      <c r="BB53595" s="95"/>
      <c r="BC53595" s="95"/>
      <c r="BD53595" s="95"/>
      <c r="BE53595" s="95"/>
      <c r="BF53595" s="95"/>
      <c r="BG53595" s="95"/>
      <c r="BH53595" s="95"/>
      <c r="BI53595" s="95"/>
      <c r="BJ53595" s="95"/>
      <c r="BK53595" s="95"/>
      <c r="BL53595" s="95"/>
      <c r="BM53595" s="95"/>
      <c r="BN53595" s="95"/>
      <c r="CA53595" s="95"/>
    </row>
    <row r="53596" spans="31:79" s="97" customFormat="1" x14ac:dyDescent="0.2">
      <c r="AE53596" s="95"/>
      <c r="AF53596" s="95"/>
      <c r="AN53596" s="95"/>
      <c r="AO53596" s="95"/>
      <c r="AP53596" s="95"/>
      <c r="AQ53596" s="95"/>
      <c r="AR53596" s="95"/>
      <c r="AS53596" s="95"/>
      <c r="AT53596" s="95"/>
      <c r="AU53596" s="95"/>
      <c r="AV53596" s="95"/>
      <c r="AW53596" s="95"/>
      <c r="AX53596" s="95"/>
      <c r="AY53596" s="95"/>
      <c r="AZ53596" s="95"/>
      <c r="BA53596" s="95"/>
      <c r="BB53596" s="95"/>
      <c r="BC53596" s="95"/>
      <c r="BD53596" s="95"/>
      <c r="BE53596" s="95"/>
      <c r="BF53596" s="95"/>
      <c r="BG53596" s="95"/>
      <c r="BH53596" s="95"/>
      <c r="BI53596" s="95"/>
      <c r="BJ53596" s="95"/>
      <c r="BK53596" s="95"/>
      <c r="BL53596" s="95"/>
      <c r="BM53596" s="95"/>
      <c r="BN53596" s="95"/>
      <c r="CA53596" s="95"/>
    </row>
    <row r="53597" spans="31:79" s="97" customFormat="1" x14ac:dyDescent="0.2">
      <c r="AE53597" s="95"/>
      <c r="AF53597" s="95"/>
      <c r="AN53597" s="95"/>
      <c r="AO53597" s="95"/>
      <c r="AP53597" s="95"/>
      <c r="AQ53597" s="95"/>
      <c r="AR53597" s="95"/>
      <c r="AS53597" s="95"/>
      <c r="AT53597" s="95"/>
      <c r="AU53597" s="95"/>
      <c r="AV53597" s="95"/>
      <c r="AW53597" s="95"/>
      <c r="AX53597" s="95"/>
      <c r="AY53597" s="95"/>
      <c r="AZ53597" s="95"/>
      <c r="BA53597" s="95"/>
      <c r="BB53597" s="95"/>
      <c r="BC53597" s="95"/>
      <c r="BD53597" s="95"/>
      <c r="BE53597" s="95"/>
      <c r="BF53597" s="95"/>
      <c r="BG53597" s="95"/>
      <c r="BH53597" s="95"/>
      <c r="BI53597" s="95"/>
      <c r="BJ53597" s="95"/>
      <c r="BK53597" s="95"/>
      <c r="BL53597" s="95"/>
      <c r="BM53597" s="95"/>
      <c r="BN53597" s="95"/>
      <c r="CA53597" s="95"/>
    </row>
    <row r="53598" spans="31:79" s="97" customFormat="1" x14ac:dyDescent="0.2">
      <c r="AE53598" s="95"/>
      <c r="AF53598" s="95"/>
      <c r="AN53598" s="95"/>
      <c r="AO53598" s="95"/>
      <c r="AP53598" s="95"/>
      <c r="AQ53598" s="95"/>
      <c r="AR53598" s="95"/>
      <c r="AS53598" s="95"/>
      <c r="AT53598" s="95"/>
      <c r="AU53598" s="95"/>
      <c r="AV53598" s="95"/>
      <c r="AW53598" s="95"/>
      <c r="AX53598" s="95"/>
      <c r="AY53598" s="95"/>
      <c r="AZ53598" s="95"/>
      <c r="BA53598" s="95"/>
      <c r="BB53598" s="95"/>
      <c r="BC53598" s="95"/>
      <c r="BD53598" s="95"/>
      <c r="BE53598" s="95"/>
      <c r="BF53598" s="95"/>
      <c r="BG53598" s="95"/>
      <c r="BH53598" s="95"/>
      <c r="BI53598" s="95"/>
      <c r="BJ53598" s="95"/>
      <c r="BK53598" s="95"/>
      <c r="BL53598" s="95"/>
      <c r="BM53598" s="95"/>
      <c r="BN53598" s="95"/>
      <c r="CA53598" s="95"/>
    </row>
    <row r="53599" spans="31:79" s="97" customFormat="1" x14ac:dyDescent="0.2">
      <c r="AE53599" s="95"/>
      <c r="AF53599" s="95"/>
      <c r="AN53599" s="95"/>
      <c r="AO53599" s="95"/>
      <c r="AP53599" s="95"/>
      <c r="AQ53599" s="95"/>
      <c r="AR53599" s="95"/>
      <c r="AS53599" s="95"/>
      <c r="AT53599" s="95"/>
      <c r="AU53599" s="95"/>
      <c r="AV53599" s="95"/>
      <c r="AW53599" s="95"/>
      <c r="AX53599" s="95"/>
      <c r="AY53599" s="95"/>
      <c r="AZ53599" s="95"/>
      <c r="BA53599" s="95"/>
      <c r="BB53599" s="95"/>
      <c r="BC53599" s="95"/>
      <c r="BD53599" s="95"/>
      <c r="BE53599" s="95"/>
      <c r="BF53599" s="95"/>
      <c r="BG53599" s="95"/>
      <c r="BH53599" s="95"/>
      <c r="BI53599" s="95"/>
      <c r="BJ53599" s="95"/>
      <c r="BK53599" s="95"/>
      <c r="BL53599" s="95"/>
      <c r="BM53599" s="95"/>
      <c r="BN53599" s="95"/>
      <c r="CA53599" s="95"/>
    </row>
    <row r="53600" spans="31:79" s="97" customFormat="1" x14ac:dyDescent="0.2">
      <c r="AE53600" s="95"/>
      <c r="AF53600" s="95"/>
      <c r="AN53600" s="95"/>
      <c r="AO53600" s="95"/>
      <c r="AP53600" s="95"/>
      <c r="AQ53600" s="95"/>
      <c r="AR53600" s="95"/>
      <c r="AS53600" s="95"/>
      <c r="AT53600" s="95"/>
      <c r="AU53600" s="95"/>
      <c r="AV53600" s="95"/>
      <c r="AW53600" s="95"/>
      <c r="AX53600" s="95"/>
      <c r="AY53600" s="95"/>
      <c r="AZ53600" s="95"/>
      <c r="BA53600" s="95"/>
      <c r="BB53600" s="95"/>
      <c r="BC53600" s="95"/>
      <c r="BD53600" s="95"/>
      <c r="BE53600" s="95"/>
      <c r="BF53600" s="95"/>
      <c r="BG53600" s="95"/>
      <c r="BH53600" s="95"/>
      <c r="BI53600" s="95"/>
      <c r="BJ53600" s="95"/>
      <c r="BK53600" s="95"/>
      <c r="BL53600" s="95"/>
      <c r="BM53600" s="95"/>
      <c r="BN53600" s="95"/>
      <c r="CA53600" s="95"/>
    </row>
    <row r="53601" spans="31:79" s="97" customFormat="1" x14ac:dyDescent="0.2">
      <c r="AE53601" s="95"/>
      <c r="AF53601" s="95"/>
      <c r="AN53601" s="95"/>
      <c r="AO53601" s="95"/>
      <c r="AP53601" s="95"/>
      <c r="AQ53601" s="95"/>
      <c r="AR53601" s="95"/>
      <c r="AS53601" s="95"/>
      <c r="AT53601" s="95"/>
      <c r="AU53601" s="95"/>
      <c r="AV53601" s="95"/>
      <c r="AW53601" s="95"/>
      <c r="AX53601" s="95"/>
      <c r="AY53601" s="95"/>
      <c r="AZ53601" s="95"/>
      <c r="BA53601" s="95"/>
      <c r="BB53601" s="95"/>
      <c r="BC53601" s="95"/>
      <c r="BD53601" s="95"/>
      <c r="BE53601" s="95"/>
      <c r="BF53601" s="95"/>
      <c r="BG53601" s="95"/>
      <c r="BH53601" s="95"/>
      <c r="BI53601" s="95"/>
      <c r="BJ53601" s="95"/>
      <c r="BK53601" s="95"/>
      <c r="BL53601" s="95"/>
      <c r="BM53601" s="95"/>
      <c r="BN53601" s="95"/>
      <c r="CA53601" s="95"/>
    </row>
    <row r="53602" spans="31:79" s="97" customFormat="1" x14ac:dyDescent="0.2">
      <c r="AE53602" s="95"/>
      <c r="AF53602" s="95"/>
      <c r="AN53602" s="95"/>
      <c r="AO53602" s="95"/>
      <c r="AP53602" s="95"/>
      <c r="AQ53602" s="95"/>
      <c r="AR53602" s="95"/>
      <c r="AS53602" s="95"/>
      <c r="AT53602" s="95"/>
      <c r="AU53602" s="95"/>
      <c r="AV53602" s="95"/>
      <c r="AW53602" s="95"/>
      <c r="AX53602" s="95"/>
      <c r="AY53602" s="95"/>
      <c r="AZ53602" s="95"/>
      <c r="BA53602" s="95"/>
      <c r="BB53602" s="95"/>
      <c r="BC53602" s="95"/>
      <c r="BD53602" s="95"/>
      <c r="BE53602" s="95"/>
      <c r="BF53602" s="95"/>
      <c r="BG53602" s="95"/>
      <c r="BH53602" s="95"/>
      <c r="BI53602" s="95"/>
      <c r="BJ53602" s="95"/>
      <c r="BK53602" s="95"/>
      <c r="BL53602" s="95"/>
      <c r="BM53602" s="95"/>
      <c r="BN53602" s="95"/>
      <c r="CA53602" s="95"/>
    </row>
    <row r="53603" spans="31:79" s="97" customFormat="1" x14ac:dyDescent="0.2">
      <c r="AE53603" s="95"/>
      <c r="AF53603" s="95"/>
      <c r="AN53603" s="95"/>
      <c r="AO53603" s="95"/>
      <c r="AP53603" s="95"/>
      <c r="AQ53603" s="95"/>
      <c r="AR53603" s="95"/>
      <c r="AS53603" s="95"/>
      <c r="AT53603" s="95"/>
      <c r="AU53603" s="95"/>
      <c r="AV53603" s="95"/>
      <c r="AW53603" s="95"/>
      <c r="AX53603" s="95"/>
      <c r="AY53603" s="95"/>
      <c r="AZ53603" s="95"/>
      <c r="BA53603" s="95"/>
      <c r="BB53603" s="95"/>
      <c r="BC53603" s="95"/>
      <c r="BD53603" s="95"/>
      <c r="BE53603" s="95"/>
      <c r="BF53603" s="95"/>
      <c r="BG53603" s="95"/>
      <c r="BH53603" s="95"/>
      <c r="BI53603" s="95"/>
      <c r="BJ53603" s="95"/>
      <c r="BK53603" s="95"/>
      <c r="BL53603" s="95"/>
      <c r="BM53603" s="95"/>
      <c r="BN53603" s="95"/>
      <c r="CA53603" s="95"/>
    </row>
    <row r="53604" spans="31:79" s="97" customFormat="1" x14ac:dyDescent="0.2">
      <c r="AE53604" s="95"/>
      <c r="AF53604" s="95"/>
      <c r="AN53604" s="95"/>
      <c r="AO53604" s="95"/>
      <c r="AP53604" s="95"/>
      <c r="AQ53604" s="95"/>
      <c r="AR53604" s="95"/>
      <c r="AS53604" s="95"/>
      <c r="AT53604" s="95"/>
      <c r="AU53604" s="95"/>
      <c r="AV53604" s="95"/>
      <c r="AW53604" s="95"/>
      <c r="AX53604" s="95"/>
      <c r="AY53604" s="95"/>
      <c r="AZ53604" s="95"/>
      <c r="BA53604" s="95"/>
      <c r="BB53604" s="95"/>
      <c r="BC53604" s="95"/>
      <c r="BD53604" s="95"/>
      <c r="BE53604" s="95"/>
      <c r="BF53604" s="95"/>
      <c r="BG53604" s="95"/>
      <c r="BH53604" s="95"/>
      <c r="BI53604" s="95"/>
      <c r="BJ53604" s="95"/>
      <c r="BK53604" s="95"/>
      <c r="BL53604" s="95"/>
      <c r="BM53604" s="95"/>
      <c r="BN53604" s="95"/>
      <c r="CA53604" s="95"/>
    </row>
    <row r="53605" spans="31:79" s="97" customFormat="1" x14ac:dyDescent="0.2">
      <c r="AE53605" s="95"/>
      <c r="AF53605" s="95"/>
      <c r="AN53605" s="95"/>
      <c r="AO53605" s="95"/>
      <c r="AP53605" s="95"/>
      <c r="AQ53605" s="95"/>
      <c r="AR53605" s="95"/>
      <c r="AS53605" s="95"/>
      <c r="AT53605" s="95"/>
      <c r="AU53605" s="95"/>
      <c r="AV53605" s="95"/>
      <c r="AW53605" s="95"/>
      <c r="AX53605" s="95"/>
      <c r="AY53605" s="95"/>
      <c r="AZ53605" s="95"/>
      <c r="BA53605" s="95"/>
      <c r="BB53605" s="95"/>
      <c r="BC53605" s="95"/>
      <c r="BD53605" s="95"/>
      <c r="BE53605" s="95"/>
      <c r="BF53605" s="95"/>
      <c r="BG53605" s="95"/>
      <c r="BH53605" s="95"/>
      <c r="BI53605" s="95"/>
      <c r="BJ53605" s="95"/>
      <c r="BK53605" s="95"/>
      <c r="BL53605" s="95"/>
      <c r="BM53605" s="95"/>
      <c r="BN53605" s="95"/>
      <c r="CA53605" s="95"/>
    </row>
    <row r="53606" spans="31:79" s="97" customFormat="1" x14ac:dyDescent="0.2">
      <c r="AE53606" s="95"/>
      <c r="AF53606" s="95"/>
      <c r="AN53606" s="95"/>
      <c r="AO53606" s="95"/>
      <c r="AP53606" s="95"/>
      <c r="AQ53606" s="95"/>
      <c r="AR53606" s="95"/>
      <c r="AS53606" s="95"/>
      <c r="AT53606" s="95"/>
      <c r="AU53606" s="95"/>
      <c r="AV53606" s="95"/>
      <c r="AW53606" s="95"/>
      <c r="AX53606" s="95"/>
      <c r="AY53606" s="95"/>
      <c r="AZ53606" s="95"/>
      <c r="BA53606" s="95"/>
      <c r="BB53606" s="95"/>
      <c r="BC53606" s="95"/>
      <c r="BD53606" s="95"/>
      <c r="BE53606" s="95"/>
      <c r="BF53606" s="95"/>
      <c r="BG53606" s="95"/>
      <c r="BH53606" s="95"/>
      <c r="BI53606" s="95"/>
      <c r="BJ53606" s="95"/>
      <c r="BK53606" s="95"/>
      <c r="BL53606" s="95"/>
      <c r="BM53606" s="95"/>
      <c r="BN53606" s="95"/>
      <c r="CA53606" s="95"/>
    </row>
    <row r="53607" spans="31:79" s="97" customFormat="1" x14ac:dyDescent="0.2">
      <c r="AE53607" s="95"/>
      <c r="AF53607" s="95"/>
      <c r="AN53607" s="95"/>
      <c r="AO53607" s="95"/>
      <c r="AP53607" s="95"/>
      <c r="AQ53607" s="95"/>
      <c r="AR53607" s="95"/>
      <c r="AS53607" s="95"/>
      <c r="AT53607" s="95"/>
      <c r="AU53607" s="95"/>
      <c r="AV53607" s="95"/>
      <c r="AW53607" s="95"/>
      <c r="AX53607" s="95"/>
      <c r="AY53607" s="95"/>
      <c r="AZ53607" s="95"/>
      <c r="BA53607" s="95"/>
      <c r="BB53607" s="95"/>
      <c r="BC53607" s="95"/>
      <c r="BD53607" s="95"/>
      <c r="BE53607" s="95"/>
      <c r="BF53607" s="95"/>
      <c r="BG53607" s="95"/>
      <c r="BH53607" s="95"/>
      <c r="BI53607" s="95"/>
      <c r="BJ53607" s="95"/>
      <c r="BK53607" s="95"/>
      <c r="BL53607" s="95"/>
      <c r="BM53607" s="95"/>
      <c r="BN53607" s="95"/>
      <c r="CA53607" s="95"/>
    </row>
    <row r="53608" spans="31:79" s="97" customFormat="1" x14ac:dyDescent="0.2">
      <c r="AE53608" s="95"/>
      <c r="AF53608" s="95"/>
      <c r="AN53608" s="95"/>
      <c r="AO53608" s="95"/>
      <c r="AP53608" s="95"/>
      <c r="AQ53608" s="95"/>
      <c r="AR53608" s="95"/>
      <c r="AS53608" s="95"/>
      <c r="AT53608" s="95"/>
      <c r="AU53608" s="95"/>
      <c r="AV53608" s="95"/>
      <c r="AW53608" s="95"/>
      <c r="AX53608" s="95"/>
      <c r="AY53608" s="95"/>
      <c r="AZ53608" s="95"/>
      <c r="BA53608" s="95"/>
      <c r="BB53608" s="95"/>
      <c r="BC53608" s="95"/>
      <c r="BD53608" s="95"/>
      <c r="BE53608" s="95"/>
      <c r="BF53608" s="95"/>
      <c r="BG53608" s="95"/>
      <c r="BH53608" s="95"/>
      <c r="BI53608" s="95"/>
      <c r="BJ53608" s="95"/>
      <c r="BK53608" s="95"/>
      <c r="BL53608" s="95"/>
      <c r="BM53608" s="95"/>
      <c r="BN53608" s="95"/>
      <c r="CA53608" s="95"/>
    </row>
    <row r="53609" spans="31:79" s="97" customFormat="1" x14ac:dyDescent="0.2">
      <c r="AE53609" s="95"/>
      <c r="AF53609" s="95"/>
      <c r="AN53609" s="95"/>
      <c r="AO53609" s="95"/>
      <c r="AP53609" s="95"/>
      <c r="AQ53609" s="95"/>
      <c r="AR53609" s="95"/>
      <c r="AS53609" s="95"/>
      <c r="AT53609" s="95"/>
      <c r="AU53609" s="95"/>
      <c r="AV53609" s="95"/>
      <c r="AW53609" s="95"/>
      <c r="AX53609" s="95"/>
      <c r="AY53609" s="95"/>
      <c r="AZ53609" s="95"/>
      <c r="BA53609" s="95"/>
      <c r="BB53609" s="95"/>
      <c r="BC53609" s="95"/>
      <c r="BD53609" s="95"/>
      <c r="BE53609" s="95"/>
      <c r="BF53609" s="95"/>
      <c r="BG53609" s="95"/>
      <c r="BH53609" s="95"/>
      <c r="BI53609" s="95"/>
      <c r="BJ53609" s="95"/>
      <c r="BK53609" s="95"/>
      <c r="BL53609" s="95"/>
      <c r="BM53609" s="95"/>
      <c r="BN53609" s="95"/>
      <c r="CA53609" s="95"/>
    </row>
    <row r="53610" spans="31:79" s="97" customFormat="1" x14ac:dyDescent="0.2">
      <c r="AE53610" s="95"/>
      <c r="AF53610" s="95"/>
      <c r="AN53610" s="95"/>
      <c r="AO53610" s="95"/>
      <c r="AP53610" s="95"/>
      <c r="AQ53610" s="95"/>
      <c r="AR53610" s="95"/>
      <c r="AS53610" s="95"/>
      <c r="AT53610" s="95"/>
      <c r="AU53610" s="95"/>
      <c r="AV53610" s="95"/>
      <c r="AW53610" s="95"/>
      <c r="AX53610" s="95"/>
      <c r="AY53610" s="95"/>
      <c r="AZ53610" s="95"/>
      <c r="BA53610" s="95"/>
      <c r="BB53610" s="95"/>
      <c r="BC53610" s="95"/>
      <c r="BD53610" s="95"/>
      <c r="BE53610" s="95"/>
      <c r="BF53610" s="95"/>
      <c r="BG53610" s="95"/>
      <c r="BH53610" s="95"/>
      <c r="BI53610" s="95"/>
      <c r="BJ53610" s="95"/>
      <c r="BK53610" s="95"/>
      <c r="BL53610" s="95"/>
      <c r="BM53610" s="95"/>
      <c r="BN53610" s="95"/>
      <c r="CA53610" s="95"/>
    </row>
    <row r="53611" spans="31:79" s="97" customFormat="1" x14ac:dyDescent="0.2">
      <c r="AE53611" s="95"/>
      <c r="AF53611" s="95"/>
      <c r="AN53611" s="95"/>
      <c r="AO53611" s="95"/>
      <c r="AP53611" s="95"/>
      <c r="AQ53611" s="95"/>
      <c r="AR53611" s="95"/>
      <c r="AS53611" s="95"/>
      <c r="AT53611" s="95"/>
      <c r="AU53611" s="95"/>
      <c r="AV53611" s="95"/>
      <c r="AW53611" s="95"/>
      <c r="AX53611" s="95"/>
      <c r="AY53611" s="95"/>
      <c r="AZ53611" s="95"/>
      <c r="BA53611" s="95"/>
      <c r="BB53611" s="95"/>
      <c r="BC53611" s="95"/>
      <c r="BD53611" s="95"/>
      <c r="BE53611" s="95"/>
      <c r="BF53611" s="95"/>
      <c r="BG53611" s="95"/>
      <c r="BH53611" s="95"/>
      <c r="BI53611" s="95"/>
      <c r="BJ53611" s="95"/>
      <c r="BK53611" s="95"/>
      <c r="BL53611" s="95"/>
      <c r="BM53611" s="95"/>
      <c r="BN53611" s="95"/>
      <c r="CA53611" s="95"/>
    </row>
    <row r="53612" spans="31:79" s="97" customFormat="1" x14ac:dyDescent="0.2">
      <c r="AE53612" s="95"/>
      <c r="AF53612" s="95"/>
      <c r="AN53612" s="95"/>
      <c r="AO53612" s="95"/>
      <c r="AP53612" s="95"/>
      <c r="AQ53612" s="95"/>
      <c r="AR53612" s="95"/>
      <c r="AS53612" s="95"/>
      <c r="AT53612" s="95"/>
      <c r="AU53612" s="95"/>
      <c r="AV53612" s="95"/>
      <c r="AW53612" s="95"/>
      <c r="AX53612" s="95"/>
      <c r="AY53612" s="95"/>
      <c r="AZ53612" s="95"/>
      <c r="BA53612" s="95"/>
      <c r="BB53612" s="95"/>
      <c r="BC53612" s="95"/>
      <c r="BD53612" s="95"/>
      <c r="BE53612" s="95"/>
      <c r="BF53612" s="95"/>
      <c r="BG53612" s="95"/>
      <c r="BH53612" s="95"/>
      <c r="BI53612" s="95"/>
      <c r="BJ53612" s="95"/>
      <c r="BK53612" s="95"/>
      <c r="BL53612" s="95"/>
      <c r="BM53612" s="95"/>
      <c r="BN53612" s="95"/>
      <c r="CA53612" s="95"/>
    </row>
    <row r="53613" spans="31:79" s="97" customFormat="1" x14ac:dyDescent="0.2">
      <c r="AE53613" s="95"/>
      <c r="AF53613" s="95"/>
      <c r="AN53613" s="95"/>
      <c r="AO53613" s="95"/>
      <c r="AP53613" s="95"/>
      <c r="AQ53613" s="95"/>
      <c r="AR53613" s="95"/>
      <c r="AS53613" s="95"/>
      <c r="AT53613" s="95"/>
      <c r="AU53613" s="95"/>
      <c r="AV53613" s="95"/>
      <c r="AW53613" s="95"/>
      <c r="AX53613" s="95"/>
      <c r="AY53613" s="95"/>
      <c r="AZ53613" s="95"/>
      <c r="BA53613" s="95"/>
      <c r="BB53613" s="95"/>
      <c r="BC53613" s="95"/>
      <c r="BD53613" s="95"/>
      <c r="BE53613" s="95"/>
      <c r="BF53613" s="95"/>
      <c r="BG53613" s="95"/>
      <c r="BH53613" s="95"/>
      <c r="BI53613" s="95"/>
      <c r="BJ53613" s="95"/>
      <c r="BK53613" s="95"/>
      <c r="BL53613" s="95"/>
      <c r="BM53613" s="95"/>
      <c r="BN53613" s="95"/>
      <c r="CA53613" s="95"/>
    </row>
    <row r="53614" spans="31:79" s="97" customFormat="1" x14ac:dyDescent="0.2">
      <c r="AE53614" s="95"/>
      <c r="AF53614" s="95"/>
      <c r="AN53614" s="95"/>
      <c r="AO53614" s="95"/>
      <c r="AP53614" s="95"/>
      <c r="AQ53614" s="95"/>
      <c r="AR53614" s="95"/>
      <c r="AS53614" s="95"/>
      <c r="AT53614" s="95"/>
      <c r="AU53614" s="95"/>
      <c r="AV53614" s="95"/>
      <c r="AW53614" s="95"/>
      <c r="AX53614" s="95"/>
      <c r="AY53614" s="95"/>
      <c r="AZ53614" s="95"/>
      <c r="BA53614" s="95"/>
      <c r="BB53614" s="95"/>
      <c r="BC53614" s="95"/>
      <c r="BD53614" s="95"/>
      <c r="BE53614" s="95"/>
      <c r="BF53614" s="95"/>
      <c r="BG53614" s="95"/>
      <c r="BH53614" s="95"/>
      <c r="BI53614" s="95"/>
      <c r="BJ53614" s="95"/>
      <c r="BK53614" s="95"/>
      <c r="BL53614" s="95"/>
      <c r="BM53614" s="95"/>
      <c r="BN53614" s="95"/>
      <c r="CA53614" s="95"/>
    </row>
    <row r="53615" spans="31:79" s="97" customFormat="1" x14ac:dyDescent="0.2">
      <c r="AE53615" s="95"/>
      <c r="AF53615" s="95"/>
      <c r="AN53615" s="95"/>
      <c r="AO53615" s="95"/>
      <c r="AP53615" s="95"/>
      <c r="AQ53615" s="95"/>
      <c r="AR53615" s="95"/>
      <c r="AS53615" s="95"/>
      <c r="AT53615" s="95"/>
      <c r="AU53615" s="95"/>
      <c r="AV53615" s="95"/>
      <c r="AW53615" s="95"/>
      <c r="AX53615" s="95"/>
      <c r="AY53615" s="95"/>
      <c r="AZ53615" s="95"/>
      <c r="BA53615" s="95"/>
      <c r="BB53615" s="95"/>
      <c r="BC53615" s="95"/>
      <c r="BD53615" s="95"/>
      <c r="BE53615" s="95"/>
      <c r="BF53615" s="95"/>
      <c r="BG53615" s="95"/>
      <c r="BH53615" s="95"/>
      <c r="BI53615" s="95"/>
      <c r="BJ53615" s="95"/>
      <c r="BK53615" s="95"/>
      <c r="BL53615" s="95"/>
      <c r="BM53615" s="95"/>
      <c r="BN53615" s="95"/>
      <c r="CA53615" s="95"/>
    </row>
    <row r="53616" spans="31:79" s="97" customFormat="1" x14ac:dyDescent="0.2">
      <c r="AE53616" s="95"/>
      <c r="AF53616" s="95"/>
      <c r="AN53616" s="95"/>
      <c r="AO53616" s="95"/>
      <c r="AP53616" s="95"/>
      <c r="AQ53616" s="95"/>
      <c r="AR53616" s="95"/>
      <c r="AS53616" s="95"/>
      <c r="AT53616" s="95"/>
      <c r="AU53616" s="95"/>
      <c r="AV53616" s="95"/>
      <c r="AW53616" s="95"/>
      <c r="AX53616" s="95"/>
      <c r="AY53616" s="95"/>
      <c r="AZ53616" s="95"/>
      <c r="BA53616" s="95"/>
      <c r="BB53616" s="95"/>
      <c r="BC53616" s="95"/>
      <c r="BD53616" s="95"/>
      <c r="BE53616" s="95"/>
      <c r="BF53616" s="95"/>
      <c r="BG53616" s="95"/>
      <c r="BH53616" s="95"/>
      <c r="BI53616" s="95"/>
      <c r="BJ53616" s="95"/>
      <c r="BK53616" s="95"/>
      <c r="BL53616" s="95"/>
      <c r="BM53616" s="95"/>
      <c r="BN53616" s="95"/>
      <c r="CA53616" s="95"/>
    </row>
    <row r="53617" spans="31:79" s="97" customFormat="1" x14ac:dyDescent="0.2">
      <c r="AE53617" s="95"/>
      <c r="AF53617" s="95"/>
      <c r="AN53617" s="95"/>
      <c r="AO53617" s="95"/>
      <c r="AP53617" s="95"/>
      <c r="AQ53617" s="95"/>
      <c r="AR53617" s="95"/>
      <c r="AS53617" s="95"/>
      <c r="AT53617" s="95"/>
      <c r="AU53617" s="95"/>
      <c r="AV53617" s="95"/>
      <c r="AW53617" s="95"/>
      <c r="AX53617" s="95"/>
      <c r="AY53617" s="95"/>
      <c r="AZ53617" s="95"/>
      <c r="BA53617" s="95"/>
      <c r="BB53617" s="95"/>
      <c r="BC53617" s="95"/>
      <c r="BD53617" s="95"/>
      <c r="BE53617" s="95"/>
      <c r="BF53617" s="95"/>
      <c r="BG53617" s="95"/>
      <c r="BH53617" s="95"/>
      <c r="BI53617" s="95"/>
      <c r="BJ53617" s="95"/>
      <c r="BK53617" s="95"/>
      <c r="BL53617" s="95"/>
      <c r="BM53617" s="95"/>
      <c r="BN53617" s="95"/>
      <c r="CA53617" s="95"/>
    </row>
    <row r="53618" spans="31:79" s="97" customFormat="1" x14ac:dyDescent="0.2">
      <c r="AE53618" s="95"/>
      <c r="AF53618" s="95"/>
      <c r="AN53618" s="95"/>
      <c r="AO53618" s="95"/>
      <c r="AP53618" s="95"/>
      <c r="AQ53618" s="95"/>
      <c r="AR53618" s="95"/>
      <c r="AS53618" s="95"/>
      <c r="AT53618" s="95"/>
      <c r="AU53618" s="95"/>
      <c r="AV53618" s="95"/>
      <c r="AW53618" s="95"/>
      <c r="AX53618" s="95"/>
      <c r="AY53618" s="95"/>
      <c r="AZ53618" s="95"/>
      <c r="BA53618" s="95"/>
      <c r="BB53618" s="95"/>
      <c r="BC53618" s="95"/>
      <c r="BD53618" s="95"/>
      <c r="BE53618" s="95"/>
      <c r="BF53618" s="95"/>
      <c r="BG53618" s="95"/>
      <c r="BH53618" s="95"/>
      <c r="BI53618" s="95"/>
      <c r="BJ53618" s="95"/>
      <c r="BK53618" s="95"/>
      <c r="BL53618" s="95"/>
      <c r="BM53618" s="95"/>
      <c r="BN53618" s="95"/>
      <c r="CA53618" s="95"/>
    </row>
    <row r="53619" spans="31:79" s="97" customFormat="1" x14ac:dyDescent="0.2">
      <c r="AE53619" s="95"/>
      <c r="AF53619" s="95"/>
      <c r="AN53619" s="95"/>
      <c r="AO53619" s="95"/>
      <c r="AP53619" s="95"/>
      <c r="AQ53619" s="95"/>
      <c r="AR53619" s="95"/>
      <c r="AS53619" s="95"/>
      <c r="AT53619" s="95"/>
      <c r="AU53619" s="95"/>
      <c r="AV53619" s="95"/>
      <c r="AW53619" s="95"/>
      <c r="AX53619" s="95"/>
      <c r="AY53619" s="95"/>
      <c r="AZ53619" s="95"/>
      <c r="BA53619" s="95"/>
      <c r="BB53619" s="95"/>
      <c r="BC53619" s="95"/>
      <c r="BD53619" s="95"/>
      <c r="BE53619" s="95"/>
      <c r="BF53619" s="95"/>
      <c r="BG53619" s="95"/>
      <c r="BH53619" s="95"/>
      <c r="BI53619" s="95"/>
      <c r="BJ53619" s="95"/>
      <c r="BK53619" s="95"/>
      <c r="BL53619" s="95"/>
      <c r="BM53619" s="95"/>
      <c r="BN53619" s="95"/>
      <c r="CA53619" s="95"/>
    </row>
    <row r="53620" spans="31:79" s="97" customFormat="1" x14ac:dyDescent="0.2">
      <c r="AE53620" s="95"/>
      <c r="AF53620" s="95"/>
      <c r="AN53620" s="95"/>
      <c r="AO53620" s="95"/>
      <c r="AP53620" s="95"/>
      <c r="AQ53620" s="95"/>
      <c r="AR53620" s="95"/>
      <c r="AS53620" s="95"/>
      <c r="AT53620" s="95"/>
      <c r="AU53620" s="95"/>
      <c r="AV53620" s="95"/>
      <c r="AW53620" s="95"/>
      <c r="AX53620" s="95"/>
      <c r="AY53620" s="95"/>
      <c r="AZ53620" s="95"/>
      <c r="BA53620" s="95"/>
      <c r="BB53620" s="95"/>
      <c r="BC53620" s="95"/>
      <c r="BD53620" s="95"/>
      <c r="BE53620" s="95"/>
      <c r="BF53620" s="95"/>
      <c r="BG53620" s="95"/>
      <c r="BH53620" s="95"/>
      <c r="BI53620" s="95"/>
      <c r="BJ53620" s="95"/>
      <c r="BK53620" s="95"/>
      <c r="BL53620" s="95"/>
      <c r="BM53620" s="95"/>
      <c r="BN53620" s="95"/>
      <c r="CA53620" s="95"/>
    </row>
    <row r="53621" spans="31:79" s="97" customFormat="1" x14ac:dyDescent="0.2">
      <c r="AE53621" s="95"/>
      <c r="AF53621" s="95"/>
      <c r="AN53621" s="95"/>
      <c r="AO53621" s="95"/>
      <c r="AP53621" s="95"/>
      <c r="AQ53621" s="95"/>
      <c r="AR53621" s="95"/>
      <c r="AS53621" s="95"/>
      <c r="AT53621" s="95"/>
      <c r="AU53621" s="95"/>
      <c r="AV53621" s="95"/>
      <c r="AW53621" s="95"/>
      <c r="AX53621" s="95"/>
      <c r="AY53621" s="95"/>
      <c r="AZ53621" s="95"/>
      <c r="BA53621" s="95"/>
      <c r="BB53621" s="95"/>
      <c r="BC53621" s="95"/>
      <c r="BD53621" s="95"/>
      <c r="BE53621" s="95"/>
      <c r="BF53621" s="95"/>
      <c r="BG53621" s="95"/>
      <c r="BH53621" s="95"/>
      <c r="BI53621" s="95"/>
      <c r="BJ53621" s="95"/>
      <c r="BK53621" s="95"/>
      <c r="BL53621" s="95"/>
      <c r="BM53621" s="95"/>
      <c r="BN53621" s="95"/>
      <c r="CA53621" s="95"/>
    </row>
    <row r="53622" spans="31:79" s="97" customFormat="1" x14ac:dyDescent="0.2">
      <c r="AE53622" s="95"/>
      <c r="AF53622" s="95"/>
      <c r="AN53622" s="95"/>
      <c r="AO53622" s="95"/>
      <c r="AP53622" s="95"/>
      <c r="AQ53622" s="95"/>
      <c r="AR53622" s="95"/>
      <c r="AS53622" s="95"/>
      <c r="AT53622" s="95"/>
      <c r="AU53622" s="95"/>
      <c r="AV53622" s="95"/>
      <c r="AW53622" s="95"/>
      <c r="AX53622" s="95"/>
      <c r="AY53622" s="95"/>
      <c r="AZ53622" s="95"/>
      <c r="BA53622" s="95"/>
      <c r="BB53622" s="95"/>
      <c r="BC53622" s="95"/>
      <c r="BD53622" s="95"/>
      <c r="BE53622" s="95"/>
      <c r="BF53622" s="95"/>
      <c r="BG53622" s="95"/>
      <c r="BH53622" s="95"/>
      <c r="BI53622" s="95"/>
      <c r="BJ53622" s="95"/>
      <c r="BK53622" s="95"/>
      <c r="BL53622" s="95"/>
      <c r="BM53622" s="95"/>
      <c r="BN53622" s="95"/>
      <c r="CA53622" s="95"/>
    </row>
    <row r="53623" spans="31:79" s="97" customFormat="1" x14ac:dyDescent="0.2">
      <c r="AE53623" s="95"/>
      <c r="AF53623" s="95"/>
      <c r="AN53623" s="95"/>
      <c r="AO53623" s="95"/>
      <c r="AP53623" s="95"/>
      <c r="AQ53623" s="95"/>
      <c r="AR53623" s="95"/>
      <c r="AS53623" s="95"/>
      <c r="AT53623" s="95"/>
      <c r="AU53623" s="95"/>
      <c r="AV53623" s="95"/>
      <c r="AW53623" s="95"/>
      <c r="AX53623" s="95"/>
      <c r="AY53623" s="95"/>
      <c r="AZ53623" s="95"/>
      <c r="BA53623" s="95"/>
      <c r="BB53623" s="95"/>
      <c r="BC53623" s="95"/>
      <c r="BD53623" s="95"/>
      <c r="BE53623" s="95"/>
      <c r="BF53623" s="95"/>
      <c r="BG53623" s="95"/>
      <c r="BH53623" s="95"/>
      <c r="BI53623" s="95"/>
      <c r="BJ53623" s="95"/>
      <c r="BK53623" s="95"/>
      <c r="BL53623" s="95"/>
      <c r="BM53623" s="95"/>
      <c r="BN53623" s="95"/>
      <c r="CA53623" s="95"/>
    </row>
    <row r="53624" spans="31:79" s="97" customFormat="1" x14ac:dyDescent="0.2">
      <c r="AE53624" s="95"/>
      <c r="AF53624" s="95"/>
      <c r="AN53624" s="95"/>
      <c r="AO53624" s="95"/>
      <c r="AP53624" s="95"/>
      <c r="AQ53624" s="95"/>
      <c r="AR53624" s="95"/>
      <c r="AS53624" s="95"/>
      <c r="AT53624" s="95"/>
      <c r="AU53624" s="95"/>
      <c r="AV53624" s="95"/>
      <c r="AW53624" s="95"/>
      <c r="AX53624" s="95"/>
      <c r="AY53624" s="95"/>
      <c r="AZ53624" s="95"/>
      <c r="BA53624" s="95"/>
      <c r="BB53624" s="95"/>
      <c r="BC53624" s="95"/>
      <c r="BD53624" s="95"/>
      <c r="BE53624" s="95"/>
      <c r="BF53624" s="95"/>
      <c r="BG53624" s="95"/>
      <c r="BH53624" s="95"/>
      <c r="BI53624" s="95"/>
      <c r="BJ53624" s="95"/>
      <c r="BK53624" s="95"/>
      <c r="BL53624" s="95"/>
      <c r="BM53624" s="95"/>
      <c r="BN53624" s="95"/>
      <c r="CA53624" s="95"/>
    </row>
    <row r="53625" spans="31:79" s="97" customFormat="1" x14ac:dyDescent="0.2">
      <c r="AE53625" s="95"/>
      <c r="AF53625" s="95"/>
      <c r="AN53625" s="95"/>
      <c r="AO53625" s="95"/>
      <c r="AP53625" s="95"/>
      <c r="AQ53625" s="95"/>
      <c r="AR53625" s="95"/>
      <c r="AS53625" s="95"/>
      <c r="AT53625" s="95"/>
      <c r="AU53625" s="95"/>
      <c r="AV53625" s="95"/>
      <c r="AW53625" s="95"/>
      <c r="AX53625" s="95"/>
      <c r="AY53625" s="95"/>
      <c r="AZ53625" s="95"/>
      <c r="BA53625" s="95"/>
      <c r="BB53625" s="95"/>
      <c r="BC53625" s="95"/>
      <c r="BD53625" s="95"/>
      <c r="BE53625" s="95"/>
      <c r="BF53625" s="95"/>
      <c r="BG53625" s="95"/>
      <c r="BH53625" s="95"/>
      <c r="BI53625" s="95"/>
      <c r="BJ53625" s="95"/>
      <c r="BK53625" s="95"/>
      <c r="BL53625" s="95"/>
      <c r="BM53625" s="95"/>
      <c r="BN53625" s="95"/>
      <c r="CA53625" s="95"/>
    </row>
    <row r="53626" spans="31:79" s="97" customFormat="1" x14ac:dyDescent="0.2">
      <c r="AE53626" s="95"/>
      <c r="AF53626" s="95"/>
      <c r="AN53626" s="95"/>
      <c r="AO53626" s="95"/>
      <c r="AP53626" s="95"/>
      <c r="AQ53626" s="95"/>
      <c r="AR53626" s="95"/>
      <c r="AS53626" s="95"/>
      <c r="AT53626" s="95"/>
      <c r="AU53626" s="95"/>
      <c r="AV53626" s="95"/>
      <c r="AW53626" s="95"/>
      <c r="AX53626" s="95"/>
      <c r="AY53626" s="95"/>
      <c r="AZ53626" s="95"/>
      <c r="BA53626" s="95"/>
      <c r="BB53626" s="95"/>
      <c r="BC53626" s="95"/>
      <c r="BD53626" s="95"/>
      <c r="BE53626" s="95"/>
      <c r="BF53626" s="95"/>
      <c r="BG53626" s="95"/>
      <c r="BH53626" s="95"/>
      <c r="BI53626" s="95"/>
      <c r="BJ53626" s="95"/>
      <c r="BK53626" s="95"/>
      <c r="BL53626" s="95"/>
      <c r="BM53626" s="95"/>
      <c r="BN53626" s="95"/>
      <c r="CA53626" s="95"/>
    </row>
    <row r="53627" spans="31:79" s="97" customFormat="1" x14ac:dyDescent="0.2">
      <c r="AE53627" s="95"/>
      <c r="AF53627" s="95"/>
      <c r="AN53627" s="95"/>
      <c r="AO53627" s="95"/>
      <c r="AP53627" s="95"/>
      <c r="AQ53627" s="95"/>
      <c r="AR53627" s="95"/>
      <c r="AS53627" s="95"/>
      <c r="AT53627" s="95"/>
      <c r="AU53627" s="95"/>
      <c r="AV53627" s="95"/>
      <c r="AW53627" s="95"/>
      <c r="AX53627" s="95"/>
      <c r="AY53627" s="95"/>
      <c r="AZ53627" s="95"/>
      <c r="BA53627" s="95"/>
      <c r="BB53627" s="95"/>
      <c r="BC53627" s="95"/>
      <c r="BD53627" s="95"/>
      <c r="BE53627" s="95"/>
      <c r="BF53627" s="95"/>
      <c r="BG53627" s="95"/>
      <c r="BH53627" s="95"/>
      <c r="BI53627" s="95"/>
      <c r="BJ53627" s="95"/>
      <c r="BK53627" s="95"/>
      <c r="BL53627" s="95"/>
      <c r="BM53627" s="95"/>
      <c r="BN53627" s="95"/>
      <c r="CA53627" s="95"/>
    </row>
    <row r="53628" spans="31:79" s="97" customFormat="1" x14ac:dyDescent="0.2">
      <c r="AE53628" s="95"/>
      <c r="AF53628" s="95"/>
      <c r="AN53628" s="95"/>
      <c r="AO53628" s="95"/>
      <c r="AP53628" s="95"/>
      <c r="AQ53628" s="95"/>
      <c r="AR53628" s="95"/>
      <c r="AS53628" s="95"/>
      <c r="AT53628" s="95"/>
      <c r="AU53628" s="95"/>
      <c r="AV53628" s="95"/>
      <c r="AW53628" s="95"/>
      <c r="AX53628" s="95"/>
      <c r="AY53628" s="95"/>
      <c r="AZ53628" s="95"/>
      <c r="BA53628" s="95"/>
      <c r="BB53628" s="95"/>
      <c r="BC53628" s="95"/>
      <c r="BD53628" s="95"/>
      <c r="BE53628" s="95"/>
      <c r="BF53628" s="95"/>
      <c r="BG53628" s="95"/>
      <c r="BH53628" s="95"/>
      <c r="BI53628" s="95"/>
      <c r="BJ53628" s="95"/>
      <c r="BK53628" s="95"/>
      <c r="BL53628" s="95"/>
      <c r="BM53628" s="95"/>
      <c r="BN53628" s="95"/>
      <c r="CA53628" s="95"/>
    </row>
    <row r="53629" spans="31:79" s="97" customFormat="1" x14ac:dyDescent="0.2">
      <c r="AE53629" s="95"/>
      <c r="AF53629" s="95"/>
      <c r="AN53629" s="95"/>
      <c r="AO53629" s="95"/>
      <c r="AP53629" s="95"/>
      <c r="AQ53629" s="95"/>
      <c r="AR53629" s="95"/>
      <c r="AS53629" s="95"/>
      <c r="AT53629" s="95"/>
      <c r="AU53629" s="95"/>
      <c r="AV53629" s="95"/>
      <c r="AW53629" s="95"/>
      <c r="AX53629" s="95"/>
      <c r="AY53629" s="95"/>
      <c r="AZ53629" s="95"/>
      <c r="BA53629" s="95"/>
      <c r="BB53629" s="95"/>
      <c r="BC53629" s="95"/>
      <c r="BD53629" s="95"/>
      <c r="BE53629" s="95"/>
      <c r="BF53629" s="95"/>
      <c r="BG53629" s="95"/>
      <c r="BH53629" s="95"/>
      <c r="BI53629" s="95"/>
      <c r="BJ53629" s="95"/>
      <c r="BK53629" s="95"/>
      <c r="BL53629" s="95"/>
      <c r="BM53629" s="95"/>
      <c r="BN53629" s="95"/>
      <c r="CA53629" s="95"/>
    </row>
    <row r="53630" spans="31:79" s="97" customFormat="1" x14ac:dyDescent="0.2">
      <c r="AE53630" s="95"/>
      <c r="AF53630" s="95"/>
      <c r="AN53630" s="95"/>
      <c r="AO53630" s="95"/>
      <c r="AP53630" s="95"/>
      <c r="AQ53630" s="95"/>
      <c r="AR53630" s="95"/>
      <c r="AS53630" s="95"/>
      <c r="AT53630" s="95"/>
      <c r="AU53630" s="95"/>
      <c r="AV53630" s="95"/>
      <c r="AW53630" s="95"/>
      <c r="AX53630" s="95"/>
      <c r="AY53630" s="95"/>
      <c r="AZ53630" s="95"/>
      <c r="BA53630" s="95"/>
      <c r="BB53630" s="95"/>
      <c r="BC53630" s="95"/>
      <c r="BD53630" s="95"/>
      <c r="BE53630" s="95"/>
      <c r="BF53630" s="95"/>
      <c r="BG53630" s="95"/>
      <c r="BH53630" s="95"/>
      <c r="BI53630" s="95"/>
      <c r="BJ53630" s="95"/>
      <c r="BK53630" s="95"/>
      <c r="BL53630" s="95"/>
      <c r="BM53630" s="95"/>
      <c r="BN53630" s="95"/>
      <c r="CA53630" s="95"/>
    </row>
    <row r="53631" spans="31:79" s="97" customFormat="1" x14ac:dyDescent="0.2">
      <c r="AE53631" s="95"/>
      <c r="AF53631" s="95"/>
      <c r="AN53631" s="95"/>
      <c r="AO53631" s="95"/>
      <c r="AP53631" s="95"/>
      <c r="AQ53631" s="95"/>
      <c r="AR53631" s="95"/>
      <c r="AS53631" s="95"/>
      <c r="AT53631" s="95"/>
      <c r="AU53631" s="95"/>
      <c r="AV53631" s="95"/>
      <c r="AW53631" s="95"/>
      <c r="AX53631" s="95"/>
      <c r="AY53631" s="95"/>
      <c r="AZ53631" s="95"/>
      <c r="BA53631" s="95"/>
      <c r="BB53631" s="95"/>
      <c r="BC53631" s="95"/>
      <c r="BD53631" s="95"/>
      <c r="BE53631" s="95"/>
      <c r="BF53631" s="95"/>
      <c r="BG53631" s="95"/>
      <c r="BH53631" s="95"/>
      <c r="BI53631" s="95"/>
      <c r="BJ53631" s="95"/>
      <c r="BK53631" s="95"/>
      <c r="BL53631" s="95"/>
      <c r="BM53631" s="95"/>
      <c r="BN53631" s="95"/>
      <c r="CA53631" s="95"/>
    </row>
    <row r="53632" spans="31:79" s="97" customFormat="1" x14ac:dyDescent="0.2">
      <c r="AE53632" s="95"/>
      <c r="AF53632" s="95"/>
      <c r="AN53632" s="95"/>
      <c r="AO53632" s="95"/>
      <c r="AP53632" s="95"/>
      <c r="AQ53632" s="95"/>
      <c r="AR53632" s="95"/>
      <c r="AS53632" s="95"/>
      <c r="AT53632" s="95"/>
      <c r="AU53632" s="95"/>
      <c r="AV53632" s="95"/>
      <c r="AW53632" s="95"/>
      <c r="AX53632" s="95"/>
      <c r="AY53632" s="95"/>
      <c r="AZ53632" s="95"/>
      <c r="BA53632" s="95"/>
      <c r="BB53632" s="95"/>
      <c r="BC53632" s="95"/>
      <c r="BD53632" s="95"/>
      <c r="BE53632" s="95"/>
      <c r="BF53632" s="95"/>
      <c r="BG53632" s="95"/>
      <c r="BH53632" s="95"/>
      <c r="BI53632" s="95"/>
      <c r="BJ53632" s="95"/>
      <c r="BK53632" s="95"/>
      <c r="BL53632" s="95"/>
      <c r="BM53632" s="95"/>
      <c r="BN53632" s="95"/>
      <c r="CA53632" s="95"/>
    </row>
    <row r="53633" spans="31:79" s="97" customFormat="1" x14ac:dyDescent="0.2">
      <c r="AE53633" s="95"/>
      <c r="AF53633" s="95"/>
      <c r="AN53633" s="95"/>
      <c r="AO53633" s="95"/>
      <c r="AP53633" s="95"/>
      <c r="AQ53633" s="95"/>
      <c r="AR53633" s="95"/>
      <c r="AS53633" s="95"/>
      <c r="AT53633" s="95"/>
      <c r="AU53633" s="95"/>
      <c r="AV53633" s="95"/>
      <c r="AW53633" s="95"/>
      <c r="AX53633" s="95"/>
      <c r="AY53633" s="95"/>
      <c r="AZ53633" s="95"/>
      <c r="BA53633" s="95"/>
      <c r="BB53633" s="95"/>
      <c r="BC53633" s="95"/>
      <c r="BD53633" s="95"/>
      <c r="BE53633" s="95"/>
      <c r="BF53633" s="95"/>
      <c r="BG53633" s="95"/>
      <c r="BH53633" s="95"/>
      <c r="BI53633" s="95"/>
      <c r="BJ53633" s="95"/>
      <c r="BK53633" s="95"/>
      <c r="BL53633" s="95"/>
      <c r="BM53633" s="95"/>
      <c r="BN53633" s="95"/>
      <c r="CA53633" s="95"/>
    </row>
    <row r="53634" spans="31:79" s="97" customFormat="1" x14ac:dyDescent="0.2">
      <c r="AE53634" s="95"/>
      <c r="AF53634" s="95"/>
      <c r="AN53634" s="95"/>
      <c r="AO53634" s="95"/>
      <c r="AP53634" s="95"/>
      <c r="AQ53634" s="95"/>
      <c r="AR53634" s="95"/>
      <c r="AS53634" s="95"/>
      <c r="AT53634" s="95"/>
      <c r="AU53634" s="95"/>
      <c r="AV53634" s="95"/>
      <c r="AW53634" s="95"/>
      <c r="AX53634" s="95"/>
      <c r="AY53634" s="95"/>
      <c r="AZ53634" s="95"/>
      <c r="BA53634" s="95"/>
      <c r="BB53634" s="95"/>
      <c r="BC53634" s="95"/>
      <c r="BD53634" s="95"/>
      <c r="BE53634" s="95"/>
      <c r="BF53634" s="95"/>
      <c r="BG53634" s="95"/>
      <c r="BH53634" s="95"/>
      <c r="BI53634" s="95"/>
      <c r="BJ53634" s="95"/>
      <c r="BK53634" s="95"/>
      <c r="BL53634" s="95"/>
      <c r="BM53634" s="95"/>
      <c r="BN53634" s="95"/>
      <c r="CA53634" s="95"/>
    </row>
    <row r="53635" spans="31:79" s="97" customFormat="1" x14ac:dyDescent="0.2">
      <c r="AE53635" s="95"/>
      <c r="AF53635" s="95"/>
      <c r="AN53635" s="95"/>
      <c r="AO53635" s="95"/>
      <c r="AP53635" s="95"/>
      <c r="AQ53635" s="95"/>
      <c r="AR53635" s="95"/>
      <c r="AS53635" s="95"/>
      <c r="AT53635" s="95"/>
      <c r="AU53635" s="95"/>
      <c r="AV53635" s="95"/>
      <c r="AW53635" s="95"/>
      <c r="AX53635" s="95"/>
      <c r="AY53635" s="95"/>
      <c r="AZ53635" s="95"/>
      <c r="BA53635" s="95"/>
      <c r="BB53635" s="95"/>
      <c r="BC53635" s="95"/>
      <c r="BD53635" s="95"/>
      <c r="BE53635" s="95"/>
      <c r="BF53635" s="95"/>
      <c r="BG53635" s="95"/>
      <c r="BH53635" s="95"/>
      <c r="BI53635" s="95"/>
      <c r="BJ53635" s="95"/>
      <c r="BK53635" s="95"/>
      <c r="BL53635" s="95"/>
      <c r="BM53635" s="95"/>
      <c r="BN53635" s="95"/>
      <c r="CA53635" s="95"/>
    </row>
    <row r="53636" spans="31:79" s="97" customFormat="1" x14ac:dyDescent="0.2">
      <c r="AE53636" s="95"/>
      <c r="AF53636" s="95"/>
      <c r="AN53636" s="95"/>
      <c r="AO53636" s="95"/>
      <c r="AP53636" s="95"/>
      <c r="AQ53636" s="95"/>
      <c r="AR53636" s="95"/>
      <c r="AS53636" s="95"/>
      <c r="AT53636" s="95"/>
      <c r="AU53636" s="95"/>
      <c r="AV53636" s="95"/>
      <c r="AW53636" s="95"/>
      <c r="AX53636" s="95"/>
      <c r="AY53636" s="95"/>
      <c r="AZ53636" s="95"/>
      <c r="BA53636" s="95"/>
      <c r="BB53636" s="95"/>
      <c r="BC53636" s="95"/>
      <c r="BD53636" s="95"/>
      <c r="BE53636" s="95"/>
      <c r="BF53636" s="95"/>
      <c r="BG53636" s="95"/>
      <c r="BH53636" s="95"/>
      <c r="BI53636" s="95"/>
      <c r="BJ53636" s="95"/>
      <c r="BK53636" s="95"/>
      <c r="BL53636" s="95"/>
      <c r="BM53636" s="95"/>
      <c r="BN53636" s="95"/>
      <c r="CA53636" s="95"/>
    </row>
    <row r="53637" spans="31:79" s="97" customFormat="1" x14ac:dyDescent="0.2">
      <c r="AE53637" s="95"/>
      <c r="AF53637" s="95"/>
      <c r="AN53637" s="95"/>
      <c r="AO53637" s="95"/>
      <c r="AP53637" s="95"/>
      <c r="AQ53637" s="95"/>
      <c r="AR53637" s="95"/>
      <c r="AS53637" s="95"/>
      <c r="AT53637" s="95"/>
      <c r="AU53637" s="95"/>
      <c r="AV53637" s="95"/>
      <c r="AW53637" s="95"/>
      <c r="AX53637" s="95"/>
      <c r="AY53637" s="95"/>
      <c r="AZ53637" s="95"/>
      <c r="BA53637" s="95"/>
      <c r="BB53637" s="95"/>
      <c r="BC53637" s="95"/>
      <c r="BD53637" s="95"/>
      <c r="BE53637" s="95"/>
      <c r="BF53637" s="95"/>
      <c r="BG53637" s="95"/>
      <c r="BH53637" s="95"/>
      <c r="BI53637" s="95"/>
      <c r="BJ53637" s="95"/>
      <c r="BK53637" s="95"/>
      <c r="BL53637" s="95"/>
      <c r="BM53637" s="95"/>
      <c r="BN53637" s="95"/>
      <c r="CA53637" s="95"/>
    </row>
    <row r="53638" spans="31:79" s="97" customFormat="1" x14ac:dyDescent="0.2">
      <c r="AE53638" s="95"/>
      <c r="AF53638" s="95"/>
      <c r="AN53638" s="95"/>
      <c r="AO53638" s="95"/>
      <c r="AP53638" s="95"/>
      <c r="AQ53638" s="95"/>
      <c r="AR53638" s="95"/>
      <c r="AS53638" s="95"/>
      <c r="AT53638" s="95"/>
      <c r="AU53638" s="95"/>
      <c r="AV53638" s="95"/>
      <c r="AW53638" s="95"/>
      <c r="AX53638" s="95"/>
      <c r="AY53638" s="95"/>
      <c r="AZ53638" s="95"/>
      <c r="BA53638" s="95"/>
      <c r="BB53638" s="95"/>
      <c r="BC53638" s="95"/>
      <c r="BD53638" s="95"/>
      <c r="BE53638" s="95"/>
      <c r="BF53638" s="95"/>
      <c r="BG53638" s="95"/>
      <c r="BH53638" s="95"/>
      <c r="BI53638" s="95"/>
      <c r="BJ53638" s="95"/>
      <c r="BK53638" s="95"/>
      <c r="BL53638" s="95"/>
      <c r="BM53638" s="95"/>
      <c r="BN53638" s="95"/>
      <c r="CA53638" s="95"/>
    </row>
    <row r="53639" spans="31:79" s="97" customFormat="1" x14ac:dyDescent="0.2">
      <c r="AE53639" s="95"/>
      <c r="AF53639" s="95"/>
      <c r="AN53639" s="95"/>
      <c r="AO53639" s="95"/>
      <c r="AP53639" s="95"/>
      <c r="AQ53639" s="95"/>
      <c r="AR53639" s="95"/>
      <c r="AS53639" s="95"/>
      <c r="AT53639" s="95"/>
      <c r="AU53639" s="95"/>
      <c r="AV53639" s="95"/>
      <c r="AW53639" s="95"/>
      <c r="AX53639" s="95"/>
      <c r="AY53639" s="95"/>
      <c r="AZ53639" s="95"/>
      <c r="BA53639" s="95"/>
      <c r="BB53639" s="95"/>
      <c r="BC53639" s="95"/>
      <c r="BD53639" s="95"/>
      <c r="BE53639" s="95"/>
      <c r="BF53639" s="95"/>
      <c r="BG53639" s="95"/>
      <c r="BH53639" s="95"/>
      <c r="BI53639" s="95"/>
      <c r="BJ53639" s="95"/>
      <c r="BK53639" s="95"/>
      <c r="BL53639" s="95"/>
      <c r="BM53639" s="95"/>
      <c r="BN53639" s="95"/>
      <c r="CA53639" s="95"/>
    </row>
    <row r="53640" spans="31:79" s="97" customFormat="1" x14ac:dyDescent="0.2">
      <c r="AE53640" s="95"/>
      <c r="AF53640" s="95"/>
      <c r="AN53640" s="95"/>
      <c r="AO53640" s="95"/>
      <c r="AP53640" s="95"/>
      <c r="AQ53640" s="95"/>
      <c r="AR53640" s="95"/>
      <c r="AS53640" s="95"/>
      <c r="AT53640" s="95"/>
      <c r="AU53640" s="95"/>
      <c r="AV53640" s="95"/>
      <c r="AW53640" s="95"/>
      <c r="AX53640" s="95"/>
      <c r="AY53640" s="95"/>
      <c r="AZ53640" s="95"/>
      <c r="BA53640" s="95"/>
      <c r="BB53640" s="95"/>
      <c r="BC53640" s="95"/>
      <c r="BD53640" s="95"/>
      <c r="BE53640" s="95"/>
      <c r="BF53640" s="95"/>
      <c r="BG53640" s="95"/>
      <c r="BH53640" s="95"/>
      <c r="BI53640" s="95"/>
      <c r="BJ53640" s="95"/>
      <c r="BK53640" s="95"/>
      <c r="BL53640" s="95"/>
      <c r="BM53640" s="95"/>
      <c r="BN53640" s="95"/>
      <c r="CA53640" s="95"/>
    </row>
    <row r="53641" spans="31:79" s="97" customFormat="1" x14ac:dyDescent="0.2">
      <c r="AE53641" s="95"/>
      <c r="AF53641" s="95"/>
      <c r="AN53641" s="95"/>
      <c r="AO53641" s="95"/>
      <c r="AP53641" s="95"/>
      <c r="AQ53641" s="95"/>
      <c r="AR53641" s="95"/>
      <c r="AS53641" s="95"/>
      <c r="AT53641" s="95"/>
      <c r="AU53641" s="95"/>
      <c r="AV53641" s="95"/>
      <c r="AW53641" s="95"/>
      <c r="AX53641" s="95"/>
      <c r="AY53641" s="95"/>
      <c r="AZ53641" s="95"/>
      <c r="BA53641" s="95"/>
      <c r="BB53641" s="95"/>
      <c r="BC53641" s="95"/>
      <c r="BD53641" s="95"/>
      <c r="BE53641" s="95"/>
      <c r="BF53641" s="95"/>
      <c r="BG53641" s="95"/>
      <c r="BH53641" s="95"/>
      <c r="BI53641" s="95"/>
      <c r="BJ53641" s="95"/>
      <c r="BK53641" s="95"/>
      <c r="BL53641" s="95"/>
      <c r="BM53641" s="95"/>
      <c r="BN53641" s="95"/>
      <c r="CA53641" s="95"/>
    </row>
    <row r="53642" spans="31:79" s="97" customFormat="1" x14ac:dyDescent="0.2">
      <c r="AE53642" s="95"/>
      <c r="AF53642" s="95"/>
      <c r="AN53642" s="95"/>
      <c r="AO53642" s="95"/>
      <c r="AP53642" s="95"/>
      <c r="AQ53642" s="95"/>
      <c r="AR53642" s="95"/>
      <c r="AS53642" s="95"/>
      <c r="AT53642" s="95"/>
      <c r="AU53642" s="95"/>
      <c r="AV53642" s="95"/>
      <c r="AW53642" s="95"/>
      <c r="AX53642" s="95"/>
      <c r="AY53642" s="95"/>
      <c r="AZ53642" s="95"/>
      <c r="BA53642" s="95"/>
      <c r="BB53642" s="95"/>
      <c r="BC53642" s="95"/>
      <c r="BD53642" s="95"/>
      <c r="BE53642" s="95"/>
      <c r="BF53642" s="95"/>
      <c r="BG53642" s="95"/>
      <c r="BH53642" s="95"/>
      <c r="BI53642" s="95"/>
      <c r="BJ53642" s="95"/>
      <c r="BK53642" s="95"/>
      <c r="BL53642" s="95"/>
      <c r="BM53642" s="95"/>
      <c r="BN53642" s="95"/>
      <c r="CA53642" s="95"/>
    </row>
    <row r="53643" spans="31:79" s="97" customFormat="1" x14ac:dyDescent="0.2">
      <c r="AE53643" s="95"/>
      <c r="AF53643" s="95"/>
      <c r="AN53643" s="95"/>
      <c r="AO53643" s="95"/>
      <c r="AP53643" s="95"/>
      <c r="AQ53643" s="95"/>
      <c r="AR53643" s="95"/>
      <c r="AS53643" s="95"/>
      <c r="AT53643" s="95"/>
      <c r="AU53643" s="95"/>
      <c r="AV53643" s="95"/>
      <c r="AW53643" s="95"/>
      <c r="AX53643" s="95"/>
      <c r="AY53643" s="95"/>
      <c r="AZ53643" s="95"/>
      <c r="BA53643" s="95"/>
      <c r="BB53643" s="95"/>
      <c r="BC53643" s="95"/>
      <c r="BD53643" s="95"/>
      <c r="BE53643" s="95"/>
      <c r="BF53643" s="95"/>
      <c r="BG53643" s="95"/>
      <c r="BH53643" s="95"/>
      <c r="BI53643" s="95"/>
      <c r="BJ53643" s="95"/>
      <c r="BK53643" s="95"/>
      <c r="BL53643" s="95"/>
      <c r="BM53643" s="95"/>
      <c r="BN53643" s="95"/>
      <c r="CA53643" s="95"/>
    </row>
    <row r="53644" spans="31:79" s="97" customFormat="1" x14ac:dyDescent="0.2">
      <c r="AE53644" s="95"/>
      <c r="AF53644" s="95"/>
      <c r="AN53644" s="95"/>
      <c r="AO53644" s="95"/>
      <c r="AP53644" s="95"/>
      <c r="AQ53644" s="95"/>
      <c r="AR53644" s="95"/>
      <c r="AS53644" s="95"/>
      <c r="AT53644" s="95"/>
      <c r="AU53644" s="95"/>
      <c r="AV53644" s="95"/>
      <c r="AW53644" s="95"/>
      <c r="AX53644" s="95"/>
      <c r="AY53644" s="95"/>
      <c r="AZ53644" s="95"/>
      <c r="BA53644" s="95"/>
      <c r="BB53644" s="95"/>
      <c r="BC53644" s="95"/>
      <c r="BD53644" s="95"/>
      <c r="BE53644" s="95"/>
      <c r="BF53644" s="95"/>
      <c r="BG53644" s="95"/>
      <c r="BH53644" s="95"/>
      <c r="BI53644" s="95"/>
      <c r="BJ53644" s="95"/>
      <c r="BK53644" s="95"/>
      <c r="BL53644" s="95"/>
      <c r="BM53644" s="95"/>
      <c r="BN53644" s="95"/>
      <c r="CA53644" s="95"/>
    </row>
    <row r="53645" spans="31:79" s="97" customFormat="1" x14ac:dyDescent="0.2">
      <c r="AE53645" s="95"/>
      <c r="AF53645" s="95"/>
      <c r="AN53645" s="95"/>
      <c r="AO53645" s="95"/>
      <c r="AP53645" s="95"/>
      <c r="AQ53645" s="95"/>
      <c r="AR53645" s="95"/>
      <c r="AS53645" s="95"/>
      <c r="AT53645" s="95"/>
      <c r="AU53645" s="95"/>
      <c r="AV53645" s="95"/>
      <c r="AW53645" s="95"/>
      <c r="AX53645" s="95"/>
      <c r="AY53645" s="95"/>
      <c r="AZ53645" s="95"/>
      <c r="BA53645" s="95"/>
      <c r="BB53645" s="95"/>
      <c r="BC53645" s="95"/>
      <c r="BD53645" s="95"/>
      <c r="BE53645" s="95"/>
      <c r="BF53645" s="95"/>
      <c r="BG53645" s="95"/>
      <c r="BH53645" s="95"/>
      <c r="BI53645" s="95"/>
      <c r="BJ53645" s="95"/>
      <c r="BK53645" s="95"/>
      <c r="BL53645" s="95"/>
      <c r="BM53645" s="95"/>
      <c r="BN53645" s="95"/>
      <c r="CA53645" s="95"/>
    </row>
    <row r="53646" spans="31:79" s="97" customFormat="1" x14ac:dyDescent="0.2">
      <c r="AE53646" s="95"/>
      <c r="AF53646" s="95"/>
      <c r="AN53646" s="95"/>
      <c r="AO53646" s="95"/>
      <c r="AP53646" s="95"/>
      <c r="AQ53646" s="95"/>
      <c r="AR53646" s="95"/>
      <c r="AS53646" s="95"/>
      <c r="AT53646" s="95"/>
      <c r="AU53646" s="95"/>
      <c r="AV53646" s="95"/>
      <c r="AW53646" s="95"/>
      <c r="AX53646" s="95"/>
      <c r="AY53646" s="95"/>
      <c r="AZ53646" s="95"/>
      <c r="BA53646" s="95"/>
      <c r="BB53646" s="95"/>
      <c r="BC53646" s="95"/>
      <c r="BD53646" s="95"/>
      <c r="BE53646" s="95"/>
      <c r="BF53646" s="95"/>
      <c r="BG53646" s="95"/>
      <c r="BH53646" s="95"/>
      <c r="BI53646" s="95"/>
      <c r="BJ53646" s="95"/>
      <c r="BK53646" s="95"/>
      <c r="BL53646" s="95"/>
      <c r="BM53646" s="95"/>
      <c r="BN53646" s="95"/>
      <c r="CA53646" s="95"/>
    </row>
    <row r="53647" spans="31:79" s="97" customFormat="1" x14ac:dyDescent="0.2">
      <c r="AE53647" s="95"/>
      <c r="AF53647" s="95"/>
      <c r="AN53647" s="95"/>
      <c r="AO53647" s="95"/>
      <c r="AP53647" s="95"/>
      <c r="AQ53647" s="95"/>
      <c r="AR53647" s="95"/>
      <c r="AS53647" s="95"/>
      <c r="AT53647" s="95"/>
      <c r="AU53647" s="95"/>
      <c r="AV53647" s="95"/>
      <c r="AW53647" s="95"/>
      <c r="AX53647" s="95"/>
      <c r="AY53647" s="95"/>
      <c r="AZ53647" s="95"/>
      <c r="BA53647" s="95"/>
      <c r="BB53647" s="95"/>
      <c r="BC53647" s="95"/>
      <c r="BD53647" s="95"/>
      <c r="BE53647" s="95"/>
      <c r="BF53647" s="95"/>
      <c r="BG53647" s="95"/>
      <c r="BH53647" s="95"/>
      <c r="BI53647" s="95"/>
      <c r="BJ53647" s="95"/>
      <c r="BK53647" s="95"/>
      <c r="BL53647" s="95"/>
      <c r="BM53647" s="95"/>
      <c r="BN53647" s="95"/>
      <c r="CA53647" s="95"/>
    </row>
    <row r="53648" spans="31:79" s="97" customFormat="1" x14ac:dyDescent="0.2">
      <c r="AE53648" s="95"/>
      <c r="AF53648" s="95"/>
      <c r="AN53648" s="95"/>
      <c r="AO53648" s="95"/>
      <c r="AP53648" s="95"/>
      <c r="AQ53648" s="95"/>
      <c r="AR53648" s="95"/>
      <c r="AS53648" s="95"/>
      <c r="AT53648" s="95"/>
      <c r="AU53648" s="95"/>
      <c r="AV53648" s="95"/>
      <c r="AW53648" s="95"/>
      <c r="AX53648" s="95"/>
      <c r="AY53648" s="95"/>
      <c r="AZ53648" s="95"/>
      <c r="BA53648" s="95"/>
      <c r="BB53648" s="95"/>
      <c r="BC53648" s="95"/>
      <c r="BD53648" s="95"/>
      <c r="BE53648" s="95"/>
      <c r="BF53648" s="95"/>
      <c r="BG53648" s="95"/>
      <c r="BH53648" s="95"/>
      <c r="BI53648" s="95"/>
      <c r="BJ53648" s="95"/>
      <c r="BK53648" s="95"/>
      <c r="BL53648" s="95"/>
      <c r="BM53648" s="95"/>
      <c r="BN53648" s="95"/>
      <c r="CA53648" s="95"/>
    </row>
    <row r="53649" spans="31:79" s="97" customFormat="1" x14ac:dyDescent="0.2">
      <c r="AE53649" s="95"/>
      <c r="AF53649" s="95"/>
      <c r="AN53649" s="95"/>
      <c r="AO53649" s="95"/>
      <c r="AP53649" s="95"/>
      <c r="AQ53649" s="95"/>
      <c r="AR53649" s="95"/>
      <c r="AS53649" s="95"/>
      <c r="AT53649" s="95"/>
      <c r="AU53649" s="95"/>
      <c r="AV53649" s="95"/>
      <c r="AW53649" s="95"/>
      <c r="AX53649" s="95"/>
      <c r="AY53649" s="95"/>
      <c r="AZ53649" s="95"/>
      <c r="BA53649" s="95"/>
      <c r="BB53649" s="95"/>
      <c r="BC53649" s="95"/>
      <c r="BD53649" s="95"/>
      <c r="BE53649" s="95"/>
      <c r="BF53649" s="95"/>
      <c r="BG53649" s="95"/>
      <c r="BH53649" s="95"/>
      <c r="BI53649" s="95"/>
      <c r="BJ53649" s="95"/>
      <c r="BK53649" s="95"/>
      <c r="BL53649" s="95"/>
      <c r="BM53649" s="95"/>
      <c r="BN53649" s="95"/>
      <c r="CA53649" s="95"/>
    </row>
    <row r="53650" spans="31:79" s="97" customFormat="1" x14ac:dyDescent="0.2">
      <c r="AE53650" s="95"/>
      <c r="AF53650" s="95"/>
      <c r="AN53650" s="95"/>
      <c r="AO53650" s="95"/>
      <c r="AP53650" s="95"/>
      <c r="AQ53650" s="95"/>
      <c r="AR53650" s="95"/>
      <c r="AS53650" s="95"/>
      <c r="AT53650" s="95"/>
      <c r="AU53650" s="95"/>
      <c r="AV53650" s="95"/>
      <c r="AW53650" s="95"/>
      <c r="AX53650" s="95"/>
      <c r="AY53650" s="95"/>
      <c r="AZ53650" s="95"/>
      <c r="BA53650" s="95"/>
      <c r="BB53650" s="95"/>
      <c r="BC53650" s="95"/>
      <c r="BD53650" s="95"/>
      <c r="BE53650" s="95"/>
      <c r="BF53650" s="95"/>
      <c r="BG53650" s="95"/>
      <c r="BH53650" s="95"/>
      <c r="BI53650" s="95"/>
      <c r="BJ53650" s="95"/>
      <c r="BK53650" s="95"/>
      <c r="BL53650" s="95"/>
      <c r="BM53650" s="95"/>
      <c r="BN53650" s="95"/>
      <c r="CA53650" s="95"/>
    </row>
    <row r="53651" spans="31:79" s="97" customFormat="1" x14ac:dyDescent="0.2">
      <c r="AE53651" s="95"/>
      <c r="AF53651" s="95"/>
      <c r="AN53651" s="95"/>
      <c r="AO53651" s="95"/>
      <c r="AP53651" s="95"/>
      <c r="AQ53651" s="95"/>
      <c r="AR53651" s="95"/>
      <c r="AS53651" s="95"/>
      <c r="AT53651" s="95"/>
      <c r="AU53651" s="95"/>
      <c r="AV53651" s="95"/>
      <c r="AW53651" s="95"/>
      <c r="AX53651" s="95"/>
      <c r="AY53651" s="95"/>
      <c r="AZ53651" s="95"/>
      <c r="BA53651" s="95"/>
      <c r="BB53651" s="95"/>
      <c r="BC53651" s="95"/>
      <c r="BD53651" s="95"/>
      <c r="BE53651" s="95"/>
      <c r="BF53651" s="95"/>
      <c r="BG53651" s="95"/>
      <c r="BH53651" s="95"/>
      <c r="BI53651" s="95"/>
      <c r="BJ53651" s="95"/>
      <c r="BK53651" s="95"/>
      <c r="BL53651" s="95"/>
      <c r="BM53651" s="95"/>
      <c r="BN53651" s="95"/>
      <c r="CA53651" s="95"/>
    </row>
    <row r="53652" spans="31:79" s="97" customFormat="1" x14ac:dyDescent="0.2">
      <c r="AE53652" s="95"/>
      <c r="AF53652" s="95"/>
      <c r="AN53652" s="95"/>
      <c r="AO53652" s="95"/>
      <c r="AP53652" s="95"/>
      <c r="AQ53652" s="95"/>
      <c r="AR53652" s="95"/>
      <c r="AS53652" s="95"/>
      <c r="AT53652" s="95"/>
      <c r="AU53652" s="95"/>
      <c r="AV53652" s="95"/>
      <c r="AW53652" s="95"/>
      <c r="AX53652" s="95"/>
      <c r="AY53652" s="95"/>
      <c r="AZ53652" s="95"/>
      <c r="BA53652" s="95"/>
      <c r="BB53652" s="95"/>
      <c r="BC53652" s="95"/>
      <c r="BD53652" s="95"/>
      <c r="BE53652" s="95"/>
      <c r="BF53652" s="95"/>
      <c r="BG53652" s="95"/>
      <c r="BH53652" s="95"/>
      <c r="BI53652" s="95"/>
      <c r="BJ53652" s="95"/>
      <c r="BK53652" s="95"/>
      <c r="BL53652" s="95"/>
      <c r="BM53652" s="95"/>
      <c r="BN53652" s="95"/>
      <c r="CA53652" s="95"/>
    </row>
    <row r="53653" spans="31:79" s="97" customFormat="1" x14ac:dyDescent="0.2">
      <c r="AE53653" s="95"/>
      <c r="AF53653" s="95"/>
      <c r="AN53653" s="95"/>
      <c r="AO53653" s="95"/>
      <c r="AP53653" s="95"/>
      <c r="AQ53653" s="95"/>
      <c r="AR53653" s="95"/>
      <c r="AS53653" s="95"/>
      <c r="AT53653" s="95"/>
      <c r="AU53653" s="95"/>
      <c r="AV53653" s="95"/>
      <c r="AW53653" s="95"/>
      <c r="AX53653" s="95"/>
      <c r="AY53653" s="95"/>
      <c r="AZ53653" s="95"/>
      <c r="BA53653" s="95"/>
      <c r="BB53653" s="95"/>
      <c r="BC53653" s="95"/>
      <c r="BD53653" s="95"/>
      <c r="BE53653" s="95"/>
      <c r="BF53653" s="95"/>
      <c r="BG53653" s="95"/>
      <c r="BH53653" s="95"/>
      <c r="BI53653" s="95"/>
      <c r="BJ53653" s="95"/>
      <c r="BK53653" s="95"/>
      <c r="BL53653" s="95"/>
      <c r="BM53653" s="95"/>
      <c r="BN53653" s="95"/>
      <c r="CA53653" s="95"/>
    </row>
    <row r="53654" spans="31:79" s="97" customFormat="1" x14ac:dyDescent="0.2">
      <c r="AE53654" s="95"/>
      <c r="AF53654" s="95"/>
      <c r="AN53654" s="95"/>
      <c r="AO53654" s="95"/>
      <c r="AP53654" s="95"/>
      <c r="AQ53654" s="95"/>
      <c r="AR53654" s="95"/>
      <c r="AS53654" s="95"/>
      <c r="AT53654" s="95"/>
      <c r="AU53654" s="95"/>
      <c r="AV53654" s="95"/>
      <c r="AW53654" s="95"/>
      <c r="AX53654" s="95"/>
      <c r="AY53654" s="95"/>
      <c r="AZ53654" s="95"/>
      <c r="BA53654" s="95"/>
      <c r="BB53654" s="95"/>
      <c r="BC53654" s="95"/>
      <c r="BD53654" s="95"/>
      <c r="BE53654" s="95"/>
      <c r="BF53654" s="95"/>
      <c r="BG53654" s="95"/>
      <c r="BH53654" s="95"/>
      <c r="BI53654" s="95"/>
      <c r="BJ53654" s="95"/>
      <c r="BK53654" s="95"/>
      <c r="BL53654" s="95"/>
      <c r="BM53654" s="95"/>
      <c r="BN53654" s="95"/>
      <c r="CA53654" s="95"/>
    </row>
    <row r="53655" spans="31:79" s="97" customFormat="1" x14ac:dyDescent="0.2">
      <c r="AE53655" s="95"/>
      <c r="AF53655" s="95"/>
      <c r="AN53655" s="95"/>
      <c r="AO53655" s="95"/>
      <c r="AP53655" s="95"/>
      <c r="AQ53655" s="95"/>
      <c r="AR53655" s="95"/>
      <c r="AS53655" s="95"/>
      <c r="AT53655" s="95"/>
      <c r="AU53655" s="95"/>
      <c r="AV53655" s="95"/>
      <c r="AW53655" s="95"/>
      <c r="AX53655" s="95"/>
      <c r="AY53655" s="95"/>
      <c r="AZ53655" s="95"/>
      <c r="BA53655" s="95"/>
      <c r="BB53655" s="95"/>
      <c r="BC53655" s="95"/>
      <c r="BD53655" s="95"/>
      <c r="BE53655" s="95"/>
      <c r="BF53655" s="95"/>
      <c r="BG53655" s="95"/>
      <c r="BH53655" s="95"/>
      <c r="BI53655" s="95"/>
      <c r="BJ53655" s="95"/>
      <c r="BK53655" s="95"/>
      <c r="BL53655" s="95"/>
      <c r="BM53655" s="95"/>
      <c r="BN53655" s="95"/>
      <c r="CA53655" s="95"/>
    </row>
    <row r="53656" spans="31:79" s="97" customFormat="1" x14ac:dyDescent="0.2">
      <c r="AE53656" s="95"/>
      <c r="AF53656" s="95"/>
      <c r="AN53656" s="95"/>
      <c r="AO53656" s="95"/>
      <c r="AP53656" s="95"/>
      <c r="AQ53656" s="95"/>
      <c r="AR53656" s="95"/>
      <c r="AS53656" s="95"/>
      <c r="AT53656" s="95"/>
      <c r="AU53656" s="95"/>
      <c r="AV53656" s="95"/>
      <c r="AW53656" s="95"/>
      <c r="AX53656" s="95"/>
      <c r="AY53656" s="95"/>
      <c r="AZ53656" s="95"/>
      <c r="BA53656" s="95"/>
      <c r="BB53656" s="95"/>
      <c r="BC53656" s="95"/>
      <c r="BD53656" s="95"/>
      <c r="BE53656" s="95"/>
      <c r="BF53656" s="95"/>
      <c r="BG53656" s="95"/>
      <c r="BH53656" s="95"/>
      <c r="BI53656" s="95"/>
      <c r="BJ53656" s="95"/>
      <c r="BK53656" s="95"/>
      <c r="BL53656" s="95"/>
      <c r="BM53656" s="95"/>
      <c r="BN53656" s="95"/>
      <c r="CA53656" s="95"/>
    </row>
    <row r="53657" spans="31:79" s="97" customFormat="1" x14ac:dyDescent="0.2">
      <c r="AE53657" s="95"/>
      <c r="AF53657" s="95"/>
      <c r="AN53657" s="95"/>
      <c r="AO53657" s="95"/>
      <c r="AP53657" s="95"/>
      <c r="AQ53657" s="95"/>
      <c r="AR53657" s="95"/>
      <c r="AS53657" s="95"/>
      <c r="AT53657" s="95"/>
      <c r="AU53657" s="95"/>
      <c r="AV53657" s="95"/>
      <c r="AW53657" s="95"/>
      <c r="AX53657" s="95"/>
      <c r="AY53657" s="95"/>
      <c r="AZ53657" s="95"/>
      <c r="BA53657" s="95"/>
      <c r="BB53657" s="95"/>
      <c r="BC53657" s="95"/>
      <c r="BD53657" s="95"/>
      <c r="BE53657" s="95"/>
      <c r="BF53657" s="95"/>
      <c r="BG53657" s="95"/>
      <c r="BH53657" s="95"/>
      <c r="BI53657" s="95"/>
      <c r="BJ53657" s="95"/>
      <c r="BK53657" s="95"/>
      <c r="BL53657" s="95"/>
      <c r="BM53657" s="95"/>
      <c r="BN53657" s="95"/>
      <c r="CA53657" s="95"/>
    </row>
    <row r="53658" spans="31:79" s="97" customFormat="1" x14ac:dyDescent="0.2">
      <c r="AE53658" s="95"/>
      <c r="AF53658" s="95"/>
      <c r="AN53658" s="95"/>
      <c r="AO53658" s="95"/>
      <c r="AP53658" s="95"/>
      <c r="AQ53658" s="95"/>
      <c r="AR53658" s="95"/>
      <c r="AS53658" s="95"/>
      <c r="AT53658" s="95"/>
      <c r="AU53658" s="95"/>
      <c r="AV53658" s="95"/>
      <c r="AW53658" s="95"/>
      <c r="AX53658" s="95"/>
      <c r="AY53658" s="95"/>
      <c r="AZ53658" s="95"/>
      <c r="BA53658" s="95"/>
      <c r="BB53658" s="95"/>
      <c r="BC53658" s="95"/>
      <c r="BD53658" s="95"/>
      <c r="BE53658" s="95"/>
      <c r="BF53658" s="95"/>
      <c r="BG53658" s="95"/>
      <c r="BH53658" s="95"/>
      <c r="BI53658" s="95"/>
      <c r="BJ53658" s="95"/>
      <c r="BK53658" s="95"/>
      <c r="BL53658" s="95"/>
      <c r="BM53658" s="95"/>
      <c r="BN53658" s="95"/>
      <c r="CA53658" s="95"/>
    </row>
    <row r="53659" spans="31:79" s="97" customFormat="1" x14ac:dyDescent="0.2">
      <c r="AE53659" s="95"/>
      <c r="AF53659" s="95"/>
      <c r="AN53659" s="95"/>
      <c r="AO53659" s="95"/>
      <c r="AP53659" s="95"/>
      <c r="AQ53659" s="95"/>
      <c r="AR53659" s="95"/>
      <c r="AS53659" s="95"/>
      <c r="AT53659" s="95"/>
      <c r="AU53659" s="95"/>
      <c r="AV53659" s="95"/>
      <c r="AW53659" s="95"/>
      <c r="AX53659" s="95"/>
      <c r="AY53659" s="95"/>
      <c r="AZ53659" s="95"/>
      <c r="BA53659" s="95"/>
      <c r="BB53659" s="95"/>
      <c r="BC53659" s="95"/>
      <c r="BD53659" s="95"/>
      <c r="BE53659" s="95"/>
      <c r="BF53659" s="95"/>
      <c r="BG53659" s="95"/>
      <c r="BH53659" s="95"/>
      <c r="BI53659" s="95"/>
      <c r="BJ53659" s="95"/>
      <c r="BK53659" s="95"/>
      <c r="BL53659" s="95"/>
      <c r="BM53659" s="95"/>
      <c r="BN53659" s="95"/>
      <c r="CA53659" s="95"/>
    </row>
    <row r="53660" spans="31:79" s="97" customFormat="1" x14ac:dyDescent="0.2">
      <c r="AE53660" s="95"/>
      <c r="AF53660" s="95"/>
      <c r="AN53660" s="95"/>
      <c r="AO53660" s="95"/>
      <c r="AP53660" s="95"/>
      <c r="AQ53660" s="95"/>
      <c r="AR53660" s="95"/>
      <c r="AS53660" s="95"/>
      <c r="AT53660" s="95"/>
      <c r="AU53660" s="95"/>
      <c r="AV53660" s="95"/>
      <c r="AW53660" s="95"/>
      <c r="AX53660" s="95"/>
      <c r="AY53660" s="95"/>
      <c r="AZ53660" s="95"/>
      <c r="BA53660" s="95"/>
      <c r="BB53660" s="95"/>
      <c r="BC53660" s="95"/>
      <c r="BD53660" s="95"/>
      <c r="BE53660" s="95"/>
      <c r="BF53660" s="95"/>
      <c r="BG53660" s="95"/>
      <c r="BH53660" s="95"/>
      <c r="BI53660" s="95"/>
      <c r="BJ53660" s="95"/>
      <c r="BK53660" s="95"/>
      <c r="BL53660" s="95"/>
      <c r="BM53660" s="95"/>
      <c r="BN53660" s="95"/>
      <c r="CA53660" s="95"/>
    </row>
    <row r="53661" spans="31:79" s="97" customFormat="1" x14ac:dyDescent="0.2">
      <c r="AE53661" s="95"/>
      <c r="AF53661" s="95"/>
      <c r="AN53661" s="95"/>
      <c r="AO53661" s="95"/>
      <c r="AP53661" s="95"/>
      <c r="AQ53661" s="95"/>
      <c r="AR53661" s="95"/>
      <c r="AS53661" s="95"/>
      <c r="AT53661" s="95"/>
      <c r="AU53661" s="95"/>
      <c r="AV53661" s="95"/>
      <c r="AW53661" s="95"/>
      <c r="AX53661" s="95"/>
      <c r="AY53661" s="95"/>
      <c r="AZ53661" s="95"/>
      <c r="BA53661" s="95"/>
      <c r="BB53661" s="95"/>
      <c r="BC53661" s="95"/>
      <c r="BD53661" s="95"/>
      <c r="BE53661" s="95"/>
      <c r="BF53661" s="95"/>
      <c r="BG53661" s="95"/>
      <c r="BH53661" s="95"/>
      <c r="BI53661" s="95"/>
      <c r="BJ53661" s="95"/>
      <c r="BK53661" s="95"/>
      <c r="BL53661" s="95"/>
      <c r="BM53661" s="95"/>
      <c r="BN53661" s="95"/>
      <c r="CA53661" s="95"/>
    </row>
    <row r="53662" spans="31:79" s="97" customFormat="1" x14ac:dyDescent="0.2">
      <c r="AE53662" s="95"/>
      <c r="AF53662" s="95"/>
      <c r="AN53662" s="95"/>
      <c r="AO53662" s="95"/>
      <c r="AP53662" s="95"/>
      <c r="AQ53662" s="95"/>
      <c r="AR53662" s="95"/>
      <c r="AS53662" s="95"/>
      <c r="AT53662" s="95"/>
      <c r="AU53662" s="95"/>
      <c r="AV53662" s="95"/>
      <c r="AW53662" s="95"/>
      <c r="AX53662" s="95"/>
      <c r="AY53662" s="95"/>
      <c r="AZ53662" s="95"/>
      <c r="BA53662" s="95"/>
      <c r="BB53662" s="95"/>
      <c r="BC53662" s="95"/>
      <c r="BD53662" s="95"/>
      <c r="BE53662" s="95"/>
      <c r="BF53662" s="95"/>
      <c r="BG53662" s="95"/>
      <c r="BH53662" s="95"/>
      <c r="BI53662" s="95"/>
      <c r="BJ53662" s="95"/>
      <c r="BK53662" s="95"/>
      <c r="BL53662" s="95"/>
      <c r="BM53662" s="95"/>
      <c r="BN53662" s="95"/>
      <c r="CA53662" s="95"/>
    </row>
    <row r="53663" spans="31:79" s="97" customFormat="1" x14ac:dyDescent="0.2">
      <c r="AE53663" s="95"/>
      <c r="AF53663" s="95"/>
      <c r="AN53663" s="95"/>
      <c r="AO53663" s="95"/>
      <c r="AP53663" s="95"/>
      <c r="AQ53663" s="95"/>
      <c r="AR53663" s="95"/>
      <c r="AS53663" s="95"/>
      <c r="AT53663" s="95"/>
      <c r="AU53663" s="95"/>
      <c r="AV53663" s="95"/>
      <c r="AW53663" s="95"/>
      <c r="AX53663" s="95"/>
      <c r="AY53663" s="95"/>
      <c r="AZ53663" s="95"/>
      <c r="BA53663" s="95"/>
      <c r="BB53663" s="95"/>
      <c r="BC53663" s="95"/>
      <c r="BD53663" s="95"/>
      <c r="BE53663" s="95"/>
      <c r="BF53663" s="95"/>
      <c r="BG53663" s="95"/>
      <c r="BH53663" s="95"/>
      <c r="BI53663" s="95"/>
      <c r="BJ53663" s="95"/>
      <c r="BK53663" s="95"/>
      <c r="BL53663" s="95"/>
      <c r="BM53663" s="95"/>
      <c r="BN53663" s="95"/>
      <c r="CA53663" s="95"/>
    </row>
    <row r="53664" spans="31:79" s="97" customFormat="1" x14ac:dyDescent="0.2">
      <c r="AE53664" s="95"/>
      <c r="AF53664" s="95"/>
      <c r="AN53664" s="95"/>
      <c r="AO53664" s="95"/>
      <c r="AP53664" s="95"/>
      <c r="AQ53664" s="95"/>
      <c r="AR53664" s="95"/>
      <c r="AS53664" s="95"/>
      <c r="AT53664" s="95"/>
      <c r="AU53664" s="95"/>
      <c r="AV53664" s="95"/>
      <c r="AW53664" s="95"/>
      <c r="AX53664" s="95"/>
      <c r="AY53664" s="95"/>
      <c r="AZ53664" s="95"/>
      <c r="BA53664" s="95"/>
      <c r="BB53664" s="95"/>
      <c r="BC53664" s="95"/>
      <c r="BD53664" s="95"/>
      <c r="BE53664" s="95"/>
      <c r="BF53664" s="95"/>
      <c r="BG53664" s="95"/>
      <c r="BH53664" s="95"/>
      <c r="BI53664" s="95"/>
      <c r="BJ53664" s="95"/>
      <c r="BK53664" s="95"/>
      <c r="BL53664" s="95"/>
      <c r="BM53664" s="95"/>
      <c r="BN53664" s="95"/>
      <c r="CA53664" s="95"/>
    </row>
    <row r="53665" spans="31:79" s="97" customFormat="1" x14ac:dyDescent="0.2">
      <c r="AE53665" s="95"/>
      <c r="AF53665" s="95"/>
      <c r="AN53665" s="95"/>
      <c r="AO53665" s="95"/>
      <c r="AP53665" s="95"/>
      <c r="AQ53665" s="95"/>
      <c r="AR53665" s="95"/>
      <c r="AS53665" s="95"/>
      <c r="AT53665" s="95"/>
      <c r="AU53665" s="95"/>
      <c r="AV53665" s="95"/>
      <c r="AW53665" s="95"/>
      <c r="AX53665" s="95"/>
      <c r="AY53665" s="95"/>
      <c r="AZ53665" s="95"/>
      <c r="BA53665" s="95"/>
      <c r="BB53665" s="95"/>
      <c r="BC53665" s="95"/>
      <c r="BD53665" s="95"/>
      <c r="BE53665" s="95"/>
      <c r="BF53665" s="95"/>
      <c r="BG53665" s="95"/>
      <c r="BH53665" s="95"/>
      <c r="BI53665" s="95"/>
      <c r="BJ53665" s="95"/>
      <c r="BK53665" s="95"/>
      <c r="BL53665" s="95"/>
      <c r="BM53665" s="95"/>
      <c r="BN53665" s="95"/>
      <c r="CA53665" s="95"/>
    </row>
    <row r="53666" spans="31:79" s="97" customFormat="1" x14ac:dyDescent="0.2">
      <c r="AE53666" s="95"/>
      <c r="AF53666" s="95"/>
      <c r="AN53666" s="95"/>
      <c r="AO53666" s="95"/>
      <c r="AP53666" s="95"/>
      <c r="AQ53666" s="95"/>
      <c r="AR53666" s="95"/>
      <c r="AS53666" s="95"/>
      <c r="AT53666" s="95"/>
      <c r="AU53666" s="95"/>
      <c r="AV53666" s="95"/>
      <c r="AW53666" s="95"/>
      <c r="AX53666" s="95"/>
      <c r="AY53666" s="95"/>
      <c r="AZ53666" s="95"/>
      <c r="BA53666" s="95"/>
      <c r="BB53666" s="95"/>
      <c r="BC53666" s="95"/>
      <c r="BD53666" s="95"/>
      <c r="BE53666" s="95"/>
      <c r="BF53666" s="95"/>
      <c r="BG53666" s="95"/>
      <c r="BH53666" s="95"/>
      <c r="BI53666" s="95"/>
      <c r="BJ53666" s="95"/>
      <c r="BK53666" s="95"/>
      <c r="BL53666" s="95"/>
      <c r="BM53666" s="95"/>
      <c r="BN53666" s="95"/>
      <c r="CA53666" s="95"/>
    </row>
    <row r="53667" spans="31:79" s="97" customFormat="1" x14ac:dyDescent="0.2">
      <c r="AE53667" s="95"/>
      <c r="AF53667" s="95"/>
      <c r="AN53667" s="95"/>
      <c r="AO53667" s="95"/>
      <c r="AP53667" s="95"/>
      <c r="AQ53667" s="95"/>
      <c r="AR53667" s="95"/>
      <c r="AS53667" s="95"/>
      <c r="AT53667" s="95"/>
      <c r="AU53667" s="95"/>
      <c r="AV53667" s="95"/>
      <c r="AW53667" s="95"/>
      <c r="AX53667" s="95"/>
      <c r="AY53667" s="95"/>
      <c r="AZ53667" s="95"/>
      <c r="BA53667" s="95"/>
      <c r="BB53667" s="95"/>
      <c r="BC53667" s="95"/>
      <c r="BD53667" s="95"/>
      <c r="BE53667" s="95"/>
      <c r="BF53667" s="95"/>
      <c r="BG53667" s="95"/>
      <c r="BH53667" s="95"/>
      <c r="BI53667" s="95"/>
      <c r="BJ53667" s="95"/>
      <c r="BK53667" s="95"/>
      <c r="BL53667" s="95"/>
      <c r="BM53667" s="95"/>
      <c r="BN53667" s="95"/>
      <c r="CA53667" s="95"/>
    </row>
    <row r="53668" spans="31:79" s="97" customFormat="1" x14ac:dyDescent="0.2">
      <c r="AE53668" s="95"/>
      <c r="AF53668" s="95"/>
      <c r="AN53668" s="95"/>
      <c r="AO53668" s="95"/>
      <c r="AP53668" s="95"/>
      <c r="AQ53668" s="95"/>
      <c r="AR53668" s="95"/>
      <c r="AS53668" s="95"/>
      <c r="AT53668" s="95"/>
      <c r="AU53668" s="95"/>
      <c r="AV53668" s="95"/>
      <c r="AW53668" s="95"/>
      <c r="AX53668" s="95"/>
      <c r="AY53668" s="95"/>
      <c r="AZ53668" s="95"/>
      <c r="BA53668" s="95"/>
      <c r="BB53668" s="95"/>
      <c r="BC53668" s="95"/>
      <c r="BD53668" s="95"/>
      <c r="BE53668" s="95"/>
      <c r="BF53668" s="95"/>
      <c r="BG53668" s="95"/>
      <c r="BH53668" s="95"/>
      <c r="BI53668" s="95"/>
      <c r="BJ53668" s="95"/>
      <c r="BK53668" s="95"/>
      <c r="BL53668" s="95"/>
      <c r="BM53668" s="95"/>
      <c r="BN53668" s="95"/>
      <c r="CA53668" s="95"/>
    </row>
    <row r="53669" spans="31:79" s="97" customFormat="1" x14ac:dyDescent="0.2">
      <c r="AE53669" s="95"/>
      <c r="AF53669" s="95"/>
      <c r="AN53669" s="95"/>
      <c r="AO53669" s="95"/>
      <c r="AP53669" s="95"/>
      <c r="AQ53669" s="95"/>
      <c r="AR53669" s="95"/>
      <c r="AS53669" s="95"/>
      <c r="AT53669" s="95"/>
      <c r="AU53669" s="95"/>
      <c r="AV53669" s="95"/>
      <c r="AW53669" s="95"/>
      <c r="AX53669" s="95"/>
      <c r="AY53669" s="95"/>
      <c r="AZ53669" s="95"/>
      <c r="BA53669" s="95"/>
      <c r="BB53669" s="95"/>
      <c r="BC53669" s="95"/>
      <c r="BD53669" s="95"/>
      <c r="BE53669" s="95"/>
      <c r="BF53669" s="95"/>
      <c r="BG53669" s="95"/>
      <c r="BH53669" s="95"/>
      <c r="BI53669" s="95"/>
      <c r="BJ53669" s="95"/>
      <c r="BK53669" s="95"/>
      <c r="BL53669" s="95"/>
      <c r="BM53669" s="95"/>
      <c r="BN53669" s="95"/>
      <c r="CA53669" s="95"/>
    </row>
    <row r="53670" spans="31:79" s="97" customFormat="1" x14ac:dyDescent="0.2">
      <c r="AE53670" s="95"/>
      <c r="AF53670" s="95"/>
      <c r="AN53670" s="95"/>
      <c r="AO53670" s="95"/>
      <c r="AP53670" s="95"/>
      <c r="AQ53670" s="95"/>
      <c r="AR53670" s="95"/>
      <c r="AS53670" s="95"/>
      <c r="AT53670" s="95"/>
      <c r="AU53670" s="95"/>
      <c r="AV53670" s="95"/>
      <c r="AW53670" s="95"/>
      <c r="AX53670" s="95"/>
      <c r="AY53670" s="95"/>
      <c r="AZ53670" s="95"/>
      <c r="BA53670" s="95"/>
      <c r="BB53670" s="95"/>
      <c r="BC53670" s="95"/>
      <c r="BD53670" s="95"/>
      <c r="BE53670" s="95"/>
      <c r="BF53670" s="95"/>
      <c r="BG53670" s="95"/>
      <c r="BH53670" s="95"/>
      <c r="BI53670" s="95"/>
      <c r="BJ53670" s="95"/>
      <c r="BK53670" s="95"/>
      <c r="BL53670" s="95"/>
      <c r="BM53670" s="95"/>
      <c r="BN53670" s="95"/>
      <c r="CA53670" s="95"/>
    </row>
    <row r="53671" spans="31:79" s="97" customFormat="1" x14ac:dyDescent="0.2">
      <c r="AE53671" s="95"/>
      <c r="AF53671" s="95"/>
      <c r="AN53671" s="95"/>
      <c r="AO53671" s="95"/>
      <c r="AP53671" s="95"/>
      <c r="AQ53671" s="95"/>
      <c r="AR53671" s="95"/>
      <c r="AS53671" s="95"/>
      <c r="AT53671" s="95"/>
      <c r="AU53671" s="95"/>
      <c r="AV53671" s="95"/>
      <c r="AW53671" s="95"/>
      <c r="AX53671" s="95"/>
      <c r="AY53671" s="95"/>
      <c r="AZ53671" s="95"/>
      <c r="BA53671" s="95"/>
      <c r="BB53671" s="95"/>
      <c r="BC53671" s="95"/>
      <c r="BD53671" s="95"/>
      <c r="BE53671" s="95"/>
      <c r="BF53671" s="95"/>
      <c r="BG53671" s="95"/>
      <c r="BH53671" s="95"/>
      <c r="BI53671" s="95"/>
      <c r="BJ53671" s="95"/>
      <c r="BK53671" s="95"/>
      <c r="BL53671" s="95"/>
      <c r="BM53671" s="95"/>
      <c r="BN53671" s="95"/>
      <c r="CA53671" s="95"/>
    </row>
    <row r="53672" spans="31:79" s="97" customFormat="1" x14ac:dyDescent="0.2">
      <c r="AE53672" s="95"/>
      <c r="AF53672" s="95"/>
      <c r="AN53672" s="95"/>
      <c r="AO53672" s="95"/>
      <c r="AP53672" s="95"/>
      <c r="AQ53672" s="95"/>
      <c r="AR53672" s="95"/>
      <c r="AS53672" s="95"/>
      <c r="AT53672" s="95"/>
      <c r="AU53672" s="95"/>
      <c r="AV53672" s="95"/>
      <c r="AW53672" s="95"/>
      <c r="AX53672" s="95"/>
      <c r="AY53672" s="95"/>
      <c r="AZ53672" s="95"/>
      <c r="BA53672" s="95"/>
      <c r="BB53672" s="95"/>
      <c r="BC53672" s="95"/>
      <c r="BD53672" s="95"/>
      <c r="BE53672" s="95"/>
      <c r="BF53672" s="95"/>
      <c r="BG53672" s="95"/>
      <c r="BH53672" s="95"/>
      <c r="BI53672" s="95"/>
      <c r="BJ53672" s="95"/>
      <c r="BK53672" s="95"/>
      <c r="BL53672" s="95"/>
      <c r="BM53672" s="95"/>
      <c r="BN53672" s="95"/>
      <c r="CA53672" s="95"/>
    </row>
    <row r="53673" spans="31:79" s="97" customFormat="1" x14ac:dyDescent="0.2">
      <c r="AE53673" s="95"/>
      <c r="AF53673" s="95"/>
      <c r="AN53673" s="95"/>
      <c r="AO53673" s="95"/>
      <c r="AP53673" s="95"/>
      <c r="AQ53673" s="95"/>
      <c r="AR53673" s="95"/>
      <c r="AS53673" s="95"/>
      <c r="AT53673" s="95"/>
      <c r="AU53673" s="95"/>
      <c r="AV53673" s="95"/>
      <c r="AW53673" s="95"/>
      <c r="AX53673" s="95"/>
      <c r="AY53673" s="95"/>
      <c r="AZ53673" s="95"/>
      <c r="BA53673" s="95"/>
      <c r="BB53673" s="95"/>
      <c r="BC53673" s="95"/>
      <c r="BD53673" s="95"/>
      <c r="BE53673" s="95"/>
      <c r="BF53673" s="95"/>
      <c r="BG53673" s="95"/>
      <c r="BH53673" s="95"/>
      <c r="BI53673" s="95"/>
      <c r="BJ53673" s="95"/>
      <c r="BK53673" s="95"/>
      <c r="BL53673" s="95"/>
      <c r="BM53673" s="95"/>
      <c r="BN53673" s="95"/>
      <c r="CA53673" s="95"/>
    </row>
    <row r="53674" spans="31:79" s="97" customFormat="1" x14ac:dyDescent="0.2">
      <c r="AE53674" s="95"/>
      <c r="AF53674" s="95"/>
      <c r="AN53674" s="95"/>
      <c r="AO53674" s="95"/>
      <c r="AP53674" s="95"/>
      <c r="AQ53674" s="95"/>
      <c r="AR53674" s="95"/>
      <c r="AS53674" s="95"/>
      <c r="AT53674" s="95"/>
      <c r="AU53674" s="95"/>
      <c r="AV53674" s="95"/>
      <c r="AW53674" s="95"/>
      <c r="AX53674" s="95"/>
      <c r="AY53674" s="95"/>
      <c r="AZ53674" s="95"/>
      <c r="BA53674" s="95"/>
      <c r="BB53674" s="95"/>
      <c r="BC53674" s="95"/>
      <c r="BD53674" s="95"/>
      <c r="BE53674" s="95"/>
      <c r="BF53674" s="95"/>
      <c r="BG53674" s="95"/>
      <c r="BH53674" s="95"/>
      <c r="BI53674" s="95"/>
      <c r="BJ53674" s="95"/>
      <c r="BK53674" s="95"/>
      <c r="BL53674" s="95"/>
      <c r="BM53674" s="95"/>
      <c r="BN53674" s="95"/>
      <c r="CA53674" s="95"/>
    </row>
    <row r="53675" spans="31:79" s="97" customFormat="1" x14ac:dyDescent="0.2">
      <c r="AE53675" s="95"/>
      <c r="AF53675" s="95"/>
      <c r="AN53675" s="95"/>
      <c r="AO53675" s="95"/>
      <c r="AP53675" s="95"/>
      <c r="AQ53675" s="95"/>
      <c r="AR53675" s="95"/>
      <c r="AS53675" s="95"/>
      <c r="AT53675" s="95"/>
      <c r="AU53675" s="95"/>
      <c r="AV53675" s="95"/>
      <c r="AW53675" s="95"/>
      <c r="AX53675" s="95"/>
      <c r="AY53675" s="95"/>
      <c r="AZ53675" s="95"/>
      <c r="BA53675" s="95"/>
      <c r="BB53675" s="95"/>
      <c r="BC53675" s="95"/>
      <c r="BD53675" s="95"/>
      <c r="BE53675" s="95"/>
      <c r="BF53675" s="95"/>
      <c r="BG53675" s="95"/>
      <c r="BH53675" s="95"/>
      <c r="BI53675" s="95"/>
      <c r="BJ53675" s="95"/>
      <c r="BK53675" s="95"/>
      <c r="BL53675" s="95"/>
      <c r="BM53675" s="95"/>
      <c r="BN53675" s="95"/>
      <c r="CA53675" s="95"/>
    </row>
    <row r="53676" spans="31:79" s="97" customFormat="1" x14ac:dyDescent="0.2">
      <c r="AE53676" s="95"/>
      <c r="AF53676" s="95"/>
      <c r="AN53676" s="95"/>
      <c r="AO53676" s="95"/>
      <c r="AP53676" s="95"/>
      <c r="AQ53676" s="95"/>
      <c r="AR53676" s="95"/>
      <c r="AS53676" s="95"/>
      <c r="AT53676" s="95"/>
      <c r="AU53676" s="95"/>
      <c r="AV53676" s="95"/>
      <c r="AW53676" s="95"/>
      <c r="AX53676" s="95"/>
      <c r="AY53676" s="95"/>
      <c r="AZ53676" s="95"/>
      <c r="BA53676" s="95"/>
      <c r="BB53676" s="95"/>
      <c r="BC53676" s="95"/>
      <c r="BD53676" s="95"/>
      <c r="BE53676" s="95"/>
      <c r="BF53676" s="95"/>
      <c r="BG53676" s="95"/>
      <c r="BH53676" s="95"/>
      <c r="BI53676" s="95"/>
      <c r="BJ53676" s="95"/>
      <c r="BK53676" s="95"/>
      <c r="BL53676" s="95"/>
      <c r="BM53676" s="95"/>
      <c r="BN53676" s="95"/>
      <c r="CA53676" s="95"/>
    </row>
    <row r="53677" spans="31:79" s="97" customFormat="1" x14ac:dyDescent="0.2">
      <c r="AE53677" s="95"/>
      <c r="AF53677" s="95"/>
      <c r="AN53677" s="95"/>
      <c r="AO53677" s="95"/>
      <c r="AP53677" s="95"/>
      <c r="AQ53677" s="95"/>
      <c r="AR53677" s="95"/>
      <c r="AS53677" s="95"/>
      <c r="AT53677" s="95"/>
      <c r="AU53677" s="95"/>
      <c r="AV53677" s="95"/>
      <c r="AW53677" s="95"/>
      <c r="AX53677" s="95"/>
      <c r="AY53677" s="95"/>
      <c r="AZ53677" s="95"/>
      <c r="BA53677" s="95"/>
      <c r="BB53677" s="95"/>
      <c r="BC53677" s="95"/>
      <c r="BD53677" s="95"/>
      <c r="BE53677" s="95"/>
      <c r="BF53677" s="95"/>
      <c r="BG53677" s="95"/>
      <c r="BH53677" s="95"/>
      <c r="BI53677" s="95"/>
      <c r="BJ53677" s="95"/>
      <c r="BK53677" s="95"/>
      <c r="BL53677" s="95"/>
      <c r="BM53677" s="95"/>
      <c r="BN53677" s="95"/>
      <c r="CA53677" s="95"/>
    </row>
    <row r="53678" spans="31:79" s="97" customFormat="1" x14ac:dyDescent="0.2">
      <c r="AE53678" s="95"/>
      <c r="AF53678" s="95"/>
      <c r="AN53678" s="95"/>
      <c r="AO53678" s="95"/>
      <c r="AP53678" s="95"/>
      <c r="AQ53678" s="95"/>
      <c r="AR53678" s="95"/>
      <c r="AS53678" s="95"/>
      <c r="AT53678" s="95"/>
      <c r="AU53678" s="95"/>
      <c r="AV53678" s="95"/>
      <c r="AW53678" s="95"/>
      <c r="AX53678" s="95"/>
      <c r="AY53678" s="95"/>
      <c r="AZ53678" s="95"/>
      <c r="BA53678" s="95"/>
      <c r="BB53678" s="95"/>
      <c r="BC53678" s="95"/>
      <c r="BD53678" s="95"/>
      <c r="BE53678" s="95"/>
      <c r="BF53678" s="95"/>
      <c r="BG53678" s="95"/>
      <c r="BH53678" s="95"/>
      <c r="BI53678" s="95"/>
      <c r="BJ53678" s="95"/>
      <c r="BK53678" s="95"/>
      <c r="BL53678" s="95"/>
      <c r="BM53678" s="95"/>
      <c r="BN53678" s="95"/>
      <c r="CA53678" s="95"/>
    </row>
    <row r="53679" spans="31:79" s="97" customFormat="1" x14ac:dyDescent="0.2">
      <c r="AE53679" s="95"/>
      <c r="AF53679" s="95"/>
      <c r="AN53679" s="95"/>
      <c r="AO53679" s="95"/>
      <c r="AP53679" s="95"/>
      <c r="AQ53679" s="95"/>
      <c r="AR53679" s="95"/>
      <c r="AS53679" s="95"/>
      <c r="AT53679" s="95"/>
      <c r="AU53679" s="95"/>
      <c r="AV53679" s="95"/>
      <c r="AW53679" s="95"/>
      <c r="AX53679" s="95"/>
      <c r="AY53679" s="95"/>
      <c r="AZ53679" s="95"/>
      <c r="BA53679" s="95"/>
      <c r="BB53679" s="95"/>
      <c r="BC53679" s="95"/>
      <c r="BD53679" s="95"/>
      <c r="BE53679" s="95"/>
      <c r="BF53679" s="95"/>
      <c r="BG53679" s="95"/>
      <c r="BH53679" s="95"/>
      <c r="BI53679" s="95"/>
      <c r="BJ53679" s="95"/>
      <c r="BK53679" s="95"/>
      <c r="BL53679" s="95"/>
      <c r="BM53679" s="95"/>
      <c r="BN53679" s="95"/>
      <c r="CA53679" s="95"/>
    </row>
    <row r="53680" spans="31:79" s="97" customFormat="1" x14ac:dyDescent="0.2">
      <c r="AE53680" s="95"/>
      <c r="AF53680" s="95"/>
      <c r="AN53680" s="95"/>
      <c r="AO53680" s="95"/>
      <c r="AP53680" s="95"/>
      <c r="AQ53680" s="95"/>
      <c r="AR53680" s="95"/>
      <c r="AS53680" s="95"/>
      <c r="AT53680" s="95"/>
      <c r="AU53680" s="95"/>
      <c r="AV53680" s="95"/>
      <c r="AW53680" s="95"/>
      <c r="AX53680" s="95"/>
      <c r="AY53680" s="95"/>
      <c r="AZ53680" s="95"/>
      <c r="BA53680" s="95"/>
      <c r="BB53680" s="95"/>
      <c r="BC53680" s="95"/>
      <c r="BD53680" s="95"/>
      <c r="BE53680" s="95"/>
      <c r="BF53680" s="95"/>
      <c r="BG53680" s="95"/>
      <c r="BH53680" s="95"/>
      <c r="BI53680" s="95"/>
      <c r="BJ53680" s="95"/>
      <c r="BK53680" s="95"/>
      <c r="BL53680" s="95"/>
      <c r="BM53680" s="95"/>
      <c r="BN53680" s="95"/>
      <c r="CA53680" s="95"/>
    </row>
    <row r="53681" spans="31:79" s="97" customFormat="1" x14ac:dyDescent="0.2">
      <c r="AE53681" s="95"/>
      <c r="AF53681" s="95"/>
      <c r="AN53681" s="95"/>
      <c r="AO53681" s="95"/>
      <c r="AP53681" s="95"/>
      <c r="AQ53681" s="95"/>
      <c r="AR53681" s="95"/>
      <c r="AS53681" s="95"/>
      <c r="AT53681" s="95"/>
      <c r="AU53681" s="95"/>
      <c r="AV53681" s="95"/>
      <c r="AW53681" s="95"/>
      <c r="AX53681" s="95"/>
      <c r="AY53681" s="95"/>
      <c r="AZ53681" s="95"/>
      <c r="BA53681" s="95"/>
      <c r="BB53681" s="95"/>
      <c r="BC53681" s="95"/>
      <c r="BD53681" s="95"/>
      <c r="BE53681" s="95"/>
      <c r="BF53681" s="95"/>
      <c r="BG53681" s="95"/>
      <c r="BH53681" s="95"/>
      <c r="BI53681" s="95"/>
      <c r="BJ53681" s="95"/>
      <c r="BK53681" s="95"/>
      <c r="BL53681" s="95"/>
      <c r="BM53681" s="95"/>
      <c r="BN53681" s="95"/>
      <c r="CA53681" s="95"/>
    </row>
    <row r="53682" spans="31:79" s="97" customFormat="1" x14ac:dyDescent="0.2">
      <c r="AE53682" s="95"/>
      <c r="AF53682" s="95"/>
      <c r="AN53682" s="95"/>
      <c r="AO53682" s="95"/>
      <c r="AP53682" s="95"/>
      <c r="AQ53682" s="95"/>
      <c r="AR53682" s="95"/>
      <c r="AS53682" s="95"/>
      <c r="AT53682" s="95"/>
      <c r="AU53682" s="95"/>
      <c r="AV53682" s="95"/>
      <c r="AW53682" s="95"/>
      <c r="AX53682" s="95"/>
      <c r="AY53682" s="95"/>
      <c r="AZ53682" s="95"/>
      <c r="BA53682" s="95"/>
      <c r="BB53682" s="95"/>
      <c r="BC53682" s="95"/>
      <c r="BD53682" s="95"/>
      <c r="BE53682" s="95"/>
      <c r="BF53682" s="95"/>
      <c r="BG53682" s="95"/>
      <c r="BH53682" s="95"/>
      <c r="BI53682" s="95"/>
      <c r="BJ53682" s="95"/>
      <c r="BK53682" s="95"/>
      <c r="BL53682" s="95"/>
      <c r="BM53682" s="95"/>
      <c r="BN53682" s="95"/>
      <c r="CA53682" s="95"/>
    </row>
    <row r="53683" spans="31:79" s="97" customFormat="1" x14ac:dyDescent="0.2">
      <c r="AE53683" s="95"/>
      <c r="AF53683" s="95"/>
      <c r="AN53683" s="95"/>
      <c r="AO53683" s="95"/>
      <c r="AP53683" s="95"/>
      <c r="AQ53683" s="95"/>
      <c r="AR53683" s="95"/>
      <c r="AS53683" s="95"/>
      <c r="AT53683" s="95"/>
      <c r="AU53683" s="95"/>
      <c r="AV53683" s="95"/>
      <c r="AW53683" s="95"/>
      <c r="AX53683" s="95"/>
      <c r="AY53683" s="95"/>
      <c r="AZ53683" s="95"/>
      <c r="BA53683" s="95"/>
      <c r="BB53683" s="95"/>
      <c r="BC53683" s="95"/>
      <c r="BD53683" s="95"/>
      <c r="BE53683" s="95"/>
      <c r="BF53683" s="95"/>
      <c r="BG53683" s="95"/>
      <c r="BH53683" s="95"/>
      <c r="BI53683" s="95"/>
      <c r="BJ53683" s="95"/>
      <c r="BK53683" s="95"/>
      <c r="BL53683" s="95"/>
      <c r="BM53683" s="95"/>
      <c r="BN53683" s="95"/>
      <c r="CA53683" s="95"/>
    </row>
    <row r="53684" spans="31:79" s="97" customFormat="1" x14ac:dyDescent="0.2">
      <c r="AE53684" s="95"/>
      <c r="AF53684" s="95"/>
      <c r="AN53684" s="95"/>
      <c r="AO53684" s="95"/>
      <c r="AP53684" s="95"/>
      <c r="AQ53684" s="95"/>
      <c r="AR53684" s="95"/>
      <c r="AS53684" s="95"/>
      <c r="AT53684" s="95"/>
      <c r="AU53684" s="95"/>
      <c r="AV53684" s="95"/>
      <c r="AW53684" s="95"/>
      <c r="AX53684" s="95"/>
      <c r="AY53684" s="95"/>
      <c r="AZ53684" s="95"/>
      <c r="BA53684" s="95"/>
      <c r="BB53684" s="95"/>
      <c r="BC53684" s="95"/>
      <c r="BD53684" s="95"/>
      <c r="BE53684" s="95"/>
      <c r="BF53684" s="95"/>
      <c r="BG53684" s="95"/>
      <c r="BH53684" s="95"/>
      <c r="BI53684" s="95"/>
      <c r="BJ53684" s="95"/>
      <c r="BK53684" s="95"/>
      <c r="BL53684" s="95"/>
      <c r="BM53684" s="95"/>
      <c r="BN53684" s="95"/>
      <c r="CA53684" s="95"/>
    </row>
    <row r="53685" spans="31:79" s="97" customFormat="1" x14ac:dyDescent="0.2">
      <c r="AE53685" s="95"/>
      <c r="AF53685" s="95"/>
      <c r="AN53685" s="95"/>
      <c r="AO53685" s="95"/>
      <c r="AP53685" s="95"/>
      <c r="AQ53685" s="95"/>
      <c r="AR53685" s="95"/>
      <c r="AS53685" s="95"/>
      <c r="AT53685" s="95"/>
      <c r="AU53685" s="95"/>
      <c r="AV53685" s="95"/>
      <c r="AW53685" s="95"/>
      <c r="AX53685" s="95"/>
      <c r="AY53685" s="95"/>
      <c r="AZ53685" s="95"/>
      <c r="BA53685" s="95"/>
      <c r="BB53685" s="95"/>
      <c r="BC53685" s="95"/>
      <c r="BD53685" s="95"/>
      <c r="BE53685" s="95"/>
      <c r="BF53685" s="95"/>
      <c r="BG53685" s="95"/>
      <c r="BH53685" s="95"/>
      <c r="BI53685" s="95"/>
      <c r="BJ53685" s="95"/>
      <c r="BK53685" s="95"/>
      <c r="BL53685" s="95"/>
      <c r="BM53685" s="95"/>
      <c r="BN53685" s="95"/>
      <c r="CA53685" s="95"/>
    </row>
    <row r="53686" spans="31:79" s="97" customFormat="1" x14ac:dyDescent="0.2">
      <c r="AE53686" s="95"/>
      <c r="AF53686" s="95"/>
      <c r="AN53686" s="95"/>
      <c r="AO53686" s="95"/>
      <c r="AP53686" s="95"/>
      <c r="AQ53686" s="95"/>
      <c r="AR53686" s="95"/>
      <c r="AS53686" s="95"/>
      <c r="AT53686" s="95"/>
      <c r="AU53686" s="95"/>
      <c r="AV53686" s="95"/>
      <c r="AW53686" s="95"/>
      <c r="AX53686" s="95"/>
      <c r="AY53686" s="95"/>
      <c r="AZ53686" s="95"/>
      <c r="BA53686" s="95"/>
      <c r="BB53686" s="95"/>
      <c r="BC53686" s="95"/>
      <c r="BD53686" s="95"/>
      <c r="BE53686" s="95"/>
      <c r="BF53686" s="95"/>
      <c r="BG53686" s="95"/>
      <c r="BH53686" s="95"/>
      <c r="BI53686" s="95"/>
      <c r="BJ53686" s="95"/>
      <c r="BK53686" s="95"/>
      <c r="BL53686" s="95"/>
      <c r="BM53686" s="95"/>
      <c r="BN53686" s="95"/>
      <c r="CA53686" s="95"/>
    </row>
    <row r="53687" spans="31:79" s="97" customFormat="1" x14ac:dyDescent="0.2">
      <c r="AE53687" s="95"/>
      <c r="AF53687" s="95"/>
      <c r="AN53687" s="95"/>
      <c r="AO53687" s="95"/>
      <c r="AP53687" s="95"/>
      <c r="AQ53687" s="95"/>
      <c r="AR53687" s="95"/>
      <c r="AS53687" s="95"/>
      <c r="AT53687" s="95"/>
      <c r="AU53687" s="95"/>
      <c r="AV53687" s="95"/>
      <c r="AW53687" s="95"/>
      <c r="AX53687" s="95"/>
      <c r="AY53687" s="95"/>
      <c r="AZ53687" s="95"/>
      <c r="BA53687" s="95"/>
      <c r="BB53687" s="95"/>
      <c r="BC53687" s="95"/>
      <c r="BD53687" s="95"/>
      <c r="BE53687" s="95"/>
      <c r="BF53687" s="95"/>
      <c r="BG53687" s="95"/>
      <c r="BH53687" s="95"/>
      <c r="BI53687" s="95"/>
      <c r="BJ53687" s="95"/>
      <c r="BK53687" s="95"/>
      <c r="BL53687" s="95"/>
      <c r="BM53687" s="95"/>
      <c r="BN53687" s="95"/>
      <c r="CA53687" s="95"/>
    </row>
    <row r="53688" spans="31:79" s="97" customFormat="1" x14ac:dyDescent="0.2">
      <c r="AE53688" s="95"/>
      <c r="AF53688" s="95"/>
      <c r="AN53688" s="95"/>
      <c r="AO53688" s="95"/>
      <c r="AP53688" s="95"/>
      <c r="AQ53688" s="95"/>
      <c r="AR53688" s="95"/>
      <c r="AS53688" s="95"/>
      <c r="AT53688" s="95"/>
      <c r="AU53688" s="95"/>
      <c r="AV53688" s="95"/>
      <c r="AW53688" s="95"/>
      <c r="AX53688" s="95"/>
      <c r="AY53688" s="95"/>
      <c r="AZ53688" s="95"/>
      <c r="BA53688" s="95"/>
      <c r="BB53688" s="95"/>
      <c r="BC53688" s="95"/>
      <c r="BD53688" s="95"/>
      <c r="BE53688" s="95"/>
      <c r="BF53688" s="95"/>
      <c r="BG53688" s="95"/>
      <c r="BH53688" s="95"/>
      <c r="BI53688" s="95"/>
      <c r="BJ53688" s="95"/>
      <c r="BK53688" s="95"/>
      <c r="BL53688" s="95"/>
      <c r="BM53688" s="95"/>
      <c r="BN53688" s="95"/>
      <c r="CA53688" s="95"/>
    </row>
    <row r="53689" spans="31:79" s="97" customFormat="1" x14ac:dyDescent="0.2">
      <c r="AE53689" s="95"/>
      <c r="AF53689" s="95"/>
      <c r="AN53689" s="95"/>
      <c r="AO53689" s="95"/>
      <c r="AP53689" s="95"/>
      <c r="AQ53689" s="95"/>
      <c r="AR53689" s="95"/>
      <c r="AS53689" s="95"/>
      <c r="AT53689" s="95"/>
      <c r="AU53689" s="95"/>
      <c r="AV53689" s="95"/>
      <c r="AW53689" s="95"/>
      <c r="AX53689" s="95"/>
      <c r="AY53689" s="95"/>
      <c r="AZ53689" s="95"/>
      <c r="BA53689" s="95"/>
      <c r="BB53689" s="95"/>
      <c r="BC53689" s="95"/>
      <c r="BD53689" s="95"/>
      <c r="BE53689" s="95"/>
      <c r="BF53689" s="95"/>
      <c r="BG53689" s="95"/>
      <c r="BH53689" s="95"/>
      <c r="BI53689" s="95"/>
      <c r="BJ53689" s="95"/>
      <c r="BK53689" s="95"/>
      <c r="BL53689" s="95"/>
      <c r="BM53689" s="95"/>
      <c r="BN53689" s="95"/>
      <c r="CA53689" s="95"/>
    </row>
    <row r="53690" spans="31:79" s="97" customFormat="1" x14ac:dyDescent="0.2">
      <c r="AE53690" s="95"/>
      <c r="AF53690" s="95"/>
      <c r="AN53690" s="95"/>
      <c r="AO53690" s="95"/>
      <c r="AP53690" s="95"/>
      <c r="AQ53690" s="95"/>
      <c r="AR53690" s="95"/>
      <c r="AS53690" s="95"/>
      <c r="AT53690" s="95"/>
      <c r="AU53690" s="95"/>
      <c r="AV53690" s="95"/>
      <c r="AW53690" s="95"/>
      <c r="AX53690" s="95"/>
      <c r="AY53690" s="95"/>
      <c r="AZ53690" s="95"/>
      <c r="BA53690" s="95"/>
      <c r="BB53690" s="95"/>
      <c r="BC53690" s="95"/>
      <c r="BD53690" s="95"/>
      <c r="BE53690" s="95"/>
      <c r="BF53690" s="95"/>
      <c r="BG53690" s="95"/>
      <c r="BH53690" s="95"/>
      <c r="BI53690" s="95"/>
      <c r="BJ53690" s="95"/>
      <c r="BK53690" s="95"/>
      <c r="BL53690" s="95"/>
      <c r="BM53690" s="95"/>
      <c r="BN53690" s="95"/>
      <c r="CA53690" s="95"/>
    </row>
    <row r="53691" spans="31:79" s="97" customFormat="1" x14ac:dyDescent="0.2">
      <c r="AE53691" s="95"/>
      <c r="AF53691" s="95"/>
      <c r="AN53691" s="95"/>
      <c r="AO53691" s="95"/>
      <c r="AP53691" s="95"/>
      <c r="AQ53691" s="95"/>
      <c r="AR53691" s="95"/>
      <c r="AS53691" s="95"/>
      <c r="AT53691" s="95"/>
      <c r="AU53691" s="95"/>
      <c r="AV53691" s="95"/>
      <c r="AW53691" s="95"/>
      <c r="AX53691" s="95"/>
      <c r="AY53691" s="95"/>
      <c r="AZ53691" s="95"/>
      <c r="BA53691" s="95"/>
      <c r="BB53691" s="95"/>
      <c r="BC53691" s="95"/>
      <c r="BD53691" s="95"/>
      <c r="BE53691" s="95"/>
      <c r="BF53691" s="95"/>
      <c r="BG53691" s="95"/>
      <c r="BH53691" s="95"/>
      <c r="BI53691" s="95"/>
      <c r="BJ53691" s="95"/>
      <c r="BK53691" s="95"/>
      <c r="BL53691" s="95"/>
      <c r="BM53691" s="95"/>
      <c r="BN53691" s="95"/>
      <c r="CA53691" s="95"/>
    </row>
    <row r="53692" spans="31:79" s="97" customFormat="1" x14ac:dyDescent="0.2">
      <c r="AE53692" s="95"/>
      <c r="AF53692" s="95"/>
      <c r="AN53692" s="95"/>
      <c r="AO53692" s="95"/>
      <c r="AP53692" s="95"/>
      <c r="AQ53692" s="95"/>
      <c r="AR53692" s="95"/>
      <c r="AS53692" s="95"/>
      <c r="AT53692" s="95"/>
      <c r="AU53692" s="95"/>
      <c r="AV53692" s="95"/>
      <c r="AW53692" s="95"/>
      <c r="AX53692" s="95"/>
      <c r="AY53692" s="95"/>
      <c r="AZ53692" s="95"/>
      <c r="BA53692" s="95"/>
      <c r="BB53692" s="95"/>
      <c r="BC53692" s="95"/>
      <c r="BD53692" s="95"/>
      <c r="BE53692" s="95"/>
      <c r="BF53692" s="95"/>
      <c r="BG53692" s="95"/>
      <c r="BH53692" s="95"/>
      <c r="BI53692" s="95"/>
      <c r="BJ53692" s="95"/>
      <c r="BK53692" s="95"/>
      <c r="BL53692" s="95"/>
      <c r="BM53692" s="95"/>
      <c r="BN53692" s="95"/>
      <c r="CA53692" s="95"/>
    </row>
    <row r="53693" spans="31:79" s="97" customFormat="1" x14ac:dyDescent="0.2">
      <c r="AE53693" s="95"/>
      <c r="AF53693" s="95"/>
      <c r="AN53693" s="95"/>
      <c r="AO53693" s="95"/>
      <c r="AP53693" s="95"/>
      <c r="AQ53693" s="95"/>
      <c r="AR53693" s="95"/>
      <c r="AS53693" s="95"/>
      <c r="AT53693" s="95"/>
      <c r="AU53693" s="95"/>
      <c r="AV53693" s="95"/>
      <c r="AW53693" s="95"/>
      <c r="AX53693" s="95"/>
      <c r="AY53693" s="95"/>
      <c r="AZ53693" s="95"/>
      <c r="BA53693" s="95"/>
      <c r="BB53693" s="95"/>
      <c r="BC53693" s="95"/>
      <c r="BD53693" s="95"/>
      <c r="BE53693" s="95"/>
      <c r="BF53693" s="95"/>
      <c r="BG53693" s="95"/>
      <c r="BH53693" s="95"/>
      <c r="BI53693" s="95"/>
      <c r="BJ53693" s="95"/>
      <c r="BK53693" s="95"/>
      <c r="BL53693" s="95"/>
      <c r="BM53693" s="95"/>
      <c r="BN53693" s="95"/>
      <c r="CA53693" s="95"/>
    </row>
    <row r="53694" spans="31:79" s="97" customFormat="1" x14ac:dyDescent="0.2">
      <c r="AE53694" s="95"/>
      <c r="AF53694" s="95"/>
      <c r="AN53694" s="95"/>
      <c r="AO53694" s="95"/>
      <c r="AP53694" s="95"/>
      <c r="AQ53694" s="95"/>
      <c r="AR53694" s="95"/>
      <c r="AS53694" s="95"/>
      <c r="AT53694" s="95"/>
      <c r="AU53694" s="95"/>
      <c r="AV53694" s="95"/>
      <c r="AW53694" s="95"/>
      <c r="AX53694" s="95"/>
      <c r="AY53694" s="95"/>
      <c r="AZ53694" s="95"/>
      <c r="BA53694" s="95"/>
      <c r="BB53694" s="95"/>
      <c r="BC53694" s="95"/>
      <c r="BD53694" s="95"/>
      <c r="BE53694" s="95"/>
      <c r="BF53694" s="95"/>
      <c r="BG53694" s="95"/>
      <c r="BH53694" s="95"/>
      <c r="BI53694" s="95"/>
      <c r="BJ53694" s="95"/>
      <c r="BK53694" s="95"/>
      <c r="BL53694" s="95"/>
      <c r="BM53694" s="95"/>
      <c r="BN53694" s="95"/>
      <c r="CA53694" s="95"/>
    </row>
    <row r="53695" spans="31:79" s="97" customFormat="1" x14ac:dyDescent="0.2">
      <c r="AE53695" s="95"/>
      <c r="AF53695" s="95"/>
      <c r="AN53695" s="95"/>
      <c r="AO53695" s="95"/>
      <c r="AP53695" s="95"/>
      <c r="AQ53695" s="95"/>
      <c r="AR53695" s="95"/>
      <c r="AS53695" s="95"/>
      <c r="AT53695" s="95"/>
      <c r="AU53695" s="95"/>
      <c r="AV53695" s="95"/>
      <c r="AW53695" s="95"/>
      <c r="AX53695" s="95"/>
      <c r="AY53695" s="95"/>
      <c r="AZ53695" s="95"/>
      <c r="BA53695" s="95"/>
      <c r="BB53695" s="95"/>
      <c r="BC53695" s="95"/>
      <c r="BD53695" s="95"/>
      <c r="BE53695" s="95"/>
      <c r="BF53695" s="95"/>
      <c r="BG53695" s="95"/>
      <c r="BH53695" s="95"/>
      <c r="BI53695" s="95"/>
      <c r="BJ53695" s="95"/>
      <c r="BK53695" s="95"/>
      <c r="BL53695" s="95"/>
      <c r="BM53695" s="95"/>
      <c r="BN53695" s="95"/>
      <c r="CA53695" s="95"/>
    </row>
    <row r="53696" spans="31:79" s="97" customFormat="1" x14ac:dyDescent="0.2">
      <c r="AE53696" s="95"/>
      <c r="AF53696" s="95"/>
      <c r="AN53696" s="95"/>
      <c r="AO53696" s="95"/>
      <c r="AP53696" s="95"/>
      <c r="AQ53696" s="95"/>
      <c r="AR53696" s="95"/>
      <c r="AS53696" s="95"/>
      <c r="AT53696" s="95"/>
      <c r="AU53696" s="95"/>
      <c r="AV53696" s="95"/>
      <c r="AW53696" s="95"/>
      <c r="AX53696" s="95"/>
      <c r="AY53696" s="95"/>
      <c r="AZ53696" s="95"/>
      <c r="BA53696" s="95"/>
      <c r="BB53696" s="95"/>
      <c r="BC53696" s="95"/>
      <c r="BD53696" s="95"/>
      <c r="BE53696" s="95"/>
      <c r="BF53696" s="95"/>
      <c r="BG53696" s="95"/>
      <c r="BH53696" s="95"/>
      <c r="BI53696" s="95"/>
      <c r="BJ53696" s="95"/>
      <c r="BK53696" s="95"/>
      <c r="BL53696" s="95"/>
      <c r="BM53696" s="95"/>
      <c r="BN53696" s="95"/>
      <c r="CA53696" s="95"/>
    </row>
    <row r="53697" spans="31:79" s="97" customFormat="1" x14ac:dyDescent="0.2">
      <c r="AE53697" s="95"/>
      <c r="AF53697" s="95"/>
      <c r="AN53697" s="95"/>
      <c r="AO53697" s="95"/>
      <c r="AP53697" s="95"/>
      <c r="AQ53697" s="95"/>
      <c r="AR53697" s="95"/>
      <c r="AS53697" s="95"/>
      <c r="AT53697" s="95"/>
      <c r="AU53697" s="95"/>
      <c r="AV53697" s="95"/>
      <c r="AW53697" s="95"/>
      <c r="AX53697" s="95"/>
      <c r="AY53697" s="95"/>
      <c r="AZ53697" s="95"/>
      <c r="BA53697" s="95"/>
      <c r="BB53697" s="95"/>
      <c r="BC53697" s="95"/>
      <c r="BD53697" s="95"/>
      <c r="BE53697" s="95"/>
      <c r="BF53697" s="95"/>
      <c r="BG53697" s="95"/>
      <c r="BH53697" s="95"/>
      <c r="BI53697" s="95"/>
      <c r="BJ53697" s="95"/>
      <c r="BK53697" s="95"/>
      <c r="BL53697" s="95"/>
      <c r="BM53697" s="95"/>
      <c r="BN53697" s="95"/>
      <c r="CA53697" s="95"/>
    </row>
    <row r="53698" spans="31:79" s="97" customFormat="1" x14ac:dyDescent="0.2">
      <c r="AE53698" s="95"/>
      <c r="AF53698" s="95"/>
      <c r="AN53698" s="95"/>
      <c r="AO53698" s="95"/>
      <c r="AP53698" s="95"/>
      <c r="AQ53698" s="95"/>
      <c r="AR53698" s="95"/>
      <c r="AS53698" s="95"/>
      <c r="AT53698" s="95"/>
      <c r="AU53698" s="95"/>
      <c r="AV53698" s="95"/>
      <c r="AW53698" s="95"/>
      <c r="AX53698" s="95"/>
      <c r="AY53698" s="95"/>
      <c r="AZ53698" s="95"/>
      <c r="BA53698" s="95"/>
      <c r="BB53698" s="95"/>
      <c r="BC53698" s="95"/>
      <c r="BD53698" s="95"/>
      <c r="BE53698" s="95"/>
      <c r="BF53698" s="95"/>
      <c r="BG53698" s="95"/>
      <c r="BH53698" s="95"/>
      <c r="BI53698" s="95"/>
      <c r="BJ53698" s="95"/>
      <c r="BK53698" s="95"/>
      <c r="BL53698" s="95"/>
      <c r="BM53698" s="95"/>
      <c r="BN53698" s="95"/>
      <c r="CA53698" s="95"/>
    </row>
    <row r="53699" spans="31:79" s="97" customFormat="1" x14ac:dyDescent="0.2">
      <c r="AE53699" s="95"/>
      <c r="AF53699" s="95"/>
      <c r="AN53699" s="95"/>
      <c r="AO53699" s="95"/>
      <c r="AP53699" s="95"/>
      <c r="AQ53699" s="95"/>
      <c r="AR53699" s="95"/>
      <c r="AS53699" s="95"/>
      <c r="AT53699" s="95"/>
      <c r="AU53699" s="95"/>
      <c r="AV53699" s="95"/>
      <c r="AW53699" s="95"/>
      <c r="AX53699" s="95"/>
      <c r="AY53699" s="95"/>
      <c r="AZ53699" s="95"/>
      <c r="BA53699" s="95"/>
      <c r="BB53699" s="95"/>
      <c r="BC53699" s="95"/>
      <c r="BD53699" s="95"/>
      <c r="BE53699" s="95"/>
      <c r="BF53699" s="95"/>
      <c r="BG53699" s="95"/>
      <c r="BH53699" s="95"/>
      <c r="BI53699" s="95"/>
      <c r="BJ53699" s="95"/>
      <c r="BK53699" s="95"/>
      <c r="BL53699" s="95"/>
      <c r="BM53699" s="95"/>
      <c r="BN53699" s="95"/>
      <c r="CA53699" s="95"/>
    </row>
    <row r="53700" spans="31:79" s="97" customFormat="1" x14ac:dyDescent="0.2">
      <c r="AE53700" s="95"/>
      <c r="AF53700" s="95"/>
      <c r="AN53700" s="95"/>
      <c r="AO53700" s="95"/>
      <c r="AP53700" s="95"/>
      <c r="AQ53700" s="95"/>
      <c r="AR53700" s="95"/>
      <c r="AS53700" s="95"/>
      <c r="AT53700" s="95"/>
      <c r="AU53700" s="95"/>
      <c r="AV53700" s="95"/>
      <c r="AW53700" s="95"/>
      <c r="AX53700" s="95"/>
      <c r="AY53700" s="95"/>
      <c r="AZ53700" s="95"/>
      <c r="BA53700" s="95"/>
      <c r="BB53700" s="95"/>
      <c r="BC53700" s="95"/>
      <c r="BD53700" s="95"/>
      <c r="BE53700" s="95"/>
      <c r="BF53700" s="95"/>
      <c r="BG53700" s="95"/>
      <c r="BH53700" s="95"/>
      <c r="BI53700" s="95"/>
      <c r="BJ53700" s="95"/>
      <c r="BK53700" s="95"/>
      <c r="BL53700" s="95"/>
      <c r="BM53700" s="95"/>
      <c r="BN53700" s="95"/>
      <c r="CA53700" s="95"/>
    </row>
    <row r="53701" spans="31:79" s="97" customFormat="1" x14ac:dyDescent="0.2">
      <c r="AE53701" s="95"/>
      <c r="AF53701" s="95"/>
      <c r="AN53701" s="95"/>
      <c r="AO53701" s="95"/>
      <c r="AP53701" s="95"/>
      <c r="AQ53701" s="95"/>
      <c r="AR53701" s="95"/>
      <c r="AS53701" s="95"/>
      <c r="AT53701" s="95"/>
      <c r="AU53701" s="95"/>
      <c r="AV53701" s="95"/>
      <c r="AW53701" s="95"/>
      <c r="AX53701" s="95"/>
      <c r="AY53701" s="95"/>
      <c r="AZ53701" s="95"/>
      <c r="BA53701" s="95"/>
      <c r="BB53701" s="95"/>
      <c r="BC53701" s="95"/>
      <c r="BD53701" s="95"/>
      <c r="BE53701" s="95"/>
      <c r="BF53701" s="95"/>
      <c r="BG53701" s="95"/>
      <c r="BH53701" s="95"/>
      <c r="BI53701" s="95"/>
      <c r="BJ53701" s="95"/>
      <c r="BK53701" s="95"/>
      <c r="BL53701" s="95"/>
      <c r="BM53701" s="95"/>
      <c r="BN53701" s="95"/>
      <c r="CA53701" s="95"/>
    </row>
    <row r="53702" spans="31:79" s="97" customFormat="1" x14ac:dyDescent="0.2">
      <c r="AE53702" s="95"/>
      <c r="AF53702" s="95"/>
      <c r="AN53702" s="95"/>
      <c r="AO53702" s="95"/>
      <c r="AP53702" s="95"/>
      <c r="AQ53702" s="95"/>
      <c r="AR53702" s="95"/>
      <c r="AS53702" s="95"/>
      <c r="AT53702" s="95"/>
      <c r="AU53702" s="95"/>
      <c r="AV53702" s="95"/>
      <c r="AW53702" s="95"/>
      <c r="AX53702" s="95"/>
      <c r="AY53702" s="95"/>
      <c r="AZ53702" s="95"/>
      <c r="BA53702" s="95"/>
      <c r="BB53702" s="95"/>
      <c r="BC53702" s="95"/>
      <c r="BD53702" s="95"/>
      <c r="BE53702" s="95"/>
      <c r="BF53702" s="95"/>
      <c r="BG53702" s="95"/>
      <c r="BH53702" s="95"/>
      <c r="BI53702" s="95"/>
      <c r="BJ53702" s="95"/>
      <c r="BK53702" s="95"/>
      <c r="BL53702" s="95"/>
      <c r="BM53702" s="95"/>
      <c r="BN53702" s="95"/>
      <c r="CA53702" s="95"/>
    </row>
    <row r="53703" spans="31:79" s="97" customFormat="1" x14ac:dyDescent="0.2">
      <c r="AE53703" s="95"/>
      <c r="AF53703" s="95"/>
      <c r="AN53703" s="95"/>
      <c r="AO53703" s="95"/>
      <c r="AP53703" s="95"/>
      <c r="AQ53703" s="95"/>
      <c r="AR53703" s="95"/>
      <c r="AS53703" s="95"/>
      <c r="AT53703" s="95"/>
      <c r="AU53703" s="95"/>
      <c r="AV53703" s="95"/>
      <c r="AW53703" s="95"/>
      <c r="AX53703" s="95"/>
      <c r="AY53703" s="95"/>
      <c r="AZ53703" s="95"/>
      <c r="BA53703" s="95"/>
      <c r="BB53703" s="95"/>
      <c r="BC53703" s="95"/>
      <c r="BD53703" s="95"/>
      <c r="BE53703" s="95"/>
      <c r="BF53703" s="95"/>
      <c r="BG53703" s="95"/>
      <c r="BH53703" s="95"/>
      <c r="BI53703" s="95"/>
      <c r="BJ53703" s="95"/>
      <c r="BK53703" s="95"/>
      <c r="BL53703" s="95"/>
      <c r="BM53703" s="95"/>
      <c r="BN53703" s="95"/>
      <c r="CA53703" s="95"/>
    </row>
    <row r="53704" spans="31:79" s="97" customFormat="1" x14ac:dyDescent="0.2">
      <c r="AE53704" s="95"/>
      <c r="AF53704" s="95"/>
      <c r="AN53704" s="95"/>
      <c r="AO53704" s="95"/>
      <c r="AP53704" s="95"/>
      <c r="AQ53704" s="95"/>
      <c r="AR53704" s="95"/>
      <c r="AS53704" s="95"/>
      <c r="AT53704" s="95"/>
      <c r="AU53704" s="95"/>
      <c r="AV53704" s="95"/>
      <c r="AW53704" s="95"/>
      <c r="AX53704" s="95"/>
      <c r="AY53704" s="95"/>
      <c r="AZ53704" s="95"/>
      <c r="BA53704" s="95"/>
      <c r="BB53704" s="95"/>
      <c r="BC53704" s="95"/>
      <c r="BD53704" s="95"/>
      <c r="BE53704" s="95"/>
      <c r="BF53704" s="95"/>
      <c r="BG53704" s="95"/>
      <c r="BH53704" s="95"/>
      <c r="BI53704" s="95"/>
      <c r="BJ53704" s="95"/>
      <c r="BK53704" s="95"/>
      <c r="BL53704" s="95"/>
      <c r="BM53704" s="95"/>
      <c r="BN53704" s="95"/>
      <c r="CA53704" s="95"/>
    </row>
    <row r="53705" spans="31:79" s="97" customFormat="1" x14ac:dyDescent="0.2">
      <c r="AE53705" s="95"/>
      <c r="AF53705" s="95"/>
      <c r="AN53705" s="95"/>
      <c r="AO53705" s="95"/>
      <c r="AP53705" s="95"/>
      <c r="AQ53705" s="95"/>
      <c r="AR53705" s="95"/>
      <c r="AS53705" s="95"/>
      <c r="AT53705" s="95"/>
      <c r="AU53705" s="95"/>
      <c r="AV53705" s="95"/>
      <c r="AW53705" s="95"/>
      <c r="AX53705" s="95"/>
      <c r="AY53705" s="95"/>
      <c r="AZ53705" s="95"/>
      <c r="BA53705" s="95"/>
      <c r="BB53705" s="95"/>
      <c r="BC53705" s="95"/>
      <c r="BD53705" s="95"/>
      <c r="BE53705" s="95"/>
      <c r="BF53705" s="95"/>
      <c r="BG53705" s="95"/>
      <c r="BH53705" s="95"/>
      <c r="BI53705" s="95"/>
      <c r="BJ53705" s="95"/>
      <c r="BK53705" s="95"/>
      <c r="BL53705" s="95"/>
      <c r="BM53705" s="95"/>
      <c r="BN53705" s="95"/>
      <c r="CA53705" s="95"/>
    </row>
    <row r="53706" spans="31:79" s="97" customFormat="1" x14ac:dyDescent="0.2">
      <c r="AE53706" s="95"/>
      <c r="AF53706" s="95"/>
      <c r="AN53706" s="95"/>
      <c r="AO53706" s="95"/>
      <c r="AP53706" s="95"/>
      <c r="AQ53706" s="95"/>
      <c r="AR53706" s="95"/>
      <c r="AS53706" s="95"/>
      <c r="AT53706" s="95"/>
      <c r="AU53706" s="95"/>
      <c r="AV53706" s="95"/>
      <c r="AW53706" s="95"/>
      <c r="AX53706" s="95"/>
      <c r="AY53706" s="95"/>
      <c r="AZ53706" s="95"/>
      <c r="BA53706" s="95"/>
      <c r="BB53706" s="95"/>
      <c r="BC53706" s="95"/>
      <c r="BD53706" s="95"/>
      <c r="BE53706" s="95"/>
      <c r="BF53706" s="95"/>
      <c r="BG53706" s="95"/>
      <c r="BH53706" s="95"/>
      <c r="BI53706" s="95"/>
      <c r="BJ53706" s="95"/>
      <c r="BK53706" s="95"/>
      <c r="BL53706" s="95"/>
      <c r="BM53706" s="95"/>
      <c r="BN53706" s="95"/>
      <c r="CA53706" s="95"/>
    </row>
    <row r="53707" spans="31:79" s="97" customFormat="1" x14ac:dyDescent="0.2">
      <c r="AE53707" s="95"/>
      <c r="AF53707" s="95"/>
      <c r="AN53707" s="95"/>
      <c r="AO53707" s="95"/>
      <c r="AP53707" s="95"/>
      <c r="AQ53707" s="95"/>
      <c r="AR53707" s="95"/>
      <c r="AS53707" s="95"/>
      <c r="AT53707" s="95"/>
      <c r="AU53707" s="95"/>
      <c r="AV53707" s="95"/>
      <c r="AW53707" s="95"/>
      <c r="AX53707" s="95"/>
      <c r="AY53707" s="95"/>
      <c r="AZ53707" s="95"/>
      <c r="BA53707" s="95"/>
      <c r="BB53707" s="95"/>
      <c r="BC53707" s="95"/>
      <c r="BD53707" s="95"/>
      <c r="BE53707" s="95"/>
      <c r="BF53707" s="95"/>
      <c r="BG53707" s="95"/>
      <c r="BH53707" s="95"/>
      <c r="BI53707" s="95"/>
      <c r="BJ53707" s="95"/>
      <c r="BK53707" s="95"/>
      <c r="BL53707" s="95"/>
      <c r="BM53707" s="95"/>
      <c r="BN53707" s="95"/>
      <c r="CA53707" s="95"/>
    </row>
    <row r="53708" spans="31:79" s="97" customFormat="1" x14ac:dyDescent="0.2">
      <c r="AE53708" s="95"/>
      <c r="AF53708" s="95"/>
      <c r="AN53708" s="95"/>
      <c r="AO53708" s="95"/>
      <c r="AP53708" s="95"/>
      <c r="AQ53708" s="95"/>
      <c r="AR53708" s="95"/>
      <c r="AS53708" s="95"/>
      <c r="AT53708" s="95"/>
      <c r="AU53708" s="95"/>
      <c r="AV53708" s="95"/>
      <c r="AW53708" s="95"/>
      <c r="AX53708" s="95"/>
      <c r="AY53708" s="95"/>
      <c r="AZ53708" s="95"/>
      <c r="BA53708" s="95"/>
      <c r="BB53708" s="95"/>
      <c r="BC53708" s="95"/>
      <c r="BD53708" s="95"/>
      <c r="BE53708" s="95"/>
      <c r="BF53708" s="95"/>
      <c r="BG53708" s="95"/>
      <c r="BH53708" s="95"/>
      <c r="BI53708" s="95"/>
      <c r="BJ53708" s="95"/>
      <c r="BK53708" s="95"/>
      <c r="BL53708" s="95"/>
      <c r="BM53708" s="95"/>
      <c r="BN53708" s="95"/>
      <c r="CA53708" s="95"/>
    </row>
    <row r="53709" spans="31:79" s="97" customFormat="1" x14ac:dyDescent="0.2">
      <c r="AE53709" s="95"/>
      <c r="AF53709" s="95"/>
      <c r="AN53709" s="95"/>
      <c r="AO53709" s="95"/>
      <c r="AP53709" s="95"/>
      <c r="AQ53709" s="95"/>
      <c r="AR53709" s="95"/>
      <c r="AS53709" s="95"/>
      <c r="AT53709" s="95"/>
      <c r="AU53709" s="95"/>
      <c r="AV53709" s="95"/>
      <c r="AW53709" s="95"/>
      <c r="AX53709" s="95"/>
      <c r="AY53709" s="95"/>
      <c r="AZ53709" s="95"/>
      <c r="BA53709" s="95"/>
      <c r="BB53709" s="95"/>
      <c r="BC53709" s="95"/>
      <c r="BD53709" s="95"/>
      <c r="BE53709" s="95"/>
      <c r="BF53709" s="95"/>
      <c r="BG53709" s="95"/>
      <c r="BH53709" s="95"/>
      <c r="BI53709" s="95"/>
      <c r="BJ53709" s="95"/>
      <c r="BK53709" s="95"/>
      <c r="BL53709" s="95"/>
      <c r="BM53709" s="95"/>
      <c r="BN53709" s="95"/>
      <c r="CA53709" s="95"/>
    </row>
    <row r="53710" spans="31:79" s="97" customFormat="1" x14ac:dyDescent="0.2">
      <c r="AE53710" s="95"/>
      <c r="AF53710" s="95"/>
      <c r="AN53710" s="95"/>
      <c r="AO53710" s="95"/>
      <c r="AP53710" s="95"/>
      <c r="AQ53710" s="95"/>
      <c r="AR53710" s="95"/>
      <c r="AS53710" s="95"/>
      <c r="AT53710" s="95"/>
      <c r="AU53710" s="95"/>
      <c r="AV53710" s="95"/>
      <c r="AW53710" s="95"/>
      <c r="AX53710" s="95"/>
      <c r="AY53710" s="95"/>
      <c r="AZ53710" s="95"/>
      <c r="BA53710" s="95"/>
      <c r="BB53710" s="95"/>
      <c r="BC53710" s="95"/>
      <c r="BD53710" s="95"/>
      <c r="BE53710" s="95"/>
      <c r="BF53710" s="95"/>
      <c r="BG53710" s="95"/>
      <c r="BH53710" s="95"/>
      <c r="BI53710" s="95"/>
      <c r="BJ53710" s="95"/>
      <c r="BK53710" s="95"/>
      <c r="BL53710" s="95"/>
      <c r="BM53710" s="95"/>
      <c r="BN53710" s="95"/>
      <c r="CA53710" s="95"/>
    </row>
    <row r="53711" spans="31:79" s="97" customFormat="1" x14ac:dyDescent="0.2">
      <c r="AE53711" s="95"/>
      <c r="AF53711" s="95"/>
      <c r="AN53711" s="95"/>
      <c r="AO53711" s="95"/>
      <c r="AP53711" s="95"/>
      <c r="AQ53711" s="95"/>
      <c r="AR53711" s="95"/>
      <c r="AS53711" s="95"/>
      <c r="AT53711" s="95"/>
      <c r="AU53711" s="95"/>
      <c r="AV53711" s="95"/>
      <c r="AW53711" s="95"/>
      <c r="AX53711" s="95"/>
      <c r="AY53711" s="95"/>
      <c r="AZ53711" s="95"/>
      <c r="BA53711" s="95"/>
      <c r="BB53711" s="95"/>
      <c r="BC53711" s="95"/>
      <c r="BD53711" s="95"/>
      <c r="BE53711" s="95"/>
      <c r="BF53711" s="95"/>
      <c r="BG53711" s="95"/>
      <c r="BH53711" s="95"/>
      <c r="BI53711" s="95"/>
      <c r="BJ53711" s="95"/>
      <c r="BK53711" s="95"/>
      <c r="BL53711" s="95"/>
      <c r="BM53711" s="95"/>
      <c r="BN53711" s="95"/>
      <c r="CA53711" s="95"/>
    </row>
    <row r="53712" spans="31:79" s="97" customFormat="1" x14ac:dyDescent="0.2">
      <c r="AE53712" s="95"/>
      <c r="AF53712" s="95"/>
      <c r="AN53712" s="95"/>
      <c r="AO53712" s="95"/>
      <c r="AP53712" s="95"/>
      <c r="AQ53712" s="95"/>
      <c r="AR53712" s="95"/>
      <c r="AS53712" s="95"/>
      <c r="AT53712" s="95"/>
      <c r="AU53712" s="95"/>
      <c r="AV53712" s="95"/>
      <c r="AW53712" s="95"/>
      <c r="AX53712" s="95"/>
      <c r="AY53712" s="95"/>
      <c r="AZ53712" s="95"/>
      <c r="BA53712" s="95"/>
      <c r="BB53712" s="95"/>
      <c r="BC53712" s="95"/>
      <c r="BD53712" s="95"/>
      <c r="BE53712" s="95"/>
      <c r="BF53712" s="95"/>
      <c r="BG53712" s="95"/>
      <c r="BH53712" s="95"/>
      <c r="BI53712" s="95"/>
      <c r="BJ53712" s="95"/>
      <c r="BK53712" s="95"/>
      <c r="BL53712" s="95"/>
      <c r="BM53712" s="95"/>
      <c r="BN53712" s="95"/>
      <c r="CA53712" s="95"/>
    </row>
    <row r="53713" spans="31:79" s="97" customFormat="1" x14ac:dyDescent="0.2">
      <c r="AE53713" s="95"/>
      <c r="AF53713" s="95"/>
      <c r="AN53713" s="95"/>
      <c r="AO53713" s="95"/>
      <c r="AP53713" s="95"/>
      <c r="AQ53713" s="95"/>
      <c r="AR53713" s="95"/>
      <c r="AS53713" s="95"/>
      <c r="AT53713" s="95"/>
      <c r="AU53713" s="95"/>
      <c r="AV53713" s="95"/>
      <c r="AW53713" s="95"/>
      <c r="AX53713" s="95"/>
      <c r="AY53713" s="95"/>
      <c r="AZ53713" s="95"/>
      <c r="BA53713" s="95"/>
      <c r="BB53713" s="95"/>
      <c r="BC53713" s="95"/>
      <c r="BD53713" s="95"/>
      <c r="BE53713" s="95"/>
      <c r="BF53713" s="95"/>
      <c r="BG53713" s="95"/>
      <c r="BH53713" s="95"/>
      <c r="BI53713" s="95"/>
      <c r="BJ53713" s="95"/>
      <c r="BK53713" s="95"/>
      <c r="BL53713" s="95"/>
      <c r="BM53713" s="95"/>
      <c r="BN53713" s="95"/>
      <c r="CA53713" s="95"/>
    </row>
    <row r="53714" spans="31:79" s="97" customFormat="1" x14ac:dyDescent="0.2">
      <c r="AE53714" s="95"/>
      <c r="AF53714" s="95"/>
      <c r="AN53714" s="95"/>
      <c r="AO53714" s="95"/>
      <c r="AP53714" s="95"/>
      <c r="AQ53714" s="95"/>
      <c r="AR53714" s="95"/>
      <c r="AS53714" s="95"/>
      <c r="AT53714" s="95"/>
      <c r="AU53714" s="95"/>
      <c r="AV53714" s="95"/>
      <c r="AW53714" s="95"/>
      <c r="AX53714" s="95"/>
      <c r="AY53714" s="95"/>
      <c r="AZ53714" s="95"/>
      <c r="BA53714" s="95"/>
      <c r="BB53714" s="95"/>
      <c r="BC53714" s="95"/>
      <c r="BD53714" s="95"/>
      <c r="BE53714" s="95"/>
      <c r="BF53714" s="95"/>
      <c r="BG53714" s="95"/>
      <c r="BH53714" s="95"/>
      <c r="BI53714" s="95"/>
      <c r="BJ53714" s="95"/>
      <c r="BK53714" s="95"/>
      <c r="BL53714" s="95"/>
      <c r="BM53714" s="95"/>
      <c r="BN53714" s="95"/>
      <c r="CA53714" s="95"/>
    </row>
    <row r="53715" spans="31:79" s="97" customFormat="1" x14ac:dyDescent="0.2">
      <c r="AE53715" s="95"/>
      <c r="AF53715" s="95"/>
      <c r="AN53715" s="95"/>
      <c r="AO53715" s="95"/>
      <c r="AP53715" s="95"/>
      <c r="AQ53715" s="95"/>
      <c r="AR53715" s="95"/>
      <c r="AS53715" s="95"/>
      <c r="AT53715" s="95"/>
      <c r="AU53715" s="95"/>
      <c r="AV53715" s="95"/>
      <c r="AW53715" s="95"/>
      <c r="AX53715" s="95"/>
      <c r="AY53715" s="95"/>
      <c r="AZ53715" s="95"/>
      <c r="BA53715" s="95"/>
      <c r="BB53715" s="95"/>
      <c r="BC53715" s="95"/>
      <c r="BD53715" s="95"/>
      <c r="BE53715" s="95"/>
      <c r="BF53715" s="95"/>
      <c r="BG53715" s="95"/>
      <c r="BH53715" s="95"/>
      <c r="BI53715" s="95"/>
      <c r="BJ53715" s="95"/>
      <c r="BK53715" s="95"/>
      <c r="BL53715" s="95"/>
      <c r="BM53715" s="95"/>
      <c r="BN53715" s="95"/>
      <c r="CA53715" s="95"/>
    </row>
    <row r="53716" spans="31:79" s="97" customFormat="1" x14ac:dyDescent="0.2">
      <c r="AE53716" s="95"/>
      <c r="AF53716" s="95"/>
      <c r="AN53716" s="95"/>
      <c r="AO53716" s="95"/>
      <c r="AP53716" s="95"/>
      <c r="AQ53716" s="95"/>
      <c r="AR53716" s="95"/>
      <c r="AS53716" s="95"/>
      <c r="AT53716" s="95"/>
      <c r="AU53716" s="95"/>
      <c r="AV53716" s="95"/>
      <c r="AW53716" s="95"/>
      <c r="AX53716" s="95"/>
      <c r="AY53716" s="95"/>
      <c r="AZ53716" s="95"/>
      <c r="BA53716" s="95"/>
      <c r="BB53716" s="95"/>
      <c r="BC53716" s="95"/>
      <c r="BD53716" s="95"/>
      <c r="BE53716" s="95"/>
      <c r="BF53716" s="95"/>
      <c r="BG53716" s="95"/>
      <c r="BH53716" s="95"/>
      <c r="BI53716" s="95"/>
      <c r="BJ53716" s="95"/>
      <c r="BK53716" s="95"/>
      <c r="BL53716" s="95"/>
      <c r="BM53716" s="95"/>
      <c r="BN53716" s="95"/>
      <c r="CA53716" s="95"/>
    </row>
    <row r="53717" spans="31:79" s="97" customFormat="1" x14ac:dyDescent="0.2">
      <c r="AE53717" s="95"/>
      <c r="AF53717" s="95"/>
      <c r="AN53717" s="95"/>
      <c r="AO53717" s="95"/>
      <c r="AP53717" s="95"/>
      <c r="AQ53717" s="95"/>
      <c r="AR53717" s="95"/>
      <c r="AS53717" s="95"/>
      <c r="AT53717" s="95"/>
      <c r="AU53717" s="95"/>
      <c r="AV53717" s="95"/>
      <c r="AW53717" s="95"/>
      <c r="AX53717" s="95"/>
      <c r="AY53717" s="95"/>
      <c r="AZ53717" s="95"/>
      <c r="BA53717" s="95"/>
      <c r="BB53717" s="95"/>
      <c r="BC53717" s="95"/>
      <c r="BD53717" s="95"/>
      <c r="BE53717" s="95"/>
      <c r="BF53717" s="95"/>
      <c r="BG53717" s="95"/>
      <c r="BH53717" s="95"/>
      <c r="BI53717" s="95"/>
      <c r="BJ53717" s="95"/>
      <c r="BK53717" s="95"/>
      <c r="BL53717" s="95"/>
      <c r="BM53717" s="95"/>
      <c r="BN53717" s="95"/>
      <c r="CA53717" s="95"/>
    </row>
    <row r="53718" spans="31:79" s="97" customFormat="1" x14ac:dyDescent="0.2">
      <c r="AE53718" s="95"/>
      <c r="AF53718" s="95"/>
      <c r="AN53718" s="95"/>
      <c r="AO53718" s="95"/>
      <c r="AP53718" s="95"/>
      <c r="AQ53718" s="95"/>
      <c r="AR53718" s="95"/>
      <c r="AS53718" s="95"/>
      <c r="AT53718" s="95"/>
      <c r="AU53718" s="95"/>
      <c r="AV53718" s="95"/>
      <c r="AW53718" s="95"/>
      <c r="AX53718" s="95"/>
      <c r="AY53718" s="95"/>
      <c r="AZ53718" s="95"/>
      <c r="BA53718" s="95"/>
      <c r="BB53718" s="95"/>
      <c r="BC53718" s="95"/>
      <c r="BD53718" s="95"/>
      <c r="BE53718" s="95"/>
      <c r="BF53718" s="95"/>
      <c r="BG53718" s="95"/>
      <c r="BH53718" s="95"/>
      <c r="BI53718" s="95"/>
      <c r="BJ53718" s="95"/>
      <c r="BK53718" s="95"/>
      <c r="BL53718" s="95"/>
      <c r="BM53718" s="95"/>
      <c r="BN53718" s="95"/>
      <c r="CA53718" s="95"/>
    </row>
    <row r="53719" spans="31:79" s="97" customFormat="1" x14ac:dyDescent="0.2">
      <c r="AE53719" s="95"/>
      <c r="AF53719" s="95"/>
      <c r="AN53719" s="95"/>
      <c r="AO53719" s="95"/>
      <c r="AP53719" s="95"/>
      <c r="AQ53719" s="95"/>
      <c r="AR53719" s="95"/>
      <c r="AS53719" s="95"/>
      <c r="AT53719" s="95"/>
      <c r="AU53719" s="95"/>
      <c r="AV53719" s="95"/>
      <c r="AW53719" s="95"/>
      <c r="AX53719" s="95"/>
      <c r="AY53719" s="95"/>
      <c r="AZ53719" s="95"/>
      <c r="BA53719" s="95"/>
      <c r="BB53719" s="95"/>
      <c r="BC53719" s="95"/>
      <c r="BD53719" s="95"/>
      <c r="BE53719" s="95"/>
      <c r="BF53719" s="95"/>
      <c r="BG53719" s="95"/>
      <c r="BH53719" s="95"/>
      <c r="BI53719" s="95"/>
      <c r="BJ53719" s="95"/>
      <c r="BK53719" s="95"/>
      <c r="BL53719" s="95"/>
      <c r="BM53719" s="95"/>
      <c r="BN53719" s="95"/>
      <c r="CA53719" s="95"/>
    </row>
    <row r="53720" spans="31:79" s="97" customFormat="1" x14ac:dyDescent="0.2">
      <c r="AE53720" s="95"/>
      <c r="AF53720" s="95"/>
      <c r="AN53720" s="95"/>
      <c r="AO53720" s="95"/>
      <c r="AP53720" s="95"/>
      <c r="AQ53720" s="95"/>
      <c r="AR53720" s="95"/>
      <c r="AS53720" s="95"/>
      <c r="AT53720" s="95"/>
      <c r="AU53720" s="95"/>
      <c r="AV53720" s="95"/>
      <c r="AW53720" s="95"/>
      <c r="AX53720" s="95"/>
      <c r="AY53720" s="95"/>
      <c r="AZ53720" s="95"/>
      <c r="BA53720" s="95"/>
      <c r="BB53720" s="95"/>
      <c r="BC53720" s="95"/>
      <c r="BD53720" s="95"/>
      <c r="BE53720" s="95"/>
      <c r="BF53720" s="95"/>
      <c r="BG53720" s="95"/>
      <c r="BH53720" s="95"/>
      <c r="BI53720" s="95"/>
      <c r="BJ53720" s="95"/>
      <c r="BK53720" s="95"/>
      <c r="BL53720" s="95"/>
      <c r="BM53720" s="95"/>
      <c r="BN53720" s="95"/>
      <c r="CA53720" s="95"/>
    </row>
    <row r="53721" spans="31:79" s="97" customFormat="1" x14ac:dyDescent="0.2">
      <c r="AE53721" s="95"/>
      <c r="AF53721" s="95"/>
      <c r="AN53721" s="95"/>
      <c r="AO53721" s="95"/>
      <c r="AP53721" s="95"/>
      <c r="AQ53721" s="95"/>
      <c r="AR53721" s="95"/>
      <c r="AS53721" s="95"/>
      <c r="AT53721" s="95"/>
      <c r="AU53721" s="95"/>
      <c r="AV53721" s="95"/>
      <c r="AW53721" s="95"/>
      <c r="AX53721" s="95"/>
      <c r="AY53721" s="95"/>
      <c r="AZ53721" s="95"/>
      <c r="BA53721" s="95"/>
      <c r="BB53721" s="95"/>
      <c r="BC53721" s="95"/>
      <c r="BD53721" s="95"/>
      <c r="BE53721" s="95"/>
      <c r="BF53721" s="95"/>
      <c r="BG53721" s="95"/>
      <c r="BH53721" s="95"/>
      <c r="BI53721" s="95"/>
      <c r="BJ53721" s="95"/>
      <c r="BK53721" s="95"/>
      <c r="BL53721" s="95"/>
      <c r="BM53721" s="95"/>
      <c r="BN53721" s="95"/>
      <c r="CA53721" s="95"/>
    </row>
    <row r="53722" spans="31:79" s="97" customFormat="1" x14ac:dyDescent="0.2">
      <c r="AE53722" s="95"/>
      <c r="AF53722" s="95"/>
      <c r="AN53722" s="95"/>
      <c r="AO53722" s="95"/>
      <c r="AP53722" s="95"/>
      <c r="AQ53722" s="95"/>
      <c r="AR53722" s="95"/>
      <c r="AS53722" s="95"/>
      <c r="AT53722" s="95"/>
      <c r="AU53722" s="95"/>
      <c r="AV53722" s="95"/>
      <c r="AW53722" s="95"/>
      <c r="AX53722" s="95"/>
      <c r="AY53722" s="95"/>
      <c r="AZ53722" s="95"/>
      <c r="BA53722" s="95"/>
      <c r="BB53722" s="95"/>
      <c r="BC53722" s="95"/>
      <c r="BD53722" s="95"/>
      <c r="BE53722" s="95"/>
      <c r="BF53722" s="95"/>
      <c r="BG53722" s="95"/>
      <c r="BH53722" s="95"/>
      <c r="BI53722" s="95"/>
      <c r="BJ53722" s="95"/>
      <c r="BK53722" s="95"/>
      <c r="BL53722" s="95"/>
      <c r="BM53722" s="95"/>
      <c r="BN53722" s="95"/>
      <c r="CA53722" s="95"/>
    </row>
    <row r="53723" spans="31:79" s="97" customFormat="1" x14ac:dyDescent="0.2">
      <c r="AE53723" s="95"/>
      <c r="AF53723" s="95"/>
      <c r="AN53723" s="95"/>
      <c r="AO53723" s="95"/>
      <c r="AP53723" s="95"/>
      <c r="AQ53723" s="95"/>
      <c r="AR53723" s="95"/>
      <c r="AS53723" s="95"/>
      <c r="AT53723" s="95"/>
      <c r="AU53723" s="95"/>
      <c r="AV53723" s="95"/>
      <c r="AW53723" s="95"/>
      <c r="AX53723" s="95"/>
      <c r="AY53723" s="95"/>
      <c r="AZ53723" s="95"/>
      <c r="BA53723" s="95"/>
      <c r="BB53723" s="95"/>
      <c r="BC53723" s="95"/>
      <c r="BD53723" s="95"/>
      <c r="BE53723" s="95"/>
      <c r="BF53723" s="95"/>
      <c r="BG53723" s="95"/>
      <c r="BH53723" s="95"/>
      <c r="BI53723" s="95"/>
      <c r="BJ53723" s="95"/>
      <c r="BK53723" s="95"/>
      <c r="BL53723" s="95"/>
      <c r="BM53723" s="95"/>
      <c r="BN53723" s="95"/>
      <c r="CA53723" s="95"/>
    </row>
    <row r="53724" spans="31:79" s="97" customFormat="1" x14ac:dyDescent="0.2">
      <c r="AE53724" s="95"/>
      <c r="AF53724" s="95"/>
      <c r="AN53724" s="95"/>
      <c r="AO53724" s="95"/>
      <c r="AP53724" s="95"/>
      <c r="AQ53724" s="95"/>
      <c r="AR53724" s="95"/>
      <c r="AS53724" s="95"/>
      <c r="AT53724" s="95"/>
      <c r="AU53724" s="95"/>
      <c r="AV53724" s="95"/>
      <c r="AW53724" s="95"/>
      <c r="AX53724" s="95"/>
      <c r="AY53724" s="95"/>
      <c r="AZ53724" s="95"/>
      <c r="BA53724" s="95"/>
      <c r="BB53724" s="95"/>
      <c r="BC53724" s="95"/>
      <c r="BD53724" s="95"/>
      <c r="BE53724" s="95"/>
      <c r="BF53724" s="95"/>
      <c r="BG53724" s="95"/>
      <c r="BH53724" s="95"/>
      <c r="BI53724" s="95"/>
      <c r="BJ53724" s="95"/>
      <c r="BK53724" s="95"/>
      <c r="BL53724" s="95"/>
      <c r="BM53724" s="95"/>
      <c r="BN53724" s="95"/>
      <c r="CA53724" s="95"/>
    </row>
    <row r="53725" spans="31:79" s="97" customFormat="1" x14ac:dyDescent="0.2">
      <c r="AE53725" s="95"/>
      <c r="AF53725" s="95"/>
      <c r="AN53725" s="95"/>
      <c r="AO53725" s="95"/>
      <c r="AP53725" s="95"/>
      <c r="AQ53725" s="95"/>
      <c r="AR53725" s="95"/>
      <c r="AS53725" s="95"/>
      <c r="AT53725" s="95"/>
      <c r="AU53725" s="95"/>
      <c r="AV53725" s="95"/>
      <c r="AW53725" s="95"/>
      <c r="AX53725" s="95"/>
      <c r="AY53725" s="95"/>
      <c r="AZ53725" s="95"/>
      <c r="BA53725" s="95"/>
      <c r="BB53725" s="95"/>
      <c r="BC53725" s="95"/>
      <c r="BD53725" s="95"/>
      <c r="BE53725" s="95"/>
      <c r="BF53725" s="95"/>
      <c r="BG53725" s="95"/>
      <c r="BH53725" s="95"/>
      <c r="BI53725" s="95"/>
      <c r="BJ53725" s="95"/>
      <c r="BK53725" s="95"/>
      <c r="BL53725" s="95"/>
      <c r="BM53725" s="95"/>
      <c r="BN53725" s="95"/>
      <c r="CA53725" s="95"/>
    </row>
    <row r="53726" spans="31:79" s="97" customFormat="1" x14ac:dyDescent="0.2">
      <c r="AE53726" s="95"/>
      <c r="AF53726" s="95"/>
      <c r="AN53726" s="95"/>
      <c r="AO53726" s="95"/>
      <c r="AP53726" s="95"/>
      <c r="AQ53726" s="95"/>
      <c r="AR53726" s="95"/>
      <c r="AS53726" s="95"/>
      <c r="AT53726" s="95"/>
      <c r="AU53726" s="95"/>
      <c r="AV53726" s="95"/>
      <c r="AW53726" s="95"/>
      <c r="AX53726" s="95"/>
      <c r="AY53726" s="95"/>
      <c r="AZ53726" s="95"/>
      <c r="BA53726" s="95"/>
      <c r="BB53726" s="95"/>
      <c r="BC53726" s="95"/>
      <c r="BD53726" s="95"/>
      <c r="BE53726" s="95"/>
      <c r="BF53726" s="95"/>
      <c r="BG53726" s="95"/>
      <c r="BH53726" s="95"/>
      <c r="BI53726" s="95"/>
      <c r="BJ53726" s="95"/>
      <c r="BK53726" s="95"/>
      <c r="BL53726" s="95"/>
      <c r="BM53726" s="95"/>
      <c r="BN53726" s="95"/>
      <c r="CA53726" s="95"/>
    </row>
    <row r="53727" spans="31:79" s="97" customFormat="1" x14ac:dyDescent="0.2">
      <c r="AE53727" s="95"/>
      <c r="AF53727" s="95"/>
      <c r="AN53727" s="95"/>
      <c r="AO53727" s="95"/>
      <c r="AP53727" s="95"/>
      <c r="AQ53727" s="95"/>
      <c r="AR53727" s="95"/>
      <c r="AS53727" s="95"/>
      <c r="AT53727" s="95"/>
      <c r="AU53727" s="95"/>
      <c r="AV53727" s="95"/>
      <c r="AW53727" s="95"/>
      <c r="AX53727" s="95"/>
      <c r="AY53727" s="95"/>
      <c r="AZ53727" s="95"/>
      <c r="BA53727" s="95"/>
      <c r="BB53727" s="95"/>
      <c r="BC53727" s="95"/>
      <c r="BD53727" s="95"/>
      <c r="BE53727" s="95"/>
      <c r="BF53727" s="95"/>
      <c r="BG53727" s="95"/>
      <c r="BH53727" s="95"/>
      <c r="BI53727" s="95"/>
      <c r="BJ53727" s="95"/>
      <c r="BK53727" s="95"/>
      <c r="BL53727" s="95"/>
      <c r="BM53727" s="95"/>
      <c r="BN53727" s="95"/>
      <c r="CA53727" s="95"/>
    </row>
    <row r="53728" spans="31:79" s="97" customFormat="1" x14ac:dyDescent="0.2">
      <c r="AE53728" s="95"/>
      <c r="AF53728" s="95"/>
      <c r="AN53728" s="95"/>
      <c r="AO53728" s="95"/>
      <c r="AP53728" s="95"/>
      <c r="AQ53728" s="95"/>
      <c r="AR53728" s="95"/>
      <c r="AS53728" s="95"/>
      <c r="AT53728" s="95"/>
      <c r="AU53728" s="95"/>
      <c r="AV53728" s="95"/>
      <c r="AW53728" s="95"/>
      <c r="AX53728" s="95"/>
      <c r="AY53728" s="95"/>
      <c r="AZ53728" s="95"/>
      <c r="BA53728" s="95"/>
      <c r="BB53728" s="95"/>
      <c r="BC53728" s="95"/>
      <c r="BD53728" s="95"/>
      <c r="BE53728" s="95"/>
      <c r="BF53728" s="95"/>
      <c r="BG53728" s="95"/>
      <c r="BH53728" s="95"/>
      <c r="BI53728" s="95"/>
      <c r="BJ53728" s="95"/>
      <c r="BK53728" s="95"/>
      <c r="BL53728" s="95"/>
      <c r="BM53728" s="95"/>
      <c r="BN53728" s="95"/>
      <c r="CA53728" s="95"/>
    </row>
    <row r="53729" spans="31:79" s="97" customFormat="1" x14ac:dyDescent="0.2">
      <c r="AE53729" s="95"/>
      <c r="AF53729" s="95"/>
      <c r="AN53729" s="95"/>
      <c r="AO53729" s="95"/>
      <c r="AP53729" s="95"/>
      <c r="AQ53729" s="95"/>
      <c r="AR53729" s="95"/>
      <c r="AS53729" s="95"/>
      <c r="AT53729" s="95"/>
      <c r="AU53729" s="95"/>
      <c r="AV53729" s="95"/>
      <c r="AW53729" s="95"/>
      <c r="AX53729" s="95"/>
      <c r="AY53729" s="95"/>
      <c r="AZ53729" s="95"/>
      <c r="BA53729" s="95"/>
      <c r="BB53729" s="95"/>
      <c r="BC53729" s="95"/>
      <c r="BD53729" s="95"/>
      <c r="BE53729" s="95"/>
      <c r="BF53729" s="95"/>
      <c r="BG53729" s="95"/>
      <c r="BH53729" s="95"/>
      <c r="BI53729" s="95"/>
      <c r="BJ53729" s="95"/>
      <c r="BK53729" s="95"/>
      <c r="BL53729" s="95"/>
      <c r="BM53729" s="95"/>
      <c r="BN53729" s="95"/>
      <c r="CA53729" s="95"/>
    </row>
    <row r="53730" spans="31:79" s="97" customFormat="1" x14ac:dyDescent="0.2">
      <c r="AE53730" s="95"/>
      <c r="AF53730" s="95"/>
      <c r="AN53730" s="95"/>
      <c r="AO53730" s="95"/>
      <c r="AP53730" s="95"/>
      <c r="AQ53730" s="95"/>
      <c r="AR53730" s="95"/>
      <c r="AS53730" s="95"/>
      <c r="AT53730" s="95"/>
      <c r="AU53730" s="95"/>
      <c r="AV53730" s="95"/>
      <c r="AW53730" s="95"/>
      <c r="AX53730" s="95"/>
      <c r="AY53730" s="95"/>
      <c r="AZ53730" s="95"/>
      <c r="BA53730" s="95"/>
      <c r="BB53730" s="95"/>
      <c r="BC53730" s="95"/>
      <c r="BD53730" s="95"/>
      <c r="BE53730" s="95"/>
      <c r="BF53730" s="95"/>
      <c r="BG53730" s="95"/>
      <c r="BH53730" s="95"/>
      <c r="BI53730" s="95"/>
      <c r="BJ53730" s="95"/>
      <c r="BK53730" s="95"/>
      <c r="BL53730" s="95"/>
      <c r="BM53730" s="95"/>
      <c r="BN53730" s="95"/>
      <c r="CA53730" s="95"/>
    </row>
    <row r="53731" spans="31:79" s="97" customFormat="1" x14ac:dyDescent="0.2">
      <c r="AE53731" s="95"/>
      <c r="AF53731" s="95"/>
      <c r="AN53731" s="95"/>
      <c r="AO53731" s="95"/>
      <c r="AP53731" s="95"/>
      <c r="AQ53731" s="95"/>
      <c r="AR53731" s="95"/>
      <c r="AS53731" s="95"/>
      <c r="AT53731" s="95"/>
      <c r="AU53731" s="95"/>
      <c r="AV53731" s="95"/>
      <c r="AW53731" s="95"/>
      <c r="AX53731" s="95"/>
      <c r="AY53731" s="95"/>
      <c r="AZ53731" s="95"/>
      <c r="BA53731" s="95"/>
      <c r="BB53731" s="95"/>
      <c r="BC53731" s="95"/>
      <c r="BD53731" s="95"/>
      <c r="BE53731" s="95"/>
      <c r="BF53731" s="95"/>
      <c r="BG53731" s="95"/>
      <c r="BH53731" s="95"/>
      <c r="BI53731" s="95"/>
      <c r="BJ53731" s="95"/>
      <c r="BK53731" s="95"/>
      <c r="BL53731" s="95"/>
      <c r="BM53731" s="95"/>
      <c r="BN53731" s="95"/>
      <c r="CA53731" s="95"/>
    </row>
    <row r="53732" spans="31:79" s="97" customFormat="1" x14ac:dyDescent="0.2">
      <c r="AE53732" s="95"/>
      <c r="AF53732" s="95"/>
      <c r="AN53732" s="95"/>
      <c r="AO53732" s="95"/>
      <c r="AP53732" s="95"/>
      <c r="AQ53732" s="95"/>
      <c r="AR53732" s="95"/>
      <c r="AS53732" s="95"/>
      <c r="AT53732" s="95"/>
      <c r="AU53732" s="95"/>
      <c r="AV53732" s="95"/>
      <c r="AW53732" s="95"/>
      <c r="AX53732" s="95"/>
      <c r="AY53732" s="95"/>
      <c r="AZ53732" s="95"/>
      <c r="BA53732" s="95"/>
      <c r="BB53732" s="95"/>
      <c r="BC53732" s="95"/>
      <c r="BD53732" s="95"/>
      <c r="BE53732" s="95"/>
      <c r="BF53732" s="95"/>
      <c r="BG53732" s="95"/>
      <c r="BH53732" s="95"/>
      <c r="BI53732" s="95"/>
      <c r="BJ53732" s="95"/>
      <c r="BK53732" s="95"/>
      <c r="BL53732" s="95"/>
      <c r="BM53732" s="95"/>
      <c r="BN53732" s="95"/>
      <c r="CA53732" s="95"/>
    </row>
    <row r="53733" spans="31:79" s="97" customFormat="1" x14ac:dyDescent="0.2">
      <c r="AE53733" s="95"/>
      <c r="AF53733" s="95"/>
      <c r="AN53733" s="95"/>
      <c r="AO53733" s="95"/>
      <c r="AP53733" s="95"/>
      <c r="AQ53733" s="95"/>
      <c r="AR53733" s="95"/>
      <c r="AS53733" s="95"/>
      <c r="AT53733" s="95"/>
      <c r="AU53733" s="95"/>
      <c r="AV53733" s="95"/>
      <c r="AW53733" s="95"/>
      <c r="AX53733" s="95"/>
      <c r="AY53733" s="95"/>
      <c r="AZ53733" s="95"/>
      <c r="BA53733" s="95"/>
      <c r="BB53733" s="95"/>
      <c r="BC53733" s="95"/>
      <c r="BD53733" s="95"/>
      <c r="BE53733" s="95"/>
      <c r="BF53733" s="95"/>
      <c r="BG53733" s="95"/>
      <c r="BH53733" s="95"/>
      <c r="BI53733" s="95"/>
      <c r="BJ53733" s="95"/>
      <c r="BK53733" s="95"/>
      <c r="BL53733" s="95"/>
      <c r="BM53733" s="95"/>
      <c r="BN53733" s="95"/>
      <c r="CA53733" s="95"/>
    </row>
    <row r="53734" spans="31:79" s="97" customFormat="1" x14ac:dyDescent="0.2">
      <c r="AE53734" s="95"/>
      <c r="AF53734" s="95"/>
      <c r="AN53734" s="95"/>
      <c r="AO53734" s="95"/>
      <c r="AP53734" s="95"/>
      <c r="AQ53734" s="95"/>
      <c r="AR53734" s="95"/>
      <c r="AS53734" s="95"/>
      <c r="AT53734" s="95"/>
      <c r="AU53734" s="95"/>
      <c r="AV53734" s="95"/>
      <c r="AW53734" s="95"/>
      <c r="AX53734" s="95"/>
      <c r="AY53734" s="95"/>
      <c r="AZ53734" s="95"/>
      <c r="BA53734" s="95"/>
      <c r="BB53734" s="95"/>
      <c r="BC53734" s="95"/>
      <c r="BD53734" s="95"/>
      <c r="BE53734" s="95"/>
      <c r="BF53734" s="95"/>
      <c r="BG53734" s="95"/>
      <c r="BH53734" s="95"/>
      <c r="BI53734" s="95"/>
      <c r="BJ53734" s="95"/>
      <c r="BK53734" s="95"/>
      <c r="BL53734" s="95"/>
      <c r="BM53734" s="95"/>
      <c r="BN53734" s="95"/>
      <c r="CA53734" s="95"/>
    </row>
    <row r="53735" spans="31:79" s="97" customFormat="1" x14ac:dyDescent="0.2">
      <c r="AE53735" s="95"/>
      <c r="AF53735" s="95"/>
      <c r="AN53735" s="95"/>
      <c r="AO53735" s="95"/>
      <c r="AP53735" s="95"/>
      <c r="AQ53735" s="95"/>
      <c r="AR53735" s="95"/>
      <c r="AS53735" s="95"/>
      <c r="AT53735" s="95"/>
      <c r="AU53735" s="95"/>
      <c r="AV53735" s="95"/>
      <c r="AW53735" s="95"/>
      <c r="AX53735" s="95"/>
      <c r="AY53735" s="95"/>
      <c r="AZ53735" s="95"/>
      <c r="BA53735" s="95"/>
      <c r="BB53735" s="95"/>
      <c r="BC53735" s="95"/>
      <c r="BD53735" s="95"/>
      <c r="BE53735" s="95"/>
      <c r="BF53735" s="95"/>
      <c r="BG53735" s="95"/>
      <c r="BH53735" s="95"/>
      <c r="BI53735" s="95"/>
      <c r="BJ53735" s="95"/>
      <c r="BK53735" s="95"/>
      <c r="BL53735" s="95"/>
      <c r="BM53735" s="95"/>
      <c r="BN53735" s="95"/>
      <c r="CA53735" s="95"/>
    </row>
    <row r="53736" spans="31:79" s="97" customFormat="1" x14ac:dyDescent="0.2">
      <c r="AE53736" s="95"/>
      <c r="AF53736" s="95"/>
      <c r="AN53736" s="95"/>
      <c r="AO53736" s="95"/>
      <c r="AP53736" s="95"/>
      <c r="AQ53736" s="95"/>
      <c r="AR53736" s="95"/>
      <c r="AS53736" s="95"/>
      <c r="AT53736" s="95"/>
      <c r="AU53736" s="95"/>
      <c r="AV53736" s="95"/>
      <c r="AW53736" s="95"/>
      <c r="AX53736" s="95"/>
      <c r="AY53736" s="95"/>
      <c r="AZ53736" s="95"/>
      <c r="BA53736" s="95"/>
      <c r="BB53736" s="95"/>
      <c r="BC53736" s="95"/>
      <c r="BD53736" s="95"/>
      <c r="BE53736" s="95"/>
      <c r="BF53736" s="95"/>
      <c r="BG53736" s="95"/>
      <c r="BH53736" s="95"/>
      <c r="BI53736" s="95"/>
      <c r="BJ53736" s="95"/>
      <c r="BK53736" s="95"/>
      <c r="BL53736" s="95"/>
      <c r="BM53736" s="95"/>
      <c r="BN53736" s="95"/>
      <c r="CA53736" s="95"/>
    </row>
    <row r="53737" spans="31:79" s="97" customFormat="1" x14ac:dyDescent="0.2">
      <c r="AE53737" s="95"/>
      <c r="AF53737" s="95"/>
      <c r="AN53737" s="95"/>
      <c r="AO53737" s="95"/>
      <c r="AP53737" s="95"/>
      <c r="AQ53737" s="95"/>
      <c r="AR53737" s="95"/>
      <c r="AS53737" s="95"/>
      <c r="AT53737" s="95"/>
      <c r="AU53737" s="95"/>
      <c r="AV53737" s="95"/>
      <c r="AW53737" s="95"/>
      <c r="AX53737" s="95"/>
      <c r="AY53737" s="95"/>
      <c r="AZ53737" s="95"/>
      <c r="BA53737" s="95"/>
      <c r="BB53737" s="95"/>
      <c r="BC53737" s="95"/>
      <c r="BD53737" s="95"/>
      <c r="BE53737" s="95"/>
      <c r="BF53737" s="95"/>
      <c r="BG53737" s="95"/>
      <c r="BH53737" s="95"/>
      <c r="BI53737" s="95"/>
      <c r="BJ53737" s="95"/>
      <c r="BK53737" s="95"/>
      <c r="BL53737" s="95"/>
      <c r="BM53737" s="95"/>
      <c r="BN53737" s="95"/>
      <c r="CA53737" s="95"/>
    </row>
    <row r="53738" spans="31:79" s="97" customFormat="1" x14ac:dyDescent="0.2">
      <c r="AE53738" s="95"/>
      <c r="AF53738" s="95"/>
      <c r="AN53738" s="95"/>
      <c r="AO53738" s="95"/>
      <c r="AP53738" s="95"/>
      <c r="AQ53738" s="95"/>
      <c r="AR53738" s="95"/>
      <c r="AS53738" s="95"/>
      <c r="AT53738" s="95"/>
      <c r="AU53738" s="95"/>
      <c r="AV53738" s="95"/>
      <c r="AW53738" s="95"/>
      <c r="AX53738" s="95"/>
      <c r="AY53738" s="95"/>
      <c r="AZ53738" s="95"/>
      <c r="BA53738" s="95"/>
      <c r="BB53738" s="95"/>
      <c r="BC53738" s="95"/>
      <c r="BD53738" s="95"/>
      <c r="BE53738" s="95"/>
      <c r="BF53738" s="95"/>
      <c r="BG53738" s="95"/>
      <c r="BH53738" s="95"/>
      <c r="BI53738" s="95"/>
      <c r="BJ53738" s="95"/>
      <c r="BK53738" s="95"/>
      <c r="BL53738" s="95"/>
      <c r="BM53738" s="95"/>
      <c r="BN53738" s="95"/>
      <c r="CA53738" s="95"/>
    </row>
    <row r="53739" spans="31:79" s="97" customFormat="1" x14ac:dyDescent="0.2">
      <c r="AE53739" s="95"/>
      <c r="AF53739" s="95"/>
      <c r="AN53739" s="95"/>
      <c r="AO53739" s="95"/>
      <c r="AP53739" s="95"/>
      <c r="AQ53739" s="95"/>
      <c r="AR53739" s="95"/>
      <c r="AS53739" s="95"/>
      <c r="AT53739" s="95"/>
      <c r="AU53739" s="95"/>
      <c r="AV53739" s="95"/>
      <c r="AW53739" s="95"/>
      <c r="AX53739" s="95"/>
      <c r="AY53739" s="95"/>
      <c r="AZ53739" s="95"/>
      <c r="BA53739" s="95"/>
      <c r="BB53739" s="95"/>
      <c r="BC53739" s="95"/>
      <c r="BD53739" s="95"/>
      <c r="BE53739" s="95"/>
      <c r="BF53739" s="95"/>
      <c r="BG53739" s="95"/>
      <c r="BH53739" s="95"/>
      <c r="BI53739" s="95"/>
      <c r="BJ53739" s="95"/>
      <c r="BK53739" s="95"/>
      <c r="BL53739" s="95"/>
      <c r="BM53739" s="95"/>
      <c r="BN53739" s="95"/>
      <c r="CA53739" s="95"/>
    </row>
    <row r="53740" spans="31:79" s="97" customFormat="1" x14ac:dyDescent="0.2">
      <c r="AE53740" s="95"/>
      <c r="AF53740" s="95"/>
      <c r="AN53740" s="95"/>
      <c r="AO53740" s="95"/>
      <c r="AP53740" s="95"/>
      <c r="AQ53740" s="95"/>
      <c r="AR53740" s="95"/>
      <c r="AS53740" s="95"/>
      <c r="AT53740" s="95"/>
      <c r="AU53740" s="95"/>
      <c r="AV53740" s="95"/>
      <c r="AW53740" s="95"/>
      <c r="AX53740" s="95"/>
      <c r="AY53740" s="95"/>
      <c r="AZ53740" s="95"/>
      <c r="BA53740" s="95"/>
      <c r="BB53740" s="95"/>
      <c r="BC53740" s="95"/>
      <c r="BD53740" s="95"/>
      <c r="BE53740" s="95"/>
      <c r="BF53740" s="95"/>
      <c r="BG53740" s="95"/>
      <c r="BH53740" s="95"/>
      <c r="BI53740" s="95"/>
      <c r="BJ53740" s="95"/>
      <c r="BK53740" s="95"/>
      <c r="BL53740" s="95"/>
      <c r="BM53740" s="95"/>
      <c r="BN53740" s="95"/>
      <c r="CA53740" s="95"/>
    </row>
    <row r="53741" spans="31:79" s="97" customFormat="1" x14ac:dyDescent="0.2">
      <c r="AE53741" s="95"/>
      <c r="AF53741" s="95"/>
      <c r="AN53741" s="95"/>
      <c r="AO53741" s="95"/>
      <c r="AP53741" s="95"/>
      <c r="AQ53741" s="95"/>
      <c r="AR53741" s="95"/>
      <c r="AS53741" s="95"/>
      <c r="AT53741" s="95"/>
      <c r="AU53741" s="95"/>
      <c r="AV53741" s="95"/>
      <c r="AW53741" s="95"/>
      <c r="AX53741" s="95"/>
      <c r="AY53741" s="95"/>
      <c r="AZ53741" s="95"/>
      <c r="BA53741" s="95"/>
      <c r="BB53741" s="95"/>
      <c r="BC53741" s="95"/>
      <c r="BD53741" s="95"/>
      <c r="BE53741" s="95"/>
      <c r="BF53741" s="95"/>
      <c r="BG53741" s="95"/>
      <c r="BH53741" s="95"/>
      <c r="BI53741" s="95"/>
      <c r="BJ53741" s="95"/>
      <c r="BK53741" s="95"/>
      <c r="BL53741" s="95"/>
      <c r="BM53741" s="95"/>
      <c r="BN53741" s="95"/>
      <c r="CA53741" s="95"/>
    </row>
    <row r="53742" spans="31:79" s="97" customFormat="1" x14ac:dyDescent="0.2">
      <c r="AE53742" s="95"/>
      <c r="AF53742" s="95"/>
      <c r="AN53742" s="95"/>
      <c r="AO53742" s="95"/>
      <c r="AP53742" s="95"/>
      <c r="AQ53742" s="95"/>
      <c r="AR53742" s="95"/>
      <c r="AS53742" s="95"/>
      <c r="AT53742" s="95"/>
      <c r="AU53742" s="95"/>
      <c r="AV53742" s="95"/>
      <c r="AW53742" s="95"/>
      <c r="AX53742" s="95"/>
      <c r="AY53742" s="95"/>
      <c r="AZ53742" s="95"/>
      <c r="BA53742" s="95"/>
      <c r="BB53742" s="95"/>
      <c r="BC53742" s="95"/>
      <c r="BD53742" s="95"/>
      <c r="BE53742" s="95"/>
      <c r="BF53742" s="95"/>
      <c r="BG53742" s="95"/>
      <c r="BH53742" s="95"/>
      <c r="BI53742" s="95"/>
      <c r="BJ53742" s="95"/>
      <c r="BK53742" s="95"/>
      <c r="BL53742" s="95"/>
      <c r="BM53742" s="95"/>
      <c r="BN53742" s="95"/>
      <c r="CA53742" s="95"/>
    </row>
    <row r="53743" spans="31:79" s="97" customFormat="1" x14ac:dyDescent="0.2">
      <c r="AE53743" s="95"/>
      <c r="AF53743" s="95"/>
      <c r="AN53743" s="95"/>
      <c r="AO53743" s="95"/>
      <c r="AP53743" s="95"/>
      <c r="AQ53743" s="95"/>
      <c r="AR53743" s="95"/>
      <c r="AS53743" s="95"/>
      <c r="AT53743" s="95"/>
      <c r="AU53743" s="95"/>
      <c r="AV53743" s="95"/>
      <c r="AW53743" s="95"/>
      <c r="AX53743" s="95"/>
      <c r="AY53743" s="95"/>
      <c r="AZ53743" s="95"/>
      <c r="BA53743" s="95"/>
      <c r="BB53743" s="95"/>
      <c r="BC53743" s="95"/>
      <c r="BD53743" s="95"/>
      <c r="BE53743" s="95"/>
      <c r="BF53743" s="95"/>
      <c r="BG53743" s="95"/>
      <c r="BH53743" s="95"/>
      <c r="BI53743" s="95"/>
      <c r="BJ53743" s="95"/>
      <c r="BK53743" s="95"/>
      <c r="BL53743" s="95"/>
      <c r="BM53743" s="95"/>
      <c r="BN53743" s="95"/>
      <c r="CA53743" s="95"/>
    </row>
    <row r="53744" spans="31:79" s="97" customFormat="1" x14ac:dyDescent="0.2">
      <c r="AE53744" s="95"/>
      <c r="AF53744" s="95"/>
      <c r="AN53744" s="95"/>
      <c r="AO53744" s="95"/>
      <c r="AP53744" s="95"/>
      <c r="AQ53744" s="95"/>
      <c r="AR53744" s="95"/>
      <c r="AS53744" s="95"/>
      <c r="AT53744" s="95"/>
      <c r="AU53744" s="95"/>
      <c r="AV53744" s="95"/>
      <c r="AW53744" s="95"/>
      <c r="AX53744" s="95"/>
      <c r="AY53744" s="95"/>
      <c r="AZ53744" s="95"/>
      <c r="BA53744" s="95"/>
      <c r="BB53744" s="95"/>
      <c r="BC53744" s="95"/>
      <c r="BD53744" s="95"/>
      <c r="BE53744" s="95"/>
      <c r="BF53744" s="95"/>
      <c r="BG53744" s="95"/>
      <c r="BH53744" s="95"/>
      <c r="BI53744" s="95"/>
      <c r="BJ53744" s="95"/>
      <c r="BK53744" s="95"/>
      <c r="BL53744" s="95"/>
      <c r="BM53744" s="95"/>
      <c r="BN53744" s="95"/>
      <c r="CA53744" s="95"/>
    </row>
    <row r="53745" spans="31:79" s="97" customFormat="1" x14ac:dyDescent="0.2">
      <c r="AE53745" s="95"/>
      <c r="AF53745" s="95"/>
      <c r="AN53745" s="95"/>
      <c r="AO53745" s="95"/>
      <c r="AP53745" s="95"/>
      <c r="AQ53745" s="95"/>
      <c r="AR53745" s="95"/>
      <c r="AS53745" s="95"/>
      <c r="AT53745" s="95"/>
      <c r="AU53745" s="95"/>
      <c r="AV53745" s="95"/>
      <c r="AW53745" s="95"/>
      <c r="AX53745" s="95"/>
      <c r="AY53745" s="95"/>
      <c r="AZ53745" s="95"/>
      <c r="BA53745" s="95"/>
      <c r="BB53745" s="95"/>
      <c r="BC53745" s="95"/>
      <c r="BD53745" s="95"/>
      <c r="BE53745" s="95"/>
      <c r="BF53745" s="95"/>
      <c r="BG53745" s="95"/>
      <c r="BH53745" s="95"/>
      <c r="BI53745" s="95"/>
      <c r="BJ53745" s="95"/>
      <c r="BK53745" s="95"/>
      <c r="BL53745" s="95"/>
      <c r="BM53745" s="95"/>
      <c r="BN53745" s="95"/>
      <c r="CA53745" s="95"/>
    </row>
    <row r="53746" spans="31:79" s="97" customFormat="1" x14ac:dyDescent="0.2">
      <c r="AE53746" s="95"/>
      <c r="AF53746" s="95"/>
      <c r="AN53746" s="95"/>
      <c r="AO53746" s="95"/>
      <c r="AP53746" s="95"/>
      <c r="AQ53746" s="95"/>
      <c r="AR53746" s="95"/>
      <c r="AS53746" s="95"/>
      <c r="AT53746" s="95"/>
      <c r="AU53746" s="95"/>
      <c r="AV53746" s="95"/>
      <c r="AW53746" s="95"/>
      <c r="AX53746" s="95"/>
      <c r="AY53746" s="95"/>
      <c r="AZ53746" s="95"/>
      <c r="BA53746" s="95"/>
      <c r="BB53746" s="95"/>
      <c r="BC53746" s="95"/>
      <c r="BD53746" s="95"/>
      <c r="BE53746" s="95"/>
      <c r="BF53746" s="95"/>
      <c r="BG53746" s="95"/>
      <c r="BH53746" s="95"/>
      <c r="BI53746" s="95"/>
      <c r="BJ53746" s="95"/>
      <c r="BK53746" s="95"/>
      <c r="BL53746" s="95"/>
      <c r="BM53746" s="95"/>
      <c r="BN53746" s="95"/>
      <c r="CA53746" s="95"/>
    </row>
    <row r="53747" spans="31:79" s="97" customFormat="1" x14ac:dyDescent="0.2">
      <c r="AE53747" s="95"/>
      <c r="AF53747" s="95"/>
      <c r="AN53747" s="95"/>
      <c r="AO53747" s="95"/>
      <c r="AP53747" s="95"/>
      <c r="AQ53747" s="95"/>
      <c r="AR53747" s="95"/>
      <c r="AS53747" s="95"/>
      <c r="AT53747" s="95"/>
      <c r="AU53747" s="95"/>
      <c r="AV53747" s="95"/>
      <c r="AW53747" s="95"/>
      <c r="AX53747" s="95"/>
      <c r="AY53747" s="95"/>
      <c r="AZ53747" s="95"/>
      <c r="BA53747" s="95"/>
      <c r="BB53747" s="95"/>
      <c r="BC53747" s="95"/>
      <c r="BD53747" s="95"/>
      <c r="BE53747" s="95"/>
      <c r="BF53747" s="95"/>
      <c r="BG53747" s="95"/>
      <c r="BH53747" s="95"/>
      <c r="BI53747" s="95"/>
      <c r="BJ53747" s="95"/>
      <c r="BK53747" s="95"/>
      <c r="BL53747" s="95"/>
      <c r="BM53747" s="95"/>
      <c r="BN53747" s="95"/>
      <c r="CA53747" s="95"/>
    </row>
    <row r="53748" spans="31:79" s="97" customFormat="1" x14ac:dyDescent="0.2">
      <c r="AE53748" s="95"/>
      <c r="AF53748" s="95"/>
      <c r="AN53748" s="95"/>
      <c r="AO53748" s="95"/>
      <c r="AP53748" s="95"/>
      <c r="AQ53748" s="95"/>
      <c r="AR53748" s="95"/>
      <c r="AS53748" s="95"/>
      <c r="AT53748" s="95"/>
      <c r="AU53748" s="95"/>
      <c r="AV53748" s="95"/>
      <c r="AW53748" s="95"/>
      <c r="AX53748" s="95"/>
      <c r="AY53748" s="95"/>
      <c r="AZ53748" s="95"/>
      <c r="BA53748" s="95"/>
      <c r="BB53748" s="95"/>
      <c r="BC53748" s="95"/>
      <c r="BD53748" s="95"/>
      <c r="BE53748" s="95"/>
      <c r="BF53748" s="95"/>
      <c r="BG53748" s="95"/>
      <c r="BH53748" s="95"/>
      <c r="BI53748" s="95"/>
      <c r="BJ53748" s="95"/>
      <c r="BK53748" s="95"/>
      <c r="BL53748" s="95"/>
      <c r="BM53748" s="95"/>
      <c r="BN53748" s="95"/>
      <c r="CA53748" s="95"/>
    </row>
    <row r="53749" spans="31:79" s="97" customFormat="1" x14ac:dyDescent="0.2">
      <c r="AE53749" s="95"/>
      <c r="AF53749" s="95"/>
      <c r="AN53749" s="95"/>
      <c r="AO53749" s="95"/>
      <c r="AP53749" s="95"/>
      <c r="AQ53749" s="95"/>
      <c r="AR53749" s="95"/>
      <c r="AS53749" s="95"/>
      <c r="AT53749" s="95"/>
      <c r="AU53749" s="95"/>
      <c r="AV53749" s="95"/>
      <c r="AW53749" s="95"/>
      <c r="AX53749" s="95"/>
      <c r="AY53749" s="95"/>
      <c r="AZ53749" s="95"/>
      <c r="BA53749" s="95"/>
      <c r="BB53749" s="95"/>
      <c r="BC53749" s="95"/>
      <c r="BD53749" s="95"/>
      <c r="BE53749" s="95"/>
      <c r="BF53749" s="95"/>
      <c r="BG53749" s="95"/>
      <c r="BH53749" s="95"/>
      <c r="BI53749" s="95"/>
      <c r="BJ53749" s="95"/>
      <c r="BK53749" s="95"/>
      <c r="BL53749" s="95"/>
      <c r="BM53749" s="95"/>
      <c r="BN53749" s="95"/>
      <c r="CA53749" s="95"/>
    </row>
    <row r="53750" spans="31:79" s="97" customFormat="1" x14ac:dyDescent="0.2">
      <c r="AE53750" s="95"/>
      <c r="AF53750" s="95"/>
      <c r="AN53750" s="95"/>
      <c r="AO53750" s="95"/>
      <c r="AP53750" s="95"/>
      <c r="AQ53750" s="95"/>
      <c r="AR53750" s="95"/>
      <c r="AS53750" s="95"/>
      <c r="AT53750" s="95"/>
      <c r="AU53750" s="95"/>
      <c r="AV53750" s="95"/>
      <c r="AW53750" s="95"/>
      <c r="AX53750" s="95"/>
      <c r="AY53750" s="95"/>
      <c r="AZ53750" s="95"/>
      <c r="BA53750" s="95"/>
      <c r="BB53750" s="95"/>
      <c r="BC53750" s="95"/>
      <c r="BD53750" s="95"/>
      <c r="BE53750" s="95"/>
      <c r="BF53750" s="95"/>
      <c r="BG53750" s="95"/>
      <c r="BH53750" s="95"/>
      <c r="BI53750" s="95"/>
      <c r="BJ53750" s="95"/>
      <c r="BK53750" s="95"/>
      <c r="BL53750" s="95"/>
      <c r="BM53750" s="95"/>
      <c r="BN53750" s="95"/>
      <c r="CA53750" s="95"/>
    </row>
    <row r="53751" spans="31:79" s="97" customFormat="1" x14ac:dyDescent="0.2">
      <c r="AE53751" s="95"/>
      <c r="AF53751" s="95"/>
      <c r="AN53751" s="95"/>
      <c r="AO53751" s="95"/>
      <c r="AP53751" s="95"/>
      <c r="AQ53751" s="95"/>
      <c r="AR53751" s="95"/>
      <c r="AS53751" s="95"/>
      <c r="AT53751" s="95"/>
      <c r="AU53751" s="95"/>
      <c r="AV53751" s="95"/>
      <c r="AW53751" s="95"/>
      <c r="AX53751" s="95"/>
      <c r="AY53751" s="95"/>
      <c r="AZ53751" s="95"/>
      <c r="BA53751" s="95"/>
      <c r="BB53751" s="95"/>
      <c r="BC53751" s="95"/>
      <c r="BD53751" s="95"/>
      <c r="BE53751" s="95"/>
      <c r="BF53751" s="95"/>
      <c r="BG53751" s="95"/>
      <c r="BH53751" s="95"/>
      <c r="BI53751" s="95"/>
      <c r="BJ53751" s="95"/>
      <c r="BK53751" s="95"/>
      <c r="BL53751" s="95"/>
      <c r="BM53751" s="95"/>
      <c r="BN53751" s="95"/>
      <c r="CA53751" s="95"/>
    </row>
    <row r="53752" spans="31:79" s="97" customFormat="1" x14ac:dyDescent="0.2">
      <c r="AE53752" s="95"/>
      <c r="AF53752" s="95"/>
      <c r="AN53752" s="95"/>
      <c r="AO53752" s="95"/>
      <c r="AP53752" s="95"/>
      <c r="AQ53752" s="95"/>
      <c r="AR53752" s="95"/>
      <c r="AS53752" s="95"/>
      <c r="AT53752" s="95"/>
      <c r="AU53752" s="95"/>
      <c r="AV53752" s="95"/>
      <c r="AW53752" s="95"/>
      <c r="AX53752" s="95"/>
      <c r="AY53752" s="95"/>
      <c r="AZ53752" s="95"/>
      <c r="BA53752" s="95"/>
      <c r="BB53752" s="95"/>
      <c r="BC53752" s="95"/>
      <c r="BD53752" s="95"/>
      <c r="BE53752" s="95"/>
      <c r="BF53752" s="95"/>
      <c r="BG53752" s="95"/>
      <c r="BH53752" s="95"/>
      <c r="BI53752" s="95"/>
      <c r="BJ53752" s="95"/>
      <c r="BK53752" s="95"/>
      <c r="BL53752" s="95"/>
      <c r="BM53752" s="95"/>
      <c r="BN53752" s="95"/>
      <c r="CA53752" s="95"/>
    </row>
    <row r="53753" spans="31:79" s="97" customFormat="1" x14ac:dyDescent="0.2">
      <c r="AE53753" s="95"/>
      <c r="AF53753" s="95"/>
      <c r="AN53753" s="95"/>
      <c r="AO53753" s="95"/>
      <c r="AP53753" s="95"/>
      <c r="AQ53753" s="95"/>
      <c r="AR53753" s="95"/>
      <c r="AS53753" s="95"/>
      <c r="AT53753" s="95"/>
      <c r="AU53753" s="95"/>
      <c r="AV53753" s="95"/>
      <c r="AW53753" s="95"/>
      <c r="AX53753" s="95"/>
      <c r="AY53753" s="95"/>
      <c r="AZ53753" s="95"/>
      <c r="BA53753" s="95"/>
      <c r="BB53753" s="95"/>
      <c r="BC53753" s="95"/>
      <c r="BD53753" s="95"/>
      <c r="BE53753" s="95"/>
      <c r="BF53753" s="95"/>
      <c r="BG53753" s="95"/>
      <c r="BH53753" s="95"/>
      <c r="BI53753" s="95"/>
      <c r="BJ53753" s="95"/>
      <c r="BK53753" s="95"/>
      <c r="BL53753" s="95"/>
      <c r="BM53753" s="95"/>
      <c r="BN53753" s="95"/>
      <c r="CA53753" s="95"/>
    </row>
    <row r="53754" spans="31:79" s="97" customFormat="1" x14ac:dyDescent="0.2">
      <c r="AE53754" s="95"/>
      <c r="AF53754" s="95"/>
      <c r="AN53754" s="95"/>
      <c r="AO53754" s="95"/>
      <c r="AP53754" s="95"/>
      <c r="AQ53754" s="95"/>
      <c r="AR53754" s="95"/>
      <c r="AS53754" s="95"/>
      <c r="AT53754" s="95"/>
      <c r="AU53754" s="95"/>
      <c r="AV53754" s="95"/>
      <c r="AW53754" s="95"/>
      <c r="AX53754" s="95"/>
      <c r="AY53754" s="95"/>
      <c r="AZ53754" s="95"/>
      <c r="BA53754" s="95"/>
      <c r="BB53754" s="95"/>
      <c r="BC53754" s="95"/>
      <c r="BD53754" s="95"/>
      <c r="BE53754" s="95"/>
      <c r="BF53754" s="95"/>
      <c r="BG53754" s="95"/>
      <c r="BH53754" s="95"/>
      <c r="BI53754" s="95"/>
      <c r="BJ53754" s="95"/>
      <c r="BK53754" s="95"/>
      <c r="BL53754" s="95"/>
      <c r="BM53754" s="95"/>
      <c r="BN53754" s="95"/>
      <c r="CA53754" s="95"/>
    </row>
    <row r="53755" spans="31:79" s="97" customFormat="1" x14ac:dyDescent="0.2">
      <c r="AE53755" s="95"/>
      <c r="AF53755" s="95"/>
      <c r="AN53755" s="95"/>
      <c r="AO53755" s="95"/>
      <c r="AP53755" s="95"/>
      <c r="AQ53755" s="95"/>
      <c r="AR53755" s="95"/>
      <c r="AS53755" s="95"/>
      <c r="AT53755" s="95"/>
      <c r="AU53755" s="95"/>
      <c r="AV53755" s="95"/>
      <c r="AW53755" s="95"/>
      <c r="AX53755" s="95"/>
      <c r="AY53755" s="95"/>
      <c r="AZ53755" s="95"/>
      <c r="BA53755" s="95"/>
      <c r="BB53755" s="95"/>
      <c r="BC53755" s="95"/>
      <c r="BD53755" s="95"/>
      <c r="BE53755" s="95"/>
      <c r="BF53755" s="95"/>
      <c r="BG53755" s="95"/>
      <c r="BH53755" s="95"/>
      <c r="BI53755" s="95"/>
      <c r="BJ53755" s="95"/>
      <c r="BK53755" s="95"/>
      <c r="BL53755" s="95"/>
      <c r="BM53755" s="95"/>
      <c r="BN53755" s="95"/>
      <c r="CA53755" s="95"/>
    </row>
    <row r="53756" spans="31:79" s="97" customFormat="1" x14ac:dyDescent="0.2">
      <c r="AE53756" s="95"/>
      <c r="AF53756" s="95"/>
      <c r="AN53756" s="95"/>
      <c r="AO53756" s="95"/>
      <c r="AP53756" s="95"/>
      <c r="AQ53756" s="95"/>
      <c r="AR53756" s="95"/>
      <c r="AS53756" s="95"/>
      <c r="AT53756" s="95"/>
      <c r="AU53756" s="95"/>
      <c r="AV53756" s="95"/>
      <c r="AW53756" s="95"/>
      <c r="AX53756" s="95"/>
      <c r="AY53756" s="95"/>
      <c r="AZ53756" s="95"/>
      <c r="BA53756" s="95"/>
      <c r="BB53756" s="95"/>
      <c r="BC53756" s="95"/>
      <c r="BD53756" s="95"/>
      <c r="BE53756" s="95"/>
      <c r="BF53756" s="95"/>
      <c r="BG53756" s="95"/>
      <c r="BH53756" s="95"/>
      <c r="BI53756" s="95"/>
      <c r="BJ53756" s="95"/>
      <c r="BK53756" s="95"/>
      <c r="BL53756" s="95"/>
      <c r="BM53756" s="95"/>
      <c r="BN53756" s="95"/>
      <c r="CA53756" s="95"/>
    </row>
    <row r="53757" spans="31:79" s="97" customFormat="1" x14ac:dyDescent="0.2">
      <c r="AE53757" s="95"/>
      <c r="AF53757" s="95"/>
      <c r="AN53757" s="95"/>
      <c r="AO53757" s="95"/>
      <c r="AP53757" s="95"/>
      <c r="AQ53757" s="95"/>
      <c r="AR53757" s="95"/>
      <c r="AS53757" s="95"/>
      <c r="AT53757" s="95"/>
      <c r="AU53757" s="95"/>
      <c r="AV53757" s="95"/>
      <c r="AW53757" s="95"/>
      <c r="AX53757" s="95"/>
      <c r="AY53757" s="95"/>
      <c r="AZ53757" s="95"/>
      <c r="BA53757" s="95"/>
      <c r="BB53757" s="95"/>
      <c r="BC53757" s="95"/>
      <c r="BD53757" s="95"/>
      <c r="BE53757" s="95"/>
      <c r="BF53757" s="95"/>
      <c r="BG53757" s="95"/>
      <c r="BH53757" s="95"/>
      <c r="BI53757" s="95"/>
      <c r="BJ53757" s="95"/>
      <c r="BK53757" s="95"/>
      <c r="BL53757" s="95"/>
      <c r="BM53757" s="95"/>
      <c r="BN53757" s="95"/>
      <c r="CA53757" s="95"/>
    </row>
    <row r="53758" spans="31:79" s="97" customFormat="1" x14ac:dyDescent="0.2">
      <c r="AE53758" s="95"/>
      <c r="AF53758" s="95"/>
      <c r="AN53758" s="95"/>
      <c r="AO53758" s="95"/>
      <c r="AP53758" s="95"/>
      <c r="AQ53758" s="95"/>
      <c r="AR53758" s="95"/>
      <c r="AS53758" s="95"/>
      <c r="AT53758" s="95"/>
      <c r="AU53758" s="95"/>
      <c r="AV53758" s="95"/>
      <c r="AW53758" s="95"/>
      <c r="AX53758" s="95"/>
      <c r="AY53758" s="95"/>
      <c r="AZ53758" s="95"/>
      <c r="BA53758" s="95"/>
      <c r="BB53758" s="95"/>
      <c r="BC53758" s="95"/>
      <c r="BD53758" s="95"/>
      <c r="BE53758" s="95"/>
      <c r="BF53758" s="95"/>
      <c r="BG53758" s="95"/>
      <c r="BH53758" s="95"/>
      <c r="BI53758" s="95"/>
      <c r="BJ53758" s="95"/>
      <c r="BK53758" s="95"/>
      <c r="BL53758" s="95"/>
      <c r="BM53758" s="95"/>
      <c r="BN53758" s="95"/>
      <c r="CA53758" s="95"/>
    </row>
    <row r="53759" spans="31:79" s="97" customFormat="1" x14ac:dyDescent="0.2">
      <c r="AE53759" s="95"/>
      <c r="AF53759" s="95"/>
      <c r="AN53759" s="95"/>
      <c r="AO53759" s="95"/>
      <c r="AP53759" s="95"/>
      <c r="AQ53759" s="95"/>
      <c r="AR53759" s="95"/>
      <c r="AS53759" s="95"/>
      <c r="AT53759" s="95"/>
      <c r="AU53759" s="95"/>
      <c r="AV53759" s="95"/>
      <c r="AW53759" s="95"/>
      <c r="AX53759" s="95"/>
      <c r="AY53759" s="95"/>
      <c r="AZ53759" s="95"/>
      <c r="BA53759" s="95"/>
      <c r="BB53759" s="95"/>
      <c r="BC53759" s="95"/>
      <c r="BD53759" s="95"/>
      <c r="BE53759" s="95"/>
      <c r="BF53759" s="95"/>
      <c r="BG53759" s="95"/>
      <c r="BH53759" s="95"/>
      <c r="BI53759" s="95"/>
      <c r="BJ53759" s="95"/>
      <c r="BK53759" s="95"/>
      <c r="BL53759" s="95"/>
      <c r="BM53759" s="95"/>
      <c r="BN53759" s="95"/>
      <c r="CA53759" s="95"/>
    </row>
    <row r="53760" spans="31:79" s="97" customFormat="1" x14ac:dyDescent="0.2">
      <c r="AE53760" s="95"/>
      <c r="AF53760" s="95"/>
      <c r="AN53760" s="95"/>
      <c r="AO53760" s="95"/>
      <c r="AP53760" s="95"/>
      <c r="AQ53760" s="95"/>
      <c r="AR53760" s="95"/>
      <c r="AS53760" s="95"/>
      <c r="AT53760" s="95"/>
      <c r="AU53760" s="95"/>
      <c r="AV53760" s="95"/>
      <c r="AW53760" s="95"/>
      <c r="AX53760" s="95"/>
      <c r="AY53760" s="95"/>
      <c r="AZ53760" s="95"/>
      <c r="BA53760" s="95"/>
      <c r="BB53760" s="95"/>
      <c r="BC53760" s="95"/>
      <c r="BD53760" s="95"/>
      <c r="BE53760" s="95"/>
      <c r="BF53760" s="95"/>
      <c r="BG53760" s="95"/>
      <c r="BH53760" s="95"/>
      <c r="BI53760" s="95"/>
      <c r="BJ53760" s="95"/>
      <c r="BK53760" s="95"/>
      <c r="BL53760" s="95"/>
      <c r="BM53760" s="95"/>
      <c r="BN53760" s="95"/>
      <c r="CA53760" s="95"/>
    </row>
    <row r="53761" spans="31:79" s="97" customFormat="1" x14ac:dyDescent="0.2">
      <c r="AE53761" s="95"/>
      <c r="AF53761" s="95"/>
      <c r="AN53761" s="95"/>
      <c r="AO53761" s="95"/>
      <c r="AP53761" s="95"/>
      <c r="AQ53761" s="95"/>
      <c r="AR53761" s="95"/>
      <c r="AS53761" s="95"/>
      <c r="AT53761" s="95"/>
      <c r="AU53761" s="95"/>
      <c r="AV53761" s="95"/>
      <c r="AW53761" s="95"/>
      <c r="AX53761" s="95"/>
      <c r="AY53761" s="95"/>
      <c r="AZ53761" s="95"/>
      <c r="BA53761" s="95"/>
      <c r="BB53761" s="95"/>
      <c r="BC53761" s="95"/>
      <c r="BD53761" s="95"/>
      <c r="BE53761" s="95"/>
      <c r="BF53761" s="95"/>
      <c r="BG53761" s="95"/>
      <c r="BH53761" s="95"/>
      <c r="BI53761" s="95"/>
      <c r="BJ53761" s="95"/>
      <c r="BK53761" s="95"/>
      <c r="BL53761" s="95"/>
      <c r="BM53761" s="95"/>
      <c r="BN53761" s="95"/>
      <c r="CA53761" s="95"/>
    </row>
    <row r="53762" spans="31:79" s="97" customFormat="1" x14ac:dyDescent="0.2">
      <c r="AE53762" s="95"/>
      <c r="AF53762" s="95"/>
      <c r="AN53762" s="95"/>
      <c r="AO53762" s="95"/>
      <c r="AP53762" s="95"/>
      <c r="AQ53762" s="95"/>
      <c r="AR53762" s="95"/>
      <c r="AS53762" s="95"/>
      <c r="AT53762" s="95"/>
      <c r="AU53762" s="95"/>
      <c r="AV53762" s="95"/>
      <c r="AW53762" s="95"/>
      <c r="AX53762" s="95"/>
      <c r="AY53762" s="95"/>
      <c r="AZ53762" s="95"/>
      <c r="BA53762" s="95"/>
      <c r="BB53762" s="95"/>
      <c r="BC53762" s="95"/>
      <c r="BD53762" s="95"/>
      <c r="BE53762" s="95"/>
      <c r="BF53762" s="95"/>
      <c r="BG53762" s="95"/>
      <c r="BH53762" s="95"/>
      <c r="BI53762" s="95"/>
      <c r="BJ53762" s="95"/>
      <c r="BK53762" s="95"/>
      <c r="BL53762" s="95"/>
      <c r="BM53762" s="95"/>
      <c r="BN53762" s="95"/>
      <c r="CA53762" s="95"/>
    </row>
    <row r="53763" spans="31:79" s="97" customFormat="1" x14ac:dyDescent="0.2">
      <c r="AE53763" s="95"/>
      <c r="AF53763" s="95"/>
      <c r="AN53763" s="95"/>
      <c r="AO53763" s="95"/>
      <c r="AP53763" s="95"/>
      <c r="AQ53763" s="95"/>
      <c r="AR53763" s="95"/>
      <c r="AS53763" s="95"/>
      <c r="AT53763" s="95"/>
      <c r="AU53763" s="95"/>
      <c r="AV53763" s="95"/>
      <c r="AW53763" s="95"/>
      <c r="AX53763" s="95"/>
      <c r="AY53763" s="95"/>
      <c r="AZ53763" s="95"/>
      <c r="BA53763" s="95"/>
      <c r="BB53763" s="95"/>
      <c r="BC53763" s="95"/>
      <c r="BD53763" s="95"/>
      <c r="BE53763" s="95"/>
      <c r="BF53763" s="95"/>
      <c r="BG53763" s="95"/>
      <c r="BH53763" s="95"/>
      <c r="BI53763" s="95"/>
      <c r="BJ53763" s="95"/>
      <c r="BK53763" s="95"/>
      <c r="BL53763" s="95"/>
      <c r="BM53763" s="95"/>
      <c r="BN53763" s="95"/>
      <c r="CA53763" s="95"/>
    </row>
    <row r="53764" spans="31:79" s="97" customFormat="1" x14ac:dyDescent="0.2">
      <c r="AE53764" s="95"/>
      <c r="AF53764" s="95"/>
      <c r="AN53764" s="95"/>
      <c r="AO53764" s="95"/>
      <c r="AP53764" s="95"/>
      <c r="AQ53764" s="95"/>
      <c r="AR53764" s="95"/>
      <c r="AS53764" s="95"/>
      <c r="AT53764" s="95"/>
      <c r="AU53764" s="95"/>
      <c r="AV53764" s="95"/>
      <c r="AW53764" s="95"/>
      <c r="AX53764" s="95"/>
      <c r="AY53764" s="95"/>
      <c r="AZ53764" s="95"/>
      <c r="BA53764" s="95"/>
      <c r="BB53764" s="95"/>
      <c r="BC53764" s="95"/>
      <c r="BD53764" s="95"/>
      <c r="BE53764" s="95"/>
      <c r="BF53764" s="95"/>
      <c r="BG53764" s="95"/>
      <c r="BH53764" s="95"/>
      <c r="BI53764" s="95"/>
      <c r="BJ53764" s="95"/>
      <c r="BK53764" s="95"/>
      <c r="BL53764" s="95"/>
      <c r="BM53764" s="95"/>
      <c r="BN53764" s="95"/>
      <c r="CA53764" s="95"/>
    </row>
    <row r="53765" spans="31:79" s="97" customFormat="1" x14ac:dyDescent="0.2">
      <c r="AE53765" s="95"/>
      <c r="AF53765" s="95"/>
      <c r="AN53765" s="95"/>
      <c r="AO53765" s="95"/>
      <c r="AP53765" s="95"/>
      <c r="AQ53765" s="95"/>
      <c r="AR53765" s="95"/>
      <c r="AS53765" s="95"/>
      <c r="AT53765" s="95"/>
      <c r="AU53765" s="95"/>
      <c r="AV53765" s="95"/>
      <c r="AW53765" s="95"/>
      <c r="AX53765" s="95"/>
      <c r="AY53765" s="95"/>
      <c r="AZ53765" s="95"/>
      <c r="BA53765" s="95"/>
      <c r="BB53765" s="95"/>
      <c r="BC53765" s="95"/>
      <c r="BD53765" s="95"/>
      <c r="BE53765" s="95"/>
      <c r="BF53765" s="95"/>
      <c r="BG53765" s="95"/>
      <c r="BH53765" s="95"/>
      <c r="BI53765" s="95"/>
      <c r="BJ53765" s="95"/>
      <c r="BK53765" s="95"/>
      <c r="BL53765" s="95"/>
      <c r="BM53765" s="95"/>
      <c r="BN53765" s="95"/>
      <c r="CA53765" s="95"/>
    </row>
    <row r="53766" spans="31:79" s="97" customFormat="1" x14ac:dyDescent="0.2">
      <c r="AE53766" s="95"/>
      <c r="AF53766" s="95"/>
      <c r="AN53766" s="95"/>
      <c r="AO53766" s="95"/>
      <c r="AP53766" s="95"/>
      <c r="AQ53766" s="95"/>
      <c r="AR53766" s="95"/>
      <c r="AS53766" s="95"/>
      <c r="AT53766" s="95"/>
      <c r="AU53766" s="95"/>
      <c r="AV53766" s="95"/>
      <c r="AW53766" s="95"/>
      <c r="AX53766" s="95"/>
      <c r="AY53766" s="95"/>
      <c r="AZ53766" s="95"/>
      <c r="BA53766" s="95"/>
      <c r="BB53766" s="95"/>
      <c r="BC53766" s="95"/>
      <c r="BD53766" s="95"/>
      <c r="BE53766" s="95"/>
      <c r="BF53766" s="95"/>
      <c r="BG53766" s="95"/>
      <c r="BH53766" s="95"/>
      <c r="BI53766" s="95"/>
      <c r="BJ53766" s="95"/>
      <c r="BK53766" s="95"/>
      <c r="BL53766" s="95"/>
      <c r="BM53766" s="95"/>
      <c r="BN53766" s="95"/>
      <c r="CA53766" s="95"/>
    </row>
    <row r="53767" spans="31:79" s="97" customFormat="1" x14ac:dyDescent="0.2">
      <c r="AE53767" s="95"/>
      <c r="AF53767" s="95"/>
      <c r="AN53767" s="95"/>
      <c r="AO53767" s="95"/>
      <c r="AP53767" s="95"/>
      <c r="AQ53767" s="95"/>
      <c r="AR53767" s="95"/>
      <c r="AS53767" s="95"/>
      <c r="AT53767" s="95"/>
      <c r="AU53767" s="95"/>
      <c r="AV53767" s="95"/>
      <c r="AW53767" s="95"/>
      <c r="AX53767" s="95"/>
      <c r="AY53767" s="95"/>
      <c r="AZ53767" s="95"/>
      <c r="BA53767" s="95"/>
      <c r="BB53767" s="95"/>
      <c r="BC53767" s="95"/>
      <c r="BD53767" s="95"/>
      <c r="BE53767" s="95"/>
      <c r="BF53767" s="95"/>
      <c r="BG53767" s="95"/>
      <c r="BH53767" s="95"/>
      <c r="BI53767" s="95"/>
      <c r="BJ53767" s="95"/>
      <c r="BK53767" s="95"/>
      <c r="BL53767" s="95"/>
      <c r="BM53767" s="95"/>
      <c r="BN53767" s="95"/>
      <c r="CA53767" s="95"/>
    </row>
    <row r="53768" spans="31:79" s="97" customFormat="1" x14ac:dyDescent="0.2">
      <c r="AE53768" s="95"/>
      <c r="AF53768" s="95"/>
      <c r="AN53768" s="95"/>
      <c r="AO53768" s="95"/>
      <c r="AP53768" s="95"/>
      <c r="AQ53768" s="95"/>
      <c r="AR53768" s="95"/>
      <c r="AS53768" s="95"/>
      <c r="AT53768" s="95"/>
      <c r="AU53768" s="95"/>
      <c r="AV53768" s="95"/>
      <c r="AW53768" s="95"/>
      <c r="AX53768" s="95"/>
      <c r="AY53768" s="95"/>
      <c r="AZ53768" s="95"/>
      <c r="BA53768" s="95"/>
      <c r="BB53768" s="95"/>
      <c r="BC53768" s="95"/>
      <c r="BD53768" s="95"/>
      <c r="BE53768" s="95"/>
      <c r="BF53768" s="95"/>
      <c r="BG53768" s="95"/>
      <c r="BH53768" s="95"/>
      <c r="BI53768" s="95"/>
      <c r="BJ53768" s="95"/>
      <c r="BK53768" s="95"/>
      <c r="BL53768" s="95"/>
      <c r="BM53768" s="95"/>
      <c r="BN53768" s="95"/>
      <c r="CA53768" s="95"/>
    </row>
    <row r="53769" spans="31:79" s="97" customFormat="1" x14ac:dyDescent="0.2">
      <c r="AE53769" s="95"/>
      <c r="AF53769" s="95"/>
      <c r="AN53769" s="95"/>
      <c r="AO53769" s="95"/>
      <c r="AP53769" s="95"/>
      <c r="AQ53769" s="95"/>
      <c r="AR53769" s="95"/>
      <c r="AS53769" s="95"/>
      <c r="AT53769" s="95"/>
      <c r="AU53769" s="95"/>
      <c r="AV53769" s="95"/>
      <c r="AW53769" s="95"/>
      <c r="AX53769" s="95"/>
      <c r="AY53769" s="95"/>
      <c r="AZ53769" s="95"/>
      <c r="BA53769" s="95"/>
      <c r="BB53769" s="95"/>
      <c r="BC53769" s="95"/>
      <c r="BD53769" s="95"/>
      <c r="BE53769" s="95"/>
      <c r="BF53769" s="95"/>
      <c r="BG53769" s="95"/>
      <c r="BH53769" s="95"/>
      <c r="BI53769" s="95"/>
      <c r="BJ53769" s="95"/>
      <c r="BK53769" s="95"/>
      <c r="BL53769" s="95"/>
      <c r="BM53769" s="95"/>
      <c r="BN53769" s="95"/>
      <c r="CA53769" s="95"/>
    </row>
    <row r="53770" spans="31:79" s="97" customFormat="1" x14ac:dyDescent="0.2">
      <c r="AE53770" s="95"/>
      <c r="AF53770" s="95"/>
      <c r="AN53770" s="95"/>
      <c r="AO53770" s="95"/>
      <c r="AP53770" s="95"/>
      <c r="AQ53770" s="95"/>
      <c r="AR53770" s="95"/>
      <c r="AS53770" s="95"/>
      <c r="AT53770" s="95"/>
      <c r="AU53770" s="95"/>
      <c r="AV53770" s="95"/>
      <c r="AW53770" s="95"/>
      <c r="AX53770" s="95"/>
      <c r="AY53770" s="95"/>
      <c r="AZ53770" s="95"/>
      <c r="BA53770" s="95"/>
      <c r="BB53770" s="95"/>
      <c r="BC53770" s="95"/>
      <c r="BD53770" s="95"/>
      <c r="BE53770" s="95"/>
      <c r="BF53770" s="95"/>
      <c r="BG53770" s="95"/>
      <c r="BH53770" s="95"/>
      <c r="BI53770" s="95"/>
      <c r="BJ53770" s="95"/>
      <c r="BK53770" s="95"/>
      <c r="BL53770" s="95"/>
      <c r="BM53770" s="95"/>
      <c r="BN53770" s="95"/>
      <c r="CA53770" s="95"/>
    </row>
    <row r="53771" spans="31:79" s="97" customFormat="1" x14ac:dyDescent="0.2">
      <c r="AE53771" s="95"/>
      <c r="AF53771" s="95"/>
      <c r="AN53771" s="95"/>
      <c r="AO53771" s="95"/>
      <c r="AP53771" s="95"/>
      <c r="AQ53771" s="95"/>
      <c r="AR53771" s="95"/>
      <c r="AS53771" s="95"/>
      <c r="AT53771" s="95"/>
      <c r="AU53771" s="95"/>
      <c r="AV53771" s="95"/>
      <c r="AW53771" s="95"/>
      <c r="AX53771" s="95"/>
      <c r="AY53771" s="95"/>
      <c r="AZ53771" s="95"/>
      <c r="BA53771" s="95"/>
      <c r="BB53771" s="95"/>
      <c r="BC53771" s="95"/>
      <c r="BD53771" s="95"/>
      <c r="BE53771" s="95"/>
      <c r="BF53771" s="95"/>
      <c r="BG53771" s="95"/>
      <c r="BH53771" s="95"/>
      <c r="BI53771" s="95"/>
      <c r="BJ53771" s="95"/>
      <c r="BK53771" s="95"/>
      <c r="BL53771" s="95"/>
      <c r="BM53771" s="95"/>
      <c r="BN53771" s="95"/>
      <c r="CA53771" s="95"/>
    </row>
    <row r="53772" spans="31:79" s="97" customFormat="1" x14ac:dyDescent="0.2">
      <c r="AE53772" s="95"/>
      <c r="AF53772" s="95"/>
      <c r="AN53772" s="95"/>
      <c r="AO53772" s="95"/>
      <c r="AP53772" s="95"/>
      <c r="AQ53772" s="95"/>
      <c r="AR53772" s="95"/>
      <c r="AS53772" s="95"/>
      <c r="AT53772" s="95"/>
      <c r="AU53772" s="95"/>
      <c r="AV53772" s="95"/>
      <c r="AW53772" s="95"/>
      <c r="AX53772" s="95"/>
      <c r="AY53772" s="95"/>
      <c r="AZ53772" s="95"/>
      <c r="BA53772" s="95"/>
      <c r="BB53772" s="95"/>
      <c r="BC53772" s="95"/>
      <c r="BD53772" s="95"/>
      <c r="BE53772" s="95"/>
      <c r="BF53772" s="95"/>
      <c r="BG53772" s="95"/>
      <c r="BH53772" s="95"/>
      <c r="BI53772" s="95"/>
      <c r="BJ53772" s="95"/>
      <c r="BK53772" s="95"/>
      <c r="BL53772" s="95"/>
      <c r="BM53772" s="95"/>
      <c r="BN53772" s="95"/>
      <c r="CA53772" s="95"/>
    </row>
    <row r="53773" spans="31:79" s="97" customFormat="1" x14ac:dyDescent="0.2">
      <c r="AE53773" s="95"/>
      <c r="AF53773" s="95"/>
      <c r="AN53773" s="95"/>
      <c r="AO53773" s="95"/>
      <c r="AP53773" s="95"/>
      <c r="AQ53773" s="95"/>
      <c r="AR53773" s="95"/>
      <c r="AS53773" s="95"/>
      <c r="AT53773" s="95"/>
      <c r="AU53773" s="95"/>
      <c r="AV53773" s="95"/>
      <c r="AW53773" s="95"/>
      <c r="AX53773" s="95"/>
      <c r="AY53773" s="95"/>
      <c r="AZ53773" s="95"/>
      <c r="BA53773" s="95"/>
      <c r="BB53773" s="95"/>
      <c r="BC53773" s="95"/>
      <c r="BD53773" s="95"/>
      <c r="BE53773" s="95"/>
      <c r="BF53773" s="95"/>
      <c r="BG53773" s="95"/>
      <c r="BH53773" s="95"/>
      <c r="BI53773" s="95"/>
      <c r="BJ53773" s="95"/>
      <c r="BK53773" s="95"/>
      <c r="BL53773" s="95"/>
      <c r="BM53773" s="95"/>
      <c r="BN53773" s="95"/>
      <c r="CA53773" s="95"/>
    </row>
    <row r="53774" spans="31:79" s="97" customFormat="1" x14ac:dyDescent="0.2">
      <c r="AE53774" s="95"/>
      <c r="AF53774" s="95"/>
      <c r="AN53774" s="95"/>
      <c r="AO53774" s="95"/>
      <c r="AP53774" s="95"/>
      <c r="AQ53774" s="95"/>
      <c r="AR53774" s="95"/>
      <c r="AS53774" s="95"/>
      <c r="AT53774" s="95"/>
      <c r="AU53774" s="95"/>
      <c r="AV53774" s="95"/>
      <c r="AW53774" s="95"/>
      <c r="AX53774" s="95"/>
      <c r="AY53774" s="95"/>
      <c r="AZ53774" s="95"/>
      <c r="BA53774" s="95"/>
      <c r="BB53774" s="95"/>
      <c r="BC53774" s="95"/>
      <c r="BD53774" s="95"/>
      <c r="BE53774" s="95"/>
      <c r="BF53774" s="95"/>
      <c r="BG53774" s="95"/>
      <c r="BH53774" s="95"/>
      <c r="BI53774" s="95"/>
      <c r="BJ53774" s="95"/>
      <c r="BK53774" s="95"/>
      <c r="BL53774" s="95"/>
      <c r="BM53774" s="95"/>
      <c r="BN53774" s="95"/>
      <c r="CA53774" s="95"/>
    </row>
    <row r="53775" spans="31:79" s="97" customFormat="1" x14ac:dyDescent="0.2">
      <c r="AE53775" s="95"/>
      <c r="AF53775" s="95"/>
      <c r="AN53775" s="95"/>
      <c r="AO53775" s="95"/>
      <c r="AP53775" s="95"/>
      <c r="AQ53775" s="95"/>
      <c r="AR53775" s="95"/>
      <c r="AS53775" s="95"/>
      <c r="AT53775" s="95"/>
      <c r="AU53775" s="95"/>
      <c r="AV53775" s="95"/>
      <c r="AW53775" s="95"/>
      <c r="AX53775" s="95"/>
      <c r="AY53775" s="95"/>
      <c r="AZ53775" s="95"/>
      <c r="BA53775" s="95"/>
      <c r="BB53775" s="95"/>
      <c r="BC53775" s="95"/>
      <c r="BD53775" s="95"/>
      <c r="BE53775" s="95"/>
      <c r="BF53775" s="95"/>
      <c r="BG53775" s="95"/>
      <c r="BH53775" s="95"/>
      <c r="BI53775" s="95"/>
      <c r="BJ53775" s="95"/>
      <c r="BK53775" s="95"/>
      <c r="BL53775" s="95"/>
      <c r="BM53775" s="95"/>
      <c r="BN53775" s="95"/>
      <c r="CA53775" s="95"/>
    </row>
    <row r="53776" spans="31:79" s="97" customFormat="1" x14ac:dyDescent="0.2">
      <c r="AE53776" s="95"/>
      <c r="AF53776" s="95"/>
      <c r="AN53776" s="95"/>
      <c r="AO53776" s="95"/>
      <c r="AP53776" s="95"/>
      <c r="AQ53776" s="95"/>
      <c r="AR53776" s="95"/>
      <c r="AS53776" s="95"/>
      <c r="AT53776" s="95"/>
      <c r="AU53776" s="95"/>
      <c r="AV53776" s="95"/>
      <c r="AW53776" s="95"/>
      <c r="AX53776" s="95"/>
      <c r="AY53776" s="95"/>
      <c r="AZ53776" s="95"/>
      <c r="BA53776" s="95"/>
      <c r="BB53776" s="95"/>
      <c r="BC53776" s="95"/>
      <c r="BD53776" s="95"/>
      <c r="BE53776" s="95"/>
      <c r="BF53776" s="95"/>
      <c r="BG53776" s="95"/>
      <c r="BH53776" s="95"/>
      <c r="BI53776" s="95"/>
      <c r="BJ53776" s="95"/>
      <c r="BK53776" s="95"/>
      <c r="BL53776" s="95"/>
      <c r="BM53776" s="95"/>
      <c r="BN53776" s="95"/>
      <c r="CA53776" s="95"/>
    </row>
    <row r="53777" spans="31:79" s="97" customFormat="1" x14ac:dyDescent="0.2">
      <c r="AE53777" s="95"/>
      <c r="AF53777" s="95"/>
      <c r="AN53777" s="95"/>
      <c r="AO53777" s="95"/>
      <c r="AP53777" s="95"/>
      <c r="AQ53777" s="95"/>
      <c r="AR53777" s="95"/>
      <c r="AS53777" s="95"/>
      <c r="AT53777" s="95"/>
      <c r="AU53777" s="95"/>
      <c r="AV53777" s="95"/>
      <c r="AW53777" s="95"/>
      <c r="AX53777" s="95"/>
      <c r="AY53777" s="95"/>
      <c r="AZ53777" s="95"/>
      <c r="BA53777" s="95"/>
      <c r="BB53777" s="95"/>
      <c r="BC53777" s="95"/>
      <c r="BD53777" s="95"/>
      <c r="BE53777" s="95"/>
      <c r="BF53777" s="95"/>
      <c r="BG53777" s="95"/>
      <c r="BH53777" s="95"/>
      <c r="BI53777" s="95"/>
      <c r="BJ53777" s="95"/>
      <c r="BK53777" s="95"/>
      <c r="BL53777" s="95"/>
      <c r="BM53777" s="95"/>
      <c r="BN53777" s="95"/>
      <c r="CA53777" s="95"/>
    </row>
    <row r="53778" spans="31:79" s="97" customFormat="1" x14ac:dyDescent="0.2">
      <c r="AE53778" s="95"/>
      <c r="AF53778" s="95"/>
      <c r="AN53778" s="95"/>
      <c r="AO53778" s="95"/>
      <c r="AP53778" s="95"/>
      <c r="AQ53778" s="95"/>
      <c r="AR53778" s="95"/>
      <c r="AS53778" s="95"/>
      <c r="AT53778" s="95"/>
      <c r="AU53778" s="95"/>
      <c r="AV53778" s="95"/>
      <c r="AW53778" s="95"/>
      <c r="AX53778" s="95"/>
      <c r="AY53778" s="95"/>
      <c r="AZ53778" s="95"/>
      <c r="BA53778" s="95"/>
      <c r="BB53778" s="95"/>
      <c r="BC53778" s="95"/>
      <c r="BD53778" s="95"/>
      <c r="BE53778" s="95"/>
      <c r="BF53778" s="95"/>
      <c r="BG53778" s="95"/>
      <c r="BH53778" s="95"/>
      <c r="BI53778" s="95"/>
      <c r="BJ53778" s="95"/>
      <c r="BK53778" s="95"/>
      <c r="BL53778" s="95"/>
      <c r="BM53778" s="95"/>
      <c r="BN53778" s="95"/>
      <c r="CA53778" s="95"/>
    </row>
    <row r="53779" spans="31:79" s="97" customFormat="1" x14ac:dyDescent="0.2">
      <c r="AE53779" s="95"/>
      <c r="AF53779" s="95"/>
      <c r="AN53779" s="95"/>
      <c r="AO53779" s="95"/>
      <c r="AP53779" s="95"/>
      <c r="AQ53779" s="95"/>
      <c r="AR53779" s="95"/>
      <c r="AS53779" s="95"/>
      <c r="AT53779" s="95"/>
      <c r="AU53779" s="95"/>
      <c r="AV53779" s="95"/>
      <c r="AW53779" s="95"/>
      <c r="AX53779" s="95"/>
      <c r="AY53779" s="95"/>
      <c r="AZ53779" s="95"/>
      <c r="BA53779" s="95"/>
      <c r="BB53779" s="95"/>
      <c r="BC53779" s="95"/>
      <c r="BD53779" s="95"/>
      <c r="BE53779" s="95"/>
      <c r="BF53779" s="95"/>
      <c r="BG53779" s="95"/>
      <c r="BH53779" s="95"/>
      <c r="BI53779" s="95"/>
      <c r="BJ53779" s="95"/>
      <c r="BK53779" s="95"/>
      <c r="BL53779" s="95"/>
      <c r="BM53779" s="95"/>
      <c r="BN53779" s="95"/>
      <c r="CA53779" s="95"/>
    </row>
    <row r="53780" spans="31:79" s="97" customFormat="1" x14ac:dyDescent="0.2">
      <c r="AE53780" s="95"/>
      <c r="AF53780" s="95"/>
      <c r="AN53780" s="95"/>
      <c r="AO53780" s="95"/>
      <c r="AP53780" s="95"/>
      <c r="AQ53780" s="95"/>
      <c r="AR53780" s="95"/>
      <c r="AS53780" s="95"/>
      <c r="AT53780" s="95"/>
      <c r="AU53780" s="95"/>
      <c r="AV53780" s="95"/>
      <c r="AW53780" s="95"/>
      <c r="AX53780" s="95"/>
      <c r="AY53780" s="95"/>
      <c r="AZ53780" s="95"/>
      <c r="BA53780" s="95"/>
      <c r="BB53780" s="95"/>
      <c r="BC53780" s="95"/>
      <c r="BD53780" s="95"/>
      <c r="BE53780" s="95"/>
      <c r="BF53780" s="95"/>
      <c r="BG53780" s="95"/>
      <c r="BH53780" s="95"/>
      <c r="BI53780" s="95"/>
      <c r="BJ53780" s="95"/>
      <c r="BK53780" s="95"/>
      <c r="BL53780" s="95"/>
      <c r="BM53780" s="95"/>
      <c r="BN53780" s="95"/>
      <c r="CA53780" s="95"/>
    </row>
    <row r="53781" spans="31:79" s="97" customFormat="1" x14ac:dyDescent="0.2">
      <c r="AE53781" s="95"/>
      <c r="AF53781" s="95"/>
      <c r="AN53781" s="95"/>
      <c r="AO53781" s="95"/>
      <c r="AP53781" s="95"/>
      <c r="AQ53781" s="95"/>
      <c r="AR53781" s="95"/>
      <c r="AS53781" s="95"/>
      <c r="AT53781" s="95"/>
      <c r="AU53781" s="95"/>
      <c r="AV53781" s="95"/>
      <c r="AW53781" s="95"/>
      <c r="AX53781" s="95"/>
      <c r="AY53781" s="95"/>
      <c r="AZ53781" s="95"/>
      <c r="BA53781" s="95"/>
      <c r="BB53781" s="95"/>
      <c r="BC53781" s="95"/>
      <c r="BD53781" s="95"/>
      <c r="BE53781" s="95"/>
      <c r="BF53781" s="95"/>
      <c r="BG53781" s="95"/>
      <c r="BH53781" s="95"/>
      <c r="BI53781" s="95"/>
      <c r="BJ53781" s="95"/>
      <c r="BK53781" s="95"/>
      <c r="BL53781" s="95"/>
      <c r="BM53781" s="95"/>
      <c r="BN53781" s="95"/>
      <c r="CA53781" s="95"/>
    </row>
    <row r="53782" spans="31:79" s="97" customFormat="1" x14ac:dyDescent="0.2">
      <c r="AE53782" s="95"/>
      <c r="AF53782" s="95"/>
      <c r="AN53782" s="95"/>
      <c r="AO53782" s="95"/>
      <c r="AP53782" s="95"/>
      <c r="AQ53782" s="95"/>
      <c r="AR53782" s="95"/>
      <c r="AS53782" s="95"/>
      <c r="AT53782" s="95"/>
      <c r="AU53782" s="95"/>
      <c r="AV53782" s="95"/>
      <c r="AW53782" s="95"/>
      <c r="AX53782" s="95"/>
      <c r="AY53782" s="95"/>
      <c r="AZ53782" s="95"/>
      <c r="BA53782" s="95"/>
      <c r="BB53782" s="95"/>
      <c r="BC53782" s="95"/>
      <c r="BD53782" s="95"/>
      <c r="BE53782" s="95"/>
      <c r="BF53782" s="95"/>
      <c r="BG53782" s="95"/>
      <c r="BH53782" s="95"/>
      <c r="BI53782" s="95"/>
      <c r="BJ53782" s="95"/>
      <c r="BK53782" s="95"/>
      <c r="BL53782" s="95"/>
      <c r="BM53782" s="95"/>
      <c r="BN53782" s="95"/>
      <c r="CA53782" s="95"/>
    </row>
    <row r="53783" spans="31:79" s="97" customFormat="1" x14ac:dyDescent="0.2">
      <c r="AE53783" s="95"/>
      <c r="AF53783" s="95"/>
      <c r="AN53783" s="95"/>
      <c r="AO53783" s="95"/>
      <c r="AP53783" s="95"/>
      <c r="AQ53783" s="95"/>
      <c r="AR53783" s="95"/>
      <c r="AS53783" s="95"/>
      <c r="AT53783" s="95"/>
      <c r="AU53783" s="95"/>
      <c r="AV53783" s="95"/>
      <c r="AW53783" s="95"/>
      <c r="AX53783" s="95"/>
      <c r="AY53783" s="95"/>
      <c r="AZ53783" s="95"/>
      <c r="BA53783" s="95"/>
      <c r="BB53783" s="95"/>
      <c r="BC53783" s="95"/>
      <c r="BD53783" s="95"/>
      <c r="BE53783" s="95"/>
      <c r="BF53783" s="95"/>
      <c r="BG53783" s="95"/>
      <c r="BH53783" s="95"/>
      <c r="BI53783" s="95"/>
      <c r="BJ53783" s="95"/>
      <c r="BK53783" s="95"/>
      <c r="BL53783" s="95"/>
      <c r="BM53783" s="95"/>
      <c r="BN53783" s="95"/>
      <c r="CA53783" s="95"/>
    </row>
    <row r="53784" spans="31:79" s="97" customFormat="1" x14ac:dyDescent="0.2">
      <c r="AE53784" s="95"/>
      <c r="AF53784" s="95"/>
      <c r="AN53784" s="95"/>
      <c r="AO53784" s="95"/>
      <c r="AP53784" s="95"/>
      <c r="AQ53784" s="95"/>
      <c r="AR53784" s="95"/>
      <c r="AS53784" s="95"/>
      <c r="AT53784" s="95"/>
      <c r="AU53784" s="95"/>
      <c r="AV53784" s="95"/>
      <c r="AW53784" s="95"/>
      <c r="AX53784" s="95"/>
      <c r="AY53784" s="95"/>
      <c r="AZ53784" s="95"/>
      <c r="BA53784" s="95"/>
      <c r="BB53784" s="95"/>
      <c r="BC53784" s="95"/>
      <c r="BD53784" s="95"/>
      <c r="BE53784" s="95"/>
      <c r="BF53784" s="95"/>
      <c r="BG53784" s="95"/>
      <c r="BH53784" s="95"/>
      <c r="BI53784" s="95"/>
      <c r="BJ53784" s="95"/>
      <c r="BK53784" s="95"/>
      <c r="BL53784" s="95"/>
      <c r="BM53784" s="95"/>
      <c r="BN53784" s="95"/>
      <c r="CA53784" s="95"/>
    </row>
    <row r="53785" spans="31:79" s="97" customFormat="1" x14ac:dyDescent="0.2">
      <c r="AE53785" s="95"/>
      <c r="AF53785" s="95"/>
      <c r="AN53785" s="95"/>
      <c r="AO53785" s="95"/>
      <c r="AP53785" s="95"/>
      <c r="AQ53785" s="95"/>
      <c r="AR53785" s="95"/>
      <c r="AS53785" s="95"/>
      <c r="AT53785" s="95"/>
      <c r="AU53785" s="95"/>
      <c r="AV53785" s="95"/>
      <c r="AW53785" s="95"/>
      <c r="AX53785" s="95"/>
      <c r="AY53785" s="95"/>
      <c r="AZ53785" s="95"/>
      <c r="BA53785" s="95"/>
      <c r="BB53785" s="95"/>
      <c r="BC53785" s="95"/>
      <c r="BD53785" s="95"/>
      <c r="BE53785" s="95"/>
      <c r="BF53785" s="95"/>
      <c r="BG53785" s="95"/>
      <c r="BH53785" s="95"/>
      <c r="BI53785" s="95"/>
      <c r="BJ53785" s="95"/>
      <c r="BK53785" s="95"/>
      <c r="BL53785" s="95"/>
      <c r="BM53785" s="95"/>
      <c r="BN53785" s="95"/>
      <c r="CA53785" s="95"/>
    </row>
    <row r="53786" spans="31:79" s="97" customFormat="1" x14ac:dyDescent="0.2">
      <c r="AE53786" s="95"/>
      <c r="AF53786" s="95"/>
      <c r="AN53786" s="95"/>
      <c r="AO53786" s="95"/>
      <c r="AP53786" s="95"/>
      <c r="AQ53786" s="95"/>
      <c r="AR53786" s="95"/>
      <c r="AS53786" s="95"/>
      <c r="AT53786" s="95"/>
      <c r="AU53786" s="95"/>
      <c r="AV53786" s="95"/>
      <c r="AW53786" s="95"/>
      <c r="AX53786" s="95"/>
      <c r="AY53786" s="95"/>
      <c r="AZ53786" s="95"/>
      <c r="BA53786" s="95"/>
      <c r="BB53786" s="95"/>
      <c r="BC53786" s="95"/>
      <c r="BD53786" s="95"/>
      <c r="BE53786" s="95"/>
      <c r="BF53786" s="95"/>
      <c r="BG53786" s="95"/>
      <c r="BH53786" s="95"/>
      <c r="BI53786" s="95"/>
      <c r="BJ53786" s="95"/>
      <c r="BK53786" s="95"/>
      <c r="BL53786" s="95"/>
      <c r="BM53786" s="95"/>
      <c r="BN53786" s="95"/>
      <c r="CA53786" s="95"/>
    </row>
    <row r="53787" spans="31:79" s="97" customFormat="1" x14ac:dyDescent="0.2">
      <c r="AE53787" s="95"/>
      <c r="AF53787" s="95"/>
      <c r="AN53787" s="95"/>
      <c r="AO53787" s="95"/>
      <c r="AP53787" s="95"/>
      <c r="AQ53787" s="95"/>
      <c r="AR53787" s="95"/>
      <c r="AS53787" s="95"/>
      <c r="AT53787" s="95"/>
      <c r="AU53787" s="95"/>
      <c r="AV53787" s="95"/>
      <c r="AW53787" s="95"/>
      <c r="AX53787" s="95"/>
      <c r="AY53787" s="95"/>
      <c r="AZ53787" s="95"/>
      <c r="BA53787" s="95"/>
      <c r="BB53787" s="95"/>
      <c r="BC53787" s="95"/>
      <c r="BD53787" s="95"/>
      <c r="BE53787" s="95"/>
      <c r="BF53787" s="95"/>
      <c r="BG53787" s="95"/>
      <c r="BH53787" s="95"/>
      <c r="BI53787" s="95"/>
      <c r="BJ53787" s="95"/>
      <c r="BK53787" s="95"/>
      <c r="BL53787" s="95"/>
      <c r="BM53787" s="95"/>
      <c r="BN53787" s="95"/>
      <c r="CA53787" s="95"/>
    </row>
    <row r="53788" spans="31:79" s="97" customFormat="1" x14ac:dyDescent="0.2">
      <c r="AE53788" s="95"/>
      <c r="AF53788" s="95"/>
      <c r="AN53788" s="95"/>
      <c r="AO53788" s="95"/>
      <c r="AP53788" s="95"/>
      <c r="AQ53788" s="95"/>
      <c r="AR53788" s="95"/>
      <c r="AS53788" s="95"/>
      <c r="AT53788" s="95"/>
      <c r="AU53788" s="95"/>
      <c r="AV53788" s="95"/>
      <c r="AW53788" s="95"/>
      <c r="AX53788" s="95"/>
      <c r="AY53788" s="95"/>
      <c r="AZ53788" s="95"/>
      <c r="BA53788" s="95"/>
      <c r="BB53788" s="95"/>
      <c r="BC53788" s="95"/>
      <c r="BD53788" s="95"/>
      <c r="BE53788" s="95"/>
      <c r="BF53788" s="95"/>
      <c r="BG53788" s="95"/>
      <c r="BH53788" s="95"/>
      <c r="BI53788" s="95"/>
      <c r="BJ53788" s="95"/>
      <c r="BK53788" s="95"/>
      <c r="BL53788" s="95"/>
      <c r="BM53788" s="95"/>
      <c r="BN53788" s="95"/>
      <c r="CA53788" s="95"/>
    </row>
    <row r="53789" spans="31:79" s="97" customFormat="1" x14ac:dyDescent="0.2">
      <c r="AE53789" s="95"/>
      <c r="AF53789" s="95"/>
      <c r="AN53789" s="95"/>
      <c r="AO53789" s="95"/>
      <c r="AP53789" s="95"/>
      <c r="AQ53789" s="95"/>
      <c r="AR53789" s="95"/>
      <c r="AS53789" s="95"/>
      <c r="AT53789" s="95"/>
      <c r="AU53789" s="95"/>
      <c r="AV53789" s="95"/>
      <c r="AW53789" s="95"/>
      <c r="AX53789" s="95"/>
      <c r="AY53789" s="95"/>
      <c r="AZ53789" s="95"/>
      <c r="BA53789" s="95"/>
      <c r="BB53789" s="95"/>
      <c r="BC53789" s="95"/>
      <c r="BD53789" s="95"/>
      <c r="BE53789" s="95"/>
      <c r="BF53789" s="95"/>
      <c r="BG53789" s="95"/>
      <c r="BH53789" s="95"/>
      <c r="BI53789" s="95"/>
      <c r="BJ53789" s="95"/>
      <c r="BK53789" s="95"/>
      <c r="BL53789" s="95"/>
      <c r="BM53789" s="95"/>
      <c r="BN53789" s="95"/>
      <c r="CA53789" s="95"/>
    </row>
    <row r="53790" spans="31:79" s="97" customFormat="1" x14ac:dyDescent="0.2">
      <c r="AE53790" s="95"/>
      <c r="AF53790" s="95"/>
      <c r="AN53790" s="95"/>
      <c r="AO53790" s="95"/>
      <c r="AP53790" s="95"/>
      <c r="AQ53790" s="95"/>
      <c r="AR53790" s="95"/>
      <c r="AS53790" s="95"/>
      <c r="AT53790" s="95"/>
      <c r="AU53790" s="95"/>
      <c r="AV53790" s="95"/>
      <c r="AW53790" s="95"/>
      <c r="AX53790" s="95"/>
      <c r="AY53790" s="95"/>
      <c r="AZ53790" s="95"/>
      <c r="BA53790" s="95"/>
      <c r="BB53790" s="95"/>
      <c r="BC53790" s="95"/>
      <c r="BD53790" s="95"/>
      <c r="BE53790" s="95"/>
      <c r="BF53790" s="95"/>
      <c r="BG53790" s="95"/>
      <c r="BH53790" s="95"/>
      <c r="BI53790" s="95"/>
      <c r="BJ53790" s="95"/>
      <c r="BK53790" s="95"/>
      <c r="BL53790" s="95"/>
      <c r="BM53790" s="95"/>
      <c r="BN53790" s="95"/>
      <c r="CA53790" s="95"/>
    </row>
    <row r="53791" spans="31:79" s="97" customFormat="1" x14ac:dyDescent="0.2">
      <c r="AE53791" s="95"/>
      <c r="AF53791" s="95"/>
      <c r="AN53791" s="95"/>
      <c r="AO53791" s="95"/>
      <c r="AP53791" s="95"/>
      <c r="AQ53791" s="95"/>
      <c r="AR53791" s="95"/>
      <c r="AS53791" s="95"/>
      <c r="AT53791" s="95"/>
      <c r="AU53791" s="95"/>
      <c r="AV53791" s="95"/>
      <c r="AW53791" s="95"/>
      <c r="AX53791" s="95"/>
      <c r="AY53791" s="95"/>
      <c r="AZ53791" s="95"/>
      <c r="BA53791" s="95"/>
      <c r="BB53791" s="95"/>
      <c r="BC53791" s="95"/>
      <c r="BD53791" s="95"/>
      <c r="BE53791" s="95"/>
      <c r="BF53791" s="95"/>
      <c r="BG53791" s="95"/>
      <c r="BH53791" s="95"/>
      <c r="BI53791" s="95"/>
      <c r="BJ53791" s="95"/>
      <c r="BK53791" s="95"/>
      <c r="BL53791" s="95"/>
      <c r="BM53791" s="95"/>
      <c r="BN53791" s="95"/>
      <c r="CA53791" s="95"/>
    </row>
    <row r="53792" spans="31:79" s="97" customFormat="1" x14ac:dyDescent="0.2">
      <c r="AE53792" s="95"/>
      <c r="AF53792" s="95"/>
      <c r="AN53792" s="95"/>
      <c r="AO53792" s="95"/>
      <c r="AP53792" s="95"/>
      <c r="AQ53792" s="95"/>
      <c r="AR53792" s="95"/>
      <c r="AS53792" s="95"/>
      <c r="AT53792" s="95"/>
      <c r="AU53792" s="95"/>
      <c r="AV53792" s="95"/>
      <c r="AW53792" s="95"/>
      <c r="AX53792" s="95"/>
      <c r="AY53792" s="95"/>
      <c r="AZ53792" s="95"/>
      <c r="BA53792" s="95"/>
      <c r="BB53792" s="95"/>
      <c r="BC53792" s="95"/>
      <c r="BD53792" s="95"/>
      <c r="BE53792" s="95"/>
      <c r="BF53792" s="95"/>
      <c r="BG53792" s="95"/>
      <c r="BH53792" s="95"/>
      <c r="BI53792" s="95"/>
      <c r="BJ53792" s="95"/>
      <c r="BK53792" s="95"/>
      <c r="BL53792" s="95"/>
      <c r="BM53792" s="95"/>
      <c r="BN53792" s="95"/>
      <c r="CA53792" s="95"/>
    </row>
    <row r="53793" spans="31:79" s="97" customFormat="1" x14ac:dyDescent="0.2">
      <c r="AE53793" s="95"/>
      <c r="AF53793" s="95"/>
      <c r="AN53793" s="95"/>
      <c r="AO53793" s="95"/>
      <c r="AP53793" s="95"/>
      <c r="AQ53793" s="95"/>
      <c r="AR53793" s="95"/>
      <c r="AS53793" s="95"/>
      <c r="AT53793" s="95"/>
      <c r="AU53793" s="95"/>
      <c r="AV53793" s="95"/>
      <c r="AW53793" s="95"/>
      <c r="AX53793" s="95"/>
      <c r="AY53793" s="95"/>
      <c r="AZ53793" s="95"/>
      <c r="BA53793" s="95"/>
      <c r="BB53793" s="95"/>
      <c r="BC53793" s="95"/>
      <c r="BD53793" s="95"/>
      <c r="BE53793" s="95"/>
      <c r="BF53793" s="95"/>
      <c r="BG53793" s="95"/>
      <c r="BH53793" s="95"/>
      <c r="BI53793" s="95"/>
      <c r="BJ53793" s="95"/>
      <c r="BK53793" s="95"/>
      <c r="BL53793" s="95"/>
      <c r="BM53793" s="95"/>
      <c r="BN53793" s="95"/>
      <c r="CA53793" s="95"/>
    </row>
    <row r="53794" spans="31:79" s="97" customFormat="1" x14ac:dyDescent="0.2">
      <c r="AE53794" s="95"/>
      <c r="AF53794" s="95"/>
      <c r="AN53794" s="95"/>
      <c r="AO53794" s="95"/>
      <c r="AP53794" s="95"/>
      <c r="AQ53794" s="95"/>
      <c r="AR53794" s="95"/>
      <c r="AS53794" s="95"/>
      <c r="AT53794" s="95"/>
      <c r="AU53794" s="95"/>
      <c r="AV53794" s="95"/>
      <c r="AW53794" s="95"/>
      <c r="AX53794" s="95"/>
      <c r="AY53794" s="95"/>
      <c r="AZ53794" s="95"/>
      <c r="BA53794" s="95"/>
      <c r="BB53794" s="95"/>
      <c r="BC53794" s="95"/>
      <c r="BD53794" s="95"/>
      <c r="BE53794" s="95"/>
      <c r="BF53794" s="95"/>
      <c r="BG53794" s="95"/>
      <c r="BH53794" s="95"/>
      <c r="BI53794" s="95"/>
      <c r="BJ53794" s="95"/>
      <c r="BK53794" s="95"/>
      <c r="BL53794" s="95"/>
      <c r="BM53794" s="95"/>
      <c r="BN53794" s="95"/>
      <c r="CA53794" s="95"/>
    </row>
    <row r="53795" spans="31:79" s="97" customFormat="1" x14ac:dyDescent="0.2">
      <c r="AE53795" s="95"/>
      <c r="AF53795" s="95"/>
      <c r="AN53795" s="95"/>
      <c r="AO53795" s="95"/>
      <c r="AP53795" s="95"/>
      <c r="AQ53795" s="95"/>
      <c r="AR53795" s="95"/>
      <c r="AS53795" s="95"/>
      <c r="AT53795" s="95"/>
      <c r="AU53795" s="95"/>
      <c r="AV53795" s="95"/>
      <c r="AW53795" s="95"/>
      <c r="AX53795" s="95"/>
      <c r="AY53795" s="95"/>
      <c r="AZ53795" s="95"/>
      <c r="BA53795" s="95"/>
      <c r="BB53795" s="95"/>
      <c r="BC53795" s="95"/>
      <c r="BD53795" s="95"/>
      <c r="BE53795" s="95"/>
      <c r="BF53795" s="95"/>
      <c r="BG53795" s="95"/>
      <c r="BH53795" s="95"/>
      <c r="BI53795" s="95"/>
      <c r="BJ53795" s="95"/>
      <c r="BK53795" s="95"/>
      <c r="BL53795" s="95"/>
      <c r="BM53795" s="95"/>
      <c r="BN53795" s="95"/>
      <c r="CA53795" s="95"/>
    </row>
    <row r="53796" spans="31:79" s="97" customFormat="1" x14ac:dyDescent="0.2">
      <c r="AE53796" s="95"/>
      <c r="AF53796" s="95"/>
      <c r="AN53796" s="95"/>
      <c r="AO53796" s="95"/>
      <c r="AP53796" s="95"/>
      <c r="AQ53796" s="95"/>
      <c r="AR53796" s="95"/>
      <c r="AS53796" s="95"/>
      <c r="AT53796" s="95"/>
      <c r="AU53796" s="95"/>
      <c r="AV53796" s="95"/>
      <c r="AW53796" s="95"/>
      <c r="AX53796" s="95"/>
      <c r="AY53796" s="95"/>
      <c r="AZ53796" s="95"/>
      <c r="BA53796" s="95"/>
      <c r="BB53796" s="95"/>
      <c r="BC53796" s="95"/>
      <c r="BD53796" s="95"/>
      <c r="BE53796" s="95"/>
      <c r="BF53796" s="95"/>
      <c r="BG53796" s="95"/>
      <c r="BH53796" s="95"/>
      <c r="BI53796" s="95"/>
      <c r="BJ53796" s="95"/>
      <c r="BK53796" s="95"/>
      <c r="BL53796" s="95"/>
      <c r="BM53796" s="95"/>
      <c r="BN53796" s="95"/>
      <c r="CA53796" s="95"/>
    </row>
    <row r="53797" spans="31:79" s="97" customFormat="1" x14ac:dyDescent="0.2">
      <c r="AE53797" s="95"/>
      <c r="AF53797" s="95"/>
      <c r="AN53797" s="95"/>
      <c r="AO53797" s="95"/>
      <c r="AP53797" s="95"/>
      <c r="AQ53797" s="95"/>
      <c r="AR53797" s="95"/>
      <c r="AS53797" s="95"/>
      <c r="AT53797" s="95"/>
      <c r="AU53797" s="95"/>
      <c r="AV53797" s="95"/>
      <c r="AW53797" s="95"/>
      <c r="AX53797" s="95"/>
      <c r="AY53797" s="95"/>
      <c r="AZ53797" s="95"/>
      <c r="BA53797" s="95"/>
      <c r="BB53797" s="95"/>
      <c r="BC53797" s="95"/>
      <c r="BD53797" s="95"/>
      <c r="BE53797" s="95"/>
      <c r="BF53797" s="95"/>
      <c r="BG53797" s="95"/>
      <c r="BH53797" s="95"/>
      <c r="BI53797" s="95"/>
      <c r="BJ53797" s="95"/>
      <c r="BK53797" s="95"/>
      <c r="BL53797" s="95"/>
      <c r="BM53797" s="95"/>
      <c r="BN53797" s="95"/>
      <c r="CA53797" s="95"/>
    </row>
    <row r="53798" spans="31:79" s="97" customFormat="1" x14ac:dyDescent="0.2">
      <c r="AE53798" s="95"/>
      <c r="AF53798" s="95"/>
      <c r="AN53798" s="95"/>
      <c r="AO53798" s="95"/>
      <c r="AP53798" s="95"/>
      <c r="AQ53798" s="95"/>
      <c r="AR53798" s="95"/>
      <c r="AS53798" s="95"/>
      <c r="AT53798" s="95"/>
      <c r="AU53798" s="95"/>
      <c r="AV53798" s="95"/>
      <c r="AW53798" s="95"/>
      <c r="AX53798" s="95"/>
      <c r="AY53798" s="95"/>
      <c r="AZ53798" s="95"/>
      <c r="BA53798" s="95"/>
      <c r="BB53798" s="95"/>
      <c r="BC53798" s="95"/>
      <c r="BD53798" s="95"/>
      <c r="BE53798" s="95"/>
      <c r="BF53798" s="95"/>
      <c r="BG53798" s="95"/>
      <c r="BH53798" s="95"/>
      <c r="BI53798" s="95"/>
      <c r="BJ53798" s="95"/>
      <c r="BK53798" s="95"/>
      <c r="BL53798" s="95"/>
      <c r="BM53798" s="95"/>
      <c r="BN53798" s="95"/>
      <c r="CA53798" s="95"/>
    </row>
    <row r="53799" spans="31:79" s="97" customFormat="1" x14ac:dyDescent="0.2">
      <c r="AE53799" s="95"/>
      <c r="AF53799" s="95"/>
      <c r="AN53799" s="95"/>
      <c r="AO53799" s="95"/>
      <c r="AP53799" s="95"/>
      <c r="AQ53799" s="95"/>
      <c r="AR53799" s="95"/>
      <c r="AS53799" s="95"/>
      <c r="AT53799" s="95"/>
      <c r="AU53799" s="95"/>
      <c r="AV53799" s="95"/>
      <c r="AW53799" s="95"/>
      <c r="AX53799" s="95"/>
      <c r="AY53799" s="95"/>
      <c r="AZ53799" s="95"/>
      <c r="BA53799" s="95"/>
      <c r="BB53799" s="95"/>
      <c r="BC53799" s="95"/>
      <c r="BD53799" s="95"/>
      <c r="BE53799" s="95"/>
      <c r="BF53799" s="95"/>
      <c r="BG53799" s="95"/>
      <c r="BH53799" s="95"/>
      <c r="BI53799" s="95"/>
      <c r="BJ53799" s="95"/>
      <c r="BK53799" s="95"/>
      <c r="BL53799" s="95"/>
      <c r="BM53799" s="95"/>
      <c r="BN53799" s="95"/>
      <c r="CA53799" s="95"/>
    </row>
    <row r="53800" spans="31:79" s="97" customFormat="1" x14ac:dyDescent="0.2">
      <c r="AE53800" s="95"/>
      <c r="AF53800" s="95"/>
      <c r="AN53800" s="95"/>
      <c r="AO53800" s="95"/>
      <c r="AP53800" s="95"/>
      <c r="AQ53800" s="95"/>
      <c r="AR53800" s="95"/>
      <c r="AS53800" s="95"/>
      <c r="AT53800" s="95"/>
      <c r="AU53800" s="95"/>
      <c r="AV53800" s="95"/>
      <c r="AW53800" s="95"/>
      <c r="AX53800" s="95"/>
      <c r="AY53800" s="95"/>
      <c r="AZ53800" s="95"/>
      <c r="BA53800" s="95"/>
      <c r="BB53800" s="95"/>
      <c r="BC53800" s="95"/>
      <c r="BD53800" s="95"/>
      <c r="BE53800" s="95"/>
      <c r="BF53800" s="95"/>
      <c r="BG53800" s="95"/>
      <c r="BH53800" s="95"/>
      <c r="BI53800" s="95"/>
      <c r="BJ53800" s="95"/>
      <c r="BK53800" s="95"/>
      <c r="BL53800" s="95"/>
      <c r="BM53800" s="95"/>
      <c r="BN53800" s="95"/>
      <c r="CA53800" s="95"/>
    </row>
    <row r="53801" spans="31:79" s="97" customFormat="1" x14ac:dyDescent="0.2">
      <c r="AE53801" s="95"/>
      <c r="AF53801" s="95"/>
      <c r="AN53801" s="95"/>
      <c r="AO53801" s="95"/>
      <c r="AP53801" s="95"/>
      <c r="AQ53801" s="95"/>
      <c r="AR53801" s="95"/>
      <c r="AS53801" s="95"/>
      <c r="AT53801" s="95"/>
      <c r="AU53801" s="95"/>
      <c r="AV53801" s="95"/>
      <c r="AW53801" s="95"/>
      <c r="AX53801" s="95"/>
      <c r="AY53801" s="95"/>
      <c r="AZ53801" s="95"/>
      <c r="BA53801" s="95"/>
      <c r="BB53801" s="95"/>
      <c r="BC53801" s="95"/>
      <c r="BD53801" s="95"/>
      <c r="BE53801" s="95"/>
      <c r="BF53801" s="95"/>
      <c r="BG53801" s="95"/>
      <c r="BH53801" s="95"/>
      <c r="BI53801" s="95"/>
      <c r="BJ53801" s="95"/>
      <c r="BK53801" s="95"/>
      <c r="BL53801" s="95"/>
      <c r="BM53801" s="95"/>
      <c r="BN53801" s="95"/>
      <c r="CA53801" s="95"/>
    </row>
    <row r="53802" spans="31:79" s="97" customFormat="1" x14ac:dyDescent="0.2">
      <c r="AE53802" s="95"/>
      <c r="AF53802" s="95"/>
      <c r="AN53802" s="95"/>
      <c r="AO53802" s="95"/>
      <c r="AP53802" s="95"/>
      <c r="AQ53802" s="95"/>
      <c r="AR53802" s="95"/>
      <c r="AS53802" s="95"/>
      <c r="AT53802" s="95"/>
      <c r="AU53802" s="95"/>
      <c r="AV53802" s="95"/>
      <c r="AW53802" s="95"/>
      <c r="AX53802" s="95"/>
      <c r="AY53802" s="95"/>
      <c r="AZ53802" s="95"/>
      <c r="BA53802" s="95"/>
      <c r="BB53802" s="95"/>
      <c r="BC53802" s="95"/>
      <c r="BD53802" s="95"/>
      <c r="BE53802" s="95"/>
      <c r="BF53802" s="95"/>
      <c r="BG53802" s="95"/>
      <c r="BH53802" s="95"/>
      <c r="BI53802" s="95"/>
      <c r="BJ53802" s="95"/>
      <c r="BK53802" s="95"/>
      <c r="BL53802" s="95"/>
      <c r="BM53802" s="95"/>
      <c r="BN53802" s="95"/>
      <c r="CA53802" s="95"/>
    </row>
    <row r="53803" spans="31:79" s="97" customFormat="1" x14ac:dyDescent="0.2">
      <c r="AE53803" s="95"/>
      <c r="AF53803" s="95"/>
      <c r="AN53803" s="95"/>
      <c r="AO53803" s="95"/>
      <c r="AP53803" s="95"/>
      <c r="AQ53803" s="95"/>
      <c r="AR53803" s="95"/>
      <c r="AS53803" s="95"/>
      <c r="AT53803" s="95"/>
      <c r="AU53803" s="95"/>
      <c r="AV53803" s="95"/>
      <c r="AW53803" s="95"/>
      <c r="AX53803" s="95"/>
      <c r="AY53803" s="95"/>
      <c r="AZ53803" s="95"/>
      <c r="BA53803" s="95"/>
      <c r="BB53803" s="95"/>
      <c r="BC53803" s="95"/>
      <c r="BD53803" s="95"/>
      <c r="BE53803" s="95"/>
      <c r="BF53803" s="95"/>
      <c r="BG53803" s="95"/>
      <c r="BH53803" s="95"/>
      <c r="BI53803" s="95"/>
      <c r="BJ53803" s="95"/>
      <c r="BK53803" s="95"/>
      <c r="BL53803" s="95"/>
      <c r="BM53803" s="95"/>
      <c r="BN53803" s="95"/>
      <c r="CA53803" s="95"/>
    </row>
    <row r="53804" spans="31:79" s="97" customFormat="1" x14ac:dyDescent="0.2">
      <c r="AE53804" s="95"/>
      <c r="AF53804" s="95"/>
      <c r="AN53804" s="95"/>
      <c r="AO53804" s="95"/>
      <c r="AP53804" s="95"/>
      <c r="AQ53804" s="95"/>
      <c r="AR53804" s="95"/>
      <c r="AS53804" s="95"/>
      <c r="AT53804" s="95"/>
      <c r="AU53804" s="95"/>
      <c r="AV53804" s="95"/>
      <c r="AW53804" s="95"/>
      <c r="AX53804" s="95"/>
      <c r="AY53804" s="95"/>
      <c r="AZ53804" s="95"/>
      <c r="BA53804" s="95"/>
      <c r="BB53804" s="95"/>
      <c r="BC53804" s="95"/>
      <c r="BD53804" s="95"/>
      <c r="BE53804" s="95"/>
      <c r="BF53804" s="95"/>
      <c r="BG53804" s="95"/>
      <c r="BH53804" s="95"/>
      <c r="BI53804" s="95"/>
      <c r="BJ53804" s="95"/>
      <c r="BK53804" s="95"/>
      <c r="BL53804" s="95"/>
      <c r="BM53804" s="95"/>
      <c r="BN53804" s="95"/>
      <c r="CA53804" s="95"/>
    </row>
    <row r="53805" spans="31:79" s="97" customFormat="1" x14ac:dyDescent="0.2">
      <c r="AE53805" s="95"/>
      <c r="AF53805" s="95"/>
      <c r="AN53805" s="95"/>
      <c r="AO53805" s="95"/>
      <c r="AP53805" s="95"/>
      <c r="AQ53805" s="95"/>
      <c r="AR53805" s="95"/>
      <c r="AS53805" s="95"/>
      <c r="AT53805" s="95"/>
      <c r="AU53805" s="95"/>
      <c r="AV53805" s="95"/>
      <c r="AW53805" s="95"/>
      <c r="AX53805" s="95"/>
      <c r="AY53805" s="95"/>
      <c r="AZ53805" s="95"/>
      <c r="BA53805" s="95"/>
      <c r="BB53805" s="95"/>
      <c r="BC53805" s="95"/>
      <c r="BD53805" s="95"/>
      <c r="BE53805" s="95"/>
      <c r="BF53805" s="95"/>
      <c r="BG53805" s="95"/>
      <c r="BH53805" s="95"/>
      <c r="BI53805" s="95"/>
      <c r="BJ53805" s="95"/>
      <c r="BK53805" s="95"/>
      <c r="BL53805" s="95"/>
      <c r="BM53805" s="95"/>
      <c r="BN53805" s="95"/>
      <c r="CA53805" s="95"/>
    </row>
    <row r="53806" spans="31:79" s="97" customFormat="1" x14ac:dyDescent="0.2">
      <c r="AE53806" s="95"/>
      <c r="AF53806" s="95"/>
      <c r="AN53806" s="95"/>
      <c r="AO53806" s="95"/>
      <c r="AP53806" s="95"/>
      <c r="AQ53806" s="95"/>
      <c r="AR53806" s="95"/>
      <c r="AS53806" s="95"/>
      <c r="AT53806" s="95"/>
      <c r="AU53806" s="95"/>
      <c r="AV53806" s="95"/>
      <c r="AW53806" s="95"/>
      <c r="AX53806" s="95"/>
      <c r="AY53806" s="95"/>
      <c r="AZ53806" s="95"/>
      <c r="BA53806" s="95"/>
      <c r="BB53806" s="95"/>
      <c r="BC53806" s="95"/>
      <c r="BD53806" s="95"/>
      <c r="BE53806" s="95"/>
      <c r="BF53806" s="95"/>
      <c r="BG53806" s="95"/>
      <c r="BH53806" s="95"/>
      <c r="BI53806" s="95"/>
      <c r="BJ53806" s="95"/>
      <c r="BK53806" s="95"/>
      <c r="BL53806" s="95"/>
      <c r="BM53806" s="95"/>
      <c r="BN53806" s="95"/>
      <c r="CA53806" s="95"/>
    </row>
    <row r="53807" spans="31:79" s="97" customFormat="1" x14ac:dyDescent="0.2">
      <c r="AE53807" s="95"/>
      <c r="AF53807" s="95"/>
      <c r="AN53807" s="95"/>
      <c r="AO53807" s="95"/>
      <c r="AP53807" s="95"/>
      <c r="AQ53807" s="95"/>
      <c r="AR53807" s="95"/>
      <c r="AS53807" s="95"/>
      <c r="AT53807" s="95"/>
      <c r="AU53807" s="95"/>
      <c r="AV53807" s="95"/>
      <c r="AW53807" s="95"/>
      <c r="AX53807" s="95"/>
      <c r="AY53807" s="95"/>
      <c r="AZ53807" s="95"/>
      <c r="BA53807" s="95"/>
      <c r="BB53807" s="95"/>
      <c r="BC53807" s="95"/>
      <c r="BD53807" s="95"/>
      <c r="BE53807" s="95"/>
      <c r="BF53807" s="95"/>
      <c r="BG53807" s="95"/>
      <c r="BH53807" s="95"/>
      <c r="BI53807" s="95"/>
      <c r="BJ53807" s="95"/>
      <c r="BK53807" s="95"/>
      <c r="BL53807" s="95"/>
      <c r="BM53807" s="95"/>
      <c r="BN53807" s="95"/>
      <c r="CA53807" s="95"/>
    </row>
    <row r="53808" spans="31:79" s="97" customFormat="1" x14ac:dyDescent="0.2">
      <c r="AE53808" s="95"/>
      <c r="AF53808" s="95"/>
      <c r="AN53808" s="95"/>
      <c r="AO53808" s="95"/>
      <c r="AP53808" s="95"/>
      <c r="AQ53808" s="95"/>
      <c r="AR53808" s="95"/>
      <c r="AS53808" s="95"/>
      <c r="AT53808" s="95"/>
      <c r="AU53808" s="95"/>
      <c r="AV53808" s="95"/>
      <c r="AW53808" s="95"/>
      <c r="AX53808" s="95"/>
      <c r="AY53808" s="95"/>
      <c r="AZ53808" s="95"/>
      <c r="BA53808" s="95"/>
      <c r="BB53808" s="95"/>
      <c r="BC53808" s="95"/>
      <c r="BD53808" s="95"/>
      <c r="BE53808" s="95"/>
      <c r="BF53808" s="95"/>
      <c r="BG53808" s="95"/>
      <c r="BH53808" s="95"/>
      <c r="BI53808" s="95"/>
      <c r="BJ53808" s="95"/>
      <c r="BK53808" s="95"/>
      <c r="BL53808" s="95"/>
      <c r="BM53808" s="95"/>
      <c r="BN53808" s="95"/>
      <c r="CA53808" s="95"/>
    </row>
    <row r="53809" spans="31:79" s="97" customFormat="1" x14ac:dyDescent="0.2">
      <c r="AE53809" s="95"/>
      <c r="AF53809" s="95"/>
      <c r="AN53809" s="95"/>
      <c r="AO53809" s="95"/>
      <c r="AP53809" s="95"/>
      <c r="AQ53809" s="95"/>
      <c r="AR53809" s="95"/>
      <c r="AS53809" s="95"/>
      <c r="AT53809" s="95"/>
      <c r="AU53809" s="95"/>
      <c r="AV53809" s="95"/>
      <c r="AW53809" s="95"/>
      <c r="AX53809" s="95"/>
      <c r="AY53809" s="95"/>
      <c r="AZ53809" s="95"/>
      <c r="BA53809" s="95"/>
      <c r="BB53809" s="95"/>
      <c r="BC53809" s="95"/>
      <c r="BD53809" s="95"/>
      <c r="BE53809" s="95"/>
      <c r="BF53809" s="95"/>
      <c r="BG53809" s="95"/>
      <c r="BH53809" s="95"/>
      <c r="BI53809" s="95"/>
      <c r="BJ53809" s="95"/>
      <c r="BK53809" s="95"/>
      <c r="BL53809" s="95"/>
      <c r="BM53809" s="95"/>
      <c r="BN53809" s="95"/>
      <c r="CA53809" s="95"/>
    </row>
    <row r="53810" spans="31:79" s="97" customFormat="1" x14ac:dyDescent="0.2">
      <c r="AE53810" s="95"/>
      <c r="AF53810" s="95"/>
      <c r="AN53810" s="95"/>
      <c r="AO53810" s="95"/>
      <c r="AP53810" s="95"/>
      <c r="AQ53810" s="95"/>
      <c r="AR53810" s="95"/>
      <c r="AS53810" s="95"/>
      <c r="AT53810" s="95"/>
      <c r="AU53810" s="95"/>
      <c r="AV53810" s="95"/>
      <c r="AW53810" s="95"/>
      <c r="AX53810" s="95"/>
      <c r="AY53810" s="95"/>
      <c r="AZ53810" s="95"/>
      <c r="BA53810" s="95"/>
      <c r="BB53810" s="95"/>
      <c r="BC53810" s="95"/>
      <c r="BD53810" s="95"/>
      <c r="BE53810" s="95"/>
      <c r="BF53810" s="95"/>
      <c r="BG53810" s="95"/>
      <c r="BH53810" s="95"/>
      <c r="BI53810" s="95"/>
      <c r="BJ53810" s="95"/>
      <c r="BK53810" s="95"/>
      <c r="BL53810" s="95"/>
      <c r="BM53810" s="95"/>
      <c r="BN53810" s="95"/>
      <c r="CA53810" s="95"/>
    </row>
    <row r="53811" spans="31:79" s="97" customFormat="1" x14ac:dyDescent="0.2">
      <c r="AE53811" s="95"/>
      <c r="AF53811" s="95"/>
      <c r="AN53811" s="95"/>
      <c r="AO53811" s="95"/>
      <c r="AP53811" s="95"/>
      <c r="AQ53811" s="95"/>
      <c r="AR53811" s="95"/>
      <c r="AS53811" s="95"/>
      <c r="AT53811" s="95"/>
      <c r="AU53811" s="95"/>
      <c r="AV53811" s="95"/>
      <c r="AW53811" s="95"/>
      <c r="AX53811" s="95"/>
      <c r="AY53811" s="95"/>
      <c r="AZ53811" s="95"/>
      <c r="BA53811" s="95"/>
      <c r="BB53811" s="95"/>
      <c r="BC53811" s="95"/>
      <c r="BD53811" s="95"/>
      <c r="BE53811" s="95"/>
      <c r="BF53811" s="95"/>
      <c r="BG53811" s="95"/>
      <c r="BH53811" s="95"/>
      <c r="BI53811" s="95"/>
      <c r="BJ53811" s="95"/>
      <c r="BK53811" s="95"/>
      <c r="BL53811" s="95"/>
      <c r="BM53811" s="95"/>
      <c r="BN53811" s="95"/>
      <c r="CA53811" s="95"/>
    </row>
    <row r="53812" spans="31:79" s="97" customFormat="1" x14ac:dyDescent="0.2">
      <c r="AE53812" s="95"/>
      <c r="AF53812" s="95"/>
      <c r="AN53812" s="95"/>
      <c r="AO53812" s="95"/>
      <c r="AP53812" s="95"/>
      <c r="AQ53812" s="95"/>
      <c r="AR53812" s="95"/>
      <c r="AS53812" s="95"/>
      <c r="AT53812" s="95"/>
      <c r="AU53812" s="95"/>
      <c r="AV53812" s="95"/>
      <c r="AW53812" s="95"/>
      <c r="AX53812" s="95"/>
      <c r="AY53812" s="95"/>
      <c r="AZ53812" s="95"/>
      <c r="BA53812" s="95"/>
      <c r="BB53812" s="95"/>
      <c r="BC53812" s="95"/>
      <c r="BD53812" s="95"/>
      <c r="BE53812" s="95"/>
      <c r="BF53812" s="95"/>
      <c r="BG53812" s="95"/>
      <c r="BH53812" s="95"/>
      <c r="BI53812" s="95"/>
      <c r="BJ53812" s="95"/>
      <c r="BK53812" s="95"/>
      <c r="BL53812" s="95"/>
      <c r="BM53812" s="95"/>
      <c r="BN53812" s="95"/>
      <c r="CA53812" s="95"/>
    </row>
    <row r="53813" spans="31:79" s="97" customFormat="1" x14ac:dyDescent="0.2">
      <c r="AE53813" s="95"/>
      <c r="AF53813" s="95"/>
      <c r="AN53813" s="95"/>
      <c r="AO53813" s="95"/>
      <c r="AP53813" s="95"/>
      <c r="AQ53813" s="95"/>
      <c r="AR53813" s="95"/>
      <c r="AS53813" s="95"/>
      <c r="AT53813" s="95"/>
      <c r="AU53813" s="95"/>
      <c r="AV53813" s="95"/>
      <c r="AW53813" s="95"/>
      <c r="AX53813" s="95"/>
      <c r="AY53813" s="95"/>
      <c r="AZ53813" s="95"/>
      <c r="BA53813" s="95"/>
      <c r="BB53813" s="95"/>
      <c r="BC53813" s="95"/>
      <c r="BD53813" s="95"/>
      <c r="BE53813" s="95"/>
      <c r="BF53813" s="95"/>
      <c r="BG53813" s="95"/>
      <c r="BH53813" s="95"/>
      <c r="BI53813" s="95"/>
      <c r="BJ53813" s="95"/>
      <c r="BK53813" s="95"/>
      <c r="BL53813" s="95"/>
      <c r="BM53813" s="95"/>
      <c r="BN53813" s="95"/>
      <c r="CA53813" s="95"/>
    </row>
    <row r="53814" spans="31:79" s="97" customFormat="1" x14ac:dyDescent="0.2">
      <c r="AE53814" s="95"/>
      <c r="AF53814" s="95"/>
      <c r="AN53814" s="95"/>
      <c r="AO53814" s="95"/>
      <c r="AP53814" s="95"/>
      <c r="AQ53814" s="95"/>
      <c r="AR53814" s="95"/>
      <c r="AS53814" s="95"/>
      <c r="AT53814" s="95"/>
      <c r="AU53814" s="95"/>
      <c r="AV53814" s="95"/>
      <c r="AW53814" s="95"/>
      <c r="AX53814" s="95"/>
      <c r="AY53814" s="95"/>
      <c r="AZ53814" s="95"/>
      <c r="BA53814" s="95"/>
      <c r="BB53814" s="95"/>
      <c r="BC53814" s="95"/>
      <c r="BD53814" s="95"/>
      <c r="BE53814" s="95"/>
      <c r="BF53814" s="95"/>
      <c r="BG53814" s="95"/>
      <c r="BH53814" s="95"/>
      <c r="BI53814" s="95"/>
      <c r="BJ53814" s="95"/>
      <c r="BK53814" s="95"/>
      <c r="BL53814" s="95"/>
      <c r="BM53814" s="95"/>
      <c r="BN53814" s="95"/>
      <c r="CA53814" s="95"/>
    </row>
    <row r="53815" spans="31:79" s="97" customFormat="1" x14ac:dyDescent="0.2">
      <c r="AE53815" s="95"/>
      <c r="AF53815" s="95"/>
      <c r="AN53815" s="95"/>
      <c r="AO53815" s="95"/>
      <c r="AP53815" s="95"/>
      <c r="AQ53815" s="95"/>
      <c r="AR53815" s="95"/>
      <c r="AS53815" s="95"/>
      <c r="AT53815" s="95"/>
      <c r="AU53815" s="95"/>
      <c r="AV53815" s="95"/>
      <c r="AW53815" s="95"/>
      <c r="AX53815" s="95"/>
      <c r="AY53815" s="95"/>
      <c r="AZ53815" s="95"/>
      <c r="BA53815" s="95"/>
      <c r="BB53815" s="95"/>
      <c r="BC53815" s="95"/>
      <c r="BD53815" s="95"/>
      <c r="BE53815" s="95"/>
      <c r="BF53815" s="95"/>
      <c r="BG53815" s="95"/>
      <c r="BH53815" s="95"/>
      <c r="BI53815" s="95"/>
      <c r="BJ53815" s="95"/>
      <c r="BK53815" s="95"/>
      <c r="BL53815" s="95"/>
      <c r="BM53815" s="95"/>
      <c r="BN53815" s="95"/>
      <c r="CA53815" s="95"/>
    </row>
    <row r="53816" spans="31:79" s="97" customFormat="1" x14ac:dyDescent="0.2">
      <c r="AE53816" s="95"/>
      <c r="AF53816" s="95"/>
      <c r="AN53816" s="95"/>
      <c r="AO53816" s="95"/>
      <c r="AP53816" s="95"/>
      <c r="AQ53816" s="95"/>
      <c r="AR53816" s="95"/>
      <c r="AS53816" s="95"/>
      <c r="AT53816" s="95"/>
      <c r="AU53816" s="95"/>
      <c r="AV53816" s="95"/>
      <c r="AW53816" s="95"/>
      <c r="AX53816" s="95"/>
      <c r="AY53816" s="95"/>
      <c r="AZ53816" s="95"/>
      <c r="BA53816" s="95"/>
      <c r="BB53816" s="95"/>
      <c r="BC53816" s="95"/>
      <c r="BD53816" s="95"/>
      <c r="BE53816" s="95"/>
      <c r="BF53816" s="95"/>
      <c r="BG53816" s="95"/>
      <c r="BH53816" s="95"/>
      <c r="BI53816" s="95"/>
      <c r="BJ53816" s="95"/>
      <c r="BK53816" s="95"/>
      <c r="BL53816" s="95"/>
      <c r="BM53816" s="95"/>
      <c r="BN53816" s="95"/>
      <c r="CA53816" s="95"/>
    </row>
    <row r="53817" spans="31:79" s="97" customFormat="1" x14ac:dyDescent="0.2">
      <c r="AE53817" s="95"/>
      <c r="AF53817" s="95"/>
      <c r="AN53817" s="95"/>
      <c r="AO53817" s="95"/>
      <c r="AP53817" s="95"/>
      <c r="AQ53817" s="95"/>
      <c r="AR53817" s="95"/>
      <c r="AS53817" s="95"/>
      <c r="AT53817" s="95"/>
      <c r="AU53817" s="95"/>
      <c r="AV53817" s="95"/>
      <c r="AW53817" s="95"/>
      <c r="AX53817" s="95"/>
      <c r="AY53817" s="95"/>
      <c r="AZ53817" s="95"/>
      <c r="BA53817" s="95"/>
      <c r="BB53817" s="95"/>
      <c r="BC53817" s="95"/>
      <c r="BD53817" s="95"/>
      <c r="BE53817" s="95"/>
      <c r="BF53817" s="95"/>
      <c r="BG53817" s="95"/>
      <c r="BH53817" s="95"/>
      <c r="BI53817" s="95"/>
      <c r="BJ53817" s="95"/>
      <c r="BK53817" s="95"/>
      <c r="BL53817" s="95"/>
      <c r="BM53817" s="95"/>
      <c r="BN53817" s="95"/>
      <c r="CA53817" s="95"/>
    </row>
    <row r="53818" spans="31:79" s="97" customFormat="1" x14ac:dyDescent="0.2">
      <c r="AE53818" s="95"/>
      <c r="AF53818" s="95"/>
      <c r="AN53818" s="95"/>
      <c r="AO53818" s="95"/>
      <c r="AP53818" s="95"/>
      <c r="AQ53818" s="95"/>
      <c r="AR53818" s="95"/>
      <c r="AS53818" s="95"/>
      <c r="AT53818" s="95"/>
      <c r="AU53818" s="95"/>
      <c r="AV53818" s="95"/>
      <c r="AW53818" s="95"/>
      <c r="AX53818" s="95"/>
      <c r="AY53818" s="95"/>
      <c r="AZ53818" s="95"/>
      <c r="BA53818" s="95"/>
      <c r="BB53818" s="95"/>
      <c r="BC53818" s="95"/>
      <c r="BD53818" s="95"/>
      <c r="BE53818" s="95"/>
      <c r="BF53818" s="95"/>
      <c r="BG53818" s="95"/>
      <c r="BH53818" s="95"/>
      <c r="BI53818" s="95"/>
      <c r="BJ53818" s="95"/>
      <c r="BK53818" s="95"/>
      <c r="BL53818" s="95"/>
      <c r="BM53818" s="95"/>
      <c r="BN53818" s="95"/>
      <c r="CA53818" s="95"/>
    </row>
    <row r="53819" spans="31:79" s="97" customFormat="1" x14ac:dyDescent="0.2">
      <c r="AE53819" s="95"/>
      <c r="AF53819" s="95"/>
      <c r="AN53819" s="95"/>
      <c r="AO53819" s="95"/>
      <c r="AP53819" s="95"/>
      <c r="AQ53819" s="95"/>
      <c r="AR53819" s="95"/>
      <c r="AS53819" s="95"/>
      <c r="AT53819" s="95"/>
      <c r="AU53819" s="95"/>
      <c r="AV53819" s="95"/>
      <c r="AW53819" s="95"/>
      <c r="AX53819" s="95"/>
      <c r="AY53819" s="95"/>
      <c r="AZ53819" s="95"/>
      <c r="BA53819" s="95"/>
      <c r="BB53819" s="95"/>
      <c r="BC53819" s="95"/>
      <c r="BD53819" s="95"/>
      <c r="BE53819" s="95"/>
      <c r="BF53819" s="95"/>
      <c r="BG53819" s="95"/>
      <c r="BH53819" s="95"/>
      <c r="BI53819" s="95"/>
      <c r="BJ53819" s="95"/>
      <c r="BK53819" s="95"/>
      <c r="BL53819" s="95"/>
      <c r="BM53819" s="95"/>
      <c r="BN53819" s="95"/>
      <c r="CA53819" s="95"/>
    </row>
    <row r="53820" spans="31:79" s="97" customFormat="1" x14ac:dyDescent="0.2">
      <c r="AE53820" s="95"/>
      <c r="AF53820" s="95"/>
      <c r="AN53820" s="95"/>
      <c r="AO53820" s="95"/>
      <c r="AP53820" s="95"/>
      <c r="AQ53820" s="95"/>
      <c r="AR53820" s="95"/>
      <c r="AS53820" s="95"/>
      <c r="AT53820" s="95"/>
      <c r="AU53820" s="95"/>
      <c r="AV53820" s="95"/>
      <c r="AW53820" s="95"/>
      <c r="AX53820" s="95"/>
      <c r="AY53820" s="95"/>
      <c r="AZ53820" s="95"/>
      <c r="BA53820" s="95"/>
      <c r="BB53820" s="95"/>
      <c r="BC53820" s="95"/>
      <c r="BD53820" s="95"/>
      <c r="BE53820" s="95"/>
      <c r="BF53820" s="95"/>
      <c r="BG53820" s="95"/>
      <c r="BH53820" s="95"/>
      <c r="BI53820" s="95"/>
      <c r="BJ53820" s="95"/>
      <c r="BK53820" s="95"/>
      <c r="BL53820" s="95"/>
      <c r="BM53820" s="95"/>
      <c r="BN53820" s="95"/>
      <c r="CA53820" s="95"/>
    </row>
    <row r="53821" spans="31:79" s="97" customFormat="1" x14ac:dyDescent="0.2">
      <c r="AE53821" s="95"/>
      <c r="AF53821" s="95"/>
      <c r="AN53821" s="95"/>
      <c r="AO53821" s="95"/>
      <c r="AP53821" s="95"/>
      <c r="AQ53821" s="95"/>
      <c r="AR53821" s="95"/>
      <c r="AS53821" s="95"/>
      <c r="AT53821" s="95"/>
      <c r="AU53821" s="95"/>
      <c r="AV53821" s="95"/>
      <c r="AW53821" s="95"/>
      <c r="AX53821" s="95"/>
      <c r="AY53821" s="95"/>
      <c r="AZ53821" s="95"/>
      <c r="BA53821" s="95"/>
      <c r="BB53821" s="95"/>
      <c r="BC53821" s="95"/>
      <c r="BD53821" s="95"/>
      <c r="BE53821" s="95"/>
      <c r="BF53821" s="95"/>
      <c r="BG53821" s="95"/>
      <c r="BH53821" s="95"/>
      <c r="BI53821" s="95"/>
      <c r="BJ53821" s="95"/>
      <c r="BK53821" s="95"/>
      <c r="BL53821" s="95"/>
      <c r="BM53821" s="95"/>
      <c r="BN53821" s="95"/>
      <c r="CA53821" s="95"/>
    </row>
    <row r="53822" spans="31:79" s="97" customFormat="1" x14ac:dyDescent="0.2">
      <c r="AE53822" s="95"/>
      <c r="AF53822" s="95"/>
      <c r="AN53822" s="95"/>
      <c r="AO53822" s="95"/>
      <c r="AP53822" s="95"/>
      <c r="AQ53822" s="95"/>
      <c r="AR53822" s="95"/>
      <c r="AS53822" s="95"/>
      <c r="AT53822" s="95"/>
      <c r="AU53822" s="95"/>
      <c r="AV53822" s="95"/>
      <c r="AW53822" s="95"/>
      <c r="AX53822" s="95"/>
      <c r="AY53822" s="95"/>
      <c r="AZ53822" s="95"/>
      <c r="BA53822" s="95"/>
      <c r="BB53822" s="95"/>
      <c r="BC53822" s="95"/>
      <c r="BD53822" s="95"/>
      <c r="BE53822" s="95"/>
      <c r="BF53822" s="95"/>
      <c r="BG53822" s="95"/>
      <c r="BH53822" s="95"/>
      <c r="BI53822" s="95"/>
      <c r="BJ53822" s="95"/>
      <c r="BK53822" s="95"/>
      <c r="BL53822" s="95"/>
      <c r="BM53822" s="95"/>
      <c r="BN53822" s="95"/>
      <c r="CA53822" s="95"/>
    </row>
    <row r="53823" spans="31:79" s="97" customFormat="1" x14ac:dyDescent="0.2">
      <c r="AE53823" s="95"/>
      <c r="AF53823" s="95"/>
      <c r="AN53823" s="95"/>
      <c r="AO53823" s="95"/>
      <c r="AP53823" s="95"/>
      <c r="AQ53823" s="95"/>
      <c r="AR53823" s="95"/>
      <c r="AS53823" s="95"/>
      <c r="AT53823" s="95"/>
      <c r="AU53823" s="95"/>
      <c r="AV53823" s="95"/>
      <c r="AW53823" s="95"/>
      <c r="AX53823" s="95"/>
      <c r="AY53823" s="95"/>
      <c r="AZ53823" s="95"/>
      <c r="BA53823" s="95"/>
      <c r="BB53823" s="95"/>
      <c r="BC53823" s="95"/>
      <c r="BD53823" s="95"/>
      <c r="BE53823" s="95"/>
      <c r="BF53823" s="95"/>
      <c r="BG53823" s="95"/>
      <c r="BH53823" s="95"/>
      <c r="BI53823" s="95"/>
      <c r="BJ53823" s="95"/>
      <c r="BK53823" s="95"/>
      <c r="BL53823" s="95"/>
      <c r="BM53823" s="95"/>
      <c r="BN53823" s="95"/>
      <c r="CA53823" s="95"/>
    </row>
    <row r="53824" spans="31:79" s="97" customFormat="1" x14ac:dyDescent="0.2">
      <c r="AE53824" s="95"/>
      <c r="AF53824" s="95"/>
      <c r="AN53824" s="95"/>
      <c r="AO53824" s="95"/>
      <c r="AP53824" s="95"/>
      <c r="AQ53824" s="95"/>
      <c r="AR53824" s="95"/>
      <c r="AS53824" s="95"/>
      <c r="AT53824" s="95"/>
      <c r="AU53824" s="95"/>
      <c r="AV53824" s="95"/>
      <c r="AW53824" s="95"/>
      <c r="AX53824" s="95"/>
      <c r="AY53824" s="95"/>
      <c r="AZ53824" s="95"/>
      <c r="BA53824" s="95"/>
      <c r="BB53824" s="95"/>
      <c r="BC53824" s="95"/>
      <c r="BD53824" s="95"/>
      <c r="BE53824" s="95"/>
      <c r="BF53824" s="95"/>
      <c r="BG53824" s="95"/>
      <c r="BH53824" s="95"/>
      <c r="BI53824" s="95"/>
      <c r="BJ53824" s="95"/>
      <c r="BK53824" s="95"/>
      <c r="BL53824" s="95"/>
      <c r="BM53824" s="95"/>
      <c r="BN53824" s="95"/>
      <c r="CA53824" s="95"/>
    </row>
    <row r="53825" spans="31:79" s="97" customFormat="1" x14ac:dyDescent="0.2">
      <c r="AE53825" s="95"/>
      <c r="AF53825" s="95"/>
      <c r="AN53825" s="95"/>
      <c r="AO53825" s="95"/>
      <c r="AP53825" s="95"/>
      <c r="AQ53825" s="95"/>
      <c r="AR53825" s="95"/>
      <c r="AS53825" s="95"/>
      <c r="AT53825" s="95"/>
      <c r="AU53825" s="95"/>
      <c r="AV53825" s="95"/>
      <c r="AW53825" s="95"/>
      <c r="AX53825" s="95"/>
      <c r="AY53825" s="95"/>
      <c r="AZ53825" s="95"/>
      <c r="BA53825" s="95"/>
      <c r="BB53825" s="95"/>
      <c r="BC53825" s="95"/>
      <c r="BD53825" s="95"/>
      <c r="BE53825" s="95"/>
      <c r="BF53825" s="95"/>
      <c r="BG53825" s="95"/>
      <c r="BH53825" s="95"/>
      <c r="BI53825" s="95"/>
      <c r="BJ53825" s="95"/>
      <c r="BK53825" s="95"/>
      <c r="BL53825" s="95"/>
      <c r="BM53825" s="95"/>
      <c r="BN53825" s="95"/>
      <c r="CA53825" s="95"/>
    </row>
    <row r="53826" spans="31:79" s="97" customFormat="1" x14ac:dyDescent="0.2">
      <c r="AE53826" s="95"/>
      <c r="AF53826" s="95"/>
      <c r="AN53826" s="95"/>
      <c r="AO53826" s="95"/>
      <c r="AP53826" s="95"/>
      <c r="AQ53826" s="95"/>
      <c r="AR53826" s="95"/>
      <c r="AS53826" s="95"/>
      <c r="AT53826" s="95"/>
      <c r="AU53826" s="95"/>
      <c r="AV53826" s="95"/>
      <c r="AW53826" s="95"/>
      <c r="AX53826" s="95"/>
      <c r="AY53826" s="95"/>
      <c r="AZ53826" s="95"/>
      <c r="BA53826" s="95"/>
      <c r="BB53826" s="95"/>
      <c r="BC53826" s="95"/>
      <c r="BD53826" s="95"/>
      <c r="BE53826" s="95"/>
      <c r="BF53826" s="95"/>
      <c r="BG53826" s="95"/>
      <c r="BH53826" s="95"/>
      <c r="BI53826" s="95"/>
      <c r="BJ53826" s="95"/>
      <c r="BK53826" s="95"/>
      <c r="BL53826" s="95"/>
      <c r="BM53826" s="95"/>
      <c r="BN53826" s="95"/>
      <c r="CA53826" s="95"/>
    </row>
    <row r="53827" spans="31:79" s="97" customFormat="1" x14ac:dyDescent="0.2">
      <c r="AE53827" s="95"/>
      <c r="AF53827" s="95"/>
      <c r="AN53827" s="95"/>
      <c r="AO53827" s="95"/>
      <c r="AP53827" s="95"/>
      <c r="AQ53827" s="95"/>
      <c r="AR53827" s="95"/>
      <c r="AS53827" s="95"/>
      <c r="AT53827" s="95"/>
      <c r="AU53827" s="95"/>
      <c r="AV53827" s="95"/>
      <c r="AW53827" s="95"/>
      <c r="AX53827" s="95"/>
      <c r="AY53827" s="95"/>
      <c r="AZ53827" s="95"/>
      <c r="BA53827" s="95"/>
      <c r="BB53827" s="95"/>
      <c r="BC53827" s="95"/>
      <c r="BD53827" s="95"/>
      <c r="BE53827" s="95"/>
      <c r="BF53827" s="95"/>
      <c r="BG53827" s="95"/>
      <c r="BH53827" s="95"/>
      <c r="BI53827" s="95"/>
      <c r="BJ53827" s="95"/>
      <c r="BK53827" s="95"/>
      <c r="BL53827" s="95"/>
      <c r="BM53827" s="95"/>
      <c r="BN53827" s="95"/>
      <c r="CA53827" s="95"/>
    </row>
    <row r="53828" spans="31:79" s="97" customFormat="1" x14ac:dyDescent="0.2">
      <c r="AE53828" s="95"/>
      <c r="AF53828" s="95"/>
      <c r="AN53828" s="95"/>
      <c r="AO53828" s="95"/>
      <c r="AP53828" s="95"/>
      <c r="AQ53828" s="95"/>
      <c r="AR53828" s="95"/>
      <c r="AS53828" s="95"/>
      <c r="AT53828" s="95"/>
      <c r="AU53828" s="95"/>
      <c r="AV53828" s="95"/>
      <c r="AW53828" s="95"/>
      <c r="AX53828" s="95"/>
      <c r="AY53828" s="95"/>
      <c r="AZ53828" s="95"/>
      <c r="BA53828" s="95"/>
      <c r="BB53828" s="95"/>
      <c r="BC53828" s="95"/>
      <c r="BD53828" s="95"/>
      <c r="BE53828" s="95"/>
      <c r="BF53828" s="95"/>
      <c r="BG53828" s="95"/>
      <c r="BH53828" s="95"/>
      <c r="BI53828" s="95"/>
      <c r="BJ53828" s="95"/>
      <c r="BK53828" s="95"/>
      <c r="BL53828" s="95"/>
      <c r="BM53828" s="95"/>
      <c r="BN53828" s="95"/>
      <c r="CA53828" s="95"/>
    </row>
    <row r="53829" spans="31:79" s="97" customFormat="1" x14ac:dyDescent="0.2">
      <c r="AE53829" s="95"/>
      <c r="AF53829" s="95"/>
      <c r="AN53829" s="95"/>
      <c r="AO53829" s="95"/>
      <c r="AP53829" s="95"/>
      <c r="AQ53829" s="95"/>
      <c r="AR53829" s="95"/>
      <c r="AS53829" s="95"/>
      <c r="AT53829" s="95"/>
      <c r="AU53829" s="95"/>
      <c r="AV53829" s="95"/>
      <c r="AW53829" s="95"/>
      <c r="AX53829" s="95"/>
      <c r="AY53829" s="95"/>
      <c r="AZ53829" s="95"/>
      <c r="BA53829" s="95"/>
      <c r="BB53829" s="95"/>
      <c r="BC53829" s="95"/>
      <c r="BD53829" s="95"/>
      <c r="BE53829" s="95"/>
      <c r="BF53829" s="95"/>
      <c r="BG53829" s="95"/>
      <c r="BH53829" s="95"/>
      <c r="BI53829" s="95"/>
      <c r="BJ53829" s="95"/>
      <c r="BK53829" s="95"/>
      <c r="BL53829" s="95"/>
      <c r="BM53829" s="95"/>
      <c r="BN53829" s="95"/>
      <c r="CA53829" s="95"/>
    </row>
    <row r="53830" spans="31:79" s="97" customFormat="1" x14ac:dyDescent="0.2">
      <c r="AE53830" s="95"/>
      <c r="AF53830" s="95"/>
      <c r="AN53830" s="95"/>
      <c r="AO53830" s="95"/>
      <c r="AP53830" s="95"/>
      <c r="AQ53830" s="95"/>
      <c r="AR53830" s="95"/>
      <c r="AS53830" s="95"/>
      <c r="AT53830" s="95"/>
      <c r="AU53830" s="95"/>
      <c r="AV53830" s="95"/>
      <c r="AW53830" s="95"/>
      <c r="AX53830" s="95"/>
      <c r="AY53830" s="95"/>
      <c r="AZ53830" s="95"/>
      <c r="BA53830" s="95"/>
      <c r="BB53830" s="95"/>
      <c r="BC53830" s="95"/>
      <c r="BD53830" s="95"/>
      <c r="BE53830" s="95"/>
      <c r="BF53830" s="95"/>
      <c r="BG53830" s="95"/>
      <c r="BH53830" s="95"/>
      <c r="BI53830" s="95"/>
      <c r="BJ53830" s="95"/>
      <c r="BK53830" s="95"/>
      <c r="BL53830" s="95"/>
      <c r="BM53830" s="95"/>
      <c r="BN53830" s="95"/>
      <c r="CA53830" s="95"/>
    </row>
    <row r="53831" spans="31:79" s="97" customFormat="1" x14ac:dyDescent="0.2">
      <c r="AE53831" s="95"/>
      <c r="AF53831" s="95"/>
      <c r="AN53831" s="95"/>
      <c r="AO53831" s="95"/>
      <c r="AP53831" s="95"/>
      <c r="AQ53831" s="95"/>
      <c r="AR53831" s="95"/>
      <c r="AS53831" s="95"/>
      <c r="AT53831" s="95"/>
      <c r="AU53831" s="95"/>
      <c r="AV53831" s="95"/>
      <c r="AW53831" s="95"/>
      <c r="AX53831" s="95"/>
      <c r="AY53831" s="95"/>
      <c r="AZ53831" s="95"/>
      <c r="BA53831" s="95"/>
      <c r="BB53831" s="95"/>
      <c r="BC53831" s="95"/>
      <c r="BD53831" s="95"/>
      <c r="BE53831" s="95"/>
      <c r="BF53831" s="95"/>
      <c r="BG53831" s="95"/>
      <c r="BH53831" s="95"/>
      <c r="BI53831" s="95"/>
      <c r="BJ53831" s="95"/>
      <c r="BK53831" s="95"/>
      <c r="BL53831" s="95"/>
      <c r="BM53831" s="95"/>
      <c r="BN53831" s="95"/>
      <c r="CA53831" s="95"/>
    </row>
    <row r="53832" spans="31:79" s="97" customFormat="1" x14ac:dyDescent="0.2">
      <c r="AE53832" s="95"/>
      <c r="AF53832" s="95"/>
      <c r="AN53832" s="95"/>
      <c r="AO53832" s="95"/>
      <c r="AP53832" s="95"/>
      <c r="AQ53832" s="95"/>
      <c r="AR53832" s="95"/>
      <c r="AS53832" s="95"/>
      <c r="AT53832" s="95"/>
      <c r="AU53832" s="95"/>
      <c r="AV53832" s="95"/>
      <c r="AW53832" s="95"/>
      <c r="AX53832" s="95"/>
      <c r="AY53832" s="95"/>
      <c r="AZ53832" s="95"/>
      <c r="BA53832" s="95"/>
      <c r="BB53832" s="95"/>
      <c r="BC53832" s="95"/>
      <c r="BD53832" s="95"/>
      <c r="BE53832" s="95"/>
      <c r="BF53832" s="95"/>
      <c r="BG53832" s="95"/>
      <c r="BH53832" s="95"/>
      <c r="BI53832" s="95"/>
      <c r="BJ53832" s="95"/>
      <c r="BK53832" s="95"/>
      <c r="BL53832" s="95"/>
      <c r="BM53832" s="95"/>
      <c r="BN53832" s="95"/>
      <c r="CA53832" s="95"/>
    </row>
    <row r="53833" spans="31:79" s="97" customFormat="1" x14ac:dyDescent="0.2">
      <c r="AE53833" s="95"/>
      <c r="AF53833" s="95"/>
      <c r="AN53833" s="95"/>
      <c r="AO53833" s="95"/>
      <c r="AP53833" s="95"/>
      <c r="AQ53833" s="95"/>
      <c r="AR53833" s="95"/>
      <c r="AS53833" s="95"/>
      <c r="AT53833" s="95"/>
      <c r="AU53833" s="95"/>
      <c r="AV53833" s="95"/>
      <c r="AW53833" s="95"/>
      <c r="AX53833" s="95"/>
      <c r="AY53833" s="95"/>
      <c r="AZ53833" s="95"/>
      <c r="BA53833" s="95"/>
      <c r="BB53833" s="95"/>
      <c r="BC53833" s="95"/>
      <c r="BD53833" s="95"/>
      <c r="BE53833" s="95"/>
      <c r="BF53833" s="95"/>
      <c r="BG53833" s="95"/>
      <c r="BH53833" s="95"/>
      <c r="BI53833" s="95"/>
      <c r="BJ53833" s="95"/>
      <c r="BK53833" s="95"/>
      <c r="BL53833" s="95"/>
      <c r="BM53833" s="95"/>
      <c r="BN53833" s="95"/>
      <c r="CA53833" s="95"/>
    </row>
    <row r="53834" spans="31:79" s="97" customFormat="1" x14ac:dyDescent="0.2">
      <c r="AE53834" s="95"/>
      <c r="AF53834" s="95"/>
      <c r="AN53834" s="95"/>
      <c r="AO53834" s="95"/>
      <c r="AP53834" s="95"/>
      <c r="AQ53834" s="95"/>
      <c r="AR53834" s="95"/>
      <c r="AS53834" s="95"/>
      <c r="AT53834" s="95"/>
      <c r="AU53834" s="95"/>
      <c r="AV53834" s="95"/>
      <c r="AW53834" s="95"/>
      <c r="AX53834" s="95"/>
      <c r="AY53834" s="95"/>
      <c r="AZ53834" s="95"/>
      <c r="BA53834" s="95"/>
      <c r="BB53834" s="95"/>
      <c r="BC53834" s="95"/>
      <c r="BD53834" s="95"/>
      <c r="BE53834" s="95"/>
      <c r="BF53834" s="95"/>
      <c r="BG53834" s="95"/>
      <c r="BH53834" s="95"/>
      <c r="BI53834" s="95"/>
      <c r="BJ53834" s="95"/>
      <c r="BK53834" s="95"/>
      <c r="BL53834" s="95"/>
      <c r="BM53834" s="95"/>
      <c r="BN53834" s="95"/>
      <c r="CA53834" s="95"/>
    </row>
    <row r="53835" spans="31:79" s="97" customFormat="1" x14ac:dyDescent="0.2">
      <c r="AE53835" s="95"/>
      <c r="AF53835" s="95"/>
      <c r="AN53835" s="95"/>
      <c r="AO53835" s="95"/>
      <c r="AP53835" s="95"/>
      <c r="AQ53835" s="95"/>
      <c r="AR53835" s="95"/>
      <c r="AS53835" s="95"/>
      <c r="AT53835" s="95"/>
      <c r="AU53835" s="95"/>
      <c r="AV53835" s="95"/>
      <c r="AW53835" s="95"/>
      <c r="AX53835" s="95"/>
      <c r="AY53835" s="95"/>
      <c r="AZ53835" s="95"/>
      <c r="BA53835" s="95"/>
      <c r="BB53835" s="95"/>
      <c r="BC53835" s="95"/>
      <c r="BD53835" s="95"/>
      <c r="BE53835" s="95"/>
      <c r="BF53835" s="95"/>
      <c r="BG53835" s="95"/>
      <c r="BH53835" s="95"/>
      <c r="BI53835" s="95"/>
      <c r="BJ53835" s="95"/>
      <c r="BK53835" s="95"/>
      <c r="BL53835" s="95"/>
      <c r="BM53835" s="95"/>
      <c r="BN53835" s="95"/>
      <c r="CA53835" s="95"/>
    </row>
    <row r="53836" spans="31:79" s="97" customFormat="1" x14ac:dyDescent="0.2">
      <c r="AE53836" s="95"/>
      <c r="AF53836" s="95"/>
      <c r="AN53836" s="95"/>
      <c r="AO53836" s="95"/>
      <c r="AP53836" s="95"/>
      <c r="AQ53836" s="95"/>
      <c r="AR53836" s="95"/>
      <c r="AS53836" s="95"/>
      <c r="AT53836" s="95"/>
      <c r="AU53836" s="95"/>
      <c r="AV53836" s="95"/>
      <c r="AW53836" s="95"/>
      <c r="AX53836" s="95"/>
      <c r="AY53836" s="95"/>
      <c r="AZ53836" s="95"/>
      <c r="BA53836" s="95"/>
      <c r="BB53836" s="95"/>
      <c r="BC53836" s="95"/>
      <c r="BD53836" s="95"/>
      <c r="BE53836" s="95"/>
      <c r="BF53836" s="95"/>
      <c r="BG53836" s="95"/>
      <c r="BH53836" s="95"/>
      <c r="BI53836" s="95"/>
      <c r="BJ53836" s="95"/>
      <c r="BK53836" s="95"/>
      <c r="BL53836" s="95"/>
      <c r="BM53836" s="95"/>
      <c r="BN53836" s="95"/>
      <c r="CA53836" s="95"/>
    </row>
    <row r="53837" spans="31:79" s="97" customFormat="1" x14ac:dyDescent="0.2">
      <c r="AE53837" s="95"/>
      <c r="AF53837" s="95"/>
      <c r="AN53837" s="95"/>
      <c r="AO53837" s="95"/>
      <c r="AP53837" s="95"/>
      <c r="AQ53837" s="95"/>
      <c r="AR53837" s="95"/>
      <c r="AS53837" s="95"/>
      <c r="AT53837" s="95"/>
      <c r="AU53837" s="95"/>
      <c r="AV53837" s="95"/>
      <c r="AW53837" s="95"/>
      <c r="AX53837" s="95"/>
      <c r="AY53837" s="95"/>
      <c r="AZ53837" s="95"/>
      <c r="BA53837" s="95"/>
      <c r="BB53837" s="95"/>
      <c r="BC53837" s="95"/>
      <c r="BD53837" s="95"/>
      <c r="BE53837" s="95"/>
      <c r="BF53837" s="95"/>
      <c r="BG53837" s="95"/>
      <c r="BH53837" s="95"/>
      <c r="BI53837" s="95"/>
      <c r="BJ53837" s="95"/>
      <c r="BK53837" s="95"/>
      <c r="BL53837" s="95"/>
      <c r="BM53837" s="95"/>
      <c r="BN53837" s="95"/>
      <c r="CA53837" s="95"/>
    </row>
    <row r="53838" spans="31:79" s="97" customFormat="1" x14ac:dyDescent="0.2">
      <c r="AE53838" s="95"/>
      <c r="AF53838" s="95"/>
      <c r="AN53838" s="95"/>
      <c r="AO53838" s="95"/>
      <c r="AP53838" s="95"/>
      <c r="AQ53838" s="95"/>
      <c r="AR53838" s="95"/>
      <c r="AS53838" s="95"/>
      <c r="AT53838" s="95"/>
      <c r="AU53838" s="95"/>
      <c r="AV53838" s="95"/>
      <c r="AW53838" s="95"/>
      <c r="AX53838" s="95"/>
      <c r="AY53838" s="95"/>
      <c r="AZ53838" s="95"/>
      <c r="BA53838" s="95"/>
      <c r="BB53838" s="95"/>
      <c r="BC53838" s="95"/>
      <c r="BD53838" s="95"/>
      <c r="BE53838" s="95"/>
      <c r="BF53838" s="95"/>
      <c r="BG53838" s="95"/>
      <c r="BH53838" s="95"/>
      <c r="BI53838" s="95"/>
      <c r="BJ53838" s="95"/>
      <c r="BK53838" s="95"/>
      <c r="BL53838" s="95"/>
      <c r="BM53838" s="95"/>
      <c r="BN53838" s="95"/>
      <c r="CA53838" s="95"/>
    </row>
    <row r="53839" spans="31:79" s="97" customFormat="1" x14ac:dyDescent="0.2">
      <c r="AE53839" s="95"/>
      <c r="AF53839" s="95"/>
      <c r="AN53839" s="95"/>
      <c r="AO53839" s="95"/>
      <c r="AP53839" s="95"/>
      <c r="AQ53839" s="95"/>
      <c r="AR53839" s="95"/>
      <c r="AS53839" s="95"/>
      <c r="AT53839" s="95"/>
      <c r="AU53839" s="95"/>
      <c r="AV53839" s="95"/>
      <c r="AW53839" s="95"/>
      <c r="AX53839" s="95"/>
      <c r="AY53839" s="95"/>
      <c r="AZ53839" s="95"/>
      <c r="BA53839" s="95"/>
      <c r="BB53839" s="95"/>
      <c r="BC53839" s="95"/>
      <c r="BD53839" s="95"/>
      <c r="BE53839" s="95"/>
      <c r="BF53839" s="95"/>
      <c r="BG53839" s="95"/>
      <c r="BH53839" s="95"/>
      <c r="BI53839" s="95"/>
      <c r="BJ53839" s="95"/>
      <c r="BK53839" s="95"/>
      <c r="BL53839" s="95"/>
      <c r="BM53839" s="95"/>
      <c r="BN53839" s="95"/>
      <c r="CA53839" s="95"/>
    </row>
    <row r="53840" spans="31:79" s="97" customFormat="1" x14ac:dyDescent="0.2">
      <c r="AE53840" s="95"/>
      <c r="AF53840" s="95"/>
      <c r="AN53840" s="95"/>
      <c r="AO53840" s="95"/>
      <c r="AP53840" s="95"/>
      <c r="AQ53840" s="95"/>
      <c r="AR53840" s="95"/>
      <c r="AS53840" s="95"/>
      <c r="AT53840" s="95"/>
      <c r="AU53840" s="95"/>
      <c r="AV53840" s="95"/>
      <c r="AW53840" s="95"/>
      <c r="AX53840" s="95"/>
      <c r="AY53840" s="95"/>
      <c r="AZ53840" s="95"/>
      <c r="BA53840" s="95"/>
      <c r="BB53840" s="95"/>
      <c r="BC53840" s="95"/>
      <c r="BD53840" s="95"/>
      <c r="BE53840" s="95"/>
      <c r="BF53840" s="95"/>
      <c r="BG53840" s="95"/>
      <c r="BH53840" s="95"/>
      <c r="BI53840" s="95"/>
      <c r="BJ53840" s="95"/>
      <c r="BK53840" s="95"/>
      <c r="BL53840" s="95"/>
      <c r="BM53840" s="95"/>
      <c r="BN53840" s="95"/>
      <c r="CA53840" s="95"/>
    </row>
    <row r="53841" spans="31:79" s="97" customFormat="1" x14ac:dyDescent="0.2">
      <c r="AE53841" s="95"/>
      <c r="AF53841" s="95"/>
      <c r="AN53841" s="95"/>
      <c r="AO53841" s="95"/>
      <c r="AP53841" s="95"/>
      <c r="AQ53841" s="95"/>
      <c r="AR53841" s="95"/>
      <c r="AS53841" s="95"/>
      <c r="AT53841" s="95"/>
      <c r="AU53841" s="95"/>
      <c r="AV53841" s="95"/>
      <c r="AW53841" s="95"/>
      <c r="AX53841" s="95"/>
      <c r="AY53841" s="95"/>
      <c r="AZ53841" s="95"/>
      <c r="BA53841" s="95"/>
      <c r="BB53841" s="95"/>
      <c r="BC53841" s="95"/>
      <c r="BD53841" s="95"/>
      <c r="BE53841" s="95"/>
      <c r="BF53841" s="95"/>
      <c r="BG53841" s="95"/>
      <c r="BH53841" s="95"/>
      <c r="BI53841" s="95"/>
      <c r="BJ53841" s="95"/>
      <c r="BK53841" s="95"/>
      <c r="BL53841" s="95"/>
      <c r="BM53841" s="95"/>
      <c r="BN53841" s="95"/>
      <c r="CA53841" s="95"/>
    </row>
    <row r="53842" spans="31:79" s="97" customFormat="1" x14ac:dyDescent="0.2">
      <c r="AE53842" s="95"/>
      <c r="AF53842" s="95"/>
      <c r="AN53842" s="95"/>
      <c r="AO53842" s="95"/>
      <c r="AP53842" s="95"/>
      <c r="AQ53842" s="95"/>
      <c r="AR53842" s="95"/>
      <c r="AS53842" s="95"/>
      <c r="AT53842" s="95"/>
      <c r="AU53842" s="95"/>
      <c r="AV53842" s="95"/>
      <c r="AW53842" s="95"/>
      <c r="AX53842" s="95"/>
      <c r="AY53842" s="95"/>
      <c r="AZ53842" s="95"/>
      <c r="BA53842" s="95"/>
      <c r="BB53842" s="95"/>
      <c r="BC53842" s="95"/>
      <c r="BD53842" s="95"/>
      <c r="BE53842" s="95"/>
      <c r="BF53842" s="95"/>
      <c r="BG53842" s="95"/>
      <c r="BH53842" s="95"/>
      <c r="BI53842" s="95"/>
      <c r="BJ53842" s="95"/>
      <c r="BK53842" s="95"/>
      <c r="BL53842" s="95"/>
      <c r="BM53842" s="95"/>
      <c r="BN53842" s="95"/>
      <c r="CA53842" s="95"/>
    </row>
    <row r="53843" spans="31:79" s="97" customFormat="1" x14ac:dyDescent="0.2">
      <c r="AE53843" s="95"/>
      <c r="AF53843" s="95"/>
      <c r="AN53843" s="95"/>
      <c r="AO53843" s="95"/>
      <c r="AP53843" s="95"/>
      <c r="AQ53843" s="95"/>
      <c r="AR53843" s="95"/>
      <c r="AS53843" s="95"/>
      <c r="AT53843" s="95"/>
      <c r="AU53843" s="95"/>
      <c r="AV53843" s="95"/>
      <c r="AW53843" s="95"/>
      <c r="AX53843" s="95"/>
      <c r="AY53843" s="95"/>
      <c r="AZ53843" s="95"/>
      <c r="BA53843" s="95"/>
      <c r="BB53843" s="95"/>
      <c r="BC53843" s="95"/>
      <c r="BD53843" s="95"/>
      <c r="BE53843" s="95"/>
      <c r="BF53843" s="95"/>
      <c r="BG53843" s="95"/>
      <c r="BH53843" s="95"/>
      <c r="BI53843" s="95"/>
      <c r="BJ53843" s="95"/>
      <c r="BK53843" s="95"/>
      <c r="BL53843" s="95"/>
      <c r="BM53843" s="95"/>
      <c r="BN53843" s="95"/>
      <c r="CA53843" s="95"/>
    </row>
    <row r="53844" spans="31:79" s="97" customFormat="1" x14ac:dyDescent="0.2">
      <c r="AE53844" s="95"/>
      <c r="AF53844" s="95"/>
      <c r="AN53844" s="95"/>
      <c r="AO53844" s="95"/>
      <c r="AP53844" s="95"/>
      <c r="AQ53844" s="95"/>
      <c r="AR53844" s="95"/>
      <c r="AS53844" s="95"/>
      <c r="AT53844" s="95"/>
      <c r="AU53844" s="95"/>
      <c r="AV53844" s="95"/>
      <c r="AW53844" s="95"/>
      <c r="AX53844" s="95"/>
      <c r="AY53844" s="95"/>
      <c r="AZ53844" s="95"/>
      <c r="BA53844" s="95"/>
      <c r="BB53844" s="95"/>
      <c r="BC53844" s="95"/>
      <c r="BD53844" s="95"/>
      <c r="BE53844" s="95"/>
      <c r="BF53844" s="95"/>
      <c r="BG53844" s="95"/>
      <c r="BH53844" s="95"/>
      <c r="BI53844" s="95"/>
      <c r="BJ53844" s="95"/>
      <c r="BK53844" s="95"/>
      <c r="BL53844" s="95"/>
      <c r="BM53844" s="95"/>
      <c r="BN53844" s="95"/>
      <c r="CA53844" s="95"/>
    </row>
    <row r="53845" spans="31:79" s="97" customFormat="1" x14ac:dyDescent="0.2">
      <c r="AE53845" s="95"/>
      <c r="AF53845" s="95"/>
      <c r="AN53845" s="95"/>
      <c r="AO53845" s="95"/>
      <c r="AP53845" s="95"/>
      <c r="AQ53845" s="95"/>
      <c r="AR53845" s="95"/>
      <c r="AS53845" s="95"/>
      <c r="AT53845" s="95"/>
      <c r="AU53845" s="95"/>
      <c r="AV53845" s="95"/>
      <c r="AW53845" s="95"/>
      <c r="AX53845" s="95"/>
      <c r="AY53845" s="95"/>
      <c r="AZ53845" s="95"/>
      <c r="BA53845" s="95"/>
      <c r="BB53845" s="95"/>
      <c r="BC53845" s="95"/>
      <c r="BD53845" s="95"/>
      <c r="BE53845" s="95"/>
      <c r="BF53845" s="95"/>
      <c r="BG53845" s="95"/>
      <c r="BH53845" s="95"/>
      <c r="BI53845" s="95"/>
      <c r="BJ53845" s="95"/>
      <c r="BK53845" s="95"/>
      <c r="BL53845" s="95"/>
      <c r="BM53845" s="95"/>
      <c r="BN53845" s="95"/>
      <c r="CA53845" s="95"/>
    </row>
    <row r="53846" spans="31:79" s="97" customFormat="1" x14ac:dyDescent="0.2">
      <c r="AE53846" s="95"/>
      <c r="AF53846" s="95"/>
      <c r="AN53846" s="95"/>
      <c r="AO53846" s="95"/>
      <c r="AP53846" s="95"/>
      <c r="AQ53846" s="95"/>
      <c r="AR53846" s="95"/>
      <c r="AS53846" s="95"/>
      <c r="AT53846" s="95"/>
      <c r="AU53846" s="95"/>
      <c r="AV53846" s="95"/>
      <c r="AW53846" s="95"/>
      <c r="AX53846" s="95"/>
      <c r="AY53846" s="95"/>
      <c r="AZ53846" s="95"/>
      <c r="BA53846" s="95"/>
      <c r="BB53846" s="95"/>
      <c r="BC53846" s="95"/>
      <c r="BD53846" s="95"/>
      <c r="BE53846" s="95"/>
      <c r="BF53846" s="95"/>
      <c r="BG53846" s="95"/>
      <c r="BH53846" s="95"/>
      <c r="BI53846" s="95"/>
      <c r="BJ53846" s="95"/>
      <c r="BK53846" s="95"/>
      <c r="BL53846" s="95"/>
      <c r="BM53846" s="95"/>
      <c r="BN53846" s="95"/>
      <c r="CA53846" s="95"/>
    </row>
    <row r="53847" spans="31:79" s="97" customFormat="1" x14ac:dyDescent="0.2">
      <c r="AE53847" s="95"/>
      <c r="AF53847" s="95"/>
      <c r="AN53847" s="95"/>
      <c r="AO53847" s="95"/>
      <c r="AP53847" s="95"/>
      <c r="AQ53847" s="95"/>
      <c r="AR53847" s="95"/>
      <c r="AS53847" s="95"/>
      <c r="AT53847" s="95"/>
      <c r="AU53847" s="95"/>
      <c r="AV53847" s="95"/>
      <c r="AW53847" s="95"/>
      <c r="AX53847" s="95"/>
      <c r="AY53847" s="95"/>
      <c r="AZ53847" s="95"/>
      <c r="BA53847" s="95"/>
      <c r="BB53847" s="95"/>
      <c r="BC53847" s="95"/>
      <c r="BD53847" s="95"/>
      <c r="BE53847" s="95"/>
      <c r="BF53847" s="95"/>
      <c r="BG53847" s="95"/>
      <c r="BH53847" s="95"/>
      <c r="BI53847" s="95"/>
      <c r="BJ53847" s="95"/>
      <c r="BK53847" s="95"/>
      <c r="BL53847" s="95"/>
      <c r="BM53847" s="95"/>
      <c r="BN53847" s="95"/>
      <c r="CA53847" s="95"/>
    </row>
    <row r="53848" spans="31:79" s="97" customFormat="1" x14ac:dyDescent="0.2">
      <c r="AE53848" s="95"/>
      <c r="AF53848" s="95"/>
      <c r="AN53848" s="95"/>
      <c r="AO53848" s="95"/>
      <c r="AP53848" s="95"/>
      <c r="AQ53848" s="95"/>
      <c r="AR53848" s="95"/>
      <c r="AS53848" s="95"/>
      <c r="AT53848" s="95"/>
      <c r="AU53848" s="95"/>
      <c r="AV53848" s="95"/>
      <c r="AW53848" s="95"/>
      <c r="AX53848" s="95"/>
      <c r="AY53848" s="95"/>
      <c r="AZ53848" s="95"/>
      <c r="BA53848" s="95"/>
      <c r="BB53848" s="95"/>
      <c r="BC53848" s="95"/>
      <c r="BD53848" s="95"/>
      <c r="BE53848" s="95"/>
      <c r="BF53848" s="95"/>
      <c r="BG53848" s="95"/>
      <c r="BH53848" s="95"/>
      <c r="BI53848" s="95"/>
      <c r="BJ53848" s="95"/>
      <c r="BK53848" s="95"/>
      <c r="BL53848" s="95"/>
      <c r="BM53848" s="95"/>
      <c r="BN53848" s="95"/>
      <c r="CA53848" s="95"/>
    </row>
    <row r="53849" spans="31:79" s="97" customFormat="1" x14ac:dyDescent="0.2">
      <c r="AE53849" s="95"/>
      <c r="AF53849" s="95"/>
      <c r="AN53849" s="95"/>
      <c r="AO53849" s="95"/>
      <c r="AP53849" s="95"/>
      <c r="AQ53849" s="95"/>
      <c r="AR53849" s="95"/>
      <c r="AS53849" s="95"/>
      <c r="AT53849" s="95"/>
      <c r="AU53849" s="95"/>
      <c r="AV53849" s="95"/>
      <c r="AW53849" s="95"/>
      <c r="AX53849" s="95"/>
      <c r="AY53849" s="95"/>
      <c r="AZ53849" s="95"/>
      <c r="BA53849" s="95"/>
      <c r="BB53849" s="95"/>
      <c r="BC53849" s="95"/>
      <c r="BD53849" s="95"/>
      <c r="BE53849" s="95"/>
      <c r="BF53849" s="95"/>
      <c r="BG53849" s="95"/>
      <c r="BH53849" s="95"/>
      <c r="BI53849" s="95"/>
      <c r="BJ53849" s="95"/>
      <c r="BK53849" s="95"/>
      <c r="BL53849" s="95"/>
      <c r="BM53849" s="95"/>
      <c r="BN53849" s="95"/>
      <c r="CA53849" s="95"/>
    </row>
    <row r="53850" spans="31:79" s="97" customFormat="1" x14ac:dyDescent="0.2">
      <c r="AE53850" s="95"/>
      <c r="AF53850" s="95"/>
      <c r="AN53850" s="95"/>
      <c r="AO53850" s="95"/>
      <c r="AP53850" s="95"/>
      <c r="AQ53850" s="95"/>
      <c r="AR53850" s="95"/>
      <c r="AS53850" s="95"/>
      <c r="AT53850" s="95"/>
      <c r="AU53850" s="95"/>
      <c r="AV53850" s="95"/>
      <c r="AW53850" s="95"/>
      <c r="AX53850" s="95"/>
      <c r="AY53850" s="95"/>
      <c r="AZ53850" s="95"/>
      <c r="BA53850" s="95"/>
      <c r="BB53850" s="95"/>
      <c r="BC53850" s="95"/>
      <c r="BD53850" s="95"/>
      <c r="BE53850" s="95"/>
      <c r="BF53850" s="95"/>
      <c r="BG53850" s="95"/>
      <c r="BH53850" s="95"/>
      <c r="BI53850" s="95"/>
      <c r="BJ53850" s="95"/>
      <c r="BK53850" s="95"/>
      <c r="BL53850" s="95"/>
      <c r="BM53850" s="95"/>
      <c r="BN53850" s="95"/>
      <c r="CA53850" s="95"/>
    </row>
    <row r="53851" spans="31:79" s="97" customFormat="1" x14ac:dyDescent="0.2">
      <c r="AE53851" s="95"/>
      <c r="AF53851" s="95"/>
      <c r="AN53851" s="95"/>
      <c r="AO53851" s="95"/>
      <c r="AP53851" s="95"/>
      <c r="AQ53851" s="95"/>
      <c r="AR53851" s="95"/>
      <c r="AS53851" s="95"/>
      <c r="AT53851" s="95"/>
      <c r="AU53851" s="95"/>
      <c r="AV53851" s="95"/>
      <c r="AW53851" s="95"/>
      <c r="AX53851" s="95"/>
      <c r="AY53851" s="95"/>
      <c r="AZ53851" s="95"/>
      <c r="BA53851" s="95"/>
      <c r="BB53851" s="95"/>
      <c r="BC53851" s="95"/>
      <c r="BD53851" s="95"/>
      <c r="BE53851" s="95"/>
      <c r="BF53851" s="95"/>
      <c r="BG53851" s="95"/>
      <c r="BH53851" s="95"/>
      <c r="BI53851" s="95"/>
      <c r="BJ53851" s="95"/>
      <c r="BK53851" s="95"/>
      <c r="BL53851" s="95"/>
      <c r="BM53851" s="95"/>
      <c r="BN53851" s="95"/>
      <c r="CA53851" s="95"/>
    </row>
    <row r="53852" spans="31:79" s="97" customFormat="1" x14ac:dyDescent="0.2">
      <c r="AE53852" s="95"/>
      <c r="AF53852" s="95"/>
      <c r="AN53852" s="95"/>
      <c r="AO53852" s="95"/>
      <c r="AP53852" s="95"/>
      <c r="AQ53852" s="95"/>
      <c r="AR53852" s="95"/>
      <c r="AS53852" s="95"/>
      <c r="AT53852" s="95"/>
      <c r="AU53852" s="95"/>
      <c r="AV53852" s="95"/>
      <c r="AW53852" s="95"/>
      <c r="AX53852" s="95"/>
      <c r="AY53852" s="95"/>
      <c r="AZ53852" s="95"/>
      <c r="BA53852" s="95"/>
      <c r="BB53852" s="95"/>
      <c r="BC53852" s="95"/>
      <c r="BD53852" s="95"/>
      <c r="BE53852" s="95"/>
      <c r="BF53852" s="95"/>
      <c r="BG53852" s="95"/>
      <c r="BH53852" s="95"/>
      <c r="BI53852" s="95"/>
      <c r="BJ53852" s="95"/>
      <c r="BK53852" s="95"/>
      <c r="BL53852" s="95"/>
      <c r="BM53852" s="95"/>
      <c r="BN53852" s="95"/>
      <c r="CA53852" s="95"/>
    </row>
    <row r="53853" spans="31:79" s="97" customFormat="1" x14ac:dyDescent="0.2">
      <c r="AE53853" s="95"/>
      <c r="AF53853" s="95"/>
      <c r="AN53853" s="95"/>
      <c r="AO53853" s="95"/>
      <c r="AP53853" s="95"/>
      <c r="AQ53853" s="95"/>
      <c r="AR53853" s="95"/>
      <c r="AS53853" s="95"/>
      <c r="AT53853" s="95"/>
      <c r="AU53853" s="95"/>
      <c r="AV53853" s="95"/>
      <c r="AW53853" s="95"/>
      <c r="AX53853" s="95"/>
      <c r="AY53853" s="95"/>
      <c r="AZ53853" s="95"/>
      <c r="BA53853" s="95"/>
      <c r="BB53853" s="95"/>
      <c r="BC53853" s="95"/>
      <c r="BD53853" s="95"/>
      <c r="BE53853" s="95"/>
      <c r="BF53853" s="95"/>
      <c r="BG53853" s="95"/>
      <c r="BH53853" s="95"/>
      <c r="BI53853" s="95"/>
      <c r="BJ53853" s="95"/>
      <c r="BK53853" s="95"/>
      <c r="BL53853" s="95"/>
      <c r="BM53853" s="95"/>
      <c r="BN53853" s="95"/>
      <c r="CA53853" s="95"/>
    </row>
    <row r="53854" spans="31:79" s="97" customFormat="1" x14ac:dyDescent="0.2">
      <c r="AE53854" s="95"/>
      <c r="AF53854" s="95"/>
      <c r="AN53854" s="95"/>
      <c r="AO53854" s="95"/>
      <c r="AP53854" s="95"/>
      <c r="AQ53854" s="95"/>
      <c r="AR53854" s="95"/>
      <c r="AS53854" s="95"/>
      <c r="AT53854" s="95"/>
      <c r="AU53854" s="95"/>
      <c r="AV53854" s="95"/>
      <c r="AW53854" s="95"/>
      <c r="AX53854" s="95"/>
      <c r="AY53854" s="95"/>
      <c r="AZ53854" s="95"/>
      <c r="BA53854" s="95"/>
      <c r="BB53854" s="95"/>
      <c r="BC53854" s="95"/>
      <c r="BD53854" s="95"/>
      <c r="BE53854" s="95"/>
      <c r="BF53854" s="95"/>
      <c r="BG53854" s="95"/>
      <c r="BH53854" s="95"/>
      <c r="BI53854" s="95"/>
      <c r="BJ53854" s="95"/>
      <c r="BK53854" s="95"/>
      <c r="BL53854" s="95"/>
      <c r="BM53854" s="95"/>
      <c r="BN53854" s="95"/>
      <c r="CA53854" s="95"/>
    </row>
    <row r="53855" spans="31:79" s="97" customFormat="1" x14ac:dyDescent="0.2">
      <c r="AE53855" s="95"/>
      <c r="AF53855" s="95"/>
      <c r="AN53855" s="95"/>
      <c r="AO53855" s="95"/>
      <c r="AP53855" s="95"/>
      <c r="AQ53855" s="95"/>
      <c r="AR53855" s="95"/>
      <c r="AS53855" s="95"/>
      <c r="AT53855" s="95"/>
      <c r="AU53855" s="95"/>
      <c r="AV53855" s="95"/>
      <c r="AW53855" s="95"/>
      <c r="AX53855" s="95"/>
      <c r="AY53855" s="95"/>
      <c r="AZ53855" s="95"/>
      <c r="BA53855" s="95"/>
      <c r="BB53855" s="95"/>
      <c r="BC53855" s="95"/>
      <c r="BD53855" s="95"/>
      <c r="BE53855" s="95"/>
      <c r="BF53855" s="95"/>
      <c r="BG53855" s="95"/>
      <c r="BH53855" s="95"/>
      <c r="BI53855" s="95"/>
      <c r="BJ53855" s="95"/>
      <c r="BK53855" s="95"/>
      <c r="BL53855" s="95"/>
      <c r="BM53855" s="95"/>
      <c r="BN53855" s="95"/>
      <c r="CA53855" s="95"/>
    </row>
    <row r="53856" spans="31:79" s="97" customFormat="1" x14ac:dyDescent="0.2">
      <c r="AE53856" s="95"/>
      <c r="AF53856" s="95"/>
      <c r="AN53856" s="95"/>
      <c r="AO53856" s="95"/>
      <c r="AP53856" s="95"/>
      <c r="AQ53856" s="95"/>
      <c r="AR53856" s="95"/>
      <c r="AS53856" s="95"/>
      <c r="AT53856" s="95"/>
      <c r="AU53856" s="95"/>
      <c r="AV53856" s="95"/>
      <c r="AW53856" s="95"/>
      <c r="AX53856" s="95"/>
      <c r="AY53856" s="95"/>
      <c r="AZ53856" s="95"/>
      <c r="BA53856" s="95"/>
      <c r="BB53856" s="95"/>
      <c r="BC53856" s="95"/>
      <c r="BD53856" s="95"/>
      <c r="BE53856" s="95"/>
      <c r="BF53856" s="95"/>
      <c r="BG53856" s="95"/>
      <c r="BH53856" s="95"/>
      <c r="BI53856" s="95"/>
      <c r="BJ53856" s="95"/>
      <c r="BK53856" s="95"/>
      <c r="BL53856" s="95"/>
      <c r="BM53856" s="95"/>
      <c r="BN53856" s="95"/>
      <c r="CA53856" s="95"/>
    </row>
    <row r="53857" spans="31:79" s="97" customFormat="1" x14ac:dyDescent="0.2">
      <c r="AE53857" s="95"/>
      <c r="AF53857" s="95"/>
      <c r="AN53857" s="95"/>
      <c r="AO53857" s="95"/>
      <c r="AP53857" s="95"/>
      <c r="AQ53857" s="95"/>
      <c r="AR53857" s="95"/>
      <c r="AS53857" s="95"/>
      <c r="AT53857" s="95"/>
      <c r="AU53857" s="95"/>
      <c r="AV53857" s="95"/>
      <c r="AW53857" s="95"/>
      <c r="AX53857" s="95"/>
      <c r="AY53857" s="95"/>
      <c r="AZ53857" s="95"/>
      <c r="BA53857" s="95"/>
      <c r="BB53857" s="95"/>
      <c r="BC53857" s="95"/>
      <c r="BD53857" s="95"/>
      <c r="BE53857" s="95"/>
      <c r="BF53857" s="95"/>
      <c r="BG53857" s="95"/>
      <c r="BH53857" s="95"/>
      <c r="BI53857" s="95"/>
      <c r="BJ53857" s="95"/>
      <c r="BK53857" s="95"/>
      <c r="BL53857" s="95"/>
      <c r="BM53857" s="95"/>
      <c r="BN53857" s="95"/>
      <c r="CA53857" s="95"/>
    </row>
    <row r="53858" spans="31:79" s="97" customFormat="1" x14ac:dyDescent="0.2">
      <c r="AE53858" s="95"/>
      <c r="AF53858" s="95"/>
      <c r="AN53858" s="95"/>
      <c r="AO53858" s="95"/>
      <c r="AP53858" s="95"/>
      <c r="AQ53858" s="95"/>
      <c r="AR53858" s="95"/>
      <c r="AS53858" s="95"/>
      <c r="AT53858" s="95"/>
      <c r="AU53858" s="95"/>
      <c r="AV53858" s="95"/>
      <c r="AW53858" s="95"/>
      <c r="AX53858" s="95"/>
      <c r="AY53858" s="95"/>
      <c r="AZ53858" s="95"/>
      <c r="BA53858" s="95"/>
      <c r="BB53858" s="95"/>
      <c r="BC53858" s="95"/>
      <c r="BD53858" s="95"/>
      <c r="BE53858" s="95"/>
      <c r="BF53858" s="95"/>
      <c r="BG53858" s="95"/>
      <c r="BH53858" s="95"/>
      <c r="BI53858" s="95"/>
      <c r="BJ53858" s="95"/>
      <c r="BK53858" s="95"/>
      <c r="BL53858" s="95"/>
      <c r="BM53858" s="95"/>
      <c r="BN53858" s="95"/>
      <c r="CA53858" s="95"/>
    </row>
    <row r="53859" spans="31:79" s="97" customFormat="1" x14ac:dyDescent="0.2">
      <c r="AE53859" s="95"/>
      <c r="AF53859" s="95"/>
      <c r="AN53859" s="95"/>
      <c r="AO53859" s="95"/>
      <c r="AP53859" s="95"/>
      <c r="AQ53859" s="95"/>
      <c r="AR53859" s="95"/>
      <c r="AS53859" s="95"/>
      <c r="AT53859" s="95"/>
      <c r="AU53859" s="95"/>
      <c r="AV53859" s="95"/>
      <c r="AW53859" s="95"/>
      <c r="AX53859" s="95"/>
      <c r="AY53859" s="95"/>
      <c r="AZ53859" s="95"/>
      <c r="BA53859" s="95"/>
      <c r="BB53859" s="95"/>
      <c r="BC53859" s="95"/>
      <c r="BD53859" s="95"/>
      <c r="BE53859" s="95"/>
      <c r="BF53859" s="95"/>
      <c r="BG53859" s="95"/>
      <c r="BH53859" s="95"/>
      <c r="BI53859" s="95"/>
      <c r="BJ53859" s="95"/>
      <c r="BK53859" s="95"/>
      <c r="BL53859" s="95"/>
      <c r="BM53859" s="95"/>
      <c r="BN53859" s="95"/>
      <c r="CA53859" s="95"/>
    </row>
    <row r="53860" spans="31:79" s="97" customFormat="1" x14ac:dyDescent="0.2">
      <c r="AE53860" s="95"/>
      <c r="AF53860" s="95"/>
      <c r="AN53860" s="95"/>
      <c r="AO53860" s="95"/>
      <c r="AP53860" s="95"/>
      <c r="AQ53860" s="95"/>
      <c r="AR53860" s="95"/>
      <c r="AS53860" s="95"/>
      <c r="AT53860" s="95"/>
      <c r="AU53860" s="95"/>
      <c r="AV53860" s="95"/>
      <c r="AW53860" s="95"/>
      <c r="AX53860" s="95"/>
      <c r="AY53860" s="95"/>
      <c r="AZ53860" s="95"/>
      <c r="BA53860" s="95"/>
      <c r="BB53860" s="95"/>
      <c r="BC53860" s="95"/>
      <c r="BD53860" s="95"/>
      <c r="BE53860" s="95"/>
      <c r="BF53860" s="95"/>
      <c r="BG53860" s="95"/>
      <c r="BH53860" s="95"/>
      <c r="BI53860" s="95"/>
      <c r="BJ53860" s="95"/>
      <c r="BK53860" s="95"/>
      <c r="BL53860" s="95"/>
      <c r="BM53860" s="95"/>
      <c r="BN53860" s="95"/>
      <c r="CA53860" s="95"/>
    </row>
    <row r="53861" spans="31:79" s="97" customFormat="1" x14ac:dyDescent="0.2">
      <c r="AE53861" s="95"/>
      <c r="AF53861" s="95"/>
      <c r="AN53861" s="95"/>
      <c r="AO53861" s="95"/>
      <c r="AP53861" s="95"/>
      <c r="AQ53861" s="95"/>
      <c r="AR53861" s="95"/>
      <c r="AS53861" s="95"/>
      <c r="AT53861" s="95"/>
      <c r="AU53861" s="95"/>
      <c r="AV53861" s="95"/>
      <c r="AW53861" s="95"/>
      <c r="AX53861" s="95"/>
      <c r="AY53861" s="95"/>
      <c r="AZ53861" s="95"/>
      <c r="BA53861" s="95"/>
      <c r="BB53861" s="95"/>
      <c r="BC53861" s="95"/>
      <c r="BD53861" s="95"/>
      <c r="BE53861" s="95"/>
      <c r="BF53861" s="95"/>
      <c r="BG53861" s="95"/>
      <c r="BH53861" s="95"/>
      <c r="BI53861" s="95"/>
      <c r="BJ53861" s="95"/>
      <c r="BK53861" s="95"/>
      <c r="BL53861" s="95"/>
      <c r="BM53861" s="95"/>
      <c r="BN53861" s="95"/>
      <c r="CA53861" s="95"/>
    </row>
    <row r="53862" spans="31:79" s="97" customFormat="1" x14ac:dyDescent="0.2">
      <c r="AE53862" s="95"/>
      <c r="AF53862" s="95"/>
      <c r="AN53862" s="95"/>
      <c r="AO53862" s="95"/>
      <c r="AP53862" s="95"/>
      <c r="AQ53862" s="95"/>
      <c r="AR53862" s="95"/>
      <c r="AS53862" s="95"/>
      <c r="AT53862" s="95"/>
      <c r="AU53862" s="95"/>
      <c r="AV53862" s="95"/>
      <c r="AW53862" s="95"/>
      <c r="AX53862" s="95"/>
      <c r="AY53862" s="95"/>
      <c r="AZ53862" s="95"/>
      <c r="BA53862" s="95"/>
      <c r="BB53862" s="95"/>
      <c r="BC53862" s="95"/>
      <c r="BD53862" s="95"/>
      <c r="BE53862" s="95"/>
      <c r="BF53862" s="95"/>
      <c r="BG53862" s="95"/>
      <c r="BH53862" s="95"/>
      <c r="BI53862" s="95"/>
      <c r="BJ53862" s="95"/>
      <c r="BK53862" s="95"/>
      <c r="BL53862" s="95"/>
      <c r="BM53862" s="95"/>
      <c r="BN53862" s="95"/>
      <c r="CA53862" s="95"/>
    </row>
    <row r="53863" spans="31:79" s="97" customFormat="1" x14ac:dyDescent="0.2">
      <c r="AE53863" s="95"/>
      <c r="AF53863" s="95"/>
      <c r="AN53863" s="95"/>
      <c r="AO53863" s="95"/>
      <c r="AP53863" s="95"/>
      <c r="AQ53863" s="95"/>
      <c r="AR53863" s="95"/>
      <c r="AS53863" s="95"/>
      <c r="AT53863" s="95"/>
      <c r="AU53863" s="95"/>
      <c r="AV53863" s="95"/>
      <c r="AW53863" s="95"/>
      <c r="AX53863" s="95"/>
      <c r="AY53863" s="95"/>
      <c r="AZ53863" s="95"/>
      <c r="BA53863" s="95"/>
      <c r="BB53863" s="95"/>
      <c r="BC53863" s="95"/>
      <c r="BD53863" s="95"/>
      <c r="BE53863" s="95"/>
      <c r="BF53863" s="95"/>
      <c r="BG53863" s="95"/>
      <c r="BH53863" s="95"/>
      <c r="BI53863" s="95"/>
      <c r="BJ53863" s="95"/>
      <c r="BK53863" s="95"/>
      <c r="BL53863" s="95"/>
      <c r="BM53863" s="95"/>
      <c r="BN53863" s="95"/>
      <c r="CA53863" s="95"/>
    </row>
    <row r="53864" spans="31:79" s="97" customFormat="1" x14ac:dyDescent="0.2">
      <c r="AE53864" s="95"/>
      <c r="AF53864" s="95"/>
      <c r="AN53864" s="95"/>
      <c r="AO53864" s="95"/>
      <c r="AP53864" s="95"/>
      <c r="AQ53864" s="95"/>
      <c r="AR53864" s="95"/>
      <c r="AS53864" s="95"/>
      <c r="AT53864" s="95"/>
      <c r="AU53864" s="95"/>
      <c r="AV53864" s="95"/>
      <c r="AW53864" s="95"/>
      <c r="AX53864" s="95"/>
      <c r="AY53864" s="95"/>
      <c r="AZ53864" s="95"/>
      <c r="BA53864" s="95"/>
      <c r="BB53864" s="95"/>
      <c r="BC53864" s="95"/>
      <c r="BD53864" s="95"/>
      <c r="BE53864" s="95"/>
      <c r="BF53864" s="95"/>
      <c r="BG53864" s="95"/>
      <c r="BH53864" s="95"/>
      <c r="BI53864" s="95"/>
      <c r="BJ53864" s="95"/>
      <c r="BK53864" s="95"/>
      <c r="BL53864" s="95"/>
      <c r="BM53864" s="95"/>
      <c r="BN53864" s="95"/>
      <c r="CA53864" s="95"/>
    </row>
    <row r="53865" spans="31:79" s="97" customFormat="1" x14ac:dyDescent="0.2">
      <c r="AE53865" s="95"/>
      <c r="AF53865" s="95"/>
      <c r="AN53865" s="95"/>
      <c r="AO53865" s="95"/>
      <c r="AP53865" s="95"/>
      <c r="AQ53865" s="95"/>
      <c r="AR53865" s="95"/>
      <c r="AS53865" s="95"/>
      <c r="AT53865" s="95"/>
      <c r="AU53865" s="95"/>
      <c r="AV53865" s="95"/>
      <c r="AW53865" s="95"/>
      <c r="AX53865" s="95"/>
      <c r="AY53865" s="95"/>
      <c r="AZ53865" s="95"/>
      <c r="BA53865" s="95"/>
      <c r="BB53865" s="95"/>
      <c r="BC53865" s="95"/>
      <c r="BD53865" s="95"/>
      <c r="BE53865" s="95"/>
      <c r="BF53865" s="95"/>
      <c r="BG53865" s="95"/>
      <c r="BH53865" s="95"/>
      <c r="BI53865" s="95"/>
      <c r="BJ53865" s="95"/>
      <c r="BK53865" s="95"/>
      <c r="BL53865" s="95"/>
      <c r="BM53865" s="95"/>
      <c r="BN53865" s="95"/>
      <c r="CA53865" s="95"/>
    </row>
    <row r="53866" spans="31:79" s="97" customFormat="1" x14ac:dyDescent="0.2">
      <c r="AE53866" s="95"/>
      <c r="AF53866" s="95"/>
      <c r="AN53866" s="95"/>
      <c r="AO53866" s="95"/>
      <c r="AP53866" s="95"/>
      <c r="AQ53866" s="95"/>
      <c r="AR53866" s="95"/>
      <c r="AS53866" s="95"/>
      <c r="AT53866" s="95"/>
      <c r="AU53866" s="95"/>
      <c r="AV53866" s="95"/>
      <c r="AW53866" s="95"/>
      <c r="AX53866" s="95"/>
      <c r="AY53866" s="95"/>
      <c r="AZ53866" s="95"/>
      <c r="BA53866" s="95"/>
      <c r="BB53866" s="95"/>
      <c r="BC53866" s="95"/>
      <c r="BD53866" s="95"/>
      <c r="BE53866" s="95"/>
      <c r="BF53866" s="95"/>
      <c r="BG53866" s="95"/>
      <c r="BH53866" s="95"/>
      <c r="BI53866" s="95"/>
      <c r="BJ53866" s="95"/>
      <c r="BK53866" s="95"/>
      <c r="BL53866" s="95"/>
      <c r="BM53866" s="95"/>
      <c r="BN53866" s="95"/>
      <c r="CA53866" s="95"/>
    </row>
    <row r="53867" spans="31:79" s="97" customFormat="1" x14ac:dyDescent="0.2">
      <c r="AE53867" s="95"/>
      <c r="AF53867" s="95"/>
      <c r="AN53867" s="95"/>
      <c r="AO53867" s="95"/>
      <c r="AP53867" s="95"/>
      <c r="AQ53867" s="95"/>
      <c r="AR53867" s="95"/>
      <c r="AS53867" s="95"/>
      <c r="AT53867" s="95"/>
      <c r="AU53867" s="95"/>
      <c r="AV53867" s="95"/>
      <c r="AW53867" s="95"/>
      <c r="AX53867" s="95"/>
      <c r="AY53867" s="95"/>
      <c r="AZ53867" s="95"/>
      <c r="BA53867" s="95"/>
      <c r="BB53867" s="95"/>
      <c r="BC53867" s="95"/>
      <c r="BD53867" s="95"/>
      <c r="BE53867" s="95"/>
      <c r="BF53867" s="95"/>
      <c r="BG53867" s="95"/>
      <c r="BH53867" s="95"/>
      <c r="BI53867" s="95"/>
      <c r="BJ53867" s="95"/>
      <c r="BK53867" s="95"/>
      <c r="BL53867" s="95"/>
      <c r="BM53867" s="95"/>
      <c r="BN53867" s="95"/>
      <c r="CA53867" s="95"/>
    </row>
    <row r="53868" spans="31:79" s="97" customFormat="1" x14ac:dyDescent="0.2">
      <c r="AE53868" s="95"/>
      <c r="AF53868" s="95"/>
      <c r="AN53868" s="95"/>
      <c r="AO53868" s="95"/>
      <c r="AP53868" s="95"/>
      <c r="AQ53868" s="95"/>
      <c r="AR53868" s="95"/>
      <c r="AS53868" s="95"/>
      <c r="AT53868" s="95"/>
      <c r="AU53868" s="95"/>
      <c r="AV53868" s="95"/>
      <c r="AW53868" s="95"/>
      <c r="AX53868" s="95"/>
      <c r="AY53868" s="95"/>
      <c r="AZ53868" s="95"/>
      <c r="BA53868" s="95"/>
      <c r="BB53868" s="95"/>
      <c r="BC53868" s="95"/>
      <c r="BD53868" s="95"/>
      <c r="BE53868" s="95"/>
      <c r="BF53868" s="95"/>
      <c r="BG53868" s="95"/>
      <c r="BH53868" s="95"/>
      <c r="BI53868" s="95"/>
      <c r="BJ53868" s="95"/>
      <c r="BK53868" s="95"/>
      <c r="BL53868" s="95"/>
      <c r="BM53868" s="95"/>
      <c r="BN53868" s="95"/>
      <c r="CA53868" s="95"/>
    </row>
    <row r="53869" spans="31:79" s="97" customFormat="1" x14ac:dyDescent="0.2">
      <c r="AE53869" s="95"/>
      <c r="AF53869" s="95"/>
      <c r="AN53869" s="95"/>
      <c r="AO53869" s="95"/>
      <c r="AP53869" s="95"/>
      <c r="AQ53869" s="95"/>
      <c r="AR53869" s="95"/>
      <c r="AS53869" s="95"/>
      <c r="AT53869" s="95"/>
      <c r="AU53869" s="95"/>
      <c r="AV53869" s="95"/>
      <c r="AW53869" s="95"/>
      <c r="AX53869" s="95"/>
      <c r="AY53869" s="95"/>
      <c r="AZ53869" s="95"/>
      <c r="BA53869" s="95"/>
      <c r="BB53869" s="95"/>
      <c r="BC53869" s="95"/>
      <c r="BD53869" s="95"/>
      <c r="BE53869" s="95"/>
      <c r="BF53869" s="95"/>
      <c r="BG53869" s="95"/>
      <c r="BH53869" s="95"/>
      <c r="BI53869" s="95"/>
      <c r="BJ53869" s="95"/>
      <c r="BK53869" s="95"/>
      <c r="BL53869" s="95"/>
      <c r="BM53869" s="95"/>
      <c r="BN53869" s="95"/>
      <c r="CA53869" s="95"/>
    </row>
    <row r="53870" spans="31:79" s="97" customFormat="1" x14ac:dyDescent="0.2">
      <c r="AE53870" s="95"/>
      <c r="AF53870" s="95"/>
      <c r="AN53870" s="95"/>
      <c r="AO53870" s="95"/>
      <c r="AP53870" s="95"/>
      <c r="AQ53870" s="95"/>
      <c r="AR53870" s="95"/>
      <c r="AS53870" s="95"/>
      <c r="AT53870" s="95"/>
      <c r="AU53870" s="95"/>
      <c r="AV53870" s="95"/>
      <c r="AW53870" s="95"/>
      <c r="AX53870" s="95"/>
      <c r="AY53870" s="95"/>
      <c r="AZ53870" s="95"/>
      <c r="BA53870" s="95"/>
      <c r="BB53870" s="95"/>
      <c r="BC53870" s="95"/>
      <c r="BD53870" s="95"/>
      <c r="BE53870" s="95"/>
      <c r="BF53870" s="95"/>
      <c r="BG53870" s="95"/>
      <c r="BH53870" s="95"/>
      <c r="BI53870" s="95"/>
      <c r="BJ53870" s="95"/>
      <c r="BK53870" s="95"/>
      <c r="BL53870" s="95"/>
      <c r="BM53870" s="95"/>
      <c r="BN53870" s="95"/>
      <c r="CA53870" s="95"/>
    </row>
    <row r="53871" spans="31:79" s="97" customFormat="1" x14ac:dyDescent="0.2">
      <c r="AE53871" s="95"/>
      <c r="AF53871" s="95"/>
      <c r="AN53871" s="95"/>
      <c r="AO53871" s="95"/>
      <c r="AP53871" s="95"/>
      <c r="AQ53871" s="95"/>
      <c r="AR53871" s="95"/>
      <c r="AS53871" s="95"/>
      <c r="AT53871" s="95"/>
      <c r="AU53871" s="95"/>
      <c r="AV53871" s="95"/>
      <c r="AW53871" s="95"/>
      <c r="AX53871" s="95"/>
      <c r="AY53871" s="95"/>
      <c r="AZ53871" s="95"/>
      <c r="BA53871" s="95"/>
      <c r="BB53871" s="95"/>
      <c r="BC53871" s="95"/>
      <c r="BD53871" s="95"/>
      <c r="BE53871" s="95"/>
      <c r="BF53871" s="95"/>
      <c r="BG53871" s="95"/>
      <c r="BH53871" s="95"/>
      <c r="BI53871" s="95"/>
      <c r="BJ53871" s="95"/>
      <c r="BK53871" s="95"/>
      <c r="BL53871" s="95"/>
      <c r="BM53871" s="95"/>
      <c r="BN53871" s="95"/>
      <c r="CA53871" s="95"/>
    </row>
    <row r="53872" spans="31:79" s="97" customFormat="1" x14ac:dyDescent="0.2">
      <c r="AE53872" s="95"/>
      <c r="AF53872" s="95"/>
      <c r="AN53872" s="95"/>
      <c r="AO53872" s="95"/>
      <c r="AP53872" s="95"/>
      <c r="AQ53872" s="95"/>
      <c r="AR53872" s="95"/>
      <c r="AS53872" s="95"/>
      <c r="AT53872" s="95"/>
      <c r="AU53872" s="95"/>
      <c r="AV53872" s="95"/>
      <c r="AW53872" s="95"/>
      <c r="AX53872" s="95"/>
      <c r="AY53872" s="95"/>
      <c r="AZ53872" s="95"/>
      <c r="BA53872" s="95"/>
      <c r="BB53872" s="95"/>
      <c r="BC53872" s="95"/>
      <c r="BD53872" s="95"/>
      <c r="BE53872" s="95"/>
      <c r="BF53872" s="95"/>
      <c r="BG53872" s="95"/>
      <c r="BH53872" s="95"/>
      <c r="BI53872" s="95"/>
      <c r="BJ53872" s="95"/>
      <c r="BK53872" s="95"/>
      <c r="BL53872" s="95"/>
      <c r="BM53872" s="95"/>
      <c r="BN53872" s="95"/>
      <c r="CA53872" s="95"/>
    </row>
    <row r="53873" spans="31:79" s="97" customFormat="1" x14ac:dyDescent="0.2">
      <c r="AE53873" s="95"/>
      <c r="AF53873" s="95"/>
      <c r="AN53873" s="95"/>
      <c r="AO53873" s="95"/>
      <c r="AP53873" s="95"/>
      <c r="AQ53873" s="95"/>
      <c r="AR53873" s="95"/>
      <c r="AS53873" s="95"/>
      <c r="AT53873" s="95"/>
      <c r="AU53873" s="95"/>
      <c r="AV53873" s="95"/>
      <c r="AW53873" s="95"/>
      <c r="AX53873" s="95"/>
      <c r="AY53873" s="95"/>
      <c r="AZ53873" s="95"/>
      <c r="BA53873" s="95"/>
      <c r="BB53873" s="95"/>
      <c r="BC53873" s="95"/>
      <c r="BD53873" s="95"/>
      <c r="BE53873" s="95"/>
      <c r="BF53873" s="95"/>
      <c r="BG53873" s="95"/>
      <c r="BH53873" s="95"/>
      <c r="BI53873" s="95"/>
      <c r="BJ53873" s="95"/>
      <c r="BK53873" s="95"/>
      <c r="BL53873" s="95"/>
      <c r="BM53873" s="95"/>
      <c r="BN53873" s="95"/>
      <c r="CA53873" s="95"/>
    </row>
    <row r="53874" spans="31:79" s="97" customFormat="1" x14ac:dyDescent="0.2">
      <c r="AE53874" s="95"/>
      <c r="AF53874" s="95"/>
      <c r="AN53874" s="95"/>
      <c r="AO53874" s="95"/>
      <c r="AP53874" s="95"/>
      <c r="AQ53874" s="95"/>
      <c r="AR53874" s="95"/>
      <c r="AS53874" s="95"/>
      <c r="AT53874" s="95"/>
      <c r="AU53874" s="95"/>
      <c r="AV53874" s="95"/>
      <c r="AW53874" s="95"/>
      <c r="AX53874" s="95"/>
      <c r="AY53874" s="95"/>
      <c r="AZ53874" s="95"/>
      <c r="BA53874" s="95"/>
      <c r="BB53874" s="95"/>
      <c r="BC53874" s="95"/>
      <c r="BD53874" s="95"/>
      <c r="BE53874" s="95"/>
      <c r="BF53874" s="95"/>
      <c r="BG53874" s="95"/>
      <c r="BH53874" s="95"/>
      <c r="BI53874" s="95"/>
      <c r="BJ53874" s="95"/>
      <c r="BK53874" s="95"/>
      <c r="BL53874" s="95"/>
      <c r="BM53874" s="95"/>
      <c r="BN53874" s="95"/>
      <c r="CA53874" s="95"/>
    </row>
    <row r="53875" spans="31:79" s="97" customFormat="1" x14ac:dyDescent="0.2">
      <c r="AE53875" s="95"/>
      <c r="AF53875" s="95"/>
      <c r="AN53875" s="95"/>
      <c r="AO53875" s="95"/>
      <c r="AP53875" s="95"/>
      <c r="AQ53875" s="95"/>
      <c r="AR53875" s="95"/>
      <c r="AS53875" s="95"/>
      <c r="AT53875" s="95"/>
      <c r="AU53875" s="95"/>
      <c r="AV53875" s="95"/>
      <c r="AW53875" s="95"/>
      <c r="AX53875" s="95"/>
      <c r="AY53875" s="95"/>
      <c r="AZ53875" s="95"/>
      <c r="BA53875" s="95"/>
      <c r="BB53875" s="95"/>
      <c r="BC53875" s="95"/>
      <c r="BD53875" s="95"/>
      <c r="BE53875" s="95"/>
      <c r="BF53875" s="95"/>
      <c r="BG53875" s="95"/>
      <c r="BH53875" s="95"/>
      <c r="BI53875" s="95"/>
      <c r="BJ53875" s="95"/>
      <c r="BK53875" s="95"/>
      <c r="BL53875" s="95"/>
      <c r="BM53875" s="95"/>
      <c r="BN53875" s="95"/>
      <c r="CA53875" s="95"/>
    </row>
    <row r="53876" spans="31:79" s="97" customFormat="1" x14ac:dyDescent="0.2">
      <c r="AE53876" s="95"/>
      <c r="AF53876" s="95"/>
      <c r="AN53876" s="95"/>
      <c r="AO53876" s="95"/>
      <c r="AP53876" s="95"/>
      <c r="AQ53876" s="95"/>
      <c r="AR53876" s="95"/>
      <c r="AS53876" s="95"/>
      <c r="AT53876" s="95"/>
      <c r="AU53876" s="95"/>
      <c r="AV53876" s="95"/>
      <c r="AW53876" s="95"/>
      <c r="AX53876" s="95"/>
      <c r="AY53876" s="95"/>
      <c r="AZ53876" s="95"/>
      <c r="BA53876" s="95"/>
      <c r="BB53876" s="95"/>
      <c r="BC53876" s="95"/>
      <c r="BD53876" s="95"/>
      <c r="BE53876" s="95"/>
      <c r="BF53876" s="95"/>
      <c r="BG53876" s="95"/>
      <c r="BH53876" s="95"/>
      <c r="BI53876" s="95"/>
      <c r="BJ53876" s="95"/>
      <c r="BK53876" s="95"/>
      <c r="BL53876" s="95"/>
      <c r="BM53876" s="95"/>
      <c r="BN53876" s="95"/>
      <c r="CA53876" s="95"/>
    </row>
    <row r="53877" spans="31:79" s="97" customFormat="1" x14ac:dyDescent="0.2">
      <c r="AE53877" s="95"/>
      <c r="AF53877" s="95"/>
      <c r="AN53877" s="95"/>
      <c r="AO53877" s="95"/>
      <c r="AP53877" s="95"/>
      <c r="AQ53877" s="95"/>
      <c r="AR53877" s="95"/>
      <c r="AS53877" s="95"/>
      <c r="AT53877" s="95"/>
      <c r="AU53877" s="95"/>
      <c r="AV53877" s="95"/>
      <c r="AW53877" s="95"/>
      <c r="AX53877" s="95"/>
      <c r="AY53877" s="95"/>
      <c r="AZ53877" s="95"/>
      <c r="BA53877" s="95"/>
      <c r="BB53877" s="95"/>
      <c r="BC53877" s="95"/>
      <c r="BD53877" s="95"/>
      <c r="BE53877" s="95"/>
      <c r="BF53877" s="95"/>
      <c r="BG53877" s="95"/>
      <c r="BH53877" s="95"/>
      <c r="BI53877" s="95"/>
      <c r="BJ53877" s="95"/>
      <c r="BK53877" s="95"/>
      <c r="BL53877" s="95"/>
      <c r="BM53877" s="95"/>
      <c r="BN53877" s="95"/>
      <c r="CA53877" s="95"/>
    </row>
    <row r="53878" spans="31:79" s="97" customFormat="1" x14ac:dyDescent="0.2">
      <c r="AE53878" s="95"/>
      <c r="AF53878" s="95"/>
      <c r="AN53878" s="95"/>
      <c r="AO53878" s="95"/>
      <c r="AP53878" s="95"/>
      <c r="AQ53878" s="95"/>
      <c r="AR53878" s="95"/>
      <c r="AS53878" s="95"/>
      <c r="AT53878" s="95"/>
      <c r="AU53878" s="95"/>
      <c r="AV53878" s="95"/>
      <c r="AW53878" s="95"/>
      <c r="AX53878" s="95"/>
      <c r="AY53878" s="95"/>
      <c r="AZ53878" s="95"/>
      <c r="BA53878" s="95"/>
      <c r="BB53878" s="95"/>
      <c r="BC53878" s="95"/>
      <c r="BD53878" s="95"/>
      <c r="BE53878" s="95"/>
      <c r="BF53878" s="95"/>
      <c r="BG53878" s="95"/>
      <c r="BH53878" s="95"/>
      <c r="BI53878" s="95"/>
      <c r="BJ53878" s="95"/>
      <c r="BK53878" s="95"/>
      <c r="BL53878" s="95"/>
      <c r="BM53878" s="95"/>
      <c r="BN53878" s="95"/>
      <c r="CA53878" s="95"/>
    </row>
    <row r="53879" spans="31:79" s="97" customFormat="1" x14ac:dyDescent="0.2">
      <c r="AE53879" s="95"/>
      <c r="AF53879" s="95"/>
      <c r="AN53879" s="95"/>
      <c r="AO53879" s="95"/>
      <c r="AP53879" s="95"/>
      <c r="AQ53879" s="95"/>
      <c r="AR53879" s="95"/>
      <c r="AS53879" s="95"/>
      <c r="AT53879" s="95"/>
      <c r="AU53879" s="95"/>
      <c r="AV53879" s="95"/>
      <c r="AW53879" s="95"/>
      <c r="AX53879" s="95"/>
      <c r="AY53879" s="95"/>
      <c r="AZ53879" s="95"/>
      <c r="BA53879" s="95"/>
      <c r="BB53879" s="95"/>
      <c r="BC53879" s="95"/>
      <c r="BD53879" s="95"/>
      <c r="BE53879" s="95"/>
      <c r="BF53879" s="95"/>
      <c r="BG53879" s="95"/>
      <c r="BH53879" s="95"/>
      <c r="BI53879" s="95"/>
      <c r="BJ53879" s="95"/>
      <c r="BK53879" s="95"/>
      <c r="BL53879" s="95"/>
      <c r="BM53879" s="95"/>
      <c r="BN53879" s="95"/>
      <c r="CA53879" s="95"/>
    </row>
    <row r="53880" spans="31:79" s="97" customFormat="1" x14ac:dyDescent="0.2">
      <c r="AE53880" s="95"/>
      <c r="AF53880" s="95"/>
      <c r="AN53880" s="95"/>
      <c r="AO53880" s="95"/>
      <c r="AP53880" s="95"/>
      <c r="AQ53880" s="95"/>
      <c r="AR53880" s="95"/>
      <c r="AS53880" s="95"/>
      <c r="AT53880" s="95"/>
      <c r="AU53880" s="95"/>
      <c r="AV53880" s="95"/>
      <c r="AW53880" s="95"/>
      <c r="AX53880" s="95"/>
      <c r="AY53880" s="95"/>
      <c r="AZ53880" s="95"/>
      <c r="BA53880" s="95"/>
      <c r="BB53880" s="95"/>
      <c r="BC53880" s="95"/>
      <c r="BD53880" s="95"/>
      <c r="BE53880" s="95"/>
      <c r="BF53880" s="95"/>
      <c r="BG53880" s="95"/>
      <c r="BH53880" s="95"/>
      <c r="BI53880" s="95"/>
      <c r="BJ53880" s="95"/>
      <c r="BK53880" s="95"/>
      <c r="BL53880" s="95"/>
      <c r="BM53880" s="95"/>
      <c r="BN53880" s="95"/>
      <c r="CA53880" s="95"/>
    </row>
    <row r="53881" spans="31:79" s="97" customFormat="1" x14ac:dyDescent="0.2">
      <c r="AE53881" s="95"/>
      <c r="AF53881" s="95"/>
      <c r="AN53881" s="95"/>
      <c r="AO53881" s="95"/>
      <c r="AP53881" s="95"/>
      <c r="AQ53881" s="95"/>
      <c r="AR53881" s="95"/>
      <c r="AS53881" s="95"/>
      <c r="AT53881" s="95"/>
      <c r="AU53881" s="95"/>
      <c r="AV53881" s="95"/>
      <c r="AW53881" s="95"/>
      <c r="AX53881" s="95"/>
      <c r="AY53881" s="95"/>
      <c r="AZ53881" s="95"/>
      <c r="BA53881" s="95"/>
      <c r="BB53881" s="95"/>
      <c r="BC53881" s="95"/>
      <c r="BD53881" s="95"/>
      <c r="BE53881" s="95"/>
      <c r="BF53881" s="95"/>
      <c r="BG53881" s="95"/>
      <c r="BH53881" s="95"/>
      <c r="BI53881" s="95"/>
      <c r="BJ53881" s="95"/>
      <c r="BK53881" s="95"/>
      <c r="BL53881" s="95"/>
      <c r="BM53881" s="95"/>
      <c r="BN53881" s="95"/>
      <c r="CA53881" s="95"/>
    </row>
    <row r="53882" spans="31:79" s="97" customFormat="1" x14ac:dyDescent="0.2">
      <c r="AE53882" s="95"/>
      <c r="AF53882" s="95"/>
      <c r="AN53882" s="95"/>
      <c r="AO53882" s="95"/>
      <c r="AP53882" s="95"/>
      <c r="AQ53882" s="95"/>
      <c r="AR53882" s="95"/>
      <c r="AS53882" s="95"/>
      <c r="AT53882" s="95"/>
      <c r="AU53882" s="95"/>
      <c r="AV53882" s="95"/>
      <c r="AW53882" s="95"/>
      <c r="AX53882" s="95"/>
      <c r="AY53882" s="95"/>
      <c r="AZ53882" s="95"/>
      <c r="BA53882" s="95"/>
      <c r="BB53882" s="95"/>
      <c r="BC53882" s="95"/>
      <c r="BD53882" s="95"/>
      <c r="BE53882" s="95"/>
      <c r="BF53882" s="95"/>
      <c r="BG53882" s="95"/>
      <c r="BH53882" s="95"/>
      <c r="BI53882" s="95"/>
      <c r="BJ53882" s="95"/>
      <c r="BK53882" s="95"/>
      <c r="BL53882" s="95"/>
      <c r="BM53882" s="95"/>
      <c r="BN53882" s="95"/>
      <c r="CA53882" s="95"/>
    </row>
    <row r="53883" spans="31:79" s="97" customFormat="1" x14ac:dyDescent="0.2">
      <c r="AE53883" s="95"/>
      <c r="AF53883" s="95"/>
      <c r="AN53883" s="95"/>
      <c r="AO53883" s="95"/>
      <c r="AP53883" s="95"/>
      <c r="AQ53883" s="95"/>
      <c r="AR53883" s="95"/>
      <c r="AS53883" s="95"/>
      <c r="AT53883" s="95"/>
      <c r="AU53883" s="95"/>
      <c r="AV53883" s="95"/>
      <c r="AW53883" s="95"/>
      <c r="AX53883" s="95"/>
      <c r="AY53883" s="95"/>
      <c r="AZ53883" s="95"/>
      <c r="BA53883" s="95"/>
      <c r="BB53883" s="95"/>
      <c r="BC53883" s="95"/>
      <c r="BD53883" s="95"/>
      <c r="BE53883" s="95"/>
      <c r="BF53883" s="95"/>
      <c r="BG53883" s="95"/>
      <c r="BH53883" s="95"/>
      <c r="BI53883" s="95"/>
      <c r="BJ53883" s="95"/>
      <c r="BK53883" s="95"/>
      <c r="BL53883" s="95"/>
      <c r="BM53883" s="95"/>
      <c r="BN53883" s="95"/>
      <c r="CA53883" s="95"/>
    </row>
    <row r="53884" spans="31:79" s="97" customFormat="1" x14ac:dyDescent="0.2">
      <c r="AE53884" s="95"/>
      <c r="AF53884" s="95"/>
      <c r="AN53884" s="95"/>
      <c r="AO53884" s="95"/>
      <c r="AP53884" s="95"/>
      <c r="AQ53884" s="95"/>
      <c r="AR53884" s="95"/>
      <c r="AS53884" s="95"/>
      <c r="AT53884" s="95"/>
      <c r="AU53884" s="95"/>
      <c r="AV53884" s="95"/>
      <c r="AW53884" s="95"/>
      <c r="AX53884" s="95"/>
      <c r="AY53884" s="95"/>
      <c r="AZ53884" s="95"/>
      <c r="BA53884" s="95"/>
      <c r="BB53884" s="95"/>
      <c r="BC53884" s="95"/>
      <c r="BD53884" s="95"/>
      <c r="BE53884" s="95"/>
      <c r="BF53884" s="95"/>
      <c r="BG53884" s="95"/>
      <c r="BH53884" s="95"/>
      <c r="BI53884" s="95"/>
      <c r="BJ53884" s="95"/>
      <c r="BK53884" s="95"/>
      <c r="BL53884" s="95"/>
      <c r="BM53884" s="95"/>
      <c r="BN53884" s="95"/>
      <c r="CA53884" s="95"/>
    </row>
    <row r="53885" spans="31:79" s="97" customFormat="1" x14ac:dyDescent="0.2">
      <c r="AE53885" s="95"/>
      <c r="AF53885" s="95"/>
      <c r="AN53885" s="95"/>
      <c r="AO53885" s="95"/>
      <c r="AP53885" s="95"/>
      <c r="AQ53885" s="95"/>
      <c r="AR53885" s="95"/>
      <c r="AS53885" s="95"/>
      <c r="AT53885" s="95"/>
      <c r="AU53885" s="95"/>
      <c r="AV53885" s="95"/>
      <c r="AW53885" s="95"/>
      <c r="AX53885" s="95"/>
      <c r="AY53885" s="95"/>
      <c r="AZ53885" s="95"/>
      <c r="BA53885" s="95"/>
      <c r="BB53885" s="95"/>
      <c r="BC53885" s="95"/>
      <c r="BD53885" s="95"/>
      <c r="BE53885" s="95"/>
      <c r="BF53885" s="95"/>
      <c r="BG53885" s="95"/>
      <c r="BH53885" s="95"/>
      <c r="BI53885" s="95"/>
      <c r="BJ53885" s="95"/>
      <c r="BK53885" s="95"/>
      <c r="BL53885" s="95"/>
      <c r="BM53885" s="95"/>
      <c r="BN53885" s="95"/>
      <c r="CA53885" s="95"/>
    </row>
    <row r="53886" spans="31:79" s="97" customFormat="1" x14ac:dyDescent="0.2">
      <c r="AE53886" s="95"/>
      <c r="AF53886" s="95"/>
      <c r="AN53886" s="95"/>
      <c r="AO53886" s="95"/>
      <c r="AP53886" s="95"/>
      <c r="AQ53886" s="95"/>
      <c r="AR53886" s="95"/>
      <c r="AS53886" s="95"/>
      <c r="AT53886" s="95"/>
      <c r="AU53886" s="95"/>
      <c r="AV53886" s="95"/>
      <c r="AW53886" s="95"/>
      <c r="AX53886" s="95"/>
      <c r="AY53886" s="95"/>
      <c r="AZ53886" s="95"/>
      <c r="BA53886" s="95"/>
      <c r="BB53886" s="95"/>
      <c r="BC53886" s="95"/>
      <c r="BD53886" s="95"/>
      <c r="BE53886" s="95"/>
      <c r="BF53886" s="95"/>
      <c r="BG53886" s="95"/>
      <c r="BH53886" s="95"/>
      <c r="BI53886" s="95"/>
      <c r="BJ53886" s="95"/>
      <c r="BK53886" s="95"/>
      <c r="BL53886" s="95"/>
      <c r="BM53886" s="95"/>
      <c r="BN53886" s="95"/>
      <c r="CA53886" s="95"/>
    </row>
    <row r="53887" spans="31:79" s="97" customFormat="1" x14ac:dyDescent="0.2">
      <c r="AE53887" s="95"/>
      <c r="AF53887" s="95"/>
      <c r="AN53887" s="95"/>
      <c r="AO53887" s="95"/>
      <c r="AP53887" s="95"/>
      <c r="AQ53887" s="95"/>
      <c r="AR53887" s="95"/>
      <c r="AS53887" s="95"/>
      <c r="AT53887" s="95"/>
      <c r="AU53887" s="95"/>
      <c r="AV53887" s="95"/>
      <c r="AW53887" s="95"/>
      <c r="AX53887" s="95"/>
      <c r="AY53887" s="95"/>
      <c r="AZ53887" s="95"/>
      <c r="BA53887" s="95"/>
      <c r="BB53887" s="95"/>
      <c r="BC53887" s="95"/>
      <c r="BD53887" s="95"/>
      <c r="BE53887" s="95"/>
      <c r="BF53887" s="95"/>
      <c r="BG53887" s="95"/>
      <c r="BH53887" s="95"/>
      <c r="BI53887" s="95"/>
      <c r="BJ53887" s="95"/>
      <c r="BK53887" s="95"/>
      <c r="BL53887" s="95"/>
      <c r="BM53887" s="95"/>
      <c r="BN53887" s="95"/>
      <c r="CA53887" s="95"/>
    </row>
    <row r="53888" spans="31:79" s="97" customFormat="1" x14ac:dyDescent="0.2">
      <c r="AE53888" s="95"/>
      <c r="AF53888" s="95"/>
      <c r="AN53888" s="95"/>
      <c r="AO53888" s="95"/>
      <c r="AP53888" s="95"/>
      <c r="AQ53888" s="95"/>
      <c r="AR53888" s="95"/>
      <c r="AS53888" s="95"/>
      <c r="AT53888" s="95"/>
      <c r="AU53888" s="95"/>
      <c r="AV53888" s="95"/>
      <c r="AW53888" s="95"/>
      <c r="AX53888" s="95"/>
      <c r="AY53888" s="95"/>
      <c r="AZ53888" s="95"/>
      <c r="BA53888" s="95"/>
      <c r="BB53888" s="95"/>
      <c r="BC53888" s="95"/>
      <c r="BD53888" s="95"/>
      <c r="BE53888" s="95"/>
      <c r="BF53888" s="95"/>
      <c r="BG53888" s="95"/>
      <c r="BH53888" s="95"/>
      <c r="BI53888" s="95"/>
      <c r="BJ53888" s="95"/>
      <c r="BK53888" s="95"/>
      <c r="BL53888" s="95"/>
      <c r="BM53888" s="95"/>
      <c r="BN53888" s="95"/>
      <c r="CA53888" s="95"/>
    </row>
    <row r="53889" spans="31:79" s="97" customFormat="1" x14ac:dyDescent="0.2">
      <c r="AE53889" s="95"/>
      <c r="AF53889" s="95"/>
      <c r="AN53889" s="95"/>
      <c r="AO53889" s="95"/>
      <c r="AP53889" s="95"/>
      <c r="AQ53889" s="95"/>
      <c r="AR53889" s="95"/>
      <c r="AS53889" s="95"/>
      <c r="AT53889" s="95"/>
      <c r="AU53889" s="95"/>
      <c r="AV53889" s="95"/>
      <c r="AW53889" s="95"/>
      <c r="AX53889" s="95"/>
      <c r="AY53889" s="95"/>
      <c r="AZ53889" s="95"/>
      <c r="BA53889" s="95"/>
      <c r="BB53889" s="95"/>
      <c r="BC53889" s="95"/>
      <c r="BD53889" s="95"/>
      <c r="BE53889" s="95"/>
      <c r="BF53889" s="95"/>
      <c r="BG53889" s="95"/>
      <c r="BH53889" s="95"/>
      <c r="BI53889" s="95"/>
      <c r="BJ53889" s="95"/>
      <c r="BK53889" s="95"/>
      <c r="BL53889" s="95"/>
      <c r="BM53889" s="95"/>
      <c r="BN53889" s="95"/>
      <c r="CA53889" s="95"/>
    </row>
    <row r="53890" spans="31:79" s="97" customFormat="1" x14ac:dyDescent="0.2">
      <c r="AE53890" s="95"/>
      <c r="AF53890" s="95"/>
      <c r="AN53890" s="95"/>
      <c r="AO53890" s="95"/>
      <c r="AP53890" s="95"/>
      <c r="AQ53890" s="95"/>
      <c r="AR53890" s="95"/>
      <c r="AS53890" s="95"/>
      <c r="AT53890" s="95"/>
      <c r="AU53890" s="95"/>
      <c r="AV53890" s="95"/>
      <c r="AW53890" s="95"/>
      <c r="AX53890" s="95"/>
      <c r="AY53890" s="95"/>
      <c r="AZ53890" s="95"/>
      <c r="BA53890" s="95"/>
      <c r="BB53890" s="95"/>
      <c r="BC53890" s="95"/>
      <c r="BD53890" s="95"/>
      <c r="BE53890" s="95"/>
      <c r="BF53890" s="95"/>
      <c r="BG53890" s="95"/>
      <c r="BH53890" s="95"/>
      <c r="BI53890" s="95"/>
      <c r="BJ53890" s="95"/>
      <c r="BK53890" s="95"/>
      <c r="BL53890" s="95"/>
      <c r="BM53890" s="95"/>
      <c r="BN53890" s="95"/>
      <c r="CA53890" s="95"/>
    </row>
    <row r="53891" spans="31:79" s="97" customFormat="1" x14ac:dyDescent="0.2">
      <c r="AE53891" s="95"/>
      <c r="AF53891" s="95"/>
      <c r="AN53891" s="95"/>
      <c r="AO53891" s="95"/>
      <c r="AP53891" s="95"/>
      <c r="AQ53891" s="95"/>
      <c r="AR53891" s="95"/>
      <c r="AS53891" s="95"/>
      <c r="AT53891" s="95"/>
      <c r="AU53891" s="95"/>
      <c r="AV53891" s="95"/>
      <c r="AW53891" s="95"/>
      <c r="AX53891" s="95"/>
      <c r="AY53891" s="95"/>
      <c r="AZ53891" s="95"/>
      <c r="BA53891" s="95"/>
      <c r="BB53891" s="95"/>
      <c r="BC53891" s="95"/>
      <c r="BD53891" s="95"/>
      <c r="BE53891" s="95"/>
      <c r="BF53891" s="95"/>
      <c r="BG53891" s="95"/>
      <c r="BH53891" s="95"/>
      <c r="BI53891" s="95"/>
      <c r="BJ53891" s="95"/>
      <c r="BK53891" s="95"/>
      <c r="BL53891" s="95"/>
      <c r="BM53891" s="95"/>
      <c r="BN53891" s="95"/>
      <c r="CA53891" s="95"/>
    </row>
    <row r="53892" spans="31:79" s="97" customFormat="1" x14ac:dyDescent="0.2">
      <c r="AE53892" s="95"/>
      <c r="AF53892" s="95"/>
      <c r="AN53892" s="95"/>
      <c r="AO53892" s="95"/>
      <c r="AP53892" s="95"/>
      <c r="AQ53892" s="95"/>
      <c r="AR53892" s="95"/>
      <c r="AS53892" s="95"/>
      <c r="AT53892" s="95"/>
      <c r="AU53892" s="95"/>
      <c r="AV53892" s="95"/>
      <c r="AW53892" s="95"/>
      <c r="AX53892" s="95"/>
      <c r="AY53892" s="95"/>
      <c r="AZ53892" s="95"/>
      <c r="BA53892" s="95"/>
      <c r="BB53892" s="95"/>
      <c r="BC53892" s="95"/>
      <c r="BD53892" s="95"/>
      <c r="BE53892" s="95"/>
      <c r="BF53892" s="95"/>
      <c r="BG53892" s="95"/>
      <c r="BH53892" s="95"/>
      <c r="BI53892" s="95"/>
      <c r="BJ53892" s="95"/>
      <c r="BK53892" s="95"/>
      <c r="BL53892" s="95"/>
      <c r="BM53892" s="95"/>
      <c r="BN53892" s="95"/>
      <c r="CA53892" s="95"/>
    </row>
    <row r="53893" spans="31:79" s="97" customFormat="1" x14ac:dyDescent="0.2">
      <c r="AE53893" s="95"/>
      <c r="AF53893" s="95"/>
      <c r="AN53893" s="95"/>
      <c r="AO53893" s="95"/>
      <c r="AP53893" s="95"/>
      <c r="AQ53893" s="95"/>
      <c r="AR53893" s="95"/>
      <c r="AS53893" s="95"/>
      <c r="AT53893" s="95"/>
      <c r="AU53893" s="95"/>
      <c r="AV53893" s="95"/>
      <c r="AW53893" s="95"/>
      <c r="AX53893" s="95"/>
      <c r="AY53893" s="95"/>
      <c r="AZ53893" s="95"/>
      <c r="BA53893" s="95"/>
      <c r="BB53893" s="95"/>
      <c r="BC53893" s="95"/>
      <c r="BD53893" s="95"/>
      <c r="BE53893" s="95"/>
      <c r="BF53893" s="95"/>
      <c r="BG53893" s="95"/>
      <c r="BH53893" s="95"/>
      <c r="BI53893" s="95"/>
      <c r="BJ53893" s="95"/>
      <c r="BK53893" s="95"/>
      <c r="BL53893" s="95"/>
      <c r="BM53893" s="95"/>
      <c r="BN53893" s="95"/>
      <c r="CA53893" s="95"/>
    </row>
    <row r="53894" spans="31:79" s="97" customFormat="1" x14ac:dyDescent="0.2">
      <c r="AE53894" s="95"/>
      <c r="AF53894" s="95"/>
      <c r="AN53894" s="95"/>
      <c r="AO53894" s="95"/>
      <c r="AP53894" s="95"/>
      <c r="AQ53894" s="95"/>
      <c r="AR53894" s="95"/>
      <c r="AS53894" s="95"/>
      <c r="AT53894" s="95"/>
      <c r="AU53894" s="95"/>
      <c r="AV53894" s="95"/>
      <c r="AW53894" s="95"/>
      <c r="AX53894" s="95"/>
      <c r="AY53894" s="95"/>
      <c r="AZ53894" s="95"/>
      <c r="BA53894" s="95"/>
      <c r="BB53894" s="95"/>
      <c r="BC53894" s="95"/>
      <c r="BD53894" s="95"/>
      <c r="BE53894" s="95"/>
      <c r="BF53894" s="95"/>
      <c r="BG53894" s="95"/>
      <c r="BH53894" s="95"/>
      <c r="BI53894" s="95"/>
      <c r="BJ53894" s="95"/>
      <c r="BK53894" s="95"/>
      <c r="BL53894" s="95"/>
      <c r="BM53894" s="95"/>
      <c r="BN53894" s="95"/>
      <c r="CA53894" s="95"/>
    </row>
    <row r="53895" spans="31:79" s="97" customFormat="1" x14ac:dyDescent="0.2">
      <c r="AE53895" s="95"/>
      <c r="AF53895" s="95"/>
      <c r="AN53895" s="95"/>
      <c r="AO53895" s="95"/>
      <c r="AP53895" s="95"/>
      <c r="AQ53895" s="95"/>
      <c r="AR53895" s="95"/>
      <c r="AS53895" s="95"/>
      <c r="AT53895" s="95"/>
      <c r="AU53895" s="95"/>
      <c r="AV53895" s="95"/>
      <c r="AW53895" s="95"/>
      <c r="AX53895" s="95"/>
      <c r="AY53895" s="95"/>
      <c r="AZ53895" s="95"/>
      <c r="BA53895" s="95"/>
      <c r="BB53895" s="95"/>
      <c r="BC53895" s="95"/>
      <c r="BD53895" s="95"/>
      <c r="BE53895" s="95"/>
      <c r="BF53895" s="95"/>
      <c r="BG53895" s="95"/>
      <c r="BH53895" s="95"/>
      <c r="BI53895" s="95"/>
      <c r="BJ53895" s="95"/>
      <c r="BK53895" s="95"/>
      <c r="BL53895" s="95"/>
      <c r="BM53895" s="95"/>
      <c r="BN53895" s="95"/>
      <c r="CA53895" s="95"/>
    </row>
    <row r="53896" spans="31:79" s="97" customFormat="1" x14ac:dyDescent="0.2">
      <c r="AE53896" s="95"/>
      <c r="AF53896" s="95"/>
      <c r="AN53896" s="95"/>
      <c r="AO53896" s="95"/>
      <c r="AP53896" s="95"/>
      <c r="AQ53896" s="95"/>
      <c r="AR53896" s="95"/>
      <c r="AS53896" s="95"/>
      <c r="AT53896" s="95"/>
      <c r="AU53896" s="95"/>
      <c r="AV53896" s="95"/>
      <c r="AW53896" s="95"/>
      <c r="AX53896" s="95"/>
      <c r="AY53896" s="95"/>
      <c r="AZ53896" s="95"/>
      <c r="BA53896" s="95"/>
      <c r="BB53896" s="95"/>
      <c r="BC53896" s="95"/>
      <c r="BD53896" s="95"/>
      <c r="BE53896" s="95"/>
      <c r="BF53896" s="95"/>
      <c r="BG53896" s="95"/>
      <c r="BH53896" s="95"/>
      <c r="BI53896" s="95"/>
      <c r="BJ53896" s="95"/>
      <c r="BK53896" s="95"/>
      <c r="BL53896" s="95"/>
      <c r="BM53896" s="95"/>
      <c r="BN53896" s="95"/>
      <c r="CA53896" s="95"/>
    </row>
    <row r="53897" spans="31:79" s="97" customFormat="1" x14ac:dyDescent="0.2">
      <c r="AE53897" s="95"/>
      <c r="AF53897" s="95"/>
      <c r="AN53897" s="95"/>
      <c r="AO53897" s="95"/>
      <c r="AP53897" s="95"/>
      <c r="AQ53897" s="95"/>
      <c r="AR53897" s="95"/>
      <c r="AS53897" s="95"/>
      <c r="AT53897" s="95"/>
      <c r="AU53897" s="95"/>
      <c r="AV53897" s="95"/>
      <c r="AW53897" s="95"/>
      <c r="AX53897" s="95"/>
      <c r="AY53897" s="95"/>
      <c r="AZ53897" s="95"/>
      <c r="BA53897" s="95"/>
      <c r="BB53897" s="95"/>
      <c r="BC53897" s="95"/>
      <c r="BD53897" s="95"/>
      <c r="BE53897" s="95"/>
      <c r="BF53897" s="95"/>
      <c r="BG53897" s="95"/>
      <c r="BH53897" s="95"/>
      <c r="BI53897" s="95"/>
      <c r="BJ53897" s="95"/>
      <c r="BK53897" s="95"/>
      <c r="BL53897" s="95"/>
      <c r="BM53897" s="95"/>
      <c r="BN53897" s="95"/>
      <c r="CA53897" s="95"/>
    </row>
    <row r="53898" spans="31:79" s="97" customFormat="1" x14ac:dyDescent="0.2">
      <c r="AE53898" s="95"/>
      <c r="AF53898" s="95"/>
      <c r="AN53898" s="95"/>
      <c r="AO53898" s="95"/>
      <c r="AP53898" s="95"/>
      <c r="AQ53898" s="95"/>
      <c r="AR53898" s="95"/>
      <c r="AS53898" s="95"/>
      <c r="AT53898" s="95"/>
      <c r="AU53898" s="95"/>
      <c r="AV53898" s="95"/>
      <c r="AW53898" s="95"/>
      <c r="AX53898" s="95"/>
      <c r="AY53898" s="95"/>
      <c r="AZ53898" s="95"/>
      <c r="BA53898" s="95"/>
      <c r="BB53898" s="95"/>
      <c r="BC53898" s="95"/>
      <c r="BD53898" s="95"/>
      <c r="BE53898" s="95"/>
      <c r="BF53898" s="95"/>
      <c r="BG53898" s="95"/>
      <c r="BH53898" s="95"/>
      <c r="BI53898" s="95"/>
      <c r="BJ53898" s="95"/>
      <c r="BK53898" s="95"/>
      <c r="BL53898" s="95"/>
      <c r="BM53898" s="95"/>
      <c r="BN53898" s="95"/>
      <c r="CA53898" s="95"/>
    </row>
    <row r="53899" spans="31:79" s="97" customFormat="1" x14ac:dyDescent="0.2">
      <c r="AE53899" s="95"/>
      <c r="AF53899" s="95"/>
      <c r="AN53899" s="95"/>
      <c r="AO53899" s="95"/>
      <c r="AP53899" s="95"/>
      <c r="AQ53899" s="95"/>
      <c r="AR53899" s="95"/>
      <c r="AS53899" s="95"/>
      <c r="AT53899" s="95"/>
      <c r="AU53899" s="95"/>
      <c r="AV53899" s="95"/>
      <c r="AW53899" s="95"/>
      <c r="AX53899" s="95"/>
      <c r="AY53899" s="95"/>
      <c r="AZ53899" s="95"/>
      <c r="BA53899" s="95"/>
      <c r="BB53899" s="95"/>
      <c r="BC53899" s="95"/>
      <c r="BD53899" s="95"/>
      <c r="BE53899" s="95"/>
      <c r="BF53899" s="95"/>
      <c r="BG53899" s="95"/>
      <c r="BH53899" s="95"/>
      <c r="BI53899" s="95"/>
      <c r="BJ53899" s="95"/>
      <c r="BK53899" s="95"/>
      <c r="BL53899" s="95"/>
      <c r="BM53899" s="95"/>
      <c r="BN53899" s="95"/>
      <c r="CA53899" s="95"/>
    </row>
    <row r="53900" spans="31:79" s="97" customFormat="1" x14ac:dyDescent="0.2">
      <c r="AE53900" s="95"/>
      <c r="AF53900" s="95"/>
      <c r="AN53900" s="95"/>
      <c r="AO53900" s="95"/>
      <c r="AP53900" s="95"/>
      <c r="AQ53900" s="95"/>
      <c r="AR53900" s="95"/>
      <c r="AS53900" s="95"/>
      <c r="AT53900" s="95"/>
      <c r="AU53900" s="95"/>
      <c r="AV53900" s="95"/>
      <c r="AW53900" s="95"/>
      <c r="AX53900" s="95"/>
      <c r="AY53900" s="95"/>
      <c r="AZ53900" s="95"/>
      <c r="BA53900" s="95"/>
      <c r="BB53900" s="95"/>
      <c r="BC53900" s="95"/>
      <c r="BD53900" s="95"/>
      <c r="BE53900" s="95"/>
      <c r="BF53900" s="95"/>
      <c r="BG53900" s="95"/>
      <c r="BH53900" s="95"/>
      <c r="BI53900" s="95"/>
      <c r="BJ53900" s="95"/>
      <c r="BK53900" s="95"/>
      <c r="BL53900" s="95"/>
      <c r="BM53900" s="95"/>
      <c r="BN53900" s="95"/>
      <c r="CA53900" s="95"/>
    </row>
    <row r="53901" spans="31:79" s="97" customFormat="1" x14ac:dyDescent="0.2">
      <c r="AE53901" s="95"/>
      <c r="AF53901" s="95"/>
      <c r="AN53901" s="95"/>
      <c r="AO53901" s="95"/>
      <c r="AP53901" s="95"/>
      <c r="AQ53901" s="95"/>
      <c r="AR53901" s="95"/>
      <c r="AS53901" s="95"/>
      <c r="AT53901" s="95"/>
      <c r="AU53901" s="95"/>
      <c r="AV53901" s="95"/>
      <c r="AW53901" s="95"/>
      <c r="AX53901" s="95"/>
      <c r="AY53901" s="95"/>
      <c r="AZ53901" s="95"/>
      <c r="BA53901" s="95"/>
      <c r="BB53901" s="95"/>
      <c r="BC53901" s="95"/>
      <c r="BD53901" s="95"/>
      <c r="BE53901" s="95"/>
      <c r="BF53901" s="95"/>
      <c r="BG53901" s="95"/>
      <c r="BH53901" s="95"/>
      <c r="BI53901" s="95"/>
      <c r="BJ53901" s="95"/>
      <c r="BK53901" s="95"/>
      <c r="BL53901" s="95"/>
      <c r="BM53901" s="95"/>
      <c r="BN53901" s="95"/>
      <c r="CA53901" s="95"/>
    </row>
    <row r="53902" spans="31:79" s="97" customFormat="1" x14ac:dyDescent="0.2">
      <c r="AE53902" s="95"/>
      <c r="AF53902" s="95"/>
      <c r="AN53902" s="95"/>
      <c r="AO53902" s="95"/>
      <c r="AP53902" s="95"/>
      <c r="AQ53902" s="95"/>
      <c r="AR53902" s="95"/>
      <c r="AS53902" s="95"/>
      <c r="AT53902" s="95"/>
      <c r="AU53902" s="95"/>
      <c r="AV53902" s="95"/>
      <c r="AW53902" s="95"/>
      <c r="AX53902" s="95"/>
      <c r="AY53902" s="95"/>
      <c r="AZ53902" s="95"/>
      <c r="BA53902" s="95"/>
      <c r="BB53902" s="95"/>
      <c r="BC53902" s="95"/>
      <c r="BD53902" s="95"/>
      <c r="BE53902" s="95"/>
      <c r="BF53902" s="95"/>
      <c r="BG53902" s="95"/>
      <c r="BH53902" s="95"/>
      <c r="BI53902" s="95"/>
      <c r="BJ53902" s="95"/>
      <c r="BK53902" s="95"/>
      <c r="BL53902" s="95"/>
      <c r="BM53902" s="95"/>
      <c r="BN53902" s="95"/>
      <c r="CA53902" s="95"/>
    </row>
    <row r="53903" spans="31:79" s="97" customFormat="1" x14ac:dyDescent="0.2">
      <c r="AE53903" s="95"/>
      <c r="AF53903" s="95"/>
      <c r="AN53903" s="95"/>
      <c r="AO53903" s="95"/>
      <c r="AP53903" s="95"/>
      <c r="AQ53903" s="95"/>
      <c r="AR53903" s="95"/>
      <c r="AS53903" s="95"/>
      <c r="AT53903" s="95"/>
      <c r="AU53903" s="95"/>
      <c r="AV53903" s="95"/>
      <c r="AW53903" s="95"/>
      <c r="AX53903" s="95"/>
      <c r="AY53903" s="95"/>
      <c r="AZ53903" s="95"/>
      <c r="BA53903" s="95"/>
      <c r="BB53903" s="95"/>
      <c r="BC53903" s="95"/>
      <c r="BD53903" s="95"/>
      <c r="BE53903" s="95"/>
      <c r="BF53903" s="95"/>
      <c r="BG53903" s="95"/>
      <c r="BH53903" s="95"/>
      <c r="BI53903" s="95"/>
      <c r="BJ53903" s="95"/>
      <c r="BK53903" s="95"/>
      <c r="BL53903" s="95"/>
      <c r="BM53903" s="95"/>
      <c r="BN53903" s="95"/>
      <c r="CA53903" s="95"/>
    </row>
    <row r="53904" spans="31:79" s="97" customFormat="1" x14ac:dyDescent="0.2">
      <c r="AE53904" s="95"/>
      <c r="AF53904" s="95"/>
      <c r="AN53904" s="95"/>
      <c r="AO53904" s="95"/>
      <c r="AP53904" s="95"/>
      <c r="AQ53904" s="95"/>
      <c r="AR53904" s="95"/>
      <c r="AS53904" s="95"/>
      <c r="AT53904" s="95"/>
      <c r="AU53904" s="95"/>
      <c r="AV53904" s="95"/>
      <c r="AW53904" s="95"/>
      <c r="AX53904" s="95"/>
      <c r="AY53904" s="95"/>
      <c r="AZ53904" s="95"/>
      <c r="BA53904" s="95"/>
      <c r="BB53904" s="95"/>
      <c r="BC53904" s="95"/>
      <c r="BD53904" s="95"/>
      <c r="BE53904" s="95"/>
      <c r="BF53904" s="95"/>
      <c r="BG53904" s="95"/>
      <c r="BH53904" s="95"/>
      <c r="BI53904" s="95"/>
      <c r="BJ53904" s="95"/>
      <c r="BK53904" s="95"/>
      <c r="BL53904" s="95"/>
      <c r="BM53904" s="95"/>
      <c r="BN53904" s="95"/>
      <c r="CA53904" s="95"/>
    </row>
    <row r="53905" spans="31:79" s="97" customFormat="1" x14ac:dyDescent="0.2">
      <c r="AE53905" s="95"/>
      <c r="AF53905" s="95"/>
      <c r="AN53905" s="95"/>
      <c r="AO53905" s="95"/>
      <c r="AP53905" s="95"/>
      <c r="AQ53905" s="95"/>
      <c r="AR53905" s="95"/>
      <c r="AS53905" s="95"/>
      <c r="AT53905" s="95"/>
      <c r="AU53905" s="95"/>
      <c r="AV53905" s="95"/>
      <c r="AW53905" s="95"/>
      <c r="AX53905" s="95"/>
      <c r="AY53905" s="95"/>
      <c r="AZ53905" s="95"/>
      <c r="BA53905" s="95"/>
      <c r="BB53905" s="95"/>
      <c r="BC53905" s="95"/>
      <c r="BD53905" s="95"/>
      <c r="BE53905" s="95"/>
      <c r="BF53905" s="95"/>
      <c r="BG53905" s="95"/>
      <c r="BH53905" s="95"/>
      <c r="BI53905" s="95"/>
      <c r="BJ53905" s="95"/>
      <c r="BK53905" s="95"/>
      <c r="BL53905" s="95"/>
      <c r="BM53905" s="95"/>
      <c r="BN53905" s="95"/>
      <c r="CA53905" s="95"/>
    </row>
    <row r="53906" spans="31:79" s="97" customFormat="1" x14ac:dyDescent="0.2">
      <c r="AE53906" s="95"/>
      <c r="AF53906" s="95"/>
      <c r="AN53906" s="95"/>
      <c r="AO53906" s="95"/>
      <c r="AP53906" s="95"/>
      <c r="AQ53906" s="95"/>
      <c r="AR53906" s="95"/>
      <c r="AS53906" s="95"/>
      <c r="AT53906" s="95"/>
      <c r="AU53906" s="95"/>
      <c r="AV53906" s="95"/>
      <c r="AW53906" s="95"/>
      <c r="AX53906" s="95"/>
      <c r="AY53906" s="95"/>
      <c r="AZ53906" s="95"/>
      <c r="BA53906" s="95"/>
      <c r="BB53906" s="95"/>
      <c r="BC53906" s="95"/>
      <c r="BD53906" s="95"/>
      <c r="BE53906" s="95"/>
      <c r="BF53906" s="95"/>
      <c r="BG53906" s="95"/>
      <c r="BH53906" s="95"/>
      <c r="BI53906" s="95"/>
      <c r="BJ53906" s="95"/>
      <c r="BK53906" s="95"/>
      <c r="BL53906" s="95"/>
      <c r="BM53906" s="95"/>
      <c r="BN53906" s="95"/>
      <c r="CA53906" s="95"/>
    </row>
    <row r="53907" spans="31:79" s="97" customFormat="1" x14ac:dyDescent="0.2">
      <c r="AE53907" s="95"/>
      <c r="AF53907" s="95"/>
      <c r="AN53907" s="95"/>
      <c r="AO53907" s="95"/>
      <c r="AP53907" s="95"/>
      <c r="AQ53907" s="95"/>
      <c r="AR53907" s="95"/>
      <c r="AS53907" s="95"/>
      <c r="AT53907" s="95"/>
      <c r="AU53907" s="95"/>
      <c r="AV53907" s="95"/>
      <c r="AW53907" s="95"/>
      <c r="AX53907" s="95"/>
      <c r="AY53907" s="95"/>
      <c r="AZ53907" s="95"/>
      <c r="BA53907" s="95"/>
      <c r="BB53907" s="95"/>
      <c r="BC53907" s="95"/>
      <c r="BD53907" s="95"/>
      <c r="BE53907" s="95"/>
      <c r="BF53907" s="95"/>
      <c r="BG53907" s="95"/>
      <c r="BH53907" s="95"/>
      <c r="BI53907" s="95"/>
      <c r="BJ53907" s="95"/>
      <c r="BK53907" s="95"/>
      <c r="BL53907" s="95"/>
      <c r="BM53907" s="95"/>
      <c r="BN53907" s="95"/>
      <c r="CA53907" s="95"/>
    </row>
    <row r="53908" spans="31:79" s="97" customFormat="1" x14ac:dyDescent="0.2">
      <c r="AE53908" s="95"/>
      <c r="AF53908" s="95"/>
      <c r="AN53908" s="95"/>
      <c r="AO53908" s="95"/>
      <c r="AP53908" s="95"/>
      <c r="AQ53908" s="95"/>
      <c r="AR53908" s="95"/>
      <c r="AS53908" s="95"/>
      <c r="AT53908" s="95"/>
      <c r="AU53908" s="95"/>
      <c r="AV53908" s="95"/>
      <c r="AW53908" s="95"/>
      <c r="AX53908" s="95"/>
      <c r="AY53908" s="95"/>
      <c r="AZ53908" s="95"/>
      <c r="BA53908" s="95"/>
      <c r="BB53908" s="95"/>
      <c r="BC53908" s="95"/>
      <c r="BD53908" s="95"/>
      <c r="BE53908" s="95"/>
      <c r="BF53908" s="95"/>
      <c r="BG53908" s="95"/>
      <c r="BH53908" s="95"/>
      <c r="BI53908" s="95"/>
      <c r="BJ53908" s="95"/>
      <c r="BK53908" s="95"/>
      <c r="BL53908" s="95"/>
      <c r="BM53908" s="95"/>
      <c r="BN53908" s="95"/>
      <c r="CA53908" s="95"/>
    </row>
    <row r="53909" spans="31:79" s="97" customFormat="1" x14ac:dyDescent="0.2">
      <c r="AE53909" s="95"/>
      <c r="AF53909" s="95"/>
      <c r="AN53909" s="95"/>
      <c r="AO53909" s="95"/>
      <c r="AP53909" s="95"/>
      <c r="AQ53909" s="95"/>
      <c r="AR53909" s="95"/>
      <c r="AS53909" s="95"/>
      <c r="AT53909" s="95"/>
      <c r="AU53909" s="95"/>
      <c r="AV53909" s="95"/>
      <c r="AW53909" s="95"/>
      <c r="AX53909" s="95"/>
      <c r="AY53909" s="95"/>
      <c r="AZ53909" s="95"/>
      <c r="BA53909" s="95"/>
      <c r="BB53909" s="95"/>
      <c r="BC53909" s="95"/>
      <c r="BD53909" s="95"/>
      <c r="BE53909" s="95"/>
      <c r="BF53909" s="95"/>
      <c r="BG53909" s="95"/>
      <c r="BH53909" s="95"/>
      <c r="BI53909" s="95"/>
      <c r="BJ53909" s="95"/>
      <c r="BK53909" s="95"/>
      <c r="BL53909" s="95"/>
      <c r="BM53909" s="95"/>
      <c r="BN53909" s="95"/>
      <c r="CA53909" s="95"/>
    </row>
    <row r="53910" spans="31:79" s="97" customFormat="1" x14ac:dyDescent="0.2">
      <c r="AE53910" s="95"/>
      <c r="AF53910" s="95"/>
      <c r="AN53910" s="95"/>
      <c r="AO53910" s="95"/>
      <c r="AP53910" s="95"/>
      <c r="AQ53910" s="95"/>
      <c r="AR53910" s="95"/>
      <c r="AS53910" s="95"/>
      <c r="AT53910" s="95"/>
      <c r="AU53910" s="95"/>
      <c r="AV53910" s="95"/>
      <c r="AW53910" s="95"/>
      <c r="AX53910" s="95"/>
      <c r="AY53910" s="95"/>
      <c r="AZ53910" s="95"/>
      <c r="BA53910" s="95"/>
      <c r="BB53910" s="95"/>
      <c r="BC53910" s="95"/>
      <c r="BD53910" s="95"/>
      <c r="BE53910" s="95"/>
      <c r="BF53910" s="95"/>
      <c r="BG53910" s="95"/>
      <c r="BH53910" s="95"/>
      <c r="BI53910" s="95"/>
      <c r="BJ53910" s="95"/>
      <c r="BK53910" s="95"/>
      <c r="BL53910" s="95"/>
      <c r="BM53910" s="95"/>
      <c r="BN53910" s="95"/>
      <c r="CA53910" s="95"/>
    </row>
    <row r="53911" spans="31:79" s="97" customFormat="1" x14ac:dyDescent="0.2">
      <c r="AE53911" s="95"/>
      <c r="AF53911" s="95"/>
      <c r="AN53911" s="95"/>
      <c r="AO53911" s="95"/>
      <c r="AP53911" s="95"/>
      <c r="AQ53911" s="95"/>
      <c r="AR53911" s="95"/>
      <c r="AS53911" s="95"/>
      <c r="AT53911" s="95"/>
      <c r="AU53911" s="95"/>
      <c r="AV53911" s="95"/>
      <c r="AW53911" s="95"/>
      <c r="AX53911" s="95"/>
      <c r="AY53911" s="95"/>
      <c r="AZ53911" s="95"/>
      <c r="BA53911" s="95"/>
      <c r="BB53911" s="95"/>
      <c r="BC53911" s="95"/>
      <c r="BD53911" s="95"/>
      <c r="BE53911" s="95"/>
      <c r="BF53911" s="95"/>
      <c r="BG53911" s="95"/>
      <c r="BH53911" s="95"/>
      <c r="BI53911" s="95"/>
      <c r="BJ53911" s="95"/>
      <c r="BK53911" s="95"/>
      <c r="BL53911" s="95"/>
      <c r="BM53911" s="95"/>
      <c r="BN53911" s="95"/>
      <c r="CA53911" s="95"/>
    </row>
    <row r="53912" spans="31:79" s="97" customFormat="1" x14ac:dyDescent="0.2">
      <c r="AE53912" s="95"/>
      <c r="AF53912" s="95"/>
      <c r="AN53912" s="95"/>
      <c r="AO53912" s="95"/>
      <c r="AP53912" s="95"/>
      <c r="AQ53912" s="95"/>
      <c r="AR53912" s="95"/>
      <c r="AS53912" s="95"/>
      <c r="AT53912" s="95"/>
      <c r="AU53912" s="95"/>
      <c r="AV53912" s="95"/>
      <c r="AW53912" s="95"/>
      <c r="AX53912" s="95"/>
      <c r="AY53912" s="95"/>
      <c r="AZ53912" s="95"/>
      <c r="BA53912" s="95"/>
      <c r="BB53912" s="95"/>
      <c r="BC53912" s="95"/>
      <c r="BD53912" s="95"/>
      <c r="BE53912" s="95"/>
      <c r="BF53912" s="95"/>
      <c r="BG53912" s="95"/>
      <c r="BH53912" s="95"/>
      <c r="BI53912" s="95"/>
      <c r="BJ53912" s="95"/>
      <c r="BK53912" s="95"/>
      <c r="BL53912" s="95"/>
      <c r="BM53912" s="95"/>
      <c r="BN53912" s="95"/>
      <c r="CA53912" s="95"/>
    </row>
    <row r="53913" spans="31:79" s="97" customFormat="1" x14ac:dyDescent="0.2">
      <c r="AE53913" s="95"/>
      <c r="AF53913" s="95"/>
      <c r="AN53913" s="95"/>
      <c r="AO53913" s="95"/>
      <c r="AP53913" s="95"/>
      <c r="AQ53913" s="95"/>
      <c r="AR53913" s="95"/>
      <c r="AS53913" s="95"/>
      <c r="AT53913" s="95"/>
      <c r="AU53913" s="95"/>
      <c r="AV53913" s="95"/>
      <c r="AW53913" s="95"/>
      <c r="AX53913" s="95"/>
      <c r="AY53913" s="95"/>
      <c r="AZ53913" s="95"/>
      <c r="BA53913" s="95"/>
      <c r="BB53913" s="95"/>
      <c r="BC53913" s="95"/>
      <c r="BD53913" s="95"/>
      <c r="BE53913" s="95"/>
      <c r="BF53913" s="95"/>
      <c r="BG53913" s="95"/>
      <c r="BH53913" s="95"/>
      <c r="BI53913" s="95"/>
      <c r="BJ53913" s="95"/>
      <c r="BK53913" s="95"/>
      <c r="BL53913" s="95"/>
      <c r="BM53913" s="95"/>
      <c r="BN53913" s="95"/>
      <c r="CA53913" s="95"/>
    </row>
    <row r="53914" spans="31:79" s="97" customFormat="1" x14ac:dyDescent="0.2">
      <c r="AE53914" s="95"/>
      <c r="AF53914" s="95"/>
      <c r="AN53914" s="95"/>
      <c r="AO53914" s="95"/>
      <c r="AP53914" s="95"/>
      <c r="AQ53914" s="95"/>
      <c r="AR53914" s="95"/>
      <c r="AS53914" s="95"/>
      <c r="AT53914" s="95"/>
      <c r="AU53914" s="95"/>
      <c r="AV53914" s="95"/>
      <c r="AW53914" s="95"/>
      <c r="AX53914" s="95"/>
      <c r="AY53914" s="95"/>
      <c r="AZ53914" s="95"/>
      <c r="BA53914" s="95"/>
      <c r="BB53914" s="95"/>
      <c r="BC53914" s="95"/>
      <c r="BD53914" s="95"/>
      <c r="BE53914" s="95"/>
      <c r="BF53914" s="95"/>
      <c r="BG53914" s="95"/>
      <c r="BH53914" s="95"/>
      <c r="BI53914" s="95"/>
      <c r="BJ53914" s="95"/>
      <c r="BK53914" s="95"/>
      <c r="BL53914" s="95"/>
      <c r="BM53914" s="95"/>
      <c r="BN53914" s="95"/>
      <c r="CA53914" s="95"/>
    </row>
    <row r="53915" spans="31:79" s="97" customFormat="1" x14ac:dyDescent="0.2">
      <c r="AE53915" s="95"/>
      <c r="AF53915" s="95"/>
      <c r="AN53915" s="95"/>
      <c r="AO53915" s="95"/>
      <c r="AP53915" s="95"/>
      <c r="AQ53915" s="95"/>
      <c r="AR53915" s="95"/>
      <c r="AS53915" s="95"/>
      <c r="AT53915" s="95"/>
      <c r="AU53915" s="95"/>
      <c r="AV53915" s="95"/>
      <c r="AW53915" s="95"/>
      <c r="AX53915" s="95"/>
      <c r="AY53915" s="95"/>
      <c r="AZ53915" s="95"/>
      <c r="BA53915" s="95"/>
      <c r="BB53915" s="95"/>
      <c r="BC53915" s="95"/>
      <c r="BD53915" s="95"/>
      <c r="BE53915" s="95"/>
      <c r="BF53915" s="95"/>
      <c r="BG53915" s="95"/>
      <c r="BH53915" s="95"/>
      <c r="BI53915" s="95"/>
      <c r="BJ53915" s="95"/>
      <c r="BK53915" s="95"/>
      <c r="BL53915" s="95"/>
      <c r="BM53915" s="95"/>
      <c r="BN53915" s="95"/>
      <c r="CA53915" s="95"/>
    </row>
    <row r="53916" spans="31:79" s="97" customFormat="1" x14ac:dyDescent="0.2">
      <c r="AE53916" s="95"/>
      <c r="AF53916" s="95"/>
      <c r="AN53916" s="95"/>
      <c r="AO53916" s="95"/>
      <c r="AP53916" s="95"/>
      <c r="AQ53916" s="95"/>
      <c r="AR53916" s="95"/>
      <c r="AS53916" s="95"/>
      <c r="AT53916" s="95"/>
      <c r="AU53916" s="95"/>
      <c r="AV53916" s="95"/>
      <c r="AW53916" s="95"/>
      <c r="AX53916" s="95"/>
      <c r="AY53916" s="95"/>
      <c r="AZ53916" s="95"/>
      <c r="BA53916" s="95"/>
      <c r="BB53916" s="95"/>
      <c r="BC53916" s="95"/>
      <c r="BD53916" s="95"/>
      <c r="BE53916" s="95"/>
      <c r="BF53916" s="95"/>
      <c r="BG53916" s="95"/>
      <c r="BH53916" s="95"/>
      <c r="BI53916" s="95"/>
      <c r="BJ53916" s="95"/>
      <c r="BK53916" s="95"/>
      <c r="BL53916" s="95"/>
      <c r="BM53916" s="95"/>
      <c r="BN53916" s="95"/>
      <c r="CA53916" s="95"/>
    </row>
    <row r="53917" spans="31:79" s="97" customFormat="1" x14ac:dyDescent="0.2">
      <c r="AE53917" s="95"/>
      <c r="AF53917" s="95"/>
      <c r="AN53917" s="95"/>
      <c r="AO53917" s="95"/>
      <c r="AP53917" s="95"/>
      <c r="AQ53917" s="95"/>
      <c r="AR53917" s="95"/>
      <c r="AS53917" s="95"/>
      <c r="AT53917" s="95"/>
      <c r="AU53917" s="95"/>
      <c r="AV53917" s="95"/>
      <c r="AW53917" s="95"/>
      <c r="AX53917" s="95"/>
      <c r="AY53917" s="95"/>
      <c r="AZ53917" s="95"/>
      <c r="BA53917" s="95"/>
      <c r="BB53917" s="95"/>
      <c r="BC53917" s="95"/>
      <c r="BD53917" s="95"/>
      <c r="BE53917" s="95"/>
      <c r="BF53917" s="95"/>
      <c r="BG53917" s="95"/>
      <c r="BH53917" s="95"/>
      <c r="BI53917" s="95"/>
      <c r="BJ53917" s="95"/>
      <c r="BK53917" s="95"/>
      <c r="BL53917" s="95"/>
      <c r="BM53917" s="95"/>
      <c r="BN53917" s="95"/>
      <c r="CA53917" s="95"/>
    </row>
    <row r="53918" spans="31:79" s="97" customFormat="1" x14ac:dyDescent="0.2">
      <c r="AE53918" s="95"/>
      <c r="AF53918" s="95"/>
      <c r="AN53918" s="95"/>
      <c r="AO53918" s="95"/>
      <c r="AP53918" s="95"/>
      <c r="AQ53918" s="95"/>
      <c r="AR53918" s="95"/>
      <c r="AS53918" s="95"/>
      <c r="AT53918" s="95"/>
      <c r="AU53918" s="95"/>
      <c r="AV53918" s="95"/>
      <c r="AW53918" s="95"/>
      <c r="AX53918" s="95"/>
      <c r="AY53918" s="95"/>
      <c r="AZ53918" s="95"/>
      <c r="BA53918" s="95"/>
      <c r="BB53918" s="95"/>
      <c r="BC53918" s="95"/>
      <c r="BD53918" s="95"/>
      <c r="BE53918" s="95"/>
      <c r="BF53918" s="95"/>
      <c r="BG53918" s="95"/>
      <c r="BH53918" s="95"/>
      <c r="BI53918" s="95"/>
      <c r="BJ53918" s="95"/>
      <c r="BK53918" s="95"/>
      <c r="BL53918" s="95"/>
      <c r="BM53918" s="95"/>
      <c r="BN53918" s="95"/>
      <c r="CA53918" s="95"/>
    </row>
    <row r="53919" spans="31:79" s="97" customFormat="1" x14ac:dyDescent="0.2">
      <c r="AE53919" s="95"/>
      <c r="AF53919" s="95"/>
      <c r="AN53919" s="95"/>
      <c r="AO53919" s="95"/>
      <c r="AP53919" s="95"/>
      <c r="AQ53919" s="95"/>
      <c r="AR53919" s="95"/>
      <c r="AS53919" s="95"/>
      <c r="AT53919" s="95"/>
      <c r="AU53919" s="95"/>
      <c r="AV53919" s="95"/>
      <c r="AW53919" s="95"/>
      <c r="AX53919" s="95"/>
      <c r="AY53919" s="95"/>
      <c r="AZ53919" s="95"/>
      <c r="BA53919" s="95"/>
      <c r="BB53919" s="95"/>
      <c r="BC53919" s="95"/>
      <c r="BD53919" s="95"/>
      <c r="BE53919" s="95"/>
      <c r="BF53919" s="95"/>
      <c r="BG53919" s="95"/>
      <c r="BH53919" s="95"/>
      <c r="BI53919" s="95"/>
      <c r="BJ53919" s="95"/>
      <c r="BK53919" s="95"/>
      <c r="BL53919" s="95"/>
      <c r="BM53919" s="95"/>
      <c r="BN53919" s="95"/>
      <c r="CA53919" s="95"/>
    </row>
    <row r="53920" spans="31:79" s="97" customFormat="1" x14ac:dyDescent="0.2">
      <c r="AE53920" s="95"/>
      <c r="AF53920" s="95"/>
      <c r="AN53920" s="95"/>
      <c r="AO53920" s="95"/>
      <c r="AP53920" s="95"/>
      <c r="AQ53920" s="95"/>
      <c r="AR53920" s="95"/>
      <c r="AS53920" s="95"/>
      <c r="AT53920" s="95"/>
      <c r="AU53920" s="95"/>
      <c r="AV53920" s="95"/>
      <c r="AW53920" s="95"/>
      <c r="AX53920" s="95"/>
      <c r="AY53920" s="95"/>
      <c r="AZ53920" s="95"/>
      <c r="BA53920" s="95"/>
      <c r="BB53920" s="95"/>
      <c r="BC53920" s="95"/>
      <c r="BD53920" s="95"/>
      <c r="BE53920" s="95"/>
      <c r="BF53920" s="95"/>
      <c r="BG53920" s="95"/>
      <c r="BH53920" s="95"/>
      <c r="BI53920" s="95"/>
      <c r="BJ53920" s="95"/>
      <c r="BK53920" s="95"/>
      <c r="BL53920" s="95"/>
      <c r="BM53920" s="95"/>
      <c r="BN53920" s="95"/>
      <c r="CA53920" s="95"/>
    </row>
    <row r="53921" spans="31:79" s="97" customFormat="1" x14ac:dyDescent="0.2">
      <c r="AE53921" s="95"/>
      <c r="AF53921" s="95"/>
      <c r="AN53921" s="95"/>
      <c r="AO53921" s="95"/>
      <c r="AP53921" s="95"/>
      <c r="AQ53921" s="95"/>
      <c r="AR53921" s="95"/>
      <c r="AS53921" s="95"/>
      <c r="AT53921" s="95"/>
      <c r="AU53921" s="95"/>
      <c r="AV53921" s="95"/>
      <c r="AW53921" s="95"/>
      <c r="AX53921" s="95"/>
      <c r="AY53921" s="95"/>
      <c r="AZ53921" s="95"/>
      <c r="BA53921" s="95"/>
      <c r="BB53921" s="95"/>
      <c r="BC53921" s="95"/>
      <c r="BD53921" s="95"/>
      <c r="BE53921" s="95"/>
      <c r="BF53921" s="95"/>
      <c r="BG53921" s="95"/>
      <c r="BH53921" s="95"/>
      <c r="BI53921" s="95"/>
      <c r="BJ53921" s="95"/>
      <c r="BK53921" s="95"/>
      <c r="BL53921" s="95"/>
      <c r="BM53921" s="95"/>
      <c r="BN53921" s="95"/>
      <c r="CA53921" s="95"/>
    </row>
    <row r="53922" spans="31:79" s="97" customFormat="1" x14ac:dyDescent="0.2">
      <c r="AE53922" s="95"/>
      <c r="AF53922" s="95"/>
      <c r="AN53922" s="95"/>
      <c r="AO53922" s="95"/>
      <c r="AP53922" s="95"/>
      <c r="AQ53922" s="95"/>
      <c r="AR53922" s="95"/>
      <c r="AS53922" s="95"/>
      <c r="AT53922" s="95"/>
      <c r="AU53922" s="95"/>
      <c r="AV53922" s="95"/>
      <c r="AW53922" s="95"/>
      <c r="AX53922" s="95"/>
      <c r="AY53922" s="95"/>
      <c r="AZ53922" s="95"/>
      <c r="BA53922" s="95"/>
      <c r="BB53922" s="95"/>
      <c r="BC53922" s="95"/>
      <c r="BD53922" s="95"/>
      <c r="BE53922" s="95"/>
      <c r="BF53922" s="95"/>
      <c r="BG53922" s="95"/>
      <c r="BH53922" s="95"/>
      <c r="BI53922" s="95"/>
      <c r="BJ53922" s="95"/>
      <c r="BK53922" s="95"/>
      <c r="BL53922" s="95"/>
      <c r="BM53922" s="95"/>
      <c r="BN53922" s="95"/>
      <c r="CA53922" s="95"/>
    </row>
    <row r="53923" spans="31:79" s="97" customFormat="1" x14ac:dyDescent="0.2">
      <c r="AE53923" s="95"/>
      <c r="AF53923" s="95"/>
      <c r="AN53923" s="95"/>
      <c r="AO53923" s="95"/>
      <c r="AP53923" s="95"/>
      <c r="AQ53923" s="95"/>
      <c r="AR53923" s="95"/>
      <c r="AS53923" s="95"/>
      <c r="AT53923" s="95"/>
      <c r="AU53923" s="95"/>
      <c r="AV53923" s="95"/>
      <c r="AW53923" s="95"/>
      <c r="AX53923" s="95"/>
      <c r="AY53923" s="95"/>
      <c r="AZ53923" s="95"/>
      <c r="BA53923" s="95"/>
      <c r="BB53923" s="95"/>
      <c r="BC53923" s="95"/>
      <c r="BD53923" s="95"/>
      <c r="BE53923" s="95"/>
      <c r="BF53923" s="95"/>
      <c r="BG53923" s="95"/>
      <c r="BH53923" s="95"/>
      <c r="BI53923" s="95"/>
      <c r="BJ53923" s="95"/>
      <c r="BK53923" s="95"/>
      <c r="BL53923" s="95"/>
      <c r="BM53923" s="95"/>
      <c r="BN53923" s="95"/>
      <c r="CA53923" s="95"/>
    </row>
    <row r="53924" spans="31:79" s="97" customFormat="1" x14ac:dyDescent="0.2">
      <c r="AE53924" s="95"/>
      <c r="AF53924" s="95"/>
      <c r="AN53924" s="95"/>
      <c r="AO53924" s="95"/>
      <c r="AP53924" s="95"/>
      <c r="AQ53924" s="95"/>
      <c r="AR53924" s="95"/>
      <c r="AS53924" s="95"/>
      <c r="AT53924" s="95"/>
      <c r="AU53924" s="95"/>
      <c r="AV53924" s="95"/>
      <c r="AW53924" s="95"/>
      <c r="AX53924" s="95"/>
      <c r="AY53924" s="95"/>
      <c r="AZ53924" s="95"/>
      <c r="BA53924" s="95"/>
      <c r="BB53924" s="95"/>
      <c r="BC53924" s="95"/>
      <c r="BD53924" s="95"/>
      <c r="BE53924" s="95"/>
      <c r="BF53924" s="95"/>
      <c r="BG53924" s="95"/>
      <c r="BH53924" s="95"/>
      <c r="BI53924" s="95"/>
      <c r="BJ53924" s="95"/>
      <c r="BK53924" s="95"/>
      <c r="BL53924" s="95"/>
      <c r="BM53924" s="95"/>
      <c r="BN53924" s="95"/>
      <c r="CA53924" s="95"/>
    </row>
    <row r="53925" spans="31:79" s="97" customFormat="1" x14ac:dyDescent="0.2">
      <c r="AE53925" s="95"/>
      <c r="AF53925" s="95"/>
      <c r="AN53925" s="95"/>
      <c r="AO53925" s="95"/>
      <c r="AP53925" s="95"/>
      <c r="AQ53925" s="95"/>
      <c r="AR53925" s="95"/>
      <c r="AS53925" s="95"/>
      <c r="AT53925" s="95"/>
      <c r="AU53925" s="95"/>
      <c r="AV53925" s="95"/>
      <c r="AW53925" s="95"/>
      <c r="AX53925" s="95"/>
      <c r="AY53925" s="95"/>
      <c r="AZ53925" s="95"/>
      <c r="BA53925" s="95"/>
      <c r="BB53925" s="95"/>
      <c r="BC53925" s="95"/>
      <c r="BD53925" s="95"/>
      <c r="BE53925" s="95"/>
      <c r="BF53925" s="95"/>
      <c r="BG53925" s="95"/>
      <c r="BH53925" s="95"/>
      <c r="BI53925" s="95"/>
      <c r="BJ53925" s="95"/>
      <c r="BK53925" s="95"/>
      <c r="BL53925" s="95"/>
      <c r="BM53925" s="95"/>
      <c r="BN53925" s="95"/>
      <c r="CA53925" s="95"/>
    </row>
    <row r="53926" spans="31:79" s="97" customFormat="1" x14ac:dyDescent="0.2">
      <c r="AE53926" s="95"/>
      <c r="AF53926" s="95"/>
      <c r="AN53926" s="95"/>
      <c r="AO53926" s="95"/>
      <c r="AP53926" s="95"/>
      <c r="AQ53926" s="95"/>
      <c r="AR53926" s="95"/>
      <c r="AS53926" s="95"/>
      <c r="AT53926" s="95"/>
      <c r="AU53926" s="95"/>
      <c r="AV53926" s="95"/>
      <c r="AW53926" s="95"/>
      <c r="AX53926" s="95"/>
      <c r="AY53926" s="95"/>
      <c r="AZ53926" s="95"/>
      <c r="BA53926" s="95"/>
      <c r="BB53926" s="95"/>
      <c r="BC53926" s="95"/>
      <c r="BD53926" s="95"/>
      <c r="BE53926" s="95"/>
      <c r="BF53926" s="95"/>
      <c r="BG53926" s="95"/>
      <c r="BH53926" s="95"/>
      <c r="BI53926" s="95"/>
      <c r="BJ53926" s="95"/>
      <c r="BK53926" s="95"/>
      <c r="BL53926" s="95"/>
      <c r="BM53926" s="95"/>
      <c r="BN53926" s="95"/>
      <c r="CA53926" s="95"/>
    </row>
    <row r="53927" spans="31:79" s="97" customFormat="1" x14ac:dyDescent="0.2">
      <c r="AE53927" s="95"/>
      <c r="AF53927" s="95"/>
      <c r="AN53927" s="95"/>
      <c r="AO53927" s="95"/>
      <c r="AP53927" s="95"/>
      <c r="AQ53927" s="95"/>
      <c r="AR53927" s="95"/>
      <c r="AS53927" s="95"/>
      <c r="AT53927" s="95"/>
      <c r="AU53927" s="95"/>
      <c r="AV53927" s="95"/>
      <c r="AW53927" s="95"/>
      <c r="AX53927" s="95"/>
      <c r="AY53927" s="95"/>
      <c r="AZ53927" s="95"/>
      <c r="BA53927" s="95"/>
      <c r="BB53927" s="95"/>
      <c r="BC53927" s="95"/>
      <c r="BD53927" s="95"/>
      <c r="BE53927" s="95"/>
      <c r="BF53927" s="95"/>
      <c r="BG53927" s="95"/>
      <c r="BH53927" s="95"/>
      <c r="BI53927" s="95"/>
      <c r="BJ53927" s="95"/>
      <c r="BK53927" s="95"/>
      <c r="BL53927" s="95"/>
      <c r="BM53927" s="95"/>
      <c r="BN53927" s="95"/>
      <c r="CA53927" s="95"/>
    </row>
    <row r="53928" spans="31:79" s="97" customFormat="1" x14ac:dyDescent="0.2">
      <c r="AE53928" s="95"/>
      <c r="AF53928" s="95"/>
      <c r="AN53928" s="95"/>
      <c r="AO53928" s="95"/>
      <c r="AP53928" s="95"/>
      <c r="AQ53928" s="95"/>
      <c r="AR53928" s="95"/>
      <c r="AS53928" s="95"/>
      <c r="AT53928" s="95"/>
      <c r="AU53928" s="95"/>
      <c r="AV53928" s="95"/>
      <c r="AW53928" s="95"/>
      <c r="AX53928" s="95"/>
      <c r="AY53928" s="95"/>
      <c r="AZ53928" s="95"/>
      <c r="BA53928" s="95"/>
      <c r="BB53928" s="95"/>
      <c r="BC53928" s="95"/>
      <c r="BD53928" s="95"/>
      <c r="BE53928" s="95"/>
      <c r="BF53928" s="95"/>
      <c r="BG53928" s="95"/>
      <c r="BH53928" s="95"/>
      <c r="BI53928" s="95"/>
      <c r="BJ53928" s="95"/>
      <c r="BK53928" s="95"/>
      <c r="BL53928" s="95"/>
      <c r="BM53928" s="95"/>
      <c r="BN53928" s="95"/>
      <c r="CA53928" s="95"/>
    </row>
    <row r="53929" spans="31:79" s="97" customFormat="1" x14ac:dyDescent="0.2">
      <c r="AE53929" s="95"/>
      <c r="AF53929" s="95"/>
      <c r="AN53929" s="95"/>
      <c r="AO53929" s="95"/>
      <c r="AP53929" s="95"/>
      <c r="AQ53929" s="95"/>
      <c r="AR53929" s="95"/>
      <c r="AS53929" s="95"/>
      <c r="AT53929" s="95"/>
      <c r="AU53929" s="95"/>
      <c r="AV53929" s="95"/>
      <c r="AW53929" s="95"/>
      <c r="AX53929" s="95"/>
      <c r="AY53929" s="95"/>
      <c r="AZ53929" s="95"/>
      <c r="BA53929" s="95"/>
      <c r="BB53929" s="95"/>
      <c r="BC53929" s="95"/>
      <c r="BD53929" s="95"/>
      <c r="BE53929" s="95"/>
      <c r="BF53929" s="95"/>
      <c r="BG53929" s="95"/>
      <c r="BH53929" s="95"/>
      <c r="BI53929" s="95"/>
      <c r="BJ53929" s="95"/>
      <c r="BK53929" s="95"/>
      <c r="BL53929" s="95"/>
      <c r="BM53929" s="95"/>
      <c r="BN53929" s="95"/>
      <c r="CA53929" s="95"/>
    </row>
    <row r="53930" spans="31:79" s="97" customFormat="1" x14ac:dyDescent="0.2">
      <c r="AE53930" s="95"/>
      <c r="AF53930" s="95"/>
      <c r="AN53930" s="95"/>
      <c r="AO53930" s="95"/>
      <c r="AP53930" s="95"/>
      <c r="AQ53930" s="95"/>
      <c r="AR53930" s="95"/>
      <c r="AS53930" s="95"/>
      <c r="AT53930" s="95"/>
      <c r="AU53930" s="95"/>
      <c r="AV53930" s="95"/>
      <c r="AW53930" s="95"/>
      <c r="AX53930" s="95"/>
      <c r="AY53930" s="95"/>
      <c r="AZ53930" s="95"/>
      <c r="BA53930" s="95"/>
      <c r="BB53930" s="95"/>
      <c r="BC53930" s="95"/>
      <c r="BD53930" s="95"/>
      <c r="BE53930" s="95"/>
      <c r="BF53930" s="95"/>
      <c r="BG53930" s="95"/>
      <c r="BH53930" s="95"/>
      <c r="BI53930" s="95"/>
      <c r="BJ53930" s="95"/>
      <c r="BK53930" s="95"/>
      <c r="BL53930" s="95"/>
      <c r="BM53930" s="95"/>
      <c r="BN53930" s="95"/>
      <c r="CA53930" s="95"/>
    </row>
    <row r="53931" spans="31:79" s="97" customFormat="1" x14ac:dyDescent="0.2">
      <c r="AE53931" s="95"/>
      <c r="AF53931" s="95"/>
      <c r="AN53931" s="95"/>
      <c r="AO53931" s="95"/>
      <c r="AP53931" s="95"/>
      <c r="AQ53931" s="95"/>
      <c r="AR53931" s="95"/>
      <c r="AS53931" s="95"/>
      <c r="AT53931" s="95"/>
      <c r="AU53931" s="95"/>
      <c r="AV53931" s="95"/>
      <c r="AW53931" s="95"/>
      <c r="AX53931" s="95"/>
      <c r="AY53931" s="95"/>
      <c r="AZ53931" s="95"/>
      <c r="BA53931" s="95"/>
      <c r="BB53931" s="95"/>
      <c r="BC53931" s="95"/>
      <c r="BD53931" s="95"/>
      <c r="BE53931" s="95"/>
      <c r="BF53931" s="95"/>
      <c r="BG53931" s="95"/>
      <c r="BH53931" s="95"/>
      <c r="BI53931" s="95"/>
      <c r="BJ53931" s="95"/>
      <c r="BK53931" s="95"/>
      <c r="BL53931" s="95"/>
      <c r="BM53931" s="95"/>
      <c r="BN53931" s="95"/>
      <c r="CA53931" s="95"/>
    </row>
    <row r="53932" spans="31:79" s="97" customFormat="1" x14ac:dyDescent="0.2">
      <c r="AE53932" s="95"/>
      <c r="AF53932" s="95"/>
      <c r="AN53932" s="95"/>
      <c r="AO53932" s="95"/>
      <c r="AP53932" s="95"/>
      <c r="AQ53932" s="95"/>
      <c r="AR53932" s="95"/>
      <c r="AS53932" s="95"/>
      <c r="AT53932" s="95"/>
      <c r="AU53932" s="95"/>
      <c r="AV53932" s="95"/>
      <c r="AW53932" s="95"/>
      <c r="AX53932" s="95"/>
      <c r="AY53932" s="95"/>
      <c r="AZ53932" s="95"/>
      <c r="BA53932" s="95"/>
      <c r="BB53932" s="95"/>
      <c r="BC53932" s="95"/>
      <c r="BD53932" s="95"/>
      <c r="BE53932" s="95"/>
      <c r="BF53932" s="95"/>
      <c r="BG53932" s="95"/>
      <c r="BH53932" s="95"/>
      <c r="BI53932" s="95"/>
      <c r="BJ53932" s="95"/>
      <c r="BK53932" s="95"/>
      <c r="BL53932" s="95"/>
      <c r="BM53932" s="95"/>
      <c r="BN53932" s="95"/>
      <c r="CA53932" s="95"/>
    </row>
    <row r="53933" spans="31:79" s="97" customFormat="1" x14ac:dyDescent="0.2">
      <c r="AE53933" s="95"/>
      <c r="AF53933" s="95"/>
      <c r="AN53933" s="95"/>
      <c r="AO53933" s="95"/>
      <c r="AP53933" s="95"/>
      <c r="AQ53933" s="95"/>
      <c r="AR53933" s="95"/>
      <c r="AS53933" s="95"/>
      <c r="AT53933" s="95"/>
      <c r="AU53933" s="95"/>
      <c r="AV53933" s="95"/>
      <c r="AW53933" s="95"/>
      <c r="AX53933" s="95"/>
      <c r="AY53933" s="95"/>
      <c r="AZ53933" s="95"/>
      <c r="BA53933" s="95"/>
      <c r="BB53933" s="95"/>
      <c r="BC53933" s="95"/>
      <c r="BD53933" s="95"/>
      <c r="BE53933" s="95"/>
      <c r="BF53933" s="95"/>
      <c r="BG53933" s="95"/>
      <c r="BH53933" s="95"/>
      <c r="BI53933" s="95"/>
      <c r="BJ53933" s="95"/>
      <c r="BK53933" s="95"/>
      <c r="BL53933" s="95"/>
      <c r="BM53933" s="95"/>
      <c r="BN53933" s="95"/>
      <c r="CA53933" s="95"/>
    </row>
    <row r="53934" spans="31:79" s="97" customFormat="1" x14ac:dyDescent="0.2">
      <c r="AE53934" s="95"/>
      <c r="AF53934" s="95"/>
      <c r="AN53934" s="95"/>
      <c r="AO53934" s="95"/>
      <c r="AP53934" s="95"/>
      <c r="AQ53934" s="95"/>
      <c r="AR53934" s="95"/>
      <c r="AS53934" s="95"/>
      <c r="AT53934" s="95"/>
      <c r="AU53934" s="95"/>
      <c r="AV53934" s="95"/>
      <c r="AW53934" s="95"/>
      <c r="AX53934" s="95"/>
      <c r="AY53934" s="95"/>
      <c r="AZ53934" s="95"/>
      <c r="BA53934" s="95"/>
      <c r="BB53934" s="95"/>
      <c r="BC53934" s="95"/>
      <c r="BD53934" s="95"/>
      <c r="BE53934" s="95"/>
      <c r="BF53934" s="95"/>
      <c r="BG53934" s="95"/>
      <c r="BH53934" s="95"/>
      <c r="BI53934" s="95"/>
      <c r="BJ53934" s="95"/>
      <c r="BK53934" s="95"/>
      <c r="BL53934" s="95"/>
      <c r="BM53934" s="95"/>
      <c r="BN53934" s="95"/>
      <c r="CA53934" s="95"/>
    </row>
    <row r="53935" spans="31:79" s="97" customFormat="1" x14ac:dyDescent="0.2">
      <c r="AE53935" s="95"/>
      <c r="AF53935" s="95"/>
      <c r="AN53935" s="95"/>
      <c r="AO53935" s="95"/>
      <c r="AP53935" s="95"/>
      <c r="AQ53935" s="95"/>
      <c r="AR53935" s="95"/>
      <c r="AS53935" s="95"/>
      <c r="AT53935" s="95"/>
      <c r="AU53935" s="95"/>
      <c r="AV53935" s="95"/>
      <c r="AW53935" s="95"/>
      <c r="AX53935" s="95"/>
      <c r="AY53935" s="95"/>
      <c r="AZ53935" s="95"/>
      <c r="BA53935" s="95"/>
      <c r="BB53935" s="95"/>
      <c r="BC53935" s="95"/>
      <c r="BD53935" s="95"/>
      <c r="BE53935" s="95"/>
      <c r="BF53935" s="95"/>
      <c r="BG53935" s="95"/>
      <c r="BH53935" s="95"/>
      <c r="BI53935" s="95"/>
      <c r="BJ53935" s="95"/>
      <c r="BK53935" s="95"/>
      <c r="BL53935" s="95"/>
      <c r="BM53935" s="95"/>
      <c r="BN53935" s="95"/>
      <c r="CA53935" s="95"/>
    </row>
    <row r="53936" spans="31:79" s="97" customFormat="1" x14ac:dyDescent="0.2">
      <c r="AE53936" s="95"/>
      <c r="AF53936" s="95"/>
      <c r="AN53936" s="95"/>
      <c r="AO53936" s="95"/>
      <c r="AP53936" s="95"/>
      <c r="AQ53936" s="95"/>
      <c r="AR53936" s="95"/>
      <c r="AS53936" s="95"/>
      <c r="AT53936" s="95"/>
      <c r="AU53936" s="95"/>
      <c r="AV53936" s="95"/>
      <c r="AW53936" s="95"/>
      <c r="AX53936" s="95"/>
      <c r="AY53936" s="95"/>
      <c r="AZ53936" s="95"/>
      <c r="BA53936" s="95"/>
      <c r="BB53936" s="95"/>
      <c r="BC53936" s="95"/>
      <c r="BD53936" s="95"/>
      <c r="BE53936" s="95"/>
      <c r="BF53936" s="95"/>
      <c r="BG53936" s="95"/>
      <c r="BH53936" s="95"/>
      <c r="BI53936" s="95"/>
      <c r="BJ53936" s="95"/>
      <c r="BK53936" s="95"/>
      <c r="BL53936" s="95"/>
      <c r="BM53936" s="95"/>
      <c r="BN53936" s="95"/>
      <c r="CA53936" s="95"/>
    </row>
    <row r="53937" spans="31:79" s="97" customFormat="1" x14ac:dyDescent="0.2">
      <c r="AE53937" s="95"/>
      <c r="AF53937" s="95"/>
      <c r="AN53937" s="95"/>
      <c r="AO53937" s="95"/>
      <c r="AP53937" s="95"/>
      <c r="AQ53937" s="95"/>
      <c r="AR53937" s="95"/>
      <c r="AS53937" s="95"/>
      <c r="AT53937" s="95"/>
      <c r="AU53937" s="95"/>
      <c r="AV53937" s="95"/>
      <c r="AW53937" s="95"/>
      <c r="AX53937" s="95"/>
      <c r="AY53937" s="95"/>
      <c r="AZ53937" s="95"/>
      <c r="BA53937" s="95"/>
      <c r="BB53937" s="95"/>
      <c r="BC53937" s="95"/>
      <c r="BD53937" s="95"/>
      <c r="BE53937" s="95"/>
      <c r="BF53937" s="95"/>
      <c r="BG53937" s="95"/>
      <c r="BH53937" s="95"/>
      <c r="BI53937" s="95"/>
      <c r="BJ53937" s="95"/>
      <c r="BK53937" s="95"/>
      <c r="BL53937" s="95"/>
      <c r="BM53937" s="95"/>
      <c r="BN53937" s="95"/>
      <c r="CA53937" s="95"/>
    </row>
    <row r="53938" spans="31:79" s="97" customFormat="1" x14ac:dyDescent="0.2">
      <c r="AE53938" s="95"/>
      <c r="AF53938" s="95"/>
      <c r="AN53938" s="95"/>
      <c r="AO53938" s="95"/>
      <c r="AP53938" s="95"/>
      <c r="AQ53938" s="95"/>
      <c r="AR53938" s="95"/>
      <c r="AS53938" s="95"/>
      <c r="AT53938" s="95"/>
      <c r="AU53938" s="95"/>
      <c r="AV53938" s="95"/>
      <c r="AW53938" s="95"/>
      <c r="AX53938" s="95"/>
      <c r="AY53938" s="95"/>
      <c r="AZ53938" s="95"/>
      <c r="BA53938" s="95"/>
      <c r="BB53938" s="95"/>
      <c r="BC53938" s="95"/>
      <c r="BD53938" s="95"/>
      <c r="BE53938" s="95"/>
      <c r="BF53938" s="95"/>
      <c r="BG53938" s="95"/>
      <c r="BH53938" s="95"/>
      <c r="BI53938" s="95"/>
      <c r="BJ53938" s="95"/>
      <c r="BK53938" s="95"/>
      <c r="BL53938" s="95"/>
      <c r="BM53938" s="95"/>
      <c r="BN53938" s="95"/>
      <c r="CA53938" s="95"/>
    </row>
    <row r="53939" spans="31:79" s="97" customFormat="1" x14ac:dyDescent="0.2">
      <c r="AE53939" s="95"/>
      <c r="AF53939" s="95"/>
      <c r="AN53939" s="95"/>
      <c r="AO53939" s="95"/>
      <c r="AP53939" s="95"/>
      <c r="AQ53939" s="95"/>
      <c r="AR53939" s="95"/>
      <c r="AS53939" s="95"/>
      <c r="AT53939" s="95"/>
      <c r="AU53939" s="95"/>
      <c r="AV53939" s="95"/>
      <c r="AW53939" s="95"/>
      <c r="AX53939" s="95"/>
      <c r="AY53939" s="95"/>
      <c r="AZ53939" s="95"/>
      <c r="BA53939" s="95"/>
      <c r="BB53939" s="95"/>
      <c r="BC53939" s="95"/>
      <c r="BD53939" s="95"/>
      <c r="BE53939" s="95"/>
      <c r="BF53939" s="95"/>
      <c r="BG53939" s="95"/>
      <c r="BH53939" s="95"/>
      <c r="BI53939" s="95"/>
      <c r="BJ53939" s="95"/>
      <c r="BK53939" s="95"/>
      <c r="BL53939" s="95"/>
      <c r="BM53939" s="95"/>
      <c r="BN53939" s="95"/>
      <c r="CA53939" s="95"/>
    </row>
    <row r="53940" spans="31:79" s="97" customFormat="1" x14ac:dyDescent="0.2">
      <c r="AE53940" s="95"/>
      <c r="AF53940" s="95"/>
      <c r="AN53940" s="95"/>
      <c r="AO53940" s="95"/>
      <c r="AP53940" s="95"/>
      <c r="AQ53940" s="95"/>
      <c r="AR53940" s="95"/>
      <c r="AS53940" s="95"/>
      <c r="AT53940" s="95"/>
      <c r="AU53940" s="95"/>
      <c r="AV53940" s="95"/>
      <c r="AW53940" s="95"/>
      <c r="AX53940" s="95"/>
      <c r="AY53940" s="95"/>
      <c r="AZ53940" s="95"/>
      <c r="BA53940" s="95"/>
      <c r="BB53940" s="95"/>
      <c r="BC53940" s="95"/>
      <c r="BD53940" s="95"/>
      <c r="BE53940" s="95"/>
      <c r="BF53940" s="95"/>
      <c r="BG53940" s="95"/>
      <c r="BH53940" s="95"/>
      <c r="BI53940" s="95"/>
      <c r="BJ53940" s="95"/>
      <c r="BK53940" s="95"/>
      <c r="BL53940" s="95"/>
      <c r="BM53940" s="95"/>
      <c r="BN53940" s="95"/>
      <c r="CA53940" s="95"/>
    </row>
    <row r="53941" spans="31:79" s="97" customFormat="1" x14ac:dyDescent="0.2">
      <c r="AE53941" s="95"/>
      <c r="AF53941" s="95"/>
      <c r="AN53941" s="95"/>
      <c r="AO53941" s="95"/>
      <c r="AP53941" s="95"/>
      <c r="AQ53941" s="95"/>
      <c r="AR53941" s="95"/>
      <c r="AS53941" s="95"/>
      <c r="AT53941" s="95"/>
      <c r="AU53941" s="95"/>
      <c r="AV53941" s="95"/>
      <c r="AW53941" s="95"/>
      <c r="AX53941" s="95"/>
      <c r="AY53941" s="95"/>
      <c r="AZ53941" s="95"/>
      <c r="BA53941" s="95"/>
      <c r="BB53941" s="95"/>
      <c r="BC53941" s="95"/>
      <c r="BD53941" s="95"/>
      <c r="BE53941" s="95"/>
      <c r="BF53941" s="95"/>
      <c r="BG53941" s="95"/>
      <c r="BH53941" s="95"/>
      <c r="BI53941" s="95"/>
      <c r="BJ53941" s="95"/>
      <c r="BK53941" s="95"/>
      <c r="BL53941" s="95"/>
      <c r="BM53941" s="95"/>
      <c r="BN53941" s="95"/>
      <c r="CA53941" s="95"/>
    </row>
    <row r="53942" spans="31:79" s="97" customFormat="1" x14ac:dyDescent="0.2">
      <c r="AE53942" s="95"/>
      <c r="AF53942" s="95"/>
      <c r="AN53942" s="95"/>
      <c r="AO53942" s="95"/>
      <c r="AP53942" s="95"/>
      <c r="AQ53942" s="95"/>
      <c r="AR53942" s="95"/>
      <c r="AS53942" s="95"/>
      <c r="AT53942" s="95"/>
      <c r="AU53942" s="95"/>
      <c r="AV53942" s="95"/>
      <c r="AW53942" s="95"/>
      <c r="AX53942" s="95"/>
      <c r="AY53942" s="95"/>
      <c r="AZ53942" s="95"/>
      <c r="BA53942" s="95"/>
      <c r="BB53942" s="95"/>
      <c r="BC53942" s="95"/>
      <c r="BD53942" s="95"/>
      <c r="BE53942" s="95"/>
      <c r="BF53942" s="95"/>
      <c r="BG53942" s="95"/>
      <c r="BH53942" s="95"/>
      <c r="BI53942" s="95"/>
      <c r="BJ53942" s="95"/>
      <c r="BK53942" s="95"/>
      <c r="BL53942" s="95"/>
      <c r="BM53942" s="95"/>
      <c r="BN53942" s="95"/>
      <c r="CA53942" s="95"/>
    </row>
    <row r="53943" spans="31:79" s="97" customFormat="1" x14ac:dyDescent="0.2">
      <c r="AE53943" s="95"/>
      <c r="AF53943" s="95"/>
      <c r="AN53943" s="95"/>
      <c r="AO53943" s="95"/>
      <c r="AP53943" s="95"/>
      <c r="AQ53943" s="95"/>
      <c r="AR53943" s="95"/>
      <c r="AS53943" s="95"/>
      <c r="AT53943" s="95"/>
      <c r="AU53943" s="95"/>
      <c r="AV53943" s="95"/>
      <c r="AW53943" s="95"/>
      <c r="AX53943" s="95"/>
      <c r="AY53943" s="95"/>
      <c r="AZ53943" s="95"/>
      <c r="BA53943" s="95"/>
      <c r="BB53943" s="95"/>
      <c r="BC53943" s="95"/>
      <c r="BD53943" s="95"/>
      <c r="BE53943" s="95"/>
      <c r="BF53943" s="95"/>
      <c r="BG53943" s="95"/>
      <c r="BH53943" s="95"/>
      <c r="BI53943" s="95"/>
      <c r="BJ53943" s="95"/>
      <c r="BK53943" s="95"/>
      <c r="BL53943" s="95"/>
      <c r="BM53943" s="95"/>
      <c r="BN53943" s="95"/>
      <c r="CA53943" s="95"/>
    </row>
    <row r="53944" spans="31:79" s="97" customFormat="1" x14ac:dyDescent="0.2">
      <c r="AE53944" s="95"/>
      <c r="AF53944" s="95"/>
      <c r="AN53944" s="95"/>
      <c r="AO53944" s="95"/>
      <c r="AP53944" s="95"/>
      <c r="AQ53944" s="95"/>
      <c r="AR53944" s="95"/>
      <c r="AS53944" s="95"/>
      <c r="AT53944" s="95"/>
      <c r="AU53944" s="95"/>
      <c r="AV53944" s="95"/>
      <c r="AW53944" s="95"/>
      <c r="AX53944" s="95"/>
      <c r="AY53944" s="95"/>
      <c r="AZ53944" s="95"/>
      <c r="BA53944" s="95"/>
      <c r="BB53944" s="95"/>
      <c r="BC53944" s="95"/>
      <c r="BD53944" s="95"/>
      <c r="BE53944" s="95"/>
      <c r="BF53944" s="95"/>
      <c r="BG53944" s="95"/>
      <c r="BH53944" s="95"/>
      <c r="BI53944" s="95"/>
      <c r="BJ53944" s="95"/>
      <c r="BK53944" s="95"/>
      <c r="BL53944" s="95"/>
      <c r="BM53944" s="95"/>
      <c r="BN53944" s="95"/>
      <c r="CA53944" s="95"/>
    </row>
    <row r="53945" spans="31:79" s="97" customFormat="1" x14ac:dyDescent="0.2">
      <c r="AE53945" s="95"/>
      <c r="AF53945" s="95"/>
      <c r="AN53945" s="95"/>
      <c r="AO53945" s="95"/>
      <c r="AP53945" s="95"/>
      <c r="AQ53945" s="95"/>
      <c r="AR53945" s="95"/>
      <c r="AS53945" s="95"/>
      <c r="AT53945" s="95"/>
      <c r="AU53945" s="95"/>
      <c r="AV53945" s="95"/>
      <c r="AW53945" s="95"/>
      <c r="AX53945" s="95"/>
      <c r="AY53945" s="95"/>
      <c r="AZ53945" s="95"/>
      <c r="BA53945" s="95"/>
      <c r="BB53945" s="95"/>
      <c r="BC53945" s="95"/>
      <c r="BD53945" s="95"/>
      <c r="BE53945" s="95"/>
      <c r="BF53945" s="95"/>
      <c r="BG53945" s="95"/>
      <c r="BH53945" s="95"/>
      <c r="BI53945" s="95"/>
      <c r="BJ53945" s="95"/>
      <c r="BK53945" s="95"/>
      <c r="BL53945" s="95"/>
      <c r="BM53945" s="95"/>
      <c r="BN53945" s="95"/>
      <c r="CA53945" s="95"/>
    </row>
    <row r="53946" spans="31:79" s="97" customFormat="1" x14ac:dyDescent="0.2">
      <c r="AE53946" s="95"/>
      <c r="AF53946" s="95"/>
      <c r="AN53946" s="95"/>
      <c r="AO53946" s="95"/>
      <c r="AP53946" s="95"/>
      <c r="AQ53946" s="95"/>
      <c r="AR53946" s="95"/>
      <c r="AS53946" s="95"/>
      <c r="AT53946" s="95"/>
      <c r="AU53946" s="95"/>
      <c r="AV53946" s="95"/>
      <c r="AW53946" s="95"/>
      <c r="AX53946" s="95"/>
      <c r="AY53946" s="95"/>
      <c r="AZ53946" s="95"/>
      <c r="BA53946" s="95"/>
      <c r="BB53946" s="95"/>
      <c r="BC53946" s="95"/>
      <c r="BD53946" s="95"/>
      <c r="BE53946" s="95"/>
      <c r="BF53946" s="95"/>
      <c r="BG53946" s="95"/>
      <c r="BH53946" s="95"/>
      <c r="BI53946" s="95"/>
      <c r="BJ53946" s="95"/>
      <c r="BK53946" s="95"/>
      <c r="BL53946" s="95"/>
      <c r="BM53946" s="95"/>
      <c r="BN53946" s="95"/>
      <c r="CA53946" s="95"/>
    </row>
    <row r="53947" spans="31:79" s="97" customFormat="1" x14ac:dyDescent="0.2">
      <c r="AE53947" s="95"/>
      <c r="AF53947" s="95"/>
      <c r="AN53947" s="95"/>
      <c r="AO53947" s="95"/>
      <c r="AP53947" s="95"/>
      <c r="AQ53947" s="95"/>
      <c r="AR53947" s="95"/>
      <c r="AS53947" s="95"/>
      <c r="AT53947" s="95"/>
      <c r="AU53947" s="95"/>
      <c r="AV53947" s="95"/>
      <c r="AW53947" s="95"/>
      <c r="AX53947" s="95"/>
      <c r="AY53947" s="95"/>
      <c r="AZ53947" s="95"/>
      <c r="BA53947" s="95"/>
      <c r="BB53947" s="95"/>
      <c r="BC53947" s="95"/>
      <c r="BD53947" s="95"/>
      <c r="BE53947" s="95"/>
      <c r="BF53947" s="95"/>
      <c r="BG53947" s="95"/>
      <c r="BH53947" s="95"/>
      <c r="BI53947" s="95"/>
      <c r="BJ53947" s="95"/>
      <c r="BK53947" s="95"/>
      <c r="BL53947" s="95"/>
      <c r="BM53947" s="95"/>
      <c r="BN53947" s="95"/>
      <c r="CA53947" s="95"/>
    </row>
    <row r="53948" spans="31:79" s="97" customFormat="1" x14ac:dyDescent="0.2">
      <c r="AE53948" s="95"/>
      <c r="AF53948" s="95"/>
      <c r="AN53948" s="95"/>
      <c r="AO53948" s="95"/>
      <c r="AP53948" s="95"/>
      <c r="AQ53948" s="95"/>
      <c r="AR53948" s="95"/>
      <c r="AS53948" s="95"/>
      <c r="AT53948" s="95"/>
      <c r="AU53948" s="95"/>
      <c r="AV53948" s="95"/>
      <c r="AW53948" s="95"/>
      <c r="AX53948" s="95"/>
      <c r="AY53948" s="95"/>
      <c r="AZ53948" s="95"/>
      <c r="BA53948" s="95"/>
      <c r="BB53948" s="95"/>
      <c r="BC53948" s="95"/>
      <c r="BD53948" s="95"/>
      <c r="BE53948" s="95"/>
      <c r="BF53948" s="95"/>
      <c r="BG53948" s="95"/>
      <c r="BH53948" s="95"/>
      <c r="BI53948" s="95"/>
      <c r="BJ53948" s="95"/>
      <c r="BK53948" s="95"/>
      <c r="BL53948" s="95"/>
      <c r="BM53948" s="95"/>
      <c r="BN53948" s="95"/>
      <c r="CA53948" s="95"/>
    </row>
    <row r="53949" spans="31:79" s="97" customFormat="1" x14ac:dyDescent="0.2">
      <c r="AE53949" s="95"/>
      <c r="AF53949" s="95"/>
      <c r="AN53949" s="95"/>
      <c r="AO53949" s="95"/>
      <c r="AP53949" s="95"/>
      <c r="AQ53949" s="95"/>
      <c r="AR53949" s="95"/>
      <c r="AS53949" s="95"/>
      <c r="AT53949" s="95"/>
      <c r="AU53949" s="95"/>
      <c r="AV53949" s="95"/>
      <c r="AW53949" s="95"/>
      <c r="AX53949" s="95"/>
      <c r="AY53949" s="95"/>
      <c r="AZ53949" s="95"/>
      <c r="BA53949" s="95"/>
      <c r="BB53949" s="95"/>
      <c r="BC53949" s="95"/>
      <c r="BD53949" s="95"/>
      <c r="BE53949" s="95"/>
      <c r="BF53949" s="95"/>
      <c r="BG53949" s="95"/>
      <c r="BH53949" s="95"/>
      <c r="BI53949" s="95"/>
      <c r="BJ53949" s="95"/>
      <c r="BK53949" s="95"/>
      <c r="BL53949" s="95"/>
      <c r="BM53949" s="95"/>
      <c r="BN53949" s="95"/>
      <c r="CA53949" s="95"/>
    </row>
    <row r="53950" spans="31:79" s="97" customFormat="1" x14ac:dyDescent="0.2">
      <c r="AE53950" s="95"/>
      <c r="AF53950" s="95"/>
      <c r="AN53950" s="95"/>
      <c r="AO53950" s="95"/>
      <c r="AP53950" s="95"/>
      <c r="AQ53950" s="95"/>
      <c r="AR53950" s="95"/>
      <c r="AS53950" s="95"/>
      <c r="AT53950" s="95"/>
      <c r="AU53950" s="95"/>
      <c r="AV53950" s="95"/>
      <c r="AW53950" s="95"/>
      <c r="AX53950" s="95"/>
      <c r="AY53950" s="95"/>
      <c r="AZ53950" s="95"/>
      <c r="BA53950" s="95"/>
      <c r="BB53950" s="95"/>
      <c r="BC53950" s="95"/>
      <c r="BD53950" s="95"/>
      <c r="BE53950" s="95"/>
      <c r="BF53950" s="95"/>
      <c r="BG53950" s="95"/>
      <c r="BH53950" s="95"/>
      <c r="BI53950" s="95"/>
      <c r="BJ53950" s="95"/>
      <c r="BK53950" s="95"/>
      <c r="BL53950" s="95"/>
      <c r="BM53950" s="95"/>
      <c r="BN53950" s="95"/>
      <c r="CA53950" s="95"/>
    </row>
    <row r="53951" spans="31:79" s="97" customFormat="1" x14ac:dyDescent="0.2">
      <c r="AE53951" s="95"/>
      <c r="AF53951" s="95"/>
      <c r="AN53951" s="95"/>
      <c r="AO53951" s="95"/>
      <c r="AP53951" s="95"/>
      <c r="AQ53951" s="95"/>
      <c r="AR53951" s="95"/>
      <c r="AS53951" s="95"/>
      <c r="AT53951" s="95"/>
      <c r="AU53951" s="95"/>
      <c r="AV53951" s="95"/>
      <c r="AW53951" s="95"/>
      <c r="AX53951" s="95"/>
      <c r="AY53951" s="95"/>
      <c r="AZ53951" s="95"/>
      <c r="BA53951" s="95"/>
      <c r="BB53951" s="95"/>
      <c r="BC53951" s="95"/>
      <c r="BD53951" s="95"/>
      <c r="BE53951" s="95"/>
      <c r="BF53951" s="95"/>
      <c r="BG53951" s="95"/>
      <c r="BH53951" s="95"/>
      <c r="BI53951" s="95"/>
      <c r="BJ53951" s="95"/>
      <c r="BK53951" s="95"/>
      <c r="BL53951" s="95"/>
      <c r="BM53951" s="95"/>
      <c r="BN53951" s="95"/>
      <c r="CA53951" s="95"/>
    </row>
    <row r="53952" spans="31:79" s="97" customFormat="1" x14ac:dyDescent="0.2">
      <c r="AE53952" s="95"/>
      <c r="AF53952" s="95"/>
      <c r="AN53952" s="95"/>
      <c r="AO53952" s="95"/>
      <c r="AP53952" s="95"/>
      <c r="AQ53952" s="95"/>
      <c r="AR53952" s="95"/>
      <c r="AS53952" s="95"/>
      <c r="AT53952" s="95"/>
      <c r="AU53952" s="95"/>
      <c r="AV53952" s="95"/>
      <c r="AW53952" s="95"/>
      <c r="AX53952" s="95"/>
      <c r="AY53952" s="95"/>
      <c r="AZ53952" s="95"/>
      <c r="BA53952" s="95"/>
      <c r="BB53952" s="95"/>
      <c r="BC53952" s="95"/>
      <c r="BD53952" s="95"/>
      <c r="BE53952" s="95"/>
      <c r="BF53952" s="95"/>
      <c r="BG53952" s="95"/>
      <c r="BH53952" s="95"/>
      <c r="BI53952" s="95"/>
      <c r="BJ53952" s="95"/>
      <c r="BK53952" s="95"/>
      <c r="BL53952" s="95"/>
      <c r="BM53952" s="95"/>
      <c r="BN53952" s="95"/>
      <c r="CA53952" s="95"/>
    </row>
    <row r="53953" spans="31:79" s="97" customFormat="1" x14ac:dyDescent="0.2">
      <c r="AE53953" s="95"/>
      <c r="AF53953" s="95"/>
      <c r="AN53953" s="95"/>
      <c r="AO53953" s="95"/>
      <c r="AP53953" s="95"/>
      <c r="AQ53953" s="95"/>
      <c r="AR53953" s="95"/>
      <c r="AS53953" s="95"/>
      <c r="AT53953" s="95"/>
      <c r="AU53953" s="95"/>
      <c r="AV53953" s="95"/>
      <c r="AW53953" s="95"/>
      <c r="AX53953" s="95"/>
      <c r="AY53953" s="95"/>
      <c r="AZ53953" s="95"/>
      <c r="BA53953" s="95"/>
      <c r="BB53953" s="95"/>
      <c r="BC53953" s="95"/>
      <c r="BD53953" s="95"/>
      <c r="BE53953" s="95"/>
      <c r="BF53953" s="95"/>
      <c r="BG53953" s="95"/>
      <c r="BH53953" s="95"/>
      <c r="BI53953" s="95"/>
      <c r="BJ53953" s="95"/>
      <c r="BK53953" s="95"/>
      <c r="BL53953" s="95"/>
      <c r="BM53953" s="95"/>
      <c r="BN53953" s="95"/>
      <c r="CA53953" s="95"/>
    </row>
    <row r="53954" spans="31:79" s="97" customFormat="1" x14ac:dyDescent="0.2">
      <c r="AE53954" s="95"/>
      <c r="AF53954" s="95"/>
      <c r="AN53954" s="95"/>
      <c r="AO53954" s="95"/>
      <c r="AP53954" s="95"/>
      <c r="AQ53954" s="95"/>
      <c r="AR53954" s="95"/>
      <c r="AS53954" s="95"/>
      <c r="AT53954" s="95"/>
      <c r="AU53954" s="95"/>
      <c r="AV53954" s="95"/>
      <c r="AW53954" s="95"/>
      <c r="AX53954" s="95"/>
      <c r="AY53954" s="95"/>
      <c r="AZ53954" s="95"/>
      <c r="BA53954" s="95"/>
      <c r="BB53954" s="95"/>
      <c r="BC53954" s="95"/>
      <c r="BD53954" s="95"/>
      <c r="BE53954" s="95"/>
      <c r="BF53954" s="95"/>
      <c r="BG53954" s="95"/>
      <c r="BH53954" s="95"/>
      <c r="BI53954" s="95"/>
      <c r="BJ53954" s="95"/>
      <c r="BK53954" s="95"/>
      <c r="BL53954" s="95"/>
      <c r="BM53954" s="95"/>
      <c r="BN53954" s="95"/>
      <c r="CA53954" s="95"/>
    </row>
    <row r="53955" spans="31:79" s="97" customFormat="1" x14ac:dyDescent="0.2">
      <c r="AE53955" s="95"/>
      <c r="AF53955" s="95"/>
      <c r="AN53955" s="95"/>
      <c r="AO53955" s="95"/>
      <c r="AP53955" s="95"/>
      <c r="AQ53955" s="95"/>
      <c r="AR53955" s="95"/>
      <c r="AS53955" s="95"/>
      <c r="AT53955" s="95"/>
      <c r="AU53955" s="95"/>
      <c r="AV53955" s="95"/>
      <c r="AW53955" s="95"/>
      <c r="AX53955" s="95"/>
      <c r="AY53955" s="95"/>
      <c r="AZ53955" s="95"/>
      <c r="BA53955" s="95"/>
      <c r="BB53955" s="95"/>
      <c r="BC53955" s="95"/>
      <c r="BD53955" s="95"/>
      <c r="BE53955" s="95"/>
      <c r="BF53955" s="95"/>
      <c r="BG53955" s="95"/>
      <c r="BH53955" s="95"/>
      <c r="BI53955" s="95"/>
      <c r="BJ53955" s="95"/>
      <c r="BK53955" s="95"/>
      <c r="BL53955" s="95"/>
      <c r="BM53955" s="95"/>
      <c r="BN53955" s="95"/>
      <c r="CA53955" s="95"/>
    </row>
    <row r="53956" spans="31:79" s="97" customFormat="1" x14ac:dyDescent="0.2">
      <c r="AE53956" s="95"/>
      <c r="AF53956" s="95"/>
      <c r="AN53956" s="95"/>
      <c r="AO53956" s="95"/>
      <c r="AP53956" s="95"/>
      <c r="AQ53956" s="95"/>
      <c r="AR53956" s="95"/>
      <c r="AS53956" s="95"/>
      <c r="AT53956" s="95"/>
      <c r="AU53956" s="95"/>
      <c r="AV53956" s="95"/>
      <c r="AW53956" s="95"/>
      <c r="AX53956" s="95"/>
      <c r="AY53956" s="95"/>
      <c r="AZ53956" s="95"/>
      <c r="BA53956" s="95"/>
      <c r="BB53956" s="95"/>
      <c r="BC53956" s="95"/>
      <c r="BD53956" s="95"/>
      <c r="BE53956" s="95"/>
      <c r="BF53956" s="95"/>
      <c r="BG53956" s="95"/>
      <c r="BH53956" s="95"/>
      <c r="BI53956" s="95"/>
      <c r="BJ53956" s="95"/>
      <c r="BK53956" s="95"/>
      <c r="BL53956" s="95"/>
      <c r="BM53956" s="95"/>
      <c r="BN53956" s="95"/>
      <c r="CA53956" s="95"/>
    </row>
    <row r="53957" spans="31:79" s="97" customFormat="1" x14ac:dyDescent="0.2">
      <c r="AE53957" s="95"/>
      <c r="AF53957" s="95"/>
      <c r="AN53957" s="95"/>
      <c r="AO53957" s="95"/>
      <c r="AP53957" s="95"/>
      <c r="AQ53957" s="95"/>
      <c r="AR53957" s="95"/>
      <c r="AS53957" s="95"/>
      <c r="AT53957" s="95"/>
      <c r="AU53957" s="95"/>
      <c r="AV53957" s="95"/>
      <c r="AW53957" s="95"/>
      <c r="AX53957" s="95"/>
      <c r="AY53957" s="95"/>
      <c r="AZ53957" s="95"/>
      <c r="BA53957" s="95"/>
      <c r="BB53957" s="95"/>
      <c r="BC53957" s="95"/>
      <c r="BD53957" s="95"/>
      <c r="BE53957" s="95"/>
      <c r="BF53957" s="95"/>
      <c r="BG53957" s="95"/>
      <c r="BH53957" s="95"/>
      <c r="BI53957" s="95"/>
      <c r="BJ53957" s="95"/>
      <c r="BK53957" s="95"/>
      <c r="BL53957" s="95"/>
      <c r="BM53957" s="95"/>
      <c r="BN53957" s="95"/>
      <c r="CA53957" s="95"/>
    </row>
    <row r="53958" spans="31:79" s="97" customFormat="1" x14ac:dyDescent="0.2">
      <c r="AE53958" s="95"/>
      <c r="AF53958" s="95"/>
      <c r="AN53958" s="95"/>
      <c r="AO53958" s="95"/>
      <c r="AP53958" s="95"/>
      <c r="AQ53958" s="95"/>
      <c r="AR53958" s="95"/>
      <c r="AS53958" s="95"/>
      <c r="AT53958" s="95"/>
      <c r="AU53958" s="95"/>
      <c r="AV53958" s="95"/>
      <c r="AW53958" s="95"/>
      <c r="AX53958" s="95"/>
      <c r="AY53958" s="95"/>
      <c r="AZ53958" s="95"/>
      <c r="BA53958" s="95"/>
      <c r="BB53958" s="95"/>
      <c r="BC53958" s="95"/>
      <c r="BD53958" s="95"/>
      <c r="BE53958" s="95"/>
      <c r="BF53958" s="95"/>
      <c r="BG53958" s="95"/>
      <c r="BH53958" s="95"/>
      <c r="BI53958" s="95"/>
      <c r="BJ53958" s="95"/>
      <c r="BK53958" s="95"/>
      <c r="BL53958" s="95"/>
      <c r="BM53958" s="95"/>
      <c r="BN53958" s="95"/>
      <c r="CA53958" s="95"/>
    </row>
    <row r="53959" spans="31:79" s="97" customFormat="1" x14ac:dyDescent="0.2">
      <c r="AE53959" s="95"/>
      <c r="AF53959" s="95"/>
      <c r="AN53959" s="95"/>
      <c r="AO53959" s="95"/>
      <c r="AP53959" s="95"/>
      <c r="AQ53959" s="95"/>
      <c r="AR53959" s="95"/>
      <c r="AS53959" s="95"/>
      <c r="AT53959" s="95"/>
      <c r="AU53959" s="95"/>
      <c r="AV53959" s="95"/>
      <c r="AW53959" s="95"/>
      <c r="AX53959" s="95"/>
      <c r="AY53959" s="95"/>
      <c r="AZ53959" s="95"/>
      <c r="BA53959" s="95"/>
      <c r="BB53959" s="95"/>
      <c r="BC53959" s="95"/>
      <c r="BD53959" s="95"/>
      <c r="BE53959" s="95"/>
      <c r="BF53959" s="95"/>
      <c r="BG53959" s="95"/>
      <c r="BH53959" s="95"/>
      <c r="BI53959" s="95"/>
      <c r="BJ53959" s="95"/>
      <c r="BK53959" s="95"/>
      <c r="BL53959" s="95"/>
      <c r="BM53959" s="95"/>
      <c r="BN53959" s="95"/>
      <c r="CA53959" s="95"/>
    </row>
    <row r="53960" spans="31:79" s="97" customFormat="1" x14ac:dyDescent="0.2">
      <c r="AE53960" s="95"/>
      <c r="AF53960" s="95"/>
      <c r="AN53960" s="95"/>
      <c r="AO53960" s="95"/>
      <c r="AP53960" s="95"/>
      <c r="AQ53960" s="95"/>
      <c r="AR53960" s="95"/>
      <c r="AS53960" s="95"/>
      <c r="AT53960" s="95"/>
      <c r="AU53960" s="95"/>
      <c r="AV53960" s="95"/>
      <c r="AW53960" s="95"/>
      <c r="AX53960" s="95"/>
      <c r="AY53960" s="95"/>
      <c r="AZ53960" s="95"/>
      <c r="BA53960" s="95"/>
      <c r="BB53960" s="95"/>
      <c r="BC53960" s="95"/>
      <c r="BD53960" s="95"/>
      <c r="BE53960" s="95"/>
      <c r="BF53960" s="95"/>
      <c r="BG53960" s="95"/>
      <c r="BH53960" s="95"/>
      <c r="BI53960" s="95"/>
      <c r="BJ53960" s="95"/>
      <c r="BK53960" s="95"/>
      <c r="BL53960" s="95"/>
      <c r="BM53960" s="95"/>
      <c r="BN53960" s="95"/>
      <c r="CA53960" s="95"/>
    </row>
    <row r="53961" spans="31:79" s="97" customFormat="1" x14ac:dyDescent="0.2">
      <c r="AE53961" s="95"/>
      <c r="AF53961" s="95"/>
      <c r="AN53961" s="95"/>
      <c r="AO53961" s="95"/>
      <c r="AP53961" s="95"/>
      <c r="AQ53961" s="95"/>
      <c r="AR53961" s="95"/>
      <c r="AS53961" s="95"/>
      <c r="AT53961" s="95"/>
      <c r="AU53961" s="95"/>
      <c r="AV53961" s="95"/>
      <c r="AW53961" s="95"/>
      <c r="AX53961" s="95"/>
      <c r="AY53961" s="95"/>
      <c r="AZ53961" s="95"/>
      <c r="BA53961" s="95"/>
      <c r="BB53961" s="95"/>
      <c r="BC53961" s="95"/>
      <c r="BD53961" s="95"/>
      <c r="BE53961" s="95"/>
      <c r="BF53961" s="95"/>
      <c r="BG53961" s="95"/>
      <c r="BH53961" s="95"/>
      <c r="BI53961" s="95"/>
      <c r="BJ53961" s="95"/>
      <c r="BK53961" s="95"/>
      <c r="BL53961" s="95"/>
      <c r="BM53961" s="95"/>
      <c r="BN53961" s="95"/>
      <c r="CA53961" s="95"/>
    </row>
    <row r="53962" spans="31:79" s="97" customFormat="1" x14ac:dyDescent="0.2">
      <c r="AE53962" s="95"/>
      <c r="AF53962" s="95"/>
      <c r="AN53962" s="95"/>
      <c r="AO53962" s="95"/>
      <c r="AP53962" s="95"/>
      <c r="AQ53962" s="95"/>
      <c r="AR53962" s="95"/>
      <c r="AS53962" s="95"/>
      <c r="AT53962" s="95"/>
      <c r="AU53962" s="95"/>
      <c r="AV53962" s="95"/>
      <c r="AW53962" s="95"/>
      <c r="AX53962" s="95"/>
      <c r="AY53962" s="95"/>
      <c r="AZ53962" s="95"/>
      <c r="BA53962" s="95"/>
      <c r="BB53962" s="95"/>
      <c r="BC53962" s="95"/>
      <c r="BD53962" s="95"/>
      <c r="BE53962" s="95"/>
      <c r="BF53962" s="95"/>
      <c r="BG53962" s="95"/>
      <c r="BH53962" s="95"/>
      <c r="BI53962" s="95"/>
      <c r="BJ53962" s="95"/>
      <c r="BK53962" s="95"/>
      <c r="BL53962" s="95"/>
      <c r="BM53962" s="95"/>
      <c r="BN53962" s="95"/>
      <c r="CA53962" s="95"/>
    </row>
    <row r="53963" spans="31:79" s="97" customFormat="1" x14ac:dyDescent="0.2">
      <c r="AE53963" s="95"/>
      <c r="AF53963" s="95"/>
      <c r="AN53963" s="95"/>
      <c r="AO53963" s="95"/>
      <c r="AP53963" s="95"/>
      <c r="AQ53963" s="95"/>
      <c r="AR53963" s="95"/>
      <c r="AS53963" s="95"/>
      <c r="AT53963" s="95"/>
      <c r="AU53963" s="95"/>
      <c r="AV53963" s="95"/>
      <c r="AW53963" s="95"/>
      <c r="AX53963" s="95"/>
      <c r="AY53963" s="95"/>
      <c r="AZ53963" s="95"/>
      <c r="BA53963" s="95"/>
      <c r="BB53963" s="95"/>
      <c r="BC53963" s="95"/>
      <c r="BD53963" s="95"/>
      <c r="BE53963" s="95"/>
      <c r="BF53963" s="95"/>
      <c r="BG53963" s="95"/>
      <c r="BH53963" s="95"/>
      <c r="BI53963" s="95"/>
      <c r="BJ53963" s="95"/>
      <c r="BK53963" s="95"/>
      <c r="BL53963" s="95"/>
      <c r="BM53963" s="95"/>
      <c r="BN53963" s="95"/>
      <c r="CA53963" s="95"/>
    </row>
    <row r="53964" spans="31:79" s="97" customFormat="1" x14ac:dyDescent="0.2">
      <c r="AE53964" s="95"/>
      <c r="AF53964" s="95"/>
      <c r="AN53964" s="95"/>
      <c r="AO53964" s="95"/>
      <c r="AP53964" s="95"/>
      <c r="AQ53964" s="95"/>
      <c r="AR53964" s="95"/>
      <c r="AS53964" s="95"/>
      <c r="AT53964" s="95"/>
      <c r="AU53964" s="95"/>
      <c r="AV53964" s="95"/>
      <c r="AW53964" s="95"/>
      <c r="AX53964" s="95"/>
      <c r="AY53964" s="95"/>
      <c r="AZ53964" s="95"/>
      <c r="BA53964" s="95"/>
      <c r="BB53964" s="95"/>
      <c r="BC53964" s="95"/>
      <c r="BD53964" s="95"/>
      <c r="BE53964" s="95"/>
      <c r="BF53964" s="95"/>
      <c r="BG53964" s="95"/>
      <c r="BH53964" s="95"/>
      <c r="BI53964" s="95"/>
      <c r="BJ53964" s="95"/>
      <c r="BK53964" s="95"/>
      <c r="BL53964" s="95"/>
      <c r="BM53964" s="95"/>
      <c r="BN53964" s="95"/>
      <c r="CA53964" s="95"/>
    </row>
    <row r="53965" spans="31:79" s="97" customFormat="1" x14ac:dyDescent="0.2">
      <c r="AE53965" s="95"/>
      <c r="AF53965" s="95"/>
      <c r="AN53965" s="95"/>
      <c r="AO53965" s="95"/>
      <c r="AP53965" s="95"/>
      <c r="AQ53965" s="95"/>
      <c r="AR53965" s="95"/>
      <c r="AS53965" s="95"/>
      <c r="AT53965" s="95"/>
      <c r="AU53965" s="95"/>
      <c r="AV53965" s="95"/>
      <c r="AW53965" s="95"/>
      <c r="AX53965" s="95"/>
      <c r="AY53965" s="95"/>
      <c r="AZ53965" s="95"/>
      <c r="BA53965" s="95"/>
      <c r="BB53965" s="95"/>
      <c r="BC53965" s="95"/>
      <c r="BD53965" s="95"/>
      <c r="BE53965" s="95"/>
      <c r="BF53965" s="95"/>
      <c r="BG53965" s="95"/>
      <c r="BH53965" s="95"/>
      <c r="BI53965" s="95"/>
      <c r="BJ53965" s="95"/>
      <c r="BK53965" s="95"/>
      <c r="BL53965" s="95"/>
      <c r="BM53965" s="95"/>
      <c r="BN53965" s="95"/>
      <c r="CA53965" s="95"/>
    </row>
    <row r="53966" spans="31:79" s="97" customFormat="1" x14ac:dyDescent="0.2">
      <c r="AE53966" s="95"/>
      <c r="AF53966" s="95"/>
      <c r="AN53966" s="95"/>
      <c r="AO53966" s="95"/>
      <c r="AP53966" s="95"/>
      <c r="AQ53966" s="95"/>
      <c r="AR53966" s="95"/>
      <c r="AS53966" s="95"/>
      <c r="AT53966" s="95"/>
      <c r="AU53966" s="95"/>
      <c r="AV53966" s="95"/>
      <c r="AW53966" s="95"/>
      <c r="AX53966" s="95"/>
      <c r="AY53966" s="95"/>
      <c r="AZ53966" s="95"/>
      <c r="BA53966" s="95"/>
      <c r="BB53966" s="95"/>
      <c r="BC53966" s="95"/>
      <c r="BD53966" s="95"/>
      <c r="BE53966" s="95"/>
      <c r="BF53966" s="95"/>
      <c r="BG53966" s="95"/>
      <c r="BH53966" s="95"/>
      <c r="BI53966" s="95"/>
      <c r="BJ53966" s="95"/>
      <c r="BK53966" s="95"/>
      <c r="BL53966" s="95"/>
      <c r="BM53966" s="95"/>
      <c r="BN53966" s="95"/>
      <c r="CA53966" s="95"/>
    </row>
    <row r="53967" spans="31:79" s="97" customFormat="1" x14ac:dyDescent="0.2">
      <c r="AE53967" s="95"/>
      <c r="AF53967" s="95"/>
      <c r="AN53967" s="95"/>
      <c r="AO53967" s="95"/>
      <c r="AP53967" s="95"/>
      <c r="AQ53967" s="95"/>
      <c r="AR53967" s="95"/>
      <c r="AS53967" s="95"/>
      <c r="AT53967" s="95"/>
      <c r="AU53967" s="95"/>
      <c r="AV53967" s="95"/>
      <c r="AW53967" s="95"/>
      <c r="AX53967" s="95"/>
      <c r="AY53967" s="95"/>
      <c r="AZ53967" s="95"/>
      <c r="BA53967" s="95"/>
      <c r="BB53967" s="95"/>
      <c r="BC53967" s="95"/>
      <c r="BD53967" s="95"/>
      <c r="BE53967" s="95"/>
      <c r="BF53967" s="95"/>
      <c r="BG53967" s="95"/>
      <c r="BH53967" s="95"/>
      <c r="BI53967" s="95"/>
      <c r="BJ53967" s="95"/>
      <c r="BK53967" s="95"/>
      <c r="BL53967" s="95"/>
      <c r="BM53967" s="95"/>
      <c r="BN53967" s="95"/>
      <c r="CA53967" s="95"/>
    </row>
    <row r="53968" spans="31:79" s="97" customFormat="1" x14ac:dyDescent="0.2">
      <c r="AE53968" s="95"/>
      <c r="AF53968" s="95"/>
      <c r="AN53968" s="95"/>
      <c r="AO53968" s="95"/>
      <c r="AP53968" s="95"/>
      <c r="AQ53968" s="95"/>
      <c r="AR53968" s="95"/>
      <c r="AS53968" s="95"/>
      <c r="AT53968" s="95"/>
      <c r="AU53968" s="95"/>
      <c r="AV53968" s="95"/>
      <c r="AW53968" s="95"/>
      <c r="AX53968" s="95"/>
      <c r="AY53968" s="95"/>
      <c r="AZ53968" s="95"/>
      <c r="BA53968" s="95"/>
      <c r="BB53968" s="95"/>
      <c r="BC53968" s="95"/>
      <c r="BD53968" s="95"/>
      <c r="BE53968" s="95"/>
      <c r="BF53968" s="95"/>
      <c r="BG53968" s="95"/>
      <c r="BH53968" s="95"/>
      <c r="BI53968" s="95"/>
      <c r="BJ53968" s="95"/>
      <c r="BK53968" s="95"/>
      <c r="BL53968" s="95"/>
      <c r="BM53968" s="95"/>
      <c r="BN53968" s="95"/>
      <c r="CA53968" s="95"/>
    </row>
    <row r="53969" spans="31:79" s="97" customFormat="1" x14ac:dyDescent="0.2">
      <c r="AE53969" s="95"/>
      <c r="AF53969" s="95"/>
      <c r="AN53969" s="95"/>
      <c r="AO53969" s="95"/>
      <c r="AP53969" s="95"/>
      <c r="AQ53969" s="95"/>
      <c r="AR53969" s="95"/>
      <c r="AS53969" s="95"/>
      <c r="AT53969" s="95"/>
      <c r="AU53969" s="95"/>
      <c r="AV53969" s="95"/>
      <c r="AW53969" s="95"/>
      <c r="AX53969" s="95"/>
      <c r="AY53969" s="95"/>
      <c r="AZ53969" s="95"/>
      <c r="BA53969" s="95"/>
      <c r="BB53969" s="95"/>
      <c r="BC53969" s="95"/>
      <c r="BD53969" s="95"/>
      <c r="BE53969" s="95"/>
      <c r="BF53969" s="95"/>
      <c r="BG53969" s="95"/>
      <c r="BH53969" s="95"/>
      <c r="BI53969" s="95"/>
      <c r="BJ53969" s="95"/>
      <c r="BK53969" s="95"/>
      <c r="BL53969" s="95"/>
      <c r="BM53969" s="95"/>
      <c r="BN53969" s="95"/>
      <c r="CA53969" s="95"/>
    </row>
    <row r="53970" spans="31:79" s="97" customFormat="1" x14ac:dyDescent="0.2">
      <c r="AE53970" s="95"/>
      <c r="AF53970" s="95"/>
      <c r="AN53970" s="95"/>
      <c r="AO53970" s="95"/>
      <c r="AP53970" s="95"/>
      <c r="AQ53970" s="95"/>
      <c r="AR53970" s="95"/>
      <c r="AS53970" s="95"/>
      <c r="AT53970" s="95"/>
      <c r="AU53970" s="95"/>
      <c r="AV53970" s="95"/>
      <c r="AW53970" s="95"/>
      <c r="AX53970" s="95"/>
      <c r="AY53970" s="95"/>
      <c r="AZ53970" s="95"/>
      <c r="BA53970" s="95"/>
      <c r="BB53970" s="95"/>
      <c r="BC53970" s="95"/>
      <c r="BD53970" s="95"/>
      <c r="BE53970" s="95"/>
      <c r="BF53970" s="95"/>
      <c r="BG53970" s="95"/>
      <c r="BH53970" s="95"/>
      <c r="BI53970" s="95"/>
      <c r="BJ53970" s="95"/>
      <c r="BK53970" s="95"/>
      <c r="BL53970" s="95"/>
      <c r="BM53970" s="95"/>
      <c r="BN53970" s="95"/>
      <c r="CA53970" s="95"/>
    </row>
    <row r="53971" spans="31:79" s="97" customFormat="1" x14ac:dyDescent="0.2">
      <c r="AE53971" s="95"/>
      <c r="AF53971" s="95"/>
      <c r="AN53971" s="95"/>
      <c r="AO53971" s="95"/>
      <c r="AP53971" s="95"/>
      <c r="AQ53971" s="95"/>
      <c r="AR53971" s="95"/>
      <c r="AS53971" s="95"/>
      <c r="AT53971" s="95"/>
      <c r="AU53971" s="95"/>
      <c r="AV53971" s="95"/>
      <c r="AW53971" s="95"/>
      <c r="AX53971" s="95"/>
      <c r="AY53971" s="95"/>
      <c r="AZ53971" s="95"/>
      <c r="BA53971" s="95"/>
      <c r="BB53971" s="95"/>
      <c r="BC53971" s="95"/>
      <c r="BD53971" s="95"/>
      <c r="BE53971" s="95"/>
      <c r="BF53971" s="95"/>
      <c r="BG53971" s="95"/>
      <c r="BH53971" s="95"/>
      <c r="BI53971" s="95"/>
      <c r="BJ53971" s="95"/>
      <c r="BK53971" s="95"/>
      <c r="BL53971" s="95"/>
      <c r="BM53971" s="95"/>
      <c r="BN53971" s="95"/>
      <c r="CA53971" s="95"/>
    </row>
    <row r="53972" spans="31:79" s="97" customFormat="1" x14ac:dyDescent="0.2">
      <c r="AE53972" s="95"/>
      <c r="AF53972" s="95"/>
      <c r="AN53972" s="95"/>
      <c r="AO53972" s="95"/>
      <c r="AP53972" s="95"/>
      <c r="AQ53972" s="95"/>
      <c r="AR53972" s="95"/>
      <c r="AS53972" s="95"/>
      <c r="AT53972" s="95"/>
      <c r="AU53972" s="95"/>
      <c r="AV53972" s="95"/>
      <c r="AW53972" s="95"/>
      <c r="AX53972" s="95"/>
      <c r="AY53972" s="95"/>
      <c r="AZ53972" s="95"/>
      <c r="BA53972" s="95"/>
      <c r="BB53972" s="95"/>
      <c r="BC53972" s="95"/>
      <c r="BD53972" s="95"/>
      <c r="BE53972" s="95"/>
      <c r="BF53972" s="95"/>
      <c r="BG53972" s="95"/>
      <c r="BH53972" s="95"/>
      <c r="BI53972" s="95"/>
      <c r="BJ53972" s="95"/>
      <c r="BK53972" s="95"/>
      <c r="BL53972" s="95"/>
      <c r="BM53972" s="95"/>
      <c r="BN53972" s="95"/>
      <c r="CA53972" s="95"/>
    </row>
    <row r="53973" spans="31:79" s="97" customFormat="1" x14ac:dyDescent="0.2">
      <c r="AE53973" s="95"/>
      <c r="AF53973" s="95"/>
      <c r="AN53973" s="95"/>
      <c r="AO53973" s="95"/>
      <c r="AP53973" s="95"/>
      <c r="AQ53973" s="95"/>
      <c r="AR53973" s="95"/>
      <c r="AS53973" s="95"/>
      <c r="AT53973" s="95"/>
      <c r="AU53973" s="95"/>
      <c r="AV53973" s="95"/>
      <c r="AW53973" s="95"/>
      <c r="AX53973" s="95"/>
      <c r="AY53973" s="95"/>
      <c r="AZ53973" s="95"/>
      <c r="BA53973" s="95"/>
      <c r="BB53973" s="95"/>
      <c r="BC53973" s="95"/>
      <c r="BD53973" s="95"/>
      <c r="BE53973" s="95"/>
      <c r="BF53973" s="95"/>
      <c r="BG53973" s="95"/>
      <c r="BH53973" s="95"/>
      <c r="BI53973" s="95"/>
      <c r="BJ53973" s="95"/>
      <c r="BK53973" s="95"/>
      <c r="BL53973" s="95"/>
      <c r="BM53973" s="95"/>
      <c r="BN53973" s="95"/>
      <c r="CA53973" s="95"/>
    </row>
    <row r="53974" spans="31:79" s="97" customFormat="1" x14ac:dyDescent="0.2">
      <c r="AE53974" s="95"/>
      <c r="AF53974" s="95"/>
      <c r="AN53974" s="95"/>
      <c r="AO53974" s="95"/>
      <c r="AP53974" s="95"/>
      <c r="AQ53974" s="95"/>
      <c r="AR53974" s="95"/>
      <c r="AS53974" s="95"/>
      <c r="AT53974" s="95"/>
      <c r="AU53974" s="95"/>
      <c r="AV53974" s="95"/>
      <c r="AW53974" s="95"/>
      <c r="AX53974" s="95"/>
      <c r="AY53974" s="95"/>
      <c r="AZ53974" s="95"/>
      <c r="BA53974" s="95"/>
      <c r="BB53974" s="95"/>
      <c r="BC53974" s="95"/>
      <c r="BD53974" s="95"/>
      <c r="BE53974" s="95"/>
      <c r="BF53974" s="95"/>
      <c r="BG53974" s="95"/>
      <c r="BH53974" s="95"/>
      <c r="BI53974" s="95"/>
      <c r="BJ53974" s="95"/>
      <c r="BK53974" s="95"/>
      <c r="BL53974" s="95"/>
      <c r="BM53974" s="95"/>
      <c r="BN53974" s="95"/>
      <c r="CA53974" s="95"/>
    </row>
    <row r="53975" spans="31:79" s="97" customFormat="1" x14ac:dyDescent="0.2">
      <c r="AE53975" s="95"/>
      <c r="AF53975" s="95"/>
      <c r="AN53975" s="95"/>
      <c r="AO53975" s="95"/>
      <c r="AP53975" s="95"/>
      <c r="AQ53975" s="95"/>
      <c r="AR53975" s="95"/>
      <c r="AS53975" s="95"/>
      <c r="AT53975" s="95"/>
      <c r="AU53975" s="95"/>
      <c r="AV53975" s="95"/>
      <c r="AW53975" s="95"/>
      <c r="AX53975" s="95"/>
      <c r="AY53975" s="95"/>
      <c r="AZ53975" s="95"/>
      <c r="BA53975" s="95"/>
      <c r="BB53975" s="95"/>
      <c r="BC53975" s="95"/>
      <c r="BD53975" s="95"/>
      <c r="BE53975" s="95"/>
      <c r="BF53975" s="95"/>
      <c r="BG53975" s="95"/>
      <c r="BH53975" s="95"/>
      <c r="BI53975" s="95"/>
      <c r="BJ53975" s="95"/>
      <c r="BK53975" s="95"/>
      <c r="BL53975" s="95"/>
      <c r="BM53975" s="95"/>
      <c r="BN53975" s="95"/>
      <c r="CA53975" s="95"/>
    </row>
    <row r="53976" spans="31:79" s="97" customFormat="1" x14ac:dyDescent="0.2">
      <c r="AE53976" s="95"/>
      <c r="AF53976" s="95"/>
      <c r="AN53976" s="95"/>
      <c r="AO53976" s="95"/>
      <c r="AP53976" s="95"/>
      <c r="AQ53976" s="95"/>
      <c r="AR53976" s="95"/>
      <c r="AS53976" s="95"/>
      <c r="AT53976" s="95"/>
      <c r="AU53976" s="95"/>
      <c r="AV53976" s="95"/>
      <c r="AW53976" s="95"/>
      <c r="AX53976" s="95"/>
      <c r="AY53976" s="95"/>
      <c r="AZ53976" s="95"/>
      <c r="BA53976" s="95"/>
      <c r="BB53976" s="95"/>
      <c r="BC53976" s="95"/>
      <c r="BD53976" s="95"/>
      <c r="BE53976" s="95"/>
      <c r="BF53976" s="95"/>
      <c r="BG53976" s="95"/>
      <c r="BH53976" s="95"/>
      <c r="BI53976" s="95"/>
      <c r="BJ53976" s="95"/>
      <c r="BK53976" s="95"/>
      <c r="BL53976" s="95"/>
      <c r="BM53976" s="95"/>
      <c r="BN53976" s="95"/>
      <c r="CA53976" s="95"/>
    </row>
    <row r="53977" spans="31:79" s="97" customFormat="1" x14ac:dyDescent="0.2">
      <c r="AE53977" s="95"/>
      <c r="AF53977" s="95"/>
      <c r="AN53977" s="95"/>
      <c r="AO53977" s="95"/>
      <c r="AP53977" s="95"/>
      <c r="AQ53977" s="95"/>
      <c r="AR53977" s="95"/>
      <c r="AS53977" s="95"/>
      <c r="AT53977" s="95"/>
      <c r="AU53977" s="95"/>
      <c r="AV53977" s="95"/>
      <c r="AW53977" s="95"/>
      <c r="AX53977" s="95"/>
      <c r="AY53977" s="95"/>
      <c r="AZ53977" s="95"/>
      <c r="BA53977" s="95"/>
      <c r="BB53977" s="95"/>
      <c r="BC53977" s="95"/>
      <c r="BD53977" s="95"/>
      <c r="BE53977" s="95"/>
      <c r="BF53977" s="95"/>
      <c r="BG53977" s="95"/>
      <c r="BH53977" s="95"/>
      <c r="BI53977" s="95"/>
      <c r="BJ53977" s="95"/>
      <c r="BK53977" s="95"/>
      <c r="BL53977" s="95"/>
      <c r="BM53977" s="95"/>
      <c r="BN53977" s="95"/>
      <c r="CA53977" s="95"/>
    </row>
    <row r="53978" spans="31:79" s="97" customFormat="1" x14ac:dyDescent="0.2">
      <c r="AE53978" s="95"/>
      <c r="AF53978" s="95"/>
      <c r="AN53978" s="95"/>
      <c r="AO53978" s="95"/>
      <c r="AP53978" s="95"/>
      <c r="AQ53978" s="95"/>
      <c r="AR53978" s="95"/>
      <c r="AS53978" s="95"/>
      <c r="AT53978" s="95"/>
      <c r="AU53978" s="95"/>
      <c r="AV53978" s="95"/>
      <c r="AW53978" s="95"/>
      <c r="AX53978" s="95"/>
      <c r="AY53978" s="95"/>
      <c r="AZ53978" s="95"/>
      <c r="BA53978" s="95"/>
      <c r="BB53978" s="95"/>
      <c r="BC53978" s="95"/>
      <c r="BD53978" s="95"/>
      <c r="BE53978" s="95"/>
      <c r="BF53978" s="95"/>
      <c r="BG53978" s="95"/>
      <c r="BH53978" s="95"/>
      <c r="BI53978" s="95"/>
      <c r="BJ53978" s="95"/>
      <c r="BK53978" s="95"/>
      <c r="BL53978" s="95"/>
      <c r="BM53978" s="95"/>
      <c r="BN53978" s="95"/>
      <c r="CA53978" s="95"/>
    </row>
    <row r="53979" spans="31:79" s="97" customFormat="1" x14ac:dyDescent="0.2">
      <c r="AE53979" s="95"/>
      <c r="AF53979" s="95"/>
      <c r="AN53979" s="95"/>
      <c r="AO53979" s="95"/>
      <c r="AP53979" s="95"/>
      <c r="AQ53979" s="95"/>
      <c r="AR53979" s="95"/>
      <c r="AS53979" s="95"/>
      <c r="AT53979" s="95"/>
      <c r="AU53979" s="95"/>
      <c r="AV53979" s="95"/>
      <c r="AW53979" s="95"/>
      <c r="AX53979" s="95"/>
      <c r="AY53979" s="95"/>
      <c r="AZ53979" s="95"/>
      <c r="BA53979" s="95"/>
      <c r="BB53979" s="95"/>
      <c r="BC53979" s="95"/>
      <c r="BD53979" s="95"/>
      <c r="BE53979" s="95"/>
      <c r="BF53979" s="95"/>
      <c r="BG53979" s="95"/>
      <c r="BH53979" s="95"/>
      <c r="BI53979" s="95"/>
      <c r="BJ53979" s="95"/>
      <c r="BK53979" s="95"/>
      <c r="BL53979" s="95"/>
      <c r="BM53979" s="95"/>
      <c r="BN53979" s="95"/>
      <c r="CA53979" s="95"/>
    </row>
    <row r="53980" spans="31:79" s="97" customFormat="1" x14ac:dyDescent="0.2">
      <c r="AE53980" s="95"/>
      <c r="AF53980" s="95"/>
      <c r="AN53980" s="95"/>
      <c r="AO53980" s="95"/>
      <c r="AP53980" s="95"/>
      <c r="AQ53980" s="95"/>
      <c r="AR53980" s="95"/>
      <c r="AS53980" s="95"/>
      <c r="AT53980" s="95"/>
      <c r="AU53980" s="95"/>
      <c r="AV53980" s="95"/>
      <c r="AW53980" s="95"/>
      <c r="AX53980" s="95"/>
      <c r="AY53980" s="95"/>
      <c r="AZ53980" s="95"/>
      <c r="BA53980" s="95"/>
      <c r="BB53980" s="95"/>
      <c r="BC53980" s="95"/>
      <c r="BD53980" s="95"/>
      <c r="BE53980" s="95"/>
      <c r="BF53980" s="95"/>
      <c r="BG53980" s="95"/>
      <c r="BH53980" s="95"/>
      <c r="BI53980" s="95"/>
      <c r="BJ53980" s="95"/>
      <c r="BK53980" s="95"/>
      <c r="BL53980" s="95"/>
      <c r="BM53980" s="95"/>
      <c r="BN53980" s="95"/>
      <c r="CA53980" s="95"/>
    </row>
    <row r="53981" spans="31:79" s="97" customFormat="1" x14ac:dyDescent="0.2">
      <c r="AE53981" s="95"/>
      <c r="AF53981" s="95"/>
      <c r="AN53981" s="95"/>
      <c r="AO53981" s="95"/>
      <c r="AP53981" s="95"/>
      <c r="AQ53981" s="95"/>
      <c r="AR53981" s="95"/>
      <c r="AS53981" s="95"/>
      <c r="AT53981" s="95"/>
      <c r="AU53981" s="95"/>
      <c r="AV53981" s="95"/>
      <c r="AW53981" s="95"/>
      <c r="AX53981" s="95"/>
      <c r="AY53981" s="95"/>
      <c r="AZ53981" s="95"/>
      <c r="BA53981" s="95"/>
      <c r="BB53981" s="95"/>
      <c r="BC53981" s="95"/>
      <c r="BD53981" s="95"/>
      <c r="BE53981" s="95"/>
      <c r="BF53981" s="95"/>
      <c r="BG53981" s="95"/>
      <c r="BH53981" s="95"/>
      <c r="BI53981" s="95"/>
      <c r="BJ53981" s="95"/>
      <c r="BK53981" s="95"/>
      <c r="BL53981" s="95"/>
      <c r="BM53981" s="95"/>
      <c r="BN53981" s="95"/>
      <c r="CA53981" s="95"/>
    </row>
    <row r="53982" spans="31:79" s="97" customFormat="1" x14ac:dyDescent="0.2">
      <c r="AE53982" s="95"/>
      <c r="AF53982" s="95"/>
      <c r="AN53982" s="95"/>
      <c r="AO53982" s="95"/>
      <c r="AP53982" s="95"/>
      <c r="AQ53982" s="95"/>
      <c r="AR53982" s="95"/>
      <c r="AS53982" s="95"/>
      <c r="AT53982" s="95"/>
      <c r="AU53982" s="95"/>
      <c r="AV53982" s="95"/>
      <c r="AW53982" s="95"/>
      <c r="AX53982" s="95"/>
      <c r="AY53982" s="95"/>
      <c r="AZ53982" s="95"/>
      <c r="BA53982" s="95"/>
      <c r="BB53982" s="95"/>
      <c r="BC53982" s="95"/>
      <c r="BD53982" s="95"/>
      <c r="BE53982" s="95"/>
      <c r="BF53982" s="95"/>
      <c r="BG53982" s="95"/>
      <c r="BH53982" s="95"/>
      <c r="BI53982" s="95"/>
      <c r="BJ53982" s="95"/>
      <c r="BK53982" s="95"/>
      <c r="BL53982" s="95"/>
      <c r="BM53982" s="95"/>
      <c r="BN53982" s="95"/>
      <c r="CA53982" s="95"/>
    </row>
    <row r="53983" spans="31:79" s="97" customFormat="1" x14ac:dyDescent="0.2">
      <c r="AE53983" s="95"/>
      <c r="AF53983" s="95"/>
      <c r="AN53983" s="95"/>
      <c r="AO53983" s="95"/>
      <c r="AP53983" s="95"/>
      <c r="AQ53983" s="95"/>
      <c r="AR53983" s="95"/>
      <c r="AS53983" s="95"/>
      <c r="AT53983" s="95"/>
      <c r="AU53983" s="95"/>
      <c r="AV53983" s="95"/>
      <c r="AW53983" s="95"/>
      <c r="AX53983" s="95"/>
      <c r="AY53983" s="95"/>
      <c r="AZ53983" s="95"/>
      <c r="BA53983" s="95"/>
      <c r="BB53983" s="95"/>
      <c r="BC53983" s="95"/>
      <c r="BD53983" s="95"/>
      <c r="BE53983" s="95"/>
      <c r="BF53983" s="95"/>
      <c r="BG53983" s="95"/>
      <c r="BH53983" s="95"/>
      <c r="BI53983" s="95"/>
      <c r="BJ53983" s="95"/>
      <c r="BK53983" s="95"/>
      <c r="BL53983" s="95"/>
      <c r="BM53983" s="95"/>
      <c r="BN53983" s="95"/>
      <c r="CA53983" s="95"/>
    </row>
    <row r="53984" spans="31:79" s="97" customFormat="1" x14ac:dyDescent="0.2">
      <c r="AE53984" s="95"/>
      <c r="AF53984" s="95"/>
      <c r="AN53984" s="95"/>
      <c r="AO53984" s="95"/>
      <c r="AP53984" s="95"/>
      <c r="AQ53984" s="95"/>
      <c r="AR53984" s="95"/>
      <c r="AS53984" s="95"/>
      <c r="AT53984" s="95"/>
      <c r="AU53984" s="95"/>
      <c r="AV53984" s="95"/>
      <c r="AW53984" s="95"/>
      <c r="AX53984" s="95"/>
      <c r="AY53984" s="95"/>
      <c r="AZ53984" s="95"/>
      <c r="BA53984" s="95"/>
      <c r="BB53984" s="95"/>
      <c r="BC53984" s="95"/>
      <c r="BD53984" s="95"/>
      <c r="BE53984" s="95"/>
      <c r="BF53984" s="95"/>
      <c r="BG53984" s="95"/>
      <c r="BH53984" s="95"/>
      <c r="BI53984" s="95"/>
      <c r="BJ53984" s="95"/>
      <c r="BK53984" s="95"/>
      <c r="BL53984" s="95"/>
      <c r="BM53984" s="95"/>
      <c r="BN53984" s="95"/>
      <c r="CA53984" s="95"/>
    </row>
    <row r="53985" spans="31:79" s="97" customFormat="1" x14ac:dyDescent="0.2">
      <c r="AE53985" s="95"/>
      <c r="AF53985" s="95"/>
      <c r="AN53985" s="95"/>
      <c r="AO53985" s="95"/>
      <c r="AP53985" s="95"/>
      <c r="AQ53985" s="95"/>
      <c r="AR53985" s="95"/>
      <c r="AS53985" s="95"/>
      <c r="AT53985" s="95"/>
      <c r="AU53985" s="95"/>
      <c r="AV53985" s="95"/>
      <c r="AW53985" s="95"/>
      <c r="AX53985" s="95"/>
      <c r="AY53985" s="95"/>
      <c r="AZ53985" s="95"/>
      <c r="BA53985" s="95"/>
      <c r="BB53985" s="95"/>
      <c r="BC53985" s="95"/>
      <c r="BD53985" s="95"/>
      <c r="BE53985" s="95"/>
      <c r="BF53985" s="95"/>
      <c r="BG53985" s="95"/>
      <c r="BH53985" s="95"/>
      <c r="BI53985" s="95"/>
      <c r="BJ53985" s="95"/>
      <c r="BK53985" s="95"/>
      <c r="BL53985" s="95"/>
      <c r="BM53985" s="95"/>
      <c r="BN53985" s="95"/>
      <c r="CA53985" s="95"/>
    </row>
    <row r="53986" spans="31:79" s="97" customFormat="1" x14ac:dyDescent="0.2">
      <c r="AE53986" s="95"/>
      <c r="AF53986" s="95"/>
      <c r="AN53986" s="95"/>
      <c r="AO53986" s="95"/>
      <c r="AP53986" s="95"/>
      <c r="AQ53986" s="95"/>
      <c r="AR53986" s="95"/>
      <c r="AS53986" s="95"/>
      <c r="AT53986" s="95"/>
      <c r="AU53986" s="95"/>
      <c r="AV53986" s="95"/>
      <c r="AW53986" s="95"/>
      <c r="AX53986" s="95"/>
      <c r="AY53986" s="95"/>
      <c r="AZ53986" s="95"/>
      <c r="BA53986" s="95"/>
      <c r="BB53986" s="95"/>
      <c r="BC53986" s="95"/>
      <c r="BD53986" s="95"/>
      <c r="BE53986" s="95"/>
      <c r="BF53986" s="95"/>
      <c r="BG53986" s="95"/>
      <c r="BH53986" s="95"/>
      <c r="BI53986" s="95"/>
      <c r="BJ53986" s="95"/>
      <c r="BK53986" s="95"/>
      <c r="BL53986" s="95"/>
      <c r="BM53986" s="95"/>
      <c r="BN53986" s="95"/>
      <c r="CA53986" s="95"/>
    </row>
    <row r="53987" spans="31:79" s="97" customFormat="1" x14ac:dyDescent="0.2">
      <c r="AE53987" s="95"/>
      <c r="AF53987" s="95"/>
      <c r="AN53987" s="95"/>
      <c r="AO53987" s="95"/>
      <c r="AP53987" s="95"/>
      <c r="AQ53987" s="95"/>
      <c r="AR53987" s="95"/>
      <c r="AS53987" s="95"/>
      <c r="AT53987" s="95"/>
      <c r="AU53987" s="95"/>
      <c r="AV53987" s="95"/>
      <c r="AW53987" s="95"/>
      <c r="AX53987" s="95"/>
      <c r="AY53987" s="95"/>
      <c r="AZ53987" s="95"/>
      <c r="BA53987" s="95"/>
      <c r="BB53987" s="95"/>
      <c r="BC53987" s="95"/>
      <c r="BD53987" s="95"/>
      <c r="BE53987" s="95"/>
      <c r="BF53987" s="95"/>
      <c r="BG53987" s="95"/>
      <c r="BH53987" s="95"/>
      <c r="BI53987" s="95"/>
      <c r="BJ53987" s="95"/>
      <c r="BK53987" s="95"/>
      <c r="BL53987" s="95"/>
      <c r="BM53987" s="95"/>
      <c r="BN53987" s="95"/>
      <c r="CA53987" s="95"/>
    </row>
    <row r="53988" spans="31:79" s="97" customFormat="1" x14ac:dyDescent="0.2">
      <c r="AE53988" s="95"/>
      <c r="AF53988" s="95"/>
      <c r="AN53988" s="95"/>
      <c r="AO53988" s="95"/>
      <c r="AP53988" s="95"/>
      <c r="AQ53988" s="95"/>
      <c r="AR53988" s="95"/>
      <c r="AS53988" s="95"/>
      <c r="AT53988" s="95"/>
      <c r="AU53988" s="95"/>
      <c r="AV53988" s="95"/>
      <c r="AW53988" s="95"/>
      <c r="AX53988" s="95"/>
      <c r="AY53988" s="95"/>
      <c r="AZ53988" s="95"/>
      <c r="BA53988" s="95"/>
      <c r="BB53988" s="95"/>
      <c r="BC53988" s="95"/>
      <c r="BD53988" s="95"/>
      <c r="BE53988" s="95"/>
      <c r="BF53988" s="95"/>
      <c r="BG53988" s="95"/>
      <c r="BH53988" s="95"/>
      <c r="BI53988" s="95"/>
      <c r="BJ53988" s="95"/>
      <c r="BK53988" s="95"/>
      <c r="BL53988" s="95"/>
      <c r="BM53988" s="95"/>
      <c r="BN53988" s="95"/>
      <c r="CA53988" s="95"/>
    </row>
    <row r="53989" spans="31:79" s="97" customFormat="1" x14ac:dyDescent="0.2">
      <c r="AE53989" s="95"/>
      <c r="AF53989" s="95"/>
      <c r="AN53989" s="95"/>
      <c r="AO53989" s="95"/>
      <c r="AP53989" s="95"/>
      <c r="AQ53989" s="95"/>
      <c r="AR53989" s="95"/>
      <c r="AS53989" s="95"/>
      <c r="AT53989" s="95"/>
      <c r="AU53989" s="95"/>
      <c r="AV53989" s="95"/>
      <c r="AW53989" s="95"/>
      <c r="AX53989" s="95"/>
      <c r="AY53989" s="95"/>
      <c r="AZ53989" s="95"/>
      <c r="BA53989" s="95"/>
      <c r="BB53989" s="95"/>
      <c r="BC53989" s="95"/>
      <c r="BD53989" s="95"/>
      <c r="BE53989" s="95"/>
      <c r="BF53989" s="95"/>
      <c r="BG53989" s="95"/>
      <c r="BH53989" s="95"/>
      <c r="BI53989" s="95"/>
      <c r="BJ53989" s="95"/>
      <c r="BK53989" s="95"/>
      <c r="BL53989" s="95"/>
      <c r="BM53989" s="95"/>
      <c r="BN53989" s="95"/>
      <c r="CA53989" s="95"/>
    </row>
    <row r="53990" spans="31:79" s="97" customFormat="1" x14ac:dyDescent="0.2">
      <c r="AE53990" s="95"/>
      <c r="AF53990" s="95"/>
      <c r="AN53990" s="95"/>
      <c r="AO53990" s="95"/>
      <c r="AP53990" s="95"/>
      <c r="AQ53990" s="95"/>
      <c r="AR53990" s="95"/>
      <c r="AS53990" s="95"/>
      <c r="AT53990" s="95"/>
      <c r="AU53990" s="95"/>
      <c r="AV53990" s="95"/>
      <c r="AW53990" s="95"/>
      <c r="AX53990" s="95"/>
      <c r="AY53990" s="95"/>
      <c r="AZ53990" s="95"/>
      <c r="BA53990" s="95"/>
      <c r="BB53990" s="95"/>
      <c r="BC53990" s="95"/>
      <c r="BD53990" s="95"/>
      <c r="BE53990" s="95"/>
      <c r="BF53990" s="95"/>
      <c r="BG53990" s="95"/>
      <c r="BH53990" s="95"/>
      <c r="BI53990" s="95"/>
      <c r="BJ53990" s="95"/>
      <c r="BK53990" s="95"/>
      <c r="BL53990" s="95"/>
      <c r="BM53990" s="95"/>
      <c r="BN53990" s="95"/>
      <c r="CA53990" s="95"/>
    </row>
    <row r="53991" spans="31:79" s="97" customFormat="1" x14ac:dyDescent="0.2">
      <c r="AE53991" s="95"/>
      <c r="AF53991" s="95"/>
      <c r="AN53991" s="95"/>
      <c r="AO53991" s="95"/>
      <c r="AP53991" s="95"/>
      <c r="AQ53991" s="95"/>
      <c r="AR53991" s="95"/>
      <c r="AS53991" s="95"/>
      <c r="AT53991" s="95"/>
      <c r="AU53991" s="95"/>
      <c r="AV53991" s="95"/>
      <c r="AW53991" s="95"/>
      <c r="AX53991" s="95"/>
      <c r="AY53991" s="95"/>
      <c r="AZ53991" s="95"/>
      <c r="BA53991" s="95"/>
      <c r="BB53991" s="95"/>
      <c r="BC53991" s="95"/>
      <c r="BD53991" s="95"/>
      <c r="BE53991" s="95"/>
      <c r="BF53991" s="95"/>
      <c r="BG53991" s="95"/>
      <c r="BH53991" s="95"/>
      <c r="BI53991" s="95"/>
      <c r="BJ53991" s="95"/>
      <c r="BK53991" s="95"/>
      <c r="BL53991" s="95"/>
      <c r="BM53991" s="95"/>
      <c r="BN53991" s="95"/>
      <c r="CA53991" s="95"/>
    </row>
    <row r="53992" spans="31:79" s="97" customFormat="1" x14ac:dyDescent="0.2">
      <c r="AE53992" s="95"/>
      <c r="AF53992" s="95"/>
      <c r="AN53992" s="95"/>
      <c r="AO53992" s="95"/>
      <c r="AP53992" s="95"/>
      <c r="AQ53992" s="95"/>
      <c r="AR53992" s="95"/>
      <c r="AS53992" s="95"/>
      <c r="AT53992" s="95"/>
      <c r="AU53992" s="95"/>
      <c r="AV53992" s="95"/>
      <c r="AW53992" s="95"/>
      <c r="AX53992" s="95"/>
      <c r="AY53992" s="95"/>
      <c r="AZ53992" s="95"/>
      <c r="BA53992" s="95"/>
      <c r="BB53992" s="95"/>
      <c r="BC53992" s="95"/>
      <c r="BD53992" s="95"/>
      <c r="BE53992" s="95"/>
      <c r="BF53992" s="95"/>
      <c r="BG53992" s="95"/>
      <c r="BH53992" s="95"/>
      <c r="BI53992" s="95"/>
      <c r="BJ53992" s="95"/>
      <c r="BK53992" s="95"/>
      <c r="BL53992" s="95"/>
      <c r="BM53992" s="95"/>
      <c r="BN53992" s="95"/>
      <c r="CA53992" s="95"/>
    </row>
    <row r="53993" spans="31:79" s="97" customFormat="1" x14ac:dyDescent="0.2">
      <c r="AE53993" s="95"/>
      <c r="AF53993" s="95"/>
      <c r="AN53993" s="95"/>
      <c r="AO53993" s="95"/>
      <c r="AP53993" s="95"/>
      <c r="AQ53993" s="95"/>
      <c r="AR53993" s="95"/>
      <c r="AS53993" s="95"/>
      <c r="AT53993" s="95"/>
      <c r="AU53993" s="95"/>
      <c r="AV53993" s="95"/>
      <c r="AW53993" s="95"/>
      <c r="AX53993" s="95"/>
      <c r="AY53993" s="95"/>
      <c r="AZ53993" s="95"/>
      <c r="BA53993" s="95"/>
      <c r="BB53993" s="95"/>
      <c r="BC53993" s="95"/>
      <c r="BD53993" s="95"/>
      <c r="BE53993" s="95"/>
      <c r="BF53993" s="95"/>
      <c r="BG53993" s="95"/>
      <c r="BH53993" s="95"/>
      <c r="BI53993" s="95"/>
      <c r="BJ53993" s="95"/>
      <c r="BK53993" s="95"/>
      <c r="BL53993" s="95"/>
      <c r="BM53993" s="95"/>
      <c r="BN53993" s="95"/>
      <c r="CA53993" s="95"/>
    </row>
    <row r="53994" spans="31:79" s="97" customFormat="1" x14ac:dyDescent="0.2">
      <c r="AE53994" s="95"/>
      <c r="AF53994" s="95"/>
      <c r="AN53994" s="95"/>
      <c r="AO53994" s="95"/>
      <c r="AP53994" s="95"/>
      <c r="AQ53994" s="95"/>
      <c r="AR53994" s="95"/>
      <c r="AS53994" s="95"/>
      <c r="AT53994" s="95"/>
      <c r="AU53994" s="95"/>
      <c r="AV53994" s="95"/>
      <c r="AW53994" s="95"/>
      <c r="AX53994" s="95"/>
      <c r="AY53994" s="95"/>
      <c r="AZ53994" s="95"/>
      <c r="BA53994" s="95"/>
      <c r="BB53994" s="95"/>
      <c r="BC53994" s="95"/>
      <c r="BD53994" s="95"/>
      <c r="BE53994" s="95"/>
      <c r="BF53994" s="95"/>
      <c r="BG53994" s="95"/>
      <c r="BH53994" s="95"/>
      <c r="BI53994" s="95"/>
      <c r="BJ53994" s="95"/>
      <c r="BK53994" s="95"/>
      <c r="BL53994" s="95"/>
      <c r="BM53994" s="95"/>
      <c r="BN53994" s="95"/>
      <c r="CA53994" s="95"/>
    </row>
    <row r="53995" spans="31:79" s="97" customFormat="1" x14ac:dyDescent="0.2">
      <c r="AE53995" s="95"/>
      <c r="AF53995" s="95"/>
      <c r="AN53995" s="95"/>
      <c r="AO53995" s="95"/>
      <c r="AP53995" s="95"/>
      <c r="AQ53995" s="95"/>
      <c r="AR53995" s="95"/>
      <c r="AS53995" s="95"/>
      <c r="AT53995" s="95"/>
      <c r="AU53995" s="95"/>
      <c r="AV53995" s="95"/>
      <c r="AW53995" s="95"/>
      <c r="AX53995" s="95"/>
      <c r="AY53995" s="95"/>
      <c r="AZ53995" s="95"/>
      <c r="BA53995" s="95"/>
      <c r="BB53995" s="95"/>
      <c r="BC53995" s="95"/>
      <c r="BD53995" s="95"/>
      <c r="BE53995" s="95"/>
      <c r="BF53995" s="95"/>
      <c r="BG53995" s="95"/>
      <c r="BH53995" s="95"/>
      <c r="BI53995" s="95"/>
      <c r="BJ53995" s="95"/>
      <c r="BK53995" s="95"/>
      <c r="BL53995" s="95"/>
      <c r="BM53995" s="95"/>
      <c r="BN53995" s="95"/>
      <c r="CA53995" s="95"/>
    </row>
    <row r="53996" spans="31:79" s="97" customFormat="1" x14ac:dyDescent="0.2">
      <c r="AE53996" s="95"/>
      <c r="AF53996" s="95"/>
      <c r="AN53996" s="95"/>
      <c r="AO53996" s="95"/>
      <c r="AP53996" s="95"/>
      <c r="AQ53996" s="95"/>
      <c r="AR53996" s="95"/>
      <c r="AS53996" s="95"/>
      <c r="AT53996" s="95"/>
      <c r="AU53996" s="95"/>
      <c r="AV53996" s="95"/>
      <c r="AW53996" s="95"/>
      <c r="AX53996" s="95"/>
      <c r="AY53996" s="95"/>
      <c r="AZ53996" s="95"/>
      <c r="BA53996" s="95"/>
      <c r="BB53996" s="95"/>
      <c r="BC53996" s="95"/>
      <c r="BD53996" s="95"/>
      <c r="BE53996" s="95"/>
      <c r="BF53996" s="95"/>
      <c r="BG53996" s="95"/>
      <c r="BH53996" s="95"/>
      <c r="BI53996" s="95"/>
      <c r="BJ53996" s="95"/>
      <c r="BK53996" s="95"/>
      <c r="BL53996" s="95"/>
      <c r="BM53996" s="95"/>
      <c r="BN53996" s="95"/>
      <c r="CA53996" s="95"/>
    </row>
    <row r="53997" spans="31:79" s="97" customFormat="1" x14ac:dyDescent="0.2">
      <c r="AE53997" s="95"/>
      <c r="AF53997" s="95"/>
      <c r="AN53997" s="95"/>
      <c r="AO53997" s="95"/>
      <c r="AP53997" s="95"/>
      <c r="AQ53997" s="95"/>
      <c r="AR53997" s="95"/>
      <c r="AS53997" s="95"/>
      <c r="AT53997" s="95"/>
      <c r="AU53997" s="95"/>
      <c r="AV53997" s="95"/>
      <c r="AW53997" s="95"/>
      <c r="AX53997" s="95"/>
      <c r="AY53997" s="95"/>
      <c r="AZ53997" s="95"/>
      <c r="BA53997" s="95"/>
      <c r="BB53997" s="95"/>
      <c r="BC53997" s="95"/>
      <c r="BD53997" s="95"/>
      <c r="BE53997" s="95"/>
      <c r="BF53997" s="95"/>
      <c r="BG53997" s="95"/>
      <c r="BH53997" s="95"/>
      <c r="BI53997" s="95"/>
      <c r="BJ53997" s="95"/>
      <c r="BK53997" s="95"/>
      <c r="BL53997" s="95"/>
      <c r="BM53997" s="95"/>
      <c r="BN53997" s="95"/>
      <c r="CA53997" s="95"/>
    </row>
    <row r="53998" spans="31:79" s="97" customFormat="1" x14ac:dyDescent="0.2">
      <c r="AE53998" s="95"/>
      <c r="AF53998" s="95"/>
      <c r="AN53998" s="95"/>
      <c r="AO53998" s="95"/>
      <c r="AP53998" s="95"/>
      <c r="AQ53998" s="95"/>
      <c r="AR53998" s="95"/>
      <c r="AS53998" s="95"/>
      <c r="AT53998" s="95"/>
      <c r="AU53998" s="95"/>
      <c r="AV53998" s="95"/>
      <c r="AW53998" s="95"/>
      <c r="AX53998" s="95"/>
      <c r="AY53998" s="95"/>
      <c r="AZ53998" s="95"/>
      <c r="BA53998" s="95"/>
      <c r="BB53998" s="95"/>
      <c r="BC53998" s="95"/>
      <c r="BD53998" s="95"/>
      <c r="BE53998" s="95"/>
      <c r="BF53998" s="95"/>
      <c r="BG53998" s="95"/>
      <c r="BH53998" s="95"/>
      <c r="BI53998" s="95"/>
      <c r="BJ53998" s="95"/>
      <c r="BK53998" s="95"/>
      <c r="BL53998" s="95"/>
      <c r="BM53998" s="95"/>
      <c r="BN53998" s="95"/>
      <c r="CA53998" s="95"/>
    </row>
    <row r="53999" spans="31:79" s="97" customFormat="1" x14ac:dyDescent="0.2">
      <c r="AE53999" s="95"/>
      <c r="AF53999" s="95"/>
      <c r="AN53999" s="95"/>
      <c r="AO53999" s="95"/>
      <c r="AP53999" s="95"/>
      <c r="AQ53999" s="95"/>
      <c r="AR53999" s="95"/>
      <c r="AS53999" s="95"/>
      <c r="AT53999" s="95"/>
      <c r="AU53999" s="95"/>
      <c r="AV53999" s="95"/>
      <c r="AW53999" s="95"/>
      <c r="AX53999" s="95"/>
      <c r="AY53999" s="95"/>
      <c r="AZ53999" s="95"/>
      <c r="BA53999" s="95"/>
      <c r="BB53999" s="95"/>
      <c r="BC53999" s="95"/>
      <c r="BD53999" s="95"/>
      <c r="BE53999" s="95"/>
      <c r="BF53999" s="95"/>
      <c r="BG53999" s="95"/>
      <c r="BH53999" s="95"/>
      <c r="BI53999" s="95"/>
      <c r="BJ53999" s="95"/>
      <c r="BK53999" s="95"/>
      <c r="BL53999" s="95"/>
      <c r="BM53999" s="95"/>
      <c r="BN53999" s="95"/>
      <c r="CA53999" s="95"/>
    </row>
    <row r="54000" spans="31:79" s="97" customFormat="1" x14ac:dyDescent="0.2">
      <c r="AE54000" s="95"/>
      <c r="AF54000" s="95"/>
      <c r="AN54000" s="95"/>
      <c r="AO54000" s="95"/>
      <c r="AP54000" s="95"/>
      <c r="AQ54000" s="95"/>
      <c r="AR54000" s="95"/>
      <c r="AS54000" s="95"/>
      <c r="AT54000" s="95"/>
      <c r="AU54000" s="95"/>
      <c r="AV54000" s="95"/>
      <c r="AW54000" s="95"/>
      <c r="AX54000" s="95"/>
      <c r="AY54000" s="95"/>
      <c r="AZ54000" s="95"/>
      <c r="BA54000" s="95"/>
      <c r="BB54000" s="95"/>
      <c r="BC54000" s="95"/>
      <c r="BD54000" s="95"/>
      <c r="BE54000" s="95"/>
      <c r="BF54000" s="95"/>
      <c r="BG54000" s="95"/>
      <c r="BH54000" s="95"/>
      <c r="BI54000" s="95"/>
      <c r="BJ54000" s="95"/>
      <c r="BK54000" s="95"/>
      <c r="BL54000" s="95"/>
      <c r="BM54000" s="95"/>
      <c r="BN54000" s="95"/>
      <c r="CA54000" s="95"/>
    </row>
    <row r="54001" spans="31:79" s="97" customFormat="1" x14ac:dyDescent="0.2">
      <c r="AE54001" s="95"/>
      <c r="AF54001" s="95"/>
      <c r="AN54001" s="95"/>
      <c r="AO54001" s="95"/>
      <c r="AP54001" s="95"/>
      <c r="AQ54001" s="95"/>
      <c r="AR54001" s="95"/>
      <c r="AS54001" s="95"/>
      <c r="AT54001" s="95"/>
      <c r="AU54001" s="95"/>
      <c r="AV54001" s="95"/>
      <c r="AW54001" s="95"/>
      <c r="AX54001" s="95"/>
      <c r="AY54001" s="95"/>
      <c r="AZ54001" s="95"/>
      <c r="BA54001" s="95"/>
      <c r="BB54001" s="95"/>
      <c r="BC54001" s="95"/>
      <c r="BD54001" s="95"/>
      <c r="BE54001" s="95"/>
      <c r="BF54001" s="95"/>
      <c r="BG54001" s="95"/>
      <c r="BH54001" s="95"/>
      <c r="BI54001" s="95"/>
      <c r="BJ54001" s="95"/>
      <c r="BK54001" s="95"/>
      <c r="BL54001" s="95"/>
      <c r="BM54001" s="95"/>
      <c r="BN54001" s="95"/>
      <c r="CA54001" s="95"/>
    </row>
    <row r="54002" spans="31:79" s="97" customFormat="1" x14ac:dyDescent="0.2">
      <c r="AE54002" s="95"/>
      <c r="AF54002" s="95"/>
      <c r="AN54002" s="95"/>
      <c r="AO54002" s="95"/>
      <c r="AP54002" s="95"/>
      <c r="AQ54002" s="95"/>
      <c r="AR54002" s="95"/>
      <c r="AS54002" s="95"/>
      <c r="AT54002" s="95"/>
      <c r="AU54002" s="95"/>
      <c r="AV54002" s="95"/>
      <c r="AW54002" s="95"/>
      <c r="AX54002" s="95"/>
      <c r="AY54002" s="95"/>
      <c r="AZ54002" s="95"/>
      <c r="BA54002" s="95"/>
      <c r="BB54002" s="95"/>
      <c r="BC54002" s="95"/>
      <c r="BD54002" s="95"/>
      <c r="BE54002" s="95"/>
      <c r="BF54002" s="95"/>
      <c r="BG54002" s="95"/>
      <c r="BH54002" s="95"/>
      <c r="BI54002" s="95"/>
      <c r="BJ54002" s="95"/>
      <c r="BK54002" s="95"/>
      <c r="BL54002" s="95"/>
      <c r="BM54002" s="95"/>
      <c r="BN54002" s="95"/>
      <c r="CA54002" s="95"/>
    </row>
    <row r="54003" spans="31:79" s="97" customFormat="1" x14ac:dyDescent="0.2">
      <c r="AE54003" s="95"/>
      <c r="AF54003" s="95"/>
      <c r="AN54003" s="95"/>
      <c r="AO54003" s="95"/>
      <c r="AP54003" s="95"/>
      <c r="AQ54003" s="95"/>
      <c r="AR54003" s="95"/>
      <c r="AS54003" s="95"/>
      <c r="AT54003" s="95"/>
      <c r="AU54003" s="95"/>
      <c r="AV54003" s="95"/>
      <c r="AW54003" s="95"/>
      <c r="AX54003" s="95"/>
      <c r="AY54003" s="95"/>
      <c r="AZ54003" s="95"/>
      <c r="BA54003" s="95"/>
      <c r="BB54003" s="95"/>
      <c r="BC54003" s="95"/>
      <c r="BD54003" s="95"/>
      <c r="BE54003" s="95"/>
      <c r="BF54003" s="95"/>
      <c r="BG54003" s="95"/>
      <c r="BH54003" s="95"/>
      <c r="BI54003" s="95"/>
      <c r="BJ54003" s="95"/>
      <c r="BK54003" s="95"/>
      <c r="BL54003" s="95"/>
      <c r="BM54003" s="95"/>
      <c r="BN54003" s="95"/>
      <c r="CA54003" s="95"/>
    </row>
    <row r="54004" spans="31:79" s="97" customFormat="1" x14ac:dyDescent="0.2">
      <c r="AE54004" s="95"/>
      <c r="AF54004" s="95"/>
      <c r="AN54004" s="95"/>
      <c r="AO54004" s="95"/>
      <c r="AP54004" s="95"/>
      <c r="AQ54004" s="95"/>
      <c r="AR54004" s="95"/>
      <c r="AS54004" s="95"/>
      <c r="AT54004" s="95"/>
      <c r="AU54004" s="95"/>
      <c r="AV54004" s="95"/>
      <c r="AW54004" s="95"/>
      <c r="AX54004" s="95"/>
      <c r="AY54004" s="95"/>
      <c r="AZ54004" s="95"/>
      <c r="BA54004" s="95"/>
      <c r="BB54004" s="95"/>
      <c r="BC54004" s="95"/>
      <c r="BD54004" s="95"/>
      <c r="BE54004" s="95"/>
      <c r="BF54004" s="95"/>
      <c r="BG54004" s="95"/>
      <c r="BH54004" s="95"/>
      <c r="BI54004" s="95"/>
      <c r="BJ54004" s="95"/>
      <c r="BK54004" s="95"/>
      <c r="BL54004" s="95"/>
      <c r="BM54004" s="95"/>
      <c r="BN54004" s="95"/>
      <c r="CA54004" s="95"/>
    </row>
    <row r="54005" spans="31:79" s="97" customFormat="1" x14ac:dyDescent="0.2">
      <c r="AE54005" s="95"/>
      <c r="AF54005" s="95"/>
      <c r="AN54005" s="95"/>
      <c r="AO54005" s="95"/>
      <c r="AP54005" s="95"/>
      <c r="AQ54005" s="95"/>
      <c r="AR54005" s="95"/>
      <c r="AS54005" s="95"/>
      <c r="AT54005" s="95"/>
      <c r="AU54005" s="95"/>
      <c r="AV54005" s="95"/>
      <c r="AW54005" s="95"/>
      <c r="AX54005" s="95"/>
      <c r="AY54005" s="95"/>
      <c r="AZ54005" s="95"/>
      <c r="BA54005" s="95"/>
      <c r="BB54005" s="95"/>
      <c r="BC54005" s="95"/>
      <c r="BD54005" s="95"/>
      <c r="BE54005" s="95"/>
      <c r="BF54005" s="95"/>
      <c r="BG54005" s="95"/>
      <c r="BH54005" s="95"/>
      <c r="BI54005" s="95"/>
      <c r="BJ54005" s="95"/>
      <c r="BK54005" s="95"/>
      <c r="BL54005" s="95"/>
      <c r="BM54005" s="95"/>
      <c r="BN54005" s="95"/>
      <c r="CA54005" s="95"/>
    </row>
    <row r="54006" spans="31:79" s="97" customFormat="1" x14ac:dyDescent="0.2">
      <c r="AE54006" s="95"/>
      <c r="AF54006" s="95"/>
      <c r="AN54006" s="95"/>
      <c r="AO54006" s="95"/>
      <c r="AP54006" s="95"/>
      <c r="AQ54006" s="95"/>
      <c r="AR54006" s="95"/>
      <c r="AS54006" s="95"/>
      <c r="AT54006" s="95"/>
      <c r="AU54006" s="95"/>
      <c r="AV54006" s="95"/>
      <c r="AW54006" s="95"/>
      <c r="AX54006" s="95"/>
      <c r="AY54006" s="95"/>
      <c r="AZ54006" s="95"/>
      <c r="BA54006" s="95"/>
      <c r="BB54006" s="95"/>
      <c r="BC54006" s="95"/>
      <c r="BD54006" s="95"/>
      <c r="BE54006" s="95"/>
      <c r="BF54006" s="95"/>
      <c r="BG54006" s="95"/>
      <c r="BH54006" s="95"/>
      <c r="BI54006" s="95"/>
      <c r="BJ54006" s="95"/>
      <c r="BK54006" s="95"/>
      <c r="BL54006" s="95"/>
      <c r="BM54006" s="95"/>
      <c r="BN54006" s="95"/>
      <c r="CA54006" s="95"/>
    </row>
    <row r="54007" spans="31:79" s="97" customFormat="1" x14ac:dyDescent="0.2">
      <c r="AE54007" s="95"/>
      <c r="AF54007" s="95"/>
      <c r="AN54007" s="95"/>
      <c r="AO54007" s="95"/>
      <c r="AP54007" s="95"/>
      <c r="AQ54007" s="95"/>
      <c r="AR54007" s="95"/>
      <c r="AS54007" s="95"/>
      <c r="AT54007" s="95"/>
      <c r="AU54007" s="95"/>
      <c r="AV54007" s="95"/>
      <c r="AW54007" s="95"/>
      <c r="AX54007" s="95"/>
      <c r="AY54007" s="95"/>
      <c r="AZ54007" s="95"/>
      <c r="BA54007" s="95"/>
      <c r="BB54007" s="95"/>
      <c r="BC54007" s="95"/>
      <c r="BD54007" s="95"/>
      <c r="BE54007" s="95"/>
      <c r="BF54007" s="95"/>
      <c r="BG54007" s="95"/>
      <c r="BH54007" s="95"/>
      <c r="BI54007" s="95"/>
      <c r="BJ54007" s="95"/>
      <c r="BK54007" s="95"/>
      <c r="BL54007" s="95"/>
      <c r="BM54007" s="95"/>
      <c r="BN54007" s="95"/>
      <c r="CA54007" s="95"/>
    </row>
    <row r="54008" spans="31:79" s="97" customFormat="1" x14ac:dyDescent="0.2">
      <c r="AE54008" s="95"/>
      <c r="AF54008" s="95"/>
      <c r="AN54008" s="95"/>
      <c r="AO54008" s="95"/>
      <c r="AP54008" s="95"/>
      <c r="AQ54008" s="95"/>
      <c r="AR54008" s="95"/>
      <c r="AS54008" s="95"/>
      <c r="AT54008" s="95"/>
      <c r="AU54008" s="95"/>
      <c r="AV54008" s="95"/>
      <c r="AW54008" s="95"/>
      <c r="AX54008" s="95"/>
      <c r="AY54008" s="95"/>
      <c r="AZ54008" s="95"/>
      <c r="BA54008" s="95"/>
      <c r="BB54008" s="95"/>
      <c r="BC54008" s="95"/>
      <c r="BD54008" s="95"/>
      <c r="BE54008" s="95"/>
      <c r="BF54008" s="95"/>
      <c r="BG54008" s="95"/>
      <c r="BH54008" s="95"/>
      <c r="BI54008" s="95"/>
      <c r="BJ54008" s="95"/>
      <c r="BK54008" s="95"/>
      <c r="BL54008" s="95"/>
      <c r="BM54008" s="95"/>
      <c r="BN54008" s="95"/>
      <c r="CA54008" s="95"/>
    </row>
    <row r="54009" spans="31:79" s="97" customFormat="1" x14ac:dyDescent="0.2">
      <c r="AE54009" s="95"/>
      <c r="AF54009" s="95"/>
      <c r="AN54009" s="95"/>
      <c r="AO54009" s="95"/>
      <c r="AP54009" s="95"/>
      <c r="AQ54009" s="95"/>
      <c r="AR54009" s="95"/>
      <c r="AS54009" s="95"/>
      <c r="AT54009" s="95"/>
      <c r="AU54009" s="95"/>
      <c r="AV54009" s="95"/>
      <c r="AW54009" s="95"/>
      <c r="AX54009" s="95"/>
      <c r="AY54009" s="95"/>
      <c r="AZ54009" s="95"/>
      <c r="BA54009" s="95"/>
      <c r="BB54009" s="95"/>
      <c r="BC54009" s="95"/>
      <c r="BD54009" s="95"/>
      <c r="BE54009" s="95"/>
      <c r="BF54009" s="95"/>
      <c r="BG54009" s="95"/>
      <c r="BH54009" s="95"/>
      <c r="BI54009" s="95"/>
      <c r="BJ54009" s="95"/>
      <c r="BK54009" s="95"/>
      <c r="BL54009" s="95"/>
      <c r="BM54009" s="95"/>
      <c r="BN54009" s="95"/>
      <c r="CA54009" s="95"/>
    </row>
    <row r="54010" spans="31:79" s="97" customFormat="1" x14ac:dyDescent="0.2">
      <c r="AE54010" s="95"/>
      <c r="AF54010" s="95"/>
      <c r="AN54010" s="95"/>
      <c r="AO54010" s="95"/>
      <c r="AP54010" s="95"/>
      <c r="AQ54010" s="95"/>
      <c r="AR54010" s="95"/>
      <c r="AS54010" s="95"/>
      <c r="AT54010" s="95"/>
      <c r="AU54010" s="95"/>
      <c r="AV54010" s="95"/>
      <c r="AW54010" s="95"/>
      <c r="AX54010" s="95"/>
      <c r="AY54010" s="95"/>
      <c r="AZ54010" s="95"/>
      <c r="BA54010" s="95"/>
      <c r="BB54010" s="95"/>
      <c r="BC54010" s="95"/>
      <c r="BD54010" s="95"/>
      <c r="BE54010" s="95"/>
      <c r="BF54010" s="95"/>
      <c r="BG54010" s="95"/>
      <c r="BH54010" s="95"/>
      <c r="BI54010" s="95"/>
      <c r="BJ54010" s="95"/>
      <c r="BK54010" s="95"/>
      <c r="BL54010" s="95"/>
      <c r="BM54010" s="95"/>
      <c r="BN54010" s="95"/>
      <c r="CA54010" s="95"/>
    </row>
    <row r="54011" spans="31:79" s="97" customFormat="1" x14ac:dyDescent="0.2">
      <c r="AE54011" s="95"/>
      <c r="AF54011" s="95"/>
      <c r="AN54011" s="95"/>
      <c r="AO54011" s="95"/>
      <c r="AP54011" s="95"/>
      <c r="AQ54011" s="95"/>
      <c r="AR54011" s="95"/>
      <c r="AS54011" s="95"/>
      <c r="AT54011" s="95"/>
      <c r="AU54011" s="95"/>
      <c r="AV54011" s="95"/>
      <c r="AW54011" s="95"/>
      <c r="AX54011" s="95"/>
      <c r="AY54011" s="95"/>
      <c r="AZ54011" s="95"/>
      <c r="BA54011" s="95"/>
      <c r="BB54011" s="95"/>
      <c r="BC54011" s="95"/>
      <c r="BD54011" s="95"/>
      <c r="BE54011" s="95"/>
      <c r="BF54011" s="95"/>
      <c r="BG54011" s="95"/>
      <c r="BH54011" s="95"/>
      <c r="BI54011" s="95"/>
      <c r="BJ54011" s="95"/>
      <c r="BK54011" s="95"/>
      <c r="BL54011" s="95"/>
      <c r="BM54011" s="95"/>
      <c r="BN54011" s="95"/>
      <c r="CA54011" s="95"/>
    </row>
    <row r="54012" spans="31:79" s="97" customFormat="1" x14ac:dyDescent="0.2">
      <c r="AE54012" s="95"/>
      <c r="AF54012" s="95"/>
      <c r="AN54012" s="95"/>
      <c r="AO54012" s="95"/>
      <c r="AP54012" s="95"/>
      <c r="AQ54012" s="95"/>
      <c r="AR54012" s="95"/>
      <c r="AS54012" s="95"/>
      <c r="AT54012" s="95"/>
      <c r="AU54012" s="95"/>
      <c r="AV54012" s="95"/>
      <c r="AW54012" s="95"/>
      <c r="AX54012" s="95"/>
      <c r="AY54012" s="95"/>
      <c r="AZ54012" s="95"/>
      <c r="BA54012" s="95"/>
      <c r="BB54012" s="95"/>
      <c r="BC54012" s="95"/>
      <c r="BD54012" s="95"/>
      <c r="BE54012" s="95"/>
      <c r="BF54012" s="95"/>
      <c r="BG54012" s="95"/>
      <c r="BH54012" s="95"/>
      <c r="BI54012" s="95"/>
      <c r="BJ54012" s="95"/>
      <c r="BK54012" s="95"/>
      <c r="BL54012" s="95"/>
      <c r="BM54012" s="95"/>
      <c r="BN54012" s="95"/>
      <c r="CA54012" s="95"/>
    </row>
    <row r="54013" spans="31:79" s="97" customFormat="1" x14ac:dyDescent="0.2">
      <c r="AE54013" s="95"/>
      <c r="AF54013" s="95"/>
      <c r="AN54013" s="95"/>
      <c r="AO54013" s="95"/>
      <c r="AP54013" s="95"/>
      <c r="AQ54013" s="95"/>
      <c r="AR54013" s="95"/>
      <c r="AS54013" s="95"/>
      <c r="AT54013" s="95"/>
      <c r="AU54013" s="95"/>
      <c r="AV54013" s="95"/>
      <c r="AW54013" s="95"/>
      <c r="AX54013" s="95"/>
      <c r="AY54013" s="95"/>
      <c r="AZ54013" s="95"/>
      <c r="BA54013" s="95"/>
      <c r="BB54013" s="95"/>
      <c r="BC54013" s="95"/>
      <c r="BD54013" s="95"/>
      <c r="BE54013" s="95"/>
      <c r="BF54013" s="95"/>
      <c r="BG54013" s="95"/>
      <c r="BH54013" s="95"/>
      <c r="BI54013" s="95"/>
      <c r="BJ54013" s="95"/>
      <c r="BK54013" s="95"/>
      <c r="BL54013" s="95"/>
      <c r="BM54013" s="95"/>
      <c r="BN54013" s="95"/>
      <c r="CA54013" s="95"/>
    </row>
    <row r="54014" spans="31:79" s="97" customFormat="1" x14ac:dyDescent="0.2">
      <c r="AE54014" s="95"/>
      <c r="AF54014" s="95"/>
      <c r="AN54014" s="95"/>
      <c r="AO54014" s="95"/>
      <c r="AP54014" s="95"/>
      <c r="AQ54014" s="95"/>
      <c r="AR54014" s="95"/>
      <c r="AS54014" s="95"/>
      <c r="AT54014" s="95"/>
      <c r="AU54014" s="95"/>
      <c r="AV54014" s="95"/>
      <c r="AW54014" s="95"/>
      <c r="AX54014" s="95"/>
      <c r="AY54014" s="95"/>
      <c r="AZ54014" s="95"/>
      <c r="BA54014" s="95"/>
      <c r="BB54014" s="95"/>
      <c r="BC54014" s="95"/>
      <c r="BD54014" s="95"/>
      <c r="BE54014" s="95"/>
      <c r="BF54014" s="95"/>
      <c r="BG54014" s="95"/>
      <c r="BH54014" s="95"/>
      <c r="BI54014" s="95"/>
      <c r="BJ54014" s="95"/>
      <c r="BK54014" s="95"/>
      <c r="BL54014" s="95"/>
      <c r="BM54014" s="95"/>
      <c r="BN54014" s="95"/>
      <c r="CA54014" s="95"/>
    </row>
    <row r="54015" spans="31:79" s="97" customFormat="1" x14ac:dyDescent="0.2">
      <c r="AE54015" s="95"/>
      <c r="AF54015" s="95"/>
      <c r="AN54015" s="95"/>
      <c r="AO54015" s="95"/>
      <c r="AP54015" s="95"/>
      <c r="AQ54015" s="95"/>
      <c r="AR54015" s="95"/>
      <c r="AS54015" s="95"/>
      <c r="AT54015" s="95"/>
      <c r="AU54015" s="95"/>
      <c r="AV54015" s="95"/>
      <c r="AW54015" s="95"/>
      <c r="AX54015" s="95"/>
      <c r="AY54015" s="95"/>
      <c r="AZ54015" s="95"/>
      <c r="BA54015" s="95"/>
      <c r="BB54015" s="95"/>
      <c r="BC54015" s="95"/>
      <c r="BD54015" s="95"/>
      <c r="BE54015" s="95"/>
      <c r="BF54015" s="95"/>
      <c r="BG54015" s="95"/>
      <c r="BH54015" s="95"/>
      <c r="BI54015" s="95"/>
      <c r="BJ54015" s="95"/>
      <c r="BK54015" s="95"/>
      <c r="BL54015" s="95"/>
      <c r="BM54015" s="95"/>
      <c r="BN54015" s="95"/>
      <c r="CA54015" s="95"/>
    </row>
    <row r="54016" spans="31:79" s="97" customFormat="1" x14ac:dyDescent="0.2">
      <c r="AE54016" s="95"/>
      <c r="AF54016" s="95"/>
      <c r="AN54016" s="95"/>
      <c r="AO54016" s="95"/>
      <c r="AP54016" s="95"/>
      <c r="AQ54016" s="95"/>
      <c r="AR54016" s="95"/>
      <c r="AS54016" s="95"/>
      <c r="AT54016" s="95"/>
      <c r="AU54016" s="95"/>
      <c r="AV54016" s="95"/>
      <c r="AW54016" s="95"/>
      <c r="AX54016" s="95"/>
      <c r="AY54016" s="95"/>
      <c r="AZ54016" s="95"/>
      <c r="BA54016" s="95"/>
      <c r="BB54016" s="95"/>
      <c r="BC54016" s="95"/>
      <c r="BD54016" s="95"/>
      <c r="BE54016" s="95"/>
      <c r="BF54016" s="95"/>
      <c r="BG54016" s="95"/>
      <c r="BH54016" s="95"/>
      <c r="BI54016" s="95"/>
      <c r="BJ54016" s="95"/>
      <c r="BK54016" s="95"/>
      <c r="BL54016" s="95"/>
      <c r="BM54016" s="95"/>
      <c r="BN54016" s="95"/>
      <c r="CA54016" s="95"/>
    </row>
    <row r="54017" spans="31:79" s="97" customFormat="1" x14ac:dyDescent="0.2">
      <c r="AE54017" s="95"/>
      <c r="AF54017" s="95"/>
      <c r="AN54017" s="95"/>
      <c r="AO54017" s="95"/>
      <c r="AP54017" s="95"/>
      <c r="AQ54017" s="95"/>
      <c r="AR54017" s="95"/>
      <c r="AS54017" s="95"/>
      <c r="AT54017" s="95"/>
      <c r="AU54017" s="95"/>
      <c r="AV54017" s="95"/>
      <c r="AW54017" s="95"/>
      <c r="AX54017" s="95"/>
      <c r="AY54017" s="95"/>
      <c r="AZ54017" s="95"/>
      <c r="BA54017" s="95"/>
      <c r="BB54017" s="95"/>
      <c r="BC54017" s="95"/>
      <c r="BD54017" s="95"/>
      <c r="BE54017" s="95"/>
      <c r="BF54017" s="95"/>
      <c r="BG54017" s="95"/>
      <c r="BH54017" s="95"/>
      <c r="BI54017" s="95"/>
      <c r="BJ54017" s="95"/>
      <c r="BK54017" s="95"/>
      <c r="BL54017" s="95"/>
      <c r="BM54017" s="95"/>
      <c r="BN54017" s="95"/>
      <c r="CA54017" s="95"/>
    </row>
    <row r="54018" spans="31:79" s="97" customFormat="1" x14ac:dyDescent="0.2">
      <c r="AE54018" s="95"/>
      <c r="AF54018" s="95"/>
      <c r="AN54018" s="95"/>
      <c r="AO54018" s="95"/>
      <c r="AP54018" s="95"/>
      <c r="AQ54018" s="95"/>
      <c r="AR54018" s="95"/>
      <c r="AS54018" s="95"/>
      <c r="AT54018" s="95"/>
      <c r="AU54018" s="95"/>
      <c r="AV54018" s="95"/>
      <c r="AW54018" s="95"/>
      <c r="AX54018" s="95"/>
      <c r="AY54018" s="95"/>
      <c r="AZ54018" s="95"/>
      <c r="BA54018" s="95"/>
      <c r="BB54018" s="95"/>
      <c r="BC54018" s="95"/>
      <c r="BD54018" s="95"/>
      <c r="BE54018" s="95"/>
      <c r="BF54018" s="95"/>
      <c r="BG54018" s="95"/>
      <c r="BH54018" s="95"/>
      <c r="BI54018" s="95"/>
      <c r="BJ54018" s="95"/>
      <c r="BK54018" s="95"/>
      <c r="BL54018" s="95"/>
      <c r="BM54018" s="95"/>
      <c r="BN54018" s="95"/>
      <c r="CA54018" s="95"/>
    </row>
    <row r="54019" spans="31:79" s="97" customFormat="1" x14ac:dyDescent="0.2">
      <c r="AE54019" s="95"/>
      <c r="AF54019" s="95"/>
      <c r="AN54019" s="95"/>
      <c r="AO54019" s="95"/>
      <c r="AP54019" s="95"/>
      <c r="AQ54019" s="95"/>
      <c r="AR54019" s="95"/>
      <c r="AS54019" s="95"/>
      <c r="AT54019" s="95"/>
      <c r="AU54019" s="95"/>
      <c r="AV54019" s="95"/>
      <c r="AW54019" s="95"/>
      <c r="AX54019" s="95"/>
      <c r="AY54019" s="95"/>
      <c r="AZ54019" s="95"/>
      <c r="BA54019" s="95"/>
      <c r="BB54019" s="95"/>
      <c r="BC54019" s="95"/>
      <c r="BD54019" s="95"/>
      <c r="BE54019" s="95"/>
      <c r="BF54019" s="95"/>
      <c r="BG54019" s="95"/>
      <c r="BH54019" s="95"/>
      <c r="BI54019" s="95"/>
      <c r="BJ54019" s="95"/>
      <c r="BK54019" s="95"/>
      <c r="BL54019" s="95"/>
      <c r="BM54019" s="95"/>
      <c r="BN54019" s="95"/>
      <c r="CA54019" s="95"/>
    </row>
    <row r="54020" spans="31:79" s="97" customFormat="1" x14ac:dyDescent="0.2">
      <c r="AE54020" s="95"/>
      <c r="AF54020" s="95"/>
      <c r="AN54020" s="95"/>
      <c r="AO54020" s="95"/>
      <c r="AP54020" s="95"/>
      <c r="AQ54020" s="95"/>
      <c r="AR54020" s="95"/>
      <c r="AS54020" s="95"/>
      <c r="AT54020" s="95"/>
      <c r="AU54020" s="95"/>
      <c r="AV54020" s="95"/>
      <c r="AW54020" s="95"/>
      <c r="AX54020" s="95"/>
      <c r="AY54020" s="95"/>
      <c r="AZ54020" s="95"/>
      <c r="BA54020" s="95"/>
      <c r="BB54020" s="95"/>
      <c r="BC54020" s="95"/>
      <c r="BD54020" s="95"/>
      <c r="BE54020" s="95"/>
      <c r="BF54020" s="95"/>
      <c r="BG54020" s="95"/>
      <c r="BH54020" s="95"/>
      <c r="BI54020" s="95"/>
      <c r="BJ54020" s="95"/>
      <c r="BK54020" s="95"/>
      <c r="BL54020" s="95"/>
      <c r="BM54020" s="95"/>
      <c r="BN54020" s="95"/>
      <c r="CA54020" s="95"/>
    </row>
    <row r="54021" spans="31:79" s="97" customFormat="1" x14ac:dyDescent="0.2">
      <c r="AE54021" s="95"/>
      <c r="AF54021" s="95"/>
      <c r="AN54021" s="95"/>
      <c r="AO54021" s="95"/>
      <c r="AP54021" s="95"/>
      <c r="AQ54021" s="95"/>
      <c r="AR54021" s="95"/>
      <c r="AS54021" s="95"/>
      <c r="AT54021" s="95"/>
      <c r="AU54021" s="95"/>
      <c r="AV54021" s="95"/>
      <c r="AW54021" s="95"/>
      <c r="AX54021" s="95"/>
      <c r="AY54021" s="95"/>
      <c r="AZ54021" s="95"/>
      <c r="BA54021" s="95"/>
      <c r="BB54021" s="95"/>
      <c r="BC54021" s="95"/>
      <c r="BD54021" s="95"/>
      <c r="BE54021" s="95"/>
      <c r="BF54021" s="95"/>
      <c r="BG54021" s="95"/>
      <c r="BH54021" s="95"/>
      <c r="BI54021" s="95"/>
      <c r="BJ54021" s="95"/>
      <c r="BK54021" s="95"/>
      <c r="BL54021" s="95"/>
      <c r="BM54021" s="95"/>
      <c r="BN54021" s="95"/>
      <c r="CA54021" s="95"/>
    </row>
    <row r="54022" spans="31:79" s="97" customFormat="1" x14ac:dyDescent="0.2">
      <c r="AE54022" s="95"/>
      <c r="AF54022" s="95"/>
      <c r="AN54022" s="95"/>
      <c r="AO54022" s="95"/>
      <c r="AP54022" s="95"/>
      <c r="AQ54022" s="95"/>
      <c r="AR54022" s="95"/>
      <c r="AS54022" s="95"/>
      <c r="AT54022" s="95"/>
      <c r="AU54022" s="95"/>
      <c r="AV54022" s="95"/>
      <c r="AW54022" s="95"/>
      <c r="AX54022" s="95"/>
      <c r="AY54022" s="95"/>
      <c r="AZ54022" s="95"/>
      <c r="BA54022" s="95"/>
      <c r="BB54022" s="95"/>
      <c r="BC54022" s="95"/>
      <c r="BD54022" s="95"/>
      <c r="BE54022" s="95"/>
      <c r="BF54022" s="95"/>
      <c r="BG54022" s="95"/>
      <c r="BH54022" s="95"/>
      <c r="BI54022" s="95"/>
      <c r="BJ54022" s="95"/>
      <c r="BK54022" s="95"/>
      <c r="BL54022" s="95"/>
      <c r="BM54022" s="95"/>
      <c r="BN54022" s="95"/>
      <c r="CA54022" s="95"/>
    </row>
    <row r="54023" spans="31:79" s="97" customFormat="1" x14ac:dyDescent="0.2">
      <c r="AE54023" s="95"/>
      <c r="AF54023" s="95"/>
      <c r="AN54023" s="95"/>
      <c r="AO54023" s="95"/>
      <c r="AP54023" s="95"/>
      <c r="AQ54023" s="95"/>
      <c r="AR54023" s="95"/>
      <c r="AS54023" s="95"/>
      <c r="AT54023" s="95"/>
      <c r="AU54023" s="95"/>
      <c r="AV54023" s="95"/>
      <c r="AW54023" s="95"/>
      <c r="AX54023" s="95"/>
      <c r="AY54023" s="95"/>
      <c r="AZ54023" s="95"/>
      <c r="BA54023" s="95"/>
      <c r="BB54023" s="95"/>
      <c r="BC54023" s="95"/>
      <c r="BD54023" s="95"/>
      <c r="BE54023" s="95"/>
      <c r="BF54023" s="95"/>
      <c r="BG54023" s="95"/>
      <c r="BH54023" s="95"/>
      <c r="BI54023" s="95"/>
      <c r="BJ54023" s="95"/>
      <c r="BK54023" s="95"/>
      <c r="BL54023" s="95"/>
      <c r="BM54023" s="95"/>
      <c r="BN54023" s="95"/>
      <c r="CA54023" s="95"/>
    </row>
    <row r="54024" spans="31:79" s="97" customFormat="1" x14ac:dyDescent="0.2">
      <c r="AE54024" s="95"/>
      <c r="AF54024" s="95"/>
      <c r="AN54024" s="95"/>
      <c r="AO54024" s="95"/>
      <c r="AP54024" s="95"/>
      <c r="AQ54024" s="95"/>
      <c r="AR54024" s="95"/>
      <c r="AS54024" s="95"/>
      <c r="AT54024" s="95"/>
      <c r="AU54024" s="95"/>
      <c r="AV54024" s="95"/>
      <c r="AW54024" s="95"/>
      <c r="AX54024" s="95"/>
      <c r="AY54024" s="95"/>
      <c r="AZ54024" s="95"/>
      <c r="BA54024" s="95"/>
      <c r="BB54024" s="95"/>
      <c r="BC54024" s="95"/>
      <c r="BD54024" s="95"/>
      <c r="BE54024" s="95"/>
      <c r="BF54024" s="95"/>
      <c r="BG54024" s="95"/>
      <c r="BH54024" s="95"/>
      <c r="BI54024" s="95"/>
      <c r="BJ54024" s="95"/>
      <c r="BK54024" s="95"/>
      <c r="BL54024" s="95"/>
      <c r="BM54024" s="95"/>
      <c r="BN54024" s="95"/>
      <c r="CA54024" s="95"/>
    </row>
    <row r="54025" spans="31:79" s="97" customFormat="1" x14ac:dyDescent="0.2">
      <c r="AE54025" s="95"/>
      <c r="AF54025" s="95"/>
      <c r="AN54025" s="95"/>
      <c r="AO54025" s="95"/>
      <c r="AP54025" s="95"/>
      <c r="AQ54025" s="95"/>
      <c r="AR54025" s="95"/>
      <c r="AS54025" s="95"/>
      <c r="AT54025" s="95"/>
      <c r="AU54025" s="95"/>
      <c r="AV54025" s="95"/>
      <c r="AW54025" s="95"/>
      <c r="AX54025" s="95"/>
      <c r="AY54025" s="95"/>
      <c r="AZ54025" s="95"/>
      <c r="BA54025" s="95"/>
      <c r="BB54025" s="95"/>
      <c r="BC54025" s="95"/>
      <c r="BD54025" s="95"/>
      <c r="BE54025" s="95"/>
      <c r="BF54025" s="95"/>
      <c r="BG54025" s="95"/>
      <c r="BH54025" s="95"/>
      <c r="BI54025" s="95"/>
      <c r="BJ54025" s="95"/>
      <c r="BK54025" s="95"/>
      <c r="BL54025" s="95"/>
      <c r="BM54025" s="95"/>
      <c r="BN54025" s="95"/>
      <c r="CA54025" s="95"/>
    </row>
    <row r="54026" spans="31:79" s="97" customFormat="1" x14ac:dyDescent="0.2">
      <c r="AE54026" s="95"/>
      <c r="AF54026" s="95"/>
      <c r="AN54026" s="95"/>
      <c r="AO54026" s="95"/>
      <c r="AP54026" s="95"/>
      <c r="AQ54026" s="95"/>
      <c r="AR54026" s="95"/>
      <c r="AS54026" s="95"/>
      <c r="AT54026" s="95"/>
      <c r="AU54026" s="95"/>
      <c r="AV54026" s="95"/>
      <c r="AW54026" s="95"/>
      <c r="AX54026" s="95"/>
      <c r="AY54026" s="95"/>
      <c r="AZ54026" s="95"/>
      <c r="BA54026" s="95"/>
      <c r="BB54026" s="95"/>
      <c r="BC54026" s="95"/>
      <c r="BD54026" s="95"/>
      <c r="BE54026" s="95"/>
      <c r="BF54026" s="95"/>
      <c r="BG54026" s="95"/>
      <c r="BH54026" s="95"/>
      <c r="BI54026" s="95"/>
      <c r="BJ54026" s="95"/>
      <c r="BK54026" s="95"/>
      <c r="BL54026" s="95"/>
      <c r="BM54026" s="95"/>
      <c r="BN54026" s="95"/>
      <c r="CA54026" s="95"/>
    </row>
    <row r="54027" spans="31:79" s="97" customFormat="1" x14ac:dyDescent="0.2">
      <c r="AE54027" s="95"/>
      <c r="AF54027" s="95"/>
      <c r="AN54027" s="95"/>
      <c r="AO54027" s="95"/>
      <c r="AP54027" s="95"/>
      <c r="AQ54027" s="95"/>
      <c r="AR54027" s="95"/>
      <c r="AS54027" s="95"/>
      <c r="AT54027" s="95"/>
      <c r="AU54027" s="95"/>
      <c r="AV54027" s="95"/>
      <c r="AW54027" s="95"/>
      <c r="AX54027" s="95"/>
      <c r="AY54027" s="95"/>
      <c r="AZ54027" s="95"/>
      <c r="BA54027" s="95"/>
      <c r="BB54027" s="95"/>
      <c r="BC54027" s="95"/>
      <c r="BD54027" s="95"/>
      <c r="BE54027" s="95"/>
      <c r="BF54027" s="95"/>
      <c r="BG54027" s="95"/>
      <c r="BH54027" s="95"/>
      <c r="BI54027" s="95"/>
      <c r="BJ54027" s="95"/>
      <c r="BK54027" s="95"/>
      <c r="BL54027" s="95"/>
      <c r="BM54027" s="95"/>
      <c r="BN54027" s="95"/>
      <c r="CA54027" s="95"/>
    </row>
    <row r="54028" spans="31:79" s="97" customFormat="1" x14ac:dyDescent="0.2">
      <c r="AE54028" s="95"/>
      <c r="AF54028" s="95"/>
      <c r="AN54028" s="95"/>
      <c r="AO54028" s="95"/>
      <c r="AP54028" s="95"/>
      <c r="AQ54028" s="95"/>
      <c r="AR54028" s="95"/>
      <c r="AS54028" s="95"/>
      <c r="AT54028" s="95"/>
      <c r="AU54028" s="95"/>
      <c r="AV54028" s="95"/>
      <c r="AW54028" s="95"/>
      <c r="AX54028" s="95"/>
      <c r="AY54028" s="95"/>
      <c r="AZ54028" s="95"/>
      <c r="BA54028" s="95"/>
      <c r="BB54028" s="95"/>
      <c r="BC54028" s="95"/>
      <c r="BD54028" s="95"/>
      <c r="BE54028" s="95"/>
      <c r="BF54028" s="95"/>
      <c r="BG54028" s="95"/>
      <c r="BH54028" s="95"/>
      <c r="BI54028" s="95"/>
      <c r="BJ54028" s="95"/>
      <c r="BK54028" s="95"/>
      <c r="BL54028" s="95"/>
      <c r="BM54028" s="95"/>
      <c r="BN54028" s="95"/>
      <c r="CA54028" s="95"/>
    </row>
    <row r="54029" spans="31:79" s="97" customFormat="1" x14ac:dyDescent="0.2">
      <c r="AE54029" s="95"/>
      <c r="AF54029" s="95"/>
      <c r="AN54029" s="95"/>
      <c r="AO54029" s="95"/>
      <c r="AP54029" s="95"/>
      <c r="AQ54029" s="95"/>
      <c r="AR54029" s="95"/>
      <c r="AS54029" s="95"/>
      <c r="AT54029" s="95"/>
      <c r="AU54029" s="95"/>
      <c r="AV54029" s="95"/>
      <c r="AW54029" s="95"/>
      <c r="AX54029" s="95"/>
      <c r="AY54029" s="95"/>
      <c r="AZ54029" s="95"/>
      <c r="BA54029" s="95"/>
      <c r="BB54029" s="95"/>
      <c r="BC54029" s="95"/>
      <c r="BD54029" s="95"/>
      <c r="BE54029" s="95"/>
      <c r="BF54029" s="95"/>
      <c r="BG54029" s="95"/>
      <c r="BH54029" s="95"/>
      <c r="BI54029" s="95"/>
      <c r="BJ54029" s="95"/>
      <c r="BK54029" s="95"/>
      <c r="BL54029" s="95"/>
      <c r="BM54029" s="95"/>
      <c r="BN54029" s="95"/>
      <c r="CA54029" s="95"/>
    </row>
    <row r="54030" spans="31:79" s="97" customFormat="1" x14ac:dyDescent="0.2">
      <c r="AE54030" s="95"/>
      <c r="AF54030" s="95"/>
      <c r="AN54030" s="95"/>
      <c r="AO54030" s="95"/>
      <c r="AP54030" s="95"/>
      <c r="AQ54030" s="95"/>
      <c r="AR54030" s="95"/>
      <c r="AS54030" s="95"/>
      <c r="AT54030" s="95"/>
      <c r="AU54030" s="95"/>
      <c r="AV54030" s="95"/>
      <c r="AW54030" s="95"/>
      <c r="AX54030" s="95"/>
      <c r="AY54030" s="95"/>
      <c r="AZ54030" s="95"/>
      <c r="BA54030" s="95"/>
      <c r="BB54030" s="95"/>
      <c r="BC54030" s="95"/>
      <c r="BD54030" s="95"/>
      <c r="BE54030" s="95"/>
      <c r="BF54030" s="95"/>
      <c r="BG54030" s="95"/>
      <c r="BH54030" s="95"/>
      <c r="BI54030" s="95"/>
      <c r="BJ54030" s="95"/>
      <c r="BK54030" s="95"/>
      <c r="BL54030" s="95"/>
      <c r="BM54030" s="95"/>
      <c r="BN54030" s="95"/>
      <c r="CA54030" s="95"/>
    </row>
    <row r="54031" spans="31:79" s="97" customFormat="1" x14ac:dyDescent="0.2">
      <c r="AE54031" s="95"/>
      <c r="AF54031" s="95"/>
      <c r="AN54031" s="95"/>
      <c r="AO54031" s="95"/>
      <c r="AP54031" s="95"/>
      <c r="AQ54031" s="95"/>
      <c r="AR54031" s="95"/>
      <c r="AS54031" s="95"/>
      <c r="AT54031" s="95"/>
      <c r="AU54031" s="95"/>
      <c r="AV54031" s="95"/>
      <c r="AW54031" s="95"/>
      <c r="AX54031" s="95"/>
      <c r="AY54031" s="95"/>
      <c r="AZ54031" s="95"/>
      <c r="BA54031" s="95"/>
      <c r="BB54031" s="95"/>
      <c r="BC54031" s="95"/>
      <c r="BD54031" s="95"/>
      <c r="BE54031" s="95"/>
      <c r="BF54031" s="95"/>
      <c r="BG54031" s="95"/>
      <c r="BH54031" s="95"/>
      <c r="BI54031" s="95"/>
      <c r="BJ54031" s="95"/>
      <c r="BK54031" s="95"/>
      <c r="BL54031" s="95"/>
      <c r="BM54031" s="95"/>
      <c r="BN54031" s="95"/>
      <c r="CA54031" s="95"/>
    </row>
    <row r="54032" spans="31:79" s="97" customFormat="1" x14ac:dyDescent="0.2">
      <c r="AE54032" s="95"/>
      <c r="AF54032" s="95"/>
      <c r="AN54032" s="95"/>
      <c r="AO54032" s="95"/>
      <c r="AP54032" s="95"/>
      <c r="AQ54032" s="95"/>
      <c r="AR54032" s="95"/>
      <c r="AS54032" s="95"/>
      <c r="AT54032" s="95"/>
      <c r="AU54032" s="95"/>
      <c r="AV54032" s="95"/>
      <c r="AW54032" s="95"/>
      <c r="AX54032" s="95"/>
      <c r="AY54032" s="95"/>
      <c r="AZ54032" s="95"/>
      <c r="BA54032" s="95"/>
      <c r="BB54032" s="95"/>
      <c r="BC54032" s="95"/>
      <c r="BD54032" s="95"/>
      <c r="BE54032" s="95"/>
      <c r="BF54032" s="95"/>
      <c r="BG54032" s="95"/>
      <c r="BH54032" s="95"/>
      <c r="BI54032" s="95"/>
      <c r="BJ54032" s="95"/>
      <c r="BK54032" s="95"/>
      <c r="BL54032" s="95"/>
      <c r="BM54032" s="95"/>
      <c r="BN54032" s="95"/>
      <c r="CA54032" s="95"/>
    </row>
    <row r="54033" spans="31:79" s="97" customFormat="1" x14ac:dyDescent="0.2">
      <c r="AE54033" s="95"/>
      <c r="AF54033" s="95"/>
      <c r="AN54033" s="95"/>
      <c r="AO54033" s="95"/>
      <c r="AP54033" s="95"/>
      <c r="AQ54033" s="95"/>
      <c r="AR54033" s="95"/>
      <c r="AS54033" s="95"/>
      <c r="AT54033" s="95"/>
      <c r="AU54033" s="95"/>
      <c r="AV54033" s="95"/>
      <c r="AW54033" s="95"/>
      <c r="AX54033" s="95"/>
      <c r="AY54033" s="95"/>
      <c r="AZ54033" s="95"/>
      <c r="BA54033" s="95"/>
      <c r="BB54033" s="95"/>
      <c r="BC54033" s="95"/>
      <c r="BD54033" s="95"/>
      <c r="BE54033" s="95"/>
      <c r="BF54033" s="95"/>
      <c r="BG54033" s="95"/>
      <c r="BH54033" s="95"/>
      <c r="BI54033" s="95"/>
      <c r="BJ54033" s="95"/>
      <c r="BK54033" s="95"/>
      <c r="BL54033" s="95"/>
      <c r="BM54033" s="95"/>
      <c r="BN54033" s="95"/>
      <c r="CA54033" s="95"/>
    </row>
    <row r="54034" spans="31:79" s="97" customFormat="1" x14ac:dyDescent="0.2">
      <c r="AE54034" s="95"/>
      <c r="AF54034" s="95"/>
      <c r="AN54034" s="95"/>
      <c r="AO54034" s="95"/>
      <c r="AP54034" s="95"/>
      <c r="AQ54034" s="95"/>
      <c r="AR54034" s="95"/>
      <c r="AS54034" s="95"/>
      <c r="AT54034" s="95"/>
      <c r="AU54034" s="95"/>
      <c r="AV54034" s="95"/>
      <c r="AW54034" s="95"/>
      <c r="AX54034" s="95"/>
      <c r="AY54034" s="95"/>
      <c r="AZ54034" s="95"/>
      <c r="BA54034" s="95"/>
      <c r="BB54034" s="95"/>
      <c r="BC54034" s="95"/>
      <c r="BD54034" s="95"/>
      <c r="BE54034" s="95"/>
      <c r="BF54034" s="95"/>
      <c r="BG54034" s="95"/>
      <c r="BH54034" s="95"/>
      <c r="BI54034" s="95"/>
      <c r="BJ54034" s="95"/>
      <c r="BK54034" s="95"/>
      <c r="BL54034" s="95"/>
      <c r="BM54034" s="95"/>
      <c r="BN54034" s="95"/>
      <c r="CA54034" s="95"/>
    </row>
    <row r="54035" spans="31:79" s="97" customFormat="1" x14ac:dyDescent="0.2">
      <c r="AE54035" s="95"/>
      <c r="AF54035" s="95"/>
      <c r="AN54035" s="95"/>
      <c r="AO54035" s="95"/>
      <c r="AP54035" s="95"/>
      <c r="AQ54035" s="95"/>
      <c r="AR54035" s="95"/>
      <c r="AS54035" s="95"/>
      <c r="AT54035" s="95"/>
      <c r="AU54035" s="95"/>
      <c r="AV54035" s="95"/>
      <c r="AW54035" s="95"/>
      <c r="AX54035" s="95"/>
      <c r="AY54035" s="95"/>
      <c r="AZ54035" s="95"/>
      <c r="BA54035" s="95"/>
      <c r="BB54035" s="95"/>
      <c r="BC54035" s="95"/>
      <c r="BD54035" s="95"/>
      <c r="BE54035" s="95"/>
      <c r="BF54035" s="95"/>
      <c r="BG54035" s="95"/>
      <c r="BH54035" s="95"/>
      <c r="BI54035" s="95"/>
      <c r="BJ54035" s="95"/>
      <c r="BK54035" s="95"/>
      <c r="BL54035" s="95"/>
      <c r="BM54035" s="95"/>
      <c r="BN54035" s="95"/>
      <c r="CA54035" s="95"/>
    </row>
    <row r="54036" spans="31:79" s="97" customFormat="1" x14ac:dyDescent="0.2">
      <c r="AE54036" s="95"/>
      <c r="AF54036" s="95"/>
      <c r="AN54036" s="95"/>
      <c r="AO54036" s="95"/>
      <c r="AP54036" s="95"/>
      <c r="AQ54036" s="95"/>
      <c r="AR54036" s="95"/>
      <c r="AS54036" s="95"/>
      <c r="AT54036" s="95"/>
      <c r="AU54036" s="95"/>
      <c r="AV54036" s="95"/>
      <c r="AW54036" s="95"/>
      <c r="AX54036" s="95"/>
      <c r="AY54036" s="95"/>
      <c r="AZ54036" s="95"/>
      <c r="BA54036" s="95"/>
      <c r="BB54036" s="95"/>
      <c r="BC54036" s="95"/>
      <c r="BD54036" s="95"/>
      <c r="BE54036" s="95"/>
      <c r="BF54036" s="95"/>
      <c r="BG54036" s="95"/>
      <c r="BH54036" s="95"/>
      <c r="BI54036" s="95"/>
      <c r="BJ54036" s="95"/>
      <c r="BK54036" s="95"/>
      <c r="BL54036" s="95"/>
      <c r="BM54036" s="95"/>
      <c r="BN54036" s="95"/>
      <c r="CA54036" s="95"/>
    </row>
    <row r="54037" spans="31:79" s="97" customFormat="1" x14ac:dyDescent="0.2">
      <c r="AE54037" s="95"/>
      <c r="AF54037" s="95"/>
      <c r="AN54037" s="95"/>
      <c r="AO54037" s="95"/>
      <c r="AP54037" s="95"/>
      <c r="AQ54037" s="95"/>
      <c r="AR54037" s="95"/>
      <c r="AS54037" s="95"/>
      <c r="AT54037" s="95"/>
      <c r="AU54037" s="95"/>
      <c r="AV54037" s="95"/>
      <c r="AW54037" s="95"/>
      <c r="AX54037" s="95"/>
      <c r="AY54037" s="95"/>
      <c r="AZ54037" s="95"/>
      <c r="BA54037" s="95"/>
      <c r="BB54037" s="95"/>
      <c r="BC54037" s="95"/>
      <c r="BD54037" s="95"/>
      <c r="BE54037" s="95"/>
      <c r="BF54037" s="95"/>
      <c r="BG54037" s="95"/>
      <c r="BH54037" s="95"/>
      <c r="BI54037" s="95"/>
      <c r="BJ54037" s="95"/>
      <c r="BK54037" s="95"/>
      <c r="BL54037" s="95"/>
      <c r="BM54037" s="95"/>
      <c r="BN54037" s="95"/>
      <c r="CA54037" s="95"/>
    </row>
    <row r="54038" spans="31:79" s="97" customFormat="1" x14ac:dyDescent="0.2">
      <c r="AE54038" s="95"/>
      <c r="AF54038" s="95"/>
      <c r="AN54038" s="95"/>
      <c r="AO54038" s="95"/>
      <c r="AP54038" s="95"/>
      <c r="AQ54038" s="95"/>
      <c r="AR54038" s="95"/>
      <c r="AS54038" s="95"/>
      <c r="AT54038" s="95"/>
      <c r="AU54038" s="95"/>
      <c r="AV54038" s="95"/>
      <c r="AW54038" s="95"/>
      <c r="AX54038" s="95"/>
      <c r="AY54038" s="95"/>
      <c r="AZ54038" s="95"/>
      <c r="BA54038" s="95"/>
      <c r="BB54038" s="95"/>
      <c r="BC54038" s="95"/>
      <c r="BD54038" s="95"/>
      <c r="BE54038" s="95"/>
      <c r="BF54038" s="95"/>
      <c r="BG54038" s="95"/>
      <c r="BH54038" s="95"/>
      <c r="BI54038" s="95"/>
      <c r="BJ54038" s="95"/>
      <c r="BK54038" s="95"/>
      <c r="BL54038" s="95"/>
      <c r="BM54038" s="95"/>
      <c r="BN54038" s="95"/>
      <c r="CA54038" s="95"/>
    </row>
    <row r="54039" spans="31:79" s="97" customFormat="1" x14ac:dyDescent="0.2">
      <c r="AE54039" s="95"/>
      <c r="AF54039" s="95"/>
      <c r="AN54039" s="95"/>
      <c r="AO54039" s="95"/>
      <c r="AP54039" s="95"/>
      <c r="AQ54039" s="95"/>
      <c r="AR54039" s="95"/>
      <c r="AS54039" s="95"/>
      <c r="AT54039" s="95"/>
      <c r="AU54039" s="95"/>
      <c r="AV54039" s="95"/>
      <c r="AW54039" s="95"/>
      <c r="AX54039" s="95"/>
      <c r="AY54039" s="95"/>
      <c r="AZ54039" s="95"/>
      <c r="BA54039" s="95"/>
      <c r="BB54039" s="95"/>
      <c r="BC54039" s="95"/>
      <c r="BD54039" s="95"/>
      <c r="BE54039" s="95"/>
      <c r="BF54039" s="95"/>
      <c r="BG54039" s="95"/>
      <c r="BH54039" s="95"/>
      <c r="BI54039" s="95"/>
      <c r="BJ54039" s="95"/>
      <c r="BK54039" s="95"/>
      <c r="BL54039" s="95"/>
      <c r="BM54039" s="95"/>
      <c r="BN54039" s="95"/>
      <c r="CA54039" s="95"/>
    </row>
    <row r="54040" spans="31:79" s="97" customFormat="1" x14ac:dyDescent="0.2">
      <c r="AE54040" s="95"/>
      <c r="AF54040" s="95"/>
      <c r="AN54040" s="95"/>
      <c r="AO54040" s="95"/>
      <c r="AP54040" s="95"/>
      <c r="AQ54040" s="95"/>
      <c r="AR54040" s="95"/>
      <c r="AS54040" s="95"/>
      <c r="AT54040" s="95"/>
      <c r="AU54040" s="95"/>
      <c r="AV54040" s="95"/>
      <c r="AW54040" s="95"/>
      <c r="AX54040" s="95"/>
      <c r="AY54040" s="95"/>
      <c r="AZ54040" s="95"/>
      <c r="BA54040" s="95"/>
      <c r="BB54040" s="95"/>
      <c r="BC54040" s="95"/>
      <c r="BD54040" s="95"/>
      <c r="BE54040" s="95"/>
      <c r="BF54040" s="95"/>
      <c r="BG54040" s="95"/>
      <c r="BH54040" s="95"/>
      <c r="BI54040" s="95"/>
      <c r="BJ54040" s="95"/>
      <c r="BK54040" s="95"/>
      <c r="BL54040" s="95"/>
      <c r="BM54040" s="95"/>
      <c r="BN54040" s="95"/>
      <c r="CA54040" s="95"/>
    </row>
    <row r="54041" spans="31:79" s="97" customFormat="1" x14ac:dyDescent="0.2">
      <c r="AE54041" s="95"/>
      <c r="AF54041" s="95"/>
      <c r="AN54041" s="95"/>
      <c r="AO54041" s="95"/>
      <c r="AP54041" s="95"/>
      <c r="AQ54041" s="95"/>
      <c r="AR54041" s="95"/>
      <c r="AS54041" s="95"/>
      <c r="AT54041" s="95"/>
      <c r="AU54041" s="95"/>
      <c r="AV54041" s="95"/>
      <c r="AW54041" s="95"/>
      <c r="AX54041" s="95"/>
      <c r="AY54041" s="95"/>
      <c r="AZ54041" s="95"/>
      <c r="BA54041" s="95"/>
      <c r="BB54041" s="95"/>
      <c r="BC54041" s="95"/>
      <c r="BD54041" s="95"/>
      <c r="BE54041" s="95"/>
      <c r="BF54041" s="95"/>
      <c r="BG54041" s="95"/>
      <c r="BH54041" s="95"/>
      <c r="BI54041" s="95"/>
      <c r="BJ54041" s="95"/>
      <c r="BK54041" s="95"/>
      <c r="BL54041" s="95"/>
      <c r="BM54041" s="95"/>
      <c r="BN54041" s="95"/>
      <c r="CA54041" s="95"/>
    </row>
    <row r="54042" spans="31:79" s="97" customFormat="1" x14ac:dyDescent="0.2">
      <c r="AE54042" s="95"/>
      <c r="AF54042" s="95"/>
      <c r="AN54042" s="95"/>
      <c r="AO54042" s="95"/>
      <c r="AP54042" s="95"/>
      <c r="AQ54042" s="95"/>
      <c r="AR54042" s="95"/>
      <c r="AS54042" s="95"/>
      <c r="AT54042" s="95"/>
      <c r="AU54042" s="95"/>
      <c r="AV54042" s="95"/>
      <c r="AW54042" s="95"/>
      <c r="AX54042" s="95"/>
      <c r="AY54042" s="95"/>
      <c r="AZ54042" s="95"/>
      <c r="BA54042" s="95"/>
      <c r="BB54042" s="95"/>
      <c r="BC54042" s="95"/>
      <c r="BD54042" s="95"/>
      <c r="BE54042" s="95"/>
      <c r="BF54042" s="95"/>
      <c r="BG54042" s="95"/>
      <c r="BH54042" s="95"/>
      <c r="BI54042" s="95"/>
      <c r="BJ54042" s="95"/>
      <c r="BK54042" s="95"/>
      <c r="BL54042" s="95"/>
      <c r="BM54042" s="95"/>
      <c r="BN54042" s="95"/>
      <c r="CA54042" s="95"/>
    </row>
    <row r="54043" spans="31:79" s="97" customFormat="1" x14ac:dyDescent="0.2">
      <c r="AE54043" s="95"/>
      <c r="AF54043" s="95"/>
      <c r="AN54043" s="95"/>
      <c r="AO54043" s="95"/>
      <c r="AP54043" s="95"/>
      <c r="AQ54043" s="95"/>
      <c r="AR54043" s="95"/>
      <c r="AS54043" s="95"/>
      <c r="AT54043" s="95"/>
      <c r="AU54043" s="95"/>
      <c r="AV54043" s="95"/>
      <c r="AW54043" s="95"/>
      <c r="AX54043" s="95"/>
      <c r="AY54043" s="95"/>
      <c r="AZ54043" s="95"/>
      <c r="BA54043" s="95"/>
      <c r="BB54043" s="95"/>
      <c r="BC54043" s="95"/>
      <c r="BD54043" s="95"/>
      <c r="BE54043" s="95"/>
      <c r="BF54043" s="95"/>
      <c r="BG54043" s="95"/>
      <c r="BH54043" s="95"/>
      <c r="BI54043" s="95"/>
      <c r="BJ54043" s="95"/>
      <c r="BK54043" s="95"/>
      <c r="BL54043" s="95"/>
      <c r="BM54043" s="95"/>
      <c r="BN54043" s="95"/>
      <c r="CA54043" s="95"/>
    </row>
    <row r="54044" spans="31:79" s="97" customFormat="1" x14ac:dyDescent="0.2">
      <c r="AE54044" s="95"/>
      <c r="AF54044" s="95"/>
      <c r="AN54044" s="95"/>
      <c r="AO54044" s="95"/>
      <c r="AP54044" s="95"/>
      <c r="AQ54044" s="95"/>
      <c r="AR54044" s="95"/>
      <c r="AS54044" s="95"/>
      <c r="AT54044" s="95"/>
      <c r="AU54044" s="95"/>
      <c r="AV54044" s="95"/>
      <c r="AW54044" s="95"/>
      <c r="AX54044" s="95"/>
      <c r="AY54044" s="95"/>
      <c r="AZ54044" s="95"/>
      <c r="BA54044" s="95"/>
      <c r="BB54044" s="95"/>
      <c r="BC54044" s="95"/>
      <c r="BD54044" s="95"/>
      <c r="BE54044" s="95"/>
      <c r="BF54044" s="95"/>
      <c r="BG54044" s="95"/>
      <c r="BH54044" s="95"/>
      <c r="BI54044" s="95"/>
      <c r="BJ54044" s="95"/>
      <c r="BK54044" s="95"/>
      <c r="BL54044" s="95"/>
      <c r="BM54044" s="95"/>
      <c r="BN54044" s="95"/>
      <c r="CA54044" s="95"/>
    </row>
    <row r="54045" spans="31:79" s="97" customFormat="1" x14ac:dyDescent="0.2">
      <c r="AE54045" s="95"/>
      <c r="AF54045" s="95"/>
      <c r="AN54045" s="95"/>
      <c r="AO54045" s="95"/>
      <c r="AP54045" s="95"/>
      <c r="AQ54045" s="95"/>
      <c r="AR54045" s="95"/>
      <c r="AS54045" s="95"/>
      <c r="AT54045" s="95"/>
      <c r="AU54045" s="95"/>
      <c r="AV54045" s="95"/>
      <c r="AW54045" s="95"/>
      <c r="AX54045" s="95"/>
      <c r="AY54045" s="95"/>
      <c r="AZ54045" s="95"/>
      <c r="BA54045" s="95"/>
      <c r="BB54045" s="95"/>
      <c r="BC54045" s="95"/>
      <c r="BD54045" s="95"/>
      <c r="BE54045" s="95"/>
      <c r="BF54045" s="95"/>
      <c r="BG54045" s="95"/>
      <c r="BH54045" s="95"/>
      <c r="BI54045" s="95"/>
      <c r="BJ54045" s="95"/>
      <c r="BK54045" s="95"/>
      <c r="BL54045" s="95"/>
      <c r="BM54045" s="95"/>
      <c r="BN54045" s="95"/>
      <c r="CA54045" s="95"/>
    </row>
    <row r="54046" spans="31:79" s="97" customFormat="1" x14ac:dyDescent="0.2">
      <c r="AE54046" s="95"/>
      <c r="AF54046" s="95"/>
      <c r="AN54046" s="95"/>
      <c r="AO54046" s="95"/>
      <c r="AP54046" s="95"/>
      <c r="AQ54046" s="95"/>
      <c r="AR54046" s="95"/>
      <c r="AS54046" s="95"/>
      <c r="AT54046" s="95"/>
      <c r="AU54046" s="95"/>
      <c r="AV54046" s="95"/>
      <c r="AW54046" s="95"/>
      <c r="AX54046" s="95"/>
      <c r="AY54046" s="95"/>
      <c r="AZ54046" s="95"/>
      <c r="BA54046" s="95"/>
      <c r="BB54046" s="95"/>
      <c r="BC54046" s="95"/>
      <c r="BD54046" s="95"/>
      <c r="BE54046" s="95"/>
      <c r="BF54046" s="95"/>
      <c r="BG54046" s="95"/>
      <c r="BH54046" s="95"/>
      <c r="BI54046" s="95"/>
      <c r="BJ54046" s="95"/>
      <c r="BK54046" s="95"/>
      <c r="BL54046" s="95"/>
      <c r="BM54046" s="95"/>
      <c r="BN54046" s="95"/>
      <c r="CA54046" s="95"/>
    </row>
    <row r="54047" spans="31:79" s="97" customFormat="1" x14ac:dyDescent="0.2">
      <c r="AE54047" s="95"/>
      <c r="AF54047" s="95"/>
      <c r="AN54047" s="95"/>
      <c r="AO54047" s="95"/>
      <c r="AP54047" s="95"/>
      <c r="AQ54047" s="95"/>
      <c r="AR54047" s="95"/>
      <c r="AS54047" s="95"/>
      <c r="AT54047" s="95"/>
      <c r="AU54047" s="95"/>
      <c r="AV54047" s="95"/>
      <c r="AW54047" s="95"/>
      <c r="AX54047" s="95"/>
      <c r="AY54047" s="95"/>
      <c r="AZ54047" s="95"/>
      <c r="BA54047" s="95"/>
      <c r="BB54047" s="95"/>
      <c r="BC54047" s="95"/>
      <c r="BD54047" s="95"/>
      <c r="BE54047" s="95"/>
      <c r="BF54047" s="95"/>
      <c r="BG54047" s="95"/>
      <c r="BH54047" s="95"/>
      <c r="BI54047" s="95"/>
      <c r="BJ54047" s="95"/>
      <c r="BK54047" s="95"/>
      <c r="BL54047" s="95"/>
      <c r="BM54047" s="95"/>
      <c r="BN54047" s="95"/>
      <c r="CA54047" s="95"/>
    </row>
    <row r="54048" spans="31:79" s="97" customFormat="1" x14ac:dyDescent="0.2">
      <c r="AE54048" s="95"/>
      <c r="AF54048" s="95"/>
      <c r="AN54048" s="95"/>
      <c r="AO54048" s="95"/>
      <c r="AP54048" s="95"/>
      <c r="AQ54048" s="95"/>
      <c r="AR54048" s="95"/>
      <c r="AS54048" s="95"/>
      <c r="AT54048" s="95"/>
      <c r="AU54048" s="95"/>
      <c r="AV54048" s="95"/>
      <c r="AW54048" s="95"/>
      <c r="AX54048" s="95"/>
      <c r="AY54048" s="95"/>
      <c r="AZ54048" s="95"/>
      <c r="BA54048" s="95"/>
      <c r="BB54048" s="95"/>
      <c r="BC54048" s="95"/>
      <c r="BD54048" s="95"/>
      <c r="BE54048" s="95"/>
      <c r="BF54048" s="95"/>
      <c r="BG54048" s="95"/>
      <c r="BH54048" s="95"/>
      <c r="BI54048" s="95"/>
      <c r="BJ54048" s="95"/>
      <c r="BK54048" s="95"/>
      <c r="BL54048" s="95"/>
      <c r="BM54048" s="95"/>
      <c r="BN54048" s="95"/>
      <c r="CA54048" s="95"/>
    </row>
    <row r="54049" spans="31:79" s="97" customFormat="1" x14ac:dyDescent="0.2">
      <c r="AE54049" s="95"/>
      <c r="AF54049" s="95"/>
      <c r="AN54049" s="95"/>
      <c r="AO54049" s="95"/>
      <c r="AP54049" s="95"/>
      <c r="AQ54049" s="95"/>
      <c r="AR54049" s="95"/>
      <c r="AS54049" s="95"/>
      <c r="AT54049" s="95"/>
      <c r="AU54049" s="95"/>
      <c r="AV54049" s="95"/>
      <c r="AW54049" s="95"/>
      <c r="AX54049" s="95"/>
      <c r="AY54049" s="95"/>
      <c r="AZ54049" s="95"/>
      <c r="BA54049" s="95"/>
      <c r="BB54049" s="95"/>
      <c r="BC54049" s="95"/>
      <c r="BD54049" s="95"/>
      <c r="BE54049" s="95"/>
      <c r="BF54049" s="95"/>
      <c r="BG54049" s="95"/>
      <c r="BH54049" s="95"/>
      <c r="BI54049" s="95"/>
      <c r="BJ54049" s="95"/>
      <c r="BK54049" s="95"/>
      <c r="BL54049" s="95"/>
      <c r="BM54049" s="95"/>
      <c r="BN54049" s="95"/>
      <c r="CA54049" s="95"/>
    </row>
    <row r="54050" spans="31:79" s="97" customFormat="1" x14ac:dyDescent="0.2">
      <c r="AE54050" s="95"/>
      <c r="AF54050" s="95"/>
      <c r="AN54050" s="95"/>
      <c r="AO54050" s="95"/>
      <c r="AP54050" s="95"/>
      <c r="AQ54050" s="95"/>
      <c r="AR54050" s="95"/>
      <c r="AS54050" s="95"/>
      <c r="AT54050" s="95"/>
      <c r="AU54050" s="95"/>
      <c r="AV54050" s="95"/>
      <c r="AW54050" s="95"/>
      <c r="AX54050" s="95"/>
      <c r="AY54050" s="95"/>
      <c r="AZ54050" s="95"/>
      <c r="BA54050" s="95"/>
      <c r="BB54050" s="95"/>
      <c r="BC54050" s="95"/>
      <c r="BD54050" s="95"/>
      <c r="BE54050" s="95"/>
      <c r="BF54050" s="95"/>
      <c r="BG54050" s="95"/>
      <c r="BH54050" s="95"/>
      <c r="BI54050" s="95"/>
      <c r="BJ54050" s="95"/>
      <c r="BK54050" s="95"/>
      <c r="BL54050" s="95"/>
      <c r="BM54050" s="95"/>
      <c r="BN54050" s="95"/>
      <c r="CA54050" s="95"/>
    </row>
    <row r="54051" spans="31:79" s="97" customFormat="1" x14ac:dyDescent="0.2">
      <c r="AE54051" s="95"/>
      <c r="AF54051" s="95"/>
      <c r="AN54051" s="95"/>
      <c r="AO54051" s="95"/>
      <c r="AP54051" s="95"/>
      <c r="AQ54051" s="95"/>
      <c r="AR54051" s="95"/>
      <c r="AS54051" s="95"/>
      <c r="AT54051" s="95"/>
      <c r="AU54051" s="95"/>
      <c r="AV54051" s="95"/>
      <c r="AW54051" s="95"/>
      <c r="AX54051" s="95"/>
      <c r="AY54051" s="95"/>
      <c r="AZ54051" s="95"/>
      <c r="BA54051" s="95"/>
      <c r="BB54051" s="95"/>
      <c r="BC54051" s="95"/>
      <c r="BD54051" s="95"/>
      <c r="BE54051" s="95"/>
      <c r="BF54051" s="95"/>
      <c r="BG54051" s="95"/>
      <c r="BH54051" s="95"/>
      <c r="BI54051" s="95"/>
      <c r="BJ54051" s="95"/>
      <c r="BK54051" s="95"/>
      <c r="BL54051" s="95"/>
      <c r="BM54051" s="95"/>
      <c r="BN54051" s="95"/>
      <c r="CA54051" s="95"/>
    </row>
    <row r="54052" spans="31:79" s="97" customFormat="1" x14ac:dyDescent="0.2">
      <c r="AE54052" s="95"/>
      <c r="AF54052" s="95"/>
      <c r="AN54052" s="95"/>
      <c r="AO54052" s="95"/>
      <c r="AP54052" s="95"/>
      <c r="AQ54052" s="95"/>
      <c r="AR54052" s="95"/>
      <c r="AS54052" s="95"/>
      <c r="AT54052" s="95"/>
      <c r="AU54052" s="95"/>
      <c r="AV54052" s="95"/>
      <c r="AW54052" s="95"/>
      <c r="AX54052" s="95"/>
      <c r="AY54052" s="95"/>
      <c r="AZ54052" s="95"/>
      <c r="BA54052" s="95"/>
      <c r="BB54052" s="95"/>
      <c r="BC54052" s="95"/>
      <c r="BD54052" s="95"/>
      <c r="BE54052" s="95"/>
      <c r="BF54052" s="95"/>
      <c r="BG54052" s="95"/>
      <c r="BH54052" s="95"/>
      <c r="BI54052" s="95"/>
      <c r="BJ54052" s="95"/>
      <c r="BK54052" s="95"/>
      <c r="BL54052" s="95"/>
      <c r="BM54052" s="95"/>
      <c r="BN54052" s="95"/>
      <c r="CA54052" s="95"/>
    </row>
    <row r="54053" spans="31:79" s="97" customFormat="1" x14ac:dyDescent="0.2">
      <c r="AE54053" s="95"/>
      <c r="AF54053" s="95"/>
      <c r="AN54053" s="95"/>
      <c r="AO54053" s="95"/>
      <c r="AP54053" s="95"/>
      <c r="AQ54053" s="95"/>
      <c r="AR54053" s="95"/>
      <c r="AS54053" s="95"/>
      <c r="AT54053" s="95"/>
      <c r="AU54053" s="95"/>
      <c r="AV54053" s="95"/>
      <c r="AW54053" s="95"/>
      <c r="AX54053" s="95"/>
      <c r="AY54053" s="95"/>
      <c r="AZ54053" s="95"/>
      <c r="BA54053" s="95"/>
      <c r="BB54053" s="95"/>
      <c r="BC54053" s="95"/>
      <c r="BD54053" s="95"/>
      <c r="BE54053" s="95"/>
      <c r="BF54053" s="95"/>
      <c r="BG54053" s="95"/>
      <c r="BH54053" s="95"/>
      <c r="BI54053" s="95"/>
      <c r="BJ54053" s="95"/>
      <c r="BK54053" s="95"/>
      <c r="BL54053" s="95"/>
      <c r="BM54053" s="95"/>
      <c r="BN54053" s="95"/>
      <c r="CA54053" s="95"/>
    </row>
    <row r="54054" spans="31:79" s="97" customFormat="1" x14ac:dyDescent="0.2">
      <c r="AE54054" s="95"/>
      <c r="AF54054" s="95"/>
      <c r="AN54054" s="95"/>
      <c r="AO54054" s="95"/>
      <c r="AP54054" s="95"/>
      <c r="AQ54054" s="95"/>
      <c r="AR54054" s="95"/>
      <c r="AS54054" s="95"/>
      <c r="AT54054" s="95"/>
      <c r="AU54054" s="95"/>
      <c r="AV54054" s="95"/>
      <c r="AW54054" s="95"/>
      <c r="AX54054" s="95"/>
      <c r="AY54054" s="95"/>
      <c r="AZ54054" s="95"/>
      <c r="BA54054" s="95"/>
      <c r="BB54054" s="95"/>
      <c r="BC54054" s="95"/>
      <c r="BD54054" s="95"/>
      <c r="BE54054" s="95"/>
      <c r="BF54054" s="95"/>
      <c r="BG54054" s="95"/>
      <c r="BH54054" s="95"/>
      <c r="BI54054" s="95"/>
      <c r="BJ54054" s="95"/>
      <c r="BK54054" s="95"/>
      <c r="BL54054" s="95"/>
      <c r="BM54054" s="95"/>
      <c r="BN54054" s="95"/>
      <c r="CA54054" s="95"/>
    </row>
    <row r="54055" spans="31:79" s="97" customFormat="1" x14ac:dyDescent="0.2">
      <c r="AE54055" s="95"/>
      <c r="AF54055" s="95"/>
      <c r="AN54055" s="95"/>
      <c r="AO54055" s="95"/>
      <c r="AP54055" s="95"/>
      <c r="AQ54055" s="95"/>
      <c r="AR54055" s="95"/>
      <c r="AS54055" s="95"/>
      <c r="AT54055" s="95"/>
      <c r="AU54055" s="95"/>
      <c r="AV54055" s="95"/>
      <c r="AW54055" s="95"/>
      <c r="AX54055" s="95"/>
      <c r="AY54055" s="95"/>
      <c r="AZ54055" s="95"/>
      <c r="BA54055" s="95"/>
      <c r="BB54055" s="95"/>
      <c r="BC54055" s="95"/>
      <c r="BD54055" s="95"/>
      <c r="BE54055" s="95"/>
      <c r="BF54055" s="95"/>
      <c r="BG54055" s="95"/>
      <c r="BH54055" s="95"/>
      <c r="BI54055" s="95"/>
      <c r="BJ54055" s="95"/>
      <c r="BK54055" s="95"/>
      <c r="BL54055" s="95"/>
      <c r="BM54055" s="95"/>
      <c r="BN54055" s="95"/>
      <c r="CA54055" s="95"/>
    </row>
    <row r="54056" spans="31:79" s="97" customFormat="1" x14ac:dyDescent="0.2">
      <c r="AE54056" s="95"/>
      <c r="AF54056" s="95"/>
      <c r="AN54056" s="95"/>
      <c r="AO54056" s="95"/>
      <c r="AP54056" s="95"/>
      <c r="AQ54056" s="95"/>
      <c r="AR54056" s="95"/>
      <c r="AS54056" s="95"/>
      <c r="AT54056" s="95"/>
      <c r="AU54056" s="95"/>
      <c r="AV54056" s="95"/>
      <c r="AW54056" s="95"/>
      <c r="AX54056" s="95"/>
      <c r="AY54056" s="95"/>
      <c r="AZ54056" s="95"/>
      <c r="BA54056" s="95"/>
      <c r="BB54056" s="95"/>
      <c r="BC54056" s="95"/>
      <c r="BD54056" s="95"/>
      <c r="BE54056" s="95"/>
      <c r="BF54056" s="95"/>
      <c r="BG54056" s="95"/>
      <c r="BH54056" s="95"/>
      <c r="BI54056" s="95"/>
      <c r="BJ54056" s="95"/>
      <c r="BK54056" s="95"/>
      <c r="BL54056" s="95"/>
      <c r="BM54056" s="95"/>
      <c r="BN54056" s="95"/>
      <c r="CA54056" s="95"/>
    </row>
    <row r="54057" spans="31:79" s="97" customFormat="1" x14ac:dyDescent="0.2">
      <c r="AE54057" s="95"/>
      <c r="AF54057" s="95"/>
      <c r="AN54057" s="95"/>
      <c r="AO54057" s="95"/>
      <c r="AP54057" s="95"/>
      <c r="AQ54057" s="95"/>
      <c r="AR54057" s="95"/>
      <c r="AS54057" s="95"/>
      <c r="AT54057" s="95"/>
      <c r="AU54057" s="95"/>
      <c r="AV54057" s="95"/>
      <c r="AW54057" s="95"/>
      <c r="AX54057" s="95"/>
      <c r="AY54057" s="95"/>
      <c r="AZ54057" s="95"/>
      <c r="BA54057" s="95"/>
      <c r="BB54057" s="95"/>
      <c r="BC54057" s="95"/>
      <c r="BD54057" s="95"/>
      <c r="BE54057" s="95"/>
      <c r="BF54057" s="95"/>
      <c r="BG54057" s="95"/>
      <c r="BH54057" s="95"/>
      <c r="BI54057" s="95"/>
      <c r="BJ54057" s="95"/>
      <c r="BK54057" s="95"/>
      <c r="BL54057" s="95"/>
      <c r="BM54057" s="95"/>
      <c r="BN54057" s="95"/>
      <c r="CA54057" s="95"/>
    </row>
    <row r="54058" spans="31:79" s="97" customFormat="1" x14ac:dyDescent="0.2">
      <c r="AE54058" s="95"/>
      <c r="AF54058" s="95"/>
      <c r="AN54058" s="95"/>
      <c r="AO54058" s="95"/>
      <c r="AP54058" s="95"/>
      <c r="AQ54058" s="95"/>
      <c r="AR54058" s="95"/>
      <c r="AS54058" s="95"/>
      <c r="AT54058" s="95"/>
      <c r="AU54058" s="95"/>
      <c r="AV54058" s="95"/>
      <c r="AW54058" s="95"/>
      <c r="AX54058" s="95"/>
      <c r="AY54058" s="95"/>
      <c r="AZ54058" s="95"/>
      <c r="BA54058" s="95"/>
      <c r="BB54058" s="95"/>
      <c r="BC54058" s="95"/>
      <c r="BD54058" s="95"/>
      <c r="BE54058" s="95"/>
      <c r="BF54058" s="95"/>
      <c r="BG54058" s="95"/>
      <c r="BH54058" s="95"/>
      <c r="BI54058" s="95"/>
      <c r="BJ54058" s="95"/>
      <c r="BK54058" s="95"/>
      <c r="BL54058" s="95"/>
      <c r="BM54058" s="95"/>
      <c r="BN54058" s="95"/>
      <c r="CA54058" s="95"/>
    </row>
    <row r="54059" spans="31:79" s="97" customFormat="1" x14ac:dyDescent="0.2">
      <c r="AE54059" s="95"/>
      <c r="AF54059" s="95"/>
      <c r="AN54059" s="95"/>
      <c r="AO54059" s="95"/>
      <c r="AP54059" s="95"/>
      <c r="AQ54059" s="95"/>
      <c r="AR54059" s="95"/>
      <c r="AS54059" s="95"/>
      <c r="AT54059" s="95"/>
      <c r="AU54059" s="95"/>
      <c r="AV54059" s="95"/>
      <c r="AW54059" s="95"/>
      <c r="AX54059" s="95"/>
      <c r="AY54059" s="95"/>
      <c r="AZ54059" s="95"/>
      <c r="BA54059" s="95"/>
      <c r="BB54059" s="95"/>
      <c r="BC54059" s="95"/>
      <c r="BD54059" s="95"/>
      <c r="BE54059" s="95"/>
      <c r="BF54059" s="95"/>
      <c r="BG54059" s="95"/>
      <c r="BH54059" s="95"/>
      <c r="BI54059" s="95"/>
      <c r="BJ54059" s="95"/>
      <c r="BK54059" s="95"/>
      <c r="BL54059" s="95"/>
      <c r="BM54059" s="95"/>
      <c r="BN54059" s="95"/>
      <c r="CA54059" s="95"/>
    </row>
    <row r="54060" spans="31:79" s="97" customFormat="1" x14ac:dyDescent="0.2">
      <c r="AE54060" s="95"/>
      <c r="AF54060" s="95"/>
      <c r="AN54060" s="95"/>
      <c r="AO54060" s="95"/>
      <c r="AP54060" s="95"/>
      <c r="AQ54060" s="95"/>
      <c r="AR54060" s="95"/>
      <c r="AS54060" s="95"/>
      <c r="AT54060" s="95"/>
      <c r="AU54060" s="95"/>
      <c r="AV54060" s="95"/>
      <c r="AW54060" s="95"/>
      <c r="AX54060" s="95"/>
      <c r="AY54060" s="95"/>
      <c r="AZ54060" s="95"/>
      <c r="BA54060" s="95"/>
      <c r="BB54060" s="95"/>
      <c r="BC54060" s="95"/>
      <c r="BD54060" s="95"/>
      <c r="BE54060" s="95"/>
      <c r="BF54060" s="95"/>
      <c r="BG54060" s="95"/>
      <c r="BH54060" s="95"/>
      <c r="BI54060" s="95"/>
      <c r="BJ54060" s="95"/>
      <c r="BK54060" s="95"/>
      <c r="BL54060" s="95"/>
      <c r="BM54060" s="95"/>
      <c r="BN54060" s="95"/>
      <c r="CA54060" s="95"/>
    </row>
    <row r="54061" spans="31:79" s="97" customFormat="1" x14ac:dyDescent="0.2">
      <c r="AE54061" s="95"/>
      <c r="AF54061" s="95"/>
      <c r="AN54061" s="95"/>
      <c r="AO54061" s="95"/>
      <c r="AP54061" s="95"/>
      <c r="AQ54061" s="95"/>
      <c r="AR54061" s="95"/>
      <c r="AS54061" s="95"/>
      <c r="AT54061" s="95"/>
      <c r="AU54061" s="95"/>
      <c r="AV54061" s="95"/>
      <c r="AW54061" s="95"/>
      <c r="AX54061" s="95"/>
      <c r="AY54061" s="95"/>
      <c r="AZ54061" s="95"/>
      <c r="BA54061" s="95"/>
      <c r="BB54061" s="95"/>
      <c r="BC54061" s="95"/>
      <c r="BD54061" s="95"/>
      <c r="BE54061" s="95"/>
      <c r="BF54061" s="95"/>
      <c r="BG54061" s="95"/>
      <c r="BH54061" s="95"/>
      <c r="BI54061" s="95"/>
      <c r="BJ54061" s="95"/>
      <c r="BK54061" s="95"/>
      <c r="BL54061" s="95"/>
      <c r="BM54061" s="95"/>
      <c r="BN54061" s="95"/>
      <c r="CA54061" s="95"/>
    </row>
    <row r="54062" spans="31:79" s="97" customFormat="1" x14ac:dyDescent="0.2">
      <c r="AE54062" s="95"/>
      <c r="AF54062" s="95"/>
      <c r="AN54062" s="95"/>
      <c r="AO54062" s="95"/>
      <c r="AP54062" s="95"/>
      <c r="AQ54062" s="95"/>
      <c r="AR54062" s="95"/>
      <c r="AS54062" s="95"/>
      <c r="AT54062" s="95"/>
      <c r="AU54062" s="95"/>
      <c r="AV54062" s="95"/>
      <c r="AW54062" s="95"/>
      <c r="AX54062" s="95"/>
      <c r="AY54062" s="95"/>
      <c r="AZ54062" s="95"/>
      <c r="BA54062" s="95"/>
      <c r="BB54062" s="95"/>
      <c r="BC54062" s="95"/>
      <c r="BD54062" s="95"/>
      <c r="BE54062" s="95"/>
      <c r="BF54062" s="95"/>
      <c r="BG54062" s="95"/>
      <c r="BH54062" s="95"/>
      <c r="BI54062" s="95"/>
      <c r="BJ54062" s="95"/>
      <c r="BK54062" s="95"/>
      <c r="BL54062" s="95"/>
      <c r="BM54062" s="95"/>
      <c r="BN54062" s="95"/>
      <c r="CA54062" s="95"/>
    </row>
    <row r="54063" spans="31:79" s="97" customFormat="1" x14ac:dyDescent="0.2">
      <c r="AE54063" s="95"/>
      <c r="AF54063" s="95"/>
      <c r="AN54063" s="95"/>
      <c r="AO54063" s="95"/>
      <c r="AP54063" s="95"/>
      <c r="AQ54063" s="95"/>
      <c r="AR54063" s="95"/>
      <c r="AS54063" s="95"/>
      <c r="AT54063" s="95"/>
      <c r="AU54063" s="95"/>
      <c r="AV54063" s="95"/>
      <c r="AW54063" s="95"/>
      <c r="AX54063" s="95"/>
      <c r="AY54063" s="95"/>
      <c r="AZ54063" s="95"/>
      <c r="BA54063" s="95"/>
      <c r="BB54063" s="95"/>
      <c r="BC54063" s="95"/>
      <c r="BD54063" s="95"/>
      <c r="BE54063" s="95"/>
      <c r="BF54063" s="95"/>
      <c r="BG54063" s="95"/>
      <c r="BH54063" s="95"/>
      <c r="BI54063" s="95"/>
      <c r="BJ54063" s="95"/>
      <c r="BK54063" s="95"/>
      <c r="BL54063" s="95"/>
      <c r="BM54063" s="95"/>
      <c r="BN54063" s="95"/>
      <c r="CA54063" s="95"/>
    </row>
    <row r="54064" spans="31:79" s="97" customFormat="1" x14ac:dyDescent="0.2">
      <c r="AE54064" s="95"/>
      <c r="AF54064" s="95"/>
      <c r="AN54064" s="95"/>
      <c r="AO54064" s="95"/>
      <c r="AP54064" s="95"/>
      <c r="AQ54064" s="95"/>
      <c r="AR54064" s="95"/>
      <c r="AS54064" s="95"/>
      <c r="AT54064" s="95"/>
      <c r="AU54064" s="95"/>
      <c r="AV54064" s="95"/>
      <c r="AW54064" s="95"/>
      <c r="AX54064" s="95"/>
      <c r="AY54064" s="95"/>
      <c r="AZ54064" s="95"/>
      <c r="BA54064" s="95"/>
      <c r="BB54064" s="95"/>
      <c r="BC54064" s="95"/>
      <c r="BD54064" s="95"/>
      <c r="BE54064" s="95"/>
      <c r="BF54064" s="95"/>
      <c r="BG54064" s="95"/>
      <c r="BH54064" s="95"/>
      <c r="BI54064" s="95"/>
      <c r="BJ54064" s="95"/>
      <c r="BK54064" s="95"/>
      <c r="BL54064" s="95"/>
      <c r="BM54064" s="95"/>
      <c r="BN54064" s="95"/>
      <c r="CA54064" s="95"/>
    </row>
    <row r="54065" spans="31:79" s="97" customFormat="1" x14ac:dyDescent="0.2">
      <c r="AE54065" s="95"/>
      <c r="AF54065" s="95"/>
      <c r="AN54065" s="95"/>
      <c r="AO54065" s="95"/>
      <c r="AP54065" s="95"/>
      <c r="AQ54065" s="95"/>
      <c r="AR54065" s="95"/>
      <c r="AS54065" s="95"/>
      <c r="AT54065" s="95"/>
      <c r="AU54065" s="95"/>
      <c r="AV54065" s="95"/>
      <c r="AW54065" s="95"/>
      <c r="AX54065" s="95"/>
      <c r="AY54065" s="95"/>
      <c r="AZ54065" s="95"/>
      <c r="BA54065" s="95"/>
      <c r="BB54065" s="95"/>
      <c r="BC54065" s="95"/>
      <c r="BD54065" s="95"/>
      <c r="BE54065" s="95"/>
      <c r="BF54065" s="95"/>
      <c r="BG54065" s="95"/>
      <c r="BH54065" s="95"/>
      <c r="BI54065" s="95"/>
      <c r="BJ54065" s="95"/>
      <c r="BK54065" s="95"/>
      <c r="BL54065" s="95"/>
      <c r="BM54065" s="95"/>
      <c r="BN54065" s="95"/>
      <c r="CA54065" s="95"/>
    </row>
    <row r="54066" spans="31:79" s="97" customFormat="1" x14ac:dyDescent="0.2">
      <c r="AE54066" s="95"/>
      <c r="AF54066" s="95"/>
      <c r="AN54066" s="95"/>
      <c r="AO54066" s="95"/>
      <c r="AP54066" s="95"/>
      <c r="AQ54066" s="95"/>
      <c r="AR54066" s="95"/>
      <c r="AS54066" s="95"/>
      <c r="AT54066" s="95"/>
      <c r="AU54066" s="95"/>
      <c r="AV54066" s="95"/>
      <c r="AW54066" s="95"/>
      <c r="AX54066" s="95"/>
      <c r="AY54066" s="95"/>
      <c r="AZ54066" s="95"/>
      <c r="BA54066" s="95"/>
      <c r="BB54066" s="95"/>
      <c r="BC54066" s="95"/>
      <c r="BD54066" s="95"/>
      <c r="BE54066" s="95"/>
      <c r="BF54066" s="95"/>
      <c r="BG54066" s="95"/>
      <c r="BH54066" s="95"/>
      <c r="BI54066" s="95"/>
      <c r="BJ54066" s="95"/>
      <c r="BK54066" s="95"/>
      <c r="BL54066" s="95"/>
      <c r="BM54066" s="95"/>
      <c r="BN54066" s="95"/>
      <c r="CA54066" s="95"/>
    </row>
    <row r="54067" spans="31:79" s="97" customFormat="1" x14ac:dyDescent="0.2">
      <c r="AE54067" s="95"/>
      <c r="AF54067" s="95"/>
      <c r="AN54067" s="95"/>
      <c r="AO54067" s="95"/>
      <c r="AP54067" s="95"/>
      <c r="AQ54067" s="95"/>
      <c r="AR54067" s="95"/>
      <c r="AS54067" s="95"/>
      <c r="AT54067" s="95"/>
      <c r="AU54067" s="95"/>
      <c r="AV54067" s="95"/>
      <c r="AW54067" s="95"/>
      <c r="AX54067" s="95"/>
      <c r="AY54067" s="95"/>
      <c r="AZ54067" s="95"/>
      <c r="BA54067" s="95"/>
      <c r="BB54067" s="95"/>
      <c r="BC54067" s="95"/>
      <c r="BD54067" s="95"/>
      <c r="BE54067" s="95"/>
      <c r="BF54067" s="95"/>
      <c r="BG54067" s="95"/>
      <c r="BH54067" s="95"/>
      <c r="BI54067" s="95"/>
      <c r="BJ54067" s="95"/>
      <c r="BK54067" s="95"/>
      <c r="BL54067" s="95"/>
      <c r="BM54067" s="95"/>
      <c r="BN54067" s="95"/>
      <c r="CA54067" s="95"/>
    </row>
    <row r="54068" spans="31:79" s="97" customFormat="1" x14ac:dyDescent="0.2">
      <c r="AE54068" s="95"/>
      <c r="AF54068" s="95"/>
      <c r="AN54068" s="95"/>
      <c r="AO54068" s="95"/>
      <c r="AP54068" s="95"/>
      <c r="AQ54068" s="95"/>
      <c r="AR54068" s="95"/>
      <c r="AS54068" s="95"/>
      <c r="AT54068" s="95"/>
      <c r="AU54068" s="95"/>
      <c r="AV54068" s="95"/>
      <c r="AW54068" s="95"/>
      <c r="AX54068" s="95"/>
      <c r="AY54068" s="95"/>
      <c r="AZ54068" s="95"/>
      <c r="BA54068" s="95"/>
      <c r="BB54068" s="95"/>
      <c r="BC54068" s="95"/>
      <c r="BD54068" s="95"/>
      <c r="BE54068" s="95"/>
      <c r="BF54068" s="95"/>
      <c r="BG54068" s="95"/>
      <c r="BH54068" s="95"/>
      <c r="BI54068" s="95"/>
      <c r="BJ54068" s="95"/>
      <c r="BK54068" s="95"/>
      <c r="BL54068" s="95"/>
      <c r="BM54068" s="95"/>
      <c r="BN54068" s="95"/>
      <c r="CA54068" s="95"/>
    </row>
    <row r="54069" spans="31:79" s="97" customFormat="1" x14ac:dyDescent="0.2">
      <c r="AE54069" s="95"/>
      <c r="AF54069" s="95"/>
      <c r="AN54069" s="95"/>
      <c r="AO54069" s="95"/>
      <c r="AP54069" s="95"/>
      <c r="AQ54069" s="95"/>
      <c r="AR54069" s="95"/>
      <c r="AS54069" s="95"/>
      <c r="AT54069" s="95"/>
      <c r="AU54069" s="95"/>
      <c r="AV54069" s="95"/>
      <c r="AW54069" s="95"/>
      <c r="AX54069" s="95"/>
      <c r="AY54069" s="95"/>
      <c r="AZ54069" s="95"/>
      <c r="BA54069" s="95"/>
      <c r="BB54069" s="95"/>
      <c r="BC54069" s="95"/>
      <c r="BD54069" s="95"/>
      <c r="BE54069" s="95"/>
      <c r="BF54069" s="95"/>
      <c r="BG54069" s="95"/>
      <c r="BH54069" s="95"/>
      <c r="BI54069" s="95"/>
      <c r="BJ54069" s="95"/>
      <c r="BK54069" s="95"/>
      <c r="BL54069" s="95"/>
      <c r="BM54069" s="95"/>
      <c r="BN54069" s="95"/>
      <c r="CA54069" s="95"/>
    </row>
    <row r="54070" spans="31:79" s="97" customFormat="1" x14ac:dyDescent="0.2">
      <c r="AE54070" s="95"/>
      <c r="AF54070" s="95"/>
      <c r="AN54070" s="95"/>
      <c r="AO54070" s="95"/>
      <c r="AP54070" s="95"/>
      <c r="AQ54070" s="95"/>
      <c r="AR54070" s="95"/>
      <c r="AS54070" s="95"/>
      <c r="AT54070" s="95"/>
      <c r="AU54070" s="95"/>
      <c r="AV54070" s="95"/>
      <c r="AW54070" s="95"/>
      <c r="AX54070" s="95"/>
      <c r="AY54070" s="95"/>
      <c r="AZ54070" s="95"/>
      <c r="BA54070" s="95"/>
      <c r="BB54070" s="95"/>
      <c r="BC54070" s="95"/>
      <c r="BD54070" s="95"/>
      <c r="BE54070" s="95"/>
      <c r="BF54070" s="95"/>
      <c r="BG54070" s="95"/>
      <c r="BH54070" s="95"/>
      <c r="BI54070" s="95"/>
      <c r="BJ54070" s="95"/>
      <c r="BK54070" s="95"/>
      <c r="BL54070" s="95"/>
      <c r="BM54070" s="95"/>
      <c r="BN54070" s="95"/>
      <c r="CA54070" s="95"/>
    </row>
    <row r="54071" spans="31:79" s="97" customFormat="1" x14ac:dyDescent="0.2">
      <c r="AE54071" s="95"/>
      <c r="AF54071" s="95"/>
      <c r="AN54071" s="95"/>
      <c r="AO54071" s="95"/>
      <c r="AP54071" s="95"/>
      <c r="AQ54071" s="95"/>
      <c r="AR54071" s="95"/>
      <c r="AS54071" s="95"/>
      <c r="AT54071" s="95"/>
      <c r="AU54071" s="95"/>
      <c r="AV54071" s="95"/>
      <c r="AW54071" s="95"/>
      <c r="AX54071" s="95"/>
      <c r="AY54071" s="95"/>
      <c r="AZ54071" s="95"/>
      <c r="BA54071" s="95"/>
      <c r="BB54071" s="95"/>
      <c r="BC54071" s="95"/>
      <c r="BD54071" s="95"/>
      <c r="BE54071" s="95"/>
      <c r="BF54071" s="95"/>
      <c r="BG54071" s="95"/>
      <c r="BH54071" s="95"/>
      <c r="BI54071" s="95"/>
      <c r="BJ54071" s="95"/>
      <c r="BK54071" s="95"/>
      <c r="BL54071" s="95"/>
      <c r="BM54071" s="95"/>
      <c r="BN54071" s="95"/>
      <c r="CA54071" s="95"/>
    </row>
    <row r="54072" spans="31:79" s="97" customFormat="1" x14ac:dyDescent="0.2">
      <c r="AE54072" s="95"/>
      <c r="AF54072" s="95"/>
      <c r="AN54072" s="95"/>
      <c r="AO54072" s="95"/>
      <c r="AP54072" s="95"/>
      <c r="AQ54072" s="95"/>
      <c r="AR54072" s="95"/>
      <c r="AS54072" s="95"/>
      <c r="AT54072" s="95"/>
      <c r="AU54072" s="95"/>
      <c r="AV54072" s="95"/>
      <c r="AW54072" s="95"/>
      <c r="AX54072" s="95"/>
      <c r="AY54072" s="95"/>
      <c r="AZ54072" s="95"/>
      <c r="BA54072" s="95"/>
      <c r="BB54072" s="95"/>
      <c r="BC54072" s="95"/>
      <c r="BD54072" s="95"/>
      <c r="BE54072" s="95"/>
      <c r="BF54072" s="95"/>
      <c r="BG54072" s="95"/>
      <c r="BH54072" s="95"/>
      <c r="BI54072" s="95"/>
      <c r="BJ54072" s="95"/>
      <c r="BK54072" s="95"/>
      <c r="BL54072" s="95"/>
      <c r="BM54072" s="95"/>
      <c r="BN54072" s="95"/>
      <c r="CA54072" s="95"/>
    </row>
    <row r="54073" spans="31:79" s="97" customFormat="1" x14ac:dyDescent="0.2">
      <c r="AE54073" s="95"/>
      <c r="AF54073" s="95"/>
      <c r="AN54073" s="95"/>
      <c r="AO54073" s="95"/>
      <c r="AP54073" s="95"/>
      <c r="AQ54073" s="95"/>
      <c r="AR54073" s="95"/>
      <c r="AS54073" s="95"/>
      <c r="AT54073" s="95"/>
      <c r="AU54073" s="95"/>
      <c r="AV54073" s="95"/>
      <c r="AW54073" s="95"/>
      <c r="AX54073" s="95"/>
      <c r="AY54073" s="95"/>
      <c r="AZ54073" s="95"/>
      <c r="BA54073" s="95"/>
      <c r="BB54073" s="95"/>
      <c r="BC54073" s="95"/>
      <c r="BD54073" s="95"/>
      <c r="BE54073" s="95"/>
      <c r="BF54073" s="95"/>
      <c r="BG54073" s="95"/>
      <c r="BH54073" s="95"/>
      <c r="BI54073" s="95"/>
      <c r="BJ54073" s="95"/>
      <c r="BK54073" s="95"/>
      <c r="BL54073" s="95"/>
      <c r="BM54073" s="95"/>
      <c r="BN54073" s="95"/>
      <c r="CA54073" s="95"/>
    </row>
    <row r="54074" spans="31:79" s="97" customFormat="1" x14ac:dyDescent="0.2">
      <c r="AE54074" s="95"/>
      <c r="AF54074" s="95"/>
      <c r="AN54074" s="95"/>
      <c r="AO54074" s="95"/>
      <c r="AP54074" s="95"/>
      <c r="AQ54074" s="95"/>
      <c r="AR54074" s="95"/>
      <c r="AS54074" s="95"/>
      <c r="AT54074" s="95"/>
      <c r="AU54074" s="95"/>
      <c r="AV54074" s="95"/>
      <c r="AW54074" s="95"/>
      <c r="AX54074" s="95"/>
      <c r="AY54074" s="95"/>
      <c r="AZ54074" s="95"/>
      <c r="BA54074" s="95"/>
      <c r="BB54074" s="95"/>
      <c r="BC54074" s="95"/>
      <c r="BD54074" s="95"/>
      <c r="BE54074" s="95"/>
      <c r="BF54074" s="95"/>
      <c r="BG54074" s="95"/>
      <c r="BH54074" s="95"/>
      <c r="BI54074" s="95"/>
      <c r="BJ54074" s="95"/>
      <c r="BK54074" s="95"/>
      <c r="BL54074" s="95"/>
      <c r="BM54074" s="95"/>
      <c r="BN54074" s="95"/>
      <c r="CA54074" s="95"/>
    </row>
    <row r="54075" spans="31:79" s="97" customFormat="1" x14ac:dyDescent="0.2">
      <c r="AE54075" s="95"/>
      <c r="AF54075" s="95"/>
      <c r="AN54075" s="95"/>
      <c r="AO54075" s="95"/>
      <c r="AP54075" s="95"/>
      <c r="AQ54075" s="95"/>
      <c r="AR54075" s="95"/>
      <c r="AS54075" s="95"/>
      <c r="AT54075" s="95"/>
      <c r="AU54075" s="95"/>
      <c r="AV54075" s="95"/>
      <c r="AW54075" s="95"/>
      <c r="AX54075" s="95"/>
      <c r="AY54075" s="95"/>
      <c r="AZ54075" s="95"/>
      <c r="BA54075" s="95"/>
      <c r="BB54075" s="95"/>
      <c r="BC54075" s="95"/>
      <c r="BD54075" s="95"/>
      <c r="BE54075" s="95"/>
      <c r="BF54075" s="95"/>
      <c r="BG54075" s="95"/>
      <c r="BH54075" s="95"/>
      <c r="BI54075" s="95"/>
      <c r="BJ54075" s="95"/>
      <c r="BK54075" s="95"/>
      <c r="BL54075" s="95"/>
      <c r="BM54075" s="95"/>
      <c r="BN54075" s="95"/>
      <c r="CA54075" s="95"/>
    </row>
    <row r="54076" spans="31:79" s="97" customFormat="1" x14ac:dyDescent="0.2">
      <c r="AE54076" s="95"/>
      <c r="AF54076" s="95"/>
      <c r="AN54076" s="95"/>
      <c r="AO54076" s="95"/>
      <c r="AP54076" s="95"/>
      <c r="AQ54076" s="95"/>
      <c r="AR54076" s="95"/>
      <c r="AS54076" s="95"/>
      <c r="AT54076" s="95"/>
      <c r="AU54076" s="95"/>
      <c r="AV54076" s="95"/>
      <c r="AW54076" s="95"/>
      <c r="AX54076" s="95"/>
      <c r="AY54076" s="95"/>
      <c r="AZ54076" s="95"/>
      <c r="BA54076" s="95"/>
      <c r="BB54076" s="95"/>
      <c r="BC54076" s="95"/>
      <c r="BD54076" s="95"/>
      <c r="BE54076" s="95"/>
      <c r="BF54076" s="95"/>
      <c r="BG54076" s="95"/>
      <c r="BH54076" s="95"/>
      <c r="BI54076" s="95"/>
      <c r="BJ54076" s="95"/>
      <c r="BK54076" s="95"/>
      <c r="BL54076" s="95"/>
      <c r="BM54076" s="95"/>
      <c r="BN54076" s="95"/>
      <c r="CA54076" s="95"/>
    </row>
    <row r="54077" spans="31:79" s="97" customFormat="1" x14ac:dyDescent="0.2">
      <c r="AE54077" s="95"/>
      <c r="AF54077" s="95"/>
      <c r="AN54077" s="95"/>
      <c r="AO54077" s="95"/>
      <c r="AP54077" s="95"/>
      <c r="AQ54077" s="95"/>
      <c r="AR54077" s="95"/>
      <c r="AS54077" s="95"/>
      <c r="AT54077" s="95"/>
      <c r="AU54077" s="95"/>
      <c r="AV54077" s="95"/>
      <c r="AW54077" s="95"/>
      <c r="AX54077" s="95"/>
      <c r="AY54077" s="95"/>
      <c r="AZ54077" s="95"/>
      <c r="BA54077" s="95"/>
      <c r="BB54077" s="95"/>
      <c r="BC54077" s="95"/>
      <c r="BD54077" s="95"/>
      <c r="BE54077" s="95"/>
      <c r="BF54077" s="95"/>
      <c r="BG54077" s="95"/>
      <c r="BH54077" s="95"/>
      <c r="BI54077" s="95"/>
      <c r="BJ54077" s="95"/>
      <c r="BK54077" s="95"/>
      <c r="BL54077" s="95"/>
      <c r="BM54077" s="95"/>
      <c r="BN54077" s="95"/>
      <c r="CA54077" s="95"/>
    </row>
    <row r="54078" spans="31:79" s="97" customFormat="1" x14ac:dyDescent="0.2">
      <c r="AE54078" s="95"/>
      <c r="AF54078" s="95"/>
      <c r="AN54078" s="95"/>
      <c r="AO54078" s="95"/>
      <c r="AP54078" s="95"/>
      <c r="AQ54078" s="95"/>
      <c r="AR54078" s="95"/>
      <c r="AS54078" s="95"/>
      <c r="AT54078" s="95"/>
      <c r="AU54078" s="95"/>
      <c r="AV54078" s="95"/>
      <c r="AW54078" s="95"/>
      <c r="AX54078" s="95"/>
      <c r="AY54078" s="95"/>
      <c r="AZ54078" s="95"/>
      <c r="BA54078" s="95"/>
      <c r="BB54078" s="95"/>
      <c r="BC54078" s="95"/>
      <c r="BD54078" s="95"/>
      <c r="BE54078" s="95"/>
      <c r="BF54078" s="95"/>
      <c r="BG54078" s="95"/>
      <c r="BH54078" s="95"/>
      <c r="BI54078" s="95"/>
      <c r="BJ54078" s="95"/>
      <c r="BK54078" s="95"/>
      <c r="BL54078" s="95"/>
      <c r="BM54078" s="95"/>
      <c r="BN54078" s="95"/>
      <c r="CA54078" s="95"/>
    </row>
    <row r="54079" spans="31:79" s="97" customFormat="1" x14ac:dyDescent="0.2">
      <c r="AE54079" s="95"/>
      <c r="AF54079" s="95"/>
      <c r="AN54079" s="95"/>
      <c r="AO54079" s="95"/>
      <c r="AP54079" s="95"/>
      <c r="AQ54079" s="95"/>
      <c r="AR54079" s="95"/>
      <c r="AS54079" s="95"/>
      <c r="AT54079" s="95"/>
      <c r="AU54079" s="95"/>
      <c r="AV54079" s="95"/>
      <c r="AW54079" s="95"/>
      <c r="AX54079" s="95"/>
      <c r="AY54079" s="95"/>
      <c r="AZ54079" s="95"/>
      <c r="BA54079" s="95"/>
      <c r="BB54079" s="95"/>
      <c r="BC54079" s="95"/>
      <c r="BD54079" s="95"/>
      <c r="BE54079" s="95"/>
      <c r="BF54079" s="95"/>
      <c r="BG54079" s="95"/>
      <c r="BH54079" s="95"/>
      <c r="BI54079" s="95"/>
      <c r="BJ54079" s="95"/>
      <c r="BK54079" s="95"/>
      <c r="BL54079" s="95"/>
      <c r="BM54079" s="95"/>
      <c r="BN54079" s="95"/>
      <c r="CA54079" s="95"/>
    </row>
    <row r="54080" spans="31:79" s="97" customFormat="1" x14ac:dyDescent="0.2">
      <c r="AE54080" s="95"/>
      <c r="AF54080" s="95"/>
      <c r="AN54080" s="95"/>
      <c r="AO54080" s="95"/>
      <c r="AP54080" s="95"/>
      <c r="AQ54080" s="95"/>
      <c r="AR54080" s="95"/>
      <c r="AS54080" s="95"/>
      <c r="AT54080" s="95"/>
      <c r="AU54080" s="95"/>
      <c r="AV54080" s="95"/>
      <c r="AW54080" s="95"/>
      <c r="AX54080" s="95"/>
      <c r="AY54080" s="95"/>
      <c r="AZ54080" s="95"/>
      <c r="BA54080" s="95"/>
      <c r="BB54080" s="95"/>
      <c r="BC54080" s="95"/>
      <c r="BD54080" s="95"/>
      <c r="BE54080" s="95"/>
      <c r="BF54080" s="95"/>
      <c r="BG54080" s="95"/>
      <c r="BH54080" s="95"/>
      <c r="BI54080" s="95"/>
      <c r="BJ54080" s="95"/>
      <c r="BK54080" s="95"/>
      <c r="BL54080" s="95"/>
      <c r="BM54080" s="95"/>
      <c r="BN54080" s="95"/>
      <c r="CA54080" s="95"/>
    </row>
    <row r="54081" spans="31:79" s="97" customFormat="1" x14ac:dyDescent="0.2">
      <c r="AE54081" s="95"/>
      <c r="AF54081" s="95"/>
      <c r="AN54081" s="95"/>
      <c r="AO54081" s="95"/>
      <c r="AP54081" s="95"/>
      <c r="AQ54081" s="95"/>
      <c r="AR54081" s="95"/>
      <c r="AS54081" s="95"/>
      <c r="AT54081" s="95"/>
      <c r="AU54081" s="95"/>
      <c r="AV54081" s="95"/>
      <c r="AW54081" s="95"/>
      <c r="AX54081" s="95"/>
      <c r="AY54081" s="95"/>
      <c r="AZ54081" s="95"/>
      <c r="BA54081" s="95"/>
      <c r="BB54081" s="95"/>
      <c r="BC54081" s="95"/>
      <c r="BD54081" s="95"/>
      <c r="BE54081" s="95"/>
      <c r="BF54081" s="95"/>
      <c r="BG54081" s="95"/>
      <c r="BH54081" s="95"/>
      <c r="BI54081" s="95"/>
      <c r="BJ54081" s="95"/>
      <c r="BK54081" s="95"/>
      <c r="BL54081" s="95"/>
      <c r="BM54081" s="95"/>
      <c r="BN54081" s="95"/>
      <c r="CA54081" s="95"/>
    </row>
    <row r="54082" spans="31:79" s="97" customFormat="1" x14ac:dyDescent="0.2">
      <c r="AE54082" s="95"/>
      <c r="AF54082" s="95"/>
      <c r="AN54082" s="95"/>
      <c r="AO54082" s="95"/>
      <c r="AP54082" s="95"/>
      <c r="AQ54082" s="95"/>
      <c r="AR54082" s="95"/>
      <c r="AS54082" s="95"/>
      <c r="AT54082" s="95"/>
      <c r="AU54082" s="95"/>
      <c r="AV54082" s="95"/>
      <c r="AW54082" s="95"/>
      <c r="AX54082" s="95"/>
      <c r="AY54082" s="95"/>
      <c r="AZ54082" s="95"/>
      <c r="BA54082" s="95"/>
      <c r="BB54082" s="95"/>
      <c r="BC54082" s="95"/>
      <c r="BD54082" s="95"/>
      <c r="BE54082" s="95"/>
      <c r="BF54082" s="95"/>
      <c r="BG54082" s="95"/>
      <c r="BH54082" s="95"/>
      <c r="BI54082" s="95"/>
      <c r="BJ54082" s="95"/>
      <c r="BK54082" s="95"/>
      <c r="BL54082" s="95"/>
      <c r="BM54082" s="95"/>
      <c r="BN54082" s="95"/>
      <c r="CA54082" s="95"/>
    </row>
    <row r="54083" spans="31:79" s="97" customFormat="1" x14ac:dyDescent="0.2">
      <c r="AE54083" s="95"/>
      <c r="AF54083" s="95"/>
      <c r="AN54083" s="95"/>
      <c r="AO54083" s="95"/>
      <c r="AP54083" s="95"/>
      <c r="AQ54083" s="95"/>
      <c r="AR54083" s="95"/>
      <c r="AS54083" s="95"/>
      <c r="AT54083" s="95"/>
      <c r="AU54083" s="95"/>
      <c r="AV54083" s="95"/>
      <c r="AW54083" s="95"/>
      <c r="AX54083" s="95"/>
      <c r="AY54083" s="95"/>
      <c r="AZ54083" s="95"/>
      <c r="BA54083" s="95"/>
      <c r="BB54083" s="95"/>
      <c r="BC54083" s="95"/>
      <c r="BD54083" s="95"/>
      <c r="BE54083" s="95"/>
      <c r="BF54083" s="95"/>
      <c r="BG54083" s="95"/>
      <c r="BH54083" s="95"/>
      <c r="BI54083" s="95"/>
      <c r="BJ54083" s="95"/>
      <c r="BK54083" s="95"/>
      <c r="BL54083" s="95"/>
      <c r="BM54083" s="95"/>
      <c r="BN54083" s="95"/>
      <c r="CA54083" s="95"/>
    </row>
    <row r="54084" spans="31:79" s="97" customFormat="1" x14ac:dyDescent="0.2">
      <c r="AE54084" s="95"/>
      <c r="AF54084" s="95"/>
      <c r="AN54084" s="95"/>
      <c r="AO54084" s="95"/>
      <c r="AP54084" s="95"/>
      <c r="AQ54084" s="95"/>
      <c r="AR54084" s="95"/>
      <c r="AS54084" s="95"/>
      <c r="AT54084" s="95"/>
      <c r="AU54084" s="95"/>
      <c r="AV54084" s="95"/>
      <c r="AW54084" s="95"/>
      <c r="AX54084" s="95"/>
      <c r="AY54084" s="95"/>
      <c r="AZ54084" s="95"/>
      <c r="BA54084" s="95"/>
      <c r="BB54084" s="95"/>
      <c r="BC54084" s="95"/>
      <c r="BD54084" s="95"/>
      <c r="BE54084" s="95"/>
      <c r="BF54084" s="95"/>
      <c r="BG54084" s="95"/>
      <c r="BH54084" s="95"/>
      <c r="BI54084" s="95"/>
      <c r="BJ54084" s="95"/>
      <c r="BK54084" s="95"/>
      <c r="BL54084" s="95"/>
      <c r="BM54084" s="95"/>
      <c r="BN54084" s="95"/>
      <c r="CA54084" s="95"/>
    </row>
    <row r="54085" spans="31:79" s="97" customFormat="1" x14ac:dyDescent="0.2">
      <c r="AE54085" s="95"/>
      <c r="AF54085" s="95"/>
      <c r="AN54085" s="95"/>
      <c r="AO54085" s="95"/>
      <c r="AP54085" s="95"/>
      <c r="AQ54085" s="95"/>
      <c r="AR54085" s="95"/>
      <c r="AS54085" s="95"/>
      <c r="AT54085" s="95"/>
      <c r="AU54085" s="95"/>
      <c r="AV54085" s="95"/>
      <c r="AW54085" s="95"/>
      <c r="AX54085" s="95"/>
      <c r="AY54085" s="95"/>
      <c r="AZ54085" s="95"/>
      <c r="BA54085" s="95"/>
      <c r="BB54085" s="95"/>
      <c r="BC54085" s="95"/>
      <c r="BD54085" s="95"/>
      <c r="BE54085" s="95"/>
      <c r="BF54085" s="95"/>
      <c r="BG54085" s="95"/>
      <c r="BH54085" s="95"/>
      <c r="BI54085" s="95"/>
      <c r="BJ54085" s="95"/>
      <c r="BK54085" s="95"/>
      <c r="BL54085" s="95"/>
      <c r="BM54085" s="95"/>
      <c r="BN54085" s="95"/>
      <c r="CA54085" s="95"/>
    </row>
    <row r="54086" spans="31:79" s="97" customFormat="1" x14ac:dyDescent="0.2">
      <c r="AE54086" s="95"/>
      <c r="AF54086" s="95"/>
      <c r="AN54086" s="95"/>
      <c r="AO54086" s="95"/>
      <c r="AP54086" s="95"/>
      <c r="AQ54086" s="95"/>
      <c r="AR54086" s="95"/>
      <c r="AS54086" s="95"/>
      <c r="AT54086" s="95"/>
      <c r="AU54086" s="95"/>
      <c r="AV54086" s="95"/>
      <c r="AW54086" s="95"/>
      <c r="AX54086" s="95"/>
      <c r="AY54086" s="95"/>
      <c r="AZ54086" s="95"/>
      <c r="BA54086" s="95"/>
      <c r="BB54086" s="95"/>
      <c r="BC54086" s="95"/>
      <c r="BD54086" s="95"/>
      <c r="BE54086" s="95"/>
      <c r="BF54086" s="95"/>
      <c r="BG54086" s="95"/>
      <c r="BH54086" s="95"/>
      <c r="BI54086" s="95"/>
      <c r="BJ54086" s="95"/>
      <c r="BK54086" s="95"/>
      <c r="BL54086" s="95"/>
      <c r="BM54086" s="95"/>
      <c r="BN54086" s="95"/>
      <c r="CA54086" s="95"/>
    </row>
    <row r="54087" spans="31:79" s="97" customFormat="1" x14ac:dyDescent="0.2">
      <c r="AE54087" s="95"/>
      <c r="AF54087" s="95"/>
      <c r="AN54087" s="95"/>
      <c r="AO54087" s="95"/>
      <c r="AP54087" s="95"/>
      <c r="AQ54087" s="95"/>
      <c r="AR54087" s="95"/>
      <c r="AS54087" s="95"/>
      <c r="AT54087" s="95"/>
      <c r="AU54087" s="95"/>
      <c r="AV54087" s="95"/>
      <c r="AW54087" s="95"/>
      <c r="AX54087" s="95"/>
      <c r="AY54087" s="95"/>
      <c r="AZ54087" s="95"/>
      <c r="BA54087" s="95"/>
      <c r="BB54087" s="95"/>
      <c r="BC54087" s="95"/>
      <c r="BD54087" s="95"/>
      <c r="BE54087" s="95"/>
      <c r="BF54087" s="95"/>
      <c r="BG54087" s="95"/>
      <c r="BH54087" s="95"/>
      <c r="BI54087" s="95"/>
      <c r="BJ54087" s="95"/>
      <c r="BK54087" s="95"/>
      <c r="BL54087" s="95"/>
      <c r="BM54087" s="95"/>
      <c r="BN54087" s="95"/>
      <c r="CA54087" s="95"/>
    </row>
    <row r="54088" spans="31:79" s="97" customFormat="1" x14ac:dyDescent="0.2">
      <c r="AE54088" s="95"/>
      <c r="AF54088" s="95"/>
      <c r="AN54088" s="95"/>
      <c r="AO54088" s="95"/>
      <c r="AP54088" s="95"/>
      <c r="AQ54088" s="95"/>
      <c r="AR54088" s="95"/>
      <c r="AS54088" s="95"/>
      <c r="AT54088" s="95"/>
      <c r="AU54088" s="95"/>
      <c r="AV54088" s="95"/>
      <c r="AW54088" s="95"/>
      <c r="AX54088" s="95"/>
      <c r="AY54088" s="95"/>
      <c r="AZ54088" s="95"/>
      <c r="BA54088" s="95"/>
      <c r="BB54088" s="95"/>
      <c r="BC54088" s="95"/>
      <c r="BD54088" s="95"/>
      <c r="BE54088" s="95"/>
      <c r="BF54088" s="95"/>
      <c r="BG54088" s="95"/>
      <c r="BH54088" s="95"/>
      <c r="BI54088" s="95"/>
      <c r="BJ54088" s="95"/>
      <c r="BK54088" s="95"/>
      <c r="BL54088" s="95"/>
      <c r="BM54088" s="95"/>
      <c r="BN54088" s="95"/>
      <c r="CA54088" s="95"/>
    </row>
    <row r="54089" spans="31:79" s="97" customFormat="1" x14ac:dyDescent="0.2">
      <c r="AE54089" s="95"/>
      <c r="AF54089" s="95"/>
      <c r="AN54089" s="95"/>
      <c r="AO54089" s="95"/>
      <c r="AP54089" s="95"/>
      <c r="AQ54089" s="95"/>
      <c r="AR54089" s="95"/>
      <c r="AS54089" s="95"/>
      <c r="AT54089" s="95"/>
      <c r="AU54089" s="95"/>
      <c r="AV54089" s="95"/>
      <c r="AW54089" s="95"/>
      <c r="AX54089" s="95"/>
      <c r="AY54089" s="95"/>
      <c r="AZ54089" s="95"/>
      <c r="BA54089" s="95"/>
      <c r="BB54089" s="95"/>
      <c r="BC54089" s="95"/>
      <c r="BD54089" s="95"/>
      <c r="BE54089" s="95"/>
      <c r="BF54089" s="95"/>
      <c r="BG54089" s="95"/>
      <c r="BH54089" s="95"/>
      <c r="BI54089" s="95"/>
      <c r="BJ54089" s="95"/>
      <c r="BK54089" s="95"/>
      <c r="BL54089" s="95"/>
      <c r="BM54089" s="95"/>
      <c r="BN54089" s="95"/>
      <c r="CA54089" s="95"/>
    </row>
    <row r="54090" spans="31:79" s="97" customFormat="1" x14ac:dyDescent="0.2">
      <c r="AE54090" s="95"/>
      <c r="AF54090" s="95"/>
      <c r="AN54090" s="95"/>
      <c r="AO54090" s="95"/>
      <c r="AP54090" s="95"/>
      <c r="AQ54090" s="95"/>
      <c r="AR54090" s="95"/>
      <c r="AS54090" s="95"/>
      <c r="AT54090" s="95"/>
      <c r="AU54090" s="95"/>
      <c r="AV54090" s="95"/>
      <c r="AW54090" s="95"/>
      <c r="AX54090" s="95"/>
      <c r="AY54090" s="95"/>
      <c r="AZ54090" s="95"/>
      <c r="BA54090" s="95"/>
      <c r="BB54090" s="95"/>
      <c r="BC54090" s="95"/>
      <c r="BD54090" s="95"/>
      <c r="BE54090" s="95"/>
      <c r="BF54090" s="95"/>
      <c r="BG54090" s="95"/>
      <c r="BH54090" s="95"/>
      <c r="BI54090" s="95"/>
      <c r="BJ54090" s="95"/>
      <c r="BK54090" s="95"/>
      <c r="BL54090" s="95"/>
      <c r="BM54090" s="95"/>
      <c r="BN54090" s="95"/>
      <c r="CA54090" s="95"/>
    </row>
    <row r="54091" spans="31:79" s="97" customFormat="1" x14ac:dyDescent="0.2">
      <c r="AE54091" s="95"/>
      <c r="AF54091" s="95"/>
      <c r="AN54091" s="95"/>
      <c r="AO54091" s="95"/>
      <c r="AP54091" s="95"/>
      <c r="AQ54091" s="95"/>
      <c r="AR54091" s="95"/>
      <c r="AS54091" s="95"/>
      <c r="AT54091" s="95"/>
      <c r="AU54091" s="95"/>
      <c r="AV54091" s="95"/>
      <c r="AW54091" s="95"/>
      <c r="AX54091" s="95"/>
      <c r="AY54091" s="95"/>
      <c r="AZ54091" s="95"/>
      <c r="BA54091" s="95"/>
      <c r="BB54091" s="95"/>
      <c r="BC54091" s="95"/>
      <c r="BD54091" s="95"/>
      <c r="BE54091" s="95"/>
      <c r="BF54091" s="95"/>
      <c r="BG54091" s="95"/>
      <c r="BH54091" s="95"/>
      <c r="BI54091" s="95"/>
      <c r="BJ54091" s="95"/>
      <c r="BK54091" s="95"/>
      <c r="BL54091" s="95"/>
      <c r="BM54091" s="95"/>
      <c r="BN54091" s="95"/>
      <c r="CA54091" s="95"/>
    </row>
    <row r="54092" spans="31:79" s="97" customFormat="1" x14ac:dyDescent="0.2">
      <c r="AE54092" s="95"/>
      <c r="AF54092" s="95"/>
      <c r="AN54092" s="95"/>
      <c r="AO54092" s="95"/>
      <c r="AP54092" s="95"/>
      <c r="AQ54092" s="95"/>
      <c r="AR54092" s="95"/>
      <c r="AS54092" s="95"/>
      <c r="AT54092" s="95"/>
      <c r="AU54092" s="95"/>
      <c r="AV54092" s="95"/>
      <c r="AW54092" s="95"/>
      <c r="AX54092" s="95"/>
      <c r="AY54092" s="95"/>
      <c r="AZ54092" s="95"/>
      <c r="BA54092" s="95"/>
      <c r="BB54092" s="95"/>
      <c r="BC54092" s="95"/>
      <c r="BD54092" s="95"/>
      <c r="BE54092" s="95"/>
      <c r="BF54092" s="95"/>
      <c r="BG54092" s="95"/>
      <c r="BH54092" s="95"/>
      <c r="BI54092" s="95"/>
      <c r="BJ54092" s="95"/>
      <c r="BK54092" s="95"/>
      <c r="BL54092" s="95"/>
      <c r="BM54092" s="95"/>
      <c r="BN54092" s="95"/>
      <c r="CA54092" s="95"/>
    </row>
    <row r="54093" spans="31:79" s="97" customFormat="1" x14ac:dyDescent="0.2">
      <c r="AE54093" s="95"/>
      <c r="AF54093" s="95"/>
      <c r="AN54093" s="95"/>
      <c r="AO54093" s="95"/>
      <c r="AP54093" s="95"/>
      <c r="AQ54093" s="95"/>
      <c r="AR54093" s="95"/>
      <c r="AS54093" s="95"/>
      <c r="AT54093" s="95"/>
      <c r="AU54093" s="95"/>
      <c r="AV54093" s="95"/>
      <c r="AW54093" s="95"/>
      <c r="AX54093" s="95"/>
      <c r="AY54093" s="95"/>
      <c r="AZ54093" s="95"/>
      <c r="BA54093" s="95"/>
      <c r="BB54093" s="95"/>
      <c r="BC54093" s="95"/>
      <c r="BD54093" s="95"/>
      <c r="BE54093" s="95"/>
      <c r="BF54093" s="95"/>
      <c r="BG54093" s="95"/>
      <c r="BH54093" s="95"/>
      <c r="BI54093" s="95"/>
      <c r="BJ54093" s="95"/>
      <c r="BK54093" s="95"/>
      <c r="BL54093" s="95"/>
      <c r="BM54093" s="95"/>
      <c r="BN54093" s="95"/>
      <c r="CA54093" s="95"/>
    </row>
    <row r="54094" spans="31:79" s="97" customFormat="1" x14ac:dyDescent="0.2">
      <c r="AE54094" s="95"/>
      <c r="AF54094" s="95"/>
      <c r="AN54094" s="95"/>
      <c r="AO54094" s="95"/>
      <c r="AP54094" s="95"/>
      <c r="AQ54094" s="95"/>
      <c r="AR54094" s="95"/>
      <c r="AS54094" s="95"/>
      <c r="AT54094" s="95"/>
      <c r="AU54094" s="95"/>
      <c r="AV54094" s="95"/>
      <c r="AW54094" s="95"/>
      <c r="AX54094" s="95"/>
      <c r="AY54094" s="95"/>
      <c r="AZ54094" s="95"/>
      <c r="BA54094" s="95"/>
      <c r="BB54094" s="95"/>
      <c r="BC54094" s="95"/>
      <c r="BD54094" s="95"/>
      <c r="BE54094" s="95"/>
      <c r="BF54094" s="95"/>
      <c r="BG54094" s="95"/>
      <c r="BH54094" s="95"/>
      <c r="BI54094" s="95"/>
      <c r="BJ54094" s="95"/>
      <c r="BK54094" s="95"/>
      <c r="BL54094" s="95"/>
      <c r="BM54094" s="95"/>
      <c r="BN54094" s="95"/>
      <c r="CA54094" s="95"/>
    </row>
    <row r="54095" spans="31:79" s="97" customFormat="1" x14ac:dyDescent="0.2">
      <c r="AE54095" s="95"/>
      <c r="AF54095" s="95"/>
      <c r="AN54095" s="95"/>
      <c r="AO54095" s="95"/>
      <c r="AP54095" s="95"/>
      <c r="AQ54095" s="95"/>
      <c r="AR54095" s="95"/>
      <c r="AS54095" s="95"/>
      <c r="AT54095" s="95"/>
      <c r="AU54095" s="95"/>
      <c r="AV54095" s="95"/>
      <c r="AW54095" s="95"/>
      <c r="AX54095" s="95"/>
      <c r="AY54095" s="95"/>
      <c r="AZ54095" s="95"/>
      <c r="BA54095" s="95"/>
      <c r="BB54095" s="95"/>
      <c r="BC54095" s="95"/>
      <c r="BD54095" s="95"/>
      <c r="BE54095" s="95"/>
      <c r="BF54095" s="95"/>
      <c r="BG54095" s="95"/>
      <c r="BH54095" s="95"/>
      <c r="BI54095" s="95"/>
      <c r="BJ54095" s="95"/>
      <c r="BK54095" s="95"/>
      <c r="BL54095" s="95"/>
      <c r="BM54095" s="95"/>
      <c r="BN54095" s="95"/>
      <c r="CA54095" s="95"/>
    </row>
    <row r="54096" spans="31:79" s="97" customFormat="1" x14ac:dyDescent="0.2">
      <c r="AE54096" s="95"/>
      <c r="AF54096" s="95"/>
      <c r="AN54096" s="95"/>
      <c r="AO54096" s="95"/>
      <c r="AP54096" s="95"/>
      <c r="AQ54096" s="95"/>
      <c r="AR54096" s="95"/>
      <c r="AS54096" s="95"/>
      <c r="AT54096" s="95"/>
      <c r="AU54096" s="95"/>
      <c r="AV54096" s="95"/>
      <c r="AW54096" s="95"/>
      <c r="AX54096" s="95"/>
      <c r="AY54096" s="95"/>
      <c r="AZ54096" s="95"/>
      <c r="BA54096" s="95"/>
      <c r="BB54096" s="95"/>
      <c r="BC54096" s="95"/>
      <c r="BD54096" s="95"/>
      <c r="BE54096" s="95"/>
      <c r="BF54096" s="95"/>
      <c r="BG54096" s="95"/>
      <c r="BH54096" s="95"/>
      <c r="BI54096" s="95"/>
      <c r="BJ54096" s="95"/>
      <c r="BK54096" s="95"/>
      <c r="BL54096" s="95"/>
      <c r="BM54096" s="95"/>
      <c r="BN54096" s="95"/>
      <c r="CA54096" s="95"/>
    </row>
    <row r="54097" spans="31:79" s="97" customFormat="1" x14ac:dyDescent="0.2">
      <c r="AE54097" s="95"/>
      <c r="AF54097" s="95"/>
      <c r="AN54097" s="95"/>
      <c r="AO54097" s="95"/>
      <c r="AP54097" s="95"/>
      <c r="AQ54097" s="95"/>
      <c r="AR54097" s="95"/>
      <c r="AS54097" s="95"/>
      <c r="AT54097" s="95"/>
      <c r="AU54097" s="95"/>
      <c r="AV54097" s="95"/>
      <c r="AW54097" s="95"/>
      <c r="AX54097" s="95"/>
      <c r="AY54097" s="95"/>
      <c r="AZ54097" s="95"/>
      <c r="BA54097" s="95"/>
      <c r="BB54097" s="95"/>
      <c r="BC54097" s="95"/>
      <c r="BD54097" s="95"/>
      <c r="BE54097" s="95"/>
      <c r="BF54097" s="95"/>
      <c r="BG54097" s="95"/>
      <c r="BH54097" s="95"/>
      <c r="BI54097" s="95"/>
      <c r="BJ54097" s="95"/>
      <c r="BK54097" s="95"/>
      <c r="BL54097" s="95"/>
      <c r="BM54097" s="95"/>
      <c r="BN54097" s="95"/>
      <c r="CA54097" s="95"/>
    </row>
    <row r="54098" spans="31:79" s="97" customFormat="1" x14ac:dyDescent="0.2">
      <c r="AE54098" s="95"/>
      <c r="AF54098" s="95"/>
      <c r="AN54098" s="95"/>
      <c r="AO54098" s="95"/>
      <c r="AP54098" s="95"/>
      <c r="AQ54098" s="95"/>
      <c r="AR54098" s="95"/>
      <c r="AS54098" s="95"/>
      <c r="AT54098" s="95"/>
      <c r="AU54098" s="95"/>
      <c r="AV54098" s="95"/>
      <c r="AW54098" s="95"/>
      <c r="AX54098" s="95"/>
      <c r="AY54098" s="95"/>
      <c r="AZ54098" s="95"/>
      <c r="BA54098" s="95"/>
      <c r="BB54098" s="95"/>
      <c r="BC54098" s="95"/>
      <c r="BD54098" s="95"/>
      <c r="BE54098" s="95"/>
      <c r="BF54098" s="95"/>
      <c r="BG54098" s="95"/>
      <c r="BH54098" s="95"/>
      <c r="BI54098" s="95"/>
      <c r="BJ54098" s="95"/>
      <c r="BK54098" s="95"/>
      <c r="BL54098" s="95"/>
      <c r="BM54098" s="95"/>
      <c r="BN54098" s="95"/>
      <c r="CA54098" s="95"/>
    </row>
    <row r="54099" spans="31:79" s="97" customFormat="1" x14ac:dyDescent="0.2">
      <c r="AE54099" s="95"/>
      <c r="AF54099" s="95"/>
      <c r="AN54099" s="95"/>
      <c r="AO54099" s="95"/>
      <c r="AP54099" s="95"/>
      <c r="AQ54099" s="95"/>
      <c r="AR54099" s="95"/>
      <c r="AS54099" s="95"/>
      <c r="AT54099" s="95"/>
      <c r="AU54099" s="95"/>
      <c r="AV54099" s="95"/>
      <c r="AW54099" s="95"/>
      <c r="AX54099" s="95"/>
      <c r="AY54099" s="95"/>
      <c r="AZ54099" s="95"/>
      <c r="BA54099" s="95"/>
      <c r="BB54099" s="95"/>
      <c r="BC54099" s="95"/>
      <c r="BD54099" s="95"/>
      <c r="BE54099" s="95"/>
      <c r="BF54099" s="95"/>
      <c r="BG54099" s="95"/>
      <c r="BH54099" s="95"/>
      <c r="BI54099" s="95"/>
      <c r="BJ54099" s="95"/>
      <c r="BK54099" s="95"/>
      <c r="BL54099" s="95"/>
      <c r="BM54099" s="95"/>
      <c r="BN54099" s="95"/>
      <c r="CA54099" s="95"/>
    </row>
    <row r="54100" spans="31:79" s="97" customFormat="1" x14ac:dyDescent="0.2">
      <c r="AE54100" s="95"/>
      <c r="AF54100" s="95"/>
      <c r="AN54100" s="95"/>
      <c r="AO54100" s="95"/>
      <c r="AP54100" s="95"/>
      <c r="AQ54100" s="95"/>
      <c r="AR54100" s="95"/>
      <c r="AS54100" s="95"/>
      <c r="AT54100" s="95"/>
      <c r="AU54100" s="95"/>
      <c r="AV54100" s="95"/>
      <c r="AW54100" s="95"/>
      <c r="AX54100" s="95"/>
      <c r="AY54100" s="95"/>
      <c r="AZ54100" s="95"/>
      <c r="BA54100" s="95"/>
      <c r="BB54100" s="95"/>
      <c r="BC54100" s="95"/>
      <c r="BD54100" s="95"/>
      <c r="BE54100" s="95"/>
      <c r="BF54100" s="95"/>
      <c r="BG54100" s="95"/>
      <c r="BH54100" s="95"/>
      <c r="BI54100" s="95"/>
      <c r="BJ54100" s="95"/>
      <c r="BK54100" s="95"/>
      <c r="BL54100" s="95"/>
      <c r="BM54100" s="95"/>
      <c r="BN54100" s="95"/>
      <c r="CA54100" s="95"/>
    </row>
    <row r="54101" spans="31:79" s="97" customFormat="1" x14ac:dyDescent="0.2">
      <c r="AE54101" s="95"/>
      <c r="AF54101" s="95"/>
      <c r="AN54101" s="95"/>
      <c r="AO54101" s="95"/>
      <c r="AP54101" s="95"/>
      <c r="AQ54101" s="95"/>
      <c r="AR54101" s="95"/>
      <c r="AS54101" s="95"/>
      <c r="AT54101" s="95"/>
      <c r="AU54101" s="95"/>
      <c r="AV54101" s="95"/>
      <c r="AW54101" s="95"/>
      <c r="AX54101" s="95"/>
      <c r="AY54101" s="95"/>
      <c r="AZ54101" s="95"/>
      <c r="BA54101" s="95"/>
      <c r="BB54101" s="95"/>
      <c r="BC54101" s="95"/>
      <c r="BD54101" s="95"/>
      <c r="BE54101" s="95"/>
      <c r="BF54101" s="95"/>
      <c r="BG54101" s="95"/>
      <c r="BH54101" s="95"/>
      <c r="BI54101" s="95"/>
      <c r="BJ54101" s="95"/>
      <c r="BK54101" s="95"/>
      <c r="BL54101" s="95"/>
      <c r="BM54101" s="95"/>
      <c r="BN54101" s="95"/>
      <c r="CA54101" s="95"/>
    </row>
    <row r="54102" spans="31:79" s="97" customFormat="1" x14ac:dyDescent="0.2">
      <c r="AE54102" s="95"/>
      <c r="AF54102" s="95"/>
      <c r="AN54102" s="95"/>
      <c r="AO54102" s="95"/>
      <c r="AP54102" s="95"/>
      <c r="AQ54102" s="95"/>
      <c r="AR54102" s="95"/>
      <c r="AS54102" s="95"/>
      <c r="AT54102" s="95"/>
      <c r="AU54102" s="95"/>
      <c r="AV54102" s="95"/>
      <c r="AW54102" s="95"/>
      <c r="AX54102" s="95"/>
      <c r="AY54102" s="95"/>
      <c r="AZ54102" s="95"/>
      <c r="BA54102" s="95"/>
      <c r="BB54102" s="95"/>
      <c r="BC54102" s="95"/>
      <c r="BD54102" s="95"/>
      <c r="BE54102" s="95"/>
      <c r="BF54102" s="95"/>
      <c r="BG54102" s="95"/>
      <c r="BH54102" s="95"/>
      <c r="BI54102" s="95"/>
      <c r="BJ54102" s="95"/>
      <c r="BK54102" s="95"/>
      <c r="BL54102" s="95"/>
      <c r="BM54102" s="95"/>
      <c r="BN54102" s="95"/>
      <c r="CA54102" s="95"/>
    </row>
    <row r="54103" spans="31:79" s="97" customFormat="1" x14ac:dyDescent="0.2">
      <c r="AE54103" s="95"/>
      <c r="AF54103" s="95"/>
      <c r="AN54103" s="95"/>
      <c r="AO54103" s="95"/>
      <c r="AP54103" s="95"/>
      <c r="AQ54103" s="95"/>
      <c r="AR54103" s="95"/>
      <c r="AS54103" s="95"/>
      <c r="AT54103" s="95"/>
      <c r="AU54103" s="95"/>
      <c r="AV54103" s="95"/>
      <c r="AW54103" s="95"/>
      <c r="AX54103" s="95"/>
      <c r="AY54103" s="95"/>
      <c r="AZ54103" s="95"/>
      <c r="BA54103" s="95"/>
      <c r="BB54103" s="95"/>
      <c r="BC54103" s="95"/>
      <c r="BD54103" s="95"/>
      <c r="BE54103" s="95"/>
      <c r="BF54103" s="95"/>
      <c r="BG54103" s="95"/>
      <c r="BH54103" s="95"/>
      <c r="BI54103" s="95"/>
      <c r="BJ54103" s="95"/>
      <c r="BK54103" s="95"/>
      <c r="BL54103" s="95"/>
      <c r="BM54103" s="95"/>
      <c r="BN54103" s="95"/>
      <c r="CA54103" s="95"/>
    </row>
    <row r="54104" spans="31:79" s="97" customFormat="1" x14ac:dyDescent="0.2">
      <c r="AE54104" s="95"/>
      <c r="AF54104" s="95"/>
      <c r="AN54104" s="95"/>
      <c r="AO54104" s="95"/>
      <c r="AP54104" s="95"/>
      <c r="AQ54104" s="95"/>
      <c r="AR54104" s="95"/>
      <c r="AS54104" s="95"/>
      <c r="AT54104" s="95"/>
      <c r="AU54104" s="95"/>
      <c r="AV54104" s="95"/>
      <c r="AW54104" s="95"/>
      <c r="AX54104" s="95"/>
      <c r="AY54104" s="95"/>
      <c r="AZ54104" s="95"/>
      <c r="BA54104" s="95"/>
      <c r="BB54104" s="95"/>
      <c r="BC54104" s="95"/>
      <c r="BD54104" s="95"/>
      <c r="BE54104" s="95"/>
      <c r="BF54104" s="95"/>
      <c r="BG54104" s="95"/>
      <c r="BH54104" s="95"/>
      <c r="BI54104" s="95"/>
      <c r="BJ54104" s="95"/>
      <c r="BK54104" s="95"/>
      <c r="BL54104" s="95"/>
      <c r="BM54104" s="95"/>
      <c r="BN54104" s="95"/>
      <c r="CA54104" s="95"/>
    </row>
    <row r="54105" spans="31:79" s="97" customFormat="1" x14ac:dyDescent="0.2">
      <c r="AE54105" s="95"/>
      <c r="AF54105" s="95"/>
      <c r="AN54105" s="95"/>
      <c r="AO54105" s="95"/>
      <c r="AP54105" s="95"/>
      <c r="AQ54105" s="95"/>
      <c r="AR54105" s="95"/>
      <c r="AS54105" s="95"/>
      <c r="AT54105" s="95"/>
      <c r="AU54105" s="95"/>
      <c r="AV54105" s="95"/>
      <c r="AW54105" s="95"/>
      <c r="AX54105" s="95"/>
      <c r="AY54105" s="95"/>
      <c r="AZ54105" s="95"/>
      <c r="BA54105" s="95"/>
      <c r="BB54105" s="95"/>
      <c r="BC54105" s="95"/>
      <c r="BD54105" s="95"/>
      <c r="BE54105" s="95"/>
      <c r="BF54105" s="95"/>
      <c r="BG54105" s="95"/>
      <c r="BH54105" s="95"/>
      <c r="BI54105" s="95"/>
      <c r="BJ54105" s="95"/>
      <c r="BK54105" s="95"/>
      <c r="BL54105" s="95"/>
      <c r="BM54105" s="95"/>
      <c r="BN54105" s="95"/>
      <c r="CA54105" s="95"/>
    </row>
    <row r="54106" spans="31:79" s="97" customFormat="1" x14ac:dyDescent="0.2">
      <c r="AE54106" s="95"/>
      <c r="AF54106" s="95"/>
      <c r="AN54106" s="95"/>
      <c r="AO54106" s="95"/>
      <c r="AP54106" s="95"/>
      <c r="AQ54106" s="95"/>
      <c r="AR54106" s="95"/>
      <c r="AS54106" s="95"/>
      <c r="AT54106" s="95"/>
      <c r="AU54106" s="95"/>
      <c r="AV54106" s="95"/>
      <c r="AW54106" s="95"/>
      <c r="AX54106" s="95"/>
      <c r="AY54106" s="95"/>
      <c r="AZ54106" s="95"/>
      <c r="BA54106" s="95"/>
      <c r="BB54106" s="95"/>
      <c r="BC54106" s="95"/>
      <c r="BD54106" s="95"/>
      <c r="BE54106" s="95"/>
      <c r="BF54106" s="95"/>
      <c r="BG54106" s="95"/>
      <c r="BH54106" s="95"/>
      <c r="BI54106" s="95"/>
      <c r="BJ54106" s="95"/>
      <c r="BK54106" s="95"/>
      <c r="BL54106" s="95"/>
      <c r="BM54106" s="95"/>
      <c r="BN54106" s="95"/>
      <c r="CA54106" s="95"/>
    </row>
    <row r="54107" spans="31:79" s="97" customFormat="1" x14ac:dyDescent="0.2">
      <c r="AE54107" s="95"/>
      <c r="AF54107" s="95"/>
      <c r="AN54107" s="95"/>
      <c r="AO54107" s="95"/>
      <c r="AP54107" s="95"/>
      <c r="AQ54107" s="95"/>
      <c r="AR54107" s="95"/>
      <c r="AS54107" s="95"/>
      <c r="AT54107" s="95"/>
      <c r="AU54107" s="95"/>
      <c r="AV54107" s="95"/>
      <c r="AW54107" s="95"/>
      <c r="AX54107" s="95"/>
      <c r="AY54107" s="95"/>
      <c r="AZ54107" s="95"/>
      <c r="BA54107" s="95"/>
      <c r="BB54107" s="95"/>
      <c r="BC54107" s="95"/>
      <c r="BD54107" s="95"/>
      <c r="BE54107" s="95"/>
      <c r="BF54107" s="95"/>
      <c r="BG54107" s="95"/>
      <c r="BH54107" s="95"/>
      <c r="BI54107" s="95"/>
      <c r="BJ54107" s="95"/>
      <c r="BK54107" s="95"/>
      <c r="BL54107" s="95"/>
      <c r="BM54107" s="95"/>
      <c r="BN54107" s="95"/>
      <c r="CA54107" s="95"/>
    </row>
    <row r="54108" spans="31:79" s="97" customFormat="1" x14ac:dyDescent="0.2">
      <c r="AE54108" s="95"/>
      <c r="AF54108" s="95"/>
      <c r="AN54108" s="95"/>
      <c r="AO54108" s="95"/>
      <c r="AP54108" s="95"/>
      <c r="AQ54108" s="95"/>
      <c r="AR54108" s="95"/>
      <c r="AS54108" s="95"/>
      <c r="AT54108" s="95"/>
      <c r="AU54108" s="95"/>
      <c r="AV54108" s="95"/>
      <c r="AW54108" s="95"/>
      <c r="AX54108" s="95"/>
      <c r="AY54108" s="95"/>
      <c r="AZ54108" s="95"/>
      <c r="BA54108" s="95"/>
      <c r="BB54108" s="95"/>
      <c r="BC54108" s="95"/>
      <c r="BD54108" s="95"/>
      <c r="BE54108" s="95"/>
      <c r="BF54108" s="95"/>
      <c r="BG54108" s="95"/>
      <c r="BH54108" s="95"/>
      <c r="BI54108" s="95"/>
      <c r="BJ54108" s="95"/>
      <c r="BK54108" s="95"/>
      <c r="BL54108" s="95"/>
      <c r="BM54108" s="95"/>
      <c r="BN54108" s="95"/>
      <c r="CA54108" s="95"/>
    </row>
    <row r="54109" spans="31:79" s="97" customFormat="1" x14ac:dyDescent="0.2">
      <c r="AE54109" s="95"/>
      <c r="AF54109" s="95"/>
      <c r="AN54109" s="95"/>
      <c r="AO54109" s="95"/>
      <c r="AP54109" s="95"/>
      <c r="AQ54109" s="95"/>
      <c r="AR54109" s="95"/>
      <c r="AS54109" s="95"/>
      <c r="AT54109" s="95"/>
      <c r="AU54109" s="95"/>
      <c r="AV54109" s="95"/>
      <c r="AW54109" s="95"/>
      <c r="AX54109" s="95"/>
      <c r="AY54109" s="95"/>
      <c r="AZ54109" s="95"/>
      <c r="BA54109" s="95"/>
      <c r="BB54109" s="95"/>
      <c r="BC54109" s="95"/>
      <c r="BD54109" s="95"/>
      <c r="BE54109" s="95"/>
      <c r="BF54109" s="95"/>
      <c r="BG54109" s="95"/>
      <c r="BH54109" s="95"/>
      <c r="BI54109" s="95"/>
      <c r="BJ54109" s="95"/>
      <c r="BK54109" s="95"/>
      <c r="BL54109" s="95"/>
      <c r="BM54109" s="95"/>
      <c r="BN54109" s="95"/>
      <c r="CA54109" s="95"/>
    </row>
    <row r="54110" spans="31:79" s="97" customFormat="1" x14ac:dyDescent="0.2">
      <c r="AE54110" s="95"/>
      <c r="AF54110" s="95"/>
      <c r="AN54110" s="95"/>
      <c r="AO54110" s="95"/>
      <c r="AP54110" s="95"/>
      <c r="AQ54110" s="95"/>
      <c r="AR54110" s="95"/>
      <c r="AS54110" s="95"/>
      <c r="AT54110" s="95"/>
      <c r="AU54110" s="95"/>
      <c r="AV54110" s="95"/>
      <c r="AW54110" s="95"/>
      <c r="AX54110" s="95"/>
      <c r="AY54110" s="95"/>
      <c r="AZ54110" s="95"/>
      <c r="BA54110" s="95"/>
      <c r="BB54110" s="95"/>
      <c r="BC54110" s="95"/>
      <c r="BD54110" s="95"/>
      <c r="BE54110" s="95"/>
      <c r="BF54110" s="95"/>
      <c r="BG54110" s="95"/>
      <c r="BH54110" s="95"/>
      <c r="BI54110" s="95"/>
      <c r="BJ54110" s="95"/>
      <c r="BK54110" s="95"/>
      <c r="BL54110" s="95"/>
      <c r="BM54110" s="95"/>
      <c r="BN54110" s="95"/>
      <c r="CA54110" s="95"/>
    </row>
    <row r="54111" spans="31:79" s="97" customFormat="1" x14ac:dyDescent="0.2">
      <c r="AE54111" s="95"/>
      <c r="AF54111" s="95"/>
      <c r="AN54111" s="95"/>
      <c r="AO54111" s="95"/>
      <c r="AP54111" s="95"/>
      <c r="AQ54111" s="95"/>
      <c r="AR54111" s="95"/>
      <c r="AS54111" s="95"/>
      <c r="AT54111" s="95"/>
      <c r="AU54111" s="95"/>
      <c r="AV54111" s="95"/>
      <c r="AW54111" s="95"/>
      <c r="AX54111" s="95"/>
      <c r="AY54111" s="95"/>
      <c r="AZ54111" s="95"/>
      <c r="BA54111" s="95"/>
      <c r="BB54111" s="95"/>
      <c r="BC54111" s="95"/>
      <c r="BD54111" s="95"/>
      <c r="BE54111" s="95"/>
      <c r="BF54111" s="95"/>
      <c r="BG54111" s="95"/>
      <c r="BH54111" s="95"/>
      <c r="BI54111" s="95"/>
      <c r="BJ54111" s="95"/>
      <c r="BK54111" s="95"/>
      <c r="BL54111" s="95"/>
      <c r="BM54111" s="95"/>
      <c r="BN54111" s="95"/>
      <c r="CA54111" s="95"/>
    </row>
    <row r="54112" spans="31:79" s="97" customFormat="1" x14ac:dyDescent="0.2">
      <c r="AE54112" s="95"/>
      <c r="AF54112" s="95"/>
      <c r="AN54112" s="95"/>
      <c r="AO54112" s="95"/>
      <c r="AP54112" s="95"/>
      <c r="AQ54112" s="95"/>
      <c r="AR54112" s="95"/>
      <c r="AS54112" s="95"/>
      <c r="AT54112" s="95"/>
      <c r="AU54112" s="95"/>
      <c r="AV54112" s="95"/>
      <c r="AW54112" s="95"/>
      <c r="AX54112" s="95"/>
      <c r="AY54112" s="95"/>
      <c r="AZ54112" s="95"/>
      <c r="BA54112" s="95"/>
      <c r="BB54112" s="95"/>
      <c r="BC54112" s="95"/>
      <c r="BD54112" s="95"/>
      <c r="BE54112" s="95"/>
      <c r="BF54112" s="95"/>
      <c r="BG54112" s="95"/>
      <c r="BH54112" s="95"/>
      <c r="BI54112" s="95"/>
      <c r="BJ54112" s="95"/>
      <c r="BK54112" s="95"/>
      <c r="BL54112" s="95"/>
      <c r="BM54112" s="95"/>
      <c r="BN54112" s="95"/>
      <c r="CA54112" s="95"/>
    </row>
    <row r="54113" spans="31:79" s="97" customFormat="1" x14ac:dyDescent="0.2">
      <c r="AE54113" s="95"/>
      <c r="AF54113" s="95"/>
      <c r="AN54113" s="95"/>
      <c r="AO54113" s="95"/>
      <c r="AP54113" s="95"/>
      <c r="AQ54113" s="95"/>
      <c r="AR54113" s="95"/>
      <c r="AS54113" s="95"/>
      <c r="AT54113" s="95"/>
      <c r="AU54113" s="95"/>
      <c r="AV54113" s="95"/>
      <c r="AW54113" s="95"/>
      <c r="AX54113" s="95"/>
      <c r="AY54113" s="95"/>
      <c r="AZ54113" s="95"/>
      <c r="BA54113" s="95"/>
      <c r="BB54113" s="95"/>
      <c r="BC54113" s="95"/>
      <c r="BD54113" s="95"/>
      <c r="BE54113" s="95"/>
      <c r="BF54113" s="95"/>
      <c r="BG54113" s="95"/>
      <c r="BH54113" s="95"/>
      <c r="BI54113" s="95"/>
      <c r="BJ54113" s="95"/>
      <c r="BK54113" s="95"/>
      <c r="BL54113" s="95"/>
      <c r="BM54113" s="95"/>
      <c r="BN54113" s="95"/>
      <c r="CA54113" s="95"/>
    </row>
    <row r="54114" spans="31:79" s="97" customFormat="1" x14ac:dyDescent="0.2">
      <c r="AE54114" s="95"/>
      <c r="AF54114" s="95"/>
      <c r="AN54114" s="95"/>
      <c r="AO54114" s="95"/>
      <c r="AP54114" s="95"/>
      <c r="AQ54114" s="95"/>
      <c r="AR54114" s="95"/>
      <c r="AS54114" s="95"/>
      <c r="AT54114" s="95"/>
      <c r="AU54114" s="95"/>
      <c r="AV54114" s="95"/>
      <c r="AW54114" s="95"/>
      <c r="AX54114" s="95"/>
      <c r="AY54114" s="95"/>
      <c r="AZ54114" s="95"/>
      <c r="BA54114" s="95"/>
      <c r="BB54114" s="95"/>
      <c r="BC54114" s="95"/>
      <c r="BD54114" s="95"/>
      <c r="BE54114" s="95"/>
      <c r="BF54114" s="95"/>
      <c r="BG54114" s="95"/>
      <c r="BH54114" s="95"/>
      <c r="BI54114" s="95"/>
      <c r="BJ54114" s="95"/>
      <c r="BK54114" s="95"/>
      <c r="BL54114" s="95"/>
      <c r="BM54114" s="95"/>
      <c r="BN54114" s="95"/>
      <c r="CA54114" s="95"/>
    </row>
    <row r="54115" spans="31:79" s="97" customFormat="1" x14ac:dyDescent="0.2">
      <c r="AE54115" s="95"/>
      <c r="AF54115" s="95"/>
      <c r="AN54115" s="95"/>
      <c r="AO54115" s="95"/>
      <c r="AP54115" s="95"/>
      <c r="AQ54115" s="95"/>
      <c r="AR54115" s="95"/>
      <c r="AS54115" s="95"/>
      <c r="AT54115" s="95"/>
      <c r="AU54115" s="95"/>
      <c r="AV54115" s="95"/>
      <c r="AW54115" s="95"/>
      <c r="AX54115" s="95"/>
      <c r="AY54115" s="95"/>
      <c r="AZ54115" s="95"/>
      <c r="BA54115" s="95"/>
      <c r="BB54115" s="95"/>
      <c r="BC54115" s="95"/>
      <c r="BD54115" s="95"/>
      <c r="BE54115" s="95"/>
      <c r="BF54115" s="95"/>
      <c r="BG54115" s="95"/>
      <c r="BH54115" s="95"/>
      <c r="BI54115" s="95"/>
      <c r="BJ54115" s="95"/>
      <c r="BK54115" s="95"/>
      <c r="BL54115" s="95"/>
      <c r="BM54115" s="95"/>
      <c r="BN54115" s="95"/>
      <c r="CA54115" s="95"/>
    </row>
    <row r="54116" spans="31:79" s="97" customFormat="1" x14ac:dyDescent="0.2">
      <c r="AE54116" s="95"/>
      <c r="AF54116" s="95"/>
      <c r="AN54116" s="95"/>
      <c r="AO54116" s="95"/>
      <c r="AP54116" s="95"/>
      <c r="AQ54116" s="95"/>
      <c r="AR54116" s="95"/>
      <c r="AS54116" s="95"/>
      <c r="AT54116" s="95"/>
      <c r="AU54116" s="95"/>
      <c r="AV54116" s="95"/>
      <c r="AW54116" s="95"/>
      <c r="AX54116" s="95"/>
      <c r="AY54116" s="95"/>
      <c r="AZ54116" s="95"/>
      <c r="BA54116" s="95"/>
      <c r="BB54116" s="95"/>
      <c r="BC54116" s="95"/>
      <c r="BD54116" s="95"/>
      <c r="BE54116" s="95"/>
      <c r="BF54116" s="95"/>
      <c r="BG54116" s="95"/>
      <c r="BH54116" s="95"/>
      <c r="BI54116" s="95"/>
      <c r="BJ54116" s="95"/>
      <c r="BK54116" s="95"/>
      <c r="BL54116" s="95"/>
      <c r="BM54116" s="95"/>
      <c r="BN54116" s="95"/>
      <c r="CA54116" s="95"/>
    </row>
    <row r="54117" spans="31:79" s="97" customFormat="1" x14ac:dyDescent="0.2">
      <c r="AE54117" s="95"/>
      <c r="AF54117" s="95"/>
      <c r="AN54117" s="95"/>
      <c r="AO54117" s="95"/>
      <c r="AP54117" s="95"/>
      <c r="AQ54117" s="95"/>
      <c r="AR54117" s="95"/>
      <c r="AS54117" s="95"/>
      <c r="AT54117" s="95"/>
      <c r="AU54117" s="95"/>
      <c r="AV54117" s="95"/>
      <c r="AW54117" s="95"/>
      <c r="AX54117" s="95"/>
      <c r="AY54117" s="95"/>
      <c r="AZ54117" s="95"/>
      <c r="BA54117" s="95"/>
      <c r="BB54117" s="95"/>
      <c r="BC54117" s="95"/>
      <c r="BD54117" s="95"/>
      <c r="BE54117" s="95"/>
      <c r="BF54117" s="95"/>
      <c r="BG54117" s="95"/>
      <c r="BH54117" s="95"/>
      <c r="BI54117" s="95"/>
      <c r="BJ54117" s="95"/>
      <c r="BK54117" s="95"/>
      <c r="BL54117" s="95"/>
      <c r="BM54117" s="95"/>
      <c r="BN54117" s="95"/>
      <c r="CA54117" s="95"/>
    </row>
    <row r="54118" spans="31:79" s="97" customFormat="1" x14ac:dyDescent="0.2">
      <c r="AE54118" s="95"/>
      <c r="AF54118" s="95"/>
      <c r="AN54118" s="95"/>
      <c r="AO54118" s="95"/>
      <c r="AP54118" s="95"/>
      <c r="AQ54118" s="95"/>
      <c r="AR54118" s="95"/>
      <c r="AS54118" s="95"/>
      <c r="AT54118" s="95"/>
      <c r="AU54118" s="95"/>
      <c r="AV54118" s="95"/>
      <c r="AW54118" s="95"/>
      <c r="AX54118" s="95"/>
      <c r="AY54118" s="95"/>
      <c r="AZ54118" s="95"/>
      <c r="BA54118" s="95"/>
      <c r="BB54118" s="95"/>
      <c r="BC54118" s="95"/>
      <c r="BD54118" s="95"/>
      <c r="BE54118" s="95"/>
      <c r="BF54118" s="95"/>
      <c r="BG54118" s="95"/>
      <c r="BH54118" s="95"/>
      <c r="BI54118" s="95"/>
      <c r="BJ54118" s="95"/>
      <c r="BK54118" s="95"/>
      <c r="BL54118" s="95"/>
      <c r="BM54118" s="95"/>
      <c r="BN54118" s="95"/>
      <c r="CA54118" s="95"/>
    </row>
    <row r="54119" spans="31:79" s="97" customFormat="1" x14ac:dyDescent="0.2">
      <c r="AE54119" s="95"/>
      <c r="AF54119" s="95"/>
      <c r="AN54119" s="95"/>
      <c r="AO54119" s="95"/>
      <c r="AP54119" s="95"/>
      <c r="AQ54119" s="95"/>
      <c r="AR54119" s="95"/>
      <c r="AS54119" s="95"/>
      <c r="AT54119" s="95"/>
      <c r="AU54119" s="95"/>
      <c r="AV54119" s="95"/>
      <c r="AW54119" s="95"/>
      <c r="AX54119" s="95"/>
      <c r="AY54119" s="95"/>
      <c r="AZ54119" s="95"/>
      <c r="BA54119" s="95"/>
      <c r="BB54119" s="95"/>
      <c r="BC54119" s="95"/>
      <c r="BD54119" s="95"/>
      <c r="BE54119" s="95"/>
      <c r="BF54119" s="95"/>
      <c r="BG54119" s="95"/>
      <c r="BH54119" s="95"/>
      <c r="BI54119" s="95"/>
      <c r="BJ54119" s="95"/>
      <c r="BK54119" s="95"/>
      <c r="BL54119" s="95"/>
      <c r="BM54119" s="95"/>
      <c r="BN54119" s="95"/>
      <c r="CA54119" s="95"/>
    </row>
    <row r="54120" spans="31:79" s="97" customFormat="1" x14ac:dyDescent="0.2">
      <c r="AE54120" s="95"/>
      <c r="AF54120" s="95"/>
      <c r="AN54120" s="95"/>
      <c r="AO54120" s="95"/>
      <c r="AP54120" s="95"/>
      <c r="AQ54120" s="95"/>
      <c r="AR54120" s="95"/>
      <c r="AS54120" s="95"/>
      <c r="AT54120" s="95"/>
      <c r="AU54120" s="95"/>
      <c r="AV54120" s="95"/>
      <c r="AW54120" s="95"/>
      <c r="AX54120" s="95"/>
      <c r="AY54120" s="95"/>
      <c r="AZ54120" s="95"/>
      <c r="BA54120" s="95"/>
      <c r="BB54120" s="95"/>
      <c r="BC54120" s="95"/>
      <c r="BD54120" s="95"/>
      <c r="BE54120" s="95"/>
      <c r="BF54120" s="95"/>
      <c r="BG54120" s="95"/>
      <c r="BH54120" s="95"/>
      <c r="BI54120" s="95"/>
      <c r="BJ54120" s="95"/>
      <c r="BK54120" s="95"/>
      <c r="BL54120" s="95"/>
      <c r="BM54120" s="95"/>
      <c r="BN54120" s="95"/>
      <c r="CA54120" s="95"/>
    </row>
    <row r="54121" spans="31:79" s="97" customFormat="1" x14ac:dyDescent="0.2">
      <c r="AE54121" s="95"/>
      <c r="AF54121" s="95"/>
      <c r="AN54121" s="95"/>
      <c r="AO54121" s="95"/>
      <c r="AP54121" s="95"/>
      <c r="AQ54121" s="95"/>
      <c r="AR54121" s="95"/>
      <c r="AS54121" s="95"/>
      <c r="AT54121" s="95"/>
      <c r="AU54121" s="95"/>
      <c r="AV54121" s="95"/>
      <c r="AW54121" s="95"/>
      <c r="AX54121" s="95"/>
      <c r="AY54121" s="95"/>
      <c r="AZ54121" s="95"/>
      <c r="BA54121" s="95"/>
      <c r="BB54121" s="95"/>
      <c r="BC54121" s="95"/>
      <c r="BD54121" s="95"/>
      <c r="BE54121" s="95"/>
      <c r="BF54121" s="95"/>
      <c r="BG54121" s="95"/>
      <c r="BH54121" s="95"/>
      <c r="BI54121" s="95"/>
      <c r="BJ54121" s="95"/>
      <c r="BK54121" s="95"/>
      <c r="BL54121" s="95"/>
      <c r="BM54121" s="95"/>
      <c r="BN54121" s="95"/>
      <c r="CA54121" s="95"/>
    </row>
    <row r="54122" spans="31:79" s="97" customFormat="1" x14ac:dyDescent="0.2">
      <c r="AE54122" s="95"/>
      <c r="AF54122" s="95"/>
      <c r="AN54122" s="95"/>
      <c r="AO54122" s="95"/>
      <c r="AP54122" s="95"/>
      <c r="AQ54122" s="95"/>
      <c r="AR54122" s="95"/>
      <c r="AS54122" s="95"/>
      <c r="AT54122" s="95"/>
      <c r="AU54122" s="95"/>
      <c r="AV54122" s="95"/>
      <c r="AW54122" s="95"/>
      <c r="AX54122" s="95"/>
      <c r="AY54122" s="95"/>
      <c r="AZ54122" s="95"/>
      <c r="BA54122" s="95"/>
      <c r="BB54122" s="95"/>
      <c r="BC54122" s="95"/>
      <c r="BD54122" s="95"/>
      <c r="BE54122" s="95"/>
      <c r="BF54122" s="95"/>
      <c r="BG54122" s="95"/>
      <c r="BH54122" s="95"/>
      <c r="BI54122" s="95"/>
      <c r="BJ54122" s="95"/>
      <c r="BK54122" s="95"/>
      <c r="BL54122" s="95"/>
      <c r="BM54122" s="95"/>
      <c r="BN54122" s="95"/>
      <c r="CA54122" s="95"/>
    </row>
    <row r="54123" spans="31:79" s="97" customFormat="1" x14ac:dyDescent="0.2">
      <c r="AE54123" s="95"/>
      <c r="AF54123" s="95"/>
      <c r="AN54123" s="95"/>
      <c r="AO54123" s="95"/>
      <c r="AP54123" s="95"/>
      <c r="AQ54123" s="95"/>
      <c r="AR54123" s="95"/>
      <c r="AS54123" s="95"/>
      <c r="AT54123" s="95"/>
      <c r="AU54123" s="95"/>
      <c r="AV54123" s="95"/>
      <c r="AW54123" s="95"/>
      <c r="AX54123" s="95"/>
      <c r="AY54123" s="95"/>
      <c r="AZ54123" s="95"/>
      <c r="BA54123" s="95"/>
      <c r="BB54123" s="95"/>
      <c r="BC54123" s="95"/>
      <c r="BD54123" s="95"/>
      <c r="BE54123" s="95"/>
      <c r="BF54123" s="95"/>
      <c r="BG54123" s="95"/>
      <c r="BH54123" s="95"/>
      <c r="BI54123" s="95"/>
      <c r="BJ54123" s="95"/>
      <c r="BK54123" s="95"/>
      <c r="BL54123" s="95"/>
      <c r="BM54123" s="95"/>
      <c r="BN54123" s="95"/>
      <c r="CA54123" s="95"/>
    </row>
    <row r="54124" spans="31:79" s="97" customFormat="1" x14ac:dyDescent="0.2">
      <c r="AE54124" s="95"/>
      <c r="AF54124" s="95"/>
      <c r="AN54124" s="95"/>
      <c r="AO54124" s="95"/>
      <c r="AP54124" s="95"/>
      <c r="AQ54124" s="95"/>
      <c r="AR54124" s="95"/>
      <c r="AS54124" s="95"/>
      <c r="AT54124" s="95"/>
      <c r="AU54124" s="95"/>
      <c r="AV54124" s="95"/>
      <c r="AW54124" s="95"/>
      <c r="AX54124" s="95"/>
      <c r="AY54124" s="95"/>
      <c r="AZ54124" s="95"/>
      <c r="BA54124" s="95"/>
      <c r="BB54124" s="95"/>
      <c r="BC54124" s="95"/>
      <c r="BD54124" s="95"/>
      <c r="BE54124" s="95"/>
      <c r="BF54124" s="95"/>
      <c r="BG54124" s="95"/>
      <c r="BH54124" s="95"/>
      <c r="BI54124" s="95"/>
      <c r="BJ54124" s="95"/>
      <c r="BK54124" s="95"/>
      <c r="BL54124" s="95"/>
      <c r="BM54124" s="95"/>
      <c r="BN54124" s="95"/>
      <c r="CA54124" s="95"/>
    </row>
    <row r="54125" spans="31:79" s="97" customFormat="1" x14ac:dyDescent="0.2">
      <c r="AE54125" s="95"/>
      <c r="AF54125" s="95"/>
      <c r="AN54125" s="95"/>
      <c r="AO54125" s="95"/>
      <c r="AP54125" s="95"/>
      <c r="AQ54125" s="95"/>
      <c r="AR54125" s="95"/>
      <c r="AS54125" s="95"/>
      <c r="AT54125" s="95"/>
      <c r="AU54125" s="95"/>
      <c r="AV54125" s="95"/>
      <c r="AW54125" s="95"/>
      <c r="AX54125" s="95"/>
      <c r="AY54125" s="95"/>
      <c r="AZ54125" s="95"/>
      <c r="BA54125" s="95"/>
      <c r="BB54125" s="95"/>
      <c r="BC54125" s="95"/>
      <c r="BD54125" s="95"/>
      <c r="BE54125" s="95"/>
      <c r="BF54125" s="95"/>
      <c r="BG54125" s="95"/>
      <c r="BH54125" s="95"/>
      <c r="BI54125" s="95"/>
      <c r="BJ54125" s="95"/>
      <c r="BK54125" s="95"/>
      <c r="BL54125" s="95"/>
      <c r="BM54125" s="95"/>
      <c r="BN54125" s="95"/>
      <c r="CA54125" s="95"/>
    </row>
    <row r="54126" spans="31:79" s="97" customFormat="1" x14ac:dyDescent="0.2">
      <c r="AE54126" s="95"/>
      <c r="AF54126" s="95"/>
      <c r="AN54126" s="95"/>
      <c r="AO54126" s="95"/>
      <c r="AP54126" s="95"/>
      <c r="AQ54126" s="95"/>
      <c r="AR54126" s="95"/>
      <c r="AS54126" s="95"/>
      <c r="AT54126" s="95"/>
      <c r="AU54126" s="95"/>
      <c r="AV54126" s="95"/>
      <c r="AW54126" s="95"/>
      <c r="AX54126" s="95"/>
      <c r="AY54126" s="95"/>
      <c r="AZ54126" s="95"/>
      <c r="BA54126" s="95"/>
      <c r="BB54126" s="95"/>
      <c r="BC54126" s="95"/>
      <c r="BD54126" s="95"/>
      <c r="BE54126" s="95"/>
      <c r="BF54126" s="95"/>
      <c r="BG54126" s="95"/>
      <c r="BH54126" s="95"/>
      <c r="BI54126" s="95"/>
      <c r="BJ54126" s="95"/>
      <c r="BK54126" s="95"/>
      <c r="BL54126" s="95"/>
      <c r="BM54126" s="95"/>
      <c r="BN54126" s="95"/>
      <c r="CA54126" s="95"/>
    </row>
    <row r="54127" spans="31:79" s="97" customFormat="1" x14ac:dyDescent="0.2">
      <c r="AE54127" s="95"/>
      <c r="AF54127" s="95"/>
      <c r="AN54127" s="95"/>
      <c r="AO54127" s="95"/>
      <c r="AP54127" s="95"/>
      <c r="AQ54127" s="95"/>
      <c r="AR54127" s="95"/>
      <c r="AS54127" s="95"/>
      <c r="AT54127" s="95"/>
      <c r="AU54127" s="95"/>
      <c r="AV54127" s="95"/>
      <c r="AW54127" s="95"/>
      <c r="AX54127" s="95"/>
      <c r="AY54127" s="95"/>
      <c r="AZ54127" s="95"/>
      <c r="BA54127" s="95"/>
      <c r="BB54127" s="95"/>
      <c r="BC54127" s="95"/>
      <c r="BD54127" s="95"/>
      <c r="BE54127" s="95"/>
      <c r="BF54127" s="95"/>
      <c r="BG54127" s="95"/>
      <c r="BH54127" s="95"/>
      <c r="BI54127" s="95"/>
      <c r="BJ54127" s="95"/>
      <c r="BK54127" s="95"/>
      <c r="BL54127" s="95"/>
      <c r="BM54127" s="95"/>
      <c r="BN54127" s="95"/>
      <c r="CA54127" s="95"/>
    </row>
    <row r="54128" spans="31:79" s="97" customFormat="1" x14ac:dyDescent="0.2">
      <c r="AE54128" s="95"/>
      <c r="AF54128" s="95"/>
      <c r="AN54128" s="95"/>
      <c r="AO54128" s="95"/>
      <c r="AP54128" s="95"/>
      <c r="AQ54128" s="95"/>
      <c r="AR54128" s="95"/>
      <c r="AS54128" s="95"/>
      <c r="AT54128" s="95"/>
      <c r="AU54128" s="95"/>
      <c r="AV54128" s="95"/>
      <c r="AW54128" s="95"/>
      <c r="AX54128" s="95"/>
      <c r="AY54128" s="95"/>
      <c r="AZ54128" s="95"/>
      <c r="BA54128" s="95"/>
      <c r="BB54128" s="95"/>
      <c r="BC54128" s="95"/>
      <c r="BD54128" s="95"/>
      <c r="BE54128" s="95"/>
      <c r="BF54128" s="95"/>
      <c r="BG54128" s="95"/>
      <c r="BH54128" s="95"/>
      <c r="BI54128" s="95"/>
      <c r="BJ54128" s="95"/>
      <c r="BK54128" s="95"/>
      <c r="BL54128" s="95"/>
      <c r="BM54128" s="95"/>
      <c r="BN54128" s="95"/>
      <c r="CA54128" s="95"/>
    </row>
    <row r="54129" spans="31:79" s="97" customFormat="1" x14ac:dyDescent="0.2">
      <c r="AE54129" s="95"/>
      <c r="AF54129" s="95"/>
      <c r="AN54129" s="95"/>
      <c r="AO54129" s="95"/>
      <c r="AP54129" s="95"/>
      <c r="AQ54129" s="95"/>
      <c r="AR54129" s="95"/>
      <c r="AS54129" s="95"/>
      <c r="AT54129" s="95"/>
      <c r="AU54129" s="95"/>
      <c r="AV54129" s="95"/>
      <c r="AW54129" s="95"/>
      <c r="AX54129" s="95"/>
      <c r="AY54129" s="95"/>
      <c r="AZ54129" s="95"/>
      <c r="BA54129" s="95"/>
      <c r="BB54129" s="95"/>
      <c r="BC54129" s="95"/>
      <c r="BD54129" s="95"/>
      <c r="BE54129" s="95"/>
      <c r="BF54129" s="95"/>
      <c r="BG54129" s="95"/>
      <c r="BH54129" s="95"/>
      <c r="BI54129" s="95"/>
      <c r="BJ54129" s="95"/>
      <c r="BK54129" s="95"/>
      <c r="BL54129" s="95"/>
      <c r="BM54129" s="95"/>
      <c r="BN54129" s="95"/>
      <c r="CA54129" s="95"/>
    </row>
    <row r="54130" spans="31:79" s="97" customFormat="1" x14ac:dyDescent="0.2">
      <c r="AE54130" s="95"/>
      <c r="AF54130" s="95"/>
      <c r="AN54130" s="95"/>
      <c r="AO54130" s="95"/>
      <c r="AP54130" s="95"/>
      <c r="AQ54130" s="95"/>
      <c r="AR54130" s="95"/>
      <c r="AS54130" s="95"/>
      <c r="AT54130" s="95"/>
      <c r="AU54130" s="95"/>
      <c r="AV54130" s="95"/>
      <c r="AW54130" s="95"/>
      <c r="AX54130" s="95"/>
      <c r="AY54130" s="95"/>
      <c r="AZ54130" s="95"/>
      <c r="BA54130" s="95"/>
      <c r="BB54130" s="95"/>
      <c r="BC54130" s="95"/>
      <c r="BD54130" s="95"/>
      <c r="BE54130" s="95"/>
      <c r="BF54130" s="95"/>
      <c r="BG54130" s="95"/>
      <c r="BH54130" s="95"/>
      <c r="BI54130" s="95"/>
      <c r="BJ54130" s="95"/>
      <c r="BK54130" s="95"/>
      <c r="BL54130" s="95"/>
      <c r="BM54130" s="95"/>
      <c r="BN54130" s="95"/>
      <c r="CA54130" s="95"/>
    </row>
    <row r="54131" spans="31:79" s="97" customFormat="1" x14ac:dyDescent="0.2">
      <c r="AE54131" s="95"/>
      <c r="AF54131" s="95"/>
      <c r="AN54131" s="95"/>
      <c r="AO54131" s="95"/>
      <c r="AP54131" s="95"/>
      <c r="AQ54131" s="95"/>
      <c r="AR54131" s="95"/>
      <c r="AS54131" s="95"/>
      <c r="AT54131" s="95"/>
      <c r="AU54131" s="95"/>
      <c r="AV54131" s="95"/>
      <c r="AW54131" s="95"/>
      <c r="AX54131" s="95"/>
      <c r="AY54131" s="95"/>
      <c r="AZ54131" s="95"/>
      <c r="BA54131" s="95"/>
      <c r="BB54131" s="95"/>
      <c r="BC54131" s="95"/>
      <c r="BD54131" s="95"/>
      <c r="BE54131" s="95"/>
      <c r="BF54131" s="95"/>
      <c r="BG54131" s="95"/>
      <c r="BH54131" s="95"/>
      <c r="BI54131" s="95"/>
      <c r="BJ54131" s="95"/>
      <c r="BK54131" s="95"/>
      <c r="BL54131" s="95"/>
      <c r="BM54131" s="95"/>
      <c r="BN54131" s="95"/>
      <c r="CA54131" s="95"/>
    </row>
    <row r="54132" spans="31:79" s="97" customFormat="1" x14ac:dyDescent="0.2">
      <c r="AE54132" s="95"/>
      <c r="AF54132" s="95"/>
      <c r="AN54132" s="95"/>
      <c r="AO54132" s="95"/>
      <c r="AP54132" s="95"/>
      <c r="AQ54132" s="95"/>
      <c r="AR54132" s="95"/>
      <c r="AS54132" s="95"/>
      <c r="AT54132" s="95"/>
      <c r="AU54132" s="95"/>
      <c r="AV54132" s="95"/>
      <c r="AW54132" s="95"/>
      <c r="AX54132" s="95"/>
      <c r="AY54132" s="95"/>
      <c r="AZ54132" s="95"/>
      <c r="BA54132" s="95"/>
      <c r="BB54132" s="95"/>
      <c r="BC54132" s="95"/>
      <c r="BD54132" s="95"/>
      <c r="BE54132" s="95"/>
      <c r="BF54132" s="95"/>
      <c r="BG54132" s="95"/>
      <c r="BH54132" s="95"/>
      <c r="BI54132" s="95"/>
      <c r="BJ54132" s="95"/>
      <c r="BK54132" s="95"/>
      <c r="BL54132" s="95"/>
      <c r="BM54132" s="95"/>
      <c r="BN54132" s="95"/>
      <c r="CA54132" s="95"/>
    </row>
    <row r="54133" spans="31:79" s="97" customFormat="1" x14ac:dyDescent="0.2">
      <c r="AE54133" s="95"/>
      <c r="AF54133" s="95"/>
      <c r="AN54133" s="95"/>
      <c r="AO54133" s="95"/>
      <c r="AP54133" s="95"/>
      <c r="AQ54133" s="95"/>
      <c r="AR54133" s="95"/>
      <c r="AS54133" s="95"/>
      <c r="AT54133" s="95"/>
      <c r="AU54133" s="95"/>
      <c r="AV54133" s="95"/>
      <c r="AW54133" s="95"/>
      <c r="AX54133" s="95"/>
      <c r="AY54133" s="95"/>
      <c r="AZ54133" s="95"/>
      <c r="BA54133" s="95"/>
      <c r="BB54133" s="95"/>
      <c r="BC54133" s="95"/>
      <c r="BD54133" s="95"/>
      <c r="BE54133" s="95"/>
      <c r="BF54133" s="95"/>
      <c r="BG54133" s="95"/>
      <c r="BH54133" s="95"/>
      <c r="BI54133" s="95"/>
      <c r="BJ54133" s="95"/>
      <c r="BK54133" s="95"/>
      <c r="BL54133" s="95"/>
      <c r="BM54133" s="95"/>
      <c r="BN54133" s="95"/>
      <c r="CA54133" s="95"/>
    </row>
    <row r="54134" spans="31:79" s="97" customFormat="1" x14ac:dyDescent="0.2">
      <c r="AE54134" s="95"/>
      <c r="AF54134" s="95"/>
      <c r="AN54134" s="95"/>
      <c r="AO54134" s="95"/>
      <c r="AP54134" s="95"/>
      <c r="AQ54134" s="95"/>
      <c r="AR54134" s="95"/>
      <c r="AS54134" s="95"/>
      <c r="AT54134" s="95"/>
      <c r="AU54134" s="95"/>
      <c r="AV54134" s="95"/>
      <c r="AW54134" s="95"/>
      <c r="AX54134" s="95"/>
      <c r="AY54134" s="95"/>
      <c r="AZ54134" s="95"/>
      <c r="BA54134" s="95"/>
      <c r="BB54134" s="95"/>
      <c r="BC54134" s="95"/>
      <c r="BD54134" s="95"/>
      <c r="BE54134" s="95"/>
      <c r="BF54134" s="95"/>
      <c r="BG54134" s="95"/>
      <c r="BH54134" s="95"/>
      <c r="BI54134" s="95"/>
      <c r="BJ54134" s="95"/>
      <c r="BK54134" s="95"/>
      <c r="BL54134" s="95"/>
      <c r="BM54134" s="95"/>
      <c r="BN54134" s="95"/>
      <c r="CA54134" s="95"/>
    </row>
    <row r="54135" spans="31:79" s="97" customFormat="1" x14ac:dyDescent="0.2">
      <c r="AE54135" s="95"/>
      <c r="AF54135" s="95"/>
      <c r="AN54135" s="95"/>
      <c r="AO54135" s="95"/>
      <c r="AP54135" s="95"/>
      <c r="AQ54135" s="95"/>
      <c r="AR54135" s="95"/>
      <c r="AS54135" s="95"/>
      <c r="AT54135" s="95"/>
      <c r="AU54135" s="95"/>
      <c r="AV54135" s="95"/>
      <c r="AW54135" s="95"/>
      <c r="AX54135" s="95"/>
      <c r="AY54135" s="95"/>
      <c r="AZ54135" s="95"/>
      <c r="BA54135" s="95"/>
      <c r="BB54135" s="95"/>
      <c r="BC54135" s="95"/>
      <c r="BD54135" s="95"/>
      <c r="BE54135" s="95"/>
      <c r="BF54135" s="95"/>
      <c r="BG54135" s="95"/>
      <c r="BH54135" s="95"/>
      <c r="BI54135" s="95"/>
      <c r="BJ54135" s="95"/>
      <c r="BK54135" s="95"/>
      <c r="BL54135" s="95"/>
      <c r="BM54135" s="95"/>
      <c r="BN54135" s="95"/>
      <c r="CA54135" s="95"/>
    </row>
    <row r="54136" spans="31:79" s="97" customFormat="1" x14ac:dyDescent="0.2">
      <c r="AE54136" s="95"/>
      <c r="AF54136" s="95"/>
      <c r="AN54136" s="95"/>
      <c r="AO54136" s="95"/>
      <c r="AP54136" s="95"/>
      <c r="AQ54136" s="95"/>
      <c r="AR54136" s="95"/>
      <c r="AS54136" s="95"/>
      <c r="AT54136" s="95"/>
      <c r="AU54136" s="95"/>
      <c r="AV54136" s="95"/>
      <c r="AW54136" s="95"/>
      <c r="AX54136" s="95"/>
      <c r="AY54136" s="95"/>
      <c r="AZ54136" s="95"/>
      <c r="BA54136" s="95"/>
      <c r="BB54136" s="95"/>
      <c r="BC54136" s="95"/>
      <c r="BD54136" s="95"/>
      <c r="BE54136" s="95"/>
      <c r="BF54136" s="95"/>
      <c r="BG54136" s="95"/>
      <c r="BH54136" s="95"/>
      <c r="BI54136" s="95"/>
      <c r="BJ54136" s="95"/>
      <c r="BK54136" s="95"/>
      <c r="BL54136" s="95"/>
      <c r="BM54136" s="95"/>
      <c r="BN54136" s="95"/>
      <c r="CA54136" s="95"/>
    </row>
    <row r="54137" spans="31:79" s="97" customFormat="1" x14ac:dyDescent="0.2">
      <c r="AE54137" s="95"/>
      <c r="AF54137" s="95"/>
      <c r="AN54137" s="95"/>
      <c r="AO54137" s="95"/>
      <c r="AP54137" s="95"/>
      <c r="AQ54137" s="95"/>
      <c r="AR54137" s="95"/>
      <c r="AS54137" s="95"/>
      <c r="AT54137" s="95"/>
      <c r="AU54137" s="95"/>
      <c r="AV54137" s="95"/>
      <c r="AW54137" s="95"/>
      <c r="AX54137" s="95"/>
      <c r="AY54137" s="95"/>
      <c r="AZ54137" s="95"/>
      <c r="BA54137" s="95"/>
      <c r="BB54137" s="95"/>
      <c r="BC54137" s="95"/>
      <c r="BD54137" s="95"/>
      <c r="BE54137" s="95"/>
      <c r="BF54137" s="95"/>
      <c r="BG54137" s="95"/>
      <c r="BH54137" s="95"/>
      <c r="BI54137" s="95"/>
      <c r="BJ54137" s="95"/>
      <c r="BK54137" s="95"/>
      <c r="BL54137" s="95"/>
      <c r="BM54137" s="95"/>
      <c r="BN54137" s="95"/>
      <c r="CA54137" s="95"/>
    </row>
    <row r="54138" spans="31:79" s="97" customFormat="1" x14ac:dyDescent="0.2">
      <c r="AE54138" s="95"/>
      <c r="AF54138" s="95"/>
      <c r="AN54138" s="95"/>
      <c r="AO54138" s="95"/>
      <c r="AP54138" s="95"/>
      <c r="AQ54138" s="95"/>
      <c r="AR54138" s="95"/>
      <c r="AS54138" s="95"/>
      <c r="AT54138" s="95"/>
      <c r="AU54138" s="95"/>
      <c r="AV54138" s="95"/>
      <c r="AW54138" s="95"/>
      <c r="AX54138" s="95"/>
      <c r="AY54138" s="95"/>
      <c r="AZ54138" s="95"/>
      <c r="BA54138" s="95"/>
      <c r="BB54138" s="95"/>
      <c r="BC54138" s="95"/>
      <c r="BD54138" s="95"/>
      <c r="BE54138" s="95"/>
      <c r="BF54138" s="95"/>
      <c r="BG54138" s="95"/>
      <c r="BH54138" s="95"/>
      <c r="BI54138" s="95"/>
      <c r="BJ54138" s="95"/>
      <c r="BK54138" s="95"/>
      <c r="BL54138" s="95"/>
      <c r="BM54138" s="95"/>
      <c r="BN54138" s="95"/>
      <c r="CA54138" s="95"/>
    </row>
    <row r="54139" spans="31:79" s="97" customFormat="1" x14ac:dyDescent="0.2">
      <c r="AE54139" s="95"/>
      <c r="AF54139" s="95"/>
      <c r="AN54139" s="95"/>
      <c r="AO54139" s="95"/>
      <c r="AP54139" s="95"/>
      <c r="AQ54139" s="95"/>
      <c r="AR54139" s="95"/>
      <c r="AS54139" s="95"/>
      <c r="AT54139" s="95"/>
      <c r="AU54139" s="95"/>
      <c r="AV54139" s="95"/>
      <c r="AW54139" s="95"/>
      <c r="AX54139" s="95"/>
      <c r="AY54139" s="95"/>
      <c r="AZ54139" s="95"/>
      <c r="BA54139" s="95"/>
      <c r="BB54139" s="95"/>
      <c r="BC54139" s="95"/>
      <c r="BD54139" s="95"/>
      <c r="BE54139" s="95"/>
      <c r="BF54139" s="95"/>
      <c r="BG54139" s="95"/>
      <c r="BH54139" s="95"/>
      <c r="BI54139" s="95"/>
      <c r="BJ54139" s="95"/>
      <c r="BK54139" s="95"/>
      <c r="BL54139" s="95"/>
      <c r="BM54139" s="95"/>
      <c r="BN54139" s="95"/>
      <c r="CA54139" s="95"/>
    </row>
    <row r="54140" spans="31:79" s="97" customFormat="1" x14ac:dyDescent="0.2">
      <c r="AE54140" s="95"/>
      <c r="AF54140" s="95"/>
      <c r="AN54140" s="95"/>
      <c r="AO54140" s="95"/>
      <c r="AP54140" s="95"/>
      <c r="AQ54140" s="95"/>
      <c r="AR54140" s="95"/>
      <c r="AS54140" s="95"/>
      <c r="AT54140" s="95"/>
      <c r="AU54140" s="95"/>
      <c r="AV54140" s="95"/>
      <c r="AW54140" s="95"/>
      <c r="AX54140" s="95"/>
      <c r="AY54140" s="95"/>
      <c r="AZ54140" s="95"/>
      <c r="BA54140" s="95"/>
      <c r="BB54140" s="95"/>
      <c r="BC54140" s="95"/>
      <c r="BD54140" s="95"/>
      <c r="BE54140" s="95"/>
      <c r="BF54140" s="95"/>
      <c r="BG54140" s="95"/>
      <c r="BH54140" s="95"/>
      <c r="BI54140" s="95"/>
      <c r="BJ54140" s="95"/>
      <c r="BK54140" s="95"/>
      <c r="BL54140" s="95"/>
      <c r="BM54140" s="95"/>
      <c r="BN54140" s="95"/>
      <c r="CA54140" s="95"/>
    </row>
    <row r="54141" spans="31:79" s="97" customFormat="1" x14ac:dyDescent="0.2">
      <c r="AE54141" s="95"/>
      <c r="AF54141" s="95"/>
      <c r="AN54141" s="95"/>
      <c r="AO54141" s="95"/>
      <c r="AP54141" s="95"/>
      <c r="AQ54141" s="95"/>
      <c r="AR54141" s="95"/>
      <c r="AS54141" s="95"/>
      <c r="AT54141" s="95"/>
      <c r="AU54141" s="95"/>
      <c r="AV54141" s="95"/>
      <c r="AW54141" s="95"/>
      <c r="AX54141" s="95"/>
      <c r="AY54141" s="95"/>
      <c r="AZ54141" s="95"/>
      <c r="BA54141" s="95"/>
      <c r="BB54141" s="95"/>
      <c r="BC54141" s="95"/>
      <c r="BD54141" s="95"/>
      <c r="BE54141" s="95"/>
      <c r="BF54141" s="95"/>
      <c r="BG54141" s="95"/>
      <c r="BH54141" s="95"/>
      <c r="BI54141" s="95"/>
      <c r="BJ54141" s="95"/>
      <c r="BK54141" s="95"/>
      <c r="BL54141" s="95"/>
      <c r="BM54141" s="95"/>
      <c r="BN54141" s="95"/>
      <c r="CA54141" s="95"/>
    </row>
    <row r="54142" spans="31:79" s="97" customFormat="1" x14ac:dyDescent="0.2">
      <c r="AE54142" s="95"/>
      <c r="AF54142" s="95"/>
      <c r="AN54142" s="95"/>
      <c r="AO54142" s="95"/>
      <c r="AP54142" s="95"/>
      <c r="AQ54142" s="95"/>
      <c r="AR54142" s="95"/>
      <c r="AS54142" s="95"/>
      <c r="AT54142" s="95"/>
      <c r="AU54142" s="95"/>
      <c r="AV54142" s="95"/>
      <c r="AW54142" s="95"/>
      <c r="AX54142" s="95"/>
      <c r="AY54142" s="95"/>
      <c r="AZ54142" s="95"/>
      <c r="BA54142" s="95"/>
      <c r="BB54142" s="95"/>
      <c r="BC54142" s="95"/>
      <c r="BD54142" s="95"/>
      <c r="BE54142" s="95"/>
      <c r="BF54142" s="95"/>
      <c r="BG54142" s="95"/>
      <c r="BH54142" s="95"/>
      <c r="BI54142" s="95"/>
      <c r="BJ54142" s="95"/>
      <c r="BK54142" s="95"/>
      <c r="BL54142" s="95"/>
      <c r="BM54142" s="95"/>
      <c r="BN54142" s="95"/>
      <c r="CA54142" s="95"/>
    </row>
    <row r="54143" spans="31:79" s="97" customFormat="1" x14ac:dyDescent="0.2">
      <c r="AE54143" s="95"/>
      <c r="AF54143" s="95"/>
      <c r="AN54143" s="95"/>
      <c r="AO54143" s="95"/>
      <c r="AP54143" s="95"/>
      <c r="AQ54143" s="95"/>
      <c r="AR54143" s="95"/>
      <c r="AS54143" s="95"/>
      <c r="AT54143" s="95"/>
      <c r="AU54143" s="95"/>
      <c r="AV54143" s="95"/>
      <c r="AW54143" s="95"/>
      <c r="AX54143" s="95"/>
      <c r="AY54143" s="95"/>
      <c r="AZ54143" s="95"/>
      <c r="BA54143" s="95"/>
      <c r="BB54143" s="95"/>
      <c r="BC54143" s="95"/>
      <c r="BD54143" s="95"/>
      <c r="BE54143" s="95"/>
      <c r="BF54143" s="95"/>
      <c r="BG54143" s="95"/>
      <c r="BH54143" s="95"/>
      <c r="BI54143" s="95"/>
      <c r="BJ54143" s="95"/>
      <c r="BK54143" s="95"/>
      <c r="BL54143" s="95"/>
      <c r="BM54143" s="95"/>
      <c r="BN54143" s="95"/>
      <c r="CA54143" s="95"/>
    </row>
    <row r="54144" spans="31:79" s="97" customFormat="1" x14ac:dyDescent="0.2">
      <c r="AE54144" s="95"/>
      <c r="AF54144" s="95"/>
      <c r="AN54144" s="95"/>
      <c r="AO54144" s="95"/>
      <c r="AP54144" s="95"/>
      <c r="AQ54144" s="95"/>
      <c r="AR54144" s="95"/>
      <c r="AS54144" s="95"/>
      <c r="AT54144" s="95"/>
      <c r="AU54144" s="95"/>
      <c r="AV54144" s="95"/>
      <c r="AW54144" s="95"/>
      <c r="AX54144" s="95"/>
      <c r="AY54144" s="95"/>
      <c r="AZ54144" s="95"/>
      <c r="BA54144" s="95"/>
      <c r="BB54144" s="95"/>
      <c r="BC54144" s="95"/>
      <c r="BD54144" s="95"/>
      <c r="BE54144" s="95"/>
      <c r="BF54144" s="95"/>
      <c r="BG54144" s="95"/>
      <c r="BH54144" s="95"/>
      <c r="BI54144" s="95"/>
      <c r="BJ54144" s="95"/>
      <c r="BK54144" s="95"/>
      <c r="BL54144" s="95"/>
      <c r="BM54144" s="95"/>
      <c r="BN54144" s="95"/>
      <c r="CA54144" s="95"/>
    </row>
    <row r="54145" spans="31:79" s="97" customFormat="1" x14ac:dyDescent="0.2">
      <c r="AE54145" s="95"/>
      <c r="AF54145" s="95"/>
      <c r="AN54145" s="95"/>
      <c r="AO54145" s="95"/>
      <c r="AP54145" s="95"/>
      <c r="AQ54145" s="95"/>
      <c r="AR54145" s="95"/>
      <c r="AS54145" s="95"/>
      <c r="AT54145" s="95"/>
      <c r="AU54145" s="95"/>
      <c r="AV54145" s="95"/>
      <c r="AW54145" s="95"/>
      <c r="AX54145" s="95"/>
      <c r="AY54145" s="95"/>
      <c r="AZ54145" s="95"/>
      <c r="BA54145" s="95"/>
      <c r="BB54145" s="95"/>
      <c r="BC54145" s="95"/>
      <c r="BD54145" s="95"/>
      <c r="BE54145" s="95"/>
      <c r="BF54145" s="95"/>
      <c r="BG54145" s="95"/>
      <c r="BH54145" s="95"/>
      <c r="BI54145" s="95"/>
      <c r="BJ54145" s="95"/>
      <c r="BK54145" s="95"/>
      <c r="BL54145" s="95"/>
      <c r="BM54145" s="95"/>
      <c r="BN54145" s="95"/>
      <c r="CA54145" s="95"/>
    </row>
    <row r="54146" spans="31:79" s="97" customFormat="1" x14ac:dyDescent="0.2">
      <c r="AE54146" s="95"/>
      <c r="AF54146" s="95"/>
      <c r="AN54146" s="95"/>
      <c r="AO54146" s="95"/>
      <c r="AP54146" s="95"/>
      <c r="AQ54146" s="95"/>
      <c r="AR54146" s="95"/>
      <c r="AS54146" s="95"/>
      <c r="AT54146" s="95"/>
      <c r="AU54146" s="95"/>
      <c r="AV54146" s="95"/>
      <c r="AW54146" s="95"/>
      <c r="AX54146" s="95"/>
      <c r="AY54146" s="95"/>
      <c r="AZ54146" s="95"/>
      <c r="BA54146" s="95"/>
      <c r="BB54146" s="95"/>
      <c r="BC54146" s="95"/>
      <c r="BD54146" s="95"/>
      <c r="BE54146" s="95"/>
      <c r="BF54146" s="95"/>
      <c r="BG54146" s="95"/>
      <c r="BH54146" s="95"/>
      <c r="BI54146" s="95"/>
      <c r="BJ54146" s="95"/>
      <c r="BK54146" s="95"/>
      <c r="BL54146" s="95"/>
      <c r="BM54146" s="95"/>
      <c r="BN54146" s="95"/>
      <c r="CA54146" s="95"/>
    </row>
    <row r="54147" spans="31:79" s="97" customFormat="1" x14ac:dyDescent="0.2">
      <c r="AE54147" s="95"/>
      <c r="AF54147" s="95"/>
      <c r="AN54147" s="95"/>
      <c r="AO54147" s="95"/>
      <c r="AP54147" s="95"/>
      <c r="AQ54147" s="95"/>
      <c r="AR54147" s="95"/>
      <c r="AS54147" s="95"/>
      <c r="AT54147" s="95"/>
      <c r="AU54147" s="95"/>
      <c r="AV54147" s="95"/>
      <c r="AW54147" s="95"/>
      <c r="AX54147" s="95"/>
      <c r="AY54147" s="95"/>
      <c r="AZ54147" s="95"/>
      <c r="BA54147" s="95"/>
      <c r="BB54147" s="95"/>
      <c r="BC54147" s="95"/>
      <c r="BD54147" s="95"/>
      <c r="BE54147" s="95"/>
      <c r="BF54147" s="95"/>
      <c r="BG54147" s="95"/>
      <c r="BH54147" s="95"/>
      <c r="BI54147" s="95"/>
      <c r="BJ54147" s="95"/>
      <c r="BK54147" s="95"/>
      <c r="BL54147" s="95"/>
      <c r="BM54147" s="95"/>
      <c r="BN54147" s="95"/>
      <c r="CA54147" s="95"/>
    </row>
    <row r="54148" spans="31:79" s="97" customFormat="1" x14ac:dyDescent="0.2">
      <c r="AE54148" s="95"/>
      <c r="AF54148" s="95"/>
      <c r="AN54148" s="95"/>
      <c r="AO54148" s="95"/>
      <c r="AP54148" s="95"/>
      <c r="AQ54148" s="95"/>
      <c r="AR54148" s="95"/>
      <c r="AS54148" s="95"/>
      <c r="AT54148" s="95"/>
      <c r="AU54148" s="95"/>
      <c r="AV54148" s="95"/>
      <c r="AW54148" s="95"/>
      <c r="AX54148" s="95"/>
      <c r="AY54148" s="95"/>
      <c r="AZ54148" s="95"/>
      <c r="BA54148" s="95"/>
      <c r="BB54148" s="95"/>
      <c r="BC54148" s="95"/>
      <c r="BD54148" s="95"/>
      <c r="BE54148" s="95"/>
      <c r="BF54148" s="95"/>
      <c r="BG54148" s="95"/>
      <c r="BH54148" s="95"/>
      <c r="BI54148" s="95"/>
      <c r="BJ54148" s="95"/>
      <c r="BK54148" s="95"/>
      <c r="BL54148" s="95"/>
      <c r="BM54148" s="95"/>
      <c r="BN54148" s="95"/>
      <c r="CA54148" s="95"/>
    </row>
    <row r="54149" spans="31:79" s="97" customFormat="1" x14ac:dyDescent="0.2">
      <c r="AE54149" s="95"/>
      <c r="AF54149" s="95"/>
      <c r="AN54149" s="95"/>
      <c r="AO54149" s="95"/>
      <c r="AP54149" s="95"/>
      <c r="AQ54149" s="95"/>
      <c r="AR54149" s="95"/>
      <c r="AS54149" s="95"/>
      <c r="AT54149" s="95"/>
      <c r="AU54149" s="95"/>
      <c r="AV54149" s="95"/>
      <c r="AW54149" s="95"/>
      <c r="AX54149" s="95"/>
      <c r="AY54149" s="95"/>
      <c r="AZ54149" s="95"/>
      <c r="BA54149" s="95"/>
      <c r="BB54149" s="95"/>
      <c r="BC54149" s="95"/>
      <c r="BD54149" s="95"/>
      <c r="BE54149" s="95"/>
      <c r="BF54149" s="95"/>
      <c r="BG54149" s="95"/>
      <c r="BH54149" s="95"/>
      <c r="BI54149" s="95"/>
      <c r="BJ54149" s="95"/>
      <c r="BK54149" s="95"/>
      <c r="BL54149" s="95"/>
      <c r="BM54149" s="95"/>
      <c r="BN54149" s="95"/>
      <c r="CA54149" s="95"/>
    </row>
    <row r="54150" spans="31:79" s="97" customFormat="1" x14ac:dyDescent="0.2">
      <c r="AE54150" s="95"/>
      <c r="AF54150" s="95"/>
      <c r="AN54150" s="95"/>
      <c r="AO54150" s="95"/>
      <c r="AP54150" s="95"/>
      <c r="AQ54150" s="95"/>
      <c r="AR54150" s="95"/>
      <c r="AS54150" s="95"/>
      <c r="AT54150" s="95"/>
      <c r="AU54150" s="95"/>
      <c r="AV54150" s="95"/>
      <c r="AW54150" s="95"/>
      <c r="AX54150" s="95"/>
      <c r="AY54150" s="95"/>
      <c r="AZ54150" s="95"/>
      <c r="BA54150" s="95"/>
      <c r="BB54150" s="95"/>
      <c r="BC54150" s="95"/>
      <c r="BD54150" s="95"/>
      <c r="BE54150" s="95"/>
      <c r="BF54150" s="95"/>
      <c r="BG54150" s="95"/>
      <c r="BH54150" s="95"/>
      <c r="BI54150" s="95"/>
      <c r="BJ54150" s="95"/>
      <c r="BK54150" s="95"/>
      <c r="BL54150" s="95"/>
      <c r="BM54150" s="95"/>
      <c r="BN54150" s="95"/>
      <c r="CA54150" s="95"/>
    </row>
    <row r="54151" spans="31:79" s="97" customFormat="1" x14ac:dyDescent="0.2">
      <c r="AE54151" s="95"/>
      <c r="AF54151" s="95"/>
      <c r="AN54151" s="95"/>
      <c r="AO54151" s="95"/>
      <c r="AP54151" s="95"/>
      <c r="AQ54151" s="95"/>
      <c r="AR54151" s="95"/>
      <c r="AS54151" s="95"/>
      <c r="AT54151" s="95"/>
      <c r="AU54151" s="95"/>
      <c r="AV54151" s="95"/>
      <c r="AW54151" s="95"/>
      <c r="AX54151" s="95"/>
      <c r="AY54151" s="95"/>
      <c r="AZ54151" s="95"/>
      <c r="BA54151" s="95"/>
      <c r="BB54151" s="95"/>
      <c r="BC54151" s="95"/>
      <c r="BD54151" s="95"/>
      <c r="BE54151" s="95"/>
      <c r="BF54151" s="95"/>
      <c r="BG54151" s="95"/>
      <c r="BH54151" s="95"/>
      <c r="BI54151" s="95"/>
      <c r="BJ54151" s="95"/>
      <c r="BK54151" s="95"/>
      <c r="BL54151" s="95"/>
      <c r="BM54151" s="95"/>
      <c r="BN54151" s="95"/>
      <c r="CA54151" s="95"/>
    </row>
    <row r="54152" spans="31:79" s="97" customFormat="1" x14ac:dyDescent="0.2">
      <c r="AE54152" s="95"/>
      <c r="AF54152" s="95"/>
      <c r="AN54152" s="95"/>
      <c r="AO54152" s="95"/>
      <c r="AP54152" s="95"/>
      <c r="AQ54152" s="95"/>
      <c r="AR54152" s="95"/>
      <c r="AS54152" s="95"/>
      <c r="AT54152" s="95"/>
      <c r="AU54152" s="95"/>
      <c r="AV54152" s="95"/>
      <c r="AW54152" s="95"/>
      <c r="AX54152" s="95"/>
      <c r="AY54152" s="95"/>
      <c r="AZ54152" s="95"/>
      <c r="BA54152" s="95"/>
      <c r="BB54152" s="95"/>
      <c r="BC54152" s="95"/>
      <c r="BD54152" s="95"/>
      <c r="BE54152" s="95"/>
      <c r="BF54152" s="95"/>
      <c r="BG54152" s="95"/>
      <c r="BH54152" s="95"/>
      <c r="BI54152" s="95"/>
      <c r="BJ54152" s="95"/>
      <c r="BK54152" s="95"/>
      <c r="BL54152" s="95"/>
      <c r="BM54152" s="95"/>
      <c r="BN54152" s="95"/>
      <c r="CA54152" s="95"/>
    </row>
    <row r="54153" spans="31:79" s="97" customFormat="1" x14ac:dyDescent="0.2">
      <c r="AE54153" s="95"/>
      <c r="AF54153" s="95"/>
      <c r="AN54153" s="95"/>
      <c r="AO54153" s="95"/>
      <c r="AP54153" s="95"/>
      <c r="AQ54153" s="95"/>
      <c r="AR54153" s="95"/>
      <c r="AS54153" s="95"/>
      <c r="AT54153" s="95"/>
      <c r="AU54153" s="95"/>
      <c r="AV54153" s="95"/>
      <c r="AW54153" s="95"/>
      <c r="AX54153" s="95"/>
      <c r="AY54153" s="95"/>
      <c r="AZ54153" s="95"/>
      <c r="BA54153" s="95"/>
      <c r="BB54153" s="95"/>
      <c r="BC54153" s="95"/>
      <c r="BD54153" s="95"/>
      <c r="BE54153" s="95"/>
      <c r="BF54153" s="95"/>
      <c r="BG54153" s="95"/>
      <c r="BH54153" s="95"/>
      <c r="BI54153" s="95"/>
      <c r="BJ54153" s="95"/>
      <c r="BK54153" s="95"/>
      <c r="BL54153" s="95"/>
      <c r="BM54153" s="95"/>
      <c r="BN54153" s="95"/>
      <c r="CA54153" s="95"/>
    </row>
    <row r="54154" spans="31:79" s="97" customFormat="1" x14ac:dyDescent="0.2">
      <c r="AE54154" s="95"/>
      <c r="AF54154" s="95"/>
      <c r="AN54154" s="95"/>
      <c r="AO54154" s="95"/>
      <c r="AP54154" s="95"/>
      <c r="AQ54154" s="95"/>
      <c r="AR54154" s="95"/>
      <c r="AS54154" s="95"/>
      <c r="AT54154" s="95"/>
      <c r="AU54154" s="95"/>
      <c r="AV54154" s="95"/>
      <c r="AW54154" s="95"/>
      <c r="AX54154" s="95"/>
      <c r="AY54154" s="95"/>
      <c r="AZ54154" s="95"/>
      <c r="BA54154" s="95"/>
      <c r="BB54154" s="95"/>
      <c r="BC54154" s="95"/>
      <c r="BD54154" s="95"/>
      <c r="BE54154" s="95"/>
      <c r="BF54154" s="95"/>
      <c r="BG54154" s="95"/>
      <c r="BH54154" s="95"/>
      <c r="BI54154" s="95"/>
      <c r="BJ54154" s="95"/>
      <c r="BK54154" s="95"/>
      <c r="BL54154" s="95"/>
      <c r="BM54154" s="95"/>
      <c r="BN54154" s="95"/>
      <c r="CA54154" s="95"/>
    </row>
    <row r="54155" spans="31:79" s="97" customFormat="1" x14ac:dyDescent="0.2">
      <c r="AE54155" s="95"/>
      <c r="AF54155" s="95"/>
      <c r="AN54155" s="95"/>
      <c r="AO54155" s="95"/>
      <c r="AP54155" s="95"/>
      <c r="AQ54155" s="95"/>
      <c r="AR54155" s="95"/>
      <c r="AS54155" s="95"/>
      <c r="AT54155" s="95"/>
      <c r="AU54155" s="95"/>
      <c r="AV54155" s="95"/>
      <c r="AW54155" s="95"/>
      <c r="AX54155" s="95"/>
      <c r="AY54155" s="95"/>
      <c r="AZ54155" s="95"/>
      <c r="BA54155" s="95"/>
      <c r="BB54155" s="95"/>
      <c r="BC54155" s="95"/>
      <c r="BD54155" s="95"/>
      <c r="BE54155" s="95"/>
      <c r="BF54155" s="95"/>
      <c r="BG54155" s="95"/>
      <c r="BH54155" s="95"/>
      <c r="BI54155" s="95"/>
      <c r="BJ54155" s="95"/>
      <c r="BK54155" s="95"/>
      <c r="BL54155" s="95"/>
      <c r="BM54155" s="95"/>
      <c r="BN54155" s="95"/>
      <c r="CA54155" s="95"/>
    </row>
    <row r="54156" spans="31:79" s="97" customFormat="1" x14ac:dyDescent="0.2">
      <c r="AE54156" s="95"/>
      <c r="AF54156" s="95"/>
      <c r="AN54156" s="95"/>
      <c r="AO54156" s="95"/>
      <c r="AP54156" s="95"/>
      <c r="AQ54156" s="95"/>
      <c r="AR54156" s="95"/>
      <c r="AS54156" s="95"/>
      <c r="AT54156" s="95"/>
      <c r="AU54156" s="95"/>
      <c r="AV54156" s="95"/>
      <c r="AW54156" s="95"/>
      <c r="AX54156" s="95"/>
      <c r="AY54156" s="95"/>
      <c r="AZ54156" s="95"/>
      <c r="BA54156" s="95"/>
      <c r="BB54156" s="95"/>
      <c r="BC54156" s="95"/>
      <c r="BD54156" s="95"/>
      <c r="BE54156" s="95"/>
      <c r="BF54156" s="95"/>
      <c r="BG54156" s="95"/>
      <c r="BH54156" s="95"/>
      <c r="BI54156" s="95"/>
      <c r="BJ54156" s="95"/>
      <c r="BK54156" s="95"/>
      <c r="BL54156" s="95"/>
      <c r="BM54156" s="95"/>
      <c r="BN54156" s="95"/>
      <c r="CA54156" s="95"/>
    </row>
    <row r="54157" spans="31:79" s="97" customFormat="1" x14ac:dyDescent="0.2">
      <c r="AE54157" s="95"/>
      <c r="AF54157" s="95"/>
      <c r="AN54157" s="95"/>
      <c r="AO54157" s="95"/>
      <c r="AP54157" s="95"/>
      <c r="AQ54157" s="95"/>
      <c r="AR54157" s="95"/>
      <c r="AS54157" s="95"/>
      <c r="AT54157" s="95"/>
      <c r="AU54157" s="95"/>
      <c r="AV54157" s="95"/>
      <c r="AW54157" s="95"/>
      <c r="AX54157" s="95"/>
      <c r="AY54157" s="95"/>
      <c r="AZ54157" s="95"/>
      <c r="BA54157" s="95"/>
      <c r="BB54157" s="95"/>
      <c r="BC54157" s="95"/>
      <c r="BD54157" s="95"/>
      <c r="BE54157" s="95"/>
      <c r="BF54157" s="95"/>
      <c r="BG54157" s="95"/>
      <c r="BH54157" s="95"/>
      <c r="BI54157" s="95"/>
      <c r="BJ54157" s="95"/>
      <c r="BK54157" s="95"/>
      <c r="BL54157" s="95"/>
      <c r="BM54157" s="95"/>
      <c r="BN54157" s="95"/>
      <c r="CA54157" s="95"/>
    </row>
    <row r="54158" spans="31:79" s="97" customFormat="1" x14ac:dyDescent="0.2">
      <c r="AE54158" s="95"/>
      <c r="AF54158" s="95"/>
      <c r="AN54158" s="95"/>
      <c r="AO54158" s="95"/>
      <c r="AP54158" s="95"/>
      <c r="AQ54158" s="95"/>
      <c r="AR54158" s="95"/>
      <c r="AS54158" s="95"/>
      <c r="AT54158" s="95"/>
      <c r="AU54158" s="95"/>
      <c r="AV54158" s="95"/>
      <c r="AW54158" s="95"/>
      <c r="AX54158" s="95"/>
      <c r="AY54158" s="95"/>
      <c r="AZ54158" s="95"/>
      <c r="BA54158" s="95"/>
      <c r="BB54158" s="95"/>
      <c r="BC54158" s="95"/>
      <c r="BD54158" s="95"/>
      <c r="BE54158" s="95"/>
      <c r="BF54158" s="95"/>
      <c r="BG54158" s="95"/>
      <c r="BH54158" s="95"/>
      <c r="BI54158" s="95"/>
      <c r="BJ54158" s="95"/>
      <c r="BK54158" s="95"/>
      <c r="BL54158" s="95"/>
      <c r="BM54158" s="95"/>
      <c r="BN54158" s="95"/>
      <c r="CA54158" s="95"/>
    </row>
    <row r="54159" spans="31:79" s="97" customFormat="1" x14ac:dyDescent="0.2">
      <c r="AE54159" s="95"/>
      <c r="AF54159" s="95"/>
      <c r="AN54159" s="95"/>
      <c r="AO54159" s="95"/>
      <c r="AP54159" s="95"/>
      <c r="AQ54159" s="95"/>
      <c r="AR54159" s="95"/>
      <c r="AS54159" s="95"/>
      <c r="AT54159" s="95"/>
      <c r="AU54159" s="95"/>
      <c r="AV54159" s="95"/>
      <c r="AW54159" s="95"/>
      <c r="AX54159" s="95"/>
      <c r="AY54159" s="95"/>
      <c r="AZ54159" s="95"/>
      <c r="BA54159" s="95"/>
      <c r="BB54159" s="95"/>
      <c r="BC54159" s="95"/>
      <c r="BD54159" s="95"/>
      <c r="BE54159" s="95"/>
      <c r="BF54159" s="95"/>
      <c r="BG54159" s="95"/>
      <c r="BH54159" s="95"/>
      <c r="BI54159" s="95"/>
      <c r="BJ54159" s="95"/>
      <c r="BK54159" s="95"/>
      <c r="BL54159" s="95"/>
      <c r="BM54159" s="95"/>
      <c r="BN54159" s="95"/>
      <c r="CA54159" s="95"/>
    </row>
    <row r="54160" spans="31:79" s="97" customFormat="1" x14ac:dyDescent="0.2">
      <c r="AE54160" s="95"/>
      <c r="AF54160" s="95"/>
      <c r="AN54160" s="95"/>
      <c r="AO54160" s="95"/>
      <c r="AP54160" s="95"/>
      <c r="AQ54160" s="95"/>
      <c r="AR54160" s="95"/>
      <c r="AS54160" s="95"/>
      <c r="AT54160" s="95"/>
      <c r="AU54160" s="95"/>
      <c r="AV54160" s="95"/>
      <c r="AW54160" s="95"/>
      <c r="AX54160" s="95"/>
      <c r="AY54160" s="95"/>
      <c r="AZ54160" s="95"/>
      <c r="BA54160" s="95"/>
      <c r="BB54160" s="95"/>
      <c r="BC54160" s="95"/>
      <c r="BD54160" s="95"/>
      <c r="BE54160" s="95"/>
      <c r="BF54160" s="95"/>
      <c r="BG54160" s="95"/>
      <c r="BH54160" s="95"/>
      <c r="BI54160" s="95"/>
      <c r="BJ54160" s="95"/>
      <c r="BK54160" s="95"/>
      <c r="BL54160" s="95"/>
      <c r="BM54160" s="95"/>
      <c r="BN54160" s="95"/>
      <c r="CA54160" s="95"/>
    </row>
    <row r="54161" spans="31:79" s="97" customFormat="1" x14ac:dyDescent="0.2">
      <c r="AE54161" s="95"/>
      <c r="AF54161" s="95"/>
      <c r="AN54161" s="95"/>
      <c r="AO54161" s="95"/>
      <c r="AP54161" s="95"/>
      <c r="AQ54161" s="95"/>
      <c r="AR54161" s="95"/>
      <c r="AS54161" s="95"/>
      <c r="AT54161" s="95"/>
      <c r="AU54161" s="95"/>
      <c r="AV54161" s="95"/>
      <c r="AW54161" s="95"/>
      <c r="AX54161" s="95"/>
      <c r="AY54161" s="95"/>
      <c r="AZ54161" s="95"/>
      <c r="BA54161" s="95"/>
      <c r="BB54161" s="95"/>
      <c r="BC54161" s="95"/>
      <c r="BD54161" s="95"/>
      <c r="BE54161" s="95"/>
      <c r="BF54161" s="95"/>
      <c r="BG54161" s="95"/>
      <c r="BH54161" s="95"/>
      <c r="BI54161" s="95"/>
      <c r="BJ54161" s="95"/>
      <c r="BK54161" s="95"/>
      <c r="BL54161" s="95"/>
      <c r="BM54161" s="95"/>
      <c r="BN54161" s="95"/>
      <c r="CA54161" s="95"/>
    </row>
    <row r="54162" spans="31:79" s="97" customFormat="1" x14ac:dyDescent="0.2">
      <c r="AE54162" s="95"/>
      <c r="AF54162" s="95"/>
      <c r="AN54162" s="95"/>
      <c r="AO54162" s="95"/>
      <c r="AP54162" s="95"/>
      <c r="AQ54162" s="95"/>
      <c r="AR54162" s="95"/>
      <c r="AS54162" s="95"/>
      <c r="AT54162" s="95"/>
      <c r="AU54162" s="95"/>
      <c r="AV54162" s="95"/>
      <c r="AW54162" s="95"/>
      <c r="AX54162" s="95"/>
      <c r="AY54162" s="95"/>
      <c r="AZ54162" s="95"/>
      <c r="BA54162" s="95"/>
      <c r="BB54162" s="95"/>
      <c r="BC54162" s="95"/>
      <c r="BD54162" s="95"/>
      <c r="BE54162" s="95"/>
      <c r="BF54162" s="95"/>
      <c r="BG54162" s="95"/>
      <c r="BH54162" s="95"/>
      <c r="BI54162" s="95"/>
      <c r="BJ54162" s="95"/>
      <c r="BK54162" s="95"/>
      <c r="BL54162" s="95"/>
      <c r="BM54162" s="95"/>
      <c r="BN54162" s="95"/>
      <c r="CA54162" s="95"/>
    </row>
    <row r="54163" spans="31:79" s="97" customFormat="1" x14ac:dyDescent="0.2">
      <c r="AE54163" s="95"/>
      <c r="AF54163" s="95"/>
      <c r="AN54163" s="95"/>
      <c r="AO54163" s="95"/>
      <c r="AP54163" s="95"/>
      <c r="AQ54163" s="95"/>
      <c r="AR54163" s="95"/>
      <c r="AS54163" s="95"/>
      <c r="AT54163" s="95"/>
      <c r="AU54163" s="95"/>
      <c r="AV54163" s="95"/>
      <c r="AW54163" s="95"/>
      <c r="AX54163" s="95"/>
      <c r="AY54163" s="95"/>
      <c r="AZ54163" s="95"/>
      <c r="BA54163" s="95"/>
      <c r="BB54163" s="95"/>
      <c r="BC54163" s="95"/>
      <c r="BD54163" s="95"/>
      <c r="BE54163" s="95"/>
      <c r="BF54163" s="95"/>
      <c r="BG54163" s="95"/>
      <c r="BH54163" s="95"/>
      <c r="BI54163" s="95"/>
      <c r="BJ54163" s="95"/>
      <c r="BK54163" s="95"/>
      <c r="BL54163" s="95"/>
      <c r="BM54163" s="95"/>
      <c r="BN54163" s="95"/>
      <c r="CA54163" s="95"/>
    </row>
    <row r="54164" spans="31:79" s="97" customFormat="1" x14ac:dyDescent="0.2">
      <c r="AE54164" s="95"/>
      <c r="AF54164" s="95"/>
      <c r="AN54164" s="95"/>
      <c r="AO54164" s="95"/>
      <c r="AP54164" s="95"/>
      <c r="AQ54164" s="95"/>
      <c r="AR54164" s="95"/>
      <c r="AS54164" s="95"/>
      <c r="AT54164" s="95"/>
      <c r="AU54164" s="95"/>
      <c r="AV54164" s="95"/>
      <c r="AW54164" s="95"/>
      <c r="AX54164" s="95"/>
      <c r="AY54164" s="95"/>
      <c r="AZ54164" s="95"/>
      <c r="BA54164" s="95"/>
      <c r="BB54164" s="95"/>
      <c r="BC54164" s="95"/>
      <c r="BD54164" s="95"/>
      <c r="BE54164" s="95"/>
      <c r="BF54164" s="95"/>
      <c r="BG54164" s="95"/>
      <c r="BH54164" s="95"/>
      <c r="BI54164" s="95"/>
      <c r="BJ54164" s="95"/>
      <c r="BK54164" s="95"/>
      <c r="BL54164" s="95"/>
      <c r="BM54164" s="95"/>
      <c r="BN54164" s="95"/>
      <c r="CA54164" s="95"/>
    </row>
    <row r="54165" spans="31:79" s="97" customFormat="1" x14ac:dyDescent="0.2">
      <c r="AE54165" s="95"/>
      <c r="AF54165" s="95"/>
      <c r="AN54165" s="95"/>
      <c r="AO54165" s="95"/>
      <c r="AP54165" s="95"/>
      <c r="AQ54165" s="95"/>
      <c r="AR54165" s="95"/>
      <c r="AS54165" s="95"/>
      <c r="AT54165" s="95"/>
      <c r="AU54165" s="95"/>
      <c r="AV54165" s="95"/>
      <c r="AW54165" s="95"/>
      <c r="AX54165" s="95"/>
      <c r="AY54165" s="95"/>
      <c r="AZ54165" s="95"/>
      <c r="BA54165" s="95"/>
      <c r="BB54165" s="95"/>
      <c r="BC54165" s="95"/>
      <c r="BD54165" s="95"/>
      <c r="BE54165" s="95"/>
      <c r="BF54165" s="95"/>
      <c r="BG54165" s="95"/>
      <c r="BH54165" s="95"/>
      <c r="BI54165" s="95"/>
      <c r="BJ54165" s="95"/>
      <c r="BK54165" s="95"/>
      <c r="BL54165" s="95"/>
      <c r="BM54165" s="95"/>
      <c r="BN54165" s="95"/>
      <c r="CA54165" s="95"/>
    </row>
    <row r="54166" spans="31:79" s="97" customFormat="1" x14ac:dyDescent="0.2">
      <c r="AE54166" s="95"/>
      <c r="AF54166" s="95"/>
      <c r="AN54166" s="95"/>
      <c r="AO54166" s="95"/>
      <c r="AP54166" s="95"/>
      <c r="AQ54166" s="95"/>
      <c r="AR54166" s="95"/>
      <c r="AS54166" s="95"/>
      <c r="AT54166" s="95"/>
      <c r="AU54166" s="95"/>
      <c r="AV54166" s="95"/>
      <c r="AW54166" s="95"/>
      <c r="AX54166" s="95"/>
      <c r="AY54166" s="95"/>
      <c r="AZ54166" s="95"/>
      <c r="BA54166" s="95"/>
      <c r="BB54166" s="95"/>
      <c r="BC54166" s="95"/>
      <c r="BD54166" s="95"/>
      <c r="BE54166" s="95"/>
      <c r="BF54166" s="95"/>
      <c r="BG54166" s="95"/>
      <c r="BH54166" s="95"/>
      <c r="BI54166" s="95"/>
      <c r="BJ54166" s="95"/>
      <c r="BK54166" s="95"/>
      <c r="BL54166" s="95"/>
      <c r="BM54166" s="95"/>
      <c r="BN54166" s="95"/>
      <c r="CA54166" s="95"/>
    </row>
    <row r="54167" spans="31:79" s="97" customFormat="1" x14ac:dyDescent="0.2">
      <c r="AE54167" s="95"/>
      <c r="AF54167" s="95"/>
      <c r="AN54167" s="95"/>
      <c r="AO54167" s="95"/>
      <c r="AP54167" s="95"/>
      <c r="AQ54167" s="95"/>
      <c r="AR54167" s="95"/>
      <c r="AS54167" s="95"/>
      <c r="AT54167" s="95"/>
      <c r="AU54167" s="95"/>
      <c r="AV54167" s="95"/>
      <c r="AW54167" s="95"/>
      <c r="AX54167" s="95"/>
      <c r="AY54167" s="95"/>
      <c r="AZ54167" s="95"/>
      <c r="BA54167" s="95"/>
      <c r="BB54167" s="95"/>
      <c r="BC54167" s="95"/>
      <c r="BD54167" s="95"/>
      <c r="BE54167" s="95"/>
      <c r="BF54167" s="95"/>
      <c r="BG54167" s="95"/>
      <c r="BH54167" s="95"/>
      <c r="BI54167" s="95"/>
      <c r="BJ54167" s="95"/>
      <c r="BK54167" s="95"/>
      <c r="BL54167" s="95"/>
      <c r="BM54167" s="95"/>
      <c r="BN54167" s="95"/>
      <c r="CA54167" s="95"/>
    </row>
    <row r="54168" spans="31:79" s="97" customFormat="1" x14ac:dyDescent="0.2">
      <c r="AE54168" s="95"/>
      <c r="AF54168" s="95"/>
      <c r="AN54168" s="95"/>
      <c r="AO54168" s="95"/>
      <c r="AP54168" s="95"/>
      <c r="AQ54168" s="95"/>
      <c r="AR54168" s="95"/>
      <c r="AS54168" s="95"/>
      <c r="AT54168" s="95"/>
      <c r="AU54168" s="95"/>
      <c r="AV54168" s="95"/>
      <c r="AW54168" s="95"/>
      <c r="AX54168" s="95"/>
      <c r="AY54168" s="95"/>
      <c r="AZ54168" s="95"/>
      <c r="BA54168" s="95"/>
      <c r="BB54168" s="95"/>
      <c r="BC54168" s="95"/>
      <c r="BD54168" s="95"/>
      <c r="BE54168" s="95"/>
      <c r="BF54168" s="95"/>
      <c r="BG54168" s="95"/>
      <c r="BH54168" s="95"/>
      <c r="BI54168" s="95"/>
      <c r="BJ54168" s="95"/>
      <c r="BK54168" s="95"/>
      <c r="BL54168" s="95"/>
      <c r="BM54168" s="95"/>
      <c r="BN54168" s="95"/>
      <c r="CA54168" s="95"/>
    </row>
    <row r="54169" spans="31:79" s="97" customFormat="1" x14ac:dyDescent="0.2">
      <c r="AE54169" s="95"/>
      <c r="AF54169" s="95"/>
      <c r="AN54169" s="95"/>
      <c r="AO54169" s="95"/>
      <c r="AP54169" s="95"/>
      <c r="AQ54169" s="95"/>
      <c r="AR54169" s="95"/>
      <c r="AS54169" s="95"/>
      <c r="AT54169" s="95"/>
      <c r="AU54169" s="95"/>
      <c r="AV54169" s="95"/>
      <c r="AW54169" s="95"/>
      <c r="AX54169" s="95"/>
      <c r="AY54169" s="95"/>
      <c r="AZ54169" s="95"/>
      <c r="BA54169" s="95"/>
      <c r="BB54169" s="95"/>
      <c r="BC54169" s="95"/>
      <c r="BD54169" s="95"/>
      <c r="BE54169" s="95"/>
      <c r="BF54169" s="95"/>
      <c r="BG54169" s="95"/>
      <c r="BH54169" s="95"/>
      <c r="BI54169" s="95"/>
      <c r="BJ54169" s="95"/>
      <c r="BK54169" s="95"/>
      <c r="BL54169" s="95"/>
      <c r="BM54169" s="95"/>
      <c r="BN54169" s="95"/>
      <c r="CA54169" s="95"/>
    </row>
    <row r="54170" spans="31:79" s="97" customFormat="1" x14ac:dyDescent="0.2">
      <c r="AE54170" s="95"/>
      <c r="AF54170" s="95"/>
      <c r="AN54170" s="95"/>
      <c r="AO54170" s="95"/>
      <c r="AP54170" s="95"/>
      <c r="AQ54170" s="95"/>
      <c r="AR54170" s="95"/>
      <c r="AS54170" s="95"/>
      <c r="AT54170" s="95"/>
      <c r="AU54170" s="95"/>
      <c r="AV54170" s="95"/>
      <c r="AW54170" s="95"/>
      <c r="AX54170" s="95"/>
      <c r="AY54170" s="95"/>
      <c r="AZ54170" s="95"/>
      <c r="BA54170" s="95"/>
      <c r="BB54170" s="95"/>
      <c r="BC54170" s="95"/>
      <c r="BD54170" s="95"/>
      <c r="BE54170" s="95"/>
      <c r="BF54170" s="95"/>
      <c r="BG54170" s="95"/>
      <c r="BH54170" s="95"/>
      <c r="BI54170" s="95"/>
      <c r="BJ54170" s="95"/>
      <c r="BK54170" s="95"/>
      <c r="BL54170" s="95"/>
      <c r="BM54170" s="95"/>
      <c r="BN54170" s="95"/>
      <c r="CA54170" s="95"/>
    </row>
    <row r="54171" spans="31:79" s="97" customFormat="1" x14ac:dyDescent="0.2">
      <c r="AE54171" s="95"/>
      <c r="AF54171" s="95"/>
      <c r="AN54171" s="95"/>
      <c r="AO54171" s="95"/>
      <c r="AP54171" s="95"/>
      <c r="AQ54171" s="95"/>
      <c r="AR54171" s="95"/>
      <c r="AS54171" s="95"/>
      <c r="AT54171" s="95"/>
      <c r="AU54171" s="95"/>
      <c r="AV54171" s="95"/>
      <c r="AW54171" s="95"/>
      <c r="AX54171" s="95"/>
      <c r="AY54171" s="95"/>
      <c r="AZ54171" s="95"/>
      <c r="BA54171" s="95"/>
      <c r="BB54171" s="95"/>
      <c r="BC54171" s="95"/>
      <c r="BD54171" s="95"/>
      <c r="BE54171" s="95"/>
      <c r="BF54171" s="95"/>
      <c r="BG54171" s="95"/>
      <c r="BH54171" s="95"/>
      <c r="BI54171" s="95"/>
      <c r="BJ54171" s="95"/>
      <c r="BK54171" s="95"/>
      <c r="BL54171" s="95"/>
      <c r="BM54171" s="95"/>
      <c r="BN54171" s="95"/>
      <c r="CA54171" s="95"/>
    </row>
    <row r="54172" spans="31:79" s="97" customFormat="1" x14ac:dyDescent="0.2">
      <c r="AE54172" s="95"/>
      <c r="AF54172" s="95"/>
      <c r="AN54172" s="95"/>
      <c r="AO54172" s="95"/>
      <c r="AP54172" s="95"/>
      <c r="AQ54172" s="95"/>
      <c r="AR54172" s="95"/>
      <c r="AS54172" s="95"/>
      <c r="AT54172" s="95"/>
      <c r="AU54172" s="95"/>
      <c r="AV54172" s="95"/>
      <c r="AW54172" s="95"/>
      <c r="AX54172" s="95"/>
      <c r="AY54172" s="95"/>
      <c r="AZ54172" s="95"/>
      <c r="BA54172" s="95"/>
      <c r="BB54172" s="95"/>
      <c r="BC54172" s="95"/>
      <c r="BD54172" s="95"/>
      <c r="BE54172" s="95"/>
      <c r="BF54172" s="95"/>
      <c r="BG54172" s="95"/>
      <c r="BH54172" s="95"/>
      <c r="BI54172" s="95"/>
      <c r="BJ54172" s="95"/>
      <c r="BK54172" s="95"/>
      <c r="BL54172" s="95"/>
      <c r="BM54172" s="95"/>
      <c r="BN54172" s="95"/>
      <c r="CA54172" s="95"/>
    </row>
    <row r="54173" spans="31:79" s="97" customFormat="1" x14ac:dyDescent="0.2">
      <c r="AE54173" s="95"/>
      <c r="AF54173" s="95"/>
      <c r="AN54173" s="95"/>
      <c r="AO54173" s="95"/>
      <c r="AP54173" s="95"/>
      <c r="AQ54173" s="95"/>
      <c r="AR54173" s="95"/>
      <c r="AS54173" s="95"/>
      <c r="AT54173" s="95"/>
      <c r="AU54173" s="95"/>
      <c r="AV54173" s="95"/>
      <c r="AW54173" s="95"/>
      <c r="AX54173" s="95"/>
      <c r="AY54173" s="95"/>
      <c r="AZ54173" s="95"/>
      <c r="BA54173" s="95"/>
      <c r="BB54173" s="95"/>
      <c r="BC54173" s="95"/>
      <c r="BD54173" s="95"/>
      <c r="BE54173" s="95"/>
      <c r="BF54173" s="95"/>
      <c r="BG54173" s="95"/>
      <c r="BH54173" s="95"/>
      <c r="BI54173" s="95"/>
      <c r="BJ54173" s="95"/>
      <c r="BK54173" s="95"/>
      <c r="BL54173" s="95"/>
      <c r="BM54173" s="95"/>
      <c r="BN54173" s="95"/>
      <c r="CA54173" s="95"/>
    </row>
    <row r="54174" spans="31:79" s="97" customFormat="1" x14ac:dyDescent="0.2">
      <c r="AE54174" s="95"/>
      <c r="AF54174" s="95"/>
      <c r="AN54174" s="95"/>
      <c r="AO54174" s="95"/>
      <c r="AP54174" s="95"/>
      <c r="AQ54174" s="95"/>
      <c r="AR54174" s="95"/>
      <c r="AS54174" s="95"/>
      <c r="AT54174" s="95"/>
      <c r="AU54174" s="95"/>
      <c r="AV54174" s="95"/>
      <c r="AW54174" s="95"/>
      <c r="AX54174" s="95"/>
      <c r="AY54174" s="95"/>
      <c r="AZ54174" s="95"/>
      <c r="BA54174" s="95"/>
      <c r="BB54174" s="95"/>
      <c r="BC54174" s="95"/>
      <c r="BD54174" s="95"/>
      <c r="BE54174" s="95"/>
      <c r="BF54174" s="95"/>
      <c r="BG54174" s="95"/>
      <c r="BH54174" s="95"/>
      <c r="BI54174" s="95"/>
      <c r="BJ54174" s="95"/>
      <c r="BK54174" s="95"/>
      <c r="BL54174" s="95"/>
      <c r="BM54174" s="95"/>
      <c r="BN54174" s="95"/>
      <c r="CA54174" s="95"/>
    </row>
    <row r="54175" spans="31:79" s="97" customFormat="1" x14ac:dyDescent="0.2">
      <c r="AE54175" s="95"/>
      <c r="AF54175" s="95"/>
      <c r="AN54175" s="95"/>
      <c r="AO54175" s="95"/>
      <c r="AP54175" s="95"/>
      <c r="AQ54175" s="95"/>
      <c r="AR54175" s="95"/>
      <c r="AS54175" s="95"/>
      <c r="AT54175" s="95"/>
      <c r="AU54175" s="95"/>
      <c r="AV54175" s="95"/>
      <c r="AW54175" s="95"/>
      <c r="AX54175" s="95"/>
      <c r="AY54175" s="95"/>
      <c r="AZ54175" s="95"/>
      <c r="BA54175" s="95"/>
      <c r="BB54175" s="95"/>
      <c r="BC54175" s="95"/>
      <c r="BD54175" s="95"/>
      <c r="BE54175" s="95"/>
      <c r="BF54175" s="95"/>
      <c r="BG54175" s="95"/>
      <c r="BH54175" s="95"/>
      <c r="BI54175" s="95"/>
      <c r="BJ54175" s="95"/>
      <c r="BK54175" s="95"/>
      <c r="BL54175" s="95"/>
      <c r="BM54175" s="95"/>
      <c r="BN54175" s="95"/>
      <c r="CA54175" s="95"/>
    </row>
    <row r="54176" spans="31:79" s="97" customFormat="1" x14ac:dyDescent="0.2">
      <c r="AE54176" s="95"/>
      <c r="AF54176" s="95"/>
      <c r="AN54176" s="95"/>
      <c r="AO54176" s="95"/>
      <c r="AP54176" s="95"/>
      <c r="AQ54176" s="95"/>
      <c r="AR54176" s="95"/>
      <c r="AS54176" s="95"/>
      <c r="AT54176" s="95"/>
      <c r="AU54176" s="95"/>
      <c r="AV54176" s="95"/>
      <c r="AW54176" s="95"/>
      <c r="AX54176" s="95"/>
      <c r="AY54176" s="95"/>
      <c r="AZ54176" s="95"/>
      <c r="BA54176" s="95"/>
      <c r="BB54176" s="95"/>
      <c r="BC54176" s="95"/>
      <c r="BD54176" s="95"/>
      <c r="BE54176" s="95"/>
      <c r="BF54176" s="95"/>
      <c r="BG54176" s="95"/>
      <c r="BH54176" s="95"/>
      <c r="BI54176" s="95"/>
      <c r="BJ54176" s="95"/>
      <c r="BK54176" s="95"/>
      <c r="BL54176" s="95"/>
      <c r="BM54176" s="95"/>
      <c r="BN54176" s="95"/>
      <c r="CA54176" s="95"/>
    </row>
    <row r="54177" spans="31:79" s="97" customFormat="1" x14ac:dyDescent="0.2">
      <c r="AE54177" s="95"/>
      <c r="AF54177" s="95"/>
      <c r="AN54177" s="95"/>
      <c r="AO54177" s="95"/>
      <c r="AP54177" s="95"/>
      <c r="AQ54177" s="95"/>
      <c r="AR54177" s="95"/>
      <c r="AS54177" s="95"/>
      <c r="AT54177" s="95"/>
      <c r="AU54177" s="95"/>
      <c r="AV54177" s="95"/>
      <c r="AW54177" s="95"/>
      <c r="AX54177" s="95"/>
      <c r="AY54177" s="95"/>
      <c r="AZ54177" s="95"/>
      <c r="BA54177" s="95"/>
      <c r="BB54177" s="95"/>
      <c r="BC54177" s="95"/>
      <c r="BD54177" s="95"/>
      <c r="BE54177" s="95"/>
      <c r="BF54177" s="95"/>
      <c r="BG54177" s="95"/>
      <c r="BH54177" s="95"/>
      <c r="BI54177" s="95"/>
      <c r="BJ54177" s="95"/>
      <c r="BK54177" s="95"/>
      <c r="BL54177" s="95"/>
      <c r="BM54177" s="95"/>
      <c r="BN54177" s="95"/>
      <c r="CA54177" s="95"/>
    </row>
    <row r="54178" spans="31:79" s="97" customFormat="1" x14ac:dyDescent="0.2">
      <c r="AE54178" s="95"/>
      <c r="AF54178" s="95"/>
      <c r="AN54178" s="95"/>
      <c r="AO54178" s="95"/>
      <c r="AP54178" s="95"/>
      <c r="AQ54178" s="95"/>
      <c r="AR54178" s="95"/>
      <c r="AS54178" s="95"/>
      <c r="AT54178" s="95"/>
      <c r="AU54178" s="95"/>
      <c r="AV54178" s="95"/>
      <c r="AW54178" s="95"/>
      <c r="AX54178" s="95"/>
      <c r="AY54178" s="95"/>
      <c r="AZ54178" s="95"/>
      <c r="BA54178" s="95"/>
      <c r="BB54178" s="95"/>
      <c r="BC54178" s="95"/>
      <c r="BD54178" s="95"/>
      <c r="BE54178" s="95"/>
      <c r="BF54178" s="95"/>
      <c r="BG54178" s="95"/>
      <c r="BH54178" s="95"/>
      <c r="BI54178" s="95"/>
      <c r="BJ54178" s="95"/>
      <c r="BK54178" s="95"/>
      <c r="BL54178" s="95"/>
      <c r="BM54178" s="95"/>
      <c r="BN54178" s="95"/>
      <c r="CA54178" s="95"/>
    </row>
    <row r="54179" spans="31:79" s="97" customFormat="1" x14ac:dyDescent="0.2">
      <c r="AE54179" s="95"/>
      <c r="AF54179" s="95"/>
      <c r="AN54179" s="95"/>
      <c r="AO54179" s="95"/>
      <c r="AP54179" s="95"/>
      <c r="AQ54179" s="95"/>
      <c r="AR54179" s="95"/>
      <c r="AS54179" s="95"/>
      <c r="AT54179" s="95"/>
      <c r="AU54179" s="95"/>
      <c r="AV54179" s="95"/>
      <c r="AW54179" s="95"/>
      <c r="AX54179" s="95"/>
      <c r="AY54179" s="95"/>
      <c r="AZ54179" s="95"/>
      <c r="BA54179" s="95"/>
      <c r="BB54179" s="95"/>
      <c r="BC54179" s="95"/>
      <c r="BD54179" s="95"/>
      <c r="BE54179" s="95"/>
      <c r="BF54179" s="95"/>
      <c r="BG54179" s="95"/>
      <c r="BH54179" s="95"/>
      <c r="BI54179" s="95"/>
      <c r="BJ54179" s="95"/>
      <c r="BK54179" s="95"/>
      <c r="BL54179" s="95"/>
      <c r="BM54179" s="95"/>
      <c r="BN54179" s="95"/>
      <c r="CA54179" s="95"/>
    </row>
    <row r="54180" spans="31:79" s="97" customFormat="1" x14ac:dyDescent="0.2">
      <c r="AE54180" s="95"/>
      <c r="AF54180" s="95"/>
      <c r="AN54180" s="95"/>
      <c r="AO54180" s="95"/>
      <c r="AP54180" s="95"/>
      <c r="AQ54180" s="95"/>
      <c r="AR54180" s="95"/>
      <c r="AS54180" s="95"/>
      <c r="AT54180" s="95"/>
      <c r="AU54180" s="95"/>
      <c r="AV54180" s="95"/>
      <c r="AW54180" s="95"/>
      <c r="AX54180" s="95"/>
      <c r="AY54180" s="95"/>
      <c r="AZ54180" s="95"/>
      <c r="BA54180" s="95"/>
      <c r="BB54180" s="95"/>
      <c r="BC54180" s="95"/>
      <c r="BD54180" s="95"/>
      <c r="BE54180" s="95"/>
      <c r="BF54180" s="95"/>
      <c r="BG54180" s="95"/>
      <c r="BH54180" s="95"/>
      <c r="BI54180" s="95"/>
      <c r="BJ54180" s="95"/>
      <c r="BK54180" s="95"/>
      <c r="BL54180" s="95"/>
      <c r="BM54180" s="95"/>
      <c r="BN54180" s="95"/>
      <c r="CA54180" s="95"/>
    </row>
    <row r="54181" spans="31:79" s="97" customFormat="1" x14ac:dyDescent="0.2">
      <c r="AE54181" s="95"/>
      <c r="AF54181" s="95"/>
      <c r="AN54181" s="95"/>
      <c r="AO54181" s="95"/>
      <c r="AP54181" s="95"/>
      <c r="AQ54181" s="95"/>
      <c r="AR54181" s="95"/>
      <c r="AS54181" s="95"/>
      <c r="AT54181" s="95"/>
      <c r="AU54181" s="95"/>
      <c r="AV54181" s="95"/>
      <c r="AW54181" s="95"/>
      <c r="AX54181" s="95"/>
      <c r="AY54181" s="95"/>
      <c r="AZ54181" s="95"/>
      <c r="BA54181" s="95"/>
      <c r="BB54181" s="95"/>
      <c r="BC54181" s="95"/>
      <c r="BD54181" s="95"/>
      <c r="BE54181" s="95"/>
      <c r="BF54181" s="95"/>
      <c r="BG54181" s="95"/>
      <c r="BH54181" s="95"/>
      <c r="BI54181" s="95"/>
      <c r="BJ54181" s="95"/>
      <c r="BK54181" s="95"/>
      <c r="BL54181" s="95"/>
      <c r="BM54181" s="95"/>
      <c r="BN54181" s="95"/>
      <c r="CA54181" s="95"/>
    </row>
    <row r="54182" spans="31:79" s="97" customFormat="1" x14ac:dyDescent="0.2">
      <c r="AE54182" s="95"/>
      <c r="AF54182" s="95"/>
      <c r="AN54182" s="95"/>
      <c r="AO54182" s="95"/>
      <c r="AP54182" s="95"/>
      <c r="AQ54182" s="95"/>
      <c r="AR54182" s="95"/>
      <c r="AS54182" s="95"/>
      <c r="AT54182" s="95"/>
      <c r="AU54182" s="95"/>
      <c r="AV54182" s="95"/>
      <c r="AW54182" s="95"/>
      <c r="AX54182" s="95"/>
      <c r="AY54182" s="95"/>
      <c r="AZ54182" s="95"/>
      <c r="BA54182" s="95"/>
      <c r="BB54182" s="95"/>
      <c r="BC54182" s="95"/>
      <c r="BD54182" s="95"/>
      <c r="BE54182" s="95"/>
      <c r="BF54182" s="95"/>
      <c r="BG54182" s="95"/>
      <c r="BH54182" s="95"/>
      <c r="BI54182" s="95"/>
      <c r="BJ54182" s="95"/>
      <c r="BK54182" s="95"/>
      <c r="BL54182" s="95"/>
      <c r="BM54182" s="95"/>
      <c r="BN54182" s="95"/>
      <c r="CA54182" s="95"/>
    </row>
    <row r="54183" spans="31:79" s="97" customFormat="1" x14ac:dyDescent="0.2">
      <c r="AE54183" s="95"/>
      <c r="AF54183" s="95"/>
      <c r="AN54183" s="95"/>
      <c r="AO54183" s="95"/>
      <c r="AP54183" s="95"/>
      <c r="AQ54183" s="95"/>
      <c r="AR54183" s="95"/>
      <c r="AS54183" s="95"/>
      <c r="AT54183" s="95"/>
      <c r="AU54183" s="95"/>
      <c r="AV54183" s="95"/>
      <c r="AW54183" s="95"/>
      <c r="AX54183" s="95"/>
      <c r="AY54183" s="95"/>
      <c r="AZ54183" s="95"/>
      <c r="BA54183" s="95"/>
      <c r="BB54183" s="95"/>
      <c r="BC54183" s="95"/>
      <c r="BD54183" s="95"/>
      <c r="BE54183" s="95"/>
      <c r="BF54183" s="95"/>
      <c r="BG54183" s="95"/>
      <c r="BH54183" s="95"/>
      <c r="BI54183" s="95"/>
      <c r="BJ54183" s="95"/>
      <c r="BK54183" s="95"/>
      <c r="BL54183" s="95"/>
      <c r="BM54183" s="95"/>
      <c r="BN54183" s="95"/>
      <c r="CA54183" s="95"/>
    </row>
    <row r="54184" spans="31:79" s="97" customFormat="1" x14ac:dyDescent="0.2">
      <c r="AE54184" s="95"/>
      <c r="AF54184" s="95"/>
      <c r="AN54184" s="95"/>
      <c r="AO54184" s="95"/>
      <c r="AP54184" s="95"/>
      <c r="AQ54184" s="95"/>
      <c r="AR54184" s="95"/>
      <c r="AS54184" s="95"/>
      <c r="AT54184" s="95"/>
      <c r="AU54184" s="95"/>
      <c r="AV54184" s="95"/>
      <c r="AW54184" s="95"/>
      <c r="AX54184" s="95"/>
      <c r="AY54184" s="95"/>
      <c r="AZ54184" s="95"/>
      <c r="BA54184" s="95"/>
      <c r="BB54184" s="95"/>
      <c r="BC54184" s="95"/>
      <c r="BD54184" s="95"/>
      <c r="BE54184" s="95"/>
      <c r="BF54184" s="95"/>
      <c r="BG54184" s="95"/>
      <c r="BH54184" s="95"/>
      <c r="BI54184" s="95"/>
      <c r="BJ54184" s="95"/>
      <c r="BK54184" s="95"/>
      <c r="BL54184" s="95"/>
      <c r="BM54184" s="95"/>
      <c r="BN54184" s="95"/>
      <c r="CA54184" s="95"/>
    </row>
    <row r="54185" spans="31:79" s="97" customFormat="1" x14ac:dyDescent="0.2">
      <c r="AE54185" s="95"/>
      <c r="AF54185" s="95"/>
      <c r="AN54185" s="95"/>
      <c r="AO54185" s="95"/>
      <c r="AP54185" s="95"/>
      <c r="AQ54185" s="95"/>
      <c r="AR54185" s="95"/>
      <c r="AS54185" s="95"/>
      <c r="AT54185" s="95"/>
      <c r="AU54185" s="95"/>
      <c r="AV54185" s="95"/>
      <c r="AW54185" s="95"/>
      <c r="AX54185" s="95"/>
      <c r="AY54185" s="95"/>
      <c r="AZ54185" s="95"/>
      <c r="BA54185" s="95"/>
      <c r="BB54185" s="95"/>
      <c r="BC54185" s="95"/>
      <c r="BD54185" s="95"/>
      <c r="BE54185" s="95"/>
      <c r="BF54185" s="95"/>
      <c r="BG54185" s="95"/>
      <c r="BH54185" s="95"/>
      <c r="BI54185" s="95"/>
      <c r="BJ54185" s="95"/>
      <c r="BK54185" s="95"/>
      <c r="BL54185" s="95"/>
      <c r="BM54185" s="95"/>
      <c r="BN54185" s="95"/>
      <c r="CA54185" s="95"/>
    </row>
    <row r="54186" spans="31:79" s="97" customFormat="1" x14ac:dyDescent="0.2">
      <c r="AE54186" s="95"/>
      <c r="AF54186" s="95"/>
      <c r="AN54186" s="95"/>
      <c r="AO54186" s="95"/>
      <c r="AP54186" s="95"/>
      <c r="AQ54186" s="95"/>
      <c r="AR54186" s="95"/>
      <c r="AS54186" s="95"/>
      <c r="AT54186" s="95"/>
      <c r="AU54186" s="95"/>
      <c r="AV54186" s="95"/>
      <c r="AW54186" s="95"/>
      <c r="AX54186" s="95"/>
      <c r="AY54186" s="95"/>
      <c r="AZ54186" s="95"/>
      <c r="BA54186" s="95"/>
      <c r="BB54186" s="95"/>
      <c r="BC54186" s="95"/>
      <c r="BD54186" s="95"/>
      <c r="BE54186" s="95"/>
      <c r="BF54186" s="95"/>
      <c r="BG54186" s="95"/>
      <c r="BH54186" s="95"/>
      <c r="BI54186" s="95"/>
      <c r="BJ54186" s="95"/>
      <c r="BK54186" s="95"/>
      <c r="BL54186" s="95"/>
      <c r="BM54186" s="95"/>
      <c r="BN54186" s="95"/>
      <c r="CA54186" s="95"/>
    </row>
    <row r="54187" spans="31:79" s="97" customFormat="1" x14ac:dyDescent="0.2">
      <c r="AE54187" s="95"/>
      <c r="AF54187" s="95"/>
      <c r="AN54187" s="95"/>
      <c r="AO54187" s="95"/>
      <c r="AP54187" s="95"/>
      <c r="AQ54187" s="95"/>
      <c r="AR54187" s="95"/>
      <c r="AS54187" s="95"/>
      <c r="AT54187" s="95"/>
      <c r="AU54187" s="95"/>
      <c r="AV54187" s="95"/>
      <c r="AW54187" s="95"/>
      <c r="AX54187" s="95"/>
      <c r="AY54187" s="95"/>
      <c r="AZ54187" s="95"/>
      <c r="BA54187" s="95"/>
      <c r="BB54187" s="95"/>
      <c r="BC54187" s="95"/>
      <c r="BD54187" s="95"/>
      <c r="BE54187" s="95"/>
      <c r="BF54187" s="95"/>
      <c r="BG54187" s="95"/>
      <c r="BH54187" s="95"/>
      <c r="BI54187" s="95"/>
      <c r="BJ54187" s="95"/>
      <c r="BK54187" s="95"/>
      <c r="BL54187" s="95"/>
      <c r="BM54187" s="95"/>
      <c r="BN54187" s="95"/>
      <c r="CA54187" s="95"/>
    </row>
    <row r="54188" spans="31:79" s="97" customFormat="1" x14ac:dyDescent="0.2">
      <c r="AE54188" s="95"/>
      <c r="AF54188" s="95"/>
      <c r="AN54188" s="95"/>
      <c r="AO54188" s="95"/>
      <c r="AP54188" s="95"/>
      <c r="AQ54188" s="95"/>
      <c r="AR54188" s="95"/>
      <c r="AS54188" s="95"/>
      <c r="AT54188" s="95"/>
      <c r="AU54188" s="95"/>
      <c r="AV54188" s="95"/>
      <c r="AW54188" s="95"/>
      <c r="AX54188" s="95"/>
      <c r="AY54188" s="95"/>
      <c r="AZ54188" s="95"/>
      <c r="BA54188" s="95"/>
      <c r="BB54188" s="95"/>
      <c r="BC54188" s="95"/>
      <c r="BD54188" s="95"/>
      <c r="BE54188" s="95"/>
      <c r="BF54188" s="95"/>
      <c r="BG54188" s="95"/>
      <c r="BH54188" s="95"/>
      <c r="BI54188" s="95"/>
      <c r="BJ54188" s="95"/>
      <c r="BK54188" s="95"/>
      <c r="BL54188" s="95"/>
      <c r="BM54188" s="95"/>
      <c r="BN54188" s="95"/>
      <c r="CA54188" s="95"/>
    </row>
    <row r="54189" spans="31:79" s="97" customFormat="1" x14ac:dyDescent="0.2">
      <c r="AE54189" s="95"/>
      <c r="AF54189" s="95"/>
      <c r="AN54189" s="95"/>
      <c r="AO54189" s="95"/>
      <c r="AP54189" s="95"/>
      <c r="AQ54189" s="95"/>
      <c r="AR54189" s="95"/>
      <c r="AS54189" s="95"/>
      <c r="AT54189" s="95"/>
      <c r="AU54189" s="95"/>
      <c r="AV54189" s="95"/>
      <c r="AW54189" s="95"/>
      <c r="AX54189" s="95"/>
      <c r="AY54189" s="95"/>
      <c r="AZ54189" s="95"/>
      <c r="BA54189" s="95"/>
      <c r="BB54189" s="95"/>
      <c r="BC54189" s="95"/>
      <c r="BD54189" s="95"/>
      <c r="BE54189" s="95"/>
      <c r="BF54189" s="95"/>
      <c r="BG54189" s="95"/>
      <c r="BH54189" s="95"/>
      <c r="BI54189" s="95"/>
      <c r="BJ54189" s="95"/>
      <c r="BK54189" s="95"/>
      <c r="BL54189" s="95"/>
      <c r="BM54189" s="95"/>
      <c r="BN54189" s="95"/>
      <c r="CA54189" s="95"/>
    </row>
    <row r="54190" spans="31:79" s="97" customFormat="1" x14ac:dyDescent="0.2">
      <c r="AE54190" s="95"/>
      <c r="AF54190" s="95"/>
      <c r="AN54190" s="95"/>
      <c r="AO54190" s="95"/>
      <c r="AP54190" s="95"/>
      <c r="AQ54190" s="95"/>
      <c r="AR54190" s="95"/>
      <c r="AS54190" s="95"/>
      <c r="AT54190" s="95"/>
      <c r="AU54190" s="95"/>
      <c r="AV54190" s="95"/>
      <c r="AW54190" s="95"/>
      <c r="AX54190" s="95"/>
      <c r="AY54190" s="95"/>
      <c r="AZ54190" s="95"/>
      <c r="BA54190" s="95"/>
      <c r="BB54190" s="95"/>
      <c r="BC54190" s="95"/>
      <c r="BD54190" s="95"/>
      <c r="BE54190" s="95"/>
      <c r="BF54190" s="95"/>
      <c r="BG54190" s="95"/>
      <c r="BH54190" s="95"/>
      <c r="BI54190" s="95"/>
      <c r="BJ54190" s="95"/>
      <c r="BK54190" s="95"/>
      <c r="BL54190" s="95"/>
      <c r="BM54190" s="95"/>
      <c r="BN54190" s="95"/>
      <c r="CA54190" s="95"/>
    </row>
    <row r="54191" spans="31:79" s="97" customFormat="1" x14ac:dyDescent="0.2">
      <c r="AE54191" s="95"/>
      <c r="AF54191" s="95"/>
      <c r="AN54191" s="95"/>
      <c r="AO54191" s="95"/>
      <c r="AP54191" s="95"/>
      <c r="AQ54191" s="95"/>
      <c r="AR54191" s="95"/>
      <c r="AS54191" s="95"/>
      <c r="AT54191" s="95"/>
      <c r="AU54191" s="95"/>
      <c r="AV54191" s="95"/>
      <c r="AW54191" s="95"/>
      <c r="AX54191" s="95"/>
      <c r="AY54191" s="95"/>
      <c r="AZ54191" s="95"/>
      <c r="BA54191" s="95"/>
      <c r="BB54191" s="95"/>
      <c r="BC54191" s="95"/>
      <c r="BD54191" s="95"/>
      <c r="BE54191" s="95"/>
      <c r="BF54191" s="95"/>
      <c r="BG54191" s="95"/>
      <c r="BH54191" s="95"/>
      <c r="BI54191" s="95"/>
      <c r="BJ54191" s="95"/>
      <c r="BK54191" s="95"/>
      <c r="BL54191" s="95"/>
      <c r="BM54191" s="95"/>
      <c r="BN54191" s="95"/>
      <c r="CA54191" s="95"/>
    </row>
    <row r="54192" spans="31:79" s="97" customFormat="1" x14ac:dyDescent="0.2">
      <c r="AE54192" s="95"/>
      <c r="AF54192" s="95"/>
      <c r="AN54192" s="95"/>
      <c r="AO54192" s="95"/>
      <c r="AP54192" s="95"/>
      <c r="AQ54192" s="95"/>
      <c r="AR54192" s="95"/>
      <c r="AS54192" s="95"/>
      <c r="AT54192" s="95"/>
      <c r="AU54192" s="95"/>
      <c r="AV54192" s="95"/>
      <c r="AW54192" s="95"/>
      <c r="AX54192" s="95"/>
      <c r="AY54192" s="95"/>
      <c r="AZ54192" s="95"/>
      <c r="BA54192" s="95"/>
      <c r="BB54192" s="95"/>
      <c r="BC54192" s="95"/>
      <c r="BD54192" s="95"/>
      <c r="BE54192" s="95"/>
      <c r="BF54192" s="95"/>
      <c r="BG54192" s="95"/>
      <c r="BH54192" s="95"/>
      <c r="BI54192" s="95"/>
      <c r="BJ54192" s="95"/>
      <c r="BK54192" s="95"/>
      <c r="BL54192" s="95"/>
      <c r="BM54192" s="95"/>
      <c r="BN54192" s="95"/>
      <c r="CA54192" s="95"/>
    </row>
    <row r="54193" spans="31:79" s="97" customFormat="1" x14ac:dyDescent="0.2">
      <c r="AE54193" s="95"/>
      <c r="AF54193" s="95"/>
      <c r="AN54193" s="95"/>
      <c r="AO54193" s="95"/>
      <c r="AP54193" s="95"/>
      <c r="AQ54193" s="95"/>
      <c r="AR54193" s="95"/>
      <c r="AS54193" s="95"/>
      <c r="AT54193" s="95"/>
      <c r="AU54193" s="95"/>
      <c r="AV54193" s="95"/>
      <c r="AW54193" s="95"/>
      <c r="AX54193" s="95"/>
      <c r="AY54193" s="95"/>
      <c r="AZ54193" s="95"/>
      <c r="BA54193" s="95"/>
      <c r="BB54193" s="95"/>
      <c r="BC54193" s="95"/>
      <c r="BD54193" s="95"/>
      <c r="BE54193" s="95"/>
      <c r="BF54193" s="95"/>
      <c r="BG54193" s="95"/>
      <c r="BH54193" s="95"/>
      <c r="BI54193" s="95"/>
      <c r="BJ54193" s="95"/>
      <c r="BK54193" s="95"/>
      <c r="BL54193" s="95"/>
      <c r="BM54193" s="95"/>
      <c r="BN54193" s="95"/>
      <c r="CA54193" s="95"/>
    </row>
    <row r="54194" spans="31:79" s="97" customFormat="1" x14ac:dyDescent="0.2">
      <c r="AE54194" s="95"/>
      <c r="AF54194" s="95"/>
      <c r="AN54194" s="95"/>
      <c r="AO54194" s="95"/>
      <c r="AP54194" s="95"/>
      <c r="AQ54194" s="95"/>
      <c r="AR54194" s="95"/>
      <c r="AS54194" s="95"/>
      <c r="AT54194" s="95"/>
      <c r="AU54194" s="95"/>
      <c r="AV54194" s="95"/>
      <c r="AW54194" s="95"/>
      <c r="AX54194" s="95"/>
      <c r="AY54194" s="95"/>
      <c r="AZ54194" s="95"/>
      <c r="BA54194" s="95"/>
      <c r="BB54194" s="95"/>
      <c r="BC54194" s="95"/>
      <c r="BD54194" s="95"/>
      <c r="BE54194" s="95"/>
      <c r="BF54194" s="95"/>
      <c r="BG54194" s="95"/>
      <c r="BH54194" s="95"/>
      <c r="BI54194" s="95"/>
      <c r="BJ54194" s="95"/>
      <c r="BK54194" s="95"/>
      <c r="BL54194" s="95"/>
      <c r="BM54194" s="95"/>
      <c r="BN54194" s="95"/>
      <c r="CA54194" s="95"/>
    </row>
    <row r="54195" spans="31:79" s="97" customFormat="1" x14ac:dyDescent="0.2">
      <c r="AE54195" s="95"/>
      <c r="AF54195" s="95"/>
      <c r="AN54195" s="95"/>
      <c r="AO54195" s="95"/>
      <c r="AP54195" s="95"/>
      <c r="AQ54195" s="95"/>
      <c r="AR54195" s="95"/>
      <c r="AS54195" s="95"/>
      <c r="AT54195" s="95"/>
      <c r="AU54195" s="95"/>
      <c r="AV54195" s="95"/>
      <c r="AW54195" s="95"/>
      <c r="AX54195" s="95"/>
      <c r="AY54195" s="95"/>
      <c r="AZ54195" s="95"/>
      <c r="BA54195" s="95"/>
      <c r="BB54195" s="95"/>
      <c r="BC54195" s="95"/>
      <c r="BD54195" s="95"/>
      <c r="BE54195" s="95"/>
      <c r="BF54195" s="95"/>
      <c r="BG54195" s="95"/>
      <c r="BH54195" s="95"/>
      <c r="BI54195" s="95"/>
      <c r="BJ54195" s="95"/>
      <c r="BK54195" s="95"/>
      <c r="BL54195" s="95"/>
      <c r="BM54195" s="95"/>
      <c r="BN54195" s="95"/>
      <c r="CA54195" s="95"/>
    </row>
    <row r="54196" spans="31:79" s="97" customFormat="1" x14ac:dyDescent="0.2">
      <c r="AE54196" s="95"/>
      <c r="AF54196" s="95"/>
      <c r="AN54196" s="95"/>
      <c r="AO54196" s="95"/>
      <c r="AP54196" s="95"/>
      <c r="AQ54196" s="95"/>
      <c r="AR54196" s="95"/>
      <c r="AS54196" s="95"/>
      <c r="AT54196" s="95"/>
      <c r="AU54196" s="95"/>
      <c r="AV54196" s="95"/>
      <c r="AW54196" s="95"/>
      <c r="AX54196" s="95"/>
      <c r="AY54196" s="95"/>
      <c r="AZ54196" s="95"/>
      <c r="BA54196" s="95"/>
      <c r="BB54196" s="95"/>
      <c r="BC54196" s="95"/>
      <c r="BD54196" s="95"/>
      <c r="BE54196" s="95"/>
      <c r="BF54196" s="95"/>
      <c r="BG54196" s="95"/>
      <c r="BH54196" s="95"/>
      <c r="BI54196" s="95"/>
      <c r="BJ54196" s="95"/>
      <c r="BK54196" s="95"/>
      <c r="BL54196" s="95"/>
      <c r="BM54196" s="95"/>
      <c r="BN54196" s="95"/>
      <c r="CA54196" s="95"/>
    </row>
    <row r="54197" spans="31:79" s="97" customFormat="1" x14ac:dyDescent="0.2">
      <c r="AE54197" s="95"/>
      <c r="AF54197" s="95"/>
      <c r="AN54197" s="95"/>
      <c r="AO54197" s="95"/>
      <c r="AP54197" s="95"/>
      <c r="AQ54197" s="95"/>
      <c r="AR54197" s="95"/>
      <c r="AS54197" s="95"/>
      <c r="AT54197" s="95"/>
      <c r="AU54197" s="95"/>
      <c r="AV54197" s="95"/>
      <c r="AW54197" s="95"/>
      <c r="AX54197" s="95"/>
      <c r="AY54197" s="95"/>
      <c r="AZ54197" s="95"/>
      <c r="BA54197" s="95"/>
      <c r="BB54197" s="95"/>
      <c r="BC54197" s="95"/>
      <c r="BD54197" s="95"/>
      <c r="BE54197" s="95"/>
      <c r="BF54197" s="95"/>
      <c r="BG54197" s="95"/>
      <c r="BH54197" s="95"/>
      <c r="BI54197" s="95"/>
      <c r="BJ54197" s="95"/>
      <c r="BK54197" s="95"/>
      <c r="BL54197" s="95"/>
      <c r="BM54197" s="95"/>
      <c r="BN54197" s="95"/>
      <c r="CA54197" s="95"/>
    </row>
    <row r="54198" spans="31:79" s="97" customFormat="1" x14ac:dyDescent="0.2">
      <c r="AE54198" s="95"/>
      <c r="AF54198" s="95"/>
      <c r="AN54198" s="95"/>
      <c r="AO54198" s="95"/>
      <c r="AP54198" s="95"/>
      <c r="AQ54198" s="95"/>
      <c r="AR54198" s="95"/>
      <c r="AS54198" s="95"/>
      <c r="AT54198" s="95"/>
      <c r="AU54198" s="95"/>
      <c r="AV54198" s="95"/>
      <c r="AW54198" s="95"/>
      <c r="AX54198" s="95"/>
      <c r="AY54198" s="95"/>
      <c r="AZ54198" s="95"/>
      <c r="BA54198" s="95"/>
      <c r="BB54198" s="95"/>
      <c r="BC54198" s="95"/>
      <c r="BD54198" s="95"/>
      <c r="BE54198" s="95"/>
      <c r="BF54198" s="95"/>
      <c r="BG54198" s="95"/>
      <c r="BH54198" s="95"/>
      <c r="BI54198" s="95"/>
      <c r="BJ54198" s="95"/>
      <c r="BK54198" s="95"/>
      <c r="BL54198" s="95"/>
      <c r="BM54198" s="95"/>
      <c r="BN54198" s="95"/>
      <c r="CA54198" s="95"/>
    </row>
    <row r="54199" spans="31:79" s="97" customFormat="1" x14ac:dyDescent="0.2">
      <c r="AE54199" s="95"/>
      <c r="AF54199" s="95"/>
      <c r="AN54199" s="95"/>
      <c r="AO54199" s="95"/>
      <c r="AP54199" s="95"/>
      <c r="AQ54199" s="95"/>
      <c r="AR54199" s="95"/>
      <c r="AS54199" s="95"/>
      <c r="AT54199" s="95"/>
      <c r="AU54199" s="95"/>
      <c r="AV54199" s="95"/>
      <c r="AW54199" s="95"/>
      <c r="AX54199" s="95"/>
      <c r="AY54199" s="95"/>
      <c r="AZ54199" s="95"/>
      <c r="BA54199" s="95"/>
      <c r="BB54199" s="95"/>
      <c r="BC54199" s="95"/>
      <c r="BD54199" s="95"/>
      <c r="BE54199" s="95"/>
      <c r="BF54199" s="95"/>
      <c r="BG54199" s="95"/>
      <c r="BH54199" s="95"/>
      <c r="BI54199" s="95"/>
      <c r="BJ54199" s="95"/>
      <c r="BK54199" s="95"/>
      <c r="BL54199" s="95"/>
      <c r="BM54199" s="95"/>
      <c r="BN54199" s="95"/>
      <c r="CA54199" s="95"/>
    </row>
    <row r="54200" spans="31:79" s="97" customFormat="1" x14ac:dyDescent="0.2">
      <c r="AE54200" s="95"/>
      <c r="AF54200" s="95"/>
      <c r="AN54200" s="95"/>
      <c r="AO54200" s="95"/>
      <c r="AP54200" s="95"/>
      <c r="AQ54200" s="95"/>
      <c r="AR54200" s="95"/>
      <c r="AS54200" s="95"/>
      <c r="AT54200" s="95"/>
      <c r="AU54200" s="95"/>
      <c r="AV54200" s="95"/>
      <c r="AW54200" s="95"/>
      <c r="AX54200" s="95"/>
      <c r="AY54200" s="95"/>
      <c r="AZ54200" s="95"/>
      <c r="BA54200" s="95"/>
      <c r="BB54200" s="95"/>
      <c r="BC54200" s="95"/>
      <c r="BD54200" s="95"/>
      <c r="BE54200" s="95"/>
      <c r="BF54200" s="95"/>
      <c r="BG54200" s="95"/>
      <c r="BH54200" s="95"/>
      <c r="BI54200" s="95"/>
      <c r="BJ54200" s="95"/>
      <c r="BK54200" s="95"/>
      <c r="BL54200" s="95"/>
      <c r="BM54200" s="95"/>
      <c r="BN54200" s="95"/>
      <c r="CA54200" s="95"/>
    </row>
    <row r="54201" spans="31:79" s="97" customFormat="1" x14ac:dyDescent="0.2">
      <c r="AE54201" s="95"/>
      <c r="AF54201" s="95"/>
      <c r="AN54201" s="95"/>
      <c r="AO54201" s="95"/>
      <c r="AP54201" s="95"/>
      <c r="AQ54201" s="95"/>
      <c r="AR54201" s="95"/>
      <c r="AS54201" s="95"/>
      <c r="AT54201" s="95"/>
      <c r="AU54201" s="95"/>
      <c r="AV54201" s="95"/>
      <c r="AW54201" s="95"/>
      <c r="AX54201" s="95"/>
      <c r="AY54201" s="95"/>
      <c r="AZ54201" s="95"/>
      <c r="BA54201" s="95"/>
      <c r="BB54201" s="95"/>
      <c r="BC54201" s="95"/>
      <c r="BD54201" s="95"/>
      <c r="BE54201" s="95"/>
      <c r="BF54201" s="95"/>
      <c r="BG54201" s="95"/>
      <c r="BH54201" s="95"/>
      <c r="BI54201" s="95"/>
      <c r="BJ54201" s="95"/>
      <c r="BK54201" s="95"/>
      <c r="BL54201" s="95"/>
      <c r="BM54201" s="95"/>
      <c r="BN54201" s="95"/>
      <c r="CA54201" s="95"/>
    </row>
    <row r="54202" spans="31:79" s="97" customFormat="1" x14ac:dyDescent="0.2">
      <c r="AE54202" s="95"/>
      <c r="AF54202" s="95"/>
      <c r="AN54202" s="95"/>
      <c r="AO54202" s="95"/>
      <c r="AP54202" s="95"/>
      <c r="AQ54202" s="95"/>
      <c r="AR54202" s="95"/>
      <c r="AS54202" s="95"/>
      <c r="AT54202" s="95"/>
      <c r="AU54202" s="95"/>
      <c r="AV54202" s="95"/>
      <c r="AW54202" s="95"/>
      <c r="AX54202" s="95"/>
      <c r="AY54202" s="95"/>
      <c r="AZ54202" s="95"/>
      <c r="BA54202" s="95"/>
      <c r="BB54202" s="95"/>
      <c r="BC54202" s="95"/>
      <c r="BD54202" s="95"/>
      <c r="BE54202" s="95"/>
      <c r="BF54202" s="95"/>
      <c r="BG54202" s="95"/>
      <c r="BH54202" s="95"/>
      <c r="BI54202" s="95"/>
      <c r="BJ54202" s="95"/>
      <c r="BK54202" s="95"/>
      <c r="BL54202" s="95"/>
      <c r="BM54202" s="95"/>
      <c r="BN54202" s="95"/>
      <c r="CA54202" s="95"/>
    </row>
    <row r="54203" spans="31:79" s="97" customFormat="1" x14ac:dyDescent="0.2">
      <c r="AE54203" s="95"/>
      <c r="AF54203" s="95"/>
      <c r="AN54203" s="95"/>
      <c r="AO54203" s="95"/>
      <c r="AP54203" s="95"/>
      <c r="AQ54203" s="95"/>
      <c r="AR54203" s="95"/>
      <c r="AS54203" s="95"/>
      <c r="AT54203" s="95"/>
      <c r="AU54203" s="95"/>
      <c r="AV54203" s="95"/>
      <c r="AW54203" s="95"/>
      <c r="AX54203" s="95"/>
      <c r="AY54203" s="95"/>
      <c r="AZ54203" s="95"/>
      <c r="BA54203" s="95"/>
      <c r="BB54203" s="95"/>
      <c r="BC54203" s="95"/>
      <c r="BD54203" s="95"/>
      <c r="BE54203" s="95"/>
      <c r="BF54203" s="95"/>
      <c r="BG54203" s="95"/>
      <c r="BH54203" s="95"/>
      <c r="BI54203" s="95"/>
      <c r="BJ54203" s="95"/>
      <c r="BK54203" s="95"/>
      <c r="BL54203" s="95"/>
      <c r="BM54203" s="95"/>
      <c r="BN54203" s="95"/>
      <c r="CA54203" s="95"/>
    </row>
    <row r="54204" spans="31:79" s="97" customFormat="1" x14ac:dyDescent="0.2">
      <c r="AE54204" s="95"/>
      <c r="AF54204" s="95"/>
      <c r="AN54204" s="95"/>
      <c r="AO54204" s="95"/>
      <c r="AP54204" s="95"/>
      <c r="AQ54204" s="95"/>
      <c r="AR54204" s="95"/>
      <c r="AS54204" s="95"/>
      <c r="AT54204" s="95"/>
      <c r="AU54204" s="95"/>
      <c r="AV54204" s="95"/>
      <c r="AW54204" s="95"/>
      <c r="AX54204" s="95"/>
      <c r="AY54204" s="95"/>
      <c r="AZ54204" s="95"/>
      <c r="BA54204" s="95"/>
      <c r="BB54204" s="95"/>
      <c r="BC54204" s="95"/>
      <c r="BD54204" s="95"/>
      <c r="BE54204" s="95"/>
      <c r="BF54204" s="95"/>
      <c r="BG54204" s="95"/>
      <c r="BH54204" s="95"/>
      <c r="BI54204" s="95"/>
      <c r="BJ54204" s="95"/>
      <c r="BK54204" s="95"/>
      <c r="BL54204" s="95"/>
      <c r="BM54204" s="95"/>
      <c r="BN54204" s="95"/>
      <c r="CA54204" s="95"/>
    </row>
    <row r="54205" spans="31:79" s="97" customFormat="1" x14ac:dyDescent="0.2">
      <c r="AE54205" s="95"/>
      <c r="AF54205" s="95"/>
      <c r="AN54205" s="95"/>
      <c r="AO54205" s="95"/>
      <c r="AP54205" s="95"/>
      <c r="AQ54205" s="95"/>
      <c r="AR54205" s="95"/>
      <c r="AS54205" s="95"/>
      <c r="AT54205" s="95"/>
      <c r="AU54205" s="95"/>
      <c r="AV54205" s="95"/>
      <c r="AW54205" s="95"/>
      <c r="AX54205" s="95"/>
      <c r="AY54205" s="95"/>
      <c r="AZ54205" s="95"/>
      <c r="BA54205" s="95"/>
      <c r="BB54205" s="95"/>
      <c r="BC54205" s="95"/>
      <c r="BD54205" s="95"/>
      <c r="BE54205" s="95"/>
      <c r="BF54205" s="95"/>
      <c r="BG54205" s="95"/>
      <c r="BH54205" s="95"/>
      <c r="BI54205" s="95"/>
      <c r="BJ54205" s="95"/>
      <c r="BK54205" s="95"/>
      <c r="BL54205" s="95"/>
      <c r="BM54205" s="95"/>
      <c r="BN54205" s="95"/>
      <c r="CA54205" s="95"/>
    </row>
    <row r="54206" spans="31:79" s="97" customFormat="1" x14ac:dyDescent="0.2">
      <c r="AE54206" s="95"/>
      <c r="AF54206" s="95"/>
      <c r="AN54206" s="95"/>
      <c r="AO54206" s="95"/>
      <c r="AP54206" s="95"/>
      <c r="AQ54206" s="95"/>
      <c r="AR54206" s="95"/>
      <c r="AS54206" s="95"/>
      <c r="AT54206" s="95"/>
      <c r="AU54206" s="95"/>
      <c r="AV54206" s="95"/>
      <c r="AW54206" s="95"/>
      <c r="AX54206" s="95"/>
      <c r="AY54206" s="95"/>
      <c r="AZ54206" s="95"/>
      <c r="BA54206" s="95"/>
      <c r="BB54206" s="95"/>
      <c r="BC54206" s="95"/>
      <c r="BD54206" s="95"/>
      <c r="BE54206" s="95"/>
      <c r="BF54206" s="95"/>
      <c r="BG54206" s="95"/>
      <c r="BH54206" s="95"/>
      <c r="BI54206" s="95"/>
      <c r="BJ54206" s="95"/>
      <c r="BK54206" s="95"/>
      <c r="BL54206" s="95"/>
      <c r="BM54206" s="95"/>
      <c r="BN54206" s="95"/>
      <c r="CA54206" s="95"/>
    </row>
    <row r="54207" spans="31:79" s="97" customFormat="1" x14ac:dyDescent="0.2">
      <c r="AE54207" s="95"/>
      <c r="AF54207" s="95"/>
      <c r="AN54207" s="95"/>
      <c r="AO54207" s="95"/>
      <c r="AP54207" s="95"/>
      <c r="AQ54207" s="95"/>
      <c r="AR54207" s="95"/>
      <c r="AS54207" s="95"/>
      <c r="AT54207" s="95"/>
      <c r="AU54207" s="95"/>
      <c r="AV54207" s="95"/>
      <c r="AW54207" s="95"/>
      <c r="AX54207" s="95"/>
      <c r="AY54207" s="95"/>
      <c r="AZ54207" s="95"/>
      <c r="BA54207" s="95"/>
      <c r="BB54207" s="95"/>
      <c r="BC54207" s="95"/>
      <c r="BD54207" s="95"/>
      <c r="BE54207" s="95"/>
      <c r="BF54207" s="95"/>
      <c r="BG54207" s="95"/>
      <c r="BH54207" s="95"/>
      <c r="BI54207" s="95"/>
      <c r="BJ54207" s="95"/>
      <c r="BK54207" s="95"/>
      <c r="BL54207" s="95"/>
      <c r="BM54207" s="95"/>
      <c r="BN54207" s="95"/>
      <c r="CA54207" s="95"/>
    </row>
    <row r="54208" spans="31:79" s="97" customFormat="1" x14ac:dyDescent="0.2">
      <c r="AE54208" s="95"/>
      <c r="AF54208" s="95"/>
      <c r="AN54208" s="95"/>
      <c r="AO54208" s="95"/>
      <c r="AP54208" s="95"/>
      <c r="AQ54208" s="95"/>
      <c r="AR54208" s="95"/>
      <c r="AS54208" s="95"/>
      <c r="AT54208" s="95"/>
      <c r="AU54208" s="95"/>
      <c r="AV54208" s="95"/>
      <c r="AW54208" s="95"/>
      <c r="AX54208" s="95"/>
      <c r="AY54208" s="95"/>
      <c r="AZ54208" s="95"/>
      <c r="BA54208" s="95"/>
      <c r="BB54208" s="95"/>
      <c r="BC54208" s="95"/>
      <c r="BD54208" s="95"/>
      <c r="BE54208" s="95"/>
      <c r="BF54208" s="95"/>
      <c r="BG54208" s="95"/>
      <c r="BH54208" s="95"/>
      <c r="BI54208" s="95"/>
      <c r="BJ54208" s="95"/>
      <c r="BK54208" s="95"/>
      <c r="BL54208" s="95"/>
      <c r="BM54208" s="95"/>
      <c r="BN54208" s="95"/>
      <c r="CA54208" s="95"/>
    </row>
    <row r="54209" spans="31:79" s="97" customFormat="1" x14ac:dyDescent="0.2">
      <c r="AE54209" s="95"/>
      <c r="AF54209" s="95"/>
      <c r="AN54209" s="95"/>
      <c r="AO54209" s="95"/>
      <c r="AP54209" s="95"/>
      <c r="AQ54209" s="95"/>
      <c r="AR54209" s="95"/>
      <c r="AS54209" s="95"/>
      <c r="AT54209" s="95"/>
      <c r="AU54209" s="95"/>
      <c r="AV54209" s="95"/>
      <c r="AW54209" s="95"/>
      <c r="AX54209" s="95"/>
      <c r="AY54209" s="95"/>
      <c r="AZ54209" s="95"/>
      <c r="BA54209" s="95"/>
      <c r="BB54209" s="95"/>
      <c r="BC54209" s="95"/>
      <c r="BD54209" s="95"/>
      <c r="BE54209" s="95"/>
      <c r="BF54209" s="95"/>
      <c r="BG54209" s="95"/>
      <c r="BH54209" s="95"/>
      <c r="BI54209" s="95"/>
      <c r="BJ54209" s="95"/>
      <c r="BK54209" s="95"/>
      <c r="BL54209" s="95"/>
      <c r="BM54209" s="95"/>
      <c r="BN54209" s="95"/>
      <c r="CA54209" s="95"/>
    </row>
    <row r="54210" spans="31:79" s="97" customFormat="1" x14ac:dyDescent="0.2">
      <c r="AE54210" s="95"/>
      <c r="AF54210" s="95"/>
      <c r="AN54210" s="95"/>
      <c r="AO54210" s="95"/>
      <c r="AP54210" s="95"/>
      <c r="AQ54210" s="95"/>
      <c r="AR54210" s="95"/>
      <c r="AS54210" s="95"/>
      <c r="AT54210" s="95"/>
      <c r="AU54210" s="95"/>
      <c r="AV54210" s="95"/>
      <c r="AW54210" s="95"/>
      <c r="AX54210" s="95"/>
      <c r="AY54210" s="95"/>
      <c r="AZ54210" s="95"/>
      <c r="BA54210" s="95"/>
      <c r="BB54210" s="95"/>
      <c r="BC54210" s="95"/>
      <c r="BD54210" s="95"/>
      <c r="BE54210" s="95"/>
      <c r="BF54210" s="95"/>
      <c r="BG54210" s="95"/>
      <c r="BH54210" s="95"/>
      <c r="BI54210" s="95"/>
      <c r="BJ54210" s="95"/>
      <c r="BK54210" s="95"/>
      <c r="BL54210" s="95"/>
      <c r="BM54210" s="95"/>
      <c r="BN54210" s="95"/>
      <c r="CA54210" s="95"/>
    </row>
    <row r="54211" spans="31:79" s="97" customFormat="1" x14ac:dyDescent="0.2">
      <c r="AE54211" s="95"/>
      <c r="AF54211" s="95"/>
      <c r="AN54211" s="95"/>
      <c r="AO54211" s="95"/>
      <c r="AP54211" s="95"/>
      <c r="AQ54211" s="95"/>
      <c r="AR54211" s="95"/>
      <c r="AS54211" s="95"/>
      <c r="AT54211" s="95"/>
      <c r="AU54211" s="95"/>
      <c r="AV54211" s="95"/>
      <c r="AW54211" s="95"/>
      <c r="AX54211" s="95"/>
      <c r="AY54211" s="95"/>
      <c r="AZ54211" s="95"/>
      <c r="BA54211" s="95"/>
      <c r="BB54211" s="95"/>
      <c r="BC54211" s="95"/>
      <c r="BD54211" s="95"/>
      <c r="BE54211" s="95"/>
      <c r="BF54211" s="95"/>
      <c r="BG54211" s="95"/>
      <c r="BH54211" s="95"/>
      <c r="BI54211" s="95"/>
      <c r="BJ54211" s="95"/>
      <c r="BK54211" s="95"/>
      <c r="BL54211" s="95"/>
      <c r="BM54211" s="95"/>
      <c r="BN54211" s="95"/>
      <c r="CA54211" s="95"/>
    </row>
    <row r="54212" spans="31:79" s="97" customFormat="1" x14ac:dyDescent="0.2">
      <c r="AE54212" s="95"/>
      <c r="AF54212" s="95"/>
      <c r="AN54212" s="95"/>
      <c r="AO54212" s="95"/>
      <c r="AP54212" s="95"/>
      <c r="AQ54212" s="95"/>
      <c r="AR54212" s="95"/>
      <c r="AS54212" s="95"/>
      <c r="AT54212" s="95"/>
      <c r="AU54212" s="95"/>
      <c r="AV54212" s="95"/>
      <c r="AW54212" s="95"/>
      <c r="AX54212" s="95"/>
      <c r="AY54212" s="95"/>
      <c r="AZ54212" s="95"/>
      <c r="BA54212" s="95"/>
      <c r="BB54212" s="95"/>
      <c r="BC54212" s="95"/>
      <c r="BD54212" s="95"/>
      <c r="BE54212" s="95"/>
      <c r="BF54212" s="95"/>
      <c r="BG54212" s="95"/>
      <c r="BH54212" s="95"/>
      <c r="BI54212" s="95"/>
      <c r="BJ54212" s="95"/>
      <c r="BK54212" s="95"/>
      <c r="BL54212" s="95"/>
      <c r="BM54212" s="95"/>
      <c r="BN54212" s="95"/>
      <c r="CA54212" s="95"/>
    </row>
    <row r="54213" spans="31:79" s="97" customFormat="1" x14ac:dyDescent="0.2">
      <c r="AE54213" s="95"/>
      <c r="AF54213" s="95"/>
      <c r="AN54213" s="95"/>
      <c r="AO54213" s="95"/>
      <c r="AP54213" s="95"/>
      <c r="AQ54213" s="95"/>
      <c r="AR54213" s="95"/>
      <c r="AS54213" s="95"/>
      <c r="AT54213" s="95"/>
      <c r="AU54213" s="95"/>
      <c r="AV54213" s="95"/>
      <c r="AW54213" s="95"/>
      <c r="AX54213" s="95"/>
      <c r="AY54213" s="95"/>
      <c r="AZ54213" s="95"/>
      <c r="BA54213" s="95"/>
      <c r="BB54213" s="95"/>
      <c r="BC54213" s="95"/>
      <c r="BD54213" s="95"/>
      <c r="BE54213" s="95"/>
      <c r="BF54213" s="95"/>
      <c r="BG54213" s="95"/>
      <c r="BH54213" s="95"/>
      <c r="BI54213" s="95"/>
      <c r="BJ54213" s="95"/>
      <c r="BK54213" s="95"/>
      <c r="BL54213" s="95"/>
      <c r="BM54213" s="95"/>
      <c r="BN54213" s="95"/>
      <c r="CA54213" s="95"/>
    </row>
    <row r="54214" spans="31:79" s="97" customFormat="1" x14ac:dyDescent="0.2">
      <c r="AE54214" s="95"/>
      <c r="AF54214" s="95"/>
      <c r="AN54214" s="95"/>
      <c r="AO54214" s="95"/>
      <c r="AP54214" s="95"/>
      <c r="AQ54214" s="95"/>
      <c r="AR54214" s="95"/>
      <c r="AS54214" s="95"/>
      <c r="AT54214" s="95"/>
      <c r="AU54214" s="95"/>
      <c r="AV54214" s="95"/>
      <c r="AW54214" s="95"/>
      <c r="AX54214" s="95"/>
      <c r="AY54214" s="95"/>
      <c r="AZ54214" s="95"/>
      <c r="BA54214" s="95"/>
      <c r="BB54214" s="95"/>
      <c r="BC54214" s="95"/>
      <c r="BD54214" s="95"/>
      <c r="BE54214" s="95"/>
      <c r="BF54214" s="95"/>
      <c r="BG54214" s="95"/>
      <c r="BH54214" s="95"/>
      <c r="BI54214" s="95"/>
      <c r="BJ54214" s="95"/>
      <c r="BK54214" s="95"/>
      <c r="BL54214" s="95"/>
      <c r="BM54214" s="95"/>
      <c r="BN54214" s="95"/>
      <c r="CA54214" s="95"/>
    </row>
    <row r="54215" spans="31:79" s="97" customFormat="1" x14ac:dyDescent="0.2">
      <c r="AE54215" s="95"/>
      <c r="AF54215" s="95"/>
      <c r="AN54215" s="95"/>
      <c r="AO54215" s="95"/>
      <c r="AP54215" s="95"/>
      <c r="AQ54215" s="95"/>
      <c r="AR54215" s="95"/>
      <c r="AS54215" s="95"/>
      <c r="AT54215" s="95"/>
      <c r="AU54215" s="95"/>
      <c r="AV54215" s="95"/>
      <c r="AW54215" s="95"/>
      <c r="AX54215" s="95"/>
      <c r="AY54215" s="95"/>
      <c r="AZ54215" s="95"/>
      <c r="BA54215" s="95"/>
      <c r="BB54215" s="95"/>
      <c r="BC54215" s="95"/>
      <c r="BD54215" s="95"/>
      <c r="BE54215" s="95"/>
      <c r="BF54215" s="95"/>
      <c r="BG54215" s="95"/>
      <c r="BH54215" s="95"/>
      <c r="BI54215" s="95"/>
      <c r="BJ54215" s="95"/>
      <c r="BK54215" s="95"/>
      <c r="BL54215" s="95"/>
      <c r="BM54215" s="95"/>
      <c r="BN54215" s="95"/>
      <c r="CA54215" s="95"/>
    </row>
    <row r="54216" spans="31:79" s="97" customFormat="1" x14ac:dyDescent="0.2">
      <c r="AE54216" s="95"/>
      <c r="AF54216" s="95"/>
      <c r="AN54216" s="95"/>
      <c r="AO54216" s="95"/>
      <c r="AP54216" s="95"/>
      <c r="AQ54216" s="95"/>
      <c r="AR54216" s="95"/>
      <c r="AS54216" s="95"/>
      <c r="AT54216" s="95"/>
      <c r="AU54216" s="95"/>
      <c r="AV54216" s="95"/>
      <c r="AW54216" s="95"/>
      <c r="AX54216" s="95"/>
      <c r="AY54216" s="95"/>
      <c r="AZ54216" s="95"/>
      <c r="BA54216" s="95"/>
      <c r="BB54216" s="95"/>
      <c r="BC54216" s="95"/>
      <c r="BD54216" s="95"/>
      <c r="BE54216" s="95"/>
      <c r="BF54216" s="95"/>
      <c r="BG54216" s="95"/>
      <c r="BH54216" s="95"/>
      <c r="BI54216" s="95"/>
      <c r="BJ54216" s="95"/>
      <c r="BK54216" s="95"/>
      <c r="BL54216" s="95"/>
      <c r="BM54216" s="95"/>
      <c r="BN54216" s="95"/>
      <c r="CA54216" s="95"/>
    </row>
    <row r="54217" spans="31:79" s="97" customFormat="1" x14ac:dyDescent="0.2">
      <c r="AE54217" s="95"/>
      <c r="AF54217" s="95"/>
      <c r="AN54217" s="95"/>
      <c r="AO54217" s="95"/>
      <c r="AP54217" s="95"/>
      <c r="AQ54217" s="95"/>
      <c r="AR54217" s="95"/>
      <c r="AS54217" s="95"/>
      <c r="AT54217" s="95"/>
      <c r="AU54217" s="95"/>
      <c r="AV54217" s="95"/>
      <c r="AW54217" s="95"/>
      <c r="AX54217" s="95"/>
      <c r="AY54217" s="95"/>
      <c r="AZ54217" s="95"/>
      <c r="BA54217" s="95"/>
      <c r="BB54217" s="95"/>
      <c r="BC54217" s="95"/>
      <c r="BD54217" s="95"/>
      <c r="BE54217" s="95"/>
      <c r="BF54217" s="95"/>
      <c r="BG54217" s="95"/>
      <c r="BH54217" s="95"/>
      <c r="BI54217" s="95"/>
      <c r="BJ54217" s="95"/>
      <c r="BK54217" s="95"/>
      <c r="BL54217" s="95"/>
      <c r="BM54217" s="95"/>
      <c r="BN54217" s="95"/>
      <c r="CA54217" s="95"/>
    </row>
    <row r="54218" spans="31:79" s="97" customFormat="1" x14ac:dyDescent="0.2">
      <c r="AE54218" s="95"/>
      <c r="AF54218" s="95"/>
      <c r="AN54218" s="95"/>
      <c r="AO54218" s="95"/>
      <c r="AP54218" s="95"/>
      <c r="AQ54218" s="95"/>
      <c r="AR54218" s="95"/>
      <c r="AS54218" s="95"/>
      <c r="AT54218" s="95"/>
      <c r="AU54218" s="95"/>
      <c r="AV54218" s="95"/>
      <c r="AW54218" s="95"/>
      <c r="AX54218" s="95"/>
      <c r="AY54218" s="95"/>
      <c r="AZ54218" s="95"/>
      <c r="BA54218" s="95"/>
      <c r="BB54218" s="95"/>
      <c r="BC54218" s="95"/>
      <c r="BD54218" s="95"/>
      <c r="BE54218" s="95"/>
      <c r="BF54218" s="95"/>
      <c r="BG54218" s="95"/>
      <c r="BH54218" s="95"/>
      <c r="BI54218" s="95"/>
      <c r="BJ54218" s="95"/>
      <c r="BK54218" s="95"/>
      <c r="BL54218" s="95"/>
      <c r="BM54218" s="95"/>
      <c r="BN54218" s="95"/>
      <c r="CA54218" s="95"/>
    </row>
    <row r="54219" spans="31:79" s="97" customFormat="1" x14ac:dyDescent="0.2">
      <c r="AE54219" s="95"/>
      <c r="AF54219" s="95"/>
      <c r="AN54219" s="95"/>
      <c r="AO54219" s="95"/>
      <c r="AP54219" s="95"/>
      <c r="AQ54219" s="95"/>
      <c r="AR54219" s="95"/>
      <c r="AS54219" s="95"/>
      <c r="AT54219" s="95"/>
      <c r="AU54219" s="95"/>
      <c r="AV54219" s="95"/>
      <c r="AW54219" s="95"/>
      <c r="AX54219" s="95"/>
      <c r="AY54219" s="95"/>
      <c r="AZ54219" s="95"/>
      <c r="BA54219" s="95"/>
      <c r="BB54219" s="95"/>
      <c r="BC54219" s="95"/>
      <c r="BD54219" s="95"/>
      <c r="BE54219" s="95"/>
      <c r="BF54219" s="95"/>
      <c r="BG54219" s="95"/>
      <c r="BH54219" s="95"/>
      <c r="BI54219" s="95"/>
      <c r="BJ54219" s="95"/>
      <c r="BK54219" s="95"/>
      <c r="BL54219" s="95"/>
      <c r="BM54219" s="95"/>
      <c r="BN54219" s="95"/>
      <c r="CA54219" s="95"/>
    </row>
    <row r="54220" spans="31:79" s="97" customFormat="1" x14ac:dyDescent="0.2">
      <c r="AE54220" s="95"/>
      <c r="AF54220" s="95"/>
      <c r="AN54220" s="95"/>
      <c r="AO54220" s="95"/>
      <c r="AP54220" s="95"/>
      <c r="AQ54220" s="95"/>
      <c r="AR54220" s="95"/>
      <c r="AS54220" s="95"/>
      <c r="AT54220" s="95"/>
      <c r="AU54220" s="95"/>
      <c r="AV54220" s="95"/>
      <c r="AW54220" s="95"/>
      <c r="AX54220" s="95"/>
      <c r="AY54220" s="95"/>
      <c r="AZ54220" s="95"/>
      <c r="BA54220" s="95"/>
      <c r="BB54220" s="95"/>
      <c r="BC54220" s="95"/>
      <c r="BD54220" s="95"/>
      <c r="BE54220" s="95"/>
      <c r="BF54220" s="95"/>
      <c r="BG54220" s="95"/>
      <c r="BH54220" s="95"/>
      <c r="BI54220" s="95"/>
      <c r="BJ54220" s="95"/>
      <c r="BK54220" s="95"/>
      <c r="BL54220" s="95"/>
      <c r="BM54220" s="95"/>
      <c r="BN54220" s="95"/>
      <c r="CA54220" s="95"/>
    </row>
    <row r="54221" spans="31:79" s="97" customFormat="1" x14ac:dyDescent="0.2">
      <c r="AE54221" s="95"/>
      <c r="AF54221" s="95"/>
      <c r="AN54221" s="95"/>
      <c r="AO54221" s="95"/>
      <c r="AP54221" s="95"/>
      <c r="AQ54221" s="95"/>
      <c r="AR54221" s="95"/>
      <c r="AS54221" s="95"/>
      <c r="AT54221" s="95"/>
      <c r="AU54221" s="95"/>
      <c r="AV54221" s="95"/>
      <c r="AW54221" s="95"/>
      <c r="AX54221" s="95"/>
      <c r="AY54221" s="95"/>
      <c r="AZ54221" s="95"/>
      <c r="BA54221" s="95"/>
      <c r="BB54221" s="95"/>
      <c r="BC54221" s="95"/>
      <c r="BD54221" s="95"/>
      <c r="BE54221" s="95"/>
      <c r="BF54221" s="95"/>
      <c r="BG54221" s="95"/>
      <c r="BH54221" s="95"/>
      <c r="BI54221" s="95"/>
      <c r="BJ54221" s="95"/>
      <c r="BK54221" s="95"/>
      <c r="BL54221" s="95"/>
      <c r="BM54221" s="95"/>
      <c r="BN54221" s="95"/>
      <c r="CA54221" s="95"/>
    </row>
    <row r="54222" spans="31:79" s="97" customFormat="1" x14ac:dyDescent="0.2">
      <c r="AE54222" s="95"/>
      <c r="AF54222" s="95"/>
      <c r="AN54222" s="95"/>
      <c r="AO54222" s="95"/>
      <c r="AP54222" s="95"/>
      <c r="AQ54222" s="95"/>
      <c r="AR54222" s="95"/>
      <c r="AS54222" s="95"/>
      <c r="AT54222" s="95"/>
      <c r="AU54222" s="95"/>
      <c r="AV54222" s="95"/>
      <c r="AW54222" s="95"/>
      <c r="AX54222" s="95"/>
      <c r="AY54222" s="95"/>
      <c r="AZ54222" s="95"/>
      <c r="BA54222" s="95"/>
      <c r="BB54222" s="95"/>
      <c r="BC54222" s="95"/>
      <c r="BD54222" s="95"/>
      <c r="BE54222" s="95"/>
      <c r="BF54222" s="95"/>
      <c r="BG54222" s="95"/>
      <c r="BH54222" s="95"/>
      <c r="BI54222" s="95"/>
      <c r="BJ54222" s="95"/>
      <c r="BK54222" s="95"/>
      <c r="BL54222" s="95"/>
      <c r="BM54222" s="95"/>
      <c r="BN54222" s="95"/>
      <c r="CA54222" s="95"/>
    </row>
    <row r="54223" spans="31:79" s="97" customFormat="1" x14ac:dyDescent="0.2">
      <c r="AE54223" s="95"/>
      <c r="AF54223" s="95"/>
      <c r="AN54223" s="95"/>
      <c r="AO54223" s="95"/>
      <c r="AP54223" s="95"/>
      <c r="AQ54223" s="95"/>
      <c r="AR54223" s="95"/>
      <c r="AS54223" s="95"/>
      <c r="AT54223" s="95"/>
      <c r="AU54223" s="95"/>
      <c r="AV54223" s="95"/>
      <c r="AW54223" s="95"/>
      <c r="AX54223" s="95"/>
      <c r="AY54223" s="95"/>
      <c r="AZ54223" s="95"/>
      <c r="BA54223" s="95"/>
      <c r="BB54223" s="95"/>
      <c r="BC54223" s="95"/>
      <c r="BD54223" s="95"/>
      <c r="BE54223" s="95"/>
      <c r="BF54223" s="95"/>
      <c r="BG54223" s="95"/>
      <c r="BH54223" s="95"/>
      <c r="BI54223" s="95"/>
      <c r="BJ54223" s="95"/>
      <c r="BK54223" s="95"/>
      <c r="BL54223" s="95"/>
      <c r="BM54223" s="95"/>
      <c r="BN54223" s="95"/>
      <c r="CA54223" s="95"/>
    </row>
    <row r="54224" spans="31:79" s="97" customFormat="1" x14ac:dyDescent="0.2">
      <c r="AE54224" s="95"/>
      <c r="AF54224" s="95"/>
      <c r="AN54224" s="95"/>
      <c r="AO54224" s="95"/>
      <c r="AP54224" s="95"/>
      <c r="AQ54224" s="95"/>
      <c r="AR54224" s="95"/>
      <c r="AS54224" s="95"/>
      <c r="AT54224" s="95"/>
      <c r="AU54224" s="95"/>
      <c r="AV54224" s="95"/>
      <c r="AW54224" s="95"/>
      <c r="AX54224" s="95"/>
      <c r="AY54224" s="95"/>
      <c r="AZ54224" s="95"/>
      <c r="BA54224" s="95"/>
      <c r="BB54224" s="95"/>
      <c r="BC54224" s="95"/>
      <c r="BD54224" s="95"/>
      <c r="BE54224" s="95"/>
      <c r="BF54224" s="95"/>
      <c r="BG54224" s="95"/>
      <c r="BH54224" s="95"/>
      <c r="BI54224" s="95"/>
      <c r="BJ54224" s="95"/>
      <c r="BK54224" s="95"/>
      <c r="BL54224" s="95"/>
      <c r="BM54224" s="95"/>
      <c r="BN54224" s="95"/>
      <c r="CA54224" s="95"/>
    </row>
    <row r="54225" spans="31:79" s="97" customFormat="1" x14ac:dyDescent="0.2">
      <c r="AE54225" s="95"/>
      <c r="AF54225" s="95"/>
      <c r="AN54225" s="95"/>
      <c r="AO54225" s="95"/>
      <c r="AP54225" s="95"/>
      <c r="AQ54225" s="95"/>
      <c r="AR54225" s="95"/>
      <c r="AS54225" s="95"/>
      <c r="AT54225" s="95"/>
      <c r="AU54225" s="95"/>
      <c r="AV54225" s="95"/>
      <c r="AW54225" s="95"/>
      <c r="AX54225" s="95"/>
      <c r="AY54225" s="95"/>
      <c r="AZ54225" s="95"/>
      <c r="BA54225" s="95"/>
      <c r="BB54225" s="95"/>
      <c r="BC54225" s="95"/>
      <c r="BD54225" s="95"/>
      <c r="BE54225" s="95"/>
      <c r="BF54225" s="95"/>
      <c r="BG54225" s="95"/>
      <c r="BH54225" s="95"/>
      <c r="BI54225" s="95"/>
      <c r="BJ54225" s="95"/>
      <c r="BK54225" s="95"/>
      <c r="BL54225" s="95"/>
      <c r="BM54225" s="95"/>
      <c r="BN54225" s="95"/>
      <c r="CA54225" s="95"/>
    </row>
    <row r="54226" spans="31:79" s="97" customFormat="1" x14ac:dyDescent="0.2">
      <c r="AE54226" s="95"/>
      <c r="AF54226" s="95"/>
      <c r="AN54226" s="95"/>
      <c r="AO54226" s="95"/>
      <c r="AP54226" s="95"/>
      <c r="AQ54226" s="95"/>
      <c r="AR54226" s="95"/>
      <c r="AS54226" s="95"/>
      <c r="AT54226" s="95"/>
      <c r="AU54226" s="95"/>
      <c r="AV54226" s="95"/>
      <c r="AW54226" s="95"/>
      <c r="AX54226" s="95"/>
      <c r="AY54226" s="95"/>
      <c r="AZ54226" s="95"/>
      <c r="BA54226" s="95"/>
      <c r="BB54226" s="95"/>
      <c r="BC54226" s="95"/>
      <c r="BD54226" s="95"/>
      <c r="BE54226" s="95"/>
      <c r="BF54226" s="95"/>
      <c r="BG54226" s="95"/>
      <c r="BH54226" s="95"/>
      <c r="BI54226" s="95"/>
      <c r="BJ54226" s="95"/>
      <c r="BK54226" s="95"/>
      <c r="BL54226" s="95"/>
      <c r="BM54226" s="95"/>
      <c r="BN54226" s="95"/>
      <c r="CA54226" s="95"/>
    </row>
    <row r="54227" spans="31:79" s="97" customFormat="1" x14ac:dyDescent="0.2">
      <c r="AE54227" s="95"/>
      <c r="AF54227" s="95"/>
      <c r="AN54227" s="95"/>
      <c r="AO54227" s="95"/>
      <c r="AP54227" s="95"/>
      <c r="AQ54227" s="95"/>
      <c r="AR54227" s="95"/>
      <c r="AS54227" s="95"/>
      <c r="AT54227" s="95"/>
      <c r="AU54227" s="95"/>
      <c r="AV54227" s="95"/>
      <c r="AW54227" s="95"/>
      <c r="AX54227" s="95"/>
      <c r="AY54227" s="95"/>
      <c r="AZ54227" s="95"/>
      <c r="BA54227" s="95"/>
      <c r="BB54227" s="95"/>
      <c r="BC54227" s="95"/>
      <c r="BD54227" s="95"/>
      <c r="BE54227" s="95"/>
      <c r="BF54227" s="95"/>
      <c r="BG54227" s="95"/>
      <c r="BH54227" s="95"/>
      <c r="BI54227" s="95"/>
      <c r="BJ54227" s="95"/>
      <c r="BK54227" s="95"/>
      <c r="BL54227" s="95"/>
      <c r="BM54227" s="95"/>
      <c r="BN54227" s="95"/>
      <c r="CA54227" s="95"/>
    </row>
    <row r="54228" spans="31:79" s="97" customFormat="1" x14ac:dyDescent="0.2">
      <c r="AE54228" s="95"/>
      <c r="AF54228" s="95"/>
      <c r="AN54228" s="95"/>
      <c r="AO54228" s="95"/>
      <c r="AP54228" s="95"/>
      <c r="AQ54228" s="95"/>
      <c r="AR54228" s="95"/>
      <c r="AS54228" s="95"/>
      <c r="AT54228" s="95"/>
      <c r="AU54228" s="95"/>
      <c r="AV54228" s="95"/>
      <c r="AW54228" s="95"/>
      <c r="AX54228" s="95"/>
      <c r="AY54228" s="95"/>
      <c r="AZ54228" s="95"/>
      <c r="BA54228" s="95"/>
      <c r="BB54228" s="95"/>
      <c r="BC54228" s="95"/>
      <c r="BD54228" s="95"/>
      <c r="BE54228" s="95"/>
      <c r="BF54228" s="95"/>
      <c r="BG54228" s="95"/>
      <c r="BH54228" s="95"/>
      <c r="BI54228" s="95"/>
      <c r="BJ54228" s="95"/>
      <c r="BK54228" s="95"/>
      <c r="BL54228" s="95"/>
      <c r="BM54228" s="95"/>
      <c r="BN54228" s="95"/>
      <c r="CA54228" s="95"/>
    </row>
    <row r="54229" spans="31:79" s="97" customFormat="1" x14ac:dyDescent="0.2">
      <c r="AE54229" s="95"/>
      <c r="AF54229" s="95"/>
      <c r="AN54229" s="95"/>
      <c r="AO54229" s="95"/>
      <c r="AP54229" s="95"/>
      <c r="AQ54229" s="95"/>
      <c r="AR54229" s="95"/>
      <c r="AS54229" s="95"/>
      <c r="AT54229" s="95"/>
      <c r="AU54229" s="95"/>
      <c r="AV54229" s="95"/>
      <c r="AW54229" s="95"/>
      <c r="AX54229" s="95"/>
      <c r="AY54229" s="95"/>
      <c r="AZ54229" s="95"/>
      <c r="BA54229" s="95"/>
      <c r="BB54229" s="95"/>
      <c r="BC54229" s="95"/>
      <c r="BD54229" s="95"/>
      <c r="BE54229" s="95"/>
      <c r="BF54229" s="95"/>
      <c r="BG54229" s="95"/>
      <c r="BH54229" s="95"/>
      <c r="BI54229" s="95"/>
      <c r="BJ54229" s="95"/>
      <c r="BK54229" s="95"/>
      <c r="BL54229" s="95"/>
      <c r="BM54229" s="95"/>
      <c r="BN54229" s="95"/>
      <c r="CA54229" s="95"/>
    </row>
    <row r="54230" spans="31:79" s="97" customFormat="1" x14ac:dyDescent="0.2">
      <c r="AE54230" s="95"/>
      <c r="AF54230" s="95"/>
      <c r="AN54230" s="95"/>
      <c r="AO54230" s="95"/>
      <c r="AP54230" s="95"/>
      <c r="AQ54230" s="95"/>
      <c r="AR54230" s="95"/>
      <c r="AS54230" s="95"/>
      <c r="AT54230" s="95"/>
      <c r="AU54230" s="95"/>
      <c r="AV54230" s="95"/>
      <c r="AW54230" s="95"/>
      <c r="AX54230" s="95"/>
      <c r="AY54230" s="95"/>
      <c r="AZ54230" s="95"/>
      <c r="BA54230" s="95"/>
      <c r="BB54230" s="95"/>
      <c r="BC54230" s="95"/>
      <c r="BD54230" s="95"/>
      <c r="BE54230" s="95"/>
      <c r="BF54230" s="95"/>
      <c r="BG54230" s="95"/>
      <c r="BH54230" s="95"/>
      <c r="BI54230" s="95"/>
      <c r="BJ54230" s="95"/>
      <c r="BK54230" s="95"/>
      <c r="BL54230" s="95"/>
      <c r="BM54230" s="95"/>
      <c r="BN54230" s="95"/>
      <c r="CA54230" s="95"/>
    </row>
    <row r="54231" spans="31:79" s="97" customFormat="1" x14ac:dyDescent="0.2">
      <c r="AE54231" s="95"/>
      <c r="AF54231" s="95"/>
      <c r="AN54231" s="95"/>
      <c r="AO54231" s="95"/>
      <c r="AP54231" s="95"/>
      <c r="AQ54231" s="95"/>
      <c r="AR54231" s="95"/>
      <c r="AS54231" s="95"/>
      <c r="AT54231" s="95"/>
      <c r="AU54231" s="95"/>
      <c r="AV54231" s="95"/>
      <c r="AW54231" s="95"/>
      <c r="AX54231" s="95"/>
      <c r="AY54231" s="95"/>
      <c r="AZ54231" s="95"/>
      <c r="BA54231" s="95"/>
      <c r="BB54231" s="95"/>
      <c r="BC54231" s="95"/>
      <c r="BD54231" s="95"/>
      <c r="BE54231" s="95"/>
      <c r="BF54231" s="95"/>
      <c r="BG54231" s="95"/>
      <c r="BH54231" s="95"/>
      <c r="BI54231" s="95"/>
      <c r="BJ54231" s="95"/>
      <c r="BK54231" s="95"/>
      <c r="BL54231" s="95"/>
      <c r="BM54231" s="95"/>
      <c r="BN54231" s="95"/>
      <c r="CA54231" s="95"/>
    </row>
    <row r="54232" spans="31:79" s="97" customFormat="1" x14ac:dyDescent="0.2">
      <c r="AE54232" s="95"/>
      <c r="AF54232" s="95"/>
      <c r="AN54232" s="95"/>
      <c r="AO54232" s="95"/>
      <c r="AP54232" s="95"/>
      <c r="AQ54232" s="95"/>
      <c r="AR54232" s="95"/>
      <c r="AS54232" s="95"/>
      <c r="AT54232" s="95"/>
      <c r="AU54232" s="95"/>
      <c r="AV54232" s="95"/>
      <c r="AW54232" s="95"/>
      <c r="AX54232" s="95"/>
      <c r="AY54232" s="95"/>
      <c r="AZ54232" s="95"/>
      <c r="BA54232" s="95"/>
      <c r="BB54232" s="95"/>
      <c r="BC54232" s="95"/>
      <c r="BD54232" s="95"/>
      <c r="BE54232" s="95"/>
      <c r="BF54232" s="95"/>
      <c r="BG54232" s="95"/>
      <c r="BH54232" s="95"/>
      <c r="BI54232" s="95"/>
      <c r="BJ54232" s="95"/>
      <c r="BK54232" s="95"/>
      <c r="BL54232" s="95"/>
      <c r="BM54232" s="95"/>
      <c r="BN54232" s="95"/>
      <c r="CA54232" s="95"/>
    </row>
    <row r="54233" spans="31:79" s="97" customFormat="1" x14ac:dyDescent="0.2">
      <c r="AE54233" s="95"/>
      <c r="AF54233" s="95"/>
      <c r="AN54233" s="95"/>
      <c r="AO54233" s="95"/>
      <c r="AP54233" s="95"/>
      <c r="AQ54233" s="95"/>
      <c r="AR54233" s="95"/>
      <c r="AS54233" s="95"/>
      <c r="AT54233" s="95"/>
      <c r="AU54233" s="95"/>
      <c r="AV54233" s="95"/>
      <c r="AW54233" s="95"/>
      <c r="AX54233" s="95"/>
      <c r="AY54233" s="95"/>
      <c r="AZ54233" s="95"/>
      <c r="BA54233" s="95"/>
      <c r="BB54233" s="95"/>
      <c r="BC54233" s="95"/>
      <c r="BD54233" s="95"/>
      <c r="BE54233" s="95"/>
      <c r="BF54233" s="95"/>
      <c r="BG54233" s="95"/>
      <c r="BH54233" s="95"/>
      <c r="BI54233" s="95"/>
      <c r="BJ54233" s="95"/>
      <c r="BK54233" s="95"/>
      <c r="BL54233" s="95"/>
      <c r="BM54233" s="95"/>
      <c r="BN54233" s="95"/>
      <c r="CA54233" s="95"/>
    </row>
    <row r="54234" spans="31:79" s="97" customFormat="1" x14ac:dyDescent="0.2">
      <c r="AE54234" s="95"/>
      <c r="AF54234" s="95"/>
      <c r="AN54234" s="95"/>
      <c r="AO54234" s="95"/>
      <c r="AP54234" s="95"/>
      <c r="AQ54234" s="95"/>
      <c r="AR54234" s="95"/>
      <c r="AS54234" s="95"/>
      <c r="AT54234" s="95"/>
      <c r="AU54234" s="95"/>
      <c r="AV54234" s="95"/>
      <c r="AW54234" s="95"/>
      <c r="AX54234" s="95"/>
      <c r="AY54234" s="95"/>
      <c r="AZ54234" s="95"/>
      <c r="BA54234" s="95"/>
      <c r="BB54234" s="95"/>
      <c r="BC54234" s="95"/>
      <c r="BD54234" s="95"/>
      <c r="BE54234" s="95"/>
      <c r="BF54234" s="95"/>
      <c r="BG54234" s="95"/>
      <c r="BH54234" s="95"/>
      <c r="BI54234" s="95"/>
      <c r="BJ54234" s="95"/>
      <c r="BK54234" s="95"/>
      <c r="BL54234" s="95"/>
      <c r="BM54234" s="95"/>
      <c r="BN54234" s="95"/>
      <c r="CA54234" s="95"/>
    </row>
    <row r="54235" spans="31:79" s="97" customFormat="1" x14ac:dyDescent="0.2">
      <c r="AE54235" s="95"/>
      <c r="AF54235" s="95"/>
      <c r="AN54235" s="95"/>
      <c r="AO54235" s="95"/>
      <c r="AP54235" s="95"/>
      <c r="AQ54235" s="95"/>
      <c r="AR54235" s="95"/>
      <c r="AS54235" s="95"/>
      <c r="AT54235" s="95"/>
      <c r="AU54235" s="95"/>
      <c r="AV54235" s="95"/>
      <c r="AW54235" s="95"/>
      <c r="AX54235" s="95"/>
      <c r="AY54235" s="95"/>
      <c r="AZ54235" s="95"/>
      <c r="BA54235" s="95"/>
      <c r="BB54235" s="95"/>
      <c r="BC54235" s="95"/>
      <c r="BD54235" s="95"/>
      <c r="BE54235" s="95"/>
      <c r="BF54235" s="95"/>
      <c r="BG54235" s="95"/>
      <c r="BH54235" s="95"/>
      <c r="BI54235" s="95"/>
      <c r="BJ54235" s="95"/>
      <c r="BK54235" s="95"/>
      <c r="BL54235" s="95"/>
      <c r="BM54235" s="95"/>
      <c r="BN54235" s="95"/>
      <c r="CA54235" s="95"/>
    </row>
    <row r="54236" spans="31:79" s="97" customFormat="1" x14ac:dyDescent="0.2">
      <c r="AE54236" s="95"/>
      <c r="AF54236" s="95"/>
      <c r="AN54236" s="95"/>
      <c r="AO54236" s="95"/>
      <c r="AP54236" s="95"/>
      <c r="AQ54236" s="95"/>
      <c r="AR54236" s="95"/>
      <c r="AS54236" s="95"/>
      <c r="AT54236" s="95"/>
      <c r="AU54236" s="95"/>
      <c r="AV54236" s="95"/>
      <c r="AW54236" s="95"/>
      <c r="AX54236" s="95"/>
      <c r="AY54236" s="95"/>
      <c r="AZ54236" s="95"/>
      <c r="BA54236" s="95"/>
      <c r="BB54236" s="95"/>
      <c r="BC54236" s="95"/>
      <c r="BD54236" s="95"/>
      <c r="BE54236" s="95"/>
      <c r="BF54236" s="95"/>
      <c r="BG54236" s="95"/>
      <c r="BH54236" s="95"/>
      <c r="BI54236" s="95"/>
      <c r="BJ54236" s="95"/>
      <c r="BK54236" s="95"/>
      <c r="BL54236" s="95"/>
      <c r="BM54236" s="95"/>
      <c r="BN54236" s="95"/>
      <c r="CA54236" s="95"/>
    </row>
    <row r="54237" spans="31:79" s="97" customFormat="1" x14ac:dyDescent="0.2">
      <c r="AE54237" s="95"/>
      <c r="AF54237" s="95"/>
      <c r="AN54237" s="95"/>
      <c r="AO54237" s="95"/>
      <c r="AP54237" s="95"/>
      <c r="AQ54237" s="95"/>
      <c r="AR54237" s="95"/>
      <c r="AS54237" s="95"/>
      <c r="AT54237" s="95"/>
      <c r="AU54237" s="95"/>
      <c r="AV54237" s="95"/>
      <c r="AW54237" s="95"/>
      <c r="AX54237" s="95"/>
      <c r="AY54237" s="95"/>
      <c r="AZ54237" s="95"/>
      <c r="BA54237" s="95"/>
      <c r="BB54237" s="95"/>
      <c r="BC54237" s="95"/>
      <c r="BD54237" s="95"/>
      <c r="BE54237" s="95"/>
      <c r="BF54237" s="95"/>
      <c r="BG54237" s="95"/>
      <c r="BH54237" s="95"/>
      <c r="BI54237" s="95"/>
      <c r="BJ54237" s="95"/>
      <c r="BK54237" s="95"/>
      <c r="BL54237" s="95"/>
      <c r="BM54237" s="95"/>
      <c r="BN54237" s="95"/>
      <c r="CA54237" s="95"/>
    </row>
    <row r="54238" spans="31:79" s="97" customFormat="1" x14ac:dyDescent="0.2">
      <c r="AE54238" s="95"/>
      <c r="AF54238" s="95"/>
      <c r="AN54238" s="95"/>
      <c r="AO54238" s="95"/>
      <c r="AP54238" s="95"/>
      <c r="AQ54238" s="95"/>
      <c r="AR54238" s="95"/>
      <c r="AS54238" s="95"/>
      <c r="AT54238" s="95"/>
      <c r="AU54238" s="95"/>
      <c r="AV54238" s="95"/>
      <c r="AW54238" s="95"/>
      <c r="AX54238" s="95"/>
      <c r="AY54238" s="95"/>
      <c r="AZ54238" s="95"/>
      <c r="BA54238" s="95"/>
      <c r="BB54238" s="95"/>
      <c r="BC54238" s="95"/>
      <c r="BD54238" s="95"/>
      <c r="BE54238" s="95"/>
      <c r="BF54238" s="95"/>
      <c r="BG54238" s="95"/>
      <c r="BH54238" s="95"/>
      <c r="BI54238" s="95"/>
      <c r="BJ54238" s="95"/>
      <c r="BK54238" s="95"/>
      <c r="BL54238" s="95"/>
      <c r="BM54238" s="95"/>
      <c r="BN54238" s="95"/>
      <c r="CA54238" s="95"/>
    </row>
    <row r="54239" spans="31:79" s="97" customFormat="1" x14ac:dyDescent="0.2">
      <c r="AE54239" s="95"/>
      <c r="AF54239" s="95"/>
      <c r="AN54239" s="95"/>
      <c r="AO54239" s="95"/>
      <c r="AP54239" s="95"/>
      <c r="AQ54239" s="95"/>
      <c r="AR54239" s="95"/>
      <c r="AS54239" s="95"/>
      <c r="AT54239" s="95"/>
      <c r="AU54239" s="95"/>
      <c r="AV54239" s="95"/>
      <c r="AW54239" s="95"/>
      <c r="AX54239" s="95"/>
      <c r="AY54239" s="95"/>
      <c r="AZ54239" s="95"/>
      <c r="BA54239" s="95"/>
      <c r="BB54239" s="95"/>
      <c r="BC54239" s="95"/>
      <c r="BD54239" s="95"/>
      <c r="BE54239" s="95"/>
      <c r="BF54239" s="95"/>
      <c r="BG54239" s="95"/>
      <c r="BH54239" s="95"/>
      <c r="BI54239" s="95"/>
      <c r="BJ54239" s="95"/>
      <c r="BK54239" s="95"/>
      <c r="BL54239" s="95"/>
      <c r="BM54239" s="95"/>
      <c r="BN54239" s="95"/>
      <c r="CA54239" s="95"/>
    </row>
    <row r="54240" spans="31:79" s="97" customFormat="1" x14ac:dyDescent="0.2">
      <c r="AE54240" s="95"/>
      <c r="AF54240" s="95"/>
      <c r="AN54240" s="95"/>
      <c r="AO54240" s="95"/>
      <c r="AP54240" s="95"/>
      <c r="AQ54240" s="95"/>
      <c r="AR54240" s="95"/>
      <c r="AS54240" s="95"/>
      <c r="AT54240" s="95"/>
      <c r="AU54240" s="95"/>
      <c r="AV54240" s="95"/>
      <c r="AW54240" s="95"/>
      <c r="AX54240" s="95"/>
      <c r="AY54240" s="95"/>
      <c r="AZ54240" s="95"/>
      <c r="BA54240" s="95"/>
      <c r="BB54240" s="95"/>
      <c r="BC54240" s="95"/>
      <c r="BD54240" s="95"/>
      <c r="BE54240" s="95"/>
      <c r="BF54240" s="95"/>
      <c r="BG54240" s="95"/>
      <c r="BH54240" s="95"/>
      <c r="BI54240" s="95"/>
      <c r="BJ54240" s="95"/>
      <c r="BK54240" s="95"/>
      <c r="BL54240" s="95"/>
      <c r="BM54240" s="95"/>
      <c r="BN54240" s="95"/>
      <c r="CA54240" s="95"/>
    </row>
    <row r="54241" spans="31:79" s="97" customFormat="1" x14ac:dyDescent="0.2">
      <c r="AE54241" s="95"/>
      <c r="AF54241" s="95"/>
      <c r="AN54241" s="95"/>
      <c r="AO54241" s="95"/>
      <c r="AP54241" s="95"/>
      <c r="AQ54241" s="95"/>
      <c r="AR54241" s="95"/>
      <c r="AS54241" s="95"/>
      <c r="AT54241" s="95"/>
      <c r="AU54241" s="95"/>
      <c r="AV54241" s="95"/>
      <c r="AW54241" s="95"/>
      <c r="AX54241" s="95"/>
      <c r="AY54241" s="95"/>
      <c r="AZ54241" s="95"/>
      <c r="BA54241" s="95"/>
      <c r="BB54241" s="95"/>
      <c r="BC54241" s="95"/>
      <c r="BD54241" s="95"/>
      <c r="BE54241" s="95"/>
      <c r="BF54241" s="95"/>
      <c r="BG54241" s="95"/>
      <c r="BH54241" s="95"/>
      <c r="BI54241" s="95"/>
      <c r="BJ54241" s="95"/>
      <c r="BK54241" s="95"/>
      <c r="BL54241" s="95"/>
      <c r="BM54241" s="95"/>
      <c r="BN54241" s="95"/>
      <c r="CA54241" s="95"/>
    </row>
    <row r="54242" spans="31:79" s="97" customFormat="1" x14ac:dyDescent="0.2">
      <c r="AE54242" s="95"/>
      <c r="AF54242" s="95"/>
      <c r="AN54242" s="95"/>
      <c r="AO54242" s="95"/>
      <c r="AP54242" s="95"/>
      <c r="AQ54242" s="95"/>
      <c r="AR54242" s="95"/>
      <c r="AS54242" s="95"/>
      <c r="AT54242" s="95"/>
      <c r="AU54242" s="95"/>
      <c r="AV54242" s="95"/>
      <c r="AW54242" s="95"/>
      <c r="AX54242" s="95"/>
      <c r="AY54242" s="95"/>
      <c r="AZ54242" s="95"/>
      <c r="BA54242" s="95"/>
      <c r="BB54242" s="95"/>
      <c r="BC54242" s="95"/>
      <c r="BD54242" s="95"/>
      <c r="BE54242" s="95"/>
      <c r="BF54242" s="95"/>
      <c r="BG54242" s="95"/>
      <c r="BH54242" s="95"/>
      <c r="BI54242" s="95"/>
      <c r="BJ54242" s="95"/>
      <c r="BK54242" s="95"/>
      <c r="BL54242" s="95"/>
      <c r="BM54242" s="95"/>
      <c r="BN54242" s="95"/>
      <c r="CA54242" s="95"/>
    </row>
    <row r="54243" spans="31:79" s="97" customFormat="1" x14ac:dyDescent="0.2">
      <c r="AE54243" s="95"/>
      <c r="AF54243" s="95"/>
      <c r="AN54243" s="95"/>
      <c r="AO54243" s="95"/>
      <c r="AP54243" s="95"/>
      <c r="AQ54243" s="95"/>
      <c r="AR54243" s="95"/>
      <c r="AS54243" s="95"/>
      <c r="AT54243" s="95"/>
      <c r="AU54243" s="95"/>
      <c r="AV54243" s="95"/>
      <c r="AW54243" s="95"/>
      <c r="AX54243" s="95"/>
      <c r="AY54243" s="95"/>
      <c r="AZ54243" s="95"/>
      <c r="BA54243" s="95"/>
      <c r="BB54243" s="95"/>
      <c r="BC54243" s="95"/>
      <c r="BD54243" s="95"/>
      <c r="BE54243" s="95"/>
      <c r="BF54243" s="95"/>
      <c r="BG54243" s="95"/>
      <c r="BH54243" s="95"/>
      <c r="BI54243" s="95"/>
      <c r="BJ54243" s="95"/>
      <c r="BK54243" s="95"/>
      <c r="BL54243" s="95"/>
      <c r="BM54243" s="95"/>
      <c r="BN54243" s="95"/>
      <c r="CA54243" s="95"/>
    </row>
    <row r="54244" spans="31:79" s="97" customFormat="1" x14ac:dyDescent="0.2">
      <c r="AE54244" s="95"/>
      <c r="AF54244" s="95"/>
      <c r="AN54244" s="95"/>
      <c r="AO54244" s="95"/>
      <c r="AP54244" s="95"/>
      <c r="AQ54244" s="95"/>
      <c r="AR54244" s="95"/>
      <c r="AS54244" s="95"/>
      <c r="AT54244" s="95"/>
      <c r="AU54244" s="95"/>
      <c r="AV54244" s="95"/>
      <c r="AW54244" s="95"/>
      <c r="AX54244" s="95"/>
      <c r="AY54244" s="95"/>
      <c r="AZ54244" s="95"/>
      <c r="BA54244" s="95"/>
      <c r="BB54244" s="95"/>
      <c r="BC54244" s="95"/>
      <c r="BD54244" s="95"/>
      <c r="BE54244" s="95"/>
      <c r="BF54244" s="95"/>
      <c r="BG54244" s="95"/>
      <c r="BH54244" s="95"/>
      <c r="BI54244" s="95"/>
      <c r="BJ54244" s="95"/>
      <c r="BK54244" s="95"/>
      <c r="BL54244" s="95"/>
      <c r="BM54244" s="95"/>
      <c r="BN54244" s="95"/>
      <c r="CA54244" s="95"/>
    </row>
    <row r="54245" spans="31:79" s="97" customFormat="1" x14ac:dyDescent="0.2">
      <c r="AE54245" s="95"/>
      <c r="AF54245" s="95"/>
      <c r="AN54245" s="95"/>
      <c r="AO54245" s="95"/>
      <c r="AP54245" s="95"/>
      <c r="AQ54245" s="95"/>
      <c r="AR54245" s="95"/>
      <c r="AS54245" s="95"/>
      <c r="AT54245" s="95"/>
      <c r="AU54245" s="95"/>
      <c r="AV54245" s="95"/>
      <c r="AW54245" s="95"/>
      <c r="AX54245" s="95"/>
      <c r="AY54245" s="95"/>
      <c r="AZ54245" s="95"/>
      <c r="BA54245" s="95"/>
      <c r="BB54245" s="95"/>
      <c r="BC54245" s="95"/>
      <c r="BD54245" s="95"/>
      <c r="BE54245" s="95"/>
      <c r="BF54245" s="95"/>
      <c r="BG54245" s="95"/>
      <c r="BH54245" s="95"/>
      <c r="BI54245" s="95"/>
      <c r="BJ54245" s="95"/>
      <c r="BK54245" s="95"/>
      <c r="BL54245" s="95"/>
      <c r="BM54245" s="95"/>
      <c r="BN54245" s="95"/>
      <c r="CA54245" s="95"/>
    </row>
    <row r="54246" spans="31:79" s="97" customFormat="1" x14ac:dyDescent="0.2">
      <c r="AE54246" s="95"/>
      <c r="AF54246" s="95"/>
      <c r="AN54246" s="95"/>
      <c r="AO54246" s="95"/>
      <c r="AP54246" s="95"/>
      <c r="AQ54246" s="95"/>
      <c r="AR54246" s="95"/>
      <c r="AS54246" s="95"/>
      <c r="AT54246" s="95"/>
      <c r="AU54246" s="95"/>
      <c r="AV54246" s="95"/>
      <c r="AW54246" s="95"/>
      <c r="AX54246" s="95"/>
      <c r="AY54246" s="95"/>
      <c r="AZ54246" s="95"/>
      <c r="BA54246" s="95"/>
      <c r="BB54246" s="95"/>
      <c r="BC54246" s="95"/>
      <c r="BD54246" s="95"/>
      <c r="BE54246" s="95"/>
      <c r="BF54246" s="95"/>
      <c r="BG54246" s="95"/>
      <c r="BH54246" s="95"/>
      <c r="BI54246" s="95"/>
      <c r="BJ54246" s="95"/>
      <c r="BK54246" s="95"/>
      <c r="BL54246" s="95"/>
      <c r="BM54246" s="95"/>
      <c r="BN54246" s="95"/>
      <c r="CA54246" s="95"/>
    </row>
    <row r="54247" spans="31:79" s="97" customFormat="1" x14ac:dyDescent="0.2">
      <c r="AE54247" s="95"/>
      <c r="AF54247" s="95"/>
      <c r="AN54247" s="95"/>
      <c r="AO54247" s="95"/>
      <c r="AP54247" s="95"/>
      <c r="AQ54247" s="95"/>
      <c r="AR54247" s="95"/>
      <c r="AS54247" s="95"/>
      <c r="AT54247" s="95"/>
      <c r="AU54247" s="95"/>
      <c r="AV54247" s="95"/>
      <c r="AW54247" s="95"/>
      <c r="AX54247" s="95"/>
      <c r="AY54247" s="95"/>
      <c r="AZ54247" s="95"/>
      <c r="BA54247" s="95"/>
      <c r="BB54247" s="95"/>
      <c r="BC54247" s="95"/>
      <c r="BD54247" s="95"/>
      <c r="BE54247" s="95"/>
      <c r="BF54247" s="95"/>
      <c r="BG54247" s="95"/>
      <c r="BH54247" s="95"/>
      <c r="BI54247" s="95"/>
      <c r="BJ54247" s="95"/>
      <c r="BK54247" s="95"/>
      <c r="BL54247" s="95"/>
      <c r="BM54247" s="95"/>
      <c r="BN54247" s="95"/>
      <c r="CA54247" s="95"/>
    </row>
    <row r="54248" spans="31:79" s="97" customFormat="1" x14ac:dyDescent="0.2">
      <c r="AE54248" s="95"/>
      <c r="AF54248" s="95"/>
      <c r="AN54248" s="95"/>
      <c r="AO54248" s="95"/>
      <c r="AP54248" s="95"/>
      <c r="AQ54248" s="95"/>
      <c r="AR54248" s="95"/>
      <c r="AS54248" s="95"/>
      <c r="AT54248" s="95"/>
      <c r="AU54248" s="95"/>
      <c r="AV54248" s="95"/>
      <c r="AW54248" s="95"/>
      <c r="AX54248" s="95"/>
      <c r="AY54248" s="95"/>
      <c r="AZ54248" s="95"/>
      <c r="BA54248" s="95"/>
      <c r="BB54248" s="95"/>
      <c r="BC54248" s="95"/>
      <c r="BD54248" s="95"/>
      <c r="BE54248" s="95"/>
      <c r="BF54248" s="95"/>
      <c r="BG54248" s="95"/>
      <c r="BH54248" s="95"/>
      <c r="BI54248" s="95"/>
      <c r="BJ54248" s="95"/>
      <c r="BK54248" s="95"/>
      <c r="BL54248" s="95"/>
      <c r="BM54248" s="95"/>
      <c r="BN54248" s="95"/>
      <c r="CA54248" s="95"/>
    </row>
    <row r="54249" spans="31:79" s="97" customFormat="1" x14ac:dyDescent="0.2">
      <c r="AE54249" s="95"/>
      <c r="AF54249" s="95"/>
      <c r="AN54249" s="95"/>
      <c r="AO54249" s="95"/>
      <c r="AP54249" s="95"/>
      <c r="AQ54249" s="95"/>
      <c r="AR54249" s="95"/>
      <c r="AS54249" s="95"/>
      <c r="AT54249" s="95"/>
      <c r="AU54249" s="95"/>
      <c r="AV54249" s="95"/>
      <c r="AW54249" s="95"/>
      <c r="AX54249" s="95"/>
      <c r="AY54249" s="95"/>
      <c r="AZ54249" s="95"/>
      <c r="BA54249" s="95"/>
      <c r="BB54249" s="95"/>
      <c r="BC54249" s="95"/>
      <c r="BD54249" s="95"/>
      <c r="BE54249" s="95"/>
      <c r="BF54249" s="95"/>
      <c r="BG54249" s="95"/>
      <c r="BH54249" s="95"/>
      <c r="BI54249" s="95"/>
      <c r="BJ54249" s="95"/>
      <c r="BK54249" s="95"/>
      <c r="BL54249" s="95"/>
      <c r="BM54249" s="95"/>
      <c r="BN54249" s="95"/>
      <c r="CA54249" s="95"/>
    </row>
    <row r="54250" spans="31:79" s="97" customFormat="1" x14ac:dyDescent="0.2">
      <c r="AE54250" s="95"/>
      <c r="AF54250" s="95"/>
      <c r="AN54250" s="95"/>
      <c r="AO54250" s="95"/>
      <c r="AP54250" s="95"/>
      <c r="AQ54250" s="95"/>
      <c r="AR54250" s="95"/>
      <c r="AS54250" s="95"/>
      <c r="AT54250" s="95"/>
      <c r="AU54250" s="95"/>
      <c r="AV54250" s="95"/>
      <c r="AW54250" s="95"/>
      <c r="AX54250" s="95"/>
      <c r="AY54250" s="95"/>
      <c r="AZ54250" s="95"/>
      <c r="BA54250" s="95"/>
      <c r="BB54250" s="95"/>
      <c r="BC54250" s="95"/>
      <c r="BD54250" s="95"/>
      <c r="BE54250" s="95"/>
      <c r="BF54250" s="95"/>
      <c r="BG54250" s="95"/>
      <c r="BH54250" s="95"/>
      <c r="BI54250" s="95"/>
      <c r="BJ54250" s="95"/>
      <c r="BK54250" s="95"/>
      <c r="BL54250" s="95"/>
      <c r="BM54250" s="95"/>
      <c r="BN54250" s="95"/>
      <c r="CA54250" s="95"/>
    </row>
    <row r="54251" spans="31:79" s="97" customFormat="1" x14ac:dyDescent="0.2">
      <c r="AE54251" s="95"/>
      <c r="AF54251" s="95"/>
      <c r="AN54251" s="95"/>
      <c r="AO54251" s="95"/>
      <c r="AP54251" s="95"/>
      <c r="AQ54251" s="95"/>
      <c r="AR54251" s="95"/>
      <c r="AS54251" s="95"/>
      <c r="AT54251" s="95"/>
      <c r="AU54251" s="95"/>
      <c r="AV54251" s="95"/>
      <c r="AW54251" s="95"/>
      <c r="AX54251" s="95"/>
      <c r="AY54251" s="95"/>
      <c r="AZ54251" s="95"/>
      <c r="BA54251" s="95"/>
      <c r="BB54251" s="95"/>
      <c r="BC54251" s="95"/>
      <c r="BD54251" s="95"/>
      <c r="BE54251" s="95"/>
      <c r="BF54251" s="95"/>
      <c r="BG54251" s="95"/>
      <c r="BH54251" s="95"/>
      <c r="BI54251" s="95"/>
      <c r="BJ54251" s="95"/>
      <c r="BK54251" s="95"/>
      <c r="BL54251" s="95"/>
      <c r="BM54251" s="95"/>
      <c r="BN54251" s="95"/>
      <c r="CA54251" s="95"/>
    </row>
    <row r="54252" spans="31:79" s="97" customFormat="1" x14ac:dyDescent="0.2">
      <c r="AE54252" s="95"/>
      <c r="AF54252" s="95"/>
      <c r="AN54252" s="95"/>
      <c r="AO54252" s="95"/>
      <c r="AP54252" s="95"/>
      <c r="AQ54252" s="95"/>
      <c r="AR54252" s="95"/>
      <c r="AS54252" s="95"/>
      <c r="AT54252" s="95"/>
      <c r="AU54252" s="95"/>
      <c r="AV54252" s="95"/>
      <c r="AW54252" s="95"/>
      <c r="AX54252" s="95"/>
      <c r="AY54252" s="95"/>
      <c r="AZ54252" s="95"/>
      <c r="BA54252" s="95"/>
      <c r="BB54252" s="95"/>
      <c r="BC54252" s="95"/>
      <c r="BD54252" s="95"/>
      <c r="BE54252" s="95"/>
      <c r="BF54252" s="95"/>
      <c r="BG54252" s="95"/>
      <c r="BH54252" s="95"/>
      <c r="BI54252" s="95"/>
      <c r="BJ54252" s="95"/>
      <c r="BK54252" s="95"/>
      <c r="BL54252" s="95"/>
      <c r="BM54252" s="95"/>
      <c r="BN54252" s="95"/>
      <c r="CA54252" s="95"/>
    </row>
    <row r="54253" spans="31:79" s="97" customFormat="1" x14ac:dyDescent="0.2">
      <c r="AE54253" s="95"/>
      <c r="AF54253" s="95"/>
      <c r="AN54253" s="95"/>
      <c r="AO54253" s="95"/>
      <c r="AP54253" s="95"/>
      <c r="AQ54253" s="95"/>
      <c r="AR54253" s="95"/>
      <c r="AS54253" s="95"/>
      <c r="AT54253" s="95"/>
      <c r="AU54253" s="95"/>
      <c r="AV54253" s="95"/>
      <c r="AW54253" s="95"/>
      <c r="AX54253" s="95"/>
      <c r="AY54253" s="95"/>
      <c r="AZ54253" s="95"/>
      <c r="BA54253" s="95"/>
      <c r="BB54253" s="95"/>
      <c r="BC54253" s="95"/>
      <c r="BD54253" s="95"/>
      <c r="BE54253" s="95"/>
      <c r="BF54253" s="95"/>
      <c r="BG54253" s="95"/>
      <c r="BH54253" s="95"/>
      <c r="BI54253" s="95"/>
      <c r="BJ54253" s="95"/>
      <c r="BK54253" s="95"/>
      <c r="BL54253" s="95"/>
      <c r="BM54253" s="95"/>
      <c r="BN54253" s="95"/>
      <c r="CA54253" s="95"/>
    </row>
    <row r="54254" spans="31:79" s="97" customFormat="1" x14ac:dyDescent="0.2">
      <c r="AE54254" s="95"/>
      <c r="AF54254" s="95"/>
      <c r="AN54254" s="95"/>
      <c r="AO54254" s="95"/>
      <c r="AP54254" s="95"/>
      <c r="AQ54254" s="95"/>
      <c r="AR54254" s="95"/>
      <c r="AS54254" s="95"/>
      <c r="AT54254" s="95"/>
      <c r="AU54254" s="95"/>
      <c r="AV54254" s="95"/>
      <c r="AW54254" s="95"/>
      <c r="AX54254" s="95"/>
      <c r="AY54254" s="95"/>
      <c r="AZ54254" s="95"/>
      <c r="BA54254" s="95"/>
      <c r="BB54254" s="95"/>
      <c r="BC54254" s="95"/>
      <c r="BD54254" s="95"/>
      <c r="BE54254" s="95"/>
      <c r="BF54254" s="95"/>
      <c r="BG54254" s="95"/>
      <c r="BH54254" s="95"/>
      <c r="BI54254" s="95"/>
      <c r="BJ54254" s="95"/>
      <c r="BK54254" s="95"/>
      <c r="BL54254" s="95"/>
      <c r="BM54254" s="95"/>
      <c r="BN54254" s="95"/>
      <c r="CA54254" s="95"/>
    </row>
    <row r="54255" spans="31:79" s="97" customFormat="1" x14ac:dyDescent="0.2">
      <c r="AE54255" s="95"/>
      <c r="AF54255" s="95"/>
      <c r="AN54255" s="95"/>
      <c r="AO54255" s="95"/>
      <c r="AP54255" s="95"/>
      <c r="AQ54255" s="95"/>
      <c r="AR54255" s="95"/>
      <c r="AS54255" s="95"/>
      <c r="AT54255" s="95"/>
      <c r="AU54255" s="95"/>
      <c r="AV54255" s="95"/>
      <c r="AW54255" s="95"/>
      <c r="AX54255" s="95"/>
      <c r="AY54255" s="95"/>
      <c r="AZ54255" s="95"/>
      <c r="BA54255" s="95"/>
      <c r="BB54255" s="95"/>
      <c r="BC54255" s="95"/>
      <c r="BD54255" s="95"/>
      <c r="BE54255" s="95"/>
      <c r="BF54255" s="95"/>
      <c r="BG54255" s="95"/>
      <c r="BH54255" s="95"/>
      <c r="BI54255" s="95"/>
      <c r="BJ54255" s="95"/>
      <c r="BK54255" s="95"/>
      <c r="BL54255" s="95"/>
      <c r="BM54255" s="95"/>
      <c r="BN54255" s="95"/>
      <c r="CA54255" s="95"/>
    </row>
    <row r="54256" spans="31:79" s="97" customFormat="1" x14ac:dyDescent="0.2">
      <c r="AE54256" s="95"/>
      <c r="AF54256" s="95"/>
      <c r="AN54256" s="95"/>
      <c r="AO54256" s="95"/>
      <c r="AP54256" s="95"/>
      <c r="AQ54256" s="95"/>
      <c r="AR54256" s="95"/>
      <c r="AS54256" s="95"/>
      <c r="AT54256" s="95"/>
      <c r="AU54256" s="95"/>
      <c r="AV54256" s="95"/>
      <c r="AW54256" s="95"/>
      <c r="AX54256" s="95"/>
      <c r="AY54256" s="95"/>
      <c r="AZ54256" s="95"/>
      <c r="BA54256" s="95"/>
      <c r="BB54256" s="95"/>
      <c r="BC54256" s="95"/>
      <c r="BD54256" s="95"/>
      <c r="BE54256" s="95"/>
      <c r="BF54256" s="95"/>
      <c r="BG54256" s="95"/>
      <c r="BH54256" s="95"/>
      <c r="BI54256" s="95"/>
      <c r="BJ54256" s="95"/>
      <c r="BK54256" s="95"/>
      <c r="BL54256" s="95"/>
      <c r="BM54256" s="95"/>
      <c r="BN54256" s="95"/>
      <c r="CA54256" s="95"/>
    </row>
    <row r="54257" spans="31:79" s="97" customFormat="1" x14ac:dyDescent="0.2">
      <c r="AE54257" s="95"/>
      <c r="AF54257" s="95"/>
      <c r="AN54257" s="95"/>
      <c r="AO54257" s="95"/>
      <c r="AP54257" s="95"/>
      <c r="AQ54257" s="95"/>
      <c r="AR54257" s="95"/>
      <c r="AS54257" s="95"/>
      <c r="AT54257" s="95"/>
      <c r="AU54257" s="95"/>
      <c r="AV54257" s="95"/>
      <c r="AW54257" s="95"/>
      <c r="AX54257" s="95"/>
      <c r="AY54257" s="95"/>
      <c r="AZ54257" s="95"/>
      <c r="BA54257" s="95"/>
      <c r="BB54257" s="95"/>
      <c r="BC54257" s="95"/>
      <c r="BD54257" s="95"/>
      <c r="BE54257" s="95"/>
      <c r="BF54257" s="95"/>
      <c r="BG54257" s="95"/>
      <c r="BH54257" s="95"/>
      <c r="BI54257" s="95"/>
      <c r="BJ54257" s="95"/>
      <c r="BK54257" s="95"/>
      <c r="BL54257" s="95"/>
      <c r="BM54257" s="95"/>
      <c r="BN54257" s="95"/>
      <c r="CA54257" s="95"/>
    </row>
    <row r="54258" spans="31:79" s="97" customFormat="1" x14ac:dyDescent="0.2">
      <c r="AE54258" s="95"/>
      <c r="AF54258" s="95"/>
      <c r="AN54258" s="95"/>
      <c r="AO54258" s="95"/>
      <c r="AP54258" s="95"/>
      <c r="AQ54258" s="95"/>
      <c r="AR54258" s="95"/>
      <c r="AS54258" s="95"/>
      <c r="AT54258" s="95"/>
      <c r="AU54258" s="95"/>
      <c r="AV54258" s="95"/>
      <c r="AW54258" s="95"/>
      <c r="AX54258" s="95"/>
      <c r="AY54258" s="95"/>
      <c r="AZ54258" s="95"/>
      <c r="BA54258" s="95"/>
      <c r="BB54258" s="95"/>
      <c r="BC54258" s="95"/>
      <c r="BD54258" s="95"/>
      <c r="BE54258" s="95"/>
      <c r="BF54258" s="95"/>
      <c r="BG54258" s="95"/>
      <c r="BH54258" s="95"/>
      <c r="BI54258" s="95"/>
      <c r="BJ54258" s="95"/>
      <c r="BK54258" s="95"/>
      <c r="BL54258" s="95"/>
      <c r="BM54258" s="95"/>
      <c r="BN54258" s="95"/>
      <c r="CA54258" s="95"/>
    </row>
    <row r="54259" spans="31:79" s="97" customFormat="1" x14ac:dyDescent="0.2">
      <c r="AE54259" s="95"/>
      <c r="AF54259" s="95"/>
      <c r="AN54259" s="95"/>
      <c r="AO54259" s="95"/>
      <c r="AP54259" s="95"/>
      <c r="AQ54259" s="95"/>
      <c r="AR54259" s="95"/>
      <c r="AS54259" s="95"/>
      <c r="AT54259" s="95"/>
      <c r="AU54259" s="95"/>
      <c r="AV54259" s="95"/>
      <c r="AW54259" s="95"/>
      <c r="AX54259" s="95"/>
      <c r="AY54259" s="95"/>
      <c r="AZ54259" s="95"/>
      <c r="BA54259" s="95"/>
      <c r="BB54259" s="95"/>
      <c r="BC54259" s="95"/>
      <c r="BD54259" s="95"/>
      <c r="BE54259" s="95"/>
      <c r="BF54259" s="95"/>
      <c r="BG54259" s="95"/>
      <c r="BH54259" s="95"/>
      <c r="BI54259" s="95"/>
      <c r="BJ54259" s="95"/>
      <c r="BK54259" s="95"/>
      <c r="BL54259" s="95"/>
      <c r="BM54259" s="95"/>
      <c r="BN54259" s="95"/>
      <c r="CA54259" s="95"/>
    </row>
    <row r="54260" spans="31:79" s="97" customFormat="1" x14ac:dyDescent="0.2">
      <c r="AE54260" s="95"/>
      <c r="AF54260" s="95"/>
      <c r="AN54260" s="95"/>
      <c r="AO54260" s="95"/>
      <c r="AP54260" s="95"/>
      <c r="AQ54260" s="95"/>
      <c r="AR54260" s="95"/>
      <c r="AS54260" s="95"/>
      <c r="AT54260" s="95"/>
      <c r="AU54260" s="95"/>
      <c r="AV54260" s="95"/>
      <c r="AW54260" s="95"/>
      <c r="AX54260" s="95"/>
      <c r="AY54260" s="95"/>
      <c r="AZ54260" s="95"/>
      <c r="BA54260" s="95"/>
      <c r="BB54260" s="95"/>
      <c r="BC54260" s="95"/>
      <c r="BD54260" s="95"/>
      <c r="BE54260" s="95"/>
      <c r="BF54260" s="95"/>
      <c r="BG54260" s="95"/>
      <c r="BH54260" s="95"/>
      <c r="BI54260" s="95"/>
      <c r="BJ54260" s="95"/>
      <c r="BK54260" s="95"/>
      <c r="BL54260" s="95"/>
      <c r="BM54260" s="95"/>
      <c r="BN54260" s="95"/>
      <c r="CA54260" s="95"/>
    </row>
    <row r="54261" spans="31:79" s="97" customFormat="1" x14ac:dyDescent="0.2">
      <c r="AE54261" s="95"/>
      <c r="AF54261" s="95"/>
      <c r="AN54261" s="95"/>
      <c r="AO54261" s="95"/>
      <c r="AP54261" s="95"/>
      <c r="AQ54261" s="95"/>
      <c r="AR54261" s="95"/>
      <c r="AS54261" s="95"/>
      <c r="AT54261" s="95"/>
      <c r="AU54261" s="95"/>
      <c r="AV54261" s="95"/>
      <c r="AW54261" s="95"/>
      <c r="AX54261" s="95"/>
      <c r="AY54261" s="95"/>
      <c r="AZ54261" s="95"/>
      <c r="BA54261" s="95"/>
      <c r="BB54261" s="95"/>
      <c r="BC54261" s="95"/>
      <c r="BD54261" s="95"/>
      <c r="BE54261" s="95"/>
      <c r="BF54261" s="95"/>
      <c r="BG54261" s="95"/>
      <c r="BH54261" s="95"/>
      <c r="BI54261" s="95"/>
      <c r="BJ54261" s="95"/>
      <c r="BK54261" s="95"/>
      <c r="BL54261" s="95"/>
      <c r="BM54261" s="95"/>
      <c r="BN54261" s="95"/>
      <c r="CA54261" s="95"/>
    </row>
    <row r="54262" spans="31:79" s="97" customFormat="1" x14ac:dyDescent="0.2">
      <c r="AE54262" s="95"/>
      <c r="AF54262" s="95"/>
      <c r="AN54262" s="95"/>
      <c r="AO54262" s="95"/>
      <c r="AP54262" s="95"/>
      <c r="AQ54262" s="95"/>
      <c r="AR54262" s="95"/>
      <c r="AS54262" s="95"/>
      <c r="AT54262" s="95"/>
      <c r="AU54262" s="95"/>
      <c r="AV54262" s="95"/>
      <c r="AW54262" s="95"/>
      <c r="AX54262" s="95"/>
      <c r="AY54262" s="95"/>
      <c r="AZ54262" s="95"/>
      <c r="BA54262" s="95"/>
      <c r="BB54262" s="95"/>
      <c r="BC54262" s="95"/>
      <c r="BD54262" s="95"/>
      <c r="BE54262" s="95"/>
      <c r="BF54262" s="95"/>
      <c r="BG54262" s="95"/>
      <c r="BH54262" s="95"/>
      <c r="BI54262" s="95"/>
      <c r="BJ54262" s="95"/>
      <c r="BK54262" s="95"/>
      <c r="BL54262" s="95"/>
      <c r="BM54262" s="95"/>
      <c r="BN54262" s="95"/>
      <c r="CA54262" s="95"/>
    </row>
    <row r="54263" spans="31:79" s="97" customFormat="1" x14ac:dyDescent="0.2">
      <c r="AE54263" s="95"/>
      <c r="AF54263" s="95"/>
      <c r="AN54263" s="95"/>
      <c r="AO54263" s="95"/>
      <c r="AP54263" s="95"/>
      <c r="AQ54263" s="95"/>
      <c r="AR54263" s="95"/>
      <c r="AS54263" s="95"/>
      <c r="AT54263" s="95"/>
      <c r="AU54263" s="95"/>
      <c r="AV54263" s="95"/>
      <c r="AW54263" s="95"/>
      <c r="AX54263" s="95"/>
      <c r="AY54263" s="95"/>
      <c r="AZ54263" s="95"/>
      <c r="BA54263" s="95"/>
      <c r="BB54263" s="95"/>
      <c r="BC54263" s="95"/>
      <c r="BD54263" s="95"/>
      <c r="BE54263" s="95"/>
      <c r="BF54263" s="95"/>
      <c r="BG54263" s="95"/>
      <c r="BH54263" s="95"/>
      <c r="BI54263" s="95"/>
      <c r="BJ54263" s="95"/>
      <c r="BK54263" s="95"/>
      <c r="BL54263" s="95"/>
      <c r="BM54263" s="95"/>
      <c r="BN54263" s="95"/>
      <c r="CA54263" s="95"/>
    </row>
    <row r="54264" spans="31:79" s="97" customFormat="1" x14ac:dyDescent="0.2">
      <c r="AE54264" s="95"/>
      <c r="AF54264" s="95"/>
      <c r="AN54264" s="95"/>
      <c r="AO54264" s="95"/>
      <c r="AP54264" s="95"/>
      <c r="AQ54264" s="95"/>
      <c r="AR54264" s="95"/>
      <c r="AS54264" s="95"/>
      <c r="AT54264" s="95"/>
      <c r="AU54264" s="95"/>
      <c r="AV54264" s="95"/>
      <c r="AW54264" s="95"/>
      <c r="AX54264" s="95"/>
      <c r="AY54264" s="95"/>
      <c r="AZ54264" s="95"/>
      <c r="BA54264" s="95"/>
      <c r="BB54264" s="95"/>
      <c r="BC54264" s="95"/>
      <c r="BD54264" s="95"/>
      <c r="BE54264" s="95"/>
      <c r="BF54264" s="95"/>
      <c r="BG54264" s="95"/>
      <c r="BH54264" s="95"/>
      <c r="BI54264" s="95"/>
      <c r="BJ54264" s="95"/>
      <c r="BK54264" s="95"/>
      <c r="BL54264" s="95"/>
      <c r="BM54264" s="95"/>
      <c r="BN54264" s="95"/>
      <c r="CA54264" s="95"/>
    </row>
    <row r="54265" spans="31:79" s="97" customFormat="1" x14ac:dyDescent="0.2">
      <c r="AE54265" s="95"/>
      <c r="AF54265" s="95"/>
      <c r="AN54265" s="95"/>
      <c r="AO54265" s="95"/>
      <c r="AP54265" s="95"/>
      <c r="AQ54265" s="95"/>
      <c r="AR54265" s="95"/>
      <c r="AS54265" s="95"/>
      <c r="AT54265" s="95"/>
      <c r="AU54265" s="95"/>
      <c r="AV54265" s="95"/>
      <c r="AW54265" s="95"/>
      <c r="AX54265" s="95"/>
      <c r="AY54265" s="95"/>
      <c r="AZ54265" s="95"/>
      <c r="BA54265" s="95"/>
      <c r="BB54265" s="95"/>
      <c r="BC54265" s="95"/>
      <c r="BD54265" s="95"/>
      <c r="BE54265" s="95"/>
      <c r="BF54265" s="95"/>
      <c r="BG54265" s="95"/>
      <c r="BH54265" s="95"/>
      <c r="BI54265" s="95"/>
      <c r="BJ54265" s="95"/>
      <c r="BK54265" s="95"/>
      <c r="BL54265" s="95"/>
      <c r="BM54265" s="95"/>
      <c r="BN54265" s="95"/>
      <c r="CA54265" s="95"/>
    </row>
    <row r="54266" spans="31:79" s="97" customFormat="1" x14ac:dyDescent="0.2">
      <c r="AE54266" s="95"/>
      <c r="AF54266" s="95"/>
      <c r="AN54266" s="95"/>
      <c r="AO54266" s="95"/>
      <c r="AP54266" s="95"/>
      <c r="AQ54266" s="95"/>
      <c r="AR54266" s="95"/>
      <c r="AS54266" s="95"/>
      <c r="AT54266" s="95"/>
      <c r="AU54266" s="95"/>
      <c r="AV54266" s="95"/>
      <c r="AW54266" s="95"/>
      <c r="AX54266" s="95"/>
      <c r="AY54266" s="95"/>
      <c r="AZ54266" s="95"/>
      <c r="BA54266" s="95"/>
      <c r="BB54266" s="95"/>
      <c r="BC54266" s="95"/>
      <c r="BD54266" s="95"/>
      <c r="BE54266" s="95"/>
      <c r="BF54266" s="95"/>
      <c r="BG54266" s="95"/>
      <c r="BH54266" s="95"/>
      <c r="BI54266" s="95"/>
      <c r="BJ54266" s="95"/>
      <c r="BK54266" s="95"/>
      <c r="BL54266" s="95"/>
      <c r="BM54266" s="95"/>
      <c r="BN54266" s="95"/>
      <c r="CA54266" s="95"/>
    </row>
    <row r="54267" spans="31:79" s="97" customFormat="1" x14ac:dyDescent="0.2">
      <c r="AE54267" s="95"/>
      <c r="AF54267" s="95"/>
      <c r="AN54267" s="95"/>
      <c r="AO54267" s="95"/>
      <c r="AP54267" s="95"/>
      <c r="AQ54267" s="95"/>
      <c r="AR54267" s="95"/>
      <c r="AS54267" s="95"/>
      <c r="AT54267" s="95"/>
      <c r="AU54267" s="95"/>
      <c r="AV54267" s="95"/>
      <c r="AW54267" s="95"/>
      <c r="AX54267" s="95"/>
      <c r="AY54267" s="95"/>
      <c r="AZ54267" s="95"/>
      <c r="BA54267" s="95"/>
      <c r="BB54267" s="95"/>
      <c r="BC54267" s="95"/>
      <c r="BD54267" s="95"/>
      <c r="BE54267" s="95"/>
      <c r="BF54267" s="95"/>
      <c r="BG54267" s="95"/>
      <c r="BH54267" s="95"/>
      <c r="BI54267" s="95"/>
      <c r="BJ54267" s="95"/>
      <c r="BK54267" s="95"/>
      <c r="BL54267" s="95"/>
      <c r="BM54267" s="95"/>
      <c r="BN54267" s="95"/>
      <c r="CA54267" s="95"/>
    </row>
    <row r="54268" spans="31:79" s="97" customFormat="1" x14ac:dyDescent="0.2">
      <c r="AE54268" s="95"/>
      <c r="AF54268" s="95"/>
      <c r="AN54268" s="95"/>
      <c r="AO54268" s="95"/>
      <c r="AP54268" s="95"/>
      <c r="AQ54268" s="95"/>
      <c r="AR54268" s="95"/>
      <c r="AS54268" s="95"/>
      <c r="AT54268" s="95"/>
      <c r="AU54268" s="95"/>
      <c r="AV54268" s="95"/>
      <c r="AW54268" s="95"/>
      <c r="AX54268" s="95"/>
      <c r="AY54268" s="95"/>
      <c r="AZ54268" s="95"/>
      <c r="BA54268" s="95"/>
      <c r="BB54268" s="95"/>
      <c r="BC54268" s="95"/>
      <c r="BD54268" s="95"/>
      <c r="BE54268" s="95"/>
      <c r="BF54268" s="95"/>
      <c r="BG54268" s="95"/>
      <c r="BH54268" s="95"/>
      <c r="BI54268" s="95"/>
      <c r="BJ54268" s="95"/>
      <c r="BK54268" s="95"/>
      <c r="BL54268" s="95"/>
      <c r="BM54268" s="95"/>
      <c r="BN54268" s="95"/>
      <c r="CA54268" s="95"/>
    </row>
    <row r="54269" spans="31:79" s="97" customFormat="1" x14ac:dyDescent="0.2">
      <c r="AE54269" s="95"/>
      <c r="AF54269" s="95"/>
      <c r="AN54269" s="95"/>
      <c r="AO54269" s="95"/>
      <c r="AP54269" s="95"/>
      <c r="AQ54269" s="95"/>
      <c r="AR54269" s="95"/>
      <c r="AS54269" s="95"/>
      <c r="AT54269" s="95"/>
      <c r="AU54269" s="95"/>
      <c r="AV54269" s="95"/>
      <c r="AW54269" s="95"/>
      <c r="AX54269" s="95"/>
      <c r="AY54269" s="95"/>
      <c r="AZ54269" s="95"/>
      <c r="BA54269" s="95"/>
      <c r="BB54269" s="95"/>
      <c r="BC54269" s="95"/>
      <c r="BD54269" s="95"/>
      <c r="BE54269" s="95"/>
      <c r="BF54269" s="95"/>
      <c r="BG54269" s="95"/>
      <c r="BH54269" s="95"/>
      <c r="BI54269" s="95"/>
      <c r="BJ54269" s="95"/>
      <c r="BK54269" s="95"/>
      <c r="BL54269" s="95"/>
      <c r="BM54269" s="95"/>
      <c r="BN54269" s="95"/>
      <c r="CA54269" s="95"/>
    </row>
    <row r="54270" spans="31:79" s="97" customFormat="1" x14ac:dyDescent="0.2">
      <c r="AE54270" s="95"/>
      <c r="AF54270" s="95"/>
      <c r="AN54270" s="95"/>
      <c r="AO54270" s="95"/>
      <c r="AP54270" s="95"/>
      <c r="AQ54270" s="95"/>
      <c r="AR54270" s="95"/>
      <c r="AS54270" s="95"/>
      <c r="AT54270" s="95"/>
      <c r="AU54270" s="95"/>
      <c r="AV54270" s="95"/>
      <c r="AW54270" s="95"/>
      <c r="AX54270" s="95"/>
      <c r="AY54270" s="95"/>
      <c r="AZ54270" s="95"/>
      <c r="BA54270" s="95"/>
      <c r="BB54270" s="95"/>
      <c r="BC54270" s="95"/>
      <c r="BD54270" s="95"/>
      <c r="BE54270" s="95"/>
      <c r="BF54270" s="95"/>
      <c r="BG54270" s="95"/>
      <c r="BH54270" s="95"/>
      <c r="BI54270" s="95"/>
      <c r="BJ54270" s="95"/>
      <c r="BK54270" s="95"/>
      <c r="BL54270" s="95"/>
      <c r="BM54270" s="95"/>
      <c r="BN54270" s="95"/>
      <c r="CA54270" s="95"/>
    </row>
    <row r="54271" spans="31:79" s="97" customFormat="1" x14ac:dyDescent="0.2">
      <c r="AE54271" s="95"/>
      <c r="AF54271" s="95"/>
      <c r="AN54271" s="95"/>
      <c r="AO54271" s="95"/>
      <c r="AP54271" s="95"/>
      <c r="AQ54271" s="95"/>
      <c r="AR54271" s="95"/>
      <c r="AS54271" s="95"/>
      <c r="AT54271" s="95"/>
      <c r="AU54271" s="95"/>
      <c r="AV54271" s="95"/>
      <c r="AW54271" s="95"/>
      <c r="AX54271" s="95"/>
      <c r="AY54271" s="95"/>
      <c r="AZ54271" s="95"/>
      <c r="BA54271" s="95"/>
      <c r="BB54271" s="95"/>
      <c r="BC54271" s="95"/>
      <c r="BD54271" s="95"/>
      <c r="BE54271" s="95"/>
      <c r="BF54271" s="95"/>
      <c r="BG54271" s="95"/>
      <c r="BH54271" s="95"/>
      <c r="BI54271" s="95"/>
      <c r="BJ54271" s="95"/>
      <c r="BK54271" s="95"/>
      <c r="BL54271" s="95"/>
      <c r="BM54271" s="95"/>
      <c r="BN54271" s="95"/>
      <c r="CA54271" s="95"/>
    </row>
    <row r="54272" spans="31:79" s="97" customFormat="1" x14ac:dyDescent="0.2">
      <c r="AE54272" s="95"/>
      <c r="AF54272" s="95"/>
      <c r="AN54272" s="95"/>
      <c r="AO54272" s="95"/>
      <c r="AP54272" s="95"/>
      <c r="AQ54272" s="95"/>
      <c r="AR54272" s="95"/>
      <c r="AS54272" s="95"/>
      <c r="AT54272" s="95"/>
      <c r="AU54272" s="95"/>
      <c r="AV54272" s="95"/>
      <c r="AW54272" s="95"/>
      <c r="AX54272" s="95"/>
      <c r="AY54272" s="95"/>
      <c r="AZ54272" s="95"/>
      <c r="BA54272" s="95"/>
      <c r="BB54272" s="95"/>
      <c r="BC54272" s="95"/>
      <c r="BD54272" s="95"/>
      <c r="BE54272" s="95"/>
      <c r="BF54272" s="95"/>
      <c r="BG54272" s="95"/>
      <c r="BH54272" s="95"/>
      <c r="BI54272" s="95"/>
      <c r="BJ54272" s="95"/>
      <c r="BK54272" s="95"/>
      <c r="BL54272" s="95"/>
      <c r="BM54272" s="95"/>
      <c r="BN54272" s="95"/>
      <c r="CA54272" s="95"/>
    </row>
    <row r="54273" spans="31:79" s="97" customFormat="1" x14ac:dyDescent="0.2">
      <c r="AE54273" s="95"/>
      <c r="AF54273" s="95"/>
      <c r="AN54273" s="95"/>
      <c r="AO54273" s="95"/>
      <c r="AP54273" s="95"/>
      <c r="AQ54273" s="95"/>
      <c r="AR54273" s="95"/>
      <c r="AS54273" s="95"/>
      <c r="AT54273" s="95"/>
      <c r="AU54273" s="95"/>
      <c r="AV54273" s="95"/>
      <c r="AW54273" s="95"/>
      <c r="AX54273" s="95"/>
      <c r="AY54273" s="95"/>
      <c r="AZ54273" s="95"/>
      <c r="BA54273" s="95"/>
      <c r="BB54273" s="95"/>
      <c r="BC54273" s="95"/>
      <c r="BD54273" s="95"/>
      <c r="BE54273" s="95"/>
      <c r="BF54273" s="95"/>
      <c r="BG54273" s="95"/>
      <c r="BH54273" s="95"/>
      <c r="BI54273" s="95"/>
      <c r="BJ54273" s="95"/>
      <c r="BK54273" s="95"/>
      <c r="BL54273" s="95"/>
      <c r="BM54273" s="95"/>
      <c r="BN54273" s="95"/>
      <c r="CA54273" s="95"/>
    </row>
    <row r="54274" spans="31:79" s="97" customFormat="1" x14ac:dyDescent="0.2">
      <c r="AE54274" s="95"/>
      <c r="AF54274" s="95"/>
      <c r="AN54274" s="95"/>
      <c r="AO54274" s="95"/>
      <c r="AP54274" s="95"/>
      <c r="AQ54274" s="95"/>
      <c r="AR54274" s="95"/>
      <c r="AS54274" s="95"/>
      <c r="AT54274" s="95"/>
      <c r="AU54274" s="95"/>
      <c r="AV54274" s="95"/>
      <c r="AW54274" s="95"/>
      <c r="AX54274" s="95"/>
      <c r="AY54274" s="95"/>
      <c r="AZ54274" s="95"/>
      <c r="BA54274" s="95"/>
      <c r="BB54274" s="95"/>
      <c r="BC54274" s="95"/>
      <c r="BD54274" s="95"/>
      <c r="BE54274" s="95"/>
      <c r="BF54274" s="95"/>
      <c r="BG54274" s="95"/>
      <c r="BH54274" s="95"/>
      <c r="BI54274" s="95"/>
      <c r="BJ54274" s="95"/>
      <c r="BK54274" s="95"/>
      <c r="BL54274" s="95"/>
      <c r="BM54274" s="95"/>
      <c r="BN54274" s="95"/>
      <c r="CA54274" s="95"/>
    </row>
    <row r="54275" spans="31:79" s="97" customFormat="1" x14ac:dyDescent="0.2">
      <c r="AE54275" s="95"/>
      <c r="AF54275" s="95"/>
      <c r="AN54275" s="95"/>
      <c r="AO54275" s="95"/>
      <c r="AP54275" s="95"/>
      <c r="AQ54275" s="95"/>
      <c r="AR54275" s="95"/>
      <c r="AS54275" s="95"/>
      <c r="AT54275" s="95"/>
      <c r="AU54275" s="95"/>
      <c r="AV54275" s="95"/>
      <c r="AW54275" s="95"/>
      <c r="AX54275" s="95"/>
      <c r="AY54275" s="95"/>
      <c r="AZ54275" s="95"/>
      <c r="BA54275" s="95"/>
      <c r="BB54275" s="95"/>
      <c r="BC54275" s="95"/>
      <c r="BD54275" s="95"/>
      <c r="BE54275" s="95"/>
      <c r="BF54275" s="95"/>
      <c r="BG54275" s="95"/>
      <c r="BH54275" s="95"/>
      <c r="BI54275" s="95"/>
      <c r="BJ54275" s="95"/>
      <c r="BK54275" s="95"/>
      <c r="BL54275" s="95"/>
      <c r="BM54275" s="95"/>
      <c r="BN54275" s="95"/>
      <c r="CA54275" s="95"/>
    </row>
    <row r="54276" spans="31:79" s="97" customFormat="1" x14ac:dyDescent="0.2">
      <c r="AE54276" s="95"/>
      <c r="AF54276" s="95"/>
      <c r="AN54276" s="95"/>
      <c r="AO54276" s="95"/>
      <c r="AP54276" s="95"/>
      <c r="AQ54276" s="95"/>
      <c r="AR54276" s="95"/>
      <c r="AS54276" s="95"/>
      <c r="AT54276" s="95"/>
      <c r="AU54276" s="95"/>
      <c r="AV54276" s="95"/>
      <c r="AW54276" s="95"/>
      <c r="AX54276" s="95"/>
      <c r="AY54276" s="95"/>
      <c r="AZ54276" s="95"/>
      <c r="BA54276" s="95"/>
      <c r="BB54276" s="95"/>
      <c r="BC54276" s="95"/>
      <c r="BD54276" s="95"/>
      <c r="BE54276" s="95"/>
      <c r="BF54276" s="95"/>
      <c r="BG54276" s="95"/>
      <c r="BH54276" s="95"/>
      <c r="BI54276" s="95"/>
      <c r="BJ54276" s="95"/>
      <c r="BK54276" s="95"/>
      <c r="BL54276" s="95"/>
      <c r="BM54276" s="95"/>
      <c r="BN54276" s="95"/>
      <c r="CA54276" s="95"/>
    </row>
    <row r="54277" spans="31:79" s="97" customFormat="1" x14ac:dyDescent="0.2">
      <c r="AE54277" s="95"/>
      <c r="AF54277" s="95"/>
      <c r="AN54277" s="95"/>
      <c r="AO54277" s="95"/>
      <c r="AP54277" s="95"/>
      <c r="AQ54277" s="95"/>
      <c r="AR54277" s="95"/>
      <c r="AS54277" s="95"/>
      <c r="AT54277" s="95"/>
      <c r="AU54277" s="95"/>
      <c r="AV54277" s="95"/>
      <c r="AW54277" s="95"/>
      <c r="AX54277" s="95"/>
      <c r="AY54277" s="95"/>
      <c r="AZ54277" s="95"/>
      <c r="BA54277" s="95"/>
      <c r="BB54277" s="95"/>
      <c r="BC54277" s="95"/>
      <c r="BD54277" s="95"/>
      <c r="BE54277" s="95"/>
      <c r="BF54277" s="95"/>
      <c r="BG54277" s="95"/>
      <c r="BH54277" s="95"/>
      <c r="BI54277" s="95"/>
      <c r="BJ54277" s="95"/>
      <c r="BK54277" s="95"/>
      <c r="BL54277" s="95"/>
      <c r="BM54277" s="95"/>
      <c r="BN54277" s="95"/>
      <c r="CA54277" s="95"/>
    </row>
    <row r="54278" spans="31:79" s="97" customFormat="1" x14ac:dyDescent="0.2">
      <c r="AE54278" s="95"/>
      <c r="AF54278" s="95"/>
      <c r="AN54278" s="95"/>
      <c r="AO54278" s="95"/>
      <c r="AP54278" s="95"/>
      <c r="AQ54278" s="95"/>
      <c r="AR54278" s="95"/>
      <c r="AS54278" s="95"/>
      <c r="AT54278" s="95"/>
      <c r="AU54278" s="95"/>
      <c r="AV54278" s="95"/>
      <c r="AW54278" s="95"/>
      <c r="AX54278" s="95"/>
      <c r="AY54278" s="95"/>
      <c r="AZ54278" s="95"/>
      <c r="BA54278" s="95"/>
      <c r="BB54278" s="95"/>
      <c r="BC54278" s="95"/>
      <c r="BD54278" s="95"/>
      <c r="BE54278" s="95"/>
      <c r="BF54278" s="95"/>
      <c r="BG54278" s="95"/>
      <c r="BH54278" s="95"/>
      <c r="BI54278" s="95"/>
      <c r="BJ54278" s="95"/>
      <c r="BK54278" s="95"/>
      <c r="BL54278" s="95"/>
      <c r="BM54278" s="95"/>
      <c r="BN54278" s="95"/>
      <c r="CA54278" s="95"/>
    </row>
    <row r="54279" spans="31:79" s="97" customFormat="1" x14ac:dyDescent="0.2">
      <c r="AE54279" s="95"/>
      <c r="AF54279" s="95"/>
      <c r="AN54279" s="95"/>
      <c r="AO54279" s="95"/>
      <c r="AP54279" s="95"/>
      <c r="AQ54279" s="95"/>
      <c r="AR54279" s="95"/>
      <c r="AS54279" s="95"/>
      <c r="AT54279" s="95"/>
      <c r="AU54279" s="95"/>
      <c r="AV54279" s="95"/>
      <c r="AW54279" s="95"/>
      <c r="AX54279" s="95"/>
      <c r="AY54279" s="95"/>
      <c r="AZ54279" s="95"/>
      <c r="BA54279" s="95"/>
      <c r="BB54279" s="95"/>
      <c r="BC54279" s="95"/>
      <c r="BD54279" s="95"/>
      <c r="BE54279" s="95"/>
      <c r="BF54279" s="95"/>
      <c r="BG54279" s="95"/>
      <c r="BH54279" s="95"/>
      <c r="BI54279" s="95"/>
      <c r="BJ54279" s="95"/>
      <c r="BK54279" s="95"/>
      <c r="BL54279" s="95"/>
      <c r="BM54279" s="95"/>
      <c r="BN54279" s="95"/>
      <c r="CA54279" s="95"/>
    </row>
    <row r="54280" spans="31:79" s="97" customFormat="1" x14ac:dyDescent="0.2">
      <c r="AE54280" s="95"/>
      <c r="AF54280" s="95"/>
      <c r="AN54280" s="95"/>
      <c r="AO54280" s="95"/>
      <c r="AP54280" s="95"/>
      <c r="AQ54280" s="95"/>
      <c r="AR54280" s="95"/>
      <c r="AS54280" s="95"/>
      <c r="AT54280" s="95"/>
      <c r="AU54280" s="95"/>
      <c r="AV54280" s="95"/>
      <c r="AW54280" s="95"/>
      <c r="AX54280" s="95"/>
      <c r="AY54280" s="95"/>
      <c r="AZ54280" s="95"/>
      <c r="BA54280" s="95"/>
      <c r="BB54280" s="95"/>
      <c r="BC54280" s="95"/>
      <c r="BD54280" s="95"/>
      <c r="BE54280" s="95"/>
      <c r="BF54280" s="95"/>
      <c r="BG54280" s="95"/>
      <c r="BH54280" s="95"/>
      <c r="BI54280" s="95"/>
      <c r="BJ54280" s="95"/>
      <c r="BK54280" s="95"/>
      <c r="BL54280" s="95"/>
      <c r="BM54280" s="95"/>
      <c r="BN54280" s="95"/>
      <c r="CA54280" s="95"/>
    </row>
    <row r="54281" spans="31:79" s="97" customFormat="1" x14ac:dyDescent="0.2">
      <c r="AE54281" s="95"/>
      <c r="AF54281" s="95"/>
      <c r="AN54281" s="95"/>
      <c r="AO54281" s="95"/>
      <c r="AP54281" s="95"/>
      <c r="AQ54281" s="95"/>
      <c r="AR54281" s="95"/>
      <c r="AS54281" s="95"/>
      <c r="AT54281" s="95"/>
      <c r="AU54281" s="95"/>
      <c r="AV54281" s="95"/>
      <c r="AW54281" s="95"/>
      <c r="AX54281" s="95"/>
      <c r="AY54281" s="95"/>
      <c r="AZ54281" s="95"/>
      <c r="BA54281" s="95"/>
      <c r="BB54281" s="95"/>
      <c r="BC54281" s="95"/>
      <c r="BD54281" s="95"/>
      <c r="BE54281" s="95"/>
      <c r="BF54281" s="95"/>
      <c r="BG54281" s="95"/>
      <c r="BH54281" s="95"/>
      <c r="BI54281" s="95"/>
      <c r="BJ54281" s="95"/>
      <c r="BK54281" s="95"/>
      <c r="BL54281" s="95"/>
      <c r="BM54281" s="95"/>
      <c r="BN54281" s="95"/>
      <c r="CA54281" s="95"/>
    </row>
    <row r="54282" spans="31:79" s="97" customFormat="1" x14ac:dyDescent="0.2">
      <c r="AE54282" s="95"/>
      <c r="AF54282" s="95"/>
      <c r="AN54282" s="95"/>
      <c r="AO54282" s="95"/>
      <c r="AP54282" s="95"/>
      <c r="AQ54282" s="95"/>
      <c r="AR54282" s="95"/>
      <c r="AS54282" s="95"/>
      <c r="AT54282" s="95"/>
      <c r="AU54282" s="95"/>
      <c r="AV54282" s="95"/>
      <c r="AW54282" s="95"/>
      <c r="AX54282" s="95"/>
      <c r="AY54282" s="95"/>
      <c r="AZ54282" s="95"/>
      <c r="BA54282" s="95"/>
      <c r="BB54282" s="95"/>
      <c r="BC54282" s="95"/>
      <c r="BD54282" s="95"/>
      <c r="BE54282" s="95"/>
      <c r="BF54282" s="95"/>
      <c r="BG54282" s="95"/>
      <c r="BH54282" s="95"/>
      <c r="BI54282" s="95"/>
      <c r="BJ54282" s="95"/>
      <c r="BK54282" s="95"/>
      <c r="BL54282" s="95"/>
      <c r="BM54282" s="95"/>
      <c r="BN54282" s="95"/>
      <c r="CA54282" s="95"/>
    </row>
    <row r="54283" spans="31:79" s="97" customFormat="1" x14ac:dyDescent="0.2">
      <c r="AE54283" s="95"/>
      <c r="AF54283" s="95"/>
      <c r="AN54283" s="95"/>
      <c r="AO54283" s="95"/>
      <c r="AP54283" s="95"/>
      <c r="AQ54283" s="95"/>
      <c r="AR54283" s="95"/>
      <c r="AS54283" s="95"/>
      <c r="AT54283" s="95"/>
      <c r="AU54283" s="95"/>
      <c r="AV54283" s="95"/>
      <c r="AW54283" s="95"/>
      <c r="AX54283" s="95"/>
      <c r="AY54283" s="95"/>
      <c r="AZ54283" s="95"/>
      <c r="BA54283" s="95"/>
      <c r="BB54283" s="95"/>
      <c r="BC54283" s="95"/>
      <c r="BD54283" s="95"/>
      <c r="BE54283" s="95"/>
      <c r="BF54283" s="95"/>
      <c r="BG54283" s="95"/>
      <c r="BH54283" s="95"/>
      <c r="BI54283" s="95"/>
      <c r="BJ54283" s="95"/>
      <c r="BK54283" s="95"/>
      <c r="BL54283" s="95"/>
      <c r="BM54283" s="95"/>
      <c r="BN54283" s="95"/>
      <c r="CA54283" s="95"/>
    </row>
    <row r="54284" spans="31:79" s="97" customFormat="1" x14ac:dyDescent="0.2">
      <c r="AE54284" s="95"/>
      <c r="AF54284" s="95"/>
      <c r="AN54284" s="95"/>
      <c r="AO54284" s="95"/>
      <c r="AP54284" s="95"/>
      <c r="AQ54284" s="95"/>
      <c r="AR54284" s="95"/>
      <c r="AS54284" s="95"/>
      <c r="AT54284" s="95"/>
      <c r="AU54284" s="95"/>
      <c r="AV54284" s="95"/>
      <c r="AW54284" s="95"/>
      <c r="AX54284" s="95"/>
      <c r="AY54284" s="95"/>
      <c r="AZ54284" s="95"/>
      <c r="BA54284" s="95"/>
      <c r="BB54284" s="95"/>
      <c r="BC54284" s="95"/>
      <c r="BD54284" s="95"/>
      <c r="BE54284" s="95"/>
      <c r="BF54284" s="95"/>
      <c r="BG54284" s="95"/>
      <c r="BH54284" s="95"/>
      <c r="BI54284" s="95"/>
      <c r="BJ54284" s="95"/>
      <c r="BK54284" s="95"/>
      <c r="BL54284" s="95"/>
      <c r="BM54284" s="95"/>
      <c r="BN54284" s="95"/>
      <c r="CA54284" s="95"/>
    </row>
    <row r="54285" spans="31:79" s="97" customFormat="1" x14ac:dyDescent="0.2">
      <c r="AE54285" s="95"/>
      <c r="AF54285" s="95"/>
      <c r="AN54285" s="95"/>
      <c r="AO54285" s="95"/>
      <c r="AP54285" s="95"/>
      <c r="AQ54285" s="95"/>
      <c r="AR54285" s="95"/>
      <c r="AS54285" s="95"/>
      <c r="AT54285" s="95"/>
      <c r="AU54285" s="95"/>
      <c r="AV54285" s="95"/>
      <c r="AW54285" s="95"/>
      <c r="AX54285" s="95"/>
      <c r="AY54285" s="95"/>
      <c r="AZ54285" s="95"/>
      <c r="BA54285" s="95"/>
      <c r="BB54285" s="95"/>
      <c r="BC54285" s="95"/>
      <c r="BD54285" s="95"/>
      <c r="BE54285" s="95"/>
      <c r="BF54285" s="95"/>
      <c r="BG54285" s="95"/>
      <c r="BH54285" s="95"/>
      <c r="BI54285" s="95"/>
      <c r="BJ54285" s="95"/>
      <c r="BK54285" s="95"/>
      <c r="BL54285" s="95"/>
      <c r="BM54285" s="95"/>
      <c r="BN54285" s="95"/>
      <c r="CA54285" s="95"/>
    </row>
    <row r="54286" spans="31:79" s="97" customFormat="1" x14ac:dyDescent="0.2">
      <c r="AE54286" s="95"/>
      <c r="AF54286" s="95"/>
      <c r="AN54286" s="95"/>
      <c r="AO54286" s="95"/>
      <c r="AP54286" s="95"/>
      <c r="AQ54286" s="95"/>
      <c r="AR54286" s="95"/>
      <c r="AS54286" s="95"/>
      <c r="AT54286" s="95"/>
      <c r="AU54286" s="95"/>
      <c r="AV54286" s="95"/>
      <c r="AW54286" s="95"/>
      <c r="AX54286" s="95"/>
      <c r="AY54286" s="95"/>
      <c r="AZ54286" s="95"/>
      <c r="BA54286" s="95"/>
      <c r="BB54286" s="95"/>
      <c r="BC54286" s="95"/>
      <c r="BD54286" s="95"/>
      <c r="BE54286" s="95"/>
      <c r="BF54286" s="95"/>
      <c r="BG54286" s="95"/>
      <c r="BH54286" s="95"/>
      <c r="BI54286" s="95"/>
      <c r="BJ54286" s="95"/>
      <c r="BK54286" s="95"/>
      <c r="BL54286" s="95"/>
      <c r="BM54286" s="95"/>
      <c r="BN54286" s="95"/>
      <c r="CA54286" s="95"/>
    </row>
    <row r="54287" spans="31:79" s="97" customFormat="1" x14ac:dyDescent="0.2">
      <c r="AE54287" s="95"/>
      <c r="AF54287" s="95"/>
      <c r="AN54287" s="95"/>
      <c r="AO54287" s="95"/>
      <c r="AP54287" s="95"/>
      <c r="AQ54287" s="95"/>
      <c r="AR54287" s="95"/>
      <c r="AS54287" s="95"/>
      <c r="AT54287" s="95"/>
      <c r="AU54287" s="95"/>
      <c r="AV54287" s="95"/>
      <c r="AW54287" s="95"/>
      <c r="AX54287" s="95"/>
      <c r="AY54287" s="95"/>
      <c r="AZ54287" s="95"/>
      <c r="BA54287" s="95"/>
      <c r="BB54287" s="95"/>
      <c r="BC54287" s="95"/>
      <c r="BD54287" s="95"/>
      <c r="BE54287" s="95"/>
      <c r="BF54287" s="95"/>
      <c r="BG54287" s="95"/>
      <c r="BH54287" s="95"/>
      <c r="BI54287" s="95"/>
      <c r="BJ54287" s="95"/>
      <c r="BK54287" s="95"/>
      <c r="BL54287" s="95"/>
      <c r="BM54287" s="95"/>
      <c r="BN54287" s="95"/>
      <c r="CA54287" s="95"/>
    </row>
    <row r="54288" spans="31:79" s="97" customFormat="1" x14ac:dyDescent="0.2">
      <c r="AE54288" s="95"/>
      <c r="AF54288" s="95"/>
      <c r="AN54288" s="95"/>
      <c r="AO54288" s="95"/>
      <c r="AP54288" s="95"/>
      <c r="AQ54288" s="95"/>
      <c r="AR54288" s="95"/>
      <c r="AS54288" s="95"/>
      <c r="AT54288" s="95"/>
      <c r="AU54288" s="95"/>
      <c r="AV54288" s="95"/>
      <c r="AW54288" s="95"/>
      <c r="AX54288" s="95"/>
      <c r="AY54288" s="95"/>
      <c r="AZ54288" s="95"/>
      <c r="BA54288" s="95"/>
      <c r="BB54288" s="95"/>
      <c r="BC54288" s="95"/>
      <c r="BD54288" s="95"/>
      <c r="BE54288" s="95"/>
      <c r="BF54288" s="95"/>
      <c r="BG54288" s="95"/>
      <c r="BH54288" s="95"/>
      <c r="BI54288" s="95"/>
      <c r="BJ54288" s="95"/>
      <c r="BK54288" s="95"/>
      <c r="BL54288" s="95"/>
      <c r="BM54288" s="95"/>
      <c r="BN54288" s="95"/>
      <c r="CA54288" s="95"/>
    </row>
    <row r="54289" spans="31:79" s="97" customFormat="1" x14ac:dyDescent="0.2">
      <c r="AE54289" s="95"/>
      <c r="AF54289" s="95"/>
      <c r="AN54289" s="95"/>
      <c r="AO54289" s="95"/>
      <c r="AP54289" s="95"/>
      <c r="AQ54289" s="95"/>
      <c r="AR54289" s="95"/>
      <c r="AS54289" s="95"/>
      <c r="AT54289" s="95"/>
      <c r="AU54289" s="95"/>
      <c r="AV54289" s="95"/>
      <c r="AW54289" s="95"/>
      <c r="AX54289" s="95"/>
      <c r="AY54289" s="95"/>
      <c r="AZ54289" s="95"/>
      <c r="BA54289" s="95"/>
      <c r="BB54289" s="95"/>
      <c r="BC54289" s="95"/>
      <c r="BD54289" s="95"/>
      <c r="BE54289" s="95"/>
      <c r="BF54289" s="95"/>
      <c r="BG54289" s="95"/>
      <c r="BH54289" s="95"/>
      <c r="BI54289" s="95"/>
      <c r="BJ54289" s="95"/>
      <c r="BK54289" s="95"/>
      <c r="BL54289" s="95"/>
      <c r="BM54289" s="95"/>
      <c r="BN54289" s="95"/>
      <c r="CA54289" s="95"/>
    </row>
    <row r="54290" spans="31:79" s="97" customFormat="1" x14ac:dyDescent="0.2">
      <c r="AE54290" s="95"/>
      <c r="AF54290" s="95"/>
      <c r="AN54290" s="95"/>
      <c r="AO54290" s="95"/>
      <c r="AP54290" s="95"/>
      <c r="AQ54290" s="95"/>
      <c r="AR54290" s="95"/>
      <c r="AS54290" s="95"/>
      <c r="AT54290" s="95"/>
      <c r="AU54290" s="95"/>
      <c r="AV54290" s="95"/>
      <c r="AW54290" s="95"/>
      <c r="AX54290" s="95"/>
      <c r="AY54290" s="95"/>
      <c r="AZ54290" s="95"/>
      <c r="BA54290" s="95"/>
      <c r="BB54290" s="95"/>
      <c r="BC54290" s="95"/>
      <c r="BD54290" s="95"/>
      <c r="BE54290" s="95"/>
      <c r="BF54290" s="95"/>
      <c r="BG54290" s="95"/>
      <c r="BH54290" s="95"/>
      <c r="BI54290" s="95"/>
      <c r="BJ54290" s="95"/>
      <c r="BK54290" s="95"/>
      <c r="BL54290" s="95"/>
      <c r="BM54290" s="95"/>
      <c r="BN54290" s="95"/>
      <c r="CA54290" s="95"/>
    </row>
    <row r="54291" spans="31:79" s="97" customFormat="1" x14ac:dyDescent="0.2">
      <c r="AE54291" s="95"/>
      <c r="AF54291" s="95"/>
      <c r="AN54291" s="95"/>
      <c r="AO54291" s="95"/>
      <c r="AP54291" s="95"/>
      <c r="AQ54291" s="95"/>
      <c r="AR54291" s="95"/>
      <c r="AS54291" s="95"/>
      <c r="AT54291" s="95"/>
      <c r="AU54291" s="95"/>
      <c r="AV54291" s="95"/>
      <c r="AW54291" s="95"/>
      <c r="AX54291" s="95"/>
      <c r="AY54291" s="95"/>
      <c r="AZ54291" s="95"/>
      <c r="BA54291" s="95"/>
      <c r="BB54291" s="95"/>
      <c r="BC54291" s="95"/>
      <c r="BD54291" s="95"/>
      <c r="BE54291" s="95"/>
      <c r="BF54291" s="95"/>
      <c r="BG54291" s="95"/>
      <c r="BH54291" s="95"/>
      <c r="BI54291" s="95"/>
      <c r="BJ54291" s="95"/>
      <c r="BK54291" s="95"/>
      <c r="BL54291" s="95"/>
      <c r="BM54291" s="95"/>
      <c r="BN54291" s="95"/>
      <c r="CA54291" s="95"/>
    </row>
    <row r="54292" spans="31:79" s="97" customFormat="1" x14ac:dyDescent="0.2">
      <c r="AE54292" s="95"/>
      <c r="AF54292" s="95"/>
      <c r="AN54292" s="95"/>
      <c r="AO54292" s="95"/>
      <c r="AP54292" s="95"/>
      <c r="AQ54292" s="95"/>
      <c r="AR54292" s="95"/>
      <c r="AS54292" s="95"/>
      <c r="AT54292" s="95"/>
      <c r="AU54292" s="95"/>
      <c r="AV54292" s="95"/>
      <c r="AW54292" s="95"/>
      <c r="AX54292" s="95"/>
      <c r="AY54292" s="95"/>
      <c r="AZ54292" s="95"/>
      <c r="BA54292" s="95"/>
      <c r="BB54292" s="95"/>
      <c r="BC54292" s="95"/>
      <c r="BD54292" s="95"/>
      <c r="BE54292" s="95"/>
      <c r="BF54292" s="95"/>
      <c r="BG54292" s="95"/>
      <c r="BH54292" s="95"/>
      <c r="BI54292" s="95"/>
      <c r="BJ54292" s="95"/>
      <c r="BK54292" s="95"/>
      <c r="BL54292" s="95"/>
      <c r="BM54292" s="95"/>
      <c r="BN54292" s="95"/>
      <c r="CA54292" s="95"/>
    </row>
    <row r="54293" spans="31:79" s="97" customFormat="1" x14ac:dyDescent="0.2">
      <c r="AE54293" s="95"/>
      <c r="AF54293" s="95"/>
      <c r="AN54293" s="95"/>
      <c r="AO54293" s="95"/>
      <c r="AP54293" s="95"/>
      <c r="AQ54293" s="95"/>
      <c r="AR54293" s="95"/>
      <c r="AS54293" s="95"/>
      <c r="AT54293" s="95"/>
      <c r="AU54293" s="95"/>
      <c r="AV54293" s="95"/>
      <c r="AW54293" s="95"/>
      <c r="AX54293" s="95"/>
      <c r="AY54293" s="95"/>
      <c r="AZ54293" s="95"/>
      <c r="BA54293" s="95"/>
      <c r="BB54293" s="95"/>
      <c r="BC54293" s="95"/>
      <c r="BD54293" s="95"/>
      <c r="BE54293" s="95"/>
      <c r="BF54293" s="95"/>
      <c r="BG54293" s="95"/>
      <c r="BH54293" s="95"/>
      <c r="BI54293" s="95"/>
      <c r="BJ54293" s="95"/>
      <c r="BK54293" s="95"/>
      <c r="BL54293" s="95"/>
      <c r="BM54293" s="95"/>
      <c r="BN54293" s="95"/>
      <c r="CA54293" s="95"/>
    </row>
    <row r="54294" spans="31:79" s="97" customFormat="1" x14ac:dyDescent="0.2">
      <c r="AE54294" s="95"/>
      <c r="AF54294" s="95"/>
      <c r="AN54294" s="95"/>
      <c r="AO54294" s="95"/>
      <c r="AP54294" s="95"/>
      <c r="AQ54294" s="95"/>
      <c r="AR54294" s="95"/>
      <c r="AS54294" s="95"/>
      <c r="AT54294" s="95"/>
      <c r="AU54294" s="95"/>
      <c r="AV54294" s="95"/>
      <c r="AW54294" s="95"/>
      <c r="AX54294" s="95"/>
      <c r="AY54294" s="95"/>
      <c r="AZ54294" s="95"/>
      <c r="BA54294" s="95"/>
      <c r="BB54294" s="95"/>
      <c r="BC54294" s="95"/>
      <c r="BD54294" s="95"/>
      <c r="BE54294" s="95"/>
      <c r="BF54294" s="95"/>
      <c r="BG54294" s="95"/>
      <c r="BH54294" s="95"/>
      <c r="BI54294" s="95"/>
      <c r="BJ54294" s="95"/>
      <c r="BK54294" s="95"/>
      <c r="BL54294" s="95"/>
      <c r="BM54294" s="95"/>
      <c r="BN54294" s="95"/>
      <c r="CA54294" s="95"/>
    </row>
    <row r="54295" spans="31:79" s="97" customFormat="1" x14ac:dyDescent="0.2">
      <c r="AE54295" s="95"/>
      <c r="AF54295" s="95"/>
      <c r="AN54295" s="95"/>
      <c r="AO54295" s="95"/>
      <c r="AP54295" s="95"/>
      <c r="AQ54295" s="95"/>
      <c r="AR54295" s="95"/>
      <c r="AS54295" s="95"/>
      <c r="AT54295" s="95"/>
      <c r="AU54295" s="95"/>
      <c r="AV54295" s="95"/>
      <c r="AW54295" s="95"/>
      <c r="AX54295" s="95"/>
      <c r="AY54295" s="95"/>
      <c r="AZ54295" s="95"/>
      <c r="BA54295" s="95"/>
      <c r="BB54295" s="95"/>
      <c r="BC54295" s="95"/>
      <c r="BD54295" s="95"/>
      <c r="BE54295" s="95"/>
      <c r="BF54295" s="95"/>
      <c r="BG54295" s="95"/>
      <c r="BH54295" s="95"/>
      <c r="BI54295" s="95"/>
      <c r="BJ54295" s="95"/>
      <c r="BK54295" s="95"/>
      <c r="BL54295" s="95"/>
      <c r="BM54295" s="95"/>
      <c r="BN54295" s="95"/>
      <c r="CA54295" s="95"/>
    </row>
    <row r="54296" spans="31:79" s="97" customFormat="1" x14ac:dyDescent="0.2">
      <c r="AE54296" s="95"/>
      <c r="AF54296" s="95"/>
      <c r="AN54296" s="95"/>
      <c r="AO54296" s="95"/>
      <c r="AP54296" s="95"/>
      <c r="AQ54296" s="95"/>
      <c r="AR54296" s="95"/>
      <c r="AS54296" s="95"/>
      <c r="AT54296" s="95"/>
      <c r="AU54296" s="95"/>
      <c r="AV54296" s="95"/>
      <c r="AW54296" s="95"/>
      <c r="AX54296" s="95"/>
      <c r="AY54296" s="95"/>
      <c r="AZ54296" s="95"/>
      <c r="BA54296" s="95"/>
      <c r="BB54296" s="95"/>
      <c r="BC54296" s="95"/>
      <c r="BD54296" s="95"/>
      <c r="BE54296" s="95"/>
      <c r="BF54296" s="95"/>
      <c r="BG54296" s="95"/>
      <c r="BH54296" s="95"/>
      <c r="BI54296" s="95"/>
      <c r="BJ54296" s="95"/>
      <c r="BK54296" s="95"/>
      <c r="BL54296" s="95"/>
      <c r="BM54296" s="95"/>
      <c r="BN54296" s="95"/>
      <c r="CA54296" s="95"/>
    </row>
    <row r="54297" spans="31:79" s="97" customFormat="1" x14ac:dyDescent="0.2">
      <c r="AE54297" s="95"/>
      <c r="AF54297" s="95"/>
      <c r="AN54297" s="95"/>
      <c r="AO54297" s="95"/>
      <c r="AP54297" s="95"/>
      <c r="AQ54297" s="95"/>
      <c r="AR54297" s="95"/>
      <c r="AS54297" s="95"/>
      <c r="AT54297" s="95"/>
      <c r="AU54297" s="95"/>
      <c r="AV54297" s="95"/>
      <c r="AW54297" s="95"/>
      <c r="AX54297" s="95"/>
      <c r="AY54297" s="95"/>
      <c r="AZ54297" s="95"/>
      <c r="BA54297" s="95"/>
      <c r="BB54297" s="95"/>
      <c r="BC54297" s="95"/>
      <c r="BD54297" s="95"/>
      <c r="BE54297" s="95"/>
      <c r="BF54297" s="95"/>
      <c r="BG54297" s="95"/>
      <c r="BH54297" s="95"/>
      <c r="BI54297" s="95"/>
      <c r="BJ54297" s="95"/>
      <c r="BK54297" s="95"/>
      <c r="BL54297" s="95"/>
      <c r="BM54297" s="95"/>
      <c r="BN54297" s="95"/>
      <c r="CA54297" s="95"/>
    </row>
    <row r="54298" spans="31:79" s="97" customFormat="1" x14ac:dyDescent="0.2">
      <c r="AE54298" s="95"/>
      <c r="AF54298" s="95"/>
      <c r="AN54298" s="95"/>
      <c r="AO54298" s="95"/>
      <c r="AP54298" s="95"/>
      <c r="AQ54298" s="95"/>
      <c r="AR54298" s="95"/>
      <c r="AS54298" s="95"/>
      <c r="AT54298" s="95"/>
      <c r="AU54298" s="95"/>
      <c r="AV54298" s="95"/>
      <c r="AW54298" s="95"/>
      <c r="AX54298" s="95"/>
      <c r="AY54298" s="95"/>
      <c r="AZ54298" s="95"/>
      <c r="BA54298" s="95"/>
      <c r="BB54298" s="95"/>
      <c r="BC54298" s="95"/>
      <c r="BD54298" s="95"/>
      <c r="BE54298" s="95"/>
      <c r="BF54298" s="95"/>
      <c r="BG54298" s="95"/>
      <c r="BH54298" s="95"/>
      <c r="BI54298" s="95"/>
      <c r="BJ54298" s="95"/>
      <c r="BK54298" s="95"/>
      <c r="BL54298" s="95"/>
      <c r="BM54298" s="95"/>
      <c r="BN54298" s="95"/>
      <c r="CA54298" s="95"/>
    </row>
    <row r="54299" spans="31:79" s="97" customFormat="1" x14ac:dyDescent="0.2">
      <c r="AE54299" s="95"/>
      <c r="AF54299" s="95"/>
      <c r="AN54299" s="95"/>
      <c r="AO54299" s="95"/>
      <c r="AP54299" s="95"/>
      <c r="AQ54299" s="95"/>
      <c r="AR54299" s="95"/>
      <c r="AS54299" s="95"/>
      <c r="AT54299" s="95"/>
      <c r="AU54299" s="95"/>
      <c r="AV54299" s="95"/>
      <c r="AW54299" s="95"/>
      <c r="AX54299" s="95"/>
      <c r="AY54299" s="95"/>
      <c r="AZ54299" s="95"/>
      <c r="BA54299" s="95"/>
      <c r="BB54299" s="95"/>
      <c r="BC54299" s="95"/>
      <c r="BD54299" s="95"/>
      <c r="BE54299" s="95"/>
      <c r="BF54299" s="95"/>
      <c r="BG54299" s="95"/>
      <c r="BH54299" s="95"/>
      <c r="BI54299" s="95"/>
      <c r="BJ54299" s="95"/>
      <c r="BK54299" s="95"/>
      <c r="BL54299" s="95"/>
      <c r="BM54299" s="95"/>
      <c r="BN54299" s="95"/>
      <c r="CA54299" s="95"/>
    </row>
    <row r="54300" spans="31:79" s="97" customFormat="1" x14ac:dyDescent="0.2">
      <c r="AE54300" s="95"/>
      <c r="AF54300" s="95"/>
      <c r="AN54300" s="95"/>
      <c r="AO54300" s="95"/>
      <c r="AP54300" s="95"/>
      <c r="AQ54300" s="95"/>
      <c r="AR54300" s="95"/>
      <c r="AS54300" s="95"/>
      <c r="AT54300" s="95"/>
      <c r="AU54300" s="95"/>
      <c r="AV54300" s="95"/>
      <c r="AW54300" s="95"/>
      <c r="AX54300" s="95"/>
      <c r="AY54300" s="95"/>
      <c r="AZ54300" s="95"/>
      <c r="BA54300" s="95"/>
      <c r="BB54300" s="95"/>
      <c r="BC54300" s="95"/>
      <c r="BD54300" s="95"/>
      <c r="BE54300" s="95"/>
      <c r="BF54300" s="95"/>
      <c r="BG54300" s="95"/>
      <c r="BH54300" s="95"/>
      <c r="BI54300" s="95"/>
      <c r="BJ54300" s="95"/>
      <c r="BK54300" s="95"/>
      <c r="BL54300" s="95"/>
      <c r="BM54300" s="95"/>
      <c r="BN54300" s="95"/>
      <c r="CA54300" s="95"/>
    </row>
    <row r="54301" spans="31:79" s="97" customFormat="1" x14ac:dyDescent="0.2">
      <c r="AE54301" s="95"/>
      <c r="AF54301" s="95"/>
      <c r="AN54301" s="95"/>
      <c r="AO54301" s="95"/>
      <c r="AP54301" s="95"/>
      <c r="AQ54301" s="95"/>
      <c r="AR54301" s="95"/>
      <c r="AS54301" s="95"/>
      <c r="AT54301" s="95"/>
      <c r="AU54301" s="95"/>
      <c r="AV54301" s="95"/>
      <c r="AW54301" s="95"/>
      <c r="AX54301" s="95"/>
      <c r="AY54301" s="95"/>
      <c r="AZ54301" s="95"/>
      <c r="BA54301" s="95"/>
      <c r="BB54301" s="95"/>
      <c r="BC54301" s="95"/>
      <c r="BD54301" s="95"/>
      <c r="BE54301" s="95"/>
      <c r="BF54301" s="95"/>
      <c r="BG54301" s="95"/>
      <c r="BH54301" s="95"/>
      <c r="BI54301" s="95"/>
      <c r="BJ54301" s="95"/>
      <c r="BK54301" s="95"/>
      <c r="BL54301" s="95"/>
      <c r="BM54301" s="95"/>
      <c r="BN54301" s="95"/>
      <c r="CA54301" s="95"/>
    </row>
    <row r="54302" spans="31:79" s="97" customFormat="1" x14ac:dyDescent="0.2">
      <c r="AE54302" s="95"/>
      <c r="AF54302" s="95"/>
      <c r="AN54302" s="95"/>
      <c r="AO54302" s="95"/>
      <c r="AP54302" s="95"/>
      <c r="AQ54302" s="95"/>
      <c r="AR54302" s="95"/>
      <c r="AS54302" s="95"/>
      <c r="AT54302" s="95"/>
      <c r="AU54302" s="95"/>
      <c r="AV54302" s="95"/>
      <c r="AW54302" s="95"/>
      <c r="AX54302" s="95"/>
      <c r="AY54302" s="95"/>
      <c r="AZ54302" s="95"/>
      <c r="BA54302" s="95"/>
      <c r="BB54302" s="95"/>
      <c r="BC54302" s="95"/>
      <c r="BD54302" s="95"/>
      <c r="BE54302" s="95"/>
      <c r="BF54302" s="95"/>
      <c r="BG54302" s="95"/>
      <c r="BH54302" s="95"/>
      <c r="BI54302" s="95"/>
      <c r="BJ54302" s="95"/>
      <c r="BK54302" s="95"/>
      <c r="BL54302" s="95"/>
      <c r="BM54302" s="95"/>
      <c r="BN54302" s="95"/>
      <c r="CA54302" s="95"/>
    </row>
    <row r="54303" spans="31:79" s="97" customFormat="1" x14ac:dyDescent="0.2">
      <c r="AE54303" s="95"/>
      <c r="AF54303" s="95"/>
      <c r="AN54303" s="95"/>
      <c r="AO54303" s="95"/>
      <c r="AP54303" s="95"/>
      <c r="AQ54303" s="95"/>
      <c r="AR54303" s="95"/>
      <c r="AS54303" s="95"/>
      <c r="AT54303" s="95"/>
      <c r="AU54303" s="95"/>
      <c r="AV54303" s="95"/>
      <c r="AW54303" s="95"/>
      <c r="AX54303" s="95"/>
      <c r="AY54303" s="95"/>
      <c r="AZ54303" s="95"/>
      <c r="BA54303" s="95"/>
      <c r="BB54303" s="95"/>
      <c r="BC54303" s="95"/>
      <c r="BD54303" s="95"/>
      <c r="BE54303" s="95"/>
      <c r="BF54303" s="95"/>
      <c r="BG54303" s="95"/>
      <c r="BH54303" s="95"/>
      <c r="BI54303" s="95"/>
      <c r="BJ54303" s="95"/>
      <c r="BK54303" s="95"/>
      <c r="BL54303" s="95"/>
      <c r="BM54303" s="95"/>
      <c r="BN54303" s="95"/>
      <c r="CA54303" s="95"/>
    </row>
    <row r="54304" spans="31:79" s="97" customFormat="1" x14ac:dyDescent="0.2">
      <c r="AE54304" s="95"/>
      <c r="AF54304" s="95"/>
      <c r="AN54304" s="95"/>
      <c r="AO54304" s="95"/>
      <c r="AP54304" s="95"/>
      <c r="AQ54304" s="95"/>
      <c r="AR54304" s="95"/>
      <c r="AS54304" s="95"/>
      <c r="AT54304" s="95"/>
      <c r="AU54304" s="95"/>
      <c r="AV54304" s="95"/>
      <c r="AW54304" s="95"/>
      <c r="AX54304" s="95"/>
      <c r="AY54304" s="95"/>
      <c r="AZ54304" s="95"/>
      <c r="BA54304" s="95"/>
      <c r="BB54304" s="95"/>
      <c r="BC54304" s="95"/>
      <c r="BD54304" s="95"/>
      <c r="BE54304" s="95"/>
      <c r="BF54304" s="95"/>
      <c r="BG54304" s="95"/>
      <c r="BH54304" s="95"/>
      <c r="BI54304" s="95"/>
      <c r="BJ54304" s="95"/>
      <c r="BK54304" s="95"/>
      <c r="BL54304" s="95"/>
      <c r="BM54304" s="95"/>
      <c r="BN54304" s="95"/>
      <c r="CA54304" s="95"/>
    </row>
    <row r="54305" spans="31:79" s="97" customFormat="1" x14ac:dyDescent="0.2">
      <c r="AE54305" s="95"/>
      <c r="AF54305" s="95"/>
      <c r="AN54305" s="95"/>
      <c r="AO54305" s="95"/>
      <c r="AP54305" s="95"/>
      <c r="AQ54305" s="95"/>
      <c r="AR54305" s="95"/>
      <c r="AS54305" s="95"/>
      <c r="AT54305" s="95"/>
      <c r="AU54305" s="95"/>
      <c r="AV54305" s="95"/>
      <c r="AW54305" s="95"/>
      <c r="AX54305" s="95"/>
      <c r="AY54305" s="95"/>
      <c r="AZ54305" s="95"/>
      <c r="BA54305" s="95"/>
      <c r="BB54305" s="95"/>
      <c r="BC54305" s="95"/>
      <c r="BD54305" s="95"/>
      <c r="BE54305" s="95"/>
      <c r="BF54305" s="95"/>
      <c r="BG54305" s="95"/>
      <c r="BH54305" s="95"/>
      <c r="BI54305" s="95"/>
      <c r="BJ54305" s="95"/>
      <c r="BK54305" s="95"/>
      <c r="BL54305" s="95"/>
      <c r="BM54305" s="95"/>
      <c r="BN54305" s="95"/>
      <c r="CA54305" s="95"/>
    </row>
    <row r="54306" spans="31:79" s="97" customFormat="1" x14ac:dyDescent="0.2">
      <c r="AE54306" s="95"/>
      <c r="AF54306" s="95"/>
      <c r="AN54306" s="95"/>
      <c r="AO54306" s="95"/>
      <c r="AP54306" s="95"/>
      <c r="AQ54306" s="95"/>
      <c r="AR54306" s="95"/>
      <c r="AS54306" s="95"/>
      <c r="AT54306" s="95"/>
      <c r="AU54306" s="95"/>
      <c r="AV54306" s="95"/>
      <c r="AW54306" s="95"/>
      <c r="AX54306" s="95"/>
      <c r="AY54306" s="95"/>
      <c r="AZ54306" s="95"/>
      <c r="BA54306" s="95"/>
      <c r="BB54306" s="95"/>
      <c r="BC54306" s="95"/>
      <c r="BD54306" s="95"/>
      <c r="BE54306" s="95"/>
      <c r="BF54306" s="95"/>
      <c r="BG54306" s="95"/>
      <c r="BH54306" s="95"/>
      <c r="BI54306" s="95"/>
      <c r="BJ54306" s="95"/>
      <c r="BK54306" s="95"/>
      <c r="BL54306" s="95"/>
      <c r="BM54306" s="95"/>
      <c r="BN54306" s="95"/>
      <c r="CA54306" s="95"/>
    </row>
    <row r="54307" spans="31:79" s="97" customFormat="1" x14ac:dyDescent="0.2">
      <c r="AE54307" s="95"/>
      <c r="AF54307" s="95"/>
      <c r="AN54307" s="95"/>
      <c r="AO54307" s="95"/>
      <c r="AP54307" s="95"/>
      <c r="AQ54307" s="95"/>
      <c r="AR54307" s="95"/>
      <c r="AS54307" s="95"/>
      <c r="AT54307" s="95"/>
      <c r="AU54307" s="95"/>
      <c r="AV54307" s="95"/>
      <c r="AW54307" s="95"/>
      <c r="AX54307" s="95"/>
      <c r="AY54307" s="95"/>
      <c r="AZ54307" s="95"/>
      <c r="BA54307" s="95"/>
      <c r="BB54307" s="95"/>
      <c r="BC54307" s="95"/>
      <c r="BD54307" s="95"/>
      <c r="BE54307" s="95"/>
      <c r="BF54307" s="95"/>
      <c r="BG54307" s="95"/>
      <c r="BH54307" s="95"/>
      <c r="BI54307" s="95"/>
      <c r="BJ54307" s="95"/>
      <c r="BK54307" s="95"/>
      <c r="BL54307" s="95"/>
      <c r="BM54307" s="95"/>
      <c r="BN54307" s="95"/>
      <c r="CA54307" s="95"/>
    </row>
    <row r="54308" spans="31:79" s="97" customFormat="1" x14ac:dyDescent="0.2">
      <c r="AE54308" s="95"/>
      <c r="AF54308" s="95"/>
      <c r="AN54308" s="95"/>
      <c r="AO54308" s="95"/>
      <c r="AP54308" s="95"/>
      <c r="AQ54308" s="95"/>
      <c r="AR54308" s="95"/>
      <c r="AS54308" s="95"/>
      <c r="AT54308" s="95"/>
      <c r="AU54308" s="95"/>
      <c r="AV54308" s="95"/>
      <c r="AW54308" s="95"/>
      <c r="AX54308" s="95"/>
      <c r="AY54308" s="95"/>
      <c r="AZ54308" s="95"/>
      <c r="BA54308" s="95"/>
      <c r="BB54308" s="95"/>
      <c r="BC54308" s="95"/>
      <c r="BD54308" s="95"/>
      <c r="BE54308" s="95"/>
      <c r="BF54308" s="95"/>
      <c r="BG54308" s="95"/>
      <c r="BH54308" s="95"/>
      <c r="BI54308" s="95"/>
      <c r="BJ54308" s="95"/>
      <c r="BK54308" s="95"/>
      <c r="BL54308" s="95"/>
      <c r="BM54308" s="95"/>
      <c r="BN54308" s="95"/>
      <c r="CA54308" s="95"/>
    </row>
    <row r="54309" spans="31:79" s="97" customFormat="1" x14ac:dyDescent="0.2">
      <c r="AE54309" s="95"/>
      <c r="AF54309" s="95"/>
      <c r="AN54309" s="95"/>
      <c r="AO54309" s="95"/>
      <c r="AP54309" s="95"/>
      <c r="AQ54309" s="95"/>
      <c r="AR54309" s="95"/>
      <c r="AS54309" s="95"/>
      <c r="AT54309" s="95"/>
      <c r="AU54309" s="95"/>
      <c r="AV54309" s="95"/>
      <c r="AW54309" s="95"/>
      <c r="AX54309" s="95"/>
      <c r="AY54309" s="95"/>
      <c r="AZ54309" s="95"/>
      <c r="BA54309" s="95"/>
      <c r="BB54309" s="95"/>
      <c r="BC54309" s="95"/>
      <c r="BD54309" s="95"/>
      <c r="BE54309" s="95"/>
      <c r="BF54309" s="95"/>
      <c r="BG54309" s="95"/>
      <c r="BH54309" s="95"/>
      <c r="BI54309" s="95"/>
      <c r="BJ54309" s="95"/>
      <c r="BK54309" s="95"/>
      <c r="BL54309" s="95"/>
      <c r="BM54309" s="95"/>
      <c r="BN54309" s="95"/>
      <c r="CA54309" s="95"/>
    </row>
    <row r="54310" spans="31:79" s="97" customFormat="1" x14ac:dyDescent="0.2">
      <c r="AE54310" s="95"/>
      <c r="AF54310" s="95"/>
      <c r="AN54310" s="95"/>
      <c r="AO54310" s="95"/>
      <c r="AP54310" s="95"/>
      <c r="AQ54310" s="95"/>
      <c r="AR54310" s="95"/>
      <c r="AS54310" s="95"/>
      <c r="AT54310" s="95"/>
      <c r="AU54310" s="95"/>
      <c r="AV54310" s="95"/>
      <c r="AW54310" s="95"/>
      <c r="AX54310" s="95"/>
      <c r="AY54310" s="95"/>
      <c r="AZ54310" s="95"/>
      <c r="BA54310" s="95"/>
      <c r="BB54310" s="95"/>
      <c r="BC54310" s="95"/>
      <c r="BD54310" s="95"/>
      <c r="BE54310" s="95"/>
      <c r="BF54310" s="95"/>
      <c r="BG54310" s="95"/>
      <c r="BH54310" s="95"/>
      <c r="BI54310" s="95"/>
      <c r="BJ54310" s="95"/>
      <c r="BK54310" s="95"/>
      <c r="BL54310" s="95"/>
      <c r="BM54310" s="95"/>
      <c r="BN54310" s="95"/>
      <c r="CA54310" s="95"/>
    </row>
    <row r="54311" spans="31:79" s="97" customFormat="1" x14ac:dyDescent="0.2">
      <c r="AE54311" s="95"/>
      <c r="AF54311" s="95"/>
      <c r="AN54311" s="95"/>
      <c r="AO54311" s="95"/>
      <c r="AP54311" s="95"/>
      <c r="AQ54311" s="95"/>
      <c r="AR54311" s="95"/>
      <c r="AS54311" s="95"/>
      <c r="AT54311" s="95"/>
      <c r="AU54311" s="95"/>
      <c r="AV54311" s="95"/>
      <c r="AW54311" s="95"/>
      <c r="AX54311" s="95"/>
      <c r="AY54311" s="95"/>
      <c r="AZ54311" s="95"/>
      <c r="BA54311" s="95"/>
      <c r="BB54311" s="95"/>
      <c r="BC54311" s="95"/>
      <c r="BD54311" s="95"/>
      <c r="BE54311" s="95"/>
      <c r="BF54311" s="95"/>
      <c r="BG54311" s="95"/>
      <c r="BH54311" s="95"/>
      <c r="BI54311" s="95"/>
      <c r="BJ54311" s="95"/>
      <c r="BK54311" s="95"/>
      <c r="BL54311" s="95"/>
      <c r="BM54311" s="95"/>
      <c r="BN54311" s="95"/>
      <c r="CA54311" s="95"/>
    </row>
    <row r="54312" spans="31:79" s="97" customFormat="1" x14ac:dyDescent="0.2">
      <c r="AE54312" s="95"/>
      <c r="AF54312" s="95"/>
      <c r="AN54312" s="95"/>
      <c r="AO54312" s="95"/>
      <c r="AP54312" s="95"/>
      <c r="AQ54312" s="95"/>
      <c r="AR54312" s="95"/>
      <c r="AS54312" s="95"/>
      <c r="AT54312" s="95"/>
      <c r="AU54312" s="95"/>
      <c r="AV54312" s="95"/>
      <c r="AW54312" s="95"/>
      <c r="AX54312" s="95"/>
      <c r="AY54312" s="95"/>
      <c r="AZ54312" s="95"/>
      <c r="BA54312" s="95"/>
      <c r="BB54312" s="95"/>
      <c r="BC54312" s="95"/>
      <c r="BD54312" s="95"/>
      <c r="BE54312" s="95"/>
      <c r="BF54312" s="95"/>
      <c r="BG54312" s="95"/>
      <c r="BH54312" s="95"/>
      <c r="BI54312" s="95"/>
      <c r="BJ54312" s="95"/>
      <c r="BK54312" s="95"/>
      <c r="BL54312" s="95"/>
      <c r="BM54312" s="95"/>
      <c r="BN54312" s="95"/>
      <c r="CA54312" s="95"/>
    </row>
    <row r="54313" spans="31:79" s="97" customFormat="1" x14ac:dyDescent="0.2">
      <c r="AE54313" s="95"/>
      <c r="AF54313" s="95"/>
      <c r="AN54313" s="95"/>
      <c r="AO54313" s="95"/>
      <c r="AP54313" s="95"/>
      <c r="AQ54313" s="95"/>
      <c r="AR54313" s="95"/>
      <c r="AS54313" s="95"/>
      <c r="AT54313" s="95"/>
      <c r="AU54313" s="95"/>
      <c r="AV54313" s="95"/>
      <c r="AW54313" s="95"/>
      <c r="AX54313" s="95"/>
      <c r="AY54313" s="95"/>
      <c r="AZ54313" s="95"/>
      <c r="BA54313" s="95"/>
      <c r="BB54313" s="95"/>
      <c r="BC54313" s="95"/>
      <c r="BD54313" s="95"/>
      <c r="BE54313" s="95"/>
      <c r="BF54313" s="95"/>
      <c r="BG54313" s="95"/>
      <c r="BH54313" s="95"/>
      <c r="BI54313" s="95"/>
      <c r="BJ54313" s="95"/>
      <c r="BK54313" s="95"/>
      <c r="BL54313" s="95"/>
      <c r="BM54313" s="95"/>
      <c r="BN54313" s="95"/>
      <c r="CA54313" s="95"/>
    </row>
    <row r="54314" spans="31:79" s="97" customFormat="1" x14ac:dyDescent="0.2">
      <c r="AE54314" s="95"/>
      <c r="AF54314" s="95"/>
      <c r="AN54314" s="95"/>
      <c r="AO54314" s="95"/>
      <c r="AP54314" s="95"/>
      <c r="AQ54314" s="95"/>
      <c r="AR54314" s="95"/>
      <c r="AS54314" s="95"/>
      <c r="AT54314" s="95"/>
      <c r="AU54314" s="95"/>
      <c r="AV54314" s="95"/>
      <c r="AW54314" s="95"/>
      <c r="AX54314" s="95"/>
      <c r="AY54314" s="95"/>
      <c r="AZ54314" s="95"/>
      <c r="BA54314" s="95"/>
      <c r="BB54314" s="95"/>
      <c r="BC54314" s="95"/>
      <c r="BD54314" s="95"/>
      <c r="BE54314" s="95"/>
      <c r="BF54314" s="95"/>
      <c r="BG54314" s="95"/>
      <c r="BH54314" s="95"/>
      <c r="BI54314" s="95"/>
      <c r="BJ54314" s="95"/>
      <c r="BK54314" s="95"/>
      <c r="BL54314" s="95"/>
      <c r="BM54314" s="95"/>
      <c r="BN54314" s="95"/>
      <c r="CA54314" s="95"/>
    </row>
    <row r="54315" spans="31:79" s="97" customFormat="1" x14ac:dyDescent="0.2">
      <c r="AE54315" s="95"/>
      <c r="AF54315" s="95"/>
      <c r="AN54315" s="95"/>
      <c r="AO54315" s="95"/>
      <c r="AP54315" s="95"/>
      <c r="AQ54315" s="95"/>
      <c r="AR54315" s="95"/>
      <c r="AS54315" s="95"/>
      <c r="AT54315" s="95"/>
      <c r="AU54315" s="95"/>
      <c r="AV54315" s="95"/>
      <c r="AW54315" s="95"/>
      <c r="AX54315" s="95"/>
      <c r="AY54315" s="95"/>
      <c r="AZ54315" s="95"/>
      <c r="BA54315" s="95"/>
      <c r="BB54315" s="95"/>
      <c r="BC54315" s="95"/>
      <c r="BD54315" s="95"/>
      <c r="BE54315" s="95"/>
      <c r="BF54315" s="95"/>
      <c r="BG54315" s="95"/>
      <c r="BH54315" s="95"/>
      <c r="BI54315" s="95"/>
      <c r="BJ54315" s="95"/>
      <c r="BK54315" s="95"/>
      <c r="BL54315" s="95"/>
      <c r="BM54315" s="95"/>
      <c r="BN54315" s="95"/>
      <c r="CA54315" s="95"/>
    </row>
    <row r="54316" spans="31:79" s="97" customFormat="1" x14ac:dyDescent="0.2">
      <c r="AE54316" s="95"/>
      <c r="AF54316" s="95"/>
      <c r="AN54316" s="95"/>
      <c r="AO54316" s="95"/>
      <c r="AP54316" s="95"/>
      <c r="AQ54316" s="95"/>
      <c r="AR54316" s="95"/>
      <c r="AS54316" s="95"/>
      <c r="AT54316" s="95"/>
      <c r="AU54316" s="95"/>
      <c r="AV54316" s="95"/>
      <c r="AW54316" s="95"/>
      <c r="AX54316" s="95"/>
      <c r="AY54316" s="95"/>
      <c r="AZ54316" s="95"/>
      <c r="BA54316" s="95"/>
      <c r="BB54316" s="95"/>
      <c r="BC54316" s="95"/>
      <c r="BD54316" s="95"/>
      <c r="BE54316" s="95"/>
      <c r="BF54316" s="95"/>
      <c r="BG54316" s="95"/>
      <c r="BH54316" s="95"/>
      <c r="BI54316" s="95"/>
      <c r="BJ54316" s="95"/>
      <c r="BK54316" s="95"/>
      <c r="BL54316" s="95"/>
      <c r="BM54316" s="95"/>
      <c r="BN54316" s="95"/>
      <c r="CA54316" s="95"/>
    </row>
    <row r="54317" spans="31:79" s="97" customFormat="1" x14ac:dyDescent="0.2">
      <c r="AE54317" s="95"/>
      <c r="AF54317" s="95"/>
      <c r="AN54317" s="95"/>
      <c r="AO54317" s="95"/>
      <c r="AP54317" s="95"/>
      <c r="AQ54317" s="95"/>
      <c r="AR54317" s="95"/>
      <c r="AS54317" s="95"/>
      <c r="AT54317" s="95"/>
      <c r="AU54317" s="95"/>
      <c r="AV54317" s="95"/>
      <c r="AW54317" s="95"/>
      <c r="AX54317" s="95"/>
      <c r="AY54317" s="95"/>
      <c r="AZ54317" s="95"/>
      <c r="BA54317" s="95"/>
      <c r="BB54317" s="95"/>
      <c r="BC54317" s="95"/>
      <c r="BD54317" s="95"/>
      <c r="BE54317" s="95"/>
      <c r="BF54317" s="95"/>
      <c r="BG54317" s="95"/>
      <c r="BH54317" s="95"/>
      <c r="BI54317" s="95"/>
      <c r="BJ54317" s="95"/>
      <c r="BK54317" s="95"/>
      <c r="BL54317" s="95"/>
      <c r="BM54317" s="95"/>
      <c r="BN54317" s="95"/>
      <c r="CA54317" s="95"/>
    </row>
    <row r="54318" spans="31:79" s="97" customFormat="1" x14ac:dyDescent="0.2">
      <c r="AE54318" s="95"/>
      <c r="AF54318" s="95"/>
      <c r="AN54318" s="95"/>
      <c r="AO54318" s="95"/>
      <c r="AP54318" s="95"/>
      <c r="AQ54318" s="95"/>
      <c r="AR54318" s="95"/>
      <c r="AS54318" s="95"/>
      <c r="AT54318" s="95"/>
      <c r="AU54318" s="95"/>
      <c r="AV54318" s="95"/>
      <c r="AW54318" s="95"/>
      <c r="AX54318" s="95"/>
      <c r="AY54318" s="95"/>
      <c r="AZ54318" s="95"/>
      <c r="BA54318" s="95"/>
      <c r="BB54318" s="95"/>
      <c r="BC54318" s="95"/>
      <c r="BD54318" s="95"/>
      <c r="BE54318" s="95"/>
      <c r="BF54318" s="95"/>
      <c r="BG54318" s="95"/>
      <c r="BH54318" s="95"/>
      <c r="BI54318" s="95"/>
      <c r="BJ54318" s="95"/>
      <c r="BK54318" s="95"/>
      <c r="BL54318" s="95"/>
      <c r="BM54318" s="95"/>
      <c r="BN54318" s="95"/>
      <c r="CA54318" s="95"/>
    </row>
    <row r="54319" spans="31:79" s="97" customFormat="1" x14ac:dyDescent="0.2">
      <c r="AE54319" s="95"/>
      <c r="AF54319" s="95"/>
      <c r="AN54319" s="95"/>
      <c r="AO54319" s="95"/>
      <c r="AP54319" s="95"/>
      <c r="AQ54319" s="95"/>
      <c r="AR54319" s="95"/>
      <c r="AS54319" s="95"/>
      <c r="AT54319" s="95"/>
      <c r="AU54319" s="95"/>
      <c r="AV54319" s="95"/>
      <c r="AW54319" s="95"/>
      <c r="AX54319" s="95"/>
      <c r="AY54319" s="95"/>
      <c r="AZ54319" s="95"/>
      <c r="BA54319" s="95"/>
      <c r="BB54319" s="95"/>
      <c r="BC54319" s="95"/>
      <c r="BD54319" s="95"/>
      <c r="BE54319" s="95"/>
      <c r="BF54319" s="95"/>
      <c r="BG54319" s="95"/>
      <c r="BH54319" s="95"/>
      <c r="BI54319" s="95"/>
      <c r="BJ54319" s="95"/>
      <c r="BK54319" s="95"/>
      <c r="BL54319" s="95"/>
      <c r="BM54319" s="95"/>
      <c r="BN54319" s="95"/>
      <c r="CA54319" s="95"/>
    </row>
    <row r="54320" spans="31:79" s="97" customFormat="1" x14ac:dyDescent="0.2">
      <c r="AE54320" s="95"/>
      <c r="AF54320" s="95"/>
      <c r="AN54320" s="95"/>
      <c r="AO54320" s="95"/>
      <c r="AP54320" s="95"/>
      <c r="AQ54320" s="95"/>
      <c r="AR54320" s="95"/>
      <c r="AS54320" s="95"/>
      <c r="AT54320" s="95"/>
      <c r="AU54320" s="95"/>
      <c r="AV54320" s="95"/>
      <c r="AW54320" s="95"/>
      <c r="AX54320" s="95"/>
      <c r="AY54320" s="95"/>
      <c r="AZ54320" s="95"/>
      <c r="BA54320" s="95"/>
      <c r="BB54320" s="95"/>
      <c r="BC54320" s="95"/>
      <c r="BD54320" s="95"/>
      <c r="BE54320" s="95"/>
      <c r="BF54320" s="95"/>
      <c r="BG54320" s="95"/>
      <c r="BH54320" s="95"/>
      <c r="BI54320" s="95"/>
      <c r="BJ54320" s="95"/>
      <c r="BK54320" s="95"/>
      <c r="BL54320" s="95"/>
      <c r="BM54320" s="95"/>
      <c r="BN54320" s="95"/>
      <c r="CA54320" s="95"/>
    </row>
    <row r="54321" spans="31:79" s="97" customFormat="1" x14ac:dyDescent="0.2">
      <c r="AE54321" s="95"/>
      <c r="AF54321" s="95"/>
      <c r="AN54321" s="95"/>
      <c r="AO54321" s="95"/>
      <c r="AP54321" s="95"/>
      <c r="AQ54321" s="95"/>
      <c r="AR54321" s="95"/>
      <c r="AS54321" s="95"/>
      <c r="AT54321" s="95"/>
      <c r="AU54321" s="95"/>
      <c r="AV54321" s="95"/>
      <c r="AW54321" s="95"/>
      <c r="AX54321" s="95"/>
      <c r="AY54321" s="95"/>
      <c r="AZ54321" s="95"/>
      <c r="BA54321" s="95"/>
      <c r="BB54321" s="95"/>
      <c r="BC54321" s="95"/>
      <c r="BD54321" s="95"/>
      <c r="BE54321" s="95"/>
      <c r="BF54321" s="95"/>
      <c r="BG54321" s="95"/>
      <c r="BH54321" s="95"/>
      <c r="BI54321" s="95"/>
      <c r="BJ54321" s="95"/>
      <c r="BK54321" s="95"/>
      <c r="BL54321" s="95"/>
      <c r="BM54321" s="95"/>
      <c r="BN54321" s="95"/>
      <c r="CA54321" s="95"/>
    </row>
    <row r="54322" spans="31:79" s="97" customFormat="1" x14ac:dyDescent="0.2">
      <c r="AE54322" s="95"/>
      <c r="AF54322" s="95"/>
      <c r="AN54322" s="95"/>
      <c r="AO54322" s="95"/>
      <c r="AP54322" s="95"/>
      <c r="AQ54322" s="95"/>
      <c r="AR54322" s="95"/>
      <c r="AS54322" s="95"/>
      <c r="AT54322" s="95"/>
      <c r="AU54322" s="95"/>
      <c r="AV54322" s="95"/>
      <c r="AW54322" s="95"/>
      <c r="AX54322" s="95"/>
      <c r="AY54322" s="95"/>
      <c r="AZ54322" s="95"/>
      <c r="BA54322" s="95"/>
      <c r="BB54322" s="95"/>
      <c r="BC54322" s="95"/>
      <c r="BD54322" s="95"/>
      <c r="BE54322" s="95"/>
      <c r="BF54322" s="95"/>
      <c r="BG54322" s="95"/>
      <c r="BH54322" s="95"/>
      <c r="BI54322" s="95"/>
      <c r="BJ54322" s="95"/>
      <c r="BK54322" s="95"/>
      <c r="BL54322" s="95"/>
      <c r="BM54322" s="95"/>
      <c r="BN54322" s="95"/>
      <c r="CA54322" s="95"/>
    </row>
    <row r="54323" spans="31:79" s="97" customFormat="1" x14ac:dyDescent="0.2">
      <c r="AE54323" s="95"/>
      <c r="AF54323" s="95"/>
      <c r="AN54323" s="95"/>
      <c r="AO54323" s="95"/>
      <c r="AP54323" s="95"/>
      <c r="AQ54323" s="95"/>
      <c r="AR54323" s="95"/>
      <c r="AS54323" s="95"/>
      <c r="AT54323" s="95"/>
      <c r="AU54323" s="95"/>
      <c r="AV54323" s="95"/>
      <c r="AW54323" s="95"/>
      <c r="AX54323" s="95"/>
      <c r="AY54323" s="95"/>
      <c r="AZ54323" s="95"/>
      <c r="BA54323" s="95"/>
      <c r="BB54323" s="95"/>
      <c r="BC54323" s="95"/>
      <c r="BD54323" s="95"/>
      <c r="BE54323" s="95"/>
      <c r="BF54323" s="95"/>
      <c r="BG54323" s="95"/>
      <c r="BH54323" s="95"/>
      <c r="BI54323" s="95"/>
      <c r="BJ54323" s="95"/>
      <c r="BK54323" s="95"/>
      <c r="BL54323" s="95"/>
      <c r="BM54323" s="95"/>
      <c r="BN54323" s="95"/>
      <c r="CA54323" s="95"/>
    </row>
    <row r="54324" spans="31:79" s="97" customFormat="1" x14ac:dyDescent="0.2">
      <c r="AE54324" s="95"/>
      <c r="AF54324" s="95"/>
      <c r="AN54324" s="95"/>
      <c r="AO54324" s="95"/>
      <c r="AP54324" s="95"/>
      <c r="AQ54324" s="95"/>
      <c r="AR54324" s="95"/>
      <c r="AS54324" s="95"/>
      <c r="AT54324" s="95"/>
      <c r="AU54324" s="95"/>
      <c r="AV54324" s="95"/>
      <c r="AW54324" s="95"/>
      <c r="AX54324" s="95"/>
      <c r="AY54324" s="95"/>
      <c r="AZ54324" s="95"/>
      <c r="BA54324" s="95"/>
      <c r="BB54324" s="95"/>
      <c r="BC54324" s="95"/>
      <c r="BD54324" s="95"/>
      <c r="BE54324" s="95"/>
      <c r="BF54324" s="95"/>
      <c r="BG54324" s="95"/>
      <c r="BH54324" s="95"/>
      <c r="BI54324" s="95"/>
      <c r="BJ54324" s="95"/>
      <c r="BK54324" s="95"/>
      <c r="BL54324" s="95"/>
      <c r="BM54324" s="95"/>
      <c r="BN54324" s="95"/>
      <c r="CA54324" s="95"/>
    </row>
    <row r="54325" spans="31:79" s="97" customFormat="1" x14ac:dyDescent="0.2">
      <c r="AE54325" s="95"/>
      <c r="AF54325" s="95"/>
      <c r="AN54325" s="95"/>
      <c r="AO54325" s="95"/>
      <c r="AP54325" s="95"/>
      <c r="AQ54325" s="95"/>
      <c r="AR54325" s="95"/>
      <c r="AS54325" s="95"/>
      <c r="AT54325" s="95"/>
      <c r="AU54325" s="95"/>
      <c r="AV54325" s="95"/>
      <c r="AW54325" s="95"/>
      <c r="AX54325" s="95"/>
      <c r="AY54325" s="95"/>
      <c r="AZ54325" s="95"/>
      <c r="BA54325" s="95"/>
      <c r="BB54325" s="95"/>
      <c r="BC54325" s="95"/>
      <c r="BD54325" s="95"/>
      <c r="BE54325" s="95"/>
      <c r="BF54325" s="95"/>
      <c r="BG54325" s="95"/>
      <c r="BH54325" s="95"/>
      <c r="BI54325" s="95"/>
      <c r="BJ54325" s="95"/>
      <c r="BK54325" s="95"/>
      <c r="BL54325" s="95"/>
      <c r="BM54325" s="95"/>
      <c r="BN54325" s="95"/>
      <c r="CA54325" s="95"/>
    </row>
    <row r="54326" spans="31:79" s="97" customFormat="1" x14ac:dyDescent="0.2">
      <c r="AE54326" s="95"/>
      <c r="AF54326" s="95"/>
      <c r="AN54326" s="95"/>
      <c r="AO54326" s="95"/>
      <c r="AP54326" s="95"/>
      <c r="AQ54326" s="95"/>
      <c r="AR54326" s="95"/>
      <c r="AS54326" s="95"/>
      <c r="AT54326" s="95"/>
      <c r="AU54326" s="95"/>
      <c r="AV54326" s="95"/>
      <c r="AW54326" s="95"/>
      <c r="AX54326" s="95"/>
      <c r="AY54326" s="95"/>
      <c r="AZ54326" s="95"/>
      <c r="BA54326" s="95"/>
      <c r="BB54326" s="95"/>
      <c r="BC54326" s="95"/>
      <c r="BD54326" s="95"/>
      <c r="BE54326" s="95"/>
      <c r="BF54326" s="95"/>
      <c r="BG54326" s="95"/>
      <c r="BH54326" s="95"/>
      <c r="BI54326" s="95"/>
      <c r="BJ54326" s="95"/>
      <c r="BK54326" s="95"/>
      <c r="BL54326" s="95"/>
      <c r="BM54326" s="95"/>
      <c r="BN54326" s="95"/>
      <c r="CA54326" s="95"/>
    </row>
    <row r="54327" spans="31:79" s="97" customFormat="1" x14ac:dyDescent="0.2">
      <c r="AE54327" s="95"/>
      <c r="AF54327" s="95"/>
      <c r="AN54327" s="95"/>
      <c r="AO54327" s="95"/>
      <c r="AP54327" s="95"/>
      <c r="AQ54327" s="95"/>
      <c r="AR54327" s="95"/>
      <c r="AS54327" s="95"/>
      <c r="AT54327" s="95"/>
      <c r="AU54327" s="95"/>
      <c r="AV54327" s="95"/>
      <c r="AW54327" s="95"/>
      <c r="AX54327" s="95"/>
      <c r="AY54327" s="95"/>
      <c r="AZ54327" s="95"/>
      <c r="BA54327" s="95"/>
      <c r="BB54327" s="95"/>
      <c r="BC54327" s="95"/>
      <c r="BD54327" s="95"/>
      <c r="BE54327" s="95"/>
      <c r="BF54327" s="95"/>
      <c r="BG54327" s="95"/>
      <c r="BH54327" s="95"/>
      <c r="BI54327" s="95"/>
      <c r="BJ54327" s="95"/>
      <c r="BK54327" s="95"/>
      <c r="BL54327" s="95"/>
      <c r="BM54327" s="95"/>
      <c r="BN54327" s="95"/>
      <c r="CA54327" s="95"/>
    </row>
    <row r="54328" spans="31:79" s="97" customFormat="1" x14ac:dyDescent="0.2">
      <c r="AE54328" s="95"/>
      <c r="AF54328" s="95"/>
      <c r="AN54328" s="95"/>
      <c r="AO54328" s="95"/>
      <c r="AP54328" s="95"/>
      <c r="AQ54328" s="95"/>
      <c r="AR54328" s="95"/>
      <c r="AS54328" s="95"/>
      <c r="AT54328" s="95"/>
      <c r="AU54328" s="95"/>
      <c r="AV54328" s="95"/>
      <c r="AW54328" s="95"/>
      <c r="AX54328" s="95"/>
      <c r="AY54328" s="95"/>
      <c r="AZ54328" s="95"/>
      <c r="BA54328" s="95"/>
      <c r="BB54328" s="95"/>
      <c r="BC54328" s="95"/>
      <c r="BD54328" s="95"/>
      <c r="BE54328" s="95"/>
      <c r="BF54328" s="95"/>
      <c r="BG54328" s="95"/>
      <c r="BH54328" s="95"/>
      <c r="BI54328" s="95"/>
      <c r="BJ54328" s="95"/>
      <c r="BK54328" s="95"/>
      <c r="BL54328" s="95"/>
      <c r="BM54328" s="95"/>
      <c r="BN54328" s="95"/>
      <c r="CA54328" s="95"/>
    </row>
    <row r="54329" spans="31:79" s="97" customFormat="1" x14ac:dyDescent="0.2">
      <c r="AE54329" s="95"/>
      <c r="AF54329" s="95"/>
      <c r="AN54329" s="95"/>
      <c r="AO54329" s="95"/>
      <c r="AP54329" s="95"/>
      <c r="AQ54329" s="95"/>
      <c r="AR54329" s="95"/>
      <c r="AS54329" s="95"/>
      <c r="AT54329" s="95"/>
      <c r="AU54329" s="95"/>
      <c r="AV54329" s="95"/>
      <c r="AW54329" s="95"/>
      <c r="AX54329" s="95"/>
      <c r="AY54329" s="95"/>
      <c r="AZ54329" s="95"/>
      <c r="BA54329" s="95"/>
      <c r="BB54329" s="95"/>
      <c r="BC54329" s="95"/>
      <c r="BD54329" s="95"/>
      <c r="BE54329" s="95"/>
      <c r="BF54329" s="95"/>
      <c r="BG54329" s="95"/>
      <c r="BH54329" s="95"/>
      <c r="BI54329" s="95"/>
      <c r="BJ54329" s="95"/>
      <c r="BK54329" s="95"/>
      <c r="BL54329" s="95"/>
      <c r="BM54329" s="95"/>
      <c r="BN54329" s="95"/>
      <c r="CA54329" s="95"/>
    </row>
    <row r="54330" spans="31:79" s="97" customFormat="1" x14ac:dyDescent="0.2">
      <c r="AE54330" s="95"/>
      <c r="AF54330" s="95"/>
      <c r="AN54330" s="95"/>
      <c r="AO54330" s="95"/>
      <c r="AP54330" s="95"/>
      <c r="AQ54330" s="95"/>
      <c r="AR54330" s="95"/>
      <c r="AS54330" s="95"/>
      <c r="AT54330" s="95"/>
      <c r="AU54330" s="95"/>
      <c r="AV54330" s="95"/>
      <c r="AW54330" s="95"/>
      <c r="AX54330" s="95"/>
      <c r="AY54330" s="95"/>
      <c r="AZ54330" s="95"/>
      <c r="BA54330" s="95"/>
      <c r="BB54330" s="95"/>
      <c r="BC54330" s="95"/>
      <c r="BD54330" s="95"/>
      <c r="BE54330" s="95"/>
      <c r="BF54330" s="95"/>
      <c r="BG54330" s="95"/>
      <c r="BH54330" s="95"/>
      <c r="BI54330" s="95"/>
      <c r="BJ54330" s="95"/>
      <c r="BK54330" s="95"/>
      <c r="BL54330" s="95"/>
      <c r="BM54330" s="95"/>
      <c r="BN54330" s="95"/>
      <c r="CA54330" s="95"/>
    </row>
    <row r="54331" spans="31:79" s="97" customFormat="1" x14ac:dyDescent="0.2">
      <c r="AE54331" s="95"/>
      <c r="AF54331" s="95"/>
      <c r="AN54331" s="95"/>
      <c r="AO54331" s="95"/>
      <c r="AP54331" s="95"/>
      <c r="AQ54331" s="95"/>
      <c r="AR54331" s="95"/>
      <c r="AS54331" s="95"/>
      <c r="AT54331" s="95"/>
      <c r="AU54331" s="95"/>
      <c r="AV54331" s="95"/>
      <c r="AW54331" s="95"/>
      <c r="AX54331" s="95"/>
      <c r="AY54331" s="95"/>
      <c r="AZ54331" s="95"/>
      <c r="BA54331" s="95"/>
      <c r="BB54331" s="95"/>
      <c r="BC54331" s="95"/>
      <c r="BD54331" s="95"/>
      <c r="BE54331" s="95"/>
      <c r="BF54331" s="95"/>
      <c r="BG54331" s="95"/>
      <c r="BH54331" s="95"/>
      <c r="BI54331" s="95"/>
      <c r="BJ54331" s="95"/>
      <c r="BK54331" s="95"/>
      <c r="BL54331" s="95"/>
      <c r="BM54331" s="95"/>
      <c r="BN54331" s="95"/>
      <c r="CA54331" s="95"/>
    </row>
    <row r="54332" spans="31:79" s="97" customFormat="1" x14ac:dyDescent="0.2">
      <c r="AE54332" s="95"/>
      <c r="AF54332" s="95"/>
      <c r="AN54332" s="95"/>
      <c r="AO54332" s="95"/>
      <c r="AP54332" s="95"/>
      <c r="AQ54332" s="95"/>
      <c r="AR54332" s="95"/>
      <c r="AS54332" s="95"/>
      <c r="AT54332" s="95"/>
      <c r="AU54332" s="95"/>
      <c r="AV54332" s="95"/>
      <c r="AW54332" s="95"/>
      <c r="AX54332" s="95"/>
      <c r="AY54332" s="95"/>
      <c r="AZ54332" s="95"/>
      <c r="BA54332" s="95"/>
      <c r="BB54332" s="95"/>
      <c r="BC54332" s="95"/>
      <c r="BD54332" s="95"/>
      <c r="BE54332" s="95"/>
      <c r="BF54332" s="95"/>
      <c r="BG54332" s="95"/>
      <c r="BH54332" s="95"/>
      <c r="BI54332" s="95"/>
      <c r="BJ54332" s="95"/>
      <c r="BK54332" s="95"/>
      <c r="BL54332" s="95"/>
      <c r="BM54332" s="95"/>
      <c r="BN54332" s="95"/>
      <c r="CA54332" s="95"/>
    </row>
    <row r="54333" spans="31:79" s="97" customFormat="1" x14ac:dyDescent="0.2">
      <c r="AE54333" s="95"/>
      <c r="AF54333" s="95"/>
      <c r="AN54333" s="95"/>
      <c r="AO54333" s="95"/>
      <c r="AP54333" s="95"/>
      <c r="AQ54333" s="95"/>
      <c r="AR54333" s="95"/>
      <c r="AS54333" s="95"/>
      <c r="AT54333" s="95"/>
      <c r="AU54333" s="95"/>
      <c r="AV54333" s="95"/>
      <c r="AW54333" s="95"/>
      <c r="AX54333" s="95"/>
      <c r="AY54333" s="95"/>
      <c r="AZ54333" s="95"/>
      <c r="BA54333" s="95"/>
      <c r="BB54333" s="95"/>
      <c r="BC54333" s="95"/>
      <c r="BD54333" s="95"/>
      <c r="BE54333" s="95"/>
      <c r="BF54333" s="95"/>
      <c r="BG54333" s="95"/>
      <c r="BH54333" s="95"/>
      <c r="BI54333" s="95"/>
      <c r="BJ54333" s="95"/>
      <c r="BK54333" s="95"/>
      <c r="BL54333" s="95"/>
      <c r="BM54333" s="95"/>
      <c r="BN54333" s="95"/>
      <c r="CA54333" s="95"/>
    </row>
    <row r="54334" spans="31:79" s="97" customFormat="1" x14ac:dyDescent="0.2">
      <c r="AE54334" s="95"/>
      <c r="AF54334" s="95"/>
      <c r="AN54334" s="95"/>
      <c r="AO54334" s="95"/>
      <c r="AP54334" s="95"/>
      <c r="AQ54334" s="95"/>
      <c r="AR54334" s="95"/>
      <c r="AS54334" s="95"/>
      <c r="AT54334" s="95"/>
      <c r="AU54334" s="95"/>
      <c r="AV54334" s="95"/>
      <c r="AW54334" s="95"/>
      <c r="AX54334" s="95"/>
      <c r="AY54334" s="95"/>
      <c r="AZ54334" s="95"/>
      <c r="BA54334" s="95"/>
      <c r="BB54334" s="95"/>
      <c r="BC54334" s="95"/>
      <c r="BD54334" s="95"/>
      <c r="BE54334" s="95"/>
      <c r="BF54334" s="95"/>
      <c r="BG54334" s="95"/>
      <c r="BH54334" s="95"/>
      <c r="BI54334" s="95"/>
      <c r="BJ54334" s="95"/>
      <c r="BK54334" s="95"/>
      <c r="BL54334" s="95"/>
      <c r="BM54334" s="95"/>
      <c r="BN54334" s="95"/>
      <c r="CA54334" s="95"/>
    </row>
    <row r="54335" spans="31:79" s="97" customFormat="1" x14ac:dyDescent="0.2">
      <c r="AE54335" s="95"/>
      <c r="AF54335" s="95"/>
      <c r="AN54335" s="95"/>
      <c r="AO54335" s="95"/>
      <c r="AP54335" s="95"/>
      <c r="AQ54335" s="95"/>
      <c r="AR54335" s="95"/>
      <c r="AS54335" s="95"/>
      <c r="AT54335" s="95"/>
      <c r="AU54335" s="95"/>
      <c r="AV54335" s="95"/>
      <c r="AW54335" s="95"/>
      <c r="AX54335" s="95"/>
      <c r="AY54335" s="95"/>
      <c r="AZ54335" s="95"/>
      <c r="BA54335" s="95"/>
      <c r="BB54335" s="95"/>
      <c r="BC54335" s="95"/>
      <c r="BD54335" s="95"/>
      <c r="BE54335" s="95"/>
      <c r="BF54335" s="95"/>
      <c r="BG54335" s="95"/>
      <c r="BH54335" s="95"/>
      <c r="BI54335" s="95"/>
      <c r="BJ54335" s="95"/>
      <c r="BK54335" s="95"/>
      <c r="BL54335" s="95"/>
      <c r="BM54335" s="95"/>
      <c r="BN54335" s="95"/>
      <c r="CA54335" s="95"/>
    </row>
    <row r="54336" spans="31:79" s="97" customFormat="1" x14ac:dyDescent="0.2">
      <c r="AE54336" s="95"/>
      <c r="AF54336" s="95"/>
      <c r="AN54336" s="95"/>
      <c r="AO54336" s="95"/>
      <c r="AP54336" s="95"/>
      <c r="AQ54336" s="95"/>
      <c r="AR54336" s="95"/>
      <c r="AS54336" s="95"/>
      <c r="AT54336" s="95"/>
      <c r="AU54336" s="95"/>
      <c r="AV54336" s="95"/>
      <c r="AW54336" s="95"/>
      <c r="AX54336" s="95"/>
      <c r="AY54336" s="95"/>
      <c r="AZ54336" s="95"/>
      <c r="BA54336" s="95"/>
      <c r="BB54336" s="95"/>
      <c r="BC54336" s="95"/>
      <c r="BD54336" s="95"/>
      <c r="BE54336" s="95"/>
      <c r="BF54336" s="95"/>
      <c r="BG54336" s="95"/>
      <c r="BH54336" s="95"/>
      <c r="BI54336" s="95"/>
      <c r="BJ54336" s="95"/>
      <c r="BK54336" s="95"/>
      <c r="BL54336" s="95"/>
      <c r="BM54336" s="95"/>
      <c r="BN54336" s="95"/>
      <c r="CA54336" s="95"/>
    </row>
    <row r="54337" spans="31:79" s="97" customFormat="1" x14ac:dyDescent="0.2">
      <c r="AE54337" s="95"/>
      <c r="AF54337" s="95"/>
      <c r="AN54337" s="95"/>
      <c r="AO54337" s="95"/>
      <c r="AP54337" s="95"/>
      <c r="AQ54337" s="95"/>
      <c r="AR54337" s="95"/>
      <c r="AS54337" s="95"/>
      <c r="AT54337" s="95"/>
      <c r="AU54337" s="95"/>
      <c r="AV54337" s="95"/>
      <c r="AW54337" s="95"/>
      <c r="AX54337" s="95"/>
      <c r="AY54337" s="95"/>
      <c r="AZ54337" s="95"/>
      <c r="BA54337" s="95"/>
      <c r="BB54337" s="95"/>
      <c r="BC54337" s="95"/>
      <c r="BD54337" s="95"/>
      <c r="BE54337" s="95"/>
      <c r="BF54337" s="95"/>
      <c r="BG54337" s="95"/>
      <c r="BH54337" s="95"/>
      <c r="BI54337" s="95"/>
      <c r="BJ54337" s="95"/>
      <c r="BK54337" s="95"/>
      <c r="BL54337" s="95"/>
      <c r="BM54337" s="95"/>
      <c r="BN54337" s="95"/>
      <c r="CA54337" s="95"/>
    </row>
    <row r="54338" spans="31:79" s="97" customFormat="1" x14ac:dyDescent="0.2">
      <c r="AE54338" s="95"/>
      <c r="AF54338" s="95"/>
      <c r="AN54338" s="95"/>
      <c r="AO54338" s="95"/>
      <c r="AP54338" s="95"/>
      <c r="AQ54338" s="95"/>
      <c r="AR54338" s="95"/>
      <c r="AS54338" s="95"/>
      <c r="AT54338" s="95"/>
      <c r="AU54338" s="95"/>
      <c r="AV54338" s="95"/>
      <c r="AW54338" s="95"/>
      <c r="AX54338" s="95"/>
      <c r="AY54338" s="95"/>
      <c r="AZ54338" s="95"/>
      <c r="BA54338" s="95"/>
      <c r="BB54338" s="95"/>
      <c r="BC54338" s="95"/>
      <c r="BD54338" s="95"/>
      <c r="BE54338" s="95"/>
      <c r="BF54338" s="95"/>
      <c r="BG54338" s="95"/>
      <c r="BH54338" s="95"/>
      <c r="BI54338" s="95"/>
      <c r="BJ54338" s="95"/>
      <c r="BK54338" s="95"/>
      <c r="BL54338" s="95"/>
      <c r="BM54338" s="95"/>
      <c r="BN54338" s="95"/>
      <c r="CA54338" s="95"/>
    </row>
    <row r="54339" spans="31:79" s="97" customFormat="1" x14ac:dyDescent="0.2">
      <c r="AE54339" s="95"/>
      <c r="AF54339" s="95"/>
      <c r="AN54339" s="95"/>
      <c r="AO54339" s="95"/>
      <c r="AP54339" s="95"/>
      <c r="AQ54339" s="95"/>
      <c r="AR54339" s="95"/>
      <c r="AS54339" s="95"/>
      <c r="AT54339" s="95"/>
      <c r="AU54339" s="95"/>
      <c r="AV54339" s="95"/>
      <c r="AW54339" s="95"/>
      <c r="AX54339" s="95"/>
      <c r="AY54339" s="95"/>
      <c r="AZ54339" s="95"/>
      <c r="BA54339" s="95"/>
      <c r="BB54339" s="95"/>
      <c r="BC54339" s="95"/>
      <c r="BD54339" s="95"/>
      <c r="BE54339" s="95"/>
      <c r="BF54339" s="95"/>
      <c r="BG54339" s="95"/>
      <c r="BH54339" s="95"/>
      <c r="BI54339" s="95"/>
      <c r="BJ54339" s="95"/>
      <c r="BK54339" s="95"/>
      <c r="BL54339" s="95"/>
      <c r="BM54339" s="95"/>
      <c r="BN54339" s="95"/>
      <c r="CA54339" s="95"/>
    </row>
    <row r="54340" spans="31:79" s="97" customFormat="1" x14ac:dyDescent="0.2">
      <c r="AE54340" s="95"/>
      <c r="AF54340" s="95"/>
      <c r="AN54340" s="95"/>
      <c r="AO54340" s="95"/>
      <c r="AP54340" s="95"/>
      <c r="AQ54340" s="95"/>
      <c r="AR54340" s="95"/>
      <c r="AS54340" s="95"/>
      <c r="AT54340" s="95"/>
      <c r="AU54340" s="95"/>
      <c r="AV54340" s="95"/>
      <c r="AW54340" s="95"/>
      <c r="AX54340" s="95"/>
      <c r="AY54340" s="95"/>
      <c r="AZ54340" s="95"/>
      <c r="BA54340" s="95"/>
      <c r="BB54340" s="95"/>
      <c r="BC54340" s="95"/>
      <c r="BD54340" s="95"/>
      <c r="BE54340" s="95"/>
      <c r="BF54340" s="95"/>
      <c r="BG54340" s="95"/>
      <c r="BH54340" s="95"/>
      <c r="BI54340" s="95"/>
      <c r="BJ54340" s="95"/>
      <c r="BK54340" s="95"/>
      <c r="BL54340" s="95"/>
      <c r="BM54340" s="95"/>
      <c r="BN54340" s="95"/>
      <c r="CA54340" s="95"/>
    </row>
    <row r="54341" spans="31:79" s="97" customFormat="1" x14ac:dyDescent="0.2">
      <c r="AE54341" s="95"/>
      <c r="AF54341" s="95"/>
      <c r="AN54341" s="95"/>
      <c r="AO54341" s="95"/>
      <c r="AP54341" s="95"/>
      <c r="AQ54341" s="95"/>
      <c r="AR54341" s="95"/>
      <c r="AS54341" s="95"/>
      <c r="AT54341" s="95"/>
      <c r="AU54341" s="95"/>
      <c r="AV54341" s="95"/>
      <c r="AW54341" s="95"/>
      <c r="AX54341" s="95"/>
      <c r="AY54341" s="95"/>
      <c r="AZ54341" s="95"/>
      <c r="BA54341" s="95"/>
      <c r="BB54341" s="95"/>
      <c r="BC54341" s="95"/>
      <c r="BD54341" s="95"/>
      <c r="BE54341" s="95"/>
      <c r="BF54341" s="95"/>
      <c r="BG54341" s="95"/>
      <c r="BH54341" s="95"/>
      <c r="BI54341" s="95"/>
      <c r="BJ54341" s="95"/>
      <c r="BK54341" s="95"/>
      <c r="BL54341" s="95"/>
      <c r="BM54341" s="95"/>
      <c r="BN54341" s="95"/>
      <c r="CA54341" s="95"/>
    </row>
    <row r="54342" spans="31:79" s="97" customFormat="1" x14ac:dyDescent="0.2">
      <c r="AE54342" s="95"/>
      <c r="AF54342" s="95"/>
      <c r="AN54342" s="95"/>
      <c r="AO54342" s="95"/>
      <c r="AP54342" s="95"/>
      <c r="AQ54342" s="95"/>
      <c r="AR54342" s="95"/>
      <c r="AS54342" s="95"/>
      <c r="AT54342" s="95"/>
      <c r="AU54342" s="95"/>
      <c r="AV54342" s="95"/>
      <c r="AW54342" s="95"/>
      <c r="AX54342" s="95"/>
      <c r="AY54342" s="95"/>
      <c r="AZ54342" s="95"/>
      <c r="BA54342" s="95"/>
      <c r="BB54342" s="95"/>
      <c r="BC54342" s="95"/>
      <c r="BD54342" s="95"/>
      <c r="BE54342" s="95"/>
      <c r="BF54342" s="95"/>
      <c r="BG54342" s="95"/>
      <c r="BH54342" s="95"/>
      <c r="BI54342" s="95"/>
      <c r="BJ54342" s="95"/>
      <c r="BK54342" s="95"/>
      <c r="BL54342" s="95"/>
      <c r="BM54342" s="95"/>
      <c r="BN54342" s="95"/>
      <c r="CA54342" s="95"/>
    </row>
    <row r="54343" spans="31:79" s="97" customFormat="1" x14ac:dyDescent="0.2">
      <c r="AE54343" s="95"/>
      <c r="AF54343" s="95"/>
      <c r="AN54343" s="95"/>
      <c r="AO54343" s="95"/>
      <c r="AP54343" s="95"/>
      <c r="AQ54343" s="95"/>
      <c r="AR54343" s="95"/>
      <c r="AS54343" s="95"/>
      <c r="AT54343" s="95"/>
      <c r="AU54343" s="95"/>
      <c r="AV54343" s="95"/>
      <c r="AW54343" s="95"/>
      <c r="AX54343" s="95"/>
      <c r="AY54343" s="95"/>
      <c r="AZ54343" s="95"/>
      <c r="BA54343" s="95"/>
      <c r="BB54343" s="95"/>
      <c r="BC54343" s="95"/>
      <c r="BD54343" s="95"/>
      <c r="BE54343" s="95"/>
      <c r="BF54343" s="95"/>
      <c r="BG54343" s="95"/>
      <c r="BH54343" s="95"/>
      <c r="BI54343" s="95"/>
      <c r="BJ54343" s="95"/>
      <c r="BK54343" s="95"/>
      <c r="BL54343" s="95"/>
      <c r="BM54343" s="95"/>
      <c r="BN54343" s="95"/>
      <c r="CA54343" s="95"/>
    </row>
    <row r="54344" spans="31:79" s="97" customFormat="1" x14ac:dyDescent="0.2">
      <c r="AE54344" s="95"/>
      <c r="AF54344" s="95"/>
      <c r="AN54344" s="95"/>
      <c r="AO54344" s="95"/>
      <c r="AP54344" s="95"/>
      <c r="AQ54344" s="95"/>
      <c r="AR54344" s="95"/>
      <c r="AS54344" s="95"/>
      <c r="AT54344" s="95"/>
      <c r="AU54344" s="95"/>
      <c r="AV54344" s="95"/>
      <c r="AW54344" s="95"/>
      <c r="AX54344" s="95"/>
      <c r="AY54344" s="95"/>
      <c r="AZ54344" s="95"/>
      <c r="BA54344" s="95"/>
      <c r="BB54344" s="95"/>
      <c r="BC54344" s="95"/>
      <c r="BD54344" s="95"/>
      <c r="BE54344" s="95"/>
      <c r="BF54344" s="95"/>
      <c r="BG54344" s="95"/>
      <c r="BH54344" s="95"/>
      <c r="BI54344" s="95"/>
      <c r="BJ54344" s="95"/>
      <c r="BK54344" s="95"/>
      <c r="BL54344" s="95"/>
      <c r="BM54344" s="95"/>
      <c r="BN54344" s="95"/>
      <c r="CA54344" s="95"/>
    </row>
    <row r="54345" spans="31:79" s="97" customFormat="1" x14ac:dyDescent="0.2">
      <c r="AE54345" s="95"/>
      <c r="AF54345" s="95"/>
      <c r="AN54345" s="95"/>
      <c r="AO54345" s="95"/>
      <c r="AP54345" s="95"/>
      <c r="AQ54345" s="95"/>
      <c r="AR54345" s="95"/>
      <c r="AS54345" s="95"/>
      <c r="AT54345" s="95"/>
      <c r="AU54345" s="95"/>
      <c r="AV54345" s="95"/>
      <c r="AW54345" s="95"/>
      <c r="AX54345" s="95"/>
      <c r="AY54345" s="95"/>
      <c r="AZ54345" s="95"/>
      <c r="BA54345" s="95"/>
      <c r="BB54345" s="95"/>
      <c r="BC54345" s="95"/>
      <c r="BD54345" s="95"/>
      <c r="BE54345" s="95"/>
      <c r="BF54345" s="95"/>
      <c r="BG54345" s="95"/>
      <c r="BH54345" s="95"/>
      <c r="BI54345" s="95"/>
      <c r="BJ54345" s="95"/>
      <c r="BK54345" s="95"/>
      <c r="BL54345" s="95"/>
      <c r="BM54345" s="95"/>
      <c r="BN54345" s="95"/>
      <c r="CA54345" s="95"/>
    </row>
    <row r="54346" spans="31:79" s="97" customFormat="1" x14ac:dyDescent="0.2">
      <c r="AE54346" s="95"/>
      <c r="AF54346" s="95"/>
      <c r="AN54346" s="95"/>
      <c r="AO54346" s="95"/>
      <c r="AP54346" s="95"/>
      <c r="AQ54346" s="95"/>
      <c r="AR54346" s="95"/>
      <c r="AS54346" s="95"/>
      <c r="AT54346" s="95"/>
      <c r="AU54346" s="95"/>
      <c r="AV54346" s="95"/>
      <c r="AW54346" s="95"/>
      <c r="AX54346" s="95"/>
      <c r="AY54346" s="95"/>
      <c r="AZ54346" s="95"/>
      <c r="BA54346" s="95"/>
      <c r="BB54346" s="95"/>
      <c r="BC54346" s="95"/>
      <c r="BD54346" s="95"/>
      <c r="BE54346" s="95"/>
      <c r="BF54346" s="95"/>
      <c r="BG54346" s="95"/>
      <c r="BH54346" s="95"/>
      <c r="BI54346" s="95"/>
      <c r="BJ54346" s="95"/>
      <c r="BK54346" s="95"/>
      <c r="BL54346" s="95"/>
      <c r="BM54346" s="95"/>
      <c r="BN54346" s="95"/>
      <c r="CA54346" s="95"/>
    </row>
    <row r="54347" spans="31:79" s="97" customFormat="1" x14ac:dyDescent="0.2">
      <c r="AE54347" s="95"/>
      <c r="AF54347" s="95"/>
      <c r="AN54347" s="95"/>
      <c r="AO54347" s="95"/>
      <c r="AP54347" s="95"/>
      <c r="AQ54347" s="95"/>
      <c r="AR54347" s="95"/>
      <c r="AS54347" s="95"/>
      <c r="AT54347" s="95"/>
      <c r="AU54347" s="95"/>
      <c r="AV54347" s="95"/>
      <c r="AW54347" s="95"/>
      <c r="AX54347" s="95"/>
      <c r="AY54347" s="95"/>
      <c r="AZ54347" s="95"/>
      <c r="BA54347" s="95"/>
      <c r="BB54347" s="95"/>
      <c r="BC54347" s="95"/>
      <c r="BD54347" s="95"/>
      <c r="BE54347" s="95"/>
      <c r="BF54347" s="95"/>
      <c r="BG54347" s="95"/>
      <c r="BH54347" s="95"/>
      <c r="BI54347" s="95"/>
      <c r="BJ54347" s="95"/>
      <c r="BK54347" s="95"/>
      <c r="BL54347" s="95"/>
      <c r="BM54347" s="95"/>
      <c r="BN54347" s="95"/>
      <c r="CA54347" s="95"/>
    </row>
    <row r="54348" spans="31:79" s="97" customFormat="1" x14ac:dyDescent="0.2">
      <c r="AE54348" s="95"/>
      <c r="AF54348" s="95"/>
      <c r="AN54348" s="95"/>
      <c r="AO54348" s="95"/>
      <c r="AP54348" s="95"/>
      <c r="AQ54348" s="95"/>
      <c r="AR54348" s="95"/>
      <c r="AS54348" s="95"/>
      <c r="AT54348" s="95"/>
      <c r="AU54348" s="95"/>
      <c r="AV54348" s="95"/>
      <c r="AW54348" s="95"/>
      <c r="AX54348" s="95"/>
      <c r="AY54348" s="95"/>
      <c r="AZ54348" s="95"/>
      <c r="BA54348" s="95"/>
      <c r="BB54348" s="95"/>
      <c r="BC54348" s="95"/>
      <c r="BD54348" s="95"/>
      <c r="BE54348" s="95"/>
      <c r="BF54348" s="95"/>
      <c r="BG54348" s="95"/>
      <c r="BH54348" s="95"/>
      <c r="BI54348" s="95"/>
      <c r="BJ54348" s="95"/>
      <c r="BK54348" s="95"/>
      <c r="BL54348" s="95"/>
      <c r="BM54348" s="95"/>
      <c r="BN54348" s="95"/>
      <c r="CA54348" s="95"/>
    </row>
    <row r="54349" spans="31:79" s="97" customFormat="1" x14ac:dyDescent="0.2">
      <c r="AE54349" s="95"/>
      <c r="AF54349" s="95"/>
      <c r="AN54349" s="95"/>
      <c r="AO54349" s="95"/>
      <c r="AP54349" s="95"/>
      <c r="AQ54349" s="95"/>
      <c r="AR54349" s="95"/>
      <c r="AS54349" s="95"/>
      <c r="AT54349" s="95"/>
      <c r="AU54349" s="95"/>
      <c r="AV54349" s="95"/>
      <c r="AW54349" s="95"/>
      <c r="AX54349" s="95"/>
      <c r="AY54349" s="95"/>
      <c r="AZ54349" s="95"/>
      <c r="BA54349" s="95"/>
      <c r="BB54349" s="95"/>
      <c r="BC54349" s="95"/>
      <c r="BD54349" s="95"/>
      <c r="BE54349" s="95"/>
      <c r="BF54349" s="95"/>
      <c r="BG54349" s="95"/>
      <c r="BH54349" s="95"/>
      <c r="BI54349" s="95"/>
      <c r="BJ54349" s="95"/>
      <c r="BK54349" s="95"/>
      <c r="BL54349" s="95"/>
      <c r="BM54349" s="95"/>
      <c r="BN54349" s="95"/>
      <c r="CA54349" s="95"/>
    </row>
    <row r="54350" spans="31:79" s="97" customFormat="1" x14ac:dyDescent="0.2">
      <c r="AE54350" s="95"/>
      <c r="AF54350" s="95"/>
      <c r="AN54350" s="95"/>
      <c r="AO54350" s="95"/>
      <c r="AP54350" s="95"/>
      <c r="AQ54350" s="95"/>
      <c r="AR54350" s="95"/>
      <c r="AS54350" s="95"/>
      <c r="AT54350" s="95"/>
      <c r="AU54350" s="95"/>
      <c r="AV54350" s="95"/>
      <c r="AW54350" s="95"/>
      <c r="AX54350" s="95"/>
      <c r="AY54350" s="95"/>
      <c r="AZ54350" s="95"/>
      <c r="BA54350" s="95"/>
      <c r="BB54350" s="95"/>
      <c r="BC54350" s="95"/>
      <c r="BD54350" s="95"/>
      <c r="BE54350" s="95"/>
      <c r="BF54350" s="95"/>
      <c r="BG54350" s="95"/>
      <c r="BH54350" s="95"/>
      <c r="BI54350" s="95"/>
      <c r="BJ54350" s="95"/>
      <c r="BK54350" s="95"/>
      <c r="BL54350" s="95"/>
      <c r="BM54350" s="95"/>
      <c r="BN54350" s="95"/>
      <c r="CA54350" s="95"/>
    </row>
    <row r="54351" spans="31:79" s="97" customFormat="1" x14ac:dyDescent="0.2">
      <c r="AE54351" s="95"/>
      <c r="AF54351" s="95"/>
      <c r="AN54351" s="95"/>
      <c r="AO54351" s="95"/>
      <c r="AP54351" s="95"/>
      <c r="AQ54351" s="95"/>
      <c r="AR54351" s="95"/>
      <c r="AS54351" s="95"/>
      <c r="AT54351" s="95"/>
      <c r="AU54351" s="95"/>
      <c r="AV54351" s="95"/>
      <c r="AW54351" s="95"/>
      <c r="AX54351" s="95"/>
      <c r="AY54351" s="95"/>
      <c r="AZ54351" s="95"/>
      <c r="BA54351" s="95"/>
      <c r="BB54351" s="95"/>
      <c r="BC54351" s="95"/>
      <c r="BD54351" s="95"/>
      <c r="BE54351" s="95"/>
      <c r="BF54351" s="95"/>
      <c r="BG54351" s="95"/>
      <c r="BH54351" s="95"/>
      <c r="BI54351" s="95"/>
      <c r="BJ54351" s="95"/>
      <c r="BK54351" s="95"/>
      <c r="BL54351" s="95"/>
      <c r="BM54351" s="95"/>
      <c r="BN54351" s="95"/>
      <c r="CA54351" s="95"/>
    </row>
    <row r="54352" spans="31:79" s="97" customFormat="1" x14ac:dyDescent="0.2">
      <c r="AE54352" s="95"/>
      <c r="AF54352" s="95"/>
      <c r="AN54352" s="95"/>
      <c r="AO54352" s="95"/>
      <c r="AP54352" s="95"/>
      <c r="AQ54352" s="95"/>
      <c r="AR54352" s="95"/>
      <c r="AS54352" s="95"/>
      <c r="AT54352" s="95"/>
      <c r="AU54352" s="95"/>
      <c r="AV54352" s="95"/>
      <c r="AW54352" s="95"/>
      <c r="AX54352" s="95"/>
      <c r="AY54352" s="95"/>
      <c r="AZ54352" s="95"/>
      <c r="BA54352" s="95"/>
      <c r="BB54352" s="95"/>
      <c r="BC54352" s="95"/>
      <c r="BD54352" s="95"/>
      <c r="BE54352" s="95"/>
      <c r="BF54352" s="95"/>
      <c r="BG54352" s="95"/>
      <c r="BH54352" s="95"/>
      <c r="BI54352" s="95"/>
      <c r="BJ54352" s="95"/>
      <c r="BK54352" s="95"/>
      <c r="BL54352" s="95"/>
      <c r="BM54352" s="95"/>
      <c r="BN54352" s="95"/>
      <c r="CA54352" s="95"/>
    </row>
    <row r="54353" spans="31:79" s="97" customFormat="1" x14ac:dyDescent="0.2">
      <c r="AE54353" s="95"/>
      <c r="AF54353" s="95"/>
      <c r="AN54353" s="95"/>
      <c r="AO54353" s="95"/>
      <c r="AP54353" s="95"/>
      <c r="AQ54353" s="95"/>
      <c r="AR54353" s="95"/>
      <c r="AS54353" s="95"/>
      <c r="AT54353" s="95"/>
      <c r="AU54353" s="95"/>
      <c r="AV54353" s="95"/>
      <c r="AW54353" s="95"/>
      <c r="AX54353" s="95"/>
      <c r="AY54353" s="95"/>
      <c r="AZ54353" s="95"/>
      <c r="BA54353" s="95"/>
      <c r="BB54353" s="95"/>
      <c r="BC54353" s="95"/>
      <c r="BD54353" s="95"/>
      <c r="BE54353" s="95"/>
      <c r="BF54353" s="95"/>
      <c r="BG54353" s="95"/>
      <c r="BH54353" s="95"/>
      <c r="BI54353" s="95"/>
      <c r="BJ54353" s="95"/>
      <c r="BK54353" s="95"/>
      <c r="BL54353" s="95"/>
      <c r="BM54353" s="95"/>
      <c r="BN54353" s="95"/>
      <c r="CA54353" s="95"/>
    </row>
    <row r="54354" spans="31:79" s="97" customFormat="1" x14ac:dyDescent="0.2">
      <c r="AE54354" s="95"/>
      <c r="AF54354" s="95"/>
      <c r="AN54354" s="95"/>
      <c r="AO54354" s="95"/>
      <c r="AP54354" s="95"/>
      <c r="AQ54354" s="95"/>
      <c r="AR54354" s="95"/>
      <c r="AS54354" s="95"/>
      <c r="AT54354" s="95"/>
      <c r="AU54354" s="95"/>
      <c r="AV54354" s="95"/>
      <c r="AW54354" s="95"/>
      <c r="AX54354" s="95"/>
      <c r="AY54354" s="95"/>
      <c r="AZ54354" s="95"/>
      <c r="BA54354" s="95"/>
      <c r="BB54354" s="95"/>
      <c r="BC54354" s="95"/>
      <c r="BD54354" s="95"/>
      <c r="BE54354" s="95"/>
      <c r="BF54354" s="95"/>
      <c r="BG54354" s="95"/>
      <c r="BH54354" s="95"/>
      <c r="BI54354" s="95"/>
      <c r="BJ54354" s="95"/>
      <c r="BK54354" s="95"/>
      <c r="BL54354" s="95"/>
      <c r="BM54354" s="95"/>
      <c r="BN54354" s="95"/>
      <c r="CA54354" s="95"/>
    </row>
    <row r="54355" spans="31:79" s="97" customFormat="1" x14ac:dyDescent="0.2">
      <c r="AE54355" s="95"/>
      <c r="AF54355" s="95"/>
      <c r="AN54355" s="95"/>
      <c r="AO54355" s="95"/>
      <c r="AP54355" s="95"/>
      <c r="AQ54355" s="95"/>
      <c r="AR54355" s="95"/>
      <c r="AS54355" s="95"/>
      <c r="AT54355" s="95"/>
      <c r="AU54355" s="95"/>
      <c r="AV54355" s="95"/>
      <c r="AW54355" s="95"/>
      <c r="AX54355" s="95"/>
      <c r="AY54355" s="95"/>
      <c r="AZ54355" s="95"/>
      <c r="BA54355" s="95"/>
      <c r="BB54355" s="95"/>
      <c r="BC54355" s="95"/>
      <c r="BD54355" s="95"/>
      <c r="BE54355" s="95"/>
      <c r="BF54355" s="95"/>
      <c r="BG54355" s="95"/>
      <c r="BH54355" s="95"/>
      <c r="BI54355" s="95"/>
      <c r="BJ54355" s="95"/>
      <c r="BK54355" s="95"/>
      <c r="BL54355" s="95"/>
      <c r="BM54355" s="95"/>
      <c r="BN54355" s="95"/>
      <c r="CA54355" s="95"/>
    </row>
    <row r="54356" spans="31:79" s="97" customFormat="1" x14ac:dyDescent="0.2">
      <c r="AE54356" s="95"/>
      <c r="AF54356" s="95"/>
      <c r="AN54356" s="95"/>
      <c r="AO54356" s="95"/>
      <c r="AP54356" s="95"/>
      <c r="AQ54356" s="95"/>
      <c r="AR54356" s="95"/>
      <c r="AS54356" s="95"/>
      <c r="AT54356" s="95"/>
      <c r="AU54356" s="95"/>
      <c r="AV54356" s="95"/>
      <c r="AW54356" s="95"/>
      <c r="AX54356" s="95"/>
      <c r="AY54356" s="95"/>
      <c r="AZ54356" s="95"/>
      <c r="BA54356" s="95"/>
      <c r="BB54356" s="95"/>
      <c r="BC54356" s="95"/>
      <c r="BD54356" s="95"/>
      <c r="BE54356" s="95"/>
      <c r="BF54356" s="95"/>
      <c r="BG54356" s="95"/>
      <c r="BH54356" s="95"/>
      <c r="BI54356" s="95"/>
      <c r="BJ54356" s="95"/>
      <c r="BK54356" s="95"/>
      <c r="BL54356" s="95"/>
      <c r="BM54356" s="95"/>
      <c r="BN54356" s="95"/>
      <c r="CA54356" s="95"/>
    </row>
    <row r="54357" spans="31:79" s="97" customFormat="1" x14ac:dyDescent="0.2">
      <c r="AE54357" s="95"/>
      <c r="AF54357" s="95"/>
      <c r="AN54357" s="95"/>
      <c r="AO54357" s="95"/>
      <c r="AP54357" s="95"/>
      <c r="AQ54357" s="95"/>
      <c r="AR54357" s="95"/>
      <c r="AS54357" s="95"/>
      <c r="AT54357" s="95"/>
      <c r="AU54357" s="95"/>
      <c r="AV54357" s="95"/>
      <c r="AW54357" s="95"/>
      <c r="AX54357" s="95"/>
      <c r="AY54357" s="95"/>
      <c r="AZ54357" s="95"/>
      <c r="BA54357" s="95"/>
      <c r="BB54357" s="95"/>
      <c r="BC54357" s="95"/>
      <c r="BD54357" s="95"/>
      <c r="BE54357" s="95"/>
      <c r="BF54357" s="95"/>
      <c r="BG54357" s="95"/>
      <c r="BH54357" s="95"/>
      <c r="BI54357" s="95"/>
      <c r="BJ54357" s="95"/>
      <c r="BK54357" s="95"/>
      <c r="BL54357" s="95"/>
      <c r="BM54357" s="95"/>
      <c r="BN54357" s="95"/>
      <c r="CA54357" s="95"/>
    </row>
    <row r="54358" spans="31:79" s="97" customFormat="1" x14ac:dyDescent="0.2">
      <c r="AE54358" s="95"/>
      <c r="AF54358" s="95"/>
      <c r="AN54358" s="95"/>
      <c r="AO54358" s="95"/>
      <c r="AP54358" s="95"/>
      <c r="AQ54358" s="95"/>
      <c r="AR54358" s="95"/>
      <c r="AS54358" s="95"/>
      <c r="AT54358" s="95"/>
      <c r="AU54358" s="95"/>
      <c r="AV54358" s="95"/>
      <c r="AW54358" s="95"/>
      <c r="AX54358" s="95"/>
      <c r="AY54358" s="95"/>
      <c r="AZ54358" s="95"/>
      <c r="BA54358" s="95"/>
      <c r="BB54358" s="95"/>
      <c r="BC54358" s="95"/>
      <c r="BD54358" s="95"/>
      <c r="BE54358" s="95"/>
      <c r="BF54358" s="95"/>
      <c r="BG54358" s="95"/>
      <c r="BH54358" s="95"/>
      <c r="BI54358" s="95"/>
      <c r="BJ54358" s="95"/>
      <c r="BK54358" s="95"/>
      <c r="BL54358" s="95"/>
      <c r="BM54358" s="95"/>
      <c r="BN54358" s="95"/>
      <c r="CA54358" s="95"/>
    </row>
    <row r="54359" spans="31:79" s="97" customFormat="1" x14ac:dyDescent="0.2">
      <c r="AE54359" s="95"/>
      <c r="AF54359" s="95"/>
      <c r="AN54359" s="95"/>
      <c r="AO54359" s="95"/>
      <c r="AP54359" s="95"/>
      <c r="AQ54359" s="95"/>
      <c r="AR54359" s="95"/>
      <c r="AS54359" s="95"/>
      <c r="AT54359" s="95"/>
      <c r="AU54359" s="95"/>
      <c r="AV54359" s="95"/>
      <c r="AW54359" s="95"/>
      <c r="AX54359" s="95"/>
      <c r="AY54359" s="95"/>
      <c r="AZ54359" s="95"/>
      <c r="BA54359" s="95"/>
      <c r="BB54359" s="95"/>
      <c r="BC54359" s="95"/>
      <c r="BD54359" s="95"/>
      <c r="BE54359" s="95"/>
      <c r="BF54359" s="95"/>
      <c r="BG54359" s="95"/>
      <c r="BH54359" s="95"/>
      <c r="BI54359" s="95"/>
      <c r="BJ54359" s="95"/>
      <c r="BK54359" s="95"/>
      <c r="BL54359" s="95"/>
      <c r="BM54359" s="95"/>
      <c r="BN54359" s="95"/>
      <c r="CA54359" s="95"/>
    </row>
    <row r="54360" spans="31:79" s="97" customFormat="1" x14ac:dyDescent="0.2">
      <c r="AE54360" s="95"/>
      <c r="AF54360" s="95"/>
      <c r="AN54360" s="95"/>
      <c r="AO54360" s="95"/>
      <c r="AP54360" s="95"/>
      <c r="AQ54360" s="95"/>
      <c r="AR54360" s="95"/>
      <c r="AS54360" s="95"/>
      <c r="AT54360" s="95"/>
      <c r="AU54360" s="95"/>
      <c r="AV54360" s="95"/>
      <c r="AW54360" s="95"/>
      <c r="AX54360" s="95"/>
      <c r="AY54360" s="95"/>
      <c r="AZ54360" s="95"/>
      <c r="BA54360" s="95"/>
      <c r="BB54360" s="95"/>
      <c r="BC54360" s="95"/>
      <c r="BD54360" s="95"/>
      <c r="BE54360" s="95"/>
      <c r="BF54360" s="95"/>
      <c r="BG54360" s="95"/>
      <c r="BH54360" s="95"/>
      <c r="BI54360" s="95"/>
      <c r="BJ54360" s="95"/>
      <c r="BK54360" s="95"/>
      <c r="BL54360" s="95"/>
      <c r="BM54360" s="95"/>
      <c r="BN54360" s="95"/>
      <c r="CA54360" s="95"/>
    </row>
    <row r="54361" spans="31:79" s="97" customFormat="1" x14ac:dyDescent="0.2">
      <c r="AE54361" s="95"/>
      <c r="AF54361" s="95"/>
      <c r="AN54361" s="95"/>
      <c r="AO54361" s="95"/>
      <c r="AP54361" s="95"/>
      <c r="AQ54361" s="95"/>
      <c r="AR54361" s="95"/>
      <c r="AS54361" s="95"/>
      <c r="AT54361" s="95"/>
      <c r="AU54361" s="95"/>
      <c r="AV54361" s="95"/>
      <c r="AW54361" s="95"/>
      <c r="AX54361" s="95"/>
      <c r="AY54361" s="95"/>
      <c r="AZ54361" s="95"/>
      <c r="BA54361" s="95"/>
      <c r="BB54361" s="95"/>
      <c r="BC54361" s="95"/>
      <c r="BD54361" s="95"/>
      <c r="BE54361" s="95"/>
      <c r="BF54361" s="95"/>
      <c r="BG54361" s="95"/>
      <c r="BH54361" s="95"/>
      <c r="BI54361" s="95"/>
      <c r="BJ54361" s="95"/>
      <c r="BK54361" s="95"/>
      <c r="BL54361" s="95"/>
      <c r="BM54361" s="95"/>
      <c r="BN54361" s="95"/>
      <c r="CA54361" s="95"/>
    </row>
    <row r="54362" spans="31:79" s="97" customFormat="1" x14ac:dyDescent="0.2">
      <c r="AE54362" s="95"/>
      <c r="AF54362" s="95"/>
      <c r="AN54362" s="95"/>
      <c r="AO54362" s="95"/>
      <c r="AP54362" s="95"/>
      <c r="AQ54362" s="95"/>
      <c r="AR54362" s="95"/>
      <c r="AS54362" s="95"/>
      <c r="AT54362" s="95"/>
      <c r="AU54362" s="95"/>
      <c r="AV54362" s="95"/>
      <c r="AW54362" s="95"/>
      <c r="AX54362" s="95"/>
      <c r="AY54362" s="95"/>
      <c r="AZ54362" s="95"/>
      <c r="BA54362" s="95"/>
      <c r="BB54362" s="95"/>
      <c r="BC54362" s="95"/>
      <c r="BD54362" s="95"/>
      <c r="BE54362" s="95"/>
      <c r="BF54362" s="95"/>
      <c r="BG54362" s="95"/>
      <c r="BH54362" s="95"/>
      <c r="BI54362" s="95"/>
      <c r="BJ54362" s="95"/>
      <c r="BK54362" s="95"/>
      <c r="BL54362" s="95"/>
      <c r="BM54362" s="95"/>
      <c r="BN54362" s="95"/>
      <c r="CA54362" s="95"/>
    </row>
    <row r="54363" spans="31:79" s="97" customFormat="1" x14ac:dyDescent="0.2">
      <c r="AE54363" s="95"/>
      <c r="AF54363" s="95"/>
      <c r="AN54363" s="95"/>
      <c r="AO54363" s="95"/>
      <c r="AP54363" s="95"/>
      <c r="AQ54363" s="95"/>
      <c r="AR54363" s="95"/>
      <c r="AS54363" s="95"/>
      <c r="AT54363" s="95"/>
      <c r="AU54363" s="95"/>
      <c r="AV54363" s="95"/>
      <c r="AW54363" s="95"/>
      <c r="AX54363" s="95"/>
      <c r="AY54363" s="95"/>
      <c r="AZ54363" s="95"/>
      <c r="BA54363" s="95"/>
      <c r="BB54363" s="95"/>
      <c r="BC54363" s="95"/>
      <c r="BD54363" s="95"/>
      <c r="BE54363" s="95"/>
      <c r="BF54363" s="95"/>
      <c r="BG54363" s="95"/>
      <c r="BH54363" s="95"/>
      <c r="BI54363" s="95"/>
      <c r="BJ54363" s="95"/>
      <c r="BK54363" s="95"/>
      <c r="BL54363" s="95"/>
      <c r="BM54363" s="95"/>
      <c r="BN54363" s="95"/>
      <c r="CA54363" s="95"/>
    </row>
    <row r="54364" spans="31:79" s="97" customFormat="1" x14ac:dyDescent="0.2">
      <c r="AE54364" s="95"/>
      <c r="AF54364" s="95"/>
      <c r="AN54364" s="95"/>
      <c r="AO54364" s="95"/>
      <c r="AP54364" s="95"/>
      <c r="AQ54364" s="95"/>
      <c r="AR54364" s="95"/>
      <c r="AS54364" s="95"/>
      <c r="AT54364" s="95"/>
      <c r="AU54364" s="95"/>
      <c r="AV54364" s="95"/>
      <c r="AW54364" s="95"/>
      <c r="AX54364" s="95"/>
      <c r="AY54364" s="95"/>
      <c r="AZ54364" s="95"/>
      <c r="BA54364" s="95"/>
      <c r="BB54364" s="95"/>
      <c r="BC54364" s="95"/>
      <c r="BD54364" s="95"/>
      <c r="BE54364" s="95"/>
      <c r="BF54364" s="95"/>
      <c r="BG54364" s="95"/>
      <c r="BH54364" s="95"/>
      <c r="BI54364" s="95"/>
      <c r="BJ54364" s="95"/>
      <c r="BK54364" s="95"/>
      <c r="BL54364" s="95"/>
      <c r="BM54364" s="95"/>
      <c r="BN54364" s="95"/>
      <c r="CA54364" s="95"/>
    </row>
    <row r="54365" spans="31:79" s="97" customFormat="1" x14ac:dyDescent="0.2">
      <c r="AE54365" s="95"/>
      <c r="AF54365" s="95"/>
      <c r="AN54365" s="95"/>
      <c r="AO54365" s="95"/>
      <c r="AP54365" s="95"/>
      <c r="AQ54365" s="95"/>
      <c r="AR54365" s="95"/>
      <c r="AS54365" s="95"/>
      <c r="AT54365" s="95"/>
      <c r="AU54365" s="95"/>
      <c r="AV54365" s="95"/>
      <c r="AW54365" s="95"/>
      <c r="AX54365" s="95"/>
      <c r="AY54365" s="95"/>
      <c r="AZ54365" s="95"/>
      <c r="BA54365" s="95"/>
      <c r="BB54365" s="95"/>
      <c r="BC54365" s="95"/>
      <c r="BD54365" s="95"/>
      <c r="BE54365" s="95"/>
      <c r="BF54365" s="95"/>
      <c r="BG54365" s="95"/>
      <c r="BH54365" s="95"/>
      <c r="BI54365" s="95"/>
      <c r="BJ54365" s="95"/>
      <c r="BK54365" s="95"/>
      <c r="BL54365" s="95"/>
      <c r="BM54365" s="95"/>
      <c r="BN54365" s="95"/>
      <c r="CA54365" s="95"/>
    </row>
    <row r="54366" spans="31:79" s="97" customFormat="1" x14ac:dyDescent="0.2">
      <c r="AE54366" s="95"/>
      <c r="AF54366" s="95"/>
      <c r="AN54366" s="95"/>
      <c r="AO54366" s="95"/>
      <c r="AP54366" s="95"/>
      <c r="AQ54366" s="95"/>
      <c r="AR54366" s="95"/>
      <c r="AS54366" s="95"/>
      <c r="AT54366" s="95"/>
      <c r="AU54366" s="95"/>
      <c r="AV54366" s="95"/>
      <c r="AW54366" s="95"/>
      <c r="AX54366" s="95"/>
      <c r="AY54366" s="95"/>
      <c r="AZ54366" s="95"/>
      <c r="BA54366" s="95"/>
      <c r="BB54366" s="95"/>
      <c r="BC54366" s="95"/>
      <c r="BD54366" s="95"/>
      <c r="BE54366" s="95"/>
      <c r="BF54366" s="95"/>
      <c r="BG54366" s="95"/>
      <c r="BH54366" s="95"/>
      <c r="BI54366" s="95"/>
      <c r="BJ54366" s="95"/>
      <c r="BK54366" s="95"/>
      <c r="BL54366" s="95"/>
      <c r="BM54366" s="95"/>
      <c r="BN54366" s="95"/>
      <c r="CA54366" s="95"/>
    </row>
    <row r="54367" spans="31:79" s="97" customFormat="1" x14ac:dyDescent="0.2">
      <c r="AE54367" s="95"/>
      <c r="AF54367" s="95"/>
      <c r="AN54367" s="95"/>
      <c r="AO54367" s="95"/>
      <c r="AP54367" s="95"/>
      <c r="AQ54367" s="95"/>
      <c r="AR54367" s="95"/>
      <c r="AS54367" s="95"/>
      <c r="AT54367" s="95"/>
      <c r="AU54367" s="95"/>
      <c r="AV54367" s="95"/>
      <c r="AW54367" s="95"/>
      <c r="AX54367" s="95"/>
      <c r="AY54367" s="95"/>
      <c r="AZ54367" s="95"/>
      <c r="BA54367" s="95"/>
      <c r="BB54367" s="95"/>
      <c r="BC54367" s="95"/>
      <c r="BD54367" s="95"/>
      <c r="BE54367" s="95"/>
      <c r="BF54367" s="95"/>
      <c r="BG54367" s="95"/>
      <c r="BH54367" s="95"/>
      <c r="BI54367" s="95"/>
      <c r="BJ54367" s="95"/>
      <c r="BK54367" s="95"/>
      <c r="BL54367" s="95"/>
      <c r="BM54367" s="95"/>
      <c r="BN54367" s="95"/>
      <c r="CA54367" s="95"/>
    </row>
    <row r="54368" spans="31:79" s="97" customFormat="1" x14ac:dyDescent="0.2">
      <c r="AE54368" s="95"/>
      <c r="AF54368" s="95"/>
      <c r="AN54368" s="95"/>
      <c r="AO54368" s="95"/>
      <c r="AP54368" s="95"/>
      <c r="AQ54368" s="95"/>
      <c r="AR54368" s="95"/>
      <c r="AS54368" s="95"/>
      <c r="AT54368" s="95"/>
      <c r="AU54368" s="95"/>
      <c r="AV54368" s="95"/>
      <c r="AW54368" s="95"/>
      <c r="AX54368" s="95"/>
      <c r="AY54368" s="95"/>
      <c r="AZ54368" s="95"/>
      <c r="BA54368" s="95"/>
      <c r="BB54368" s="95"/>
      <c r="BC54368" s="95"/>
      <c r="BD54368" s="95"/>
      <c r="BE54368" s="95"/>
      <c r="BF54368" s="95"/>
      <c r="BG54368" s="95"/>
      <c r="BH54368" s="95"/>
      <c r="BI54368" s="95"/>
      <c r="BJ54368" s="95"/>
      <c r="BK54368" s="95"/>
      <c r="BL54368" s="95"/>
      <c r="BM54368" s="95"/>
      <c r="BN54368" s="95"/>
      <c r="CA54368" s="95"/>
    </row>
    <row r="54369" spans="31:79" s="97" customFormat="1" x14ac:dyDescent="0.2">
      <c r="AE54369" s="95"/>
      <c r="AF54369" s="95"/>
      <c r="AN54369" s="95"/>
      <c r="AO54369" s="95"/>
      <c r="AP54369" s="95"/>
      <c r="AQ54369" s="95"/>
      <c r="AR54369" s="95"/>
      <c r="AS54369" s="95"/>
      <c r="AT54369" s="95"/>
      <c r="AU54369" s="95"/>
      <c r="AV54369" s="95"/>
      <c r="AW54369" s="95"/>
      <c r="AX54369" s="95"/>
      <c r="AY54369" s="95"/>
      <c r="AZ54369" s="95"/>
      <c r="BA54369" s="95"/>
      <c r="BB54369" s="95"/>
      <c r="BC54369" s="95"/>
      <c r="BD54369" s="95"/>
      <c r="BE54369" s="95"/>
      <c r="BF54369" s="95"/>
      <c r="BG54369" s="95"/>
      <c r="BH54369" s="95"/>
      <c r="BI54369" s="95"/>
      <c r="BJ54369" s="95"/>
      <c r="BK54369" s="95"/>
      <c r="BL54369" s="95"/>
      <c r="BM54369" s="95"/>
      <c r="BN54369" s="95"/>
      <c r="CA54369" s="95"/>
    </row>
    <row r="54370" spans="31:79" s="97" customFormat="1" x14ac:dyDescent="0.2">
      <c r="AE54370" s="95"/>
      <c r="AF54370" s="95"/>
      <c r="AN54370" s="95"/>
      <c r="AO54370" s="95"/>
      <c r="AP54370" s="95"/>
      <c r="AQ54370" s="95"/>
      <c r="AR54370" s="95"/>
      <c r="AS54370" s="95"/>
      <c r="AT54370" s="95"/>
      <c r="AU54370" s="95"/>
      <c r="AV54370" s="95"/>
      <c r="AW54370" s="95"/>
      <c r="AX54370" s="95"/>
      <c r="AY54370" s="95"/>
      <c r="AZ54370" s="95"/>
      <c r="BA54370" s="95"/>
      <c r="BB54370" s="95"/>
      <c r="BC54370" s="95"/>
      <c r="BD54370" s="95"/>
      <c r="BE54370" s="95"/>
      <c r="BF54370" s="95"/>
      <c r="BG54370" s="95"/>
      <c r="BH54370" s="95"/>
      <c r="BI54370" s="95"/>
      <c r="BJ54370" s="95"/>
      <c r="BK54370" s="95"/>
      <c r="BL54370" s="95"/>
      <c r="BM54370" s="95"/>
      <c r="BN54370" s="95"/>
      <c r="CA54370" s="95"/>
    </row>
    <row r="54371" spans="31:79" s="97" customFormat="1" x14ac:dyDescent="0.2">
      <c r="AE54371" s="95"/>
      <c r="AF54371" s="95"/>
      <c r="AN54371" s="95"/>
      <c r="AO54371" s="95"/>
      <c r="AP54371" s="95"/>
      <c r="AQ54371" s="95"/>
      <c r="AR54371" s="95"/>
      <c r="AS54371" s="95"/>
      <c r="AT54371" s="95"/>
      <c r="AU54371" s="95"/>
      <c r="AV54371" s="95"/>
      <c r="AW54371" s="95"/>
      <c r="AX54371" s="95"/>
      <c r="AY54371" s="95"/>
      <c r="AZ54371" s="95"/>
      <c r="BA54371" s="95"/>
      <c r="BB54371" s="95"/>
      <c r="BC54371" s="95"/>
      <c r="BD54371" s="95"/>
      <c r="BE54371" s="95"/>
      <c r="BF54371" s="95"/>
      <c r="BG54371" s="95"/>
      <c r="BH54371" s="95"/>
      <c r="BI54371" s="95"/>
      <c r="BJ54371" s="95"/>
      <c r="BK54371" s="95"/>
      <c r="BL54371" s="95"/>
      <c r="BM54371" s="95"/>
      <c r="BN54371" s="95"/>
      <c r="CA54371" s="95"/>
    </row>
    <row r="54372" spans="31:79" s="97" customFormat="1" x14ac:dyDescent="0.2">
      <c r="AE54372" s="95"/>
      <c r="AF54372" s="95"/>
      <c r="AN54372" s="95"/>
      <c r="AO54372" s="95"/>
      <c r="AP54372" s="95"/>
      <c r="AQ54372" s="95"/>
      <c r="AR54372" s="95"/>
      <c r="AS54372" s="95"/>
      <c r="AT54372" s="95"/>
      <c r="AU54372" s="95"/>
      <c r="AV54372" s="95"/>
      <c r="AW54372" s="95"/>
      <c r="AX54372" s="95"/>
      <c r="AY54372" s="95"/>
      <c r="AZ54372" s="95"/>
      <c r="BA54372" s="95"/>
      <c r="BB54372" s="95"/>
      <c r="BC54372" s="95"/>
      <c r="BD54372" s="95"/>
      <c r="BE54372" s="95"/>
      <c r="BF54372" s="95"/>
      <c r="BG54372" s="95"/>
      <c r="BH54372" s="95"/>
      <c r="BI54372" s="95"/>
      <c r="BJ54372" s="95"/>
      <c r="BK54372" s="95"/>
      <c r="BL54372" s="95"/>
      <c r="BM54372" s="95"/>
      <c r="BN54372" s="95"/>
      <c r="CA54372" s="95"/>
    </row>
    <row r="54373" spans="31:79" s="97" customFormat="1" x14ac:dyDescent="0.2">
      <c r="AE54373" s="95"/>
      <c r="AF54373" s="95"/>
      <c r="AN54373" s="95"/>
      <c r="AO54373" s="95"/>
      <c r="AP54373" s="95"/>
      <c r="AQ54373" s="95"/>
      <c r="AR54373" s="95"/>
      <c r="AS54373" s="95"/>
      <c r="AT54373" s="95"/>
      <c r="AU54373" s="95"/>
      <c r="AV54373" s="95"/>
      <c r="AW54373" s="95"/>
      <c r="AX54373" s="95"/>
      <c r="AY54373" s="95"/>
      <c r="AZ54373" s="95"/>
      <c r="BA54373" s="95"/>
      <c r="BB54373" s="95"/>
      <c r="BC54373" s="95"/>
      <c r="BD54373" s="95"/>
      <c r="BE54373" s="95"/>
      <c r="BF54373" s="95"/>
      <c r="BG54373" s="95"/>
      <c r="BH54373" s="95"/>
      <c r="BI54373" s="95"/>
      <c r="BJ54373" s="95"/>
      <c r="BK54373" s="95"/>
      <c r="BL54373" s="95"/>
      <c r="BM54373" s="95"/>
      <c r="BN54373" s="95"/>
      <c r="CA54373" s="95"/>
    </row>
    <row r="54374" spans="31:79" s="97" customFormat="1" x14ac:dyDescent="0.2">
      <c r="AE54374" s="95"/>
      <c r="AF54374" s="95"/>
      <c r="AN54374" s="95"/>
      <c r="AO54374" s="95"/>
      <c r="AP54374" s="95"/>
      <c r="AQ54374" s="95"/>
      <c r="AR54374" s="95"/>
      <c r="AS54374" s="95"/>
      <c r="AT54374" s="95"/>
      <c r="AU54374" s="95"/>
      <c r="AV54374" s="95"/>
      <c r="AW54374" s="95"/>
      <c r="AX54374" s="95"/>
      <c r="AY54374" s="95"/>
      <c r="AZ54374" s="95"/>
      <c r="BA54374" s="95"/>
      <c r="BB54374" s="95"/>
      <c r="BC54374" s="95"/>
      <c r="BD54374" s="95"/>
      <c r="BE54374" s="95"/>
      <c r="BF54374" s="95"/>
      <c r="BG54374" s="95"/>
      <c r="BH54374" s="95"/>
      <c r="BI54374" s="95"/>
      <c r="BJ54374" s="95"/>
      <c r="BK54374" s="95"/>
      <c r="BL54374" s="95"/>
      <c r="BM54374" s="95"/>
      <c r="BN54374" s="95"/>
      <c r="CA54374" s="95"/>
    </row>
    <row r="54375" spans="31:79" s="97" customFormat="1" x14ac:dyDescent="0.2">
      <c r="AE54375" s="95"/>
      <c r="AF54375" s="95"/>
      <c r="AN54375" s="95"/>
      <c r="AO54375" s="95"/>
      <c r="AP54375" s="95"/>
      <c r="AQ54375" s="95"/>
      <c r="AR54375" s="95"/>
      <c r="AS54375" s="95"/>
      <c r="AT54375" s="95"/>
      <c r="AU54375" s="95"/>
      <c r="AV54375" s="95"/>
      <c r="AW54375" s="95"/>
      <c r="AX54375" s="95"/>
      <c r="AY54375" s="95"/>
      <c r="AZ54375" s="95"/>
      <c r="BA54375" s="95"/>
      <c r="BB54375" s="95"/>
      <c r="BC54375" s="95"/>
      <c r="BD54375" s="95"/>
      <c r="BE54375" s="95"/>
      <c r="BF54375" s="95"/>
      <c r="BG54375" s="95"/>
      <c r="BH54375" s="95"/>
      <c r="BI54375" s="95"/>
      <c r="BJ54375" s="95"/>
      <c r="BK54375" s="95"/>
      <c r="BL54375" s="95"/>
      <c r="BM54375" s="95"/>
      <c r="BN54375" s="95"/>
      <c r="CA54375" s="95"/>
    </row>
    <row r="54376" spans="31:79" s="97" customFormat="1" x14ac:dyDescent="0.2">
      <c r="AE54376" s="95"/>
      <c r="AF54376" s="95"/>
      <c r="AN54376" s="95"/>
      <c r="AO54376" s="95"/>
      <c r="AP54376" s="95"/>
      <c r="AQ54376" s="95"/>
      <c r="AR54376" s="95"/>
      <c r="AS54376" s="95"/>
      <c r="AT54376" s="95"/>
      <c r="AU54376" s="95"/>
      <c r="AV54376" s="95"/>
      <c r="AW54376" s="95"/>
      <c r="AX54376" s="95"/>
      <c r="AY54376" s="95"/>
      <c r="AZ54376" s="95"/>
      <c r="BA54376" s="95"/>
      <c r="BB54376" s="95"/>
      <c r="BC54376" s="95"/>
      <c r="BD54376" s="95"/>
      <c r="BE54376" s="95"/>
      <c r="BF54376" s="95"/>
      <c r="BG54376" s="95"/>
      <c r="BH54376" s="95"/>
      <c r="BI54376" s="95"/>
      <c r="BJ54376" s="95"/>
      <c r="BK54376" s="95"/>
      <c r="BL54376" s="95"/>
      <c r="BM54376" s="95"/>
      <c r="BN54376" s="95"/>
      <c r="CA54376" s="95"/>
    </row>
    <row r="54377" spans="31:79" s="97" customFormat="1" x14ac:dyDescent="0.2">
      <c r="AE54377" s="95"/>
      <c r="AF54377" s="95"/>
      <c r="AN54377" s="95"/>
      <c r="AO54377" s="95"/>
      <c r="AP54377" s="95"/>
      <c r="AQ54377" s="95"/>
      <c r="AR54377" s="95"/>
      <c r="AS54377" s="95"/>
      <c r="AT54377" s="95"/>
      <c r="AU54377" s="95"/>
      <c r="AV54377" s="95"/>
      <c r="AW54377" s="95"/>
      <c r="AX54377" s="95"/>
      <c r="AY54377" s="95"/>
      <c r="AZ54377" s="95"/>
      <c r="BA54377" s="95"/>
      <c r="BB54377" s="95"/>
      <c r="BC54377" s="95"/>
      <c r="BD54377" s="95"/>
      <c r="BE54377" s="95"/>
      <c r="BF54377" s="95"/>
      <c r="BG54377" s="95"/>
      <c r="BH54377" s="95"/>
      <c r="BI54377" s="95"/>
      <c r="BJ54377" s="95"/>
      <c r="BK54377" s="95"/>
      <c r="BL54377" s="95"/>
      <c r="BM54377" s="95"/>
      <c r="BN54377" s="95"/>
      <c r="CA54377" s="95"/>
    </row>
    <row r="54378" spans="31:79" s="97" customFormat="1" x14ac:dyDescent="0.2">
      <c r="AE54378" s="95"/>
      <c r="AF54378" s="95"/>
      <c r="AN54378" s="95"/>
      <c r="AO54378" s="95"/>
      <c r="AP54378" s="95"/>
      <c r="AQ54378" s="95"/>
      <c r="AR54378" s="95"/>
      <c r="AS54378" s="95"/>
      <c r="AT54378" s="95"/>
      <c r="AU54378" s="95"/>
      <c r="AV54378" s="95"/>
      <c r="AW54378" s="95"/>
      <c r="AX54378" s="95"/>
      <c r="AY54378" s="95"/>
      <c r="AZ54378" s="95"/>
      <c r="BA54378" s="95"/>
      <c r="BB54378" s="95"/>
      <c r="BC54378" s="95"/>
      <c r="BD54378" s="95"/>
      <c r="BE54378" s="95"/>
      <c r="BF54378" s="95"/>
      <c r="BG54378" s="95"/>
      <c r="BH54378" s="95"/>
      <c r="BI54378" s="95"/>
      <c r="BJ54378" s="95"/>
      <c r="BK54378" s="95"/>
      <c r="BL54378" s="95"/>
      <c r="BM54378" s="95"/>
      <c r="BN54378" s="95"/>
      <c r="CA54378" s="95"/>
    </row>
    <row r="54379" spans="31:79" s="97" customFormat="1" x14ac:dyDescent="0.2">
      <c r="AE54379" s="95"/>
      <c r="AF54379" s="95"/>
      <c r="AN54379" s="95"/>
      <c r="AO54379" s="95"/>
      <c r="AP54379" s="95"/>
      <c r="AQ54379" s="95"/>
      <c r="AR54379" s="95"/>
      <c r="AS54379" s="95"/>
      <c r="AT54379" s="95"/>
      <c r="AU54379" s="95"/>
      <c r="AV54379" s="95"/>
      <c r="AW54379" s="95"/>
      <c r="AX54379" s="95"/>
      <c r="AY54379" s="95"/>
      <c r="AZ54379" s="95"/>
      <c r="BA54379" s="95"/>
      <c r="BB54379" s="95"/>
      <c r="BC54379" s="95"/>
      <c r="BD54379" s="95"/>
      <c r="BE54379" s="95"/>
      <c r="BF54379" s="95"/>
      <c r="BG54379" s="95"/>
      <c r="BH54379" s="95"/>
      <c r="BI54379" s="95"/>
      <c r="BJ54379" s="95"/>
      <c r="BK54379" s="95"/>
      <c r="BL54379" s="95"/>
      <c r="BM54379" s="95"/>
      <c r="BN54379" s="95"/>
      <c r="CA54379" s="95"/>
    </row>
    <row r="54380" spans="31:79" s="97" customFormat="1" x14ac:dyDescent="0.2">
      <c r="AE54380" s="95"/>
      <c r="AF54380" s="95"/>
      <c r="AN54380" s="95"/>
      <c r="AO54380" s="95"/>
      <c r="AP54380" s="95"/>
      <c r="AQ54380" s="95"/>
      <c r="AR54380" s="95"/>
      <c r="AS54380" s="95"/>
      <c r="AT54380" s="95"/>
      <c r="AU54380" s="95"/>
      <c r="AV54380" s="95"/>
      <c r="AW54380" s="95"/>
      <c r="AX54380" s="95"/>
      <c r="AY54380" s="95"/>
      <c r="AZ54380" s="95"/>
      <c r="BA54380" s="95"/>
      <c r="BB54380" s="95"/>
      <c r="BC54380" s="95"/>
      <c r="BD54380" s="95"/>
      <c r="BE54380" s="95"/>
      <c r="BF54380" s="95"/>
      <c r="BG54380" s="95"/>
      <c r="BH54380" s="95"/>
      <c r="BI54380" s="95"/>
      <c r="BJ54380" s="95"/>
      <c r="BK54380" s="95"/>
      <c r="BL54380" s="95"/>
      <c r="BM54380" s="95"/>
      <c r="BN54380" s="95"/>
      <c r="CA54380" s="95"/>
    </row>
    <row r="54381" spans="31:79" s="97" customFormat="1" x14ac:dyDescent="0.2">
      <c r="AE54381" s="95"/>
      <c r="AF54381" s="95"/>
      <c r="AN54381" s="95"/>
      <c r="AO54381" s="95"/>
      <c r="AP54381" s="95"/>
      <c r="AQ54381" s="95"/>
      <c r="AR54381" s="95"/>
      <c r="AS54381" s="95"/>
      <c r="AT54381" s="95"/>
      <c r="AU54381" s="95"/>
      <c r="AV54381" s="95"/>
      <c r="AW54381" s="95"/>
      <c r="AX54381" s="95"/>
      <c r="AY54381" s="95"/>
      <c r="AZ54381" s="95"/>
      <c r="BA54381" s="95"/>
      <c r="BB54381" s="95"/>
      <c r="BC54381" s="95"/>
      <c r="BD54381" s="95"/>
      <c r="BE54381" s="95"/>
      <c r="BF54381" s="95"/>
      <c r="BG54381" s="95"/>
      <c r="BH54381" s="95"/>
      <c r="BI54381" s="95"/>
      <c r="BJ54381" s="95"/>
      <c r="BK54381" s="95"/>
      <c r="BL54381" s="95"/>
      <c r="BM54381" s="95"/>
      <c r="BN54381" s="95"/>
      <c r="CA54381" s="95"/>
    </row>
    <row r="54382" spans="31:79" s="97" customFormat="1" x14ac:dyDescent="0.2">
      <c r="AE54382" s="95"/>
      <c r="AF54382" s="95"/>
      <c r="AN54382" s="95"/>
      <c r="AO54382" s="95"/>
      <c r="AP54382" s="95"/>
      <c r="AQ54382" s="95"/>
      <c r="AR54382" s="95"/>
      <c r="AS54382" s="95"/>
      <c r="AT54382" s="95"/>
      <c r="AU54382" s="95"/>
      <c r="AV54382" s="95"/>
      <c r="AW54382" s="95"/>
      <c r="AX54382" s="95"/>
      <c r="AY54382" s="95"/>
      <c r="AZ54382" s="95"/>
      <c r="BA54382" s="95"/>
      <c r="BB54382" s="95"/>
      <c r="BC54382" s="95"/>
      <c r="BD54382" s="95"/>
      <c r="BE54382" s="95"/>
      <c r="BF54382" s="95"/>
      <c r="BG54382" s="95"/>
      <c r="BH54382" s="95"/>
      <c r="BI54382" s="95"/>
      <c r="BJ54382" s="95"/>
      <c r="BK54382" s="95"/>
      <c r="BL54382" s="95"/>
      <c r="BM54382" s="95"/>
      <c r="BN54382" s="95"/>
      <c r="CA54382" s="95"/>
    </row>
    <row r="54383" spans="31:79" s="97" customFormat="1" x14ac:dyDescent="0.2">
      <c r="AE54383" s="95"/>
      <c r="AF54383" s="95"/>
      <c r="AN54383" s="95"/>
      <c r="AO54383" s="95"/>
      <c r="AP54383" s="95"/>
      <c r="AQ54383" s="95"/>
      <c r="AR54383" s="95"/>
      <c r="AS54383" s="95"/>
      <c r="AT54383" s="95"/>
      <c r="AU54383" s="95"/>
      <c r="AV54383" s="95"/>
      <c r="AW54383" s="95"/>
      <c r="AX54383" s="95"/>
      <c r="AY54383" s="95"/>
      <c r="AZ54383" s="95"/>
      <c r="BA54383" s="95"/>
      <c r="BB54383" s="95"/>
      <c r="BC54383" s="95"/>
      <c r="BD54383" s="95"/>
      <c r="BE54383" s="95"/>
      <c r="BF54383" s="95"/>
      <c r="BG54383" s="95"/>
      <c r="BH54383" s="95"/>
      <c r="BI54383" s="95"/>
      <c r="BJ54383" s="95"/>
      <c r="BK54383" s="95"/>
      <c r="BL54383" s="95"/>
      <c r="BM54383" s="95"/>
      <c r="BN54383" s="95"/>
      <c r="CA54383" s="95"/>
    </row>
    <row r="54384" spans="31:79" s="97" customFormat="1" x14ac:dyDescent="0.2">
      <c r="AE54384" s="95"/>
      <c r="AF54384" s="95"/>
      <c r="AN54384" s="95"/>
      <c r="AO54384" s="95"/>
      <c r="AP54384" s="95"/>
      <c r="AQ54384" s="95"/>
      <c r="AR54384" s="95"/>
      <c r="AS54384" s="95"/>
      <c r="AT54384" s="95"/>
      <c r="AU54384" s="95"/>
      <c r="AV54384" s="95"/>
      <c r="AW54384" s="95"/>
      <c r="AX54384" s="95"/>
      <c r="AY54384" s="95"/>
      <c r="AZ54384" s="95"/>
      <c r="BA54384" s="95"/>
      <c r="BB54384" s="95"/>
      <c r="BC54384" s="95"/>
      <c r="BD54384" s="95"/>
      <c r="BE54384" s="95"/>
      <c r="BF54384" s="95"/>
      <c r="BG54384" s="95"/>
      <c r="BH54384" s="95"/>
      <c r="BI54384" s="95"/>
      <c r="BJ54384" s="95"/>
      <c r="BK54384" s="95"/>
      <c r="BL54384" s="95"/>
      <c r="BM54384" s="95"/>
      <c r="BN54384" s="95"/>
      <c r="CA54384" s="95"/>
    </row>
    <row r="54385" spans="31:79" s="97" customFormat="1" x14ac:dyDescent="0.2">
      <c r="AE54385" s="95"/>
      <c r="AF54385" s="95"/>
      <c r="AN54385" s="95"/>
      <c r="AO54385" s="95"/>
      <c r="AP54385" s="95"/>
      <c r="AQ54385" s="95"/>
      <c r="AR54385" s="95"/>
      <c r="AS54385" s="95"/>
      <c r="AT54385" s="95"/>
      <c r="AU54385" s="95"/>
      <c r="AV54385" s="95"/>
      <c r="AW54385" s="95"/>
      <c r="AX54385" s="95"/>
      <c r="AY54385" s="95"/>
      <c r="AZ54385" s="95"/>
      <c r="BA54385" s="95"/>
      <c r="BB54385" s="95"/>
      <c r="BC54385" s="95"/>
      <c r="BD54385" s="95"/>
      <c r="BE54385" s="95"/>
      <c r="BF54385" s="95"/>
      <c r="BG54385" s="95"/>
      <c r="BH54385" s="95"/>
      <c r="BI54385" s="95"/>
      <c r="BJ54385" s="95"/>
      <c r="BK54385" s="95"/>
      <c r="BL54385" s="95"/>
      <c r="BM54385" s="95"/>
      <c r="BN54385" s="95"/>
      <c r="CA54385" s="95"/>
    </row>
    <row r="54386" spans="31:79" s="97" customFormat="1" x14ac:dyDescent="0.2">
      <c r="AE54386" s="95"/>
      <c r="AF54386" s="95"/>
      <c r="AN54386" s="95"/>
      <c r="AO54386" s="95"/>
      <c r="AP54386" s="95"/>
      <c r="AQ54386" s="95"/>
      <c r="AR54386" s="95"/>
      <c r="AS54386" s="95"/>
      <c r="AT54386" s="95"/>
      <c r="AU54386" s="95"/>
      <c r="AV54386" s="95"/>
      <c r="AW54386" s="95"/>
      <c r="AX54386" s="95"/>
      <c r="AY54386" s="95"/>
      <c r="AZ54386" s="95"/>
      <c r="BA54386" s="95"/>
      <c r="BB54386" s="95"/>
      <c r="BC54386" s="95"/>
      <c r="BD54386" s="95"/>
      <c r="BE54386" s="95"/>
      <c r="BF54386" s="95"/>
      <c r="BG54386" s="95"/>
      <c r="BH54386" s="95"/>
      <c r="BI54386" s="95"/>
      <c r="BJ54386" s="95"/>
      <c r="BK54386" s="95"/>
      <c r="BL54386" s="95"/>
      <c r="BM54386" s="95"/>
      <c r="BN54386" s="95"/>
      <c r="CA54386" s="95"/>
    </row>
    <row r="54387" spans="31:79" s="97" customFormat="1" x14ac:dyDescent="0.2">
      <c r="AE54387" s="95"/>
      <c r="AF54387" s="95"/>
      <c r="AN54387" s="95"/>
      <c r="AO54387" s="95"/>
      <c r="AP54387" s="95"/>
      <c r="AQ54387" s="95"/>
      <c r="AR54387" s="95"/>
      <c r="AS54387" s="95"/>
      <c r="AT54387" s="95"/>
      <c r="AU54387" s="95"/>
      <c r="AV54387" s="95"/>
      <c r="AW54387" s="95"/>
      <c r="AX54387" s="95"/>
      <c r="AY54387" s="95"/>
      <c r="AZ54387" s="95"/>
      <c r="BA54387" s="95"/>
      <c r="BB54387" s="95"/>
      <c r="BC54387" s="95"/>
      <c r="BD54387" s="95"/>
      <c r="BE54387" s="95"/>
      <c r="BF54387" s="95"/>
      <c r="BG54387" s="95"/>
      <c r="BH54387" s="95"/>
      <c r="BI54387" s="95"/>
      <c r="BJ54387" s="95"/>
      <c r="BK54387" s="95"/>
      <c r="BL54387" s="95"/>
      <c r="BM54387" s="95"/>
      <c r="BN54387" s="95"/>
      <c r="CA54387" s="95"/>
    </row>
    <row r="54388" spans="31:79" s="97" customFormat="1" x14ac:dyDescent="0.2">
      <c r="AE54388" s="95"/>
      <c r="AF54388" s="95"/>
      <c r="AN54388" s="95"/>
      <c r="AO54388" s="95"/>
      <c r="AP54388" s="95"/>
      <c r="AQ54388" s="95"/>
      <c r="AR54388" s="95"/>
      <c r="AS54388" s="95"/>
      <c r="AT54388" s="95"/>
      <c r="AU54388" s="95"/>
      <c r="AV54388" s="95"/>
      <c r="AW54388" s="95"/>
      <c r="AX54388" s="95"/>
      <c r="AY54388" s="95"/>
      <c r="AZ54388" s="95"/>
      <c r="BA54388" s="95"/>
      <c r="BB54388" s="95"/>
      <c r="BC54388" s="95"/>
      <c r="BD54388" s="95"/>
      <c r="BE54388" s="95"/>
      <c r="BF54388" s="95"/>
      <c r="BG54388" s="95"/>
      <c r="BH54388" s="95"/>
      <c r="BI54388" s="95"/>
      <c r="BJ54388" s="95"/>
      <c r="BK54388" s="95"/>
      <c r="BL54388" s="95"/>
      <c r="BM54388" s="95"/>
      <c r="BN54388" s="95"/>
      <c r="CA54388" s="95"/>
    </row>
    <row r="54389" spans="31:79" s="97" customFormat="1" x14ac:dyDescent="0.2">
      <c r="AE54389" s="95"/>
      <c r="AF54389" s="95"/>
      <c r="AN54389" s="95"/>
      <c r="AO54389" s="95"/>
      <c r="AP54389" s="95"/>
      <c r="AQ54389" s="95"/>
      <c r="AR54389" s="95"/>
      <c r="AS54389" s="95"/>
      <c r="AT54389" s="95"/>
      <c r="AU54389" s="95"/>
      <c r="AV54389" s="95"/>
      <c r="AW54389" s="95"/>
      <c r="AX54389" s="95"/>
      <c r="AY54389" s="95"/>
      <c r="AZ54389" s="95"/>
      <c r="BA54389" s="95"/>
      <c r="BB54389" s="95"/>
      <c r="BC54389" s="95"/>
      <c r="BD54389" s="95"/>
      <c r="BE54389" s="95"/>
      <c r="BF54389" s="95"/>
      <c r="BG54389" s="95"/>
      <c r="BH54389" s="95"/>
      <c r="BI54389" s="95"/>
      <c r="BJ54389" s="95"/>
      <c r="BK54389" s="95"/>
      <c r="BL54389" s="95"/>
      <c r="BM54389" s="95"/>
      <c r="BN54389" s="95"/>
      <c r="CA54389" s="95"/>
    </row>
    <row r="54390" spans="31:79" s="97" customFormat="1" x14ac:dyDescent="0.2">
      <c r="AE54390" s="95"/>
      <c r="AF54390" s="95"/>
      <c r="AN54390" s="95"/>
      <c r="AO54390" s="95"/>
      <c r="AP54390" s="95"/>
      <c r="AQ54390" s="95"/>
      <c r="AR54390" s="95"/>
      <c r="AS54390" s="95"/>
      <c r="AT54390" s="95"/>
      <c r="AU54390" s="95"/>
      <c r="AV54390" s="95"/>
      <c r="AW54390" s="95"/>
      <c r="AX54390" s="95"/>
      <c r="AY54390" s="95"/>
      <c r="AZ54390" s="95"/>
      <c r="BA54390" s="95"/>
      <c r="BB54390" s="95"/>
      <c r="BC54390" s="95"/>
      <c r="BD54390" s="95"/>
      <c r="BE54390" s="95"/>
      <c r="BF54390" s="95"/>
      <c r="BG54390" s="95"/>
      <c r="BH54390" s="95"/>
      <c r="BI54390" s="95"/>
      <c r="BJ54390" s="95"/>
      <c r="BK54390" s="95"/>
      <c r="BL54390" s="95"/>
      <c r="BM54390" s="95"/>
      <c r="BN54390" s="95"/>
      <c r="CA54390" s="95"/>
    </row>
    <row r="54391" spans="31:79" s="97" customFormat="1" x14ac:dyDescent="0.2">
      <c r="AE54391" s="95"/>
      <c r="AF54391" s="95"/>
      <c r="AN54391" s="95"/>
      <c r="AO54391" s="95"/>
      <c r="AP54391" s="95"/>
      <c r="AQ54391" s="95"/>
      <c r="AR54391" s="95"/>
      <c r="AS54391" s="95"/>
      <c r="AT54391" s="95"/>
      <c r="AU54391" s="95"/>
      <c r="AV54391" s="95"/>
      <c r="AW54391" s="95"/>
      <c r="AX54391" s="95"/>
      <c r="AY54391" s="95"/>
      <c r="AZ54391" s="95"/>
      <c r="BA54391" s="95"/>
      <c r="BB54391" s="95"/>
      <c r="BC54391" s="95"/>
      <c r="BD54391" s="95"/>
      <c r="BE54391" s="95"/>
      <c r="BF54391" s="95"/>
      <c r="BG54391" s="95"/>
      <c r="BH54391" s="95"/>
      <c r="BI54391" s="95"/>
      <c r="BJ54391" s="95"/>
      <c r="BK54391" s="95"/>
      <c r="BL54391" s="95"/>
      <c r="BM54391" s="95"/>
      <c r="BN54391" s="95"/>
      <c r="CA54391" s="95"/>
    </row>
    <row r="54392" spans="31:79" s="97" customFormat="1" x14ac:dyDescent="0.2">
      <c r="AE54392" s="95"/>
      <c r="AF54392" s="95"/>
      <c r="AN54392" s="95"/>
      <c r="AO54392" s="95"/>
      <c r="AP54392" s="95"/>
      <c r="AQ54392" s="95"/>
      <c r="AR54392" s="95"/>
      <c r="AS54392" s="95"/>
      <c r="AT54392" s="95"/>
      <c r="AU54392" s="95"/>
      <c r="AV54392" s="95"/>
      <c r="AW54392" s="95"/>
      <c r="AX54392" s="95"/>
      <c r="AY54392" s="95"/>
      <c r="AZ54392" s="95"/>
      <c r="BA54392" s="95"/>
      <c r="BB54392" s="95"/>
      <c r="BC54392" s="95"/>
      <c r="BD54392" s="95"/>
      <c r="BE54392" s="95"/>
      <c r="BF54392" s="95"/>
      <c r="BG54392" s="95"/>
      <c r="BH54392" s="95"/>
      <c r="BI54392" s="95"/>
      <c r="BJ54392" s="95"/>
      <c r="BK54392" s="95"/>
      <c r="BL54392" s="95"/>
      <c r="BM54392" s="95"/>
      <c r="BN54392" s="95"/>
      <c r="CA54392" s="95"/>
    </row>
    <row r="54393" spans="31:79" s="97" customFormat="1" x14ac:dyDescent="0.2">
      <c r="AE54393" s="95"/>
      <c r="AF54393" s="95"/>
      <c r="AN54393" s="95"/>
      <c r="AO54393" s="95"/>
      <c r="AP54393" s="95"/>
      <c r="AQ54393" s="95"/>
      <c r="AR54393" s="95"/>
      <c r="AS54393" s="95"/>
      <c r="AT54393" s="95"/>
      <c r="AU54393" s="95"/>
      <c r="AV54393" s="95"/>
      <c r="AW54393" s="95"/>
      <c r="AX54393" s="95"/>
      <c r="AY54393" s="95"/>
      <c r="AZ54393" s="95"/>
      <c r="BA54393" s="95"/>
      <c r="BB54393" s="95"/>
      <c r="BC54393" s="95"/>
      <c r="BD54393" s="95"/>
      <c r="BE54393" s="95"/>
      <c r="BF54393" s="95"/>
      <c r="BG54393" s="95"/>
      <c r="BH54393" s="95"/>
      <c r="BI54393" s="95"/>
      <c r="BJ54393" s="95"/>
      <c r="BK54393" s="95"/>
      <c r="BL54393" s="95"/>
      <c r="BM54393" s="95"/>
      <c r="BN54393" s="95"/>
      <c r="CA54393" s="95"/>
    </row>
    <row r="54394" spans="31:79" s="97" customFormat="1" x14ac:dyDescent="0.2">
      <c r="AE54394" s="95"/>
      <c r="AF54394" s="95"/>
      <c r="AN54394" s="95"/>
      <c r="AO54394" s="95"/>
      <c r="AP54394" s="95"/>
      <c r="AQ54394" s="95"/>
      <c r="AR54394" s="95"/>
      <c r="AS54394" s="95"/>
      <c r="AT54394" s="95"/>
      <c r="AU54394" s="95"/>
      <c r="AV54394" s="95"/>
      <c r="AW54394" s="95"/>
      <c r="AX54394" s="95"/>
      <c r="AY54394" s="95"/>
      <c r="AZ54394" s="95"/>
      <c r="BA54394" s="95"/>
      <c r="BB54394" s="95"/>
      <c r="BC54394" s="95"/>
      <c r="BD54394" s="95"/>
      <c r="BE54394" s="95"/>
      <c r="BF54394" s="95"/>
      <c r="BG54394" s="95"/>
      <c r="BH54394" s="95"/>
      <c r="BI54394" s="95"/>
      <c r="BJ54394" s="95"/>
      <c r="BK54394" s="95"/>
      <c r="BL54394" s="95"/>
      <c r="BM54394" s="95"/>
      <c r="BN54394" s="95"/>
      <c r="CA54394" s="95"/>
    </row>
    <row r="54395" spans="31:79" s="97" customFormat="1" x14ac:dyDescent="0.2">
      <c r="AE54395" s="95"/>
      <c r="AF54395" s="95"/>
      <c r="AN54395" s="95"/>
      <c r="AO54395" s="95"/>
      <c r="AP54395" s="95"/>
      <c r="AQ54395" s="95"/>
      <c r="AR54395" s="95"/>
      <c r="AS54395" s="95"/>
      <c r="AT54395" s="95"/>
      <c r="AU54395" s="95"/>
      <c r="AV54395" s="95"/>
      <c r="AW54395" s="95"/>
      <c r="AX54395" s="95"/>
      <c r="AY54395" s="95"/>
      <c r="AZ54395" s="95"/>
      <c r="BA54395" s="95"/>
      <c r="BB54395" s="95"/>
      <c r="BC54395" s="95"/>
      <c r="BD54395" s="95"/>
      <c r="BE54395" s="95"/>
      <c r="BF54395" s="95"/>
      <c r="BG54395" s="95"/>
      <c r="BH54395" s="95"/>
      <c r="BI54395" s="95"/>
      <c r="BJ54395" s="95"/>
      <c r="BK54395" s="95"/>
      <c r="BL54395" s="95"/>
      <c r="BM54395" s="95"/>
      <c r="BN54395" s="95"/>
      <c r="CA54395" s="95"/>
    </row>
    <row r="54396" spans="31:79" s="97" customFormat="1" x14ac:dyDescent="0.2">
      <c r="AE54396" s="95"/>
      <c r="AF54396" s="95"/>
      <c r="AN54396" s="95"/>
      <c r="AO54396" s="95"/>
      <c r="AP54396" s="95"/>
      <c r="AQ54396" s="95"/>
      <c r="AR54396" s="95"/>
      <c r="AS54396" s="95"/>
      <c r="AT54396" s="95"/>
      <c r="AU54396" s="95"/>
      <c r="AV54396" s="95"/>
      <c r="AW54396" s="95"/>
      <c r="AX54396" s="95"/>
      <c r="AY54396" s="95"/>
      <c r="AZ54396" s="95"/>
      <c r="BA54396" s="95"/>
      <c r="BB54396" s="95"/>
      <c r="BC54396" s="95"/>
      <c r="BD54396" s="95"/>
      <c r="BE54396" s="95"/>
      <c r="BF54396" s="95"/>
      <c r="BG54396" s="95"/>
      <c r="BH54396" s="95"/>
      <c r="BI54396" s="95"/>
      <c r="BJ54396" s="95"/>
      <c r="BK54396" s="95"/>
      <c r="BL54396" s="95"/>
      <c r="BM54396" s="95"/>
      <c r="BN54396" s="95"/>
      <c r="CA54396" s="95"/>
    </row>
    <row r="54397" spans="31:79" s="97" customFormat="1" x14ac:dyDescent="0.2">
      <c r="AE54397" s="95"/>
      <c r="AF54397" s="95"/>
      <c r="AN54397" s="95"/>
      <c r="AO54397" s="95"/>
      <c r="AP54397" s="95"/>
      <c r="AQ54397" s="95"/>
      <c r="AR54397" s="95"/>
      <c r="AS54397" s="95"/>
      <c r="AT54397" s="95"/>
      <c r="AU54397" s="95"/>
      <c r="AV54397" s="95"/>
      <c r="AW54397" s="95"/>
      <c r="AX54397" s="95"/>
      <c r="AY54397" s="95"/>
      <c r="AZ54397" s="95"/>
      <c r="BA54397" s="95"/>
      <c r="BB54397" s="95"/>
      <c r="BC54397" s="95"/>
      <c r="BD54397" s="95"/>
      <c r="BE54397" s="95"/>
      <c r="BF54397" s="95"/>
      <c r="BG54397" s="95"/>
      <c r="BH54397" s="95"/>
      <c r="BI54397" s="95"/>
      <c r="BJ54397" s="95"/>
      <c r="BK54397" s="95"/>
      <c r="BL54397" s="95"/>
      <c r="BM54397" s="95"/>
      <c r="BN54397" s="95"/>
      <c r="CA54397" s="95"/>
    </row>
    <row r="54398" spans="31:79" s="97" customFormat="1" x14ac:dyDescent="0.2">
      <c r="AE54398" s="95"/>
      <c r="AF54398" s="95"/>
      <c r="AN54398" s="95"/>
      <c r="AO54398" s="95"/>
      <c r="AP54398" s="95"/>
      <c r="AQ54398" s="95"/>
      <c r="AR54398" s="95"/>
      <c r="AS54398" s="95"/>
      <c r="AT54398" s="95"/>
      <c r="AU54398" s="95"/>
      <c r="AV54398" s="95"/>
      <c r="AW54398" s="95"/>
      <c r="AX54398" s="95"/>
      <c r="AY54398" s="95"/>
      <c r="AZ54398" s="95"/>
      <c r="BA54398" s="95"/>
      <c r="BB54398" s="95"/>
      <c r="BC54398" s="95"/>
      <c r="BD54398" s="95"/>
      <c r="BE54398" s="95"/>
      <c r="BF54398" s="95"/>
      <c r="BG54398" s="95"/>
      <c r="BH54398" s="95"/>
      <c r="BI54398" s="95"/>
      <c r="BJ54398" s="95"/>
      <c r="BK54398" s="95"/>
      <c r="BL54398" s="95"/>
      <c r="BM54398" s="95"/>
      <c r="BN54398" s="95"/>
      <c r="CA54398" s="95"/>
    </row>
    <row r="54399" spans="31:79" s="97" customFormat="1" x14ac:dyDescent="0.2">
      <c r="AE54399" s="95"/>
      <c r="AF54399" s="95"/>
      <c r="AN54399" s="95"/>
      <c r="AO54399" s="95"/>
      <c r="AP54399" s="95"/>
      <c r="AQ54399" s="95"/>
      <c r="AR54399" s="95"/>
      <c r="AS54399" s="95"/>
      <c r="AT54399" s="95"/>
      <c r="AU54399" s="95"/>
      <c r="AV54399" s="95"/>
      <c r="AW54399" s="95"/>
      <c r="AX54399" s="95"/>
      <c r="AY54399" s="95"/>
      <c r="AZ54399" s="95"/>
      <c r="BA54399" s="95"/>
      <c r="BB54399" s="95"/>
      <c r="BC54399" s="95"/>
      <c r="BD54399" s="95"/>
      <c r="BE54399" s="95"/>
      <c r="BF54399" s="95"/>
      <c r="BG54399" s="95"/>
      <c r="BH54399" s="95"/>
      <c r="BI54399" s="95"/>
      <c r="BJ54399" s="95"/>
      <c r="BK54399" s="95"/>
      <c r="BL54399" s="95"/>
      <c r="BM54399" s="95"/>
      <c r="BN54399" s="95"/>
      <c r="CA54399" s="95"/>
    </row>
    <row r="54400" spans="31:79" s="97" customFormat="1" x14ac:dyDescent="0.2">
      <c r="AE54400" s="95"/>
      <c r="AF54400" s="95"/>
      <c r="AN54400" s="95"/>
      <c r="AO54400" s="95"/>
      <c r="AP54400" s="95"/>
      <c r="AQ54400" s="95"/>
      <c r="AR54400" s="95"/>
      <c r="AS54400" s="95"/>
      <c r="AT54400" s="95"/>
      <c r="AU54400" s="95"/>
      <c r="AV54400" s="95"/>
      <c r="AW54400" s="95"/>
      <c r="AX54400" s="95"/>
      <c r="AY54400" s="95"/>
      <c r="AZ54400" s="95"/>
      <c r="BA54400" s="95"/>
      <c r="BB54400" s="95"/>
      <c r="BC54400" s="95"/>
      <c r="BD54400" s="95"/>
      <c r="BE54400" s="95"/>
      <c r="BF54400" s="95"/>
      <c r="BG54400" s="95"/>
      <c r="BH54400" s="95"/>
      <c r="BI54400" s="95"/>
      <c r="BJ54400" s="95"/>
      <c r="BK54400" s="95"/>
      <c r="BL54400" s="95"/>
      <c r="BM54400" s="95"/>
      <c r="BN54400" s="95"/>
      <c r="CA54400" s="95"/>
    </row>
    <row r="54401" spans="31:79" s="97" customFormat="1" x14ac:dyDescent="0.2">
      <c r="AE54401" s="95"/>
      <c r="AF54401" s="95"/>
      <c r="AN54401" s="95"/>
      <c r="AO54401" s="95"/>
      <c r="AP54401" s="95"/>
      <c r="AQ54401" s="95"/>
      <c r="AR54401" s="95"/>
      <c r="AS54401" s="95"/>
      <c r="AT54401" s="95"/>
      <c r="AU54401" s="95"/>
      <c r="AV54401" s="95"/>
      <c r="AW54401" s="95"/>
      <c r="AX54401" s="95"/>
      <c r="AY54401" s="95"/>
      <c r="AZ54401" s="95"/>
      <c r="BA54401" s="95"/>
      <c r="BB54401" s="95"/>
      <c r="BC54401" s="95"/>
      <c r="BD54401" s="95"/>
      <c r="BE54401" s="95"/>
      <c r="BF54401" s="95"/>
      <c r="BG54401" s="95"/>
      <c r="BH54401" s="95"/>
      <c r="BI54401" s="95"/>
      <c r="BJ54401" s="95"/>
      <c r="BK54401" s="95"/>
      <c r="BL54401" s="95"/>
      <c r="BM54401" s="95"/>
      <c r="BN54401" s="95"/>
      <c r="CA54401" s="95"/>
    </row>
    <row r="54402" spans="31:79" s="97" customFormat="1" x14ac:dyDescent="0.2">
      <c r="AE54402" s="95"/>
      <c r="AF54402" s="95"/>
      <c r="AN54402" s="95"/>
      <c r="AO54402" s="95"/>
      <c r="AP54402" s="95"/>
      <c r="AQ54402" s="95"/>
      <c r="AR54402" s="95"/>
      <c r="AS54402" s="95"/>
      <c r="AT54402" s="95"/>
      <c r="AU54402" s="95"/>
      <c r="AV54402" s="95"/>
      <c r="AW54402" s="95"/>
      <c r="AX54402" s="95"/>
      <c r="AY54402" s="95"/>
      <c r="AZ54402" s="95"/>
      <c r="BA54402" s="95"/>
      <c r="BB54402" s="95"/>
      <c r="BC54402" s="95"/>
      <c r="BD54402" s="95"/>
      <c r="BE54402" s="95"/>
      <c r="BF54402" s="95"/>
      <c r="BG54402" s="95"/>
      <c r="BH54402" s="95"/>
      <c r="BI54402" s="95"/>
      <c r="BJ54402" s="95"/>
      <c r="BK54402" s="95"/>
      <c r="BL54402" s="95"/>
      <c r="BM54402" s="95"/>
      <c r="BN54402" s="95"/>
      <c r="CA54402" s="95"/>
    </row>
    <row r="54403" spans="31:79" s="97" customFormat="1" x14ac:dyDescent="0.2">
      <c r="AE54403" s="95"/>
      <c r="AF54403" s="95"/>
      <c r="AN54403" s="95"/>
      <c r="AO54403" s="95"/>
      <c r="AP54403" s="95"/>
      <c r="AQ54403" s="95"/>
      <c r="AR54403" s="95"/>
      <c r="AS54403" s="95"/>
      <c r="AT54403" s="95"/>
      <c r="AU54403" s="95"/>
      <c r="AV54403" s="95"/>
      <c r="AW54403" s="95"/>
      <c r="AX54403" s="95"/>
      <c r="AY54403" s="95"/>
      <c r="AZ54403" s="95"/>
      <c r="BA54403" s="95"/>
      <c r="BB54403" s="95"/>
      <c r="BC54403" s="95"/>
      <c r="BD54403" s="95"/>
      <c r="BE54403" s="95"/>
      <c r="BF54403" s="95"/>
      <c r="BG54403" s="95"/>
      <c r="BH54403" s="95"/>
      <c r="BI54403" s="95"/>
      <c r="BJ54403" s="95"/>
      <c r="BK54403" s="95"/>
      <c r="BL54403" s="95"/>
      <c r="BM54403" s="95"/>
      <c r="BN54403" s="95"/>
      <c r="CA54403" s="95"/>
    </row>
    <row r="54404" spans="31:79" s="97" customFormat="1" x14ac:dyDescent="0.2">
      <c r="AE54404" s="95"/>
      <c r="AF54404" s="95"/>
      <c r="AN54404" s="95"/>
      <c r="AO54404" s="95"/>
      <c r="AP54404" s="95"/>
      <c r="AQ54404" s="95"/>
      <c r="AR54404" s="95"/>
      <c r="AS54404" s="95"/>
      <c r="AT54404" s="95"/>
      <c r="AU54404" s="95"/>
      <c r="AV54404" s="95"/>
      <c r="AW54404" s="95"/>
      <c r="AX54404" s="95"/>
      <c r="AY54404" s="95"/>
      <c r="AZ54404" s="95"/>
      <c r="BA54404" s="95"/>
      <c r="BB54404" s="95"/>
      <c r="BC54404" s="95"/>
      <c r="BD54404" s="95"/>
      <c r="BE54404" s="95"/>
      <c r="BF54404" s="95"/>
      <c r="BG54404" s="95"/>
      <c r="BH54404" s="95"/>
      <c r="BI54404" s="95"/>
      <c r="BJ54404" s="95"/>
      <c r="BK54404" s="95"/>
      <c r="BL54404" s="95"/>
      <c r="BM54404" s="95"/>
      <c r="BN54404" s="95"/>
      <c r="CA54404" s="95"/>
    </row>
    <row r="54405" spans="31:79" s="97" customFormat="1" x14ac:dyDescent="0.2">
      <c r="AE54405" s="95"/>
      <c r="AF54405" s="95"/>
      <c r="AN54405" s="95"/>
      <c r="AO54405" s="95"/>
      <c r="AP54405" s="95"/>
      <c r="AQ54405" s="95"/>
      <c r="AR54405" s="95"/>
      <c r="AS54405" s="95"/>
      <c r="AT54405" s="95"/>
      <c r="AU54405" s="95"/>
      <c r="AV54405" s="95"/>
      <c r="AW54405" s="95"/>
      <c r="AX54405" s="95"/>
      <c r="AY54405" s="95"/>
      <c r="AZ54405" s="95"/>
      <c r="BA54405" s="95"/>
      <c r="BB54405" s="95"/>
      <c r="BC54405" s="95"/>
      <c r="BD54405" s="95"/>
      <c r="BE54405" s="95"/>
      <c r="BF54405" s="95"/>
      <c r="BG54405" s="95"/>
      <c r="BH54405" s="95"/>
      <c r="BI54405" s="95"/>
      <c r="BJ54405" s="95"/>
      <c r="BK54405" s="95"/>
      <c r="BL54405" s="95"/>
      <c r="BM54405" s="95"/>
      <c r="BN54405" s="95"/>
      <c r="CA54405" s="95"/>
    </row>
    <row r="54406" spans="31:79" s="97" customFormat="1" x14ac:dyDescent="0.2">
      <c r="AE54406" s="95"/>
      <c r="AF54406" s="95"/>
      <c r="AN54406" s="95"/>
      <c r="AO54406" s="95"/>
      <c r="AP54406" s="95"/>
      <c r="AQ54406" s="95"/>
      <c r="AR54406" s="95"/>
      <c r="AS54406" s="95"/>
      <c r="AT54406" s="95"/>
      <c r="AU54406" s="95"/>
      <c r="AV54406" s="95"/>
      <c r="AW54406" s="95"/>
      <c r="AX54406" s="95"/>
      <c r="AY54406" s="95"/>
      <c r="AZ54406" s="95"/>
      <c r="BA54406" s="95"/>
      <c r="BB54406" s="95"/>
      <c r="BC54406" s="95"/>
      <c r="BD54406" s="95"/>
      <c r="BE54406" s="95"/>
      <c r="BF54406" s="95"/>
      <c r="BG54406" s="95"/>
      <c r="BH54406" s="95"/>
      <c r="BI54406" s="95"/>
      <c r="BJ54406" s="95"/>
      <c r="BK54406" s="95"/>
      <c r="BL54406" s="95"/>
      <c r="BM54406" s="95"/>
      <c r="BN54406" s="95"/>
      <c r="CA54406" s="95"/>
    </row>
    <row r="54407" spans="31:79" s="97" customFormat="1" x14ac:dyDescent="0.2">
      <c r="AE54407" s="95"/>
      <c r="AF54407" s="95"/>
      <c r="AN54407" s="95"/>
      <c r="AO54407" s="95"/>
      <c r="AP54407" s="95"/>
      <c r="AQ54407" s="95"/>
      <c r="AR54407" s="95"/>
      <c r="AS54407" s="95"/>
      <c r="AT54407" s="95"/>
      <c r="AU54407" s="95"/>
      <c r="AV54407" s="95"/>
      <c r="AW54407" s="95"/>
      <c r="AX54407" s="95"/>
      <c r="AY54407" s="95"/>
      <c r="AZ54407" s="95"/>
      <c r="BA54407" s="95"/>
      <c r="BB54407" s="95"/>
      <c r="BC54407" s="95"/>
      <c r="BD54407" s="95"/>
      <c r="BE54407" s="95"/>
      <c r="BF54407" s="95"/>
      <c r="BG54407" s="95"/>
      <c r="BH54407" s="95"/>
      <c r="BI54407" s="95"/>
      <c r="BJ54407" s="95"/>
      <c r="BK54407" s="95"/>
      <c r="BL54407" s="95"/>
      <c r="BM54407" s="95"/>
      <c r="BN54407" s="95"/>
      <c r="CA54407" s="95"/>
    </row>
    <row r="54408" spans="31:79" s="97" customFormat="1" x14ac:dyDescent="0.2">
      <c r="AE54408" s="95"/>
      <c r="AF54408" s="95"/>
      <c r="AN54408" s="95"/>
      <c r="AO54408" s="95"/>
      <c r="AP54408" s="95"/>
      <c r="AQ54408" s="95"/>
      <c r="AR54408" s="95"/>
      <c r="AS54408" s="95"/>
      <c r="AT54408" s="95"/>
      <c r="AU54408" s="95"/>
      <c r="AV54408" s="95"/>
      <c r="AW54408" s="95"/>
      <c r="AX54408" s="95"/>
      <c r="AY54408" s="95"/>
      <c r="AZ54408" s="95"/>
      <c r="BA54408" s="95"/>
      <c r="BB54408" s="95"/>
      <c r="BC54408" s="95"/>
      <c r="BD54408" s="95"/>
      <c r="BE54408" s="95"/>
      <c r="BF54408" s="95"/>
      <c r="BG54408" s="95"/>
      <c r="BH54408" s="95"/>
      <c r="BI54408" s="95"/>
      <c r="BJ54408" s="95"/>
      <c r="BK54408" s="95"/>
      <c r="BL54408" s="95"/>
      <c r="BM54408" s="95"/>
      <c r="BN54408" s="95"/>
      <c r="CA54408" s="95"/>
    </row>
    <row r="54409" spans="31:79" s="97" customFormat="1" x14ac:dyDescent="0.2">
      <c r="AE54409" s="95"/>
      <c r="AF54409" s="95"/>
      <c r="AN54409" s="95"/>
      <c r="AO54409" s="95"/>
      <c r="AP54409" s="95"/>
      <c r="AQ54409" s="95"/>
      <c r="AR54409" s="95"/>
      <c r="AS54409" s="95"/>
      <c r="AT54409" s="95"/>
      <c r="AU54409" s="95"/>
      <c r="AV54409" s="95"/>
      <c r="AW54409" s="95"/>
      <c r="AX54409" s="95"/>
      <c r="AY54409" s="95"/>
      <c r="AZ54409" s="95"/>
      <c r="BA54409" s="95"/>
      <c r="BB54409" s="95"/>
      <c r="BC54409" s="95"/>
      <c r="BD54409" s="95"/>
      <c r="BE54409" s="95"/>
      <c r="BF54409" s="95"/>
      <c r="BG54409" s="95"/>
      <c r="BH54409" s="95"/>
      <c r="BI54409" s="95"/>
      <c r="BJ54409" s="95"/>
      <c r="BK54409" s="95"/>
      <c r="BL54409" s="95"/>
      <c r="BM54409" s="95"/>
      <c r="BN54409" s="95"/>
      <c r="CA54409" s="95"/>
    </row>
    <row r="54410" spans="31:79" s="97" customFormat="1" x14ac:dyDescent="0.2">
      <c r="AE54410" s="95"/>
      <c r="AF54410" s="95"/>
      <c r="AN54410" s="95"/>
      <c r="AO54410" s="95"/>
      <c r="AP54410" s="95"/>
      <c r="AQ54410" s="95"/>
      <c r="AR54410" s="95"/>
      <c r="AS54410" s="95"/>
      <c r="AT54410" s="95"/>
      <c r="AU54410" s="95"/>
      <c r="AV54410" s="95"/>
      <c r="AW54410" s="95"/>
      <c r="AX54410" s="95"/>
      <c r="AY54410" s="95"/>
      <c r="AZ54410" s="95"/>
      <c r="BA54410" s="95"/>
      <c r="BB54410" s="95"/>
      <c r="BC54410" s="95"/>
      <c r="BD54410" s="95"/>
      <c r="BE54410" s="95"/>
      <c r="BF54410" s="95"/>
      <c r="BG54410" s="95"/>
      <c r="BH54410" s="95"/>
      <c r="BI54410" s="95"/>
      <c r="BJ54410" s="95"/>
      <c r="BK54410" s="95"/>
      <c r="BL54410" s="95"/>
      <c r="BM54410" s="95"/>
      <c r="BN54410" s="95"/>
      <c r="CA54410" s="95"/>
    </row>
    <row r="54411" spans="31:79" s="97" customFormat="1" x14ac:dyDescent="0.2">
      <c r="AE54411" s="95"/>
      <c r="AF54411" s="95"/>
      <c r="AN54411" s="95"/>
      <c r="AO54411" s="95"/>
      <c r="AP54411" s="95"/>
      <c r="AQ54411" s="95"/>
      <c r="AR54411" s="95"/>
      <c r="AS54411" s="95"/>
      <c r="AT54411" s="95"/>
      <c r="AU54411" s="95"/>
      <c r="AV54411" s="95"/>
      <c r="AW54411" s="95"/>
      <c r="AX54411" s="95"/>
      <c r="AY54411" s="95"/>
      <c r="AZ54411" s="95"/>
      <c r="BA54411" s="95"/>
      <c r="BB54411" s="95"/>
      <c r="BC54411" s="95"/>
      <c r="BD54411" s="95"/>
      <c r="BE54411" s="95"/>
      <c r="BF54411" s="95"/>
      <c r="BG54411" s="95"/>
      <c r="BH54411" s="95"/>
      <c r="BI54411" s="95"/>
      <c r="BJ54411" s="95"/>
      <c r="BK54411" s="95"/>
      <c r="BL54411" s="95"/>
      <c r="BM54411" s="95"/>
      <c r="BN54411" s="95"/>
      <c r="CA54411" s="95"/>
    </row>
    <row r="54412" spans="31:79" s="97" customFormat="1" x14ac:dyDescent="0.2">
      <c r="AE54412" s="95"/>
      <c r="AF54412" s="95"/>
      <c r="AN54412" s="95"/>
      <c r="AO54412" s="95"/>
      <c r="AP54412" s="95"/>
      <c r="AQ54412" s="95"/>
      <c r="AR54412" s="95"/>
      <c r="AS54412" s="95"/>
      <c r="AT54412" s="95"/>
      <c r="AU54412" s="95"/>
      <c r="AV54412" s="95"/>
      <c r="AW54412" s="95"/>
      <c r="AX54412" s="95"/>
      <c r="AY54412" s="95"/>
      <c r="AZ54412" s="95"/>
      <c r="BA54412" s="95"/>
      <c r="BB54412" s="95"/>
      <c r="BC54412" s="95"/>
      <c r="BD54412" s="95"/>
      <c r="BE54412" s="95"/>
      <c r="BF54412" s="95"/>
      <c r="BG54412" s="95"/>
      <c r="BH54412" s="95"/>
      <c r="BI54412" s="95"/>
      <c r="BJ54412" s="95"/>
      <c r="BK54412" s="95"/>
      <c r="BL54412" s="95"/>
      <c r="BM54412" s="95"/>
      <c r="BN54412" s="95"/>
      <c r="CA54412" s="95"/>
    </row>
    <row r="54413" spans="31:79" s="97" customFormat="1" x14ac:dyDescent="0.2">
      <c r="AE54413" s="95"/>
      <c r="AF54413" s="95"/>
      <c r="AN54413" s="95"/>
      <c r="AO54413" s="95"/>
      <c r="AP54413" s="95"/>
      <c r="AQ54413" s="95"/>
      <c r="AR54413" s="95"/>
      <c r="AS54413" s="95"/>
      <c r="AT54413" s="95"/>
      <c r="AU54413" s="95"/>
      <c r="AV54413" s="95"/>
      <c r="AW54413" s="95"/>
      <c r="AX54413" s="95"/>
      <c r="AY54413" s="95"/>
      <c r="AZ54413" s="95"/>
      <c r="BA54413" s="95"/>
      <c r="BB54413" s="95"/>
      <c r="BC54413" s="95"/>
      <c r="BD54413" s="95"/>
      <c r="BE54413" s="95"/>
      <c r="BF54413" s="95"/>
      <c r="BG54413" s="95"/>
      <c r="BH54413" s="95"/>
      <c r="BI54413" s="95"/>
      <c r="BJ54413" s="95"/>
      <c r="BK54413" s="95"/>
      <c r="BL54413" s="95"/>
      <c r="BM54413" s="95"/>
      <c r="BN54413" s="95"/>
      <c r="CA54413" s="95"/>
    </row>
    <row r="54414" spans="31:79" s="97" customFormat="1" x14ac:dyDescent="0.2">
      <c r="AE54414" s="95"/>
      <c r="AF54414" s="95"/>
      <c r="AN54414" s="95"/>
      <c r="AO54414" s="95"/>
      <c r="AP54414" s="95"/>
      <c r="AQ54414" s="95"/>
      <c r="AR54414" s="95"/>
      <c r="AS54414" s="95"/>
      <c r="AT54414" s="95"/>
      <c r="AU54414" s="95"/>
      <c r="AV54414" s="95"/>
      <c r="AW54414" s="95"/>
      <c r="AX54414" s="95"/>
      <c r="AY54414" s="95"/>
      <c r="AZ54414" s="95"/>
      <c r="BA54414" s="95"/>
      <c r="BB54414" s="95"/>
      <c r="BC54414" s="95"/>
      <c r="BD54414" s="95"/>
      <c r="BE54414" s="95"/>
      <c r="BF54414" s="95"/>
      <c r="BG54414" s="95"/>
      <c r="BH54414" s="95"/>
      <c r="BI54414" s="95"/>
      <c r="BJ54414" s="95"/>
      <c r="BK54414" s="95"/>
      <c r="BL54414" s="95"/>
      <c r="BM54414" s="95"/>
      <c r="BN54414" s="95"/>
      <c r="CA54414" s="95"/>
    </row>
    <row r="54415" spans="31:79" s="97" customFormat="1" x14ac:dyDescent="0.2">
      <c r="AE54415" s="95"/>
      <c r="AF54415" s="95"/>
      <c r="AN54415" s="95"/>
      <c r="AO54415" s="95"/>
      <c r="AP54415" s="95"/>
      <c r="AQ54415" s="95"/>
      <c r="AR54415" s="95"/>
      <c r="AS54415" s="95"/>
      <c r="AT54415" s="95"/>
      <c r="AU54415" s="95"/>
      <c r="AV54415" s="95"/>
      <c r="AW54415" s="95"/>
      <c r="AX54415" s="95"/>
      <c r="AY54415" s="95"/>
      <c r="AZ54415" s="95"/>
      <c r="BA54415" s="95"/>
      <c r="BB54415" s="95"/>
      <c r="BC54415" s="95"/>
      <c r="BD54415" s="95"/>
      <c r="BE54415" s="95"/>
      <c r="BF54415" s="95"/>
      <c r="BG54415" s="95"/>
      <c r="BH54415" s="95"/>
      <c r="BI54415" s="95"/>
      <c r="BJ54415" s="95"/>
      <c r="BK54415" s="95"/>
      <c r="BL54415" s="95"/>
      <c r="BM54415" s="95"/>
      <c r="BN54415" s="95"/>
      <c r="CA54415" s="95"/>
    </row>
    <row r="54416" spans="31:79" s="97" customFormat="1" x14ac:dyDescent="0.2">
      <c r="AE54416" s="95"/>
      <c r="AF54416" s="95"/>
      <c r="AN54416" s="95"/>
      <c r="AO54416" s="95"/>
      <c r="AP54416" s="95"/>
      <c r="AQ54416" s="95"/>
      <c r="AR54416" s="95"/>
      <c r="AS54416" s="95"/>
      <c r="AT54416" s="95"/>
      <c r="AU54416" s="95"/>
      <c r="AV54416" s="95"/>
      <c r="AW54416" s="95"/>
      <c r="AX54416" s="95"/>
      <c r="AY54416" s="95"/>
      <c r="AZ54416" s="95"/>
      <c r="BA54416" s="95"/>
      <c r="BB54416" s="95"/>
      <c r="BC54416" s="95"/>
      <c r="BD54416" s="95"/>
      <c r="BE54416" s="95"/>
      <c r="BF54416" s="95"/>
      <c r="BG54416" s="95"/>
      <c r="BH54416" s="95"/>
      <c r="BI54416" s="95"/>
      <c r="BJ54416" s="95"/>
      <c r="BK54416" s="95"/>
      <c r="BL54416" s="95"/>
      <c r="BM54416" s="95"/>
      <c r="BN54416" s="95"/>
      <c r="CA54416" s="95"/>
    </row>
    <row r="54417" spans="31:79" s="97" customFormat="1" x14ac:dyDescent="0.2">
      <c r="AE54417" s="95"/>
      <c r="AF54417" s="95"/>
      <c r="AN54417" s="95"/>
      <c r="AO54417" s="95"/>
      <c r="AP54417" s="95"/>
      <c r="AQ54417" s="95"/>
      <c r="AR54417" s="95"/>
      <c r="AS54417" s="95"/>
      <c r="AT54417" s="95"/>
      <c r="AU54417" s="95"/>
      <c r="AV54417" s="95"/>
      <c r="AW54417" s="95"/>
      <c r="AX54417" s="95"/>
      <c r="AY54417" s="95"/>
      <c r="AZ54417" s="95"/>
      <c r="BA54417" s="95"/>
      <c r="BB54417" s="95"/>
      <c r="BC54417" s="95"/>
      <c r="BD54417" s="95"/>
      <c r="BE54417" s="95"/>
      <c r="BF54417" s="95"/>
      <c r="BG54417" s="95"/>
      <c r="BH54417" s="95"/>
      <c r="BI54417" s="95"/>
      <c r="BJ54417" s="95"/>
      <c r="BK54417" s="95"/>
      <c r="BL54417" s="95"/>
      <c r="BM54417" s="95"/>
      <c r="BN54417" s="95"/>
      <c r="CA54417" s="95"/>
    </row>
    <row r="54418" spans="31:79" s="97" customFormat="1" x14ac:dyDescent="0.2">
      <c r="AE54418" s="95"/>
      <c r="AF54418" s="95"/>
      <c r="AN54418" s="95"/>
      <c r="AO54418" s="95"/>
      <c r="AP54418" s="95"/>
      <c r="AQ54418" s="95"/>
      <c r="AR54418" s="95"/>
      <c r="AS54418" s="95"/>
      <c r="AT54418" s="95"/>
      <c r="AU54418" s="95"/>
      <c r="AV54418" s="95"/>
      <c r="AW54418" s="95"/>
      <c r="AX54418" s="95"/>
      <c r="AY54418" s="95"/>
      <c r="AZ54418" s="95"/>
      <c r="BA54418" s="95"/>
      <c r="BB54418" s="95"/>
      <c r="BC54418" s="95"/>
      <c r="BD54418" s="95"/>
      <c r="BE54418" s="95"/>
      <c r="BF54418" s="95"/>
      <c r="BG54418" s="95"/>
      <c r="BH54418" s="95"/>
      <c r="BI54418" s="95"/>
      <c r="BJ54418" s="95"/>
      <c r="BK54418" s="95"/>
      <c r="BL54418" s="95"/>
      <c r="BM54418" s="95"/>
      <c r="BN54418" s="95"/>
      <c r="CA54418" s="95"/>
    </row>
    <row r="54419" spans="31:79" s="97" customFormat="1" x14ac:dyDescent="0.2">
      <c r="AE54419" s="95"/>
      <c r="AF54419" s="95"/>
      <c r="AN54419" s="95"/>
      <c r="AO54419" s="95"/>
      <c r="AP54419" s="95"/>
      <c r="AQ54419" s="95"/>
      <c r="AR54419" s="95"/>
      <c r="AS54419" s="95"/>
      <c r="AT54419" s="95"/>
      <c r="AU54419" s="95"/>
      <c r="AV54419" s="95"/>
      <c r="AW54419" s="95"/>
      <c r="AX54419" s="95"/>
      <c r="AY54419" s="95"/>
      <c r="AZ54419" s="95"/>
      <c r="BA54419" s="95"/>
      <c r="BB54419" s="95"/>
      <c r="BC54419" s="95"/>
      <c r="BD54419" s="95"/>
      <c r="BE54419" s="95"/>
      <c r="BF54419" s="95"/>
      <c r="BG54419" s="95"/>
      <c r="BH54419" s="95"/>
      <c r="BI54419" s="95"/>
      <c r="BJ54419" s="95"/>
      <c r="BK54419" s="95"/>
      <c r="BL54419" s="95"/>
      <c r="BM54419" s="95"/>
      <c r="BN54419" s="95"/>
      <c r="CA54419" s="95"/>
    </row>
    <row r="54420" spans="31:79" s="97" customFormat="1" x14ac:dyDescent="0.2">
      <c r="AE54420" s="95"/>
      <c r="AF54420" s="95"/>
      <c r="AN54420" s="95"/>
      <c r="AO54420" s="95"/>
      <c r="AP54420" s="95"/>
      <c r="AQ54420" s="95"/>
      <c r="AR54420" s="95"/>
      <c r="AS54420" s="95"/>
      <c r="AT54420" s="95"/>
      <c r="AU54420" s="95"/>
      <c r="AV54420" s="95"/>
      <c r="AW54420" s="95"/>
      <c r="AX54420" s="95"/>
      <c r="AY54420" s="95"/>
      <c r="AZ54420" s="95"/>
      <c r="BA54420" s="95"/>
      <c r="BB54420" s="95"/>
      <c r="BC54420" s="95"/>
      <c r="BD54420" s="95"/>
      <c r="BE54420" s="95"/>
      <c r="BF54420" s="95"/>
      <c r="BG54420" s="95"/>
      <c r="BH54420" s="95"/>
      <c r="BI54420" s="95"/>
      <c r="BJ54420" s="95"/>
      <c r="BK54420" s="95"/>
      <c r="BL54420" s="95"/>
      <c r="BM54420" s="95"/>
      <c r="BN54420" s="95"/>
      <c r="CA54420" s="95"/>
    </row>
    <row r="54421" spans="31:79" s="97" customFormat="1" x14ac:dyDescent="0.2">
      <c r="AE54421" s="95"/>
      <c r="AF54421" s="95"/>
      <c r="AN54421" s="95"/>
      <c r="AO54421" s="95"/>
      <c r="AP54421" s="95"/>
      <c r="AQ54421" s="95"/>
      <c r="AR54421" s="95"/>
      <c r="AS54421" s="95"/>
      <c r="AT54421" s="95"/>
      <c r="AU54421" s="95"/>
      <c r="AV54421" s="95"/>
      <c r="AW54421" s="95"/>
      <c r="AX54421" s="95"/>
      <c r="AY54421" s="95"/>
      <c r="AZ54421" s="95"/>
      <c r="BA54421" s="95"/>
      <c r="BB54421" s="95"/>
      <c r="BC54421" s="95"/>
      <c r="BD54421" s="95"/>
      <c r="BE54421" s="95"/>
      <c r="BF54421" s="95"/>
      <c r="BG54421" s="95"/>
      <c r="BH54421" s="95"/>
      <c r="BI54421" s="95"/>
      <c r="BJ54421" s="95"/>
      <c r="BK54421" s="95"/>
      <c r="BL54421" s="95"/>
      <c r="BM54421" s="95"/>
      <c r="BN54421" s="95"/>
      <c r="CA54421" s="95"/>
    </row>
    <row r="54422" spans="31:79" s="97" customFormat="1" x14ac:dyDescent="0.2">
      <c r="AE54422" s="95"/>
      <c r="AF54422" s="95"/>
      <c r="AN54422" s="95"/>
      <c r="AO54422" s="95"/>
      <c r="AP54422" s="95"/>
      <c r="AQ54422" s="95"/>
      <c r="AR54422" s="95"/>
      <c r="AS54422" s="95"/>
      <c r="AT54422" s="95"/>
      <c r="AU54422" s="95"/>
      <c r="AV54422" s="95"/>
      <c r="AW54422" s="95"/>
      <c r="AX54422" s="95"/>
      <c r="AY54422" s="95"/>
      <c r="AZ54422" s="95"/>
      <c r="BA54422" s="95"/>
      <c r="BB54422" s="95"/>
      <c r="BC54422" s="95"/>
      <c r="BD54422" s="95"/>
      <c r="BE54422" s="95"/>
      <c r="BF54422" s="95"/>
      <c r="BG54422" s="95"/>
      <c r="BH54422" s="95"/>
      <c r="BI54422" s="95"/>
      <c r="BJ54422" s="95"/>
      <c r="BK54422" s="95"/>
      <c r="BL54422" s="95"/>
      <c r="BM54422" s="95"/>
      <c r="BN54422" s="95"/>
      <c r="CA54422" s="95"/>
    </row>
    <row r="54423" spans="31:79" s="97" customFormat="1" x14ac:dyDescent="0.2">
      <c r="AE54423" s="95"/>
      <c r="AF54423" s="95"/>
      <c r="AN54423" s="95"/>
      <c r="AO54423" s="95"/>
      <c r="AP54423" s="95"/>
      <c r="AQ54423" s="95"/>
      <c r="AR54423" s="95"/>
      <c r="AS54423" s="95"/>
      <c r="AT54423" s="95"/>
      <c r="AU54423" s="95"/>
      <c r="AV54423" s="95"/>
      <c r="AW54423" s="95"/>
      <c r="AX54423" s="95"/>
      <c r="AY54423" s="95"/>
      <c r="AZ54423" s="95"/>
      <c r="BA54423" s="95"/>
      <c r="BB54423" s="95"/>
      <c r="BC54423" s="95"/>
      <c r="BD54423" s="95"/>
      <c r="BE54423" s="95"/>
      <c r="BF54423" s="95"/>
      <c r="BG54423" s="95"/>
      <c r="BH54423" s="95"/>
      <c r="BI54423" s="95"/>
      <c r="BJ54423" s="95"/>
      <c r="BK54423" s="95"/>
      <c r="BL54423" s="95"/>
      <c r="BM54423" s="95"/>
      <c r="BN54423" s="95"/>
      <c r="CA54423" s="95"/>
    </row>
    <row r="54424" spans="31:79" s="97" customFormat="1" x14ac:dyDescent="0.2">
      <c r="AE54424" s="95"/>
      <c r="AF54424" s="95"/>
      <c r="AN54424" s="95"/>
      <c r="AO54424" s="95"/>
      <c r="AP54424" s="95"/>
      <c r="AQ54424" s="95"/>
      <c r="AR54424" s="95"/>
      <c r="AS54424" s="95"/>
      <c r="AT54424" s="95"/>
      <c r="AU54424" s="95"/>
      <c r="AV54424" s="95"/>
      <c r="AW54424" s="95"/>
      <c r="AX54424" s="95"/>
      <c r="AY54424" s="95"/>
      <c r="AZ54424" s="95"/>
      <c r="BA54424" s="95"/>
      <c r="BB54424" s="95"/>
      <c r="BC54424" s="95"/>
      <c r="BD54424" s="95"/>
      <c r="BE54424" s="95"/>
      <c r="BF54424" s="95"/>
      <c r="BG54424" s="95"/>
      <c r="BH54424" s="95"/>
      <c r="BI54424" s="95"/>
      <c r="BJ54424" s="95"/>
      <c r="BK54424" s="95"/>
      <c r="BL54424" s="95"/>
      <c r="BM54424" s="95"/>
      <c r="BN54424" s="95"/>
      <c r="CA54424" s="95"/>
    </row>
    <row r="54425" spans="31:79" s="97" customFormat="1" x14ac:dyDescent="0.2">
      <c r="AE54425" s="95"/>
      <c r="AF54425" s="95"/>
      <c r="AN54425" s="95"/>
      <c r="AO54425" s="95"/>
      <c r="AP54425" s="95"/>
      <c r="AQ54425" s="95"/>
      <c r="AR54425" s="95"/>
      <c r="AS54425" s="95"/>
      <c r="AT54425" s="95"/>
      <c r="AU54425" s="95"/>
      <c r="AV54425" s="95"/>
      <c r="AW54425" s="95"/>
      <c r="AX54425" s="95"/>
      <c r="AY54425" s="95"/>
      <c r="AZ54425" s="95"/>
      <c r="BA54425" s="95"/>
      <c r="BB54425" s="95"/>
      <c r="BC54425" s="95"/>
      <c r="BD54425" s="95"/>
      <c r="BE54425" s="95"/>
      <c r="BF54425" s="95"/>
      <c r="BG54425" s="95"/>
      <c r="BH54425" s="95"/>
      <c r="BI54425" s="95"/>
      <c r="BJ54425" s="95"/>
      <c r="BK54425" s="95"/>
      <c r="BL54425" s="95"/>
      <c r="BM54425" s="95"/>
      <c r="BN54425" s="95"/>
      <c r="CA54425" s="95"/>
    </row>
    <row r="54426" spans="31:79" s="97" customFormat="1" x14ac:dyDescent="0.2">
      <c r="AE54426" s="95"/>
      <c r="AF54426" s="95"/>
      <c r="AN54426" s="95"/>
      <c r="AO54426" s="95"/>
      <c r="AP54426" s="95"/>
      <c r="AQ54426" s="95"/>
      <c r="AR54426" s="95"/>
      <c r="AS54426" s="95"/>
      <c r="AT54426" s="95"/>
      <c r="AU54426" s="95"/>
      <c r="AV54426" s="95"/>
      <c r="AW54426" s="95"/>
      <c r="AX54426" s="95"/>
      <c r="AY54426" s="95"/>
      <c r="AZ54426" s="95"/>
      <c r="BA54426" s="95"/>
      <c r="BB54426" s="95"/>
      <c r="BC54426" s="95"/>
      <c r="BD54426" s="95"/>
      <c r="BE54426" s="95"/>
      <c r="BF54426" s="95"/>
      <c r="BG54426" s="95"/>
      <c r="BH54426" s="95"/>
      <c r="BI54426" s="95"/>
      <c r="BJ54426" s="95"/>
      <c r="BK54426" s="95"/>
      <c r="BL54426" s="95"/>
      <c r="BM54426" s="95"/>
      <c r="BN54426" s="95"/>
      <c r="CA54426" s="95"/>
    </row>
    <row r="54427" spans="31:79" s="97" customFormat="1" x14ac:dyDescent="0.2">
      <c r="AE54427" s="95"/>
      <c r="AF54427" s="95"/>
      <c r="AN54427" s="95"/>
      <c r="AO54427" s="95"/>
      <c r="AP54427" s="95"/>
      <c r="AQ54427" s="95"/>
      <c r="AR54427" s="95"/>
      <c r="AS54427" s="95"/>
      <c r="AT54427" s="95"/>
      <c r="AU54427" s="95"/>
      <c r="AV54427" s="95"/>
      <c r="AW54427" s="95"/>
      <c r="AX54427" s="95"/>
      <c r="AY54427" s="95"/>
      <c r="AZ54427" s="95"/>
      <c r="BA54427" s="95"/>
      <c r="BB54427" s="95"/>
      <c r="BC54427" s="95"/>
      <c r="BD54427" s="95"/>
      <c r="BE54427" s="95"/>
      <c r="BF54427" s="95"/>
      <c r="BG54427" s="95"/>
      <c r="BH54427" s="95"/>
      <c r="BI54427" s="95"/>
      <c r="BJ54427" s="95"/>
      <c r="BK54427" s="95"/>
      <c r="BL54427" s="95"/>
      <c r="BM54427" s="95"/>
      <c r="BN54427" s="95"/>
      <c r="CA54427" s="95"/>
    </row>
    <row r="54428" spans="31:79" s="97" customFormat="1" x14ac:dyDescent="0.2">
      <c r="AE54428" s="95"/>
      <c r="AF54428" s="95"/>
      <c r="AN54428" s="95"/>
      <c r="AO54428" s="95"/>
      <c r="AP54428" s="95"/>
      <c r="AQ54428" s="95"/>
      <c r="AR54428" s="95"/>
      <c r="AS54428" s="95"/>
      <c r="AT54428" s="95"/>
      <c r="AU54428" s="95"/>
      <c r="AV54428" s="95"/>
      <c r="AW54428" s="95"/>
      <c r="AX54428" s="95"/>
      <c r="AY54428" s="95"/>
      <c r="AZ54428" s="95"/>
      <c r="BA54428" s="95"/>
      <c r="BB54428" s="95"/>
      <c r="BC54428" s="95"/>
      <c r="BD54428" s="95"/>
      <c r="BE54428" s="95"/>
      <c r="BF54428" s="95"/>
      <c r="BG54428" s="95"/>
      <c r="BH54428" s="95"/>
      <c r="BI54428" s="95"/>
      <c r="BJ54428" s="95"/>
      <c r="BK54428" s="95"/>
      <c r="BL54428" s="95"/>
      <c r="BM54428" s="95"/>
      <c r="BN54428" s="95"/>
      <c r="CA54428" s="95"/>
    </row>
    <row r="54429" spans="31:79" s="97" customFormat="1" x14ac:dyDescent="0.2">
      <c r="AE54429" s="95"/>
      <c r="AF54429" s="95"/>
      <c r="AN54429" s="95"/>
      <c r="AO54429" s="95"/>
      <c r="AP54429" s="95"/>
      <c r="AQ54429" s="95"/>
      <c r="AR54429" s="95"/>
      <c r="AS54429" s="95"/>
      <c r="AT54429" s="95"/>
      <c r="AU54429" s="95"/>
      <c r="AV54429" s="95"/>
      <c r="AW54429" s="95"/>
      <c r="AX54429" s="95"/>
      <c r="AY54429" s="95"/>
      <c r="AZ54429" s="95"/>
      <c r="BA54429" s="95"/>
      <c r="BB54429" s="95"/>
      <c r="BC54429" s="95"/>
      <c r="BD54429" s="95"/>
      <c r="BE54429" s="95"/>
      <c r="BF54429" s="95"/>
      <c r="BG54429" s="95"/>
      <c r="BH54429" s="95"/>
      <c r="BI54429" s="95"/>
      <c r="BJ54429" s="95"/>
      <c r="BK54429" s="95"/>
      <c r="BL54429" s="95"/>
      <c r="BM54429" s="95"/>
      <c r="BN54429" s="95"/>
      <c r="CA54429" s="95"/>
    </row>
    <row r="54430" spans="31:79" s="97" customFormat="1" x14ac:dyDescent="0.2">
      <c r="AE54430" s="95"/>
      <c r="AF54430" s="95"/>
      <c r="AN54430" s="95"/>
      <c r="AO54430" s="95"/>
      <c r="AP54430" s="95"/>
      <c r="AQ54430" s="95"/>
      <c r="AR54430" s="95"/>
      <c r="AS54430" s="95"/>
      <c r="AT54430" s="95"/>
      <c r="AU54430" s="95"/>
      <c r="AV54430" s="95"/>
      <c r="AW54430" s="95"/>
      <c r="AX54430" s="95"/>
      <c r="AY54430" s="95"/>
      <c r="AZ54430" s="95"/>
      <c r="BA54430" s="95"/>
      <c r="BB54430" s="95"/>
      <c r="BC54430" s="95"/>
      <c r="BD54430" s="95"/>
      <c r="BE54430" s="95"/>
      <c r="BF54430" s="95"/>
      <c r="BG54430" s="95"/>
      <c r="BH54430" s="95"/>
      <c r="BI54430" s="95"/>
      <c r="BJ54430" s="95"/>
      <c r="BK54430" s="95"/>
      <c r="BL54430" s="95"/>
      <c r="BM54430" s="95"/>
      <c r="BN54430" s="95"/>
      <c r="CA54430" s="95"/>
    </row>
    <row r="54431" spans="31:79" s="97" customFormat="1" x14ac:dyDescent="0.2">
      <c r="AE54431" s="95"/>
      <c r="AF54431" s="95"/>
      <c r="AN54431" s="95"/>
      <c r="AO54431" s="95"/>
      <c r="AP54431" s="95"/>
      <c r="AQ54431" s="95"/>
      <c r="AR54431" s="95"/>
      <c r="AS54431" s="95"/>
      <c r="AT54431" s="95"/>
      <c r="AU54431" s="95"/>
      <c r="AV54431" s="95"/>
      <c r="AW54431" s="95"/>
      <c r="AX54431" s="95"/>
      <c r="AY54431" s="95"/>
      <c r="AZ54431" s="95"/>
      <c r="BA54431" s="95"/>
      <c r="BB54431" s="95"/>
      <c r="BC54431" s="95"/>
      <c r="BD54431" s="95"/>
      <c r="BE54431" s="95"/>
      <c r="BF54431" s="95"/>
      <c r="BG54431" s="95"/>
      <c r="BH54431" s="95"/>
      <c r="BI54431" s="95"/>
      <c r="BJ54431" s="95"/>
      <c r="BK54431" s="95"/>
      <c r="BL54431" s="95"/>
      <c r="BM54431" s="95"/>
      <c r="BN54431" s="95"/>
      <c r="CA54431" s="95"/>
    </row>
    <row r="54432" spans="31:79" s="97" customFormat="1" x14ac:dyDescent="0.2">
      <c r="AE54432" s="95"/>
      <c r="AF54432" s="95"/>
      <c r="AN54432" s="95"/>
      <c r="AO54432" s="95"/>
      <c r="AP54432" s="95"/>
      <c r="AQ54432" s="95"/>
      <c r="AR54432" s="95"/>
      <c r="AS54432" s="95"/>
      <c r="AT54432" s="95"/>
      <c r="AU54432" s="95"/>
      <c r="AV54432" s="95"/>
      <c r="AW54432" s="95"/>
      <c r="AX54432" s="95"/>
      <c r="AY54432" s="95"/>
      <c r="AZ54432" s="95"/>
      <c r="BA54432" s="95"/>
      <c r="BB54432" s="95"/>
      <c r="BC54432" s="95"/>
      <c r="BD54432" s="95"/>
      <c r="BE54432" s="95"/>
      <c r="BF54432" s="95"/>
      <c r="BG54432" s="95"/>
      <c r="BH54432" s="95"/>
      <c r="BI54432" s="95"/>
      <c r="BJ54432" s="95"/>
      <c r="BK54432" s="95"/>
      <c r="BL54432" s="95"/>
      <c r="BM54432" s="95"/>
      <c r="BN54432" s="95"/>
      <c r="CA54432" s="95"/>
    </row>
    <row r="54433" spans="31:79" s="97" customFormat="1" x14ac:dyDescent="0.2">
      <c r="AE54433" s="95"/>
      <c r="AF54433" s="95"/>
      <c r="AN54433" s="95"/>
      <c r="AO54433" s="95"/>
      <c r="AP54433" s="95"/>
      <c r="AQ54433" s="95"/>
      <c r="AR54433" s="95"/>
      <c r="AS54433" s="95"/>
      <c r="AT54433" s="95"/>
      <c r="AU54433" s="95"/>
      <c r="AV54433" s="95"/>
      <c r="AW54433" s="95"/>
      <c r="AX54433" s="95"/>
      <c r="AY54433" s="95"/>
      <c r="AZ54433" s="95"/>
      <c r="BA54433" s="95"/>
      <c r="BB54433" s="95"/>
      <c r="BC54433" s="95"/>
      <c r="BD54433" s="95"/>
      <c r="BE54433" s="95"/>
      <c r="BF54433" s="95"/>
      <c r="BG54433" s="95"/>
      <c r="BH54433" s="95"/>
      <c r="BI54433" s="95"/>
      <c r="BJ54433" s="95"/>
      <c r="BK54433" s="95"/>
      <c r="BL54433" s="95"/>
      <c r="BM54433" s="95"/>
      <c r="BN54433" s="95"/>
      <c r="CA54433" s="95"/>
    </row>
    <row r="54434" spans="31:79" s="97" customFormat="1" x14ac:dyDescent="0.2">
      <c r="AE54434" s="95"/>
      <c r="AF54434" s="95"/>
      <c r="AN54434" s="95"/>
      <c r="AO54434" s="95"/>
      <c r="AP54434" s="95"/>
      <c r="AQ54434" s="95"/>
      <c r="AR54434" s="95"/>
      <c r="AS54434" s="95"/>
      <c r="AT54434" s="95"/>
      <c r="AU54434" s="95"/>
      <c r="AV54434" s="95"/>
      <c r="AW54434" s="95"/>
      <c r="AX54434" s="95"/>
      <c r="AY54434" s="95"/>
      <c r="AZ54434" s="95"/>
      <c r="BA54434" s="95"/>
      <c r="BB54434" s="95"/>
      <c r="BC54434" s="95"/>
      <c r="BD54434" s="95"/>
      <c r="BE54434" s="95"/>
      <c r="BF54434" s="95"/>
      <c r="BG54434" s="95"/>
      <c r="BH54434" s="95"/>
      <c r="BI54434" s="95"/>
      <c r="BJ54434" s="95"/>
      <c r="BK54434" s="95"/>
      <c r="BL54434" s="95"/>
      <c r="BM54434" s="95"/>
      <c r="BN54434" s="95"/>
      <c r="CA54434" s="95"/>
    </row>
    <row r="54435" spans="31:79" s="97" customFormat="1" x14ac:dyDescent="0.2">
      <c r="AE54435" s="95"/>
      <c r="AF54435" s="95"/>
      <c r="AN54435" s="95"/>
      <c r="AO54435" s="95"/>
      <c r="AP54435" s="95"/>
      <c r="AQ54435" s="95"/>
      <c r="AR54435" s="95"/>
      <c r="AS54435" s="95"/>
      <c r="AT54435" s="95"/>
      <c r="AU54435" s="95"/>
      <c r="AV54435" s="95"/>
      <c r="AW54435" s="95"/>
      <c r="AX54435" s="95"/>
      <c r="AY54435" s="95"/>
      <c r="AZ54435" s="95"/>
      <c r="BA54435" s="95"/>
      <c r="BB54435" s="95"/>
      <c r="BC54435" s="95"/>
      <c r="BD54435" s="95"/>
      <c r="BE54435" s="95"/>
      <c r="BF54435" s="95"/>
      <c r="BG54435" s="95"/>
      <c r="BH54435" s="95"/>
      <c r="BI54435" s="95"/>
      <c r="BJ54435" s="95"/>
      <c r="BK54435" s="95"/>
      <c r="BL54435" s="95"/>
      <c r="BM54435" s="95"/>
      <c r="BN54435" s="95"/>
      <c r="CA54435" s="95"/>
    </row>
    <row r="54436" spans="31:79" s="97" customFormat="1" x14ac:dyDescent="0.2">
      <c r="AE54436" s="95"/>
      <c r="AF54436" s="95"/>
      <c r="AN54436" s="95"/>
      <c r="AO54436" s="95"/>
      <c r="AP54436" s="95"/>
      <c r="AQ54436" s="95"/>
      <c r="AR54436" s="95"/>
      <c r="AS54436" s="95"/>
      <c r="AT54436" s="95"/>
      <c r="AU54436" s="95"/>
      <c r="AV54436" s="95"/>
      <c r="AW54436" s="95"/>
      <c r="AX54436" s="95"/>
      <c r="AY54436" s="95"/>
      <c r="AZ54436" s="95"/>
      <c r="BA54436" s="95"/>
      <c r="BB54436" s="95"/>
      <c r="BC54436" s="95"/>
      <c r="BD54436" s="95"/>
      <c r="BE54436" s="95"/>
      <c r="BF54436" s="95"/>
      <c r="BG54436" s="95"/>
      <c r="BH54436" s="95"/>
      <c r="BI54436" s="95"/>
      <c r="BJ54436" s="95"/>
      <c r="BK54436" s="95"/>
      <c r="BL54436" s="95"/>
      <c r="BM54436" s="95"/>
      <c r="BN54436" s="95"/>
      <c r="CA54436" s="95"/>
    </row>
    <row r="54437" spans="31:79" s="97" customFormat="1" x14ac:dyDescent="0.2">
      <c r="AE54437" s="95"/>
      <c r="AF54437" s="95"/>
      <c r="AN54437" s="95"/>
      <c r="AO54437" s="95"/>
      <c r="AP54437" s="95"/>
      <c r="AQ54437" s="95"/>
      <c r="AR54437" s="95"/>
      <c r="AS54437" s="95"/>
      <c r="AT54437" s="95"/>
      <c r="AU54437" s="95"/>
      <c r="AV54437" s="95"/>
      <c r="AW54437" s="95"/>
      <c r="AX54437" s="95"/>
      <c r="AY54437" s="95"/>
      <c r="AZ54437" s="95"/>
      <c r="BA54437" s="95"/>
      <c r="BB54437" s="95"/>
      <c r="BC54437" s="95"/>
      <c r="BD54437" s="95"/>
      <c r="BE54437" s="95"/>
      <c r="BF54437" s="95"/>
      <c r="BG54437" s="95"/>
      <c r="BH54437" s="95"/>
      <c r="BI54437" s="95"/>
      <c r="BJ54437" s="95"/>
      <c r="BK54437" s="95"/>
      <c r="BL54437" s="95"/>
      <c r="BM54437" s="95"/>
      <c r="BN54437" s="95"/>
      <c r="CA54437" s="95"/>
    </row>
    <row r="54438" spans="31:79" s="97" customFormat="1" x14ac:dyDescent="0.2">
      <c r="AE54438" s="95"/>
      <c r="AF54438" s="95"/>
      <c r="AN54438" s="95"/>
      <c r="AO54438" s="95"/>
      <c r="AP54438" s="95"/>
      <c r="AQ54438" s="95"/>
      <c r="AR54438" s="95"/>
      <c r="AS54438" s="95"/>
      <c r="AT54438" s="95"/>
      <c r="AU54438" s="95"/>
      <c r="AV54438" s="95"/>
      <c r="AW54438" s="95"/>
      <c r="AX54438" s="95"/>
      <c r="AY54438" s="95"/>
      <c r="AZ54438" s="95"/>
      <c r="BA54438" s="95"/>
      <c r="BB54438" s="95"/>
      <c r="BC54438" s="95"/>
      <c r="BD54438" s="95"/>
      <c r="BE54438" s="95"/>
      <c r="BF54438" s="95"/>
      <c r="BG54438" s="95"/>
      <c r="BH54438" s="95"/>
      <c r="BI54438" s="95"/>
      <c r="BJ54438" s="95"/>
      <c r="BK54438" s="95"/>
      <c r="BL54438" s="95"/>
      <c r="BM54438" s="95"/>
      <c r="BN54438" s="95"/>
      <c r="CA54438" s="95"/>
    </row>
    <row r="54439" spans="31:79" s="97" customFormat="1" x14ac:dyDescent="0.2">
      <c r="AE54439" s="95"/>
      <c r="AF54439" s="95"/>
      <c r="AN54439" s="95"/>
      <c r="AO54439" s="95"/>
      <c r="AP54439" s="95"/>
      <c r="AQ54439" s="95"/>
      <c r="AR54439" s="95"/>
      <c r="AS54439" s="95"/>
      <c r="AT54439" s="95"/>
      <c r="AU54439" s="95"/>
      <c r="AV54439" s="95"/>
      <c r="AW54439" s="95"/>
      <c r="AX54439" s="95"/>
      <c r="AY54439" s="95"/>
      <c r="AZ54439" s="95"/>
      <c r="BA54439" s="95"/>
      <c r="BB54439" s="95"/>
      <c r="BC54439" s="95"/>
      <c r="BD54439" s="95"/>
      <c r="BE54439" s="95"/>
      <c r="BF54439" s="95"/>
      <c r="BG54439" s="95"/>
      <c r="BH54439" s="95"/>
      <c r="BI54439" s="95"/>
      <c r="BJ54439" s="95"/>
      <c r="BK54439" s="95"/>
      <c r="BL54439" s="95"/>
      <c r="BM54439" s="95"/>
      <c r="BN54439" s="95"/>
      <c r="CA54439" s="95"/>
    </row>
    <row r="54440" spans="31:79" s="97" customFormat="1" x14ac:dyDescent="0.2">
      <c r="AE54440" s="95"/>
      <c r="AF54440" s="95"/>
      <c r="AN54440" s="95"/>
      <c r="AO54440" s="95"/>
      <c r="AP54440" s="95"/>
      <c r="AQ54440" s="95"/>
      <c r="AR54440" s="95"/>
      <c r="AS54440" s="95"/>
      <c r="AT54440" s="95"/>
      <c r="AU54440" s="95"/>
      <c r="AV54440" s="95"/>
      <c r="AW54440" s="95"/>
      <c r="AX54440" s="95"/>
      <c r="AY54440" s="95"/>
      <c r="AZ54440" s="95"/>
      <c r="BA54440" s="95"/>
      <c r="BB54440" s="95"/>
      <c r="BC54440" s="95"/>
      <c r="BD54440" s="95"/>
      <c r="BE54440" s="95"/>
      <c r="BF54440" s="95"/>
      <c r="BG54440" s="95"/>
      <c r="BH54440" s="95"/>
      <c r="BI54440" s="95"/>
      <c r="BJ54440" s="95"/>
      <c r="BK54440" s="95"/>
      <c r="BL54440" s="95"/>
      <c r="BM54440" s="95"/>
      <c r="BN54440" s="95"/>
      <c r="CA54440" s="95"/>
    </row>
    <row r="54441" spans="31:79" s="97" customFormat="1" x14ac:dyDescent="0.2">
      <c r="AE54441" s="95"/>
      <c r="AF54441" s="95"/>
      <c r="AN54441" s="95"/>
      <c r="AO54441" s="95"/>
      <c r="AP54441" s="95"/>
      <c r="AQ54441" s="95"/>
      <c r="AR54441" s="95"/>
      <c r="AS54441" s="95"/>
      <c r="AT54441" s="95"/>
      <c r="AU54441" s="95"/>
      <c r="AV54441" s="95"/>
      <c r="AW54441" s="95"/>
      <c r="AX54441" s="95"/>
      <c r="AY54441" s="95"/>
      <c r="AZ54441" s="95"/>
      <c r="BA54441" s="95"/>
      <c r="BB54441" s="95"/>
      <c r="BC54441" s="95"/>
      <c r="BD54441" s="95"/>
      <c r="BE54441" s="95"/>
      <c r="BF54441" s="95"/>
      <c r="BG54441" s="95"/>
      <c r="BH54441" s="95"/>
      <c r="BI54441" s="95"/>
      <c r="BJ54441" s="95"/>
      <c r="BK54441" s="95"/>
      <c r="BL54441" s="95"/>
      <c r="BM54441" s="95"/>
      <c r="BN54441" s="95"/>
      <c r="CA54441" s="95"/>
    </row>
    <row r="54442" spans="31:79" s="97" customFormat="1" x14ac:dyDescent="0.2">
      <c r="AE54442" s="95"/>
      <c r="AF54442" s="95"/>
      <c r="AN54442" s="95"/>
      <c r="AO54442" s="95"/>
      <c r="AP54442" s="95"/>
      <c r="AQ54442" s="95"/>
      <c r="AR54442" s="95"/>
      <c r="AS54442" s="95"/>
      <c r="AT54442" s="95"/>
      <c r="AU54442" s="95"/>
      <c r="AV54442" s="95"/>
      <c r="AW54442" s="95"/>
      <c r="AX54442" s="95"/>
      <c r="AY54442" s="95"/>
      <c r="AZ54442" s="95"/>
      <c r="BA54442" s="95"/>
      <c r="BB54442" s="95"/>
      <c r="BC54442" s="95"/>
      <c r="BD54442" s="95"/>
      <c r="BE54442" s="95"/>
      <c r="BF54442" s="95"/>
      <c r="BG54442" s="95"/>
      <c r="BH54442" s="95"/>
      <c r="BI54442" s="95"/>
      <c r="BJ54442" s="95"/>
      <c r="BK54442" s="95"/>
      <c r="BL54442" s="95"/>
      <c r="BM54442" s="95"/>
      <c r="BN54442" s="95"/>
      <c r="CA54442" s="95"/>
    </row>
    <row r="54443" spans="31:79" s="97" customFormat="1" x14ac:dyDescent="0.2">
      <c r="AE54443" s="95"/>
      <c r="AF54443" s="95"/>
      <c r="AN54443" s="95"/>
      <c r="AO54443" s="95"/>
      <c r="AP54443" s="95"/>
      <c r="AQ54443" s="95"/>
      <c r="AR54443" s="95"/>
      <c r="AS54443" s="95"/>
      <c r="AT54443" s="95"/>
      <c r="AU54443" s="95"/>
      <c r="AV54443" s="95"/>
      <c r="AW54443" s="95"/>
      <c r="AX54443" s="95"/>
      <c r="AY54443" s="95"/>
      <c r="AZ54443" s="95"/>
      <c r="BA54443" s="95"/>
      <c r="BB54443" s="95"/>
      <c r="BC54443" s="95"/>
      <c r="BD54443" s="95"/>
      <c r="BE54443" s="95"/>
      <c r="BF54443" s="95"/>
      <c r="BG54443" s="95"/>
      <c r="BH54443" s="95"/>
      <c r="BI54443" s="95"/>
      <c r="BJ54443" s="95"/>
      <c r="BK54443" s="95"/>
      <c r="BL54443" s="95"/>
      <c r="BM54443" s="95"/>
      <c r="BN54443" s="95"/>
      <c r="CA54443" s="95"/>
    </row>
    <row r="54444" spans="31:79" s="97" customFormat="1" x14ac:dyDescent="0.2">
      <c r="AE54444" s="95"/>
      <c r="AF54444" s="95"/>
      <c r="AN54444" s="95"/>
      <c r="AO54444" s="95"/>
      <c r="AP54444" s="95"/>
      <c r="AQ54444" s="95"/>
      <c r="AR54444" s="95"/>
      <c r="AS54444" s="95"/>
      <c r="AT54444" s="95"/>
      <c r="AU54444" s="95"/>
      <c r="AV54444" s="95"/>
      <c r="AW54444" s="95"/>
      <c r="AX54444" s="95"/>
      <c r="AY54444" s="95"/>
      <c r="AZ54444" s="95"/>
      <c r="BA54444" s="95"/>
      <c r="BB54444" s="95"/>
      <c r="BC54444" s="95"/>
      <c r="BD54444" s="95"/>
      <c r="BE54444" s="95"/>
      <c r="BF54444" s="95"/>
      <c r="BG54444" s="95"/>
      <c r="BH54444" s="95"/>
      <c r="BI54444" s="95"/>
      <c r="BJ54444" s="95"/>
      <c r="BK54444" s="95"/>
      <c r="BL54444" s="95"/>
      <c r="BM54444" s="95"/>
      <c r="BN54444" s="95"/>
      <c r="CA54444" s="95"/>
    </row>
    <row r="54445" spans="31:79" s="97" customFormat="1" x14ac:dyDescent="0.2">
      <c r="AE54445" s="95"/>
      <c r="AF54445" s="95"/>
      <c r="AN54445" s="95"/>
      <c r="AO54445" s="95"/>
      <c r="AP54445" s="95"/>
      <c r="AQ54445" s="95"/>
      <c r="AR54445" s="95"/>
      <c r="AS54445" s="95"/>
      <c r="AT54445" s="95"/>
      <c r="AU54445" s="95"/>
      <c r="AV54445" s="95"/>
      <c r="AW54445" s="95"/>
      <c r="AX54445" s="95"/>
      <c r="AY54445" s="95"/>
      <c r="AZ54445" s="95"/>
      <c r="BA54445" s="95"/>
      <c r="BB54445" s="95"/>
      <c r="BC54445" s="95"/>
      <c r="BD54445" s="95"/>
      <c r="BE54445" s="95"/>
      <c r="BF54445" s="95"/>
      <c r="BG54445" s="95"/>
      <c r="BH54445" s="95"/>
      <c r="BI54445" s="95"/>
      <c r="BJ54445" s="95"/>
      <c r="BK54445" s="95"/>
      <c r="BL54445" s="95"/>
      <c r="BM54445" s="95"/>
      <c r="BN54445" s="95"/>
      <c r="CA54445" s="95"/>
    </row>
    <row r="54446" spans="31:79" s="97" customFormat="1" x14ac:dyDescent="0.2">
      <c r="AE54446" s="95"/>
      <c r="AF54446" s="95"/>
      <c r="AN54446" s="95"/>
      <c r="AO54446" s="95"/>
      <c r="AP54446" s="95"/>
      <c r="AQ54446" s="95"/>
      <c r="AR54446" s="95"/>
      <c r="AS54446" s="95"/>
      <c r="AT54446" s="95"/>
      <c r="AU54446" s="95"/>
      <c r="AV54446" s="95"/>
      <c r="AW54446" s="95"/>
      <c r="AX54446" s="95"/>
      <c r="AY54446" s="95"/>
      <c r="AZ54446" s="95"/>
      <c r="BA54446" s="95"/>
      <c r="BB54446" s="95"/>
      <c r="BC54446" s="95"/>
      <c r="BD54446" s="95"/>
      <c r="BE54446" s="95"/>
      <c r="BF54446" s="95"/>
      <c r="BG54446" s="95"/>
      <c r="BH54446" s="95"/>
      <c r="BI54446" s="95"/>
      <c r="BJ54446" s="95"/>
      <c r="BK54446" s="95"/>
      <c r="BL54446" s="95"/>
      <c r="BM54446" s="95"/>
      <c r="BN54446" s="95"/>
      <c r="CA54446" s="95"/>
    </row>
    <row r="54447" spans="31:79" s="97" customFormat="1" x14ac:dyDescent="0.2">
      <c r="AE54447" s="95"/>
      <c r="AF54447" s="95"/>
      <c r="AN54447" s="95"/>
      <c r="AO54447" s="95"/>
      <c r="AP54447" s="95"/>
      <c r="AQ54447" s="95"/>
      <c r="AR54447" s="95"/>
      <c r="AS54447" s="95"/>
      <c r="AT54447" s="95"/>
      <c r="AU54447" s="95"/>
      <c r="AV54447" s="95"/>
      <c r="AW54447" s="95"/>
      <c r="AX54447" s="95"/>
      <c r="AY54447" s="95"/>
      <c r="AZ54447" s="95"/>
      <c r="BA54447" s="95"/>
      <c r="BB54447" s="95"/>
      <c r="BC54447" s="95"/>
      <c r="BD54447" s="95"/>
      <c r="BE54447" s="95"/>
      <c r="BF54447" s="95"/>
      <c r="BG54447" s="95"/>
      <c r="BH54447" s="95"/>
      <c r="BI54447" s="95"/>
      <c r="BJ54447" s="95"/>
      <c r="BK54447" s="95"/>
      <c r="BL54447" s="95"/>
      <c r="BM54447" s="95"/>
      <c r="BN54447" s="95"/>
      <c r="CA54447" s="95"/>
    </row>
    <row r="54448" spans="31:79" s="97" customFormat="1" x14ac:dyDescent="0.2">
      <c r="AE54448" s="95"/>
      <c r="AF54448" s="95"/>
      <c r="AN54448" s="95"/>
      <c r="AO54448" s="95"/>
      <c r="AP54448" s="95"/>
      <c r="AQ54448" s="95"/>
      <c r="AR54448" s="95"/>
      <c r="AS54448" s="95"/>
      <c r="AT54448" s="95"/>
      <c r="AU54448" s="95"/>
      <c r="AV54448" s="95"/>
      <c r="AW54448" s="95"/>
      <c r="AX54448" s="95"/>
      <c r="AY54448" s="95"/>
      <c r="AZ54448" s="95"/>
      <c r="BA54448" s="95"/>
      <c r="BB54448" s="95"/>
      <c r="BC54448" s="95"/>
      <c r="BD54448" s="95"/>
      <c r="BE54448" s="95"/>
      <c r="BF54448" s="95"/>
      <c r="BG54448" s="95"/>
      <c r="BH54448" s="95"/>
      <c r="BI54448" s="95"/>
      <c r="BJ54448" s="95"/>
      <c r="BK54448" s="95"/>
      <c r="BL54448" s="95"/>
      <c r="BM54448" s="95"/>
      <c r="BN54448" s="95"/>
      <c r="CA54448" s="95"/>
    </row>
    <row r="54449" spans="31:79" s="97" customFormat="1" x14ac:dyDescent="0.2">
      <c r="AE54449" s="95"/>
      <c r="AF54449" s="95"/>
      <c r="AN54449" s="95"/>
      <c r="AO54449" s="95"/>
      <c r="AP54449" s="95"/>
      <c r="AQ54449" s="95"/>
      <c r="AR54449" s="95"/>
      <c r="AS54449" s="95"/>
      <c r="AT54449" s="95"/>
      <c r="AU54449" s="95"/>
      <c r="AV54449" s="95"/>
      <c r="AW54449" s="95"/>
      <c r="AX54449" s="95"/>
      <c r="AY54449" s="95"/>
      <c r="AZ54449" s="95"/>
      <c r="BA54449" s="95"/>
      <c r="BB54449" s="95"/>
      <c r="BC54449" s="95"/>
      <c r="BD54449" s="95"/>
      <c r="BE54449" s="95"/>
      <c r="BF54449" s="95"/>
      <c r="BG54449" s="95"/>
      <c r="BH54449" s="95"/>
      <c r="BI54449" s="95"/>
      <c r="BJ54449" s="95"/>
      <c r="BK54449" s="95"/>
      <c r="BL54449" s="95"/>
      <c r="BM54449" s="95"/>
      <c r="BN54449" s="95"/>
      <c r="CA54449" s="95"/>
    </row>
    <row r="54450" spans="31:79" s="97" customFormat="1" x14ac:dyDescent="0.2">
      <c r="AE54450" s="95"/>
      <c r="AF54450" s="95"/>
      <c r="AN54450" s="95"/>
      <c r="AO54450" s="95"/>
      <c r="AP54450" s="95"/>
      <c r="AQ54450" s="95"/>
      <c r="AR54450" s="95"/>
      <c r="AS54450" s="95"/>
      <c r="AT54450" s="95"/>
      <c r="AU54450" s="95"/>
      <c r="AV54450" s="95"/>
      <c r="AW54450" s="95"/>
      <c r="AX54450" s="95"/>
      <c r="AY54450" s="95"/>
      <c r="AZ54450" s="95"/>
      <c r="BA54450" s="95"/>
      <c r="BB54450" s="95"/>
      <c r="BC54450" s="95"/>
      <c r="BD54450" s="95"/>
      <c r="BE54450" s="95"/>
      <c r="BF54450" s="95"/>
      <c r="BG54450" s="95"/>
      <c r="BH54450" s="95"/>
      <c r="BI54450" s="95"/>
      <c r="BJ54450" s="95"/>
      <c r="BK54450" s="95"/>
      <c r="BL54450" s="95"/>
      <c r="BM54450" s="95"/>
      <c r="BN54450" s="95"/>
      <c r="CA54450" s="95"/>
    </row>
    <row r="54451" spans="31:79" s="97" customFormat="1" x14ac:dyDescent="0.2">
      <c r="AE54451" s="95"/>
      <c r="AF54451" s="95"/>
      <c r="AN54451" s="95"/>
      <c r="AO54451" s="95"/>
      <c r="AP54451" s="95"/>
      <c r="AQ54451" s="95"/>
      <c r="AR54451" s="95"/>
      <c r="AS54451" s="95"/>
      <c r="AT54451" s="95"/>
      <c r="AU54451" s="95"/>
      <c r="AV54451" s="95"/>
      <c r="AW54451" s="95"/>
      <c r="AX54451" s="95"/>
      <c r="AY54451" s="95"/>
      <c r="AZ54451" s="95"/>
      <c r="BA54451" s="95"/>
      <c r="BB54451" s="95"/>
      <c r="BC54451" s="95"/>
      <c r="BD54451" s="95"/>
      <c r="BE54451" s="95"/>
      <c r="BF54451" s="95"/>
      <c r="BG54451" s="95"/>
      <c r="BH54451" s="95"/>
      <c r="BI54451" s="95"/>
      <c r="BJ54451" s="95"/>
      <c r="BK54451" s="95"/>
      <c r="BL54451" s="95"/>
      <c r="BM54451" s="95"/>
      <c r="BN54451" s="95"/>
      <c r="CA54451" s="95"/>
    </row>
    <row r="54452" spans="31:79" s="97" customFormat="1" x14ac:dyDescent="0.2">
      <c r="AE54452" s="95"/>
      <c r="AF54452" s="95"/>
      <c r="AN54452" s="95"/>
      <c r="AO54452" s="95"/>
      <c r="AP54452" s="95"/>
      <c r="AQ54452" s="95"/>
      <c r="AR54452" s="95"/>
      <c r="AS54452" s="95"/>
      <c r="AT54452" s="95"/>
      <c r="AU54452" s="95"/>
      <c r="AV54452" s="95"/>
      <c r="AW54452" s="95"/>
      <c r="AX54452" s="95"/>
      <c r="AY54452" s="95"/>
      <c r="AZ54452" s="95"/>
      <c r="BA54452" s="95"/>
      <c r="BB54452" s="95"/>
      <c r="BC54452" s="95"/>
      <c r="BD54452" s="95"/>
      <c r="BE54452" s="95"/>
      <c r="BF54452" s="95"/>
      <c r="BG54452" s="95"/>
      <c r="BH54452" s="95"/>
      <c r="BI54452" s="95"/>
      <c r="BJ54452" s="95"/>
      <c r="BK54452" s="95"/>
      <c r="BL54452" s="95"/>
      <c r="BM54452" s="95"/>
      <c r="BN54452" s="95"/>
      <c r="CA54452" s="95"/>
    </row>
    <row r="54453" spans="31:79" s="97" customFormat="1" x14ac:dyDescent="0.2">
      <c r="AE54453" s="95"/>
      <c r="AF54453" s="95"/>
      <c r="AN54453" s="95"/>
      <c r="AO54453" s="95"/>
      <c r="AP54453" s="95"/>
      <c r="AQ54453" s="95"/>
      <c r="AR54453" s="95"/>
      <c r="AS54453" s="95"/>
      <c r="AT54453" s="95"/>
      <c r="AU54453" s="95"/>
      <c r="AV54453" s="95"/>
      <c r="AW54453" s="95"/>
      <c r="AX54453" s="95"/>
      <c r="AY54453" s="95"/>
      <c r="AZ54453" s="95"/>
      <c r="BA54453" s="95"/>
      <c r="BB54453" s="95"/>
      <c r="BC54453" s="95"/>
      <c r="BD54453" s="95"/>
      <c r="BE54453" s="95"/>
      <c r="BF54453" s="95"/>
      <c r="BG54453" s="95"/>
      <c r="BH54453" s="95"/>
      <c r="BI54453" s="95"/>
      <c r="BJ54453" s="95"/>
      <c r="BK54453" s="95"/>
      <c r="BL54453" s="95"/>
      <c r="BM54453" s="95"/>
      <c r="BN54453" s="95"/>
      <c r="CA54453" s="95"/>
    </row>
    <row r="54454" spans="31:79" s="97" customFormat="1" x14ac:dyDescent="0.2">
      <c r="AE54454" s="95"/>
      <c r="AF54454" s="95"/>
      <c r="AN54454" s="95"/>
      <c r="AO54454" s="95"/>
      <c r="AP54454" s="95"/>
      <c r="AQ54454" s="95"/>
      <c r="AR54454" s="95"/>
      <c r="AS54454" s="95"/>
      <c r="AT54454" s="95"/>
      <c r="AU54454" s="95"/>
      <c r="AV54454" s="95"/>
      <c r="AW54454" s="95"/>
      <c r="AX54454" s="95"/>
      <c r="AY54454" s="95"/>
      <c r="AZ54454" s="95"/>
      <c r="BA54454" s="95"/>
      <c r="BB54454" s="95"/>
      <c r="BC54454" s="95"/>
      <c r="BD54454" s="95"/>
      <c r="BE54454" s="95"/>
      <c r="BF54454" s="95"/>
      <c r="BG54454" s="95"/>
      <c r="BH54454" s="95"/>
      <c r="BI54454" s="95"/>
      <c r="BJ54454" s="95"/>
      <c r="BK54454" s="95"/>
      <c r="BL54454" s="95"/>
      <c r="BM54454" s="95"/>
      <c r="BN54454" s="95"/>
      <c r="CA54454" s="95"/>
    </row>
    <row r="54455" spans="31:79" s="97" customFormat="1" x14ac:dyDescent="0.2">
      <c r="AE54455" s="95"/>
      <c r="AF54455" s="95"/>
      <c r="AN54455" s="95"/>
      <c r="AO54455" s="95"/>
      <c r="AP54455" s="95"/>
      <c r="AQ54455" s="95"/>
      <c r="AR54455" s="95"/>
      <c r="AS54455" s="95"/>
      <c r="AT54455" s="95"/>
      <c r="AU54455" s="95"/>
      <c r="AV54455" s="95"/>
      <c r="AW54455" s="95"/>
      <c r="AX54455" s="95"/>
      <c r="AY54455" s="95"/>
      <c r="AZ54455" s="95"/>
      <c r="BA54455" s="95"/>
      <c r="BB54455" s="95"/>
      <c r="BC54455" s="95"/>
      <c r="BD54455" s="95"/>
      <c r="BE54455" s="95"/>
      <c r="BF54455" s="95"/>
      <c r="BG54455" s="95"/>
      <c r="BH54455" s="95"/>
      <c r="BI54455" s="95"/>
      <c r="BJ54455" s="95"/>
      <c r="BK54455" s="95"/>
      <c r="BL54455" s="95"/>
      <c r="BM54455" s="95"/>
      <c r="BN54455" s="95"/>
      <c r="CA54455" s="95"/>
    </row>
    <row r="54456" spans="31:79" s="97" customFormat="1" x14ac:dyDescent="0.2">
      <c r="AE54456" s="95"/>
      <c r="AF54456" s="95"/>
      <c r="AN54456" s="95"/>
      <c r="AO54456" s="95"/>
      <c r="AP54456" s="95"/>
      <c r="AQ54456" s="95"/>
      <c r="AR54456" s="95"/>
      <c r="AS54456" s="95"/>
      <c r="AT54456" s="95"/>
      <c r="AU54456" s="95"/>
      <c r="AV54456" s="95"/>
      <c r="AW54456" s="95"/>
      <c r="AX54456" s="95"/>
      <c r="AY54456" s="95"/>
      <c r="AZ54456" s="95"/>
      <c r="BA54456" s="95"/>
      <c r="BB54456" s="95"/>
      <c r="BC54456" s="95"/>
      <c r="BD54456" s="95"/>
      <c r="BE54456" s="95"/>
      <c r="BF54456" s="95"/>
      <c r="BG54456" s="95"/>
      <c r="BH54456" s="95"/>
      <c r="BI54456" s="95"/>
      <c r="BJ54456" s="95"/>
      <c r="BK54456" s="95"/>
      <c r="BL54456" s="95"/>
      <c r="BM54456" s="95"/>
      <c r="BN54456" s="95"/>
      <c r="CA54456" s="95"/>
    </row>
    <row r="54457" spans="31:79" s="97" customFormat="1" x14ac:dyDescent="0.2">
      <c r="AE54457" s="95"/>
      <c r="AF54457" s="95"/>
      <c r="AN54457" s="95"/>
      <c r="AO54457" s="95"/>
      <c r="AP54457" s="95"/>
      <c r="AQ54457" s="95"/>
      <c r="AR54457" s="95"/>
      <c r="AS54457" s="95"/>
      <c r="AT54457" s="95"/>
      <c r="AU54457" s="95"/>
      <c r="AV54457" s="95"/>
      <c r="AW54457" s="95"/>
      <c r="AX54457" s="95"/>
      <c r="AY54457" s="95"/>
      <c r="AZ54457" s="95"/>
      <c r="BA54457" s="95"/>
      <c r="BB54457" s="95"/>
      <c r="BC54457" s="95"/>
      <c r="BD54457" s="95"/>
      <c r="BE54457" s="95"/>
      <c r="BF54457" s="95"/>
      <c r="BG54457" s="95"/>
      <c r="BH54457" s="95"/>
      <c r="BI54457" s="95"/>
      <c r="BJ54457" s="95"/>
      <c r="BK54457" s="95"/>
      <c r="BL54457" s="95"/>
      <c r="BM54457" s="95"/>
      <c r="BN54457" s="95"/>
      <c r="CA54457" s="95"/>
    </row>
    <row r="54458" spans="31:79" s="97" customFormat="1" x14ac:dyDescent="0.2">
      <c r="AE54458" s="95"/>
      <c r="AF54458" s="95"/>
      <c r="AN54458" s="95"/>
      <c r="AO54458" s="95"/>
      <c r="AP54458" s="95"/>
      <c r="AQ54458" s="95"/>
      <c r="AR54458" s="95"/>
      <c r="AS54458" s="95"/>
      <c r="AT54458" s="95"/>
      <c r="AU54458" s="95"/>
      <c r="AV54458" s="95"/>
      <c r="AW54458" s="95"/>
      <c r="AX54458" s="95"/>
      <c r="AY54458" s="95"/>
      <c r="AZ54458" s="95"/>
      <c r="BA54458" s="95"/>
      <c r="BB54458" s="95"/>
      <c r="BC54458" s="95"/>
      <c r="BD54458" s="95"/>
      <c r="BE54458" s="95"/>
      <c r="BF54458" s="95"/>
      <c r="BG54458" s="95"/>
      <c r="BH54458" s="95"/>
      <c r="BI54458" s="95"/>
      <c r="BJ54458" s="95"/>
      <c r="BK54458" s="95"/>
      <c r="BL54458" s="95"/>
      <c r="BM54458" s="95"/>
      <c r="BN54458" s="95"/>
      <c r="CA54458" s="95"/>
    </row>
    <row r="54459" spans="31:79" s="97" customFormat="1" x14ac:dyDescent="0.2">
      <c r="AE54459" s="95"/>
      <c r="AF54459" s="95"/>
      <c r="AN54459" s="95"/>
      <c r="AO54459" s="95"/>
      <c r="AP54459" s="95"/>
      <c r="AQ54459" s="95"/>
      <c r="AR54459" s="95"/>
      <c r="AS54459" s="95"/>
      <c r="AT54459" s="95"/>
      <c r="AU54459" s="95"/>
      <c r="AV54459" s="95"/>
      <c r="AW54459" s="95"/>
      <c r="AX54459" s="95"/>
      <c r="AY54459" s="95"/>
      <c r="AZ54459" s="95"/>
      <c r="BA54459" s="95"/>
      <c r="BB54459" s="95"/>
      <c r="BC54459" s="95"/>
      <c r="BD54459" s="95"/>
      <c r="BE54459" s="95"/>
      <c r="BF54459" s="95"/>
      <c r="BG54459" s="95"/>
      <c r="BH54459" s="95"/>
      <c r="BI54459" s="95"/>
      <c r="BJ54459" s="95"/>
      <c r="BK54459" s="95"/>
      <c r="BL54459" s="95"/>
      <c r="BM54459" s="95"/>
      <c r="BN54459" s="95"/>
      <c r="CA54459" s="95"/>
    </row>
    <row r="54460" spans="31:79" s="97" customFormat="1" x14ac:dyDescent="0.2">
      <c r="AE54460" s="95"/>
      <c r="AF54460" s="95"/>
      <c r="AN54460" s="95"/>
      <c r="AO54460" s="95"/>
      <c r="AP54460" s="95"/>
      <c r="AQ54460" s="95"/>
      <c r="AR54460" s="95"/>
      <c r="AS54460" s="95"/>
      <c r="AT54460" s="95"/>
      <c r="AU54460" s="95"/>
      <c r="AV54460" s="95"/>
      <c r="AW54460" s="95"/>
      <c r="AX54460" s="95"/>
      <c r="AY54460" s="95"/>
      <c r="AZ54460" s="95"/>
      <c r="BA54460" s="95"/>
      <c r="BB54460" s="95"/>
      <c r="BC54460" s="95"/>
      <c r="BD54460" s="95"/>
      <c r="BE54460" s="95"/>
      <c r="BF54460" s="95"/>
      <c r="BG54460" s="95"/>
      <c r="BH54460" s="95"/>
      <c r="BI54460" s="95"/>
      <c r="BJ54460" s="95"/>
      <c r="BK54460" s="95"/>
      <c r="BL54460" s="95"/>
      <c r="BM54460" s="95"/>
      <c r="BN54460" s="95"/>
      <c r="CA54460" s="95"/>
    </row>
    <row r="54461" spans="31:79" s="97" customFormat="1" x14ac:dyDescent="0.2">
      <c r="AE54461" s="95"/>
      <c r="AF54461" s="95"/>
      <c r="AN54461" s="95"/>
      <c r="AO54461" s="95"/>
      <c r="AP54461" s="95"/>
      <c r="AQ54461" s="95"/>
      <c r="AR54461" s="95"/>
      <c r="AS54461" s="95"/>
      <c r="AT54461" s="95"/>
      <c r="AU54461" s="95"/>
      <c r="AV54461" s="95"/>
      <c r="AW54461" s="95"/>
      <c r="AX54461" s="95"/>
      <c r="AY54461" s="95"/>
      <c r="AZ54461" s="95"/>
      <c r="BA54461" s="95"/>
      <c r="BB54461" s="95"/>
      <c r="BC54461" s="95"/>
      <c r="BD54461" s="95"/>
      <c r="BE54461" s="95"/>
      <c r="BF54461" s="95"/>
      <c r="BG54461" s="95"/>
      <c r="BH54461" s="95"/>
      <c r="BI54461" s="95"/>
      <c r="BJ54461" s="95"/>
      <c r="BK54461" s="95"/>
      <c r="BL54461" s="95"/>
      <c r="BM54461" s="95"/>
      <c r="BN54461" s="95"/>
      <c r="CA54461" s="95"/>
    </row>
    <row r="54462" spans="31:79" s="97" customFormat="1" x14ac:dyDescent="0.2">
      <c r="AE54462" s="95"/>
      <c r="AF54462" s="95"/>
      <c r="AN54462" s="95"/>
      <c r="AO54462" s="95"/>
      <c r="AP54462" s="95"/>
      <c r="AQ54462" s="95"/>
      <c r="AR54462" s="95"/>
      <c r="AS54462" s="95"/>
      <c r="AT54462" s="95"/>
      <c r="AU54462" s="95"/>
      <c r="AV54462" s="95"/>
      <c r="AW54462" s="95"/>
      <c r="AX54462" s="95"/>
      <c r="AY54462" s="95"/>
      <c r="AZ54462" s="95"/>
      <c r="BA54462" s="95"/>
      <c r="BB54462" s="95"/>
      <c r="BC54462" s="95"/>
      <c r="BD54462" s="95"/>
      <c r="BE54462" s="95"/>
      <c r="BF54462" s="95"/>
      <c r="BG54462" s="95"/>
      <c r="BH54462" s="95"/>
      <c r="BI54462" s="95"/>
      <c r="BJ54462" s="95"/>
      <c r="BK54462" s="95"/>
      <c r="BL54462" s="95"/>
      <c r="BM54462" s="95"/>
      <c r="BN54462" s="95"/>
      <c r="CA54462" s="95"/>
    </row>
    <row r="54463" spans="31:79" s="97" customFormat="1" x14ac:dyDescent="0.2">
      <c r="AE54463" s="95"/>
      <c r="AF54463" s="95"/>
      <c r="AN54463" s="95"/>
      <c r="AO54463" s="95"/>
      <c r="AP54463" s="95"/>
      <c r="AQ54463" s="95"/>
      <c r="AR54463" s="95"/>
      <c r="AS54463" s="95"/>
      <c r="AT54463" s="95"/>
      <c r="AU54463" s="95"/>
      <c r="AV54463" s="95"/>
      <c r="AW54463" s="95"/>
      <c r="AX54463" s="95"/>
      <c r="AY54463" s="95"/>
      <c r="AZ54463" s="95"/>
      <c r="BA54463" s="95"/>
      <c r="BB54463" s="95"/>
      <c r="BC54463" s="95"/>
      <c r="BD54463" s="95"/>
      <c r="BE54463" s="95"/>
      <c r="BF54463" s="95"/>
      <c r="BG54463" s="95"/>
      <c r="BH54463" s="95"/>
      <c r="BI54463" s="95"/>
      <c r="BJ54463" s="95"/>
      <c r="BK54463" s="95"/>
      <c r="BL54463" s="95"/>
      <c r="BM54463" s="95"/>
      <c r="BN54463" s="95"/>
      <c r="CA54463" s="95"/>
    </row>
    <row r="54464" spans="31:79" s="97" customFormat="1" x14ac:dyDescent="0.2">
      <c r="AE54464" s="95"/>
      <c r="AF54464" s="95"/>
      <c r="AN54464" s="95"/>
      <c r="AO54464" s="95"/>
      <c r="AP54464" s="95"/>
      <c r="AQ54464" s="95"/>
      <c r="AR54464" s="95"/>
      <c r="AS54464" s="95"/>
      <c r="AT54464" s="95"/>
      <c r="AU54464" s="95"/>
      <c r="AV54464" s="95"/>
      <c r="AW54464" s="95"/>
      <c r="AX54464" s="95"/>
      <c r="AY54464" s="95"/>
      <c r="AZ54464" s="95"/>
      <c r="BA54464" s="95"/>
      <c r="BB54464" s="95"/>
      <c r="BC54464" s="95"/>
      <c r="BD54464" s="95"/>
      <c r="BE54464" s="95"/>
      <c r="BF54464" s="95"/>
      <c r="BG54464" s="95"/>
      <c r="BH54464" s="95"/>
      <c r="BI54464" s="95"/>
      <c r="BJ54464" s="95"/>
      <c r="BK54464" s="95"/>
      <c r="BL54464" s="95"/>
      <c r="BM54464" s="95"/>
      <c r="BN54464" s="95"/>
      <c r="CA54464" s="95"/>
    </row>
    <row r="54465" spans="31:79" s="97" customFormat="1" x14ac:dyDescent="0.2">
      <c r="AE54465" s="95"/>
      <c r="AF54465" s="95"/>
      <c r="AN54465" s="95"/>
      <c r="AO54465" s="95"/>
      <c r="AP54465" s="95"/>
      <c r="AQ54465" s="95"/>
      <c r="AR54465" s="95"/>
      <c r="AS54465" s="95"/>
      <c r="AT54465" s="95"/>
      <c r="AU54465" s="95"/>
      <c r="AV54465" s="95"/>
      <c r="AW54465" s="95"/>
      <c r="AX54465" s="95"/>
      <c r="AY54465" s="95"/>
      <c r="AZ54465" s="95"/>
      <c r="BA54465" s="95"/>
      <c r="BB54465" s="95"/>
      <c r="BC54465" s="95"/>
      <c r="BD54465" s="95"/>
      <c r="BE54465" s="95"/>
      <c r="BF54465" s="95"/>
      <c r="BG54465" s="95"/>
      <c r="BH54465" s="95"/>
      <c r="BI54465" s="95"/>
      <c r="BJ54465" s="95"/>
      <c r="BK54465" s="95"/>
      <c r="BL54465" s="95"/>
      <c r="BM54465" s="95"/>
      <c r="BN54465" s="95"/>
      <c r="CA54465" s="95"/>
    </row>
    <row r="54466" spans="31:79" s="97" customFormat="1" x14ac:dyDescent="0.2">
      <c r="AE54466" s="95"/>
      <c r="AF54466" s="95"/>
      <c r="AN54466" s="95"/>
      <c r="AO54466" s="95"/>
      <c r="AP54466" s="95"/>
      <c r="AQ54466" s="95"/>
      <c r="AR54466" s="95"/>
      <c r="AS54466" s="95"/>
      <c r="AT54466" s="95"/>
      <c r="AU54466" s="95"/>
      <c r="AV54466" s="95"/>
      <c r="AW54466" s="95"/>
      <c r="AX54466" s="95"/>
      <c r="AY54466" s="95"/>
      <c r="AZ54466" s="95"/>
      <c r="BA54466" s="95"/>
      <c r="BB54466" s="95"/>
      <c r="BC54466" s="95"/>
      <c r="BD54466" s="95"/>
      <c r="BE54466" s="95"/>
      <c r="BF54466" s="95"/>
      <c r="BG54466" s="95"/>
      <c r="BH54466" s="95"/>
      <c r="BI54466" s="95"/>
      <c r="BJ54466" s="95"/>
      <c r="BK54466" s="95"/>
      <c r="BL54466" s="95"/>
      <c r="BM54466" s="95"/>
      <c r="BN54466" s="95"/>
      <c r="CA54466" s="95"/>
    </row>
    <row r="54467" spans="31:79" s="97" customFormat="1" x14ac:dyDescent="0.2">
      <c r="AE54467" s="95"/>
      <c r="AF54467" s="95"/>
      <c r="AN54467" s="95"/>
      <c r="AO54467" s="95"/>
      <c r="AP54467" s="95"/>
      <c r="AQ54467" s="95"/>
      <c r="AR54467" s="95"/>
      <c r="AS54467" s="95"/>
      <c r="AT54467" s="95"/>
      <c r="AU54467" s="95"/>
      <c r="AV54467" s="95"/>
      <c r="AW54467" s="95"/>
      <c r="AX54467" s="95"/>
      <c r="AY54467" s="95"/>
      <c r="AZ54467" s="95"/>
      <c r="BA54467" s="95"/>
      <c r="BB54467" s="95"/>
      <c r="BC54467" s="95"/>
      <c r="BD54467" s="95"/>
      <c r="BE54467" s="95"/>
      <c r="BF54467" s="95"/>
      <c r="BG54467" s="95"/>
      <c r="BH54467" s="95"/>
      <c r="BI54467" s="95"/>
      <c r="BJ54467" s="95"/>
      <c r="BK54467" s="95"/>
      <c r="BL54467" s="95"/>
      <c r="BM54467" s="95"/>
      <c r="BN54467" s="95"/>
      <c r="CA54467" s="95"/>
    </row>
    <row r="54468" spans="31:79" s="97" customFormat="1" x14ac:dyDescent="0.2">
      <c r="AE54468" s="95"/>
      <c r="AF54468" s="95"/>
      <c r="AN54468" s="95"/>
      <c r="AO54468" s="95"/>
      <c r="AP54468" s="95"/>
      <c r="AQ54468" s="95"/>
      <c r="AR54468" s="95"/>
      <c r="AS54468" s="95"/>
      <c r="AT54468" s="95"/>
      <c r="AU54468" s="95"/>
      <c r="AV54468" s="95"/>
      <c r="AW54468" s="95"/>
      <c r="AX54468" s="95"/>
      <c r="AY54468" s="95"/>
      <c r="AZ54468" s="95"/>
      <c r="BA54468" s="95"/>
      <c r="BB54468" s="95"/>
      <c r="BC54468" s="95"/>
      <c r="BD54468" s="95"/>
      <c r="BE54468" s="95"/>
      <c r="BF54468" s="95"/>
      <c r="BG54468" s="95"/>
      <c r="BH54468" s="95"/>
      <c r="BI54468" s="95"/>
      <c r="BJ54468" s="95"/>
      <c r="BK54468" s="95"/>
      <c r="BL54468" s="95"/>
      <c r="BM54468" s="95"/>
      <c r="BN54468" s="95"/>
      <c r="CA54468" s="95"/>
    </row>
    <row r="54469" spans="31:79" s="97" customFormat="1" x14ac:dyDescent="0.2">
      <c r="AE54469" s="95"/>
      <c r="AF54469" s="95"/>
      <c r="AN54469" s="95"/>
      <c r="AO54469" s="95"/>
      <c r="AP54469" s="95"/>
      <c r="AQ54469" s="95"/>
      <c r="AR54469" s="95"/>
      <c r="AS54469" s="95"/>
      <c r="AT54469" s="95"/>
      <c r="AU54469" s="95"/>
      <c r="AV54469" s="95"/>
      <c r="AW54469" s="95"/>
      <c r="AX54469" s="95"/>
      <c r="AY54469" s="95"/>
      <c r="AZ54469" s="95"/>
      <c r="BA54469" s="95"/>
      <c r="BB54469" s="95"/>
      <c r="BC54469" s="95"/>
      <c r="BD54469" s="95"/>
      <c r="BE54469" s="95"/>
      <c r="BF54469" s="95"/>
      <c r="BG54469" s="95"/>
      <c r="BH54469" s="95"/>
      <c r="BI54469" s="95"/>
      <c r="BJ54469" s="95"/>
      <c r="BK54469" s="95"/>
      <c r="BL54469" s="95"/>
      <c r="BM54469" s="95"/>
      <c r="BN54469" s="95"/>
      <c r="CA54469" s="95"/>
    </row>
    <row r="54470" spans="31:79" s="97" customFormat="1" x14ac:dyDescent="0.2">
      <c r="AE54470" s="95"/>
      <c r="AF54470" s="95"/>
      <c r="AN54470" s="95"/>
      <c r="AO54470" s="95"/>
      <c r="AP54470" s="95"/>
      <c r="AQ54470" s="95"/>
      <c r="AR54470" s="95"/>
      <c r="AS54470" s="95"/>
      <c r="AT54470" s="95"/>
      <c r="AU54470" s="95"/>
      <c r="AV54470" s="95"/>
      <c r="AW54470" s="95"/>
      <c r="AX54470" s="95"/>
      <c r="AY54470" s="95"/>
      <c r="AZ54470" s="95"/>
      <c r="BA54470" s="95"/>
      <c r="BB54470" s="95"/>
      <c r="BC54470" s="95"/>
      <c r="BD54470" s="95"/>
      <c r="BE54470" s="95"/>
      <c r="BF54470" s="95"/>
      <c r="BG54470" s="95"/>
      <c r="BH54470" s="95"/>
      <c r="BI54470" s="95"/>
      <c r="BJ54470" s="95"/>
      <c r="BK54470" s="95"/>
      <c r="BL54470" s="95"/>
      <c r="BM54470" s="95"/>
      <c r="BN54470" s="95"/>
      <c r="CA54470" s="95"/>
    </row>
    <row r="54471" spans="31:79" s="97" customFormat="1" x14ac:dyDescent="0.2">
      <c r="AE54471" s="95"/>
      <c r="AF54471" s="95"/>
      <c r="AN54471" s="95"/>
      <c r="AO54471" s="95"/>
      <c r="AP54471" s="95"/>
      <c r="AQ54471" s="95"/>
      <c r="AR54471" s="95"/>
      <c r="AS54471" s="95"/>
      <c r="AT54471" s="95"/>
      <c r="AU54471" s="95"/>
      <c r="AV54471" s="95"/>
      <c r="AW54471" s="95"/>
      <c r="AX54471" s="95"/>
      <c r="AY54471" s="95"/>
      <c r="AZ54471" s="95"/>
      <c r="BA54471" s="95"/>
      <c r="BB54471" s="95"/>
      <c r="BC54471" s="95"/>
      <c r="BD54471" s="95"/>
      <c r="BE54471" s="95"/>
      <c r="BF54471" s="95"/>
      <c r="BG54471" s="95"/>
      <c r="BH54471" s="95"/>
      <c r="BI54471" s="95"/>
      <c r="BJ54471" s="95"/>
      <c r="BK54471" s="95"/>
      <c r="BL54471" s="95"/>
      <c r="BM54471" s="95"/>
      <c r="BN54471" s="95"/>
      <c r="CA54471" s="95"/>
    </row>
    <row r="54472" spans="31:79" s="97" customFormat="1" x14ac:dyDescent="0.2">
      <c r="AE54472" s="95"/>
      <c r="AF54472" s="95"/>
      <c r="AN54472" s="95"/>
      <c r="AO54472" s="95"/>
      <c r="AP54472" s="95"/>
      <c r="AQ54472" s="95"/>
      <c r="AR54472" s="95"/>
      <c r="AS54472" s="95"/>
      <c r="AT54472" s="95"/>
      <c r="AU54472" s="95"/>
      <c r="AV54472" s="95"/>
      <c r="AW54472" s="95"/>
      <c r="AX54472" s="95"/>
      <c r="AY54472" s="95"/>
      <c r="AZ54472" s="95"/>
      <c r="BA54472" s="95"/>
      <c r="BB54472" s="95"/>
      <c r="BC54472" s="95"/>
      <c r="BD54472" s="95"/>
      <c r="BE54472" s="95"/>
      <c r="BF54472" s="95"/>
      <c r="BG54472" s="95"/>
      <c r="BH54472" s="95"/>
      <c r="BI54472" s="95"/>
      <c r="BJ54472" s="95"/>
      <c r="BK54472" s="95"/>
      <c r="BL54472" s="95"/>
      <c r="BM54472" s="95"/>
      <c r="BN54472" s="95"/>
      <c r="CA54472" s="95"/>
    </row>
    <row r="54473" spans="31:79" s="97" customFormat="1" x14ac:dyDescent="0.2">
      <c r="AE54473" s="95"/>
      <c r="AF54473" s="95"/>
      <c r="AN54473" s="95"/>
      <c r="AO54473" s="95"/>
      <c r="AP54473" s="95"/>
      <c r="AQ54473" s="95"/>
      <c r="AR54473" s="95"/>
      <c r="AS54473" s="95"/>
      <c r="AT54473" s="95"/>
      <c r="AU54473" s="95"/>
      <c r="AV54473" s="95"/>
      <c r="AW54473" s="95"/>
      <c r="AX54473" s="95"/>
      <c r="AY54473" s="95"/>
      <c r="AZ54473" s="95"/>
      <c r="BA54473" s="95"/>
      <c r="BB54473" s="95"/>
      <c r="BC54473" s="95"/>
      <c r="BD54473" s="95"/>
      <c r="BE54473" s="95"/>
      <c r="BF54473" s="95"/>
      <c r="BG54473" s="95"/>
      <c r="BH54473" s="95"/>
      <c r="BI54473" s="95"/>
      <c r="BJ54473" s="95"/>
      <c r="BK54473" s="95"/>
      <c r="BL54473" s="95"/>
      <c r="BM54473" s="95"/>
      <c r="BN54473" s="95"/>
      <c r="CA54473" s="95"/>
    </row>
    <row r="54474" spans="31:79" s="97" customFormat="1" x14ac:dyDescent="0.2">
      <c r="AE54474" s="95"/>
      <c r="AF54474" s="95"/>
      <c r="AN54474" s="95"/>
      <c r="AO54474" s="95"/>
      <c r="AP54474" s="95"/>
      <c r="AQ54474" s="95"/>
      <c r="AR54474" s="95"/>
      <c r="AS54474" s="95"/>
      <c r="AT54474" s="95"/>
      <c r="AU54474" s="95"/>
      <c r="AV54474" s="95"/>
      <c r="AW54474" s="95"/>
      <c r="AX54474" s="95"/>
      <c r="AY54474" s="95"/>
      <c r="AZ54474" s="95"/>
      <c r="BA54474" s="95"/>
      <c r="BB54474" s="95"/>
      <c r="BC54474" s="95"/>
      <c r="BD54474" s="95"/>
      <c r="BE54474" s="95"/>
      <c r="BF54474" s="95"/>
      <c r="BG54474" s="95"/>
      <c r="BH54474" s="95"/>
      <c r="BI54474" s="95"/>
      <c r="BJ54474" s="95"/>
      <c r="BK54474" s="95"/>
      <c r="BL54474" s="95"/>
      <c r="BM54474" s="95"/>
      <c r="BN54474" s="95"/>
      <c r="CA54474" s="95"/>
    </row>
    <row r="54475" spans="31:79" s="97" customFormat="1" x14ac:dyDescent="0.2">
      <c r="AE54475" s="95"/>
      <c r="AF54475" s="95"/>
      <c r="AN54475" s="95"/>
      <c r="AO54475" s="95"/>
      <c r="AP54475" s="95"/>
      <c r="AQ54475" s="95"/>
      <c r="AR54475" s="95"/>
      <c r="AS54475" s="95"/>
      <c r="AT54475" s="95"/>
      <c r="AU54475" s="95"/>
      <c r="AV54475" s="95"/>
      <c r="AW54475" s="95"/>
      <c r="AX54475" s="95"/>
      <c r="AY54475" s="95"/>
      <c r="AZ54475" s="95"/>
      <c r="BA54475" s="95"/>
      <c r="BB54475" s="95"/>
      <c r="BC54475" s="95"/>
      <c r="BD54475" s="95"/>
      <c r="BE54475" s="95"/>
      <c r="BF54475" s="95"/>
      <c r="BG54475" s="95"/>
      <c r="BH54475" s="95"/>
      <c r="BI54475" s="95"/>
      <c r="BJ54475" s="95"/>
      <c r="BK54475" s="95"/>
      <c r="BL54475" s="95"/>
      <c r="BM54475" s="95"/>
      <c r="BN54475" s="95"/>
      <c r="CA54475" s="95"/>
    </row>
    <row r="54476" spans="31:79" s="97" customFormat="1" x14ac:dyDescent="0.2">
      <c r="AE54476" s="95"/>
      <c r="AF54476" s="95"/>
      <c r="AN54476" s="95"/>
      <c r="AO54476" s="95"/>
      <c r="AP54476" s="95"/>
      <c r="AQ54476" s="95"/>
      <c r="AR54476" s="95"/>
      <c r="AS54476" s="95"/>
      <c r="AT54476" s="95"/>
      <c r="AU54476" s="95"/>
      <c r="AV54476" s="95"/>
      <c r="AW54476" s="95"/>
      <c r="AX54476" s="95"/>
      <c r="AY54476" s="95"/>
      <c r="AZ54476" s="95"/>
      <c r="BA54476" s="95"/>
      <c r="BB54476" s="95"/>
      <c r="BC54476" s="95"/>
      <c r="BD54476" s="95"/>
      <c r="BE54476" s="95"/>
      <c r="BF54476" s="95"/>
      <c r="BG54476" s="95"/>
      <c r="BH54476" s="95"/>
      <c r="BI54476" s="95"/>
      <c r="BJ54476" s="95"/>
      <c r="BK54476" s="95"/>
      <c r="BL54476" s="95"/>
      <c r="BM54476" s="95"/>
      <c r="BN54476" s="95"/>
      <c r="CA54476" s="95"/>
    </row>
    <row r="54477" spans="31:79" s="97" customFormat="1" x14ac:dyDescent="0.2">
      <c r="AE54477" s="95"/>
      <c r="AF54477" s="95"/>
      <c r="AN54477" s="95"/>
      <c r="AO54477" s="95"/>
      <c r="AP54477" s="95"/>
      <c r="AQ54477" s="95"/>
      <c r="AR54477" s="95"/>
      <c r="AS54477" s="95"/>
      <c r="AT54477" s="95"/>
      <c r="AU54477" s="95"/>
      <c r="AV54477" s="95"/>
      <c r="AW54477" s="95"/>
      <c r="AX54477" s="95"/>
      <c r="AY54477" s="95"/>
      <c r="AZ54477" s="95"/>
      <c r="BA54477" s="95"/>
      <c r="BB54477" s="95"/>
      <c r="BC54477" s="95"/>
      <c r="BD54477" s="95"/>
      <c r="BE54477" s="95"/>
      <c r="BF54477" s="95"/>
      <c r="BG54477" s="95"/>
      <c r="BH54477" s="95"/>
      <c r="BI54477" s="95"/>
      <c r="BJ54477" s="95"/>
      <c r="BK54477" s="95"/>
      <c r="BL54477" s="95"/>
      <c r="BM54477" s="95"/>
      <c r="BN54477" s="95"/>
      <c r="CA54477" s="95"/>
    </row>
    <row r="54478" spans="31:79" s="97" customFormat="1" x14ac:dyDescent="0.2">
      <c r="AE54478" s="95"/>
      <c r="AF54478" s="95"/>
      <c r="AN54478" s="95"/>
      <c r="AO54478" s="95"/>
      <c r="AP54478" s="95"/>
      <c r="AQ54478" s="95"/>
      <c r="AR54478" s="95"/>
      <c r="AS54478" s="95"/>
      <c r="AT54478" s="95"/>
      <c r="AU54478" s="95"/>
      <c r="AV54478" s="95"/>
      <c r="AW54478" s="95"/>
      <c r="AX54478" s="95"/>
      <c r="AY54478" s="95"/>
      <c r="AZ54478" s="95"/>
      <c r="BA54478" s="95"/>
      <c r="BB54478" s="95"/>
      <c r="BC54478" s="95"/>
      <c r="BD54478" s="95"/>
      <c r="BE54478" s="95"/>
      <c r="BF54478" s="95"/>
      <c r="BG54478" s="95"/>
      <c r="BH54478" s="95"/>
      <c r="BI54478" s="95"/>
      <c r="BJ54478" s="95"/>
      <c r="BK54478" s="95"/>
      <c r="BL54478" s="95"/>
      <c r="BM54478" s="95"/>
      <c r="BN54478" s="95"/>
      <c r="CA54478" s="95"/>
    </row>
    <row r="54479" spans="31:79" s="97" customFormat="1" x14ac:dyDescent="0.2">
      <c r="AE54479" s="95"/>
      <c r="AF54479" s="95"/>
      <c r="AN54479" s="95"/>
      <c r="AO54479" s="95"/>
      <c r="AP54479" s="95"/>
      <c r="AQ54479" s="95"/>
      <c r="AR54479" s="95"/>
      <c r="AS54479" s="95"/>
      <c r="AT54479" s="95"/>
      <c r="AU54479" s="95"/>
      <c r="AV54479" s="95"/>
      <c r="AW54479" s="95"/>
      <c r="AX54479" s="95"/>
      <c r="AY54479" s="95"/>
      <c r="AZ54479" s="95"/>
      <c r="BA54479" s="95"/>
      <c r="BB54479" s="95"/>
      <c r="BC54479" s="95"/>
      <c r="BD54479" s="95"/>
      <c r="BE54479" s="95"/>
      <c r="BF54479" s="95"/>
      <c r="BG54479" s="95"/>
      <c r="BH54479" s="95"/>
      <c r="BI54479" s="95"/>
      <c r="BJ54479" s="95"/>
      <c r="BK54479" s="95"/>
      <c r="BL54479" s="95"/>
      <c r="BM54479" s="95"/>
      <c r="BN54479" s="95"/>
      <c r="CA54479" s="95"/>
    </row>
    <row r="54480" spans="31:79" s="97" customFormat="1" x14ac:dyDescent="0.2">
      <c r="AE54480" s="95"/>
      <c r="AF54480" s="95"/>
      <c r="AN54480" s="95"/>
      <c r="AO54480" s="95"/>
      <c r="AP54480" s="95"/>
      <c r="AQ54480" s="95"/>
      <c r="AR54480" s="95"/>
      <c r="AS54480" s="95"/>
      <c r="AT54480" s="95"/>
      <c r="AU54480" s="95"/>
      <c r="AV54480" s="95"/>
      <c r="AW54480" s="95"/>
      <c r="AX54480" s="95"/>
      <c r="AY54480" s="95"/>
      <c r="AZ54480" s="95"/>
      <c r="BA54480" s="95"/>
      <c r="BB54480" s="95"/>
      <c r="BC54480" s="95"/>
      <c r="BD54480" s="95"/>
      <c r="BE54480" s="95"/>
      <c r="BF54480" s="95"/>
      <c r="BG54480" s="95"/>
      <c r="BH54480" s="95"/>
      <c r="BI54480" s="95"/>
      <c r="BJ54480" s="95"/>
      <c r="BK54480" s="95"/>
      <c r="BL54480" s="95"/>
      <c r="BM54480" s="95"/>
      <c r="BN54480" s="95"/>
      <c r="CA54480" s="95"/>
    </row>
    <row r="54481" spans="31:79" s="97" customFormat="1" x14ac:dyDescent="0.2">
      <c r="AE54481" s="95"/>
      <c r="AF54481" s="95"/>
      <c r="AN54481" s="95"/>
      <c r="AO54481" s="95"/>
      <c r="AP54481" s="95"/>
      <c r="AQ54481" s="95"/>
      <c r="AR54481" s="95"/>
      <c r="AS54481" s="95"/>
      <c r="AT54481" s="95"/>
      <c r="AU54481" s="95"/>
      <c r="AV54481" s="95"/>
      <c r="AW54481" s="95"/>
      <c r="AX54481" s="95"/>
      <c r="AY54481" s="95"/>
      <c r="AZ54481" s="95"/>
      <c r="BA54481" s="95"/>
      <c r="BB54481" s="95"/>
      <c r="BC54481" s="95"/>
      <c r="BD54481" s="95"/>
      <c r="BE54481" s="95"/>
      <c r="BF54481" s="95"/>
      <c r="BG54481" s="95"/>
      <c r="BH54481" s="95"/>
      <c r="BI54481" s="95"/>
      <c r="BJ54481" s="95"/>
      <c r="BK54481" s="95"/>
      <c r="BL54481" s="95"/>
      <c r="BM54481" s="95"/>
      <c r="BN54481" s="95"/>
      <c r="CA54481" s="95"/>
    </row>
    <row r="54482" spans="31:79" s="97" customFormat="1" x14ac:dyDescent="0.2">
      <c r="AE54482" s="95"/>
      <c r="AF54482" s="95"/>
      <c r="AN54482" s="95"/>
      <c r="AO54482" s="95"/>
      <c r="AP54482" s="95"/>
      <c r="AQ54482" s="95"/>
      <c r="AR54482" s="95"/>
      <c r="AS54482" s="95"/>
      <c r="AT54482" s="95"/>
      <c r="AU54482" s="95"/>
      <c r="AV54482" s="95"/>
      <c r="AW54482" s="95"/>
      <c r="AX54482" s="95"/>
      <c r="AY54482" s="95"/>
      <c r="AZ54482" s="95"/>
      <c r="BA54482" s="95"/>
      <c r="BB54482" s="95"/>
      <c r="BC54482" s="95"/>
      <c r="BD54482" s="95"/>
      <c r="BE54482" s="95"/>
      <c r="BF54482" s="95"/>
      <c r="BG54482" s="95"/>
      <c r="BH54482" s="95"/>
      <c r="BI54482" s="95"/>
      <c r="BJ54482" s="95"/>
      <c r="BK54482" s="95"/>
      <c r="BL54482" s="95"/>
      <c r="BM54482" s="95"/>
      <c r="BN54482" s="95"/>
      <c r="CA54482" s="95"/>
    </row>
    <row r="54483" spans="31:79" s="97" customFormat="1" x14ac:dyDescent="0.2">
      <c r="AE54483" s="95"/>
      <c r="AF54483" s="95"/>
      <c r="AN54483" s="95"/>
      <c r="AO54483" s="95"/>
      <c r="AP54483" s="95"/>
      <c r="AQ54483" s="95"/>
      <c r="AR54483" s="95"/>
      <c r="AS54483" s="95"/>
      <c r="AT54483" s="95"/>
      <c r="AU54483" s="95"/>
      <c r="AV54483" s="95"/>
      <c r="AW54483" s="95"/>
      <c r="AX54483" s="95"/>
      <c r="AY54483" s="95"/>
      <c r="AZ54483" s="95"/>
      <c r="BA54483" s="95"/>
      <c r="BB54483" s="95"/>
      <c r="BC54483" s="95"/>
      <c r="BD54483" s="95"/>
      <c r="BE54483" s="95"/>
      <c r="BF54483" s="95"/>
      <c r="BG54483" s="95"/>
      <c r="BH54483" s="95"/>
      <c r="BI54483" s="95"/>
      <c r="BJ54483" s="95"/>
      <c r="BK54483" s="95"/>
      <c r="BL54483" s="95"/>
      <c r="BM54483" s="95"/>
      <c r="BN54483" s="95"/>
      <c r="CA54483" s="95"/>
    </row>
    <row r="54484" spans="31:79" s="97" customFormat="1" x14ac:dyDescent="0.2">
      <c r="AE54484" s="95"/>
      <c r="AF54484" s="95"/>
      <c r="AN54484" s="95"/>
      <c r="AO54484" s="95"/>
      <c r="AP54484" s="95"/>
      <c r="AQ54484" s="95"/>
      <c r="AR54484" s="95"/>
      <c r="AS54484" s="95"/>
      <c r="AT54484" s="95"/>
      <c r="AU54484" s="95"/>
      <c r="AV54484" s="95"/>
      <c r="AW54484" s="95"/>
      <c r="AX54484" s="95"/>
      <c r="AY54484" s="95"/>
      <c r="AZ54484" s="95"/>
      <c r="BA54484" s="95"/>
      <c r="BB54484" s="95"/>
      <c r="BC54484" s="95"/>
      <c r="BD54484" s="95"/>
      <c r="BE54484" s="95"/>
      <c r="BF54484" s="95"/>
      <c r="BG54484" s="95"/>
      <c r="BH54484" s="95"/>
      <c r="BI54484" s="95"/>
      <c r="BJ54484" s="95"/>
      <c r="BK54484" s="95"/>
      <c r="BL54484" s="95"/>
      <c r="BM54484" s="95"/>
      <c r="BN54484" s="95"/>
      <c r="CA54484" s="95"/>
    </row>
    <row r="54485" spans="31:79" s="97" customFormat="1" x14ac:dyDescent="0.2">
      <c r="AE54485" s="95"/>
      <c r="AF54485" s="95"/>
      <c r="AN54485" s="95"/>
      <c r="AO54485" s="95"/>
      <c r="AP54485" s="95"/>
      <c r="AQ54485" s="95"/>
      <c r="AR54485" s="95"/>
      <c r="AS54485" s="95"/>
      <c r="AT54485" s="95"/>
      <c r="AU54485" s="95"/>
      <c r="AV54485" s="95"/>
      <c r="AW54485" s="95"/>
      <c r="AX54485" s="95"/>
      <c r="AY54485" s="95"/>
      <c r="AZ54485" s="95"/>
      <c r="BA54485" s="95"/>
      <c r="BB54485" s="95"/>
      <c r="BC54485" s="95"/>
      <c r="BD54485" s="95"/>
      <c r="BE54485" s="95"/>
      <c r="BF54485" s="95"/>
      <c r="BG54485" s="95"/>
      <c r="BH54485" s="95"/>
      <c r="BI54485" s="95"/>
      <c r="BJ54485" s="95"/>
      <c r="BK54485" s="95"/>
      <c r="BL54485" s="95"/>
      <c r="BM54485" s="95"/>
      <c r="BN54485" s="95"/>
      <c r="CA54485" s="95"/>
    </row>
    <row r="54486" spans="31:79" s="97" customFormat="1" x14ac:dyDescent="0.2">
      <c r="AE54486" s="95"/>
      <c r="AF54486" s="95"/>
      <c r="AN54486" s="95"/>
      <c r="AO54486" s="95"/>
      <c r="AP54486" s="95"/>
      <c r="AQ54486" s="95"/>
      <c r="AR54486" s="95"/>
      <c r="AS54486" s="95"/>
      <c r="AT54486" s="95"/>
      <c r="AU54486" s="95"/>
      <c r="AV54486" s="95"/>
      <c r="AW54486" s="95"/>
      <c r="AX54486" s="95"/>
      <c r="AY54486" s="95"/>
      <c r="AZ54486" s="95"/>
      <c r="BA54486" s="95"/>
      <c r="BB54486" s="95"/>
      <c r="BC54486" s="95"/>
      <c r="BD54486" s="95"/>
      <c r="BE54486" s="95"/>
      <c r="BF54486" s="95"/>
      <c r="BG54486" s="95"/>
      <c r="BH54486" s="95"/>
      <c r="BI54486" s="95"/>
      <c r="BJ54486" s="95"/>
      <c r="BK54486" s="95"/>
      <c r="BL54486" s="95"/>
      <c r="BM54486" s="95"/>
      <c r="BN54486" s="95"/>
      <c r="CA54486" s="95"/>
    </row>
    <row r="54487" spans="31:79" s="97" customFormat="1" x14ac:dyDescent="0.2">
      <c r="AE54487" s="95"/>
      <c r="AF54487" s="95"/>
      <c r="AN54487" s="95"/>
      <c r="AO54487" s="95"/>
      <c r="AP54487" s="95"/>
      <c r="AQ54487" s="95"/>
      <c r="AR54487" s="95"/>
      <c r="AS54487" s="95"/>
      <c r="AT54487" s="95"/>
      <c r="AU54487" s="95"/>
      <c r="AV54487" s="95"/>
      <c r="AW54487" s="95"/>
      <c r="AX54487" s="95"/>
      <c r="AY54487" s="95"/>
      <c r="AZ54487" s="95"/>
      <c r="BA54487" s="95"/>
      <c r="BB54487" s="95"/>
      <c r="BC54487" s="95"/>
      <c r="BD54487" s="95"/>
      <c r="BE54487" s="95"/>
      <c r="BF54487" s="95"/>
      <c r="BG54487" s="95"/>
      <c r="BH54487" s="95"/>
      <c r="BI54487" s="95"/>
      <c r="BJ54487" s="95"/>
      <c r="BK54487" s="95"/>
      <c r="BL54487" s="95"/>
      <c r="BM54487" s="95"/>
      <c r="BN54487" s="95"/>
      <c r="CA54487" s="95"/>
    </row>
    <row r="54488" spans="31:79" s="97" customFormat="1" x14ac:dyDescent="0.2">
      <c r="AE54488" s="95"/>
      <c r="AF54488" s="95"/>
      <c r="AN54488" s="95"/>
      <c r="AO54488" s="95"/>
      <c r="AP54488" s="95"/>
      <c r="AQ54488" s="95"/>
      <c r="AR54488" s="95"/>
      <c r="AS54488" s="95"/>
      <c r="AT54488" s="95"/>
      <c r="AU54488" s="95"/>
      <c r="AV54488" s="95"/>
      <c r="AW54488" s="95"/>
      <c r="AX54488" s="95"/>
      <c r="AY54488" s="95"/>
      <c r="AZ54488" s="95"/>
      <c r="BA54488" s="95"/>
      <c r="BB54488" s="95"/>
      <c r="BC54488" s="95"/>
      <c r="BD54488" s="95"/>
      <c r="BE54488" s="95"/>
      <c r="BF54488" s="95"/>
      <c r="BG54488" s="95"/>
      <c r="BH54488" s="95"/>
      <c r="BI54488" s="95"/>
      <c r="BJ54488" s="95"/>
      <c r="BK54488" s="95"/>
      <c r="BL54488" s="95"/>
      <c r="BM54488" s="95"/>
      <c r="BN54488" s="95"/>
      <c r="CA54488" s="95"/>
    </row>
    <row r="54489" spans="31:79" s="97" customFormat="1" x14ac:dyDescent="0.2">
      <c r="AE54489" s="95"/>
      <c r="AF54489" s="95"/>
      <c r="AN54489" s="95"/>
      <c r="AO54489" s="95"/>
      <c r="AP54489" s="95"/>
      <c r="AQ54489" s="95"/>
      <c r="AR54489" s="95"/>
      <c r="AS54489" s="95"/>
      <c r="AT54489" s="95"/>
      <c r="AU54489" s="95"/>
      <c r="AV54489" s="95"/>
      <c r="AW54489" s="95"/>
      <c r="AX54489" s="95"/>
      <c r="AY54489" s="95"/>
      <c r="AZ54489" s="95"/>
      <c r="BA54489" s="95"/>
      <c r="BB54489" s="95"/>
      <c r="BC54489" s="95"/>
      <c r="BD54489" s="95"/>
      <c r="BE54489" s="95"/>
      <c r="BF54489" s="95"/>
      <c r="BG54489" s="95"/>
      <c r="BH54489" s="95"/>
      <c r="BI54489" s="95"/>
      <c r="BJ54489" s="95"/>
      <c r="BK54489" s="95"/>
      <c r="BL54489" s="95"/>
      <c r="BM54489" s="95"/>
      <c r="BN54489" s="95"/>
      <c r="CA54489" s="95"/>
    </row>
    <row r="54490" spans="31:79" s="97" customFormat="1" x14ac:dyDescent="0.2">
      <c r="AE54490" s="95"/>
      <c r="AF54490" s="95"/>
      <c r="AN54490" s="95"/>
      <c r="AO54490" s="95"/>
      <c r="AP54490" s="95"/>
      <c r="AQ54490" s="95"/>
      <c r="AR54490" s="95"/>
      <c r="AS54490" s="95"/>
      <c r="AT54490" s="95"/>
      <c r="AU54490" s="95"/>
      <c r="AV54490" s="95"/>
      <c r="AW54490" s="95"/>
      <c r="AX54490" s="95"/>
      <c r="AY54490" s="95"/>
      <c r="AZ54490" s="95"/>
      <c r="BA54490" s="95"/>
      <c r="BB54490" s="95"/>
      <c r="BC54490" s="95"/>
      <c r="BD54490" s="95"/>
      <c r="BE54490" s="95"/>
      <c r="BF54490" s="95"/>
      <c r="BG54490" s="95"/>
      <c r="BH54490" s="95"/>
      <c r="BI54490" s="95"/>
      <c r="BJ54490" s="95"/>
      <c r="BK54490" s="95"/>
      <c r="BL54490" s="95"/>
      <c r="BM54490" s="95"/>
      <c r="BN54490" s="95"/>
      <c r="CA54490" s="95"/>
    </row>
    <row r="54491" spans="31:79" s="97" customFormat="1" x14ac:dyDescent="0.2">
      <c r="AE54491" s="95"/>
      <c r="AF54491" s="95"/>
      <c r="AN54491" s="95"/>
      <c r="AO54491" s="95"/>
      <c r="AP54491" s="95"/>
      <c r="AQ54491" s="95"/>
      <c r="AR54491" s="95"/>
      <c r="AS54491" s="95"/>
      <c r="AT54491" s="95"/>
      <c r="AU54491" s="95"/>
      <c r="AV54491" s="95"/>
      <c r="AW54491" s="95"/>
      <c r="AX54491" s="95"/>
      <c r="AY54491" s="95"/>
      <c r="AZ54491" s="95"/>
      <c r="BA54491" s="95"/>
      <c r="BB54491" s="95"/>
      <c r="BC54491" s="95"/>
      <c r="BD54491" s="95"/>
      <c r="BE54491" s="95"/>
      <c r="BF54491" s="95"/>
      <c r="BG54491" s="95"/>
      <c r="BH54491" s="95"/>
      <c r="BI54491" s="95"/>
      <c r="BJ54491" s="95"/>
      <c r="BK54491" s="95"/>
      <c r="BL54491" s="95"/>
      <c r="BM54491" s="95"/>
      <c r="BN54491" s="95"/>
      <c r="CA54491" s="95"/>
    </row>
    <row r="54492" spans="31:79" s="97" customFormat="1" x14ac:dyDescent="0.2">
      <c r="AE54492" s="95"/>
      <c r="AF54492" s="95"/>
      <c r="AN54492" s="95"/>
      <c r="AO54492" s="95"/>
      <c r="AP54492" s="95"/>
      <c r="AQ54492" s="95"/>
      <c r="AR54492" s="95"/>
      <c r="AS54492" s="95"/>
      <c r="AT54492" s="95"/>
      <c r="AU54492" s="95"/>
      <c r="AV54492" s="95"/>
      <c r="AW54492" s="95"/>
      <c r="AX54492" s="95"/>
      <c r="AY54492" s="95"/>
      <c r="AZ54492" s="95"/>
      <c r="BA54492" s="95"/>
      <c r="BB54492" s="95"/>
      <c r="BC54492" s="95"/>
      <c r="BD54492" s="95"/>
      <c r="BE54492" s="95"/>
      <c r="BF54492" s="95"/>
      <c r="BG54492" s="95"/>
      <c r="BH54492" s="95"/>
      <c r="BI54492" s="95"/>
      <c r="BJ54492" s="95"/>
      <c r="BK54492" s="95"/>
      <c r="BL54492" s="95"/>
      <c r="BM54492" s="95"/>
      <c r="BN54492" s="95"/>
      <c r="CA54492" s="95"/>
    </row>
    <row r="54493" spans="31:79" s="97" customFormat="1" x14ac:dyDescent="0.2">
      <c r="AE54493" s="95"/>
      <c r="AF54493" s="95"/>
      <c r="AN54493" s="95"/>
      <c r="AO54493" s="95"/>
      <c r="AP54493" s="95"/>
      <c r="AQ54493" s="95"/>
      <c r="AR54493" s="95"/>
      <c r="AS54493" s="95"/>
      <c r="AT54493" s="95"/>
      <c r="AU54493" s="95"/>
      <c r="AV54493" s="95"/>
      <c r="AW54493" s="95"/>
      <c r="AX54493" s="95"/>
      <c r="AY54493" s="95"/>
      <c r="AZ54493" s="95"/>
      <c r="BA54493" s="95"/>
      <c r="BB54493" s="95"/>
      <c r="BC54493" s="95"/>
      <c r="BD54493" s="95"/>
      <c r="BE54493" s="95"/>
      <c r="BF54493" s="95"/>
      <c r="BG54493" s="95"/>
      <c r="BH54493" s="95"/>
      <c r="BI54493" s="95"/>
      <c r="BJ54493" s="95"/>
      <c r="BK54493" s="95"/>
      <c r="BL54493" s="95"/>
      <c r="BM54493" s="95"/>
      <c r="BN54493" s="95"/>
      <c r="CA54493" s="95"/>
    </row>
    <row r="54494" spans="31:79" s="97" customFormat="1" x14ac:dyDescent="0.2">
      <c r="AE54494" s="95"/>
      <c r="AF54494" s="95"/>
      <c r="AN54494" s="95"/>
      <c r="AO54494" s="95"/>
      <c r="AP54494" s="95"/>
      <c r="AQ54494" s="95"/>
      <c r="AR54494" s="95"/>
      <c r="AS54494" s="95"/>
      <c r="AT54494" s="95"/>
      <c r="AU54494" s="95"/>
      <c r="AV54494" s="95"/>
      <c r="AW54494" s="95"/>
      <c r="AX54494" s="95"/>
      <c r="AY54494" s="95"/>
      <c r="AZ54494" s="95"/>
      <c r="BA54494" s="95"/>
      <c r="BB54494" s="95"/>
      <c r="BC54494" s="95"/>
      <c r="BD54494" s="95"/>
      <c r="BE54494" s="95"/>
      <c r="BF54494" s="95"/>
      <c r="BG54494" s="95"/>
      <c r="BH54494" s="95"/>
      <c r="BI54494" s="95"/>
      <c r="BJ54494" s="95"/>
      <c r="BK54494" s="95"/>
      <c r="BL54494" s="95"/>
      <c r="BM54494" s="95"/>
      <c r="BN54494" s="95"/>
      <c r="CA54494" s="95"/>
    </row>
    <row r="54495" spans="31:79" s="97" customFormat="1" x14ac:dyDescent="0.2">
      <c r="AE54495" s="95"/>
      <c r="AF54495" s="95"/>
      <c r="AN54495" s="95"/>
      <c r="AO54495" s="95"/>
      <c r="AP54495" s="95"/>
      <c r="AQ54495" s="95"/>
      <c r="AR54495" s="95"/>
      <c r="AS54495" s="95"/>
      <c r="AT54495" s="95"/>
      <c r="AU54495" s="95"/>
      <c r="AV54495" s="95"/>
      <c r="AW54495" s="95"/>
      <c r="AX54495" s="95"/>
      <c r="AY54495" s="95"/>
      <c r="AZ54495" s="95"/>
      <c r="BA54495" s="95"/>
      <c r="BB54495" s="95"/>
      <c r="BC54495" s="95"/>
      <c r="BD54495" s="95"/>
      <c r="BE54495" s="95"/>
      <c r="BF54495" s="95"/>
      <c r="BG54495" s="95"/>
      <c r="BH54495" s="95"/>
      <c r="BI54495" s="95"/>
      <c r="BJ54495" s="95"/>
      <c r="BK54495" s="95"/>
      <c r="BL54495" s="95"/>
      <c r="BM54495" s="95"/>
      <c r="BN54495" s="95"/>
      <c r="CA54495" s="95"/>
    </row>
    <row r="54496" spans="31:79" s="97" customFormat="1" x14ac:dyDescent="0.2">
      <c r="AE54496" s="95"/>
      <c r="AF54496" s="95"/>
      <c r="AN54496" s="95"/>
      <c r="AO54496" s="95"/>
      <c r="AP54496" s="95"/>
      <c r="AQ54496" s="95"/>
      <c r="AR54496" s="95"/>
      <c r="AS54496" s="95"/>
      <c r="AT54496" s="95"/>
      <c r="AU54496" s="95"/>
      <c r="AV54496" s="95"/>
      <c r="AW54496" s="95"/>
      <c r="AX54496" s="95"/>
      <c r="AY54496" s="95"/>
      <c r="AZ54496" s="95"/>
      <c r="BA54496" s="95"/>
      <c r="BB54496" s="95"/>
      <c r="BC54496" s="95"/>
      <c r="BD54496" s="95"/>
      <c r="BE54496" s="95"/>
      <c r="BF54496" s="95"/>
      <c r="BG54496" s="95"/>
      <c r="BH54496" s="95"/>
      <c r="BI54496" s="95"/>
      <c r="BJ54496" s="95"/>
      <c r="BK54496" s="95"/>
      <c r="BL54496" s="95"/>
      <c r="BM54496" s="95"/>
      <c r="BN54496" s="95"/>
      <c r="CA54496" s="95"/>
    </row>
    <row r="54497" spans="31:79" s="97" customFormat="1" x14ac:dyDescent="0.2">
      <c r="AE54497" s="95"/>
      <c r="AF54497" s="95"/>
      <c r="AN54497" s="95"/>
      <c r="AO54497" s="95"/>
      <c r="AP54497" s="95"/>
      <c r="AQ54497" s="95"/>
      <c r="AR54497" s="95"/>
      <c r="AS54497" s="95"/>
      <c r="AT54497" s="95"/>
      <c r="AU54497" s="95"/>
      <c r="AV54497" s="95"/>
      <c r="AW54497" s="95"/>
      <c r="AX54497" s="95"/>
      <c r="AY54497" s="95"/>
      <c r="AZ54497" s="95"/>
      <c r="BA54497" s="95"/>
      <c r="BB54497" s="95"/>
      <c r="BC54497" s="95"/>
      <c r="BD54497" s="95"/>
      <c r="BE54497" s="95"/>
      <c r="BF54497" s="95"/>
      <c r="BG54497" s="95"/>
      <c r="BH54497" s="95"/>
      <c r="BI54497" s="95"/>
      <c r="BJ54497" s="95"/>
      <c r="BK54497" s="95"/>
      <c r="BL54497" s="95"/>
      <c r="BM54497" s="95"/>
      <c r="BN54497" s="95"/>
      <c r="CA54497" s="95"/>
    </row>
    <row r="54498" spans="31:79" s="97" customFormat="1" x14ac:dyDescent="0.2">
      <c r="AE54498" s="95"/>
      <c r="AF54498" s="95"/>
      <c r="AN54498" s="95"/>
      <c r="AO54498" s="95"/>
      <c r="AP54498" s="95"/>
      <c r="AQ54498" s="95"/>
      <c r="AR54498" s="95"/>
      <c r="AS54498" s="95"/>
      <c r="AT54498" s="95"/>
      <c r="AU54498" s="95"/>
      <c r="AV54498" s="95"/>
      <c r="AW54498" s="95"/>
      <c r="AX54498" s="95"/>
      <c r="AY54498" s="95"/>
      <c r="AZ54498" s="95"/>
      <c r="BA54498" s="95"/>
      <c r="BB54498" s="95"/>
      <c r="BC54498" s="95"/>
      <c r="BD54498" s="95"/>
      <c r="BE54498" s="95"/>
      <c r="BF54498" s="95"/>
      <c r="BG54498" s="95"/>
      <c r="BH54498" s="95"/>
      <c r="BI54498" s="95"/>
      <c r="BJ54498" s="95"/>
      <c r="BK54498" s="95"/>
      <c r="BL54498" s="95"/>
      <c r="BM54498" s="95"/>
      <c r="BN54498" s="95"/>
      <c r="CA54498" s="95"/>
    </row>
    <row r="54499" spans="31:79" s="97" customFormat="1" x14ac:dyDescent="0.2">
      <c r="AE54499" s="95"/>
      <c r="AF54499" s="95"/>
      <c r="AN54499" s="95"/>
      <c r="AO54499" s="95"/>
      <c r="AP54499" s="95"/>
      <c r="AQ54499" s="95"/>
      <c r="AR54499" s="95"/>
      <c r="AS54499" s="95"/>
      <c r="AT54499" s="95"/>
      <c r="AU54499" s="95"/>
      <c r="AV54499" s="95"/>
      <c r="AW54499" s="95"/>
      <c r="AX54499" s="95"/>
      <c r="AY54499" s="95"/>
      <c r="AZ54499" s="95"/>
      <c r="BA54499" s="95"/>
      <c r="BB54499" s="95"/>
      <c r="BC54499" s="95"/>
      <c r="BD54499" s="95"/>
      <c r="BE54499" s="95"/>
      <c r="BF54499" s="95"/>
      <c r="BG54499" s="95"/>
      <c r="BH54499" s="95"/>
      <c r="BI54499" s="95"/>
      <c r="BJ54499" s="95"/>
      <c r="BK54499" s="95"/>
      <c r="BL54499" s="95"/>
      <c r="BM54499" s="95"/>
      <c r="BN54499" s="95"/>
      <c r="CA54499" s="95"/>
    </row>
    <row r="54500" spans="31:79" s="97" customFormat="1" x14ac:dyDescent="0.2">
      <c r="AE54500" s="95"/>
      <c r="AF54500" s="95"/>
      <c r="AN54500" s="95"/>
      <c r="AO54500" s="95"/>
      <c r="AP54500" s="95"/>
      <c r="AQ54500" s="95"/>
      <c r="AR54500" s="95"/>
      <c r="AS54500" s="95"/>
      <c r="AT54500" s="95"/>
      <c r="AU54500" s="95"/>
      <c r="AV54500" s="95"/>
      <c r="AW54500" s="95"/>
      <c r="AX54500" s="95"/>
      <c r="AY54500" s="95"/>
      <c r="AZ54500" s="95"/>
      <c r="BA54500" s="95"/>
      <c r="BB54500" s="95"/>
      <c r="BC54500" s="95"/>
      <c r="BD54500" s="95"/>
      <c r="BE54500" s="95"/>
      <c r="BF54500" s="95"/>
      <c r="BG54500" s="95"/>
      <c r="BH54500" s="95"/>
      <c r="BI54500" s="95"/>
      <c r="BJ54500" s="95"/>
      <c r="BK54500" s="95"/>
      <c r="BL54500" s="95"/>
      <c r="BM54500" s="95"/>
      <c r="BN54500" s="95"/>
      <c r="CA54500" s="95"/>
    </row>
    <row r="54501" spans="31:79" s="97" customFormat="1" x14ac:dyDescent="0.2">
      <c r="AE54501" s="95"/>
      <c r="AF54501" s="95"/>
      <c r="AN54501" s="95"/>
      <c r="AO54501" s="95"/>
      <c r="AP54501" s="95"/>
      <c r="AQ54501" s="95"/>
      <c r="AR54501" s="95"/>
      <c r="AS54501" s="95"/>
      <c r="AT54501" s="95"/>
      <c r="AU54501" s="95"/>
      <c r="AV54501" s="95"/>
      <c r="AW54501" s="95"/>
      <c r="AX54501" s="95"/>
      <c r="AY54501" s="95"/>
      <c r="AZ54501" s="95"/>
      <c r="BA54501" s="95"/>
      <c r="BB54501" s="95"/>
      <c r="BC54501" s="95"/>
      <c r="BD54501" s="95"/>
      <c r="BE54501" s="95"/>
      <c r="BF54501" s="95"/>
      <c r="BG54501" s="95"/>
      <c r="BH54501" s="95"/>
      <c r="BI54501" s="95"/>
      <c r="BJ54501" s="95"/>
      <c r="BK54501" s="95"/>
      <c r="BL54501" s="95"/>
      <c r="BM54501" s="95"/>
      <c r="BN54501" s="95"/>
      <c r="CA54501" s="95"/>
    </row>
    <row r="54502" spans="31:79" s="97" customFormat="1" x14ac:dyDescent="0.2">
      <c r="AE54502" s="95"/>
      <c r="AF54502" s="95"/>
      <c r="AN54502" s="95"/>
      <c r="AO54502" s="95"/>
      <c r="AP54502" s="95"/>
      <c r="AQ54502" s="95"/>
      <c r="AR54502" s="95"/>
      <c r="AS54502" s="95"/>
      <c r="AT54502" s="95"/>
      <c r="AU54502" s="95"/>
      <c r="AV54502" s="95"/>
      <c r="AW54502" s="95"/>
      <c r="AX54502" s="95"/>
      <c r="AY54502" s="95"/>
      <c r="AZ54502" s="95"/>
      <c r="BA54502" s="95"/>
      <c r="BB54502" s="95"/>
      <c r="BC54502" s="95"/>
      <c r="BD54502" s="95"/>
      <c r="BE54502" s="95"/>
      <c r="BF54502" s="95"/>
      <c r="BG54502" s="95"/>
      <c r="BH54502" s="95"/>
      <c r="BI54502" s="95"/>
      <c r="BJ54502" s="95"/>
      <c r="BK54502" s="95"/>
      <c r="BL54502" s="95"/>
      <c r="BM54502" s="95"/>
      <c r="BN54502" s="95"/>
      <c r="CA54502" s="95"/>
    </row>
    <row r="54503" spans="31:79" s="97" customFormat="1" x14ac:dyDescent="0.2">
      <c r="AE54503" s="95"/>
      <c r="AF54503" s="95"/>
      <c r="AN54503" s="95"/>
      <c r="AO54503" s="95"/>
      <c r="AP54503" s="95"/>
      <c r="AQ54503" s="95"/>
      <c r="AR54503" s="95"/>
      <c r="AS54503" s="95"/>
      <c r="AT54503" s="95"/>
      <c r="AU54503" s="95"/>
      <c r="AV54503" s="95"/>
      <c r="AW54503" s="95"/>
      <c r="AX54503" s="95"/>
      <c r="AY54503" s="95"/>
      <c r="AZ54503" s="95"/>
      <c r="BA54503" s="95"/>
      <c r="BB54503" s="95"/>
      <c r="BC54503" s="95"/>
      <c r="BD54503" s="95"/>
      <c r="BE54503" s="95"/>
      <c r="BF54503" s="95"/>
      <c r="BG54503" s="95"/>
      <c r="BH54503" s="95"/>
      <c r="BI54503" s="95"/>
      <c r="BJ54503" s="95"/>
      <c r="BK54503" s="95"/>
      <c r="BL54503" s="95"/>
      <c r="BM54503" s="95"/>
      <c r="BN54503" s="95"/>
      <c r="CA54503" s="95"/>
    </row>
    <row r="54504" spans="31:79" s="97" customFormat="1" x14ac:dyDescent="0.2">
      <c r="AE54504" s="95"/>
      <c r="AF54504" s="95"/>
      <c r="AN54504" s="95"/>
      <c r="AO54504" s="95"/>
      <c r="AP54504" s="95"/>
      <c r="AQ54504" s="95"/>
      <c r="AR54504" s="95"/>
      <c r="AS54504" s="95"/>
      <c r="AT54504" s="95"/>
      <c r="AU54504" s="95"/>
      <c r="AV54504" s="95"/>
      <c r="AW54504" s="95"/>
      <c r="AX54504" s="95"/>
      <c r="AY54504" s="95"/>
      <c r="AZ54504" s="95"/>
      <c r="BA54504" s="95"/>
      <c r="BB54504" s="95"/>
      <c r="BC54504" s="95"/>
      <c r="BD54504" s="95"/>
      <c r="BE54504" s="95"/>
      <c r="BF54504" s="95"/>
      <c r="BG54504" s="95"/>
      <c r="BH54504" s="95"/>
      <c r="BI54504" s="95"/>
      <c r="BJ54504" s="95"/>
      <c r="BK54504" s="95"/>
      <c r="BL54504" s="95"/>
      <c r="BM54504" s="95"/>
      <c r="BN54504" s="95"/>
      <c r="CA54504" s="95"/>
    </row>
    <row r="54505" spans="31:79" s="97" customFormat="1" x14ac:dyDescent="0.2">
      <c r="AE54505" s="95"/>
      <c r="AF54505" s="95"/>
      <c r="AN54505" s="95"/>
      <c r="AO54505" s="95"/>
      <c r="AP54505" s="95"/>
      <c r="AQ54505" s="95"/>
      <c r="AR54505" s="95"/>
      <c r="AS54505" s="95"/>
      <c r="AT54505" s="95"/>
      <c r="AU54505" s="95"/>
      <c r="AV54505" s="95"/>
      <c r="AW54505" s="95"/>
      <c r="AX54505" s="95"/>
      <c r="AY54505" s="95"/>
      <c r="AZ54505" s="95"/>
      <c r="BA54505" s="95"/>
      <c r="BB54505" s="95"/>
      <c r="BC54505" s="95"/>
      <c r="BD54505" s="95"/>
      <c r="BE54505" s="95"/>
      <c r="BF54505" s="95"/>
      <c r="BG54505" s="95"/>
      <c r="BH54505" s="95"/>
      <c r="BI54505" s="95"/>
      <c r="BJ54505" s="95"/>
      <c r="BK54505" s="95"/>
      <c r="BL54505" s="95"/>
      <c r="BM54505" s="95"/>
      <c r="BN54505" s="95"/>
      <c r="CA54505" s="95"/>
    </row>
    <row r="54506" spans="31:79" s="97" customFormat="1" x14ac:dyDescent="0.2">
      <c r="AE54506" s="95"/>
      <c r="AF54506" s="95"/>
      <c r="AN54506" s="95"/>
      <c r="AO54506" s="95"/>
      <c r="AP54506" s="95"/>
      <c r="AQ54506" s="95"/>
      <c r="AR54506" s="95"/>
      <c r="AS54506" s="95"/>
      <c r="AT54506" s="95"/>
      <c r="AU54506" s="95"/>
      <c r="AV54506" s="95"/>
      <c r="AW54506" s="95"/>
      <c r="AX54506" s="95"/>
      <c r="AY54506" s="95"/>
      <c r="AZ54506" s="95"/>
      <c r="BA54506" s="95"/>
      <c r="BB54506" s="95"/>
      <c r="BC54506" s="95"/>
      <c r="BD54506" s="95"/>
      <c r="BE54506" s="95"/>
      <c r="BF54506" s="95"/>
      <c r="BG54506" s="95"/>
      <c r="BH54506" s="95"/>
      <c r="BI54506" s="95"/>
      <c r="BJ54506" s="95"/>
      <c r="BK54506" s="95"/>
      <c r="BL54506" s="95"/>
      <c r="BM54506" s="95"/>
      <c r="BN54506" s="95"/>
      <c r="CA54506" s="95"/>
    </row>
    <row r="54507" spans="31:79" s="97" customFormat="1" x14ac:dyDescent="0.2">
      <c r="AE54507" s="95"/>
      <c r="AF54507" s="95"/>
      <c r="AN54507" s="95"/>
      <c r="AO54507" s="95"/>
      <c r="AP54507" s="95"/>
      <c r="AQ54507" s="95"/>
      <c r="AR54507" s="95"/>
      <c r="AS54507" s="95"/>
      <c r="AT54507" s="95"/>
      <c r="AU54507" s="95"/>
      <c r="AV54507" s="95"/>
      <c r="AW54507" s="95"/>
      <c r="AX54507" s="95"/>
      <c r="AY54507" s="95"/>
      <c r="AZ54507" s="95"/>
      <c r="BA54507" s="95"/>
      <c r="BB54507" s="95"/>
      <c r="BC54507" s="95"/>
      <c r="BD54507" s="95"/>
      <c r="BE54507" s="95"/>
      <c r="BF54507" s="95"/>
      <c r="BG54507" s="95"/>
      <c r="BH54507" s="95"/>
      <c r="BI54507" s="95"/>
      <c r="BJ54507" s="95"/>
      <c r="BK54507" s="95"/>
      <c r="BL54507" s="95"/>
      <c r="BM54507" s="95"/>
      <c r="BN54507" s="95"/>
      <c r="CA54507" s="95"/>
    </row>
    <row r="54508" spans="31:79" s="97" customFormat="1" x14ac:dyDescent="0.2">
      <c r="AE54508" s="95"/>
      <c r="AF54508" s="95"/>
      <c r="AN54508" s="95"/>
      <c r="AO54508" s="95"/>
      <c r="AP54508" s="95"/>
      <c r="AQ54508" s="95"/>
      <c r="AR54508" s="95"/>
      <c r="AS54508" s="95"/>
      <c r="AT54508" s="95"/>
      <c r="AU54508" s="95"/>
      <c r="AV54508" s="95"/>
      <c r="AW54508" s="95"/>
      <c r="AX54508" s="95"/>
      <c r="AY54508" s="95"/>
      <c r="AZ54508" s="95"/>
      <c r="BA54508" s="95"/>
      <c r="BB54508" s="95"/>
      <c r="BC54508" s="95"/>
      <c r="BD54508" s="95"/>
      <c r="BE54508" s="95"/>
      <c r="BF54508" s="95"/>
      <c r="BG54508" s="95"/>
      <c r="BH54508" s="95"/>
      <c r="BI54508" s="95"/>
      <c r="BJ54508" s="95"/>
      <c r="BK54508" s="95"/>
      <c r="BL54508" s="95"/>
      <c r="BM54508" s="95"/>
      <c r="BN54508" s="95"/>
      <c r="CA54508" s="95"/>
    </row>
    <row r="54509" spans="31:79" s="97" customFormat="1" x14ac:dyDescent="0.2">
      <c r="AE54509" s="95"/>
      <c r="AF54509" s="95"/>
      <c r="AN54509" s="95"/>
      <c r="AO54509" s="95"/>
      <c r="AP54509" s="95"/>
      <c r="AQ54509" s="95"/>
      <c r="AR54509" s="95"/>
      <c r="AS54509" s="95"/>
      <c r="AT54509" s="95"/>
      <c r="AU54509" s="95"/>
      <c r="AV54509" s="95"/>
      <c r="AW54509" s="95"/>
      <c r="AX54509" s="95"/>
      <c r="AY54509" s="95"/>
      <c r="AZ54509" s="95"/>
      <c r="BA54509" s="95"/>
      <c r="BB54509" s="95"/>
      <c r="BC54509" s="95"/>
      <c r="BD54509" s="95"/>
      <c r="BE54509" s="95"/>
      <c r="BF54509" s="95"/>
      <c r="BG54509" s="95"/>
      <c r="BH54509" s="95"/>
      <c r="BI54509" s="95"/>
      <c r="BJ54509" s="95"/>
      <c r="BK54509" s="95"/>
      <c r="BL54509" s="95"/>
      <c r="BM54509" s="95"/>
      <c r="BN54509" s="95"/>
      <c r="CA54509" s="95"/>
    </row>
    <row r="54510" spans="31:79" s="97" customFormat="1" x14ac:dyDescent="0.2">
      <c r="AE54510" s="95"/>
      <c r="AF54510" s="95"/>
      <c r="AN54510" s="95"/>
      <c r="AO54510" s="95"/>
      <c r="AP54510" s="95"/>
      <c r="AQ54510" s="95"/>
      <c r="AR54510" s="95"/>
      <c r="AS54510" s="95"/>
      <c r="AT54510" s="95"/>
      <c r="AU54510" s="95"/>
      <c r="AV54510" s="95"/>
      <c r="AW54510" s="95"/>
      <c r="AX54510" s="95"/>
      <c r="AY54510" s="95"/>
      <c r="AZ54510" s="95"/>
      <c r="BA54510" s="95"/>
      <c r="BB54510" s="95"/>
      <c r="BC54510" s="95"/>
      <c r="BD54510" s="95"/>
      <c r="BE54510" s="95"/>
      <c r="BF54510" s="95"/>
      <c r="BG54510" s="95"/>
      <c r="BH54510" s="95"/>
      <c r="BI54510" s="95"/>
      <c r="BJ54510" s="95"/>
      <c r="BK54510" s="95"/>
      <c r="BL54510" s="95"/>
      <c r="BM54510" s="95"/>
      <c r="BN54510" s="95"/>
      <c r="CA54510" s="95"/>
    </row>
    <row r="54511" spans="31:79" s="97" customFormat="1" x14ac:dyDescent="0.2">
      <c r="AE54511" s="95"/>
      <c r="AF54511" s="95"/>
      <c r="AN54511" s="95"/>
      <c r="AO54511" s="95"/>
      <c r="AP54511" s="95"/>
      <c r="AQ54511" s="95"/>
      <c r="AR54511" s="95"/>
      <c r="AS54511" s="95"/>
      <c r="AT54511" s="95"/>
      <c r="AU54511" s="95"/>
      <c r="AV54511" s="95"/>
      <c r="AW54511" s="95"/>
      <c r="AX54511" s="95"/>
      <c r="AY54511" s="95"/>
      <c r="AZ54511" s="95"/>
      <c r="BA54511" s="95"/>
      <c r="BB54511" s="95"/>
      <c r="BC54511" s="95"/>
      <c r="BD54511" s="95"/>
      <c r="BE54511" s="95"/>
      <c r="BF54511" s="95"/>
      <c r="BG54511" s="95"/>
      <c r="BH54511" s="95"/>
      <c r="BI54511" s="95"/>
      <c r="BJ54511" s="95"/>
      <c r="BK54511" s="95"/>
      <c r="BL54511" s="95"/>
      <c r="BM54511" s="95"/>
      <c r="BN54511" s="95"/>
      <c r="CA54511" s="95"/>
    </row>
    <row r="54512" spans="31:79" s="97" customFormat="1" x14ac:dyDescent="0.2">
      <c r="AE54512" s="95"/>
      <c r="AF54512" s="95"/>
      <c r="AN54512" s="95"/>
      <c r="AO54512" s="95"/>
      <c r="AP54512" s="95"/>
      <c r="AQ54512" s="95"/>
      <c r="AR54512" s="95"/>
      <c r="AS54512" s="95"/>
      <c r="AT54512" s="95"/>
      <c r="AU54512" s="95"/>
      <c r="AV54512" s="95"/>
      <c r="AW54512" s="95"/>
      <c r="AX54512" s="95"/>
      <c r="AY54512" s="95"/>
      <c r="AZ54512" s="95"/>
      <c r="BA54512" s="95"/>
      <c r="BB54512" s="95"/>
      <c r="BC54512" s="95"/>
      <c r="BD54512" s="95"/>
      <c r="BE54512" s="95"/>
      <c r="BF54512" s="95"/>
      <c r="BG54512" s="95"/>
      <c r="BH54512" s="95"/>
      <c r="BI54512" s="95"/>
      <c r="BJ54512" s="95"/>
      <c r="BK54512" s="95"/>
      <c r="BL54512" s="95"/>
      <c r="BM54512" s="95"/>
      <c r="BN54512" s="95"/>
      <c r="CA54512" s="95"/>
    </row>
    <row r="54513" spans="31:79" s="97" customFormat="1" x14ac:dyDescent="0.2">
      <c r="AE54513" s="95"/>
      <c r="AF54513" s="95"/>
      <c r="AN54513" s="95"/>
      <c r="AO54513" s="95"/>
      <c r="AP54513" s="95"/>
      <c r="AQ54513" s="95"/>
      <c r="AR54513" s="95"/>
      <c r="AS54513" s="95"/>
      <c r="AT54513" s="95"/>
      <c r="AU54513" s="95"/>
      <c r="AV54513" s="95"/>
      <c r="AW54513" s="95"/>
      <c r="AX54513" s="95"/>
      <c r="AY54513" s="95"/>
      <c r="AZ54513" s="95"/>
      <c r="BA54513" s="95"/>
      <c r="BB54513" s="95"/>
      <c r="BC54513" s="95"/>
      <c r="BD54513" s="95"/>
      <c r="BE54513" s="95"/>
      <c r="BF54513" s="95"/>
      <c r="BG54513" s="95"/>
      <c r="BH54513" s="95"/>
      <c r="BI54513" s="95"/>
      <c r="BJ54513" s="95"/>
      <c r="BK54513" s="95"/>
      <c r="BL54513" s="95"/>
      <c r="BM54513" s="95"/>
      <c r="BN54513" s="95"/>
      <c r="CA54513" s="95"/>
    </row>
    <row r="54514" spans="31:79" s="97" customFormat="1" x14ac:dyDescent="0.2">
      <c r="AE54514" s="95"/>
      <c r="AF54514" s="95"/>
      <c r="AN54514" s="95"/>
      <c r="AO54514" s="95"/>
      <c r="AP54514" s="95"/>
      <c r="AQ54514" s="95"/>
      <c r="AR54514" s="95"/>
      <c r="AS54514" s="95"/>
      <c r="AT54514" s="95"/>
      <c r="AU54514" s="95"/>
      <c r="AV54514" s="95"/>
      <c r="AW54514" s="95"/>
      <c r="AX54514" s="95"/>
      <c r="AY54514" s="95"/>
      <c r="AZ54514" s="95"/>
      <c r="BA54514" s="95"/>
      <c r="BB54514" s="95"/>
      <c r="BC54514" s="95"/>
      <c r="BD54514" s="95"/>
      <c r="BE54514" s="95"/>
      <c r="BF54514" s="95"/>
      <c r="BG54514" s="95"/>
      <c r="BH54514" s="95"/>
      <c r="BI54514" s="95"/>
      <c r="BJ54514" s="95"/>
      <c r="BK54514" s="95"/>
      <c r="BL54514" s="95"/>
      <c r="BM54514" s="95"/>
      <c r="BN54514" s="95"/>
      <c r="CA54514" s="95"/>
    </row>
    <row r="54515" spans="31:79" s="97" customFormat="1" x14ac:dyDescent="0.2">
      <c r="AE54515" s="95"/>
      <c r="AF54515" s="95"/>
      <c r="AN54515" s="95"/>
      <c r="AO54515" s="95"/>
      <c r="AP54515" s="95"/>
      <c r="AQ54515" s="95"/>
      <c r="AR54515" s="95"/>
      <c r="AS54515" s="95"/>
      <c r="AT54515" s="95"/>
      <c r="AU54515" s="95"/>
      <c r="AV54515" s="95"/>
      <c r="AW54515" s="95"/>
      <c r="AX54515" s="95"/>
      <c r="AY54515" s="95"/>
      <c r="AZ54515" s="95"/>
      <c r="BA54515" s="95"/>
      <c r="BB54515" s="95"/>
      <c r="BC54515" s="95"/>
      <c r="BD54515" s="95"/>
      <c r="BE54515" s="95"/>
      <c r="BF54515" s="95"/>
      <c r="BG54515" s="95"/>
      <c r="BH54515" s="95"/>
      <c r="BI54515" s="95"/>
      <c r="BJ54515" s="95"/>
      <c r="BK54515" s="95"/>
      <c r="BL54515" s="95"/>
      <c r="BM54515" s="95"/>
      <c r="BN54515" s="95"/>
      <c r="CA54515" s="95"/>
    </row>
    <row r="54516" spans="31:79" s="97" customFormat="1" x14ac:dyDescent="0.2">
      <c r="AE54516" s="95"/>
      <c r="AF54516" s="95"/>
      <c r="AN54516" s="95"/>
      <c r="AO54516" s="95"/>
      <c r="AP54516" s="95"/>
      <c r="AQ54516" s="95"/>
      <c r="AR54516" s="95"/>
      <c r="AS54516" s="95"/>
      <c r="AT54516" s="95"/>
      <c r="AU54516" s="95"/>
      <c r="AV54516" s="95"/>
      <c r="AW54516" s="95"/>
      <c r="AX54516" s="95"/>
      <c r="AY54516" s="95"/>
      <c r="AZ54516" s="95"/>
      <c r="BA54516" s="95"/>
      <c r="BB54516" s="95"/>
      <c r="BC54516" s="95"/>
      <c r="BD54516" s="95"/>
      <c r="BE54516" s="95"/>
      <c r="BF54516" s="95"/>
      <c r="BG54516" s="95"/>
      <c r="BH54516" s="95"/>
      <c r="BI54516" s="95"/>
      <c r="BJ54516" s="95"/>
      <c r="BK54516" s="95"/>
      <c r="BL54516" s="95"/>
      <c r="BM54516" s="95"/>
      <c r="BN54516" s="95"/>
      <c r="CA54516" s="95"/>
    </row>
    <row r="54517" spans="31:79" s="97" customFormat="1" x14ac:dyDescent="0.2">
      <c r="AE54517" s="95"/>
      <c r="AF54517" s="95"/>
      <c r="AN54517" s="95"/>
      <c r="AO54517" s="95"/>
      <c r="AP54517" s="95"/>
      <c r="AQ54517" s="95"/>
      <c r="AR54517" s="95"/>
      <c r="AS54517" s="95"/>
      <c r="AT54517" s="95"/>
      <c r="AU54517" s="95"/>
      <c r="AV54517" s="95"/>
      <c r="AW54517" s="95"/>
      <c r="AX54517" s="95"/>
      <c r="AY54517" s="95"/>
      <c r="AZ54517" s="95"/>
      <c r="BA54517" s="95"/>
      <c r="BB54517" s="95"/>
      <c r="BC54517" s="95"/>
      <c r="BD54517" s="95"/>
      <c r="BE54517" s="95"/>
      <c r="BF54517" s="95"/>
      <c r="BG54517" s="95"/>
      <c r="BH54517" s="95"/>
      <c r="BI54517" s="95"/>
      <c r="BJ54517" s="95"/>
      <c r="BK54517" s="95"/>
      <c r="BL54517" s="95"/>
      <c r="BM54517" s="95"/>
      <c r="BN54517" s="95"/>
      <c r="CA54517" s="95"/>
    </row>
    <row r="54518" spans="31:79" s="97" customFormat="1" x14ac:dyDescent="0.2">
      <c r="AE54518" s="95"/>
      <c r="AF54518" s="95"/>
      <c r="AN54518" s="95"/>
      <c r="AO54518" s="95"/>
      <c r="AP54518" s="95"/>
      <c r="AQ54518" s="95"/>
      <c r="AR54518" s="95"/>
      <c r="AS54518" s="95"/>
      <c r="AT54518" s="95"/>
      <c r="AU54518" s="95"/>
      <c r="AV54518" s="95"/>
      <c r="AW54518" s="95"/>
      <c r="AX54518" s="95"/>
      <c r="AY54518" s="95"/>
      <c r="AZ54518" s="95"/>
      <c r="BA54518" s="95"/>
      <c r="BB54518" s="95"/>
      <c r="BC54518" s="95"/>
      <c r="BD54518" s="95"/>
      <c r="BE54518" s="95"/>
      <c r="BF54518" s="95"/>
      <c r="BG54518" s="95"/>
      <c r="BH54518" s="95"/>
      <c r="BI54518" s="95"/>
      <c r="BJ54518" s="95"/>
      <c r="BK54518" s="95"/>
      <c r="BL54518" s="95"/>
      <c r="BM54518" s="95"/>
      <c r="BN54518" s="95"/>
      <c r="CA54518" s="95"/>
    </row>
    <row r="54519" spans="31:79" s="97" customFormat="1" x14ac:dyDescent="0.2">
      <c r="AE54519" s="95"/>
      <c r="AF54519" s="95"/>
      <c r="AN54519" s="95"/>
      <c r="AO54519" s="95"/>
      <c r="AP54519" s="95"/>
      <c r="AQ54519" s="95"/>
      <c r="AR54519" s="95"/>
      <c r="AS54519" s="95"/>
      <c r="AT54519" s="95"/>
      <c r="AU54519" s="95"/>
      <c r="AV54519" s="95"/>
      <c r="AW54519" s="95"/>
      <c r="AX54519" s="95"/>
      <c r="AY54519" s="95"/>
      <c r="AZ54519" s="95"/>
      <c r="BA54519" s="95"/>
      <c r="BB54519" s="95"/>
      <c r="BC54519" s="95"/>
      <c r="BD54519" s="95"/>
      <c r="BE54519" s="95"/>
      <c r="BF54519" s="95"/>
      <c r="BG54519" s="95"/>
      <c r="BH54519" s="95"/>
      <c r="BI54519" s="95"/>
      <c r="BJ54519" s="95"/>
      <c r="BK54519" s="95"/>
      <c r="BL54519" s="95"/>
      <c r="BM54519" s="95"/>
      <c r="BN54519" s="95"/>
      <c r="CA54519" s="95"/>
    </row>
    <row r="54520" spans="31:79" s="97" customFormat="1" x14ac:dyDescent="0.2">
      <c r="AE54520" s="95"/>
      <c r="AF54520" s="95"/>
      <c r="AN54520" s="95"/>
      <c r="AO54520" s="95"/>
      <c r="AP54520" s="95"/>
      <c r="AQ54520" s="95"/>
      <c r="AR54520" s="95"/>
      <c r="AS54520" s="95"/>
      <c r="AT54520" s="95"/>
      <c r="AU54520" s="95"/>
      <c r="AV54520" s="95"/>
      <c r="AW54520" s="95"/>
      <c r="AX54520" s="95"/>
      <c r="AY54520" s="95"/>
      <c r="AZ54520" s="95"/>
      <c r="BA54520" s="95"/>
      <c r="BB54520" s="95"/>
      <c r="BC54520" s="95"/>
      <c r="BD54520" s="95"/>
      <c r="BE54520" s="95"/>
      <c r="BF54520" s="95"/>
      <c r="BG54520" s="95"/>
      <c r="BH54520" s="95"/>
      <c r="BI54520" s="95"/>
      <c r="BJ54520" s="95"/>
      <c r="BK54520" s="95"/>
      <c r="BL54520" s="95"/>
      <c r="BM54520" s="95"/>
      <c r="BN54520" s="95"/>
      <c r="CA54520" s="95"/>
    </row>
    <row r="54521" spans="31:79" s="97" customFormat="1" x14ac:dyDescent="0.2">
      <c r="AE54521" s="95"/>
      <c r="AF54521" s="95"/>
      <c r="AN54521" s="95"/>
      <c r="AO54521" s="95"/>
      <c r="AP54521" s="95"/>
      <c r="AQ54521" s="95"/>
      <c r="AR54521" s="95"/>
      <c r="AS54521" s="95"/>
      <c r="AT54521" s="95"/>
      <c r="AU54521" s="95"/>
      <c r="AV54521" s="95"/>
      <c r="AW54521" s="95"/>
      <c r="AX54521" s="95"/>
      <c r="AY54521" s="95"/>
      <c r="AZ54521" s="95"/>
      <c r="BA54521" s="95"/>
      <c r="BB54521" s="95"/>
      <c r="BC54521" s="95"/>
      <c r="BD54521" s="95"/>
      <c r="BE54521" s="95"/>
      <c r="BF54521" s="95"/>
      <c r="BG54521" s="95"/>
      <c r="BH54521" s="95"/>
      <c r="BI54521" s="95"/>
      <c r="BJ54521" s="95"/>
      <c r="BK54521" s="95"/>
      <c r="BL54521" s="95"/>
      <c r="BM54521" s="95"/>
      <c r="BN54521" s="95"/>
      <c r="CA54521" s="95"/>
    </row>
    <row r="54522" spans="31:79" s="97" customFormat="1" x14ac:dyDescent="0.2">
      <c r="AE54522" s="95"/>
      <c r="AF54522" s="95"/>
      <c r="AN54522" s="95"/>
      <c r="AO54522" s="95"/>
      <c r="AP54522" s="95"/>
      <c r="AQ54522" s="95"/>
      <c r="AR54522" s="95"/>
      <c r="AS54522" s="95"/>
      <c r="AT54522" s="95"/>
      <c r="AU54522" s="95"/>
      <c r="AV54522" s="95"/>
      <c r="AW54522" s="95"/>
      <c r="AX54522" s="95"/>
      <c r="AY54522" s="95"/>
      <c r="AZ54522" s="95"/>
      <c r="BA54522" s="95"/>
      <c r="BB54522" s="95"/>
      <c r="BC54522" s="95"/>
      <c r="BD54522" s="95"/>
      <c r="BE54522" s="95"/>
      <c r="BF54522" s="95"/>
      <c r="BG54522" s="95"/>
      <c r="BH54522" s="95"/>
      <c r="BI54522" s="95"/>
      <c r="BJ54522" s="95"/>
      <c r="BK54522" s="95"/>
      <c r="BL54522" s="95"/>
      <c r="BM54522" s="95"/>
      <c r="BN54522" s="95"/>
      <c r="CA54522" s="95"/>
    </row>
    <row r="54523" spans="31:79" s="97" customFormat="1" x14ac:dyDescent="0.2">
      <c r="AE54523" s="95"/>
      <c r="AF54523" s="95"/>
      <c r="AN54523" s="95"/>
      <c r="AO54523" s="95"/>
      <c r="AP54523" s="95"/>
      <c r="AQ54523" s="95"/>
      <c r="AR54523" s="95"/>
      <c r="AS54523" s="95"/>
      <c r="AT54523" s="95"/>
      <c r="AU54523" s="95"/>
      <c r="AV54523" s="95"/>
      <c r="AW54523" s="95"/>
      <c r="AX54523" s="95"/>
      <c r="AY54523" s="95"/>
      <c r="AZ54523" s="95"/>
      <c r="BA54523" s="95"/>
      <c r="BB54523" s="95"/>
      <c r="BC54523" s="95"/>
      <c r="BD54523" s="95"/>
      <c r="BE54523" s="95"/>
      <c r="BF54523" s="95"/>
      <c r="BG54523" s="95"/>
      <c r="BH54523" s="95"/>
      <c r="BI54523" s="95"/>
      <c r="BJ54523" s="95"/>
      <c r="BK54523" s="95"/>
      <c r="BL54523" s="95"/>
      <c r="BM54523" s="95"/>
      <c r="BN54523" s="95"/>
      <c r="CA54523" s="95"/>
    </row>
    <row r="54524" spans="31:79" s="97" customFormat="1" x14ac:dyDescent="0.2">
      <c r="AE54524" s="95"/>
      <c r="AF54524" s="95"/>
      <c r="AN54524" s="95"/>
      <c r="AO54524" s="95"/>
      <c r="AP54524" s="95"/>
      <c r="AQ54524" s="95"/>
      <c r="AR54524" s="95"/>
      <c r="AS54524" s="95"/>
      <c r="AT54524" s="95"/>
      <c r="AU54524" s="95"/>
      <c r="AV54524" s="95"/>
      <c r="AW54524" s="95"/>
      <c r="AX54524" s="95"/>
      <c r="AY54524" s="95"/>
      <c r="AZ54524" s="95"/>
      <c r="BA54524" s="95"/>
      <c r="BB54524" s="95"/>
      <c r="BC54524" s="95"/>
      <c r="BD54524" s="95"/>
      <c r="BE54524" s="95"/>
      <c r="BF54524" s="95"/>
      <c r="BG54524" s="95"/>
      <c r="BH54524" s="95"/>
      <c r="BI54524" s="95"/>
      <c r="BJ54524" s="95"/>
      <c r="BK54524" s="95"/>
      <c r="BL54524" s="95"/>
      <c r="BM54524" s="95"/>
      <c r="BN54524" s="95"/>
      <c r="CA54524" s="95"/>
    </row>
    <row r="54525" spans="31:79" s="97" customFormat="1" x14ac:dyDescent="0.2">
      <c r="AE54525" s="95"/>
      <c r="AF54525" s="95"/>
      <c r="AN54525" s="95"/>
      <c r="AO54525" s="95"/>
      <c r="AP54525" s="95"/>
      <c r="AQ54525" s="95"/>
      <c r="AR54525" s="95"/>
      <c r="AS54525" s="95"/>
      <c r="AT54525" s="95"/>
      <c r="AU54525" s="95"/>
      <c r="AV54525" s="95"/>
      <c r="AW54525" s="95"/>
      <c r="AX54525" s="95"/>
      <c r="AY54525" s="95"/>
      <c r="AZ54525" s="95"/>
      <c r="BA54525" s="95"/>
      <c r="BB54525" s="95"/>
      <c r="BC54525" s="95"/>
      <c r="BD54525" s="95"/>
      <c r="BE54525" s="95"/>
      <c r="BF54525" s="95"/>
      <c r="BG54525" s="95"/>
      <c r="BH54525" s="95"/>
      <c r="BI54525" s="95"/>
      <c r="BJ54525" s="95"/>
      <c r="BK54525" s="95"/>
      <c r="BL54525" s="95"/>
      <c r="BM54525" s="95"/>
      <c r="BN54525" s="95"/>
      <c r="CA54525" s="95"/>
    </row>
    <row r="54526" spans="31:79" s="97" customFormat="1" x14ac:dyDescent="0.2">
      <c r="AE54526" s="95"/>
      <c r="AF54526" s="95"/>
      <c r="AN54526" s="95"/>
      <c r="AO54526" s="95"/>
      <c r="AP54526" s="95"/>
      <c r="AQ54526" s="95"/>
      <c r="AR54526" s="95"/>
      <c r="AS54526" s="95"/>
      <c r="AT54526" s="95"/>
      <c r="AU54526" s="95"/>
      <c r="AV54526" s="95"/>
      <c r="AW54526" s="95"/>
      <c r="AX54526" s="95"/>
      <c r="AY54526" s="95"/>
      <c r="AZ54526" s="95"/>
      <c r="BA54526" s="95"/>
      <c r="BB54526" s="95"/>
      <c r="BC54526" s="95"/>
      <c r="BD54526" s="95"/>
      <c r="BE54526" s="95"/>
      <c r="BF54526" s="95"/>
      <c r="BG54526" s="95"/>
      <c r="BH54526" s="95"/>
      <c r="BI54526" s="95"/>
      <c r="BJ54526" s="95"/>
      <c r="BK54526" s="95"/>
      <c r="BL54526" s="95"/>
      <c r="BM54526" s="95"/>
      <c r="BN54526" s="95"/>
      <c r="CA54526" s="95"/>
    </row>
    <row r="54527" spans="31:79" s="97" customFormat="1" x14ac:dyDescent="0.2">
      <c r="AE54527" s="95"/>
      <c r="AF54527" s="95"/>
      <c r="AN54527" s="95"/>
      <c r="AO54527" s="95"/>
      <c r="AP54527" s="95"/>
      <c r="AQ54527" s="95"/>
      <c r="AR54527" s="95"/>
      <c r="AS54527" s="95"/>
      <c r="AT54527" s="95"/>
      <c r="AU54527" s="95"/>
      <c r="AV54527" s="95"/>
      <c r="AW54527" s="95"/>
      <c r="AX54527" s="95"/>
      <c r="AY54527" s="95"/>
      <c r="AZ54527" s="95"/>
      <c r="BA54527" s="95"/>
      <c r="BB54527" s="95"/>
      <c r="BC54527" s="95"/>
      <c r="BD54527" s="95"/>
      <c r="BE54527" s="95"/>
      <c r="BF54527" s="95"/>
      <c r="BG54527" s="95"/>
      <c r="BH54527" s="95"/>
      <c r="BI54527" s="95"/>
      <c r="BJ54527" s="95"/>
      <c r="BK54527" s="95"/>
      <c r="BL54527" s="95"/>
      <c r="BM54527" s="95"/>
      <c r="BN54527" s="95"/>
      <c r="CA54527" s="95"/>
    </row>
    <row r="54528" spans="31:79" s="97" customFormat="1" x14ac:dyDescent="0.2">
      <c r="AE54528" s="95"/>
      <c r="AF54528" s="95"/>
      <c r="AN54528" s="95"/>
      <c r="AO54528" s="95"/>
      <c r="AP54528" s="95"/>
      <c r="AQ54528" s="95"/>
      <c r="AR54528" s="95"/>
      <c r="AS54528" s="95"/>
      <c r="AT54528" s="95"/>
      <c r="AU54528" s="95"/>
      <c r="AV54528" s="95"/>
      <c r="AW54528" s="95"/>
      <c r="AX54528" s="95"/>
      <c r="AY54528" s="95"/>
      <c r="AZ54528" s="95"/>
      <c r="BA54528" s="95"/>
      <c r="BB54528" s="95"/>
      <c r="BC54528" s="95"/>
      <c r="BD54528" s="95"/>
      <c r="BE54528" s="95"/>
      <c r="BF54528" s="95"/>
      <c r="BG54528" s="95"/>
      <c r="BH54528" s="95"/>
      <c r="BI54528" s="95"/>
      <c r="BJ54528" s="95"/>
      <c r="BK54528" s="95"/>
      <c r="BL54528" s="95"/>
      <c r="BM54528" s="95"/>
      <c r="BN54528" s="95"/>
      <c r="CA54528" s="95"/>
    </row>
    <row r="54529" spans="31:79" s="97" customFormat="1" x14ac:dyDescent="0.2">
      <c r="AE54529" s="95"/>
      <c r="AF54529" s="95"/>
      <c r="AN54529" s="95"/>
      <c r="AO54529" s="95"/>
      <c r="AP54529" s="95"/>
      <c r="AQ54529" s="95"/>
      <c r="AR54529" s="95"/>
      <c r="AS54529" s="95"/>
      <c r="AT54529" s="95"/>
      <c r="AU54529" s="95"/>
      <c r="AV54529" s="95"/>
      <c r="AW54529" s="95"/>
      <c r="AX54529" s="95"/>
      <c r="AY54529" s="95"/>
      <c r="AZ54529" s="95"/>
      <c r="BA54529" s="95"/>
      <c r="BB54529" s="95"/>
      <c r="BC54529" s="95"/>
      <c r="BD54529" s="95"/>
      <c r="BE54529" s="95"/>
      <c r="BF54529" s="95"/>
      <c r="BG54529" s="95"/>
      <c r="BH54529" s="95"/>
      <c r="BI54529" s="95"/>
      <c r="BJ54529" s="95"/>
      <c r="BK54529" s="95"/>
      <c r="BL54529" s="95"/>
      <c r="BM54529" s="95"/>
      <c r="BN54529" s="95"/>
      <c r="CA54529" s="95"/>
    </row>
    <row r="54530" spans="31:79" s="97" customFormat="1" x14ac:dyDescent="0.2">
      <c r="AE54530" s="95"/>
      <c r="AF54530" s="95"/>
      <c r="AN54530" s="95"/>
      <c r="AO54530" s="95"/>
      <c r="AP54530" s="95"/>
      <c r="AQ54530" s="95"/>
      <c r="AR54530" s="95"/>
      <c r="AS54530" s="95"/>
      <c r="AT54530" s="95"/>
      <c r="AU54530" s="95"/>
      <c r="AV54530" s="95"/>
      <c r="AW54530" s="95"/>
      <c r="AX54530" s="95"/>
      <c r="AY54530" s="95"/>
      <c r="AZ54530" s="95"/>
      <c r="BA54530" s="95"/>
      <c r="BB54530" s="95"/>
      <c r="BC54530" s="95"/>
      <c r="BD54530" s="95"/>
      <c r="BE54530" s="95"/>
      <c r="BF54530" s="95"/>
      <c r="BG54530" s="95"/>
      <c r="BH54530" s="95"/>
      <c r="BI54530" s="95"/>
      <c r="BJ54530" s="95"/>
      <c r="BK54530" s="95"/>
      <c r="BL54530" s="95"/>
      <c r="BM54530" s="95"/>
      <c r="BN54530" s="95"/>
      <c r="CA54530" s="95"/>
    </row>
    <row r="54531" spans="31:79" s="97" customFormat="1" x14ac:dyDescent="0.2">
      <c r="AE54531" s="95"/>
      <c r="AF54531" s="95"/>
      <c r="AN54531" s="95"/>
      <c r="AO54531" s="95"/>
      <c r="AP54531" s="95"/>
      <c r="AQ54531" s="95"/>
      <c r="AR54531" s="95"/>
      <c r="AS54531" s="95"/>
      <c r="AT54531" s="95"/>
      <c r="AU54531" s="95"/>
      <c r="AV54531" s="95"/>
      <c r="AW54531" s="95"/>
      <c r="AX54531" s="95"/>
      <c r="AY54531" s="95"/>
      <c r="AZ54531" s="95"/>
      <c r="BA54531" s="95"/>
      <c r="BB54531" s="95"/>
      <c r="BC54531" s="95"/>
      <c r="BD54531" s="95"/>
      <c r="BE54531" s="95"/>
      <c r="BF54531" s="95"/>
      <c r="BG54531" s="95"/>
      <c r="BH54531" s="95"/>
      <c r="BI54531" s="95"/>
      <c r="BJ54531" s="95"/>
      <c r="BK54531" s="95"/>
      <c r="BL54531" s="95"/>
      <c r="BM54531" s="95"/>
      <c r="BN54531" s="95"/>
      <c r="CA54531" s="95"/>
    </row>
    <row r="54532" spans="31:79" s="97" customFormat="1" x14ac:dyDescent="0.2">
      <c r="AE54532" s="95"/>
      <c r="AF54532" s="95"/>
      <c r="AN54532" s="95"/>
      <c r="AO54532" s="95"/>
      <c r="AP54532" s="95"/>
      <c r="AQ54532" s="95"/>
      <c r="AR54532" s="95"/>
      <c r="AS54532" s="95"/>
      <c r="AT54532" s="95"/>
      <c r="AU54532" s="95"/>
      <c r="AV54532" s="95"/>
      <c r="AW54532" s="95"/>
      <c r="AX54532" s="95"/>
      <c r="AY54532" s="95"/>
      <c r="AZ54532" s="95"/>
      <c r="BA54532" s="95"/>
      <c r="BB54532" s="95"/>
      <c r="BC54532" s="95"/>
      <c r="BD54532" s="95"/>
      <c r="BE54532" s="95"/>
      <c r="BF54532" s="95"/>
      <c r="BG54532" s="95"/>
      <c r="BH54532" s="95"/>
      <c r="BI54532" s="95"/>
      <c r="BJ54532" s="95"/>
      <c r="BK54532" s="95"/>
      <c r="BL54532" s="95"/>
      <c r="BM54532" s="95"/>
      <c r="BN54532" s="95"/>
      <c r="CA54532" s="95"/>
    </row>
    <row r="54533" spans="31:79" s="97" customFormat="1" x14ac:dyDescent="0.2">
      <c r="AE54533" s="95"/>
      <c r="AF54533" s="95"/>
      <c r="AN54533" s="95"/>
      <c r="AO54533" s="95"/>
      <c r="AP54533" s="95"/>
      <c r="AQ54533" s="95"/>
      <c r="AR54533" s="95"/>
      <c r="AS54533" s="95"/>
      <c r="AT54533" s="95"/>
      <c r="AU54533" s="95"/>
      <c r="AV54533" s="95"/>
      <c r="AW54533" s="95"/>
      <c r="AX54533" s="95"/>
      <c r="AY54533" s="95"/>
      <c r="AZ54533" s="95"/>
      <c r="BA54533" s="95"/>
      <c r="BB54533" s="95"/>
      <c r="BC54533" s="95"/>
      <c r="BD54533" s="95"/>
      <c r="BE54533" s="95"/>
      <c r="BF54533" s="95"/>
      <c r="BG54533" s="95"/>
      <c r="BH54533" s="95"/>
      <c r="BI54533" s="95"/>
      <c r="BJ54533" s="95"/>
      <c r="BK54533" s="95"/>
      <c r="BL54533" s="95"/>
      <c r="BM54533" s="95"/>
      <c r="BN54533" s="95"/>
      <c r="CA54533" s="95"/>
    </row>
    <row r="54534" spans="31:79" s="97" customFormat="1" x14ac:dyDescent="0.2">
      <c r="AE54534" s="95"/>
      <c r="AF54534" s="95"/>
      <c r="AN54534" s="95"/>
      <c r="AO54534" s="95"/>
      <c r="AP54534" s="95"/>
      <c r="AQ54534" s="95"/>
      <c r="AR54534" s="95"/>
      <c r="AS54534" s="95"/>
      <c r="AT54534" s="95"/>
      <c r="AU54534" s="95"/>
      <c r="AV54534" s="95"/>
      <c r="AW54534" s="95"/>
      <c r="AX54534" s="95"/>
      <c r="AY54534" s="95"/>
      <c r="AZ54534" s="95"/>
      <c r="BA54534" s="95"/>
      <c r="BB54534" s="95"/>
      <c r="BC54534" s="95"/>
      <c r="BD54534" s="95"/>
      <c r="BE54534" s="95"/>
      <c r="BF54534" s="95"/>
      <c r="BG54534" s="95"/>
      <c r="BH54534" s="95"/>
      <c r="BI54534" s="95"/>
      <c r="BJ54534" s="95"/>
      <c r="BK54534" s="95"/>
      <c r="BL54534" s="95"/>
      <c r="BM54534" s="95"/>
      <c r="BN54534" s="95"/>
      <c r="CA54534" s="95"/>
    </row>
    <row r="54535" spans="31:79" s="97" customFormat="1" x14ac:dyDescent="0.2">
      <c r="AE54535" s="95"/>
      <c r="AF54535" s="95"/>
      <c r="AN54535" s="95"/>
      <c r="AO54535" s="95"/>
      <c r="AP54535" s="95"/>
      <c r="AQ54535" s="95"/>
      <c r="AR54535" s="95"/>
      <c r="AS54535" s="95"/>
      <c r="AT54535" s="95"/>
      <c r="AU54535" s="95"/>
      <c r="AV54535" s="95"/>
      <c r="AW54535" s="95"/>
      <c r="AX54535" s="95"/>
      <c r="AY54535" s="95"/>
      <c r="AZ54535" s="95"/>
      <c r="BA54535" s="95"/>
      <c r="BB54535" s="95"/>
      <c r="BC54535" s="95"/>
      <c r="BD54535" s="95"/>
      <c r="BE54535" s="95"/>
      <c r="BF54535" s="95"/>
      <c r="BG54535" s="95"/>
      <c r="BH54535" s="95"/>
      <c r="BI54535" s="95"/>
      <c r="BJ54535" s="95"/>
      <c r="BK54535" s="95"/>
      <c r="BL54535" s="95"/>
      <c r="BM54535" s="95"/>
      <c r="BN54535" s="95"/>
      <c r="CA54535" s="95"/>
    </row>
    <row r="54536" spans="31:79" s="97" customFormat="1" x14ac:dyDescent="0.2">
      <c r="AE54536" s="95"/>
      <c r="AF54536" s="95"/>
      <c r="AN54536" s="95"/>
      <c r="AO54536" s="95"/>
      <c r="AP54536" s="95"/>
      <c r="AQ54536" s="95"/>
      <c r="AR54536" s="95"/>
      <c r="AS54536" s="95"/>
      <c r="AT54536" s="95"/>
      <c r="AU54536" s="95"/>
      <c r="AV54536" s="95"/>
      <c r="AW54536" s="95"/>
      <c r="AX54536" s="95"/>
      <c r="AY54536" s="95"/>
      <c r="AZ54536" s="95"/>
      <c r="BA54536" s="95"/>
      <c r="BB54536" s="95"/>
      <c r="BC54536" s="95"/>
      <c r="BD54536" s="95"/>
      <c r="BE54536" s="95"/>
      <c r="BF54536" s="95"/>
      <c r="BG54536" s="95"/>
      <c r="BH54536" s="95"/>
      <c r="BI54536" s="95"/>
      <c r="BJ54536" s="95"/>
      <c r="BK54536" s="95"/>
      <c r="BL54536" s="95"/>
      <c r="BM54536" s="95"/>
      <c r="BN54536" s="95"/>
      <c r="CA54536" s="95"/>
    </row>
    <row r="54537" spans="31:79" s="97" customFormat="1" x14ac:dyDescent="0.2">
      <c r="AE54537" s="95"/>
      <c r="AF54537" s="95"/>
      <c r="AN54537" s="95"/>
      <c r="AO54537" s="95"/>
      <c r="AP54537" s="95"/>
      <c r="AQ54537" s="95"/>
      <c r="AR54537" s="95"/>
      <c r="AS54537" s="95"/>
      <c r="AT54537" s="95"/>
      <c r="AU54537" s="95"/>
      <c r="AV54537" s="95"/>
      <c r="AW54537" s="95"/>
      <c r="AX54537" s="95"/>
      <c r="AY54537" s="95"/>
      <c r="AZ54537" s="95"/>
      <c r="BA54537" s="95"/>
      <c r="BB54537" s="95"/>
      <c r="BC54537" s="95"/>
      <c r="BD54537" s="95"/>
      <c r="BE54537" s="95"/>
      <c r="BF54537" s="95"/>
      <c r="BG54537" s="95"/>
      <c r="BH54537" s="95"/>
      <c r="BI54537" s="95"/>
      <c r="BJ54537" s="95"/>
      <c r="BK54537" s="95"/>
      <c r="BL54537" s="95"/>
      <c r="BM54537" s="95"/>
      <c r="BN54537" s="95"/>
      <c r="CA54537" s="95"/>
    </row>
    <row r="54538" spans="31:79" s="97" customFormat="1" x14ac:dyDescent="0.2">
      <c r="AE54538" s="95"/>
      <c r="AF54538" s="95"/>
      <c r="AN54538" s="95"/>
      <c r="AO54538" s="95"/>
      <c r="AP54538" s="95"/>
      <c r="AQ54538" s="95"/>
      <c r="AR54538" s="95"/>
      <c r="AS54538" s="95"/>
      <c r="AT54538" s="95"/>
      <c r="AU54538" s="95"/>
      <c r="AV54538" s="95"/>
      <c r="AW54538" s="95"/>
      <c r="AX54538" s="95"/>
      <c r="AY54538" s="95"/>
      <c r="AZ54538" s="95"/>
      <c r="BA54538" s="95"/>
      <c r="BB54538" s="95"/>
      <c r="BC54538" s="95"/>
      <c r="BD54538" s="95"/>
      <c r="BE54538" s="95"/>
      <c r="BF54538" s="95"/>
      <c r="BG54538" s="95"/>
      <c r="BH54538" s="95"/>
      <c r="BI54538" s="95"/>
      <c r="BJ54538" s="95"/>
      <c r="BK54538" s="95"/>
      <c r="BL54538" s="95"/>
      <c r="BM54538" s="95"/>
      <c r="BN54538" s="95"/>
      <c r="CA54538" s="95"/>
    </row>
    <row r="54539" spans="31:79" s="97" customFormat="1" x14ac:dyDescent="0.2">
      <c r="AE54539" s="95"/>
      <c r="AF54539" s="95"/>
      <c r="AN54539" s="95"/>
      <c r="AO54539" s="95"/>
      <c r="AP54539" s="95"/>
      <c r="AQ54539" s="95"/>
      <c r="AR54539" s="95"/>
      <c r="AS54539" s="95"/>
      <c r="AT54539" s="95"/>
      <c r="AU54539" s="95"/>
      <c r="AV54539" s="95"/>
      <c r="AW54539" s="95"/>
      <c r="AX54539" s="95"/>
      <c r="AY54539" s="95"/>
      <c r="AZ54539" s="95"/>
      <c r="BA54539" s="95"/>
      <c r="BB54539" s="95"/>
      <c r="BC54539" s="95"/>
      <c r="BD54539" s="95"/>
      <c r="BE54539" s="95"/>
      <c r="BF54539" s="95"/>
      <c r="BG54539" s="95"/>
      <c r="BH54539" s="95"/>
      <c r="BI54539" s="95"/>
      <c r="BJ54539" s="95"/>
      <c r="BK54539" s="95"/>
      <c r="BL54539" s="95"/>
      <c r="BM54539" s="95"/>
      <c r="BN54539" s="95"/>
      <c r="CA54539" s="95"/>
    </row>
    <row r="54540" spans="31:79" s="97" customFormat="1" x14ac:dyDescent="0.2">
      <c r="AE54540" s="95"/>
      <c r="AF54540" s="95"/>
      <c r="AN54540" s="95"/>
      <c r="AO54540" s="95"/>
      <c r="AP54540" s="95"/>
      <c r="AQ54540" s="95"/>
      <c r="AR54540" s="95"/>
      <c r="AS54540" s="95"/>
      <c r="AT54540" s="95"/>
      <c r="AU54540" s="95"/>
      <c r="AV54540" s="95"/>
      <c r="AW54540" s="95"/>
      <c r="AX54540" s="95"/>
      <c r="AY54540" s="95"/>
      <c r="AZ54540" s="95"/>
      <c r="BA54540" s="95"/>
      <c r="BB54540" s="95"/>
      <c r="BC54540" s="95"/>
      <c r="BD54540" s="95"/>
      <c r="BE54540" s="95"/>
      <c r="BF54540" s="95"/>
      <c r="BG54540" s="95"/>
      <c r="BH54540" s="95"/>
      <c r="BI54540" s="95"/>
      <c r="BJ54540" s="95"/>
      <c r="BK54540" s="95"/>
      <c r="BL54540" s="95"/>
      <c r="BM54540" s="95"/>
      <c r="BN54540" s="95"/>
      <c r="CA54540" s="95"/>
    </row>
    <row r="54541" spans="31:79" s="97" customFormat="1" x14ac:dyDescent="0.2">
      <c r="AE54541" s="95"/>
      <c r="AF54541" s="95"/>
      <c r="AN54541" s="95"/>
      <c r="AO54541" s="95"/>
      <c r="AP54541" s="95"/>
      <c r="AQ54541" s="95"/>
      <c r="AR54541" s="95"/>
      <c r="AS54541" s="95"/>
      <c r="AT54541" s="95"/>
      <c r="AU54541" s="95"/>
      <c r="AV54541" s="95"/>
      <c r="AW54541" s="95"/>
      <c r="AX54541" s="95"/>
      <c r="AY54541" s="95"/>
      <c r="AZ54541" s="95"/>
      <c r="BA54541" s="95"/>
      <c r="BB54541" s="95"/>
      <c r="BC54541" s="95"/>
      <c r="BD54541" s="95"/>
      <c r="BE54541" s="95"/>
      <c r="BF54541" s="95"/>
      <c r="BG54541" s="95"/>
      <c r="BH54541" s="95"/>
      <c r="BI54541" s="95"/>
      <c r="BJ54541" s="95"/>
      <c r="BK54541" s="95"/>
      <c r="BL54541" s="95"/>
      <c r="BM54541" s="95"/>
      <c r="BN54541" s="95"/>
      <c r="CA54541" s="95"/>
    </row>
    <row r="54542" spans="31:79" s="97" customFormat="1" x14ac:dyDescent="0.2">
      <c r="AE54542" s="95"/>
      <c r="AF54542" s="95"/>
      <c r="AN54542" s="95"/>
      <c r="AO54542" s="95"/>
      <c r="AP54542" s="95"/>
      <c r="AQ54542" s="95"/>
      <c r="AR54542" s="95"/>
      <c r="AS54542" s="95"/>
      <c r="AT54542" s="95"/>
      <c r="AU54542" s="95"/>
      <c r="AV54542" s="95"/>
      <c r="AW54542" s="95"/>
      <c r="AX54542" s="95"/>
      <c r="AY54542" s="95"/>
      <c r="AZ54542" s="95"/>
      <c r="BA54542" s="95"/>
      <c r="BB54542" s="95"/>
      <c r="BC54542" s="95"/>
      <c r="BD54542" s="95"/>
      <c r="BE54542" s="95"/>
      <c r="BF54542" s="95"/>
      <c r="BG54542" s="95"/>
      <c r="BH54542" s="95"/>
      <c r="BI54542" s="95"/>
      <c r="BJ54542" s="95"/>
      <c r="BK54542" s="95"/>
      <c r="BL54542" s="95"/>
      <c r="BM54542" s="95"/>
      <c r="BN54542" s="95"/>
      <c r="CA54542" s="95"/>
    </row>
    <row r="54543" spans="31:79" s="97" customFormat="1" x14ac:dyDescent="0.2">
      <c r="AE54543" s="95"/>
      <c r="AF54543" s="95"/>
      <c r="AN54543" s="95"/>
      <c r="AO54543" s="95"/>
      <c r="AP54543" s="95"/>
      <c r="AQ54543" s="95"/>
      <c r="AR54543" s="95"/>
      <c r="AS54543" s="95"/>
      <c r="AT54543" s="95"/>
      <c r="AU54543" s="95"/>
      <c r="AV54543" s="95"/>
      <c r="AW54543" s="95"/>
      <c r="AX54543" s="95"/>
      <c r="AY54543" s="95"/>
      <c r="AZ54543" s="95"/>
      <c r="BA54543" s="95"/>
      <c r="BB54543" s="95"/>
      <c r="BC54543" s="95"/>
      <c r="BD54543" s="95"/>
      <c r="BE54543" s="95"/>
      <c r="BF54543" s="95"/>
      <c r="BG54543" s="95"/>
      <c r="BH54543" s="95"/>
      <c r="BI54543" s="95"/>
      <c r="BJ54543" s="95"/>
      <c r="BK54543" s="95"/>
      <c r="BL54543" s="95"/>
      <c r="BM54543" s="95"/>
      <c r="BN54543" s="95"/>
      <c r="CA54543" s="95"/>
    </row>
    <row r="54544" spans="31:79" s="97" customFormat="1" x14ac:dyDescent="0.2">
      <c r="AE54544" s="95"/>
      <c r="AF54544" s="95"/>
      <c r="AN54544" s="95"/>
      <c r="AO54544" s="95"/>
      <c r="AP54544" s="95"/>
      <c r="AQ54544" s="95"/>
      <c r="AR54544" s="95"/>
      <c r="AS54544" s="95"/>
      <c r="AT54544" s="95"/>
      <c r="AU54544" s="95"/>
      <c r="AV54544" s="95"/>
      <c r="AW54544" s="95"/>
      <c r="AX54544" s="95"/>
      <c r="AY54544" s="95"/>
      <c r="AZ54544" s="95"/>
      <c r="BA54544" s="95"/>
      <c r="BB54544" s="95"/>
      <c r="BC54544" s="95"/>
      <c r="BD54544" s="95"/>
      <c r="BE54544" s="95"/>
      <c r="BF54544" s="95"/>
      <c r="BG54544" s="95"/>
      <c r="BH54544" s="95"/>
      <c r="BI54544" s="95"/>
      <c r="BJ54544" s="95"/>
      <c r="BK54544" s="95"/>
      <c r="BL54544" s="95"/>
      <c r="BM54544" s="95"/>
      <c r="BN54544" s="95"/>
      <c r="CA54544" s="95"/>
    </row>
    <row r="54545" spans="31:79" s="97" customFormat="1" x14ac:dyDescent="0.2">
      <c r="AE54545" s="95"/>
      <c r="AF54545" s="95"/>
      <c r="AN54545" s="95"/>
      <c r="AO54545" s="95"/>
      <c r="AP54545" s="95"/>
      <c r="AQ54545" s="95"/>
      <c r="AR54545" s="95"/>
      <c r="AS54545" s="95"/>
      <c r="AT54545" s="95"/>
      <c r="AU54545" s="95"/>
      <c r="AV54545" s="95"/>
      <c r="AW54545" s="95"/>
      <c r="AX54545" s="95"/>
      <c r="AY54545" s="95"/>
      <c r="AZ54545" s="95"/>
      <c r="BA54545" s="95"/>
      <c r="BB54545" s="95"/>
      <c r="BC54545" s="95"/>
      <c r="BD54545" s="95"/>
      <c r="BE54545" s="95"/>
      <c r="BF54545" s="95"/>
      <c r="BG54545" s="95"/>
      <c r="BH54545" s="95"/>
      <c r="BI54545" s="95"/>
      <c r="BJ54545" s="95"/>
      <c r="BK54545" s="95"/>
      <c r="BL54545" s="95"/>
      <c r="BM54545" s="95"/>
      <c r="BN54545" s="95"/>
      <c r="CA54545" s="95"/>
    </row>
    <row r="54546" spans="31:79" s="97" customFormat="1" x14ac:dyDescent="0.2">
      <c r="AE54546" s="95"/>
      <c r="AF54546" s="95"/>
      <c r="AN54546" s="95"/>
      <c r="AO54546" s="95"/>
      <c r="AP54546" s="95"/>
      <c r="AQ54546" s="95"/>
      <c r="AR54546" s="95"/>
      <c r="AS54546" s="95"/>
      <c r="AT54546" s="95"/>
      <c r="AU54546" s="95"/>
      <c r="AV54546" s="95"/>
      <c r="AW54546" s="95"/>
      <c r="AX54546" s="95"/>
      <c r="AY54546" s="95"/>
      <c r="AZ54546" s="95"/>
      <c r="BA54546" s="95"/>
      <c r="BB54546" s="95"/>
      <c r="BC54546" s="95"/>
      <c r="BD54546" s="95"/>
      <c r="BE54546" s="95"/>
      <c r="BF54546" s="95"/>
      <c r="BG54546" s="95"/>
      <c r="BH54546" s="95"/>
      <c r="BI54546" s="95"/>
      <c r="BJ54546" s="95"/>
      <c r="BK54546" s="95"/>
      <c r="BL54546" s="95"/>
      <c r="BM54546" s="95"/>
      <c r="BN54546" s="95"/>
      <c r="CA54546" s="95"/>
    </row>
    <row r="54547" spans="31:79" s="97" customFormat="1" x14ac:dyDescent="0.2">
      <c r="AE54547" s="95"/>
      <c r="AF54547" s="95"/>
      <c r="AN54547" s="95"/>
      <c r="AO54547" s="95"/>
      <c r="AP54547" s="95"/>
      <c r="AQ54547" s="95"/>
      <c r="AR54547" s="95"/>
      <c r="AS54547" s="95"/>
      <c r="AT54547" s="95"/>
      <c r="AU54547" s="95"/>
      <c r="AV54547" s="95"/>
      <c r="AW54547" s="95"/>
      <c r="AX54547" s="95"/>
      <c r="AY54547" s="95"/>
      <c r="AZ54547" s="95"/>
      <c r="BA54547" s="95"/>
      <c r="BB54547" s="95"/>
      <c r="BC54547" s="95"/>
      <c r="BD54547" s="95"/>
      <c r="BE54547" s="95"/>
      <c r="BF54547" s="95"/>
      <c r="BG54547" s="95"/>
      <c r="BH54547" s="95"/>
      <c r="BI54547" s="95"/>
      <c r="BJ54547" s="95"/>
      <c r="BK54547" s="95"/>
      <c r="BL54547" s="95"/>
      <c r="BM54547" s="95"/>
      <c r="BN54547" s="95"/>
      <c r="CA54547" s="95"/>
    </row>
    <row r="54548" spans="31:79" s="97" customFormat="1" x14ac:dyDescent="0.2">
      <c r="AE54548" s="95"/>
      <c r="AF54548" s="95"/>
      <c r="AN54548" s="95"/>
      <c r="AO54548" s="95"/>
      <c r="AP54548" s="95"/>
      <c r="AQ54548" s="95"/>
      <c r="AR54548" s="95"/>
      <c r="AS54548" s="95"/>
      <c r="AT54548" s="95"/>
      <c r="AU54548" s="95"/>
      <c r="AV54548" s="95"/>
      <c r="AW54548" s="95"/>
      <c r="AX54548" s="95"/>
      <c r="AY54548" s="95"/>
      <c r="AZ54548" s="95"/>
      <c r="BA54548" s="95"/>
      <c r="BB54548" s="95"/>
      <c r="BC54548" s="95"/>
      <c r="BD54548" s="95"/>
      <c r="BE54548" s="95"/>
      <c r="BF54548" s="95"/>
      <c r="BG54548" s="95"/>
      <c r="BH54548" s="95"/>
      <c r="BI54548" s="95"/>
      <c r="BJ54548" s="95"/>
      <c r="BK54548" s="95"/>
      <c r="BL54548" s="95"/>
      <c r="BM54548" s="95"/>
      <c r="BN54548" s="95"/>
      <c r="CA54548" s="95"/>
    </row>
    <row r="54549" spans="31:79" s="97" customFormat="1" x14ac:dyDescent="0.2">
      <c r="AE54549" s="95"/>
      <c r="AF54549" s="95"/>
      <c r="AN54549" s="95"/>
      <c r="AO54549" s="95"/>
      <c r="AP54549" s="95"/>
      <c r="AQ54549" s="95"/>
      <c r="AR54549" s="95"/>
      <c r="AS54549" s="95"/>
      <c r="AT54549" s="95"/>
      <c r="AU54549" s="95"/>
      <c r="AV54549" s="95"/>
      <c r="AW54549" s="95"/>
      <c r="AX54549" s="95"/>
      <c r="AY54549" s="95"/>
      <c r="AZ54549" s="95"/>
      <c r="BA54549" s="95"/>
      <c r="BB54549" s="95"/>
      <c r="BC54549" s="95"/>
      <c r="BD54549" s="95"/>
      <c r="BE54549" s="95"/>
      <c r="BF54549" s="95"/>
      <c r="BG54549" s="95"/>
      <c r="BH54549" s="95"/>
      <c r="BI54549" s="95"/>
      <c r="BJ54549" s="95"/>
      <c r="BK54549" s="95"/>
      <c r="BL54549" s="95"/>
      <c r="BM54549" s="95"/>
      <c r="BN54549" s="95"/>
      <c r="CA54549" s="95"/>
    </row>
    <row r="54550" spans="31:79" s="97" customFormat="1" x14ac:dyDescent="0.2">
      <c r="AE54550" s="95"/>
      <c r="AF54550" s="95"/>
      <c r="AN54550" s="95"/>
      <c r="AO54550" s="95"/>
      <c r="AP54550" s="95"/>
      <c r="AQ54550" s="95"/>
      <c r="AR54550" s="95"/>
      <c r="AS54550" s="95"/>
      <c r="AT54550" s="95"/>
      <c r="AU54550" s="95"/>
      <c r="AV54550" s="95"/>
      <c r="AW54550" s="95"/>
      <c r="AX54550" s="95"/>
      <c r="AY54550" s="95"/>
      <c r="AZ54550" s="95"/>
      <c r="BA54550" s="95"/>
      <c r="BB54550" s="95"/>
      <c r="BC54550" s="95"/>
      <c r="BD54550" s="95"/>
      <c r="BE54550" s="95"/>
      <c r="BF54550" s="95"/>
      <c r="BG54550" s="95"/>
      <c r="BH54550" s="95"/>
      <c r="BI54550" s="95"/>
      <c r="BJ54550" s="95"/>
      <c r="BK54550" s="95"/>
      <c r="BL54550" s="95"/>
      <c r="BM54550" s="95"/>
      <c r="BN54550" s="95"/>
      <c r="CA54550" s="95"/>
    </row>
    <row r="54551" spans="31:79" s="97" customFormat="1" x14ac:dyDescent="0.2">
      <c r="AE54551" s="95"/>
      <c r="AF54551" s="95"/>
      <c r="AN54551" s="95"/>
      <c r="AO54551" s="95"/>
      <c r="AP54551" s="95"/>
      <c r="AQ54551" s="95"/>
      <c r="AR54551" s="95"/>
      <c r="AS54551" s="95"/>
      <c r="AT54551" s="95"/>
      <c r="AU54551" s="95"/>
      <c r="AV54551" s="95"/>
      <c r="AW54551" s="95"/>
      <c r="AX54551" s="95"/>
      <c r="AY54551" s="95"/>
      <c r="AZ54551" s="95"/>
      <c r="BA54551" s="95"/>
      <c r="BB54551" s="95"/>
      <c r="BC54551" s="95"/>
      <c r="BD54551" s="95"/>
      <c r="BE54551" s="95"/>
      <c r="BF54551" s="95"/>
      <c r="BG54551" s="95"/>
      <c r="BH54551" s="95"/>
      <c r="BI54551" s="95"/>
      <c r="BJ54551" s="95"/>
      <c r="BK54551" s="95"/>
      <c r="BL54551" s="95"/>
      <c r="BM54551" s="95"/>
      <c r="BN54551" s="95"/>
      <c r="CA54551" s="95"/>
    </row>
    <row r="54552" spans="31:79" s="97" customFormat="1" x14ac:dyDescent="0.2">
      <c r="AE54552" s="95"/>
      <c r="AF54552" s="95"/>
      <c r="AN54552" s="95"/>
      <c r="AO54552" s="95"/>
      <c r="AP54552" s="95"/>
      <c r="AQ54552" s="95"/>
      <c r="AR54552" s="95"/>
      <c r="AS54552" s="95"/>
      <c r="AT54552" s="95"/>
      <c r="AU54552" s="95"/>
      <c r="AV54552" s="95"/>
      <c r="AW54552" s="95"/>
      <c r="AX54552" s="95"/>
      <c r="AY54552" s="95"/>
      <c r="AZ54552" s="95"/>
      <c r="BA54552" s="95"/>
      <c r="BB54552" s="95"/>
      <c r="BC54552" s="95"/>
      <c r="BD54552" s="95"/>
      <c r="BE54552" s="95"/>
      <c r="BF54552" s="95"/>
      <c r="BG54552" s="95"/>
      <c r="BH54552" s="95"/>
      <c r="BI54552" s="95"/>
      <c r="BJ54552" s="95"/>
      <c r="BK54552" s="95"/>
      <c r="BL54552" s="95"/>
      <c r="BM54552" s="95"/>
      <c r="BN54552" s="95"/>
      <c r="CA54552" s="95"/>
    </row>
    <row r="54553" spans="31:79" s="97" customFormat="1" x14ac:dyDescent="0.2">
      <c r="AE54553" s="95"/>
      <c r="AF54553" s="95"/>
      <c r="AN54553" s="95"/>
      <c r="AO54553" s="95"/>
      <c r="AP54553" s="95"/>
      <c r="AQ54553" s="95"/>
      <c r="AR54553" s="95"/>
      <c r="AS54553" s="95"/>
      <c r="AT54553" s="95"/>
      <c r="AU54553" s="95"/>
      <c r="AV54553" s="95"/>
      <c r="AW54553" s="95"/>
      <c r="AX54553" s="95"/>
      <c r="AY54553" s="95"/>
      <c r="AZ54553" s="95"/>
      <c r="BA54553" s="95"/>
      <c r="BB54553" s="95"/>
      <c r="BC54553" s="95"/>
      <c r="BD54553" s="95"/>
      <c r="BE54553" s="95"/>
      <c r="BF54553" s="95"/>
      <c r="BG54553" s="95"/>
      <c r="BH54553" s="95"/>
      <c r="BI54553" s="95"/>
      <c r="BJ54553" s="95"/>
      <c r="BK54553" s="95"/>
      <c r="BL54553" s="95"/>
      <c r="BM54553" s="95"/>
      <c r="BN54553" s="95"/>
      <c r="CA54553" s="95"/>
    </row>
    <row r="54554" spans="31:79" s="97" customFormat="1" x14ac:dyDescent="0.2">
      <c r="AE54554" s="95"/>
      <c r="AF54554" s="95"/>
      <c r="AN54554" s="95"/>
      <c r="AO54554" s="95"/>
      <c r="AP54554" s="95"/>
      <c r="AQ54554" s="95"/>
      <c r="AR54554" s="95"/>
      <c r="AS54554" s="95"/>
      <c r="AT54554" s="95"/>
      <c r="AU54554" s="95"/>
      <c r="AV54554" s="95"/>
      <c r="AW54554" s="95"/>
      <c r="AX54554" s="95"/>
      <c r="AY54554" s="95"/>
      <c r="AZ54554" s="95"/>
      <c r="BA54554" s="95"/>
      <c r="BB54554" s="95"/>
      <c r="BC54554" s="95"/>
      <c r="BD54554" s="95"/>
      <c r="BE54554" s="95"/>
      <c r="BF54554" s="95"/>
      <c r="BG54554" s="95"/>
      <c r="BH54554" s="95"/>
      <c r="BI54554" s="95"/>
      <c r="BJ54554" s="95"/>
      <c r="BK54554" s="95"/>
      <c r="BL54554" s="95"/>
      <c r="BM54554" s="95"/>
      <c r="BN54554" s="95"/>
      <c r="CA54554" s="95"/>
    </row>
    <row r="54555" spans="31:79" s="97" customFormat="1" x14ac:dyDescent="0.2">
      <c r="AE54555" s="95"/>
      <c r="AF54555" s="95"/>
      <c r="AN54555" s="95"/>
      <c r="AO54555" s="95"/>
      <c r="AP54555" s="95"/>
      <c r="AQ54555" s="95"/>
      <c r="AR54555" s="95"/>
      <c r="AS54555" s="95"/>
      <c r="AT54555" s="95"/>
      <c r="AU54555" s="95"/>
      <c r="AV54555" s="95"/>
      <c r="AW54555" s="95"/>
      <c r="AX54555" s="95"/>
      <c r="AY54555" s="95"/>
      <c r="AZ54555" s="95"/>
      <c r="BA54555" s="95"/>
      <c r="BB54555" s="95"/>
      <c r="BC54555" s="95"/>
      <c r="BD54555" s="95"/>
      <c r="BE54555" s="95"/>
      <c r="BF54555" s="95"/>
      <c r="BG54555" s="95"/>
      <c r="BH54555" s="95"/>
      <c r="BI54555" s="95"/>
      <c r="BJ54555" s="95"/>
      <c r="BK54555" s="95"/>
      <c r="BL54555" s="95"/>
      <c r="BM54555" s="95"/>
      <c r="BN54555" s="95"/>
      <c r="CA54555" s="95"/>
    </row>
    <row r="54556" spans="31:79" s="97" customFormat="1" x14ac:dyDescent="0.2">
      <c r="AE54556" s="95"/>
      <c r="AF54556" s="95"/>
      <c r="AN54556" s="95"/>
      <c r="AO54556" s="95"/>
      <c r="AP54556" s="95"/>
      <c r="AQ54556" s="95"/>
      <c r="AR54556" s="95"/>
      <c r="AS54556" s="95"/>
      <c r="AT54556" s="95"/>
      <c r="AU54556" s="95"/>
      <c r="AV54556" s="95"/>
      <c r="AW54556" s="95"/>
      <c r="AX54556" s="95"/>
      <c r="AY54556" s="95"/>
      <c r="AZ54556" s="95"/>
      <c r="BA54556" s="95"/>
      <c r="BB54556" s="95"/>
      <c r="BC54556" s="95"/>
      <c r="BD54556" s="95"/>
      <c r="BE54556" s="95"/>
      <c r="BF54556" s="95"/>
      <c r="BG54556" s="95"/>
      <c r="BH54556" s="95"/>
      <c r="BI54556" s="95"/>
      <c r="BJ54556" s="95"/>
      <c r="BK54556" s="95"/>
      <c r="BL54556" s="95"/>
      <c r="BM54556" s="95"/>
      <c r="BN54556" s="95"/>
      <c r="CA54556" s="95"/>
    </row>
    <row r="54557" spans="31:79" s="97" customFormat="1" x14ac:dyDescent="0.2">
      <c r="AE54557" s="95"/>
      <c r="AF54557" s="95"/>
      <c r="AN54557" s="95"/>
      <c r="AO54557" s="95"/>
      <c r="AP54557" s="95"/>
      <c r="AQ54557" s="95"/>
      <c r="AR54557" s="95"/>
      <c r="AS54557" s="95"/>
      <c r="AT54557" s="95"/>
      <c r="AU54557" s="95"/>
      <c r="AV54557" s="95"/>
      <c r="AW54557" s="95"/>
      <c r="AX54557" s="95"/>
      <c r="AY54557" s="95"/>
      <c r="AZ54557" s="95"/>
      <c r="BA54557" s="95"/>
      <c r="BB54557" s="95"/>
      <c r="BC54557" s="95"/>
      <c r="BD54557" s="95"/>
      <c r="BE54557" s="95"/>
      <c r="BF54557" s="95"/>
      <c r="BG54557" s="95"/>
      <c r="BH54557" s="95"/>
      <c r="BI54557" s="95"/>
      <c r="BJ54557" s="95"/>
      <c r="BK54557" s="95"/>
      <c r="BL54557" s="95"/>
      <c r="BM54557" s="95"/>
      <c r="BN54557" s="95"/>
      <c r="CA54557" s="95"/>
    </row>
    <row r="54558" spans="31:79" s="97" customFormat="1" x14ac:dyDescent="0.2">
      <c r="AE54558" s="95"/>
      <c r="AF54558" s="95"/>
      <c r="AN54558" s="95"/>
      <c r="AO54558" s="95"/>
      <c r="AP54558" s="95"/>
      <c r="AQ54558" s="95"/>
      <c r="AR54558" s="95"/>
      <c r="AS54558" s="95"/>
      <c r="AT54558" s="95"/>
      <c r="AU54558" s="95"/>
      <c r="AV54558" s="95"/>
      <c r="AW54558" s="95"/>
      <c r="AX54558" s="95"/>
      <c r="AY54558" s="95"/>
      <c r="AZ54558" s="95"/>
      <c r="BA54558" s="95"/>
      <c r="BB54558" s="95"/>
      <c r="BC54558" s="95"/>
      <c r="BD54558" s="95"/>
      <c r="BE54558" s="95"/>
      <c r="BF54558" s="95"/>
      <c r="BG54558" s="95"/>
      <c r="BH54558" s="95"/>
      <c r="BI54558" s="95"/>
      <c r="BJ54558" s="95"/>
      <c r="BK54558" s="95"/>
      <c r="BL54558" s="95"/>
      <c r="BM54558" s="95"/>
      <c r="BN54558" s="95"/>
      <c r="CA54558" s="95"/>
    </row>
    <row r="54559" spans="31:79" s="97" customFormat="1" x14ac:dyDescent="0.2">
      <c r="AE54559" s="95"/>
      <c r="AF54559" s="95"/>
      <c r="AN54559" s="95"/>
      <c r="AO54559" s="95"/>
      <c r="AP54559" s="95"/>
      <c r="AQ54559" s="95"/>
      <c r="AR54559" s="95"/>
      <c r="AS54559" s="95"/>
      <c r="AT54559" s="95"/>
      <c r="AU54559" s="95"/>
      <c r="AV54559" s="95"/>
      <c r="AW54559" s="95"/>
      <c r="AX54559" s="95"/>
      <c r="AY54559" s="95"/>
      <c r="AZ54559" s="95"/>
      <c r="BA54559" s="95"/>
      <c r="BB54559" s="95"/>
      <c r="BC54559" s="95"/>
      <c r="BD54559" s="95"/>
      <c r="BE54559" s="95"/>
      <c r="BF54559" s="95"/>
      <c r="BG54559" s="95"/>
      <c r="BH54559" s="95"/>
      <c r="BI54559" s="95"/>
      <c r="BJ54559" s="95"/>
      <c r="BK54559" s="95"/>
      <c r="BL54559" s="95"/>
      <c r="BM54559" s="95"/>
      <c r="BN54559" s="95"/>
      <c r="CA54559" s="95"/>
    </row>
    <row r="54560" spans="31:79" s="97" customFormat="1" x14ac:dyDescent="0.2">
      <c r="AE54560" s="95"/>
      <c r="AF54560" s="95"/>
      <c r="AN54560" s="95"/>
      <c r="AO54560" s="95"/>
      <c r="AP54560" s="95"/>
      <c r="AQ54560" s="95"/>
      <c r="AR54560" s="95"/>
      <c r="AS54560" s="95"/>
      <c r="AT54560" s="95"/>
      <c r="AU54560" s="95"/>
      <c r="AV54560" s="95"/>
      <c r="AW54560" s="95"/>
      <c r="AX54560" s="95"/>
      <c r="AY54560" s="95"/>
      <c r="AZ54560" s="95"/>
      <c r="BA54560" s="95"/>
      <c r="BB54560" s="95"/>
      <c r="BC54560" s="95"/>
      <c r="BD54560" s="95"/>
      <c r="BE54560" s="95"/>
      <c r="BF54560" s="95"/>
      <c r="BG54560" s="95"/>
      <c r="BH54560" s="95"/>
      <c r="BI54560" s="95"/>
      <c r="BJ54560" s="95"/>
      <c r="BK54560" s="95"/>
      <c r="BL54560" s="95"/>
      <c r="BM54560" s="95"/>
      <c r="BN54560" s="95"/>
      <c r="CA54560" s="95"/>
    </row>
    <row r="54561" spans="31:79" s="97" customFormat="1" x14ac:dyDescent="0.2">
      <c r="AE54561" s="95"/>
      <c r="AF54561" s="95"/>
      <c r="AN54561" s="95"/>
      <c r="AO54561" s="95"/>
      <c r="AP54561" s="95"/>
      <c r="AQ54561" s="95"/>
      <c r="AR54561" s="95"/>
      <c r="AS54561" s="95"/>
      <c r="AT54561" s="95"/>
      <c r="AU54561" s="95"/>
      <c r="AV54561" s="95"/>
      <c r="AW54561" s="95"/>
      <c r="AX54561" s="95"/>
      <c r="AY54561" s="95"/>
      <c r="AZ54561" s="95"/>
      <c r="BA54561" s="95"/>
      <c r="BB54561" s="95"/>
      <c r="BC54561" s="95"/>
      <c r="BD54561" s="95"/>
      <c r="BE54561" s="95"/>
      <c r="BF54561" s="95"/>
      <c r="BG54561" s="95"/>
      <c r="BH54561" s="95"/>
      <c r="BI54561" s="95"/>
      <c r="BJ54561" s="95"/>
      <c r="BK54561" s="95"/>
      <c r="BL54561" s="95"/>
      <c r="BM54561" s="95"/>
      <c r="BN54561" s="95"/>
      <c r="CA54561" s="95"/>
    </row>
    <row r="54562" spans="31:79" s="97" customFormat="1" x14ac:dyDescent="0.2">
      <c r="AE54562" s="95"/>
      <c r="AF54562" s="95"/>
      <c r="AN54562" s="95"/>
      <c r="AO54562" s="95"/>
      <c r="AP54562" s="95"/>
      <c r="AQ54562" s="95"/>
      <c r="AR54562" s="95"/>
      <c r="AS54562" s="95"/>
      <c r="AT54562" s="95"/>
      <c r="AU54562" s="95"/>
      <c r="AV54562" s="95"/>
      <c r="AW54562" s="95"/>
      <c r="AX54562" s="95"/>
      <c r="AY54562" s="95"/>
      <c r="AZ54562" s="95"/>
      <c r="BA54562" s="95"/>
      <c r="BB54562" s="95"/>
      <c r="BC54562" s="95"/>
      <c r="BD54562" s="95"/>
      <c r="BE54562" s="95"/>
      <c r="BF54562" s="95"/>
      <c r="BG54562" s="95"/>
      <c r="BH54562" s="95"/>
      <c r="BI54562" s="95"/>
      <c r="BJ54562" s="95"/>
      <c r="BK54562" s="95"/>
      <c r="BL54562" s="95"/>
      <c r="BM54562" s="95"/>
      <c r="BN54562" s="95"/>
      <c r="CA54562" s="95"/>
    </row>
    <row r="54563" spans="31:79" s="97" customFormat="1" x14ac:dyDescent="0.2">
      <c r="AE54563" s="95"/>
      <c r="AF54563" s="95"/>
      <c r="AN54563" s="95"/>
      <c r="AO54563" s="95"/>
      <c r="AP54563" s="95"/>
      <c r="AQ54563" s="95"/>
      <c r="AR54563" s="95"/>
      <c r="AS54563" s="95"/>
      <c r="AT54563" s="95"/>
      <c r="AU54563" s="95"/>
      <c r="AV54563" s="95"/>
      <c r="AW54563" s="95"/>
      <c r="AX54563" s="95"/>
      <c r="AY54563" s="95"/>
      <c r="AZ54563" s="95"/>
      <c r="BA54563" s="95"/>
      <c r="BB54563" s="95"/>
      <c r="BC54563" s="95"/>
      <c r="BD54563" s="95"/>
      <c r="BE54563" s="95"/>
      <c r="BF54563" s="95"/>
      <c r="BG54563" s="95"/>
      <c r="BH54563" s="95"/>
      <c r="BI54563" s="95"/>
      <c r="BJ54563" s="95"/>
      <c r="BK54563" s="95"/>
      <c r="BL54563" s="95"/>
      <c r="BM54563" s="95"/>
      <c r="BN54563" s="95"/>
      <c r="CA54563" s="95"/>
    </row>
    <row r="54564" spans="31:79" s="97" customFormat="1" x14ac:dyDescent="0.2">
      <c r="AE54564" s="95"/>
      <c r="AF54564" s="95"/>
      <c r="AN54564" s="95"/>
      <c r="AO54564" s="95"/>
      <c r="AP54564" s="95"/>
      <c r="AQ54564" s="95"/>
      <c r="AR54564" s="95"/>
      <c r="AS54564" s="95"/>
      <c r="AT54564" s="95"/>
      <c r="AU54564" s="95"/>
      <c r="AV54564" s="95"/>
      <c r="AW54564" s="95"/>
      <c r="AX54564" s="95"/>
      <c r="AY54564" s="95"/>
      <c r="AZ54564" s="95"/>
      <c r="BA54564" s="95"/>
      <c r="BB54564" s="95"/>
      <c r="BC54564" s="95"/>
      <c r="BD54564" s="95"/>
      <c r="BE54564" s="95"/>
      <c r="BF54564" s="95"/>
      <c r="BG54564" s="95"/>
      <c r="BH54564" s="95"/>
      <c r="BI54564" s="95"/>
      <c r="BJ54564" s="95"/>
      <c r="BK54564" s="95"/>
      <c r="BL54564" s="95"/>
      <c r="BM54564" s="95"/>
      <c r="BN54564" s="95"/>
      <c r="CA54564" s="95"/>
    </row>
    <row r="54565" spans="31:79" s="97" customFormat="1" x14ac:dyDescent="0.2">
      <c r="AE54565" s="95"/>
      <c r="AF54565" s="95"/>
      <c r="AN54565" s="95"/>
      <c r="AO54565" s="95"/>
      <c r="AP54565" s="95"/>
      <c r="AQ54565" s="95"/>
      <c r="AR54565" s="95"/>
      <c r="AS54565" s="95"/>
      <c r="AT54565" s="95"/>
      <c r="AU54565" s="95"/>
      <c r="AV54565" s="95"/>
      <c r="AW54565" s="95"/>
      <c r="AX54565" s="95"/>
      <c r="AY54565" s="95"/>
      <c r="AZ54565" s="95"/>
      <c r="BA54565" s="95"/>
      <c r="BB54565" s="95"/>
      <c r="BC54565" s="95"/>
      <c r="BD54565" s="95"/>
      <c r="BE54565" s="95"/>
      <c r="BF54565" s="95"/>
      <c r="BG54565" s="95"/>
      <c r="BH54565" s="95"/>
      <c r="BI54565" s="95"/>
      <c r="BJ54565" s="95"/>
      <c r="BK54565" s="95"/>
      <c r="BL54565" s="95"/>
      <c r="BM54565" s="95"/>
      <c r="BN54565" s="95"/>
      <c r="CA54565" s="95"/>
    </row>
    <row r="54566" spans="31:79" s="97" customFormat="1" x14ac:dyDescent="0.2">
      <c r="AE54566" s="95"/>
      <c r="AF54566" s="95"/>
      <c r="AN54566" s="95"/>
      <c r="AO54566" s="95"/>
      <c r="AP54566" s="95"/>
      <c r="AQ54566" s="95"/>
      <c r="AR54566" s="95"/>
      <c r="AS54566" s="95"/>
      <c r="AT54566" s="95"/>
      <c r="AU54566" s="95"/>
      <c r="AV54566" s="95"/>
      <c r="AW54566" s="95"/>
      <c r="AX54566" s="95"/>
      <c r="AY54566" s="95"/>
      <c r="AZ54566" s="95"/>
      <c r="BA54566" s="95"/>
      <c r="BB54566" s="95"/>
      <c r="BC54566" s="95"/>
      <c r="BD54566" s="95"/>
      <c r="BE54566" s="95"/>
      <c r="BF54566" s="95"/>
      <c r="BG54566" s="95"/>
      <c r="BH54566" s="95"/>
      <c r="BI54566" s="95"/>
      <c r="BJ54566" s="95"/>
      <c r="BK54566" s="95"/>
      <c r="BL54566" s="95"/>
      <c r="BM54566" s="95"/>
      <c r="BN54566" s="95"/>
      <c r="CA54566" s="95"/>
    </row>
    <row r="54567" spans="31:79" s="97" customFormat="1" x14ac:dyDescent="0.2">
      <c r="AE54567" s="95"/>
      <c r="AF54567" s="95"/>
      <c r="AN54567" s="95"/>
      <c r="AO54567" s="95"/>
      <c r="AP54567" s="95"/>
      <c r="AQ54567" s="95"/>
      <c r="AR54567" s="95"/>
      <c r="AS54567" s="95"/>
      <c r="AT54567" s="95"/>
      <c r="AU54567" s="95"/>
      <c r="AV54567" s="95"/>
      <c r="AW54567" s="95"/>
      <c r="AX54567" s="95"/>
      <c r="AY54567" s="95"/>
      <c r="AZ54567" s="95"/>
      <c r="BA54567" s="95"/>
      <c r="BB54567" s="95"/>
      <c r="BC54567" s="95"/>
      <c r="BD54567" s="95"/>
      <c r="BE54567" s="95"/>
      <c r="BF54567" s="95"/>
      <c r="BG54567" s="95"/>
      <c r="BH54567" s="95"/>
      <c r="BI54567" s="95"/>
      <c r="BJ54567" s="95"/>
      <c r="BK54567" s="95"/>
      <c r="BL54567" s="95"/>
      <c r="BM54567" s="95"/>
      <c r="BN54567" s="95"/>
      <c r="CA54567" s="95"/>
    </row>
    <row r="54568" spans="31:79" s="97" customFormat="1" x14ac:dyDescent="0.2">
      <c r="AE54568" s="95"/>
      <c r="AF54568" s="95"/>
      <c r="AN54568" s="95"/>
      <c r="AO54568" s="95"/>
      <c r="AP54568" s="95"/>
      <c r="AQ54568" s="95"/>
      <c r="AR54568" s="95"/>
      <c r="AS54568" s="95"/>
      <c r="AT54568" s="95"/>
      <c r="AU54568" s="95"/>
      <c r="AV54568" s="95"/>
      <c r="AW54568" s="95"/>
      <c r="AX54568" s="95"/>
      <c r="AY54568" s="95"/>
      <c r="AZ54568" s="95"/>
      <c r="BA54568" s="95"/>
      <c r="BB54568" s="95"/>
      <c r="BC54568" s="95"/>
      <c r="BD54568" s="95"/>
      <c r="BE54568" s="95"/>
      <c r="BF54568" s="95"/>
      <c r="BG54568" s="95"/>
      <c r="BH54568" s="95"/>
      <c r="BI54568" s="95"/>
      <c r="BJ54568" s="95"/>
      <c r="BK54568" s="95"/>
      <c r="BL54568" s="95"/>
      <c r="BM54568" s="95"/>
      <c r="BN54568" s="95"/>
      <c r="CA54568" s="95"/>
    </row>
    <row r="54569" spans="31:79" s="97" customFormat="1" x14ac:dyDescent="0.2">
      <c r="AE54569" s="95"/>
      <c r="AF54569" s="95"/>
      <c r="AN54569" s="95"/>
      <c r="AO54569" s="95"/>
      <c r="AP54569" s="95"/>
      <c r="AQ54569" s="95"/>
      <c r="AR54569" s="95"/>
      <c r="AS54569" s="95"/>
      <c r="AT54569" s="95"/>
      <c r="AU54569" s="95"/>
      <c r="AV54569" s="95"/>
      <c r="AW54569" s="95"/>
      <c r="AX54569" s="95"/>
      <c r="AY54569" s="95"/>
      <c r="AZ54569" s="95"/>
      <c r="BA54569" s="95"/>
      <c r="BB54569" s="95"/>
      <c r="BC54569" s="95"/>
      <c r="BD54569" s="95"/>
      <c r="BE54569" s="95"/>
      <c r="BF54569" s="95"/>
      <c r="BG54569" s="95"/>
      <c r="BH54569" s="95"/>
      <c r="BI54569" s="95"/>
      <c r="BJ54569" s="95"/>
      <c r="BK54569" s="95"/>
      <c r="BL54569" s="95"/>
      <c r="BM54569" s="95"/>
      <c r="BN54569" s="95"/>
      <c r="CA54569" s="95"/>
    </row>
    <row r="54570" spans="31:79" s="97" customFormat="1" x14ac:dyDescent="0.2">
      <c r="AE54570" s="95"/>
      <c r="AF54570" s="95"/>
      <c r="AN54570" s="95"/>
      <c r="AO54570" s="95"/>
      <c r="AP54570" s="95"/>
      <c r="AQ54570" s="95"/>
      <c r="AR54570" s="95"/>
      <c r="AS54570" s="95"/>
      <c r="AT54570" s="95"/>
      <c r="AU54570" s="95"/>
      <c r="AV54570" s="95"/>
      <c r="AW54570" s="95"/>
      <c r="AX54570" s="95"/>
      <c r="AY54570" s="95"/>
      <c r="AZ54570" s="95"/>
      <c r="BA54570" s="95"/>
      <c r="BB54570" s="95"/>
      <c r="BC54570" s="95"/>
      <c r="BD54570" s="95"/>
      <c r="BE54570" s="95"/>
      <c r="BF54570" s="95"/>
      <c r="BG54570" s="95"/>
      <c r="BH54570" s="95"/>
      <c r="BI54570" s="95"/>
      <c r="BJ54570" s="95"/>
      <c r="BK54570" s="95"/>
      <c r="BL54570" s="95"/>
      <c r="BM54570" s="95"/>
      <c r="BN54570" s="95"/>
      <c r="CA54570" s="95"/>
    </row>
    <row r="54571" spans="31:79" s="97" customFormat="1" x14ac:dyDescent="0.2">
      <c r="AE54571" s="95"/>
      <c r="AF54571" s="95"/>
      <c r="AN54571" s="95"/>
      <c r="AO54571" s="95"/>
      <c r="AP54571" s="95"/>
      <c r="AQ54571" s="95"/>
      <c r="AR54571" s="95"/>
      <c r="AS54571" s="95"/>
      <c r="AT54571" s="95"/>
      <c r="AU54571" s="95"/>
      <c r="AV54571" s="95"/>
      <c r="AW54571" s="95"/>
      <c r="AX54571" s="95"/>
      <c r="AY54571" s="95"/>
      <c r="AZ54571" s="95"/>
      <c r="BA54571" s="95"/>
      <c r="BB54571" s="95"/>
      <c r="BC54571" s="95"/>
      <c r="BD54571" s="95"/>
      <c r="BE54571" s="95"/>
      <c r="BF54571" s="95"/>
      <c r="BG54571" s="95"/>
      <c r="BH54571" s="95"/>
      <c r="BI54571" s="95"/>
      <c r="BJ54571" s="95"/>
      <c r="BK54571" s="95"/>
      <c r="BL54571" s="95"/>
      <c r="BM54571" s="95"/>
      <c r="BN54571" s="95"/>
      <c r="CA54571" s="95"/>
    </row>
    <row r="54572" spans="31:79" s="97" customFormat="1" x14ac:dyDescent="0.2">
      <c r="AE54572" s="95"/>
      <c r="AF54572" s="95"/>
      <c r="AN54572" s="95"/>
      <c r="AO54572" s="95"/>
      <c r="AP54572" s="95"/>
      <c r="AQ54572" s="95"/>
      <c r="AR54572" s="95"/>
      <c r="AS54572" s="95"/>
      <c r="AT54572" s="95"/>
      <c r="AU54572" s="95"/>
      <c r="AV54572" s="95"/>
      <c r="AW54572" s="95"/>
      <c r="AX54572" s="95"/>
      <c r="AY54572" s="95"/>
      <c r="AZ54572" s="95"/>
      <c r="BA54572" s="95"/>
      <c r="BB54572" s="95"/>
      <c r="BC54572" s="95"/>
      <c r="BD54572" s="95"/>
      <c r="BE54572" s="95"/>
      <c r="BF54572" s="95"/>
      <c r="BG54572" s="95"/>
      <c r="BH54572" s="95"/>
      <c r="BI54572" s="95"/>
      <c r="BJ54572" s="95"/>
      <c r="BK54572" s="95"/>
      <c r="BL54572" s="95"/>
      <c r="BM54572" s="95"/>
      <c r="BN54572" s="95"/>
      <c r="CA54572" s="95"/>
    </row>
    <row r="54573" spans="31:79" s="97" customFormat="1" x14ac:dyDescent="0.2">
      <c r="AE54573" s="95"/>
      <c r="AF54573" s="95"/>
      <c r="AN54573" s="95"/>
      <c r="AO54573" s="95"/>
      <c r="AP54573" s="95"/>
      <c r="AQ54573" s="95"/>
      <c r="AR54573" s="95"/>
      <c r="AS54573" s="95"/>
      <c r="AT54573" s="95"/>
      <c r="AU54573" s="95"/>
      <c r="AV54573" s="95"/>
      <c r="AW54573" s="95"/>
      <c r="AX54573" s="95"/>
      <c r="AY54573" s="95"/>
      <c r="AZ54573" s="95"/>
      <c r="BA54573" s="95"/>
      <c r="BB54573" s="95"/>
      <c r="BC54573" s="95"/>
      <c r="BD54573" s="95"/>
      <c r="BE54573" s="95"/>
      <c r="BF54573" s="95"/>
      <c r="BG54573" s="95"/>
      <c r="BH54573" s="95"/>
      <c r="BI54573" s="95"/>
      <c r="BJ54573" s="95"/>
      <c r="BK54573" s="95"/>
      <c r="BL54573" s="95"/>
      <c r="BM54573" s="95"/>
      <c r="BN54573" s="95"/>
      <c r="CA54573" s="95"/>
    </row>
    <row r="54574" spans="31:79" s="97" customFormat="1" x14ac:dyDescent="0.2">
      <c r="AE54574" s="95"/>
      <c r="AF54574" s="95"/>
      <c r="AN54574" s="95"/>
      <c r="AO54574" s="95"/>
      <c r="AP54574" s="95"/>
      <c r="AQ54574" s="95"/>
      <c r="AR54574" s="95"/>
      <c r="AS54574" s="95"/>
      <c r="AT54574" s="95"/>
      <c r="AU54574" s="95"/>
      <c r="AV54574" s="95"/>
      <c r="AW54574" s="95"/>
      <c r="AX54574" s="95"/>
      <c r="AY54574" s="95"/>
      <c r="AZ54574" s="95"/>
      <c r="BA54574" s="95"/>
      <c r="BB54574" s="95"/>
      <c r="BC54574" s="95"/>
      <c r="BD54574" s="95"/>
      <c r="BE54574" s="95"/>
      <c r="BF54574" s="95"/>
      <c r="BG54574" s="95"/>
      <c r="BH54574" s="95"/>
      <c r="BI54574" s="95"/>
      <c r="BJ54574" s="95"/>
      <c r="BK54574" s="95"/>
      <c r="BL54574" s="95"/>
      <c r="BM54574" s="95"/>
      <c r="BN54574" s="95"/>
      <c r="CA54574" s="95"/>
    </row>
    <row r="54575" spans="31:79" s="97" customFormat="1" x14ac:dyDescent="0.2">
      <c r="AE54575" s="95"/>
      <c r="AF54575" s="95"/>
      <c r="AN54575" s="95"/>
      <c r="AO54575" s="95"/>
      <c r="AP54575" s="95"/>
      <c r="AQ54575" s="95"/>
      <c r="AR54575" s="95"/>
      <c r="AS54575" s="95"/>
      <c r="AT54575" s="95"/>
      <c r="AU54575" s="95"/>
      <c r="AV54575" s="95"/>
      <c r="AW54575" s="95"/>
      <c r="AX54575" s="95"/>
      <c r="AY54575" s="95"/>
      <c r="AZ54575" s="95"/>
      <c r="BA54575" s="95"/>
      <c r="BB54575" s="95"/>
      <c r="BC54575" s="95"/>
      <c r="BD54575" s="95"/>
      <c r="BE54575" s="95"/>
      <c r="BF54575" s="95"/>
      <c r="BG54575" s="95"/>
      <c r="BH54575" s="95"/>
      <c r="BI54575" s="95"/>
      <c r="BJ54575" s="95"/>
      <c r="BK54575" s="95"/>
      <c r="BL54575" s="95"/>
      <c r="BM54575" s="95"/>
      <c r="BN54575" s="95"/>
      <c r="CA54575" s="95"/>
    </row>
    <row r="54576" spans="31:79" s="97" customFormat="1" x14ac:dyDescent="0.2">
      <c r="AE54576" s="95"/>
      <c r="AF54576" s="95"/>
      <c r="AN54576" s="95"/>
      <c r="AO54576" s="95"/>
      <c r="AP54576" s="95"/>
      <c r="AQ54576" s="95"/>
      <c r="AR54576" s="95"/>
      <c r="AS54576" s="95"/>
      <c r="AT54576" s="95"/>
      <c r="AU54576" s="95"/>
      <c r="AV54576" s="95"/>
      <c r="AW54576" s="95"/>
      <c r="AX54576" s="95"/>
      <c r="AY54576" s="95"/>
      <c r="AZ54576" s="95"/>
      <c r="BA54576" s="95"/>
      <c r="BB54576" s="95"/>
      <c r="BC54576" s="95"/>
      <c r="BD54576" s="95"/>
      <c r="BE54576" s="95"/>
      <c r="BF54576" s="95"/>
      <c r="BG54576" s="95"/>
      <c r="BH54576" s="95"/>
      <c r="BI54576" s="95"/>
      <c r="BJ54576" s="95"/>
      <c r="BK54576" s="95"/>
      <c r="BL54576" s="95"/>
      <c r="BM54576" s="95"/>
      <c r="BN54576" s="95"/>
      <c r="CA54576" s="95"/>
    </row>
    <row r="54577" spans="31:79" s="97" customFormat="1" x14ac:dyDescent="0.2">
      <c r="AE54577" s="95"/>
      <c r="AF54577" s="95"/>
      <c r="AN54577" s="95"/>
      <c r="AO54577" s="95"/>
      <c r="AP54577" s="95"/>
      <c r="AQ54577" s="95"/>
      <c r="AR54577" s="95"/>
      <c r="AS54577" s="95"/>
      <c r="AT54577" s="95"/>
      <c r="AU54577" s="95"/>
      <c r="AV54577" s="95"/>
      <c r="AW54577" s="95"/>
      <c r="AX54577" s="95"/>
      <c r="AY54577" s="95"/>
      <c r="AZ54577" s="95"/>
      <c r="BA54577" s="95"/>
      <c r="BB54577" s="95"/>
      <c r="BC54577" s="95"/>
      <c r="BD54577" s="95"/>
      <c r="BE54577" s="95"/>
      <c r="BF54577" s="95"/>
      <c r="BG54577" s="95"/>
      <c r="BH54577" s="95"/>
      <c r="BI54577" s="95"/>
      <c r="BJ54577" s="95"/>
      <c r="BK54577" s="95"/>
      <c r="BL54577" s="95"/>
      <c r="BM54577" s="95"/>
      <c r="BN54577" s="95"/>
      <c r="CA54577" s="95"/>
    </row>
    <row r="54578" spans="31:79" s="97" customFormat="1" x14ac:dyDescent="0.2">
      <c r="AE54578" s="95"/>
      <c r="AF54578" s="95"/>
      <c r="AN54578" s="95"/>
      <c r="AO54578" s="95"/>
      <c r="AP54578" s="95"/>
      <c r="AQ54578" s="95"/>
      <c r="AR54578" s="95"/>
      <c r="AS54578" s="95"/>
      <c r="AT54578" s="95"/>
      <c r="AU54578" s="95"/>
      <c r="AV54578" s="95"/>
      <c r="AW54578" s="95"/>
      <c r="AX54578" s="95"/>
      <c r="AY54578" s="95"/>
      <c r="AZ54578" s="95"/>
      <c r="BA54578" s="95"/>
      <c r="BB54578" s="95"/>
      <c r="BC54578" s="95"/>
      <c r="BD54578" s="95"/>
      <c r="BE54578" s="95"/>
      <c r="BF54578" s="95"/>
      <c r="BG54578" s="95"/>
      <c r="BH54578" s="95"/>
      <c r="BI54578" s="95"/>
      <c r="BJ54578" s="95"/>
      <c r="BK54578" s="95"/>
      <c r="BL54578" s="95"/>
      <c r="BM54578" s="95"/>
      <c r="BN54578" s="95"/>
      <c r="CA54578" s="95"/>
    </row>
    <row r="54579" spans="31:79" s="97" customFormat="1" x14ac:dyDescent="0.2">
      <c r="AE54579" s="95"/>
      <c r="AF54579" s="95"/>
      <c r="AN54579" s="95"/>
      <c r="AO54579" s="95"/>
      <c r="AP54579" s="95"/>
      <c r="AQ54579" s="95"/>
      <c r="AR54579" s="95"/>
      <c r="AS54579" s="95"/>
      <c r="AT54579" s="95"/>
      <c r="AU54579" s="95"/>
      <c r="AV54579" s="95"/>
      <c r="AW54579" s="95"/>
      <c r="AX54579" s="95"/>
      <c r="AY54579" s="95"/>
      <c r="AZ54579" s="95"/>
      <c r="BA54579" s="95"/>
      <c r="BB54579" s="95"/>
      <c r="BC54579" s="95"/>
      <c r="BD54579" s="95"/>
      <c r="BE54579" s="95"/>
      <c r="BF54579" s="95"/>
      <c r="BG54579" s="95"/>
      <c r="BH54579" s="95"/>
      <c r="BI54579" s="95"/>
      <c r="BJ54579" s="95"/>
      <c r="BK54579" s="95"/>
      <c r="BL54579" s="95"/>
      <c r="BM54579" s="95"/>
      <c r="BN54579" s="95"/>
      <c r="CA54579" s="95"/>
    </row>
    <row r="54580" spans="31:79" s="97" customFormat="1" x14ac:dyDescent="0.2">
      <c r="AE54580" s="95"/>
      <c r="AF54580" s="95"/>
      <c r="AN54580" s="95"/>
      <c r="AO54580" s="95"/>
      <c r="AP54580" s="95"/>
      <c r="AQ54580" s="95"/>
      <c r="AR54580" s="95"/>
      <c r="AS54580" s="95"/>
      <c r="AT54580" s="95"/>
      <c r="AU54580" s="95"/>
      <c r="AV54580" s="95"/>
      <c r="AW54580" s="95"/>
      <c r="AX54580" s="95"/>
      <c r="AY54580" s="95"/>
      <c r="AZ54580" s="95"/>
      <c r="BA54580" s="95"/>
      <c r="BB54580" s="95"/>
      <c r="BC54580" s="95"/>
      <c r="BD54580" s="95"/>
      <c r="BE54580" s="95"/>
      <c r="BF54580" s="95"/>
      <c r="BG54580" s="95"/>
      <c r="BH54580" s="95"/>
      <c r="BI54580" s="95"/>
      <c r="BJ54580" s="95"/>
      <c r="BK54580" s="95"/>
      <c r="BL54580" s="95"/>
      <c r="BM54580" s="95"/>
      <c r="BN54580" s="95"/>
      <c r="CA54580" s="95"/>
    </row>
    <row r="54581" spans="31:79" s="97" customFormat="1" x14ac:dyDescent="0.2">
      <c r="AE54581" s="95"/>
      <c r="AF54581" s="95"/>
      <c r="AN54581" s="95"/>
      <c r="AO54581" s="95"/>
      <c r="AP54581" s="95"/>
      <c r="AQ54581" s="95"/>
      <c r="AR54581" s="95"/>
      <c r="AS54581" s="95"/>
      <c r="AT54581" s="95"/>
      <c r="AU54581" s="95"/>
      <c r="AV54581" s="95"/>
      <c r="AW54581" s="95"/>
      <c r="AX54581" s="95"/>
      <c r="AY54581" s="95"/>
      <c r="AZ54581" s="95"/>
      <c r="BA54581" s="95"/>
      <c r="BB54581" s="95"/>
      <c r="BC54581" s="95"/>
      <c r="BD54581" s="95"/>
      <c r="BE54581" s="95"/>
      <c r="BF54581" s="95"/>
      <c r="BG54581" s="95"/>
      <c r="BH54581" s="95"/>
      <c r="BI54581" s="95"/>
      <c r="BJ54581" s="95"/>
      <c r="BK54581" s="95"/>
      <c r="BL54581" s="95"/>
      <c r="BM54581" s="95"/>
      <c r="BN54581" s="95"/>
      <c r="CA54581" s="95"/>
    </row>
    <row r="54582" spans="31:79" s="97" customFormat="1" x14ac:dyDescent="0.2">
      <c r="AE54582" s="95"/>
      <c r="AF54582" s="95"/>
      <c r="AN54582" s="95"/>
      <c r="AO54582" s="95"/>
      <c r="AP54582" s="95"/>
      <c r="AQ54582" s="95"/>
      <c r="AR54582" s="95"/>
      <c r="AS54582" s="95"/>
      <c r="AT54582" s="95"/>
      <c r="AU54582" s="95"/>
      <c r="AV54582" s="95"/>
      <c r="AW54582" s="95"/>
      <c r="AX54582" s="95"/>
      <c r="AY54582" s="95"/>
      <c r="AZ54582" s="95"/>
      <c r="BA54582" s="95"/>
      <c r="BB54582" s="95"/>
      <c r="BC54582" s="95"/>
      <c r="BD54582" s="95"/>
      <c r="BE54582" s="95"/>
      <c r="BF54582" s="95"/>
      <c r="BG54582" s="95"/>
      <c r="BH54582" s="95"/>
      <c r="BI54582" s="95"/>
      <c r="BJ54582" s="95"/>
      <c r="BK54582" s="95"/>
      <c r="BL54582" s="95"/>
      <c r="BM54582" s="95"/>
      <c r="BN54582" s="95"/>
      <c r="CA54582" s="95"/>
    </row>
    <row r="54583" spans="31:79" s="97" customFormat="1" x14ac:dyDescent="0.2">
      <c r="AE54583" s="95"/>
      <c r="AF54583" s="95"/>
      <c r="AN54583" s="95"/>
      <c r="AO54583" s="95"/>
      <c r="AP54583" s="95"/>
      <c r="AQ54583" s="95"/>
      <c r="AR54583" s="95"/>
      <c r="AS54583" s="95"/>
      <c r="AT54583" s="95"/>
      <c r="AU54583" s="95"/>
      <c r="AV54583" s="95"/>
      <c r="AW54583" s="95"/>
      <c r="AX54583" s="95"/>
      <c r="AY54583" s="95"/>
      <c r="AZ54583" s="95"/>
      <c r="BA54583" s="95"/>
      <c r="BB54583" s="95"/>
      <c r="BC54583" s="95"/>
      <c r="BD54583" s="95"/>
      <c r="BE54583" s="95"/>
      <c r="BF54583" s="95"/>
      <c r="BG54583" s="95"/>
      <c r="BH54583" s="95"/>
      <c r="BI54583" s="95"/>
      <c r="BJ54583" s="95"/>
      <c r="BK54583" s="95"/>
      <c r="BL54583" s="95"/>
      <c r="BM54583" s="95"/>
      <c r="BN54583" s="95"/>
      <c r="CA54583" s="95"/>
    </row>
    <row r="54584" spans="31:79" s="97" customFormat="1" x14ac:dyDescent="0.2">
      <c r="AE54584" s="95"/>
      <c r="AF54584" s="95"/>
      <c r="AN54584" s="95"/>
      <c r="AO54584" s="95"/>
      <c r="AP54584" s="95"/>
      <c r="AQ54584" s="95"/>
      <c r="AR54584" s="95"/>
      <c r="AS54584" s="95"/>
      <c r="AT54584" s="95"/>
      <c r="AU54584" s="95"/>
      <c r="AV54584" s="95"/>
      <c r="AW54584" s="95"/>
      <c r="AX54584" s="95"/>
      <c r="AY54584" s="95"/>
      <c r="AZ54584" s="95"/>
      <c r="BA54584" s="95"/>
      <c r="BB54584" s="95"/>
      <c r="BC54584" s="95"/>
      <c r="BD54584" s="95"/>
      <c r="BE54584" s="95"/>
      <c r="BF54584" s="95"/>
      <c r="BG54584" s="95"/>
      <c r="BH54584" s="95"/>
      <c r="BI54584" s="95"/>
      <c r="BJ54584" s="95"/>
      <c r="BK54584" s="95"/>
      <c r="BL54584" s="95"/>
      <c r="BM54584" s="95"/>
      <c r="BN54584" s="95"/>
      <c r="CA54584" s="95"/>
    </row>
    <row r="54585" spans="31:79" s="97" customFormat="1" x14ac:dyDescent="0.2">
      <c r="AE54585" s="95"/>
      <c r="AF54585" s="95"/>
      <c r="AN54585" s="95"/>
      <c r="AO54585" s="95"/>
      <c r="AP54585" s="95"/>
      <c r="AQ54585" s="95"/>
      <c r="AR54585" s="95"/>
      <c r="AS54585" s="95"/>
      <c r="AT54585" s="95"/>
      <c r="AU54585" s="95"/>
      <c r="AV54585" s="95"/>
      <c r="AW54585" s="95"/>
      <c r="AX54585" s="95"/>
      <c r="AY54585" s="95"/>
      <c r="AZ54585" s="95"/>
      <c r="BA54585" s="95"/>
      <c r="BB54585" s="95"/>
      <c r="BC54585" s="95"/>
      <c r="BD54585" s="95"/>
      <c r="BE54585" s="95"/>
      <c r="BF54585" s="95"/>
      <c r="BG54585" s="95"/>
      <c r="BH54585" s="95"/>
      <c r="BI54585" s="95"/>
      <c r="BJ54585" s="95"/>
      <c r="BK54585" s="95"/>
      <c r="BL54585" s="95"/>
      <c r="BM54585" s="95"/>
      <c r="BN54585" s="95"/>
      <c r="CA54585" s="95"/>
    </row>
    <row r="54586" spans="31:79" s="97" customFormat="1" x14ac:dyDescent="0.2">
      <c r="AE54586" s="95"/>
      <c r="AF54586" s="95"/>
      <c r="AN54586" s="95"/>
      <c r="AO54586" s="95"/>
      <c r="AP54586" s="95"/>
      <c r="AQ54586" s="95"/>
      <c r="AR54586" s="95"/>
      <c r="AS54586" s="95"/>
      <c r="AT54586" s="95"/>
      <c r="AU54586" s="95"/>
      <c r="AV54586" s="95"/>
      <c r="AW54586" s="95"/>
      <c r="AX54586" s="95"/>
      <c r="AY54586" s="95"/>
      <c r="AZ54586" s="95"/>
      <c r="BA54586" s="95"/>
      <c r="BB54586" s="95"/>
      <c r="BC54586" s="95"/>
      <c r="BD54586" s="95"/>
      <c r="BE54586" s="95"/>
      <c r="BF54586" s="95"/>
      <c r="BG54586" s="95"/>
      <c r="BH54586" s="95"/>
      <c r="BI54586" s="95"/>
      <c r="BJ54586" s="95"/>
      <c r="BK54586" s="95"/>
      <c r="BL54586" s="95"/>
      <c r="BM54586" s="95"/>
      <c r="BN54586" s="95"/>
      <c r="CA54586" s="95"/>
    </row>
    <row r="54587" spans="31:79" s="97" customFormat="1" x14ac:dyDescent="0.2">
      <c r="AE54587" s="95"/>
      <c r="AF54587" s="95"/>
      <c r="AN54587" s="95"/>
      <c r="AO54587" s="95"/>
      <c r="AP54587" s="95"/>
      <c r="AQ54587" s="95"/>
      <c r="AR54587" s="95"/>
      <c r="AS54587" s="95"/>
      <c r="AT54587" s="95"/>
      <c r="AU54587" s="95"/>
      <c r="AV54587" s="95"/>
      <c r="AW54587" s="95"/>
      <c r="AX54587" s="95"/>
      <c r="AY54587" s="95"/>
      <c r="AZ54587" s="95"/>
      <c r="BA54587" s="95"/>
      <c r="BB54587" s="95"/>
      <c r="BC54587" s="95"/>
      <c r="BD54587" s="95"/>
      <c r="BE54587" s="95"/>
      <c r="BF54587" s="95"/>
      <c r="BG54587" s="95"/>
      <c r="BH54587" s="95"/>
      <c r="BI54587" s="95"/>
      <c r="BJ54587" s="95"/>
      <c r="BK54587" s="95"/>
      <c r="BL54587" s="95"/>
      <c r="BM54587" s="95"/>
      <c r="BN54587" s="95"/>
      <c r="CA54587" s="95"/>
    </row>
    <row r="54588" spans="31:79" s="97" customFormat="1" x14ac:dyDescent="0.2">
      <c r="AE54588" s="95"/>
      <c r="AF54588" s="95"/>
      <c r="AN54588" s="95"/>
      <c r="AO54588" s="95"/>
      <c r="AP54588" s="95"/>
      <c r="AQ54588" s="95"/>
      <c r="AR54588" s="95"/>
      <c r="AS54588" s="95"/>
      <c r="AT54588" s="95"/>
      <c r="AU54588" s="95"/>
      <c r="AV54588" s="95"/>
      <c r="AW54588" s="95"/>
      <c r="AX54588" s="95"/>
      <c r="AY54588" s="95"/>
      <c r="AZ54588" s="95"/>
      <c r="BA54588" s="95"/>
      <c r="BB54588" s="95"/>
      <c r="BC54588" s="95"/>
      <c r="BD54588" s="95"/>
      <c r="BE54588" s="95"/>
      <c r="BF54588" s="95"/>
      <c r="BG54588" s="95"/>
      <c r="BH54588" s="95"/>
      <c r="BI54588" s="95"/>
      <c r="BJ54588" s="95"/>
      <c r="BK54588" s="95"/>
      <c r="BL54588" s="95"/>
      <c r="BM54588" s="95"/>
      <c r="BN54588" s="95"/>
      <c r="CA54588" s="95"/>
    </row>
    <row r="54589" spans="31:79" s="97" customFormat="1" x14ac:dyDescent="0.2">
      <c r="AE54589" s="95"/>
      <c r="AF54589" s="95"/>
      <c r="AN54589" s="95"/>
      <c r="AO54589" s="95"/>
      <c r="AP54589" s="95"/>
      <c r="AQ54589" s="95"/>
      <c r="AR54589" s="95"/>
      <c r="AS54589" s="95"/>
      <c r="AT54589" s="95"/>
      <c r="AU54589" s="95"/>
      <c r="AV54589" s="95"/>
      <c r="AW54589" s="95"/>
      <c r="AX54589" s="95"/>
      <c r="AY54589" s="95"/>
      <c r="AZ54589" s="95"/>
      <c r="BA54589" s="95"/>
      <c r="BB54589" s="95"/>
      <c r="BC54589" s="95"/>
      <c r="BD54589" s="95"/>
      <c r="BE54589" s="95"/>
      <c r="BF54589" s="95"/>
      <c r="BG54589" s="95"/>
      <c r="BH54589" s="95"/>
      <c r="BI54589" s="95"/>
      <c r="BJ54589" s="95"/>
      <c r="BK54589" s="95"/>
      <c r="BL54589" s="95"/>
      <c r="BM54589" s="95"/>
      <c r="BN54589" s="95"/>
      <c r="CA54589" s="95"/>
    </row>
    <row r="54590" spans="31:79" s="97" customFormat="1" x14ac:dyDescent="0.2">
      <c r="AE54590" s="95"/>
      <c r="AF54590" s="95"/>
      <c r="AN54590" s="95"/>
      <c r="AO54590" s="95"/>
      <c r="AP54590" s="95"/>
      <c r="AQ54590" s="95"/>
      <c r="AR54590" s="95"/>
      <c r="AS54590" s="95"/>
      <c r="AT54590" s="95"/>
      <c r="AU54590" s="95"/>
      <c r="AV54590" s="95"/>
      <c r="AW54590" s="95"/>
      <c r="AX54590" s="95"/>
      <c r="AY54590" s="95"/>
      <c r="AZ54590" s="95"/>
      <c r="BA54590" s="95"/>
      <c r="BB54590" s="95"/>
      <c r="BC54590" s="95"/>
      <c r="BD54590" s="95"/>
      <c r="BE54590" s="95"/>
      <c r="BF54590" s="95"/>
      <c r="BG54590" s="95"/>
      <c r="BH54590" s="95"/>
      <c r="BI54590" s="95"/>
      <c r="BJ54590" s="95"/>
      <c r="BK54590" s="95"/>
      <c r="BL54590" s="95"/>
      <c r="BM54590" s="95"/>
      <c r="BN54590" s="95"/>
      <c r="CA54590" s="95"/>
    </row>
    <row r="54591" spans="31:79" s="97" customFormat="1" x14ac:dyDescent="0.2">
      <c r="AE54591" s="95"/>
      <c r="AF54591" s="95"/>
      <c r="AN54591" s="95"/>
      <c r="AO54591" s="95"/>
      <c r="AP54591" s="95"/>
      <c r="AQ54591" s="95"/>
      <c r="AR54591" s="95"/>
      <c r="AS54591" s="95"/>
      <c r="AT54591" s="95"/>
      <c r="AU54591" s="95"/>
      <c r="AV54591" s="95"/>
      <c r="AW54591" s="95"/>
      <c r="AX54591" s="95"/>
      <c r="AY54591" s="95"/>
      <c r="AZ54591" s="95"/>
      <c r="BA54591" s="95"/>
      <c r="BB54591" s="95"/>
      <c r="BC54591" s="95"/>
      <c r="BD54591" s="95"/>
      <c r="BE54591" s="95"/>
      <c r="BF54591" s="95"/>
      <c r="BG54591" s="95"/>
      <c r="BH54591" s="95"/>
      <c r="BI54591" s="95"/>
      <c r="BJ54591" s="95"/>
      <c r="BK54591" s="95"/>
      <c r="BL54591" s="95"/>
      <c r="BM54591" s="95"/>
      <c r="BN54591" s="95"/>
      <c r="CA54591" s="95"/>
    </row>
    <row r="54592" spans="31:79" s="97" customFormat="1" x14ac:dyDescent="0.2">
      <c r="AE54592" s="95"/>
      <c r="AF54592" s="95"/>
      <c r="AN54592" s="95"/>
      <c r="AO54592" s="95"/>
      <c r="AP54592" s="95"/>
      <c r="AQ54592" s="95"/>
      <c r="AR54592" s="95"/>
      <c r="AS54592" s="95"/>
      <c r="AT54592" s="95"/>
      <c r="AU54592" s="95"/>
      <c r="AV54592" s="95"/>
      <c r="AW54592" s="95"/>
      <c r="AX54592" s="95"/>
      <c r="AY54592" s="95"/>
      <c r="AZ54592" s="95"/>
      <c r="BA54592" s="95"/>
      <c r="BB54592" s="95"/>
      <c r="BC54592" s="95"/>
      <c r="BD54592" s="95"/>
      <c r="BE54592" s="95"/>
      <c r="BF54592" s="95"/>
      <c r="BG54592" s="95"/>
      <c r="BH54592" s="95"/>
      <c r="BI54592" s="95"/>
      <c r="BJ54592" s="95"/>
      <c r="BK54592" s="95"/>
      <c r="BL54592" s="95"/>
      <c r="BM54592" s="95"/>
      <c r="BN54592" s="95"/>
      <c r="CA54592" s="95"/>
    </row>
    <row r="54593" spans="31:79" s="97" customFormat="1" x14ac:dyDescent="0.2">
      <c r="AE54593" s="95"/>
      <c r="AF54593" s="95"/>
      <c r="AN54593" s="95"/>
      <c r="AO54593" s="95"/>
      <c r="AP54593" s="95"/>
      <c r="AQ54593" s="95"/>
      <c r="AR54593" s="95"/>
      <c r="AS54593" s="95"/>
      <c r="AT54593" s="95"/>
      <c r="AU54593" s="95"/>
      <c r="AV54593" s="95"/>
      <c r="AW54593" s="95"/>
      <c r="AX54593" s="95"/>
      <c r="AY54593" s="95"/>
      <c r="AZ54593" s="95"/>
      <c r="BA54593" s="95"/>
      <c r="BB54593" s="95"/>
      <c r="BC54593" s="95"/>
      <c r="BD54593" s="95"/>
      <c r="BE54593" s="95"/>
      <c r="BF54593" s="95"/>
      <c r="BG54593" s="95"/>
      <c r="BH54593" s="95"/>
      <c r="BI54593" s="95"/>
      <c r="BJ54593" s="95"/>
      <c r="BK54593" s="95"/>
      <c r="BL54593" s="95"/>
      <c r="BM54593" s="95"/>
      <c r="BN54593" s="95"/>
      <c r="CA54593" s="95"/>
    </row>
    <row r="54594" spans="31:79" s="97" customFormat="1" x14ac:dyDescent="0.2">
      <c r="AE54594" s="95"/>
      <c r="AF54594" s="95"/>
      <c r="AN54594" s="95"/>
      <c r="AO54594" s="95"/>
      <c r="AP54594" s="95"/>
      <c r="AQ54594" s="95"/>
      <c r="AR54594" s="95"/>
      <c r="AS54594" s="95"/>
      <c r="AT54594" s="95"/>
      <c r="AU54594" s="95"/>
      <c r="AV54594" s="95"/>
      <c r="AW54594" s="95"/>
      <c r="AX54594" s="95"/>
      <c r="AY54594" s="95"/>
      <c r="AZ54594" s="95"/>
      <c r="BA54594" s="95"/>
      <c r="BB54594" s="95"/>
      <c r="BC54594" s="95"/>
      <c r="BD54594" s="95"/>
      <c r="BE54594" s="95"/>
      <c r="BF54594" s="95"/>
      <c r="BG54594" s="95"/>
      <c r="BH54594" s="95"/>
      <c r="BI54594" s="95"/>
      <c r="BJ54594" s="95"/>
      <c r="BK54594" s="95"/>
      <c r="BL54594" s="95"/>
      <c r="BM54594" s="95"/>
      <c r="BN54594" s="95"/>
      <c r="CA54594" s="95"/>
    </row>
    <row r="54595" spans="31:79" s="97" customFormat="1" x14ac:dyDescent="0.2">
      <c r="AE54595" s="95"/>
      <c r="AF54595" s="95"/>
      <c r="AN54595" s="95"/>
      <c r="AO54595" s="95"/>
      <c r="AP54595" s="95"/>
      <c r="AQ54595" s="95"/>
      <c r="AR54595" s="95"/>
      <c r="AS54595" s="95"/>
      <c r="AT54595" s="95"/>
      <c r="AU54595" s="95"/>
      <c r="AV54595" s="95"/>
      <c r="AW54595" s="95"/>
      <c r="AX54595" s="95"/>
      <c r="AY54595" s="95"/>
      <c r="AZ54595" s="95"/>
      <c r="BA54595" s="95"/>
      <c r="BB54595" s="95"/>
      <c r="BC54595" s="95"/>
      <c r="BD54595" s="95"/>
      <c r="BE54595" s="95"/>
      <c r="BF54595" s="95"/>
      <c r="BG54595" s="95"/>
      <c r="BH54595" s="95"/>
      <c r="BI54595" s="95"/>
      <c r="BJ54595" s="95"/>
      <c r="BK54595" s="95"/>
      <c r="BL54595" s="95"/>
      <c r="BM54595" s="95"/>
      <c r="BN54595" s="95"/>
      <c r="CA54595" s="95"/>
    </row>
    <row r="54596" spans="31:79" s="97" customFormat="1" x14ac:dyDescent="0.2">
      <c r="AE54596" s="95"/>
      <c r="AF54596" s="95"/>
      <c r="AN54596" s="95"/>
      <c r="AO54596" s="95"/>
      <c r="AP54596" s="95"/>
      <c r="AQ54596" s="95"/>
      <c r="AR54596" s="95"/>
      <c r="AS54596" s="95"/>
      <c r="AT54596" s="95"/>
      <c r="AU54596" s="95"/>
      <c r="AV54596" s="95"/>
      <c r="AW54596" s="95"/>
      <c r="AX54596" s="95"/>
      <c r="AY54596" s="95"/>
      <c r="AZ54596" s="95"/>
      <c r="BA54596" s="95"/>
      <c r="BB54596" s="95"/>
      <c r="BC54596" s="95"/>
      <c r="BD54596" s="95"/>
      <c r="BE54596" s="95"/>
      <c r="BF54596" s="95"/>
      <c r="BG54596" s="95"/>
      <c r="BH54596" s="95"/>
      <c r="BI54596" s="95"/>
      <c r="BJ54596" s="95"/>
      <c r="BK54596" s="95"/>
      <c r="BL54596" s="95"/>
      <c r="BM54596" s="95"/>
      <c r="BN54596" s="95"/>
      <c r="CA54596" s="95"/>
    </row>
    <row r="54597" spans="31:79" s="97" customFormat="1" x14ac:dyDescent="0.2">
      <c r="AE54597" s="95"/>
      <c r="AF54597" s="95"/>
      <c r="AN54597" s="95"/>
      <c r="AO54597" s="95"/>
      <c r="AP54597" s="95"/>
      <c r="AQ54597" s="95"/>
      <c r="AR54597" s="95"/>
      <c r="AS54597" s="95"/>
      <c r="AT54597" s="95"/>
      <c r="AU54597" s="95"/>
      <c r="AV54597" s="95"/>
      <c r="AW54597" s="95"/>
      <c r="AX54597" s="95"/>
      <c r="AY54597" s="95"/>
      <c r="AZ54597" s="95"/>
      <c r="BA54597" s="95"/>
      <c r="BB54597" s="95"/>
      <c r="BC54597" s="95"/>
      <c r="BD54597" s="95"/>
      <c r="BE54597" s="95"/>
      <c r="BF54597" s="95"/>
      <c r="BG54597" s="95"/>
      <c r="BH54597" s="95"/>
      <c r="BI54597" s="95"/>
      <c r="BJ54597" s="95"/>
      <c r="BK54597" s="95"/>
      <c r="BL54597" s="95"/>
      <c r="BM54597" s="95"/>
      <c r="BN54597" s="95"/>
      <c r="CA54597" s="95"/>
    </row>
    <row r="54598" spans="31:79" s="97" customFormat="1" x14ac:dyDescent="0.2">
      <c r="AE54598" s="95"/>
      <c r="AF54598" s="95"/>
      <c r="AN54598" s="95"/>
      <c r="AO54598" s="95"/>
      <c r="AP54598" s="95"/>
      <c r="AQ54598" s="95"/>
      <c r="AR54598" s="95"/>
      <c r="AS54598" s="95"/>
      <c r="AT54598" s="95"/>
      <c r="AU54598" s="95"/>
      <c r="AV54598" s="95"/>
      <c r="AW54598" s="95"/>
      <c r="AX54598" s="95"/>
      <c r="AY54598" s="95"/>
      <c r="AZ54598" s="95"/>
      <c r="BA54598" s="95"/>
      <c r="BB54598" s="95"/>
      <c r="BC54598" s="95"/>
      <c r="BD54598" s="95"/>
      <c r="BE54598" s="95"/>
      <c r="BF54598" s="95"/>
      <c r="BG54598" s="95"/>
      <c r="BH54598" s="95"/>
      <c r="BI54598" s="95"/>
      <c r="BJ54598" s="95"/>
      <c r="BK54598" s="95"/>
      <c r="BL54598" s="95"/>
      <c r="BM54598" s="95"/>
      <c r="BN54598" s="95"/>
      <c r="CA54598" s="95"/>
    </row>
    <row r="54599" spans="31:79" s="97" customFormat="1" x14ac:dyDescent="0.2">
      <c r="AE54599" s="95"/>
      <c r="AF54599" s="95"/>
      <c r="AN54599" s="95"/>
      <c r="AO54599" s="95"/>
      <c r="AP54599" s="95"/>
      <c r="AQ54599" s="95"/>
      <c r="AR54599" s="95"/>
      <c r="AS54599" s="95"/>
      <c r="AT54599" s="95"/>
      <c r="AU54599" s="95"/>
      <c r="AV54599" s="95"/>
      <c r="AW54599" s="95"/>
      <c r="AX54599" s="95"/>
      <c r="AY54599" s="95"/>
      <c r="AZ54599" s="95"/>
      <c r="BA54599" s="95"/>
      <c r="BB54599" s="95"/>
      <c r="BC54599" s="95"/>
      <c r="BD54599" s="95"/>
      <c r="BE54599" s="95"/>
      <c r="BF54599" s="95"/>
      <c r="BG54599" s="95"/>
      <c r="BH54599" s="95"/>
      <c r="BI54599" s="95"/>
      <c r="BJ54599" s="95"/>
      <c r="BK54599" s="95"/>
      <c r="BL54599" s="95"/>
      <c r="BM54599" s="95"/>
      <c r="BN54599" s="95"/>
      <c r="CA54599" s="95"/>
    </row>
    <row r="54600" spans="31:79" s="97" customFormat="1" x14ac:dyDescent="0.2">
      <c r="AE54600" s="95"/>
      <c r="AF54600" s="95"/>
      <c r="AN54600" s="95"/>
      <c r="AO54600" s="95"/>
      <c r="AP54600" s="95"/>
      <c r="AQ54600" s="95"/>
      <c r="AR54600" s="95"/>
      <c r="AS54600" s="95"/>
      <c r="AT54600" s="95"/>
      <c r="AU54600" s="95"/>
      <c r="AV54600" s="95"/>
      <c r="AW54600" s="95"/>
      <c r="AX54600" s="95"/>
      <c r="AY54600" s="95"/>
      <c r="AZ54600" s="95"/>
      <c r="BA54600" s="95"/>
      <c r="BB54600" s="95"/>
      <c r="BC54600" s="95"/>
      <c r="BD54600" s="95"/>
      <c r="BE54600" s="95"/>
      <c r="BF54600" s="95"/>
      <c r="BG54600" s="95"/>
      <c r="BH54600" s="95"/>
      <c r="BI54600" s="95"/>
      <c r="BJ54600" s="95"/>
      <c r="BK54600" s="95"/>
      <c r="BL54600" s="95"/>
      <c r="BM54600" s="95"/>
      <c r="BN54600" s="95"/>
      <c r="CA54600" s="95"/>
    </row>
    <row r="54601" spans="31:79" s="97" customFormat="1" x14ac:dyDescent="0.2">
      <c r="AE54601" s="95"/>
      <c r="AF54601" s="95"/>
      <c r="AN54601" s="95"/>
      <c r="AO54601" s="95"/>
      <c r="AP54601" s="95"/>
      <c r="AQ54601" s="95"/>
      <c r="AR54601" s="95"/>
      <c r="AS54601" s="95"/>
      <c r="AT54601" s="95"/>
      <c r="AU54601" s="95"/>
      <c r="AV54601" s="95"/>
      <c r="AW54601" s="95"/>
      <c r="AX54601" s="95"/>
      <c r="AY54601" s="95"/>
      <c r="AZ54601" s="95"/>
      <c r="BA54601" s="95"/>
      <c r="BB54601" s="95"/>
      <c r="BC54601" s="95"/>
      <c r="BD54601" s="95"/>
      <c r="BE54601" s="95"/>
      <c r="BF54601" s="95"/>
      <c r="BG54601" s="95"/>
      <c r="BH54601" s="95"/>
      <c r="BI54601" s="95"/>
      <c r="BJ54601" s="95"/>
      <c r="BK54601" s="95"/>
      <c r="BL54601" s="95"/>
      <c r="BM54601" s="95"/>
      <c r="BN54601" s="95"/>
      <c r="CA54601" s="95"/>
    </row>
    <row r="54602" spans="31:79" s="97" customFormat="1" x14ac:dyDescent="0.2">
      <c r="AE54602" s="95"/>
      <c r="AF54602" s="95"/>
      <c r="AN54602" s="95"/>
      <c r="AO54602" s="95"/>
      <c r="AP54602" s="95"/>
      <c r="AQ54602" s="95"/>
      <c r="AR54602" s="95"/>
      <c r="AS54602" s="95"/>
      <c r="AT54602" s="95"/>
      <c r="AU54602" s="95"/>
      <c r="AV54602" s="95"/>
      <c r="AW54602" s="95"/>
      <c r="AX54602" s="95"/>
      <c r="AY54602" s="95"/>
      <c r="AZ54602" s="95"/>
      <c r="BA54602" s="95"/>
      <c r="BB54602" s="95"/>
      <c r="BC54602" s="95"/>
      <c r="BD54602" s="95"/>
      <c r="BE54602" s="95"/>
      <c r="BF54602" s="95"/>
      <c r="BG54602" s="95"/>
      <c r="BH54602" s="95"/>
      <c r="BI54602" s="95"/>
      <c r="BJ54602" s="95"/>
      <c r="BK54602" s="95"/>
      <c r="BL54602" s="95"/>
      <c r="BM54602" s="95"/>
      <c r="BN54602" s="95"/>
      <c r="CA54602" s="95"/>
    </row>
    <row r="54603" spans="31:79" s="97" customFormat="1" x14ac:dyDescent="0.2">
      <c r="AE54603" s="95"/>
      <c r="AF54603" s="95"/>
      <c r="AN54603" s="95"/>
      <c r="AO54603" s="95"/>
      <c r="AP54603" s="95"/>
      <c r="AQ54603" s="95"/>
      <c r="AR54603" s="95"/>
      <c r="AS54603" s="95"/>
      <c r="AT54603" s="95"/>
      <c r="AU54603" s="95"/>
      <c r="AV54603" s="95"/>
      <c r="AW54603" s="95"/>
      <c r="AX54603" s="95"/>
      <c r="AY54603" s="95"/>
      <c r="AZ54603" s="95"/>
      <c r="BA54603" s="95"/>
      <c r="BB54603" s="95"/>
      <c r="BC54603" s="95"/>
      <c r="BD54603" s="95"/>
      <c r="BE54603" s="95"/>
      <c r="BF54603" s="95"/>
      <c r="BG54603" s="95"/>
      <c r="BH54603" s="95"/>
      <c r="BI54603" s="95"/>
      <c r="BJ54603" s="95"/>
      <c r="BK54603" s="95"/>
      <c r="BL54603" s="95"/>
      <c r="BM54603" s="95"/>
      <c r="BN54603" s="95"/>
      <c r="CA54603" s="95"/>
    </row>
    <row r="54604" spans="31:79" s="97" customFormat="1" x14ac:dyDescent="0.2">
      <c r="AE54604" s="95"/>
      <c r="AF54604" s="95"/>
      <c r="AN54604" s="95"/>
      <c r="AO54604" s="95"/>
      <c r="AP54604" s="95"/>
      <c r="AQ54604" s="95"/>
      <c r="AR54604" s="95"/>
      <c r="AS54604" s="95"/>
      <c r="AT54604" s="95"/>
      <c r="AU54604" s="95"/>
      <c r="AV54604" s="95"/>
      <c r="AW54604" s="95"/>
      <c r="AX54604" s="95"/>
      <c r="AY54604" s="95"/>
      <c r="AZ54604" s="95"/>
      <c r="BA54604" s="95"/>
      <c r="BB54604" s="95"/>
      <c r="BC54604" s="95"/>
      <c r="BD54604" s="95"/>
      <c r="BE54604" s="95"/>
      <c r="BF54604" s="95"/>
      <c r="BG54604" s="95"/>
      <c r="BH54604" s="95"/>
      <c r="BI54604" s="95"/>
      <c r="BJ54604" s="95"/>
      <c r="BK54604" s="95"/>
      <c r="BL54604" s="95"/>
      <c r="BM54604" s="95"/>
      <c r="BN54604" s="95"/>
      <c r="CA54604" s="95"/>
    </row>
    <row r="54605" spans="31:79" s="97" customFormat="1" x14ac:dyDescent="0.2">
      <c r="AE54605" s="95"/>
      <c r="AF54605" s="95"/>
      <c r="AN54605" s="95"/>
      <c r="AO54605" s="95"/>
      <c r="AP54605" s="95"/>
      <c r="AQ54605" s="95"/>
      <c r="AR54605" s="95"/>
      <c r="AS54605" s="95"/>
      <c r="AT54605" s="95"/>
      <c r="AU54605" s="95"/>
      <c r="AV54605" s="95"/>
      <c r="AW54605" s="95"/>
      <c r="AX54605" s="95"/>
      <c r="AY54605" s="95"/>
      <c r="AZ54605" s="95"/>
      <c r="BA54605" s="95"/>
      <c r="BB54605" s="95"/>
      <c r="BC54605" s="95"/>
      <c r="BD54605" s="95"/>
      <c r="BE54605" s="95"/>
      <c r="BF54605" s="95"/>
      <c r="BG54605" s="95"/>
      <c r="BH54605" s="95"/>
      <c r="BI54605" s="95"/>
      <c r="BJ54605" s="95"/>
      <c r="BK54605" s="95"/>
      <c r="BL54605" s="95"/>
      <c r="BM54605" s="95"/>
      <c r="BN54605" s="95"/>
      <c r="CA54605" s="95"/>
    </row>
    <row r="54606" spans="31:79" s="97" customFormat="1" x14ac:dyDescent="0.2">
      <c r="AE54606" s="95"/>
      <c r="AF54606" s="95"/>
      <c r="AN54606" s="95"/>
      <c r="AO54606" s="95"/>
      <c r="AP54606" s="95"/>
      <c r="AQ54606" s="95"/>
      <c r="AR54606" s="95"/>
      <c r="AS54606" s="95"/>
      <c r="AT54606" s="95"/>
      <c r="AU54606" s="95"/>
      <c r="AV54606" s="95"/>
      <c r="AW54606" s="95"/>
      <c r="AX54606" s="95"/>
      <c r="AY54606" s="95"/>
      <c r="AZ54606" s="95"/>
      <c r="BA54606" s="95"/>
      <c r="BB54606" s="95"/>
      <c r="BC54606" s="95"/>
      <c r="BD54606" s="95"/>
      <c r="BE54606" s="95"/>
      <c r="BF54606" s="95"/>
      <c r="BG54606" s="95"/>
      <c r="BH54606" s="95"/>
      <c r="BI54606" s="95"/>
      <c r="BJ54606" s="95"/>
      <c r="BK54606" s="95"/>
      <c r="BL54606" s="95"/>
      <c r="BM54606" s="95"/>
      <c r="BN54606" s="95"/>
      <c r="CA54606" s="95"/>
    </row>
    <row r="54607" spans="31:79" s="97" customFormat="1" x14ac:dyDescent="0.2">
      <c r="AE54607" s="95"/>
      <c r="AF54607" s="95"/>
      <c r="AN54607" s="95"/>
      <c r="AO54607" s="95"/>
      <c r="AP54607" s="95"/>
      <c r="AQ54607" s="95"/>
      <c r="AR54607" s="95"/>
      <c r="AS54607" s="95"/>
      <c r="AT54607" s="95"/>
      <c r="AU54607" s="95"/>
      <c r="AV54607" s="95"/>
      <c r="AW54607" s="95"/>
      <c r="AX54607" s="95"/>
      <c r="AY54607" s="95"/>
      <c r="AZ54607" s="95"/>
      <c r="BA54607" s="95"/>
      <c r="BB54607" s="95"/>
      <c r="BC54607" s="95"/>
      <c r="BD54607" s="95"/>
      <c r="BE54607" s="95"/>
      <c r="BF54607" s="95"/>
      <c r="BG54607" s="95"/>
      <c r="BH54607" s="95"/>
      <c r="BI54607" s="95"/>
      <c r="BJ54607" s="95"/>
      <c r="BK54607" s="95"/>
      <c r="BL54607" s="95"/>
      <c r="BM54607" s="95"/>
      <c r="BN54607" s="95"/>
      <c r="CA54607" s="95"/>
    </row>
    <row r="54608" spans="31:79" s="97" customFormat="1" x14ac:dyDescent="0.2">
      <c r="AE54608" s="95"/>
      <c r="AF54608" s="95"/>
      <c r="AN54608" s="95"/>
      <c r="AO54608" s="95"/>
      <c r="AP54608" s="95"/>
      <c r="AQ54608" s="95"/>
      <c r="AR54608" s="95"/>
      <c r="AS54608" s="95"/>
      <c r="AT54608" s="95"/>
      <c r="AU54608" s="95"/>
      <c r="AV54608" s="95"/>
      <c r="AW54608" s="95"/>
      <c r="AX54608" s="95"/>
      <c r="AY54608" s="95"/>
      <c r="AZ54608" s="95"/>
      <c r="BA54608" s="95"/>
      <c r="BB54608" s="95"/>
      <c r="BC54608" s="95"/>
      <c r="BD54608" s="95"/>
      <c r="BE54608" s="95"/>
      <c r="BF54608" s="95"/>
      <c r="BG54608" s="95"/>
      <c r="BH54608" s="95"/>
      <c r="BI54608" s="95"/>
      <c r="BJ54608" s="95"/>
      <c r="BK54608" s="95"/>
      <c r="BL54608" s="95"/>
      <c r="BM54608" s="95"/>
      <c r="BN54608" s="95"/>
      <c r="CA54608" s="95"/>
    </row>
    <row r="54609" spans="31:79" s="97" customFormat="1" x14ac:dyDescent="0.2">
      <c r="AE54609" s="95"/>
      <c r="AF54609" s="95"/>
      <c r="AN54609" s="95"/>
      <c r="AO54609" s="95"/>
      <c r="AP54609" s="95"/>
      <c r="AQ54609" s="95"/>
      <c r="AR54609" s="95"/>
      <c r="AS54609" s="95"/>
      <c r="AT54609" s="95"/>
      <c r="AU54609" s="95"/>
      <c r="AV54609" s="95"/>
      <c r="AW54609" s="95"/>
      <c r="AX54609" s="95"/>
      <c r="AY54609" s="95"/>
      <c r="AZ54609" s="95"/>
      <c r="BA54609" s="95"/>
      <c r="BB54609" s="95"/>
      <c r="BC54609" s="95"/>
      <c r="BD54609" s="95"/>
      <c r="BE54609" s="95"/>
      <c r="BF54609" s="95"/>
      <c r="BG54609" s="95"/>
      <c r="BH54609" s="95"/>
      <c r="BI54609" s="95"/>
      <c r="BJ54609" s="95"/>
      <c r="BK54609" s="95"/>
      <c r="BL54609" s="95"/>
      <c r="BM54609" s="95"/>
      <c r="BN54609" s="95"/>
      <c r="CA54609" s="95"/>
    </row>
    <row r="54610" spans="31:79" s="97" customFormat="1" x14ac:dyDescent="0.2">
      <c r="AE54610" s="95"/>
      <c r="AF54610" s="95"/>
      <c r="AN54610" s="95"/>
      <c r="AO54610" s="95"/>
      <c r="AP54610" s="95"/>
      <c r="AQ54610" s="95"/>
      <c r="AR54610" s="95"/>
      <c r="AS54610" s="95"/>
      <c r="AT54610" s="95"/>
      <c r="AU54610" s="95"/>
      <c r="AV54610" s="95"/>
      <c r="AW54610" s="95"/>
      <c r="AX54610" s="95"/>
      <c r="AY54610" s="95"/>
      <c r="AZ54610" s="95"/>
      <c r="BA54610" s="95"/>
      <c r="BB54610" s="95"/>
      <c r="BC54610" s="95"/>
      <c r="BD54610" s="95"/>
      <c r="BE54610" s="95"/>
      <c r="BF54610" s="95"/>
      <c r="BG54610" s="95"/>
      <c r="BH54610" s="95"/>
      <c r="BI54610" s="95"/>
      <c r="BJ54610" s="95"/>
      <c r="BK54610" s="95"/>
      <c r="BL54610" s="95"/>
      <c r="BM54610" s="95"/>
      <c r="BN54610" s="95"/>
      <c r="CA54610" s="95"/>
    </row>
    <row r="54611" spans="31:79" s="97" customFormat="1" x14ac:dyDescent="0.2">
      <c r="AE54611" s="95"/>
      <c r="AF54611" s="95"/>
      <c r="AN54611" s="95"/>
      <c r="AO54611" s="95"/>
      <c r="AP54611" s="95"/>
      <c r="AQ54611" s="95"/>
      <c r="AR54611" s="95"/>
      <c r="AS54611" s="95"/>
      <c r="AT54611" s="95"/>
      <c r="AU54611" s="95"/>
      <c r="AV54611" s="95"/>
      <c r="AW54611" s="95"/>
      <c r="AX54611" s="95"/>
      <c r="AY54611" s="95"/>
      <c r="AZ54611" s="95"/>
      <c r="BA54611" s="95"/>
      <c r="BB54611" s="95"/>
      <c r="BC54611" s="95"/>
      <c r="BD54611" s="95"/>
      <c r="BE54611" s="95"/>
      <c r="BF54611" s="95"/>
      <c r="BG54611" s="95"/>
      <c r="BH54611" s="95"/>
      <c r="BI54611" s="95"/>
      <c r="BJ54611" s="95"/>
      <c r="BK54611" s="95"/>
      <c r="BL54611" s="95"/>
      <c r="BM54611" s="95"/>
      <c r="BN54611" s="95"/>
      <c r="CA54611" s="95"/>
    </row>
    <row r="54612" spans="31:79" s="97" customFormat="1" x14ac:dyDescent="0.2">
      <c r="AE54612" s="95"/>
      <c r="AF54612" s="95"/>
      <c r="AN54612" s="95"/>
      <c r="AO54612" s="95"/>
      <c r="AP54612" s="95"/>
      <c r="AQ54612" s="95"/>
      <c r="AR54612" s="95"/>
      <c r="AS54612" s="95"/>
      <c r="AT54612" s="95"/>
      <c r="AU54612" s="95"/>
      <c r="AV54612" s="95"/>
      <c r="AW54612" s="95"/>
      <c r="AX54612" s="95"/>
      <c r="AY54612" s="95"/>
      <c r="AZ54612" s="95"/>
      <c r="BA54612" s="95"/>
      <c r="BB54612" s="95"/>
      <c r="BC54612" s="95"/>
      <c r="BD54612" s="95"/>
      <c r="BE54612" s="95"/>
      <c r="BF54612" s="95"/>
      <c r="BG54612" s="95"/>
      <c r="BH54612" s="95"/>
      <c r="BI54612" s="95"/>
      <c r="BJ54612" s="95"/>
      <c r="BK54612" s="95"/>
      <c r="BL54612" s="95"/>
      <c r="BM54612" s="95"/>
      <c r="BN54612" s="95"/>
      <c r="CA54612" s="95"/>
    </row>
    <row r="54613" spans="31:79" s="97" customFormat="1" x14ac:dyDescent="0.2">
      <c r="AE54613" s="95"/>
      <c r="AF54613" s="95"/>
      <c r="AN54613" s="95"/>
      <c r="AO54613" s="95"/>
      <c r="AP54613" s="95"/>
      <c r="AQ54613" s="95"/>
      <c r="AR54613" s="95"/>
      <c r="AS54613" s="95"/>
      <c r="AT54613" s="95"/>
      <c r="AU54613" s="95"/>
      <c r="AV54613" s="95"/>
      <c r="AW54613" s="95"/>
      <c r="AX54613" s="95"/>
      <c r="AY54613" s="95"/>
      <c r="AZ54613" s="95"/>
      <c r="BA54613" s="95"/>
      <c r="BB54613" s="95"/>
      <c r="BC54613" s="95"/>
      <c r="BD54613" s="95"/>
      <c r="BE54613" s="95"/>
      <c r="BF54613" s="95"/>
      <c r="BG54613" s="95"/>
      <c r="BH54613" s="95"/>
      <c r="BI54613" s="95"/>
      <c r="BJ54613" s="95"/>
      <c r="BK54613" s="95"/>
      <c r="BL54613" s="95"/>
      <c r="BM54613" s="95"/>
      <c r="BN54613" s="95"/>
      <c r="CA54613" s="95"/>
    </row>
    <row r="54614" spans="31:79" s="97" customFormat="1" x14ac:dyDescent="0.2">
      <c r="AE54614" s="95"/>
      <c r="AF54614" s="95"/>
      <c r="AN54614" s="95"/>
      <c r="AO54614" s="95"/>
      <c r="AP54614" s="95"/>
      <c r="AQ54614" s="95"/>
      <c r="AR54614" s="95"/>
      <c r="AS54614" s="95"/>
      <c r="AT54614" s="95"/>
      <c r="AU54614" s="95"/>
      <c r="AV54614" s="95"/>
      <c r="AW54614" s="95"/>
      <c r="AX54614" s="95"/>
      <c r="AY54614" s="95"/>
      <c r="AZ54614" s="95"/>
      <c r="BA54614" s="95"/>
      <c r="BB54614" s="95"/>
      <c r="BC54614" s="95"/>
      <c r="BD54614" s="95"/>
      <c r="BE54614" s="95"/>
      <c r="BF54614" s="95"/>
      <c r="BG54614" s="95"/>
      <c r="BH54614" s="95"/>
      <c r="BI54614" s="95"/>
      <c r="BJ54614" s="95"/>
      <c r="BK54614" s="95"/>
      <c r="BL54614" s="95"/>
      <c r="BM54614" s="95"/>
      <c r="BN54614" s="95"/>
      <c r="CA54614" s="95"/>
    </row>
    <row r="54615" spans="31:79" s="97" customFormat="1" x14ac:dyDescent="0.2">
      <c r="AE54615" s="95"/>
      <c r="AF54615" s="95"/>
      <c r="AN54615" s="95"/>
      <c r="AO54615" s="95"/>
      <c r="AP54615" s="95"/>
      <c r="AQ54615" s="95"/>
      <c r="AR54615" s="95"/>
      <c r="AS54615" s="95"/>
      <c r="AT54615" s="95"/>
      <c r="AU54615" s="95"/>
      <c r="AV54615" s="95"/>
      <c r="AW54615" s="95"/>
      <c r="AX54615" s="95"/>
      <c r="AY54615" s="95"/>
      <c r="AZ54615" s="95"/>
      <c r="BA54615" s="95"/>
      <c r="BB54615" s="95"/>
      <c r="BC54615" s="95"/>
      <c r="BD54615" s="95"/>
      <c r="BE54615" s="95"/>
      <c r="BF54615" s="95"/>
      <c r="BG54615" s="95"/>
      <c r="BH54615" s="95"/>
      <c r="BI54615" s="95"/>
      <c r="BJ54615" s="95"/>
      <c r="BK54615" s="95"/>
      <c r="BL54615" s="95"/>
      <c r="BM54615" s="95"/>
      <c r="BN54615" s="95"/>
      <c r="CA54615" s="95"/>
    </row>
    <row r="54616" spans="31:79" s="97" customFormat="1" x14ac:dyDescent="0.2">
      <c r="AE54616" s="95"/>
      <c r="AF54616" s="95"/>
      <c r="AN54616" s="95"/>
      <c r="AO54616" s="95"/>
      <c r="AP54616" s="95"/>
      <c r="AQ54616" s="95"/>
      <c r="AR54616" s="95"/>
      <c r="AS54616" s="95"/>
      <c r="AT54616" s="95"/>
      <c r="AU54616" s="95"/>
      <c r="AV54616" s="95"/>
      <c r="AW54616" s="95"/>
      <c r="AX54616" s="95"/>
      <c r="AY54616" s="95"/>
      <c r="AZ54616" s="95"/>
      <c r="BA54616" s="95"/>
      <c r="BB54616" s="95"/>
      <c r="BC54616" s="95"/>
      <c r="BD54616" s="95"/>
      <c r="BE54616" s="95"/>
      <c r="BF54616" s="95"/>
      <c r="BG54616" s="95"/>
      <c r="BH54616" s="95"/>
      <c r="BI54616" s="95"/>
      <c r="BJ54616" s="95"/>
      <c r="BK54616" s="95"/>
      <c r="BL54616" s="95"/>
      <c r="BM54616" s="95"/>
      <c r="BN54616" s="95"/>
      <c r="CA54616" s="95"/>
    </row>
    <row r="54617" spans="31:79" s="97" customFormat="1" x14ac:dyDescent="0.2">
      <c r="AE54617" s="95"/>
      <c r="AF54617" s="95"/>
      <c r="AN54617" s="95"/>
      <c r="AO54617" s="95"/>
      <c r="AP54617" s="95"/>
      <c r="AQ54617" s="95"/>
      <c r="AR54617" s="95"/>
      <c r="AS54617" s="95"/>
      <c r="AT54617" s="95"/>
      <c r="AU54617" s="95"/>
      <c r="AV54617" s="95"/>
      <c r="AW54617" s="95"/>
      <c r="AX54617" s="95"/>
      <c r="AY54617" s="95"/>
      <c r="AZ54617" s="95"/>
      <c r="BA54617" s="95"/>
      <c r="BB54617" s="95"/>
      <c r="BC54617" s="95"/>
      <c r="BD54617" s="95"/>
      <c r="BE54617" s="95"/>
      <c r="BF54617" s="95"/>
      <c r="BG54617" s="95"/>
      <c r="BH54617" s="95"/>
      <c r="BI54617" s="95"/>
      <c r="BJ54617" s="95"/>
      <c r="BK54617" s="95"/>
      <c r="BL54617" s="95"/>
      <c r="BM54617" s="95"/>
      <c r="BN54617" s="95"/>
      <c r="CA54617" s="95"/>
    </row>
    <row r="54618" spans="31:79" s="97" customFormat="1" x14ac:dyDescent="0.2">
      <c r="AE54618" s="95"/>
      <c r="AF54618" s="95"/>
      <c r="AN54618" s="95"/>
      <c r="AO54618" s="95"/>
      <c r="AP54618" s="95"/>
      <c r="AQ54618" s="95"/>
      <c r="AR54618" s="95"/>
      <c r="AS54618" s="95"/>
      <c r="AT54618" s="95"/>
      <c r="AU54618" s="95"/>
      <c r="AV54618" s="95"/>
      <c r="AW54618" s="95"/>
      <c r="AX54618" s="95"/>
      <c r="AY54618" s="95"/>
      <c r="AZ54618" s="95"/>
      <c r="BA54618" s="95"/>
      <c r="BB54618" s="95"/>
      <c r="BC54618" s="95"/>
      <c r="BD54618" s="95"/>
      <c r="BE54618" s="95"/>
      <c r="BF54618" s="95"/>
      <c r="BG54618" s="95"/>
      <c r="BH54618" s="95"/>
      <c r="BI54618" s="95"/>
      <c r="BJ54618" s="95"/>
      <c r="BK54618" s="95"/>
      <c r="BL54618" s="95"/>
      <c r="BM54618" s="95"/>
      <c r="BN54618" s="95"/>
      <c r="CA54618" s="95"/>
    </row>
    <row r="54619" spans="31:79" s="97" customFormat="1" x14ac:dyDescent="0.2">
      <c r="AE54619" s="95"/>
      <c r="AF54619" s="95"/>
      <c r="AN54619" s="95"/>
      <c r="AO54619" s="95"/>
      <c r="AP54619" s="95"/>
      <c r="AQ54619" s="95"/>
      <c r="AR54619" s="95"/>
      <c r="AS54619" s="95"/>
      <c r="AT54619" s="95"/>
      <c r="AU54619" s="95"/>
      <c r="AV54619" s="95"/>
      <c r="AW54619" s="95"/>
      <c r="AX54619" s="95"/>
      <c r="AY54619" s="95"/>
      <c r="AZ54619" s="95"/>
      <c r="BA54619" s="95"/>
      <c r="BB54619" s="95"/>
      <c r="BC54619" s="95"/>
      <c r="BD54619" s="95"/>
      <c r="BE54619" s="95"/>
      <c r="BF54619" s="95"/>
      <c r="BG54619" s="95"/>
      <c r="BH54619" s="95"/>
      <c r="BI54619" s="95"/>
      <c r="BJ54619" s="95"/>
      <c r="BK54619" s="95"/>
      <c r="BL54619" s="95"/>
      <c r="BM54619" s="95"/>
      <c r="BN54619" s="95"/>
      <c r="CA54619" s="95"/>
    </row>
    <row r="54620" spans="31:79" s="97" customFormat="1" x14ac:dyDescent="0.2">
      <c r="AE54620" s="95"/>
      <c r="AF54620" s="95"/>
      <c r="AN54620" s="95"/>
      <c r="AO54620" s="95"/>
      <c r="AP54620" s="95"/>
      <c r="AQ54620" s="95"/>
      <c r="AR54620" s="95"/>
      <c r="AS54620" s="95"/>
      <c r="AT54620" s="95"/>
      <c r="AU54620" s="95"/>
      <c r="AV54620" s="95"/>
      <c r="AW54620" s="95"/>
      <c r="AX54620" s="95"/>
      <c r="AY54620" s="95"/>
      <c r="AZ54620" s="95"/>
      <c r="BA54620" s="95"/>
      <c r="BB54620" s="95"/>
      <c r="BC54620" s="95"/>
      <c r="BD54620" s="95"/>
      <c r="BE54620" s="95"/>
      <c r="BF54620" s="95"/>
      <c r="BG54620" s="95"/>
      <c r="BH54620" s="95"/>
      <c r="BI54620" s="95"/>
      <c r="BJ54620" s="95"/>
      <c r="BK54620" s="95"/>
      <c r="BL54620" s="95"/>
      <c r="BM54620" s="95"/>
      <c r="BN54620" s="95"/>
      <c r="CA54620" s="95"/>
    </row>
    <row r="54621" spans="31:79" s="97" customFormat="1" x14ac:dyDescent="0.2">
      <c r="AE54621" s="95"/>
      <c r="AF54621" s="95"/>
      <c r="AN54621" s="95"/>
      <c r="AO54621" s="95"/>
      <c r="AP54621" s="95"/>
      <c r="AQ54621" s="95"/>
      <c r="AR54621" s="95"/>
      <c r="AS54621" s="95"/>
      <c r="AT54621" s="95"/>
      <c r="AU54621" s="95"/>
      <c r="AV54621" s="95"/>
      <c r="AW54621" s="95"/>
      <c r="AX54621" s="95"/>
      <c r="AY54621" s="95"/>
      <c r="AZ54621" s="95"/>
      <c r="BA54621" s="95"/>
      <c r="BB54621" s="95"/>
      <c r="BC54621" s="95"/>
      <c r="BD54621" s="95"/>
      <c r="BE54621" s="95"/>
      <c r="BF54621" s="95"/>
      <c r="BG54621" s="95"/>
      <c r="BH54621" s="95"/>
      <c r="BI54621" s="95"/>
      <c r="BJ54621" s="95"/>
      <c r="BK54621" s="95"/>
      <c r="BL54621" s="95"/>
      <c r="BM54621" s="95"/>
      <c r="BN54621" s="95"/>
      <c r="CA54621" s="95"/>
    </row>
    <row r="54622" spans="31:79" s="97" customFormat="1" x14ac:dyDescent="0.2">
      <c r="AE54622" s="95"/>
      <c r="AF54622" s="95"/>
      <c r="AN54622" s="95"/>
      <c r="AO54622" s="95"/>
      <c r="AP54622" s="95"/>
      <c r="AQ54622" s="95"/>
      <c r="AR54622" s="95"/>
      <c r="AS54622" s="95"/>
      <c r="AT54622" s="95"/>
      <c r="AU54622" s="95"/>
      <c r="AV54622" s="95"/>
      <c r="AW54622" s="95"/>
      <c r="AX54622" s="95"/>
      <c r="AY54622" s="95"/>
      <c r="AZ54622" s="95"/>
      <c r="BA54622" s="95"/>
      <c r="BB54622" s="95"/>
      <c r="BC54622" s="95"/>
      <c r="BD54622" s="95"/>
      <c r="BE54622" s="95"/>
      <c r="BF54622" s="95"/>
      <c r="BG54622" s="95"/>
      <c r="BH54622" s="95"/>
      <c r="BI54622" s="95"/>
      <c r="BJ54622" s="95"/>
      <c r="BK54622" s="95"/>
      <c r="BL54622" s="95"/>
      <c r="BM54622" s="95"/>
      <c r="BN54622" s="95"/>
      <c r="CA54622" s="95"/>
    </row>
    <row r="54623" spans="31:79" s="97" customFormat="1" x14ac:dyDescent="0.2">
      <c r="AE54623" s="95"/>
      <c r="AF54623" s="95"/>
      <c r="AN54623" s="95"/>
      <c r="AO54623" s="95"/>
      <c r="AP54623" s="95"/>
      <c r="AQ54623" s="95"/>
      <c r="AR54623" s="95"/>
      <c r="AS54623" s="95"/>
      <c r="AT54623" s="95"/>
      <c r="AU54623" s="95"/>
      <c r="AV54623" s="95"/>
      <c r="AW54623" s="95"/>
      <c r="AX54623" s="95"/>
      <c r="AY54623" s="95"/>
      <c r="AZ54623" s="95"/>
      <c r="BA54623" s="95"/>
      <c r="BB54623" s="95"/>
      <c r="BC54623" s="95"/>
      <c r="BD54623" s="95"/>
      <c r="BE54623" s="95"/>
      <c r="BF54623" s="95"/>
      <c r="BG54623" s="95"/>
      <c r="BH54623" s="95"/>
      <c r="BI54623" s="95"/>
      <c r="BJ54623" s="95"/>
      <c r="BK54623" s="95"/>
      <c r="BL54623" s="95"/>
      <c r="BM54623" s="95"/>
      <c r="BN54623" s="95"/>
      <c r="CA54623" s="95"/>
    </row>
    <row r="54624" spans="31:79" s="97" customFormat="1" x14ac:dyDescent="0.2">
      <c r="AE54624" s="95"/>
      <c r="AF54624" s="95"/>
      <c r="AN54624" s="95"/>
      <c r="AO54624" s="95"/>
      <c r="AP54624" s="95"/>
      <c r="AQ54624" s="95"/>
      <c r="AR54624" s="95"/>
      <c r="AS54624" s="95"/>
      <c r="AT54624" s="95"/>
      <c r="AU54624" s="95"/>
      <c r="AV54624" s="95"/>
      <c r="AW54624" s="95"/>
      <c r="AX54624" s="95"/>
      <c r="AY54624" s="95"/>
      <c r="AZ54624" s="95"/>
      <c r="BA54624" s="95"/>
      <c r="BB54624" s="95"/>
      <c r="BC54624" s="95"/>
      <c r="BD54624" s="95"/>
      <c r="BE54624" s="95"/>
      <c r="BF54624" s="95"/>
      <c r="BG54624" s="95"/>
      <c r="BH54624" s="95"/>
      <c r="BI54624" s="95"/>
      <c r="BJ54624" s="95"/>
      <c r="BK54624" s="95"/>
      <c r="BL54624" s="95"/>
      <c r="BM54624" s="95"/>
      <c r="BN54624" s="95"/>
      <c r="CA54624" s="95"/>
    </row>
    <row r="54625" spans="31:79" s="97" customFormat="1" x14ac:dyDescent="0.2">
      <c r="AE54625" s="95"/>
      <c r="AF54625" s="95"/>
      <c r="AN54625" s="95"/>
      <c r="AO54625" s="95"/>
      <c r="AP54625" s="95"/>
      <c r="AQ54625" s="95"/>
      <c r="AR54625" s="95"/>
      <c r="AS54625" s="95"/>
      <c r="AT54625" s="95"/>
      <c r="AU54625" s="95"/>
      <c r="AV54625" s="95"/>
      <c r="AW54625" s="95"/>
      <c r="AX54625" s="95"/>
      <c r="AY54625" s="95"/>
      <c r="AZ54625" s="95"/>
      <c r="BA54625" s="95"/>
      <c r="BB54625" s="95"/>
      <c r="BC54625" s="95"/>
      <c r="BD54625" s="95"/>
      <c r="BE54625" s="95"/>
      <c r="BF54625" s="95"/>
      <c r="BG54625" s="95"/>
      <c r="BH54625" s="95"/>
      <c r="BI54625" s="95"/>
      <c r="BJ54625" s="95"/>
      <c r="BK54625" s="95"/>
      <c r="BL54625" s="95"/>
      <c r="BM54625" s="95"/>
      <c r="BN54625" s="95"/>
      <c r="CA54625" s="95"/>
    </row>
    <row r="54626" spans="31:79" s="97" customFormat="1" x14ac:dyDescent="0.2">
      <c r="AE54626" s="95"/>
      <c r="AF54626" s="95"/>
      <c r="AN54626" s="95"/>
      <c r="AO54626" s="95"/>
      <c r="AP54626" s="95"/>
      <c r="AQ54626" s="95"/>
      <c r="AR54626" s="95"/>
      <c r="AS54626" s="95"/>
      <c r="AT54626" s="95"/>
      <c r="AU54626" s="95"/>
      <c r="AV54626" s="95"/>
      <c r="AW54626" s="95"/>
      <c r="AX54626" s="95"/>
      <c r="AY54626" s="95"/>
      <c r="AZ54626" s="95"/>
      <c r="BA54626" s="95"/>
      <c r="BB54626" s="95"/>
      <c r="BC54626" s="95"/>
      <c r="BD54626" s="95"/>
      <c r="BE54626" s="95"/>
      <c r="BF54626" s="95"/>
      <c r="BG54626" s="95"/>
      <c r="BH54626" s="95"/>
      <c r="BI54626" s="95"/>
      <c r="BJ54626" s="95"/>
      <c r="BK54626" s="95"/>
      <c r="BL54626" s="95"/>
      <c r="BM54626" s="95"/>
      <c r="BN54626" s="95"/>
      <c r="CA54626" s="95"/>
    </row>
    <row r="54627" spans="31:79" s="97" customFormat="1" x14ac:dyDescent="0.2">
      <c r="AE54627" s="95"/>
      <c r="AF54627" s="95"/>
      <c r="AN54627" s="95"/>
      <c r="AO54627" s="95"/>
      <c r="AP54627" s="95"/>
      <c r="AQ54627" s="95"/>
      <c r="AR54627" s="95"/>
      <c r="AS54627" s="95"/>
      <c r="AT54627" s="95"/>
      <c r="AU54627" s="95"/>
      <c r="AV54627" s="95"/>
      <c r="AW54627" s="95"/>
      <c r="AX54627" s="95"/>
      <c r="AY54627" s="95"/>
      <c r="AZ54627" s="95"/>
      <c r="BA54627" s="95"/>
      <c r="BB54627" s="95"/>
      <c r="BC54627" s="95"/>
      <c r="BD54627" s="95"/>
      <c r="BE54627" s="95"/>
      <c r="BF54627" s="95"/>
      <c r="BG54627" s="95"/>
      <c r="BH54627" s="95"/>
      <c r="BI54627" s="95"/>
      <c r="BJ54627" s="95"/>
      <c r="BK54627" s="95"/>
      <c r="BL54627" s="95"/>
      <c r="BM54627" s="95"/>
      <c r="BN54627" s="95"/>
      <c r="CA54627" s="95"/>
    </row>
    <row r="54628" spans="31:79" s="97" customFormat="1" x14ac:dyDescent="0.2">
      <c r="AE54628" s="95"/>
      <c r="AF54628" s="95"/>
      <c r="AN54628" s="95"/>
      <c r="AO54628" s="95"/>
      <c r="AP54628" s="95"/>
      <c r="AQ54628" s="95"/>
      <c r="AR54628" s="95"/>
      <c r="AS54628" s="95"/>
      <c r="AT54628" s="95"/>
      <c r="AU54628" s="95"/>
      <c r="AV54628" s="95"/>
      <c r="AW54628" s="95"/>
      <c r="AX54628" s="95"/>
      <c r="AY54628" s="95"/>
      <c r="AZ54628" s="95"/>
      <c r="BA54628" s="95"/>
      <c r="BB54628" s="95"/>
      <c r="BC54628" s="95"/>
      <c r="BD54628" s="95"/>
      <c r="BE54628" s="95"/>
      <c r="BF54628" s="95"/>
      <c r="BG54628" s="95"/>
      <c r="BH54628" s="95"/>
      <c r="BI54628" s="95"/>
      <c r="BJ54628" s="95"/>
      <c r="BK54628" s="95"/>
      <c r="BL54628" s="95"/>
      <c r="BM54628" s="95"/>
      <c r="BN54628" s="95"/>
      <c r="CA54628" s="95"/>
    </row>
    <row r="54629" spans="31:79" s="97" customFormat="1" x14ac:dyDescent="0.2">
      <c r="AE54629" s="95"/>
      <c r="AF54629" s="95"/>
      <c r="AN54629" s="95"/>
      <c r="AO54629" s="95"/>
      <c r="AP54629" s="95"/>
      <c r="AQ54629" s="95"/>
      <c r="AR54629" s="95"/>
      <c r="AS54629" s="95"/>
      <c r="AT54629" s="95"/>
      <c r="AU54629" s="95"/>
      <c r="AV54629" s="95"/>
      <c r="AW54629" s="95"/>
      <c r="AX54629" s="95"/>
      <c r="AY54629" s="95"/>
      <c r="AZ54629" s="95"/>
      <c r="BA54629" s="95"/>
      <c r="BB54629" s="95"/>
      <c r="BC54629" s="95"/>
      <c r="BD54629" s="95"/>
      <c r="BE54629" s="95"/>
      <c r="BF54629" s="95"/>
      <c r="BG54629" s="95"/>
      <c r="BH54629" s="95"/>
      <c r="BI54629" s="95"/>
      <c r="BJ54629" s="95"/>
      <c r="BK54629" s="95"/>
      <c r="BL54629" s="95"/>
      <c r="BM54629" s="95"/>
      <c r="BN54629" s="95"/>
      <c r="CA54629" s="95"/>
    </row>
    <row r="54630" spans="31:79" s="97" customFormat="1" x14ac:dyDescent="0.2">
      <c r="AE54630" s="95"/>
      <c r="AF54630" s="95"/>
      <c r="AN54630" s="95"/>
      <c r="AO54630" s="95"/>
      <c r="AP54630" s="95"/>
      <c r="AQ54630" s="95"/>
      <c r="AR54630" s="95"/>
      <c r="AS54630" s="95"/>
      <c r="AT54630" s="95"/>
      <c r="AU54630" s="95"/>
      <c r="AV54630" s="95"/>
      <c r="AW54630" s="95"/>
      <c r="AX54630" s="95"/>
      <c r="AY54630" s="95"/>
      <c r="AZ54630" s="95"/>
      <c r="BA54630" s="95"/>
      <c r="BB54630" s="95"/>
      <c r="BC54630" s="95"/>
      <c r="BD54630" s="95"/>
      <c r="BE54630" s="95"/>
      <c r="BF54630" s="95"/>
      <c r="BG54630" s="95"/>
      <c r="BH54630" s="95"/>
      <c r="BI54630" s="95"/>
      <c r="BJ54630" s="95"/>
      <c r="BK54630" s="95"/>
      <c r="BL54630" s="95"/>
      <c r="BM54630" s="95"/>
      <c r="BN54630" s="95"/>
      <c r="CA54630" s="95"/>
    </row>
    <row r="54631" spans="31:79" s="97" customFormat="1" x14ac:dyDescent="0.2">
      <c r="AE54631" s="95"/>
      <c r="AF54631" s="95"/>
      <c r="AN54631" s="95"/>
      <c r="AO54631" s="95"/>
      <c r="AP54631" s="95"/>
      <c r="AQ54631" s="95"/>
      <c r="AR54631" s="95"/>
      <c r="AS54631" s="95"/>
      <c r="AT54631" s="95"/>
      <c r="AU54631" s="95"/>
      <c r="AV54631" s="95"/>
      <c r="AW54631" s="95"/>
      <c r="AX54631" s="95"/>
      <c r="AY54631" s="95"/>
      <c r="AZ54631" s="95"/>
      <c r="BA54631" s="95"/>
      <c r="BB54631" s="95"/>
      <c r="BC54631" s="95"/>
      <c r="BD54631" s="95"/>
      <c r="BE54631" s="95"/>
      <c r="BF54631" s="95"/>
      <c r="BG54631" s="95"/>
      <c r="BH54631" s="95"/>
      <c r="BI54631" s="95"/>
      <c r="BJ54631" s="95"/>
      <c r="BK54631" s="95"/>
      <c r="BL54631" s="95"/>
      <c r="BM54631" s="95"/>
      <c r="BN54631" s="95"/>
      <c r="CA54631" s="95"/>
    </row>
    <row r="54632" spans="31:79" s="97" customFormat="1" x14ac:dyDescent="0.2">
      <c r="AE54632" s="95"/>
      <c r="AF54632" s="95"/>
      <c r="AN54632" s="95"/>
      <c r="AO54632" s="95"/>
      <c r="AP54632" s="95"/>
      <c r="AQ54632" s="95"/>
      <c r="AR54632" s="95"/>
      <c r="AS54632" s="95"/>
      <c r="AT54632" s="95"/>
      <c r="AU54632" s="95"/>
      <c r="AV54632" s="95"/>
      <c r="AW54632" s="95"/>
      <c r="AX54632" s="95"/>
      <c r="AY54632" s="95"/>
      <c r="AZ54632" s="95"/>
      <c r="BA54632" s="95"/>
      <c r="BB54632" s="95"/>
      <c r="BC54632" s="95"/>
      <c r="BD54632" s="95"/>
      <c r="BE54632" s="95"/>
      <c r="BF54632" s="95"/>
      <c r="BG54632" s="95"/>
      <c r="BH54632" s="95"/>
      <c r="BI54632" s="95"/>
      <c r="BJ54632" s="95"/>
      <c r="BK54632" s="95"/>
      <c r="BL54632" s="95"/>
      <c r="BM54632" s="95"/>
      <c r="BN54632" s="95"/>
      <c r="CA54632" s="95"/>
    </row>
    <row r="54633" spans="31:79" s="97" customFormat="1" x14ac:dyDescent="0.2">
      <c r="AE54633" s="95"/>
      <c r="AF54633" s="95"/>
      <c r="AN54633" s="95"/>
      <c r="AO54633" s="95"/>
      <c r="AP54633" s="95"/>
      <c r="AQ54633" s="95"/>
      <c r="AR54633" s="95"/>
      <c r="AS54633" s="95"/>
      <c r="AT54633" s="95"/>
      <c r="AU54633" s="95"/>
      <c r="AV54633" s="95"/>
      <c r="AW54633" s="95"/>
      <c r="AX54633" s="95"/>
      <c r="AY54633" s="95"/>
      <c r="AZ54633" s="95"/>
      <c r="BA54633" s="95"/>
      <c r="BB54633" s="95"/>
      <c r="BC54633" s="95"/>
      <c r="BD54633" s="95"/>
      <c r="BE54633" s="95"/>
      <c r="BF54633" s="95"/>
      <c r="BG54633" s="95"/>
      <c r="BH54633" s="95"/>
      <c r="BI54633" s="95"/>
      <c r="BJ54633" s="95"/>
      <c r="BK54633" s="95"/>
      <c r="BL54633" s="95"/>
      <c r="BM54633" s="95"/>
      <c r="BN54633" s="95"/>
      <c r="CA54633" s="95"/>
    </row>
    <row r="54634" spans="31:79" s="97" customFormat="1" x14ac:dyDescent="0.2">
      <c r="AE54634" s="95"/>
      <c r="AF54634" s="95"/>
      <c r="AN54634" s="95"/>
      <c r="AO54634" s="95"/>
      <c r="AP54634" s="95"/>
      <c r="AQ54634" s="95"/>
      <c r="AR54634" s="95"/>
      <c r="AS54634" s="95"/>
      <c r="AT54634" s="95"/>
      <c r="AU54634" s="95"/>
      <c r="AV54634" s="95"/>
      <c r="AW54634" s="95"/>
      <c r="AX54634" s="95"/>
      <c r="AY54634" s="95"/>
      <c r="AZ54634" s="95"/>
      <c r="BA54634" s="95"/>
      <c r="BB54634" s="95"/>
      <c r="BC54634" s="95"/>
      <c r="BD54634" s="95"/>
      <c r="BE54634" s="95"/>
      <c r="BF54634" s="95"/>
      <c r="BG54634" s="95"/>
      <c r="BH54634" s="95"/>
      <c r="BI54634" s="95"/>
      <c r="BJ54634" s="95"/>
      <c r="BK54634" s="95"/>
      <c r="BL54634" s="95"/>
      <c r="BM54634" s="95"/>
      <c r="BN54634" s="95"/>
      <c r="CA54634" s="95"/>
    </row>
    <row r="54635" spans="31:79" s="97" customFormat="1" x14ac:dyDescent="0.2">
      <c r="AE54635" s="95"/>
      <c r="AF54635" s="95"/>
      <c r="AN54635" s="95"/>
      <c r="AO54635" s="95"/>
      <c r="AP54635" s="95"/>
      <c r="AQ54635" s="95"/>
      <c r="AR54635" s="95"/>
      <c r="AS54635" s="95"/>
      <c r="AT54635" s="95"/>
      <c r="AU54635" s="95"/>
      <c r="AV54635" s="95"/>
      <c r="AW54635" s="95"/>
      <c r="AX54635" s="95"/>
      <c r="AY54635" s="95"/>
      <c r="AZ54635" s="95"/>
      <c r="BA54635" s="95"/>
      <c r="BB54635" s="95"/>
      <c r="BC54635" s="95"/>
      <c r="BD54635" s="95"/>
      <c r="BE54635" s="95"/>
      <c r="BF54635" s="95"/>
      <c r="BG54635" s="95"/>
      <c r="BH54635" s="95"/>
      <c r="BI54635" s="95"/>
      <c r="BJ54635" s="95"/>
      <c r="BK54635" s="95"/>
      <c r="BL54635" s="95"/>
      <c r="BM54635" s="95"/>
      <c r="BN54635" s="95"/>
      <c r="CA54635" s="95"/>
    </row>
    <row r="54636" spans="31:79" s="97" customFormat="1" x14ac:dyDescent="0.2">
      <c r="AE54636" s="95"/>
      <c r="AF54636" s="95"/>
      <c r="AN54636" s="95"/>
      <c r="AO54636" s="95"/>
      <c r="AP54636" s="95"/>
      <c r="AQ54636" s="95"/>
      <c r="AR54636" s="95"/>
      <c r="AS54636" s="95"/>
      <c r="AT54636" s="95"/>
      <c r="AU54636" s="95"/>
      <c r="AV54636" s="95"/>
      <c r="AW54636" s="95"/>
      <c r="AX54636" s="95"/>
      <c r="AY54636" s="95"/>
      <c r="AZ54636" s="95"/>
      <c r="BA54636" s="95"/>
      <c r="BB54636" s="95"/>
      <c r="BC54636" s="95"/>
      <c r="BD54636" s="95"/>
      <c r="BE54636" s="95"/>
      <c r="BF54636" s="95"/>
      <c r="BG54636" s="95"/>
      <c r="BH54636" s="95"/>
      <c r="BI54636" s="95"/>
      <c r="BJ54636" s="95"/>
      <c r="BK54636" s="95"/>
      <c r="BL54636" s="95"/>
      <c r="BM54636" s="95"/>
      <c r="BN54636" s="95"/>
      <c r="CA54636" s="95"/>
    </row>
    <row r="54637" spans="31:79" s="97" customFormat="1" x14ac:dyDescent="0.2">
      <c r="AE54637" s="95"/>
      <c r="AF54637" s="95"/>
      <c r="AN54637" s="95"/>
      <c r="AO54637" s="95"/>
      <c r="AP54637" s="95"/>
      <c r="AQ54637" s="95"/>
      <c r="AR54637" s="95"/>
      <c r="AS54637" s="95"/>
      <c r="AT54637" s="95"/>
      <c r="AU54637" s="95"/>
      <c r="AV54637" s="95"/>
      <c r="AW54637" s="95"/>
      <c r="AX54637" s="95"/>
      <c r="AY54637" s="95"/>
      <c r="AZ54637" s="95"/>
      <c r="BA54637" s="95"/>
      <c r="BB54637" s="95"/>
      <c r="BC54637" s="95"/>
      <c r="BD54637" s="95"/>
      <c r="BE54637" s="95"/>
      <c r="BF54637" s="95"/>
      <c r="BG54637" s="95"/>
      <c r="BH54637" s="95"/>
      <c r="BI54637" s="95"/>
      <c r="BJ54637" s="95"/>
      <c r="BK54637" s="95"/>
      <c r="BL54637" s="95"/>
      <c r="BM54637" s="95"/>
      <c r="BN54637" s="95"/>
      <c r="CA54637" s="95"/>
    </row>
    <row r="54638" spans="31:79" s="97" customFormat="1" x14ac:dyDescent="0.2">
      <c r="AE54638" s="95"/>
      <c r="AF54638" s="95"/>
      <c r="AN54638" s="95"/>
      <c r="AO54638" s="95"/>
      <c r="AP54638" s="95"/>
      <c r="AQ54638" s="95"/>
      <c r="AR54638" s="95"/>
      <c r="AS54638" s="95"/>
      <c r="AT54638" s="95"/>
      <c r="AU54638" s="95"/>
      <c r="AV54638" s="95"/>
      <c r="AW54638" s="95"/>
      <c r="AX54638" s="95"/>
      <c r="AY54638" s="95"/>
      <c r="AZ54638" s="95"/>
      <c r="BA54638" s="95"/>
      <c r="BB54638" s="95"/>
      <c r="BC54638" s="95"/>
      <c r="BD54638" s="95"/>
      <c r="BE54638" s="95"/>
      <c r="BF54638" s="95"/>
      <c r="BG54638" s="95"/>
      <c r="BH54638" s="95"/>
      <c r="BI54638" s="95"/>
      <c r="BJ54638" s="95"/>
      <c r="BK54638" s="95"/>
      <c r="BL54638" s="95"/>
      <c r="BM54638" s="95"/>
      <c r="BN54638" s="95"/>
      <c r="CA54638" s="95"/>
    </row>
    <row r="54639" spans="31:79" s="97" customFormat="1" x14ac:dyDescent="0.2">
      <c r="AE54639" s="95"/>
      <c r="AF54639" s="95"/>
      <c r="AN54639" s="95"/>
      <c r="AO54639" s="95"/>
      <c r="AP54639" s="95"/>
      <c r="AQ54639" s="95"/>
      <c r="AR54639" s="95"/>
      <c r="AS54639" s="95"/>
      <c r="AT54639" s="95"/>
      <c r="AU54639" s="95"/>
      <c r="AV54639" s="95"/>
      <c r="AW54639" s="95"/>
      <c r="AX54639" s="95"/>
      <c r="AY54639" s="95"/>
      <c r="AZ54639" s="95"/>
      <c r="BA54639" s="95"/>
      <c r="BB54639" s="95"/>
      <c r="BC54639" s="95"/>
      <c r="BD54639" s="95"/>
      <c r="BE54639" s="95"/>
      <c r="BF54639" s="95"/>
      <c r="BG54639" s="95"/>
      <c r="BH54639" s="95"/>
      <c r="BI54639" s="95"/>
      <c r="BJ54639" s="95"/>
      <c r="BK54639" s="95"/>
      <c r="BL54639" s="95"/>
      <c r="BM54639" s="95"/>
      <c r="BN54639" s="95"/>
      <c r="CA54639" s="95"/>
    </row>
    <row r="54640" spans="31:79" s="97" customFormat="1" x14ac:dyDescent="0.2">
      <c r="AE54640" s="95"/>
      <c r="AF54640" s="95"/>
      <c r="AN54640" s="95"/>
      <c r="AO54640" s="95"/>
      <c r="AP54640" s="95"/>
      <c r="AQ54640" s="95"/>
      <c r="AR54640" s="95"/>
      <c r="AS54640" s="95"/>
      <c r="AT54640" s="95"/>
      <c r="AU54640" s="95"/>
      <c r="AV54640" s="95"/>
      <c r="AW54640" s="95"/>
      <c r="AX54640" s="95"/>
      <c r="AY54640" s="95"/>
      <c r="AZ54640" s="95"/>
      <c r="BA54640" s="95"/>
      <c r="BB54640" s="95"/>
      <c r="BC54640" s="95"/>
      <c r="BD54640" s="95"/>
      <c r="BE54640" s="95"/>
      <c r="BF54640" s="95"/>
      <c r="BG54640" s="95"/>
      <c r="BH54640" s="95"/>
      <c r="BI54640" s="95"/>
      <c r="BJ54640" s="95"/>
      <c r="BK54640" s="95"/>
      <c r="BL54640" s="95"/>
      <c r="BM54640" s="95"/>
      <c r="BN54640" s="95"/>
      <c r="CA54640" s="95"/>
    </row>
    <row r="54641" spans="31:79" s="97" customFormat="1" x14ac:dyDescent="0.2">
      <c r="AE54641" s="95"/>
      <c r="AF54641" s="95"/>
      <c r="AN54641" s="95"/>
      <c r="AO54641" s="95"/>
      <c r="AP54641" s="95"/>
      <c r="AQ54641" s="95"/>
      <c r="AR54641" s="95"/>
      <c r="AS54641" s="95"/>
      <c r="AT54641" s="95"/>
      <c r="AU54641" s="95"/>
      <c r="AV54641" s="95"/>
      <c r="AW54641" s="95"/>
      <c r="AX54641" s="95"/>
      <c r="AY54641" s="95"/>
      <c r="AZ54641" s="95"/>
      <c r="BA54641" s="95"/>
      <c r="BB54641" s="95"/>
      <c r="BC54641" s="95"/>
      <c r="BD54641" s="95"/>
      <c r="BE54641" s="95"/>
      <c r="BF54641" s="95"/>
      <c r="BG54641" s="95"/>
      <c r="BH54641" s="95"/>
      <c r="BI54641" s="95"/>
      <c r="BJ54641" s="95"/>
      <c r="BK54641" s="95"/>
      <c r="BL54641" s="95"/>
      <c r="BM54641" s="95"/>
      <c r="BN54641" s="95"/>
      <c r="CA54641" s="95"/>
    </row>
    <row r="54642" spans="31:79" s="97" customFormat="1" x14ac:dyDescent="0.2">
      <c r="AE54642" s="95"/>
      <c r="AF54642" s="95"/>
      <c r="AN54642" s="95"/>
      <c r="AO54642" s="95"/>
      <c r="AP54642" s="95"/>
      <c r="AQ54642" s="95"/>
      <c r="AR54642" s="95"/>
      <c r="AS54642" s="95"/>
      <c r="AT54642" s="95"/>
      <c r="AU54642" s="95"/>
      <c r="AV54642" s="95"/>
      <c r="AW54642" s="95"/>
      <c r="AX54642" s="95"/>
      <c r="AY54642" s="95"/>
      <c r="AZ54642" s="95"/>
      <c r="BA54642" s="95"/>
      <c r="BB54642" s="95"/>
      <c r="BC54642" s="95"/>
      <c r="BD54642" s="95"/>
      <c r="BE54642" s="95"/>
      <c r="BF54642" s="95"/>
      <c r="BG54642" s="95"/>
      <c r="BH54642" s="95"/>
      <c r="BI54642" s="95"/>
      <c r="BJ54642" s="95"/>
      <c r="BK54642" s="95"/>
      <c r="BL54642" s="95"/>
      <c r="BM54642" s="95"/>
      <c r="BN54642" s="95"/>
      <c r="CA54642" s="95"/>
    </row>
    <row r="54643" spans="31:79" s="97" customFormat="1" x14ac:dyDescent="0.2">
      <c r="AE54643" s="95"/>
      <c r="AF54643" s="95"/>
      <c r="AN54643" s="95"/>
      <c r="AO54643" s="95"/>
      <c r="AP54643" s="95"/>
      <c r="AQ54643" s="95"/>
      <c r="AR54643" s="95"/>
      <c r="AS54643" s="95"/>
      <c r="AT54643" s="95"/>
      <c r="AU54643" s="95"/>
      <c r="AV54643" s="95"/>
      <c r="AW54643" s="95"/>
      <c r="AX54643" s="95"/>
      <c r="AY54643" s="95"/>
      <c r="AZ54643" s="95"/>
      <c r="BA54643" s="95"/>
      <c r="BB54643" s="95"/>
      <c r="BC54643" s="95"/>
      <c r="BD54643" s="95"/>
      <c r="BE54643" s="95"/>
      <c r="BF54643" s="95"/>
      <c r="BG54643" s="95"/>
      <c r="BH54643" s="95"/>
      <c r="BI54643" s="95"/>
      <c r="BJ54643" s="95"/>
      <c r="BK54643" s="95"/>
      <c r="BL54643" s="95"/>
      <c r="BM54643" s="95"/>
      <c r="BN54643" s="95"/>
      <c r="CA54643" s="95"/>
    </row>
    <row r="54644" spans="31:79" s="97" customFormat="1" x14ac:dyDescent="0.2">
      <c r="AE54644" s="95"/>
      <c r="AF54644" s="95"/>
      <c r="AN54644" s="95"/>
      <c r="AO54644" s="95"/>
      <c r="AP54644" s="95"/>
      <c r="AQ54644" s="95"/>
      <c r="AR54644" s="95"/>
      <c r="AS54644" s="95"/>
      <c r="AT54644" s="95"/>
      <c r="AU54644" s="95"/>
      <c r="AV54644" s="95"/>
      <c r="AW54644" s="95"/>
      <c r="AX54644" s="95"/>
      <c r="AY54644" s="95"/>
      <c r="AZ54644" s="95"/>
      <c r="BA54644" s="95"/>
      <c r="BB54644" s="95"/>
      <c r="BC54644" s="95"/>
      <c r="BD54644" s="95"/>
      <c r="BE54644" s="95"/>
      <c r="BF54644" s="95"/>
      <c r="BG54644" s="95"/>
      <c r="BH54644" s="95"/>
      <c r="BI54644" s="95"/>
      <c r="BJ54644" s="95"/>
      <c r="BK54644" s="95"/>
      <c r="BL54644" s="95"/>
      <c r="BM54644" s="95"/>
      <c r="BN54644" s="95"/>
      <c r="CA54644" s="95"/>
    </row>
    <row r="54645" spans="31:79" s="97" customFormat="1" x14ac:dyDescent="0.2">
      <c r="AE54645" s="95"/>
      <c r="AF54645" s="95"/>
      <c r="AN54645" s="95"/>
      <c r="AO54645" s="95"/>
      <c r="AP54645" s="95"/>
      <c r="AQ54645" s="95"/>
      <c r="AR54645" s="95"/>
      <c r="AS54645" s="95"/>
      <c r="AT54645" s="95"/>
      <c r="AU54645" s="95"/>
      <c r="AV54645" s="95"/>
      <c r="AW54645" s="95"/>
      <c r="AX54645" s="95"/>
      <c r="AY54645" s="95"/>
      <c r="AZ54645" s="95"/>
      <c r="BA54645" s="95"/>
      <c r="BB54645" s="95"/>
      <c r="BC54645" s="95"/>
      <c r="BD54645" s="95"/>
      <c r="BE54645" s="95"/>
      <c r="BF54645" s="95"/>
      <c r="BG54645" s="95"/>
      <c r="BH54645" s="95"/>
      <c r="BI54645" s="95"/>
      <c r="BJ54645" s="95"/>
      <c r="BK54645" s="95"/>
      <c r="BL54645" s="95"/>
      <c r="BM54645" s="95"/>
      <c r="BN54645" s="95"/>
      <c r="CA54645" s="95"/>
    </row>
    <row r="54646" spans="31:79" s="97" customFormat="1" x14ac:dyDescent="0.2">
      <c r="AE54646" s="95"/>
      <c r="AF54646" s="95"/>
      <c r="AN54646" s="95"/>
      <c r="AO54646" s="95"/>
      <c r="AP54646" s="95"/>
      <c r="AQ54646" s="95"/>
      <c r="AR54646" s="95"/>
      <c r="AS54646" s="95"/>
      <c r="AT54646" s="95"/>
      <c r="AU54646" s="95"/>
      <c r="AV54646" s="95"/>
      <c r="AW54646" s="95"/>
      <c r="AX54646" s="95"/>
      <c r="AY54646" s="95"/>
      <c r="AZ54646" s="95"/>
      <c r="BA54646" s="95"/>
      <c r="BB54646" s="95"/>
      <c r="BC54646" s="95"/>
      <c r="BD54646" s="95"/>
      <c r="BE54646" s="95"/>
      <c r="BF54646" s="95"/>
      <c r="BG54646" s="95"/>
      <c r="BH54646" s="95"/>
      <c r="BI54646" s="95"/>
      <c r="BJ54646" s="95"/>
      <c r="BK54646" s="95"/>
      <c r="BL54646" s="95"/>
      <c r="BM54646" s="95"/>
      <c r="BN54646" s="95"/>
      <c r="CA54646" s="95"/>
    </row>
    <row r="54647" spans="31:79" s="97" customFormat="1" x14ac:dyDescent="0.2">
      <c r="AE54647" s="95"/>
      <c r="AF54647" s="95"/>
      <c r="AN54647" s="95"/>
      <c r="AO54647" s="95"/>
      <c r="AP54647" s="95"/>
      <c r="AQ54647" s="95"/>
      <c r="AR54647" s="95"/>
      <c r="AS54647" s="95"/>
      <c r="AT54647" s="95"/>
      <c r="AU54647" s="95"/>
      <c r="AV54647" s="95"/>
      <c r="AW54647" s="95"/>
      <c r="AX54647" s="95"/>
      <c r="AY54647" s="95"/>
      <c r="AZ54647" s="95"/>
      <c r="BA54647" s="95"/>
      <c r="BB54647" s="95"/>
      <c r="BC54647" s="95"/>
      <c r="BD54647" s="95"/>
      <c r="BE54647" s="95"/>
      <c r="BF54647" s="95"/>
      <c r="BG54647" s="95"/>
      <c r="BH54647" s="95"/>
      <c r="BI54647" s="95"/>
      <c r="BJ54647" s="95"/>
      <c r="BK54647" s="95"/>
      <c r="BL54647" s="95"/>
      <c r="BM54647" s="95"/>
      <c r="BN54647" s="95"/>
      <c r="CA54647" s="95"/>
    </row>
    <row r="54648" spans="31:79" s="97" customFormat="1" x14ac:dyDescent="0.2">
      <c r="AE54648" s="95"/>
      <c r="AF54648" s="95"/>
      <c r="AN54648" s="95"/>
      <c r="AO54648" s="95"/>
      <c r="AP54648" s="95"/>
      <c r="AQ54648" s="95"/>
      <c r="AR54648" s="95"/>
      <c r="AS54648" s="95"/>
      <c r="AT54648" s="95"/>
      <c r="AU54648" s="95"/>
      <c r="AV54648" s="95"/>
      <c r="AW54648" s="95"/>
      <c r="AX54648" s="95"/>
      <c r="AY54648" s="95"/>
      <c r="AZ54648" s="95"/>
      <c r="BA54648" s="95"/>
      <c r="BB54648" s="95"/>
      <c r="BC54648" s="95"/>
      <c r="BD54648" s="95"/>
      <c r="BE54648" s="95"/>
      <c r="BF54648" s="95"/>
      <c r="BG54648" s="95"/>
      <c r="BH54648" s="95"/>
      <c r="BI54648" s="95"/>
      <c r="BJ54648" s="95"/>
      <c r="BK54648" s="95"/>
      <c r="BL54648" s="95"/>
      <c r="BM54648" s="95"/>
      <c r="BN54648" s="95"/>
      <c r="CA54648" s="95"/>
    </row>
    <row r="54649" spans="31:79" s="97" customFormat="1" x14ac:dyDescent="0.2">
      <c r="AE54649" s="95"/>
      <c r="AF54649" s="95"/>
      <c r="AN54649" s="95"/>
      <c r="AO54649" s="95"/>
      <c r="AP54649" s="95"/>
      <c r="AQ54649" s="95"/>
      <c r="AR54649" s="95"/>
      <c r="AS54649" s="95"/>
      <c r="AT54649" s="95"/>
      <c r="AU54649" s="95"/>
      <c r="AV54649" s="95"/>
      <c r="AW54649" s="95"/>
      <c r="AX54649" s="95"/>
      <c r="AY54649" s="95"/>
      <c r="AZ54649" s="95"/>
      <c r="BA54649" s="95"/>
      <c r="BB54649" s="95"/>
      <c r="BC54649" s="95"/>
      <c r="BD54649" s="95"/>
      <c r="BE54649" s="95"/>
      <c r="BF54649" s="95"/>
      <c r="BG54649" s="95"/>
      <c r="BH54649" s="95"/>
      <c r="BI54649" s="95"/>
      <c r="BJ54649" s="95"/>
      <c r="BK54649" s="95"/>
      <c r="BL54649" s="95"/>
      <c r="BM54649" s="95"/>
      <c r="BN54649" s="95"/>
      <c r="CA54649" s="95"/>
    </row>
    <row r="54650" spans="31:79" s="97" customFormat="1" x14ac:dyDescent="0.2">
      <c r="AE54650" s="95"/>
      <c r="AF54650" s="95"/>
      <c r="AN54650" s="95"/>
      <c r="AO54650" s="95"/>
      <c r="AP54650" s="95"/>
      <c r="AQ54650" s="95"/>
      <c r="AR54650" s="95"/>
      <c r="AS54650" s="95"/>
      <c r="AT54650" s="95"/>
      <c r="AU54650" s="95"/>
      <c r="AV54650" s="95"/>
      <c r="AW54650" s="95"/>
      <c r="AX54650" s="95"/>
      <c r="AY54650" s="95"/>
      <c r="AZ54650" s="95"/>
      <c r="BA54650" s="95"/>
      <c r="BB54650" s="95"/>
      <c r="BC54650" s="95"/>
      <c r="BD54650" s="95"/>
      <c r="BE54650" s="95"/>
      <c r="BF54650" s="95"/>
      <c r="BG54650" s="95"/>
      <c r="BH54650" s="95"/>
      <c r="BI54650" s="95"/>
      <c r="BJ54650" s="95"/>
      <c r="BK54650" s="95"/>
      <c r="BL54650" s="95"/>
      <c r="BM54650" s="95"/>
      <c r="BN54650" s="95"/>
      <c r="CA54650" s="95"/>
    </row>
    <row r="54651" spans="31:79" s="97" customFormat="1" x14ac:dyDescent="0.2">
      <c r="AE54651" s="95"/>
      <c r="AF54651" s="95"/>
      <c r="AN54651" s="95"/>
      <c r="AO54651" s="95"/>
      <c r="AP54651" s="95"/>
      <c r="AQ54651" s="95"/>
      <c r="AR54651" s="95"/>
      <c r="AS54651" s="95"/>
      <c r="AT54651" s="95"/>
      <c r="AU54651" s="95"/>
      <c r="AV54651" s="95"/>
      <c r="AW54651" s="95"/>
      <c r="AX54651" s="95"/>
      <c r="AY54651" s="95"/>
      <c r="AZ54651" s="95"/>
      <c r="BA54651" s="95"/>
      <c r="BB54651" s="95"/>
      <c r="BC54651" s="95"/>
      <c r="BD54651" s="95"/>
      <c r="BE54651" s="95"/>
      <c r="BF54651" s="95"/>
      <c r="BG54651" s="95"/>
      <c r="BH54651" s="95"/>
      <c r="BI54651" s="95"/>
      <c r="BJ54651" s="95"/>
      <c r="BK54651" s="95"/>
      <c r="BL54651" s="95"/>
      <c r="BM54651" s="95"/>
      <c r="BN54651" s="95"/>
      <c r="CA54651" s="95"/>
    </row>
    <row r="54652" spans="31:79" s="97" customFormat="1" x14ac:dyDescent="0.2">
      <c r="AE54652" s="95"/>
      <c r="AF54652" s="95"/>
      <c r="AN54652" s="95"/>
      <c r="AO54652" s="95"/>
      <c r="AP54652" s="95"/>
      <c r="AQ54652" s="95"/>
      <c r="AR54652" s="95"/>
      <c r="AS54652" s="95"/>
      <c r="AT54652" s="95"/>
      <c r="AU54652" s="95"/>
      <c r="AV54652" s="95"/>
      <c r="AW54652" s="95"/>
      <c r="AX54652" s="95"/>
      <c r="AY54652" s="95"/>
      <c r="AZ54652" s="95"/>
      <c r="BA54652" s="95"/>
      <c r="BB54652" s="95"/>
      <c r="BC54652" s="95"/>
      <c r="BD54652" s="95"/>
      <c r="BE54652" s="95"/>
      <c r="BF54652" s="95"/>
      <c r="BG54652" s="95"/>
      <c r="BH54652" s="95"/>
      <c r="BI54652" s="95"/>
      <c r="BJ54652" s="95"/>
      <c r="BK54652" s="95"/>
      <c r="BL54652" s="95"/>
      <c r="BM54652" s="95"/>
      <c r="BN54652" s="95"/>
      <c r="CA54652" s="95"/>
    </row>
    <row r="54653" spans="31:79" s="97" customFormat="1" x14ac:dyDescent="0.2">
      <c r="AE54653" s="95"/>
      <c r="AF54653" s="95"/>
      <c r="AN54653" s="95"/>
      <c r="AO54653" s="95"/>
      <c r="AP54653" s="95"/>
      <c r="AQ54653" s="95"/>
      <c r="AR54653" s="95"/>
      <c r="AS54653" s="95"/>
      <c r="AT54653" s="95"/>
      <c r="AU54653" s="95"/>
      <c r="AV54653" s="95"/>
      <c r="AW54653" s="95"/>
      <c r="AX54653" s="95"/>
      <c r="AY54653" s="95"/>
      <c r="AZ54653" s="95"/>
      <c r="BA54653" s="95"/>
      <c r="BB54653" s="95"/>
      <c r="BC54653" s="95"/>
      <c r="BD54653" s="95"/>
      <c r="BE54653" s="95"/>
      <c r="BF54653" s="95"/>
      <c r="BG54653" s="95"/>
      <c r="BH54653" s="95"/>
      <c r="BI54653" s="95"/>
      <c r="BJ54653" s="95"/>
      <c r="BK54653" s="95"/>
      <c r="BL54653" s="95"/>
      <c r="BM54653" s="95"/>
      <c r="BN54653" s="95"/>
      <c r="CA54653" s="95"/>
    </row>
    <row r="54654" spans="31:79" s="97" customFormat="1" x14ac:dyDescent="0.2">
      <c r="AE54654" s="95"/>
      <c r="AF54654" s="95"/>
      <c r="AN54654" s="95"/>
      <c r="AO54654" s="95"/>
      <c r="AP54654" s="95"/>
      <c r="AQ54654" s="95"/>
      <c r="AR54654" s="95"/>
      <c r="AS54654" s="95"/>
      <c r="AT54654" s="95"/>
      <c r="AU54654" s="95"/>
      <c r="AV54654" s="95"/>
      <c r="AW54654" s="95"/>
      <c r="AX54654" s="95"/>
      <c r="AY54654" s="95"/>
      <c r="AZ54654" s="95"/>
      <c r="BA54654" s="95"/>
      <c r="BB54654" s="95"/>
      <c r="BC54654" s="95"/>
      <c r="BD54654" s="95"/>
      <c r="BE54654" s="95"/>
      <c r="BF54654" s="95"/>
      <c r="BG54654" s="95"/>
      <c r="BH54654" s="95"/>
      <c r="BI54654" s="95"/>
      <c r="BJ54654" s="95"/>
      <c r="BK54654" s="95"/>
      <c r="BL54654" s="95"/>
      <c r="BM54654" s="95"/>
      <c r="BN54654" s="95"/>
      <c r="CA54654" s="95"/>
    </row>
    <row r="54655" spans="31:79" s="97" customFormat="1" x14ac:dyDescent="0.2">
      <c r="AE54655" s="95"/>
      <c r="AF54655" s="95"/>
      <c r="AN54655" s="95"/>
      <c r="AO54655" s="95"/>
      <c r="AP54655" s="95"/>
      <c r="AQ54655" s="95"/>
      <c r="AR54655" s="95"/>
      <c r="AS54655" s="95"/>
      <c r="AT54655" s="95"/>
      <c r="AU54655" s="95"/>
      <c r="AV54655" s="95"/>
      <c r="AW54655" s="95"/>
      <c r="AX54655" s="95"/>
      <c r="AY54655" s="95"/>
      <c r="AZ54655" s="95"/>
      <c r="BA54655" s="95"/>
      <c r="BB54655" s="95"/>
      <c r="BC54655" s="95"/>
      <c r="BD54655" s="95"/>
      <c r="BE54655" s="95"/>
      <c r="BF54655" s="95"/>
      <c r="BG54655" s="95"/>
      <c r="BH54655" s="95"/>
      <c r="BI54655" s="95"/>
      <c r="BJ54655" s="95"/>
      <c r="BK54655" s="95"/>
      <c r="BL54655" s="95"/>
      <c r="BM54655" s="95"/>
      <c r="BN54655" s="95"/>
      <c r="CA54655" s="95"/>
    </row>
    <row r="54656" spans="31:79" s="97" customFormat="1" x14ac:dyDescent="0.2">
      <c r="AE54656" s="95"/>
      <c r="AF54656" s="95"/>
      <c r="AN54656" s="95"/>
      <c r="AO54656" s="95"/>
      <c r="AP54656" s="95"/>
      <c r="AQ54656" s="95"/>
      <c r="AR54656" s="95"/>
      <c r="AS54656" s="95"/>
      <c r="AT54656" s="95"/>
      <c r="AU54656" s="95"/>
      <c r="AV54656" s="95"/>
      <c r="AW54656" s="95"/>
      <c r="AX54656" s="95"/>
      <c r="AY54656" s="95"/>
      <c r="AZ54656" s="95"/>
      <c r="BA54656" s="95"/>
      <c r="BB54656" s="95"/>
      <c r="BC54656" s="95"/>
      <c r="BD54656" s="95"/>
      <c r="BE54656" s="95"/>
      <c r="BF54656" s="95"/>
      <c r="BG54656" s="95"/>
      <c r="BH54656" s="95"/>
      <c r="BI54656" s="95"/>
      <c r="BJ54656" s="95"/>
      <c r="BK54656" s="95"/>
      <c r="BL54656" s="95"/>
      <c r="BM54656" s="95"/>
      <c r="BN54656" s="95"/>
      <c r="CA54656" s="95"/>
    </row>
    <row r="54657" spans="31:79" s="97" customFormat="1" x14ac:dyDescent="0.2">
      <c r="AE54657" s="95"/>
      <c r="AF54657" s="95"/>
      <c r="AN54657" s="95"/>
      <c r="AO54657" s="95"/>
      <c r="AP54657" s="95"/>
      <c r="AQ54657" s="95"/>
      <c r="AR54657" s="95"/>
      <c r="AS54657" s="95"/>
      <c r="AT54657" s="95"/>
      <c r="AU54657" s="95"/>
      <c r="AV54657" s="95"/>
      <c r="AW54657" s="95"/>
      <c r="AX54657" s="95"/>
      <c r="AY54657" s="95"/>
      <c r="AZ54657" s="95"/>
      <c r="BA54657" s="95"/>
      <c r="BB54657" s="95"/>
      <c r="BC54657" s="95"/>
      <c r="BD54657" s="95"/>
      <c r="BE54657" s="95"/>
      <c r="BF54657" s="95"/>
      <c r="BG54657" s="95"/>
      <c r="BH54657" s="95"/>
      <c r="BI54657" s="95"/>
      <c r="BJ54657" s="95"/>
      <c r="BK54657" s="95"/>
      <c r="BL54657" s="95"/>
      <c r="BM54657" s="95"/>
      <c r="BN54657" s="95"/>
      <c r="CA54657" s="95"/>
    </row>
    <row r="54658" spans="31:79" s="97" customFormat="1" x14ac:dyDescent="0.2">
      <c r="AE54658" s="95"/>
      <c r="AF54658" s="95"/>
      <c r="AN54658" s="95"/>
      <c r="AO54658" s="95"/>
      <c r="AP54658" s="95"/>
      <c r="AQ54658" s="95"/>
      <c r="AR54658" s="95"/>
      <c r="AS54658" s="95"/>
      <c r="AT54658" s="95"/>
      <c r="AU54658" s="95"/>
      <c r="AV54658" s="95"/>
      <c r="AW54658" s="95"/>
      <c r="AX54658" s="95"/>
      <c r="AY54658" s="95"/>
      <c r="AZ54658" s="95"/>
      <c r="BA54658" s="95"/>
      <c r="BB54658" s="95"/>
      <c r="BC54658" s="95"/>
      <c r="BD54658" s="95"/>
      <c r="BE54658" s="95"/>
      <c r="BF54658" s="95"/>
      <c r="BG54658" s="95"/>
      <c r="BH54658" s="95"/>
      <c r="BI54658" s="95"/>
      <c r="BJ54658" s="95"/>
      <c r="BK54658" s="95"/>
      <c r="BL54658" s="95"/>
      <c r="BM54658" s="95"/>
      <c r="BN54658" s="95"/>
      <c r="CA54658" s="95"/>
    </row>
    <row r="54659" spans="31:79" s="97" customFormat="1" x14ac:dyDescent="0.2">
      <c r="AE54659" s="95"/>
      <c r="AF54659" s="95"/>
      <c r="AN54659" s="95"/>
      <c r="AO54659" s="95"/>
      <c r="AP54659" s="95"/>
      <c r="AQ54659" s="95"/>
      <c r="AR54659" s="95"/>
      <c r="AS54659" s="95"/>
      <c r="AT54659" s="95"/>
      <c r="AU54659" s="95"/>
      <c r="AV54659" s="95"/>
      <c r="AW54659" s="95"/>
      <c r="AX54659" s="95"/>
      <c r="AY54659" s="95"/>
      <c r="AZ54659" s="95"/>
      <c r="BA54659" s="95"/>
      <c r="BB54659" s="95"/>
      <c r="BC54659" s="95"/>
      <c r="BD54659" s="95"/>
      <c r="BE54659" s="95"/>
      <c r="BF54659" s="95"/>
      <c r="BG54659" s="95"/>
      <c r="BH54659" s="95"/>
      <c r="BI54659" s="95"/>
      <c r="BJ54659" s="95"/>
      <c r="BK54659" s="95"/>
      <c r="BL54659" s="95"/>
      <c r="BM54659" s="95"/>
      <c r="BN54659" s="95"/>
      <c r="CA54659" s="95"/>
    </row>
    <row r="54660" spans="31:79" s="97" customFormat="1" x14ac:dyDescent="0.2">
      <c r="AE54660" s="95"/>
      <c r="AF54660" s="95"/>
      <c r="AN54660" s="95"/>
      <c r="AO54660" s="95"/>
      <c r="AP54660" s="95"/>
      <c r="AQ54660" s="95"/>
      <c r="AR54660" s="95"/>
      <c r="AS54660" s="95"/>
      <c r="AT54660" s="95"/>
      <c r="AU54660" s="95"/>
      <c r="AV54660" s="95"/>
      <c r="AW54660" s="95"/>
      <c r="AX54660" s="95"/>
      <c r="AY54660" s="95"/>
      <c r="AZ54660" s="95"/>
      <c r="BA54660" s="95"/>
      <c r="BB54660" s="95"/>
      <c r="BC54660" s="95"/>
      <c r="BD54660" s="95"/>
      <c r="BE54660" s="95"/>
      <c r="BF54660" s="95"/>
      <c r="BG54660" s="95"/>
      <c r="BH54660" s="95"/>
      <c r="BI54660" s="95"/>
      <c r="BJ54660" s="95"/>
      <c r="BK54660" s="95"/>
      <c r="BL54660" s="95"/>
      <c r="BM54660" s="95"/>
      <c r="BN54660" s="95"/>
      <c r="CA54660" s="95"/>
    </row>
    <row r="54661" spans="31:79" s="97" customFormat="1" x14ac:dyDescent="0.2">
      <c r="AE54661" s="95"/>
      <c r="AF54661" s="95"/>
      <c r="AN54661" s="95"/>
      <c r="AO54661" s="95"/>
      <c r="AP54661" s="95"/>
      <c r="AQ54661" s="95"/>
      <c r="AR54661" s="95"/>
      <c r="AS54661" s="95"/>
      <c r="AT54661" s="95"/>
      <c r="AU54661" s="95"/>
      <c r="AV54661" s="95"/>
      <c r="AW54661" s="95"/>
      <c r="AX54661" s="95"/>
      <c r="AY54661" s="95"/>
      <c r="AZ54661" s="95"/>
      <c r="BA54661" s="95"/>
      <c r="BB54661" s="95"/>
      <c r="BC54661" s="95"/>
      <c r="BD54661" s="95"/>
      <c r="BE54661" s="95"/>
      <c r="BF54661" s="95"/>
      <c r="BG54661" s="95"/>
      <c r="BH54661" s="95"/>
      <c r="BI54661" s="95"/>
      <c r="BJ54661" s="95"/>
      <c r="BK54661" s="95"/>
      <c r="BL54661" s="95"/>
      <c r="BM54661" s="95"/>
      <c r="BN54661" s="95"/>
      <c r="CA54661" s="95"/>
    </row>
    <row r="54662" spans="31:79" s="97" customFormat="1" x14ac:dyDescent="0.2">
      <c r="AE54662" s="95"/>
      <c r="AF54662" s="95"/>
      <c r="AN54662" s="95"/>
      <c r="AO54662" s="95"/>
      <c r="AP54662" s="95"/>
      <c r="AQ54662" s="95"/>
      <c r="AR54662" s="95"/>
      <c r="AS54662" s="95"/>
      <c r="AT54662" s="95"/>
      <c r="AU54662" s="95"/>
      <c r="AV54662" s="95"/>
      <c r="AW54662" s="95"/>
      <c r="AX54662" s="95"/>
      <c r="AY54662" s="95"/>
      <c r="AZ54662" s="95"/>
      <c r="BA54662" s="95"/>
      <c r="BB54662" s="95"/>
      <c r="BC54662" s="95"/>
      <c r="BD54662" s="95"/>
      <c r="BE54662" s="95"/>
      <c r="BF54662" s="95"/>
      <c r="BG54662" s="95"/>
      <c r="BH54662" s="95"/>
      <c r="BI54662" s="95"/>
      <c r="BJ54662" s="95"/>
      <c r="BK54662" s="95"/>
      <c r="BL54662" s="95"/>
      <c r="BM54662" s="95"/>
      <c r="BN54662" s="95"/>
      <c r="CA54662" s="95"/>
    </row>
    <row r="54663" spans="31:79" s="97" customFormat="1" x14ac:dyDescent="0.2">
      <c r="AE54663" s="95"/>
      <c r="AF54663" s="95"/>
      <c r="AN54663" s="95"/>
      <c r="AO54663" s="95"/>
      <c r="AP54663" s="95"/>
      <c r="AQ54663" s="95"/>
      <c r="AR54663" s="95"/>
      <c r="AS54663" s="95"/>
      <c r="AT54663" s="95"/>
      <c r="AU54663" s="95"/>
      <c r="AV54663" s="95"/>
      <c r="AW54663" s="95"/>
      <c r="AX54663" s="95"/>
      <c r="AY54663" s="95"/>
      <c r="AZ54663" s="95"/>
      <c r="BA54663" s="95"/>
      <c r="BB54663" s="95"/>
      <c r="BC54663" s="95"/>
      <c r="BD54663" s="95"/>
      <c r="BE54663" s="95"/>
      <c r="BF54663" s="95"/>
      <c r="BG54663" s="95"/>
      <c r="BH54663" s="95"/>
      <c r="BI54663" s="95"/>
      <c r="BJ54663" s="95"/>
      <c r="BK54663" s="95"/>
      <c r="BL54663" s="95"/>
      <c r="BM54663" s="95"/>
      <c r="BN54663" s="95"/>
      <c r="CA54663" s="95"/>
    </row>
    <row r="54664" spans="31:79" s="97" customFormat="1" x14ac:dyDescent="0.2">
      <c r="AE54664" s="95"/>
      <c r="AF54664" s="95"/>
      <c r="AN54664" s="95"/>
      <c r="AO54664" s="95"/>
      <c r="AP54664" s="95"/>
      <c r="AQ54664" s="95"/>
      <c r="AR54664" s="95"/>
      <c r="AS54664" s="95"/>
      <c r="AT54664" s="95"/>
      <c r="AU54664" s="95"/>
      <c r="AV54664" s="95"/>
      <c r="AW54664" s="95"/>
      <c r="AX54664" s="95"/>
      <c r="AY54664" s="95"/>
      <c r="AZ54664" s="95"/>
      <c r="BA54664" s="95"/>
      <c r="BB54664" s="95"/>
      <c r="BC54664" s="95"/>
      <c r="BD54664" s="95"/>
      <c r="BE54664" s="95"/>
      <c r="BF54664" s="95"/>
      <c r="BG54664" s="95"/>
      <c r="BH54664" s="95"/>
      <c r="BI54664" s="95"/>
      <c r="BJ54664" s="95"/>
      <c r="BK54664" s="95"/>
      <c r="BL54664" s="95"/>
      <c r="BM54664" s="95"/>
      <c r="BN54664" s="95"/>
      <c r="CA54664" s="95"/>
    </row>
    <row r="54665" spans="31:79" s="97" customFormat="1" x14ac:dyDescent="0.2">
      <c r="AE54665" s="95"/>
      <c r="AF54665" s="95"/>
      <c r="AN54665" s="95"/>
      <c r="AO54665" s="95"/>
      <c r="AP54665" s="95"/>
      <c r="AQ54665" s="95"/>
      <c r="AR54665" s="95"/>
      <c r="AS54665" s="95"/>
      <c r="AT54665" s="95"/>
      <c r="AU54665" s="95"/>
      <c r="AV54665" s="95"/>
      <c r="AW54665" s="95"/>
      <c r="AX54665" s="95"/>
      <c r="AY54665" s="95"/>
      <c r="AZ54665" s="95"/>
      <c r="BA54665" s="95"/>
      <c r="BB54665" s="95"/>
      <c r="BC54665" s="95"/>
      <c r="BD54665" s="95"/>
      <c r="BE54665" s="95"/>
      <c r="BF54665" s="95"/>
      <c r="BG54665" s="95"/>
      <c r="BH54665" s="95"/>
      <c r="BI54665" s="95"/>
      <c r="BJ54665" s="95"/>
      <c r="BK54665" s="95"/>
      <c r="BL54665" s="95"/>
      <c r="BM54665" s="95"/>
      <c r="BN54665" s="95"/>
      <c r="CA54665" s="95"/>
    </row>
    <row r="54666" spans="31:79" s="97" customFormat="1" x14ac:dyDescent="0.2">
      <c r="AE54666" s="95"/>
      <c r="AF54666" s="95"/>
      <c r="AN54666" s="95"/>
      <c r="AO54666" s="95"/>
      <c r="AP54666" s="95"/>
      <c r="AQ54666" s="95"/>
      <c r="AR54666" s="95"/>
      <c r="AS54666" s="95"/>
      <c r="AT54666" s="95"/>
      <c r="AU54666" s="95"/>
      <c r="AV54666" s="95"/>
      <c r="AW54666" s="95"/>
      <c r="AX54666" s="95"/>
      <c r="AY54666" s="95"/>
      <c r="AZ54666" s="95"/>
      <c r="BA54666" s="95"/>
      <c r="BB54666" s="95"/>
      <c r="BC54666" s="95"/>
      <c r="BD54666" s="95"/>
      <c r="BE54666" s="95"/>
      <c r="BF54666" s="95"/>
      <c r="BG54666" s="95"/>
      <c r="BH54666" s="95"/>
      <c r="BI54666" s="95"/>
      <c r="BJ54666" s="95"/>
      <c r="BK54666" s="95"/>
      <c r="BL54666" s="95"/>
      <c r="BM54666" s="95"/>
      <c r="BN54666" s="95"/>
      <c r="CA54666" s="95"/>
    </row>
    <row r="54667" spans="31:79" s="97" customFormat="1" x14ac:dyDescent="0.2">
      <c r="AE54667" s="95"/>
      <c r="AF54667" s="95"/>
      <c r="AN54667" s="95"/>
      <c r="AO54667" s="95"/>
      <c r="AP54667" s="95"/>
      <c r="AQ54667" s="95"/>
      <c r="AR54667" s="95"/>
      <c r="AS54667" s="95"/>
      <c r="AT54667" s="95"/>
      <c r="AU54667" s="95"/>
      <c r="AV54667" s="95"/>
      <c r="AW54667" s="95"/>
      <c r="AX54667" s="95"/>
      <c r="AY54667" s="95"/>
      <c r="AZ54667" s="95"/>
      <c r="BA54667" s="95"/>
      <c r="BB54667" s="95"/>
      <c r="BC54667" s="95"/>
      <c r="BD54667" s="95"/>
      <c r="BE54667" s="95"/>
      <c r="BF54667" s="95"/>
      <c r="BG54667" s="95"/>
      <c r="BH54667" s="95"/>
      <c r="BI54667" s="95"/>
      <c r="BJ54667" s="95"/>
      <c r="BK54667" s="95"/>
      <c r="BL54667" s="95"/>
      <c r="BM54667" s="95"/>
      <c r="BN54667" s="95"/>
      <c r="CA54667" s="95"/>
    </row>
    <row r="54668" spans="31:79" s="97" customFormat="1" x14ac:dyDescent="0.2">
      <c r="AE54668" s="95"/>
      <c r="AF54668" s="95"/>
      <c r="AN54668" s="95"/>
      <c r="AO54668" s="95"/>
      <c r="AP54668" s="95"/>
      <c r="AQ54668" s="95"/>
      <c r="AR54668" s="95"/>
      <c r="AS54668" s="95"/>
      <c r="AT54668" s="95"/>
      <c r="AU54668" s="95"/>
      <c r="AV54668" s="95"/>
      <c r="AW54668" s="95"/>
      <c r="AX54668" s="95"/>
      <c r="AY54668" s="95"/>
      <c r="AZ54668" s="95"/>
      <c r="BA54668" s="95"/>
      <c r="BB54668" s="95"/>
      <c r="BC54668" s="95"/>
      <c r="BD54668" s="95"/>
      <c r="BE54668" s="95"/>
      <c r="BF54668" s="95"/>
      <c r="BG54668" s="95"/>
      <c r="BH54668" s="95"/>
      <c r="BI54668" s="95"/>
      <c r="BJ54668" s="95"/>
      <c r="BK54668" s="95"/>
      <c r="BL54668" s="95"/>
      <c r="BM54668" s="95"/>
      <c r="BN54668" s="95"/>
      <c r="CA54668" s="95"/>
    </row>
    <row r="54669" spans="31:79" s="97" customFormat="1" x14ac:dyDescent="0.2">
      <c r="AE54669" s="95"/>
      <c r="AF54669" s="95"/>
      <c r="AN54669" s="95"/>
      <c r="AO54669" s="95"/>
      <c r="AP54669" s="95"/>
      <c r="AQ54669" s="95"/>
      <c r="AR54669" s="95"/>
      <c r="AS54669" s="95"/>
      <c r="AT54669" s="95"/>
      <c r="AU54669" s="95"/>
      <c r="AV54669" s="95"/>
      <c r="AW54669" s="95"/>
      <c r="AX54669" s="95"/>
      <c r="AY54669" s="95"/>
      <c r="AZ54669" s="95"/>
      <c r="BA54669" s="95"/>
      <c r="BB54669" s="95"/>
      <c r="BC54669" s="95"/>
      <c r="BD54669" s="95"/>
      <c r="BE54669" s="95"/>
      <c r="BF54669" s="95"/>
      <c r="BG54669" s="95"/>
      <c r="BH54669" s="95"/>
      <c r="BI54669" s="95"/>
      <c r="BJ54669" s="95"/>
      <c r="BK54669" s="95"/>
      <c r="BL54669" s="95"/>
      <c r="BM54669" s="95"/>
      <c r="BN54669" s="95"/>
      <c r="CA54669" s="95"/>
    </row>
    <row r="54670" spans="31:79" s="97" customFormat="1" x14ac:dyDescent="0.2">
      <c r="AE54670" s="95"/>
      <c r="AF54670" s="95"/>
      <c r="AN54670" s="95"/>
      <c r="AO54670" s="95"/>
      <c r="AP54670" s="95"/>
      <c r="AQ54670" s="95"/>
      <c r="AR54670" s="95"/>
      <c r="AS54670" s="95"/>
      <c r="AT54670" s="95"/>
      <c r="AU54670" s="95"/>
      <c r="AV54670" s="95"/>
      <c r="AW54670" s="95"/>
      <c r="AX54670" s="95"/>
      <c r="AY54670" s="95"/>
      <c r="AZ54670" s="95"/>
      <c r="BA54670" s="95"/>
      <c r="BB54670" s="95"/>
      <c r="BC54670" s="95"/>
      <c r="BD54670" s="95"/>
      <c r="BE54670" s="95"/>
      <c r="BF54670" s="95"/>
      <c r="BG54670" s="95"/>
      <c r="BH54670" s="95"/>
      <c r="BI54670" s="95"/>
      <c r="BJ54670" s="95"/>
      <c r="BK54670" s="95"/>
      <c r="BL54670" s="95"/>
      <c r="BM54670" s="95"/>
      <c r="BN54670" s="95"/>
      <c r="CA54670" s="95"/>
    </row>
    <row r="54671" spans="31:79" s="97" customFormat="1" x14ac:dyDescent="0.2">
      <c r="AE54671" s="95"/>
      <c r="AF54671" s="95"/>
      <c r="AN54671" s="95"/>
      <c r="AO54671" s="95"/>
      <c r="AP54671" s="95"/>
      <c r="AQ54671" s="95"/>
      <c r="AR54671" s="95"/>
      <c r="AS54671" s="95"/>
      <c r="AT54671" s="95"/>
      <c r="AU54671" s="95"/>
      <c r="AV54671" s="95"/>
      <c r="AW54671" s="95"/>
      <c r="AX54671" s="95"/>
      <c r="AY54671" s="95"/>
      <c r="AZ54671" s="95"/>
      <c r="BA54671" s="95"/>
      <c r="BB54671" s="95"/>
      <c r="BC54671" s="95"/>
      <c r="BD54671" s="95"/>
      <c r="BE54671" s="95"/>
      <c r="BF54671" s="95"/>
      <c r="BG54671" s="95"/>
      <c r="BH54671" s="95"/>
      <c r="BI54671" s="95"/>
      <c r="BJ54671" s="95"/>
      <c r="BK54671" s="95"/>
      <c r="BL54671" s="95"/>
      <c r="BM54671" s="95"/>
      <c r="BN54671" s="95"/>
      <c r="CA54671" s="95"/>
    </row>
    <row r="54672" spans="31:79" s="97" customFormat="1" x14ac:dyDescent="0.2">
      <c r="AE54672" s="95"/>
      <c r="AF54672" s="95"/>
      <c r="AN54672" s="95"/>
      <c r="AO54672" s="95"/>
      <c r="AP54672" s="95"/>
      <c r="AQ54672" s="95"/>
      <c r="AR54672" s="95"/>
      <c r="AS54672" s="95"/>
      <c r="AT54672" s="95"/>
      <c r="AU54672" s="95"/>
      <c r="AV54672" s="95"/>
      <c r="AW54672" s="95"/>
      <c r="AX54672" s="95"/>
      <c r="AY54672" s="95"/>
      <c r="AZ54672" s="95"/>
      <c r="BA54672" s="95"/>
      <c r="BB54672" s="95"/>
      <c r="BC54672" s="95"/>
      <c r="BD54672" s="95"/>
      <c r="BE54672" s="95"/>
      <c r="BF54672" s="95"/>
      <c r="BG54672" s="95"/>
      <c r="BH54672" s="95"/>
      <c r="BI54672" s="95"/>
      <c r="BJ54672" s="95"/>
      <c r="BK54672" s="95"/>
      <c r="BL54672" s="95"/>
      <c r="BM54672" s="95"/>
      <c r="BN54672" s="95"/>
      <c r="CA54672" s="95"/>
    </row>
    <row r="54673" spans="31:79" s="97" customFormat="1" x14ac:dyDescent="0.2">
      <c r="AE54673" s="95"/>
      <c r="AF54673" s="95"/>
      <c r="AN54673" s="95"/>
      <c r="AO54673" s="95"/>
      <c r="AP54673" s="95"/>
      <c r="AQ54673" s="95"/>
      <c r="AR54673" s="95"/>
      <c r="AS54673" s="95"/>
      <c r="AT54673" s="95"/>
      <c r="AU54673" s="95"/>
      <c r="AV54673" s="95"/>
      <c r="AW54673" s="95"/>
      <c r="AX54673" s="95"/>
      <c r="AY54673" s="95"/>
      <c r="AZ54673" s="95"/>
      <c r="BA54673" s="95"/>
      <c r="BB54673" s="95"/>
      <c r="BC54673" s="95"/>
      <c r="BD54673" s="95"/>
      <c r="BE54673" s="95"/>
      <c r="BF54673" s="95"/>
      <c r="BG54673" s="95"/>
      <c r="BH54673" s="95"/>
      <c r="BI54673" s="95"/>
      <c r="BJ54673" s="95"/>
      <c r="BK54673" s="95"/>
      <c r="BL54673" s="95"/>
      <c r="BM54673" s="95"/>
      <c r="BN54673" s="95"/>
      <c r="CA54673" s="95"/>
    </row>
    <row r="54674" spans="31:79" s="97" customFormat="1" x14ac:dyDescent="0.2">
      <c r="AE54674" s="95"/>
      <c r="AF54674" s="95"/>
      <c r="AN54674" s="95"/>
      <c r="AO54674" s="95"/>
      <c r="AP54674" s="95"/>
      <c r="AQ54674" s="95"/>
      <c r="AR54674" s="95"/>
      <c r="AS54674" s="95"/>
      <c r="AT54674" s="95"/>
      <c r="AU54674" s="95"/>
      <c r="AV54674" s="95"/>
      <c r="AW54674" s="95"/>
      <c r="AX54674" s="95"/>
      <c r="AY54674" s="95"/>
      <c r="AZ54674" s="95"/>
      <c r="BA54674" s="95"/>
      <c r="BB54674" s="95"/>
      <c r="BC54674" s="95"/>
      <c r="BD54674" s="95"/>
      <c r="BE54674" s="95"/>
      <c r="BF54674" s="95"/>
      <c r="BG54674" s="95"/>
      <c r="BH54674" s="95"/>
      <c r="BI54674" s="95"/>
      <c r="BJ54674" s="95"/>
      <c r="BK54674" s="95"/>
      <c r="BL54674" s="95"/>
      <c r="BM54674" s="95"/>
      <c r="BN54674" s="95"/>
      <c r="CA54674" s="95"/>
    </row>
    <row r="54675" spans="31:79" s="97" customFormat="1" x14ac:dyDescent="0.2">
      <c r="AE54675" s="95"/>
      <c r="AF54675" s="95"/>
      <c r="AN54675" s="95"/>
      <c r="AO54675" s="95"/>
      <c r="AP54675" s="95"/>
      <c r="AQ54675" s="95"/>
      <c r="AR54675" s="95"/>
      <c r="AS54675" s="95"/>
      <c r="AT54675" s="95"/>
      <c r="AU54675" s="95"/>
      <c r="AV54675" s="95"/>
      <c r="AW54675" s="95"/>
      <c r="AX54675" s="95"/>
      <c r="AY54675" s="95"/>
      <c r="AZ54675" s="95"/>
      <c r="BA54675" s="95"/>
      <c r="BB54675" s="95"/>
      <c r="BC54675" s="95"/>
      <c r="BD54675" s="95"/>
      <c r="BE54675" s="95"/>
      <c r="BF54675" s="95"/>
      <c r="BG54675" s="95"/>
      <c r="BH54675" s="95"/>
      <c r="BI54675" s="95"/>
      <c r="BJ54675" s="95"/>
      <c r="BK54675" s="95"/>
      <c r="BL54675" s="95"/>
      <c r="BM54675" s="95"/>
      <c r="BN54675" s="95"/>
      <c r="CA54675" s="95"/>
    </row>
    <row r="54676" spans="31:79" s="97" customFormat="1" x14ac:dyDescent="0.2">
      <c r="AE54676" s="95"/>
      <c r="AF54676" s="95"/>
      <c r="AN54676" s="95"/>
      <c r="AO54676" s="95"/>
      <c r="AP54676" s="95"/>
      <c r="AQ54676" s="95"/>
      <c r="AR54676" s="95"/>
      <c r="AS54676" s="95"/>
      <c r="AT54676" s="95"/>
      <c r="AU54676" s="95"/>
      <c r="AV54676" s="95"/>
      <c r="AW54676" s="95"/>
      <c r="AX54676" s="95"/>
      <c r="AY54676" s="95"/>
      <c r="AZ54676" s="95"/>
      <c r="BA54676" s="95"/>
      <c r="BB54676" s="95"/>
      <c r="BC54676" s="95"/>
      <c r="BD54676" s="95"/>
      <c r="BE54676" s="95"/>
      <c r="BF54676" s="95"/>
      <c r="BG54676" s="95"/>
      <c r="BH54676" s="95"/>
      <c r="BI54676" s="95"/>
      <c r="BJ54676" s="95"/>
      <c r="BK54676" s="95"/>
      <c r="BL54676" s="95"/>
      <c r="BM54676" s="95"/>
      <c r="BN54676" s="95"/>
      <c r="CA54676" s="95"/>
    </row>
    <row r="54677" spans="31:79" s="97" customFormat="1" x14ac:dyDescent="0.2">
      <c r="AE54677" s="95"/>
      <c r="AF54677" s="95"/>
      <c r="AN54677" s="95"/>
      <c r="AO54677" s="95"/>
      <c r="AP54677" s="95"/>
      <c r="AQ54677" s="95"/>
      <c r="AR54677" s="95"/>
      <c r="AS54677" s="95"/>
      <c r="AT54677" s="95"/>
      <c r="AU54677" s="95"/>
      <c r="AV54677" s="95"/>
      <c r="AW54677" s="95"/>
      <c r="AX54677" s="95"/>
      <c r="AY54677" s="95"/>
      <c r="AZ54677" s="95"/>
      <c r="BA54677" s="95"/>
      <c r="BB54677" s="95"/>
      <c r="BC54677" s="95"/>
      <c r="BD54677" s="95"/>
      <c r="BE54677" s="95"/>
      <c r="BF54677" s="95"/>
      <c r="BG54677" s="95"/>
      <c r="BH54677" s="95"/>
      <c r="BI54677" s="95"/>
      <c r="BJ54677" s="95"/>
      <c r="BK54677" s="95"/>
      <c r="BL54677" s="95"/>
      <c r="BM54677" s="95"/>
      <c r="BN54677" s="95"/>
      <c r="CA54677" s="95"/>
    </row>
    <row r="54678" spans="31:79" s="97" customFormat="1" x14ac:dyDescent="0.2">
      <c r="AE54678" s="95"/>
      <c r="AF54678" s="95"/>
      <c r="AN54678" s="95"/>
      <c r="AO54678" s="95"/>
      <c r="AP54678" s="95"/>
      <c r="AQ54678" s="95"/>
      <c r="AR54678" s="95"/>
      <c r="AS54678" s="95"/>
      <c r="AT54678" s="95"/>
      <c r="AU54678" s="95"/>
      <c r="AV54678" s="95"/>
      <c r="AW54678" s="95"/>
      <c r="AX54678" s="95"/>
      <c r="AY54678" s="95"/>
      <c r="AZ54678" s="95"/>
      <c r="BA54678" s="95"/>
      <c r="BB54678" s="95"/>
      <c r="BC54678" s="95"/>
      <c r="BD54678" s="95"/>
      <c r="BE54678" s="95"/>
      <c r="BF54678" s="95"/>
      <c r="BG54678" s="95"/>
      <c r="BH54678" s="95"/>
      <c r="BI54678" s="95"/>
      <c r="BJ54678" s="95"/>
      <c r="BK54678" s="95"/>
      <c r="BL54678" s="95"/>
      <c r="BM54678" s="95"/>
      <c r="BN54678" s="95"/>
      <c r="CA54678" s="95"/>
    </row>
    <row r="54679" spans="31:79" s="97" customFormat="1" x14ac:dyDescent="0.2">
      <c r="AE54679" s="95"/>
      <c r="AF54679" s="95"/>
      <c r="AN54679" s="95"/>
      <c r="AO54679" s="95"/>
      <c r="AP54679" s="95"/>
      <c r="AQ54679" s="95"/>
      <c r="AR54679" s="95"/>
      <c r="AS54679" s="95"/>
      <c r="AT54679" s="95"/>
      <c r="AU54679" s="95"/>
      <c r="AV54679" s="95"/>
      <c r="AW54679" s="95"/>
      <c r="AX54679" s="95"/>
      <c r="AY54679" s="95"/>
      <c r="AZ54679" s="95"/>
      <c r="BA54679" s="95"/>
      <c r="BB54679" s="95"/>
      <c r="BC54679" s="95"/>
      <c r="BD54679" s="95"/>
      <c r="BE54679" s="95"/>
      <c r="BF54679" s="95"/>
      <c r="BG54679" s="95"/>
      <c r="BH54679" s="95"/>
      <c r="BI54679" s="95"/>
      <c r="BJ54679" s="95"/>
      <c r="BK54679" s="95"/>
      <c r="BL54679" s="95"/>
      <c r="BM54679" s="95"/>
      <c r="BN54679" s="95"/>
      <c r="CA54679" s="95"/>
    </row>
    <row r="54680" spans="31:79" s="97" customFormat="1" x14ac:dyDescent="0.2">
      <c r="AE54680" s="95"/>
      <c r="AF54680" s="95"/>
      <c r="AN54680" s="95"/>
      <c r="AO54680" s="95"/>
      <c r="AP54680" s="95"/>
      <c r="AQ54680" s="95"/>
      <c r="AR54680" s="95"/>
      <c r="AS54680" s="95"/>
      <c r="AT54680" s="95"/>
      <c r="AU54680" s="95"/>
      <c r="AV54680" s="95"/>
      <c r="AW54680" s="95"/>
      <c r="AX54680" s="95"/>
      <c r="AY54680" s="95"/>
      <c r="AZ54680" s="95"/>
      <c r="BA54680" s="95"/>
      <c r="BB54680" s="95"/>
      <c r="BC54680" s="95"/>
      <c r="BD54680" s="95"/>
      <c r="BE54680" s="95"/>
      <c r="BF54680" s="95"/>
      <c r="BG54680" s="95"/>
      <c r="BH54680" s="95"/>
      <c r="BI54680" s="95"/>
      <c r="BJ54680" s="95"/>
      <c r="BK54680" s="95"/>
      <c r="BL54680" s="95"/>
      <c r="BM54680" s="95"/>
      <c r="BN54680" s="95"/>
      <c r="CA54680" s="95"/>
    </row>
    <row r="54681" spans="31:79" s="97" customFormat="1" x14ac:dyDescent="0.2">
      <c r="AE54681" s="95"/>
      <c r="AF54681" s="95"/>
      <c r="AN54681" s="95"/>
      <c r="AO54681" s="95"/>
      <c r="AP54681" s="95"/>
      <c r="AQ54681" s="95"/>
      <c r="AR54681" s="95"/>
      <c r="AS54681" s="95"/>
      <c r="AT54681" s="95"/>
      <c r="AU54681" s="95"/>
      <c r="AV54681" s="95"/>
      <c r="AW54681" s="95"/>
      <c r="AX54681" s="95"/>
      <c r="AY54681" s="95"/>
      <c r="AZ54681" s="95"/>
      <c r="BA54681" s="95"/>
      <c r="BB54681" s="95"/>
      <c r="BC54681" s="95"/>
      <c r="BD54681" s="95"/>
      <c r="BE54681" s="95"/>
      <c r="BF54681" s="95"/>
      <c r="BG54681" s="95"/>
      <c r="BH54681" s="95"/>
      <c r="BI54681" s="95"/>
      <c r="BJ54681" s="95"/>
      <c r="BK54681" s="95"/>
      <c r="BL54681" s="95"/>
      <c r="BM54681" s="95"/>
      <c r="BN54681" s="95"/>
      <c r="CA54681" s="95"/>
    </row>
    <row r="54682" spans="31:79" s="97" customFormat="1" x14ac:dyDescent="0.2">
      <c r="AE54682" s="95"/>
      <c r="AF54682" s="95"/>
      <c r="AN54682" s="95"/>
      <c r="AO54682" s="95"/>
      <c r="AP54682" s="95"/>
      <c r="AQ54682" s="95"/>
      <c r="AR54682" s="95"/>
      <c r="AS54682" s="95"/>
      <c r="AT54682" s="95"/>
      <c r="AU54682" s="95"/>
      <c r="AV54682" s="95"/>
      <c r="AW54682" s="95"/>
      <c r="AX54682" s="95"/>
      <c r="AY54682" s="95"/>
      <c r="AZ54682" s="95"/>
      <c r="BA54682" s="95"/>
      <c r="BB54682" s="95"/>
      <c r="BC54682" s="95"/>
      <c r="BD54682" s="95"/>
      <c r="BE54682" s="95"/>
      <c r="BF54682" s="95"/>
      <c r="BG54682" s="95"/>
      <c r="BH54682" s="95"/>
      <c r="BI54682" s="95"/>
      <c r="BJ54682" s="95"/>
      <c r="BK54682" s="95"/>
      <c r="BL54682" s="95"/>
      <c r="BM54682" s="95"/>
      <c r="BN54682" s="95"/>
      <c r="CA54682" s="95"/>
    </row>
    <row r="54683" spans="31:79" s="97" customFormat="1" x14ac:dyDescent="0.2">
      <c r="AE54683" s="95"/>
      <c r="AF54683" s="95"/>
      <c r="AN54683" s="95"/>
      <c r="AO54683" s="95"/>
      <c r="AP54683" s="95"/>
      <c r="AQ54683" s="95"/>
      <c r="AR54683" s="95"/>
      <c r="AS54683" s="95"/>
      <c r="AT54683" s="95"/>
      <c r="AU54683" s="95"/>
      <c r="AV54683" s="95"/>
      <c r="AW54683" s="95"/>
      <c r="AX54683" s="95"/>
      <c r="AY54683" s="95"/>
      <c r="AZ54683" s="95"/>
      <c r="BA54683" s="95"/>
      <c r="BB54683" s="95"/>
      <c r="BC54683" s="95"/>
      <c r="BD54683" s="95"/>
      <c r="BE54683" s="95"/>
      <c r="BF54683" s="95"/>
      <c r="BG54683" s="95"/>
      <c r="BH54683" s="95"/>
      <c r="BI54683" s="95"/>
      <c r="BJ54683" s="95"/>
      <c r="BK54683" s="95"/>
      <c r="BL54683" s="95"/>
      <c r="BM54683" s="95"/>
      <c r="BN54683" s="95"/>
      <c r="CA54683" s="95"/>
    </row>
    <row r="54684" spans="31:79" s="97" customFormat="1" x14ac:dyDescent="0.2">
      <c r="AE54684" s="95"/>
      <c r="AF54684" s="95"/>
      <c r="AN54684" s="95"/>
      <c r="AO54684" s="95"/>
      <c r="AP54684" s="95"/>
      <c r="AQ54684" s="95"/>
      <c r="AR54684" s="95"/>
      <c r="AS54684" s="95"/>
      <c r="AT54684" s="95"/>
      <c r="AU54684" s="95"/>
      <c r="AV54684" s="95"/>
      <c r="AW54684" s="95"/>
      <c r="AX54684" s="95"/>
      <c r="AY54684" s="95"/>
      <c r="AZ54684" s="95"/>
      <c r="BA54684" s="95"/>
      <c r="BB54684" s="95"/>
      <c r="BC54684" s="95"/>
      <c r="BD54684" s="95"/>
      <c r="BE54684" s="95"/>
      <c r="BF54684" s="95"/>
      <c r="BG54684" s="95"/>
      <c r="BH54684" s="95"/>
      <c r="BI54684" s="95"/>
      <c r="BJ54684" s="95"/>
      <c r="BK54684" s="95"/>
      <c r="BL54684" s="95"/>
      <c r="BM54684" s="95"/>
      <c r="BN54684" s="95"/>
      <c r="CA54684" s="95"/>
    </row>
    <row r="54685" spans="31:79" s="97" customFormat="1" x14ac:dyDescent="0.2">
      <c r="AE54685" s="95"/>
      <c r="AF54685" s="95"/>
      <c r="AN54685" s="95"/>
      <c r="AO54685" s="95"/>
      <c r="AP54685" s="95"/>
      <c r="AQ54685" s="95"/>
      <c r="AR54685" s="95"/>
      <c r="AS54685" s="95"/>
      <c r="AT54685" s="95"/>
      <c r="AU54685" s="95"/>
      <c r="AV54685" s="95"/>
      <c r="AW54685" s="95"/>
      <c r="AX54685" s="95"/>
      <c r="AY54685" s="95"/>
      <c r="AZ54685" s="95"/>
      <c r="BA54685" s="95"/>
      <c r="BB54685" s="95"/>
      <c r="BC54685" s="95"/>
      <c r="BD54685" s="95"/>
      <c r="BE54685" s="95"/>
      <c r="BF54685" s="95"/>
      <c r="BG54685" s="95"/>
      <c r="BH54685" s="95"/>
      <c r="BI54685" s="95"/>
      <c r="BJ54685" s="95"/>
      <c r="BK54685" s="95"/>
      <c r="BL54685" s="95"/>
      <c r="BM54685" s="95"/>
      <c r="BN54685" s="95"/>
      <c r="CA54685" s="95"/>
    </row>
    <row r="54686" spans="31:79" s="97" customFormat="1" x14ac:dyDescent="0.2">
      <c r="AE54686" s="95"/>
      <c r="AF54686" s="95"/>
      <c r="AN54686" s="95"/>
      <c r="AO54686" s="95"/>
      <c r="AP54686" s="95"/>
      <c r="AQ54686" s="95"/>
      <c r="AR54686" s="95"/>
      <c r="AS54686" s="95"/>
      <c r="AT54686" s="95"/>
      <c r="AU54686" s="95"/>
      <c r="AV54686" s="95"/>
      <c r="AW54686" s="95"/>
      <c r="AX54686" s="95"/>
      <c r="AY54686" s="95"/>
      <c r="AZ54686" s="95"/>
      <c r="BA54686" s="95"/>
      <c r="BB54686" s="95"/>
      <c r="BC54686" s="95"/>
      <c r="BD54686" s="95"/>
      <c r="BE54686" s="95"/>
      <c r="BF54686" s="95"/>
      <c r="BG54686" s="95"/>
      <c r="BH54686" s="95"/>
      <c r="BI54686" s="95"/>
      <c r="BJ54686" s="95"/>
      <c r="BK54686" s="95"/>
      <c r="BL54686" s="95"/>
      <c r="BM54686" s="95"/>
      <c r="BN54686" s="95"/>
      <c r="CA54686" s="95"/>
    </row>
    <row r="54687" spans="31:79" s="97" customFormat="1" x14ac:dyDescent="0.2">
      <c r="AE54687" s="95"/>
      <c r="AF54687" s="95"/>
      <c r="AN54687" s="95"/>
      <c r="AO54687" s="95"/>
      <c r="AP54687" s="95"/>
      <c r="AQ54687" s="95"/>
      <c r="AR54687" s="95"/>
      <c r="AS54687" s="95"/>
      <c r="AT54687" s="95"/>
      <c r="AU54687" s="95"/>
      <c r="AV54687" s="95"/>
      <c r="AW54687" s="95"/>
      <c r="AX54687" s="95"/>
      <c r="AY54687" s="95"/>
      <c r="AZ54687" s="95"/>
      <c r="BA54687" s="95"/>
      <c r="BB54687" s="95"/>
      <c r="BC54687" s="95"/>
      <c r="BD54687" s="95"/>
      <c r="BE54687" s="95"/>
      <c r="BF54687" s="95"/>
      <c r="BG54687" s="95"/>
      <c r="BH54687" s="95"/>
      <c r="BI54687" s="95"/>
      <c r="BJ54687" s="95"/>
      <c r="BK54687" s="95"/>
      <c r="BL54687" s="95"/>
      <c r="BM54687" s="95"/>
      <c r="BN54687" s="95"/>
      <c r="CA54687" s="95"/>
    </row>
    <row r="54688" spans="31:79" s="97" customFormat="1" x14ac:dyDescent="0.2">
      <c r="AE54688" s="95"/>
      <c r="AF54688" s="95"/>
      <c r="AN54688" s="95"/>
      <c r="AO54688" s="95"/>
      <c r="AP54688" s="95"/>
      <c r="AQ54688" s="95"/>
      <c r="AR54688" s="95"/>
      <c r="AS54688" s="95"/>
      <c r="AT54688" s="95"/>
      <c r="AU54688" s="95"/>
      <c r="AV54688" s="95"/>
      <c r="AW54688" s="95"/>
      <c r="AX54688" s="95"/>
      <c r="AY54688" s="95"/>
      <c r="AZ54688" s="95"/>
      <c r="BA54688" s="95"/>
      <c r="BB54688" s="95"/>
      <c r="BC54688" s="95"/>
      <c r="BD54688" s="95"/>
      <c r="BE54688" s="95"/>
      <c r="BF54688" s="95"/>
      <c r="BG54688" s="95"/>
      <c r="BH54688" s="95"/>
      <c r="BI54688" s="95"/>
      <c r="BJ54688" s="95"/>
      <c r="BK54688" s="95"/>
      <c r="BL54688" s="95"/>
      <c r="BM54688" s="95"/>
      <c r="BN54688" s="95"/>
      <c r="CA54688" s="95"/>
    </row>
    <row r="54689" spans="31:79" s="97" customFormat="1" x14ac:dyDescent="0.2">
      <c r="AE54689" s="95"/>
      <c r="AF54689" s="95"/>
      <c r="AN54689" s="95"/>
      <c r="AO54689" s="95"/>
      <c r="AP54689" s="95"/>
      <c r="AQ54689" s="95"/>
      <c r="AR54689" s="95"/>
      <c r="AS54689" s="95"/>
      <c r="AT54689" s="95"/>
      <c r="AU54689" s="95"/>
      <c r="AV54689" s="95"/>
      <c r="AW54689" s="95"/>
      <c r="AX54689" s="95"/>
      <c r="AY54689" s="95"/>
      <c r="AZ54689" s="95"/>
      <c r="BA54689" s="95"/>
      <c r="BB54689" s="95"/>
      <c r="BC54689" s="95"/>
      <c r="BD54689" s="95"/>
      <c r="BE54689" s="95"/>
      <c r="BF54689" s="95"/>
      <c r="BG54689" s="95"/>
      <c r="BH54689" s="95"/>
      <c r="BI54689" s="95"/>
      <c r="BJ54689" s="95"/>
      <c r="BK54689" s="95"/>
      <c r="BL54689" s="95"/>
      <c r="BM54689" s="95"/>
      <c r="BN54689" s="95"/>
      <c r="CA54689" s="95"/>
    </row>
    <row r="54690" spans="31:79" s="97" customFormat="1" x14ac:dyDescent="0.2">
      <c r="AE54690" s="95"/>
      <c r="AF54690" s="95"/>
      <c r="AN54690" s="95"/>
      <c r="AO54690" s="95"/>
      <c r="AP54690" s="95"/>
      <c r="AQ54690" s="95"/>
      <c r="AR54690" s="95"/>
      <c r="AS54690" s="95"/>
      <c r="AT54690" s="95"/>
      <c r="AU54690" s="95"/>
      <c r="AV54690" s="95"/>
      <c r="AW54690" s="95"/>
      <c r="AX54690" s="95"/>
      <c r="AY54690" s="95"/>
      <c r="AZ54690" s="95"/>
      <c r="BA54690" s="95"/>
      <c r="BB54690" s="95"/>
      <c r="BC54690" s="95"/>
      <c r="BD54690" s="95"/>
      <c r="BE54690" s="95"/>
      <c r="BF54690" s="95"/>
      <c r="BG54690" s="95"/>
      <c r="BH54690" s="95"/>
      <c r="BI54690" s="95"/>
      <c r="BJ54690" s="95"/>
      <c r="BK54690" s="95"/>
      <c r="BL54690" s="95"/>
      <c r="BM54690" s="95"/>
      <c r="BN54690" s="95"/>
      <c r="CA54690" s="95"/>
    </row>
    <row r="54691" spans="31:79" s="97" customFormat="1" x14ac:dyDescent="0.2">
      <c r="AE54691" s="95"/>
      <c r="AF54691" s="95"/>
      <c r="AN54691" s="95"/>
      <c r="AO54691" s="95"/>
      <c r="AP54691" s="95"/>
      <c r="AQ54691" s="95"/>
      <c r="AR54691" s="95"/>
      <c r="AS54691" s="95"/>
      <c r="AT54691" s="95"/>
      <c r="AU54691" s="95"/>
      <c r="AV54691" s="95"/>
      <c r="AW54691" s="95"/>
      <c r="AX54691" s="95"/>
      <c r="AY54691" s="95"/>
      <c r="AZ54691" s="95"/>
      <c r="BA54691" s="95"/>
      <c r="BB54691" s="95"/>
      <c r="BC54691" s="95"/>
      <c r="BD54691" s="95"/>
      <c r="BE54691" s="95"/>
      <c r="BF54691" s="95"/>
      <c r="BG54691" s="95"/>
      <c r="BH54691" s="95"/>
      <c r="BI54691" s="95"/>
      <c r="BJ54691" s="95"/>
      <c r="BK54691" s="95"/>
      <c r="BL54691" s="95"/>
      <c r="BM54691" s="95"/>
      <c r="BN54691" s="95"/>
      <c r="CA54691" s="95"/>
    </row>
    <row r="54692" spans="31:79" s="97" customFormat="1" x14ac:dyDescent="0.2">
      <c r="AE54692" s="95"/>
      <c r="AF54692" s="95"/>
      <c r="AN54692" s="95"/>
      <c r="AO54692" s="95"/>
      <c r="AP54692" s="95"/>
      <c r="AQ54692" s="95"/>
      <c r="AR54692" s="95"/>
      <c r="AS54692" s="95"/>
      <c r="AT54692" s="95"/>
      <c r="AU54692" s="95"/>
      <c r="AV54692" s="95"/>
      <c r="AW54692" s="95"/>
      <c r="AX54692" s="95"/>
      <c r="AY54692" s="95"/>
      <c r="AZ54692" s="95"/>
      <c r="BA54692" s="95"/>
      <c r="BB54692" s="95"/>
      <c r="BC54692" s="95"/>
      <c r="BD54692" s="95"/>
      <c r="BE54692" s="95"/>
      <c r="BF54692" s="95"/>
      <c r="BG54692" s="95"/>
      <c r="BH54692" s="95"/>
      <c r="BI54692" s="95"/>
      <c r="BJ54692" s="95"/>
      <c r="BK54692" s="95"/>
      <c r="BL54692" s="95"/>
      <c r="BM54692" s="95"/>
      <c r="BN54692" s="95"/>
      <c r="CA54692" s="95"/>
    </row>
    <row r="54693" spans="31:79" s="97" customFormat="1" x14ac:dyDescent="0.2">
      <c r="AE54693" s="95"/>
      <c r="AF54693" s="95"/>
      <c r="AN54693" s="95"/>
      <c r="AO54693" s="95"/>
      <c r="AP54693" s="95"/>
      <c r="AQ54693" s="95"/>
      <c r="AR54693" s="95"/>
      <c r="AS54693" s="95"/>
      <c r="AT54693" s="95"/>
      <c r="AU54693" s="95"/>
      <c r="AV54693" s="95"/>
      <c r="AW54693" s="95"/>
      <c r="AX54693" s="95"/>
      <c r="AY54693" s="95"/>
      <c r="AZ54693" s="95"/>
      <c r="BA54693" s="95"/>
      <c r="BB54693" s="95"/>
      <c r="BC54693" s="95"/>
      <c r="BD54693" s="95"/>
      <c r="BE54693" s="95"/>
      <c r="BF54693" s="95"/>
      <c r="BG54693" s="95"/>
      <c r="BH54693" s="95"/>
      <c r="BI54693" s="95"/>
      <c r="BJ54693" s="95"/>
      <c r="BK54693" s="95"/>
      <c r="BL54693" s="95"/>
      <c r="BM54693" s="95"/>
      <c r="BN54693" s="95"/>
      <c r="CA54693" s="95"/>
    </row>
    <row r="54694" spans="31:79" s="97" customFormat="1" x14ac:dyDescent="0.2">
      <c r="AE54694" s="95"/>
      <c r="AF54694" s="95"/>
      <c r="AN54694" s="95"/>
      <c r="AO54694" s="95"/>
      <c r="AP54694" s="95"/>
      <c r="AQ54694" s="95"/>
      <c r="AR54694" s="95"/>
      <c r="AS54694" s="95"/>
      <c r="AT54694" s="95"/>
      <c r="AU54694" s="95"/>
      <c r="AV54694" s="95"/>
      <c r="AW54694" s="95"/>
      <c r="AX54694" s="95"/>
      <c r="AY54694" s="95"/>
      <c r="AZ54694" s="95"/>
      <c r="BA54694" s="95"/>
      <c r="BB54694" s="95"/>
      <c r="BC54694" s="95"/>
      <c r="BD54694" s="95"/>
      <c r="BE54694" s="95"/>
      <c r="BF54694" s="95"/>
      <c r="BG54694" s="95"/>
      <c r="BH54694" s="95"/>
      <c r="BI54694" s="95"/>
      <c r="BJ54694" s="95"/>
      <c r="BK54694" s="95"/>
      <c r="BL54694" s="95"/>
      <c r="BM54694" s="95"/>
      <c r="BN54694" s="95"/>
      <c r="CA54694" s="95"/>
    </row>
    <row r="54695" spans="31:79" s="97" customFormat="1" x14ac:dyDescent="0.2">
      <c r="AE54695" s="95"/>
      <c r="AF54695" s="95"/>
      <c r="AN54695" s="95"/>
      <c r="AO54695" s="95"/>
      <c r="AP54695" s="95"/>
      <c r="AQ54695" s="95"/>
      <c r="AR54695" s="95"/>
      <c r="AS54695" s="95"/>
      <c r="AT54695" s="95"/>
      <c r="AU54695" s="95"/>
      <c r="AV54695" s="95"/>
      <c r="AW54695" s="95"/>
      <c r="AX54695" s="95"/>
      <c r="AY54695" s="95"/>
      <c r="AZ54695" s="95"/>
      <c r="BA54695" s="95"/>
      <c r="BB54695" s="95"/>
      <c r="BC54695" s="95"/>
      <c r="BD54695" s="95"/>
      <c r="BE54695" s="95"/>
      <c r="BF54695" s="95"/>
      <c r="BG54695" s="95"/>
      <c r="BH54695" s="95"/>
      <c r="BI54695" s="95"/>
      <c r="BJ54695" s="95"/>
      <c r="BK54695" s="95"/>
      <c r="BL54695" s="95"/>
      <c r="BM54695" s="95"/>
      <c r="BN54695" s="95"/>
      <c r="CA54695" s="95"/>
    </row>
    <row r="54696" spans="31:79" s="97" customFormat="1" x14ac:dyDescent="0.2">
      <c r="AE54696" s="95"/>
      <c r="AF54696" s="95"/>
      <c r="AN54696" s="95"/>
      <c r="AO54696" s="95"/>
      <c r="AP54696" s="95"/>
      <c r="AQ54696" s="95"/>
      <c r="AR54696" s="95"/>
      <c r="AS54696" s="95"/>
      <c r="AT54696" s="95"/>
      <c r="AU54696" s="95"/>
      <c r="AV54696" s="95"/>
      <c r="AW54696" s="95"/>
      <c r="AX54696" s="95"/>
      <c r="AY54696" s="95"/>
      <c r="AZ54696" s="95"/>
      <c r="BA54696" s="95"/>
      <c r="BB54696" s="95"/>
      <c r="BC54696" s="95"/>
      <c r="BD54696" s="95"/>
      <c r="BE54696" s="95"/>
      <c r="BF54696" s="95"/>
      <c r="BG54696" s="95"/>
      <c r="BH54696" s="95"/>
      <c r="BI54696" s="95"/>
      <c r="BJ54696" s="95"/>
      <c r="BK54696" s="95"/>
      <c r="BL54696" s="95"/>
      <c r="BM54696" s="95"/>
      <c r="BN54696" s="95"/>
      <c r="CA54696" s="95"/>
    </row>
    <row r="54697" spans="31:79" s="97" customFormat="1" x14ac:dyDescent="0.2">
      <c r="AE54697" s="95"/>
      <c r="AF54697" s="95"/>
      <c r="AN54697" s="95"/>
      <c r="AO54697" s="95"/>
      <c r="AP54697" s="95"/>
      <c r="AQ54697" s="95"/>
      <c r="AR54697" s="95"/>
      <c r="AS54697" s="95"/>
      <c r="AT54697" s="95"/>
      <c r="AU54697" s="95"/>
      <c r="AV54697" s="95"/>
      <c r="AW54697" s="95"/>
      <c r="AX54697" s="95"/>
      <c r="AY54697" s="95"/>
      <c r="AZ54697" s="95"/>
      <c r="BA54697" s="95"/>
      <c r="BB54697" s="95"/>
      <c r="BC54697" s="95"/>
      <c r="BD54697" s="95"/>
      <c r="BE54697" s="95"/>
      <c r="BF54697" s="95"/>
      <c r="BG54697" s="95"/>
      <c r="BH54697" s="95"/>
      <c r="BI54697" s="95"/>
      <c r="BJ54697" s="95"/>
      <c r="BK54697" s="95"/>
      <c r="BL54697" s="95"/>
      <c r="BM54697" s="95"/>
      <c r="BN54697" s="95"/>
      <c r="CA54697" s="95"/>
    </row>
    <row r="54698" spans="31:79" s="97" customFormat="1" x14ac:dyDescent="0.2">
      <c r="AE54698" s="95"/>
      <c r="AF54698" s="95"/>
      <c r="AN54698" s="95"/>
      <c r="AO54698" s="95"/>
      <c r="AP54698" s="95"/>
      <c r="AQ54698" s="95"/>
      <c r="AR54698" s="95"/>
      <c r="AS54698" s="95"/>
      <c r="AT54698" s="95"/>
      <c r="AU54698" s="95"/>
      <c r="AV54698" s="95"/>
      <c r="AW54698" s="95"/>
      <c r="AX54698" s="95"/>
      <c r="AY54698" s="95"/>
      <c r="AZ54698" s="95"/>
      <c r="BA54698" s="95"/>
      <c r="BB54698" s="95"/>
      <c r="BC54698" s="95"/>
      <c r="BD54698" s="95"/>
      <c r="BE54698" s="95"/>
      <c r="BF54698" s="95"/>
      <c r="BG54698" s="95"/>
      <c r="BH54698" s="95"/>
      <c r="BI54698" s="95"/>
      <c r="BJ54698" s="95"/>
      <c r="BK54698" s="95"/>
      <c r="BL54698" s="95"/>
      <c r="BM54698" s="95"/>
      <c r="BN54698" s="95"/>
      <c r="CA54698" s="95"/>
    </row>
    <row r="54699" spans="31:79" s="97" customFormat="1" x14ac:dyDescent="0.2">
      <c r="AE54699" s="95"/>
      <c r="AF54699" s="95"/>
      <c r="AN54699" s="95"/>
      <c r="AO54699" s="95"/>
      <c r="AP54699" s="95"/>
      <c r="AQ54699" s="95"/>
      <c r="AR54699" s="95"/>
      <c r="AS54699" s="95"/>
      <c r="AT54699" s="95"/>
      <c r="AU54699" s="95"/>
      <c r="AV54699" s="95"/>
      <c r="AW54699" s="95"/>
      <c r="AX54699" s="95"/>
      <c r="AY54699" s="95"/>
      <c r="AZ54699" s="95"/>
      <c r="BA54699" s="95"/>
      <c r="BB54699" s="95"/>
      <c r="BC54699" s="95"/>
      <c r="BD54699" s="95"/>
      <c r="BE54699" s="95"/>
      <c r="BF54699" s="95"/>
      <c r="BG54699" s="95"/>
      <c r="BH54699" s="95"/>
      <c r="BI54699" s="95"/>
      <c r="BJ54699" s="95"/>
      <c r="BK54699" s="95"/>
      <c r="BL54699" s="95"/>
      <c r="BM54699" s="95"/>
      <c r="BN54699" s="95"/>
      <c r="CA54699" s="95"/>
    </row>
    <row r="54700" spans="31:79" s="97" customFormat="1" x14ac:dyDescent="0.2">
      <c r="AE54700" s="95"/>
      <c r="AF54700" s="95"/>
      <c r="AN54700" s="95"/>
      <c r="AO54700" s="95"/>
      <c r="AP54700" s="95"/>
      <c r="AQ54700" s="95"/>
      <c r="AR54700" s="95"/>
      <c r="AS54700" s="95"/>
      <c r="AT54700" s="95"/>
      <c r="AU54700" s="95"/>
      <c r="AV54700" s="95"/>
      <c r="AW54700" s="95"/>
      <c r="AX54700" s="95"/>
      <c r="AY54700" s="95"/>
      <c r="AZ54700" s="95"/>
      <c r="BA54700" s="95"/>
      <c r="BB54700" s="95"/>
      <c r="BC54700" s="95"/>
      <c r="BD54700" s="95"/>
      <c r="BE54700" s="95"/>
      <c r="BF54700" s="95"/>
      <c r="BG54700" s="95"/>
      <c r="BH54700" s="95"/>
      <c r="BI54700" s="95"/>
      <c r="BJ54700" s="95"/>
      <c r="BK54700" s="95"/>
      <c r="BL54700" s="95"/>
      <c r="BM54700" s="95"/>
      <c r="BN54700" s="95"/>
      <c r="CA54700" s="95"/>
    </row>
    <row r="54701" spans="31:79" s="97" customFormat="1" x14ac:dyDescent="0.2">
      <c r="AE54701" s="95"/>
      <c r="AF54701" s="95"/>
      <c r="AN54701" s="95"/>
      <c r="AO54701" s="95"/>
      <c r="AP54701" s="95"/>
      <c r="AQ54701" s="95"/>
      <c r="AR54701" s="95"/>
      <c r="AS54701" s="95"/>
      <c r="AT54701" s="95"/>
      <c r="AU54701" s="95"/>
      <c r="AV54701" s="95"/>
      <c r="AW54701" s="95"/>
      <c r="AX54701" s="95"/>
      <c r="AY54701" s="95"/>
      <c r="AZ54701" s="95"/>
      <c r="BA54701" s="95"/>
      <c r="BB54701" s="95"/>
      <c r="BC54701" s="95"/>
      <c r="BD54701" s="95"/>
      <c r="BE54701" s="95"/>
      <c r="BF54701" s="95"/>
      <c r="BG54701" s="95"/>
      <c r="BH54701" s="95"/>
      <c r="BI54701" s="95"/>
      <c r="BJ54701" s="95"/>
      <c r="BK54701" s="95"/>
      <c r="BL54701" s="95"/>
      <c r="BM54701" s="95"/>
      <c r="BN54701" s="95"/>
      <c r="CA54701" s="95"/>
    </row>
    <row r="54702" spans="31:79" s="97" customFormat="1" x14ac:dyDescent="0.2">
      <c r="AE54702" s="95"/>
      <c r="AF54702" s="95"/>
      <c r="AN54702" s="95"/>
      <c r="AO54702" s="95"/>
      <c r="AP54702" s="95"/>
      <c r="AQ54702" s="95"/>
      <c r="AR54702" s="95"/>
      <c r="AS54702" s="95"/>
      <c r="AT54702" s="95"/>
      <c r="AU54702" s="95"/>
      <c r="AV54702" s="95"/>
      <c r="AW54702" s="95"/>
      <c r="AX54702" s="95"/>
      <c r="AY54702" s="95"/>
      <c r="AZ54702" s="95"/>
      <c r="BA54702" s="95"/>
      <c r="BB54702" s="95"/>
      <c r="BC54702" s="95"/>
      <c r="BD54702" s="95"/>
      <c r="BE54702" s="95"/>
      <c r="BF54702" s="95"/>
      <c r="BG54702" s="95"/>
      <c r="BH54702" s="95"/>
      <c r="BI54702" s="95"/>
      <c r="BJ54702" s="95"/>
      <c r="BK54702" s="95"/>
      <c r="BL54702" s="95"/>
      <c r="BM54702" s="95"/>
      <c r="BN54702" s="95"/>
      <c r="CA54702" s="95"/>
    </row>
    <row r="54703" spans="31:79" s="97" customFormat="1" x14ac:dyDescent="0.2">
      <c r="AE54703" s="95"/>
      <c r="AF54703" s="95"/>
      <c r="AN54703" s="95"/>
      <c r="AO54703" s="95"/>
      <c r="AP54703" s="95"/>
      <c r="AQ54703" s="95"/>
      <c r="AR54703" s="95"/>
      <c r="AS54703" s="95"/>
      <c r="AT54703" s="95"/>
      <c r="AU54703" s="95"/>
      <c r="AV54703" s="95"/>
      <c r="AW54703" s="95"/>
      <c r="AX54703" s="95"/>
      <c r="AY54703" s="95"/>
      <c r="AZ54703" s="95"/>
      <c r="BA54703" s="95"/>
      <c r="BB54703" s="95"/>
      <c r="BC54703" s="95"/>
      <c r="BD54703" s="95"/>
      <c r="BE54703" s="95"/>
      <c r="BF54703" s="95"/>
      <c r="BG54703" s="95"/>
      <c r="BH54703" s="95"/>
      <c r="BI54703" s="95"/>
      <c r="BJ54703" s="95"/>
      <c r="BK54703" s="95"/>
      <c r="BL54703" s="95"/>
      <c r="BM54703" s="95"/>
      <c r="BN54703" s="95"/>
      <c r="CA54703" s="95"/>
    </row>
    <row r="54704" spans="31:79" s="97" customFormat="1" x14ac:dyDescent="0.2">
      <c r="AE54704" s="95"/>
      <c r="AF54704" s="95"/>
      <c r="AN54704" s="95"/>
      <c r="AO54704" s="95"/>
      <c r="AP54704" s="95"/>
      <c r="AQ54704" s="95"/>
      <c r="AR54704" s="95"/>
      <c r="AS54704" s="95"/>
      <c r="AT54704" s="95"/>
      <c r="AU54704" s="95"/>
      <c r="AV54704" s="95"/>
      <c r="AW54704" s="95"/>
      <c r="AX54704" s="95"/>
      <c r="AY54704" s="95"/>
      <c r="AZ54704" s="95"/>
      <c r="BA54704" s="95"/>
      <c r="BB54704" s="95"/>
      <c r="BC54704" s="95"/>
      <c r="BD54704" s="95"/>
      <c r="BE54704" s="95"/>
      <c r="BF54704" s="95"/>
      <c r="BG54704" s="95"/>
      <c r="BH54704" s="95"/>
      <c r="BI54704" s="95"/>
      <c r="BJ54704" s="95"/>
      <c r="BK54704" s="95"/>
      <c r="BL54704" s="95"/>
      <c r="BM54704" s="95"/>
      <c r="BN54704" s="95"/>
      <c r="CA54704" s="95"/>
    </row>
    <row r="54705" spans="31:79" s="97" customFormat="1" x14ac:dyDescent="0.2">
      <c r="AE54705" s="95"/>
      <c r="AF54705" s="95"/>
      <c r="AN54705" s="95"/>
      <c r="AO54705" s="95"/>
      <c r="AP54705" s="95"/>
      <c r="AQ54705" s="95"/>
      <c r="AR54705" s="95"/>
      <c r="AS54705" s="95"/>
      <c r="AT54705" s="95"/>
      <c r="AU54705" s="95"/>
      <c r="AV54705" s="95"/>
      <c r="AW54705" s="95"/>
      <c r="AX54705" s="95"/>
      <c r="AY54705" s="95"/>
      <c r="AZ54705" s="95"/>
      <c r="BA54705" s="95"/>
      <c r="BB54705" s="95"/>
      <c r="BC54705" s="95"/>
      <c r="BD54705" s="95"/>
      <c r="BE54705" s="95"/>
      <c r="BF54705" s="95"/>
      <c r="BG54705" s="95"/>
      <c r="BH54705" s="95"/>
      <c r="BI54705" s="95"/>
      <c r="BJ54705" s="95"/>
      <c r="BK54705" s="95"/>
      <c r="BL54705" s="95"/>
      <c r="BM54705" s="95"/>
      <c r="BN54705" s="95"/>
      <c r="CA54705" s="95"/>
    </row>
    <row r="54706" spans="31:79" s="97" customFormat="1" x14ac:dyDescent="0.2">
      <c r="AE54706" s="95"/>
      <c r="AF54706" s="95"/>
      <c r="AN54706" s="95"/>
      <c r="AO54706" s="95"/>
      <c r="AP54706" s="95"/>
      <c r="AQ54706" s="95"/>
      <c r="AR54706" s="95"/>
      <c r="AS54706" s="95"/>
      <c r="AT54706" s="95"/>
      <c r="AU54706" s="95"/>
      <c r="AV54706" s="95"/>
      <c r="AW54706" s="95"/>
      <c r="AX54706" s="95"/>
      <c r="AY54706" s="95"/>
      <c r="AZ54706" s="95"/>
      <c r="BA54706" s="95"/>
      <c r="BB54706" s="95"/>
      <c r="BC54706" s="95"/>
      <c r="BD54706" s="95"/>
      <c r="BE54706" s="95"/>
      <c r="BF54706" s="95"/>
      <c r="BG54706" s="95"/>
      <c r="BH54706" s="95"/>
      <c r="BI54706" s="95"/>
      <c r="BJ54706" s="95"/>
      <c r="BK54706" s="95"/>
      <c r="BL54706" s="95"/>
      <c r="BM54706" s="95"/>
      <c r="BN54706" s="95"/>
      <c r="CA54706" s="95"/>
    </row>
    <row r="54707" spans="31:79" s="97" customFormat="1" x14ac:dyDescent="0.2">
      <c r="AE54707" s="95"/>
      <c r="AF54707" s="95"/>
      <c r="AN54707" s="95"/>
      <c r="AO54707" s="95"/>
      <c r="AP54707" s="95"/>
      <c r="AQ54707" s="95"/>
      <c r="AR54707" s="95"/>
      <c r="AS54707" s="95"/>
      <c r="AT54707" s="95"/>
      <c r="AU54707" s="95"/>
      <c r="AV54707" s="95"/>
      <c r="AW54707" s="95"/>
      <c r="AX54707" s="95"/>
      <c r="AY54707" s="95"/>
      <c r="AZ54707" s="95"/>
      <c r="BA54707" s="95"/>
      <c r="BB54707" s="95"/>
      <c r="BC54707" s="95"/>
      <c r="BD54707" s="95"/>
      <c r="BE54707" s="95"/>
      <c r="BF54707" s="95"/>
      <c r="BG54707" s="95"/>
      <c r="BH54707" s="95"/>
      <c r="BI54707" s="95"/>
      <c r="BJ54707" s="95"/>
      <c r="BK54707" s="95"/>
      <c r="BL54707" s="95"/>
      <c r="BM54707" s="95"/>
      <c r="BN54707" s="95"/>
      <c r="CA54707" s="95"/>
    </row>
    <row r="54708" spans="31:79" s="97" customFormat="1" x14ac:dyDescent="0.2">
      <c r="AE54708" s="95"/>
      <c r="AF54708" s="95"/>
      <c r="AN54708" s="95"/>
      <c r="AO54708" s="95"/>
      <c r="AP54708" s="95"/>
      <c r="AQ54708" s="95"/>
      <c r="AR54708" s="95"/>
      <c r="AS54708" s="95"/>
      <c r="AT54708" s="95"/>
      <c r="AU54708" s="95"/>
      <c r="AV54708" s="95"/>
      <c r="AW54708" s="95"/>
      <c r="AX54708" s="95"/>
      <c r="AY54708" s="95"/>
      <c r="AZ54708" s="95"/>
      <c r="BA54708" s="95"/>
      <c r="BB54708" s="95"/>
      <c r="BC54708" s="95"/>
      <c r="BD54708" s="95"/>
      <c r="BE54708" s="95"/>
      <c r="BF54708" s="95"/>
      <c r="BG54708" s="95"/>
      <c r="BH54708" s="95"/>
      <c r="BI54708" s="95"/>
      <c r="BJ54708" s="95"/>
      <c r="BK54708" s="95"/>
      <c r="BL54708" s="95"/>
      <c r="BM54708" s="95"/>
      <c r="BN54708" s="95"/>
      <c r="CA54708" s="95"/>
    </row>
    <row r="54709" spans="31:79" s="97" customFormat="1" x14ac:dyDescent="0.2">
      <c r="AE54709" s="95"/>
      <c r="AF54709" s="95"/>
      <c r="AN54709" s="95"/>
      <c r="AO54709" s="95"/>
      <c r="AP54709" s="95"/>
      <c r="AQ54709" s="95"/>
      <c r="AR54709" s="95"/>
      <c r="AS54709" s="95"/>
      <c r="AT54709" s="95"/>
      <c r="AU54709" s="95"/>
      <c r="AV54709" s="95"/>
      <c r="AW54709" s="95"/>
      <c r="AX54709" s="95"/>
      <c r="AY54709" s="95"/>
      <c r="AZ54709" s="95"/>
      <c r="BA54709" s="95"/>
      <c r="BB54709" s="95"/>
      <c r="BC54709" s="95"/>
      <c r="BD54709" s="95"/>
      <c r="BE54709" s="95"/>
      <c r="BF54709" s="95"/>
      <c r="BG54709" s="95"/>
      <c r="BH54709" s="95"/>
      <c r="BI54709" s="95"/>
      <c r="BJ54709" s="95"/>
      <c r="BK54709" s="95"/>
      <c r="BL54709" s="95"/>
      <c r="BM54709" s="95"/>
      <c r="BN54709" s="95"/>
      <c r="CA54709" s="95"/>
    </row>
    <row r="54710" spans="31:79" s="97" customFormat="1" x14ac:dyDescent="0.2">
      <c r="AE54710" s="95"/>
      <c r="AF54710" s="95"/>
      <c r="AN54710" s="95"/>
      <c r="AO54710" s="95"/>
      <c r="AP54710" s="95"/>
      <c r="AQ54710" s="95"/>
      <c r="AR54710" s="95"/>
      <c r="AS54710" s="95"/>
      <c r="AT54710" s="95"/>
      <c r="AU54710" s="95"/>
      <c r="AV54710" s="95"/>
      <c r="AW54710" s="95"/>
      <c r="AX54710" s="95"/>
      <c r="AY54710" s="95"/>
      <c r="AZ54710" s="95"/>
      <c r="BA54710" s="95"/>
      <c r="BB54710" s="95"/>
      <c r="BC54710" s="95"/>
      <c r="BD54710" s="95"/>
      <c r="BE54710" s="95"/>
      <c r="BF54710" s="95"/>
      <c r="BG54710" s="95"/>
      <c r="BH54710" s="95"/>
      <c r="BI54710" s="95"/>
      <c r="BJ54710" s="95"/>
      <c r="BK54710" s="95"/>
      <c r="BL54710" s="95"/>
      <c r="BM54710" s="95"/>
      <c r="BN54710" s="95"/>
      <c r="CA54710" s="95"/>
    </row>
    <row r="54711" spans="31:79" s="97" customFormat="1" x14ac:dyDescent="0.2">
      <c r="AE54711" s="95"/>
      <c r="AF54711" s="95"/>
      <c r="AN54711" s="95"/>
      <c r="AO54711" s="95"/>
      <c r="AP54711" s="95"/>
      <c r="AQ54711" s="95"/>
      <c r="AR54711" s="95"/>
      <c r="AS54711" s="95"/>
      <c r="AT54711" s="95"/>
      <c r="AU54711" s="95"/>
      <c r="AV54711" s="95"/>
      <c r="AW54711" s="95"/>
      <c r="AX54711" s="95"/>
      <c r="AY54711" s="95"/>
      <c r="AZ54711" s="95"/>
      <c r="BA54711" s="95"/>
      <c r="BB54711" s="95"/>
      <c r="BC54711" s="95"/>
      <c r="BD54711" s="95"/>
      <c r="BE54711" s="95"/>
      <c r="BF54711" s="95"/>
      <c r="BG54711" s="95"/>
      <c r="BH54711" s="95"/>
      <c r="BI54711" s="95"/>
      <c r="BJ54711" s="95"/>
      <c r="BK54711" s="95"/>
      <c r="BL54711" s="95"/>
      <c r="BM54711" s="95"/>
      <c r="BN54711" s="95"/>
      <c r="CA54711" s="95"/>
    </row>
    <row r="54712" spans="31:79" s="97" customFormat="1" x14ac:dyDescent="0.2">
      <c r="AE54712" s="95"/>
      <c r="AF54712" s="95"/>
      <c r="AN54712" s="95"/>
      <c r="AO54712" s="95"/>
      <c r="AP54712" s="95"/>
      <c r="AQ54712" s="95"/>
      <c r="AR54712" s="95"/>
      <c r="AS54712" s="95"/>
      <c r="AT54712" s="95"/>
      <c r="AU54712" s="95"/>
      <c r="AV54712" s="95"/>
      <c r="AW54712" s="95"/>
      <c r="AX54712" s="95"/>
      <c r="AY54712" s="95"/>
      <c r="AZ54712" s="95"/>
      <c r="BA54712" s="95"/>
      <c r="BB54712" s="95"/>
      <c r="BC54712" s="95"/>
      <c r="BD54712" s="95"/>
      <c r="BE54712" s="95"/>
      <c r="BF54712" s="95"/>
      <c r="BG54712" s="95"/>
      <c r="BH54712" s="95"/>
      <c r="BI54712" s="95"/>
      <c r="BJ54712" s="95"/>
      <c r="BK54712" s="95"/>
      <c r="BL54712" s="95"/>
      <c r="BM54712" s="95"/>
      <c r="BN54712" s="95"/>
      <c r="CA54712" s="95"/>
    </row>
    <row r="54713" spans="31:79" s="97" customFormat="1" x14ac:dyDescent="0.2">
      <c r="AE54713" s="95"/>
      <c r="AF54713" s="95"/>
      <c r="AN54713" s="95"/>
      <c r="AO54713" s="95"/>
      <c r="AP54713" s="95"/>
      <c r="AQ54713" s="95"/>
      <c r="AR54713" s="95"/>
      <c r="AS54713" s="95"/>
      <c r="AT54713" s="95"/>
      <c r="AU54713" s="95"/>
      <c r="AV54713" s="95"/>
      <c r="AW54713" s="95"/>
      <c r="AX54713" s="95"/>
      <c r="AY54713" s="95"/>
      <c r="AZ54713" s="95"/>
      <c r="BA54713" s="95"/>
      <c r="BB54713" s="95"/>
      <c r="BC54713" s="95"/>
      <c r="BD54713" s="95"/>
      <c r="BE54713" s="95"/>
      <c r="BF54713" s="95"/>
      <c r="BG54713" s="95"/>
      <c r="BH54713" s="95"/>
      <c r="BI54713" s="95"/>
      <c r="BJ54713" s="95"/>
      <c r="BK54713" s="95"/>
      <c r="BL54713" s="95"/>
      <c r="BM54713" s="95"/>
      <c r="BN54713" s="95"/>
      <c r="CA54713" s="95"/>
    </row>
    <row r="54714" spans="31:79" s="97" customFormat="1" x14ac:dyDescent="0.2">
      <c r="AE54714" s="95"/>
      <c r="AF54714" s="95"/>
      <c r="AN54714" s="95"/>
      <c r="AO54714" s="95"/>
      <c r="AP54714" s="95"/>
      <c r="AQ54714" s="95"/>
      <c r="AR54714" s="95"/>
      <c r="AS54714" s="95"/>
      <c r="AT54714" s="95"/>
      <c r="AU54714" s="95"/>
      <c r="AV54714" s="95"/>
      <c r="AW54714" s="95"/>
      <c r="AX54714" s="95"/>
      <c r="AY54714" s="95"/>
      <c r="AZ54714" s="95"/>
      <c r="BA54714" s="95"/>
      <c r="BB54714" s="95"/>
      <c r="BC54714" s="95"/>
      <c r="BD54714" s="95"/>
      <c r="BE54714" s="95"/>
      <c r="BF54714" s="95"/>
      <c r="BG54714" s="95"/>
      <c r="BH54714" s="95"/>
      <c r="BI54714" s="95"/>
      <c r="BJ54714" s="95"/>
      <c r="BK54714" s="95"/>
      <c r="BL54714" s="95"/>
      <c r="BM54714" s="95"/>
      <c r="BN54714" s="95"/>
      <c r="CA54714" s="95"/>
    </row>
    <row r="54715" spans="31:79" s="97" customFormat="1" x14ac:dyDescent="0.2">
      <c r="AE54715" s="95"/>
      <c r="AF54715" s="95"/>
      <c r="AN54715" s="95"/>
      <c r="AO54715" s="95"/>
      <c r="AP54715" s="95"/>
      <c r="AQ54715" s="95"/>
      <c r="AR54715" s="95"/>
      <c r="AS54715" s="95"/>
      <c r="AT54715" s="95"/>
      <c r="AU54715" s="95"/>
      <c r="AV54715" s="95"/>
      <c r="AW54715" s="95"/>
      <c r="AX54715" s="95"/>
      <c r="AY54715" s="95"/>
      <c r="AZ54715" s="95"/>
      <c r="BA54715" s="95"/>
      <c r="BB54715" s="95"/>
      <c r="BC54715" s="95"/>
      <c r="BD54715" s="95"/>
      <c r="BE54715" s="95"/>
      <c r="BF54715" s="95"/>
      <c r="BG54715" s="95"/>
      <c r="BH54715" s="95"/>
      <c r="BI54715" s="95"/>
      <c r="BJ54715" s="95"/>
      <c r="BK54715" s="95"/>
      <c r="BL54715" s="95"/>
      <c r="BM54715" s="95"/>
      <c r="BN54715" s="95"/>
      <c r="CA54715" s="95"/>
    </row>
    <row r="54716" spans="31:79" s="97" customFormat="1" x14ac:dyDescent="0.2">
      <c r="AE54716" s="95"/>
      <c r="AF54716" s="95"/>
      <c r="AN54716" s="95"/>
      <c r="AO54716" s="95"/>
      <c r="AP54716" s="95"/>
      <c r="AQ54716" s="95"/>
      <c r="AR54716" s="95"/>
      <c r="AS54716" s="95"/>
      <c r="AT54716" s="95"/>
      <c r="AU54716" s="95"/>
      <c r="AV54716" s="95"/>
      <c r="AW54716" s="95"/>
      <c r="AX54716" s="95"/>
      <c r="AY54716" s="95"/>
      <c r="AZ54716" s="95"/>
      <c r="BA54716" s="95"/>
      <c r="BB54716" s="95"/>
      <c r="BC54716" s="95"/>
      <c r="BD54716" s="95"/>
      <c r="BE54716" s="95"/>
      <c r="BF54716" s="95"/>
      <c r="BG54716" s="95"/>
      <c r="BH54716" s="95"/>
      <c r="BI54716" s="95"/>
      <c r="BJ54716" s="95"/>
      <c r="BK54716" s="95"/>
      <c r="BL54716" s="95"/>
      <c r="BM54716" s="95"/>
      <c r="BN54716" s="95"/>
      <c r="CA54716" s="95"/>
    </row>
    <row r="54717" spans="31:79" s="97" customFormat="1" x14ac:dyDescent="0.2">
      <c r="AE54717" s="95"/>
      <c r="AF54717" s="95"/>
      <c r="AN54717" s="95"/>
      <c r="AO54717" s="95"/>
      <c r="AP54717" s="95"/>
      <c r="AQ54717" s="95"/>
      <c r="AR54717" s="95"/>
      <c r="AS54717" s="95"/>
      <c r="AT54717" s="95"/>
      <c r="AU54717" s="95"/>
      <c r="AV54717" s="95"/>
      <c r="AW54717" s="95"/>
      <c r="AX54717" s="95"/>
      <c r="AY54717" s="95"/>
      <c r="AZ54717" s="95"/>
      <c r="BA54717" s="95"/>
      <c r="BB54717" s="95"/>
      <c r="BC54717" s="95"/>
      <c r="BD54717" s="95"/>
      <c r="BE54717" s="95"/>
      <c r="BF54717" s="95"/>
      <c r="BG54717" s="95"/>
      <c r="BH54717" s="95"/>
      <c r="BI54717" s="95"/>
      <c r="BJ54717" s="95"/>
      <c r="BK54717" s="95"/>
      <c r="BL54717" s="95"/>
      <c r="BM54717" s="95"/>
      <c r="BN54717" s="95"/>
      <c r="CA54717" s="95"/>
    </row>
    <row r="54718" spans="31:79" s="97" customFormat="1" x14ac:dyDescent="0.2">
      <c r="AE54718" s="95"/>
      <c r="AF54718" s="95"/>
      <c r="AN54718" s="95"/>
      <c r="AO54718" s="95"/>
      <c r="AP54718" s="95"/>
      <c r="AQ54718" s="95"/>
      <c r="AR54718" s="95"/>
      <c r="AS54718" s="95"/>
      <c r="AT54718" s="95"/>
      <c r="AU54718" s="95"/>
      <c r="AV54718" s="95"/>
      <c r="AW54718" s="95"/>
      <c r="AX54718" s="95"/>
      <c r="AY54718" s="95"/>
      <c r="AZ54718" s="95"/>
      <c r="BA54718" s="95"/>
      <c r="BB54718" s="95"/>
      <c r="BC54718" s="95"/>
      <c r="BD54718" s="95"/>
      <c r="BE54718" s="95"/>
      <c r="BF54718" s="95"/>
      <c r="BG54718" s="95"/>
      <c r="BH54718" s="95"/>
      <c r="BI54718" s="95"/>
      <c r="BJ54718" s="95"/>
      <c r="BK54718" s="95"/>
      <c r="BL54718" s="95"/>
      <c r="BM54718" s="95"/>
      <c r="BN54718" s="95"/>
      <c r="CA54718" s="95"/>
    </row>
    <row r="54719" spans="31:79" s="97" customFormat="1" x14ac:dyDescent="0.2">
      <c r="AE54719" s="95"/>
      <c r="AF54719" s="95"/>
      <c r="AN54719" s="95"/>
      <c r="AO54719" s="95"/>
      <c r="AP54719" s="95"/>
      <c r="AQ54719" s="95"/>
      <c r="AR54719" s="95"/>
      <c r="AS54719" s="95"/>
      <c r="AT54719" s="95"/>
      <c r="AU54719" s="95"/>
      <c r="AV54719" s="95"/>
      <c r="AW54719" s="95"/>
      <c r="AX54719" s="95"/>
      <c r="AY54719" s="95"/>
      <c r="AZ54719" s="95"/>
      <c r="BA54719" s="95"/>
      <c r="BB54719" s="95"/>
      <c r="BC54719" s="95"/>
      <c r="BD54719" s="95"/>
      <c r="BE54719" s="95"/>
      <c r="BF54719" s="95"/>
      <c r="BG54719" s="95"/>
      <c r="BH54719" s="95"/>
      <c r="BI54719" s="95"/>
      <c r="BJ54719" s="95"/>
      <c r="BK54719" s="95"/>
      <c r="BL54719" s="95"/>
      <c r="BM54719" s="95"/>
      <c r="BN54719" s="95"/>
      <c r="CA54719" s="95"/>
    </row>
    <row r="54720" spans="31:79" s="97" customFormat="1" x14ac:dyDescent="0.2">
      <c r="AE54720" s="95"/>
      <c r="AF54720" s="95"/>
      <c r="AN54720" s="95"/>
      <c r="AO54720" s="95"/>
      <c r="AP54720" s="95"/>
      <c r="AQ54720" s="95"/>
      <c r="AR54720" s="95"/>
      <c r="AS54720" s="95"/>
      <c r="AT54720" s="95"/>
      <c r="AU54720" s="95"/>
      <c r="AV54720" s="95"/>
      <c r="AW54720" s="95"/>
      <c r="AX54720" s="95"/>
      <c r="AY54720" s="95"/>
      <c r="AZ54720" s="95"/>
      <c r="BA54720" s="95"/>
      <c r="BB54720" s="95"/>
      <c r="BC54720" s="95"/>
      <c r="BD54720" s="95"/>
      <c r="BE54720" s="95"/>
      <c r="BF54720" s="95"/>
      <c r="BG54720" s="95"/>
      <c r="BH54720" s="95"/>
      <c r="BI54720" s="95"/>
      <c r="BJ54720" s="95"/>
      <c r="BK54720" s="95"/>
      <c r="BL54720" s="95"/>
      <c r="BM54720" s="95"/>
      <c r="BN54720" s="95"/>
      <c r="CA54720" s="95"/>
    </row>
    <row r="54721" spans="31:79" s="97" customFormat="1" x14ac:dyDescent="0.2">
      <c r="AE54721" s="95"/>
      <c r="AF54721" s="95"/>
      <c r="AN54721" s="95"/>
      <c r="AO54721" s="95"/>
      <c r="AP54721" s="95"/>
      <c r="AQ54721" s="95"/>
      <c r="AR54721" s="95"/>
      <c r="AS54721" s="95"/>
      <c r="AT54721" s="95"/>
      <c r="AU54721" s="95"/>
      <c r="AV54721" s="95"/>
      <c r="AW54721" s="95"/>
      <c r="AX54721" s="95"/>
      <c r="AY54721" s="95"/>
      <c r="AZ54721" s="95"/>
      <c r="BA54721" s="95"/>
      <c r="BB54721" s="95"/>
      <c r="BC54721" s="95"/>
      <c r="BD54721" s="95"/>
      <c r="BE54721" s="95"/>
      <c r="BF54721" s="95"/>
      <c r="BG54721" s="95"/>
      <c r="BH54721" s="95"/>
      <c r="BI54721" s="95"/>
      <c r="BJ54721" s="95"/>
      <c r="BK54721" s="95"/>
      <c r="BL54721" s="95"/>
      <c r="BM54721" s="95"/>
      <c r="BN54721" s="95"/>
      <c r="CA54721" s="95"/>
    </row>
    <row r="54722" spans="31:79" s="97" customFormat="1" x14ac:dyDescent="0.2">
      <c r="AE54722" s="95"/>
      <c r="AF54722" s="95"/>
      <c r="AN54722" s="95"/>
      <c r="AO54722" s="95"/>
      <c r="AP54722" s="95"/>
      <c r="AQ54722" s="95"/>
      <c r="AR54722" s="95"/>
      <c r="AS54722" s="95"/>
      <c r="AT54722" s="95"/>
      <c r="AU54722" s="95"/>
      <c r="AV54722" s="95"/>
      <c r="AW54722" s="95"/>
      <c r="AX54722" s="95"/>
      <c r="AY54722" s="95"/>
      <c r="AZ54722" s="95"/>
      <c r="BA54722" s="95"/>
      <c r="BB54722" s="95"/>
      <c r="BC54722" s="95"/>
      <c r="BD54722" s="95"/>
      <c r="BE54722" s="95"/>
      <c r="BF54722" s="95"/>
      <c r="BG54722" s="95"/>
      <c r="BH54722" s="95"/>
      <c r="BI54722" s="95"/>
      <c r="BJ54722" s="95"/>
      <c r="BK54722" s="95"/>
      <c r="BL54722" s="95"/>
      <c r="BM54722" s="95"/>
      <c r="BN54722" s="95"/>
      <c r="CA54722" s="95"/>
    </row>
    <row r="54723" spans="31:79" s="97" customFormat="1" x14ac:dyDescent="0.2">
      <c r="AE54723" s="95"/>
      <c r="AF54723" s="95"/>
      <c r="AN54723" s="95"/>
      <c r="AO54723" s="95"/>
      <c r="AP54723" s="95"/>
      <c r="AQ54723" s="95"/>
      <c r="AR54723" s="95"/>
      <c r="AS54723" s="95"/>
      <c r="AT54723" s="95"/>
      <c r="AU54723" s="95"/>
      <c r="AV54723" s="95"/>
      <c r="AW54723" s="95"/>
      <c r="AX54723" s="95"/>
      <c r="AY54723" s="95"/>
      <c r="AZ54723" s="95"/>
      <c r="BA54723" s="95"/>
      <c r="BB54723" s="95"/>
      <c r="BC54723" s="95"/>
      <c r="BD54723" s="95"/>
      <c r="BE54723" s="95"/>
      <c r="BF54723" s="95"/>
      <c r="BG54723" s="95"/>
      <c r="BH54723" s="95"/>
      <c r="BI54723" s="95"/>
      <c r="BJ54723" s="95"/>
      <c r="BK54723" s="95"/>
      <c r="BL54723" s="95"/>
      <c r="BM54723" s="95"/>
      <c r="BN54723" s="95"/>
      <c r="CA54723" s="95"/>
    </row>
    <row r="54724" spans="31:79" s="97" customFormat="1" x14ac:dyDescent="0.2">
      <c r="AE54724" s="95"/>
      <c r="AF54724" s="95"/>
      <c r="AN54724" s="95"/>
      <c r="AO54724" s="95"/>
      <c r="AP54724" s="95"/>
      <c r="AQ54724" s="95"/>
      <c r="AR54724" s="95"/>
      <c r="AS54724" s="95"/>
      <c r="AT54724" s="95"/>
      <c r="AU54724" s="95"/>
      <c r="AV54724" s="95"/>
      <c r="AW54724" s="95"/>
      <c r="AX54724" s="95"/>
      <c r="AY54724" s="95"/>
      <c r="AZ54724" s="95"/>
      <c r="BA54724" s="95"/>
      <c r="BB54724" s="95"/>
      <c r="BC54724" s="95"/>
      <c r="BD54724" s="95"/>
      <c r="BE54724" s="95"/>
      <c r="BF54724" s="95"/>
      <c r="BG54724" s="95"/>
      <c r="BH54724" s="95"/>
      <c r="BI54724" s="95"/>
      <c r="BJ54724" s="95"/>
      <c r="BK54724" s="95"/>
      <c r="BL54724" s="95"/>
      <c r="BM54724" s="95"/>
      <c r="BN54724" s="95"/>
      <c r="CA54724" s="95"/>
    </row>
    <row r="54725" spans="31:79" s="97" customFormat="1" x14ac:dyDescent="0.2">
      <c r="AE54725" s="95"/>
      <c r="AF54725" s="95"/>
      <c r="AN54725" s="95"/>
      <c r="AO54725" s="95"/>
      <c r="AP54725" s="95"/>
      <c r="AQ54725" s="95"/>
      <c r="AR54725" s="95"/>
      <c r="AS54725" s="95"/>
      <c r="AT54725" s="95"/>
      <c r="AU54725" s="95"/>
      <c r="AV54725" s="95"/>
      <c r="AW54725" s="95"/>
      <c r="AX54725" s="95"/>
      <c r="AY54725" s="95"/>
      <c r="AZ54725" s="95"/>
      <c r="BA54725" s="95"/>
      <c r="BB54725" s="95"/>
      <c r="BC54725" s="95"/>
      <c r="BD54725" s="95"/>
      <c r="BE54725" s="95"/>
      <c r="BF54725" s="95"/>
      <c r="BG54725" s="95"/>
      <c r="BH54725" s="95"/>
      <c r="BI54725" s="95"/>
      <c r="BJ54725" s="95"/>
      <c r="BK54725" s="95"/>
      <c r="BL54725" s="95"/>
      <c r="BM54725" s="95"/>
      <c r="BN54725" s="95"/>
      <c r="CA54725" s="95"/>
    </row>
    <row r="54726" spans="31:79" s="97" customFormat="1" x14ac:dyDescent="0.2">
      <c r="AE54726" s="95"/>
      <c r="AF54726" s="95"/>
      <c r="AN54726" s="95"/>
      <c r="AO54726" s="95"/>
      <c r="AP54726" s="95"/>
      <c r="AQ54726" s="95"/>
      <c r="AR54726" s="95"/>
      <c r="AS54726" s="95"/>
      <c r="AT54726" s="95"/>
      <c r="AU54726" s="95"/>
      <c r="AV54726" s="95"/>
      <c r="AW54726" s="95"/>
      <c r="AX54726" s="95"/>
      <c r="AY54726" s="95"/>
      <c r="AZ54726" s="95"/>
      <c r="BA54726" s="95"/>
      <c r="BB54726" s="95"/>
      <c r="BC54726" s="95"/>
      <c r="BD54726" s="95"/>
      <c r="BE54726" s="95"/>
      <c r="BF54726" s="95"/>
      <c r="BG54726" s="95"/>
      <c r="BH54726" s="95"/>
      <c r="BI54726" s="95"/>
      <c r="BJ54726" s="95"/>
      <c r="BK54726" s="95"/>
      <c r="BL54726" s="95"/>
      <c r="BM54726" s="95"/>
      <c r="BN54726" s="95"/>
      <c r="CA54726" s="95"/>
    </row>
    <row r="54727" spans="31:79" s="97" customFormat="1" x14ac:dyDescent="0.2">
      <c r="AE54727" s="95"/>
      <c r="AF54727" s="95"/>
      <c r="AN54727" s="95"/>
      <c r="AO54727" s="95"/>
      <c r="AP54727" s="95"/>
      <c r="AQ54727" s="95"/>
      <c r="AR54727" s="95"/>
      <c r="AS54727" s="95"/>
      <c r="AT54727" s="95"/>
      <c r="AU54727" s="95"/>
      <c r="AV54727" s="95"/>
      <c r="AW54727" s="95"/>
      <c r="AX54727" s="95"/>
      <c r="AY54727" s="95"/>
      <c r="AZ54727" s="95"/>
      <c r="BA54727" s="95"/>
      <c r="BB54727" s="95"/>
      <c r="BC54727" s="95"/>
      <c r="BD54727" s="95"/>
      <c r="BE54727" s="95"/>
      <c r="BF54727" s="95"/>
      <c r="BG54727" s="95"/>
      <c r="BH54727" s="95"/>
      <c r="BI54727" s="95"/>
      <c r="BJ54727" s="95"/>
      <c r="BK54727" s="95"/>
      <c r="BL54727" s="95"/>
      <c r="BM54727" s="95"/>
      <c r="BN54727" s="95"/>
      <c r="CA54727" s="95"/>
    </row>
    <row r="54728" spans="31:79" s="97" customFormat="1" x14ac:dyDescent="0.2">
      <c r="AE54728" s="95"/>
      <c r="AF54728" s="95"/>
      <c r="AN54728" s="95"/>
      <c r="AO54728" s="95"/>
      <c r="AP54728" s="95"/>
      <c r="AQ54728" s="95"/>
      <c r="AR54728" s="95"/>
      <c r="AS54728" s="95"/>
      <c r="AT54728" s="95"/>
      <c r="AU54728" s="95"/>
      <c r="AV54728" s="95"/>
      <c r="AW54728" s="95"/>
      <c r="AX54728" s="95"/>
      <c r="AY54728" s="95"/>
      <c r="AZ54728" s="95"/>
      <c r="BA54728" s="95"/>
      <c r="BB54728" s="95"/>
      <c r="BC54728" s="95"/>
      <c r="BD54728" s="95"/>
      <c r="BE54728" s="95"/>
      <c r="BF54728" s="95"/>
      <c r="BG54728" s="95"/>
      <c r="BH54728" s="95"/>
      <c r="BI54728" s="95"/>
      <c r="BJ54728" s="95"/>
      <c r="BK54728" s="95"/>
      <c r="BL54728" s="95"/>
      <c r="BM54728" s="95"/>
      <c r="BN54728" s="95"/>
      <c r="CA54728" s="95"/>
    </row>
    <row r="54729" spans="31:79" s="97" customFormat="1" x14ac:dyDescent="0.2">
      <c r="AE54729" s="95"/>
      <c r="AF54729" s="95"/>
      <c r="AN54729" s="95"/>
      <c r="AO54729" s="95"/>
      <c r="AP54729" s="95"/>
      <c r="AQ54729" s="95"/>
      <c r="AR54729" s="95"/>
      <c r="AS54729" s="95"/>
      <c r="AT54729" s="95"/>
      <c r="AU54729" s="95"/>
      <c r="AV54729" s="95"/>
      <c r="AW54729" s="95"/>
      <c r="AX54729" s="95"/>
      <c r="AY54729" s="95"/>
      <c r="AZ54729" s="95"/>
      <c r="BA54729" s="95"/>
      <c r="BB54729" s="95"/>
      <c r="BC54729" s="95"/>
      <c r="BD54729" s="95"/>
      <c r="BE54729" s="95"/>
      <c r="BF54729" s="95"/>
      <c r="BG54729" s="95"/>
      <c r="BH54729" s="95"/>
      <c r="BI54729" s="95"/>
      <c r="BJ54729" s="95"/>
      <c r="BK54729" s="95"/>
      <c r="BL54729" s="95"/>
      <c r="BM54729" s="95"/>
      <c r="BN54729" s="95"/>
      <c r="CA54729" s="95"/>
    </row>
    <row r="54730" spans="31:79" s="97" customFormat="1" x14ac:dyDescent="0.2">
      <c r="AE54730" s="95"/>
      <c r="AF54730" s="95"/>
      <c r="AN54730" s="95"/>
      <c r="AO54730" s="95"/>
      <c r="AP54730" s="95"/>
      <c r="AQ54730" s="95"/>
      <c r="AR54730" s="95"/>
      <c r="AS54730" s="95"/>
      <c r="AT54730" s="95"/>
      <c r="AU54730" s="95"/>
      <c r="AV54730" s="95"/>
      <c r="AW54730" s="95"/>
      <c r="AX54730" s="95"/>
      <c r="AY54730" s="95"/>
      <c r="AZ54730" s="95"/>
      <c r="BA54730" s="95"/>
      <c r="BB54730" s="95"/>
      <c r="BC54730" s="95"/>
      <c r="BD54730" s="95"/>
      <c r="BE54730" s="95"/>
      <c r="BF54730" s="95"/>
      <c r="BG54730" s="95"/>
      <c r="BH54730" s="95"/>
      <c r="BI54730" s="95"/>
      <c r="BJ54730" s="95"/>
      <c r="BK54730" s="95"/>
      <c r="BL54730" s="95"/>
      <c r="BM54730" s="95"/>
      <c r="BN54730" s="95"/>
      <c r="CA54730" s="95"/>
    </row>
    <row r="54731" spans="31:79" s="97" customFormat="1" x14ac:dyDescent="0.2">
      <c r="AE54731" s="95"/>
      <c r="AF54731" s="95"/>
      <c r="AN54731" s="95"/>
      <c r="AO54731" s="95"/>
      <c r="AP54731" s="95"/>
      <c r="AQ54731" s="95"/>
      <c r="AR54731" s="95"/>
      <c r="AS54731" s="95"/>
      <c r="AT54731" s="95"/>
      <c r="AU54731" s="95"/>
      <c r="AV54731" s="95"/>
      <c r="AW54731" s="95"/>
      <c r="AX54731" s="95"/>
      <c r="AY54731" s="95"/>
      <c r="AZ54731" s="95"/>
      <c r="BA54731" s="95"/>
      <c r="BB54731" s="95"/>
      <c r="BC54731" s="95"/>
      <c r="BD54731" s="95"/>
      <c r="BE54731" s="95"/>
      <c r="BF54731" s="95"/>
      <c r="BG54731" s="95"/>
      <c r="BH54731" s="95"/>
      <c r="BI54731" s="95"/>
      <c r="BJ54731" s="95"/>
      <c r="BK54731" s="95"/>
      <c r="BL54731" s="95"/>
      <c r="BM54731" s="95"/>
      <c r="BN54731" s="95"/>
      <c r="CA54731" s="95"/>
    </row>
    <row r="54732" spans="31:79" s="97" customFormat="1" x14ac:dyDescent="0.2">
      <c r="AE54732" s="95"/>
      <c r="AF54732" s="95"/>
      <c r="AN54732" s="95"/>
      <c r="AO54732" s="95"/>
      <c r="AP54732" s="95"/>
      <c r="AQ54732" s="95"/>
      <c r="AR54732" s="95"/>
      <c r="AS54732" s="95"/>
      <c r="AT54732" s="95"/>
      <c r="AU54732" s="95"/>
      <c r="AV54732" s="95"/>
      <c r="AW54732" s="95"/>
      <c r="AX54732" s="95"/>
      <c r="AY54732" s="95"/>
      <c r="AZ54732" s="95"/>
      <c r="BA54732" s="95"/>
      <c r="BB54732" s="95"/>
      <c r="BC54732" s="95"/>
      <c r="BD54732" s="95"/>
      <c r="BE54732" s="95"/>
      <c r="BF54732" s="95"/>
      <c r="BG54732" s="95"/>
      <c r="BH54732" s="95"/>
      <c r="BI54732" s="95"/>
      <c r="BJ54732" s="95"/>
      <c r="BK54732" s="95"/>
      <c r="BL54732" s="95"/>
      <c r="BM54732" s="95"/>
      <c r="BN54732" s="95"/>
      <c r="CA54732" s="95"/>
    </row>
    <row r="54733" spans="31:79" s="97" customFormat="1" x14ac:dyDescent="0.2">
      <c r="AE54733" s="95"/>
      <c r="AF54733" s="95"/>
      <c r="AN54733" s="95"/>
      <c r="AO54733" s="95"/>
      <c r="AP54733" s="95"/>
      <c r="AQ54733" s="95"/>
      <c r="AR54733" s="95"/>
      <c r="AS54733" s="95"/>
      <c r="AT54733" s="95"/>
      <c r="AU54733" s="95"/>
      <c r="AV54733" s="95"/>
      <c r="AW54733" s="95"/>
      <c r="AX54733" s="95"/>
      <c r="AY54733" s="95"/>
      <c r="AZ54733" s="95"/>
      <c r="BA54733" s="95"/>
      <c r="BB54733" s="95"/>
      <c r="BC54733" s="95"/>
      <c r="BD54733" s="95"/>
      <c r="BE54733" s="95"/>
      <c r="BF54733" s="95"/>
      <c r="BG54733" s="95"/>
      <c r="BH54733" s="95"/>
      <c r="BI54733" s="95"/>
      <c r="BJ54733" s="95"/>
      <c r="BK54733" s="95"/>
      <c r="BL54733" s="95"/>
      <c r="BM54733" s="95"/>
      <c r="BN54733" s="95"/>
      <c r="CA54733" s="95"/>
    </row>
    <row r="54734" spans="31:79" s="97" customFormat="1" x14ac:dyDescent="0.2">
      <c r="AE54734" s="95"/>
      <c r="AF54734" s="95"/>
      <c r="AN54734" s="95"/>
      <c r="AO54734" s="95"/>
      <c r="AP54734" s="95"/>
      <c r="AQ54734" s="95"/>
      <c r="AR54734" s="95"/>
      <c r="AS54734" s="95"/>
      <c r="AT54734" s="95"/>
      <c r="AU54734" s="95"/>
      <c r="AV54734" s="95"/>
      <c r="AW54734" s="95"/>
      <c r="AX54734" s="95"/>
      <c r="AY54734" s="95"/>
      <c r="AZ54734" s="95"/>
      <c r="BA54734" s="95"/>
      <c r="BB54734" s="95"/>
      <c r="BC54734" s="95"/>
      <c r="BD54734" s="95"/>
      <c r="BE54734" s="95"/>
      <c r="BF54734" s="95"/>
      <c r="BG54734" s="95"/>
      <c r="BH54734" s="95"/>
      <c r="BI54734" s="95"/>
      <c r="BJ54734" s="95"/>
      <c r="BK54734" s="95"/>
      <c r="BL54734" s="95"/>
      <c r="BM54734" s="95"/>
      <c r="BN54734" s="95"/>
      <c r="CA54734" s="95"/>
    </row>
    <row r="54735" spans="31:79" s="97" customFormat="1" x14ac:dyDescent="0.2">
      <c r="AE54735" s="95"/>
      <c r="AF54735" s="95"/>
      <c r="AN54735" s="95"/>
      <c r="AO54735" s="95"/>
      <c r="AP54735" s="95"/>
      <c r="AQ54735" s="95"/>
      <c r="AR54735" s="95"/>
      <c r="AS54735" s="95"/>
      <c r="AT54735" s="95"/>
      <c r="AU54735" s="95"/>
      <c r="AV54735" s="95"/>
      <c r="AW54735" s="95"/>
      <c r="AX54735" s="95"/>
      <c r="AY54735" s="95"/>
      <c r="AZ54735" s="95"/>
      <c r="BA54735" s="95"/>
      <c r="BB54735" s="95"/>
      <c r="BC54735" s="95"/>
      <c r="BD54735" s="95"/>
      <c r="BE54735" s="95"/>
      <c r="BF54735" s="95"/>
      <c r="BG54735" s="95"/>
      <c r="BH54735" s="95"/>
      <c r="BI54735" s="95"/>
      <c r="BJ54735" s="95"/>
      <c r="BK54735" s="95"/>
      <c r="BL54735" s="95"/>
      <c r="BM54735" s="95"/>
      <c r="BN54735" s="95"/>
      <c r="CA54735" s="95"/>
    </row>
    <row r="54736" spans="31:79" s="97" customFormat="1" x14ac:dyDescent="0.2">
      <c r="AE54736" s="95"/>
      <c r="AF54736" s="95"/>
      <c r="AN54736" s="95"/>
      <c r="AO54736" s="95"/>
      <c r="AP54736" s="95"/>
      <c r="AQ54736" s="95"/>
      <c r="AR54736" s="95"/>
      <c r="AS54736" s="95"/>
      <c r="AT54736" s="95"/>
      <c r="AU54736" s="95"/>
      <c r="AV54736" s="95"/>
      <c r="AW54736" s="95"/>
      <c r="AX54736" s="95"/>
      <c r="AY54736" s="95"/>
      <c r="AZ54736" s="95"/>
      <c r="BA54736" s="95"/>
      <c r="BB54736" s="95"/>
      <c r="BC54736" s="95"/>
      <c r="BD54736" s="95"/>
      <c r="BE54736" s="95"/>
      <c r="BF54736" s="95"/>
      <c r="BG54736" s="95"/>
      <c r="BH54736" s="95"/>
      <c r="BI54736" s="95"/>
      <c r="BJ54736" s="95"/>
      <c r="BK54736" s="95"/>
      <c r="BL54736" s="95"/>
      <c r="BM54736" s="95"/>
      <c r="BN54736" s="95"/>
      <c r="CA54736" s="95"/>
    </row>
    <row r="54737" spans="31:79" s="97" customFormat="1" x14ac:dyDescent="0.2">
      <c r="AE54737" s="95"/>
      <c r="AF54737" s="95"/>
      <c r="AN54737" s="95"/>
      <c r="AO54737" s="95"/>
      <c r="AP54737" s="95"/>
      <c r="AQ54737" s="95"/>
      <c r="AR54737" s="95"/>
      <c r="AS54737" s="95"/>
      <c r="AT54737" s="95"/>
      <c r="AU54737" s="95"/>
      <c r="AV54737" s="95"/>
      <c r="AW54737" s="95"/>
      <c r="AX54737" s="95"/>
      <c r="AY54737" s="95"/>
      <c r="AZ54737" s="95"/>
      <c r="BA54737" s="95"/>
      <c r="BB54737" s="95"/>
      <c r="BC54737" s="95"/>
      <c r="BD54737" s="95"/>
      <c r="BE54737" s="95"/>
      <c r="BF54737" s="95"/>
      <c r="BG54737" s="95"/>
      <c r="BH54737" s="95"/>
      <c r="BI54737" s="95"/>
      <c r="BJ54737" s="95"/>
      <c r="BK54737" s="95"/>
      <c r="BL54737" s="95"/>
      <c r="BM54737" s="95"/>
      <c r="BN54737" s="95"/>
      <c r="CA54737" s="95"/>
    </row>
    <row r="54738" spans="31:79" s="97" customFormat="1" x14ac:dyDescent="0.2">
      <c r="AE54738" s="95"/>
      <c r="AF54738" s="95"/>
      <c r="AN54738" s="95"/>
      <c r="AO54738" s="95"/>
      <c r="AP54738" s="95"/>
      <c r="AQ54738" s="95"/>
      <c r="AR54738" s="95"/>
      <c r="AS54738" s="95"/>
      <c r="AT54738" s="95"/>
      <c r="AU54738" s="95"/>
      <c r="AV54738" s="95"/>
      <c r="AW54738" s="95"/>
      <c r="AX54738" s="95"/>
      <c r="AY54738" s="95"/>
      <c r="AZ54738" s="95"/>
      <c r="BA54738" s="95"/>
      <c r="BB54738" s="95"/>
      <c r="BC54738" s="95"/>
      <c r="BD54738" s="95"/>
      <c r="BE54738" s="95"/>
      <c r="BF54738" s="95"/>
      <c r="BG54738" s="95"/>
      <c r="BH54738" s="95"/>
      <c r="BI54738" s="95"/>
      <c r="BJ54738" s="95"/>
      <c r="BK54738" s="95"/>
      <c r="BL54738" s="95"/>
      <c r="BM54738" s="95"/>
      <c r="BN54738" s="95"/>
      <c r="CA54738" s="95"/>
    </row>
    <row r="54739" spans="31:79" s="97" customFormat="1" x14ac:dyDescent="0.2">
      <c r="AE54739" s="95"/>
      <c r="AF54739" s="95"/>
      <c r="AN54739" s="95"/>
      <c r="AO54739" s="95"/>
      <c r="AP54739" s="95"/>
      <c r="AQ54739" s="95"/>
      <c r="AR54739" s="95"/>
      <c r="AS54739" s="95"/>
      <c r="AT54739" s="95"/>
      <c r="AU54739" s="95"/>
      <c r="AV54739" s="95"/>
      <c r="AW54739" s="95"/>
      <c r="AX54739" s="95"/>
      <c r="AY54739" s="95"/>
      <c r="AZ54739" s="95"/>
      <c r="BA54739" s="95"/>
      <c r="BB54739" s="95"/>
      <c r="BC54739" s="95"/>
      <c r="BD54739" s="95"/>
      <c r="BE54739" s="95"/>
      <c r="BF54739" s="95"/>
      <c r="BG54739" s="95"/>
      <c r="BH54739" s="95"/>
      <c r="BI54739" s="95"/>
      <c r="BJ54739" s="95"/>
      <c r="BK54739" s="95"/>
      <c r="BL54739" s="95"/>
      <c r="BM54739" s="95"/>
      <c r="BN54739" s="95"/>
      <c r="CA54739" s="95"/>
    </row>
    <row r="54740" spans="31:79" s="97" customFormat="1" x14ac:dyDescent="0.2">
      <c r="AE54740" s="95"/>
      <c r="AF54740" s="95"/>
      <c r="AN54740" s="95"/>
      <c r="AO54740" s="95"/>
      <c r="AP54740" s="95"/>
      <c r="AQ54740" s="95"/>
      <c r="AR54740" s="95"/>
      <c r="AS54740" s="95"/>
      <c r="AT54740" s="95"/>
      <c r="AU54740" s="95"/>
      <c r="AV54740" s="95"/>
      <c r="AW54740" s="95"/>
      <c r="AX54740" s="95"/>
      <c r="AY54740" s="95"/>
      <c r="AZ54740" s="95"/>
      <c r="BA54740" s="95"/>
      <c r="BB54740" s="95"/>
      <c r="BC54740" s="95"/>
      <c r="BD54740" s="95"/>
      <c r="BE54740" s="95"/>
      <c r="BF54740" s="95"/>
      <c r="BG54740" s="95"/>
      <c r="BH54740" s="95"/>
      <c r="BI54740" s="95"/>
      <c r="BJ54740" s="95"/>
      <c r="BK54740" s="95"/>
      <c r="BL54740" s="95"/>
      <c r="BM54740" s="95"/>
      <c r="BN54740" s="95"/>
      <c r="CA54740" s="95"/>
    </row>
    <row r="54741" spans="31:79" s="97" customFormat="1" x14ac:dyDescent="0.2">
      <c r="AE54741" s="95"/>
      <c r="AF54741" s="95"/>
      <c r="AN54741" s="95"/>
      <c r="AO54741" s="95"/>
      <c r="AP54741" s="95"/>
      <c r="AQ54741" s="95"/>
      <c r="AR54741" s="95"/>
      <c r="AS54741" s="95"/>
      <c r="AT54741" s="95"/>
      <c r="AU54741" s="95"/>
      <c r="AV54741" s="95"/>
      <c r="AW54741" s="95"/>
      <c r="AX54741" s="95"/>
      <c r="AY54741" s="95"/>
      <c r="AZ54741" s="95"/>
      <c r="BA54741" s="95"/>
      <c r="BB54741" s="95"/>
      <c r="BC54741" s="95"/>
      <c r="BD54741" s="95"/>
      <c r="BE54741" s="95"/>
      <c r="BF54741" s="95"/>
      <c r="BG54741" s="95"/>
      <c r="BH54741" s="95"/>
      <c r="BI54741" s="95"/>
      <c r="BJ54741" s="95"/>
      <c r="BK54741" s="95"/>
      <c r="BL54741" s="95"/>
      <c r="BM54741" s="95"/>
      <c r="BN54741" s="95"/>
      <c r="CA54741" s="95"/>
    </row>
    <row r="54742" spans="31:79" s="97" customFormat="1" x14ac:dyDescent="0.2">
      <c r="AE54742" s="95"/>
      <c r="AF54742" s="95"/>
      <c r="AN54742" s="95"/>
      <c r="AO54742" s="95"/>
      <c r="AP54742" s="95"/>
      <c r="AQ54742" s="95"/>
      <c r="AR54742" s="95"/>
      <c r="AS54742" s="95"/>
      <c r="AT54742" s="95"/>
      <c r="AU54742" s="95"/>
      <c r="AV54742" s="95"/>
      <c r="AW54742" s="95"/>
      <c r="AX54742" s="95"/>
      <c r="AY54742" s="95"/>
      <c r="AZ54742" s="95"/>
      <c r="BA54742" s="95"/>
      <c r="BB54742" s="95"/>
      <c r="BC54742" s="95"/>
      <c r="BD54742" s="95"/>
      <c r="BE54742" s="95"/>
      <c r="BF54742" s="95"/>
      <c r="BG54742" s="95"/>
      <c r="BH54742" s="95"/>
      <c r="BI54742" s="95"/>
      <c r="BJ54742" s="95"/>
      <c r="BK54742" s="95"/>
      <c r="BL54742" s="95"/>
      <c r="BM54742" s="95"/>
      <c r="BN54742" s="95"/>
      <c r="CA54742" s="95"/>
    </row>
    <row r="54743" spans="31:79" s="97" customFormat="1" x14ac:dyDescent="0.2">
      <c r="AE54743" s="95"/>
      <c r="AF54743" s="95"/>
      <c r="AN54743" s="95"/>
      <c r="AO54743" s="95"/>
      <c r="AP54743" s="95"/>
      <c r="AQ54743" s="95"/>
      <c r="AR54743" s="95"/>
      <c r="AS54743" s="95"/>
      <c r="AT54743" s="95"/>
      <c r="AU54743" s="95"/>
      <c r="AV54743" s="95"/>
      <c r="AW54743" s="95"/>
      <c r="AX54743" s="95"/>
      <c r="AY54743" s="95"/>
      <c r="AZ54743" s="95"/>
      <c r="BA54743" s="95"/>
      <c r="BB54743" s="95"/>
      <c r="BC54743" s="95"/>
      <c r="BD54743" s="95"/>
      <c r="BE54743" s="95"/>
      <c r="BF54743" s="95"/>
      <c r="BG54743" s="95"/>
      <c r="BH54743" s="95"/>
      <c r="BI54743" s="95"/>
      <c r="BJ54743" s="95"/>
      <c r="BK54743" s="95"/>
      <c r="BL54743" s="95"/>
      <c r="BM54743" s="95"/>
      <c r="BN54743" s="95"/>
      <c r="CA54743" s="95"/>
    </row>
    <row r="54744" spans="31:79" s="97" customFormat="1" x14ac:dyDescent="0.2">
      <c r="AE54744" s="95"/>
      <c r="AF54744" s="95"/>
      <c r="AN54744" s="95"/>
      <c r="AO54744" s="95"/>
      <c r="AP54744" s="95"/>
      <c r="AQ54744" s="95"/>
      <c r="AR54744" s="95"/>
      <c r="AS54744" s="95"/>
      <c r="AT54744" s="95"/>
      <c r="AU54744" s="95"/>
      <c r="AV54744" s="95"/>
      <c r="AW54744" s="95"/>
      <c r="AX54744" s="95"/>
      <c r="AY54744" s="95"/>
      <c r="AZ54744" s="95"/>
      <c r="BA54744" s="95"/>
      <c r="BB54744" s="95"/>
      <c r="BC54744" s="95"/>
      <c r="BD54744" s="95"/>
      <c r="BE54744" s="95"/>
      <c r="BF54744" s="95"/>
      <c r="BG54744" s="95"/>
      <c r="BH54744" s="95"/>
      <c r="BI54744" s="95"/>
      <c r="BJ54744" s="95"/>
      <c r="BK54744" s="95"/>
      <c r="BL54744" s="95"/>
      <c r="BM54744" s="95"/>
      <c r="BN54744" s="95"/>
      <c r="CA54744" s="95"/>
    </row>
    <row r="54745" spans="31:79" s="97" customFormat="1" x14ac:dyDescent="0.2">
      <c r="AE54745" s="95"/>
      <c r="AF54745" s="95"/>
      <c r="AN54745" s="95"/>
      <c r="AO54745" s="95"/>
      <c r="AP54745" s="95"/>
      <c r="AQ54745" s="95"/>
      <c r="AR54745" s="95"/>
      <c r="AS54745" s="95"/>
      <c r="AT54745" s="95"/>
      <c r="AU54745" s="95"/>
      <c r="AV54745" s="95"/>
      <c r="AW54745" s="95"/>
      <c r="AX54745" s="95"/>
      <c r="AY54745" s="95"/>
      <c r="AZ54745" s="95"/>
      <c r="BA54745" s="95"/>
      <c r="BB54745" s="95"/>
      <c r="BC54745" s="95"/>
      <c r="BD54745" s="95"/>
      <c r="BE54745" s="95"/>
      <c r="BF54745" s="95"/>
      <c r="BG54745" s="95"/>
      <c r="BH54745" s="95"/>
      <c r="BI54745" s="95"/>
      <c r="BJ54745" s="95"/>
      <c r="BK54745" s="95"/>
      <c r="BL54745" s="95"/>
      <c r="BM54745" s="95"/>
      <c r="BN54745" s="95"/>
      <c r="CA54745" s="95"/>
    </row>
    <row r="54746" spans="31:79" s="97" customFormat="1" x14ac:dyDescent="0.2">
      <c r="AE54746" s="95"/>
      <c r="AF54746" s="95"/>
      <c r="AN54746" s="95"/>
      <c r="AO54746" s="95"/>
      <c r="AP54746" s="95"/>
      <c r="AQ54746" s="95"/>
      <c r="AR54746" s="95"/>
      <c r="AS54746" s="95"/>
      <c r="AT54746" s="95"/>
      <c r="AU54746" s="95"/>
      <c r="AV54746" s="95"/>
      <c r="AW54746" s="95"/>
      <c r="AX54746" s="95"/>
      <c r="AY54746" s="95"/>
      <c r="AZ54746" s="95"/>
      <c r="BA54746" s="95"/>
      <c r="BB54746" s="95"/>
      <c r="BC54746" s="95"/>
      <c r="BD54746" s="95"/>
      <c r="BE54746" s="95"/>
      <c r="BF54746" s="95"/>
      <c r="BG54746" s="95"/>
      <c r="BH54746" s="95"/>
      <c r="BI54746" s="95"/>
      <c r="BJ54746" s="95"/>
      <c r="BK54746" s="95"/>
      <c r="BL54746" s="95"/>
      <c r="BM54746" s="95"/>
      <c r="BN54746" s="95"/>
      <c r="CA54746" s="95"/>
    </row>
    <row r="54747" spans="31:79" s="97" customFormat="1" x14ac:dyDescent="0.2">
      <c r="AE54747" s="95"/>
      <c r="AF54747" s="95"/>
      <c r="AN54747" s="95"/>
      <c r="AO54747" s="95"/>
      <c r="AP54747" s="95"/>
      <c r="AQ54747" s="95"/>
      <c r="AR54747" s="95"/>
      <c r="AS54747" s="95"/>
      <c r="AT54747" s="95"/>
      <c r="AU54747" s="95"/>
      <c r="AV54747" s="95"/>
      <c r="AW54747" s="95"/>
      <c r="AX54747" s="95"/>
      <c r="AY54747" s="95"/>
      <c r="AZ54747" s="95"/>
      <c r="BA54747" s="95"/>
      <c r="BB54747" s="95"/>
      <c r="BC54747" s="95"/>
      <c r="BD54747" s="95"/>
      <c r="BE54747" s="95"/>
      <c r="BF54747" s="95"/>
      <c r="BG54747" s="95"/>
      <c r="BH54747" s="95"/>
      <c r="BI54747" s="95"/>
      <c r="BJ54747" s="95"/>
      <c r="BK54747" s="95"/>
      <c r="BL54747" s="95"/>
      <c r="BM54747" s="95"/>
      <c r="BN54747" s="95"/>
      <c r="CA54747" s="95"/>
    </row>
    <row r="54748" spans="31:79" s="97" customFormat="1" x14ac:dyDescent="0.2">
      <c r="AE54748" s="95"/>
      <c r="AF54748" s="95"/>
      <c r="AN54748" s="95"/>
      <c r="AO54748" s="95"/>
      <c r="AP54748" s="95"/>
      <c r="AQ54748" s="95"/>
      <c r="AR54748" s="95"/>
      <c r="AS54748" s="95"/>
      <c r="AT54748" s="95"/>
      <c r="AU54748" s="95"/>
      <c r="AV54748" s="95"/>
      <c r="AW54748" s="95"/>
      <c r="AX54748" s="95"/>
      <c r="AY54748" s="95"/>
      <c r="AZ54748" s="95"/>
      <c r="BA54748" s="95"/>
      <c r="BB54748" s="95"/>
      <c r="BC54748" s="95"/>
      <c r="BD54748" s="95"/>
      <c r="BE54748" s="95"/>
      <c r="BF54748" s="95"/>
      <c r="BG54748" s="95"/>
      <c r="BH54748" s="95"/>
      <c r="BI54748" s="95"/>
      <c r="BJ54748" s="95"/>
      <c r="BK54748" s="95"/>
      <c r="BL54748" s="95"/>
      <c r="BM54748" s="95"/>
      <c r="BN54748" s="95"/>
      <c r="CA54748" s="95"/>
    </row>
    <row r="54749" spans="31:79" s="97" customFormat="1" x14ac:dyDescent="0.2">
      <c r="AE54749" s="95"/>
      <c r="AF54749" s="95"/>
      <c r="AN54749" s="95"/>
      <c r="AO54749" s="95"/>
      <c r="AP54749" s="95"/>
      <c r="AQ54749" s="95"/>
      <c r="AR54749" s="95"/>
      <c r="AS54749" s="95"/>
      <c r="AT54749" s="95"/>
      <c r="AU54749" s="95"/>
      <c r="AV54749" s="95"/>
      <c r="AW54749" s="95"/>
      <c r="AX54749" s="95"/>
      <c r="AY54749" s="95"/>
      <c r="AZ54749" s="95"/>
      <c r="BA54749" s="95"/>
      <c r="BB54749" s="95"/>
      <c r="BC54749" s="95"/>
      <c r="BD54749" s="95"/>
      <c r="BE54749" s="95"/>
      <c r="BF54749" s="95"/>
      <c r="BG54749" s="95"/>
      <c r="BH54749" s="95"/>
      <c r="BI54749" s="95"/>
      <c r="BJ54749" s="95"/>
      <c r="BK54749" s="95"/>
      <c r="BL54749" s="95"/>
      <c r="BM54749" s="95"/>
      <c r="BN54749" s="95"/>
      <c r="CA54749" s="95"/>
    </row>
    <row r="54750" spans="31:79" s="97" customFormat="1" x14ac:dyDescent="0.2">
      <c r="AE54750" s="95"/>
      <c r="AF54750" s="95"/>
      <c r="AN54750" s="95"/>
      <c r="AO54750" s="95"/>
      <c r="AP54750" s="95"/>
      <c r="AQ54750" s="95"/>
      <c r="AR54750" s="95"/>
      <c r="AS54750" s="95"/>
      <c r="AT54750" s="95"/>
      <c r="AU54750" s="95"/>
      <c r="AV54750" s="95"/>
      <c r="AW54750" s="95"/>
      <c r="AX54750" s="95"/>
      <c r="AY54750" s="95"/>
      <c r="AZ54750" s="95"/>
      <c r="BA54750" s="95"/>
      <c r="BB54750" s="95"/>
      <c r="BC54750" s="95"/>
      <c r="BD54750" s="95"/>
      <c r="BE54750" s="95"/>
      <c r="BF54750" s="95"/>
      <c r="BG54750" s="95"/>
      <c r="BH54750" s="95"/>
      <c r="BI54750" s="95"/>
      <c r="BJ54750" s="95"/>
      <c r="BK54750" s="95"/>
      <c r="BL54750" s="95"/>
      <c r="BM54750" s="95"/>
      <c r="BN54750" s="95"/>
      <c r="CA54750" s="95"/>
    </row>
    <row r="54751" spans="31:79" s="97" customFormat="1" x14ac:dyDescent="0.2">
      <c r="AE54751" s="95"/>
      <c r="AF54751" s="95"/>
      <c r="AN54751" s="95"/>
      <c r="AO54751" s="95"/>
      <c r="AP54751" s="95"/>
      <c r="AQ54751" s="95"/>
      <c r="AR54751" s="95"/>
      <c r="AS54751" s="95"/>
      <c r="AT54751" s="95"/>
      <c r="AU54751" s="95"/>
      <c r="AV54751" s="95"/>
      <c r="AW54751" s="95"/>
      <c r="AX54751" s="95"/>
      <c r="AY54751" s="95"/>
      <c r="AZ54751" s="95"/>
      <c r="BA54751" s="95"/>
      <c r="BB54751" s="95"/>
      <c r="BC54751" s="95"/>
      <c r="BD54751" s="95"/>
      <c r="BE54751" s="95"/>
      <c r="BF54751" s="95"/>
      <c r="BG54751" s="95"/>
      <c r="BH54751" s="95"/>
      <c r="BI54751" s="95"/>
      <c r="BJ54751" s="95"/>
      <c r="BK54751" s="95"/>
      <c r="BL54751" s="95"/>
      <c r="BM54751" s="95"/>
      <c r="BN54751" s="95"/>
      <c r="CA54751" s="95"/>
    </row>
    <row r="54752" spans="31:79" s="97" customFormat="1" x14ac:dyDescent="0.2">
      <c r="AE54752" s="95"/>
      <c r="AF54752" s="95"/>
      <c r="AN54752" s="95"/>
      <c r="AO54752" s="95"/>
      <c r="AP54752" s="95"/>
      <c r="AQ54752" s="95"/>
      <c r="AR54752" s="95"/>
      <c r="AS54752" s="95"/>
      <c r="AT54752" s="95"/>
      <c r="AU54752" s="95"/>
      <c r="AV54752" s="95"/>
      <c r="AW54752" s="95"/>
      <c r="AX54752" s="95"/>
      <c r="AY54752" s="95"/>
      <c r="AZ54752" s="95"/>
      <c r="BA54752" s="95"/>
      <c r="BB54752" s="95"/>
      <c r="BC54752" s="95"/>
      <c r="BD54752" s="95"/>
      <c r="BE54752" s="95"/>
      <c r="BF54752" s="95"/>
      <c r="BG54752" s="95"/>
      <c r="BH54752" s="95"/>
      <c r="BI54752" s="95"/>
      <c r="BJ54752" s="95"/>
      <c r="BK54752" s="95"/>
      <c r="BL54752" s="95"/>
      <c r="BM54752" s="95"/>
      <c r="BN54752" s="95"/>
      <c r="CA54752" s="95"/>
    </row>
    <row r="54753" spans="31:79" s="97" customFormat="1" x14ac:dyDescent="0.2">
      <c r="AE54753" s="95"/>
      <c r="AF54753" s="95"/>
      <c r="AN54753" s="95"/>
      <c r="AO54753" s="95"/>
      <c r="AP54753" s="95"/>
      <c r="AQ54753" s="95"/>
      <c r="AR54753" s="95"/>
      <c r="AS54753" s="95"/>
      <c r="AT54753" s="95"/>
      <c r="AU54753" s="95"/>
      <c r="AV54753" s="95"/>
      <c r="AW54753" s="95"/>
      <c r="AX54753" s="95"/>
      <c r="AY54753" s="95"/>
      <c r="AZ54753" s="95"/>
      <c r="BA54753" s="95"/>
      <c r="BB54753" s="95"/>
      <c r="BC54753" s="95"/>
      <c r="BD54753" s="95"/>
      <c r="BE54753" s="95"/>
      <c r="BF54753" s="95"/>
      <c r="BG54753" s="95"/>
      <c r="BH54753" s="95"/>
      <c r="BI54753" s="95"/>
      <c r="BJ54753" s="95"/>
      <c r="BK54753" s="95"/>
      <c r="BL54753" s="95"/>
      <c r="BM54753" s="95"/>
      <c r="BN54753" s="95"/>
      <c r="CA54753" s="95"/>
    </row>
    <row r="54754" spans="31:79" s="97" customFormat="1" x14ac:dyDescent="0.2">
      <c r="AE54754" s="95"/>
      <c r="AF54754" s="95"/>
      <c r="AN54754" s="95"/>
      <c r="AO54754" s="95"/>
      <c r="AP54754" s="95"/>
      <c r="AQ54754" s="95"/>
      <c r="AR54754" s="95"/>
      <c r="AS54754" s="95"/>
      <c r="AT54754" s="95"/>
      <c r="AU54754" s="95"/>
      <c r="AV54754" s="95"/>
      <c r="AW54754" s="95"/>
      <c r="AX54754" s="95"/>
      <c r="AY54754" s="95"/>
      <c r="AZ54754" s="95"/>
      <c r="BA54754" s="95"/>
      <c r="BB54754" s="95"/>
      <c r="BC54754" s="95"/>
      <c r="BD54754" s="95"/>
      <c r="BE54754" s="95"/>
      <c r="BF54754" s="95"/>
      <c r="BG54754" s="95"/>
      <c r="BH54754" s="95"/>
      <c r="BI54754" s="95"/>
      <c r="BJ54754" s="95"/>
      <c r="BK54754" s="95"/>
      <c r="BL54754" s="95"/>
      <c r="BM54754" s="95"/>
      <c r="BN54754" s="95"/>
      <c r="CA54754" s="95"/>
    </row>
    <row r="54755" spans="31:79" s="97" customFormat="1" x14ac:dyDescent="0.2">
      <c r="AE54755" s="95"/>
      <c r="AF54755" s="95"/>
      <c r="AN54755" s="95"/>
      <c r="AO54755" s="95"/>
      <c r="AP54755" s="95"/>
      <c r="AQ54755" s="95"/>
      <c r="AR54755" s="95"/>
      <c r="AS54755" s="95"/>
      <c r="AT54755" s="95"/>
      <c r="AU54755" s="95"/>
      <c r="AV54755" s="95"/>
      <c r="AW54755" s="95"/>
      <c r="AX54755" s="95"/>
      <c r="AY54755" s="95"/>
      <c r="AZ54755" s="95"/>
      <c r="BA54755" s="95"/>
      <c r="BB54755" s="95"/>
      <c r="BC54755" s="95"/>
      <c r="BD54755" s="95"/>
      <c r="BE54755" s="95"/>
      <c r="BF54755" s="95"/>
      <c r="BG54755" s="95"/>
      <c r="BH54755" s="95"/>
      <c r="BI54755" s="95"/>
      <c r="BJ54755" s="95"/>
      <c r="BK54755" s="95"/>
      <c r="BL54755" s="95"/>
      <c r="BM54755" s="95"/>
      <c r="BN54755" s="95"/>
      <c r="CA54755" s="95"/>
    </row>
    <row r="54756" spans="31:79" s="97" customFormat="1" x14ac:dyDescent="0.2">
      <c r="AE54756" s="95"/>
      <c r="AF54756" s="95"/>
      <c r="AN54756" s="95"/>
      <c r="AO54756" s="95"/>
      <c r="AP54756" s="95"/>
      <c r="AQ54756" s="95"/>
      <c r="AR54756" s="95"/>
      <c r="AS54756" s="95"/>
      <c r="AT54756" s="95"/>
      <c r="AU54756" s="95"/>
      <c r="AV54756" s="95"/>
      <c r="AW54756" s="95"/>
      <c r="AX54756" s="95"/>
      <c r="AY54756" s="95"/>
      <c r="AZ54756" s="95"/>
      <c r="BA54756" s="95"/>
      <c r="BB54756" s="95"/>
      <c r="BC54756" s="95"/>
      <c r="BD54756" s="95"/>
      <c r="BE54756" s="95"/>
      <c r="BF54756" s="95"/>
      <c r="BG54756" s="95"/>
      <c r="BH54756" s="95"/>
      <c r="BI54756" s="95"/>
      <c r="BJ54756" s="95"/>
      <c r="BK54756" s="95"/>
      <c r="BL54756" s="95"/>
      <c r="BM54756" s="95"/>
      <c r="BN54756" s="95"/>
      <c r="CA54756" s="95"/>
    </row>
    <row r="54757" spans="31:79" s="97" customFormat="1" x14ac:dyDescent="0.2">
      <c r="AE54757" s="95"/>
      <c r="AF54757" s="95"/>
      <c r="AN54757" s="95"/>
      <c r="AO54757" s="95"/>
      <c r="AP54757" s="95"/>
      <c r="AQ54757" s="95"/>
      <c r="AR54757" s="95"/>
      <c r="AS54757" s="95"/>
      <c r="AT54757" s="95"/>
      <c r="AU54757" s="95"/>
      <c r="AV54757" s="95"/>
      <c r="AW54757" s="95"/>
      <c r="AX54757" s="95"/>
      <c r="AY54757" s="95"/>
      <c r="AZ54757" s="95"/>
      <c r="BA54757" s="95"/>
      <c r="BB54757" s="95"/>
      <c r="BC54757" s="95"/>
      <c r="BD54757" s="95"/>
      <c r="BE54757" s="95"/>
      <c r="BF54757" s="95"/>
      <c r="BG54757" s="95"/>
      <c r="BH54757" s="95"/>
      <c r="BI54757" s="95"/>
      <c r="BJ54757" s="95"/>
      <c r="BK54757" s="95"/>
      <c r="BL54757" s="95"/>
      <c r="BM54757" s="95"/>
      <c r="BN54757" s="95"/>
      <c r="CA54757" s="95"/>
    </row>
    <row r="54758" spans="31:79" s="97" customFormat="1" x14ac:dyDescent="0.2">
      <c r="AE54758" s="95"/>
      <c r="AF54758" s="95"/>
      <c r="AN54758" s="95"/>
      <c r="AO54758" s="95"/>
      <c r="AP54758" s="95"/>
      <c r="AQ54758" s="95"/>
      <c r="AR54758" s="95"/>
      <c r="AS54758" s="95"/>
      <c r="AT54758" s="95"/>
      <c r="AU54758" s="95"/>
      <c r="AV54758" s="95"/>
      <c r="AW54758" s="95"/>
      <c r="AX54758" s="95"/>
      <c r="AY54758" s="95"/>
      <c r="AZ54758" s="95"/>
      <c r="BA54758" s="95"/>
      <c r="BB54758" s="95"/>
      <c r="BC54758" s="95"/>
      <c r="BD54758" s="95"/>
      <c r="BE54758" s="95"/>
      <c r="BF54758" s="95"/>
      <c r="BG54758" s="95"/>
      <c r="BH54758" s="95"/>
      <c r="BI54758" s="95"/>
      <c r="BJ54758" s="95"/>
      <c r="BK54758" s="95"/>
      <c r="BL54758" s="95"/>
      <c r="BM54758" s="95"/>
      <c r="BN54758" s="95"/>
      <c r="CA54758" s="95"/>
    </row>
    <row r="54759" spans="31:79" s="97" customFormat="1" x14ac:dyDescent="0.2">
      <c r="AE54759" s="95"/>
      <c r="AF54759" s="95"/>
      <c r="AN54759" s="95"/>
      <c r="AO54759" s="95"/>
      <c r="AP54759" s="95"/>
      <c r="AQ54759" s="95"/>
      <c r="AR54759" s="95"/>
      <c r="AS54759" s="95"/>
      <c r="AT54759" s="95"/>
      <c r="AU54759" s="95"/>
      <c r="AV54759" s="95"/>
      <c r="AW54759" s="95"/>
      <c r="AX54759" s="95"/>
      <c r="AY54759" s="95"/>
      <c r="AZ54759" s="95"/>
      <c r="BA54759" s="95"/>
      <c r="BB54759" s="95"/>
      <c r="BC54759" s="95"/>
      <c r="BD54759" s="95"/>
      <c r="BE54759" s="95"/>
      <c r="BF54759" s="95"/>
      <c r="BG54759" s="95"/>
      <c r="BH54759" s="95"/>
      <c r="BI54759" s="95"/>
      <c r="BJ54759" s="95"/>
      <c r="BK54759" s="95"/>
      <c r="BL54759" s="95"/>
      <c r="BM54759" s="95"/>
      <c r="BN54759" s="95"/>
      <c r="CA54759" s="95"/>
    </row>
    <row r="54760" spans="31:79" s="97" customFormat="1" x14ac:dyDescent="0.2">
      <c r="AE54760" s="95"/>
      <c r="AF54760" s="95"/>
      <c r="AN54760" s="95"/>
      <c r="AO54760" s="95"/>
      <c r="AP54760" s="95"/>
      <c r="AQ54760" s="95"/>
      <c r="AR54760" s="95"/>
      <c r="AS54760" s="95"/>
      <c r="AT54760" s="95"/>
      <c r="AU54760" s="95"/>
      <c r="AV54760" s="95"/>
      <c r="AW54760" s="95"/>
      <c r="AX54760" s="95"/>
      <c r="AY54760" s="95"/>
      <c r="AZ54760" s="95"/>
      <c r="BA54760" s="95"/>
      <c r="BB54760" s="95"/>
      <c r="BC54760" s="95"/>
      <c r="BD54760" s="95"/>
      <c r="BE54760" s="95"/>
      <c r="BF54760" s="95"/>
      <c r="BG54760" s="95"/>
      <c r="BH54760" s="95"/>
      <c r="BI54760" s="95"/>
      <c r="BJ54760" s="95"/>
      <c r="BK54760" s="95"/>
      <c r="BL54760" s="95"/>
      <c r="BM54760" s="95"/>
      <c r="BN54760" s="95"/>
      <c r="CA54760" s="95"/>
    </row>
    <row r="54761" spans="31:79" s="97" customFormat="1" x14ac:dyDescent="0.2">
      <c r="AE54761" s="95"/>
      <c r="AF54761" s="95"/>
      <c r="AN54761" s="95"/>
      <c r="AO54761" s="95"/>
      <c r="AP54761" s="95"/>
      <c r="AQ54761" s="95"/>
      <c r="AR54761" s="95"/>
      <c r="AS54761" s="95"/>
      <c r="AT54761" s="95"/>
      <c r="AU54761" s="95"/>
      <c r="AV54761" s="95"/>
      <c r="AW54761" s="95"/>
      <c r="AX54761" s="95"/>
      <c r="AY54761" s="95"/>
      <c r="AZ54761" s="95"/>
      <c r="BA54761" s="95"/>
      <c r="BB54761" s="95"/>
      <c r="BC54761" s="95"/>
      <c r="BD54761" s="95"/>
      <c r="BE54761" s="95"/>
      <c r="BF54761" s="95"/>
      <c r="BG54761" s="95"/>
      <c r="BH54761" s="95"/>
      <c r="BI54761" s="95"/>
      <c r="BJ54761" s="95"/>
      <c r="BK54761" s="95"/>
      <c r="BL54761" s="95"/>
      <c r="BM54761" s="95"/>
      <c r="BN54761" s="95"/>
      <c r="CA54761" s="95"/>
    </row>
    <row r="54762" spans="31:79" s="97" customFormat="1" x14ac:dyDescent="0.2">
      <c r="AE54762" s="95"/>
      <c r="AF54762" s="95"/>
      <c r="AN54762" s="95"/>
      <c r="AO54762" s="95"/>
      <c r="AP54762" s="95"/>
      <c r="AQ54762" s="95"/>
      <c r="AR54762" s="95"/>
      <c r="AS54762" s="95"/>
      <c r="AT54762" s="95"/>
      <c r="AU54762" s="95"/>
      <c r="AV54762" s="95"/>
      <c r="AW54762" s="95"/>
      <c r="AX54762" s="95"/>
      <c r="AY54762" s="95"/>
      <c r="AZ54762" s="95"/>
      <c r="BA54762" s="95"/>
      <c r="BB54762" s="95"/>
      <c r="BC54762" s="95"/>
      <c r="BD54762" s="95"/>
      <c r="BE54762" s="95"/>
      <c r="BF54762" s="95"/>
      <c r="BG54762" s="95"/>
      <c r="BH54762" s="95"/>
      <c r="BI54762" s="95"/>
      <c r="BJ54762" s="95"/>
      <c r="BK54762" s="95"/>
      <c r="BL54762" s="95"/>
      <c r="BM54762" s="95"/>
      <c r="BN54762" s="95"/>
      <c r="CA54762" s="95"/>
    </row>
    <row r="54763" spans="31:79" s="97" customFormat="1" x14ac:dyDescent="0.2">
      <c r="AE54763" s="95"/>
      <c r="AF54763" s="95"/>
      <c r="AN54763" s="95"/>
      <c r="AO54763" s="95"/>
      <c r="AP54763" s="95"/>
      <c r="AQ54763" s="95"/>
      <c r="AR54763" s="95"/>
      <c r="AS54763" s="95"/>
      <c r="AT54763" s="95"/>
      <c r="AU54763" s="95"/>
      <c r="AV54763" s="95"/>
      <c r="AW54763" s="95"/>
      <c r="AX54763" s="95"/>
      <c r="AY54763" s="95"/>
      <c r="AZ54763" s="95"/>
      <c r="BA54763" s="95"/>
      <c r="BB54763" s="95"/>
      <c r="BC54763" s="95"/>
      <c r="BD54763" s="95"/>
      <c r="BE54763" s="95"/>
      <c r="BF54763" s="95"/>
      <c r="BG54763" s="95"/>
      <c r="BH54763" s="95"/>
      <c r="BI54763" s="95"/>
      <c r="BJ54763" s="95"/>
      <c r="BK54763" s="95"/>
      <c r="BL54763" s="95"/>
      <c r="BM54763" s="95"/>
      <c r="BN54763" s="95"/>
      <c r="CA54763" s="95"/>
    </row>
    <row r="54764" spans="31:79" s="97" customFormat="1" x14ac:dyDescent="0.2">
      <c r="AE54764" s="95"/>
      <c r="AF54764" s="95"/>
      <c r="AN54764" s="95"/>
      <c r="AO54764" s="95"/>
      <c r="AP54764" s="95"/>
      <c r="AQ54764" s="95"/>
      <c r="AR54764" s="95"/>
      <c r="AS54764" s="95"/>
      <c r="AT54764" s="95"/>
      <c r="AU54764" s="95"/>
      <c r="AV54764" s="95"/>
      <c r="AW54764" s="95"/>
      <c r="AX54764" s="95"/>
      <c r="AY54764" s="95"/>
      <c r="AZ54764" s="95"/>
      <c r="BA54764" s="95"/>
      <c r="BB54764" s="95"/>
      <c r="BC54764" s="95"/>
      <c r="BD54764" s="95"/>
      <c r="BE54764" s="95"/>
      <c r="BF54764" s="95"/>
      <c r="BG54764" s="95"/>
      <c r="BH54764" s="95"/>
      <c r="BI54764" s="95"/>
      <c r="BJ54764" s="95"/>
      <c r="BK54764" s="95"/>
      <c r="BL54764" s="95"/>
      <c r="BM54764" s="95"/>
      <c r="BN54764" s="95"/>
      <c r="CA54764" s="95"/>
    </row>
    <row r="54765" spans="31:79" s="97" customFormat="1" x14ac:dyDescent="0.2">
      <c r="AE54765" s="95"/>
      <c r="AF54765" s="95"/>
      <c r="AN54765" s="95"/>
      <c r="AO54765" s="95"/>
      <c r="AP54765" s="95"/>
      <c r="AQ54765" s="95"/>
      <c r="AR54765" s="95"/>
      <c r="AS54765" s="95"/>
      <c r="AT54765" s="95"/>
      <c r="AU54765" s="95"/>
      <c r="AV54765" s="95"/>
      <c r="AW54765" s="95"/>
      <c r="AX54765" s="95"/>
      <c r="AY54765" s="95"/>
      <c r="AZ54765" s="95"/>
      <c r="BA54765" s="95"/>
      <c r="BB54765" s="95"/>
      <c r="BC54765" s="95"/>
      <c r="BD54765" s="95"/>
      <c r="BE54765" s="95"/>
      <c r="BF54765" s="95"/>
      <c r="BG54765" s="95"/>
      <c r="BH54765" s="95"/>
      <c r="BI54765" s="95"/>
      <c r="BJ54765" s="95"/>
      <c r="BK54765" s="95"/>
      <c r="BL54765" s="95"/>
      <c r="BM54765" s="95"/>
      <c r="BN54765" s="95"/>
      <c r="CA54765" s="95"/>
    </row>
    <row r="54766" spans="31:79" s="97" customFormat="1" x14ac:dyDescent="0.2">
      <c r="AE54766" s="95"/>
      <c r="AF54766" s="95"/>
      <c r="AN54766" s="95"/>
      <c r="AO54766" s="95"/>
      <c r="AP54766" s="95"/>
      <c r="AQ54766" s="95"/>
      <c r="AR54766" s="95"/>
      <c r="AS54766" s="95"/>
      <c r="AT54766" s="95"/>
      <c r="AU54766" s="95"/>
      <c r="AV54766" s="95"/>
      <c r="AW54766" s="95"/>
      <c r="AX54766" s="95"/>
      <c r="AY54766" s="95"/>
      <c r="AZ54766" s="95"/>
      <c r="BA54766" s="95"/>
      <c r="BB54766" s="95"/>
      <c r="BC54766" s="95"/>
      <c r="BD54766" s="95"/>
      <c r="BE54766" s="95"/>
      <c r="BF54766" s="95"/>
      <c r="BG54766" s="95"/>
      <c r="BH54766" s="95"/>
      <c r="BI54766" s="95"/>
      <c r="BJ54766" s="95"/>
      <c r="BK54766" s="95"/>
      <c r="BL54766" s="95"/>
      <c r="BM54766" s="95"/>
      <c r="BN54766" s="95"/>
      <c r="CA54766" s="95"/>
    </row>
    <row r="54767" spans="31:79" s="97" customFormat="1" x14ac:dyDescent="0.2">
      <c r="AE54767" s="95"/>
      <c r="AF54767" s="95"/>
      <c r="AN54767" s="95"/>
      <c r="AO54767" s="95"/>
      <c r="AP54767" s="95"/>
      <c r="AQ54767" s="95"/>
      <c r="AR54767" s="95"/>
      <c r="AS54767" s="95"/>
      <c r="AT54767" s="95"/>
      <c r="AU54767" s="95"/>
      <c r="AV54767" s="95"/>
      <c r="AW54767" s="95"/>
      <c r="AX54767" s="95"/>
      <c r="AY54767" s="95"/>
      <c r="AZ54767" s="95"/>
      <c r="BA54767" s="95"/>
      <c r="BB54767" s="95"/>
      <c r="BC54767" s="95"/>
      <c r="BD54767" s="95"/>
      <c r="BE54767" s="95"/>
      <c r="BF54767" s="95"/>
      <c r="BG54767" s="95"/>
      <c r="BH54767" s="95"/>
      <c r="BI54767" s="95"/>
      <c r="BJ54767" s="95"/>
      <c r="BK54767" s="95"/>
      <c r="BL54767" s="95"/>
      <c r="BM54767" s="95"/>
      <c r="BN54767" s="95"/>
      <c r="CA54767" s="95"/>
    </row>
    <row r="54768" spans="31:79" s="97" customFormat="1" x14ac:dyDescent="0.2">
      <c r="AE54768" s="95"/>
      <c r="AF54768" s="95"/>
      <c r="AN54768" s="95"/>
      <c r="AO54768" s="95"/>
      <c r="AP54768" s="95"/>
      <c r="AQ54768" s="95"/>
      <c r="AR54768" s="95"/>
      <c r="AS54768" s="95"/>
      <c r="AT54768" s="95"/>
      <c r="AU54768" s="95"/>
      <c r="AV54768" s="95"/>
      <c r="AW54768" s="95"/>
      <c r="AX54768" s="95"/>
      <c r="AY54768" s="95"/>
      <c r="AZ54768" s="95"/>
      <c r="BA54768" s="95"/>
      <c r="BB54768" s="95"/>
      <c r="BC54768" s="95"/>
      <c r="BD54768" s="95"/>
      <c r="BE54768" s="95"/>
      <c r="BF54768" s="95"/>
      <c r="BG54768" s="95"/>
      <c r="BH54768" s="95"/>
      <c r="BI54768" s="95"/>
      <c r="BJ54768" s="95"/>
      <c r="BK54768" s="95"/>
      <c r="BL54768" s="95"/>
      <c r="BM54768" s="95"/>
      <c r="BN54768" s="95"/>
      <c r="CA54768" s="95"/>
    </row>
    <row r="54769" spans="31:79" s="97" customFormat="1" x14ac:dyDescent="0.2">
      <c r="AE54769" s="95"/>
      <c r="AF54769" s="95"/>
      <c r="AN54769" s="95"/>
      <c r="AO54769" s="95"/>
      <c r="AP54769" s="95"/>
      <c r="AQ54769" s="95"/>
      <c r="AR54769" s="95"/>
      <c r="AS54769" s="95"/>
      <c r="AT54769" s="95"/>
      <c r="AU54769" s="95"/>
      <c r="AV54769" s="95"/>
      <c r="AW54769" s="95"/>
      <c r="AX54769" s="95"/>
      <c r="AY54769" s="95"/>
      <c r="AZ54769" s="95"/>
      <c r="BA54769" s="95"/>
      <c r="BB54769" s="95"/>
      <c r="BC54769" s="95"/>
      <c r="BD54769" s="95"/>
      <c r="BE54769" s="95"/>
      <c r="BF54769" s="95"/>
      <c r="BG54769" s="95"/>
      <c r="BH54769" s="95"/>
      <c r="BI54769" s="95"/>
      <c r="BJ54769" s="95"/>
      <c r="BK54769" s="95"/>
      <c r="BL54769" s="95"/>
      <c r="BM54769" s="95"/>
      <c r="BN54769" s="95"/>
      <c r="CA54769" s="95"/>
    </row>
    <row r="54770" spans="31:79" s="97" customFormat="1" x14ac:dyDescent="0.2">
      <c r="AE54770" s="95"/>
      <c r="AF54770" s="95"/>
      <c r="AN54770" s="95"/>
      <c r="AO54770" s="95"/>
      <c r="AP54770" s="95"/>
      <c r="AQ54770" s="95"/>
      <c r="AR54770" s="95"/>
      <c r="AS54770" s="95"/>
      <c r="AT54770" s="95"/>
      <c r="AU54770" s="95"/>
      <c r="AV54770" s="95"/>
      <c r="AW54770" s="95"/>
      <c r="AX54770" s="95"/>
      <c r="AY54770" s="95"/>
      <c r="AZ54770" s="95"/>
      <c r="BA54770" s="95"/>
      <c r="BB54770" s="95"/>
      <c r="BC54770" s="95"/>
      <c r="BD54770" s="95"/>
      <c r="BE54770" s="95"/>
      <c r="BF54770" s="95"/>
      <c r="BG54770" s="95"/>
      <c r="BH54770" s="95"/>
      <c r="BI54770" s="95"/>
      <c r="BJ54770" s="95"/>
      <c r="BK54770" s="95"/>
      <c r="BL54770" s="95"/>
      <c r="BM54770" s="95"/>
      <c r="BN54770" s="95"/>
      <c r="CA54770" s="95"/>
    </row>
    <row r="54771" spans="31:79" s="97" customFormat="1" x14ac:dyDescent="0.2">
      <c r="AE54771" s="95"/>
      <c r="AF54771" s="95"/>
      <c r="AN54771" s="95"/>
      <c r="AO54771" s="95"/>
      <c r="AP54771" s="95"/>
      <c r="AQ54771" s="95"/>
      <c r="AR54771" s="95"/>
      <c r="AS54771" s="95"/>
      <c r="AT54771" s="95"/>
      <c r="AU54771" s="95"/>
      <c r="AV54771" s="95"/>
      <c r="AW54771" s="95"/>
      <c r="AX54771" s="95"/>
      <c r="AY54771" s="95"/>
      <c r="AZ54771" s="95"/>
      <c r="BA54771" s="95"/>
      <c r="BB54771" s="95"/>
      <c r="BC54771" s="95"/>
      <c r="BD54771" s="95"/>
      <c r="BE54771" s="95"/>
      <c r="BF54771" s="95"/>
      <c r="BG54771" s="95"/>
      <c r="BH54771" s="95"/>
      <c r="BI54771" s="95"/>
      <c r="BJ54771" s="95"/>
      <c r="BK54771" s="95"/>
      <c r="BL54771" s="95"/>
      <c r="BM54771" s="95"/>
      <c r="BN54771" s="95"/>
      <c r="CA54771" s="95"/>
    </row>
    <row r="54772" spans="31:79" s="97" customFormat="1" x14ac:dyDescent="0.2">
      <c r="AE54772" s="95"/>
      <c r="AF54772" s="95"/>
      <c r="AN54772" s="95"/>
      <c r="AO54772" s="95"/>
      <c r="AP54772" s="95"/>
      <c r="AQ54772" s="95"/>
      <c r="AR54772" s="95"/>
      <c r="AS54772" s="95"/>
      <c r="AT54772" s="95"/>
      <c r="AU54772" s="95"/>
      <c r="AV54772" s="95"/>
      <c r="AW54772" s="95"/>
      <c r="AX54772" s="95"/>
      <c r="AY54772" s="95"/>
      <c r="AZ54772" s="95"/>
      <c r="BA54772" s="95"/>
      <c r="BB54772" s="95"/>
      <c r="BC54772" s="95"/>
      <c r="BD54772" s="95"/>
      <c r="BE54772" s="95"/>
      <c r="BF54772" s="95"/>
      <c r="BG54772" s="95"/>
      <c r="BH54772" s="95"/>
      <c r="BI54772" s="95"/>
      <c r="BJ54772" s="95"/>
      <c r="BK54772" s="95"/>
      <c r="BL54772" s="95"/>
      <c r="BM54772" s="95"/>
      <c r="BN54772" s="95"/>
      <c r="CA54772" s="95"/>
    </row>
    <row r="54773" spans="31:79" s="97" customFormat="1" x14ac:dyDescent="0.2">
      <c r="AE54773" s="95"/>
      <c r="AF54773" s="95"/>
      <c r="AN54773" s="95"/>
      <c r="AO54773" s="95"/>
      <c r="AP54773" s="95"/>
      <c r="AQ54773" s="95"/>
      <c r="AR54773" s="95"/>
      <c r="AS54773" s="95"/>
      <c r="AT54773" s="95"/>
      <c r="AU54773" s="95"/>
      <c r="AV54773" s="95"/>
      <c r="AW54773" s="95"/>
      <c r="AX54773" s="95"/>
      <c r="AY54773" s="95"/>
      <c r="AZ54773" s="95"/>
      <c r="BA54773" s="95"/>
      <c r="BB54773" s="95"/>
      <c r="BC54773" s="95"/>
      <c r="BD54773" s="95"/>
      <c r="BE54773" s="95"/>
      <c r="BF54773" s="95"/>
      <c r="BG54773" s="95"/>
      <c r="BH54773" s="95"/>
      <c r="BI54773" s="95"/>
      <c r="BJ54773" s="95"/>
      <c r="BK54773" s="95"/>
      <c r="BL54773" s="95"/>
      <c r="BM54773" s="95"/>
      <c r="BN54773" s="95"/>
      <c r="CA54773" s="95"/>
    </row>
    <row r="54774" spans="31:79" s="97" customFormat="1" x14ac:dyDescent="0.2">
      <c r="AE54774" s="95"/>
      <c r="AF54774" s="95"/>
      <c r="AN54774" s="95"/>
      <c r="AO54774" s="95"/>
      <c r="AP54774" s="95"/>
      <c r="AQ54774" s="95"/>
      <c r="AR54774" s="95"/>
      <c r="AS54774" s="95"/>
      <c r="AT54774" s="95"/>
      <c r="AU54774" s="95"/>
      <c r="AV54774" s="95"/>
      <c r="AW54774" s="95"/>
      <c r="AX54774" s="95"/>
      <c r="AY54774" s="95"/>
      <c r="AZ54774" s="95"/>
      <c r="BA54774" s="95"/>
      <c r="BB54774" s="95"/>
      <c r="BC54774" s="95"/>
      <c r="BD54774" s="95"/>
      <c r="BE54774" s="95"/>
      <c r="BF54774" s="95"/>
      <c r="BG54774" s="95"/>
      <c r="BH54774" s="95"/>
      <c r="BI54774" s="95"/>
      <c r="BJ54774" s="95"/>
      <c r="BK54774" s="95"/>
      <c r="BL54774" s="95"/>
      <c r="BM54774" s="95"/>
      <c r="BN54774" s="95"/>
      <c r="CA54774" s="95"/>
    </row>
    <row r="54775" spans="31:79" s="97" customFormat="1" x14ac:dyDescent="0.2">
      <c r="AE54775" s="95"/>
      <c r="AF54775" s="95"/>
      <c r="AN54775" s="95"/>
      <c r="AO54775" s="95"/>
      <c r="AP54775" s="95"/>
      <c r="AQ54775" s="95"/>
      <c r="AR54775" s="95"/>
      <c r="AS54775" s="95"/>
      <c r="AT54775" s="95"/>
      <c r="AU54775" s="95"/>
      <c r="AV54775" s="95"/>
      <c r="AW54775" s="95"/>
      <c r="AX54775" s="95"/>
      <c r="AY54775" s="95"/>
      <c r="AZ54775" s="95"/>
      <c r="BA54775" s="95"/>
      <c r="BB54775" s="95"/>
      <c r="BC54775" s="95"/>
      <c r="BD54775" s="95"/>
      <c r="BE54775" s="95"/>
      <c r="BF54775" s="95"/>
      <c r="BG54775" s="95"/>
      <c r="BH54775" s="95"/>
      <c r="BI54775" s="95"/>
      <c r="BJ54775" s="95"/>
      <c r="BK54775" s="95"/>
      <c r="BL54775" s="95"/>
      <c r="BM54775" s="95"/>
      <c r="BN54775" s="95"/>
      <c r="CA54775" s="95"/>
    </row>
    <row r="54776" spans="31:79" s="97" customFormat="1" x14ac:dyDescent="0.2">
      <c r="AE54776" s="95"/>
      <c r="AF54776" s="95"/>
      <c r="AN54776" s="95"/>
      <c r="AO54776" s="95"/>
      <c r="AP54776" s="95"/>
      <c r="AQ54776" s="95"/>
      <c r="AR54776" s="95"/>
      <c r="AS54776" s="95"/>
      <c r="AT54776" s="95"/>
      <c r="AU54776" s="95"/>
      <c r="AV54776" s="95"/>
      <c r="AW54776" s="95"/>
      <c r="AX54776" s="95"/>
      <c r="AY54776" s="95"/>
      <c r="AZ54776" s="95"/>
      <c r="BA54776" s="95"/>
      <c r="BB54776" s="95"/>
      <c r="BC54776" s="95"/>
      <c r="BD54776" s="95"/>
      <c r="BE54776" s="95"/>
      <c r="BF54776" s="95"/>
      <c r="BG54776" s="95"/>
      <c r="BH54776" s="95"/>
      <c r="BI54776" s="95"/>
      <c r="BJ54776" s="95"/>
      <c r="BK54776" s="95"/>
      <c r="BL54776" s="95"/>
      <c r="BM54776" s="95"/>
      <c r="BN54776" s="95"/>
      <c r="CA54776" s="95"/>
    </row>
    <row r="54777" spans="31:79" s="97" customFormat="1" x14ac:dyDescent="0.2">
      <c r="AE54777" s="95"/>
      <c r="AF54777" s="95"/>
      <c r="AN54777" s="95"/>
      <c r="AO54777" s="95"/>
      <c r="AP54777" s="95"/>
      <c r="AQ54777" s="95"/>
      <c r="AR54777" s="95"/>
      <c r="AS54777" s="95"/>
      <c r="AT54777" s="95"/>
      <c r="AU54777" s="95"/>
      <c r="AV54777" s="95"/>
      <c r="AW54777" s="95"/>
      <c r="AX54777" s="95"/>
      <c r="AY54777" s="95"/>
      <c r="AZ54777" s="95"/>
      <c r="BA54777" s="95"/>
      <c r="BB54777" s="95"/>
      <c r="BC54777" s="95"/>
      <c r="BD54777" s="95"/>
      <c r="BE54777" s="95"/>
      <c r="BF54777" s="95"/>
      <c r="BG54777" s="95"/>
      <c r="BH54777" s="95"/>
      <c r="BI54777" s="95"/>
      <c r="BJ54777" s="95"/>
      <c r="BK54777" s="95"/>
      <c r="BL54777" s="95"/>
      <c r="BM54777" s="95"/>
      <c r="BN54777" s="95"/>
      <c r="CA54777" s="95"/>
    </row>
    <row r="54778" spans="31:79" s="97" customFormat="1" x14ac:dyDescent="0.2">
      <c r="AE54778" s="95"/>
      <c r="AF54778" s="95"/>
      <c r="AN54778" s="95"/>
      <c r="AO54778" s="95"/>
      <c r="AP54778" s="95"/>
      <c r="AQ54778" s="95"/>
      <c r="AR54778" s="95"/>
      <c r="AS54778" s="95"/>
      <c r="AT54778" s="95"/>
      <c r="AU54778" s="95"/>
      <c r="AV54778" s="95"/>
      <c r="AW54778" s="95"/>
      <c r="AX54778" s="95"/>
      <c r="AY54778" s="95"/>
      <c r="AZ54778" s="95"/>
      <c r="BA54778" s="95"/>
      <c r="BB54778" s="95"/>
      <c r="BC54778" s="95"/>
      <c r="BD54778" s="95"/>
      <c r="BE54778" s="95"/>
      <c r="BF54778" s="95"/>
      <c r="BG54778" s="95"/>
      <c r="BH54778" s="95"/>
      <c r="BI54778" s="95"/>
      <c r="BJ54778" s="95"/>
      <c r="BK54778" s="95"/>
      <c r="BL54778" s="95"/>
      <c r="BM54778" s="95"/>
      <c r="BN54778" s="95"/>
      <c r="CA54778" s="95"/>
    </row>
    <row r="54779" spans="31:79" s="97" customFormat="1" x14ac:dyDescent="0.2">
      <c r="AE54779" s="95"/>
      <c r="AF54779" s="95"/>
      <c r="AN54779" s="95"/>
      <c r="AO54779" s="95"/>
      <c r="AP54779" s="95"/>
      <c r="AQ54779" s="95"/>
      <c r="AR54779" s="95"/>
      <c r="AS54779" s="95"/>
      <c r="AT54779" s="95"/>
      <c r="AU54779" s="95"/>
      <c r="AV54779" s="95"/>
      <c r="AW54779" s="95"/>
      <c r="AX54779" s="95"/>
      <c r="AY54779" s="95"/>
      <c r="AZ54779" s="95"/>
      <c r="BA54779" s="95"/>
      <c r="BB54779" s="95"/>
      <c r="BC54779" s="95"/>
      <c r="BD54779" s="95"/>
      <c r="BE54779" s="95"/>
      <c r="BF54779" s="95"/>
      <c r="BG54779" s="95"/>
      <c r="BH54779" s="95"/>
      <c r="BI54779" s="95"/>
      <c r="BJ54779" s="95"/>
      <c r="BK54779" s="95"/>
      <c r="BL54779" s="95"/>
      <c r="BM54779" s="95"/>
      <c r="BN54779" s="95"/>
      <c r="CA54779" s="95"/>
    </row>
    <row r="54780" spans="31:79" s="97" customFormat="1" x14ac:dyDescent="0.2">
      <c r="AE54780" s="95"/>
      <c r="AF54780" s="95"/>
      <c r="AN54780" s="95"/>
      <c r="AO54780" s="95"/>
      <c r="AP54780" s="95"/>
      <c r="AQ54780" s="95"/>
      <c r="AR54780" s="95"/>
      <c r="AS54780" s="95"/>
      <c r="AT54780" s="95"/>
      <c r="AU54780" s="95"/>
      <c r="AV54780" s="95"/>
      <c r="AW54780" s="95"/>
      <c r="AX54780" s="95"/>
      <c r="AY54780" s="95"/>
      <c r="AZ54780" s="95"/>
      <c r="BA54780" s="95"/>
      <c r="BB54780" s="95"/>
      <c r="BC54780" s="95"/>
      <c r="BD54780" s="95"/>
      <c r="BE54780" s="95"/>
      <c r="BF54780" s="95"/>
      <c r="BG54780" s="95"/>
      <c r="BH54780" s="95"/>
      <c r="BI54780" s="95"/>
      <c r="BJ54780" s="95"/>
      <c r="BK54780" s="95"/>
      <c r="BL54780" s="95"/>
      <c r="BM54780" s="95"/>
      <c r="BN54780" s="95"/>
      <c r="CA54780" s="95"/>
    </row>
    <row r="54781" spans="31:79" s="97" customFormat="1" x14ac:dyDescent="0.2">
      <c r="AE54781" s="95"/>
      <c r="AF54781" s="95"/>
      <c r="AN54781" s="95"/>
      <c r="AO54781" s="95"/>
      <c r="AP54781" s="95"/>
      <c r="AQ54781" s="95"/>
      <c r="AR54781" s="95"/>
      <c r="AS54781" s="95"/>
      <c r="AT54781" s="95"/>
      <c r="AU54781" s="95"/>
      <c r="AV54781" s="95"/>
      <c r="AW54781" s="95"/>
      <c r="AX54781" s="95"/>
      <c r="AY54781" s="95"/>
      <c r="AZ54781" s="95"/>
      <c r="BA54781" s="95"/>
      <c r="BB54781" s="95"/>
      <c r="BC54781" s="95"/>
      <c r="BD54781" s="95"/>
      <c r="BE54781" s="95"/>
      <c r="BF54781" s="95"/>
      <c r="BG54781" s="95"/>
      <c r="BH54781" s="95"/>
      <c r="BI54781" s="95"/>
      <c r="BJ54781" s="95"/>
      <c r="BK54781" s="95"/>
      <c r="BL54781" s="95"/>
      <c r="BM54781" s="95"/>
      <c r="BN54781" s="95"/>
      <c r="CA54781" s="95"/>
    </row>
    <row r="54782" spans="31:79" s="97" customFormat="1" x14ac:dyDescent="0.2">
      <c r="AE54782" s="95"/>
      <c r="AF54782" s="95"/>
      <c r="AN54782" s="95"/>
      <c r="AO54782" s="95"/>
      <c r="AP54782" s="95"/>
      <c r="AQ54782" s="95"/>
      <c r="AR54782" s="95"/>
      <c r="AS54782" s="95"/>
      <c r="AT54782" s="95"/>
      <c r="AU54782" s="95"/>
      <c r="AV54782" s="95"/>
      <c r="AW54782" s="95"/>
      <c r="AX54782" s="95"/>
      <c r="AY54782" s="95"/>
      <c r="AZ54782" s="95"/>
      <c r="BA54782" s="95"/>
      <c r="BB54782" s="95"/>
      <c r="BC54782" s="95"/>
      <c r="BD54782" s="95"/>
      <c r="BE54782" s="95"/>
      <c r="BF54782" s="95"/>
      <c r="BG54782" s="95"/>
      <c r="BH54782" s="95"/>
      <c r="BI54782" s="95"/>
      <c r="BJ54782" s="95"/>
      <c r="BK54782" s="95"/>
      <c r="BL54782" s="95"/>
      <c r="BM54782" s="95"/>
      <c r="BN54782" s="95"/>
      <c r="CA54782" s="95"/>
    </row>
    <row r="54783" spans="31:79" s="97" customFormat="1" x14ac:dyDescent="0.2">
      <c r="AE54783" s="95"/>
      <c r="AF54783" s="95"/>
      <c r="AN54783" s="95"/>
      <c r="AO54783" s="95"/>
      <c r="AP54783" s="95"/>
      <c r="AQ54783" s="95"/>
      <c r="AR54783" s="95"/>
      <c r="AS54783" s="95"/>
      <c r="AT54783" s="95"/>
      <c r="AU54783" s="95"/>
      <c r="AV54783" s="95"/>
      <c r="AW54783" s="95"/>
      <c r="AX54783" s="95"/>
      <c r="AY54783" s="95"/>
      <c r="AZ54783" s="95"/>
      <c r="BA54783" s="95"/>
      <c r="BB54783" s="95"/>
      <c r="BC54783" s="95"/>
      <c r="BD54783" s="95"/>
      <c r="BE54783" s="95"/>
      <c r="BF54783" s="95"/>
      <c r="BG54783" s="95"/>
      <c r="BH54783" s="95"/>
      <c r="BI54783" s="95"/>
      <c r="BJ54783" s="95"/>
      <c r="BK54783" s="95"/>
      <c r="BL54783" s="95"/>
      <c r="BM54783" s="95"/>
      <c r="BN54783" s="95"/>
      <c r="CA54783" s="95"/>
    </row>
    <row r="54784" spans="31:79" s="97" customFormat="1" x14ac:dyDescent="0.2">
      <c r="AE54784" s="95"/>
      <c r="AF54784" s="95"/>
      <c r="AN54784" s="95"/>
      <c r="AO54784" s="95"/>
      <c r="AP54784" s="95"/>
      <c r="AQ54784" s="95"/>
      <c r="AR54784" s="95"/>
      <c r="AS54784" s="95"/>
      <c r="AT54784" s="95"/>
      <c r="AU54784" s="95"/>
      <c r="AV54784" s="95"/>
      <c r="AW54784" s="95"/>
      <c r="AX54784" s="95"/>
      <c r="AY54784" s="95"/>
      <c r="AZ54784" s="95"/>
      <c r="BA54784" s="95"/>
      <c r="BB54784" s="95"/>
      <c r="BC54784" s="95"/>
      <c r="BD54784" s="95"/>
      <c r="BE54784" s="95"/>
      <c r="BF54784" s="95"/>
      <c r="BG54784" s="95"/>
      <c r="BH54784" s="95"/>
      <c r="BI54784" s="95"/>
      <c r="BJ54784" s="95"/>
      <c r="BK54784" s="95"/>
      <c r="BL54784" s="95"/>
      <c r="BM54784" s="95"/>
      <c r="BN54784" s="95"/>
      <c r="CA54784" s="95"/>
    </row>
    <row r="54785" spans="31:79" s="97" customFormat="1" x14ac:dyDescent="0.2">
      <c r="AE54785" s="95"/>
      <c r="AF54785" s="95"/>
      <c r="AN54785" s="95"/>
      <c r="AO54785" s="95"/>
      <c r="AP54785" s="95"/>
      <c r="AQ54785" s="95"/>
      <c r="AR54785" s="95"/>
      <c r="AS54785" s="95"/>
      <c r="AT54785" s="95"/>
      <c r="AU54785" s="95"/>
      <c r="AV54785" s="95"/>
      <c r="AW54785" s="95"/>
      <c r="AX54785" s="95"/>
      <c r="AY54785" s="95"/>
      <c r="AZ54785" s="95"/>
      <c r="BA54785" s="95"/>
      <c r="BB54785" s="95"/>
      <c r="BC54785" s="95"/>
      <c r="BD54785" s="95"/>
      <c r="BE54785" s="95"/>
      <c r="BF54785" s="95"/>
      <c r="BG54785" s="95"/>
      <c r="BH54785" s="95"/>
      <c r="BI54785" s="95"/>
      <c r="BJ54785" s="95"/>
      <c r="BK54785" s="95"/>
      <c r="BL54785" s="95"/>
      <c r="BM54785" s="95"/>
      <c r="BN54785" s="95"/>
      <c r="CA54785" s="95"/>
    </row>
    <row r="54786" spans="31:79" s="97" customFormat="1" x14ac:dyDescent="0.2">
      <c r="AE54786" s="95"/>
      <c r="AF54786" s="95"/>
      <c r="AN54786" s="95"/>
      <c r="AO54786" s="95"/>
      <c r="AP54786" s="95"/>
      <c r="AQ54786" s="95"/>
      <c r="AR54786" s="95"/>
      <c r="AS54786" s="95"/>
      <c r="AT54786" s="95"/>
      <c r="AU54786" s="95"/>
      <c r="AV54786" s="95"/>
      <c r="AW54786" s="95"/>
      <c r="AX54786" s="95"/>
      <c r="AY54786" s="95"/>
      <c r="AZ54786" s="95"/>
      <c r="BA54786" s="95"/>
      <c r="BB54786" s="95"/>
      <c r="BC54786" s="95"/>
      <c r="BD54786" s="95"/>
      <c r="BE54786" s="95"/>
      <c r="BF54786" s="95"/>
      <c r="BG54786" s="95"/>
      <c r="BH54786" s="95"/>
      <c r="BI54786" s="95"/>
      <c r="BJ54786" s="95"/>
      <c r="BK54786" s="95"/>
      <c r="BL54786" s="95"/>
      <c r="BM54786" s="95"/>
      <c r="BN54786" s="95"/>
      <c r="CA54786" s="95"/>
    </row>
    <row r="54787" spans="31:79" s="97" customFormat="1" x14ac:dyDescent="0.2">
      <c r="AE54787" s="95"/>
      <c r="AF54787" s="95"/>
      <c r="AN54787" s="95"/>
      <c r="AO54787" s="95"/>
      <c r="AP54787" s="95"/>
      <c r="AQ54787" s="95"/>
      <c r="AR54787" s="95"/>
      <c r="AS54787" s="95"/>
      <c r="AT54787" s="95"/>
      <c r="AU54787" s="95"/>
      <c r="AV54787" s="95"/>
      <c r="AW54787" s="95"/>
      <c r="AX54787" s="95"/>
      <c r="AY54787" s="95"/>
      <c r="AZ54787" s="95"/>
      <c r="BA54787" s="95"/>
      <c r="BB54787" s="95"/>
      <c r="BC54787" s="95"/>
      <c r="BD54787" s="95"/>
      <c r="BE54787" s="95"/>
      <c r="BF54787" s="95"/>
      <c r="BG54787" s="95"/>
      <c r="BH54787" s="95"/>
      <c r="BI54787" s="95"/>
      <c r="BJ54787" s="95"/>
      <c r="BK54787" s="95"/>
      <c r="BL54787" s="95"/>
      <c r="BM54787" s="95"/>
      <c r="BN54787" s="95"/>
      <c r="CA54787" s="95"/>
    </row>
    <row r="54788" spans="31:79" s="97" customFormat="1" x14ac:dyDescent="0.2">
      <c r="AE54788" s="95"/>
      <c r="AF54788" s="95"/>
      <c r="AN54788" s="95"/>
      <c r="AO54788" s="95"/>
      <c r="AP54788" s="95"/>
      <c r="AQ54788" s="95"/>
      <c r="AR54788" s="95"/>
      <c r="AS54788" s="95"/>
      <c r="AT54788" s="95"/>
      <c r="AU54788" s="95"/>
      <c r="AV54788" s="95"/>
      <c r="AW54788" s="95"/>
      <c r="AX54788" s="95"/>
      <c r="AY54788" s="95"/>
      <c r="AZ54788" s="95"/>
      <c r="BA54788" s="95"/>
      <c r="BB54788" s="95"/>
      <c r="BC54788" s="95"/>
      <c r="BD54788" s="95"/>
      <c r="BE54788" s="95"/>
      <c r="BF54788" s="95"/>
      <c r="BG54788" s="95"/>
      <c r="BH54788" s="95"/>
      <c r="BI54788" s="95"/>
      <c r="BJ54788" s="95"/>
      <c r="BK54788" s="95"/>
      <c r="BL54788" s="95"/>
      <c r="BM54788" s="95"/>
      <c r="BN54788" s="95"/>
      <c r="CA54788" s="95"/>
    </row>
    <row r="54789" spans="31:79" s="97" customFormat="1" x14ac:dyDescent="0.2">
      <c r="AE54789" s="95"/>
      <c r="AF54789" s="95"/>
      <c r="AN54789" s="95"/>
      <c r="AO54789" s="95"/>
      <c r="AP54789" s="95"/>
      <c r="AQ54789" s="95"/>
      <c r="AR54789" s="95"/>
      <c r="AS54789" s="95"/>
      <c r="AT54789" s="95"/>
      <c r="AU54789" s="95"/>
      <c r="AV54789" s="95"/>
      <c r="AW54789" s="95"/>
      <c r="AX54789" s="95"/>
      <c r="AY54789" s="95"/>
      <c r="AZ54789" s="95"/>
      <c r="BA54789" s="95"/>
      <c r="BB54789" s="95"/>
      <c r="BC54789" s="95"/>
      <c r="BD54789" s="95"/>
      <c r="BE54789" s="95"/>
      <c r="BF54789" s="95"/>
      <c r="BG54789" s="95"/>
      <c r="BH54789" s="95"/>
      <c r="BI54789" s="95"/>
      <c r="BJ54789" s="95"/>
      <c r="BK54789" s="95"/>
      <c r="BL54789" s="95"/>
      <c r="BM54789" s="95"/>
      <c r="BN54789" s="95"/>
      <c r="CA54789" s="95"/>
    </row>
    <row r="54790" spans="31:79" s="97" customFormat="1" x14ac:dyDescent="0.2">
      <c r="AE54790" s="95"/>
      <c r="AF54790" s="95"/>
      <c r="AN54790" s="95"/>
      <c r="AO54790" s="95"/>
      <c r="AP54790" s="95"/>
      <c r="AQ54790" s="95"/>
      <c r="AR54790" s="95"/>
      <c r="AS54790" s="95"/>
      <c r="AT54790" s="95"/>
      <c r="AU54790" s="95"/>
      <c r="AV54790" s="95"/>
      <c r="AW54790" s="95"/>
      <c r="AX54790" s="95"/>
      <c r="AY54790" s="95"/>
      <c r="AZ54790" s="95"/>
      <c r="BA54790" s="95"/>
      <c r="BB54790" s="95"/>
      <c r="BC54790" s="95"/>
      <c r="BD54790" s="95"/>
      <c r="BE54790" s="95"/>
      <c r="BF54790" s="95"/>
      <c r="BG54790" s="95"/>
      <c r="BH54790" s="95"/>
      <c r="BI54790" s="95"/>
      <c r="BJ54790" s="95"/>
      <c r="BK54790" s="95"/>
      <c r="BL54790" s="95"/>
      <c r="BM54790" s="95"/>
      <c r="BN54790" s="95"/>
      <c r="CA54790" s="95"/>
    </row>
    <row r="54791" spans="31:79" s="97" customFormat="1" x14ac:dyDescent="0.2">
      <c r="AE54791" s="95"/>
      <c r="AF54791" s="95"/>
      <c r="AN54791" s="95"/>
      <c r="AO54791" s="95"/>
      <c r="AP54791" s="95"/>
      <c r="AQ54791" s="95"/>
      <c r="AR54791" s="95"/>
      <c r="AS54791" s="95"/>
      <c r="AT54791" s="95"/>
      <c r="AU54791" s="95"/>
      <c r="AV54791" s="95"/>
      <c r="AW54791" s="95"/>
      <c r="AX54791" s="95"/>
      <c r="AY54791" s="95"/>
      <c r="AZ54791" s="95"/>
      <c r="BA54791" s="95"/>
      <c r="BB54791" s="95"/>
      <c r="BC54791" s="95"/>
      <c r="BD54791" s="95"/>
      <c r="BE54791" s="95"/>
      <c r="BF54791" s="95"/>
      <c r="BG54791" s="95"/>
      <c r="BH54791" s="95"/>
      <c r="BI54791" s="95"/>
      <c r="BJ54791" s="95"/>
      <c r="BK54791" s="95"/>
      <c r="BL54791" s="95"/>
      <c r="BM54791" s="95"/>
      <c r="BN54791" s="95"/>
      <c r="CA54791" s="95"/>
    </row>
    <row r="54792" spans="31:79" s="97" customFormat="1" x14ac:dyDescent="0.2">
      <c r="AE54792" s="95"/>
      <c r="AF54792" s="95"/>
      <c r="AN54792" s="95"/>
      <c r="AO54792" s="95"/>
      <c r="AP54792" s="95"/>
      <c r="AQ54792" s="95"/>
      <c r="AR54792" s="95"/>
      <c r="AS54792" s="95"/>
      <c r="AT54792" s="95"/>
      <c r="AU54792" s="95"/>
      <c r="AV54792" s="95"/>
      <c r="AW54792" s="95"/>
      <c r="AX54792" s="95"/>
      <c r="AY54792" s="95"/>
      <c r="AZ54792" s="95"/>
      <c r="BA54792" s="95"/>
      <c r="BB54792" s="95"/>
      <c r="BC54792" s="95"/>
      <c r="BD54792" s="95"/>
      <c r="BE54792" s="95"/>
      <c r="BF54792" s="95"/>
      <c r="BG54792" s="95"/>
      <c r="BH54792" s="95"/>
      <c r="BI54792" s="95"/>
      <c r="BJ54792" s="95"/>
      <c r="BK54792" s="95"/>
      <c r="BL54792" s="95"/>
      <c r="BM54792" s="95"/>
      <c r="BN54792" s="95"/>
      <c r="CA54792" s="95"/>
    </row>
    <row r="54793" spans="31:79" s="97" customFormat="1" x14ac:dyDescent="0.2">
      <c r="AE54793" s="95"/>
      <c r="AF54793" s="95"/>
      <c r="AN54793" s="95"/>
      <c r="AO54793" s="95"/>
      <c r="AP54793" s="95"/>
      <c r="AQ54793" s="95"/>
      <c r="AR54793" s="95"/>
      <c r="AS54793" s="95"/>
      <c r="AT54793" s="95"/>
      <c r="AU54793" s="95"/>
      <c r="AV54793" s="95"/>
      <c r="AW54793" s="95"/>
      <c r="AX54793" s="95"/>
      <c r="AY54793" s="95"/>
      <c r="AZ54793" s="95"/>
      <c r="BA54793" s="95"/>
      <c r="BB54793" s="95"/>
      <c r="BC54793" s="95"/>
      <c r="BD54793" s="95"/>
      <c r="BE54793" s="95"/>
      <c r="BF54793" s="95"/>
      <c r="BG54793" s="95"/>
      <c r="BH54793" s="95"/>
      <c r="BI54793" s="95"/>
      <c r="BJ54793" s="95"/>
      <c r="BK54793" s="95"/>
      <c r="BL54793" s="95"/>
      <c r="BM54793" s="95"/>
      <c r="BN54793" s="95"/>
      <c r="CA54793" s="95"/>
    </row>
    <row r="54794" spans="31:79" s="97" customFormat="1" x14ac:dyDescent="0.2">
      <c r="AE54794" s="95"/>
      <c r="AF54794" s="95"/>
      <c r="AN54794" s="95"/>
      <c r="AO54794" s="95"/>
      <c r="AP54794" s="95"/>
      <c r="AQ54794" s="95"/>
      <c r="AR54794" s="95"/>
      <c r="AS54794" s="95"/>
      <c r="AT54794" s="95"/>
      <c r="AU54794" s="95"/>
      <c r="AV54794" s="95"/>
      <c r="AW54794" s="95"/>
      <c r="AX54794" s="95"/>
      <c r="AY54794" s="95"/>
      <c r="AZ54794" s="95"/>
      <c r="BA54794" s="95"/>
      <c r="BB54794" s="95"/>
      <c r="BC54794" s="95"/>
      <c r="BD54794" s="95"/>
      <c r="BE54794" s="95"/>
      <c r="BF54794" s="95"/>
      <c r="BG54794" s="95"/>
      <c r="BH54794" s="95"/>
      <c r="BI54794" s="95"/>
      <c r="BJ54794" s="95"/>
      <c r="BK54794" s="95"/>
      <c r="BL54794" s="95"/>
      <c r="BM54794" s="95"/>
      <c r="BN54794" s="95"/>
      <c r="CA54794" s="95"/>
    </row>
    <row r="54795" spans="31:79" s="97" customFormat="1" x14ac:dyDescent="0.2">
      <c r="AE54795" s="95"/>
      <c r="AF54795" s="95"/>
      <c r="AN54795" s="95"/>
      <c r="AO54795" s="95"/>
      <c r="AP54795" s="95"/>
      <c r="AQ54795" s="95"/>
      <c r="AR54795" s="95"/>
      <c r="AS54795" s="95"/>
      <c r="AT54795" s="95"/>
      <c r="AU54795" s="95"/>
      <c r="AV54795" s="95"/>
      <c r="AW54795" s="95"/>
      <c r="AX54795" s="95"/>
      <c r="AY54795" s="95"/>
      <c r="AZ54795" s="95"/>
      <c r="BA54795" s="95"/>
      <c r="BB54795" s="95"/>
      <c r="BC54795" s="95"/>
      <c r="BD54795" s="95"/>
      <c r="BE54795" s="95"/>
      <c r="BF54795" s="95"/>
      <c r="BG54795" s="95"/>
      <c r="BH54795" s="95"/>
      <c r="BI54795" s="95"/>
      <c r="BJ54795" s="95"/>
      <c r="BK54795" s="95"/>
      <c r="BL54795" s="95"/>
      <c r="BM54795" s="95"/>
      <c r="BN54795" s="95"/>
      <c r="CA54795" s="95"/>
    </row>
    <row r="54796" spans="31:79" s="97" customFormat="1" x14ac:dyDescent="0.2">
      <c r="AE54796" s="95"/>
      <c r="AF54796" s="95"/>
      <c r="AN54796" s="95"/>
      <c r="AO54796" s="95"/>
      <c r="AP54796" s="95"/>
      <c r="AQ54796" s="95"/>
      <c r="AR54796" s="95"/>
      <c r="AS54796" s="95"/>
      <c r="AT54796" s="95"/>
      <c r="AU54796" s="95"/>
      <c r="AV54796" s="95"/>
      <c r="AW54796" s="95"/>
      <c r="AX54796" s="95"/>
      <c r="AY54796" s="95"/>
      <c r="AZ54796" s="95"/>
      <c r="BA54796" s="95"/>
      <c r="BB54796" s="95"/>
      <c r="BC54796" s="95"/>
      <c r="BD54796" s="95"/>
      <c r="BE54796" s="95"/>
      <c r="BF54796" s="95"/>
      <c r="BG54796" s="95"/>
      <c r="BH54796" s="95"/>
      <c r="BI54796" s="95"/>
      <c r="BJ54796" s="95"/>
      <c r="BK54796" s="95"/>
      <c r="BL54796" s="95"/>
      <c r="BM54796" s="95"/>
      <c r="BN54796" s="95"/>
      <c r="CA54796" s="95"/>
    </row>
    <row r="54797" spans="31:79" s="97" customFormat="1" x14ac:dyDescent="0.2">
      <c r="AE54797" s="95"/>
      <c r="AF54797" s="95"/>
      <c r="AN54797" s="95"/>
      <c r="AO54797" s="95"/>
      <c r="AP54797" s="95"/>
      <c r="AQ54797" s="95"/>
      <c r="AR54797" s="95"/>
      <c r="AS54797" s="95"/>
      <c r="AT54797" s="95"/>
      <c r="AU54797" s="95"/>
      <c r="AV54797" s="95"/>
      <c r="AW54797" s="95"/>
      <c r="AX54797" s="95"/>
      <c r="AY54797" s="95"/>
      <c r="AZ54797" s="95"/>
      <c r="BA54797" s="95"/>
      <c r="BB54797" s="95"/>
      <c r="BC54797" s="95"/>
      <c r="BD54797" s="95"/>
      <c r="BE54797" s="95"/>
      <c r="BF54797" s="95"/>
      <c r="BG54797" s="95"/>
      <c r="BH54797" s="95"/>
      <c r="BI54797" s="95"/>
      <c r="BJ54797" s="95"/>
      <c r="BK54797" s="95"/>
      <c r="BL54797" s="95"/>
      <c r="BM54797" s="95"/>
      <c r="BN54797" s="95"/>
      <c r="CA54797" s="95"/>
    </row>
    <row r="54798" spans="31:79" s="97" customFormat="1" x14ac:dyDescent="0.2">
      <c r="AE54798" s="95"/>
      <c r="AF54798" s="95"/>
      <c r="AN54798" s="95"/>
      <c r="AO54798" s="95"/>
      <c r="AP54798" s="95"/>
      <c r="AQ54798" s="95"/>
      <c r="AR54798" s="95"/>
      <c r="AS54798" s="95"/>
      <c r="AT54798" s="95"/>
      <c r="AU54798" s="95"/>
      <c r="AV54798" s="95"/>
      <c r="AW54798" s="95"/>
      <c r="AX54798" s="95"/>
      <c r="AY54798" s="95"/>
      <c r="AZ54798" s="95"/>
      <c r="BA54798" s="95"/>
      <c r="BB54798" s="95"/>
      <c r="BC54798" s="95"/>
      <c r="BD54798" s="95"/>
      <c r="BE54798" s="95"/>
      <c r="BF54798" s="95"/>
      <c r="BG54798" s="95"/>
      <c r="BH54798" s="95"/>
      <c r="BI54798" s="95"/>
      <c r="BJ54798" s="95"/>
      <c r="BK54798" s="95"/>
      <c r="BL54798" s="95"/>
      <c r="BM54798" s="95"/>
      <c r="BN54798" s="95"/>
      <c r="CA54798" s="95"/>
    </row>
    <row r="54799" spans="31:79" s="97" customFormat="1" x14ac:dyDescent="0.2">
      <c r="AE54799" s="95"/>
      <c r="AF54799" s="95"/>
      <c r="AN54799" s="95"/>
      <c r="AO54799" s="95"/>
      <c r="AP54799" s="95"/>
      <c r="AQ54799" s="95"/>
      <c r="AR54799" s="95"/>
      <c r="AS54799" s="95"/>
      <c r="AT54799" s="95"/>
      <c r="AU54799" s="95"/>
      <c r="AV54799" s="95"/>
      <c r="AW54799" s="95"/>
      <c r="AX54799" s="95"/>
      <c r="AY54799" s="95"/>
      <c r="AZ54799" s="95"/>
      <c r="BA54799" s="95"/>
      <c r="BB54799" s="95"/>
      <c r="BC54799" s="95"/>
      <c r="BD54799" s="95"/>
      <c r="BE54799" s="95"/>
      <c r="BF54799" s="95"/>
      <c r="BG54799" s="95"/>
      <c r="BH54799" s="95"/>
      <c r="BI54799" s="95"/>
      <c r="BJ54799" s="95"/>
      <c r="BK54799" s="95"/>
      <c r="BL54799" s="95"/>
      <c r="BM54799" s="95"/>
      <c r="BN54799" s="95"/>
      <c r="CA54799" s="95"/>
    </row>
    <row r="54800" spans="31:79" s="97" customFormat="1" x14ac:dyDescent="0.2">
      <c r="AE54800" s="95"/>
      <c r="AF54800" s="95"/>
      <c r="AN54800" s="95"/>
      <c r="AO54800" s="95"/>
      <c r="AP54800" s="95"/>
      <c r="AQ54800" s="95"/>
      <c r="AR54800" s="95"/>
      <c r="AS54800" s="95"/>
      <c r="AT54800" s="95"/>
      <c r="AU54800" s="95"/>
      <c r="AV54800" s="95"/>
      <c r="AW54800" s="95"/>
      <c r="AX54800" s="95"/>
      <c r="AY54800" s="95"/>
      <c r="AZ54800" s="95"/>
      <c r="BA54800" s="95"/>
      <c r="BB54800" s="95"/>
      <c r="BC54800" s="95"/>
      <c r="BD54800" s="95"/>
      <c r="BE54800" s="95"/>
      <c r="BF54800" s="95"/>
      <c r="BG54800" s="95"/>
      <c r="BH54800" s="95"/>
      <c r="BI54800" s="95"/>
      <c r="BJ54800" s="95"/>
      <c r="BK54800" s="95"/>
      <c r="BL54800" s="95"/>
      <c r="BM54800" s="95"/>
      <c r="BN54800" s="95"/>
      <c r="CA54800" s="95"/>
    </row>
    <row r="54801" spans="31:79" s="97" customFormat="1" x14ac:dyDescent="0.2">
      <c r="AE54801" s="95"/>
      <c r="AF54801" s="95"/>
      <c r="AN54801" s="95"/>
      <c r="AO54801" s="95"/>
      <c r="AP54801" s="95"/>
      <c r="AQ54801" s="95"/>
      <c r="AR54801" s="95"/>
      <c r="AS54801" s="95"/>
      <c r="AT54801" s="95"/>
      <c r="AU54801" s="95"/>
      <c r="AV54801" s="95"/>
      <c r="AW54801" s="95"/>
      <c r="AX54801" s="95"/>
      <c r="AY54801" s="95"/>
      <c r="AZ54801" s="95"/>
      <c r="BA54801" s="95"/>
      <c r="BB54801" s="95"/>
      <c r="BC54801" s="95"/>
      <c r="BD54801" s="95"/>
      <c r="BE54801" s="95"/>
      <c r="BF54801" s="95"/>
      <c r="BG54801" s="95"/>
      <c r="BH54801" s="95"/>
      <c r="BI54801" s="95"/>
      <c r="BJ54801" s="95"/>
      <c r="BK54801" s="95"/>
      <c r="BL54801" s="95"/>
      <c r="BM54801" s="95"/>
      <c r="BN54801" s="95"/>
      <c r="CA54801" s="95"/>
    </row>
    <row r="54802" spans="31:79" s="97" customFormat="1" x14ac:dyDescent="0.2">
      <c r="AE54802" s="95"/>
      <c r="AF54802" s="95"/>
      <c r="AN54802" s="95"/>
      <c r="AO54802" s="95"/>
      <c r="AP54802" s="95"/>
      <c r="AQ54802" s="95"/>
      <c r="AR54802" s="95"/>
      <c r="AS54802" s="95"/>
      <c r="AT54802" s="95"/>
      <c r="AU54802" s="95"/>
      <c r="AV54802" s="95"/>
      <c r="AW54802" s="95"/>
      <c r="AX54802" s="95"/>
      <c r="AY54802" s="95"/>
      <c r="AZ54802" s="95"/>
      <c r="BA54802" s="95"/>
      <c r="BB54802" s="95"/>
      <c r="BC54802" s="95"/>
      <c r="BD54802" s="95"/>
      <c r="BE54802" s="95"/>
      <c r="BF54802" s="95"/>
      <c r="BG54802" s="95"/>
      <c r="BH54802" s="95"/>
      <c r="BI54802" s="95"/>
      <c r="BJ54802" s="95"/>
      <c r="BK54802" s="95"/>
      <c r="BL54802" s="95"/>
      <c r="BM54802" s="95"/>
      <c r="BN54802" s="95"/>
      <c r="CA54802" s="95"/>
    </row>
    <row r="54803" spans="31:79" s="97" customFormat="1" x14ac:dyDescent="0.2">
      <c r="AE54803" s="95"/>
      <c r="AF54803" s="95"/>
      <c r="AN54803" s="95"/>
      <c r="AO54803" s="95"/>
      <c r="AP54803" s="95"/>
      <c r="AQ54803" s="95"/>
      <c r="AR54803" s="95"/>
      <c r="AS54803" s="95"/>
      <c r="AT54803" s="95"/>
      <c r="AU54803" s="95"/>
      <c r="AV54803" s="95"/>
      <c r="AW54803" s="95"/>
      <c r="AX54803" s="95"/>
      <c r="AY54803" s="95"/>
      <c r="AZ54803" s="95"/>
      <c r="BA54803" s="95"/>
      <c r="BB54803" s="95"/>
      <c r="BC54803" s="95"/>
      <c r="BD54803" s="95"/>
      <c r="BE54803" s="95"/>
      <c r="BF54803" s="95"/>
      <c r="BG54803" s="95"/>
      <c r="BH54803" s="95"/>
      <c r="BI54803" s="95"/>
      <c r="BJ54803" s="95"/>
      <c r="BK54803" s="95"/>
      <c r="BL54803" s="95"/>
      <c r="BM54803" s="95"/>
      <c r="BN54803" s="95"/>
      <c r="CA54803" s="95"/>
    </row>
    <row r="54804" spans="31:79" s="97" customFormat="1" x14ac:dyDescent="0.2">
      <c r="AE54804" s="95"/>
      <c r="AF54804" s="95"/>
      <c r="AN54804" s="95"/>
      <c r="AO54804" s="95"/>
      <c r="AP54804" s="95"/>
      <c r="AQ54804" s="95"/>
      <c r="AR54804" s="95"/>
      <c r="AS54804" s="95"/>
      <c r="AT54804" s="95"/>
      <c r="AU54804" s="95"/>
      <c r="AV54804" s="95"/>
      <c r="AW54804" s="95"/>
      <c r="AX54804" s="95"/>
      <c r="AY54804" s="95"/>
      <c r="AZ54804" s="95"/>
      <c r="BA54804" s="95"/>
      <c r="BB54804" s="95"/>
      <c r="BC54804" s="95"/>
      <c r="BD54804" s="95"/>
      <c r="BE54804" s="95"/>
      <c r="BF54804" s="95"/>
      <c r="BG54804" s="95"/>
      <c r="BH54804" s="95"/>
      <c r="BI54804" s="95"/>
      <c r="BJ54804" s="95"/>
      <c r="BK54804" s="95"/>
      <c r="BL54804" s="95"/>
      <c r="BM54804" s="95"/>
      <c r="BN54804" s="95"/>
      <c r="CA54804" s="95"/>
    </row>
    <row r="54805" spans="31:79" s="97" customFormat="1" x14ac:dyDescent="0.2">
      <c r="AE54805" s="95"/>
      <c r="AF54805" s="95"/>
      <c r="AN54805" s="95"/>
      <c r="AO54805" s="95"/>
      <c r="AP54805" s="95"/>
      <c r="AQ54805" s="95"/>
      <c r="AR54805" s="95"/>
      <c r="AS54805" s="95"/>
      <c r="AT54805" s="95"/>
      <c r="AU54805" s="95"/>
      <c r="AV54805" s="95"/>
      <c r="AW54805" s="95"/>
      <c r="AX54805" s="95"/>
      <c r="AY54805" s="95"/>
      <c r="AZ54805" s="95"/>
      <c r="BA54805" s="95"/>
      <c r="BB54805" s="95"/>
      <c r="BC54805" s="95"/>
      <c r="BD54805" s="95"/>
      <c r="BE54805" s="95"/>
      <c r="BF54805" s="95"/>
      <c r="BG54805" s="95"/>
      <c r="BH54805" s="95"/>
      <c r="BI54805" s="95"/>
      <c r="BJ54805" s="95"/>
      <c r="BK54805" s="95"/>
      <c r="BL54805" s="95"/>
      <c r="BM54805" s="95"/>
      <c r="BN54805" s="95"/>
      <c r="CA54805" s="95"/>
    </row>
    <row r="54806" spans="31:79" s="97" customFormat="1" x14ac:dyDescent="0.2">
      <c r="AE54806" s="95"/>
      <c r="AF54806" s="95"/>
      <c r="AN54806" s="95"/>
      <c r="AO54806" s="95"/>
      <c r="AP54806" s="95"/>
      <c r="AQ54806" s="95"/>
      <c r="AR54806" s="95"/>
      <c r="AS54806" s="95"/>
      <c r="AT54806" s="95"/>
      <c r="AU54806" s="95"/>
      <c r="AV54806" s="95"/>
      <c r="AW54806" s="95"/>
      <c r="AX54806" s="95"/>
      <c r="AY54806" s="95"/>
      <c r="AZ54806" s="95"/>
      <c r="BA54806" s="95"/>
      <c r="BB54806" s="95"/>
      <c r="BC54806" s="95"/>
      <c r="BD54806" s="95"/>
      <c r="BE54806" s="95"/>
      <c r="BF54806" s="95"/>
      <c r="BG54806" s="95"/>
      <c r="BH54806" s="95"/>
      <c r="BI54806" s="95"/>
      <c r="BJ54806" s="95"/>
      <c r="BK54806" s="95"/>
      <c r="BL54806" s="95"/>
      <c r="BM54806" s="95"/>
      <c r="BN54806" s="95"/>
      <c r="CA54806" s="95"/>
    </row>
    <row r="54807" spans="31:79" s="97" customFormat="1" x14ac:dyDescent="0.2">
      <c r="AE54807" s="95"/>
      <c r="AF54807" s="95"/>
      <c r="AN54807" s="95"/>
      <c r="AO54807" s="95"/>
      <c r="AP54807" s="95"/>
      <c r="AQ54807" s="95"/>
      <c r="AR54807" s="95"/>
      <c r="AS54807" s="95"/>
      <c r="AT54807" s="95"/>
      <c r="AU54807" s="95"/>
      <c r="AV54807" s="95"/>
      <c r="AW54807" s="95"/>
      <c r="AX54807" s="95"/>
      <c r="AY54807" s="95"/>
      <c r="AZ54807" s="95"/>
      <c r="BA54807" s="95"/>
      <c r="BB54807" s="95"/>
      <c r="BC54807" s="95"/>
      <c r="BD54807" s="95"/>
      <c r="BE54807" s="95"/>
      <c r="BF54807" s="95"/>
      <c r="BG54807" s="95"/>
      <c r="BH54807" s="95"/>
      <c r="BI54807" s="95"/>
      <c r="BJ54807" s="95"/>
      <c r="BK54807" s="95"/>
      <c r="BL54807" s="95"/>
      <c r="BM54807" s="95"/>
      <c r="BN54807" s="95"/>
      <c r="CA54807" s="95"/>
    </row>
    <row r="54808" spans="31:79" s="97" customFormat="1" x14ac:dyDescent="0.2">
      <c r="AE54808" s="95"/>
      <c r="AF54808" s="95"/>
      <c r="AN54808" s="95"/>
      <c r="AO54808" s="95"/>
      <c r="AP54808" s="95"/>
      <c r="AQ54808" s="95"/>
      <c r="AR54808" s="95"/>
      <c r="AS54808" s="95"/>
      <c r="AT54808" s="95"/>
      <c r="AU54808" s="95"/>
      <c r="AV54808" s="95"/>
      <c r="AW54808" s="95"/>
      <c r="AX54808" s="95"/>
      <c r="AY54808" s="95"/>
      <c r="AZ54808" s="95"/>
      <c r="BA54808" s="95"/>
      <c r="BB54808" s="95"/>
      <c r="BC54808" s="95"/>
      <c r="BD54808" s="95"/>
      <c r="BE54808" s="95"/>
      <c r="BF54808" s="95"/>
      <c r="BG54808" s="95"/>
      <c r="BH54808" s="95"/>
      <c r="BI54808" s="95"/>
      <c r="BJ54808" s="95"/>
      <c r="BK54808" s="95"/>
      <c r="BL54808" s="95"/>
      <c r="BM54808" s="95"/>
      <c r="BN54808" s="95"/>
      <c r="CA54808" s="95"/>
    </row>
    <row r="54809" spans="31:79" s="97" customFormat="1" x14ac:dyDescent="0.2">
      <c r="AE54809" s="95"/>
      <c r="AF54809" s="95"/>
      <c r="AN54809" s="95"/>
      <c r="AO54809" s="95"/>
      <c r="AP54809" s="95"/>
      <c r="AQ54809" s="95"/>
      <c r="AR54809" s="95"/>
      <c r="AS54809" s="95"/>
      <c r="AT54809" s="95"/>
      <c r="AU54809" s="95"/>
      <c r="AV54809" s="95"/>
      <c r="AW54809" s="95"/>
      <c r="AX54809" s="95"/>
      <c r="AY54809" s="95"/>
      <c r="AZ54809" s="95"/>
      <c r="BA54809" s="95"/>
      <c r="BB54809" s="95"/>
      <c r="BC54809" s="95"/>
      <c r="BD54809" s="95"/>
      <c r="BE54809" s="95"/>
      <c r="BF54809" s="95"/>
      <c r="BG54809" s="95"/>
      <c r="BH54809" s="95"/>
      <c r="BI54809" s="95"/>
      <c r="BJ54809" s="95"/>
      <c r="BK54809" s="95"/>
      <c r="BL54809" s="95"/>
      <c r="BM54809" s="95"/>
      <c r="BN54809" s="95"/>
      <c r="CA54809" s="95"/>
    </row>
    <row r="54810" spans="31:79" s="97" customFormat="1" x14ac:dyDescent="0.2">
      <c r="AE54810" s="95"/>
      <c r="AF54810" s="95"/>
      <c r="AN54810" s="95"/>
      <c r="AO54810" s="95"/>
      <c r="AP54810" s="95"/>
      <c r="AQ54810" s="95"/>
      <c r="AR54810" s="95"/>
      <c r="AS54810" s="95"/>
      <c r="AT54810" s="95"/>
      <c r="AU54810" s="95"/>
      <c r="AV54810" s="95"/>
      <c r="AW54810" s="95"/>
      <c r="AX54810" s="95"/>
      <c r="AY54810" s="95"/>
      <c r="AZ54810" s="95"/>
      <c r="BA54810" s="95"/>
      <c r="BB54810" s="95"/>
      <c r="BC54810" s="95"/>
      <c r="BD54810" s="95"/>
      <c r="BE54810" s="95"/>
      <c r="BF54810" s="95"/>
      <c r="BG54810" s="95"/>
      <c r="BH54810" s="95"/>
      <c r="BI54810" s="95"/>
      <c r="BJ54810" s="95"/>
      <c r="BK54810" s="95"/>
      <c r="BL54810" s="95"/>
      <c r="BM54810" s="95"/>
      <c r="BN54810" s="95"/>
      <c r="CA54810" s="95"/>
    </row>
    <row r="54811" spans="31:79" s="97" customFormat="1" x14ac:dyDescent="0.2">
      <c r="AE54811" s="95"/>
      <c r="AF54811" s="95"/>
      <c r="AN54811" s="95"/>
      <c r="AO54811" s="95"/>
      <c r="AP54811" s="95"/>
      <c r="AQ54811" s="95"/>
      <c r="AR54811" s="95"/>
      <c r="AS54811" s="95"/>
      <c r="AT54811" s="95"/>
      <c r="AU54811" s="95"/>
      <c r="AV54811" s="95"/>
      <c r="AW54811" s="95"/>
      <c r="AX54811" s="95"/>
      <c r="AY54811" s="95"/>
      <c r="AZ54811" s="95"/>
      <c r="BA54811" s="95"/>
      <c r="BB54811" s="95"/>
      <c r="BC54811" s="95"/>
      <c r="BD54811" s="95"/>
      <c r="BE54811" s="95"/>
      <c r="BF54811" s="95"/>
      <c r="BG54811" s="95"/>
      <c r="BH54811" s="95"/>
      <c r="BI54811" s="95"/>
      <c r="BJ54811" s="95"/>
      <c r="BK54811" s="95"/>
      <c r="BL54811" s="95"/>
      <c r="BM54811" s="95"/>
      <c r="BN54811" s="95"/>
      <c r="CA54811" s="95"/>
    </row>
    <row r="54812" spans="31:79" s="97" customFormat="1" x14ac:dyDescent="0.2">
      <c r="AE54812" s="95"/>
      <c r="AF54812" s="95"/>
      <c r="AN54812" s="95"/>
      <c r="AO54812" s="95"/>
      <c r="AP54812" s="95"/>
      <c r="AQ54812" s="95"/>
      <c r="AR54812" s="95"/>
      <c r="AS54812" s="95"/>
      <c r="AT54812" s="95"/>
      <c r="AU54812" s="95"/>
      <c r="AV54812" s="95"/>
      <c r="AW54812" s="95"/>
      <c r="AX54812" s="95"/>
      <c r="AY54812" s="95"/>
      <c r="AZ54812" s="95"/>
      <c r="BA54812" s="95"/>
      <c r="BB54812" s="95"/>
      <c r="BC54812" s="95"/>
      <c r="BD54812" s="95"/>
      <c r="BE54812" s="95"/>
      <c r="BF54812" s="95"/>
      <c r="BG54812" s="95"/>
      <c r="BH54812" s="95"/>
      <c r="BI54812" s="95"/>
      <c r="BJ54812" s="95"/>
      <c r="BK54812" s="95"/>
      <c r="BL54812" s="95"/>
      <c r="BM54812" s="95"/>
      <c r="BN54812" s="95"/>
      <c r="CA54812" s="95"/>
    </row>
    <row r="54813" spans="31:79" s="97" customFormat="1" x14ac:dyDescent="0.2">
      <c r="AE54813" s="95"/>
      <c r="AF54813" s="95"/>
      <c r="AN54813" s="95"/>
      <c r="AO54813" s="95"/>
      <c r="AP54813" s="95"/>
      <c r="AQ54813" s="95"/>
      <c r="AR54813" s="95"/>
      <c r="AS54813" s="95"/>
      <c r="AT54813" s="95"/>
      <c r="AU54813" s="95"/>
      <c r="AV54813" s="95"/>
      <c r="AW54813" s="95"/>
      <c r="AX54813" s="95"/>
      <c r="AY54813" s="95"/>
      <c r="AZ54813" s="95"/>
      <c r="BA54813" s="95"/>
      <c r="BB54813" s="95"/>
      <c r="BC54813" s="95"/>
      <c r="BD54813" s="95"/>
      <c r="BE54813" s="95"/>
      <c r="BF54813" s="95"/>
      <c r="BG54813" s="95"/>
      <c r="BH54813" s="95"/>
      <c r="BI54813" s="95"/>
      <c r="BJ54813" s="95"/>
      <c r="BK54813" s="95"/>
      <c r="BL54813" s="95"/>
      <c r="BM54813" s="95"/>
      <c r="BN54813" s="95"/>
      <c r="CA54813" s="95"/>
    </row>
    <row r="54814" spans="31:79" s="97" customFormat="1" x14ac:dyDescent="0.2">
      <c r="AE54814" s="95"/>
      <c r="AF54814" s="95"/>
      <c r="AN54814" s="95"/>
      <c r="AO54814" s="95"/>
      <c r="AP54814" s="95"/>
      <c r="AQ54814" s="95"/>
      <c r="AR54814" s="95"/>
      <c r="AS54814" s="95"/>
      <c r="AT54814" s="95"/>
      <c r="AU54814" s="95"/>
      <c r="AV54814" s="95"/>
      <c r="AW54814" s="95"/>
      <c r="AX54814" s="95"/>
      <c r="AY54814" s="95"/>
      <c r="AZ54814" s="95"/>
      <c r="BA54814" s="95"/>
      <c r="BB54814" s="95"/>
      <c r="BC54814" s="95"/>
      <c r="BD54814" s="95"/>
      <c r="BE54814" s="95"/>
      <c r="BF54814" s="95"/>
      <c r="BG54814" s="95"/>
      <c r="BH54814" s="95"/>
      <c r="BI54814" s="95"/>
      <c r="BJ54814" s="95"/>
      <c r="BK54814" s="95"/>
      <c r="BL54814" s="95"/>
      <c r="BM54814" s="95"/>
      <c r="BN54814" s="95"/>
      <c r="CA54814" s="95"/>
    </row>
    <row r="54815" spans="31:79" s="97" customFormat="1" x14ac:dyDescent="0.2">
      <c r="AE54815" s="95"/>
      <c r="AF54815" s="95"/>
      <c r="AN54815" s="95"/>
      <c r="AO54815" s="95"/>
      <c r="AP54815" s="95"/>
      <c r="AQ54815" s="95"/>
      <c r="AR54815" s="95"/>
      <c r="AS54815" s="95"/>
      <c r="AT54815" s="95"/>
      <c r="AU54815" s="95"/>
      <c r="AV54815" s="95"/>
      <c r="AW54815" s="95"/>
      <c r="AX54815" s="95"/>
      <c r="AY54815" s="95"/>
      <c r="AZ54815" s="95"/>
      <c r="BA54815" s="95"/>
      <c r="BB54815" s="95"/>
      <c r="BC54815" s="95"/>
      <c r="BD54815" s="95"/>
      <c r="BE54815" s="95"/>
      <c r="BF54815" s="95"/>
      <c r="BG54815" s="95"/>
      <c r="BH54815" s="95"/>
      <c r="BI54815" s="95"/>
      <c r="BJ54815" s="95"/>
      <c r="BK54815" s="95"/>
      <c r="BL54815" s="95"/>
      <c r="BM54815" s="95"/>
      <c r="BN54815" s="95"/>
      <c r="CA54815" s="95"/>
    </row>
    <row r="54816" spans="31:79" s="97" customFormat="1" x14ac:dyDescent="0.2">
      <c r="AE54816" s="95"/>
      <c r="AF54816" s="95"/>
      <c r="AN54816" s="95"/>
      <c r="AO54816" s="95"/>
      <c r="AP54816" s="95"/>
      <c r="AQ54816" s="95"/>
      <c r="AR54816" s="95"/>
      <c r="AS54816" s="95"/>
      <c r="AT54816" s="95"/>
      <c r="AU54816" s="95"/>
      <c r="AV54816" s="95"/>
      <c r="AW54816" s="95"/>
      <c r="AX54816" s="95"/>
      <c r="AY54816" s="95"/>
      <c r="AZ54816" s="95"/>
      <c r="BA54816" s="95"/>
      <c r="BB54816" s="95"/>
      <c r="BC54816" s="95"/>
      <c r="BD54816" s="95"/>
      <c r="BE54816" s="95"/>
      <c r="BF54816" s="95"/>
      <c r="BG54816" s="95"/>
      <c r="BH54816" s="95"/>
      <c r="BI54816" s="95"/>
      <c r="BJ54816" s="95"/>
      <c r="BK54816" s="95"/>
      <c r="BL54816" s="95"/>
      <c r="BM54816" s="95"/>
      <c r="BN54816" s="95"/>
      <c r="CA54816" s="95"/>
    </row>
    <row r="54817" spans="31:79" s="97" customFormat="1" x14ac:dyDescent="0.2">
      <c r="AE54817" s="95"/>
      <c r="AF54817" s="95"/>
      <c r="AN54817" s="95"/>
      <c r="AO54817" s="95"/>
      <c r="AP54817" s="95"/>
      <c r="AQ54817" s="95"/>
      <c r="AR54817" s="95"/>
      <c r="AS54817" s="95"/>
      <c r="AT54817" s="95"/>
      <c r="AU54817" s="95"/>
      <c r="AV54817" s="95"/>
      <c r="AW54817" s="95"/>
      <c r="AX54817" s="95"/>
      <c r="AY54817" s="95"/>
      <c r="AZ54817" s="95"/>
      <c r="BA54817" s="95"/>
      <c r="BB54817" s="95"/>
      <c r="BC54817" s="95"/>
      <c r="BD54817" s="95"/>
      <c r="BE54817" s="95"/>
      <c r="BF54817" s="95"/>
      <c r="BG54817" s="95"/>
      <c r="BH54817" s="95"/>
      <c r="BI54817" s="95"/>
      <c r="BJ54817" s="95"/>
      <c r="BK54817" s="95"/>
      <c r="BL54817" s="95"/>
      <c r="BM54817" s="95"/>
      <c r="BN54817" s="95"/>
      <c r="CA54817" s="95"/>
    </row>
    <row r="54818" spans="31:79" s="97" customFormat="1" x14ac:dyDescent="0.2">
      <c r="AE54818" s="95"/>
      <c r="AF54818" s="95"/>
      <c r="AN54818" s="95"/>
      <c r="AO54818" s="95"/>
      <c r="AP54818" s="95"/>
      <c r="AQ54818" s="95"/>
      <c r="AR54818" s="95"/>
      <c r="AS54818" s="95"/>
      <c r="AT54818" s="95"/>
      <c r="AU54818" s="95"/>
      <c r="AV54818" s="95"/>
      <c r="AW54818" s="95"/>
      <c r="AX54818" s="95"/>
      <c r="AY54818" s="95"/>
      <c r="AZ54818" s="95"/>
      <c r="BA54818" s="95"/>
      <c r="BB54818" s="95"/>
      <c r="BC54818" s="95"/>
      <c r="BD54818" s="95"/>
      <c r="BE54818" s="95"/>
      <c r="BF54818" s="95"/>
      <c r="BG54818" s="95"/>
      <c r="BH54818" s="95"/>
      <c r="BI54818" s="95"/>
      <c r="BJ54818" s="95"/>
      <c r="BK54818" s="95"/>
      <c r="BL54818" s="95"/>
      <c r="BM54818" s="95"/>
      <c r="BN54818" s="95"/>
      <c r="CA54818" s="95"/>
    </row>
    <row r="54819" spans="31:79" s="97" customFormat="1" x14ac:dyDescent="0.2">
      <c r="AE54819" s="95"/>
      <c r="AF54819" s="95"/>
      <c r="AN54819" s="95"/>
      <c r="AO54819" s="95"/>
      <c r="AP54819" s="95"/>
      <c r="AQ54819" s="95"/>
      <c r="AR54819" s="95"/>
      <c r="AS54819" s="95"/>
      <c r="AT54819" s="95"/>
      <c r="AU54819" s="95"/>
      <c r="AV54819" s="95"/>
      <c r="AW54819" s="95"/>
      <c r="AX54819" s="95"/>
      <c r="AY54819" s="95"/>
      <c r="AZ54819" s="95"/>
      <c r="BA54819" s="95"/>
      <c r="BB54819" s="95"/>
      <c r="BC54819" s="95"/>
      <c r="BD54819" s="95"/>
      <c r="BE54819" s="95"/>
      <c r="BF54819" s="95"/>
      <c r="BG54819" s="95"/>
      <c r="BH54819" s="95"/>
      <c r="BI54819" s="95"/>
      <c r="BJ54819" s="95"/>
      <c r="BK54819" s="95"/>
      <c r="BL54819" s="95"/>
      <c r="BM54819" s="95"/>
      <c r="BN54819" s="95"/>
      <c r="CA54819" s="95"/>
    </row>
    <row r="54820" spans="31:79" s="97" customFormat="1" x14ac:dyDescent="0.2">
      <c r="AE54820" s="95"/>
      <c r="AF54820" s="95"/>
      <c r="AN54820" s="95"/>
      <c r="AO54820" s="95"/>
      <c r="AP54820" s="95"/>
      <c r="AQ54820" s="95"/>
      <c r="AR54820" s="95"/>
      <c r="AS54820" s="95"/>
      <c r="AT54820" s="95"/>
      <c r="AU54820" s="95"/>
      <c r="AV54820" s="95"/>
      <c r="AW54820" s="95"/>
      <c r="AX54820" s="95"/>
      <c r="AY54820" s="95"/>
      <c r="AZ54820" s="95"/>
      <c r="BA54820" s="95"/>
      <c r="BB54820" s="95"/>
      <c r="BC54820" s="95"/>
      <c r="BD54820" s="95"/>
      <c r="BE54820" s="95"/>
      <c r="BF54820" s="95"/>
      <c r="BG54820" s="95"/>
      <c r="BH54820" s="95"/>
      <c r="BI54820" s="95"/>
      <c r="BJ54820" s="95"/>
      <c r="BK54820" s="95"/>
      <c r="BL54820" s="95"/>
      <c r="BM54820" s="95"/>
      <c r="BN54820" s="95"/>
      <c r="CA54820" s="95"/>
    </row>
    <row r="54821" spans="31:79" s="97" customFormat="1" x14ac:dyDescent="0.2">
      <c r="AE54821" s="95"/>
      <c r="AF54821" s="95"/>
      <c r="AN54821" s="95"/>
      <c r="AO54821" s="95"/>
      <c r="AP54821" s="95"/>
      <c r="AQ54821" s="95"/>
      <c r="AR54821" s="95"/>
      <c r="AS54821" s="95"/>
      <c r="AT54821" s="95"/>
      <c r="AU54821" s="95"/>
      <c r="AV54821" s="95"/>
      <c r="AW54821" s="95"/>
      <c r="AX54821" s="95"/>
      <c r="AY54821" s="95"/>
      <c r="AZ54821" s="95"/>
      <c r="BA54821" s="95"/>
      <c r="BB54821" s="95"/>
      <c r="BC54821" s="95"/>
      <c r="BD54821" s="95"/>
      <c r="BE54821" s="95"/>
      <c r="BF54821" s="95"/>
      <c r="BG54821" s="95"/>
      <c r="BH54821" s="95"/>
      <c r="BI54821" s="95"/>
      <c r="BJ54821" s="95"/>
      <c r="BK54821" s="95"/>
      <c r="BL54821" s="95"/>
      <c r="BM54821" s="95"/>
      <c r="BN54821" s="95"/>
      <c r="CA54821" s="95"/>
    </row>
    <row r="54822" spans="31:79" s="97" customFormat="1" x14ac:dyDescent="0.2">
      <c r="AE54822" s="95"/>
      <c r="AF54822" s="95"/>
      <c r="AN54822" s="95"/>
      <c r="AO54822" s="95"/>
      <c r="AP54822" s="95"/>
      <c r="AQ54822" s="95"/>
      <c r="AR54822" s="95"/>
      <c r="AS54822" s="95"/>
      <c r="AT54822" s="95"/>
      <c r="AU54822" s="95"/>
      <c r="AV54822" s="95"/>
      <c r="AW54822" s="95"/>
      <c r="AX54822" s="95"/>
      <c r="AY54822" s="95"/>
      <c r="AZ54822" s="95"/>
      <c r="BA54822" s="95"/>
      <c r="BB54822" s="95"/>
      <c r="BC54822" s="95"/>
      <c r="BD54822" s="95"/>
      <c r="BE54822" s="95"/>
      <c r="BF54822" s="95"/>
      <c r="BG54822" s="95"/>
      <c r="BH54822" s="95"/>
      <c r="BI54822" s="95"/>
      <c r="BJ54822" s="95"/>
      <c r="BK54822" s="95"/>
      <c r="BL54822" s="95"/>
      <c r="BM54822" s="95"/>
      <c r="BN54822" s="95"/>
      <c r="CA54822" s="95"/>
    </row>
    <row r="54823" spans="31:79" s="97" customFormat="1" x14ac:dyDescent="0.2">
      <c r="AE54823" s="95"/>
      <c r="AF54823" s="95"/>
      <c r="AN54823" s="95"/>
      <c r="AO54823" s="95"/>
      <c r="AP54823" s="95"/>
      <c r="AQ54823" s="95"/>
      <c r="AR54823" s="95"/>
      <c r="AS54823" s="95"/>
      <c r="AT54823" s="95"/>
      <c r="AU54823" s="95"/>
      <c r="AV54823" s="95"/>
      <c r="AW54823" s="95"/>
      <c r="AX54823" s="95"/>
      <c r="AY54823" s="95"/>
      <c r="AZ54823" s="95"/>
      <c r="BA54823" s="95"/>
      <c r="BB54823" s="95"/>
      <c r="BC54823" s="95"/>
      <c r="BD54823" s="95"/>
      <c r="BE54823" s="95"/>
      <c r="BF54823" s="95"/>
      <c r="BG54823" s="95"/>
      <c r="BH54823" s="95"/>
      <c r="BI54823" s="95"/>
      <c r="BJ54823" s="95"/>
      <c r="BK54823" s="95"/>
      <c r="BL54823" s="95"/>
      <c r="BM54823" s="95"/>
      <c r="BN54823" s="95"/>
      <c r="CA54823" s="95"/>
    </row>
    <row r="54824" spans="31:79" s="97" customFormat="1" x14ac:dyDescent="0.2">
      <c r="AE54824" s="95"/>
      <c r="AF54824" s="95"/>
      <c r="AN54824" s="95"/>
      <c r="AO54824" s="95"/>
      <c r="AP54824" s="95"/>
      <c r="AQ54824" s="95"/>
      <c r="AR54824" s="95"/>
      <c r="AS54824" s="95"/>
      <c r="AT54824" s="95"/>
      <c r="AU54824" s="95"/>
      <c r="AV54824" s="95"/>
      <c r="AW54824" s="95"/>
      <c r="AX54824" s="95"/>
      <c r="AY54824" s="95"/>
      <c r="AZ54824" s="95"/>
      <c r="BA54824" s="95"/>
      <c r="BB54824" s="95"/>
      <c r="BC54824" s="95"/>
      <c r="BD54824" s="95"/>
      <c r="BE54824" s="95"/>
      <c r="BF54824" s="95"/>
      <c r="BG54824" s="95"/>
      <c r="BH54824" s="95"/>
      <c r="BI54824" s="95"/>
      <c r="BJ54824" s="95"/>
      <c r="BK54824" s="95"/>
      <c r="BL54824" s="95"/>
      <c r="BM54824" s="95"/>
      <c r="BN54824" s="95"/>
      <c r="CA54824" s="95"/>
    </row>
    <row r="54825" spans="31:79" s="97" customFormat="1" x14ac:dyDescent="0.2">
      <c r="AE54825" s="95"/>
      <c r="AF54825" s="95"/>
      <c r="AN54825" s="95"/>
      <c r="AO54825" s="95"/>
      <c r="AP54825" s="95"/>
      <c r="AQ54825" s="95"/>
      <c r="AR54825" s="95"/>
      <c r="AS54825" s="95"/>
      <c r="AT54825" s="95"/>
      <c r="AU54825" s="95"/>
      <c r="AV54825" s="95"/>
      <c r="AW54825" s="95"/>
      <c r="AX54825" s="95"/>
      <c r="AY54825" s="95"/>
      <c r="AZ54825" s="95"/>
      <c r="BA54825" s="95"/>
      <c r="BB54825" s="95"/>
      <c r="BC54825" s="95"/>
      <c r="BD54825" s="95"/>
      <c r="BE54825" s="95"/>
      <c r="BF54825" s="95"/>
      <c r="BG54825" s="95"/>
      <c r="BH54825" s="95"/>
      <c r="BI54825" s="95"/>
      <c r="BJ54825" s="95"/>
      <c r="BK54825" s="95"/>
      <c r="BL54825" s="95"/>
      <c r="BM54825" s="95"/>
      <c r="BN54825" s="95"/>
      <c r="CA54825" s="95"/>
    </row>
    <row r="54826" spans="31:79" s="97" customFormat="1" x14ac:dyDescent="0.2">
      <c r="AE54826" s="95"/>
      <c r="AF54826" s="95"/>
      <c r="AN54826" s="95"/>
      <c r="AO54826" s="95"/>
      <c r="AP54826" s="95"/>
      <c r="AQ54826" s="95"/>
      <c r="AR54826" s="95"/>
      <c r="AS54826" s="95"/>
      <c r="AT54826" s="95"/>
      <c r="AU54826" s="95"/>
      <c r="AV54826" s="95"/>
      <c r="AW54826" s="95"/>
      <c r="AX54826" s="95"/>
      <c r="AY54826" s="95"/>
      <c r="AZ54826" s="95"/>
      <c r="BA54826" s="95"/>
      <c r="BB54826" s="95"/>
      <c r="BC54826" s="95"/>
      <c r="BD54826" s="95"/>
      <c r="BE54826" s="95"/>
      <c r="BF54826" s="95"/>
      <c r="BG54826" s="95"/>
      <c r="BH54826" s="95"/>
      <c r="BI54826" s="95"/>
      <c r="BJ54826" s="95"/>
      <c r="BK54826" s="95"/>
      <c r="BL54826" s="95"/>
      <c r="BM54826" s="95"/>
      <c r="BN54826" s="95"/>
      <c r="CA54826" s="95"/>
    </row>
    <row r="54827" spans="31:79" s="97" customFormat="1" x14ac:dyDescent="0.2">
      <c r="AE54827" s="95"/>
      <c r="AF54827" s="95"/>
      <c r="AN54827" s="95"/>
      <c r="AO54827" s="95"/>
      <c r="AP54827" s="95"/>
      <c r="AQ54827" s="95"/>
      <c r="AR54827" s="95"/>
      <c r="AS54827" s="95"/>
      <c r="AT54827" s="95"/>
      <c r="AU54827" s="95"/>
      <c r="AV54827" s="95"/>
      <c r="AW54827" s="95"/>
      <c r="AX54827" s="95"/>
      <c r="AY54827" s="95"/>
      <c r="AZ54827" s="95"/>
      <c r="BA54827" s="95"/>
      <c r="BB54827" s="95"/>
      <c r="BC54827" s="95"/>
      <c r="BD54827" s="95"/>
      <c r="BE54827" s="95"/>
      <c r="BF54827" s="95"/>
      <c r="BG54827" s="95"/>
      <c r="BH54827" s="95"/>
      <c r="BI54827" s="95"/>
      <c r="BJ54827" s="95"/>
      <c r="BK54827" s="95"/>
      <c r="BL54827" s="95"/>
      <c r="BM54827" s="95"/>
      <c r="BN54827" s="95"/>
      <c r="CA54827" s="95"/>
    </row>
    <row r="54828" spans="31:79" s="97" customFormat="1" x14ac:dyDescent="0.2">
      <c r="AE54828" s="95"/>
      <c r="AF54828" s="95"/>
      <c r="AN54828" s="95"/>
      <c r="AO54828" s="95"/>
      <c r="AP54828" s="95"/>
      <c r="AQ54828" s="95"/>
      <c r="AR54828" s="95"/>
      <c r="AS54828" s="95"/>
      <c r="AT54828" s="95"/>
      <c r="AU54828" s="95"/>
      <c r="AV54828" s="95"/>
      <c r="AW54828" s="95"/>
      <c r="AX54828" s="95"/>
      <c r="AY54828" s="95"/>
      <c r="AZ54828" s="95"/>
      <c r="BA54828" s="95"/>
      <c r="BB54828" s="95"/>
      <c r="BC54828" s="95"/>
      <c r="BD54828" s="95"/>
      <c r="BE54828" s="95"/>
      <c r="BF54828" s="95"/>
      <c r="BG54828" s="95"/>
      <c r="BH54828" s="95"/>
      <c r="BI54828" s="95"/>
      <c r="BJ54828" s="95"/>
      <c r="BK54828" s="95"/>
      <c r="BL54828" s="95"/>
      <c r="BM54828" s="95"/>
      <c r="BN54828" s="95"/>
      <c r="CA54828" s="95"/>
    </row>
    <row r="54829" spans="31:79" s="97" customFormat="1" x14ac:dyDescent="0.2">
      <c r="AE54829" s="95"/>
      <c r="AF54829" s="95"/>
      <c r="AN54829" s="95"/>
      <c r="AO54829" s="95"/>
      <c r="AP54829" s="95"/>
      <c r="AQ54829" s="95"/>
      <c r="AR54829" s="95"/>
      <c r="AS54829" s="95"/>
      <c r="AT54829" s="95"/>
      <c r="AU54829" s="95"/>
      <c r="AV54829" s="95"/>
      <c r="AW54829" s="95"/>
      <c r="AX54829" s="95"/>
      <c r="AY54829" s="95"/>
      <c r="AZ54829" s="95"/>
      <c r="BA54829" s="95"/>
      <c r="BB54829" s="95"/>
      <c r="BC54829" s="95"/>
      <c r="BD54829" s="95"/>
      <c r="BE54829" s="95"/>
      <c r="BF54829" s="95"/>
      <c r="BG54829" s="95"/>
      <c r="BH54829" s="95"/>
      <c r="BI54829" s="95"/>
      <c r="BJ54829" s="95"/>
      <c r="BK54829" s="95"/>
      <c r="BL54829" s="95"/>
      <c r="BM54829" s="95"/>
      <c r="BN54829" s="95"/>
      <c r="CA54829" s="95"/>
    </row>
    <row r="54830" spans="31:79" s="97" customFormat="1" x14ac:dyDescent="0.2">
      <c r="AE54830" s="95"/>
      <c r="AF54830" s="95"/>
      <c r="AN54830" s="95"/>
      <c r="AO54830" s="95"/>
      <c r="AP54830" s="95"/>
      <c r="AQ54830" s="95"/>
      <c r="AR54830" s="95"/>
      <c r="AS54830" s="95"/>
      <c r="AT54830" s="95"/>
      <c r="AU54830" s="95"/>
      <c r="AV54830" s="95"/>
      <c r="AW54830" s="95"/>
      <c r="AX54830" s="95"/>
      <c r="AY54830" s="95"/>
      <c r="AZ54830" s="95"/>
      <c r="BA54830" s="95"/>
      <c r="BB54830" s="95"/>
      <c r="BC54830" s="95"/>
      <c r="BD54830" s="95"/>
      <c r="BE54830" s="95"/>
      <c r="BF54830" s="95"/>
      <c r="BG54830" s="95"/>
      <c r="BH54830" s="95"/>
      <c r="BI54830" s="95"/>
      <c r="BJ54830" s="95"/>
      <c r="BK54830" s="95"/>
      <c r="BL54830" s="95"/>
      <c r="BM54830" s="95"/>
      <c r="BN54830" s="95"/>
      <c r="CA54830" s="95"/>
    </row>
    <row r="54831" spans="31:79" s="97" customFormat="1" x14ac:dyDescent="0.2">
      <c r="AE54831" s="95"/>
      <c r="AF54831" s="95"/>
      <c r="AN54831" s="95"/>
      <c r="AO54831" s="95"/>
      <c r="AP54831" s="95"/>
      <c r="AQ54831" s="95"/>
      <c r="AR54831" s="95"/>
      <c r="AS54831" s="95"/>
      <c r="AT54831" s="95"/>
      <c r="AU54831" s="95"/>
      <c r="AV54831" s="95"/>
      <c r="AW54831" s="95"/>
      <c r="AX54831" s="95"/>
      <c r="AY54831" s="95"/>
      <c r="AZ54831" s="95"/>
      <c r="BA54831" s="95"/>
      <c r="BB54831" s="95"/>
      <c r="BC54831" s="95"/>
      <c r="BD54831" s="95"/>
      <c r="BE54831" s="95"/>
      <c r="BF54831" s="95"/>
      <c r="BG54831" s="95"/>
      <c r="BH54831" s="95"/>
      <c r="BI54831" s="95"/>
      <c r="BJ54831" s="95"/>
      <c r="BK54831" s="95"/>
      <c r="BL54831" s="95"/>
      <c r="BM54831" s="95"/>
      <c r="BN54831" s="95"/>
      <c r="CA54831" s="95"/>
    </row>
    <row r="54832" spans="31:79" s="97" customFormat="1" x14ac:dyDescent="0.2">
      <c r="AE54832" s="95"/>
      <c r="AF54832" s="95"/>
      <c r="AN54832" s="95"/>
      <c r="AO54832" s="95"/>
      <c r="AP54832" s="95"/>
      <c r="AQ54832" s="95"/>
      <c r="AR54832" s="95"/>
      <c r="AS54832" s="95"/>
      <c r="AT54832" s="95"/>
      <c r="AU54832" s="95"/>
      <c r="AV54832" s="95"/>
      <c r="AW54832" s="95"/>
      <c r="AX54832" s="95"/>
      <c r="AY54832" s="95"/>
      <c r="AZ54832" s="95"/>
      <c r="BA54832" s="95"/>
      <c r="BB54832" s="95"/>
      <c r="BC54832" s="95"/>
      <c r="BD54832" s="95"/>
      <c r="BE54832" s="95"/>
      <c r="BF54832" s="95"/>
      <c r="BG54832" s="95"/>
      <c r="BH54832" s="95"/>
      <c r="BI54832" s="95"/>
      <c r="BJ54832" s="95"/>
      <c r="BK54832" s="95"/>
      <c r="BL54832" s="95"/>
      <c r="BM54832" s="95"/>
      <c r="BN54832" s="95"/>
      <c r="CA54832" s="95"/>
    </row>
    <row r="54833" spans="31:79" s="97" customFormat="1" x14ac:dyDescent="0.2">
      <c r="AE54833" s="95"/>
      <c r="AF54833" s="95"/>
      <c r="AN54833" s="95"/>
      <c r="AO54833" s="95"/>
      <c r="AP54833" s="95"/>
      <c r="AQ54833" s="95"/>
      <c r="AR54833" s="95"/>
      <c r="AS54833" s="95"/>
      <c r="AT54833" s="95"/>
      <c r="AU54833" s="95"/>
      <c r="AV54833" s="95"/>
      <c r="AW54833" s="95"/>
      <c r="AX54833" s="95"/>
      <c r="AY54833" s="95"/>
      <c r="AZ54833" s="95"/>
      <c r="BA54833" s="95"/>
      <c r="BB54833" s="95"/>
      <c r="BC54833" s="95"/>
      <c r="BD54833" s="95"/>
      <c r="BE54833" s="95"/>
      <c r="BF54833" s="95"/>
      <c r="BG54833" s="95"/>
      <c r="BH54833" s="95"/>
      <c r="BI54833" s="95"/>
      <c r="BJ54833" s="95"/>
      <c r="BK54833" s="95"/>
      <c r="BL54833" s="95"/>
      <c r="BM54833" s="95"/>
      <c r="BN54833" s="95"/>
      <c r="CA54833" s="95"/>
    </row>
    <row r="54834" spans="31:79" s="97" customFormat="1" x14ac:dyDescent="0.2">
      <c r="AE54834" s="95"/>
      <c r="AF54834" s="95"/>
      <c r="AN54834" s="95"/>
      <c r="AO54834" s="95"/>
      <c r="AP54834" s="95"/>
      <c r="AQ54834" s="95"/>
      <c r="AR54834" s="95"/>
      <c r="AS54834" s="95"/>
      <c r="AT54834" s="95"/>
      <c r="AU54834" s="95"/>
      <c r="AV54834" s="95"/>
      <c r="AW54834" s="95"/>
      <c r="AX54834" s="95"/>
      <c r="AY54834" s="95"/>
      <c r="AZ54834" s="95"/>
      <c r="BA54834" s="95"/>
      <c r="BB54834" s="95"/>
      <c r="BC54834" s="95"/>
      <c r="BD54834" s="95"/>
      <c r="BE54834" s="95"/>
      <c r="BF54834" s="95"/>
      <c r="BG54834" s="95"/>
      <c r="BH54834" s="95"/>
      <c r="BI54834" s="95"/>
      <c r="BJ54834" s="95"/>
      <c r="BK54834" s="95"/>
      <c r="BL54834" s="95"/>
      <c r="BM54834" s="95"/>
      <c r="BN54834" s="95"/>
      <c r="CA54834" s="95"/>
    </row>
    <row r="54835" spans="31:79" s="97" customFormat="1" x14ac:dyDescent="0.2">
      <c r="AE54835" s="95"/>
      <c r="AF54835" s="95"/>
      <c r="AN54835" s="95"/>
      <c r="AO54835" s="95"/>
      <c r="AP54835" s="95"/>
      <c r="AQ54835" s="95"/>
      <c r="AR54835" s="95"/>
      <c r="AS54835" s="95"/>
      <c r="AT54835" s="95"/>
      <c r="AU54835" s="95"/>
      <c r="AV54835" s="95"/>
      <c r="AW54835" s="95"/>
      <c r="AX54835" s="95"/>
      <c r="AY54835" s="95"/>
      <c r="AZ54835" s="95"/>
      <c r="BA54835" s="95"/>
      <c r="BB54835" s="95"/>
      <c r="BC54835" s="95"/>
      <c r="BD54835" s="95"/>
      <c r="BE54835" s="95"/>
      <c r="BF54835" s="95"/>
      <c r="BG54835" s="95"/>
      <c r="BH54835" s="95"/>
      <c r="BI54835" s="95"/>
      <c r="BJ54835" s="95"/>
      <c r="BK54835" s="95"/>
      <c r="BL54835" s="95"/>
      <c r="BM54835" s="95"/>
      <c r="BN54835" s="95"/>
      <c r="CA54835" s="95"/>
    </row>
    <row r="54836" spans="31:79" s="97" customFormat="1" x14ac:dyDescent="0.2">
      <c r="AE54836" s="95"/>
      <c r="AF54836" s="95"/>
      <c r="AN54836" s="95"/>
      <c r="AO54836" s="95"/>
      <c r="AP54836" s="95"/>
      <c r="AQ54836" s="95"/>
      <c r="AR54836" s="95"/>
      <c r="AS54836" s="95"/>
      <c r="AT54836" s="95"/>
      <c r="AU54836" s="95"/>
      <c r="AV54836" s="95"/>
      <c r="AW54836" s="95"/>
      <c r="AX54836" s="95"/>
      <c r="AY54836" s="95"/>
      <c r="AZ54836" s="95"/>
      <c r="BA54836" s="95"/>
      <c r="BB54836" s="95"/>
      <c r="BC54836" s="95"/>
      <c r="BD54836" s="95"/>
      <c r="BE54836" s="95"/>
      <c r="BF54836" s="95"/>
      <c r="BG54836" s="95"/>
      <c r="BH54836" s="95"/>
      <c r="BI54836" s="95"/>
      <c r="BJ54836" s="95"/>
      <c r="BK54836" s="95"/>
      <c r="BL54836" s="95"/>
      <c r="BM54836" s="95"/>
      <c r="BN54836" s="95"/>
      <c r="CA54836" s="95"/>
    </row>
    <row r="54837" spans="31:79" s="97" customFormat="1" x14ac:dyDescent="0.2">
      <c r="AE54837" s="95"/>
      <c r="AF54837" s="95"/>
      <c r="AN54837" s="95"/>
      <c r="AO54837" s="95"/>
      <c r="AP54837" s="95"/>
      <c r="AQ54837" s="95"/>
      <c r="AR54837" s="95"/>
      <c r="AS54837" s="95"/>
      <c r="AT54837" s="95"/>
      <c r="AU54837" s="95"/>
      <c r="AV54837" s="95"/>
      <c r="AW54837" s="95"/>
      <c r="AX54837" s="95"/>
      <c r="AY54837" s="95"/>
      <c r="AZ54837" s="95"/>
      <c r="BA54837" s="95"/>
      <c r="BB54837" s="95"/>
      <c r="BC54837" s="95"/>
      <c r="BD54837" s="95"/>
      <c r="BE54837" s="95"/>
      <c r="BF54837" s="95"/>
      <c r="BG54837" s="95"/>
      <c r="BH54837" s="95"/>
      <c r="BI54837" s="95"/>
      <c r="BJ54837" s="95"/>
      <c r="BK54837" s="95"/>
      <c r="BL54837" s="95"/>
      <c r="BM54837" s="95"/>
      <c r="BN54837" s="95"/>
      <c r="CA54837" s="95"/>
    </row>
    <row r="54838" spans="31:79" s="97" customFormat="1" x14ac:dyDescent="0.2">
      <c r="AE54838" s="95"/>
      <c r="AF54838" s="95"/>
      <c r="AN54838" s="95"/>
      <c r="AO54838" s="95"/>
      <c r="AP54838" s="95"/>
      <c r="AQ54838" s="95"/>
      <c r="AR54838" s="95"/>
      <c r="AS54838" s="95"/>
      <c r="AT54838" s="95"/>
      <c r="AU54838" s="95"/>
      <c r="AV54838" s="95"/>
      <c r="AW54838" s="95"/>
      <c r="AX54838" s="95"/>
      <c r="AY54838" s="95"/>
      <c r="AZ54838" s="95"/>
      <c r="BA54838" s="95"/>
      <c r="BB54838" s="95"/>
      <c r="BC54838" s="95"/>
      <c r="BD54838" s="95"/>
      <c r="BE54838" s="95"/>
      <c r="BF54838" s="95"/>
      <c r="BG54838" s="95"/>
      <c r="BH54838" s="95"/>
      <c r="BI54838" s="95"/>
      <c r="BJ54838" s="95"/>
      <c r="BK54838" s="95"/>
      <c r="BL54838" s="95"/>
      <c r="BM54838" s="95"/>
      <c r="BN54838" s="95"/>
      <c r="CA54838" s="95"/>
    </row>
    <row r="54839" spans="31:79" s="97" customFormat="1" x14ac:dyDescent="0.2">
      <c r="AE54839" s="95"/>
      <c r="AF54839" s="95"/>
      <c r="AN54839" s="95"/>
      <c r="AO54839" s="95"/>
      <c r="AP54839" s="95"/>
      <c r="AQ54839" s="95"/>
      <c r="AR54839" s="95"/>
      <c r="AS54839" s="95"/>
      <c r="AT54839" s="95"/>
      <c r="AU54839" s="95"/>
      <c r="AV54839" s="95"/>
      <c r="AW54839" s="95"/>
      <c r="AX54839" s="95"/>
      <c r="AY54839" s="95"/>
      <c r="AZ54839" s="95"/>
      <c r="BA54839" s="95"/>
      <c r="BB54839" s="95"/>
      <c r="BC54839" s="95"/>
      <c r="BD54839" s="95"/>
      <c r="BE54839" s="95"/>
      <c r="BF54839" s="95"/>
      <c r="BG54839" s="95"/>
      <c r="BH54839" s="95"/>
      <c r="BI54839" s="95"/>
      <c r="BJ54839" s="95"/>
      <c r="BK54839" s="95"/>
      <c r="BL54839" s="95"/>
      <c r="BM54839" s="95"/>
      <c r="BN54839" s="95"/>
      <c r="CA54839" s="95"/>
    </row>
    <row r="54840" spans="31:79" s="97" customFormat="1" x14ac:dyDescent="0.2">
      <c r="AE54840" s="95"/>
      <c r="AF54840" s="95"/>
      <c r="AN54840" s="95"/>
      <c r="AO54840" s="95"/>
      <c r="AP54840" s="95"/>
      <c r="AQ54840" s="95"/>
      <c r="AR54840" s="95"/>
      <c r="AS54840" s="95"/>
      <c r="AT54840" s="95"/>
      <c r="AU54840" s="95"/>
      <c r="AV54840" s="95"/>
      <c r="AW54840" s="95"/>
      <c r="AX54840" s="95"/>
      <c r="AY54840" s="95"/>
      <c r="AZ54840" s="95"/>
      <c r="BA54840" s="95"/>
      <c r="BB54840" s="95"/>
      <c r="BC54840" s="95"/>
      <c r="BD54840" s="95"/>
      <c r="BE54840" s="95"/>
      <c r="BF54840" s="95"/>
      <c r="BG54840" s="95"/>
      <c r="BH54840" s="95"/>
      <c r="BI54840" s="95"/>
      <c r="BJ54840" s="95"/>
      <c r="BK54840" s="95"/>
      <c r="BL54840" s="95"/>
      <c r="BM54840" s="95"/>
      <c r="BN54840" s="95"/>
      <c r="CA54840" s="95"/>
    </row>
    <row r="54841" spans="31:79" s="97" customFormat="1" x14ac:dyDescent="0.2">
      <c r="AE54841" s="95"/>
      <c r="AF54841" s="95"/>
      <c r="AN54841" s="95"/>
      <c r="AO54841" s="95"/>
      <c r="AP54841" s="95"/>
      <c r="AQ54841" s="95"/>
      <c r="AR54841" s="95"/>
      <c r="AS54841" s="95"/>
      <c r="AT54841" s="95"/>
      <c r="AU54841" s="95"/>
      <c r="AV54841" s="95"/>
      <c r="AW54841" s="95"/>
      <c r="AX54841" s="95"/>
      <c r="AY54841" s="95"/>
      <c r="AZ54841" s="95"/>
      <c r="BA54841" s="95"/>
      <c r="BB54841" s="95"/>
      <c r="BC54841" s="95"/>
      <c r="BD54841" s="95"/>
      <c r="BE54841" s="95"/>
      <c r="BF54841" s="95"/>
      <c r="BG54841" s="95"/>
      <c r="BH54841" s="95"/>
      <c r="BI54841" s="95"/>
      <c r="BJ54841" s="95"/>
      <c r="BK54841" s="95"/>
      <c r="BL54841" s="95"/>
      <c r="BM54841" s="95"/>
      <c r="BN54841" s="95"/>
      <c r="CA54841" s="95"/>
    </row>
    <row r="54842" spans="31:79" s="97" customFormat="1" x14ac:dyDescent="0.2">
      <c r="AE54842" s="95"/>
      <c r="AF54842" s="95"/>
      <c r="AN54842" s="95"/>
      <c r="AO54842" s="95"/>
      <c r="AP54842" s="95"/>
      <c r="AQ54842" s="95"/>
      <c r="AR54842" s="95"/>
      <c r="AS54842" s="95"/>
      <c r="AT54842" s="95"/>
      <c r="AU54842" s="95"/>
      <c r="AV54842" s="95"/>
      <c r="AW54842" s="95"/>
      <c r="AX54842" s="95"/>
      <c r="AY54842" s="95"/>
      <c r="AZ54842" s="95"/>
      <c r="BA54842" s="95"/>
      <c r="BB54842" s="95"/>
      <c r="BC54842" s="95"/>
      <c r="BD54842" s="95"/>
      <c r="BE54842" s="95"/>
      <c r="BF54842" s="95"/>
      <c r="BG54842" s="95"/>
      <c r="BH54842" s="95"/>
      <c r="BI54842" s="95"/>
      <c r="BJ54842" s="95"/>
      <c r="BK54842" s="95"/>
      <c r="BL54842" s="95"/>
      <c r="BM54842" s="95"/>
      <c r="BN54842" s="95"/>
      <c r="CA54842" s="95"/>
    </row>
    <row r="54843" spans="31:79" s="97" customFormat="1" x14ac:dyDescent="0.2">
      <c r="AE54843" s="95"/>
      <c r="AF54843" s="95"/>
      <c r="AN54843" s="95"/>
      <c r="AO54843" s="95"/>
      <c r="AP54843" s="95"/>
      <c r="AQ54843" s="95"/>
      <c r="AR54843" s="95"/>
      <c r="AS54843" s="95"/>
      <c r="AT54843" s="95"/>
      <c r="AU54843" s="95"/>
      <c r="AV54843" s="95"/>
      <c r="AW54843" s="95"/>
      <c r="AX54843" s="95"/>
      <c r="AY54843" s="95"/>
      <c r="AZ54843" s="95"/>
      <c r="BA54843" s="95"/>
      <c r="BB54843" s="95"/>
      <c r="BC54843" s="95"/>
      <c r="BD54843" s="95"/>
      <c r="BE54843" s="95"/>
      <c r="BF54843" s="95"/>
      <c r="BG54843" s="95"/>
      <c r="BH54843" s="95"/>
      <c r="BI54843" s="95"/>
      <c r="BJ54843" s="95"/>
      <c r="BK54843" s="95"/>
      <c r="BL54843" s="95"/>
      <c r="BM54843" s="95"/>
      <c r="BN54843" s="95"/>
      <c r="CA54843" s="95"/>
    </row>
    <row r="54844" spans="31:79" s="97" customFormat="1" x14ac:dyDescent="0.2">
      <c r="AE54844" s="95"/>
      <c r="AF54844" s="95"/>
      <c r="AN54844" s="95"/>
      <c r="AO54844" s="95"/>
      <c r="AP54844" s="95"/>
      <c r="AQ54844" s="95"/>
      <c r="AR54844" s="95"/>
      <c r="AS54844" s="95"/>
      <c r="AT54844" s="95"/>
      <c r="AU54844" s="95"/>
      <c r="AV54844" s="95"/>
      <c r="AW54844" s="95"/>
      <c r="AX54844" s="95"/>
      <c r="AY54844" s="95"/>
      <c r="AZ54844" s="95"/>
      <c r="BA54844" s="95"/>
      <c r="BB54844" s="95"/>
      <c r="BC54844" s="95"/>
      <c r="BD54844" s="95"/>
      <c r="BE54844" s="95"/>
      <c r="BF54844" s="95"/>
      <c r="BG54844" s="95"/>
      <c r="BH54844" s="95"/>
      <c r="BI54844" s="95"/>
      <c r="BJ54844" s="95"/>
      <c r="BK54844" s="95"/>
      <c r="BL54844" s="95"/>
      <c r="BM54844" s="95"/>
      <c r="BN54844" s="95"/>
      <c r="CA54844" s="95"/>
    </row>
    <row r="54845" spans="31:79" s="97" customFormat="1" x14ac:dyDescent="0.2">
      <c r="AE54845" s="95"/>
      <c r="AF54845" s="95"/>
      <c r="AN54845" s="95"/>
      <c r="AO54845" s="95"/>
      <c r="AP54845" s="95"/>
      <c r="AQ54845" s="95"/>
      <c r="AR54845" s="95"/>
      <c r="AS54845" s="95"/>
      <c r="AT54845" s="95"/>
      <c r="AU54845" s="95"/>
      <c r="AV54845" s="95"/>
      <c r="AW54845" s="95"/>
      <c r="AX54845" s="95"/>
      <c r="AY54845" s="95"/>
      <c r="AZ54845" s="95"/>
      <c r="BA54845" s="95"/>
      <c r="BB54845" s="95"/>
      <c r="BC54845" s="95"/>
      <c r="BD54845" s="95"/>
      <c r="BE54845" s="95"/>
      <c r="BF54845" s="95"/>
      <c r="BG54845" s="95"/>
      <c r="BH54845" s="95"/>
      <c r="BI54845" s="95"/>
      <c r="BJ54845" s="95"/>
      <c r="BK54845" s="95"/>
      <c r="BL54845" s="95"/>
      <c r="BM54845" s="95"/>
      <c r="BN54845" s="95"/>
      <c r="CA54845" s="95"/>
    </row>
    <row r="54846" spans="31:79" s="97" customFormat="1" x14ac:dyDescent="0.2">
      <c r="AE54846" s="95"/>
      <c r="AF54846" s="95"/>
      <c r="AN54846" s="95"/>
      <c r="AO54846" s="95"/>
      <c r="AP54846" s="95"/>
      <c r="AQ54846" s="95"/>
      <c r="AR54846" s="95"/>
      <c r="AS54846" s="95"/>
      <c r="AT54846" s="95"/>
      <c r="AU54846" s="95"/>
      <c r="AV54846" s="95"/>
      <c r="AW54846" s="95"/>
      <c r="AX54846" s="95"/>
      <c r="AY54846" s="95"/>
      <c r="AZ54846" s="95"/>
      <c r="BA54846" s="95"/>
      <c r="BB54846" s="95"/>
      <c r="BC54846" s="95"/>
      <c r="BD54846" s="95"/>
      <c r="BE54846" s="95"/>
      <c r="BF54846" s="95"/>
      <c r="BG54846" s="95"/>
      <c r="BH54846" s="95"/>
      <c r="BI54846" s="95"/>
      <c r="BJ54846" s="95"/>
      <c r="BK54846" s="95"/>
      <c r="BL54846" s="95"/>
      <c r="BM54846" s="95"/>
      <c r="BN54846" s="95"/>
      <c r="CA54846" s="95"/>
    </row>
    <row r="54847" spans="31:79" s="97" customFormat="1" x14ac:dyDescent="0.2">
      <c r="AE54847" s="95"/>
      <c r="AF54847" s="95"/>
      <c r="AN54847" s="95"/>
      <c r="AO54847" s="95"/>
      <c r="AP54847" s="95"/>
      <c r="AQ54847" s="95"/>
      <c r="AR54847" s="95"/>
      <c r="AS54847" s="95"/>
      <c r="AT54847" s="95"/>
      <c r="AU54847" s="95"/>
      <c r="AV54847" s="95"/>
      <c r="AW54847" s="95"/>
      <c r="AX54847" s="95"/>
      <c r="AY54847" s="95"/>
      <c r="AZ54847" s="95"/>
      <c r="BA54847" s="95"/>
      <c r="BB54847" s="95"/>
      <c r="BC54847" s="95"/>
      <c r="BD54847" s="95"/>
      <c r="BE54847" s="95"/>
      <c r="BF54847" s="95"/>
      <c r="BG54847" s="95"/>
      <c r="BH54847" s="95"/>
      <c r="BI54847" s="95"/>
      <c r="BJ54847" s="95"/>
      <c r="BK54847" s="95"/>
      <c r="BL54847" s="95"/>
      <c r="BM54847" s="95"/>
      <c r="BN54847" s="95"/>
      <c r="CA54847" s="95"/>
    </row>
    <row r="54848" spans="31:79" s="97" customFormat="1" x14ac:dyDescent="0.2">
      <c r="AE54848" s="95"/>
      <c r="AF54848" s="95"/>
      <c r="AN54848" s="95"/>
      <c r="AO54848" s="95"/>
      <c r="AP54848" s="95"/>
      <c r="AQ54848" s="95"/>
      <c r="AR54848" s="95"/>
      <c r="AS54848" s="95"/>
      <c r="AT54848" s="95"/>
      <c r="AU54848" s="95"/>
      <c r="AV54848" s="95"/>
      <c r="AW54848" s="95"/>
      <c r="AX54848" s="95"/>
      <c r="AY54848" s="95"/>
      <c r="AZ54848" s="95"/>
      <c r="BA54848" s="95"/>
      <c r="BB54848" s="95"/>
      <c r="BC54848" s="95"/>
      <c r="BD54848" s="95"/>
      <c r="BE54848" s="95"/>
      <c r="BF54848" s="95"/>
      <c r="BG54848" s="95"/>
      <c r="BH54848" s="95"/>
      <c r="BI54848" s="95"/>
      <c r="BJ54848" s="95"/>
      <c r="BK54848" s="95"/>
      <c r="BL54848" s="95"/>
      <c r="BM54848" s="95"/>
      <c r="BN54848" s="95"/>
      <c r="CA54848" s="95"/>
    </row>
    <row r="54849" spans="31:79" s="97" customFormat="1" x14ac:dyDescent="0.2">
      <c r="AE54849" s="95"/>
      <c r="AF54849" s="95"/>
      <c r="AN54849" s="95"/>
      <c r="AO54849" s="95"/>
      <c r="AP54849" s="95"/>
      <c r="AQ54849" s="95"/>
      <c r="AR54849" s="95"/>
      <c r="AS54849" s="95"/>
      <c r="AT54849" s="95"/>
      <c r="AU54849" s="95"/>
      <c r="AV54849" s="95"/>
      <c r="AW54849" s="95"/>
      <c r="AX54849" s="95"/>
      <c r="AY54849" s="95"/>
      <c r="AZ54849" s="95"/>
      <c r="BA54849" s="95"/>
      <c r="BB54849" s="95"/>
      <c r="BC54849" s="95"/>
      <c r="BD54849" s="95"/>
      <c r="BE54849" s="95"/>
      <c r="BF54849" s="95"/>
      <c r="BG54849" s="95"/>
      <c r="BH54849" s="95"/>
      <c r="BI54849" s="95"/>
      <c r="BJ54849" s="95"/>
      <c r="BK54849" s="95"/>
      <c r="BL54849" s="95"/>
      <c r="BM54849" s="95"/>
      <c r="BN54849" s="95"/>
      <c r="CA54849" s="95"/>
    </row>
    <row r="54850" spans="31:79" s="97" customFormat="1" x14ac:dyDescent="0.2">
      <c r="AE54850" s="95"/>
      <c r="AF54850" s="95"/>
      <c r="AN54850" s="95"/>
      <c r="AO54850" s="95"/>
      <c r="AP54850" s="95"/>
      <c r="AQ54850" s="95"/>
      <c r="AR54850" s="95"/>
      <c r="AS54850" s="95"/>
      <c r="AT54850" s="95"/>
      <c r="AU54850" s="95"/>
      <c r="AV54850" s="95"/>
      <c r="AW54850" s="95"/>
      <c r="AX54850" s="95"/>
      <c r="AY54850" s="95"/>
      <c r="AZ54850" s="95"/>
      <c r="BA54850" s="95"/>
      <c r="BB54850" s="95"/>
      <c r="BC54850" s="95"/>
      <c r="BD54850" s="95"/>
      <c r="BE54850" s="95"/>
      <c r="BF54850" s="95"/>
      <c r="BG54850" s="95"/>
      <c r="BH54850" s="95"/>
      <c r="BI54850" s="95"/>
      <c r="BJ54850" s="95"/>
      <c r="BK54850" s="95"/>
      <c r="BL54850" s="95"/>
      <c r="BM54850" s="95"/>
      <c r="BN54850" s="95"/>
      <c r="CA54850" s="95"/>
    </row>
    <row r="54851" spans="31:79" s="97" customFormat="1" x14ac:dyDescent="0.2">
      <c r="AE54851" s="95"/>
      <c r="AF54851" s="95"/>
      <c r="AN54851" s="95"/>
      <c r="AO54851" s="95"/>
      <c r="AP54851" s="95"/>
      <c r="AQ54851" s="95"/>
      <c r="AR54851" s="95"/>
      <c r="AS54851" s="95"/>
      <c r="AT54851" s="95"/>
      <c r="AU54851" s="95"/>
      <c r="AV54851" s="95"/>
      <c r="AW54851" s="95"/>
      <c r="AX54851" s="95"/>
      <c r="AY54851" s="95"/>
      <c r="AZ54851" s="95"/>
      <c r="BA54851" s="95"/>
      <c r="BB54851" s="95"/>
      <c r="BC54851" s="95"/>
      <c r="BD54851" s="95"/>
      <c r="BE54851" s="95"/>
      <c r="BF54851" s="95"/>
      <c r="BG54851" s="95"/>
      <c r="BH54851" s="95"/>
      <c r="BI54851" s="95"/>
      <c r="BJ54851" s="95"/>
      <c r="BK54851" s="95"/>
      <c r="BL54851" s="95"/>
      <c r="BM54851" s="95"/>
      <c r="BN54851" s="95"/>
      <c r="CA54851" s="95"/>
    </row>
    <row r="54852" spans="31:79" s="97" customFormat="1" x14ac:dyDescent="0.2">
      <c r="AE54852" s="95"/>
      <c r="AF54852" s="95"/>
      <c r="AN54852" s="95"/>
      <c r="AO54852" s="95"/>
      <c r="AP54852" s="95"/>
      <c r="AQ54852" s="95"/>
      <c r="AR54852" s="95"/>
      <c r="AS54852" s="95"/>
      <c r="AT54852" s="95"/>
      <c r="AU54852" s="95"/>
      <c r="AV54852" s="95"/>
      <c r="AW54852" s="95"/>
      <c r="AX54852" s="95"/>
      <c r="AY54852" s="95"/>
      <c r="AZ54852" s="95"/>
      <c r="BA54852" s="95"/>
      <c r="BB54852" s="95"/>
      <c r="BC54852" s="95"/>
      <c r="BD54852" s="95"/>
      <c r="BE54852" s="95"/>
      <c r="BF54852" s="95"/>
      <c r="BG54852" s="95"/>
      <c r="BH54852" s="95"/>
      <c r="BI54852" s="95"/>
      <c r="BJ54852" s="95"/>
      <c r="BK54852" s="95"/>
      <c r="BL54852" s="95"/>
      <c r="BM54852" s="95"/>
      <c r="BN54852" s="95"/>
      <c r="CA54852" s="95"/>
    </row>
    <row r="54853" spans="31:79" s="97" customFormat="1" x14ac:dyDescent="0.2">
      <c r="AE54853" s="95"/>
      <c r="AF54853" s="95"/>
      <c r="AN54853" s="95"/>
      <c r="AO54853" s="95"/>
      <c r="AP54853" s="95"/>
      <c r="AQ54853" s="95"/>
      <c r="AR54853" s="95"/>
      <c r="AS54853" s="95"/>
      <c r="AT54853" s="95"/>
      <c r="AU54853" s="95"/>
      <c r="AV54853" s="95"/>
      <c r="AW54853" s="95"/>
      <c r="AX54853" s="95"/>
      <c r="AY54853" s="95"/>
      <c r="AZ54853" s="95"/>
      <c r="BA54853" s="95"/>
      <c r="BB54853" s="95"/>
      <c r="BC54853" s="95"/>
      <c r="BD54853" s="95"/>
      <c r="BE54853" s="95"/>
      <c r="BF54853" s="95"/>
      <c r="BG54853" s="95"/>
      <c r="BH54853" s="95"/>
      <c r="BI54853" s="95"/>
      <c r="BJ54853" s="95"/>
      <c r="BK54853" s="95"/>
      <c r="BL54853" s="95"/>
      <c r="BM54853" s="95"/>
      <c r="BN54853" s="95"/>
      <c r="CA54853" s="95"/>
    </row>
    <row r="54854" spans="31:79" s="97" customFormat="1" x14ac:dyDescent="0.2">
      <c r="AE54854" s="95"/>
      <c r="AF54854" s="95"/>
      <c r="AN54854" s="95"/>
      <c r="AO54854" s="95"/>
      <c r="AP54854" s="95"/>
      <c r="AQ54854" s="95"/>
      <c r="AR54854" s="95"/>
      <c r="AS54854" s="95"/>
      <c r="AT54854" s="95"/>
      <c r="AU54854" s="95"/>
      <c r="AV54854" s="95"/>
      <c r="AW54854" s="95"/>
      <c r="AX54854" s="95"/>
      <c r="AY54854" s="95"/>
      <c r="AZ54854" s="95"/>
      <c r="BA54854" s="95"/>
      <c r="BB54854" s="95"/>
      <c r="BC54854" s="95"/>
      <c r="BD54854" s="95"/>
      <c r="BE54854" s="95"/>
      <c r="BF54854" s="95"/>
      <c r="BG54854" s="95"/>
      <c r="BH54854" s="95"/>
      <c r="BI54854" s="95"/>
      <c r="BJ54854" s="95"/>
      <c r="BK54854" s="95"/>
      <c r="BL54854" s="95"/>
      <c r="BM54854" s="95"/>
      <c r="BN54854" s="95"/>
      <c r="CA54854" s="95"/>
    </row>
    <row r="54855" spans="31:79" s="97" customFormat="1" x14ac:dyDescent="0.2">
      <c r="AE54855" s="95"/>
      <c r="AF54855" s="95"/>
      <c r="AN54855" s="95"/>
      <c r="AO54855" s="95"/>
      <c r="AP54855" s="95"/>
      <c r="AQ54855" s="95"/>
      <c r="AR54855" s="95"/>
      <c r="AS54855" s="95"/>
      <c r="AT54855" s="95"/>
      <c r="AU54855" s="95"/>
      <c r="AV54855" s="95"/>
      <c r="AW54855" s="95"/>
      <c r="AX54855" s="95"/>
      <c r="AY54855" s="95"/>
      <c r="AZ54855" s="95"/>
      <c r="BA54855" s="95"/>
      <c r="BB54855" s="95"/>
      <c r="BC54855" s="95"/>
      <c r="BD54855" s="95"/>
      <c r="BE54855" s="95"/>
      <c r="BF54855" s="95"/>
      <c r="BG54855" s="95"/>
      <c r="BH54855" s="95"/>
      <c r="BI54855" s="95"/>
      <c r="BJ54855" s="95"/>
      <c r="BK54855" s="95"/>
      <c r="BL54855" s="95"/>
      <c r="BM54855" s="95"/>
      <c r="BN54855" s="95"/>
      <c r="CA54855" s="95"/>
    </row>
    <row r="54856" spans="31:79" s="97" customFormat="1" x14ac:dyDescent="0.2">
      <c r="AE54856" s="95"/>
      <c r="AF54856" s="95"/>
      <c r="AN54856" s="95"/>
      <c r="AO54856" s="95"/>
      <c r="AP54856" s="95"/>
      <c r="AQ54856" s="95"/>
      <c r="AR54856" s="95"/>
      <c r="AS54856" s="95"/>
      <c r="AT54856" s="95"/>
      <c r="AU54856" s="95"/>
      <c r="AV54856" s="95"/>
      <c r="AW54856" s="95"/>
      <c r="AX54856" s="95"/>
      <c r="AY54856" s="95"/>
      <c r="AZ54856" s="95"/>
      <c r="BA54856" s="95"/>
      <c r="BB54856" s="95"/>
      <c r="BC54856" s="95"/>
      <c r="BD54856" s="95"/>
      <c r="BE54856" s="95"/>
      <c r="BF54856" s="95"/>
      <c r="BG54856" s="95"/>
      <c r="BH54856" s="95"/>
      <c r="BI54856" s="95"/>
      <c r="BJ54856" s="95"/>
      <c r="BK54856" s="95"/>
      <c r="BL54856" s="95"/>
      <c r="BM54856" s="95"/>
      <c r="BN54856" s="95"/>
      <c r="CA54856" s="95"/>
    </row>
    <row r="54857" spans="31:79" s="97" customFormat="1" x14ac:dyDescent="0.2">
      <c r="AE54857" s="95"/>
      <c r="AF54857" s="95"/>
      <c r="AN54857" s="95"/>
      <c r="AO54857" s="95"/>
      <c r="AP54857" s="95"/>
      <c r="AQ54857" s="95"/>
      <c r="AR54857" s="95"/>
      <c r="AS54857" s="95"/>
      <c r="AT54857" s="95"/>
      <c r="AU54857" s="95"/>
      <c r="AV54857" s="95"/>
      <c r="AW54857" s="95"/>
      <c r="AX54857" s="95"/>
      <c r="AY54857" s="95"/>
      <c r="AZ54857" s="95"/>
      <c r="BA54857" s="95"/>
      <c r="BB54857" s="95"/>
      <c r="BC54857" s="95"/>
      <c r="BD54857" s="95"/>
      <c r="BE54857" s="95"/>
      <c r="BF54857" s="95"/>
      <c r="BG54857" s="95"/>
      <c r="BH54857" s="95"/>
      <c r="BI54857" s="95"/>
      <c r="BJ54857" s="95"/>
      <c r="BK54857" s="95"/>
      <c r="BL54857" s="95"/>
      <c r="BM54857" s="95"/>
      <c r="BN54857" s="95"/>
      <c r="CA54857" s="95"/>
    </row>
    <row r="54858" spans="31:79" s="97" customFormat="1" x14ac:dyDescent="0.2">
      <c r="AE54858" s="95"/>
      <c r="AF54858" s="95"/>
      <c r="AN54858" s="95"/>
      <c r="AO54858" s="95"/>
      <c r="AP54858" s="95"/>
      <c r="AQ54858" s="95"/>
      <c r="AR54858" s="95"/>
      <c r="AS54858" s="95"/>
      <c r="AT54858" s="95"/>
      <c r="AU54858" s="95"/>
      <c r="AV54858" s="95"/>
      <c r="AW54858" s="95"/>
      <c r="AX54858" s="95"/>
      <c r="AY54858" s="95"/>
      <c r="AZ54858" s="95"/>
      <c r="BA54858" s="95"/>
      <c r="BB54858" s="95"/>
      <c r="BC54858" s="95"/>
      <c r="BD54858" s="95"/>
      <c r="BE54858" s="95"/>
      <c r="BF54858" s="95"/>
      <c r="BG54858" s="95"/>
      <c r="BH54858" s="95"/>
      <c r="BI54858" s="95"/>
      <c r="BJ54858" s="95"/>
      <c r="BK54858" s="95"/>
      <c r="BL54858" s="95"/>
      <c r="BM54858" s="95"/>
      <c r="BN54858" s="95"/>
      <c r="CA54858" s="95"/>
    </row>
    <row r="54859" spans="31:79" s="97" customFormat="1" x14ac:dyDescent="0.2">
      <c r="AE54859" s="95"/>
      <c r="AF54859" s="95"/>
      <c r="AN54859" s="95"/>
      <c r="AO54859" s="95"/>
      <c r="AP54859" s="95"/>
      <c r="AQ54859" s="95"/>
      <c r="AR54859" s="95"/>
      <c r="AS54859" s="95"/>
      <c r="AT54859" s="95"/>
      <c r="AU54859" s="95"/>
      <c r="AV54859" s="95"/>
      <c r="AW54859" s="95"/>
      <c r="AX54859" s="95"/>
      <c r="AY54859" s="95"/>
      <c r="AZ54859" s="95"/>
      <c r="BA54859" s="95"/>
      <c r="BB54859" s="95"/>
      <c r="BC54859" s="95"/>
      <c r="BD54859" s="95"/>
      <c r="BE54859" s="95"/>
      <c r="BF54859" s="95"/>
      <c r="BG54859" s="95"/>
      <c r="BH54859" s="95"/>
      <c r="BI54859" s="95"/>
      <c r="BJ54859" s="95"/>
      <c r="BK54859" s="95"/>
      <c r="BL54859" s="95"/>
      <c r="BM54859" s="95"/>
      <c r="BN54859" s="95"/>
      <c r="CA54859" s="95"/>
    </row>
    <row r="54860" spans="31:79" s="97" customFormat="1" x14ac:dyDescent="0.2">
      <c r="AE54860" s="95"/>
      <c r="AF54860" s="95"/>
      <c r="AN54860" s="95"/>
      <c r="AO54860" s="95"/>
      <c r="AP54860" s="95"/>
      <c r="AQ54860" s="95"/>
      <c r="AR54860" s="95"/>
      <c r="AS54860" s="95"/>
      <c r="AT54860" s="95"/>
      <c r="AU54860" s="95"/>
      <c r="AV54860" s="95"/>
      <c r="AW54860" s="95"/>
      <c r="AX54860" s="95"/>
      <c r="AY54860" s="95"/>
      <c r="AZ54860" s="95"/>
      <c r="BA54860" s="95"/>
      <c r="BB54860" s="95"/>
      <c r="BC54860" s="95"/>
      <c r="BD54860" s="95"/>
      <c r="BE54860" s="95"/>
      <c r="BF54860" s="95"/>
      <c r="BG54860" s="95"/>
      <c r="BH54860" s="95"/>
      <c r="BI54860" s="95"/>
      <c r="BJ54860" s="95"/>
      <c r="BK54860" s="95"/>
      <c r="BL54860" s="95"/>
      <c r="BM54860" s="95"/>
      <c r="BN54860" s="95"/>
      <c r="CA54860" s="95"/>
    </row>
    <row r="54861" spans="31:79" s="97" customFormat="1" x14ac:dyDescent="0.2">
      <c r="AE54861" s="95"/>
      <c r="AF54861" s="95"/>
      <c r="AN54861" s="95"/>
      <c r="AO54861" s="95"/>
      <c r="AP54861" s="95"/>
      <c r="AQ54861" s="95"/>
      <c r="AR54861" s="95"/>
      <c r="AS54861" s="95"/>
      <c r="AT54861" s="95"/>
      <c r="AU54861" s="95"/>
      <c r="AV54861" s="95"/>
      <c r="AW54861" s="95"/>
      <c r="AX54861" s="95"/>
      <c r="AY54861" s="95"/>
      <c r="AZ54861" s="95"/>
      <c r="BA54861" s="95"/>
      <c r="BB54861" s="95"/>
      <c r="BC54861" s="95"/>
      <c r="BD54861" s="95"/>
      <c r="BE54861" s="95"/>
      <c r="BF54861" s="95"/>
      <c r="BG54861" s="95"/>
      <c r="BH54861" s="95"/>
      <c r="BI54861" s="95"/>
      <c r="BJ54861" s="95"/>
      <c r="BK54861" s="95"/>
      <c r="BL54861" s="95"/>
      <c r="BM54861" s="95"/>
      <c r="BN54861" s="95"/>
      <c r="CA54861" s="95"/>
    </row>
    <row r="54862" spans="31:79" s="97" customFormat="1" x14ac:dyDescent="0.2">
      <c r="AE54862" s="95"/>
      <c r="AF54862" s="95"/>
      <c r="AN54862" s="95"/>
      <c r="AO54862" s="95"/>
      <c r="AP54862" s="95"/>
      <c r="AQ54862" s="95"/>
      <c r="AR54862" s="95"/>
      <c r="AS54862" s="95"/>
      <c r="AT54862" s="95"/>
      <c r="AU54862" s="95"/>
      <c r="AV54862" s="95"/>
      <c r="AW54862" s="95"/>
      <c r="AX54862" s="95"/>
      <c r="AY54862" s="95"/>
      <c r="AZ54862" s="95"/>
      <c r="BA54862" s="95"/>
      <c r="BB54862" s="95"/>
      <c r="BC54862" s="95"/>
      <c r="BD54862" s="95"/>
      <c r="BE54862" s="95"/>
      <c r="BF54862" s="95"/>
      <c r="BG54862" s="95"/>
      <c r="BH54862" s="95"/>
      <c r="BI54862" s="95"/>
      <c r="BJ54862" s="95"/>
      <c r="BK54862" s="95"/>
      <c r="BL54862" s="95"/>
      <c r="BM54862" s="95"/>
      <c r="BN54862" s="95"/>
      <c r="CA54862" s="95"/>
    </row>
    <row r="54863" spans="31:79" s="97" customFormat="1" x14ac:dyDescent="0.2">
      <c r="AE54863" s="95"/>
      <c r="AF54863" s="95"/>
      <c r="AN54863" s="95"/>
      <c r="AO54863" s="95"/>
      <c r="AP54863" s="95"/>
      <c r="AQ54863" s="95"/>
      <c r="AR54863" s="95"/>
      <c r="AS54863" s="95"/>
      <c r="AT54863" s="95"/>
      <c r="AU54863" s="95"/>
      <c r="AV54863" s="95"/>
      <c r="AW54863" s="95"/>
      <c r="AX54863" s="95"/>
      <c r="AY54863" s="95"/>
      <c r="AZ54863" s="95"/>
      <c r="BA54863" s="95"/>
      <c r="BB54863" s="95"/>
      <c r="BC54863" s="95"/>
      <c r="BD54863" s="95"/>
      <c r="BE54863" s="95"/>
      <c r="BF54863" s="95"/>
      <c r="BG54863" s="95"/>
      <c r="BH54863" s="95"/>
      <c r="BI54863" s="95"/>
      <c r="BJ54863" s="95"/>
      <c r="BK54863" s="95"/>
      <c r="BL54863" s="95"/>
      <c r="BM54863" s="95"/>
      <c r="BN54863" s="95"/>
      <c r="CA54863" s="95"/>
    </row>
    <row r="54864" spans="31:79" s="97" customFormat="1" x14ac:dyDescent="0.2">
      <c r="AE54864" s="95"/>
      <c r="AF54864" s="95"/>
      <c r="AN54864" s="95"/>
      <c r="AO54864" s="95"/>
      <c r="AP54864" s="95"/>
      <c r="AQ54864" s="95"/>
      <c r="AR54864" s="95"/>
      <c r="AS54864" s="95"/>
      <c r="AT54864" s="95"/>
      <c r="AU54864" s="95"/>
      <c r="AV54864" s="95"/>
      <c r="AW54864" s="95"/>
      <c r="AX54864" s="95"/>
      <c r="AY54864" s="95"/>
      <c r="AZ54864" s="95"/>
      <c r="BA54864" s="95"/>
      <c r="BB54864" s="95"/>
      <c r="BC54864" s="95"/>
      <c r="BD54864" s="95"/>
      <c r="BE54864" s="95"/>
      <c r="BF54864" s="95"/>
      <c r="BG54864" s="95"/>
      <c r="BH54864" s="95"/>
      <c r="BI54864" s="95"/>
      <c r="BJ54864" s="95"/>
      <c r="BK54864" s="95"/>
      <c r="BL54864" s="95"/>
      <c r="BM54864" s="95"/>
      <c r="BN54864" s="95"/>
      <c r="CA54864" s="95"/>
    </row>
    <row r="54865" spans="31:79" s="97" customFormat="1" x14ac:dyDescent="0.2">
      <c r="AE54865" s="95"/>
      <c r="AF54865" s="95"/>
      <c r="AN54865" s="95"/>
      <c r="AO54865" s="95"/>
      <c r="AP54865" s="95"/>
      <c r="AQ54865" s="95"/>
      <c r="AR54865" s="95"/>
      <c r="AS54865" s="95"/>
      <c r="AT54865" s="95"/>
      <c r="AU54865" s="95"/>
      <c r="AV54865" s="95"/>
      <c r="AW54865" s="95"/>
      <c r="AX54865" s="95"/>
      <c r="AY54865" s="95"/>
      <c r="AZ54865" s="95"/>
      <c r="BA54865" s="95"/>
      <c r="BB54865" s="95"/>
      <c r="BC54865" s="95"/>
      <c r="BD54865" s="95"/>
      <c r="BE54865" s="95"/>
      <c r="BF54865" s="95"/>
      <c r="BG54865" s="95"/>
      <c r="BH54865" s="95"/>
      <c r="BI54865" s="95"/>
      <c r="BJ54865" s="95"/>
      <c r="BK54865" s="95"/>
      <c r="BL54865" s="95"/>
      <c r="BM54865" s="95"/>
      <c r="BN54865" s="95"/>
      <c r="CA54865" s="95"/>
    </row>
    <row r="54866" spans="31:79" s="97" customFormat="1" x14ac:dyDescent="0.2">
      <c r="AE54866" s="95"/>
      <c r="AF54866" s="95"/>
      <c r="AN54866" s="95"/>
      <c r="AO54866" s="95"/>
      <c r="AP54866" s="95"/>
      <c r="AQ54866" s="95"/>
      <c r="AR54866" s="95"/>
      <c r="AS54866" s="95"/>
      <c r="AT54866" s="95"/>
      <c r="AU54866" s="95"/>
      <c r="AV54866" s="95"/>
      <c r="AW54866" s="95"/>
      <c r="AX54866" s="95"/>
      <c r="AY54866" s="95"/>
      <c r="AZ54866" s="95"/>
      <c r="BA54866" s="95"/>
      <c r="BB54866" s="95"/>
      <c r="BC54866" s="95"/>
      <c r="BD54866" s="95"/>
      <c r="BE54866" s="95"/>
      <c r="BF54866" s="95"/>
      <c r="BG54866" s="95"/>
      <c r="BH54866" s="95"/>
      <c r="BI54866" s="95"/>
      <c r="BJ54866" s="95"/>
      <c r="BK54866" s="95"/>
      <c r="BL54866" s="95"/>
      <c r="BM54866" s="95"/>
      <c r="BN54866" s="95"/>
      <c r="CA54866" s="95"/>
    </row>
    <row r="54867" spans="31:79" s="97" customFormat="1" x14ac:dyDescent="0.2">
      <c r="AE54867" s="95"/>
      <c r="AF54867" s="95"/>
      <c r="AN54867" s="95"/>
      <c r="AO54867" s="95"/>
      <c r="AP54867" s="95"/>
      <c r="AQ54867" s="95"/>
      <c r="AR54867" s="95"/>
      <c r="AS54867" s="95"/>
      <c r="AT54867" s="95"/>
      <c r="AU54867" s="95"/>
      <c r="AV54867" s="95"/>
      <c r="AW54867" s="95"/>
      <c r="AX54867" s="95"/>
      <c r="AY54867" s="95"/>
      <c r="AZ54867" s="95"/>
      <c r="BA54867" s="95"/>
      <c r="BB54867" s="95"/>
      <c r="BC54867" s="95"/>
      <c r="BD54867" s="95"/>
      <c r="BE54867" s="95"/>
      <c r="BF54867" s="95"/>
      <c r="BG54867" s="95"/>
      <c r="BH54867" s="95"/>
      <c r="BI54867" s="95"/>
      <c r="BJ54867" s="95"/>
      <c r="BK54867" s="95"/>
      <c r="BL54867" s="95"/>
      <c r="BM54867" s="95"/>
      <c r="BN54867" s="95"/>
      <c r="CA54867" s="95"/>
    </row>
    <row r="54868" spans="31:79" s="97" customFormat="1" x14ac:dyDescent="0.2">
      <c r="AE54868" s="95"/>
      <c r="AF54868" s="95"/>
      <c r="AN54868" s="95"/>
      <c r="AO54868" s="95"/>
      <c r="AP54868" s="95"/>
      <c r="AQ54868" s="95"/>
      <c r="AR54868" s="95"/>
      <c r="AS54868" s="95"/>
      <c r="AT54868" s="95"/>
      <c r="AU54868" s="95"/>
      <c r="AV54868" s="95"/>
      <c r="AW54868" s="95"/>
      <c r="AX54868" s="95"/>
      <c r="AY54868" s="95"/>
      <c r="AZ54868" s="95"/>
      <c r="BA54868" s="95"/>
      <c r="BB54868" s="95"/>
      <c r="BC54868" s="95"/>
      <c r="BD54868" s="95"/>
      <c r="BE54868" s="95"/>
      <c r="BF54868" s="95"/>
      <c r="BG54868" s="95"/>
      <c r="BH54868" s="95"/>
      <c r="BI54868" s="95"/>
      <c r="BJ54868" s="95"/>
      <c r="BK54868" s="95"/>
      <c r="BL54868" s="95"/>
      <c r="BM54868" s="95"/>
      <c r="BN54868" s="95"/>
      <c r="CA54868" s="95"/>
    </row>
    <row r="54869" spans="31:79" s="97" customFormat="1" x14ac:dyDescent="0.2">
      <c r="AE54869" s="95"/>
      <c r="AF54869" s="95"/>
      <c r="AN54869" s="95"/>
      <c r="AO54869" s="95"/>
      <c r="AP54869" s="95"/>
      <c r="AQ54869" s="95"/>
      <c r="AR54869" s="95"/>
      <c r="AS54869" s="95"/>
      <c r="AT54869" s="95"/>
      <c r="AU54869" s="95"/>
      <c r="AV54869" s="95"/>
      <c r="AW54869" s="95"/>
      <c r="AX54869" s="95"/>
      <c r="AY54869" s="95"/>
      <c r="AZ54869" s="95"/>
      <c r="BA54869" s="95"/>
      <c r="BB54869" s="95"/>
      <c r="BC54869" s="95"/>
      <c r="BD54869" s="95"/>
      <c r="BE54869" s="95"/>
      <c r="BF54869" s="95"/>
      <c r="BG54869" s="95"/>
      <c r="BH54869" s="95"/>
      <c r="BI54869" s="95"/>
      <c r="BJ54869" s="95"/>
      <c r="BK54869" s="95"/>
      <c r="BL54869" s="95"/>
      <c r="BM54869" s="95"/>
      <c r="BN54869" s="95"/>
      <c r="CA54869" s="95"/>
    </row>
    <row r="54870" spans="31:79" s="97" customFormat="1" x14ac:dyDescent="0.2">
      <c r="AE54870" s="95"/>
      <c r="AF54870" s="95"/>
      <c r="AN54870" s="95"/>
      <c r="AO54870" s="95"/>
      <c r="AP54870" s="95"/>
      <c r="AQ54870" s="95"/>
      <c r="AR54870" s="95"/>
      <c r="AS54870" s="95"/>
      <c r="AT54870" s="95"/>
      <c r="AU54870" s="95"/>
      <c r="AV54870" s="95"/>
      <c r="AW54870" s="95"/>
      <c r="AX54870" s="95"/>
      <c r="AY54870" s="95"/>
      <c r="AZ54870" s="95"/>
      <c r="BA54870" s="95"/>
      <c r="BB54870" s="95"/>
      <c r="BC54870" s="95"/>
      <c r="BD54870" s="95"/>
      <c r="BE54870" s="95"/>
      <c r="BF54870" s="95"/>
      <c r="BG54870" s="95"/>
      <c r="BH54870" s="95"/>
      <c r="BI54870" s="95"/>
      <c r="BJ54870" s="95"/>
      <c r="BK54870" s="95"/>
      <c r="BL54870" s="95"/>
      <c r="BM54870" s="95"/>
      <c r="BN54870" s="95"/>
      <c r="CA54870" s="95"/>
    </row>
    <row r="54871" spans="31:79" s="97" customFormat="1" x14ac:dyDescent="0.2">
      <c r="AE54871" s="95"/>
      <c r="AF54871" s="95"/>
      <c r="AN54871" s="95"/>
      <c r="AO54871" s="95"/>
      <c r="AP54871" s="95"/>
      <c r="AQ54871" s="95"/>
      <c r="AR54871" s="95"/>
      <c r="AS54871" s="95"/>
      <c r="AT54871" s="95"/>
      <c r="AU54871" s="95"/>
      <c r="AV54871" s="95"/>
      <c r="AW54871" s="95"/>
      <c r="AX54871" s="95"/>
      <c r="AY54871" s="95"/>
      <c r="AZ54871" s="95"/>
      <c r="BA54871" s="95"/>
      <c r="BB54871" s="95"/>
      <c r="BC54871" s="95"/>
      <c r="BD54871" s="95"/>
      <c r="BE54871" s="95"/>
      <c r="BF54871" s="95"/>
      <c r="BG54871" s="95"/>
      <c r="BH54871" s="95"/>
      <c r="BI54871" s="95"/>
      <c r="BJ54871" s="95"/>
      <c r="BK54871" s="95"/>
      <c r="BL54871" s="95"/>
      <c r="BM54871" s="95"/>
      <c r="BN54871" s="95"/>
      <c r="CA54871" s="95"/>
    </row>
    <row r="54872" spans="31:79" s="97" customFormat="1" x14ac:dyDescent="0.2">
      <c r="AE54872" s="95"/>
      <c r="AF54872" s="95"/>
      <c r="AN54872" s="95"/>
      <c r="AO54872" s="95"/>
      <c r="AP54872" s="95"/>
      <c r="AQ54872" s="95"/>
      <c r="AR54872" s="95"/>
      <c r="AS54872" s="95"/>
      <c r="AT54872" s="95"/>
      <c r="AU54872" s="95"/>
      <c r="AV54872" s="95"/>
      <c r="AW54872" s="95"/>
      <c r="AX54872" s="95"/>
      <c r="AY54872" s="95"/>
      <c r="AZ54872" s="95"/>
      <c r="BA54872" s="95"/>
      <c r="BB54872" s="95"/>
      <c r="BC54872" s="95"/>
      <c r="BD54872" s="95"/>
      <c r="BE54872" s="95"/>
      <c r="BF54872" s="95"/>
      <c r="BG54872" s="95"/>
      <c r="BH54872" s="95"/>
      <c r="BI54872" s="95"/>
      <c r="BJ54872" s="95"/>
      <c r="BK54872" s="95"/>
      <c r="BL54872" s="95"/>
      <c r="BM54872" s="95"/>
      <c r="BN54872" s="95"/>
      <c r="CA54872" s="95"/>
    </row>
    <row r="54873" spans="31:79" s="97" customFormat="1" x14ac:dyDescent="0.2">
      <c r="AE54873" s="95"/>
      <c r="AF54873" s="95"/>
      <c r="AN54873" s="95"/>
      <c r="AO54873" s="95"/>
      <c r="AP54873" s="95"/>
      <c r="AQ54873" s="95"/>
      <c r="AR54873" s="95"/>
      <c r="AS54873" s="95"/>
      <c r="AT54873" s="95"/>
      <c r="AU54873" s="95"/>
      <c r="AV54873" s="95"/>
      <c r="AW54873" s="95"/>
      <c r="AX54873" s="95"/>
      <c r="AY54873" s="95"/>
      <c r="AZ54873" s="95"/>
      <c r="BA54873" s="95"/>
      <c r="BB54873" s="95"/>
      <c r="BC54873" s="95"/>
      <c r="BD54873" s="95"/>
      <c r="BE54873" s="95"/>
      <c r="BF54873" s="95"/>
      <c r="BG54873" s="95"/>
      <c r="BH54873" s="95"/>
      <c r="BI54873" s="95"/>
      <c r="BJ54873" s="95"/>
      <c r="BK54873" s="95"/>
      <c r="BL54873" s="95"/>
      <c r="BM54873" s="95"/>
      <c r="BN54873" s="95"/>
      <c r="CA54873" s="95"/>
    </row>
    <row r="54874" spans="31:79" s="97" customFormat="1" x14ac:dyDescent="0.2">
      <c r="AE54874" s="95"/>
      <c r="AF54874" s="95"/>
      <c r="AN54874" s="95"/>
      <c r="AO54874" s="95"/>
      <c r="AP54874" s="95"/>
      <c r="AQ54874" s="95"/>
      <c r="AR54874" s="95"/>
      <c r="AS54874" s="95"/>
      <c r="AT54874" s="95"/>
      <c r="AU54874" s="95"/>
      <c r="AV54874" s="95"/>
      <c r="AW54874" s="95"/>
      <c r="AX54874" s="95"/>
      <c r="AY54874" s="95"/>
      <c r="AZ54874" s="95"/>
      <c r="BA54874" s="95"/>
      <c r="BB54874" s="95"/>
      <c r="BC54874" s="95"/>
      <c r="BD54874" s="95"/>
      <c r="BE54874" s="95"/>
      <c r="BF54874" s="95"/>
      <c r="BG54874" s="95"/>
      <c r="BH54874" s="95"/>
      <c r="BI54874" s="95"/>
      <c r="BJ54874" s="95"/>
      <c r="BK54874" s="95"/>
      <c r="BL54874" s="95"/>
      <c r="BM54874" s="95"/>
      <c r="BN54874" s="95"/>
      <c r="CA54874" s="95"/>
    </row>
    <row r="54875" spans="31:79" s="97" customFormat="1" x14ac:dyDescent="0.2">
      <c r="AE54875" s="95"/>
      <c r="AF54875" s="95"/>
      <c r="AN54875" s="95"/>
      <c r="AO54875" s="95"/>
      <c r="AP54875" s="95"/>
      <c r="AQ54875" s="95"/>
      <c r="AR54875" s="95"/>
      <c r="AS54875" s="95"/>
      <c r="AT54875" s="95"/>
      <c r="AU54875" s="95"/>
      <c r="AV54875" s="95"/>
      <c r="AW54875" s="95"/>
      <c r="AX54875" s="95"/>
      <c r="AY54875" s="95"/>
      <c r="AZ54875" s="95"/>
      <c r="BA54875" s="95"/>
      <c r="BB54875" s="95"/>
      <c r="BC54875" s="95"/>
      <c r="BD54875" s="95"/>
      <c r="BE54875" s="95"/>
      <c r="BF54875" s="95"/>
      <c r="BG54875" s="95"/>
      <c r="BH54875" s="95"/>
      <c r="BI54875" s="95"/>
      <c r="BJ54875" s="95"/>
      <c r="BK54875" s="95"/>
      <c r="BL54875" s="95"/>
      <c r="BM54875" s="95"/>
      <c r="BN54875" s="95"/>
      <c r="CA54875" s="95"/>
    </row>
    <row r="54876" spans="31:79" s="97" customFormat="1" x14ac:dyDescent="0.2">
      <c r="AE54876" s="95"/>
      <c r="AF54876" s="95"/>
      <c r="AN54876" s="95"/>
      <c r="AO54876" s="95"/>
      <c r="AP54876" s="95"/>
      <c r="AQ54876" s="95"/>
      <c r="AR54876" s="95"/>
      <c r="AS54876" s="95"/>
      <c r="AT54876" s="95"/>
      <c r="AU54876" s="95"/>
      <c r="AV54876" s="95"/>
      <c r="AW54876" s="95"/>
      <c r="AX54876" s="95"/>
      <c r="AY54876" s="95"/>
      <c r="AZ54876" s="95"/>
      <c r="BA54876" s="95"/>
      <c r="BB54876" s="95"/>
      <c r="BC54876" s="95"/>
      <c r="BD54876" s="95"/>
      <c r="BE54876" s="95"/>
      <c r="BF54876" s="95"/>
      <c r="BG54876" s="95"/>
      <c r="BH54876" s="95"/>
      <c r="BI54876" s="95"/>
      <c r="BJ54876" s="95"/>
      <c r="BK54876" s="95"/>
      <c r="BL54876" s="95"/>
      <c r="BM54876" s="95"/>
      <c r="BN54876" s="95"/>
      <c r="CA54876" s="95"/>
    </row>
    <row r="54877" spans="31:79" s="97" customFormat="1" x14ac:dyDescent="0.2">
      <c r="AE54877" s="95"/>
      <c r="AF54877" s="95"/>
      <c r="AN54877" s="95"/>
      <c r="AO54877" s="95"/>
      <c r="AP54877" s="95"/>
      <c r="AQ54877" s="95"/>
      <c r="AR54877" s="95"/>
      <c r="AS54877" s="95"/>
      <c r="AT54877" s="95"/>
      <c r="AU54877" s="95"/>
      <c r="AV54877" s="95"/>
      <c r="AW54877" s="95"/>
      <c r="AX54877" s="95"/>
      <c r="AY54877" s="95"/>
      <c r="AZ54877" s="95"/>
      <c r="BA54877" s="95"/>
      <c r="BB54877" s="95"/>
      <c r="BC54877" s="95"/>
      <c r="BD54877" s="95"/>
      <c r="BE54877" s="95"/>
      <c r="BF54877" s="95"/>
      <c r="BG54877" s="95"/>
      <c r="BH54877" s="95"/>
      <c r="BI54877" s="95"/>
      <c r="BJ54877" s="95"/>
      <c r="BK54877" s="95"/>
      <c r="BL54877" s="95"/>
      <c r="BM54877" s="95"/>
      <c r="BN54877" s="95"/>
      <c r="CA54877" s="95"/>
    </row>
    <row r="54878" spans="31:79" s="97" customFormat="1" x14ac:dyDescent="0.2">
      <c r="AE54878" s="95"/>
      <c r="AF54878" s="95"/>
      <c r="AN54878" s="95"/>
      <c r="AO54878" s="95"/>
      <c r="AP54878" s="95"/>
      <c r="AQ54878" s="95"/>
      <c r="AR54878" s="95"/>
      <c r="AS54878" s="95"/>
      <c r="AT54878" s="95"/>
      <c r="AU54878" s="95"/>
      <c r="AV54878" s="95"/>
      <c r="AW54878" s="95"/>
      <c r="AX54878" s="95"/>
      <c r="AY54878" s="95"/>
      <c r="AZ54878" s="95"/>
      <c r="BA54878" s="95"/>
      <c r="BB54878" s="95"/>
      <c r="BC54878" s="95"/>
      <c r="BD54878" s="95"/>
      <c r="BE54878" s="95"/>
      <c r="BF54878" s="95"/>
      <c r="BG54878" s="95"/>
      <c r="BH54878" s="95"/>
      <c r="BI54878" s="95"/>
      <c r="BJ54878" s="95"/>
      <c r="BK54878" s="95"/>
      <c r="BL54878" s="95"/>
      <c r="BM54878" s="95"/>
      <c r="BN54878" s="95"/>
      <c r="CA54878" s="95"/>
    </row>
    <row r="54879" spans="31:79" s="97" customFormat="1" x14ac:dyDescent="0.2">
      <c r="AE54879" s="95"/>
      <c r="AF54879" s="95"/>
      <c r="AN54879" s="95"/>
      <c r="AO54879" s="95"/>
      <c r="AP54879" s="95"/>
      <c r="AQ54879" s="95"/>
      <c r="AR54879" s="95"/>
      <c r="AS54879" s="95"/>
      <c r="AT54879" s="95"/>
      <c r="AU54879" s="95"/>
      <c r="AV54879" s="95"/>
      <c r="AW54879" s="95"/>
      <c r="AX54879" s="95"/>
      <c r="AY54879" s="95"/>
      <c r="AZ54879" s="95"/>
      <c r="BA54879" s="95"/>
      <c r="BB54879" s="95"/>
      <c r="BC54879" s="95"/>
      <c r="BD54879" s="95"/>
      <c r="BE54879" s="95"/>
      <c r="BF54879" s="95"/>
      <c r="BG54879" s="95"/>
      <c r="BH54879" s="95"/>
      <c r="BI54879" s="95"/>
      <c r="BJ54879" s="95"/>
      <c r="BK54879" s="95"/>
      <c r="BL54879" s="95"/>
      <c r="BM54879" s="95"/>
      <c r="BN54879" s="95"/>
      <c r="CA54879" s="95"/>
    </row>
    <row r="54880" spans="31:79" s="97" customFormat="1" x14ac:dyDescent="0.2">
      <c r="AE54880" s="95"/>
      <c r="AF54880" s="95"/>
      <c r="AN54880" s="95"/>
      <c r="AO54880" s="95"/>
      <c r="AP54880" s="95"/>
      <c r="AQ54880" s="95"/>
      <c r="AR54880" s="95"/>
      <c r="AS54880" s="95"/>
      <c r="AT54880" s="95"/>
      <c r="AU54880" s="95"/>
      <c r="AV54880" s="95"/>
      <c r="AW54880" s="95"/>
      <c r="AX54880" s="95"/>
      <c r="AY54880" s="95"/>
      <c r="AZ54880" s="95"/>
      <c r="BA54880" s="95"/>
      <c r="BB54880" s="95"/>
      <c r="BC54880" s="95"/>
      <c r="BD54880" s="95"/>
      <c r="BE54880" s="95"/>
      <c r="BF54880" s="95"/>
      <c r="BG54880" s="95"/>
      <c r="BH54880" s="95"/>
      <c r="BI54880" s="95"/>
      <c r="BJ54880" s="95"/>
      <c r="BK54880" s="95"/>
      <c r="BL54880" s="95"/>
      <c r="BM54880" s="95"/>
      <c r="BN54880" s="95"/>
      <c r="CA54880" s="95"/>
    </row>
    <row r="54881" spans="31:79" s="97" customFormat="1" x14ac:dyDescent="0.2">
      <c r="AE54881" s="95"/>
      <c r="AF54881" s="95"/>
      <c r="AN54881" s="95"/>
      <c r="AO54881" s="95"/>
      <c r="AP54881" s="95"/>
      <c r="AQ54881" s="95"/>
      <c r="AR54881" s="95"/>
      <c r="AS54881" s="95"/>
      <c r="AT54881" s="95"/>
      <c r="AU54881" s="95"/>
      <c r="AV54881" s="95"/>
      <c r="AW54881" s="95"/>
      <c r="AX54881" s="95"/>
      <c r="AY54881" s="95"/>
      <c r="AZ54881" s="95"/>
      <c r="BA54881" s="95"/>
      <c r="BB54881" s="95"/>
      <c r="BC54881" s="95"/>
      <c r="BD54881" s="95"/>
      <c r="BE54881" s="95"/>
      <c r="BF54881" s="95"/>
      <c r="BG54881" s="95"/>
      <c r="BH54881" s="95"/>
      <c r="BI54881" s="95"/>
      <c r="BJ54881" s="95"/>
      <c r="BK54881" s="95"/>
      <c r="BL54881" s="95"/>
      <c r="BM54881" s="95"/>
      <c r="BN54881" s="95"/>
      <c r="CA54881" s="95"/>
    </row>
    <row r="54882" spans="31:79" s="97" customFormat="1" x14ac:dyDescent="0.2">
      <c r="AE54882" s="95"/>
      <c r="AF54882" s="95"/>
      <c r="AN54882" s="95"/>
      <c r="AO54882" s="95"/>
      <c r="AP54882" s="95"/>
      <c r="AQ54882" s="95"/>
      <c r="AR54882" s="95"/>
      <c r="AS54882" s="95"/>
      <c r="AT54882" s="95"/>
      <c r="AU54882" s="95"/>
      <c r="AV54882" s="95"/>
      <c r="AW54882" s="95"/>
      <c r="AX54882" s="95"/>
      <c r="AY54882" s="95"/>
      <c r="AZ54882" s="95"/>
      <c r="BA54882" s="95"/>
      <c r="BB54882" s="95"/>
      <c r="BC54882" s="95"/>
      <c r="BD54882" s="95"/>
      <c r="BE54882" s="95"/>
      <c r="BF54882" s="95"/>
      <c r="BG54882" s="95"/>
      <c r="BH54882" s="95"/>
      <c r="BI54882" s="95"/>
      <c r="BJ54882" s="95"/>
      <c r="BK54882" s="95"/>
      <c r="BL54882" s="95"/>
      <c r="BM54882" s="95"/>
      <c r="BN54882" s="95"/>
      <c r="CA54882" s="95"/>
    </row>
    <row r="54883" spans="31:79" s="97" customFormat="1" x14ac:dyDescent="0.2">
      <c r="AE54883" s="95"/>
      <c r="AF54883" s="95"/>
      <c r="AN54883" s="95"/>
      <c r="AO54883" s="95"/>
      <c r="AP54883" s="95"/>
      <c r="AQ54883" s="95"/>
      <c r="AR54883" s="95"/>
      <c r="AS54883" s="95"/>
      <c r="AT54883" s="95"/>
      <c r="AU54883" s="95"/>
      <c r="AV54883" s="95"/>
      <c r="AW54883" s="95"/>
      <c r="AX54883" s="95"/>
      <c r="AY54883" s="95"/>
      <c r="AZ54883" s="95"/>
      <c r="BA54883" s="95"/>
      <c r="BB54883" s="95"/>
      <c r="BC54883" s="95"/>
      <c r="BD54883" s="95"/>
      <c r="BE54883" s="95"/>
      <c r="BF54883" s="95"/>
      <c r="BG54883" s="95"/>
      <c r="BH54883" s="95"/>
      <c r="BI54883" s="95"/>
      <c r="BJ54883" s="95"/>
      <c r="BK54883" s="95"/>
      <c r="BL54883" s="95"/>
      <c r="BM54883" s="95"/>
      <c r="BN54883" s="95"/>
      <c r="CA54883" s="95"/>
    </row>
    <row r="54884" spans="31:79" s="97" customFormat="1" x14ac:dyDescent="0.2">
      <c r="AE54884" s="95"/>
      <c r="AF54884" s="95"/>
      <c r="AN54884" s="95"/>
      <c r="AO54884" s="95"/>
      <c r="AP54884" s="95"/>
      <c r="AQ54884" s="95"/>
      <c r="AR54884" s="95"/>
      <c r="AS54884" s="95"/>
      <c r="AT54884" s="95"/>
      <c r="AU54884" s="95"/>
      <c r="AV54884" s="95"/>
      <c r="AW54884" s="95"/>
      <c r="AX54884" s="95"/>
      <c r="AY54884" s="95"/>
      <c r="AZ54884" s="95"/>
      <c r="BA54884" s="95"/>
      <c r="BB54884" s="95"/>
      <c r="BC54884" s="95"/>
      <c r="BD54884" s="95"/>
      <c r="BE54884" s="95"/>
      <c r="BF54884" s="95"/>
      <c r="BG54884" s="95"/>
      <c r="BH54884" s="95"/>
      <c r="BI54884" s="95"/>
      <c r="BJ54884" s="95"/>
      <c r="BK54884" s="95"/>
      <c r="BL54884" s="95"/>
      <c r="BM54884" s="95"/>
      <c r="BN54884" s="95"/>
      <c r="CA54884" s="95"/>
    </row>
    <row r="54885" spans="31:79" s="97" customFormat="1" x14ac:dyDescent="0.2">
      <c r="AE54885" s="95"/>
      <c r="AF54885" s="95"/>
      <c r="AN54885" s="95"/>
      <c r="AO54885" s="95"/>
      <c r="AP54885" s="95"/>
      <c r="AQ54885" s="95"/>
      <c r="AR54885" s="95"/>
      <c r="AS54885" s="95"/>
      <c r="AT54885" s="95"/>
      <c r="AU54885" s="95"/>
      <c r="AV54885" s="95"/>
      <c r="AW54885" s="95"/>
      <c r="AX54885" s="95"/>
      <c r="AY54885" s="95"/>
      <c r="AZ54885" s="95"/>
      <c r="BA54885" s="95"/>
      <c r="BB54885" s="95"/>
      <c r="BC54885" s="95"/>
      <c r="BD54885" s="95"/>
      <c r="BE54885" s="95"/>
      <c r="BF54885" s="95"/>
      <c r="BG54885" s="95"/>
      <c r="BH54885" s="95"/>
      <c r="BI54885" s="95"/>
      <c r="BJ54885" s="95"/>
      <c r="BK54885" s="95"/>
      <c r="BL54885" s="95"/>
      <c r="BM54885" s="95"/>
      <c r="BN54885" s="95"/>
      <c r="CA54885" s="95"/>
    </row>
    <row r="54886" spans="31:79" s="97" customFormat="1" x14ac:dyDescent="0.2">
      <c r="AE54886" s="95"/>
      <c r="AF54886" s="95"/>
      <c r="AN54886" s="95"/>
      <c r="AO54886" s="95"/>
      <c r="AP54886" s="95"/>
      <c r="AQ54886" s="95"/>
      <c r="AR54886" s="95"/>
      <c r="AS54886" s="95"/>
      <c r="AT54886" s="95"/>
      <c r="AU54886" s="95"/>
      <c r="AV54886" s="95"/>
      <c r="AW54886" s="95"/>
      <c r="AX54886" s="95"/>
      <c r="AY54886" s="95"/>
      <c r="AZ54886" s="95"/>
      <c r="BA54886" s="95"/>
      <c r="BB54886" s="95"/>
      <c r="BC54886" s="95"/>
      <c r="BD54886" s="95"/>
      <c r="BE54886" s="95"/>
      <c r="BF54886" s="95"/>
      <c r="BG54886" s="95"/>
      <c r="BH54886" s="95"/>
      <c r="BI54886" s="95"/>
      <c r="BJ54886" s="95"/>
      <c r="BK54886" s="95"/>
      <c r="BL54886" s="95"/>
      <c r="BM54886" s="95"/>
      <c r="BN54886" s="95"/>
      <c r="CA54886" s="95"/>
    </row>
    <row r="54887" spans="31:79" s="97" customFormat="1" x14ac:dyDescent="0.2">
      <c r="AE54887" s="95"/>
      <c r="AF54887" s="95"/>
      <c r="AN54887" s="95"/>
      <c r="AO54887" s="95"/>
      <c r="AP54887" s="95"/>
      <c r="AQ54887" s="95"/>
      <c r="AR54887" s="95"/>
      <c r="AS54887" s="95"/>
      <c r="AT54887" s="95"/>
      <c r="AU54887" s="95"/>
      <c r="AV54887" s="95"/>
      <c r="AW54887" s="95"/>
      <c r="AX54887" s="95"/>
      <c r="AY54887" s="95"/>
      <c r="AZ54887" s="95"/>
      <c r="BA54887" s="95"/>
      <c r="BB54887" s="95"/>
      <c r="BC54887" s="95"/>
      <c r="BD54887" s="95"/>
      <c r="BE54887" s="95"/>
      <c r="BF54887" s="95"/>
      <c r="BG54887" s="95"/>
      <c r="BH54887" s="95"/>
      <c r="BI54887" s="95"/>
      <c r="BJ54887" s="95"/>
      <c r="BK54887" s="95"/>
      <c r="BL54887" s="95"/>
      <c r="BM54887" s="95"/>
      <c r="BN54887" s="95"/>
      <c r="CA54887" s="95"/>
    </row>
    <row r="54888" spans="31:79" s="97" customFormat="1" x14ac:dyDescent="0.2">
      <c r="AE54888" s="95"/>
      <c r="AF54888" s="95"/>
      <c r="AN54888" s="95"/>
      <c r="AO54888" s="95"/>
      <c r="AP54888" s="95"/>
      <c r="AQ54888" s="95"/>
      <c r="AR54888" s="95"/>
      <c r="AS54888" s="95"/>
      <c r="AT54888" s="95"/>
      <c r="AU54888" s="95"/>
      <c r="AV54888" s="95"/>
      <c r="AW54888" s="95"/>
      <c r="AX54888" s="95"/>
      <c r="AY54888" s="95"/>
      <c r="AZ54888" s="95"/>
      <c r="BA54888" s="95"/>
      <c r="BB54888" s="95"/>
      <c r="BC54888" s="95"/>
      <c r="BD54888" s="95"/>
      <c r="BE54888" s="95"/>
      <c r="BF54888" s="95"/>
      <c r="BG54888" s="95"/>
      <c r="BH54888" s="95"/>
      <c r="BI54888" s="95"/>
      <c r="BJ54888" s="95"/>
      <c r="BK54888" s="95"/>
      <c r="BL54888" s="95"/>
      <c r="BM54888" s="95"/>
      <c r="BN54888" s="95"/>
      <c r="CA54888" s="95"/>
    </row>
    <row r="54889" spans="31:79" s="97" customFormat="1" x14ac:dyDescent="0.2">
      <c r="AE54889" s="95"/>
      <c r="AF54889" s="95"/>
      <c r="AN54889" s="95"/>
      <c r="AO54889" s="95"/>
      <c r="AP54889" s="95"/>
      <c r="AQ54889" s="95"/>
      <c r="AR54889" s="95"/>
      <c r="AS54889" s="95"/>
      <c r="AT54889" s="95"/>
      <c r="AU54889" s="95"/>
      <c r="AV54889" s="95"/>
      <c r="AW54889" s="95"/>
      <c r="AX54889" s="95"/>
      <c r="AY54889" s="95"/>
      <c r="AZ54889" s="95"/>
      <c r="BA54889" s="95"/>
      <c r="BB54889" s="95"/>
      <c r="BC54889" s="95"/>
      <c r="BD54889" s="95"/>
      <c r="BE54889" s="95"/>
      <c r="BF54889" s="95"/>
      <c r="BG54889" s="95"/>
      <c r="BH54889" s="95"/>
      <c r="BI54889" s="95"/>
      <c r="BJ54889" s="95"/>
      <c r="BK54889" s="95"/>
      <c r="BL54889" s="95"/>
      <c r="BM54889" s="95"/>
      <c r="BN54889" s="95"/>
      <c r="CA54889" s="95"/>
    </row>
    <row r="54890" spans="31:79" s="97" customFormat="1" x14ac:dyDescent="0.2">
      <c r="AE54890" s="95"/>
      <c r="AF54890" s="95"/>
      <c r="AN54890" s="95"/>
      <c r="AO54890" s="95"/>
      <c r="AP54890" s="95"/>
      <c r="AQ54890" s="95"/>
      <c r="AR54890" s="95"/>
      <c r="AS54890" s="95"/>
      <c r="AT54890" s="95"/>
      <c r="AU54890" s="95"/>
      <c r="AV54890" s="95"/>
      <c r="AW54890" s="95"/>
      <c r="AX54890" s="95"/>
      <c r="AY54890" s="95"/>
      <c r="AZ54890" s="95"/>
      <c r="BA54890" s="95"/>
      <c r="BB54890" s="95"/>
      <c r="BC54890" s="95"/>
      <c r="BD54890" s="95"/>
      <c r="BE54890" s="95"/>
      <c r="BF54890" s="95"/>
      <c r="BG54890" s="95"/>
      <c r="BH54890" s="95"/>
      <c r="BI54890" s="95"/>
      <c r="BJ54890" s="95"/>
      <c r="BK54890" s="95"/>
      <c r="BL54890" s="95"/>
      <c r="BM54890" s="95"/>
      <c r="BN54890" s="95"/>
      <c r="CA54890" s="95"/>
    </row>
    <row r="54891" spans="31:79" s="97" customFormat="1" x14ac:dyDescent="0.2">
      <c r="AE54891" s="95"/>
      <c r="AF54891" s="95"/>
      <c r="AN54891" s="95"/>
      <c r="AO54891" s="95"/>
      <c r="AP54891" s="95"/>
      <c r="AQ54891" s="95"/>
      <c r="AR54891" s="95"/>
      <c r="AS54891" s="95"/>
      <c r="AT54891" s="95"/>
      <c r="AU54891" s="95"/>
      <c r="AV54891" s="95"/>
      <c r="AW54891" s="95"/>
      <c r="AX54891" s="95"/>
      <c r="AY54891" s="95"/>
      <c r="AZ54891" s="95"/>
      <c r="BA54891" s="95"/>
      <c r="BB54891" s="95"/>
      <c r="BC54891" s="95"/>
      <c r="BD54891" s="95"/>
      <c r="BE54891" s="95"/>
      <c r="BF54891" s="95"/>
      <c r="BG54891" s="95"/>
      <c r="BH54891" s="95"/>
      <c r="BI54891" s="95"/>
      <c r="BJ54891" s="95"/>
      <c r="BK54891" s="95"/>
      <c r="BL54891" s="95"/>
      <c r="BM54891" s="95"/>
      <c r="BN54891" s="95"/>
      <c r="CA54891" s="95"/>
    </row>
    <row r="54892" spans="31:79" s="97" customFormat="1" x14ac:dyDescent="0.2">
      <c r="AE54892" s="95"/>
      <c r="AF54892" s="95"/>
      <c r="AN54892" s="95"/>
      <c r="AO54892" s="95"/>
      <c r="AP54892" s="95"/>
      <c r="AQ54892" s="95"/>
      <c r="AR54892" s="95"/>
      <c r="AS54892" s="95"/>
      <c r="AT54892" s="95"/>
      <c r="AU54892" s="95"/>
      <c r="AV54892" s="95"/>
      <c r="AW54892" s="95"/>
      <c r="AX54892" s="95"/>
      <c r="AY54892" s="95"/>
      <c r="AZ54892" s="95"/>
      <c r="BA54892" s="95"/>
      <c r="BB54892" s="95"/>
      <c r="BC54892" s="95"/>
      <c r="BD54892" s="95"/>
      <c r="BE54892" s="95"/>
      <c r="BF54892" s="95"/>
      <c r="BG54892" s="95"/>
      <c r="BH54892" s="95"/>
      <c r="BI54892" s="95"/>
      <c r="BJ54892" s="95"/>
      <c r="BK54892" s="95"/>
      <c r="BL54892" s="95"/>
      <c r="BM54892" s="95"/>
      <c r="BN54892" s="95"/>
      <c r="CA54892" s="95"/>
    </row>
    <row r="54893" spans="31:79" s="97" customFormat="1" x14ac:dyDescent="0.2">
      <c r="AE54893" s="95"/>
      <c r="AF54893" s="95"/>
      <c r="AN54893" s="95"/>
      <c r="AO54893" s="95"/>
      <c r="AP54893" s="95"/>
      <c r="AQ54893" s="95"/>
      <c r="AR54893" s="95"/>
      <c r="AS54893" s="95"/>
      <c r="AT54893" s="95"/>
      <c r="AU54893" s="95"/>
      <c r="AV54893" s="95"/>
      <c r="AW54893" s="95"/>
      <c r="AX54893" s="95"/>
      <c r="AY54893" s="95"/>
      <c r="AZ54893" s="95"/>
      <c r="BA54893" s="95"/>
      <c r="BB54893" s="95"/>
      <c r="BC54893" s="95"/>
      <c r="BD54893" s="95"/>
      <c r="BE54893" s="95"/>
      <c r="BF54893" s="95"/>
      <c r="BG54893" s="95"/>
      <c r="BH54893" s="95"/>
      <c r="BI54893" s="95"/>
      <c r="BJ54893" s="95"/>
      <c r="BK54893" s="95"/>
      <c r="BL54893" s="95"/>
      <c r="BM54893" s="95"/>
      <c r="BN54893" s="95"/>
      <c r="CA54893" s="95"/>
    </row>
    <row r="54894" spans="31:79" s="97" customFormat="1" x14ac:dyDescent="0.2">
      <c r="AE54894" s="95"/>
      <c r="AF54894" s="95"/>
      <c r="AN54894" s="95"/>
      <c r="AO54894" s="95"/>
      <c r="AP54894" s="95"/>
      <c r="AQ54894" s="95"/>
      <c r="AR54894" s="95"/>
      <c r="AS54894" s="95"/>
      <c r="AT54894" s="95"/>
      <c r="AU54894" s="95"/>
      <c r="AV54894" s="95"/>
      <c r="AW54894" s="95"/>
      <c r="AX54894" s="95"/>
      <c r="AY54894" s="95"/>
      <c r="AZ54894" s="95"/>
      <c r="BA54894" s="95"/>
      <c r="BB54894" s="95"/>
      <c r="BC54894" s="95"/>
      <c r="BD54894" s="95"/>
      <c r="BE54894" s="95"/>
      <c r="BF54894" s="95"/>
      <c r="BG54894" s="95"/>
      <c r="BH54894" s="95"/>
      <c r="BI54894" s="95"/>
      <c r="BJ54894" s="95"/>
      <c r="BK54894" s="95"/>
      <c r="BL54894" s="95"/>
      <c r="BM54894" s="95"/>
      <c r="BN54894" s="95"/>
      <c r="CA54894" s="95"/>
    </row>
    <row r="54895" spans="31:79" s="97" customFormat="1" x14ac:dyDescent="0.2">
      <c r="AE54895" s="95"/>
      <c r="AF54895" s="95"/>
      <c r="AN54895" s="95"/>
      <c r="AO54895" s="95"/>
      <c r="AP54895" s="95"/>
      <c r="AQ54895" s="95"/>
      <c r="AR54895" s="95"/>
      <c r="AS54895" s="95"/>
      <c r="AT54895" s="95"/>
      <c r="AU54895" s="95"/>
      <c r="AV54895" s="95"/>
      <c r="AW54895" s="95"/>
      <c r="AX54895" s="95"/>
      <c r="AY54895" s="95"/>
      <c r="AZ54895" s="95"/>
      <c r="BA54895" s="95"/>
      <c r="BB54895" s="95"/>
      <c r="BC54895" s="95"/>
      <c r="BD54895" s="95"/>
      <c r="BE54895" s="95"/>
      <c r="BF54895" s="95"/>
      <c r="BG54895" s="95"/>
      <c r="BH54895" s="95"/>
      <c r="BI54895" s="95"/>
      <c r="BJ54895" s="95"/>
      <c r="BK54895" s="95"/>
      <c r="BL54895" s="95"/>
      <c r="BM54895" s="95"/>
      <c r="BN54895" s="95"/>
      <c r="CA54895" s="95"/>
    </row>
    <row r="54896" spans="31:79" s="97" customFormat="1" x14ac:dyDescent="0.2">
      <c r="AE54896" s="95"/>
      <c r="AF54896" s="95"/>
      <c r="AN54896" s="95"/>
      <c r="AO54896" s="95"/>
      <c r="AP54896" s="95"/>
      <c r="AQ54896" s="95"/>
      <c r="AR54896" s="95"/>
      <c r="AS54896" s="95"/>
      <c r="AT54896" s="95"/>
      <c r="AU54896" s="95"/>
      <c r="AV54896" s="95"/>
      <c r="AW54896" s="95"/>
      <c r="AX54896" s="95"/>
      <c r="AY54896" s="95"/>
      <c r="AZ54896" s="95"/>
      <c r="BA54896" s="95"/>
      <c r="BB54896" s="95"/>
      <c r="BC54896" s="95"/>
      <c r="BD54896" s="95"/>
      <c r="BE54896" s="95"/>
      <c r="BF54896" s="95"/>
      <c r="BG54896" s="95"/>
      <c r="BH54896" s="95"/>
      <c r="BI54896" s="95"/>
      <c r="BJ54896" s="95"/>
      <c r="BK54896" s="95"/>
      <c r="BL54896" s="95"/>
      <c r="BM54896" s="95"/>
      <c r="BN54896" s="95"/>
      <c r="CA54896" s="95"/>
    </row>
    <row r="54897" spans="31:79" s="97" customFormat="1" x14ac:dyDescent="0.2">
      <c r="AE54897" s="95"/>
      <c r="AF54897" s="95"/>
      <c r="AN54897" s="95"/>
      <c r="AO54897" s="95"/>
      <c r="AP54897" s="95"/>
      <c r="AQ54897" s="95"/>
      <c r="AR54897" s="95"/>
      <c r="AS54897" s="95"/>
      <c r="AT54897" s="95"/>
      <c r="AU54897" s="95"/>
      <c r="AV54897" s="95"/>
      <c r="AW54897" s="95"/>
      <c r="AX54897" s="95"/>
      <c r="AY54897" s="95"/>
      <c r="AZ54897" s="95"/>
      <c r="BA54897" s="95"/>
      <c r="BB54897" s="95"/>
      <c r="BC54897" s="95"/>
      <c r="BD54897" s="95"/>
      <c r="BE54897" s="95"/>
      <c r="BF54897" s="95"/>
      <c r="BG54897" s="95"/>
      <c r="BH54897" s="95"/>
      <c r="BI54897" s="95"/>
      <c r="BJ54897" s="95"/>
      <c r="BK54897" s="95"/>
      <c r="BL54897" s="95"/>
      <c r="BM54897" s="95"/>
      <c r="BN54897" s="95"/>
      <c r="CA54897" s="95"/>
    </row>
    <row r="54898" spans="31:79" s="97" customFormat="1" x14ac:dyDescent="0.2">
      <c r="AE54898" s="95"/>
      <c r="AF54898" s="95"/>
      <c r="AN54898" s="95"/>
      <c r="AO54898" s="95"/>
      <c r="AP54898" s="95"/>
      <c r="AQ54898" s="95"/>
      <c r="AR54898" s="95"/>
      <c r="AS54898" s="95"/>
      <c r="AT54898" s="95"/>
      <c r="AU54898" s="95"/>
      <c r="AV54898" s="95"/>
      <c r="AW54898" s="95"/>
      <c r="AX54898" s="95"/>
      <c r="AY54898" s="95"/>
      <c r="AZ54898" s="95"/>
      <c r="BA54898" s="95"/>
      <c r="BB54898" s="95"/>
      <c r="BC54898" s="95"/>
      <c r="BD54898" s="95"/>
      <c r="BE54898" s="95"/>
      <c r="BF54898" s="95"/>
      <c r="BG54898" s="95"/>
      <c r="BH54898" s="95"/>
      <c r="BI54898" s="95"/>
      <c r="BJ54898" s="95"/>
      <c r="BK54898" s="95"/>
      <c r="BL54898" s="95"/>
      <c r="BM54898" s="95"/>
      <c r="BN54898" s="95"/>
      <c r="CA54898" s="95"/>
    </row>
    <row r="54899" spans="31:79" s="97" customFormat="1" x14ac:dyDescent="0.2">
      <c r="AE54899" s="95"/>
      <c r="AF54899" s="95"/>
      <c r="AN54899" s="95"/>
      <c r="AO54899" s="95"/>
      <c r="AP54899" s="95"/>
      <c r="AQ54899" s="95"/>
      <c r="AR54899" s="95"/>
      <c r="AS54899" s="95"/>
      <c r="AT54899" s="95"/>
      <c r="AU54899" s="95"/>
      <c r="AV54899" s="95"/>
      <c r="AW54899" s="95"/>
      <c r="AX54899" s="95"/>
      <c r="AY54899" s="95"/>
      <c r="AZ54899" s="95"/>
      <c r="BA54899" s="95"/>
      <c r="BB54899" s="95"/>
      <c r="BC54899" s="95"/>
      <c r="BD54899" s="95"/>
      <c r="BE54899" s="95"/>
      <c r="BF54899" s="95"/>
      <c r="BG54899" s="95"/>
      <c r="BH54899" s="95"/>
      <c r="BI54899" s="95"/>
      <c r="BJ54899" s="95"/>
      <c r="BK54899" s="95"/>
      <c r="BL54899" s="95"/>
      <c r="BM54899" s="95"/>
      <c r="BN54899" s="95"/>
      <c r="CA54899" s="95"/>
    </row>
    <row r="54900" spans="31:79" s="97" customFormat="1" x14ac:dyDescent="0.2">
      <c r="AE54900" s="95"/>
      <c r="AF54900" s="95"/>
      <c r="AN54900" s="95"/>
      <c r="AO54900" s="95"/>
      <c r="AP54900" s="95"/>
      <c r="AQ54900" s="95"/>
      <c r="AR54900" s="95"/>
      <c r="AS54900" s="95"/>
      <c r="AT54900" s="95"/>
      <c r="AU54900" s="95"/>
      <c r="AV54900" s="95"/>
      <c r="AW54900" s="95"/>
      <c r="AX54900" s="95"/>
      <c r="AY54900" s="95"/>
      <c r="AZ54900" s="95"/>
      <c r="BA54900" s="95"/>
      <c r="BB54900" s="95"/>
      <c r="BC54900" s="95"/>
      <c r="BD54900" s="95"/>
      <c r="BE54900" s="95"/>
      <c r="BF54900" s="95"/>
      <c r="BG54900" s="95"/>
      <c r="BH54900" s="95"/>
      <c r="BI54900" s="95"/>
      <c r="BJ54900" s="95"/>
      <c r="BK54900" s="95"/>
      <c r="BL54900" s="95"/>
      <c r="BM54900" s="95"/>
      <c r="BN54900" s="95"/>
      <c r="CA54900" s="95"/>
    </row>
    <row r="54901" spans="31:79" s="97" customFormat="1" x14ac:dyDescent="0.2">
      <c r="AE54901" s="95"/>
      <c r="AF54901" s="95"/>
      <c r="AN54901" s="95"/>
      <c r="AO54901" s="95"/>
      <c r="AP54901" s="95"/>
      <c r="AQ54901" s="95"/>
      <c r="AR54901" s="95"/>
      <c r="AS54901" s="95"/>
      <c r="AT54901" s="95"/>
      <c r="AU54901" s="95"/>
      <c r="AV54901" s="95"/>
      <c r="AW54901" s="95"/>
      <c r="AX54901" s="95"/>
      <c r="AY54901" s="95"/>
      <c r="AZ54901" s="95"/>
      <c r="BA54901" s="95"/>
      <c r="BB54901" s="95"/>
      <c r="BC54901" s="95"/>
      <c r="BD54901" s="95"/>
      <c r="BE54901" s="95"/>
      <c r="BF54901" s="95"/>
      <c r="BG54901" s="95"/>
      <c r="BH54901" s="95"/>
      <c r="BI54901" s="95"/>
      <c r="BJ54901" s="95"/>
      <c r="BK54901" s="95"/>
      <c r="BL54901" s="95"/>
      <c r="BM54901" s="95"/>
      <c r="BN54901" s="95"/>
      <c r="CA54901" s="95"/>
    </row>
    <row r="54902" spans="31:79" s="97" customFormat="1" x14ac:dyDescent="0.2">
      <c r="AE54902" s="95"/>
      <c r="AF54902" s="95"/>
      <c r="AN54902" s="95"/>
      <c r="AO54902" s="95"/>
      <c r="AP54902" s="95"/>
      <c r="AQ54902" s="95"/>
      <c r="AR54902" s="95"/>
      <c r="AS54902" s="95"/>
      <c r="AT54902" s="95"/>
      <c r="AU54902" s="95"/>
      <c r="AV54902" s="95"/>
      <c r="AW54902" s="95"/>
      <c r="AX54902" s="95"/>
      <c r="AY54902" s="95"/>
      <c r="AZ54902" s="95"/>
      <c r="BA54902" s="95"/>
      <c r="BB54902" s="95"/>
      <c r="BC54902" s="95"/>
      <c r="BD54902" s="95"/>
      <c r="BE54902" s="95"/>
      <c r="BF54902" s="95"/>
      <c r="BG54902" s="95"/>
      <c r="BH54902" s="95"/>
      <c r="BI54902" s="95"/>
      <c r="BJ54902" s="95"/>
      <c r="BK54902" s="95"/>
      <c r="BL54902" s="95"/>
      <c r="BM54902" s="95"/>
      <c r="BN54902" s="95"/>
      <c r="CA54902" s="95"/>
    </row>
    <row r="54903" spans="31:79" s="97" customFormat="1" x14ac:dyDescent="0.2">
      <c r="AE54903" s="95"/>
      <c r="AF54903" s="95"/>
      <c r="AN54903" s="95"/>
      <c r="AO54903" s="95"/>
      <c r="AP54903" s="95"/>
      <c r="AQ54903" s="95"/>
      <c r="AR54903" s="95"/>
      <c r="AS54903" s="95"/>
      <c r="AT54903" s="95"/>
      <c r="AU54903" s="95"/>
      <c r="AV54903" s="95"/>
      <c r="AW54903" s="95"/>
      <c r="AX54903" s="95"/>
      <c r="AY54903" s="95"/>
      <c r="AZ54903" s="95"/>
      <c r="BA54903" s="95"/>
      <c r="BB54903" s="95"/>
      <c r="BC54903" s="95"/>
      <c r="BD54903" s="95"/>
      <c r="BE54903" s="95"/>
      <c r="BF54903" s="95"/>
      <c r="BG54903" s="95"/>
      <c r="BH54903" s="95"/>
      <c r="BI54903" s="95"/>
      <c r="BJ54903" s="95"/>
      <c r="BK54903" s="95"/>
      <c r="BL54903" s="95"/>
      <c r="BM54903" s="95"/>
      <c r="BN54903" s="95"/>
      <c r="CA54903" s="95"/>
    </row>
    <row r="54904" spans="31:79" s="97" customFormat="1" x14ac:dyDescent="0.2">
      <c r="AE54904" s="95"/>
      <c r="AF54904" s="95"/>
      <c r="AN54904" s="95"/>
      <c r="AO54904" s="95"/>
      <c r="AP54904" s="95"/>
      <c r="AQ54904" s="95"/>
      <c r="AR54904" s="95"/>
      <c r="AS54904" s="95"/>
      <c r="AT54904" s="95"/>
      <c r="AU54904" s="95"/>
      <c r="AV54904" s="95"/>
      <c r="AW54904" s="95"/>
      <c r="AX54904" s="95"/>
      <c r="AY54904" s="95"/>
      <c r="AZ54904" s="95"/>
      <c r="BA54904" s="95"/>
      <c r="BB54904" s="95"/>
      <c r="BC54904" s="95"/>
      <c r="BD54904" s="95"/>
      <c r="BE54904" s="95"/>
      <c r="BF54904" s="95"/>
      <c r="BG54904" s="95"/>
      <c r="BH54904" s="95"/>
      <c r="BI54904" s="95"/>
      <c r="BJ54904" s="95"/>
      <c r="BK54904" s="95"/>
      <c r="BL54904" s="95"/>
      <c r="BM54904" s="95"/>
      <c r="BN54904" s="95"/>
      <c r="CA54904" s="95"/>
    </row>
    <row r="54905" spans="31:79" s="97" customFormat="1" x14ac:dyDescent="0.2">
      <c r="AE54905" s="95"/>
      <c r="AF54905" s="95"/>
      <c r="AN54905" s="95"/>
      <c r="AO54905" s="95"/>
      <c r="AP54905" s="95"/>
      <c r="AQ54905" s="95"/>
      <c r="AR54905" s="95"/>
      <c r="AS54905" s="95"/>
      <c r="AT54905" s="95"/>
      <c r="AU54905" s="95"/>
      <c r="AV54905" s="95"/>
      <c r="AW54905" s="95"/>
      <c r="AX54905" s="95"/>
      <c r="AY54905" s="95"/>
      <c r="AZ54905" s="95"/>
      <c r="BA54905" s="95"/>
      <c r="BB54905" s="95"/>
      <c r="BC54905" s="95"/>
      <c r="BD54905" s="95"/>
      <c r="BE54905" s="95"/>
      <c r="BF54905" s="95"/>
      <c r="BG54905" s="95"/>
      <c r="BH54905" s="95"/>
      <c r="BI54905" s="95"/>
      <c r="BJ54905" s="95"/>
      <c r="BK54905" s="95"/>
      <c r="BL54905" s="95"/>
      <c r="BM54905" s="95"/>
      <c r="BN54905" s="95"/>
      <c r="CA54905" s="95"/>
    </row>
    <row r="54906" spans="31:79" s="97" customFormat="1" x14ac:dyDescent="0.2">
      <c r="AE54906" s="95"/>
      <c r="AF54906" s="95"/>
      <c r="AN54906" s="95"/>
      <c r="AO54906" s="95"/>
      <c r="AP54906" s="95"/>
      <c r="AQ54906" s="95"/>
      <c r="AR54906" s="95"/>
      <c r="AS54906" s="95"/>
      <c r="AT54906" s="95"/>
      <c r="AU54906" s="95"/>
      <c r="AV54906" s="95"/>
      <c r="AW54906" s="95"/>
      <c r="AX54906" s="95"/>
      <c r="AY54906" s="95"/>
      <c r="AZ54906" s="95"/>
      <c r="BA54906" s="95"/>
      <c r="BB54906" s="95"/>
      <c r="BC54906" s="95"/>
      <c r="BD54906" s="95"/>
      <c r="BE54906" s="95"/>
      <c r="BF54906" s="95"/>
      <c r="BG54906" s="95"/>
      <c r="BH54906" s="95"/>
      <c r="BI54906" s="95"/>
      <c r="BJ54906" s="95"/>
      <c r="BK54906" s="95"/>
      <c r="BL54906" s="95"/>
      <c r="BM54906" s="95"/>
      <c r="BN54906" s="95"/>
      <c r="CA54906" s="95"/>
    </row>
    <row r="54907" spans="31:79" s="97" customFormat="1" x14ac:dyDescent="0.2">
      <c r="AE54907" s="95"/>
      <c r="AF54907" s="95"/>
      <c r="AN54907" s="95"/>
      <c r="AO54907" s="95"/>
      <c r="AP54907" s="95"/>
      <c r="AQ54907" s="95"/>
      <c r="AR54907" s="95"/>
      <c r="AS54907" s="95"/>
      <c r="AT54907" s="95"/>
      <c r="AU54907" s="95"/>
      <c r="AV54907" s="95"/>
      <c r="AW54907" s="95"/>
      <c r="AX54907" s="95"/>
      <c r="AY54907" s="95"/>
      <c r="AZ54907" s="95"/>
      <c r="BA54907" s="95"/>
      <c r="BB54907" s="95"/>
      <c r="BC54907" s="95"/>
      <c r="BD54907" s="95"/>
      <c r="BE54907" s="95"/>
      <c r="BF54907" s="95"/>
      <c r="BG54907" s="95"/>
      <c r="BH54907" s="95"/>
      <c r="BI54907" s="95"/>
      <c r="BJ54907" s="95"/>
      <c r="BK54907" s="95"/>
      <c r="BL54907" s="95"/>
      <c r="BM54907" s="95"/>
      <c r="BN54907" s="95"/>
      <c r="CA54907" s="95"/>
    </row>
    <row r="54908" spans="31:79" s="97" customFormat="1" x14ac:dyDescent="0.2">
      <c r="AE54908" s="95"/>
      <c r="AF54908" s="95"/>
      <c r="AN54908" s="95"/>
      <c r="AO54908" s="95"/>
      <c r="AP54908" s="95"/>
      <c r="AQ54908" s="95"/>
      <c r="AR54908" s="95"/>
      <c r="AS54908" s="95"/>
      <c r="AT54908" s="95"/>
      <c r="AU54908" s="95"/>
      <c r="AV54908" s="95"/>
      <c r="AW54908" s="95"/>
      <c r="AX54908" s="95"/>
      <c r="AY54908" s="95"/>
      <c r="AZ54908" s="95"/>
      <c r="BA54908" s="95"/>
      <c r="BB54908" s="95"/>
      <c r="BC54908" s="95"/>
      <c r="BD54908" s="95"/>
      <c r="BE54908" s="95"/>
      <c r="BF54908" s="95"/>
      <c r="BG54908" s="95"/>
      <c r="BH54908" s="95"/>
      <c r="BI54908" s="95"/>
      <c r="BJ54908" s="95"/>
      <c r="BK54908" s="95"/>
      <c r="BL54908" s="95"/>
      <c r="BM54908" s="95"/>
      <c r="BN54908" s="95"/>
      <c r="CA54908" s="95"/>
    </row>
    <row r="54909" spans="31:79" s="97" customFormat="1" x14ac:dyDescent="0.2">
      <c r="AE54909" s="95"/>
      <c r="AF54909" s="95"/>
      <c r="AN54909" s="95"/>
      <c r="AO54909" s="95"/>
      <c r="AP54909" s="95"/>
      <c r="AQ54909" s="95"/>
      <c r="AR54909" s="95"/>
      <c r="AS54909" s="95"/>
      <c r="AT54909" s="95"/>
      <c r="AU54909" s="95"/>
      <c r="AV54909" s="95"/>
      <c r="AW54909" s="95"/>
      <c r="AX54909" s="95"/>
      <c r="AY54909" s="95"/>
      <c r="AZ54909" s="95"/>
      <c r="BA54909" s="95"/>
      <c r="BB54909" s="95"/>
      <c r="BC54909" s="95"/>
      <c r="BD54909" s="95"/>
      <c r="BE54909" s="95"/>
      <c r="BF54909" s="95"/>
      <c r="BG54909" s="95"/>
      <c r="BH54909" s="95"/>
      <c r="BI54909" s="95"/>
      <c r="BJ54909" s="95"/>
      <c r="BK54909" s="95"/>
      <c r="BL54909" s="95"/>
      <c r="BM54909" s="95"/>
      <c r="BN54909" s="95"/>
      <c r="CA54909" s="95"/>
    </row>
    <row r="54910" spans="31:79" s="97" customFormat="1" x14ac:dyDescent="0.2">
      <c r="AE54910" s="95"/>
      <c r="AF54910" s="95"/>
      <c r="AN54910" s="95"/>
      <c r="AO54910" s="95"/>
      <c r="AP54910" s="95"/>
      <c r="AQ54910" s="95"/>
      <c r="AR54910" s="95"/>
      <c r="AS54910" s="95"/>
      <c r="AT54910" s="95"/>
      <c r="AU54910" s="95"/>
      <c r="AV54910" s="95"/>
      <c r="AW54910" s="95"/>
      <c r="AX54910" s="95"/>
      <c r="AY54910" s="95"/>
      <c r="AZ54910" s="95"/>
      <c r="BA54910" s="95"/>
      <c r="BB54910" s="95"/>
      <c r="BC54910" s="95"/>
      <c r="BD54910" s="95"/>
      <c r="BE54910" s="95"/>
      <c r="BF54910" s="95"/>
      <c r="BG54910" s="95"/>
      <c r="BH54910" s="95"/>
      <c r="BI54910" s="95"/>
      <c r="BJ54910" s="95"/>
      <c r="BK54910" s="95"/>
      <c r="BL54910" s="95"/>
      <c r="BM54910" s="95"/>
      <c r="BN54910" s="95"/>
      <c r="CA54910" s="95"/>
    </row>
    <row r="54911" spans="31:79" s="97" customFormat="1" x14ac:dyDescent="0.2">
      <c r="AE54911" s="95"/>
      <c r="AF54911" s="95"/>
      <c r="AN54911" s="95"/>
      <c r="AO54911" s="95"/>
      <c r="AP54911" s="95"/>
      <c r="AQ54911" s="95"/>
      <c r="AR54911" s="95"/>
      <c r="AS54911" s="95"/>
      <c r="AT54911" s="95"/>
      <c r="AU54911" s="95"/>
      <c r="AV54911" s="95"/>
      <c r="AW54911" s="95"/>
      <c r="AX54911" s="95"/>
      <c r="AY54911" s="95"/>
      <c r="AZ54911" s="95"/>
      <c r="BA54911" s="95"/>
      <c r="BB54911" s="95"/>
      <c r="BC54911" s="95"/>
      <c r="BD54911" s="95"/>
      <c r="BE54911" s="95"/>
      <c r="BF54911" s="95"/>
      <c r="BG54911" s="95"/>
      <c r="BH54911" s="95"/>
      <c r="BI54911" s="95"/>
      <c r="BJ54911" s="95"/>
      <c r="BK54911" s="95"/>
      <c r="BL54911" s="95"/>
      <c r="BM54911" s="95"/>
      <c r="BN54911" s="95"/>
      <c r="CA54911" s="95"/>
    </row>
    <row r="54912" spans="31:79" s="97" customFormat="1" x14ac:dyDescent="0.2">
      <c r="AE54912" s="95"/>
      <c r="AF54912" s="95"/>
      <c r="AN54912" s="95"/>
      <c r="AO54912" s="95"/>
      <c r="AP54912" s="95"/>
      <c r="AQ54912" s="95"/>
      <c r="AR54912" s="95"/>
      <c r="AS54912" s="95"/>
      <c r="AT54912" s="95"/>
      <c r="AU54912" s="95"/>
      <c r="AV54912" s="95"/>
      <c r="AW54912" s="95"/>
      <c r="AX54912" s="95"/>
      <c r="AY54912" s="95"/>
      <c r="AZ54912" s="95"/>
      <c r="BA54912" s="95"/>
      <c r="BB54912" s="95"/>
      <c r="BC54912" s="95"/>
      <c r="BD54912" s="95"/>
      <c r="BE54912" s="95"/>
      <c r="BF54912" s="95"/>
      <c r="BG54912" s="95"/>
      <c r="BH54912" s="95"/>
      <c r="BI54912" s="95"/>
      <c r="BJ54912" s="95"/>
      <c r="BK54912" s="95"/>
      <c r="BL54912" s="95"/>
      <c r="BM54912" s="95"/>
      <c r="BN54912" s="95"/>
      <c r="CA54912" s="95"/>
    </row>
    <row r="54913" spans="31:79" s="97" customFormat="1" x14ac:dyDescent="0.2">
      <c r="AE54913" s="95"/>
      <c r="AF54913" s="95"/>
      <c r="AN54913" s="95"/>
      <c r="AO54913" s="95"/>
      <c r="AP54913" s="95"/>
      <c r="AQ54913" s="95"/>
      <c r="AR54913" s="95"/>
      <c r="AS54913" s="95"/>
      <c r="AT54913" s="95"/>
      <c r="AU54913" s="95"/>
      <c r="AV54913" s="95"/>
      <c r="AW54913" s="95"/>
      <c r="AX54913" s="95"/>
      <c r="AY54913" s="95"/>
      <c r="AZ54913" s="95"/>
      <c r="BA54913" s="95"/>
      <c r="BB54913" s="95"/>
      <c r="BC54913" s="95"/>
      <c r="BD54913" s="95"/>
      <c r="BE54913" s="95"/>
      <c r="BF54913" s="95"/>
      <c r="BG54913" s="95"/>
      <c r="BH54913" s="95"/>
      <c r="BI54913" s="95"/>
      <c r="BJ54913" s="95"/>
      <c r="BK54913" s="95"/>
      <c r="BL54913" s="95"/>
      <c r="BM54913" s="95"/>
      <c r="BN54913" s="95"/>
      <c r="CA54913" s="95"/>
    </row>
    <row r="54914" spans="31:79" s="97" customFormat="1" x14ac:dyDescent="0.2">
      <c r="AE54914" s="95"/>
      <c r="AF54914" s="95"/>
      <c r="AN54914" s="95"/>
      <c r="AO54914" s="95"/>
      <c r="AP54914" s="95"/>
      <c r="AQ54914" s="95"/>
      <c r="AR54914" s="95"/>
      <c r="AS54914" s="95"/>
      <c r="AT54914" s="95"/>
      <c r="AU54914" s="95"/>
      <c r="AV54914" s="95"/>
      <c r="AW54914" s="95"/>
      <c r="AX54914" s="95"/>
      <c r="AY54914" s="95"/>
      <c r="AZ54914" s="95"/>
      <c r="BA54914" s="95"/>
      <c r="BB54914" s="95"/>
      <c r="BC54914" s="95"/>
      <c r="BD54914" s="95"/>
      <c r="BE54914" s="95"/>
      <c r="BF54914" s="95"/>
      <c r="BG54914" s="95"/>
      <c r="BH54914" s="95"/>
      <c r="BI54914" s="95"/>
      <c r="BJ54914" s="95"/>
      <c r="BK54914" s="95"/>
      <c r="BL54914" s="95"/>
      <c r="BM54914" s="95"/>
      <c r="BN54914" s="95"/>
      <c r="CA54914" s="95"/>
    </row>
    <row r="54915" spans="31:79" s="97" customFormat="1" x14ac:dyDescent="0.2">
      <c r="AE54915" s="95"/>
      <c r="AF54915" s="95"/>
      <c r="AN54915" s="95"/>
      <c r="AO54915" s="95"/>
      <c r="AP54915" s="95"/>
      <c r="AQ54915" s="95"/>
      <c r="AR54915" s="95"/>
      <c r="AS54915" s="95"/>
      <c r="AT54915" s="95"/>
      <c r="AU54915" s="95"/>
      <c r="AV54915" s="95"/>
      <c r="AW54915" s="95"/>
      <c r="AX54915" s="95"/>
      <c r="AY54915" s="95"/>
      <c r="AZ54915" s="95"/>
      <c r="BA54915" s="95"/>
      <c r="BB54915" s="95"/>
      <c r="BC54915" s="95"/>
      <c r="BD54915" s="95"/>
      <c r="BE54915" s="95"/>
      <c r="BF54915" s="95"/>
      <c r="BG54915" s="95"/>
      <c r="BH54915" s="95"/>
      <c r="BI54915" s="95"/>
      <c r="BJ54915" s="95"/>
      <c r="BK54915" s="95"/>
      <c r="BL54915" s="95"/>
      <c r="BM54915" s="95"/>
      <c r="BN54915" s="95"/>
      <c r="CA54915" s="95"/>
    </row>
    <row r="54916" spans="31:79" s="97" customFormat="1" x14ac:dyDescent="0.2">
      <c r="AE54916" s="95"/>
      <c r="AF54916" s="95"/>
      <c r="AN54916" s="95"/>
      <c r="AO54916" s="95"/>
      <c r="AP54916" s="95"/>
      <c r="AQ54916" s="95"/>
      <c r="AR54916" s="95"/>
      <c r="AS54916" s="95"/>
      <c r="AT54916" s="95"/>
      <c r="AU54916" s="95"/>
      <c r="AV54916" s="95"/>
      <c r="AW54916" s="95"/>
      <c r="AX54916" s="95"/>
      <c r="AY54916" s="95"/>
      <c r="AZ54916" s="95"/>
      <c r="BA54916" s="95"/>
      <c r="BB54916" s="95"/>
      <c r="BC54916" s="95"/>
      <c r="BD54916" s="95"/>
      <c r="BE54916" s="95"/>
      <c r="BF54916" s="95"/>
      <c r="BG54916" s="95"/>
      <c r="BH54916" s="95"/>
      <c r="BI54916" s="95"/>
      <c r="BJ54916" s="95"/>
      <c r="BK54916" s="95"/>
      <c r="BL54916" s="95"/>
      <c r="BM54916" s="95"/>
      <c r="BN54916" s="95"/>
      <c r="CA54916" s="95"/>
    </row>
    <row r="54917" spans="31:79" s="97" customFormat="1" x14ac:dyDescent="0.2">
      <c r="AE54917" s="95"/>
      <c r="AF54917" s="95"/>
      <c r="AN54917" s="95"/>
      <c r="AO54917" s="95"/>
      <c r="AP54917" s="95"/>
      <c r="AQ54917" s="95"/>
      <c r="AR54917" s="95"/>
      <c r="AS54917" s="95"/>
      <c r="AT54917" s="95"/>
      <c r="AU54917" s="95"/>
      <c r="AV54917" s="95"/>
      <c r="AW54917" s="95"/>
      <c r="AX54917" s="95"/>
      <c r="AY54917" s="95"/>
      <c r="AZ54917" s="95"/>
      <c r="BA54917" s="95"/>
      <c r="BB54917" s="95"/>
      <c r="BC54917" s="95"/>
      <c r="BD54917" s="95"/>
      <c r="BE54917" s="95"/>
      <c r="BF54917" s="95"/>
      <c r="BG54917" s="95"/>
      <c r="BH54917" s="95"/>
      <c r="BI54917" s="95"/>
      <c r="BJ54917" s="95"/>
      <c r="BK54917" s="95"/>
      <c r="BL54917" s="95"/>
      <c r="BM54917" s="95"/>
      <c r="BN54917" s="95"/>
      <c r="CA54917" s="95"/>
    </row>
    <row r="54918" spans="31:79" s="97" customFormat="1" x14ac:dyDescent="0.2">
      <c r="AE54918" s="95"/>
      <c r="AF54918" s="95"/>
      <c r="AN54918" s="95"/>
      <c r="AO54918" s="95"/>
      <c r="AP54918" s="95"/>
      <c r="AQ54918" s="95"/>
      <c r="AR54918" s="95"/>
      <c r="AS54918" s="95"/>
      <c r="AT54918" s="95"/>
      <c r="AU54918" s="95"/>
      <c r="AV54918" s="95"/>
      <c r="AW54918" s="95"/>
      <c r="AX54918" s="95"/>
      <c r="AY54918" s="95"/>
      <c r="AZ54918" s="95"/>
      <c r="BA54918" s="95"/>
      <c r="BB54918" s="95"/>
      <c r="BC54918" s="95"/>
      <c r="BD54918" s="95"/>
      <c r="BE54918" s="95"/>
      <c r="BF54918" s="95"/>
      <c r="BG54918" s="95"/>
      <c r="BH54918" s="95"/>
      <c r="BI54918" s="95"/>
      <c r="BJ54918" s="95"/>
      <c r="BK54918" s="95"/>
      <c r="BL54918" s="95"/>
      <c r="BM54918" s="95"/>
      <c r="BN54918" s="95"/>
      <c r="CA54918" s="95"/>
    </row>
    <row r="54919" spans="31:79" s="97" customFormat="1" x14ac:dyDescent="0.2">
      <c r="AE54919" s="95"/>
      <c r="AF54919" s="95"/>
      <c r="AN54919" s="95"/>
      <c r="AO54919" s="95"/>
      <c r="AP54919" s="95"/>
      <c r="AQ54919" s="95"/>
      <c r="AR54919" s="95"/>
      <c r="AS54919" s="95"/>
      <c r="AT54919" s="95"/>
      <c r="AU54919" s="95"/>
      <c r="AV54919" s="95"/>
      <c r="AW54919" s="95"/>
      <c r="AX54919" s="95"/>
      <c r="AY54919" s="95"/>
      <c r="AZ54919" s="95"/>
      <c r="BA54919" s="95"/>
      <c r="BB54919" s="95"/>
      <c r="BC54919" s="95"/>
      <c r="BD54919" s="95"/>
      <c r="BE54919" s="95"/>
      <c r="BF54919" s="95"/>
      <c r="BG54919" s="95"/>
      <c r="BH54919" s="95"/>
      <c r="BI54919" s="95"/>
      <c r="BJ54919" s="95"/>
      <c r="BK54919" s="95"/>
      <c r="BL54919" s="95"/>
      <c r="BM54919" s="95"/>
      <c r="BN54919" s="95"/>
      <c r="CA54919" s="95"/>
    </row>
    <row r="54920" spans="31:79" s="97" customFormat="1" x14ac:dyDescent="0.2">
      <c r="AE54920" s="95"/>
      <c r="AF54920" s="95"/>
      <c r="AN54920" s="95"/>
      <c r="AO54920" s="95"/>
      <c r="AP54920" s="95"/>
      <c r="AQ54920" s="95"/>
      <c r="AR54920" s="95"/>
      <c r="AS54920" s="95"/>
      <c r="AT54920" s="95"/>
      <c r="AU54920" s="95"/>
      <c r="AV54920" s="95"/>
      <c r="AW54920" s="95"/>
      <c r="AX54920" s="95"/>
      <c r="AY54920" s="95"/>
      <c r="AZ54920" s="95"/>
      <c r="BA54920" s="95"/>
      <c r="BB54920" s="95"/>
      <c r="BC54920" s="95"/>
      <c r="BD54920" s="95"/>
      <c r="BE54920" s="95"/>
      <c r="BF54920" s="95"/>
      <c r="BG54920" s="95"/>
      <c r="BH54920" s="95"/>
      <c r="BI54920" s="95"/>
      <c r="BJ54920" s="95"/>
      <c r="BK54920" s="95"/>
      <c r="BL54920" s="95"/>
      <c r="BM54920" s="95"/>
      <c r="BN54920" s="95"/>
      <c r="CA54920" s="95"/>
    </row>
    <row r="54921" spans="31:79" s="97" customFormat="1" x14ac:dyDescent="0.2">
      <c r="AE54921" s="95"/>
      <c r="AF54921" s="95"/>
      <c r="AN54921" s="95"/>
      <c r="AO54921" s="95"/>
      <c r="AP54921" s="95"/>
      <c r="AQ54921" s="95"/>
      <c r="AR54921" s="95"/>
      <c r="AS54921" s="95"/>
      <c r="AT54921" s="95"/>
      <c r="AU54921" s="95"/>
      <c r="AV54921" s="95"/>
      <c r="AW54921" s="95"/>
      <c r="AX54921" s="95"/>
      <c r="AY54921" s="95"/>
      <c r="AZ54921" s="95"/>
      <c r="BA54921" s="95"/>
      <c r="BB54921" s="95"/>
      <c r="BC54921" s="95"/>
      <c r="BD54921" s="95"/>
      <c r="BE54921" s="95"/>
      <c r="BF54921" s="95"/>
      <c r="BG54921" s="95"/>
      <c r="BH54921" s="95"/>
      <c r="BI54921" s="95"/>
      <c r="BJ54921" s="95"/>
      <c r="BK54921" s="95"/>
      <c r="BL54921" s="95"/>
      <c r="BM54921" s="95"/>
      <c r="BN54921" s="95"/>
      <c r="CA54921" s="95"/>
    </row>
    <row r="54922" spans="31:79" s="97" customFormat="1" x14ac:dyDescent="0.2">
      <c r="AE54922" s="95"/>
      <c r="AF54922" s="95"/>
      <c r="AN54922" s="95"/>
      <c r="AO54922" s="95"/>
      <c r="AP54922" s="95"/>
      <c r="AQ54922" s="95"/>
      <c r="AR54922" s="95"/>
      <c r="AS54922" s="95"/>
      <c r="AT54922" s="95"/>
      <c r="AU54922" s="95"/>
      <c r="AV54922" s="95"/>
      <c r="AW54922" s="95"/>
      <c r="AX54922" s="95"/>
      <c r="AY54922" s="95"/>
      <c r="AZ54922" s="95"/>
      <c r="BA54922" s="95"/>
      <c r="BB54922" s="95"/>
      <c r="BC54922" s="95"/>
      <c r="BD54922" s="95"/>
      <c r="BE54922" s="95"/>
      <c r="BF54922" s="95"/>
      <c r="BG54922" s="95"/>
      <c r="BH54922" s="95"/>
      <c r="BI54922" s="95"/>
      <c r="BJ54922" s="95"/>
      <c r="BK54922" s="95"/>
      <c r="BL54922" s="95"/>
      <c r="BM54922" s="95"/>
      <c r="BN54922" s="95"/>
      <c r="CA54922" s="95"/>
    </row>
    <row r="54923" spans="31:79" s="97" customFormat="1" x14ac:dyDescent="0.2">
      <c r="AE54923" s="95"/>
      <c r="AF54923" s="95"/>
      <c r="AN54923" s="95"/>
      <c r="AO54923" s="95"/>
      <c r="AP54923" s="95"/>
      <c r="AQ54923" s="95"/>
      <c r="AR54923" s="95"/>
      <c r="AS54923" s="95"/>
      <c r="AT54923" s="95"/>
      <c r="AU54923" s="95"/>
      <c r="AV54923" s="95"/>
      <c r="AW54923" s="95"/>
      <c r="AX54923" s="95"/>
      <c r="AY54923" s="95"/>
      <c r="AZ54923" s="95"/>
      <c r="BA54923" s="95"/>
      <c r="BB54923" s="95"/>
      <c r="BC54923" s="95"/>
      <c r="BD54923" s="95"/>
      <c r="BE54923" s="95"/>
      <c r="BF54923" s="95"/>
      <c r="BG54923" s="95"/>
      <c r="BH54923" s="95"/>
      <c r="BI54923" s="95"/>
      <c r="BJ54923" s="95"/>
      <c r="BK54923" s="95"/>
      <c r="BL54923" s="95"/>
      <c r="BM54923" s="95"/>
      <c r="BN54923" s="95"/>
      <c r="CA54923" s="95"/>
    </row>
    <row r="54924" spans="31:79" s="97" customFormat="1" x14ac:dyDescent="0.2">
      <c r="AE54924" s="95"/>
      <c r="AF54924" s="95"/>
      <c r="AN54924" s="95"/>
      <c r="AO54924" s="95"/>
      <c r="AP54924" s="95"/>
      <c r="AQ54924" s="95"/>
      <c r="AR54924" s="95"/>
      <c r="AS54924" s="95"/>
      <c r="AT54924" s="95"/>
      <c r="AU54924" s="95"/>
      <c r="AV54924" s="95"/>
      <c r="AW54924" s="95"/>
      <c r="AX54924" s="95"/>
      <c r="AY54924" s="95"/>
      <c r="AZ54924" s="95"/>
      <c r="BA54924" s="95"/>
      <c r="BB54924" s="95"/>
      <c r="BC54924" s="95"/>
      <c r="BD54924" s="95"/>
      <c r="BE54924" s="95"/>
      <c r="BF54924" s="95"/>
      <c r="BG54924" s="95"/>
      <c r="BH54924" s="95"/>
      <c r="BI54924" s="95"/>
      <c r="BJ54924" s="95"/>
      <c r="BK54924" s="95"/>
      <c r="BL54924" s="95"/>
      <c r="BM54924" s="95"/>
      <c r="BN54924" s="95"/>
      <c r="CA54924" s="95"/>
    </row>
    <row r="54925" spans="31:79" s="97" customFormat="1" x14ac:dyDescent="0.2">
      <c r="AE54925" s="95"/>
      <c r="AF54925" s="95"/>
      <c r="AN54925" s="95"/>
      <c r="AO54925" s="95"/>
      <c r="AP54925" s="95"/>
      <c r="AQ54925" s="95"/>
      <c r="AR54925" s="95"/>
      <c r="AS54925" s="95"/>
      <c r="AT54925" s="95"/>
      <c r="AU54925" s="95"/>
      <c r="AV54925" s="95"/>
      <c r="AW54925" s="95"/>
      <c r="AX54925" s="95"/>
      <c r="AY54925" s="95"/>
      <c r="AZ54925" s="95"/>
      <c r="BA54925" s="95"/>
      <c r="BB54925" s="95"/>
      <c r="BC54925" s="95"/>
      <c r="BD54925" s="95"/>
      <c r="BE54925" s="95"/>
      <c r="BF54925" s="95"/>
      <c r="BG54925" s="95"/>
      <c r="BH54925" s="95"/>
      <c r="BI54925" s="95"/>
      <c r="BJ54925" s="95"/>
      <c r="BK54925" s="95"/>
      <c r="BL54925" s="95"/>
      <c r="BM54925" s="95"/>
      <c r="BN54925" s="95"/>
      <c r="CA54925" s="95"/>
    </row>
    <row r="54926" spans="31:79" s="97" customFormat="1" x14ac:dyDescent="0.2">
      <c r="AE54926" s="95"/>
      <c r="AF54926" s="95"/>
      <c r="AN54926" s="95"/>
      <c r="AO54926" s="95"/>
      <c r="AP54926" s="95"/>
      <c r="AQ54926" s="95"/>
      <c r="AR54926" s="95"/>
      <c r="AS54926" s="95"/>
      <c r="AT54926" s="95"/>
      <c r="AU54926" s="95"/>
      <c r="AV54926" s="95"/>
      <c r="AW54926" s="95"/>
      <c r="AX54926" s="95"/>
      <c r="AY54926" s="95"/>
      <c r="AZ54926" s="95"/>
      <c r="BA54926" s="95"/>
      <c r="BB54926" s="95"/>
      <c r="BC54926" s="95"/>
      <c r="BD54926" s="95"/>
      <c r="BE54926" s="95"/>
      <c r="BF54926" s="95"/>
      <c r="BG54926" s="95"/>
      <c r="BH54926" s="95"/>
      <c r="BI54926" s="95"/>
      <c r="BJ54926" s="95"/>
      <c r="BK54926" s="95"/>
      <c r="BL54926" s="95"/>
      <c r="BM54926" s="95"/>
      <c r="BN54926" s="95"/>
      <c r="CA54926" s="95"/>
    </row>
    <row r="54927" spans="31:79" s="97" customFormat="1" x14ac:dyDescent="0.2">
      <c r="AE54927" s="95"/>
      <c r="AF54927" s="95"/>
      <c r="AN54927" s="95"/>
      <c r="AO54927" s="95"/>
      <c r="AP54927" s="95"/>
      <c r="AQ54927" s="95"/>
      <c r="AR54927" s="95"/>
      <c r="AS54927" s="95"/>
      <c r="AT54927" s="95"/>
      <c r="AU54927" s="95"/>
      <c r="AV54927" s="95"/>
      <c r="AW54927" s="95"/>
      <c r="AX54927" s="95"/>
      <c r="AY54927" s="95"/>
      <c r="AZ54927" s="95"/>
      <c r="BA54927" s="95"/>
      <c r="BB54927" s="95"/>
      <c r="BC54927" s="95"/>
      <c r="BD54927" s="95"/>
      <c r="BE54927" s="95"/>
      <c r="BF54927" s="95"/>
      <c r="BG54927" s="95"/>
      <c r="BH54927" s="95"/>
      <c r="BI54927" s="95"/>
      <c r="BJ54927" s="95"/>
      <c r="BK54927" s="95"/>
      <c r="BL54927" s="95"/>
      <c r="BM54927" s="95"/>
      <c r="BN54927" s="95"/>
      <c r="CA54927" s="95"/>
    </row>
    <row r="54928" spans="31:79" s="97" customFormat="1" x14ac:dyDescent="0.2">
      <c r="AE54928" s="95"/>
      <c r="AF54928" s="95"/>
      <c r="AN54928" s="95"/>
      <c r="AO54928" s="95"/>
      <c r="AP54928" s="95"/>
      <c r="AQ54928" s="95"/>
      <c r="AR54928" s="95"/>
      <c r="AS54928" s="95"/>
      <c r="AT54928" s="95"/>
      <c r="AU54928" s="95"/>
      <c r="AV54928" s="95"/>
      <c r="AW54928" s="95"/>
      <c r="AX54928" s="95"/>
      <c r="AY54928" s="95"/>
      <c r="AZ54928" s="95"/>
      <c r="BA54928" s="95"/>
      <c r="BB54928" s="95"/>
      <c r="BC54928" s="95"/>
      <c r="BD54928" s="95"/>
      <c r="BE54928" s="95"/>
      <c r="BF54928" s="95"/>
      <c r="BG54928" s="95"/>
      <c r="BH54928" s="95"/>
      <c r="BI54928" s="95"/>
      <c r="BJ54928" s="95"/>
      <c r="BK54928" s="95"/>
      <c r="BL54928" s="95"/>
      <c r="BM54928" s="95"/>
      <c r="BN54928" s="95"/>
      <c r="CA54928" s="95"/>
    </row>
    <row r="54929" spans="31:79" s="97" customFormat="1" x14ac:dyDescent="0.2">
      <c r="AE54929" s="95"/>
      <c r="AF54929" s="95"/>
      <c r="AN54929" s="95"/>
      <c r="AO54929" s="95"/>
      <c r="AP54929" s="95"/>
      <c r="AQ54929" s="95"/>
      <c r="AR54929" s="95"/>
      <c r="AS54929" s="95"/>
      <c r="AT54929" s="95"/>
      <c r="AU54929" s="95"/>
      <c r="AV54929" s="95"/>
      <c r="AW54929" s="95"/>
      <c r="AX54929" s="95"/>
      <c r="AY54929" s="95"/>
      <c r="AZ54929" s="95"/>
      <c r="BA54929" s="95"/>
      <c r="BB54929" s="95"/>
      <c r="BC54929" s="95"/>
      <c r="BD54929" s="95"/>
      <c r="BE54929" s="95"/>
      <c r="BF54929" s="95"/>
      <c r="BG54929" s="95"/>
      <c r="BH54929" s="95"/>
      <c r="BI54929" s="95"/>
      <c r="BJ54929" s="95"/>
      <c r="BK54929" s="95"/>
      <c r="BL54929" s="95"/>
      <c r="BM54929" s="95"/>
      <c r="BN54929" s="95"/>
      <c r="CA54929" s="95"/>
    </row>
    <row r="54930" spans="31:79" s="97" customFormat="1" x14ac:dyDescent="0.2">
      <c r="AE54930" s="95"/>
      <c r="AF54930" s="95"/>
      <c r="AN54930" s="95"/>
      <c r="AO54930" s="95"/>
      <c r="AP54930" s="95"/>
      <c r="AQ54930" s="95"/>
      <c r="AR54930" s="95"/>
      <c r="AS54930" s="95"/>
      <c r="AT54930" s="95"/>
      <c r="AU54930" s="95"/>
      <c r="AV54930" s="95"/>
      <c r="AW54930" s="95"/>
      <c r="AX54930" s="95"/>
      <c r="AY54930" s="95"/>
      <c r="AZ54930" s="95"/>
      <c r="BA54930" s="95"/>
      <c r="BB54930" s="95"/>
      <c r="BC54930" s="95"/>
      <c r="BD54930" s="95"/>
      <c r="BE54930" s="95"/>
      <c r="BF54930" s="95"/>
      <c r="BG54930" s="95"/>
      <c r="BH54930" s="95"/>
      <c r="BI54930" s="95"/>
      <c r="BJ54930" s="95"/>
      <c r="BK54930" s="95"/>
      <c r="BL54930" s="95"/>
      <c r="BM54930" s="95"/>
      <c r="BN54930" s="95"/>
      <c r="CA54930" s="95"/>
    </row>
    <row r="54931" spans="31:79" s="97" customFormat="1" x14ac:dyDescent="0.2">
      <c r="AE54931" s="95"/>
      <c r="AF54931" s="95"/>
      <c r="AN54931" s="95"/>
      <c r="AO54931" s="95"/>
      <c r="AP54931" s="95"/>
      <c r="AQ54931" s="95"/>
      <c r="AR54931" s="95"/>
      <c r="AS54931" s="95"/>
      <c r="AT54931" s="95"/>
      <c r="AU54931" s="95"/>
      <c r="AV54931" s="95"/>
      <c r="AW54931" s="95"/>
      <c r="AX54931" s="95"/>
      <c r="AY54931" s="95"/>
      <c r="AZ54931" s="95"/>
      <c r="BA54931" s="95"/>
      <c r="BB54931" s="95"/>
      <c r="BC54931" s="95"/>
      <c r="BD54931" s="95"/>
      <c r="BE54931" s="95"/>
      <c r="BF54931" s="95"/>
      <c r="BG54931" s="95"/>
      <c r="BH54931" s="95"/>
      <c r="BI54931" s="95"/>
      <c r="BJ54931" s="95"/>
      <c r="BK54931" s="95"/>
      <c r="BL54931" s="95"/>
      <c r="BM54931" s="95"/>
      <c r="BN54931" s="95"/>
      <c r="CA54931" s="95"/>
    </row>
    <row r="54932" spans="31:79" s="97" customFormat="1" x14ac:dyDescent="0.2">
      <c r="AE54932" s="95"/>
      <c r="AF54932" s="95"/>
      <c r="AN54932" s="95"/>
      <c r="AO54932" s="95"/>
      <c r="AP54932" s="95"/>
      <c r="AQ54932" s="95"/>
      <c r="AR54932" s="95"/>
      <c r="AS54932" s="95"/>
      <c r="AT54932" s="95"/>
      <c r="AU54932" s="95"/>
      <c r="AV54932" s="95"/>
      <c r="AW54932" s="95"/>
      <c r="AX54932" s="95"/>
      <c r="AY54932" s="95"/>
      <c r="AZ54932" s="95"/>
      <c r="BA54932" s="95"/>
      <c r="BB54932" s="95"/>
      <c r="BC54932" s="95"/>
      <c r="BD54932" s="95"/>
      <c r="BE54932" s="95"/>
      <c r="BF54932" s="95"/>
      <c r="BG54932" s="95"/>
      <c r="BH54932" s="95"/>
      <c r="BI54932" s="95"/>
      <c r="BJ54932" s="95"/>
      <c r="BK54932" s="95"/>
      <c r="BL54932" s="95"/>
      <c r="BM54932" s="95"/>
      <c r="BN54932" s="95"/>
      <c r="CA54932" s="95"/>
    </row>
    <row r="54933" spans="31:79" s="97" customFormat="1" x14ac:dyDescent="0.2">
      <c r="AE54933" s="95"/>
      <c r="AF54933" s="95"/>
      <c r="AN54933" s="95"/>
      <c r="AO54933" s="95"/>
      <c r="AP54933" s="95"/>
      <c r="AQ54933" s="95"/>
      <c r="AR54933" s="95"/>
      <c r="AS54933" s="95"/>
      <c r="AT54933" s="95"/>
      <c r="AU54933" s="95"/>
      <c r="AV54933" s="95"/>
      <c r="AW54933" s="95"/>
      <c r="AX54933" s="95"/>
      <c r="AY54933" s="95"/>
      <c r="AZ54933" s="95"/>
      <c r="BA54933" s="95"/>
      <c r="BB54933" s="95"/>
      <c r="BC54933" s="95"/>
      <c r="BD54933" s="95"/>
      <c r="BE54933" s="95"/>
      <c r="BF54933" s="95"/>
      <c r="BG54933" s="95"/>
      <c r="BH54933" s="95"/>
      <c r="BI54933" s="95"/>
      <c r="BJ54933" s="95"/>
      <c r="BK54933" s="95"/>
      <c r="BL54933" s="95"/>
      <c r="BM54933" s="95"/>
      <c r="BN54933" s="95"/>
      <c r="CA54933" s="95"/>
    </row>
    <row r="54934" spans="31:79" s="97" customFormat="1" x14ac:dyDescent="0.2">
      <c r="AE54934" s="95"/>
      <c r="AF54934" s="95"/>
      <c r="AN54934" s="95"/>
      <c r="AO54934" s="95"/>
      <c r="AP54934" s="95"/>
      <c r="AQ54934" s="95"/>
      <c r="AR54934" s="95"/>
      <c r="AS54934" s="95"/>
      <c r="AT54934" s="95"/>
      <c r="AU54934" s="95"/>
      <c r="AV54934" s="95"/>
      <c r="AW54934" s="95"/>
      <c r="AX54934" s="95"/>
      <c r="AY54934" s="95"/>
      <c r="AZ54934" s="95"/>
      <c r="BA54934" s="95"/>
      <c r="BB54934" s="95"/>
      <c r="BC54934" s="95"/>
      <c r="BD54934" s="95"/>
      <c r="BE54934" s="95"/>
      <c r="BF54934" s="95"/>
      <c r="BG54934" s="95"/>
      <c r="BH54934" s="95"/>
      <c r="BI54934" s="95"/>
      <c r="BJ54934" s="95"/>
      <c r="BK54934" s="95"/>
      <c r="BL54934" s="95"/>
      <c r="BM54934" s="95"/>
      <c r="BN54934" s="95"/>
      <c r="CA54934" s="95"/>
    </row>
    <row r="54935" spans="31:79" s="97" customFormat="1" x14ac:dyDescent="0.2">
      <c r="AE54935" s="95"/>
      <c r="AF54935" s="95"/>
      <c r="AN54935" s="95"/>
      <c r="AO54935" s="95"/>
      <c r="AP54935" s="95"/>
      <c r="AQ54935" s="95"/>
      <c r="AR54935" s="95"/>
      <c r="AS54935" s="95"/>
      <c r="AT54935" s="95"/>
      <c r="AU54935" s="95"/>
      <c r="AV54935" s="95"/>
      <c r="AW54935" s="95"/>
      <c r="AX54935" s="95"/>
      <c r="AY54935" s="95"/>
      <c r="AZ54935" s="95"/>
      <c r="BA54935" s="95"/>
      <c r="BB54935" s="95"/>
      <c r="BC54935" s="95"/>
      <c r="BD54935" s="95"/>
      <c r="BE54935" s="95"/>
      <c r="BF54935" s="95"/>
      <c r="BG54935" s="95"/>
      <c r="BH54935" s="95"/>
      <c r="BI54935" s="95"/>
      <c r="BJ54935" s="95"/>
      <c r="BK54935" s="95"/>
      <c r="BL54935" s="95"/>
      <c r="BM54935" s="95"/>
      <c r="BN54935" s="95"/>
      <c r="CA54935" s="95"/>
    </row>
    <row r="54936" spans="31:79" s="97" customFormat="1" x14ac:dyDescent="0.2">
      <c r="AE54936" s="95"/>
      <c r="AF54936" s="95"/>
      <c r="AN54936" s="95"/>
      <c r="AO54936" s="95"/>
      <c r="AP54936" s="95"/>
      <c r="AQ54936" s="95"/>
      <c r="AR54936" s="95"/>
      <c r="AS54936" s="95"/>
      <c r="AT54936" s="95"/>
      <c r="AU54936" s="95"/>
      <c r="AV54936" s="95"/>
      <c r="AW54936" s="95"/>
      <c r="AX54936" s="95"/>
      <c r="AY54936" s="95"/>
      <c r="AZ54936" s="95"/>
      <c r="BA54936" s="95"/>
      <c r="BB54936" s="95"/>
      <c r="BC54936" s="95"/>
      <c r="BD54936" s="95"/>
      <c r="BE54936" s="95"/>
      <c r="BF54936" s="95"/>
      <c r="BG54936" s="95"/>
      <c r="BH54936" s="95"/>
      <c r="BI54936" s="95"/>
      <c r="BJ54936" s="95"/>
      <c r="BK54936" s="95"/>
      <c r="BL54936" s="95"/>
      <c r="BM54936" s="95"/>
      <c r="BN54936" s="95"/>
      <c r="CA54936" s="95"/>
    </row>
    <row r="54937" spans="31:79" s="97" customFormat="1" x14ac:dyDescent="0.2">
      <c r="AE54937" s="95"/>
      <c r="AF54937" s="95"/>
      <c r="AN54937" s="95"/>
      <c r="AO54937" s="95"/>
      <c r="AP54937" s="95"/>
      <c r="AQ54937" s="95"/>
      <c r="AR54937" s="95"/>
      <c r="AS54937" s="95"/>
      <c r="AT54937" s="95"/>
      <c r="AU54937" s="95"/>
      <c r="AV54937" s="95"/>
      <c r="AW54937" s="95"/>
      <c r="AX54937" s="95"/>
      <c r="AY54937" s="95"/>
      <c r="AZ54937" s="95"/>
      <c r="BA54937" s="95"/>
      <c r="BB54937" s="95"/>
      <c r="BC54937" s="95"/>
      <c r="BD54937" s="95"/>
      <c r="BE54937" s="95"/>
      <c r="BF54937" s="95"/>
      <c r="BG54937" s="95"/>
      <c r="BH54937" s="95"/>
      <c r="BI54937" s="95"/>
      <c r="BJ54937" s="95"/>
      <c r="BK54937" s="95"/>
      <c r="BL54937" s="95"/>
      <c r="BM54937" s="95"/>
      <c r="BN54937" s="95"/>
      <c r="CA54937" s="95"/>
    </row>
    <row r="54938" spans="31:79" s="97" customFormat="1" x14ac:dyDescent="0.2">
      <c r="AE54938" s="95"/>
      <c r="AF54938" s="95"/>
      <c r="AN54938" s="95"/>
      <c r="AO54938" s="95"/>
      <c r="AP54938" s="95"/>
      <c r="AQ54938" s="95"/>
      <c r="AR54938" s="95"/>
      <c r="AS54938" s="95"/>
      <c r="AT54938" s="95"/>
      <c r="AU54938" s="95"/>
      <c r="AV54938" s="95"/>
      <c r="AW54938" s="95"/>
      <c r="AX54938" s="95"/>
      <c r="AY54938" s="95"/>
      <c r="AZ54938" s="95"/>
      <c r="BA54938" s="95"/>
      <c r="BB54938" s="95"/>
      <c r="BC54938" s="95"/>
      <c r="BD54938" s="95"/>
      <c r="BE54938" s="95"/>
      <c r="BF54938" s="95"/>
      <c r="BG54938" s="95"/>
      <c r="BH54938" s="95"/>
      <c r="BI54938" s="95"/>
      <c r="BJ54938" s="95"/>
      <c r="BK54938" s="95"/>
      <c r="BL54938" s="95"/>
      <c r="BM54938" s="95"/>
      <c r="BN54938" s="95"/>
      <c r="CA54938" s="95"/>
    </row>
    <row r="54939" spans="31:79" s="97" customFormat="1" x14ac:dyDescent="0.2">
      <c r="AE54939" s="95"/>
      <c r="AF54939" s="95"/>
      <c r="AN54939" s="95"/>
      <c r="AO54939" s="95"/>
      <c r="AP54939" s="95"/>
      <c r="AQ54939" s="95"/>
      <c r="AR54939" s="95"/>
      <c r="AS54939" s="95"/>
      <c r="AT54939" s="95"/>
      <c r="AU54939" s="95"/>
      <c r="AV54939" s="95"/>
      <c r="AW54939" s="95"/>
      <c r="AX54939" s="95"/>
      <c r="AY54939" s="95"/>
      <c r="AZ54939" s="95"/>
      <c r="BA54939" s="95"/>
      <c r="BB54939" s="95"/>
      <c r="BC54939" s="95"/>
      <c r="BD54939" s="95"/>
      <c r="BE54939" s="95"/>
      <c r="BF54939" s="95"/>
      <c r="BG54939" s="95"/>
      <c r="BH54939" s="95"/>
      <c r="BI54939" s="95"/>
      <c r="BJ54939" s="95"/>
      <c r="BK54939" s="95"/>
      <c r="BL54939" s="95"/>
      <c r="BM54939" s="95"/>
      <c r="BN54939" s="95"/>
      <c r="CA54939" s="95"/>
    </row>
    <row r="54940" spans="31:79" s="97" customFormat="1" x14ac:dyDescent="0.2">
      <c r="AE54940" s="95"/>
      <c r="AF54940" s="95"/>
      <c r="AN54940" s="95"/>
      <c r="AO54940" s="95"/>
      <c r="AP54940" s="95"/>
      <c r="AQ54940" s="95"/>
      <c r="AR54940" s="95"/>
      <c r="AS54940" s="95"/>
      <c r="AT54940" s="95"/>
      <c r="AU54940" s="95"/>
      <c r="AV54940" s="95"/>
      <c r="AW54940" s="95"/>
      <c r="AX54940" s="95"/>
      <c r="AY54940" s="95"/>
      <c r="AZ54940" s="95"/>
      <c r="BA54940" s="95"/>
      <c r="BB54940" s="95"/>
      <c r="BC54940" s="95"/>
      <c r="BD54940" s="95"/>
      <c r="BE54940" s="95"/>
      <c r="BF54940" s="95"/>
      <c r="BG54940" s="95"/>
      <c r="BH54940" s="95"/>
      <c r="BI54940" s="95"/>
      <c r="BJ54940" s="95"/>
      <c r="BK54940" s="95"/>
      <c r="BL54940" s="95"/>
      <c r="BM54940" s="95"/>
      <c r="BN54940" s="95"/>
      <c r="CA54940" s="95"/>
    </row>
    <row r="54941" spans="31:79" s="97" customFormat="1" x14ac:dyDescent="0.2">
      <c r="AE54941" s="95"/>
      <c r="AF54941" s="95"/>
      <c r="AN54941" s="95"/>
      <c r="AO54941" s="95"/>
      <c r="AP54941" s="95"/>
      <c r="AQ54941" s="95"/>
      <c r="AR54941" s="95"/>
      <c r="AS54941" s="95"/>
      <c r="AT54941" s="95"/>
      <c r="AU54941" s="95"/>
      <c r="AV54941" s="95"/>
      <c r="AW54941" s="95"/>
      <c r="AX54941" s="95"/>
      <c r="AY54941" s="95"/>
      <c r="AZ54941" s="95"/>
      <c r="BA54941" s="95"/>
      <c r="BB54941" s="95"/>
      <c r="BC54941" s="95"/>
      <c r="BD54941" s="95"/>
      <c r="BE54941" s="95"/>
      <c r="BF54941" s="95"/>
      <c r="BG54941" s="95"/>
      <c r="BH54941" s="95"/>
      <c r="BI54941" s="95"/>
      <c r="BJ54941" s="95"/>
      <c r="BK54941" s="95"/>
      <c r="BL54941" s="95"/>
      <c r="BM54941" s="95"/>
      <c r="BN54941" s="95"/>
      <c r="CA54941" s="95"/>
    </row>
    <row r="54942" spans="31:79" s="97" customFormat="1" x14ac:dyDescent="0.2">
      <c r="AE54942" s="95"/>
      <c r="AF54942" s="95"/>
      <c r="AN54942" s="95"/>
      <c r="AO54942" s="95"/>
      <c r="AP54942" s="95"/>
      <c r="AQ54942" s="95"/>
      <c r="AR54942" s="95"/>
      <c r="AS54942" s="95"/>
      <c r="AT54942" s="95"/>
      <c r="AU54942" s="95"/>
      <c r="AV54942" s="95"/>
      <c r="AW54942" s="95"/>
      <c r="AX54942" s="95"/>
      <c r="AY54942" s="95"/>
      <c r="AZ54942" s="95"/>
      <c r="BA54942" s="95"/>
      <c r="BB54942" s="95"/>
      <c r="BC54942" s="95"/>
      <c r="BD54942" s="95"/>
      <c r="BE54942" s="95"/>
      <c r="BF54942" s="95"/>
      <c r="BG54942" s="95"/>
      <c r="BH54942" s="95"/>
      <c r="BI54942" s="95"/>
      <c r="BJ54942" s="95"/>
      <c r="BK54942" s="95"/>
      <c r="BL54942" s="95"/>
      <c r="BM54942" s="95"/>
      <c r="BN54942" s="95"/>
      <c r="CA54942" s="95"/>
    </row>
    <row r="54943" spans="31:79" s="97" customFormat="1" x14ac:dyDescent="0.2">
      <c r="AE54943" s="95"/>
      <c r="AF54943" s="95"/>
      <c r="AN54943" s="95"/>
      <c r="AO54943" s="95"/>
      <c r="AP54943" s="95"/>
      <c r="AQ54943" s="95"/>
      <c r="AR54943" s="95"/>
      <c r="AS54943" s="95"/>
      <c r="AT54943" s="95"/>
      <c r="AU54943" s="95"/>
      <c r="AV54943" s="95"/>
      <c r="AW54943" s="95"/>
      <c r="AX54943" s="95"/>
      <c r="AY54943" s="95"/>
      <c r="AZ54943" s="95"/>
      <c r="BA54943" s="95"/>
      <c r="BB54943" s="95"/>
      <c r="BC54943" s="95"/>
      <c r="BD54943" s="95"/>
      <c r="BE54943" s="95"/>
      <c r="BF54943" s="95"/>
      <c r="BG54943" s="95"/>
      <c r="BH54943" s="95"/>
      <c r="BI54943" s="95"/>
      <c r="BJ54943" s="95"/>
      <c r="BK54943" s="95"/>
      <c r="BL54943" s="95"/>
      <c r="BM54943" s="95"/>
      <c r="BN54943" s="95"/>
      <c r="CA54943" s="95"/>
    </row>
    <row r="54944" spans="31:79" s="97" customFormat="1" x14ac:dyDescent="0.2">
      <c r="AE54944" s="95"/>
      <c r="AF54944" s="95"/>
      <c r="AN54944" s="95"/>
      <c r="AO54944" s="95"/>
      <c r="AP54944" s="95"/>
      <c r="AQ54944" s="95"/>
      <c r="AR54944" s="95"/>
      <c r="AS54944" s="95"/>
      <c r="AT54944" s="95"/>
      <c r="AU54944" s="95"/>
      <c r="AV54944" s="95"/>
      <c r="AW54944" s="95"/>
      <c r="AX54944" s="95"/>
      <c r="AY54944" s="95"/>
      <c r="AZ54944" s="95"/>
      <c r="BA54944" s="95"/>
      <c r="BB54944" s="95"/>
      <c r="BC54944" s="95"/>
      <c r="BD54944" s="95"/>
      <c r="BE54944" s="95"/>
      <c r="BF54944" s="95"/>
      <c r="BG54944" s="95"/>
      <c r="BH54944" s="95"/>
      <c r="BI54944" s="95"/>
      <c r="BJ54944" s="95"/>
      <c r="BK54944" s="95"/>
      <c r="BL54944" s="95"/>
      <c r="BM54944" s="95"/>
      <c r="BN54944" s="95"/>
      <c r="CA54944" s="95"/>
    </row>
    <row r="54945" spans="31:79" s="97" customFormat="1" x14ac:dyDescent="0.2">
      <c r="AE54945" s="95"/>
      <c r="AF54945" s="95"/>
      <c r="AN54945" s="95"/>
      <c r="AO54945" s="95"/>
      <c r="AP54945" s="95"/>
      <c r="AQ54945" s="95"/>
      <c r="AR54945" s="95"/>
      <c r="AS54945" s="95"/>
      <c r="AT54945" s="95"/>
      <c r="AU54945" s="95"/>
      <c r="AV54945" s="95"/>
      <c r="AW54945" s="95"/>
      <c r="AX54945" s="95"/>
      <c r="AY54945" s="95"/>
      <c r="AZ54945" s="95"/>
      <c r="BA54945" s="95"/>
      <c r="BB54945" s="95"/>
      <c r="BC54945" s="95"/>
      <c r="BD54945" s="95"/>
      <c r="BE54945" s="95"/>
      <c r="BF54945" s="95"/>
      <c r="BG54945" s="95"/>
      <c r="BH54945" s="95"/>
      <c r="BI54945" s="95"/>
      <c r="BJ54945" s="95"/>
      <c r="BK54945" s="95"/>
      <c r="BL54945" s="95"/>
      <c r="BM54945" s="95"/>
      <c r="BN54945" s="95"/>
      <c r="CA54945" s="95"/>
    </row>
    <row r="54946" spans="31:79" s="97" customFormat="1" x14ac:dyDescent="0.2">
      <c r="AE54946" s="95"/>
      <c r="AF54946" s="95"/>
      <c r="AN54946" s="95"/>
      <c r="AO54946" s="95"/>
      <c r="AP54946" s="95"/>
      <c r="AQ54946" s="95"/>
      <c r="AR54946" s="95"/>
      <c r="AS54946" s="95"/>
      <c r="AT54946" s="95"/>
      <c r="AU54946" s="95"/>
      <c r="AV54946" s="95"/>
      <c r="AW54946" s="95"/>
      <c r="AX54946" s="95"/>
      <c r="AY54946" s="95"/>
      <c r="AZ54946" s="95"/>
      <c r="BA54946" s="95"/>
      <c r="BB54946" s="95"/>
      <c r="BC54946" s="95"/>
      <c r="BD54946" s="95"/>
      <c r="BE54946" s="95"/>
      <c r="BF54946" s="95"/>
      <c r="BG54946" s="95"/>
      <c r="BH54946" s="95"/>
      <c r="BI54946" s="95"/>
      <c r="BJ54946" s="95"/>
      <c r="BK54946" s="95"/>
      <c r="BL54946" s="95"/>
      <c r="BM54946" s="95"/>
      <c r="BN54946" s="95"/>
      <c r="CA54946" s="95"/>
    </row>
    <row r="54947" spans="31:79" s="97" customFormat="1" x14ac:dyDescent="0.2">
      <c r="AE54947" s="95"/>
      <c r="AF54947" s="95"/>
      <c r="AN54947" s="95"/>
      <c r="AO54947" s="95"/>
      <c r="AP54947" s="95"/>
      <c r="AQ54947" s="95"/>
      <c r="AR54947" s="95"/>
      <c r="AS54947" s="95"/>
      <c r="AT54947" s="95"/>
      <c r="AU54947" s="95"/>
      <c r="AV54947" s="95"/>
      <c r="AW54947" s="95"/>
      <c r="AX54947" s="95"/>
      <c r="AY54947" s="95"/>
      <c r="AZ54947" s="95"/>
      <c r="BA54947" s="95"/>
      <c r="BB54947" s="95"/>
      <c r="BC54947" s="95"/>
      <c r="BD54947" s="95"/>
      <c r="BE54947" s="95"/>
      <c r="BF54947" s="95"/>
      <c r="BG54947" s="95"/>
      <c r="BH54947" s="95"/>
      <c r="BI54947" s="95"/>
      <c r="BJ54947" s="95"/>
      <c r="BK54947" s="95"/>
      <c r="BL54947" s="95"/>
      <c r="BM54947" s="95"/>
      <c r="BN54947" s="95"/>
      <c r="CA54947" s="95"/>
    </row>
    <row r="54948" spans="31:79" s="97" customFormat="1" x14ac:dyDescent="0.2">
      <c r="AE54948" s="95"/>
      <c r="AF54948" s="95"/>
      <c r="AN54948" s="95"/>
      <c r="AO54948" s="95"/>
      <c r="AP54948" s="95"/>
      <c r="AQ54948" s="95"/>
      <c r="AR54948" s="95"/>
      <c r="AS54948" s="95"/>
      <c r="AT54948" s="95"/>
      <c r="AU54948" s="95"/>
      <c r="AV54948" s="95"/>
      <c r="AW54948" s="95"/>
      <c r="AX54948" s="95"/>
      <c r="AY54948" s="95"/>
      <c r="AZ54948" s="95"/>
      <c r="BA54948" s="95"/>
      <c r="BB54948" s="95"/>
      <c r="BC54948" s="95"/>
      <c r="BD54948" s="95"/>
      <c r="BE54948" s="95"/>
      <c r="BF54948" s="95"/>
      <c r="BG54948" s="95"/>
      <c r="BH54948" s="95"/>
      <c r="BI54948" s="95"/>
      <c r="BJ54948" s="95"/>
      <c r="BK54948" s="95"/>
      <c r="BL54948" s="95"/>
      <c r="BM54948" s="95"/>
      <c r="BN54948" s="95"/>
      <c r="CA54948" s="95"/>
    </row>
    <row r="54949" spans="31:79" s="97" customFormat="1" x14ac:dyDescent="0.2">
      <c r="AE54949" s="95"/>
      <c r="AF54949" s="95"/>
      <c r="AN54949" s="95"/>
      <c r="AO54949" s="95"/>
      <c r="AP54949" s="95"/>
      <c r="AQ54949" s="95"/>
      <c r="AR54949" s="95"/>
      <c r="AS54949" s="95"/>
      <c r="AT54949" s="95"/>
      <c r="AU54949" s="95"/>
      <c r="AV54949" s="95"/>
      <c r="AW54949" s="95"/>
      <c r="AX54949" s="95"/>
      <c r="AY54949" s="95"/>
      <c r="AZ54949" s="95"/>
      <c r="BA54949" s="95"/>
      <c r="BB54949" s="95"/>
      <c r="BC54949" s="95"/>
      <c r="BD54949" s="95"/>
      <c r="BE54949" s="95"/>
      <c r="BF54949" s="95"/>
      <c r="BG54949" s="95"/>
      <c r="BH54949" s="95"/>
      <c r="BI54949" s="95"/>
      <c r="BJ54949" s="95"/>
      <c r="BK54949" s="95"/>
      <c r="BL54949" s="95"/>
      <c r="BM54949" s="95"/>
      <c r="BN54949" s="95"/>
      <c r="CA54949" s="95"/>
    </row>
    <row r="54950" spans="31:79" s="97" customFormat="1" x14ac:dyDescent="0.2">
      <c r="AE54950" s="95"/>
      <c r="AF54950" s="95"/>
      <c r="AN54950" s="95"/>
      <c r="AO54950" s="95"/>
      <c r="AP54950" s="95"/>
      <c r="AQ54950" s="95"/>
      <c r="AR54950" s="95"/>
      <c r="AS54950" s="95"/>
      <c r="AT54950" s="95"/>
      <c r="AU54950" s="95"/>
      <c r="AV54950" s="95"/>
      <c r="AW54950" s="95"/>
      <c r="AX54950" s="95"/>
      <c r="AY54950" s="95"/>
      <c r="AZ54950" s="95"/>
      <c r="BA54950" s="95"/>
      <c r="BB54950" s="95"/>
      <c r="BC54950" s="95"/>
      <c r="BD54950" s="95"/>
      <c r="BE54950" s="95"/>
      <c r="BF54950" s="95"/>
      <c r="BG54950" s="95"/>
      <c r="BH54950" s="95"/>
      <c r="BI54950" s="95"/>
      <c r="BJ54950" s="95"/>
      <c r="BK54950" s="95"/>
      <c r="BL54950" s="95"/>
      <c r="BM54950" s="95"/>
      <c r="BN54950" s="95"/>
      <c r="CA54950" s="95"/>
    </row>
    <row r="54951" spans="31:79" s="97" customFormat="1" x14ac:dyDescent="0.2">
      <c r="AE54951" s="95"/>
      <c r="AF54951" s="95"/>
      <c r="AN54951" s="95"/>
      <c r="AO54951" s="95"/>
      <c r="AP54951" s="95"/>
      <c r="AQ54951" s="95"/>
      <c r="AR54951" s="95"/>
      <c r="AS54951" s="95"/>
      <c r="AT54951" s="95"/>
      <c r="AU54951" s="95"/>
      <c r="AV54951" s="95"/>
      <c r="AW54951" s="95"/>
      <c r="AX54951" s="95"/>
      <c r="AY54951" s="95"/>
      <c r="AZ54951" s="95"/>
      <c r="BA54951" s="95"/>
      <c r="BB54951" s="95"/>
      <c r="BC54951" s="95"/>
      <c r="BD54951" s="95"/>
      <c r="BE54951" s="95"/>
      <c r="BF54951" s="95"/>
      <c r="BG54951" s="95"/>
      <c r="BH54951" s="95"/>
      <c r="BI54951" s="95"/>
      <c r="BJ54951" s="95"/>
      <c r="BK54951" s="95"/>
      <c r="BL54951" s="95"/>
      <c r="BM54951" s="95"/>
      <c r="BN54951" s="95"/>
      <c r="CA54951" s="95"/>
    </row>
    <row r="54952" spans="31:79" s="97" customFormat="1" x14ac:dyDescent="0.2">
      <c r="AE54952" s="95"/>
      <c r="AF54952" s="95"/>
      <c r="AN54952" s="95"/>
      <c r="AO54952" s="95"/>
      <c r="AP54952" s="95"/>
      <c r="AQ54952" s="95"/>
      <c r="AR54952" s="95"/>
      <c r="AS54952" s="95"/>
      <c r="AT54952" s="95"/>
      <c r="AU54952" s="95"/>
      <c r="AV54952" s="95"/>
      <c r="AW54952" s="95"/>
      <c r="AX54952" s="95"/>
      <c r="AY54952" s="95"/>
      <c r="AZ54952" s="95"/>
      <c r="BA54952" s="95"/>
      <c r="BB54952" s="95"/>
      <c r="BC54952" s="95"/>
      <c r="BD54952" s="95"/>
      <c r="BE54952" s="95"/>
      <c r="BF54952" s="95"/>
      <c r="BG54952" s="95"/>
      <c r="BH54952" s="95"/>
      <c r="BI54952" s="95"/>
      <c r="BJ54952" s="95"/>
      <c r="BK54952" s="95"/>
      <c r="BL54952" s="95"/>
      <c r="BM54952" s="95"/>
      <c r="BN54952" s="95"/>
      <c r="CA54952" s="95"/>
    </row>
    <row r="54953" spans="31:79" s="97" customFormat="1" x14ac:dyDescent="0.2">
      <c r="AE54953" s="95"/>
      <c r="AF54953" s="95"/>
      <c r="AN54953" s="95"/>
      <c r="AO54953" s="95"/>
      <c r="AP54953" s="95"/>
      <c r="AQ54953" s="95"/>
      <c r="AR54953" s="95"/>
      <c r="AS54953" s="95"/>
      <c r="AT54953" s="95"/>
      <c r="AU54953" s="95"/>
      <c r="AV54953" s="95"/>
      <c r="AW54953" s="95"/>
      <c r="AX54953" s="95"/>
      <c r="AY54953" s="95"/>
      <c r="AZ54953" s="95"/>
      <c r="BA54953" s="95"/>
      <c r="BB54953" s="95"/>
      <c r="BC54953" s="95"/>
      <c r="BD54953" s="95"/>
      <c r="BE54953" s="95"/>
      <c r="BF54953" s="95"/>
      <c r="BG54953" s="95"/>
      <c r="BH54953" s="95"/>
      <c r="BI54953" s="95"/>
      <c r="BJ54953" s="95"/>
      <c r="BK54953" s="95"/>
      <c r="BL54953" s="95"/>
      <c r="BM54953" s="95"/>
      <c r="BN54953" s="95"/>
      <c r="CA54953" s="95"/>
    </row>
    <row r="54954" spans="31:79" s="97" customFormat="1" x14ac:dyDescent="0.2">
      <c r="AE54954" s="95"/>
      <c r="AF54954" s="95"/>
      <c r="AN54954" s="95"/>
      <c r="AO54954" s="95"/>
      <c r="AP54954" s="95"/>
      <c r="AQ54954" s="95"/>
      <c r="AR54954" s="95"/>
      <c r="AS54954" s="95"/>
      <c r="AT54954" s="95"/>
      <c r="AU54954" s="95"/>
      <c r="AV54954" s="95"/>
      <c r="AW54954" s="95"/>
      <c r="AX54954" s="95"/>
      <c r="AY54954" s="95"/>
      <c r="AZ54954" s="95"/>
      <c r="BA54954" s="95"/>
      <c r="BB54954" s="95"/>
      <c r="BC54954" s="95"/>
      <c r="BD54954" s="95"/>
      <c r="BE54954" s="95"/>
      <c r="BF54954" s="95"/>
      <c r="BG54954" s="95"/>
      <c r="BH54954" s="95"/>
      <c r="BI54954" s="95"/>
      <c r="BJ54954" s="95"/>
      <c r="BK54954" s="95"/>
      <c r="BL54954" s="95"/>
      <c r="BM54954" s="95"/>
      <c r="BN54954" s="95"/>
      <c r="CA54954" s="95"/>
    </row>
    <row r="54955" spans="31:79" s="97" customFormat="1" x14ac:dyDescent="0.2">
      <c r="AE54955" s="95"/>
      <c r="AF54955" s="95"/>
      <c r="AN54955" s="95"/>
      <c r="AO54955" s="95"/>
      <c r="AP54955" s="95"/>
      <c r="AQ54955" s="95"/>
      <c r="AR54955" s="95"/>
      <c r="AS54955" s="95"/>
      <c r="AT54955" s="95"/>
      <c r="AU54955" s="95"/>
      <c r="AV54955" s="95"/>
      <c r="AW54955" s="95"/>
      <c r="AX54955" s="95"/>
      <c r="AY54955" s="95"/>
      <c r="AZ54955" s="95"/>
      <c r="BA54955" s="95"/>
      <c r="BB54955" s="95"/>
      <c r="BC54955" s="95"/>
      <c r="BD54955" s="95"/>
      <c r="BE54955" s="95"/>
      <c r="BF54955" s="95"/>
      <c r="BG54955" s="95"/>
      <c r="BH54955" s="95"/>
      <c r="BI54955" s="95"/>
      <c r="BJ54955" s="95"/>
      <c r="BK54955" s="95"/>
      <c r="BL54955" s="95"/>
      <c r="BM54955" s="95"/>
      <c r="BN54955" s="95"/>
      <c r="CA54955" s="95"/>
    </row>
    <row r="54956" spans="31:79" s="97" customFormat="1" x14ac:dyDescent="0.2">
      <c r="AE54956" s="95"/>
      <c r="AF54956" s="95"/>
      <c r="AN54956" s="95"/>
      <c r="AO54956" s="95"/>
      <c r="AP54956" s="95"/>
      <c r="AQ54956" s="95"/>
      <c r="AR54956" s="95"/>
      <c r="AS54956" s="95"/>
      <c r="AT54956" s="95"/>
      <c r="AU54956" s="95"/>
      <c r="AV54956" s="95"/>
      <c r="AW54956" s="95"/>
      <c r="AX54956" s="95"/>
      <c r="AY54956" s="95"/>
      <c r="AZ54956" s="95"/>
      <c r="BA54956" s="95"/>
      <c r="BB54956" s="95"/>
      <c r="BC54956" s="95"/>
      <c r="BD54956" s="95"/>
      <c r="BE54956" s="95"/>
      <c r="BF54956" s="95"/>
      <c r="BG54956" s="95"/>
      <c r="BH54956" s="95"/>
      <c r="BI54956" s="95"/>
      <c r="BJ54956" s="95"/>
      <c r="BK54956" s="95"/>
      <c r="BL54956" s="95"/>
      <c r="BM54956" s="95"/>
      <c r="BN54956" s="95"/>
      <c r="CA54956" s="95"/>
    </row>
    <row r="54957" spans="31:79" s="97" customFormat="1" x14ac:dyDescent="0.2">
      <c r="AE54957" s="95"/>
      <c r="AF54957" s="95"/>
      <c r="AN54957" s="95"/>
      <c r="AO54957" s="95"/>
      <c r="AP54957" s="95"/>
      <c r="AQ54957" s="95"/>
      <c r="AR54957" s="95"/>
      <c r="AS54957" s="95"/>
      <c r="AT54957" s="95"/>
      <c r="AU54957" s="95"/>
      <c r="AV54957" s="95"/>
      <c r="AW54957" s="95"/>
      <c r="AX54957" s="95"/>
      <c r="AY54957" s="95"/>
      <c r="AZ54957" s="95"/>
      <c r="BA54957" s="95"/>
      <c r="BB54957" s="95"/>
      <c r="BC54957" s="95"/>
      <c r="BD54957" s="95"/>
      <c r="BE54957" s="95"/>
      <c r="BF54957" s="95"/>
      <c r="BG54957" s="95"/>
      <c r="BH54957" s="95"/>
      <c r="BI54957" s="95"/>
      <c r="BJ54957" s="95"/>
      <c r="BK54957" s="95"/>
      <c r="BL54957" s="95"/>
      <c r="BM54957" s="95"/>
      <c r="BN54957" s="95"/>
      <c r="CA54957" s="95"/>
    </row>
    <row r="54958" spans="31:79" s="97" customFormat="1" x14ac:dyDescent="0.2">
      <c r="AE54958" s="95"/>
      <c r="AF54958" s="95"/>
      <c r="AN54958" s="95"/>
      <c r="AO54958" s="95"/>
      <c r="AP54958" s="95"/>
      <c r="AQ54958" s="95"/>
      <c r="AR54958" s="95"/>
      <c r="AS54958" s="95"/>
      <c r="AT54958" s="95"/>
      <c r="AU54958" s="95"/>
      <c r="AV54958" s="95"/>
      <c r="AW54958" s="95"/>
      <c r="AX54958" s="95"/>
      <c r="AY54958" s="95"/>
      <c r="AZ54958" s="95"/>
      <c r="BA54958" s="95"/>
      <c r="BB54958" s="95"/>
      <c r="BC54958" s="95"/>
      <c r="BD54958" s="95"/>
      <c r="BE54958" s="95"/>
      <c r="BF54958" s="95"/>
      <c r="BG54958" s="95"/>
      <c r="BH54958" s="95"/>
      <c r="BI54958" s="95"/>
      <c r="BJ54958" s="95"/>
      <c r="BK54958" s="95"/>
      <c r="BL54958" s="95"/>
      <c r="BM54958" s="95"/>
      <c r="BN54958" s="95"/>
      <c r="CA54958" s="95"/>
    </row>
    <row r="54959" spans="31:79" s="97" customFormat="1" x14ac:dyDescent="0.2">
      <c r="AE54959" s="95"/>
      <c r="AF54959" s="95"/>
      <c r="AN54959" s="95"/>
      <c r="AO54959" s="95"/>
      <c r="AP54959" s="95"/>
      <c r="AQ54959" s="95"/>
      <c r="AR54959" s="95"/>
      <c r="AS54959" s="95"/>
      <c r="AT54959" s="95"/>
      <c r="AU54959" s="95"/>
      <c r="AV54959" s="95"/>
      <c r="AW54959" s="95"/>
      <c r="AX54959" s="95"/>
      <c r="AY54959" s="95"/>
      <c r="AZ54959" s="95"/>
      <c r="BA54959" s="95"/>
      <c r="BB54959" s="95"/>
      <c r="BC54959" s="95"/>
      <c r="BD54959" s="95"/>
      <c r="BE54959" s="95"/>
      <c r="BF54959" s="95"/>
      <c r="BG54959" s="95"/>
      <c r="BH54959" s="95"/>
      <c r="BI54959" s="95"/>
      <c r="BJ54959" s="95"/>
      <c r="BK54959" s="95"/>
      <c r="BL54959" s="95"/>
      <c r="BM54959" s="95"/>
      <c r="BN54959" s="95"/>
      <c r="CA54959" s="95"/>
    </row>
    <row r="54960" spans="31:79" s="97" customFormat="1" x14ac:dyDescent="0.2">
      <c r="AE54960" s="95"/>
      <c r="AF54960" s="95"/>
      <c r="AN54960" s="95"/>
      <c r="AO54960" s="95"/>
      <c r="AP54960" s="95"/>
      <c r="AQ54960" s="95"/>
      <c r="AR54960" s="95"/>
      <c r="AS54960" s="95"/>
      <c r="AT54960" s="95"/>
      <c r="AU54960" s="95"/>
      <c r="AV54960" s="95"/>
      <c r="AW54960" s="95"/>
      <c r="AX54960" s="95"/>
      <c r="AY54960" s="95"/>
      <c r="AZ54960" s="95"/>
      <c r="BA54960" s="95"/>
      <c r="BB54960" s="95"/>
      <c r="BC54960" s="95"/>
      <c r="BD54960" s="95"/>
      <c r="BE54960" s="95"/>
      <c r="BF54960" s="95"/>
      <c r="BG54960" s="95"/>
      <c r="BH54960" s="95"/>
      <c r="BI54960" s="95"/>
      <c r="BJ54960" s="95"/>
      <c r="BK54960" s="95"/>
      <c r="BL54960" s="95"/>
      <c r="BM54960" s="95"/>
      <c r="BN54960" s="95"/>
      <c r="CA54960" s="95"/>
    </row>
    <row r="54961" spans="31:79" s="97" customFormat="1" x14ac:dyDescent="0.2">
      <c r="AE54961" s="95"/>
      <c r="AF54961" s="95"/>
      <c r="AN54961" s="95"/>
      <c r="AO54961" s="95"/>
      <c r="AP54961" s="95"/>
      <c r="AQ54961" s="95"/>
      <c r="AR54961" s="95"/>
      <c r="AS54961" s="95"/>
      <c r="AT54961" s="95"/>
      <c r="AU54961" s="95"/>
      <c r="AV54961" s="95"/>
      <c r="AW54961" s="95"/>
      <c r="AX54961" s="95"/>
      <c r="AY54961" s="95"/>
      <c r="AZ54961" s="95"/>
      <c r="BA54961" s="95"/>
      <c r="BB54961" s="95"/>
      <c r="BC54961" s="95"/>
      <c r="BD54961" s="95"/>
      <c r="BE54961" s="95"/>
      <c r="BF54961" s="95"/>
      <c r="BG54961" s="95"/>
      <c r="BH54961" s="95"/>
      <c r="BI54961" s="95"/>
      <c r="BJ54961" s="95"/>
      <c r="BK54961" s="95"/>
      <c r="BL54961" s="95"/>
      <c r="BM54961" s="95"/>
      <c r="BN54961" s="95"/>
      <c r="CA54961" s="95"/>
    </row>
    <row r="54962" spans="31:79" s="97" customFormat="1" x14ac:dyDescent="0.2">
      <c r="AE54962" s="95"/>
      <c r="AF54962" s="95"/>
      <c r="AN54962" s="95"/>
      <c r="AO54962" s="95"/>
      <c r="AP54962" s="95"/>
      <c r="AQ54962" s="95"/>
      <c r="AR54962" s="95"/>
      <c r="AS54962" s="95"/>
      <c r="AT54962" s="95"/>
      <c r="AU54962" s="95"/>
      <c r="AV54962" s="95"/>
      <c r="AW54962" s="95"/>
      <c r="AX54962" s="95"/>
      <c r="AY54962" s="95"/>
      <c r="AZ54962" s="95"/>
      <c r="BA54962" s="95"/>
      <c r="BB54962" s="95"/>
      <c r="BC54962" s="95"/>
      <c r="BD54962" s="95"/>
      <c r="BE54962" s="95"/>
      <c r="BF54962" s="95"/>
      <c r="BG54962" s="95"/>
      <c r="BH54962" s="95"/>
      <c r="BI54962" s="95"/>
      <c r="BJ54962" s="95"/>
      <c r="BK54962" s="95"/>
      <c r="BL54962" s="95"/>
      <c r="BM54962" s="95"/>
      <c r="BN54962" s="95"/>
      <c r="CA54962" s="95"/>
    </row>
    <row r="54963" spans="31:79" s="97" customFormat="1" x14ac:dyDescent="0.2">
      <c r="AE54963" s="95"/>
      <c r="AF54963" s="95"/>
      <c r="AN54963" s="95"/>
      <c r="AO54963" s="95"/>
      <c r="AP54963" s="95"/>
      <c r="AQ54963" s="95"/>
      <c r="AR54963" s="95"/>
      <c r="AS54963" s="95"/>
      <c r="AT54963" s="95"/>
      <c r="AU54963" s="95"/>
      <c r="AV54963" s="95"/>
      <c r="AW54963" s="95"/>
      <c r="AX54963" s="95"/>
      <c r="AY54963" s="95"/>
      <c r="AZ54963" s="95"/>
      <c r="BA54963" s="95"/>
      <c r="BB54963" s="95"/>
      <c r="BC54963" s="95"/>
      <c r="BD54963" s="95"/>
      <c r="BE54963" s="95"/>
      <c r="BF54963" s="95"/>
      <c r="BG54963" s="95"/>
      <c r="BH54963" s="95"/>
      <c r="BI54963" s="95"/>
      <c r="BJ54963" s="95"/>
      <c r="BK54963" s="95"/>
      <c r="BL54963" s="95"/>
      <c r="BM54963" s="95"/>
      <c r="BN54963" s="95"/>
      <c r="CA54963" s="95"/>
    </row>
    <row r="54964" spans="31:79" s="97" customFormat="1" x14ac:dyDescent="0.2">
      <c r="AE54964" s="95"/>
      <c r="AF54964" s="95"/>
      <c r="AN54964" s="95"/>
      <c r="AO54964" s="95"/>
      <c r="AP54964" s="95"/>
      <c r="AQ54964" s="95"/>
      <c r="AR54964" s="95"/>
      <c r="AS54964" s="95"/>
      <c r="AT54964" s="95"/>
      <c r="AU54964" s="95"/>
      <c r="AV54964" s="95"/>
      <c r="AW54964" s="95"/>
      <c r="AX54964" s="95"/>
      <c r="AY54964" s="95"/>
      <c r="AZ54964" s="95"/>
      <c r="BA54964" s="95"/>
      <c r="BB54964" s="95"/>
      <c r="BC54964" s="95"/>
      <c r="BD54964" s="95"/>
      <c r="BE54964" s="95"/>
      <c r="BF54964" s="95"/>
      <c r="BG54964" s="95"/>
      <c r="BH54964" s="95"/>
      <c r="BI54964" s="95"/>
      <c r="BJ54964" s="95"/>
      <c r="BK54964" s="95"/>
      <c r="BL54964" s="95"/>
      <c r="BM54964" s="95"/>
      <c r="BN54964" s="95"/>
      <c r="CA54964" s="95"/>
    </row>
    <row r="54965" spans="31:79" s="97" customFormat="1" x14ac:dyDescent="0.2">
      <c r="AE54965" s="95"/>
      <c r="AF54965" s="95"/>
      <c r="AN54965" s="95"/>
      <c r="AO54965" s="95"/>
      <c r="AP54965" s="95"/>
      <c r="AQ54965" s="95"/>
      <c r="AR54965" s="95"/>
      <c r="AS54965" s="95"/>
      <c r="AT54965" s="95"/>
      <c r="AU54965" s="95"/>
      <c r="AV54965" s="95"/>
      <c r="AW54965" s="95"/>
      <c r="AX54965" s="95"/>
      <c r="AY54965" s="95"/>
      <c r="AZ54965" s="95"/>
      <c r="BA54965" s="95"/>
      <c r="BB54965" s="95"/>
      <c r="BC54965" s="95"/>
      <c r="BD54965" s="95"/>
      <c r="BE54965" s="95"/>
      <c r="BF54965" s="95"/>
      <c r="BG54965" s="95"/>
      <c r="BH54965" s="95"/>
      <c r="BI54965" s="95"/>
      <c r="BJ54965" s="95"/>
      <c r="BK54965" s="95"/>
      <c r="BL54965" s="95"/>
      <c r="BM54965" s="95"/>
      <c r="BN54965" s="95"/>
      <c r="CA54965" s="95"/>
    </row>
    <row r="54966" spans="31:79" s="97" customFormat="1" x14ac:dyDescent="0.2">
      <c r="AE54966" s="95"/>
      <c r="AF54966" s="95"/>
      <c r="AN54966" s="95"/>
      <c r="AO54966" s="95"/>
      <c r="AP54966" s="95"/>
      <c r="AQ54966" s="95"/>
      <c r="AR54966" s="95"/>
      <c r="AS54966" s="95"/>
      <c r="AT54966" s="95"/>
      <c r="AU54966" s="95"/>
      <c r="AV54966" s="95"/>
      <c r="AW54966" s="95"/>
      <c r="AX54966" s="95"/>
      <c r="AY54966" s="95"/>
      <c r="AZ54966" s="95"/>
      <c r="BA54966" s="95"/>
      <c r="BB54966" s="95"/>
      <c r="BC54966" s="95"/>
      <c r="BD54966" s="95"/>
      <c r="BE54966" s="95"/>
      <c r="BF54966" s="95"/>
      <c r="BG54966" s="95"/>
      <c r="BH54966" s="95"/>
      <c r="BI54966" s="95"/>
      <c r="BJ54966" s="95"/>
      <c r="BK54966" s="95"/>
      <c r="BL54966" s="95"/>
      <c r="BM54966" s="95"/>
      <c r="BN54966" s="95"/>
      <c r="CA54966" s="95"/>
    </row>
    <row r="54967" spans="31:79" s="97" customFormat="1" x14ac:dyDescent="0.2">
      <c r="AE54967" s="95"/>
      <c r="AF54967" s="95"/>
      <c r="AN54967" s="95"/>
      <c r="AO54967" s="95"/>
      <c r="AP54967" s="95"/>
      <c r="AQ54967" s="95"/>
      <c r="AR54967" s="95"/>
      <c r="AS54967" s="95"/>
      <c r="AT54967" s="95"/>
      <c r="AU54967" s="95"/>
      <c r="AV54967" s="95"/>
      <c r="AW54967" s="95"/>
      <c r="AX54967" s="95"/>
      <c r="AY54967" s="95"/>
      <c r="AZ54967" s="95"/>
      <c r="BA54967" s="95"/>
      <c r="BB54967" s="95"/>
      <c r="BC54967" s="95"/>
      <c r="BD54967" s="95"/>
      <c r="BE54967" s="95"/>
      <c r="BF54967" s="95"/>
      <c r="BG54967" s="95"/>
      <c r="BH54967" s="95"/>
      <c r="BI54967" s="95"/>
      <c r="BJ54967" s="95"/>
      <c r="BK54967" s="95"/>
      <c r="BL54967" s="95"/>
      <c r="BM54967" s="95"/>
      <c r="BN54967" s="95"/>
      <c r="CA54967" s="95"/>
    </row>
    <row r="54968" spans="31:79" s="97" customFormat="1" x14ac:dyDescent="0.2">
      <c r="AE54968" s="95"/>
      <c r="AF54968" s="95"/>
      <c r="AN54968" s="95"/>
      <c r="AO54968" s="95"/>
      <c r="AP54968" s="95"/>
      <c r="AQ54968" s="95"/>
      <c r="AR54968" s="95"/>
      <c r="AS54968" s="95"/>
      <c r="AT54968" s="95"/>
      <c r="AU54968" s="95"/>
      <c r="AV54968" s="95"/>
      <c r="AW54968" s="95"/>
      <c r="AX54968" s="95"/>
      <c r="AY54968" s="95"/>
      <c r="AZ54968" s="95"/>
      <c r="BA54968" s="95"/>
      <c r="BB54968" s="95"/>
      <c r="BC54968" s="95"/>
      <c r="BD54968" s="95"/>
      <c r="BE54968" s="95"/>
      <c r="BF54968" s="95"/>
      <c r="BG54968" s="95"/>
      <c r="BH54968" s="95"/>
      <c r="BI54968" s="95"/>
      <c r="BJ54968" s="95"/>
      <c r="BK54968" s="95"/>
      <c r="BL54968" s="95"/>
      <c r="BM54968" s="95"/>
      <c r="BN54968" s="95"/>
      <c r="CA54968" s="95"/>
    </row>
    <row r="54969" spans="31:79" s="97" customFormat="1" x14ac:dyDescent="0.2">
      <c r="AE54969" s="95"/>
      <c r="AF54969" s="95"/>
      <c r="AN54969" s="95"/>
      <c r="AO54969" s="95"/>
      <c r="AP54969" s="95"/>
      <c r="AQ54969" s="95"/>
      <c r="AR54969" s="95"/>
      <c r="AS54969" s="95"/>
      <c r="AT54969" s="95"/>
      <c r="AU54969" s="95"/>
      <c r="AV54969" s="95"/>
      <c r="AW54969" s="95"/>
      <c r="AX54969" s="95"/>
      <c r="AY54969" s="95"/>
      <c r="AZ54969" s="95"/>
      <c r="BA54969" s="95"/>
      <c r="BB54969" s="95"/>
      <c r="BC54969" s="95"/>
      <c r="BD54969" s="95"/>
      <c r="BE54969" s="95"/>
      <c r="BF54969" s="95"/>
      <c r="BG54969" s="95"/>
      <c r="BH54969" s="95"/>
      <c r="BI54969" s="95"/>
      <c r="BJ54969" s="95"/>
      <c r="BK54969" s="95"/>
      <c r="BL54969" s="95"/>
      <c r="BM54969" s="95"/>
      <c r="BN54969" s="95"/>
      <c r="CA54969" s="95"/>
    </row>
    <row r="54970" spans="31:79" s="97" customFormat="1" x14ac:dyDescent="0.2">
      <c r="AE54970" s="95"/>
      <c r="AF54970" s="95"/>
      <c r="AN54970" s="95"/>
      <c r="AO54970" s="95"/>
      <c r="AP54970" s="95"/>
      <c r="AQ54970" s="95"/>
      <c r="AR54970" s="95"/>
      <c r="AS54970" s="95"/>
      <c r="AT54970" s="95"/>
      <c r="AU54970" s="95"/>
      <c r="AV54970" s="95"/>
      <c r="AW54970" s="95"/>
      <c r="AX54970" s="95"/>
      <c r="AY54970" s="95"/>
      <c r="AZ54970" s="95"/>
      <c r="BA54970" s="95"/>
      <c r="BB54970" s="95"/>
      <c r="BC54970" s="95"/>
      <c r="BD54970" s="95"/>
      <c r="BE54970" s="95"/>
      <c r="BF54970" s="95"/>
      <c r="BG54970" s="95"/>
      <c r="BH54970" s="95"/>
      <c r="BI54970" s="95"/>
      <c r="BJ54970" s="95"/>
      <c r="BK54970" s="95"/>
      <c r="BL54970" s="95"/>
      <c r="BM54970" s="95"/>
      <c r="BN54970" s="95"/>
      <c r="CA54970" s="95"/>
    </row>
    <row r="54971" spans="31:79" s="97" customFormat="1" x14ac:dyDescent="0.2">
      <c r="AE54971" s="95"/>
      <c r="AF54971" s="95"/>
      <c r="AN54971" s="95"/>
      <c r="AO54971" s="95"/>
      <c r="AP54971" s="95"/>
      <c r="AQ54971" s="95"/>
      <c r="AR54971" s="95"/>
      <c r="AS54971" s="95"/>
      <c r="AT54971" s="95"/>
      <c r="AU54971" s="95"/>
      <c r="AV54971" s="95"/>
      <c r="AW54971" s="95"/>
      <c r="AX54971" s="95"/>
      <c r="AY54971" s="95"/>
      <c r="AZ54971" s="95"/>
      <c r="BA54971" s="95"/>
      <c r="BB54971" s="95"/>
      <c r="BC54971" s="95"/>
      <c r="BD54971" s="95"/>
      <c r="BE54971" s="95"/>
      <c r="BF54971" s="95"/>
      <c r="BG54971" s="95"/>
      <c r="BH54971" s="95"/>
      <c r="BI54971" s="95"/>
      <c r="BJ54971" s="95"/>
      <c r="BK54971" s="95"/>
      <c r="BL54971" s="95"/>
      <c r="BM54971" s="95"/>
      <c r="BN54971" s="95"/>
      <c r="CA54971" s="95"/>
    </row>
    <row r="54972" spans="31:79" s="97" customFormat="1" x14ac:dyDescent="0.2">
      <c r="AE54972" s="95"/>
      <c r="AF54972" s="95"/>
      <c r="AN54972" s="95"/>
      <c r="AO54972" s="95"/>
      <c r="AP54972" s="95"/>
      <c r="AQ54972" s="95"/>
      <c r="AR54972" s="95"/>
      <c r="AS54972" s="95"/>
      <c r="AT54972" s="95"/>
      <c r="AU54972" s="95"/>
      <c r="AV54972" s="95"/>
      <c r="AW54972" s="95"/>
      <c r="AX54972" s="95"/>
      <c r="AY54972" s="95"/>
      <c r="AZ54972" s="95"/>
      <c r="BA54972" s="95"/>
      <c r="BB54972" s="95"/>
      <c r="BC54972" s="95"/>
      <c r="BD54972" s="95"/>
      <c r="BE54972" s="95"/>
      <c r="BF54972" s="95"/>
      <c r="BG54972" s="95"/>
      <c r="BH54972" s="95"/>
      <c r="BI54972" s="95"/>
      <c r="BJ54972" s="95"/>
      <c r="BK54972" s="95"/>
      <c r="BL54972" s="95"/>
      <c r="BM54972" s="95"/>
      <c r="BN54972" s="95"/>
      <c r="CA54972" s="95"/>
    </row>
    <row r="54973" spans="31:79" s="97" customFormat="1" x14ac:dyDescent="0.2">
      <c r="AE54973" s="95"/>
      <c r="AF54973" s="95"/>
      <c r="AN54973" s="95"/>
      <c r="AO54973" s="95"/>
      <c r="AP54973" s="95"/>
      <c r="AQ54973" s="95"/>
      <c r="AR54973" s="95"/>
      <c r="AS54973" s="95"/>
      <c r="AT54973" s="95"/>
      <c r="AU54973" s="95"/>
      <c r="AV54973" s="95"/>
      <c r="AW54973" s="95"/>
      <c r="AX54973" s="95"/>
      <c r="AY54973" s="95"/>
      <c r="AZ54973" s="95"/>
      <c r="BA54973" s="95"/>
      <c r="BB54973" s="95"/>
      <c r="BC54973" s="95"/>
      <c r="BD54973" s="95"/>
      <c r="BE54973" s="95"/>
      <c r="BF54973" s="95"/>
      <c r="BG54973" s="95"/>
      <c r="BH54973" s="95"/>
      <c r="BI54973" s="95"/>
      <c r="BJ54973" s="95"/>
      <c r="BK54973" s="95"/>
      <c r="BL54973" s="95"/>
      <c r="BM54973" s="95"/>
      <c r="BN54973" s="95"/>
      <c r="CA54973" s="95"/>
    </row>
    <row r="54974" spans="31:79" s="97" customFormat="1" x14ac:dyDescent="0.2">
      <c r="AE54974" s="95"/>
      <c r="AF54974" s="95"/>
      <c r="AN54974" s="95"/>
      <c r="AO54974" s="95"/>
      <c r="AP54974" s="95"/>
      <c r="AQ54974" s="95"/>
      <c r="AR54974" s="95"/>
      <c r="AS54974" s="95"/>
      <c r="AT54974" s="95"/>
      <c r="AU54974" s="95"/>
      <c r="AV54974" s="95"/>
      <c r="AW54974" s="95"/>
      <c r="AX54974" s="95"/>
      <c r="AY54974" s="95"/>
      <c r="AZ54974" s="95"/>
      <c r="BA54974" s="95"/>
      <c r="BB54974" s="95"/>
      <c r="BC54974" s="95"/>
      <c r="BD54974" s="95"/>
      <c r="BE54974" s="95"/>
      <c r="BF54974" s="95"/>
      <c r="BG54974" s="95"/>
      <c r="BH54974" s="95"/>
      <c r="BI54974" s="95"/>
      <c r="BJ54974" s="95"/>
      <c r="BK54974" s="95"/>
      <c r="BL54974" s="95"/>
      <c r="BM54974" s="95"/>
      <c r="BN54974" s="95"/>
      <c r="CA54974" s="95"/>
    </row>
    <row r="54975" spans="31:79" s="97" customFormat="1" x14ac:dyDescent="0.2">
      <c r="AE54975" s="95"/>
      <c r="AF54975" s="95"/>
      <c r="AN54975" s="95"/>
      <c r="AO54975" s="95"/>
      <c r="AP54975" s="95"/>
      <c r="AQ54975" s="95"/>
      <c r="AR54975" s="95"/>
      <c r="AS54975" s="95"/>
      <c r="AT54975" s="95"/>
      <c r="AU54975" s="95"/>
      <c r="AV54975" s="95"/>
      <c r="AW54975" s="95"/>
      <c r="AX54975" s="95"/>
      <c r="AY54975" s="95"/>
      <c r="AZ54975" s="95"/>
      <c r="BA54975" s="95"/>
      <c r="BB54975" s="95"/>
      <c r="BC54975" s="95"/>
      <c r="BD54975" s="95"/>
      <c r="BE54975" s="95"/>
      <c r="BF54975" s="95"/>
      <c r="BG54975" s="95"/>
      <c r="BH54975" s="95"/>
      <c r="BI54975" s="95"/>
      <c r="BJ54975" s="95"/>
      <c r="BK54975" s="95"/>
      <c r="BL54975" s="95"/>
      <c r="BM54975" s="95"/>
      <c r="BN54975" s="95"/>
      <c r="CA54975" s="95"/>
    </row>
    <row r="54976" spans="31:79" s="97" customFormat="1" x14ac:dyDescent="0.2">
      <c r="AE54976" s="95"/>
      <c r="AF54976" s="95"/>
      <c r="AN54976" s="95"/>
      <c r="AO54976" s="95"/>
      <c r="AP54976" s="95"/>
      <c r="AQ54976" s="95"/>
      <c r="AR54976" s="95"/>
      <c r="AS54976" s="95"/>
      <c r="AT54976" s="95"/>
      <c r="AU54976" s="95"/>
      <c r="AV54976" s="95"/>
      <c r="AW54976" s="95"/>
      <c r="AX54976" s="95"/>
      <c r="AY54976" s="95"/>
      <c r="AZ54976" s="95"/>
      <c r="BA54976" s="95"/>
      <c r="BB54976" s="95"/>
      <c r="BC54976" s="95"/>
      <c r="BD54976" s="95"/>
      <c r="BE54976" s="95"/>
      <c r="BF54976" s="95"/>
      <c r="BG54976" s="95"/>
      <c r="BH54976" s="95"/>
      <c r="BI54976" s="95"/>
      <c r="BJ54976" s="95"/>
      <c r="BK54976" s="95"/>
      <c r="BL54976" s="95"/>
      <c r="BM54976" s="95"/>
      <c r="BN54976" s="95"/>
      <c r="CA54976" s="95"/>
    </row>
    <row r="54977" spans="31:79" s="97" customFormat="1" x14ac:dyDescent="0.2">
      <c r="AE54977" s="95"/>
      <c r="AF54977" s="95"/>
      <c r="AN54977" s="95"/>
      <c r="AO54977" s="95"/>
      <c r="AP54977" s="95"/>
      <c r="AQ54977" s="95"/>
      <c r="AR54977" s="95"/>
      <c r="AS54977" s="95"/>
      <c r="AT54977" s="95"/>
      <c r="AU54977" s="95"/>
      <c r="AV54977" s="95"/>
      <c r="AW54977" s="95"/>
      <c r="AX54977" s="95"/>
      <c r="AY54977" s="95"/>
      <c r="AZ54977" s="95"/>
      <c r="BA54977" s="95"/>
      <c r="BB54977" s="95"/>
      <c r="BC54977" s="95"/>
      <c r="BD54977" s="95"/>
      <c r="BE54977" s="95"/>
      <c r="BF54977" s="95"/>
      <c r="BG54977" s="95"/>
      <c r="BH54977" s="95"/>
      <c r="BI54977" s="95"/>
      <c r="BJ54977" s="95"/>
      <c r="BK54977" s="95"/>
      <c r="BL54977" s="95"/>
      <c r="BM54977" s="95"/>
      <c r="BN54977" s="95"/>
      <c r="CA54977" s="95"/>
    </row>
    <row r="54978" spans="31:79" s="97" customFormat="1" x14ac:dyDescent="0.2">
      <c r="AE54978" s="95"/>
      <c r="AF54978" s="95"/>
      <c r="AN54978" s="95"/>
      <c r="AO54978" s="95"/>
      <c r="AP54978" s="95"/>
      <c r="AQ54978" s="95"/>
      <c r="AR54978" s="95"/>
      <c r="AS54978" s="95"/>
      <c r="AT54978" s="95"/>
      <c r="AU54978" s="95"/>
      <c r="AV54978" s="95"/>
      <c r="AW54978" s="95"/>
      <c r="AX54978" s="95"/>
      <c r="AY54978" s="95"/>
      <c r="AZ54978" s="95"/>
      <c r="BA54978" s="95"/>
      <c r="BB54978" s="95"/>
      <c r="BC54978" s="95"/>
      <c r="BD54978" s="95"/>
      <c r="BE54978" s="95"/>
      <c r="BF54978" s="95"/>
      <c r="BG54978" s="95"/>
      <c r="BH54978" s="95"/>
      <c r="BI54978" s="95"/>
      <c r="BJ54978" s="95"/>
      <c r="BK54978" s="95"/>
      <c r="BL54978" s="95"/>
      <c r="BM54978" s="95"/>
      <c r="BN54978" s="95"/>
      <c r="CA54978" s="95"/>
    </row>
    <row r="54979" spans="31:79" s="97" customFormat="1" x14ac:dyDescent="0.2">
      <c r="AE54979" s="95"/>
      <c r="AF54979" s="95"/>
      <c r="AN54979" s="95"/>
      <c r="AO54979" s="95"/>
      <c r="AP54979" s="95"/>
      <c r="AQ54979" s="95"/>
      <c r="AR54979" s="95"/>
      <c r="AS54979" s="95"/>
      <c r="AT54979" s="95"/>
      <c r="AU54979" s="95"/>
      <c r="AV54979" s="95"/>
      <c r="AW54979" s="95"/>
      <c r="AX54979" s="95"/>
      <c r="AY54979" s="95"/>
      <c r="AZ54979" s="95"/>
      <c r="BA54979" s="95"/>
      <c r="BB54979" s="95"/>
      <c r="BC54979" s="95"/>
      <c r="BD54979" s="95"/>
      <c r="BE54979" s="95"/>
      <c r="BF54979" s="95"/>
      <c r="BG54979" s="95"/>
      <c r="BH54979" s="95"/>
      <c r="BI54979" s="95"/>
      <c r="BJ54979" s="95"/>
      <c r="BK54979" s="95"/>
      <c r="BL54979" s="95"/>
      <c r="BM54979" s="95"/>
      <c r="BN54979" s="95"/>
      <c r="CA54979" s="95"/>
    </row>
    <row r="54980" spans="31:79" s="97" customFormat="1" x14ac:dyDescent="0.2">
      <c r="AE54980" s="95"/>
      <c r="AF54980" s="95"/>
      <c r="AN54980" s="95"/>
      <c r="AO54980" s="95"/>
      <c r="AP54980" s="95"/>
      <c r="AQ54980" s="95"/>
      <c r="AR54980" s="95"/>
      <c r="AS54980" s="95"/>
      <c r="AT54980" s="95"/>
      <c r="AU54980" s="95"/>
      <c r="AV54980" s="95"/>
      <c r="AW54980" s="95"/>
      <c r="AX54980" s="95"/>
      <c r="AY54980" s="95"/>
      <c r="AZ54980" s="95"/>
      <c r="BA54980" s="95"/>
      <c r="BB54980" s="95"/>
      <c r="BC54980" s="95"/>
      <c r="BD54980" s="95"/>
      <c r="BE54980" s="95"/>
      <c r="BF54980" s="95"/>
      <c r="BG54980" s="95"/>
      <c r="BH54980" s="95"/>
      <c r="BI54980" s="95"/>
      <c r="BJ54980" s="95"/>
      <c r="BK54980" s="95"/>
      <c r="BL54980" s="95"/>
      <c r="BM54980" s="95"/>
      <c r="BN54980" s="95"/>
      <c r="CA54980" s="95"/>
    </row>
    <row r="54981" spans="31:79" s="97" customFormat="1" x14ac:dyDescent="0.2">
      <c r="AE54981" s="95"/>
      <c r="AF54981" s="95"/>
      <c r="AN54981" s="95"/>
      <c r="AO54981" s="95"/>
      <c r="AP54981" s="95"/>
      <c r="AQ54981" s="95"/>
      <c r="AR54981" s="95"/>
      <c r="AS54981" s="95"/>
      <c r="AT54981" s="95"/>
      <c r="AU54981" s="95"/>
      <c r="AV54981" s="95"/>
      <c r="AW54981" s="95"/>
      <c r="AX54981" s="95"/>
      <c r="AY54981" s="95"/>
      <c r="AZ54981" s="95"/>
      <c r="BA54981" s="95"/>
      <c r="BB54981" s="95"/>
      <c r="BC54981" s="95"/>
      <c r="BD54981" s="95"/>
      <c r="BE54981" s="95"/>
      <c r="BF54981" s="95"/>
      <c r="BG54981" s="95"/>
      <c r="BH54981" s="95"/>
      <c r="BI54981" s="95"/>
      <c r="BJ54981" s="95"/>
      <c r="BK54981" s="95"/>
      <c r="BL54981" s="95"/>
      <c r="BM54981" s="95"/>
      <c r="BN54981" s="95"/>
      <c r="CA54981" s="95"/>
    </row>
    <row r="54982" spans="31:79" s="97" customFormat="1" x14ac:dyDescent="0.2">
      <c r="AE54982" s="95"/>
      <c r="AF54982" s="95"/>
      <c r="AN54982" s="95"/>
      <c r="AO54982" s="95"/>
      <c r="AP54982" s="95"/>
      <c r="AQ54982" s="95"/>
      <c r="AR54982" s="95"/>
      <c r="AS54982" s="95"/>
      <c r="AT54982" s="95"/>
      <c r="AU54982" s="95"/>
      <c r="AV54982" s="95"/>
      <c r="AW54982" s="95"/>
      <c r="AX54982" s="95"/>
      <c r="AY54982" s="95"/>
      <c r="AZ54982" s="95"/>
      <c r="BA54982" s="95"/>
      <c r="BB54982" s="95"/>
      <c r="BC54982" s="95"/>
      <c r="BD54982" s="95"/>
      <c r="BE54982" s="95"/>
      <c r="BF54982" s="95"/>
      <c r="BG54982" s="95"/>
      <c r="BH54982" s="95"/>
      <c r="BI54982" s="95"/>
      <c r="BJ54982" s="95"/>
      <c r="BK54982" s="95"/>
      <c r="BL54982" s="95"/>
      <c r="BM54982" s="95"/>
      <c r="BN54982" s="95"/>
      <c r="CA54982" s="95"/>
    </row>
    <row r="54983" spans="31:79" s="97" customFormat="1" x14ac:dyDescent="0.2">
      <c r="AE54983" s="95"/>
      <c r="AF54983" s="95"/>
      <c r="AN54983" s="95"/>
      <c r="AO54983" s="95"/>
      <c r="AP54983" s="95"/>
      <c r="AQ54983" s="95"/>
      <c r="AR54983" s="95"/>
      <c r="AS54983" s="95"/>
      <c r="AT54983" s="95"/>
      <c r="AU54983" s="95"/>
      <c r="AV54983" s="95"/>
      <c r="AW54983" s="95"/>
      <c r="AX54983" s="95"/>
      <c r="AY54983" s="95"/>
      <c r="AZ54983" s="95"/>
      <c r="BA54983" s="95"/>
      <c r="BB54983" s="95"/>
      <c r="BC54983" s="95"/>
      <c r="BD54983" s="95"/>
      <c r="BE54983" s="95"/>
      <c r="BF54983" s="95"/>
      <c r="BG54983" s="95"/>
      <c r="BH54983" s="95"/>
      <c r="BI54983" s="95"/>
      <c r="BJ54983" s="95"/>
      <c r="BK54983" s="95"/>
      <c r="BL54983" s="95"/>
      <c r="BM54983" s="95"/>
      <c r="BN54983" s="95"/>
      <c r="CA54983" s="95"/>
    </row>
    <row r="54984" spans="31:79" s="97" customFormat="1" x14ac:dyDescent="0.2">
      <c r="AE54984" s="95"/>
      <c r="AF54984" s="95"/>
      <c r="AN54984" s="95"/>
      <c r="AO54984" s="95"/>
      <c r="AP54984" s="95"/>
      <c r="AQ54984" s="95"/>
      <c r="AR54984" s="95"/>
      <c r="AS54984" s="95"/>
      <c r="AT54984" s="95"/>
      <c r="AU54984" s="95"/>
      <c r="AV54984" s="95"/>
      <c r="AW54984" s="95"/>
      <c r="AX54984" s="95"/>
      <c r="AY54984" s="95"/>
      <c r="AZ54984" s="95"/>
      <c r="BA54984" s="95"/>
      <c r="BB54984" s="95"/>
      <c r="BC54984" s="95"/>
      <c r="BD54984" s="95"/>
      <c r="BE54984" s="95"/>
      <c r="BF54984" s="95"/>
      <c r="BG54984" s="95"/>
      <c r="BH54984" s="95"/>
      <c r="BI54984" s="95"/>
      <c r="BJ54984" s="95"/>
      <c r="BK54984" s="95"/>
      <c r="BL54984" s="95"/>
      <c r="BM54984" s="95"/>
      <c r="BN54984" s="95"/>
      <c r="CA54984" s="95"/>
    </row>
    <row r="54985" spans="31:79" s="97" customFormat="1" x14ac:dyDescent="0.2">
      <c r="AE54985" s="95"/>
      <c r="AF54985" s="95"/>
      <c r="AN54985" s="95"/>
      <c r="AO54985" s="95"/>
      <c r="AP54985" s="95"/>
      <c r="AQ54985" s="95"/>
      <c r="AR54985" s="95"/>
      <c r="AS54985" s="95"/>
      <c r="AT54985" s="95"/>
      <c r="AU54985" s="95"/>
      <c r="AV54985" s="95"/>
      <c r="AW54985" s="95"/>
      <c r="AX54985" s="95"/>
      <c r="AY54985" s="95"/>
      <c r="AZ54985" s="95"/>
      <c r="BA54985" s="95"/>
      <c r="BB54985" s="95"/>
      <c r="BC54985" s="95"/>
      <c r="BD54985" s="95"/>
      <c r="BE54985" s="95"/>
      <c r="BF54985" s="95"/>
      <c r="BG54985" s="95"/>
      <c r="BH54985" s="95"/>
      <c r="BI54985" s="95"/>
      <c r="BJ54985" s="95"/>
      <c r="BK54985" s="95"/>
      <c r="BL54985" s="95"/>
      <c r="BM54985" s="95"/>
      <c r="BN54985" s="95"/>
      <c r="CA54985" s="95"/>
    </row>
    <row r="54986" spans="31:79" s="97" customFormat="1" x14ac:dyDescent="0.2">
      <c r="AE54986" s="95"/>
      <c r="AF54986" s="95"/>
      <c r="AN54986" s="95"/>
      <c r="AO54986" s="95"/>
      <c r="AP54986" s="95"/>
      <c r="AQ54986" s="95"/>
      <c r="AR54986" s="95"/>
      <c r="AS54986" s="95"/>
      <c r="AT54986" s="95"/>
      <c r="AU54986" s="95"/>
      <c r="AV54986" s="95"/>
      <c r="AW54986" s="95"/>
      <c r="AX54986" s="95"/>
      <c r="AY54986" s="95"/>
      <c r="AZ54986" s="95"/>
      <c r="BA54986" s="95"/>
      <c r="BB54986" s="95"/>
      <c r="BC54986" s="95"/>
      <c r="BD54986" s="95"/>
      <c r="BE54986" s="95"/>
      <c r="BF54986" s="95"/>
      <c r="BG54986" s="95"/>
      <c r="BH54986" s="95"/>
      <c r="BI54986" s="95"/>
      <c r="BJ54986" s="95"/>
      <c r="BK54986" s="95"/>
      <c r="BL54986" s="95"/>
      <c r="BM54986" s="95"/>
      <c r="BN54986" s="95"/>
      <c r="CA54986" s="95"/>
    </row>
    <row r="54987" spans="31:79" s="97" customFormat="1" x14ac:dyDescent="0.2">
      <c r="AE54987" s="95"/>
      <c r="AF54987" s="95"/>
      <c r="AN54987" s="95"/>
      <c r="AO54987" s="95"/>
      <c r="AP54987" s="95"/>
      <c r="AQ54987" s="95"/>
      <c r="AR54987" s="95"/>
      <c r="AS54987" s="95"/>
      <c r="AT54987" s="95"/>
      <c r="AU54987" s="95"/>
      <c r="AV54987" s="95"/>
      <c r="AW54987" s="95"/>
      <c r="AX54987" s="95"/>
      <c r="AY54987" s="95"/>
      <c r="AZ54987" s="95"/>
      <c r="BA54987" s="95"/>
      <c r="BB54987" s="95"/>
      <c r="BC54987" s="95"/>
      <c r="BD54987" s="95"/>
      <c r="BE54987" s="95"/>
      <c r="BF54987" s="95"/>
      <c r="BG54987" s="95"/>
      <c r="BH54987" s="95"/>
      <c r="BI54987" s="95"/>
      <c r="BJ54987" s="95"/>
      <c r="BK54987" s="95"/>
      <c r="BL54987" s="95"/>
      <c r="BM54987" s="95"/>
      <c r="BN54987" s="95"/>
      <c r="CA54987" s="95"/>
    </row>
    <row r="54988" spans="31:79" s="97" customFormat="1" x14ac:dyDescent="0.2">
      <c r="AE54988" s="95"/>
      <c r="AF54988" s="95"/>
      <c r="AN54988" s="95"/>
      <c r="AO54988" s="95"/>
      <c r="AP54988" s="95"/>
      <c r="AQ54988" s="95"/>
      <c r="AR54988" s="95"/>
      <c r="AS54988" s="95"/>
      <c r="AT54988" s="95"/>
      <c r="AU54988" s="95"/>
      <c r="AV54988" s="95"/>
      <c r="AW54988" s="95"/>
      <c r="AX54988" s="95"/>
      <c r="AY54988" s="95"/>
      <c r="AZ54988" s="95"/>
      <c r="BA54988" s="95"/>
      <c r="BB54988" s="95"/>
      <c r="BC54988" s="95"/>
      <c r="BD54988" s="95"/>
      <c r="BE54988" s="95"/>
      <c r="BF54988" s="95"/>
      <c r="BG54988" s="95"/>
      <c r="BH54988" s="95"/>
      <c r="BI54988" s="95"/>
      <c r="BJ54988" s="95"/>
      <c r="BK54988" s="95"/>
      <c r="BL54988" s="95"/>
      <c r="BM54988" s="95"/>
      <c r="BN54988" s="95"/>
      <c r="CA54988" s="95"/>
    </row>
    <row r="54989" spans="31:79" s="97" customFormat="1" x14ac:dyDescent="0.2">
      <c r="AE54989" s="95"/>
      <c r="AF54989" s="95"/>
      <c r="AN54989" s="95"/>
      <c r="AO54989" s="95"/>
      <c r="AP54989" s="95"/>
      <c r="AQ54989" s="95"/>
      <c r="AR54989" s="95"/>
      <c r="AS54989" s="95"/>
      <c r="AT54989" s="95"/>
      <c r="AU54989" s="95"/>
      <c r="AV54989" s="95"/>
      <c r="AW54989" s="95"/>
      <c r="AX54989" s="95"/>
      <c r="AY54989" s="95"/>
      <c r="AZ54989" s="95"/>
      <c r="BA54989" s="95"/>
      <c r="BB54989" s="95"/>
      <c r="BC54989" s="95"/>
      <c r="BD54989" s="95"/>
      <c r="BE54989" s="95"/>
      <c r="BF54989" s="95"/>
      <c r="BG54989" s="95"/>
      <c r="BH54989" s="95"/>
      <c r="BI54989" s="95"/>
      <c r="BJ54989" s="95"/>
      <c r="BK54989" s="95"/>
      <c r="BL54989" s="95"/>
      <c r="BM54989" s="95"/>
      <c r="BN54989" s="95"/>
      <c r="CA54989" s="95"/>
    </row>
    <row r="54990" spans="31:79" s="97" customFormat="1" x14ac:dyDescent="0.2">
      <c r="AE54990" s="95"/>
      <c r="AF54990" s="95"/>
      <c r="AN54990" s="95"/>
      <c r="AO54990" s="95"/>
      <c r="AP54990" s="95"/>
      <c r="AQ54990" s="95"/>
      <c r="AR54990" s="95"/>
      <c r="AS54990" s="95"/>
      <c r="AT54990" s="95"/>
      <c r="AU54990" s="95"/>
      <c r="AV54990" s="95"/>
      <c r="AW54990" s="95"/>
      <c r="AX54990" s="95"/>
      <c r="AY54990" s="95"/>
      <c r="AZ54990" s="95"/>
      <c r="BA54990" s="95"/>
      <c r="BB54990" s="95"/>
      <c r="BC54990" s="95"/>
      <c r="BD54990" s="95"/>
      <c r="BE54990" s="95"/>
      <c r="BF54990" s="95"/>
      <c r="BG54990" s="95"/>
      <c r="BH54990" s="95"/>
      <c r="BI54990" s="95"/>
      <c r="BJ54990" s="95"/>
      <c r="BK54990" s="95"/>
      <c r="BL54990" s="95"/>
      <c r="BM54990" s="95"/>
      <c r="BN54990" s="95"/>
      <c r="CA54990" s="95"/>
    </row>
    <row r="54991" spans="31:79" s="97" customFormat="1" x14ac:dyDescent="0.2">
      <c r="AE54991" s="95"/>
      <c r="AF54991" s="95"/>
      <c r="AN54991" s="95"/>
      <c r="AO54991" s="95"/>
      <c r="AP54991" s="95"/>
      <c r="AQ54991" s="95"/>
      <c r="AR54991" s="95"/>
      <c r="AS54991" s="95"/>
      <c r="AT54991" s="95"/>
      <c r="AU54991" s="95"/>
      <c r="AV54991" s="95"/>
      <c r="AW54991" s="95"/>
      <c r="AX54991" s="95"/>
      <c r="AY54991" s="95"/>
      <c r="AZ54991" s="95"/>
      <c r="BA54991" s="95"/>
      <c r="BB54991" s="95"/>
      <c r="BC54991" s="95"/>
      <c r="BD54991" s="95"/>
      <c r="BE54991" s="95"/>
      <c r="BF54991" s="95"/>
      <c r="BG54991" s="95"/>
      <c r="BH54991" s="95"/>
      <c r="BI54991" s="95"/>
      <c r="BJ54991" s="95"/>
      <c r="BK54991" s="95"/>
      <c r="BL54991" s="95"/>
      <c r="BM54991" s="95"/>
      <c r="BN54991" s="95"/>
      <c r="CA54991" s="95"/>
    </row>
    <row r="54992" spans="31:79" s="97" customFormat="1" x14ac:dyDescent="0.2">
      <c r="AE54992" s="95"/>
      <c r="AF54992" s="95"/>
      <c r="AN54992" s="95"/>
      <c r="AO54992" s="95"/>
      <c r="AP54992" s="95"/>
      <c r="AQ54992" s="95"/>
      <c r="AR54992" s="95"/>
      <c r="AS54992" s="95"/>
      <c r="AT54992" s="95"/>
      <c r="AU54992" s="95"/>
      <c r="AV54992" s="95"/>
      <c r="AW54992" s="95"/>
      <c r="AX54992" s="95"/>
      <c r="AY54992" s="95"/>
      <c r="AZ54992" s="95"/>
      <c r="BA54992" s="95"/>
      <c r="BB54992" s="95"/>
      <c r="BC54992" s="95"/>
      <c r="BD54992" s="95"/>
      <c r="BE54992" s="95"/>
      <c r="BF54992" s="95"/>
      <c r="BG54992" s="95"/>
      <c r="BH54992" s="95"/>
      <c r="BI54992" s="95"/>
      <c r="BJ54992" s="95"/>
      <c r="BK54992" s="95"/>
      <c r="BL54992" s="95"/>
      <c r="BM54992" s="95"/>
      <c r="BN54992" s="95"/>
      <c r="CA54992" s="95"/>
    </row>
    <row r="54993" spans="31:79" s="97" customFormat="1" x14ac:dyDescent="0.2">
      <c r="AE54993" s="95"/>
      <c r="AF54993" s="95"/>
      <c r="AN54993" s="95"/>
      <c r="AO54993" s="95"/>
      <c r="AP54993" s="95"/>
      <c r="AQ54993" s="95"/>
      <c r="AR54993" s="95"/>
      <c r="AS54993" s="95"/>
      <c r="AT54993" s="95"/>
      <c r="AU54993" s="95"/>
      <c r="AV54993" s="95"/>
      <c r="AW54993" s="95"/>
      <c r="AX54993" s="95"/>
      <c r="AY54993" s="95"/>
      <c r="AZ54993" s="95"/>
      <c r="BA54993" s="95"/>
      <c r="BB54993" s="95"/>
      <c r="BC54993" s="95"/>
      <c r="BD54993" s="95"/>
      <c r="BE54993" s="95"/>
      <c r="BF54993" s="95"/>
      <c r="BG54993" s="95"/>
      <c r="BH54993" s="95"/>
      <c r="BI54993" s="95"/>
      <c r="BJ54993" s="95"/>
      <c r="BK54993" s="95"/>
      <c r="BL54993" s="95"/>
      <c r="BM54993" s="95"/>
      <c r="BN54993" s="95"/>
      <c r="CA54993" s="95"/>
    </row>
    <row r="54994" spans="31:79" s="97" customFormat="1" x14ac:dyDescent="0.2">
      <c r="AE54994" s="95"/>
      <c r="AF54994" s="95"/>
      <c r="AN54994" s="95"/>
      <c r="AO54994" s="95"/>
      <c r="AP54994" s="95"/>
      <c r="AQ54994" s="95"/>
      <c r="AR54994" s="95"/>
      <c r="AS54994" s="95"/>
      <c r="AT54994" s="95"/>
      <c r="AU54994" s="95"/>
      <c r="AV54994" s="95"/>
      <c r="AW54994" s="95"/>
      <c r="AX54994" s="95"/>
      <c r="AY54994" s="95"/>
      <c r="AZ54994" s="95"/>
      <c r="BA54994" s="95"/>
      <c r="BB54994" s="95"/>
      <c r="BC54994" s="95"/>
      <c r="BD54994" s="95"/>
      <c r="BE54994" s="95"/>
      <c r="BF54994" s="95"/>
      <c r="BG54994" s="95"/>
      <c r="BH54994" s="95"/>
      <c r="BI54994" s="95"/>
      <c r="BJ54994" s="95"/>
      <c r="BK54994" s="95"/>
      <c r="BL54994" s="95"/>
      <c r="BM54994" s="95"/>
      <c r="BN54994" s="95"/>
      <c r="CA54994" s="95"/>
    </row>
    <row r="54995" spans="31:79" s="97" customFormat="1" x14ac:dyDescent="0.2">
      <c r="AE54995" s="95"/>
      <c r="AF54995" s="95"/>
      <c r="AN54995" s="95"/>
      <c r="AO54995" s="95"/>
      <c r="AP54995" s="95"/>
      <c r="AQ54995" s="95"/>
      <c r="AR54995" s="95"/>
      <c r="AS54995" s="95"/>
      <c r="AT54995" s="95"/>
      <c r="AU54995" s="95"/>
      <c r="AV54995" s="95"/>
      <c r="AW54995" s="95"/>
      <c r="AX54995" s="95"/>
      <c r="AY54995" s="95"/>
      <c r="AZ54995" s="95"/>
      <c r="BA54995" s="95"/>
      <c r="BB54995" s="95"/>
      <c r="BC54995" s="95"/>
      <c r="BD54995" s="95"/>
      <c r="BE54995" s="95"/>
      <c r="BF54995" s="95"/>
      <c r="BG54995" s="95"/>
      <c r="BH54995" s="95"/>
      <c r="BI54995" s="95"/>
      <c r="BJ54995" s="95"/>
      <c r="BK54995" s="95"/>
      <c r="BL54995" s="95"/>
      <c r="BM54995" s="95"/>
      <c r="BN54995" s="95"/>
      <c r="CA54995" s="95"/>
    </row>
    <row r="54996" spans="31:79" s="97" customFormat="1" x14ac:dyDescent="0.2">
      <c r="AE54996" s="95"/>
      <c r="AF54996" s="95"/>
      <c r="AN54996" s="95"/>
      <c r="AO54996" s="95"/>
      <c r="AP54996" s="95"/>
      <c r="AQ54996" s="95"/>
      <c r="AR54996" s="95"/>
      <c r="AS54996" s="95"/>
      <c r="AT54996" s="95"/>
      <c r="AU54996" s="95"/>
      <c r="AV54996" s="95"/>
      <c r="AW54996" s="95"/>
      <c r="AX54996" s="95"/>
      <c r="AY54996" s="95"/>
      <c r="AZ54996" s="95"/>
      <c r="BA54996" s="95"/>
      <c r="BB54996" s="95"/>
      <c r="BC54996" s="95"/>
      <c r="BD54996" s="95"/>
      <c r="BE54996" s="95"/>
      <c r="BF54996" s="95"/>
      <c r="BG54996" s="95"/>
      <c r="BH54996" s="95"/>
      <c r="BI54996" s="95"/>
      <c r="BJ54996" s="95"/>
      <c r="BK54996" s="95"/>
      <c r="BL54996" s="95"/>
      <c r="BM54996" s="95"/>
      <c r="BN54996" s="95"/>
      <c r="CA54996" s="95"/>
    </row>
    <row r="54997" spans="31:79" s="97" customFormat="1" x14ac:dyDescent="0.2">
      <c r="AE54997" s="95"/>
      <c r="AF54997" s="95"/>
      <c r="AN54997" s="95"/>
      <c r="AO54997" s="95"/>
      <c r="AP54997" s="95"/>
      <c r="AQ54997" s="95"/>
      <c r="AR54997" s="95"/>
      <c r="AS54997" s="95"/>
      <c r="AT54997" s="95"/>
      <c r="AU54997" s="95"/>
      <c r="AV54997" s="95"/>
      <c r="AW54997" s="95"/>
      <c r="AX54997" s="95"/>
      <c r="AY54997" s="95"/>
      <c r="AZ54997" s="95"/>
      <c r="BA54997" s="95"/>
      <c r="BB54997" s="95"/>
      <c r="BC54997" s="95"/>
      <c r="BD54997" s="95"/>
      <c r="BE54997" s="95"/>
      <c r="BF54997" s="95"/>
      <c r="BG54997" s="95"/>
      <c r="BH54997" s="95"/>
      <c r="BI54997" s="95"/>
      <c r="BJ54997" s="95"/>
      <c r="BK54997" s="95"/>
      <c r="BL54997" s="95"/>
      <c r="BM54997" s="95"/>
      <c r="BN54997" s="95"/>
      <c r="CA54997" s="95"/>
    </row>
    <row r="54998" spans="31:79" s="97" customFormat="1" x14ac:dyDescent="0.2">
      <c r="AE54998" s="95"/>
      <c r="AF54998" s="95"/>
      <c r="AN54998" s="95"/>
      <c r="AO54998" s="95"/>
      <c r="AP54998" s="95"/>
      <c r="AQ54998" s="95"/>
      <c r="AR54998" s="95"/>
      <c r="AS54998" s="95"/>
      <c r="AT54998" s="95"/>
      <c r="AU54998" s="95"/>
      <c r="AV54998" s="95"/>
      <c r="AW54998" s="95"/>
      <c r="AX54998" s="95"/>
      <c r="AY54998" s="95"/>
      <c r="AZ54998" s="95"/>
      <c r="BA54998" s="95"/>
      <c r="BB54998" s="95"/>
      <c r="BC54998" s="95"/>
      <c r="BD54998" s="95"/>
      <c r="BE54998" s="95"/>
      <c r="BF54998" s="95"/>
      <c r="BG54998" s="95"/>
      <c r="BH54998" s="95"/>
      <c r="BI54998" s="95"/>
      <c r="BJ54998" s="95"/>
      <c r="BK54998" s="95"/>
      <c r="BL54998" s="95"/>
      <c r="BM54998" s="95"/>
      <c r="BN54998" s="95"/>
      <c r="CA54998" s="95"/>
    </row>
    <row r="54999" spans="31:79" s="97" customFormat="1" x14ac:dyDescent="0.2">
      <c r="AE54999" s="95"/>
      <c r="AF54999" s="95"/>
      <c r="AN54999" s="95"/>
      <c r="AO54999" s="95"/>
      <c r="AP54999" s="95"/>
      <c r="AQ54999" s="95"/>
      <c r="AR54999" s="95"/>
      <c r="AS54999" s="95"/>
      <c r="AT54999" s="95"/>
      <c r="AU54999" s="95"/>
      <c r="AV54999" s="95"/>
      <c r="AW54999" s="95"/>
      <c r="AX54999" s="95"/>
      <c r="AY54999" s="95"/>
      <c r="AZ54999" s="95"/>
      <c r="BA54999" s="95"/>
      <c r="BB54999" s="95"/>
      <c r="BC54999" s="95"/>
      <c r="BD54999" s="95"/>
      <c r="BE54999" s="95"/>
      <c r="BF54999" s="95"/>
      <c r="BG54999" s="95"/>
      <c r="BH54999" s="95"/>
      <c r="BI54999" s="95"/>
      <c r="BJ54999" s="95"/>
      <c r="BK54999" s="95"/>
      <c r="BL54999" s="95"/>
      <c r="BM54999" s="95"/>
      <c r="BN54999" s="95"/>
      <c r="CA54999" s="95"/>
    </row>
    <row r="55000" spans="31:79" s="97" customFormat="1" x14ac:dyDescent="0.2">
      <c r="AE55000" s="95"/>
      <c r="AF55000" s="95"/>
      <c r="AN55000" s="95"/>
      <c r="AO55000" s="95"/>
      <c r="AP55000" s="95"/>
      <c r="AQ55000" s="95"/>
      <c r="AR55000" s="95"/>
      <c r="AS55000" s="95"/>
      <c r="AT55000" s="95"/>
      <c r="AU55000" s="95"/>
      <c r="AV55000" s="95"/>
      <c r="AW55000" s="95"/>
      <c r="AX55000" s="95"/>
      <c r="AY55000" s="95"/>
      <c r="AZ55000" s="95"/>
      <c r="BA55000" s="95"/>
      <c r="BB55000" s="95"/>
      <c r="BC55000" s="95"/>
      <c r="BD55000" s="95"/>
      <c r="BE55000" s="95"/>
      <c r="BF55000" s="95"/>
      <c r="BG55000" s="95"/>
      <c r="BH55000" s="95"/>
      <c r="BI55000" s="95"/>
      <c r="BJ55000" s="95"/>
      <c r="BK55000" s="95"/>
      <c r="BL55000" s="95"/>
      <c r="BM55000" s="95"/>
      <c r="BN55000" s="95"/>
      <c r="CA55000" s="95"/>
    </row>
    <row r="55001" spans="31:79" s="97" customFormat="1" x14ac:dyDescent="0.2">
      <c r="AE55001" s="95"/>
      <c r="AF55001" s="95"/>
      <c r="AN55001" s="95"/>
      <c r="AO55001" s="95"/>
      <c r="AP55001" s="95"/>
      <c r="AQ55001" s="95"/>
      <c r="AR55001" s="95"/>
      <c r="AS55001" s="95"/>
      <c r="AT55001" s="95"/>
      <c r="AU55001" s="95"/>
      <c r="AV55001" s="95"/>
      <c r="AW55001" s="95"/>
      <c r="AX55001" s="95"/>
      <c r="AY55001" s="95"/>
      <c r="AZ55001" s="95"/>
      <c r="BA55001" s="95"/>
      <c r="BB55001" s="95"/>
      <c r="BC55001" s="95"/>
      <c r="BD55001" s="95"/>
      <c r="BE55001" s="95"/>
      <c r="BF55001" s="95"/>
      <c r="BG55001" s="95"/>
      <c r="BH55001" s="95"/>
      <c r="BI55001" s="95"/>
      <c r="BJ55001" s="95"/>
      <c r="BK55001" s="95"/>
      <c r="BL55001" s="95"/>
      <c r="BM55001" s="95"/>
      <c r="BN55001" s="95"/>
      <c r="CA55001" s="95"/>
    </row>
    <row r="55002" spans="31:79" s="97" customFormat="1" x14ac:dyDescent="0.2">
      <c r="AE55002" s="95"/>
      <c r="AF55002" s="95"/>
      <c r="AN55002" s="95"/>
      <c r="AO55002" s="95"/>
      <c r="AP55002" s="95"/>
      <c r="AQ55002" s="95"/>
      <c r="AR55002" s="95"/>
      <c r="AS55002" s="95"/>
      <c r="AT55002" s="95"/>
      <c r="AU55002" s="95"/>
      <c r="AV55002" s="95"/>
      <c r="AW55002" s="95"/>
      <c r="AX55002" s="95"/>
      <c r="AY55002" s="95"/>
      <c r="AZ55002" s="95"/>
      <c r="BA55002" s="95"/>
      <c r="BB55002" s="95"/>
      <c r="BC55002" s="95"/>
      <c r="BD55002" s="95"/>
      <c r="BE55002" s="95"/>
      <c r="BF55002" s="95"/>
      <c r="BG55002" s="95"/>
      <c r="BH55002" s="95"/>
      <c r="BI55002" s="95"/>
      <c r="BJ55002" s="95"/>
      <c r="BK55002" s="95"/>
      <c r="BL55002" s="95"/>
      <c r="BM55002" s="95"/>
      <c r="BN55002" s="95"/>
      <c r="CA55002" s="95"/>
    </row>
    <row r="55003" spans="31:79" s="97" customFormat="1" x14ac:dyDescent="0.2">
      <c r="AE55003" s="95"/>
      <c r="AF55003" s="95"/>
      <c r="AN55003" s="95"/>
      <c r="AO55003" s="95"/>
      <c r="AP55003" s="95"/>
      <c r="AQ55003" s="95"/>
      <c r="AR55003" s="95"/>
      <c r="AS55003" s="95"/>
      <c r="AT55003" s="95"/>
      <c r="AU55003" s="95"/>
      <c r="AV55003" s="95"/>
      <c r="AW55003" s="95"/>
      <c r="AX55003" s="95"/>
      <c r="AY55003" s="95"/>
      <c r="AZ55003" s="95"/>
      <c r="BA55003" s="95"/>
      <c r="BB55003" s="95"/>
      <c r="BC55003" s="95"/>
      <c r="BD55003" s="95"/>
      <c r="BE55003" s="95"/>
      <c r="BF55003" s="95"/>
      <c r="BG55003" s="95"/>
      <c r="BH55003" s="95"/>
      <c r="BI55003" s="95"/>
      <c r="BJ55003" s="95"/>
      <c r="BK55003" s="95"/>
      <c r="BL55003" s="95"/>
      <c r="BM55003" s="95"/>
      <c r="BN55003" s="95"/>
      <c r="CA55003" s="95"/>
    </row>
    <row r="55004" spans="31:79" s="97" customFormat="1" x14ac:dyDescent="0.2">
      <c r="AE55004" s="95"/>
      <c r="AF55004" s="95"/>
      <c r="AN55004" s="95"/>
      <c r="AO55004" s="95"/>
      <c r="AP55004" s="95"/>
      <c r="AQ55004" s="95"/>
      <c r="AR55004" s="95"/>
      <c r="AS55004" s="95"/>
      <c r="AT55004" s="95"/>
      <c r="AU55004" s="95"/>
      <c r="AV55004" s="95"/>
      <c r="AW55004" s="95"/>
      <c r="AX55004" s="95"/>
      <c r="AY55004" s="95"/>
      <c r="AZ55004" s="95"/>
      <c r="BA55004" s="95"/>
      <c r="BB55004" s="95"/>
      <c r="BC55004" s="95"/>
      <c r="BD55004" s="95"/>
      <c r="BE55004" s="95"/>
      <c r="BF55004" s="95"/>
      <c r="BG55004" s="95"/>
      <c r="BH55004" s="95"/>
      <c r="BI55004" s="95"/>
      <c r="BJ55004" s="95"/>
      <c r="BK55004" s="95"/>
      <c r="BL55004" s="95"/>
      <c r="BM55004" s="95"/>
      <c r="BN55004" s="95"/>
      <c r="CA55004" s="95"/>
    </row>
    <row r="55005" spans="31:79" s="97" customFormat="1" x14ac:dyDescent="0.2">
      <c r="AE55005" s="95"/>
      <c r="AF55005" s="95"/>
      <c r="AN55005" s="95"/>
      <c r="AO55005" s="95"/>
      <c r="AP55005" s="95"/>
      <c r="AQ55005" s="95"/>
      <c r="AR55005" s="95"/>
      <c r="AS55005" s="95"/>
      <c r="AT55005" s="95"/>
      <c r="AU55005" s="95"/>
      <c r="AV55005" s="95"/>
      <c r="AW55005" s="95"/>
      <c r="AX55005" s="95"/>
      <c r="AY55005" s="95"/>
      <c r="AZ55005" s="95"/>
      <c r="BA55005" s="95"/>
      <c r="BB55005" s="95"/>
      <c r="BC55005" s="95"/>
      <c r="BD55005" s="95"/>
      <c r="BE55005" s="95"/>
      <c r="BF55005" s="95"/>
      <c r="BG55005" s="95"/>
      <c r="BH55005" s="95"/>
      <c r="BI55005" s="95"/>
      <c r="BJ55005" s="95"/>
      <c r="BK55005" s="95"/>
      <c r="BL55005" s="95"/>
      <c r="BM55005" s="95"/>
      <c r="BN55005" s="95"/>
      <c r="CA55005" s="95"/>
    </row>
    <row r="55006" spans="31:79" s="97" customFormat="1" x14ac:dyDescent="0.2">
      <c r="AE55006" s="95"/>
      <c r="AF55006" s="95"/>
      <c r="AN55006" s="95"/>
      <c r="AO55006" s="95"/>
      <c r="AP55006" s="95"/>
      <c r="AQ55006" s="95"/>
      <c r="AR55006" s="95"/>
      <c r="AS55006" s="95"/>
      <c r="AT55006" s="95"/>
      <c r="AU55006" s="95"/>
      <c r="AV55006" s="95"/>
      <c r="AW55006" s="95"/>
      <c r="AX55006" s="95"/>
      <c r="AY55006" s="95"/>
      <c r="AZ55006" s="95"/>
      <c r="BA55006" s="95"/>
      <c r="BB55006" s="95"/>
      <c r="BC55006" s="95"/>
      <c r="BD55006" s="95"/>
      <c r="BE55006" s="95"/>
      <c r="BF55006" s="95"/>
      <c r="BG55006" s="95"/>
      <c r="BH55006" s="95"/>
      <c r="BI55006" s="95"/>
      <c r="BJ55006" s="95"/>
      <c r="BK55006" s="95"/>
      <c r="BL55006" s="95"/>
      <c r="BM55006" s="95"/>
      <c r="BN55006" s="95"/>
      <c r="CA55006" s="95"/>
    </row>
    <row r="55007" spans="31:79" s="97" customFormat="1" x14ac:dyDescent="0.2">
      <c r="AE55007" s="95"/>
      <c r="AF55007" s="95"/>
      <c r="AN55007" s="95"/>
      <c r="AO55007" s="95"/>
      <c r="AP55007" s="95"/>
      <c r="AQ55007" s="95"/>
      <c r="AR55007" s="95"/>
      <c r="AS55007" s="95"/>
      <c r="AT55007" s="95"/>
      <c r="AU55007" s="95"/>
      <c r="AV55007" s="95"/>
      <c r="AW55007" s="95"/>
      <c r="AX55007" s="95"/>
      <c r="AY55007" s="95"/>
      <c r="AZ55007" s="95"/>
      <c r="BA55007" s="95"/>
      <c r="BB55007" s="95"/>
      <c r="BC55007" s="95"/>
      <c r="BD55007" s="95"/>
      <c r="BE55007" s="95"/>
      <c r="BF55007" s="95"/>
      <c r="BG55007" s="95"/>
      <c r="BH55007" s="95"/>
      <c r="BI55007" s="95"/>
      <c r="BJ55007" s="95"/>
      <c r="BK55007" s="95"/>
      <c r="BL55007" s="95"/>
      <c r="BM55007" s="95"/>
      <c r="BN55007" s="95"/>
      <c r="CA55007" s="95"/>
    </row>
    <row r="55008" spans="31:79" s="97" customFormat="1" x14ac:dyDescent="0.2">
      <c r="AE55008" s="95"/>
      <c r="AF55008" s="95"/>
      <c r="AN55008" s="95"/>
      <c r="AO55008" s="95"/>
      <c r="AP55008" s="95"/>
      <c r="AQ55008" s="95"/>
      <c r="AR55008" s="95"/>
      <c r="AS55008" s="95"/>
      <c r="AT55008" s="95"/>
      <c r="AU55008" s="95"/>
      <c r="AV55008" s="95"/>
      <c r="AW55008" s="95"/>
      <c r="AX55008" s="95"/>
      <c r="AY55008" s="95"/>
      <c r="AZ55008" s="95"/>
      <c r="BA55008" s="95"/>
      <c r="BB55008" s="95"/>
      <c r="BC55008" s="95"/>
      <c r="BD55008" s="95"/>
      <c r="BE55008" s="95"/>
      <c r="BF55008" s="95"/>
      <c r="BG55008" s="95"/>
      <c r="BH55008" s="95"/>
      <c r="BI55008" s="95"/>
      <c r="BJ55008" s="95"/>
      <c r="BK55008" s="95"/>
      <c r="BL55008" s="95"/>
      <c r="BM55008" s="95"/>
      <c r="BN55008" s="95"/>
      <c r="CA55008" s="95"/>
    </row>
    <row r="55009" spans="31:79" s="97" customFormat="1" x14ac:dyDescent="0.2">
      <c r="AE55009" s="95"/>
      <c r="AF55009" s="95"/>
      <c r="AN55009" s="95"/>
      <c r="AO55009" s="95"/>
      <c r="AP55009" s="95"/>
      <c r="AQ55009" s="95"/>
      <c r="AR55009" s="95"/>
      <c r="AS55009" s="95"/>
      <c r="AT55009" s="95"/>
      <c r="AU55009" s="95"/>
      <c r="AV55009" s="95"/>
      <c r="AW55009" s="95"/>
      <c r="AX55009" s="95"/>
      <c r="AY55009" s="95"/>
      <c r="AZ55009" s="95"/>
      <c r="BA55009" s="95"/>
      <c r="BB55009" s="95"/>
      <c r="BC55009" s="95"/>
      <c r="BD55009" s="95"/>
      <c r="BE55009" s="95"/>
      <c r="BF55009" s="95"/>
      <c r="BG55009" s="95"/>
      <c r="BH55009" s="95"/>
      <c r="BI55009" s="95"/>
      <c r="BJ55009" s="95"/>
      <c r="BK55009" s="95"/>
      <c r="BL55009" s="95"/>
      <c r="BM55009" s="95"/>
      <c r="BN55009" s="95"/>
      <c r="CA55009" s="95"/>
    </row>
    <row r="55010" spans="31:79" s="97" customFormat="1" x14ac:dyDescent="0.2">
      <c r="AE55010" s="95"/>
      <c r="AF55010" s="95"/>
      <c r="AN55010" s="95"/>
      <c r="AO55010" s="95"/>
      <c r="AP55010" s="95"/>
      <c r="AQ55010" s="95"/>
      <c r="AR55010" s="95"/>
      <c r="AS55010" s="95"/>
      <c r="AT55010" s="95"/>
      <c r="AU55010" s="95"/>
      <c r="AV55010" s="95"/>
      <c r="AW55010" s="95"/>
      <c r="AX55010" s="95"/>
      <c r="AY55010" s="95"/>
      <c r="AZ55010" s="95"/>
      <c r="BA55010" s="95"/>
      <c r="BB55010" s="95"/>
      <c r="BC55010" s="95"/>
      <c r="BD55010" s="95"/>
      <c r="BE55010" s="95"/>
      <c r="BF55010" s="95"/>
      <c r="BG55010" s="95"/>
      <c r="BH55010" s="95"/>
      <c r="BI55010" s="95"/>
      <c r="BJ55010" s="95"/>
      <c r="BK55010" s="95"/>
      <c r="BL55010" s="95"/>
      <c r="BM55010" s="95"/>
      <c r="BN55010" s="95"/>
      <c r="CA55010" s="95"/>
    </row>
    <row r="55011" spans="31:79" s="97" customFormat="1" x14ac:dyDescent="0.2">
      <c r="AE55011" s="95"/>
      <c r="AF55011" s="95"/>
      <c r="AN55011" s="95"/>
      <c r="AO55011" s="95"/>
      <c r="AP55011" s="95"/>
      <c r="AQ55011" s="95"/>
      <c r="AR55011" s="95"/>
      <c r="AS55011" s="95"/>
      <c r="AT55011" s="95"/>
      <c r="AU55011" s="95"/>
      <c r="AV55011" s="95"/>
      <c r="AW55011" s="95"/>
      <c r="AX55011" s="95"/>
      <c r="AY55011" s="95"/>
      <c r="AZ55011" s="95"/>
      <c r="BA55011" s="95"/>
      <c r="BB55011" s="95"/>
      <c r="BC55011" s="95"/>
      <c r="BD55011" s="95"/>
      <c r="BE55011" s="95"/>
      <c r="BF55011" s="95"/>
      <c r="BG55011" s="95"/>
      <c r="BH55011" s="95"/>
      <c r="BI55011" s="95"/>
      <c r="BJ55011" s="95"/>
      <c r="BK55011" s="95"/>
      <c r="BL55011" s="95"/>
      <c r="BM55011" s="95"/>
      <c r="BN55011" s="95"/>
      <c r="CA55011" s="95"/>
    </row>
    <row r="55012" spans="31:79" s="97" customFormat="1" x14ac:dyDescent="0.2">
      <c r="AE55012" s="95"/>
      <c r="AF55012" s="95"/>
      <c r="AN55012" s="95"/>
      <c r="AO55012" s="95"/>
      <c r="AP55012" s="95"/>
      <c r="AQ55012" s="95"/>
      <c r="AR55012" s="95"/>
      <c r="AS55012" s="95"/>
      <c r="AT55012" s="95"/>
      <c r="AU55012" s="95"/>
      <c r="AV55012" s="95"/>
      <c r="AW55012" s="95"/>
      <c r="AX55012" s="95"/>
      <c r="AY55012" s="95"/>
      <c r="AZ55012" s="95"/>
      <c r="BA55012" s="95"/>
      <c r="BB55012" s="95"/>
      <c r="BC55012" s="95"/>
      <c r="BD55012" s="95"/>
      <c r="BE55012" s="95"/>
      <c r="BF55012" s="95"/>
      <c r="BG55012" s="95"/>
      <c r="BH55012" s="95"/>
      <c r="BI55012" s="95"/>
      <c r="BJ55012" s="95"/>
      <c r="BK55012" s="95"/>
      <c r="BL55012" s="95"/>
      <c r="BM55012" s="95"/>
      <c r="BN55012" s="95"/>
      <c r="CA55012" s="95"/>
    </row>
    <row r="55013" spans="31:79" s="97" customFormat="1" x14ac:dyDescent="0.2">
      <c r="AE55013" s="95"/>
      <c r="AF55013" s="95"/>
      <c r="AN55013" s="95"/>
      <c r="AO55013" s="95"/>
      <c r="AP55013" s="95"/>
      <c r="AQ55013" s="95"/>
      <c r="AR55013" s="95"/>
      <c r="AS55013" s="95"/>
      <c r="AT55013" s="95"/>
      <c r="AU55013" s="95"/>
      <c r="AV55013" s="95"/>
      <c r="AW55013" s="95"/>
      <c r="AX55013" s="95"/>
      <c r="AY55013" s="95"/>
      <c r="AZ55013" s="95"/>
      <c r="BA55013" s="95"/>
      <c r="BB55013" s="95"/>
      <c r="BC55013" s="95"/>
      <c r="BD55013" s="95"/>
      <c r="BE55013" s="95"/>
      <c r="BF55013" s="95"/>
      <c r="BG55013" s="95"/>
      <c r="BH55013" s="95"/>
      <c r="BI55013" s="95"/>
      <c r="BJ55013" s="95"/>
      <c r="BK55013" s="95"/>
      <c r="BL55013" s="95"/>
      <c r="BM55013" s="95"/>
      <c r="BN55013" s="95"/>
      <c r="CA55013" s="95"/>
    </row>
    <row r="55014" spans="31:79" s="97" customFormat="1" x14ac:dyDescent="0.2">
      <c r="AE55014" s="95"/>
      <c r="AF55014" s="95"/>
      <c r="AN55014" s="95"/>
      <c r="AO55014" s="95"/>
      <c r="AP55014" s="95"/>
      <c r="AQ55014" s="95"/>
      <c r="AR55014" s="95"/>
      <c r="AS55014" s="95"/>
      <c r="AT55014" s="95"/>
      <c r="AU55014" s="95"/>
      <c r="AV55014" s="95"/>
      <c r="AW55014" s="95"/>
      <c r="AX55014" s="95"/>
      <c r="AY55014" s="95"/>
      <c r="AZ55014" s="95"/>
      <c r="BA55014" s="95"/>
      <c r="BB55014" s="95"/>
      <c r="BC55014" s="95"/>
      <c r="BD55014" s="95"/>
      <c r="BE55014" s="95"/>
      <c r="BF55014" s="95"/>
      <c r="BG55014" s="95"/>
      <c r="BH55014" s="95"/>
      <c r="BI55014" s="95"/>
      <c r="BJ55014" s="95"/>
      <c r="BK55014" s="95"/>
      <c r="BL55014" s="95"/>
      <c r="BM55014" s="95"/>
      <c r="BN55014" s="95"/>
      <c r="CA55014" s="95"/>
    </row>
    <row r="55015" spans="31:79" s="97" customFormat="1" x14ac:dyDescent="0.2">
      <c r="AE55015" s="95"/>
      <c r="AF55015" s="95"/>
      <c r="AN55015" s="95"/>
      <c r="AO55015" s="95"/>
      <c r="AP55015" s="95"/>
      <c r="AQ55015" s="95"/>
      <c r="AR55015" s="95"/>
      <c r="AS55015" s="95"/>
      <c r="AT55015" s="95"/>
      <c r="AU55015" s="95"/>
      <c r="AV55015" s="95"/>
      <c r="AW55015" s="95"/>
      <c r="AX55015" s="95"/>
      <c r="AY55015" s="95"/>
      <c r="AZ55015" s="95"/>
      <c r="BA55015" s="95"/>
      <c r="BB55015" s="95"/>
      <c r="BC55015" s="95"/>
      <c r="BD55015" s="95"/>
      <c r="BE55015" s="95"/>
      <c r="BF55015" s="95"/>
      <c r="BG55015" s="95"/>
      <c r="BH55015" s="95"/>
      <c r="BI55015" s="95"/>
      <c r="BJ55015" s="95"/>
      <c r="BK55015" s="95"/>
      <c r="BL55015" s="95"/>
      <c r="BM55015" s="95"/>
      <c r="BN55015" s="95"/>
      <c r="CA55015" s="95"/>
    </row>
    <row r="55016" spans="31:79" s="97" customFormat="1" x14ac:dyDescent="0.2">
      <c r="AE55016" s="95"/>
      <c r="AF55016" s="95"/>
      <c r="AN55016" s="95"/>
      <c r="AO55016" s="95"/>
      <c r="AP55016" s="95"/>
      <c r="AQ55016" s="95"/>
      <c r="AR55016" s="95"/>
      <c r="AS55016" s="95"/>
      <c r="AT55016" s="95"/>
      <c r="AU55016" s="95"/>
      <c r="AV55016" s="95"/>
      <c r="AW55016" s="95"/>
      <c r="AX55016" s="95"/>
      <c r="AY55016" s="95"/>
      <c r="AZ55016" s="95"/>
      <c r="BA55016" s="95"/>
      <c r="BB55016" s="95"/>
      <c r="BC55016" s="95"/>
      <c r="BD55016" s="95"/>
      <c r="BE55016" s="95"/>
      <c r="BF55016" s="95"/>
      <c r="BG55016" s="95"/>
      <c r="BH55016" s="95"/>
      <c r="BI55016" s="95"/>
      <c r="BJ55016" s="95"/>
      <c r="BK55016" s="95"/>
      <c r="BL55016" s="95"/>
      <c r="BM55016" s="95"/>
      <c r="BN55016" s="95"/>
      <c r="CA55016" s="95"/>
    </row>
    <row r="55017" spans="31:79" s="97" customFormat="1" x14ac:dyDescent="0.2">
      <c r="AE55017" s="95"/>
      <c r="AF55017" s="95"/>
      <c r="AN55017" s="95"/>
      <c r="AO55017" s="95"/>
      <c r="AP55017" s="95"/>
      <c r="AQ55017" s="95"/>
      <c r="AR55017" s="95"/>
      <c r="AS55017" s="95"/>
      <c r="AT55017" s="95"/>
      <c r="AU55017" s="95"/>
      <c r="AV55017" s="95"/>
      <c r="AW55017" s="95"/>
      <c r="AX55017" s="95"/>
      <c r="AY55017" s="95"/>
      <c r="AZ55017" s="95"/>
      <c r="BA55017" s="95"/>
      <c r="BB55017" s="95"/>
      <c r="BC55017" s="95"/>
      <c r="BD55017" s="95"/>
      <c r="BE55017" s="95"/>
      <c r="BF55017" s="95"/>
      <c r="BG55017" s="95"/>
      <c r="BH55017" s="95"/>
      <c r="BI55017" s="95"/>
      <c r="BJ55017" s="95"/>
      <c r="BK55017" s="95"/>
      <c r="BL55017" s="95"/>
      <c r="BM55017" s="95"/>
      <c r="BN55017" s="95"/>
      <c r="CA55017" s="95"/>
    </row>
    <row r="55018" spans="31:79" s="97" customFormat="1" x14ac:dyDescent="0.2">
      <c r="AE55018" s="95"/>
      <c r="AF55018" s="95"/>
      <c r="AN55018" s="95"/>
      <c r="AO55018" s="95"/>
      <c r="AP55018" s="95"/>
      <c r="AQ55018" s="95"/>
      <c r="AR55018" s="95"/>
      <c r="AS55018" s="95"/>
      <c r="AT55018" s="95"/>
      <c r="AU55018" s="95"/>
      <c r="AV55018" s="95"/>
      <c r="AW55018" s="95"/>
      <c r="AX55018" s="95"/>
      <c r="AY55018" s="95"/>
      <c r="AZ55018" s="95"/>
      <c r="BA55018" s="95"/>
      <c r="BB55018" s="95"/>
      <c r="BC55018" s="95"/>
      <c r="BD55018" s="95"/>
      <c r="BE55018" s="95"/>
      <c r="BF55018" s="95"/>
      <c r="BG55018" s="95"/>
      <c r="BH55018" s="95"/>
      <c r="BI55018" s="95"/>
      <c r="BJ55018" s="95"/>
      <c r="BK55018" s="95"/>
      <c r="BL55018" s="95"/>
      <c r="BM55018" s="95"/>
      <c r="BN55018" s="95"/>
      <c r="CA55018" s="95"/>
    </row>
    <row r="55019" spans="31:79" s="97" customFormat="1" x14ac:dyDescent="0.2">
      <c r="AE55019" s="95"/>
      <c r="AF55019" s="95"/>
      <c r="AN55019" s="95"/>
      <c r="AO55019" s="95"/>
      <c r="AP55019" s="95"/>
      <c r="AQ55019" s="95"/>
      <c r="AR55019" s="95"/>
      <c r="AS55019" s="95"/>
      <c r="AT55019" s="95"/>
      <c r="AU55019" s="95"/>
      <c r="AV55019" s="95"/>
      <c r="AW55019" s="95"/>
      <c r="AX55019" s="95"/>
      <c r="AY55019" s="95"/>
      <c r="AZ55019" s="95"/>
      <c r="BA55019" s="95"/>
      <c r="BB55019" s="95"/>
      <c r="BC55019" s="95"/>
      <c r="BD55019" s="95"/>
      <c r="BE55019" s="95"/>
      <c r="BF55019" s="95"/>
      <c r="BG55019" s="95"/>
      <c r="BH55019" s="95"/>
      <c r="BI55019" s="95"/>
      <c r="BJ55019" s="95"/>
      <c r="BK55019" s="95"/>
      <c r="BL55019" s="95"/>
      <c r="BM55019" s="95"/>
      <c r="BN55019" s="95"/>
      <c r="CA55019" s="95"/>
    </row>
    <row r="55020" spans="31:79" s="97" customFormat="1" x14ac:dyDescent="0.2">
      <c r="AE55020" s="95"/>
      <c r="AF55020" s="95"/>
      <c r="AN55020" s="95"/>
      <c r="AO55020" s="95"/>
      <c r="AP55020" s="95"/>
      <c r="AQ55020" s="95"/>
      <c r="AR55020" s="95"/>
      <c r="AS55020" s="95"/>
      <c r="AT55020" s="95"/>
      <c r="AU55020" s="95"/>
      <c r="AV55020" s="95"/>
      <c r="AW55020" s="95"/>
      <c r="AX55020" s="95"/>
      <c r="AY55020" s="95"/>
      <c r="AZ55020" s="95"/>
      <c r="BA55020" s="95"/>
      <c r="BB55020" s="95"/>
      <c r="BC55020" s="95"/>
      <c r="BD55020" s="95"/>
      <c r="BE55020" s="95"/>
      <c r="BF55020" s="95"/>
      <c r="BG55020" s="95"/>
      <c r="BH55020" s="95"/>
      <c r="BI55020" s="95"/>
      <c r="BJ55020" s="95"/>
      <c r="BK55020" s="95"/>
      <c r="BL55020" s="95"/>
      <c r="BM55020" s="95"/>
      <c r="BN55020" s="95"/>
      <c r="CA55020" s="95"/>
    </row>
    <row r="55021" spans="31:79" s="97" customFormat="1" x14ac:dyDescent="0.2">
      <c r="AE55021" s="95"/>
      <c r="AF55021" s="95"/>
      <c r="AN55021" s="95"/>
      <c r="AO55021" s="95"/>
      <c r="AP55021" s="95"/>
      <c r="AQ55021" s="95"/>
      <c r="AR55021" s="95"/>
      <c r="AS55021" s="95"/>
      <c r="AT55021" s="95"/>
      <c r="AU55021" s="95"/>
      <c r="AV55021" s="95"/>
      <c r="AW55021" s="95"/>
      <c r="AX55021" s="95"/>
      <c r="AY55021" s="95"/>
      <c r="AZ55021" s="95"/>
      <c r="BA55021" s="95"/>
      <c r="BB55021" s="95"/>
      <c r="BC55021" s="95"/>
      <c r="BD55021" s="95"/>
      <c r="BE55021" s="95"/>
      <c r="BF55021" s="95"/>
      <c r="BG55021" s="95"/>
      <c r="BH55021" s="95"/>
      <c r="BI55021" s="95"/>
      <c r="BJ55021" s="95"/>
      <c r="BK55021" s="95"/>
      <c r="BL55021" s="95"/>
      <c r="BM55021" s="95"/>
      <c r="BN55021" s="95"/>
      <c r="CA55021" s="95"/>
    </row>
    <row r="55022" spans="31:79" s="97" customFormat="1" x14ac:dyDescent="0.2">
      <c r="AE55022" s="95"/>
      <c r="AF55022" s="95"/>
      <c r="AN55022" s="95"/>
      <c r="AO55022" s="95"/>
      <c r="AP55022" s="95"/>
      <c r="AQ55022" s="95"/>
      <c r="AR55022" s="95"/>
      <c r="AS55022" s="95"/>
      <c r="AT55022" s="95"/>
      <c r="AU55022" s="95"/>
      <c r="AV55022" s="95"/>
      <c r="AW55022" s="95"/>
      <c r="AX55022" s="95"/>
      <c r="AY55022" s="95"/>
      <c r="AZ55022" s="95"/>
      <c r="BA55022" s="95"/>
      <c r="BB55022" s="95"/>
      <c r="BC55022" s="95"/>
      <c r="BD55022" s="95"/>
      <c r="BE55022" s="95"/>
      <c r="BF55022" s="95"/>
      <c r="BG55022" s="95"/>
      <c r="BH55022" s="95"/>
      <c r="BI55022" s="95"/>
      <c r="BJ55022" s="95"/>
      <c r="BK55022" s="95"/>
      <c r="BL55022" s="95"/>
      <c r="BM55022" s="95"/>
      <c r="BN55022" s="95"/>
      <c r="CA55022" s="95"/>
    </row>
    <row r="55023" spans="31:79" s="97" customFormat="1" x14ac:dyDescent="0.2">
      <c r="AE55023" s="95"/>
      <c r="AF55023" s="95"/>
      <c r="AN55023" s="95"/>
      <c r="AO55023" s="95"/>
      <c r="AP55023" s="95"/>
      <c r="AQ55023" s="95"/>
      <c r="AR55023" s="95"/>
      <c r="AS55023" s="95"/>
      <c r="AT55023" s="95"/>
      <c r="AU55023" s="95"/>
      <c r="AV55023" s="95"/>
      <c r="AW55023" s="95"/>
      <c r="AX55023" s="95"/>
      <c r="AY55023" s="95"/>
      <c r="AZ55023" s="95"/>
      <c r="BA55023" s="95"/>
      <c r="BB55023" s="95"/>
      <c r="BC55023" s="95"/>
      <c r="BD55023" s="95"/>
      <c r="BE55023" s="95"/>
      <c r="BF55023" s="95"/>
      <c r="BG55023" s="95"/>
      <c r="BH55023" s="95"/>
      <c r="BI55023" s="95"/>
      <c r="BJ55023" s="95"/>
      <c r="BK55023" s="95"/>
      <c r="BL55023" s="95"/>
      <c r="BM55023" s="95"/>
      <c r="BN55023" s="95"/>
      <c r="CA55023" s="95"/>
    </row>
    <row r="55024" spans="31:79" s="97" customFormat="1" x14ac:dyDescent="0.2">
      <c r="AE55024" s="95"/>
      <c r="AF55024" s="95"/>
      <c r="AN55024" s="95"/>
      <c r="AO55024" s="95"/>
      <c r="AP55024" s="95"/>
      <c r="AQ55024" s="95"/>
      <c r="AR55024" s="95"/>
      <c r="AS55024" s="95"/>
      <c r="AT55024" s="95"/>
      <c r="AU55024" s="95"/>
      <c r="AV55024" s="95"/>
      <c r="AW55024" s="95"/>
      <c r="AX55024" s="95"/>
      <c r="AY55024" s="95"/>
      <c r="AZ55024" s="95"/>
      <c r="BA55024" s="95"/>
      <c r="BB55024" s="95"/>
      <c r="BC55024" s="95"/>
      <c r="BD55024" s="95"/>
      <c r="BE55024" s="95"/>
      <c r="BF55024" s="95"/>
      <c r="BG55024" s="95"/>
      <c r="BH55024" s="95"/>
      <c r="BI55024" s="95"/>
      <c r="BJ55024" s="95"/>
      <c r="BK55024" s="95"/>
      <c r="BL55024" s="95"/>
      <c r="BM55024" s="95"/>
      <c r="BN55024" s="95"/>
      <c r="CA55024" s="95"/>
    </row>
    <row r="55025" spans="31:79" s="97" customFormat="1" x14ac:dyDescent="0.2">
      <c r="AE55025" s="95"/>
      <c r="AF55025" s="95"/>
      <c r="AN55025" s="95"/>
      <c r="AO55025" s="95"/>
      <c r="AP55025" s="95"/>
      <c r="AQ55025" s="95"/>
      <c r="AR55025" s="95"/>
      <c r="AS55025" s="95"/>
      <c r="AT55025" s="95"/>
      <c r="AU55025" s="95"/>
      <c r="AV55025" s="95"/>
      <c r="AW55025" s="95"/>
      <c r="AX55025" s="95"/>
      <c r="AY55025" s="95"/>
      <c r="AZ55025" s="95"/>
      <c r="BA55025" s="95"/>
      <c r="BB55025" s="95"/>
      <c r="BC55025" s="95"/>
      <c r="BD55025" s="95"/>
      <c r="BE55025" s="95"/>
      <c r="BF55025" s="95"/>
      <c r="BG55025" s="95"/>
      <c r="BH55025" s="95"/>
      <c r="BI55025" s="95"/>
      <c r="BJ55025" s="95"/>
      <c r="BK55025" s="95"/>
      <c r="BL55025" s="95"/>
      <c r="BM55025" s="95"/>
      <c r="BN55025" s="95"/>
      <c r="CA55025" s="95"/>
    </row>
    <row r="55026" spans="31:79" s="97" customFormat="1" x14ac:dyDescent="0.2">
      <c r="AE55026" s="95"/>
      <c r="AF55026" s="95"/>
      <c r="AN55026" s="95"/>
      <c r="AO55026" s="95"/>
      <c r="AP55026" s="95"/>
      <c r="AQ55026" s="95"/>
      <c r="AR55026" s="95"/>
      <c r="AS55026" s="95"/>
      <c r="AT55026" s="95"/>
      <c r="AU55026" s="95"/>
      <c r="AV55026" s="95"/>
      <c r="AW55026" s="95"/>
      <c r="AX55026" s="95"/>
      <c r="AY55026" s="95"/>
      <c r="AZ55026" s="95"/>
      <c r="BA55026" s="95"/>
      <c r="BB55026" s="95"/>
      <c r="BC55026" s="95"/>
      <c r="BD55026" s="95"/>
      <c r="BE55026" s="95"/>
      <c r="BF55026" s="95"/>
      <c r="BG55026" s="95"/>
      <c r="BH55026" s="95"/>
      <c r="BI55026" s="95"/>
      <c r="BJ55026" s="95"/>
      <c r="BK55026" s="95"/>
      <c r="BL55026" s="95"/>
      <c r="BM55026" s="95"/>
      <c r="BN55026" s="95"/>
      <c r="CA55026" s="95"/>
    </row>
    <row r="55027" spans="31:79" s="97" customFormat="1" x14ac:dyDescent="0.2">
      <c r="AE55027" s="95"/>
      <c r="AF55027" s="95"/>
      <c r="AN55027" s="95"/>
      <c r="AO55027" s="95"/>
      <c r="AP55027" s="95"/>
      <c r="AQ55027" s="95"/>
      <c r="AR55027" s="95"/>
      <c r="AS55027" s="95"/>
      <c r="AT55027" s="95"/>
      <c r="AU55027" s="95"/>
      <c r="AV55027" s="95"/>
      <c r="AW55027" s="95"/>
      <c r="AX55027" s="95"/>
      <c r="AY55027" s="95"/>
      <c r="AZ55027" s="95"/>
      <c r="BA55027" s="95"/>
      <c r="BB55027" s="95"/>
      <c r="BC55027" s="95"/>
      <c r="BD55027" s="95"/>
      <c r="BE55027" s="95"/>
      <c r="BF55027" s="95"/>
      <c r="BG55027" s="95"/>
      <c r="BH55027" s="95"/>
      <c r="BI55027" s="95"/>
      <c r="BJ55027" s="95"/>
      <c r="BK55027" s="95"/>
      <c r="BL55027" s="95"/>
      <c r="BM55027" s="95"/>
      <c r="BN55027" s="95"/>
      <c r="CA55027" s="95"/>
    </row>
    <row r="55028" spans="31:79" s="97" customFormat="1" x14ac:dyDescent="0.2">
      <c r="AE55028" s="95"/>
      <c r="AF55028" s="95"/>
      <c r="AN55028" s="95"/>
      <c r="AO55028" s="95"/>
      <c r="AP55028" s="95"/>
      <c r="AQ55028" s="95"/>
      <c r="AR55028" s="95"/>
      <c r="AS55028" s="95"/>
      <c r="AT55028" s="95"/>
      <c r="AU55028" s="95"/>
      <c r="AV55028" s="95"/>
      <c r="AW55028" s="95"/>
      <c r="AX55028" s="95"/>
      <c r="AY55028" s="95"/>
      <c r="AZ55028" s="95"/>
      <c r="BA55028" s="95"/>
      <c r="BB55028" s="95"/>
      <c r="BC55028" s="95"/>
      <c r="BD55028" s="95"/>
      <c r="BE55028" s="95"/>
      <c r="BF55028" s="95"/>
      <c r="BG55028" s="95"/>
      <c r="BH55028" s="95"/>
      <c r="BI55028" s="95"/>
      <c r="BJ55028" s="95"/>
      <c r="BK55028" s="95"/>
      <c r="BL55028" s="95"/>
      <c r="BM55028" s="95"/>
      <c r="BN55028" s="95"/>
      <c r="CA55028" s="95"/>
    </row>
    <row r="55029" spans="31:79" s="97" customFormat="1" x14ac:dyDescent="0.2">
      <c r="AE55029" s="95"/>
      <c r="AF55029" s="95"/>
      <c r="AN55029" s="95"/>
      <c r="AO55029" s="95"/>
      <c r="AP55029" s="95"/>
      <c r="AQ55029" s="95"/>
      <c r="AR55029" s="95"/>
      <c r="AS55029" s="95"/>
      <c r="AT55029" s="95"/>
      <c r="AU55029" s="95"/>
      <c r="AV55029" s="95"/>
      <c r="AW55029" s="95"/>
      <c r="AX55029" s="95"/>
      <c r="AY55029" s="95"/>
      <c r="AZ55029" s="95"/>
      <c r="BA55029" s="95"/>
      <c r="BB55029" s="95"/>
      <c r="BC55029" s="95"/>
      <c r="BD55029" s="95"/>
      <c r="BE55029" s="95"/>
      <c r="BF55029" s="95"/>
      <c r="BG55029" s="95"/>
      <c r="BH55029" s="95"/>
      <c r="BI55029" s="95"/>
      <c r="BJ55029" s="95"/>
      <c r="BK55029" s="95"/>
      <c r="BL55029" s="95"/>
      <c r="BM55029" s="95"/>
      <c r="BN55029" s="95"/>
      <c r="CA55029" s="95"/>
    </row>
    <row r="55030" spans="31:79" s="97" customFormat="1" x14ac:dyDescent="0.2">
      <c r="AE55030" s="95"/>
      <c r="AF55030" s="95"/>
      <c r="AN55030" s="95"/>
      <c r="AO55030" s="95"/>
      <c r="AP55030" s="95"/>
      <c r="AQ55030" s="95"/>
      <c r="AR55030" s="95"/>
      <c r="AS55030" s="95"/>
      <c r="AT55030" s="95"/>
      <c r="AU55030" s="95"/>
      <c r="AV55030" s="95"/>
      <c r="AW55030" s="95"/>
      <c r="AX55030" s="95"/>
      <c r="AY55030" s="95"/>
      <c r="AZ55030" s="95"/>
      <c r="BA55030" s="95"/>
      <c r="BB55030" s="95"/>
      <c r="BC55030" s="95"/>
      <c r="BD55030" s="95"/>
      <c r="BE55030" s="95"/>
      <c r="BF55030" s="95"/>
      <c r="BG55030" s="95"/>
      <c r="BH55030" s="95"/>
      <c r="BI55030" s="95"/>
      <c r="BJ55030" s="95"/>
      <c r="BK55030" s="95"/>
      <c r="BL55030" s="95"/>
      <c r="BM55030" s="95"/>
      <c r="BN55030" s="95"/>
      <c r="CA55030" s="95"/>
    </row>
    <row r="55031" spans="31:79" s="97" customFormat="1" x14ac:dyDescent="0.2">
      <c r="AE55031" s="95"/>
      <c r="AF55031" s="95"/>
      <c r="AN55031" s="95"/>
      <c r="AO55031" s="95"/>
      <c r="AP55031" s="95"/>
      <c r="AQ55031" s="95"/>
      <c r="AR55031" s="95"/>
      <c r="AS55031" s="95"/>
      <c r="AT55031" s="95"/>
      <c r="AU55031" s="95"/>
      <c r="AV55031" s="95"/>
      <c r="AW55031" s="95"/>
      <c r="AX55031" s="95"/>
      <c r="AY55031" s="95"/>
      <c r="AZ55031" s="95"/>
      <c r="BA55031" s="95"/>
      <c r="BB55031" s="95"/>
      <c r="BC55031" s="95"/>
      <c r="BD55031" s="95"/>
      <c r="BE55031" s="95"/>
      <c r="BF55031" s="95"/>
      <c r="BG55031" s="95"/>
      <c r="BH55031" s="95"/>
      <c r="BI55031" s="95"/>
      <c r="BJ55031" s="95"/>
      <c r="BK55031" s="95"/>
      <c r="BL55031" s="95"/>
      <c r="BM55031" s="95"/>
      <c r="BN55031" s="95"/>
      <c r="CA55031" s="95"/>
    </row>
    <row r="55032" spans="31:79" s="97" customFormat="1" x14ac:dyDescent="0.2">
      <c r="AE55032" s="95"/>
      <c r="AF55032" s="95"/>
      <c r="AN55032" s="95"/>
      <c r="AO55032" s="95"/>
      <c r="AP55032" s="95"/>
      <c r="AQ55032" s="95"/>
      <c r="AR55032" s="95"/>
      <c r="AS55032" s="95"/>
      <c r="AT55032" s="95"/>
      <c r="AU55032" s="95"/>
      <c r="AV55032" s="95"/>
      <c r="AW55032" s="95"/>
      <c r="AX55032" s="95"/>
      <c r="AY55032" s="95"/>
      <c r="AZ55032" s="95"/>
      <c r="BA55032" s="95"/>
      <c r="BB55032" s="95"/>
      <c r="BC55032" s="95"/>
      <c r="BD55032" s="95"/>
      <c r="BE55032" s="95"/>
      <c r="BF55032" s="95"/>
      <c r="BG55032" s="95"/>
      <c r="BH55032" s="95"/>
      <c r="BI55032" s="95"/>
      <c r="BJ55032" s="95"/>
      <c r="BK55032" s="95"/>
      <c r="BL55032" s="95"/>
      <c r="BM55032" s="95"/>
      <c r="BN55032" s="95"/>
      <c r="CA55032" s="95"/>
    </row>
    <row r="55033" spans="31:79" s="97" customFormat="1" x14ac:dyDescent="0.2">
      <c r="AE55033" s="95"/>
      <c r="AF55033" s="95"/>
      <c r="AN55033" s="95"/>
      <c r="AO55033" s="95"/>
      <c r="AP55033" s="95"/>
      <c r="AQ55033" s="95"/>
      <c r="AR55033" s="95"/>
      <c r="AS55033" s="95"/>
      <c r="AT55033" s="95"/>
      <c r="AU55033" s="95"/>
      <c r="AV55033" s="95"/>
      <c r="AW55033" s="95"/>
      <c r="AX55033" s="95"/>
      <c r="AY55033" s="95"/>
      <c r="AZ55033" s="95"/>
      <c r="BA55033" s="95"/>
      <c r="BB55033" s="95"/>
      <c r="BC55033" s="95"/>
      <c r="BD55033" s="95"/>
      <c r="BE55033" s="95"/>
      <c r="BF55033" s="95"/>
      <c r="BG55033" s="95"/>
      <c r="BH55033" s="95"/>
      <c r="BI55033" s="95"/>
      <c r="BJ55033" s="95"/>
      <c r="BK55033" s="95"/>
      <c r="BL55033" s="95"/>
      <c r="BM55033" s="95"/>
      <c r="BN55033" s="95"/>
      <c r="CA55033" s="95"/>
    </row>
    <row r="55034" spans="31:79" s="97" customFormat="1" x14ac:dyDescent="0.2">
      <c r="AE55034" s="95"/>
      <c r="AF55034" s="95"/>
      <c r="AN55034" s="95"/>
      <c r="AO55034" s="95"/>
      <c r="AP55034" s="95"/>
      <c r="AQ55034" s="95"/>
      <c r="AR55034" s="95"/>
      <c r="AS55034" s="95"/>
      <c r="AT55034" s="95"/>
      <c r="AU55034" s="95"/>
      <c r="AV55034" s="95"/>
      <c r="AW55034" s="95"/>
      <c r="AX55034" s="95"/>
      <c r="AY55034" s="95"/>
      <c r="AZ55034" s="95"/>
      <c r="BA55034" s="95"/>
      <c r="BB55034" s="95"/>
      <c r="BC55034" s="95"/>
      <c r="BD55034" s="95"/>
      <c r="BE55034" s="95"/>
      <c r="BF55034" s="95"/>
      <c r="BG55034" s="95"/>
      <c r="BH55034" s="95"/>
      <c r="BI55034" s="95"/>
      <c r="BJ55034" s="95"/>
      <c r="BK55034" s="95"/>
      <c r="BL55034" s="95"/>
      <c r="BM55034" s="95"/>
      <c r="BN55034" s="95"/>
      <c r="CA55034" s="95"/>
    </row>
    <row r="55035" spans="31:79" s="97" customFormat="1" x14ac:dyDescent="0.2">
      <c r="AE55035" s="95"/>
      <c r="AF55035" s="95"/>
      <c r="AN55035" s="95"/>
      <c r="AO55035" s="95"/>
      <c r="AP55035" s="95"/>
      <c r="AQ55035" s="95"/>
      <c r="AR55035" s="95"/>
      <c r="AS55035" s="95"/>
      <c r="AT55035" s="95"/>
      <c r="AU55035" s="95"/>
      <c r="AV55035" s="95"/>
      <c r="AW55035" s="95"/>
      <c r="AX55035" s="95"/>
      <c r="AY55035" s="95"/>
      <c r="AZ55035" s="95"/>
      <c r="BA55035" s="95"/>
      <c r="BB55035" s="95"/>
      <c r="BC55035" s="95"/>
      <c r="BD55035" s="95"/>
      <c r="BE55035" s="95"/>
      <c r="BF55035" s="95"/>
      <c r="BG55035" s="95"/>
      <c r="BH55035" s="95"/>
      <c r="BI55035" s="95"/>
      <c r="BJ55035" s="95"/>
      <c r="BK55035" s="95"/>
      <c r="BL55035" s="95"/>
      <c r="BM55035" s="95"/>
      <c r="BN55035" s="95"/>
      <c r="CA55035" s="95"/>
    </row>
    <row r="55036" spans="31:79" s="97" customFormat="1" x14ac:dyDescent="0.2">
      <c r="AE55036" s="95"/>
      <c r="AF55036" s="95"/>
      <c r="AN55036" s="95"/>
      <c r="AO55036" s="95"/>
      <c r="AP55036" s="95"/>
      <c r="AQ55036" s="95"/>
      <c r="AR55036" s="95"/>
      <c r="AS55036" s="95"/>
      <c r="AT55036" s="95"/>
      <c r="AU55036" s="95"/>
      <c r="AV55036" s="95"/>
      <c r="AW55036" s="95"/>
      <c r="AX55036" s="95"/>
      <c r="AY55036" s="95"/>
      <c r="AZ55036" s="95"/>
      <c r="BA55036" s="95"/>
      <c r="BB55036" s="95"/>
      <c r="BC55036" s="95"/>
      <c r="BD55036" s="95"/>
      <c r="BE55036" s="95"/>
      <c r="BF55036" s="95"/>
      <c r="BG55036" s="95"/>
      <c r="BH55036" s="95"/>
      <c r="BI55036" s="95"/>
      <c r="BJ55036" s="95"/>
      <c r="BK55036" s="95"/>
      <c r="BL55036" s="95"/>
      <c r="BM55036" s="95"/>
      <c r="BN55036" s="95"/>
      <c r="CA55036" s="95"/>
    </row>
    <row r="55037" spans="31:79" s="97" customFormat="1" x14ac:dyDescent="0.2">
      <c r="AE55037" s="95"/>
      <c r="AF55037" s="95"/>
      <c r="AN55037" s="95"/>
      <c r="AO55037" s="95"/>
      <c r="AP55037" s="95"/>
      <c r="AQ55037" s="95"/>
      <c r="AR55037" s="95"/>
      <c r="AS55037" s="95"/>
      <c r="AT55037" s="95"/>
      <c r="AU55037" s="95"/>
      <c r="AV55037" s="95"/>
      <c r="AW55037" s="95"/>
      <c r="AX55037" s="95"/>
      <c r="AY55037" s="95"/>
      <c r="AZ55037" s="95"/>
      <c r="BA55037" s="95"/>
      <c r="BB55037" s="95"/>
      <c r="BC55037" s="95"/>
      <c r="BD55037" s="95"/>
      <c r="BE55037" s="95"/>
      <c r="BF55037" s="95"/>
      <c r="BG55037" s="95"/>
      <c r="BH55037" s="95"/>
      <c r="BI55037" s="95"/>
      <c r="BJ55037" s="95"/>
      <c r="BK55037" s="95"/>
      <c r="BL55037" s="95"/>
      <c r="BM55037" s="95"/>
      <c r="BN55037" s="95"/>
      <c r="CA55037" s="95"/>
    </row>
    <row r="55038" spans="31:79" s="97" customFormat="1" x14ac:dyDescent="0.2">
      <c r="AE55038" s="95"/>
      <c r="AF55038" s="95"/>
      <c r="AN55038" s="95"/>
      <c r="AO55038" s="95"/>
      <c r="AP55038" s="95"/>
      <c r="AQ55038" s="95"/>
      <c r="AR55038" s="95"/>
      <c r="AS55038" s="95"/>
      <c r="AT55038" s="95"/>
      <c r="AU55038" s="95"/>
      <c r="AV55038" s="95"/>
      <c r="AW55038" s="95"/>
      <c r="AX55038" s="95"/>
      <c r="AY55038" s="95"/>
      <c r="AZ55038" s="95"/>
      <c r="BA55038" s="95"/>
      <c r="BB55038" s="95"/>
      <c r="BC55038" s="95"/>
      <c r="BD55038" s="95"/>
      <c r="BE55038" s="95"/>
      <c r="BF55038" s="95"/>
      <c r="BG55038" s="95"/>
      <c r="BH55038" s="95"/>
      <c r="BI55038" s="95"/>
      <c r="BJ55038" s="95"/>
      <c r="BK55038" s="95"/>
      <c r="BL55038" s="95"/>
      <c r="BM55038" s="95"/>
      <c r="BN55038" s="95"/>
      <c r="CA55038" s="95"/>
    </row>
    <row r="55039" spans="31:79" s="97" customFormat="1" x14ac:dyDescent="0.2">
      <c r="AE55039" s="95"/>
      <c r="AF55039" s="95"/>
      <c r="AN55039" s="95"/>
      <c r="AO55039" s="95"/>
      <c r="AP55039" s="95"/>
      <c r="AQ55039" s="95"/>
      <c r="AR55039" s="95"/>
      <c r="AS55039" s="95"/>
      <c r="AT55039" s="95"/>
      <c r="AU55039" s="95"/>
      <c r="AV55039" s="95"/>
      <c r="AW55039" s="95"/>
      <c r="AX55039" s="95"/>
      <c r="AY55039" s="95"/>
      <c r="AZ55039" s="95"/>
      <c r="BA55039" s="95"/>
      <c r="BB55039" s="95"/>
      <c r="BC55039" s="95"/>
      <c r="BD55039" s="95"/>
      <c r="BE55039" s="95"/>
      <c r="BF55039" s="95"/>
      <c r="BG55039" s="95"/>
      <c r="BH55039" s="95"/>
      <c r="BI55039" s="95"/>
      <c r="BJ55039" s="95"/>
      <c r="BK55039" s="95"/>
      <c r="BL55039" s="95"/>
      <c r="BM55039" s="95"/>
      <c r="BN55039" s="95"/>
      <c r="CA55039" s="95"/>
    </row>
    <row r="55040" spans="31:79" s="97" customFormat="1" x14ac:dyDescent="0.2">
      <c r="AE55040" s="95"/>
      <c r="AF55040" s="95"/>
      <c r="AN55040" s="95"/>
      <c r="AO55040" s="95"/>
      <c r="AP55040" s="95"/>
      <c r="AQ55040" s="95"/>
      <c r="AR55040" s="95"/>
      <c r="AS55040" s="95"/>
      <c r="AT55040" s="95"/>
      <c r="AU55040" s="95"/>
      <c r="AV55040" s="95"/>
      <c r="AW55040" s="95"/>
      <c r="AX55040" s="95"/>
      <c r="AY55040" s="95"/>
      <c r="AZ55040" s="95"/>
      <c r="BA55040" s="95"/>
      <c r="BB55040" s="95"/>
      <c r="BC55040" s="95"/>
      <c r="BD55040" s="95"/>
      <c r="BE55040" s="95"/>
      <c r="BF55040" s="95"/>
      <c r="BG55040" s="95"/>
      <c r="BH55040" s="95"/>
      <c r="BI55040" s="95"/>
      <c r="BJ55040" s="95"/>
      <c r="BK55040" s="95"/>
      <c r="BL55040" s="95"/>
      <c r="BM55040" s="95"/>
      <c r="BN55040" s="95"/>
      <c r="CA55040" s="95"/>
    </row>
    <row r="55041" spans="31:79" s="97" customFormat="1" x14ac:dyDescent="0.2">
      <c r="AE55041" s="95"/>
      <c r="AF55041" s="95"/>
      <c r="AN55041" s="95"/>
      <c r="AO55041" s="95"/>
      <c r="AP55041" s="95"/>
      <c r="AQ55041" s="95"/>
      <c r="AR55041" s="95"/>
      <c r="AS55041" s="95"/>
      <c r="AT55041" s="95"/>
      <c r="AU55041" s="95"/>
      <c r="AV55041" s="95"/>
      <c r="AW55041" s="95"/>
      <c r="AX55041" s="95"/>
      <c r="AY55041" s="95"/>
      <c r="AZ55041" s="95"/>
      <c r="BA55041" s="95"/>
      <c r="BB55041" s="95"/>
      <c r="BC55041" s="95"/>
      <c r="BD55041" s="95"/>
      <c r="BE55041" s="95"/>
      <c r="BF55041" s="95"/>
      <c r="BG55041" s="95"/>
      <c r="BH55041" s="95"/>
      <c r="BI55041" s="95"/>
      <c r="BJ55041" s="95"/>
      <c r="BK55041" s="95"/>
      <c r="BL55041" s="95"/>
      <c r="BM55041" s="95"/>
      <c r="BN55041" s="95"/>
      <c r="CA55041" s="95"/>
    </row>
    <row r="55042" spans="31:79" s="97" customFormat="1" x14ac:dyDescent="0.2">
      <c r="AE55042" s="95"/>
      <c r="AF55042" s="95"/>
      <c r="AN55042" s="95"/>
      <c r="AO55042" s="95"/>
      <c r="AP55042" s="95"/>
      <c r="AQ55042" s="95"/>
      <c r="AR55042" s="95"/>
      <c r="AS55042" s="95"/>
      <c r="AT55042" s="95"/>
      <c r="AU55042" s="95"/>
      <c r="AV55042" s="95"/>
      <c r="AW55042" s="95"/>
      <c r="AX55042" s="95"/>
      <c r="AY55042" s="95"/>
      <c r="AZ55042" s="95"/>
      <c r="BA55042" s="95"/>
      <c r="BB55042" s="95"/>
      <c r="BC55042" s="95"/>
      <c r="BD55042" s="95"/>
      <c r="BE55042" s="95"/>
      <c r="BF55042" s="95"/>
      <c r="BG55042" s="95"/>
      <c r="BH55042" s="95"/>
      <c r="BI55042" s="95"/>
      <c r="BJ55042" s="95"/>
      <c r="BK55042" s="95"/>
      <c r="BL55042" s="95"/>
      <c r="BM55042" s="95"/>
      <c r="BN55042" s="95"/>
      <c r="CA55042" s="95"/>
    </row>
    <row r="55043" spans="31:79" s="97" customFormat="1" x14ac:dyDescent="0.2">
      <c r="AE55043" s="95"/>
      <c r="AF55043" s="95"/>
      <c r="AN55043" s="95"/>
      <c r="AO55043" s="95"/>
      <c r="AP55043" s="95"/>
      <c r="AQ55043" s="95"/>
      <c r="AR55043" s="95"/>
      <c r="AS55043" s="95"/>
      <c r="AT55043" s="95"/>
      <c r="AU55043" s="95"/>
      <c r="AV55043" s="95"/>
      <c r="AW55043" s="95"/>
      <c r="AX55043" s="95"/>
      <c r="AY55043" s="95"/>
      <c r="AZ55043" s="95"/>
      <c r="BA55043" s="95"/>
      <c r="BB55043" s="95"/>
      <c r="BC55043" s="95"/>
      <c r="BD55043" s="95"/>
      <c r="BE55043" s="95"/>
      <c r="BF55043" s="95"/>
      <c r="BG55043" s="95"/>
      <c r="BH55043" s="95"/>
      <c r="BI55043" s="95"/>
      <c r="BJ55043" s="95"/>
      <c r="BK55043" s="95"/>
      <c r="BL55043" s="95"/>
      <c r="BM55043" s="95"/>
      <c r="BN55043" s="95"/>
      <c r="CA55043" s="95"/>
    </row>
    <row r="55044" spans="31:79" s="97" customFormat="1" x14ac:dyDescent="0.2">
      <c r="AE55044" s="95"/>
      <c r="AF55044" s="95"/>
      <c r="AN55044" s="95"/>
      <c r="AO55044" s="95"/>
      <c r="AP55044" s="95"/>
      <c r="AQ55044" s="95"/>
      <c r="AR55044" s="95"/>
      <c r="AS55044" s="95"/>
      <c r="AT55044" s="95"/>
      <c r="AU55044" s="95"/>
      <c r="AV55044" s="95"/>
      <c r="AW55044" s="95"/>
      <c r="AX55044" s="95"/>
      <c r="AY55044" s="95"/>
      <c r="AZ55044" s="95"/>
      <c r="BA55044" s="95"/>
      <c r="BB55044" s="95"/>
      <c r="BC55044" s="95"/>
      <c r="BD55044" s="95"/>
      <c r="BE55044" s="95"/>
      <c r="BF55044" s="95"/>
      <c r="BG55044" s="95"/>
      <c r="BH55044" s="95"/>
      <c r="BI55044" s="95"/>
      <c r="BJ55044" s="95"/>
      <c r="BK55044" s="95"/>
      <c r="BL55044" s="95"/>
      <c r="BM55044" s="95"/>
      <c r="BN55044" s="95"/>
      <c r="CA55044" s="95"/>
    </row>
    <row r="55045" spans="31:79" s="97" customFormat="1" x14ac:dyDescent="0.2">
      <c r="AE55045" s="95"/>
      <c r="AF55045" s="95"/>
      <c r="AN55045" s="95"/>
      <c r="AO55045" s="95"/>
      <c r="AP55045" s="95"/>
      <c r="AQ55045" s="95"/>
      <c r="AR55045" s="95"/>
      <c r="AS55045" s="95"/>
      <c r="AT55045" s="95"/>
      <c r="AU55045" s="95"/>
      <c r="AV55045" s="95"/>
      <c r="AW55045" s="95"/>
      <c r="AX55045" s="95"/>
      <c r="AY55045" s="95"/>
      <c r="AZ55045" s="95"/>
      <c r="BA55045" s="95"/>
      <c r="BB55045" s="95"/>
      <c r="BC55045" s="95"/>
      <c r="BD55045" s="95"/>
      <c r="BE55045" s="95"/>
      <c r="BF55045" s="95"/>
      <c r="BG55045" s="95"/>
      <c r="BH55045" s="95"/>
      <c r="BI55045" s="95"/>
      <c r="BJ55045" s="95"/>
      <c r="BK55045" s="95"/>
      <c r="BL55045" s="95"/>
      <c r="BM55045" s="95"/>
      <c r="BN55045" s="95"/>
      <c r="CA55045" s="95"/>
    </row>
    <row r="55046" spans="31:79" s="97" customFormat="1" x14ac:dyDescent="0.2">
      <c r="AE55046" s="95"/>
      <c r="AF55046" s="95"/>
      <c r="AN55046" s="95"/>
      <c r="AO55046" s="95"/>
      <c r="AP55046" s="95"/>
      <c r="AQ55046" s="95"/>
      <c r="AR55046" s="95"/>
      <c r="AS55046" s="95"/>
      <c r="AT55046" s="95"/>
      <c r="AU55046" s="95"/>
      <c r="AV55046" s="95"/>
      <c r="AW55046" s="95"/>
      <c r="AX55046" s="95"/>
      <c r="AY55046" s="95"/>
      <c r="AZ55046" s="95"/>
      <c r="BA55046" s="95"/>
      <c r="BB55046" s="95"/>
      <c r="BC55046" s="95"/>
      <c r="BD55046" s="95"/>
      <c r="BE55046" s="95"/>
      <c r="BF55046" s="95"/>
      <c r="BG55046" s="95"/>
      <c r="BH55046" s="95"/>
      <c r="BI55046" s="95"/>
      <c r="BJ55046" s="95"/>
      <c r="BK55046" s="95"/>
      <c r="BL55046" s="95"/>
      <c r="BM55046" s="95"/>
      <c r="BN55046" s="95"/>
      <c r="CA55046" s="95"/>
    </row>
    <row r="55047" spans="31:79" s="97" customFormat="1" x14ac:dyDescent="0.2">
      <c r="AE55047" s="95"/>
      <c r="AF55047" s="95"/>
      <c r="AN55047" s="95"/>
      <c r="AO55047" s="95"/>
      <c r="AP55047" s="95"/>
      <c r="AQ55047" s="95"/>
      <c r="AR55047" s="95"/>
      <c r="AS55047" s="95"/>
      <c r="AT55047" s="95"/>
      <c r="AU55047" s="95"/>
      <c r="AV55047" s="95"/>
      <c r="AW55047" s="95"/>
      <c r="AX55047" s="95"/>
      <c r="AY55047" s="95"/>
      <c r="AZ55047" s="95"/>
      <c r="BA55047" s="95"/>
      <c r="BB55047" s="95"/>
      <c r="BC55047" s="95"/>
      <c r="BD55047" s="95"/>
      <c r="BE55047" s="95"/>
      <c r="BF55047" s="95"/>
      <c r="BG55047" s="95"/>
      <c r="BH55047" s="95"/>
      <c r="BI55047" s="95"/>
      <c r="BJ55047" s="95"/>
      <c r="BK55047" s="95"/>
      <c r="BL55047" s="95"/>
      <c r="BM55047" s="95"/>
      <c r="BN55047" s="95"/>
      <c r="CA55047" s="95"/>
    </row>
    <row r="55048" spans="31:79" s="97" customFormat="1" x14ac:dyDescent="0.2">
      <c r="AE55048" s="95"/>
      <c r="AF55048" s="95"/>
      <c r="AN55048" s="95"/>
      <c r="AO55048" s="95"/>
      <c r="AP55048" s="95"/>
      <c r="AQ55048" s="95"/>
      <c r="AR55048" s="95"/>
      <c r="AS55048" s="95"/>
      <c r="AT55048" s="95"/>
      <c r="AU55048" s="95"/>
      <c r="AV55048" s="95"/>
      <c r="AW55048" s="95"/>
      <c r="AX55048" s="95"/>
      <c r="AY55048" s="95"/>
      <c r="AZ55048" s="95"/>
      <c r="BA55048" s="95"/>
      <c r="BB55048" s="95"/>
      <c r="BC55048" s="95"/>
      <c r="BD55048" s="95"/>
      <c r="BE55048" s="95"/>
      <c r="BF55048" s="95"/>
      <c r="BG55048" s="95"/>
      <c r="BH55048" s="95"/>
      <c r="BI55048" s="95"/>
      <c r="BJ55048" s="95"/>
      <c r="BK55048" s="95"/>
      <c r="BL55048" s="95"/>
      <c r="BM55048" s="95"/>
      <c r="BN55048" s="95"/>
      <c r="CA55048" s="95"/>
    </row>
    <row r="55049" spans="31:79" s="97" customFormat="1" x14ac:dyDescent="0.2">
      <c r="AE55049" s="95"/>
      <c r="AF55049" s="95"/>
      <c r="AN55049" s="95"/>
      <c r="AO55049" s="95"/>
      <c r="AP55049" s="95"/>
      <c r="AQ55049" s="95"/>
      <c r="AR55049" s="95"/>
      <c r="AS55049" s="95"/>
      <c r="AT55049" s="95"/>
      <c r="AU55049" s="95"/>
      <c r="AV55049" s="95"/>
      <c r="AW55049" s="95"/>
      <c r="AX55049" s="95"/>
      <c r="AY55049" s="95"/>
      <c r="AZ55049" s="95"/>
      <c r="BA55049" s="95"/>
      <c r="BB55049" s="95"/>
      <c r="BC55049" s="95"/>
      <c r="BD55049" s="95"/>
      <c r="BE55049" s="95"/>
      <c r="BF55049" s="95"/>
      <c r="BG55049" s="95"/>
      <c r="BH55049" s="95"/>
      <c r="BI55049" s="95"/>
      <c r="BJ55049" s="95"/>
      <c r="BK55049" s="95"/>
      <c r="BL55049" s="95"/>
      <c r="BM55049" s="95"/>
      <c r="BN55049" s="95"/>
      <c r="CA55049" s="95"/>
    </row>
    <row r="55050" spans="31:79" s="97" customFormat="1" x14ac:dyDescent="0.2">
      <c r="AE55050" s="95"/>
      <c r="AF55050" s="95"/>
      <c r="AN55050" s="95"/>
      <c r="AO55050" s="95"/>
      <c r="AP55050" s="95"/>
      <c r="AQ55050" s="95"/>
      <c r="AR55050" s="95"/>
      <c r="AS55050" s="95"/>
      <c r="AT55050" s="95"/>
      <c r="AU55050" s="95"/>
      <c r="AV55050" s="95"/>
      <c r="AW55050" s="95"/>
      <c r="AX55050" s="95"/>
      <c r="AY55050" s="95"/>
      <c r="AZ55050" s="95"/>
      <c r="BA55050" s="95"/>
      <c r="BB55050" s="95"/>
      <c r="BC55050" s="95"/>
      <c r="BD55050" s="95"/>
      <c r="BE55050" s="95"/>
      <c r="BF55050" s="95"/>
      <c r="BG55050" s="95"/>
      <c r="BH55050" s="95"/>
      <c r="BI55050" s="95"/>
      <c r="BJ55050" s="95"/>
      <c r="BK55050" s="95"/>
      <c r="BL55050" s="95"/>
      <c r="BM55050" s="95"/>
      <c r="BN55050" s="95"/>
      <c r="CA55050" s="95"/>
    </row>
    <row r="55051" spans="31:79" s="97" customFormat="1" x14ac:dyDescent="0.2">
      <c r="AE55051" s="95"/>
      <c r="AF55051" s="95"/>
      <c r="AN55051" s="95"/>
      <c r="AO55051" s="95"/>
      <c r="AP55051" s="95"/>
      <c r="AQ55051" s="95"/>
      <c r="AR55051" s="95"/>
      <c r="AS55051" s="95"/>
      <c r="AT55051" s="95"/>
      <c r="AU55051" s="95"/>
      <c r="AV55051" s="95"/>
      <c r="AW55051" s="95"/>
      <c r="AX55051" s="95"/>
      <c r="AY55051" s="95"/>
      <c r="AZ55051" s="95"/>
      <c r="BA55051" s="95"/>
      <c r="BB55051" s="95"/>
      <c r="BC55051" s="95"/>
      <c r="BD55051" s="95"/>
      <c r="BE55051" s="95"/>
      <c r="BF55051" s="95"/>
      <c r="BG55051" s="95"/>
      <c r="BH55051" s="95"/>
      <c r="BI55051" s="95"/>
      <c r="BJ55051" s="95"/>
      <c r="BK55051" s="95"/>
      <c r="BL55051" s="95"/>
      <c r="BM55051" s="95"/>
      <c r="BN55051" s="95"/>
      <c r="CA55051" s="95"/>
    </row>
    <row r="55052" spans="31:79" s="97" customFormat="1" x14ac:dyDescent="0.2">
      <c r="AE55052" s="95"/>
      <c r="AF55052" s="95"/>
      <c r="AN55052" s="95"/>
      <c r="AO55052" s="95"/>
      <c r="AP55052" s="95"/>
      <c r="AQ55052" s="95"/>
      <c r="AR55052" s="95"/>
      <c r="AS55052" s="95"/>
      <c r="AT55052" s="95"/>
      <c r="AU55052" s="95"/>
      <c r="AV55052" s="95"/>
      <c r="AW55052" s="95"/>
      <c r="AX55052" s="95"/>
      <c r="AY55052" s="95"/>
      <c r="AZ55052" s="95"/>
      <c r="BA55052" s="95"/>
      <c r="BB55052" s="95"/>
      <c r="BC55052" s="95"/>
      <c r="BD55052" s="95"/>
      <c r="BE55052" s="95"/>
      <c r="BF55052" s="95"/>
      <c r="BG55052" s="95"/>
      <c r="BH55052" s="95"/>
      <c r="BI55052" s="95"/>
      <c r="BJ55052" s="95"/>
      <c r="BK55052" s="95"/>
      <c r="BL55052" s="95"/>
      <c r="BM55052" s="95"/>
      <c r="BN55052" s="95"/>
      <c r="CA55052" s="95"/>
    </row>
    <row r="55053" spans="31:79" s="97" customFormat="1" x14ac:dyDescent="0.2">
      <c r="AE55053" s="95"/>
      <c r="AF55053" s="95"/>
      <c r="AN55053" s="95"/>
      <c r="AO55053" s="95"/>
      <c r="AP55053" s="95"/>
      <c r="AQ55053" s="95"/>
      <c r="AR55053" s="95"/>
      <c r="AS55053" s="95"/>
      <c r="AT55053" s="95"/>
      <c r="AU55053" s="95"/>
      <c r="AV55053" s="95"/>
      <c r="AW55053" s="95"/>
      <c r="AX55053" s="95"/>
      <c r="AY55053" s="95"/>
      <c r="AZ55053" s="95"/>
      <c r="BA55053" s="95"/>
      <c r="BB55053" s="95"/>
      <c r="BC55053" s="95"/>
      <c r="BD55053" s="95"/>
      <c r="BE55053" s="95"/>
      <c r="BF55053" s="95"/>
      <c r="BG55053" s="95"/>
      <c r="BH55053" s="95"/>
      <c r="BI55053" s="95"/>
      <c r="BJ55053" s="95"/>
      <c r="BK55053" s="95"/>
      <c r="BL55053" s="95"/>
      <c r="BM55053" s="95"/>
      <c r="BN55053" s="95"/>
      <c r="CA55053" s="95"/>
    </row>
    <row r="55054" spans="31:79" s="97" customFormat="1" x14ac:dyDescent="0.2">
      <c r="AE55054" s="95"/>
      <c r="AF55054" s="95"/>
      <c r="AN55054" s="95"/>
      <c r="AO55054" s="95"/>
      <c r="AP55054" s="95"/>
      <c r="AQ55054" s="95"/>
      <c r="AR55054" s="95"/>
      <c r="AS55054" s="95"/>
      <c r="AT55054" s="95"/>
      <c r="AU55054" s="95"/>
      <c r="AV55054" s="95"/>
      <c r="AW55054" s="95"/>
      <c r="AX55054" s="95"/>
      <c r="AY55054" s="95"/>
      <c r="AZ55054" s="95"/>
      <c r="BA55054" s="95"/>
      <c r="BB55054" s="95"/>
      <c r="BC55054" s="95"/>
      <c r="BD55054" s="95"/>
      <c r="BE55054" s="95"/>
      <c r="BF55054" s="95"/>
      <c r="BG55054" s="95"/>
      <c r="BH55054" s="95"/>
      <c r="BI55054" s="95"/>
      <c r="BJ55054" s="95"/>
      <c r="BK55054" s="95"/>
      <c r="BL55054" s="95"/>
      <c r="BM55054" s="95"/>
      <c r="BN55054" s="95"/>
      <c r="CA55054" s="95"/>
    </row>
    <row r="55055" spans="31:79" s="97" customFormat="1" x14ac:dyDescent="0.2">
      <c r="AE55055" s="95"/>
      <c r="AF55055" s="95"/>
      <c r="AN55055" s="95"/>
      <c r="AO55055" s="95"/>
      <c r="AP55055" s="95"/>
      <c r="AQ55055" s="95"/>
      <c r="AR55055" s="95"/>
      <c r="AS55055" s="95"/>
      <c r="AT55055" s="95"/>
      <c r="AU55055" s="95"/>
      <c r="AV55055" s="95"/>
      <c r="AW55055" s="95"/>
      <c r="AX55055" s="95"/>
      <c r="AY55055" s="95"/>
      <c r="AZ55055" s="95"/>
      <c r="BA55055" s="95"/>
      <c r="BB55055" s="95"/>
      <c r="BC55055" s="95"/>
      <c r="BD55055" s="95"/>
      <c r="BE55055" s="95"/>
      <c r="BF55055" s="95"/>
      <c r="BG55055" s="95"/>
      <c r="BH55055" s="95"/>
      <c r="BI55055" s="95"/>
      <c r="BJ55055" s="95"/>
      <c r="BK55055" s="95"/>
      <c r="BL55055" s="95"/>
      <c r="BM55055" s="95"/>
      <c r="BN55055" s="95"/>
      <c r="CA55055" s="95"/>
    </row>
    <row r="55056" spans="31:79" s="97" customFormat="1" x14ac:dyDescent="0.2">
      <c r="AE55056" s="95"/>
      <c r="AF55056" s="95"/>
      <c r="AN55056" s="95"/>
      <c r="AO55056" s="95"/>
      <c r="AP55056" s="95"/>
      <c r="AQ55056" s="95"/>
      <c r="AR55056" s="95"/>
      <c r="AS55056" s="95"/>
      <c r="AT55056" s="95"/>
      <c r="AU55056" s="95"/>
      <c r="AV55056" s="95"/>
      <c r="AW55056" s="95"/>
      <c r="AX55056" s="95"/>
      <c r="AY55056" s="95"/>
      <c r="AZ55056" s="95"/>
      <c r="BA55056" s="95"/>
      <c r="BB55056" s="95"/>
      <c r="BC55056" s="95"/>
      <c r="BD55056" s="95"/>
      <c r="BE55056" s="95"/>
      <c r="BF55056" s="95"/>
      <c r="BG55056" s="95"/>
      <c r="BH55056" s="95"/>
      <c r="BI55056" s="95"/>
      <c r="BJ55056" s="95"/>
      <c r="BK55056" s="95"/>
      <c r="BL55056" s="95"/>
      <c r="BM55056" s="95"/>
      <c r="BN55056" s="95"/>
      <c r="CA55056" s="95"/>
    </row>
    <row r="55057" spans="31:79" s="97" customFormat="1" x14ac:dyDescent="0.2">
      <c r="AE55057" s="95"/>
      <c r="AF55057" s="95"/>
      <c r="AN55057" s="95"/>
      <c r="AO55057" s="95"/>
      <c r="AP55057" s="95"/>
      <c r="AQ55057" s="95"/>
      <c r="AR55057" s="95"/>
      <c r="AS55057" s="95"/>
      <c r="AT55057" s="95"/>
      <c r="AU55057" s="95"/>
      <c r="AV55057" s="95"/>
      <c r="AW55057" s="95"/>
      <c r="AX55057" s="95"/>
      <c r="AY55057" s="95"/>
      <c r="AZ55057" s="95"/>
      <c r="BA55057" s="95"/>
      <c r="BB55057" s="95"/>
      <c r="BC55057" s="95"/>
      <c r="BD55057" s="95"/>
      <c r="BE55057" s="95"/>
      <c r="BF55057" s="95"/>
      <c r="BG55057" s="95"/>
      <c r="BH55057" s="95"/>
      <c r="BI55057" s="95"/>
      <c r="BJ55057" s="95"/>
      <c r="BK55057" s="95"/>
      <c r="BL55057" s="95"/>
      <c r="BM55057" s="95"/>
      <c r="BN55057" s="95"/>
      <c r="CA55057" s="95"/>
    </row>
    <row r="55058" spans="31:79" s="97" customFormat="1" x14ac:dyDescent="0.2">
      <c r="AE55058" s="95"/>
      <c r="AF55058" s="95"/>
      <c r="AN55058" s="95"/>
      <c r="AO55058" s="95"/>
      <c r="AP55058" s="95"/>
      <c r="AQ55058" s="95"/>
      <c r="AR55058" s="95"/>
      <c r="AS55058" s="95"/>
      <c r="AT55058" s="95"/>
      <c r="AU55058" s="95"/>
      <c r="AV55058" s="95"/>
      <c r="AW55058" s="95"/>
      <c r="AX55058" s="95"/>
      <c r="AY55058" s="95"/>
      <c r="AZ55058" s="95"/>
      <c r="BA55058" s="95"/>
      <c r="BB55058" s="95"/>
      <c r="BC55058" s="95"/>
      <c r="BD55058" s="95"/>
      <c r="BE55058" s="95"/>
      <c r="BF55058" s="95"/>
      <c r="BG55058" s="95"/>
      <c r="BH55058" s="95"/>
      <c r="BI55058" s="95"/>
      <c r="BJ55058" s="95"/>
      <c r="BK55058" s="95"/>
      <c r="BL55058" s="95"/>
      <c r="BM55058" s="95"/>
      <c r="BN55058" s="95"/>
      <c r="CA55058" s="95"/>
    </row>
    <row r="55059" spans="31:79" s="97" customFormat="1" x14ac:dyDescent="0.2">
      <c r="AE55059" s="95"/>
      <c r="AF55059" s="95"/>
      <c r="AN55059" s="95"/>
      <c r="AO55059" s="95"/>
      <c r="AP55059" s="95"/>
      <c r="AQ55059" s="95"/>
      <c r="AR55059" s="95"/>
      <c r="AS55059" s="95"/>
      <c r="AT55059" s="95"/>
      <c r="AU55059" s="95"/>
      <c r="AV55059" s="95"/>
      <c r="AW55059" s="95"/>
      <c r="AX55059" s="95"/>
      <c r="AY55059" s="95"/>
      <c r="AZ55059" s="95"/>
      <c r="BA55059" s="95"/>
      <c r="BB55059" s="95"/>
      <c r="BC55059" s="95"/>
      <c r="BD55059" s="95"/>
      <c r="BE55059" s="95"/>
      <c r="BF55059" s="95"/>
      <c r="BG55059" s="95"/>
      <c r="BH55059" s="95"/>
      <c r="BI55059" s="95"/>
      <c r="BJ55059" s="95"/>
      <c r="BK55059" s="95"/>
      <c r="BL55059" s="95"/>
      <c r="BM55059" s="95"/>
      <c r="BN55059" s="95"/>
      <c r="CA55059" s="95"/>
    </row>
    <row r="55060" spans="31:79" s="97" customFormat="1" x14ac:dyDescent="0.2">
      <c r="AE55060" s="95"/>
      <c r="AF55060" s="95"/>
      <c r="AN55060" s="95"/>
      <c r="AO55060" s="95"/>
      <c r="AP55060" s="95"/>
      <c r="AQ55060" s="95"/>
      <c r="AR55060" s="95"/>
      <c r="AS55060" s="95"/>
      <c r="AT55060" s="95"/>
      <c r="AU55060" s="95"/>
      <c r="AV55060" s="95"/>
      <c r="AW55060" s="95"/>
      <c r="AX55060" s="95"/>
      <c r="AY55060" s="95"/>
      <c r="AZ55060" s="95"/>
      <c r="BA55060" s="95"/>
      <c r="BB55060" s="95"/>
      <c r="BC55060" s="95"/>
      <c r="BD55060" s="95"/>
      <c r="BE55060" s="95"/>
      <c r="BF55060" s="95"/>
      <c r="BG55060" s="95"/>
      <c r="BH55060" s="95"/>
      <c r="BI55060" s="95"/>
      <c r="BJ55060" s="95"/>
      <c r="BK55060" s="95"/>
      <c r="BL55060" s="95"/>
      <c r="BM55060" s="95"/>
      <c r="BN55060" s="95"/>
      <c r="CA55060" s="95"/>
    </row>
    <row r="55061" spans="31:79" s="97" customFormat="1" x14ac:dyDescent="0.2">
      <c r="AE55061" s="95"/>
      <c r="AF55061" s="95"/>
      <c r="AN55061" s="95"/>
      <c r="AO55061" s="95"/>
      <c r="AP55061" s="95"/>
      <c r="AQ55061" s="95"/>
      <c r="AR55061" s="95"/>
      <c r="AS55061" s="95"/>
      <c r="AT55061" s="95"/>
      <c r="AU55061" s="95"/>
      <c r="AV55061" s="95"/>
      <c r="AW55061" s="95"/>
      <c r="AX55061" s="95"/>
      <c r="AY55061" s="95"/>
      <c r="AZ55061" s="95"/>
      <c r="BA55061" s="95"/>
      <c r="BB55061" s="95"/>
      <c r="BC55061" s="95"/>
      <c r="BD55061" s="95"/>
      <c r="BE55061" s="95"/>
      <c r="BF55061" s="95"/>
      <c r="BG55061" s="95"/>
      <c r="BH55061" s="95"/>
      <c r="BI55061" s="95"/>
      <c r="BJ55061" s="95"/>
      <c r="BK55061" s="95"/>
      <c r="BL55061" s="95"/>
      <c r="BM55061" s="95"/>
      <c r="BN55061" s="95"/>
      <c r="CA55061" s="95"/>
    </row>
    <row r="55062" spans="31:79" s="97" customFormat="1" x14ac:dyDescent="0.2">
      <c r="AE55062" s="95"/>
      <c r="AF55062" s="95"/>
      <c r="AN55062" s="95"/>
      <c r="AO55062" s="95"/>
      <c r="AP55062" s="95"/>
      <c r="AQ55062" s="95"/>
      <c r="AR55062" s="95"/>
      <c r="AS55062" s="95"/>
      <c r="AT55062" s="95"/>
      <c r="AU55062" s="95"/>
      <c r="AV55062" s="95"/>
      <c r="AW55062" s="95"/>
      <c r="AX55062" s="95"/>
      <c r="AY55062" s="95"/>
      <c r="AZ55062" s="95"/>
      <c r="BA55062" s="95"/>
      <c r="BB55062" s="95"/>
      <c r="BC55062" s="95"/>
      <c r="BD55062" s="95"/>
      <c r="BE55062" s="95"/>
      <c r="BF55062" s="95"/>
      <c r="BG55062" s="95"/>
      <c r="BH55062" s="95"/>
      <c r="BI55062" s="95"/>
      <c r="BJ55062" s="95"/>
      <c r="BK55062" s="95"/>
      <c r="BL55062" s="95"/>
      <c r="BM55062" s="95"/>
      <c r="BN55062" s="95"/>
      <c r="CA55062" s="95"/>
    </row>
    <row r="55063" spans="31:79" s="97" customFormat="1" x14ac:dyDescent="0.2">
      <c r="AE55063" s="95"/>
      <c r="AF55063" s="95"/>
      <c r="AN55063" s="95"/>
      <c r="AO55063" s="95"/>
      <c r="AP55063" s="95"/>
      <c r="AQ55063" s="95"/>
      <c r="AR55063" s="95"/>
      <c r="AS55063" s="95"/>
      <c r="AT55063" s="95"/>
      <c r="AU55063" s="95"/>
      <c r="AV55063" s="95"/>
      <c r="AW55063" s="95"/>
      <c r="AX55063" s="95"/>
      <c r="AY55063" s="95"/>
      <c r="AZ55063" s="95"/>
      <c r="BA55063" s="95"/>
      <c r="BB55063" s="95"/>
      <c r="BC55063" s="95"/>
      <c r="BD55063" s="95"/>
      <c r="BE55063" s="95"/>
      <c r="BF55063" s="95"/>
      <c r="BG55063" s="95"/>
      <c r="BH55063" s="95"/>
      <c r="BI55063" s="95"/>
      <c r="BJ55063" s="95"/>
      <c r="BK55063" s="95"/>
      <c r="BL55063" s="95"/>
      <c r="BM55063" s="95"/>
      <c r="BN55063" s="95"/>
      <c r="CA55063" s="95"/>
    </row>
    <row r="55064" spans="31:79" s="97" customFormat="1" x14ac:dyDescent="0.2">
      <c r="AE55064" s="95"/>
      <c r="AF55064" s="95"/>
      <c r="AN55064" s="95"/>
      <c r="AO55064" s="95"/>
      <c r="AP55064" s="95"/>
      <c r="AQ55064" s="95"/>
      <c r="AR55064" s="95"/>
      <c r="AS55064" s="95"/>
      <c r="AT55064" s="95"/>
      <c r="AU55064" s="95"/>
      <c r="AV55064" s="95"/>
      <c r="AW55064" s="95"/>
      <c r="AX55064" s="95"/>
      <c r="AY55064" s="95"/>
      <c r="AZ55064" s="95"/>
      <c r="BA55064" s="95"/>
      <c r="BB55064" s="95"/>
      <c r="BC55064" s="95"/>
      <c r="BD55064" s="95"/>
      <c r="BE55064" s="95"/>
      <c r="BF55064" s="95"/>
      <c r="BG55064" s="95"/>
      <c r="BH55064" s="95"/>
      <c r="BI55064" s="95"/>
      <c r="BJ55064" s="95"/>
      <c r="BK55064" s="95"/>
      <c r="BL55064" s="95"/>
      <c r="BM55064" s="95"/>
      <c r="BN55064" s="95"/>
      <c r="CA55064" s="95"/>
    </row>
    <row r="55065" spans="31:79" s="97" customFormat="1" x14ac:dyDescent="0.2">
      <c r="AE55065" s="95"/>
      <c r="AF55065" s="95"/>
      <c r="AN55065" s="95"/>
      <c r="AO55065" s="95"/>
      <c r="AP55065" s="95"/>
      <c r="AQ55065" s="95"/>
      <c r="AR55065" s="95"/>
      <c r="AS55065" s="95"/>
      <c r="AT55065" s="95"/>
      <c r="AU55065" s="95"/>
      <c r="AV55065" s="95"/>
      <c r="AW55065" s="95"/>
      <c r="AX55065" s="95"/>
      <c r="AY55065" s="95"/>
      <c r="AZ55065" s="95"/>
      <c r="BA55065" s="95"/>
      <c r="BB55065" s="95"/>
      <c r="BC55065" s="95"/>
      <c r="BD55065" s="95"/>
      <c r="BE55065" s="95"/>
      <c r="BF55065" s="95"/>
      <c r="BG55065" s="95"/>
      <c r="BH55065" s="95"/>
      <c r="BI55065" s="95"/>
      <c r="BJ55065" s="95"/>
      <c r="BK55065" s="95"/>
      <c r="BL55065" s="95"/>
      <c r="BM55065" s="95"/>
      <c r="BN55065" s="95"/>
      <c r="CA55065" s="95"/>
    </row>
    <row r="55066" spans="31:79" s="97" customFormat="1" x14ac:dyDescent="0.2">
      <c r="AE55066" s="95"/>
      <c r="AF55066" s="95"/>
      <c r="AN55066" s="95"/>
      <c r="AO55066" s="95"/>
      <c r="AP55066" s="95"/>
      <c r="AQ55066" s="95"/>
      <c r="AR55066" s="95"/>
      <c r="AS55066" s="95"/>
      <c r="AT55066" s="95"/>
      <c r="AU55066" s="95"/>
      <c r="AV55066" s="95"/>
      <c r="AW55066" s="95"/>
      <c r="AX55066" s="95"/>
      <c r="AY55066" s="95"/>
      <c r="AZ55066" s="95"/>
      <c r="BA55066" s="95"/>
      <c r="BB55066" s="95"/>
      <c r="BC55066" s="95"/>
      <c r="BD55066" s="95"/>
      <c r="BE55066" s="95"/>
      <c r="BF55066" s="95"/>
      <c r="BG55066" s="95"/>
      <c r="BH55066" s="95"/>
      <c r="BI55066" s="95"/>
      <c r="BJ55066" s="95"/>
      <c r="BK55066" s="95"/>
      <c r="BL55066" s="95"/>
      <c r="BM55066" s="95"/>
      <c r="BN55066" s="95"/>
      <c r="CA55066" s="95"/>
    </row>
    <row r="55067" spans="31:79" s="97" customFormat="1" x14ac:dyDescent="0.2">
      <c r="AE55067" s="95"/>
      <c r="AF55067" s="95"/>
      <c r="AN55067" s="95"/>
      <c r="AO55067" s="95"/>
      <c r="AP55067" s="95"/>
      <c r="AQ55067" s="95"/>
      <c r="AR55067" s="95"/>
      <c r="AS55067" s="95"/>
      <c r="AT55067" s="95"/>
      <c r="AU55067" s="95"/>
      <c r="AV55067" s="95"/>
      <c r="AW55067" s="95"/>
      <c r="AX55067" s="95"/>
      <c r="AY55067" s="95"/>
      <c r="AZ55067" s="95"/>
      <c r="BA55067" s="95"/>
      <c r="BB55067" s="95"/>
      <c r="BC55067" s="95"/>
      <c r="BD55067" s="95"/>
      <c r="BE55067" s="95"/>
      <c r="BF55067" s="95"/>
      <c r="BG55067" s="95"/>
      <c r="BH55067" s="95"/>
      <c r="BI55067" s="95"/>
      <c r="BJ55067" s="95"/>
      <c r="BK55067" s="95"/>
      <c r="BL55067" s="95"/>
      <c r="BM55067" s="95"/>
      <c r="BN55067" s="95"/>
      <c r="CA55067" s="95"/>
    </row>
    <row r="55068" spans="31:79" s="97" customFormat="1" x14ac:dyDescent="0.2">
      <c r="AE55068" s="95"/>
      <c r="AF55068" s="95"/>
      <c r="AN55068" s="95"/>
      <c r="AO55068" s="95"/>
      <c r="AP55068" s="95"/>
      <c r="AQ55068" s="95"/>
      <c r="AR55068" s="95"/>
      <c r="AS55068" s="95"/>
      <c r="AT55068" s="95"/>
      <c r="AU55068" s="95"/>
      <c r="AV55068" s="95"/>
      <c r="AW55068" s="95"/>
      <c r="AX55068" s="95"/>
      <c r="AY55068" s="95"/>
      <c r="AZ55068" s="95"/>
      <c r="BA55068" s="95"/>
      <c r="BB55068" s="95"/>
      <c r="BC55068" s="95"/>
      <c r="BD55068" s="95"/>
      <c r="BE55068" s="95"/>
      <c r="BF55068" s="95"/>
      <c r="BG55068" s="95"/>
      <c r="BH55068" s="95"/>
      <c r="BI55068" s="95"/>
      <c r="BJ55068" s="95"/>
      <c r="BK55068" s="95"/>
      <c r="BL55068" s="95"/>
      <c r="BM55068" s="95"/>
      <c r="BN55068" s="95"/>
      <c r="CA55068" s="95"/>
    </row>
    <row r="55069" spans="31:79" s="97" customFormat="1" x14ac:dyDescent="0.2">
      <c r="AE55069" s="95"/>
      <c r="AF55069" s="95"/>
      <c r="AN55069" s="95"/>
      <c r="AO55069" s="95"/>
      <c r="AP55069" s="95"/>
      <c r="AQ55069" s="95"/>
      <c r="AR55069" s="95"/>
      <c r="AS55069" s="95"/>
      <c r="AT55069" s="95"/>
      <c r="AU55069" s="95"/>
      <c r="AV55069" s="95"/>
      <c r="AW55069" s="95"/>
      <c r="AX55069" s="95"/>
      <c r="AY55069" s="95"/>
      <c r="AZ55069" s="95"/>
      <c r="BA55069" s="95"/>
      <c r="BB55069" s="95"/>
      <c r="BC55069" s="95"/>
      <c r="BD55069" s="95"/>
      <c r="BE55069" s="95"/>
      <c r="BF55069" s="95"/>
      <c r="BG55069" s="95"/>
      <c r="BH55069" s="95"/>
      <c r="BI55069" s="95"/>
      <c r="BJ55069" s="95"/>
      <c r="BK55069" s="95"/>
      <c r="BL55069" s="95"/>
      <c r="BM55069" s="95"/>
      <c r="BN55069" s="95"/>
      <c r="CA55069" s="95"/>
    </row>
    <row r="55070" spans="31:79" s="97" customFormat="1" x14ac:dyDescent="0.2">
      <c r="AE55070" s="95"/>
      <c r="AF55070" s="95"/>
      <c r="AN55070" s="95"/>
      <c r="AO55070" s="95"/>
      <c r="AP55070" s="95"/>
      <c r="AQ55070" s="95"/>
      <c r="AR55070" s="95"/>
      <c r="AS55070" s="95"/>
      <c r="AT55070" s="95"/>
      <c r="AU55070" s="95"/>
      <c r="AV55070" s="95"/>
      <c r="AW55070" s="95"/>
      <c r="AX55070" s="95"/>
      <c r="AY55070" s="95"/>
      <c r="AZ55070" s="95"/>
      <c r="BA55070" s="95"/>
      <c r="BB55070" s="95"/>
      <c r="BC55070" s="95"/>
      <c r="BD55070" s="95"/>
      <c r="BE55070" s="95"/>
      <c r="BF55070" s="95"/>
      <c r="BG55070" s="95"/>
      <c r="BH55070" s="95"/>
      <c r="BI55070" s="95"/>
      <c r="BJ55070" s="95"/>
      <c r="BK55070" s="95"/>
      <c r="BL55070" s="95"/>
      <c r="BM55070" s="95"/>
      <c r="BN55070" s="95"/>
      <c r="CA55070" s="95"/>
    </row>
    <row r="55071" spans="31:79" s="97" customFormat="1" x14ac:dyDescent="0.2">
      <c r="AE55071" s="95"/>
      <c r="AF55071" s="95"/>
      <c r="AN55071" s="95"/>
      <c r="AO55071" s="95"/>
      <c r="AP55071" s="95"/>
      <c r="AQ55071" s="95"/>
      <c r="AR55071" s="95"/>
      <c r="AS55071" s="95"/>
      <c r="AT55071" s="95"/>
      <c r="AU55071" s="95"/>
      <c r="AV55071" s="95"/>
      <c r="AW55071" s="95"/>
      <c r="AX55071" s="95"/>
      <c r="AY55071" s="95"/>
      <c r="AZ55071" s="95"/>
      <c r="BA55071" s="95"/>
      <c r="BB55071" s="95"/>
      <c r="BC55071" s="95"/>
      <c r="BD55071" s="95"/>
      <c r="BE55071" s="95"/>
      <c r="BF55071" s="95"/>
      <c r="BG55071" s="95"/>
      <c r="BH55071" s="95"/>
      <c r="BI55071" s="95"/>
      <c r="BJ55071" s="95"/>
      <c r="BK55071" s="95"/>
      <c r="BL55071" s="95"/>
      <c r="BM55071" s="95"/>
      <c r="BN55071" s="95"/>
      <c r="CA55071" s="95"/>
    </row>
    <row r="55072" spans="31:79" s="97" customFormat="1" x14ac:dyDescent="0.2">
      <c r="AE55072" s="95"/>
      <c r="AF55072" s="95"/>
      <c r="AN55072" s="95"/>
      <c r="AO55072" s="95"/>
      <c r="AP55072" s="95"/>
      <c r="AQ55072" s="95"/>
      <c r="AR55072" s="95"/>
      <c r="AS55072" s="95"/>
      <c r="AT55072" s="95"/>
      <c r="AU55072" s="95"/>
      <c r="AV55072" s="95"/>
      <c r="AW55072" s="95"/>
      <c r="AX55072" s="95"/>
      <c r="AY55072" s="95"/>
      <c r="AZ55072" s="95"/>
      <c r="BA55072" s="95"/>
      <c r="BB55072" s="95"/>
      <c r="BC55072" s="95"/>
      <c r="BD55072" s="95"/>
      <c r="BE55072" s="95"/>
      <c r="BF55072" s="95"/>
      <c r="BG55072" s="95"/>
      <c r="BH55072" s="95"/>
      <c r="BI55072" s="95"/>
      <c r="BJ55072" s="95"/>
      <c r="BK55072" s="95"/>
      <c r="BL55072" s="95"/>
      <c r="BM55072" s="95"/>
      <c r="BN55072" s="95"/>
      <c r="CA55072" s="95"/>
    </row>
    <row r="55073" spans="31:79" s="97" customFormat="1" x14ac:dyDescent="0.2">
      <c r="AE55073" s="95"/>
      <c r="AF55073" s="95"/>
      <c r="AN55073" s="95"/>
      <c r="AO55073" s="95"/>
      <c r="AP55073" s="95"/>
      <c r="AQ55073" s="95"/>
      <c r="AR55073" s="95"/>
      <c r="AS55073" s="95"/>
      <c r="AT55073" s="95"/>
      <c r="AU55073" s="95"/>
      <c r="AV55073" s="95"/>
      <c r="AW55073" s="95"/>
      <c r="AX55073" s="95"/>
      <c r="AY55073" s="95"/>
      <c r="AZ55073" s="95"/>
      <c r="BA55073" s="95"/>
      <c r="BB55073" s="95"/>
      <c r="BC55073" s="95"/>
      <c r="BD55073" s="95"/>
      <c r="BE55073" s="95"/>
      <c r="BF55073" s="95"/>
      <c r="BG55073" s="95"/>
      <c r="BH55073" s="95"/>
      <c r="BI55073" s="95"/>
      <c r="BJ55073" s="95"/>
      <c r="BK55073" s="95"/>
      <c r="BL55073" s="95"/>
      <c r="BM55073" s="95"/>
      <c r="BN55073" s="95"/>
      <c r="CA55073" s="95"/>
    </row>
    <row r="55074" spans="31:79" s="97" customFormat="1" x14ac:dyDescent="0.2">
      <c r="AE55074" s="95"/>
      <c r="AF55074" s="95"/>
      <c r="AN55074" s="95"/>
      <c r="AO55074" s="95"/>
      <c r="AP55074" s="95"/>
      <c r="AQ55074" s="95"/>
      <c r="AR55074" s="95"/>
      <c r="AS55074" s="95"/>
      <c r="AT55074" s="95"/>
      <c r="AU55074" s="95"/>
      <c r="AV55074" s="95"/>
      <c r="AW55074" s="95"/>
      <c r="AX55074" s="95"/>
      <c r="AY55074" s="95"/>
      <c r="AZ55074" s="95"/>
      <c r="BA55074" s="95"/>
      <c r="BB55074" s="95"/>
      <c r="BC55074" s="95"/>
      <c r="BD55074" s="95"/>
      <c r="BE55074" s="95"/>
      <c r="BF55074" s="95"/>
      <c r="BG55074" s="95"/>
      <c r="BH55074" s="95"/>
      <c r="BI55074" s="95"/>
      <c r="BJ55074" s="95"/>
      <c r="BK55074" s="95"/>
      <c r="BL55074" s="95"/>
      <c r="BM55074" s="95"/>
      <c r="BN55074" s="95"/>
      <c r="CA55074" s="95"/>
    </row>
    <row r="55075" spans="31:79" s="97" customFormat="1" x14ac:dyDescent="0.2">
      <c r="AE55075" s="95"/>
      <c r="AF55075" s="95"/>
      <c r="AN55075" s="95"/>
      <c r="AO55075" s="95"/>
      <c r="AP55075" s="95"/>
      <c r="AQ55075" s="95"/>
      <c r="AR55075" s="95"/>
      <c r="AS55075" s="95"/>
      <c r="AT55075" s="95"/>
      <c r="AU55075" s="95"/>
      <c r="AV55075" s="95"/>
      <c r="AW55075" s="95"/>
      <c r="AX55075" s="95"/>
      <c r="AY55075" s="95"/>
      <c r="AZ55075" s="95"/>
      <c r="BA55075" s="95"/>
      <c r="BB55075" s="95"/>
      <c r="BC55075" s="95"/>
      <c r="BD55075" s="95"/>
      <c r="BE55075" s="95"/>
      <c r="BF55075" s="95"/>
      <c r="BG55075" s="95"/>
      <c r="BH55075" s="95"/>
      <c r="BI55075" s="95"/>
      <c r="BJ55075" s="95"/>
      <c r="BK55075" s="95"/>
      <c r="BL55075" s="95"/>
      <c r="BM55075" s="95"/>
      <c r="BN55075" s="95"/>
      <c r="CA55075" s="95"/>
    </row>
    <row r="55076" spans="31:79" s="97" customFormat="1" x14ac:dyDescent="0.2">
      <c r="AE55076" s="95"/>
      <c r="AF55076" s="95"/>
      <c r="AN55076" s="95"/>
      <c r="AO55076" s="95"/>
      <c r="AP55076" s="95"/>
      <c r="AQ55076" s="95"/>
      <c r="AR55076" s="95"/>
      <c r="AS55076" s="95"/>
      <c r="AT55076" s="95"/>
      <c r="AU55076" s="95"/>
      <c r="AV55076" s="95"/>
      <c r="AW55076" s="95"/>
      <c r="AX55076" s="95"/>
      <c r="AY55076" s="95"/>
      <c r="AZ55076" s="95"/>
      <c r="BA55076" s="95"/>
      <c r="BB55076" s="95"/>
      <c r="BC55076" s="95"/>
      <c r="BD55076" s="95"/>
      <c r="BE55076" s="95"/>
      <c r="BF55076" s="95"/>
      <c r="BG55076" s="95"/>
      <c r="BH55076" s="95"/>
      <c r="BI55076" s="95"/>
      <c r="BJ55076" s="95"/>
      <c r="BK55076" s="95"/>
      <c r="BL55076" s="95"/>
      <c r="BM55076" s="95"/>
      <c r="BN55076" s="95"/>
      <c r="CA55076" s="95"/>
    </row>
    <row r="55077" spans="31:79" s="97" customFormat="1" x14ac:dyDescent="0.2">
      <c r="AE55077" s="95"/>
      <c r="AF55077" s="95"/>
      <c r="AN55077" s="95"/>
      <c r="AO55077" s="95"/>
      <c r="AP55077" s="95"/>
      <c r="AQ55077" s="95"/>
      <c r="AR55077" s="95"/>
      <c r="AS55077" s="95"/>
      <c r="AT55077" s="95"/>
      <c r="AU55077" s="95"/>
      <c r="AV55077" s="95"/>
      <c r="AW55077" s="95"/>
      <c r="AX55077" s="95"/>
      <c r="AY55077" s="95"/>
      <c r="AZ55077" s="95"/>
      <c r="BA55077" s="95"/>
      <c r="BB55077" s="95"/>
      <c r="BC55077" s="95"/>
      <c r="BD55077" s="95"/>
      <c r="BE55077" s="95"/>
      <c r="BF55077" s="95"/>
      <c r="BG55077" s="95"/>
      <c r="BH55077" s="95"/>
      <c r="BI55077" s="95"/>
      <c r="BJ55077" s="95"/>
      <c r="BK55077" s="95"/>
      <c r="BL55077" s="95"/>
      <c r="BM55077" s="95"/>
      <c r="BN55077" s="95"/>
      <c r="CA55077" s="95"/>
    </row>
    <row r="55078" spans="31:79" s="97" customFormat="1" x14ac:dyDescent="0.2">
      <c r="AE55078" s="95"/>
      <c r="AF55078" s="95"/>
      <c r="AN55078" s="95"/>
      <c r="AO55078" s="95"/>
      <c r="AP55078" s="95"/>
      <c r="AQ55078" s="95"/>
      <c r="AR55078" s="95"/>
      <c r="AS55078" s="95"/>
      <c r="AT55078" s="95"/>
      <c r="AU55078" s="95"/>
      <c r="AV55078" s="95"/>
      <c r="AW55078" s="95"/>
      <c r="AX55078" s="95"/>
      <c r="AY55078" s="95"/>
      <c r="AZ55078" s="95"/>
      <c r="BA55078" s="95"/>
      <c r="BB55078" s="95"/>
      <c r="BC55078" s="95"/>
      <c r="BD55078" s="95"/>
      <c r="BE55078" s="95"/>
      <c r="BF55078" s="95"/>
      <c r="BG55078" s="95"/>
      <c r="BH55078" s="95"/>
      <c r="BI55078" s="95"/>
      <c r="BJ55078" s="95"/>
      <c r="BK55078" s="95"/>
      <c r="BL55078" s="95"/>
      <c r="BM55078" s="95"/>
      <c r="BN55078" s="95"/>
      <c r="CA55078" s="95"/>
    </row>
    <row r="55079" spans="31:79" s="97" customFormat="1" x14ac:dyDescent="0.2">
      <c r="AE55079" s="95"/>
      <c r="AF55079" s="95"/>
      <c r="AN55079" s="95"/>
      <c r="AO55079" s="95"/>
      <c r="AP55079" s="95"/>
      <c r="AQ55079" s="95"/>
      <c r="AR55079" s="95"/>
      <c r="AS55079" s="95"/>
      <c r="AT55079" s="95"/>
      <c r="AU55079" s="95"/>
      <c r="AV55079" s="95"/>
      <c r="AW55079" s="95"/>
      <c r="AX55079" s="95"/>
      <c r="AY55079" s="95"/>
      <c r="AZ55079" s="95"/>
      <c r="BA55079" s="95"/>
      <c r="BB55079" s="95"/>
      <c r="BC55079" s="95"/>
      <c r="BD55079" s="95"/>
      <c r="BE55079" s="95"/>
      <c r="BF55079" s="95"/>
      <c r="BG55079" s="95"/>
      <c r="BH55079" s="95"/>
      <c r="BI55079" s="95"/>
      <c r="BJ55079" s="95"/>
      <c r="BK55079" s="95"/>
      <c r="BL55079" s="95"/>
      <c r="BM55079" s="95"/>
      <c r="BN55079" s="95"/>
      <c r="CA55079" s="95"/>
    </row>
    <row r="55080" spans="31:79" s="97" customFormat="1" x14ac:dyDescent="0.2">
      <c r="AE55080" s="95"/>
      <c r="AF55080" s="95"/>
      <c r="AN55080" s="95"/>
      <c r="AO55080" s="95"/>
      <c r="AP55080" s="95"/>
      <c r="AQ55080" s="95"/>
      <c r="AR55080" s="95"/>
      <c r="AS55080" s="95"/>
      <c r="AT55080" s="95"/>
      <c r="AU55080" s="95"/>
      <c r="AV55080" s="95"/>
      <c r="AW55080" s="95"/>
      <c r="AX55080" s="95"/>
      <c r="AY55080" s="95"/>
      <c r="AZ55080" s="95"/>
      <c r="BA55080" s="95"/>
      <c r="BB55080" s="95"/>
      <c r="BC55080" s="95"/>
      <c r="BD55080" s="95"/>
      <c r="BE55080" s="95"/>
      <c r="BF55080" s="95"/>
      <c r="BG55080" s="95"/>
      <c r="BH55080" s="95"/>
      <c r="BI55080" s="95"/>
      <c r="BJ55080" s="95"/>
      <c r="BK55080" s="95"/>
      <c r="BL55080" s="95"/>
      <c r="BM55080" s="95"/>
      <c r="BN55080" s="95"/>
      <c r="CA55080" s="95"/>
    </row>
    <row r="55081" spans="31:79" s="97" customFormat="1" x14ac:dyDescent="0.2">
      <c r="AE55081" s="95"/>
      <c r="AF55081" s="95"/>
      <c r="AN55081" s="95"/>
      <c r="AO55081" s="95"/>
      <c r="AP55081" s="95"/>
      <c r="AQ55081" s="95"/>
      <c r="AR55081" s="95"/>
      <c r="AS55081" s="95"/>
      <c r="AT55081" s="95"/>
      <c r="AU55081" s="95"/>
      <c r="AV55081" s="95"/>
      <c r="AW55081" s="95"/>
      <c r="AX55081" s="95"/>
      <c r="AY55081" s="95"/>
      <c r="AZ55081" s="95"/>
      <c r="BA55081" s="95"/>
      <c r="BB55081" s="95"/>
      <c r="BC55081" s="95"/>
      <c r="BD55081" s="95"/>
      <c r="BE55081" s="95"/>
      <c r="BF55081" s="95"/>
      <c r="BG55081" s="95"/>
      <c r="BH55081" s="95"/>
      <c r="BI55081" s="95"/>
      <c r="BJ55081" s="95"/>
      <c r="BK55081" s="95"/>
      <c r="BL55081" s="95"/>
      <c r="BM55081" s="95"/>
      <c r="BN55081" s="95"/>
      <c r="CA55081" s="95"/>
    </row>
    <row r="55082" spans="31:79" s="97" customFormat="1" x14ac:dyDescent="0.2">
      <c r="AE55082" s="95"/>
      <c r="AF55082" s="95"/>
      <c r="AN55082" s="95"/>
      <c r="AO55082" s="95"/>
      <c r="AP55082" s="95"/>
      <c r="AQ55082" s="95"/>
      <c r="AR55082" s="95"/>
      <c r="AS55082" s="95"/>
      <c r="AT55082" s="95"/>
      <c r="AU55082" s="95"/>
      <c r="AV55082" s="95"/>
      <c r="AW55082" s="95"/>
      <c r="AX55082" s="95"/>
      <c r="AY55082" s="95"/>
      <c r="AZ55082" s="95"/>
      <c r="BA55082" s="95"/>
      <c r="BB55082" s="95"/>
      <c r="BC55082" s="95"/>
      <c r="BD55082" s="95"/>
      <c r="BE55082" s="95"/>
      <c r="BF55082" s="95"/>
      <c r="BG55082" s="95"/>
      <c r="BH55082" s="95"/>
      <c r="BI55082" s="95"/>
      <c r="BJ55082" s="95"/>
      <c r="BK55082" s="95"/>
      <c r="BL55082" s="95"/>
      <c r="BM55082" s="95"/>
      <c r="BN55082" s="95"/>
      <c r="CA55082" s="95"/>
    </row>
    <row r="55083" spans="31:79" s="97" customFormat="1" x14ac:dyDescent="0.2">
      <c r="AE55083" s="95"/>
      <c r="AF55083" s="95"/>
      <c r="AN55083" s="95"/>
      <c r="AO55083" s="95"/>
      <c r="AP55083" s="95"/>
      <c r="AQ55083" s="95"/>
      <c r="AR55083" s="95"/>
      <c r="AS55083" s="95"/>
      <c r="AT55083" s="95"/>
      <c r="AU55083" s="95"/>
      <c r="AV55083" s="95"/>
      <c r="AW55083" s="95"/>
      <c r="AX55083" s="95"/>
      <c r="AY55083" s="95"/>
      <c r="AZ55083" s="95"/>
      <c r="BA55083" s="95"/>
      <c r="BB55083" s="95"/>
      <c r="BC55083" s="95"/>
      <c r="BD55083" s="95"/>
      <c r="BE55083" s="95"/>
      <c r="BF55083" s="95"/>
      <c r="BG55083" s="95"/>
      <c r="BH55083" s="95"/>
      <c r="BI55083" s="95"/>
      <c r="BJ55083" s="95"/>
      <c r="BK55083" s="95"/>
      <c r="BL55083" s="95"/>
      <c r="BM55083" s="95"/>
      <c r="BN55083" s="95"/>
      <c r="CA55083" s="95"/>
    </row>
    <row r="55084" spans="31:79" s="97" customFormat="1" x14ac:dyDescent="0.2">
      <c r="AE55084" s="95"/>
      <c r="AF55084" s="95"/>
      <c r="AN55084" s="95"/>
      <c r="AO55084" s="95"/>
      <c r="AP55084" s="95"/>
      <c r="AQ55084" s="95"/>
      <c r="AR55084" s="95"/>
      <c r="AS55084" s="95"/>
      <c r="AT55084" s="95"/>
      <c r="AU55084" s="95"/>
      <c r="AV55084" s="95"/>
      <c r="AW55084" s="95"/>
      <c r="AX55084" s="95"/>
      <c r="AY55084" s="95"/>
      <c r="AZ55084" s="95"/>
      <c r="BA55084" s="95"/>
      <c r="BB55084" s="95"/>
      <c r="BC55084" s="95"/>
      <c r="BD55084" s="95"/>
      <c r="BE55084" s="95"/>
      <c r="BF55084" s="95"/>
      <c r="BG55084" s="95"/>
      <c r="BH55084" s="95"/>
      <c r="BI55084" s="95"/>
      <c r="BJ55084" s="95"/>
      <c r="BK55084" s="95"/>
      <c r="BL55084" s="95"/>
      <c r="BM55084" s="95"/>
      <c r="BN55084" s="95"/>
      <c r="CA55084" s="95"/>
    </row>
    <row r="55085" spans="31:79" s="97" customFormat="1" x14ac:dyDescent="0.2">
      <c r="AE55085" s="95"/>
      <c r="AF55085" s="95"/>
      <c r="AN55085" s="95"/>
      <c r="AO55085" s="95"/>
      <c r="AP55085" s="95"/>
      <c r="AQ55085" s="95"/>
      <c r="AR55085" s="95"/>
      <c r="AS55085" s="95"/>
      <c r="AT55085" s="95"/>
      <c r="AU55085" s="95"/>
      <c r="AV55085" s="95"/>
      <c r="AW55085" s="95"/>
      <c r="AX55085" s="95"/>
      <c r="AY55085" s="95"/>
      <c r="AZ55085" s="95"/>
      <c r="BA55085" s="95"/>
      <c r="BB55085" s="95"/>
      <c r="BC55085" s="95"/>
      <c r="BD55085" s="95"/>
      <c r="BE55085" s="95"/>
      <c r="BF55085" s="95"/>
      <c r="BG55085" s="95"/>
      <c r="BH55085" s="95"/>
      <c r="BI55085" s="95"/>
      <c r="BJ55085" s="95"/>
      <c r="BK55085" s="95"/>
      <c r="BL55085" s="95"/>
      <c r="BM55085" s="95"/>
      <c r="BN55085" s="95"/>
      <c r="CA55085" s="95"/>
    </row>
    <row r="55086" spans="31:79" s="97" customFormat="1" x14ac:dyDescent="0.2">
      <c r="AE55086" s="95"/>
      <c r="AF55086" s="95"/>
      <c r="AN55086" s="95"/>
      <c r="AO55086" s="95"/>
      <c r="AP55086" s="95"/>
      <c r="AQ55086" s="95"/>
      <c r="AR55086" s="95"/>
      <c r="AS55086" s="95"/>
      <c r="AT55086" s="95"/>
      <c r="AU55086" s="95"/>
      <c r="AV55086" s="95"/>
      <c r="AW55086" s="95"/>
      <c r="AX55086" s="95"/>
      <c r="AY55086" s="95"/>
      <c r="AZ55086" s="95"/>
      <c r="BA55086" s="95"/>
      <c r="BB55086" s="95"/>
      <c r="BC55086" s="95"/>
      <c r="BD55086" s="95"/>
      <c r="BE55086" s="95"/>
      <c r="BF55086" s="95"/>
      <c r="BG55086" s="95"/>
      <c r="BH55086" s="95"/>
      <c r="BI55086" s="95"/>
      <c r="BJ55086" s="95"/>
      <c r="BK55086" s="95"/>
      <c r="BL55086" s="95"/>
      <c r="BM55086" s="95"/>
      <c r="BN55086" s="95"/>
      <c r="CA55086" s="95"/>
    </row>
    <row r="55087" spans="31:79" s="97" customFormat="1" x14ac:dyDescent="0.2">
      <c r="AE55087" s="95"/>
      <c r="AF55087" s="95"/>
      <c r="AN55087" s="95"/>
      <c r="AO55087" s="95"/>
      <c r="AP55087" s="95"/>
      <c r="AQ55087" s="95"/>
      <c r="AR55087" s="95"/>
      <c r="AS55087" s="95"/>
      <c r="AT55087" s="95"/>
      <c r="AU55087" s="95"/>
      <c r="AV55087" s="95"/>
      <c r="AW55087" s="95"/>
      <c r="AX55087" s="95"/>
      <c r="AY55087" s="95"/>
      <c r="AZ55087" s="95"/>
      <c r="BA55087" s="95"/>
      <c r="BB55087" s="95"/>
      <c r="BC55087" s="95"/>
      <c r="BD55087" s="95"/>
      <c r="BE55087" s="95"/>
      <c r="BF55087" s="95"/>
      <c r="BG55087" s="95"/>
      <c r="BH55087" s="95"/>
      <c r="BI55087" s="95"/>
      <c r="BJ55087" s="95"/>
      <c r="BK55087" s="95"/>
      <c r="BL55087" s="95"/>
      <c r="BM55087" s="95"/>
      <c r="BN55087" s="95"/>
      <c r="CA55087" s="95"/>
    </row>
    <row r="55088" spans="31:79" s="97" customFormat="1" x14ac:dyDescent="0.2">
      <c r="AE55088" s="95"/>
      <c r="AF55088" s="95"/>
      <c r="AN55088" s="95"/>
      <c r="AO55088" s="95"/>
      <c r="AP55088" s="95"/>
      <c r="AQ55088" s="95"/>
      <c r="AR55088" s="95"/>
      <c r="AS55088" s="95"/>
      <c r="AT55088" s="95"/>
      <c r="AU55088" s="95"/>
      <c r="AV55088" s="95"/>
      <c r="AW55088" s="95"/>
      <c r="AX55088" s="95"/>
      <c r="AY55088" s="95"/>
      <c r="AZ55088" s="95"/>
      <c r="BA55088" s="95"/>
      <c r="BB55088" s="95"/>
      <c r="BC55088" s="95"/>
      <c r="BD55088" s="95"/>
      <c r="BE55088" s="95"/>
      <c r="BF55088" s="95"/>
      <c r="BG55088" s="95"/>
      <c r="BH55088" s="95"/>
      <c r="BI55088" s="95"/>
      <c r="BJ55088" s="95"/>
      <c r="BK55088" s="95"/>
      <c r="BL55088" s="95"/>
      <c r="BM55088" s="95"/>
      <c r="BN55088" s="95"/>
      <c r="CA55088" s="95"/>
    </row>
    <row r="55089" spans="31:79" s="97" customFormat="1" x14ac:dyDescent="0.2">
      <c r="AE55089" s="95"/>
      <c r="AF55089" s="95"/>
      <c r="AN55089" s="95"/>
      <c r="AO55089" s="95"/>
      <c r="AP55089" s="95"/>
      <c r="AQ55089" s="95"/>
      <c r="AR55089" s="95"/>
      <c r="AS55089" s="95"/>
      <c r="AT55089" s="95"/>
      <c r="AU55089" s="95"/>
      <c r="AV55089" s="95"/>
      <c r="AW55089" s="95"/>
      <c r="AX55089" s="95"/>
      <c r="AY55089" s="95"/>
      <c r="AZ55089" s="95"/>
      <c r="BA55089" s="95"/>
      <c r="BB55089" s="95"/>
      <c r="BC55089" s="95"/>
      <c r="BD55089" s="95"/>
      <c r="BE55089" s="95"/>
      <c r="BF55089" s="95"/>
      <c r="BG55089" s="95"/>
      <c r="BH55089" s="95"/>
      <c r="BI55089" s="95"/>
      <c r="BJ55089" s="95"/>
      <c r="BK55089" s="95"/>
      <c r="BL55089" s="95"/>
      <c r="BM55089" s="95"/>
      <c r="BN55089" s="95"/>
      <c r="CA55089" s="95"/>
    </row>
    <row r="55090" spans="31:79" s="97" customFormat="1" x14ac:dyDescent="0.2">
      <c r="AE55090" s="95"/>
      <c r="AF55090" s="95"/>
      <c r="AN55090" s="95"/>
      <c r="AO55090" s="95"/>
      <c r="AP55090" s="95"/>
      <c r="AQ55090" s="95"/>
      <c r="AR55090" s="95"/>
      <c r="AS55090" s="95"/>
      <c r="AT55090" s="95"/>
      <c r="AU55090" s="95"/>
      <c r="AV55090" s="95"/>
      <c r="AW55090" s="95"/>
      <c r="AX55090" s="95"/>
      <c r="AY55090" s="95"/>
      <c r="AZ55090" s="95"/>
      <c r="BA55090" s="95"/>
      <c r="BB55090" s="95"/>
      <c r="BC55090" s="95"/>
      <c r="BD55090" s="95"/>
      <c r="BE55090" s="95"/>
      <c r="BF55090" s="95"/>
      <c r="BG55090" s="95"/>
      <c r="BH55090" s="95"/>
      <c r="BI55090" s="95"/>
      <c r="BJ55090" s="95"/>
      <c r="BK55090" s="95"/>
      <c r="BL55090" s="95"/>
      <c r="BM55090" s="95"/>
      <c r="BN55090" s="95"/>
      <c r="CA55090" s="95"/>
    </row>
    <row r="55091" spans="31:79" s="97" customFormat="1" x14ac:dyDescent="0.2">
      <c r="AE55091" s="95"/>
      <c r="AF55091" s="95"/>
      <c r="AN55091" s="95"/>
      <c r="AO55091" s="95"/>
      <c r="AP55091" s="95"/>
      <c r="AQ55091" s="95"/>
      <c r="AR55091" s="95"/>
      <c r="AS55091" s="95"/>
      <c r="AT55091" s="95"/>
      <c r="AU55091" s="95"/>
      <c r="AV55091" s="95"/>
      <c r="AW55091" s="95"/>
      <c r="AX55091" s="95"/>
      <c r="AY55091" s="95"/>
      <c r="AZ55091" s="95"/>
      <c r="BA55091" s="95"/>
      <c r="BB55091" s="95"/>
      <c r="BC55091" s="95"/>
      <c r="BD55091" s="95"/>
      <c r="BE55091" s="95"/>
      <c r="BF55091" s="95"/>
      <c r="BG55091" s="95"/>
      <c r="BH55091" s="95"/>
      <c r="BI55091" s="95"/>
      <c r="BJ55091" s="95"/>
      <c r="BK55091" s="95"/>
      <c r="BL55091" s="95"/>
      <c r="BM55091" s="95"/>
      <c r="BN55091" s="95"/>
      <c r="CA55091" s="95"/>
    </row>
    <row r="55092" spans="31:79" s="97" customFormat="1" x14ac:dyDescent="0.2">
      <c r="AE55092" s="95"/>
      <c r="AF55092" s="95"/>
      <c r="AN55092" s="95"/>
      <c r="AO55092" s="95"/>
      <c r="AP55092" s="95"/>
      <c r="AQ55092" s="95"/>
      <c r="AR55092" s="95"/>
      <c r="AS55092" s="95"/>
      <c r="AT55092" s="95"/>
      <c r="AU55092" s="95"/>
      <c r="AV55092" s="95"/>
      <c r="AW55092" s="95"/>
      <c r="AX55092" s="95"/>
      <c r="AY55092" s="95"/>
      <c r="AZ55092" s="95"/>
      <c r="BA55092" s="95"/>
      <c r="BB55092" s="95"/>
      <c r="BC55092" s="95"/>
      <c r="BD55092" s="95"/>
      <c r="BE55092" s="95"/>
      <c r="BF55092" s="95"/>
      <c r="BG55092" s="95"/>
      <c r="BH55092" s="95"/>
      <c r="BI55092" s="95"/>
      <c r="BJ55092" s="95"/>
      <c r="BK55092" s="95"/>
      <c r="BL55092" s="95"/>
      <c r="BM55092" s="95"/>
      <c r="BN55092" s="95"/>
      <c r="CA55092" s="95"/>
    </row>
    <row r="55093" spans="31:79" s="97" customFormat="1" x14ac:dyDescent="0.2">
      <c r="AE55093" s="95"/>
      <c r="AF55093" s="95"/>
      <c r="AN55093" s="95"/>
      <c r="AO55093" s="95"/>
      <c r="AP55093" s="95"/>
      <c r="AQ55093" s="95"/>
      <c r="AR55093" s="95"/>
      <c r="AS55093" s="95"/>
      <c r="AT55093" s="95"/>
      <c r="AU55093" s="95"/>
      <c r="AV55093" s="95"/>
      <c r="AW55093" s="95"/>
      <c r="AX55093" s="95"/>
      <c r="AY55093" s="95"/>
      <c r="AZ55093" s="95"/>
      <c r="BA55093" s="95"/>
      <c r="BB55093" s="95"/>
      <c r="BC55093" s="95"/>
      <c r="BD55093" s="95"/>
      <c r="BE55093" s="95"/>
      <c r="BF55093" s="95"/>
      <c r="BG55093" s="95"/>
      <c r="BH55093" s="95"/>
      <c r="BI55093" s="95"/>
      <c r="BJ55093" s="95"/>
      <c r="BK55093" s="95"/>
      <c r="BL55093" s="95"/>
      <c r="BM55093" s="95"/>
      <c r="BN55093" s="95"/>
      <c r="CA55093" s="95"/>
    </row>
    <row r="55094" spans="31:79" s="97" customFormat="1" x14ac:dyDescent="0.2">
      <c r="AE55094" s="95"/>
      <c r="AF55094" s="95"/>
      <c r="AN55094" s="95"/>
      <c r="AO55094" s="95"/>
      <c r="AP55094" s="95"/>
      <c r="AQ55094" s="95"/>
      <c r="AR55094" s="95"/>
      <c r="AS55094" s="95"/>
      <c r="AT55094" s="95"/>
      <c r="AU55094" s="95"/>
      <c r="AV55094" s="95"/>
      <c r="AW55094" s="95"/>
      <c r="AX55094" s="95"/>
      <c r="AY55094" s="95"/>
      <c r="AZ55094" s="95"/>
      <c r="BA55094" s="95"/>
      <c r="BB55094" s="95"/>
      <c r="BC55094" s="95"/>
      <c r="BD55094" s="95"/>
      <c r="BE55094" s="95"/>
      <c r="BF55094" s="95"/>
      <c r="BG55094" s="95"/>
      <c r="BH55094" s="95"/>
      <c r="BI55094" s="95"/>
      <c r="BJ55094" s="95"/>
      <c r="BK55094" s="95"/>
      <c r="BL55094" s="95"/>
      <c r="BM55094" s="95"/>
      <c r="BN55094" s="95"/>
      <c r="CA55094" s="95"/>
    </row>
    <row r="55095" spans="31:79" s="97" customFormat="1" x14ac:dyDescent="0.2">
      <c r="AE55095" s="95"/>
      <c r="AF55095" s="95"/>
      <c r="AN55095" s="95"/>
      <c r="AO55095" s="95"/>
      <c r="AP55095" s="95"/>
      <c r="AQ55095" s="95"/>
      <c r="AR55095" s="95"/>
      <c r="AS55095" s="95"/>
      <c r="AT55095" s="95"/>
      <c r="AU55095" s="95"/>
      <c r="AV55095" s="95"/>
      <c r="AW55095" s="95"/>
      <c r="AX55095" s="95"/>
      <c r="AY55095" s="95"/>
      <c r="AZ55095" s="95"/>
      <c r="BA55095" s="95"/>
      <c r="BB55095" s="95"/>
      <c r="BC55095" s="95"/>
      <c r="BD55095" s="95"/>
      <c r="BE55095" s="95"/>
      <c r="BF55095" s="95"/>
      <c r="BG55095" s="95"/>
      <c r="BH55095" s="95"/>
      <c r="BI55095" s="95"/>
      <c r="BJ55095" s="95"/>
      <c r="BK55095" s="95"/>
      <c r="BL55095" s="95"/>
      <c r="BM55095" s="95"/>
      <c r="BN55095" s="95"/>
      <c r="CA55095" s="95"/>
    </row>
    <row r="55096" spans="31:79" s="97" customFormat="1" x14ac:dyDescent="0.2">
      <c r="AE55096" s="95"/>
      <c r="AF55096" s="95"/>
      <c r="AN55096" s="95"/>
      <c r="AO55096" s="95"/>
      <c r="AP55096" s="95"/>
      <c r="AQ55096" s="95"/>
      <c r="AR55096" s="95"/>
      <c r="AS55096" s="95"/>
      <c r="AT55096" s="95"/>
      <c r="AU55096" s="95"/>
      <c r="AV55096" s="95"/>
      <c r="AW55096" s="95"/>
      <c r="AX55096" s="95"/>
      <c r="AY55096" s="95"/>
      <c r="AZ55096" s="95"/>
      <c r="BA55096" s="95"/>
      <c r="BB55096" s="95"/>
      <c r="BC55096" s="95"/>
      <c r="BD55096" s="95"/>
      <c r="BE55096" s="95"/>
      <c r="BF55096" s="95"/>
      <c r="BG55096" s="95"/>
      <c r="BH55096" s="95"/>
      <c r="BI55096" s="95"/>
      <c r="BJ55096" s="95"/>
      <c r="BK55096" s="95"/>
      <c r="BL55096" s="95"/>
      <c r="BM55096" s="95"/>
      <c r="BN55096" s="95"/>
      <c r="CA55096" s="95"/>
    </row>
    <row r="55097" spans="31:79" s="97" customFormat="1" x14ac:dyDescent="0.2">
      <c r="AE55097" s="95"/>
      <c r="AF55097" s="95"/>
      <c r="AN55097" s="95"/>
      <c r="AO55097" s="95"/>
      <c r="AP55097" s="95"/>
      <c r="AQ55097" s="95"/>
      <c r="AR55097" s="95"/>
      <c r="AS55097" s="95"/>
      <c r="AT55097" s="95"/>
      <c r="AU55097" s="95"/>
      <c r="AV55097" s="95"/>
      <c r="AW55097" s="95"/>
      <c r="AX55097" s="95"/>
      <c r="AY55097" s="95"/>
      <c r="AZ55097" s="95"/>
      <c r="BA55097" s="95"/>
      <c r="BB55097" s="95"/>
      <c r="BC55097" s="95"/>
      <c r="BD55097" s="95"/>
      <c r="BE55097" s="95"/>
      <c r="BF55097" s="95"/>
      <c r="BG55097" s="95"/>
      <c r="BH55097" s="95"/>
      <c r="BI55097" s="95"/>
      <c r="BJ55097" s="95"/>
      <c r="BK55097" s="95"/>
      <c r="BL55097" s="95"/>
      <c r="BM55097" s="95"/>
      <c r="BN55097" s="95"/>
      <c r="CA55097" s="95"/>
    </row>
    <row r="55098" spans="31:79" s="97" customFormat="1" x14ac:dyDescent="0.2">
      <c r="AE55098" s="95"/>
      <c r="AF55098" s="95"/>
      <c r="AN55098" s="95"/>
      <c r="AO55098" s="95"/>
      <c r="AP55098" s="95"/>
      <c r="AQ55098" s="95"/>
      <c r="AR55098" s="95"/>
      <c r="AS55098" s="95"/>
      <c r="AT55098" s="95"/>
      <c r="AU55098" s="95"/>
      <c r="AV55098" s="95"/>
      <c r="AW55098" s="95"/>
      <c r="AX55098" s="95"/>
      <c r="AY55098" s="95"/>
      <c r="AZ55098" s="95"/>
      <c r="BA55098" s="95"/>
      <c r="BB55098" s="95"/>
      <c r="BC55098" s="95"/>
      <c r="BD55098" s="95"/>
      <c r="BE55098" s="95"/>
      <c r="BF55098" s="95"/>
      <c r="BG55098" s="95"/>
      <c r="BH55098" s="95"/>
      <c r="BI55098" s="95"/>
      <c r="BJ55098" s="95"/>
      <c r="BK55098" s="95"/>
      <c r="BL55098" s="95"/>
      <c r="BM55098" s="95"/>
      <c r="BN55098" s="95"/>
      <c r="CA55098" s="95"/>
    </row>
    <row r="55099" spans="31:79" s="97" customFormat="1" x14ac:dyDescent="0.2">
      <c r="AE55099" s="95"/>
      <c r="AF55099" s="95"/>
      <c r="AN55099" s="95"/>
      <c r="AO55099" s="95"/>
      <c r="AP55099" s="95"/>
      <c r="AQ55099" s="95"/>
      <c r="AR55099" s="95"/>
      <c r="AS55099" s="95"/>
      <c r="AT55099" s="95"/>
      <c r="AU55099" s="95"/>
      <c r="AV55099" s="95"/>
      <c r="AW55099" s="95"/>
      <c r="AX55099" s="95"/>
      <c r="AY55099" s="95"/>
      <c r="AZ55099" s="95"/>
      <c r="BA55099" s="95"/>
      <c r="BB55099" s="95"/>
      <c r="BC55099" s="95"/>
      <c r="BD55099" s="95"/>
      <c r="BE55099" s="95"/>
      <c r="BF55099" s="95"/>
      <c r="BG55099" s="95"/>
      <c r="BH55099" s="95"/>
      <c r="BI55099" s="95"/>
      <c r="BJ55099" s="95"/>
      <c r="BK55099" s="95"/>
      <c r="BL55099" s="95"/>
      <c r="BM55099" s="95"/>
      <c r="BN55099" s="95"/>
      <c r="CA55099" s="95"/>
    </row>
    <row r="55100" spans="31:79" s="97" customFormat="1" x14ac:dyDescent="0.2">
      <c r="AE55100" s="95"/>
      <c r="AF55100" s="95"/>
      <c r="AN55100" s="95"/>
      <c r="AO55100" s="95"/>
      <c r="AP55100" s="95"/>
      <c r="AQ55100" s="95"/>
      <c r="AR55100" s="95"/>
      <c r="AS55100" s="95"/>
      <c r="AT55100" s="95"/>
      <c r="AU55100" s="95"/>
      <c r="AV55100" s="95"/>
      <c r="AW55100" s="95"/>
      <c r="AX55100" s="95"/>
      <c r="AY55100" s="95"/>
      <c r="AZ55100" s="95"/>
      <c r="BA55100" s="95"/>
      <c r="BB55100" s="95"/>
      <c r="BC55100" s="95"/>
      <c r="BD55100" s="95"/>
      <c r="BE55100" s="95"/>
      <c r="BF55100" s="95"/>
      <c r="BG55100" s="95"/>
      <c r="BH55100" s="95"/>
      <c r="BI55100" s="95"/>
      <c r="BJ55100" s="95"/>
      <c r="BK55100" s="95"/>
      <c r="BL55100" s="95"/>
      <c r="BM55100" s="95"/>
      <c r="BN55100" s="95"/>
      <c r="CA55100" s="95"/>
    </row>
    <row r="55101" spans="31:79" s="97" customFormat="1" x14ac:dyDescent="0.2">
      <c r="AE55101" s="95"/>
      <c r="AF55101" s="95"/>
      <c r="AN55101" s="95"/>
      <c r="AO55101" s="95"/>
      <c r="AP55101" s="95"/>
      <c r="AQ55101" s="95"/>
      <c r="AR55101" s="95"/>
      <c r="AS55101" s="95"/>
      <c r="AT55101" s="95"/>
      <c r="AU55101" s="95"/>
      <c r="AV55101" s="95"/>
      <c r="AW55101" s="95"/>
      <c r="AX55101" s="95"/>
      <c r="AY55101" s="95"/>
      <c r="AZ55101" s="95"/>
      <c r="BA55101" s="95"/>
      <c r="BB55101" s="95"/>
      <c r="BC55101" s="95"/>
      <c r="BD55101" s="95"/>
      <c r="BE55101" s="95"/>
      <c r="BF55101" s="95"/>
      <c r="BG55101" s="95"/>
      <c r="BH55101" s="95"/>
      <c r="BI55101" s="95"/>
      <c r="BJ55101" s="95"/>
      <c r="BK55101" s="95"/>
      <c r="BL55101" s="95"/>
      <c r="BM55101" s="95"/>
      <c r="BN55101" s="95"/>
      <c r="CA55101" s="95"/>
    </row>
    <row r="55102" spans="31:79" s="97" customFormat="1" x14ac:dyDescent="0.2">
      <c r="AE55102" s="95"/>
      <c r="AF55102" s="95"/>
      <c r="AN55102" s="95"/>
      <c r="AO55102" s="95"/>
      <c r="AP55102" s="95"/>
      <c r="AQ55102" s="95"/>
      <c r="AR55102" s="95"/>
      <c r="AS55102" s="95"/>
      <c r="AT55102" s="95"/>
      <c r="AU55102" s="95"/>
      <c r="AV55102" s="95"/>
      <c r="AW55102" s="95"/>
      <c r="AX55102" s="95"/>
      <c r="AY55102" s="95"/>
      <c r="AZ55102" s="95"/>
      <c r="BA55102" s="95"/>
      <c r="BB55102" s="95"/>
      <c r="BC55102" s="95"/>
      <c r="BD55102" s="95"/>
      <c r="BE55102" s="95"/>
      <c r="BF55102" s="95"/>
      <c r="BG55102" s="95"/>
      <c r="BH55102" s="95"/>
      <c r="BI55102" s="95"/>
      <c r="BJ55102" s="95"/>
      <c r="BK55102" s="95"/>
      <c r="BL55102" s="95"/>
      <c r="BM55102" s="95"/>
      <c r="BN55102" s="95"/>
      <c r="CA55102" s="95"/>
    </row>
    <row r="55103" spans="31:79" s="97" customFormat="1" x14ac:dyDescent="0.2">
      <c r="AE55103" s="95"/>
      <c r="AF55103" s="95"/>
      <c r="AN55103" s="95"/>
      <c r="AO55103" s="95"/>
      <c r="AP55103" s="95"/>
      <c r="AQ55103" s="95"/>
      <c r="AR55103" s="95"/>
      <c r="AS55103" s="95"/>
      <c r="AT55103" s="95"/>
      <c r="AU55103" s="95"/>
      <c r="AV55103" s="95"/>
      <c r="AW55103" s="95"/>
      <c r="AX55103" s="95"/>
      <c r="AY55103" s="95"/>
      <c r="AZ55103" s="95"/>
      <c r="BA55103" s="95"/>
      <c r="BB55103" s="95"/>
      <c r="BC55103" s="95"/>
      <c r="BD55103" s="95"/>
      <c r="BE55103" s="95"/>
      <c r="BF55103" s="95"/>
      <c r="BG55103" s="95"/>
      <c r="BH55103" s="95"/>
      <c r="BI55103" s="95"/>
      <c r="BJ55103" s="95"/>
      <c r="BK55103" s="95"/>
      <c r="BL55103" s="95"/>
      <c r="BM55103" s="95"/>
      <c r="BN55103" s="95"/>
      <c r="CA55103" s="95"/>
    </row>
    <row r="55104" spans="31:79" s="97" customFormat="1" x14ac:dyDescent="0.2">
      <c r="AE55104" s="95"/>
      <c r="AF55104" s="95"/>
      <c r="AN55104" s="95"/>
      <c r="AO55104" s="95"/>
      <c r="AP55104" s="95"/>
      <c r="AQ55104" s="95"/>
      <c r="AR55104" s="95"/>
      <c r="AS55104" s="95"/>
      <c r="AT55104" s="95"/>
      <c r="AU55104" s="95"/>
      <c r="AV55104" s="95"/>
      <c r="AW55104" s="95"/>
      <c r="AX55104" s="95"/>
      <c r="AY55104" s="95"/>
      <c r="AZ55104" s="95"/>
      <c r="BA55104" s="95"/>
      <c r="BB55104" s="95"/>
      <c r="BC55104" s="95"/>
      <c r="BD55104" s="95"/>
      <c r="BE55104" s="95"/>
      <c r="BF55104" s="95"/>
      <c r="BG55104" s="95"/>
      <c r="BH55104" s="95"/>
      <c r="BI55104" s="95"/>
      <c r="BJ55104" s="95"/>
      <c r="BK55104" s="95"/>
      <c r="BL55104" s="95"/>
      <c r="BM55104" s="95"/>
      <c r="BN55104" s="95"/>
      <c r="CA55104" s="95"/>
    </row>
    <row r="55105" spans="31:79" s="97" customFormat="1" x14ac:dyDescent="0.2">
      <c r="AE55105" s="95"/>
      <c r="AF55105" s="95"/>
      <c r="AN55105" s="95"/>
      <c r="AO55105" s="95"/>
      <c r="AP55105" s="95"/>
      <c r="AQ55105" s="95"/>
      <c r="AR55105" s="95"/>
      <c r="AS55105" s="95"/>
      <c r="AT55105" s="95"/>
      <c r="AU55105" s="95"/>
      <c r="AV55105" s="95"/>
      <c r="AW55105" s="95"/>
      <c r="AX55105" s="95"/>
      <c r="AY55105" s="95"/>
      <c r="AZ55105" s="95"/>
      <c r="BA55105" s="95"/>
      <c r="BB55105" s="95"/>
      <c r="BC55105" s="95"/>
      <c r="BD55105" s="95"/>
      <c r="BE55105" s="95"/>
      <c r="BF55105" s="95"/>
      <c r="BG55105" s="95"/>
      <c r="BH55105" s="95"/>
      <c r="BI55105" s="95"/>
      <c r="BJ55105" s="95"/>
      <c r="BK55105" s="95"/>
      <c r="BL55105" s="95"/>
      <c r="BM55105" s="95"/>
      <c r="BN55105" s="95"/>
      <c r="CA55105" s="95"/>
    </row>
    <row r="55106" spans="31:79" s="97" customFormat="1" x14ac:dyDescent="0.2">
      <c r="AE55106" s="95"/>
      <c r="AF55106" s="95"/>
      <c r="AN55106" s="95"/>
      <c r="AO55106" s="95"/>
      <c r="AP55106" s="95"/>
      <c r="AQ55106" s="95"/>
      <c r="AR55106" s="95"/>
      <c r="AS55106" s="95"/>
      <c r="AT55106" s="95"/>
      <c r="AU55106" s="95"/>
      <c r="AV55106" s="95"/>
      <c r="AW55106" s="95"/>
      <c r="AX55106" s="95"/>
      <c r="AY55106" s="95"/>
      <c r="AZ55106" s="95"/>
      <c r="BA55106" s="95"/>
      <c r="BB55106" s="95"/>
      <c r="BC55106" s="95"/>
      <c r="BD55106" s="95"/>
      <c r="BE55106" s="95"/>
      <c r="BF55106" s="95"/>
      <c r="BG55106" s="95"/>
      <c r="BH55106" s="95"/>
      <c r="BI55106" s="95"/>
      <c r="BJ55106" s="95"/>
      <c r="BK55106" s="95"/>
      <c r="BL55106" s="95"/>
      <c r="BM55106" s="95"/>
      <c r="BN55106" s="95"/>
      <c r="CA55106" s="95"/>
    </row>
    <row r="55107" spans="31:79" s="97" customFormat="1" x14ac:dyDescent="0.2">
      <c r="AE55107" s="95"/>
      <c r="AF55107" s="95"/>
      <c r="AN55107" s="95"/>
      <c r="AO55107" s="95"/>
      <c r="AP55107" s="95"/>
      <c r="AQ55107" s="95"/>
      <c r="AR55107" s="95"/>
      <c r="AS55107" s="95"/>
      <c r="AT55107" s="95"/>
      <c r="AU55107" s="95"/>
      <c r="AV55107" s="95"/>
      <c r="AW55107" s="95"/>
      <c r="AX55107" s="95"/>
      <c r="AY55107" s="95"/>
      <c r="AZ55107" s="95"/>
      <c r="BA55107" s="95"/>
      <c r="BB55107" s="95"/>
      <c r="BC55107" s="95"/>
      <c r="BD55107" s="95"/>
      <c r="BE55107" s="95"/>
      <c r="BF55107" s="95"/>
      <c r="BG55107" s="95"/>
      <c r="BH55107" s="95"/>
      <c r="BI55107" s="95"/>
      <c r="BJ55107" s="95"/>
      <c r="BK55107" s="95"/>
      <c r="BL55107" s="95"/>
      <c r="BM55107" s="95"/>
      <c r="BN55107" s="95"/>
      <c r="CA55107" s="95"/>
    </row>
    <row r="55108" spans="31:79" s="97" customFormat="1" x14ac:dyDescent="0.2">
      <c r="AE55108" s="95"/>
      <c r="AF55108" s="95"/>
      <c r="AN55108" s="95"/>
      <c r="AO55108" s="95"/>
      <c r="AP55108" s="95"/>
      <c r="AQ55108" s="95"/>
      <c r="AR55108" s="95"/>
      <c r="AS55108" s="95"/>
      <c r="AT55108" s="95"/>
      <c r="AU55108" s="95"/>
      <c r="AV55108" s="95"/>
      <c r="AW55108" s="95"/>
      <c r="AX55108" s="95"/>
      <c r="AY55108" s="95"/>
      <c r="AZ55108" s="95"/>
      <c r="BA55108" s="95"/>
      <c r="BB55108" s="95"/>
      <c r="BC55108" s="95"/>
      <c r="BD55108" s="95"/>
      <c r="BE55108" s="95"/>
      <c r="BF55108" s="95"/>
      <c r="BG55108" s="95"/>
      <c r="BH55108" s="95"/>
      <c r="BI55108" s="95"/>
      <c r="BJ55108" s="95"/>
      <c r="BK55108" s="95"/>
      <c r="BL55108" s="95"/>
      <c r="BM55108" s="95"/>
      <c r="BN55108" s="95"/>
      <c r="CA55108" s="95"/>
    </row>
    <row r="55109" spans="31:79" s="97" customFormat="1" x14ac:dyDescent="0.2">
      <c r="AE55109" s="95"/>
      <c r="AF55109" s="95"/>
      <c r="AN55109" s="95"/>
      <c r="AO55109" s="95"/>
      <c r="AP55109" s="95"/>
      <c r="AQ55109" s="95"/>
      <c r="AR55109" s="95"/>
      <c r="AS55109" s="95"/>
      <c r="AT55109" s="95"/>
      <c r="AU55109" s="95"/>
      <c r="AV55109" s="95"/>
      <c r="AW55109" s="95"/>
      <c r="AX55109" s="95"/>
      <c r="AY55109" s="95"/>
      <c r="AZ55109" s="95"/>
      <c r="BA55109" s="95"/>
      <c r="BB55109" s="95"/>
      <c r="BC55109" s="95"/>
      <c r="BD55109" s="95"/>
      <c r="BE55109" s="95"/>
      <c r="BF55109" s="95"/>
      <c r="BG55109" s="95"/>
      <c r="BH55109" s="95"/>
      <c r="BI55109" s="95"/>
      <c r="BJ55109" s="95"/>
      <c r="BK55109" s="95"/>
      <c r="BL55109" s="95"/>
      <c r="BM55109" s="95"/>
      <c r="BN55109" s="95"/>
      <c r="CA55109" s="95"/>
    </row>
    <row r="55110" spans="31:79" s="97" customFormat="1" x14ac:dyDescent="0.2">
      <c r="AE55110" s="95"/>
      <c r="AF55110" s="95"/>
      <c r="AN55110" s="95"/>
      <c r="AO55110" s="95"/>
      <c r="AP55110" s="95"/>
      <c r="AQ55110" s="95"/>
      <c r="AR55110" s="95"/>
      <c r="AS55110" s="95"/>
      <c r="AT55110" s="95"/>
      <c r="AU55110" s="95"/>
      <c r="AV55110" s="95"/>
      <c r="AW55110" s="95"/>
      <c r="AX55110" s="95"/>
      <c r="AY55110" s="95"/>
      <c r="AZ55110" s="95"/>
      <c r="BA55110" s="95"/>
      <c r="BB55110" s="95"/>
      <c r="BC55110" s="95"/>
      <c r="BD55110" s="95"/>
      <c r="BE55110" s="95"/>
      <c r="BF55110" s="95"/>
      <c r="BG55110" s="95"/>
      <c r="BH55110" s="95"/>
      <c r="BI55110" s="95"/>
      <c r="BJ55110" s="95"/>
      <c r="BK55110" s="95"/>
      <c r="BL55110" s="95"/>
      <c r="BM55110" s="95"/>
      <c r="BN55110" s="95"/>
      <c r="CA55110" s="95"/>
    </row>
    <row r="55111" spans="31:79" s="97" customFormat="1" x14ac:dyDescent="0.2">
      <c r="AE55111" s="95"/>
      <c r="AF55111" s="95"/>
      <c r="AN55111" s="95"/>
      <c r="AO55111" s="95"/>
      <c r="AP55111" s="95"/>
      <c r="AQ55111" s="95"/>
      <c r="AR55111" s="95"/>
      <c r="AS55111" s="95"/>
      <c r="AT55111" s="95"/>
      <c r="AU55111" s="95"/>
      <c r="AV55111" s="95"/>
      <c r="AW55111" s="95"/>
      <c r="AX55111" s="95"/>
      <c r="AY55111" s="95"/>
      <c r="AZ55111" s="95"/>
      <c r="BA55111" s="95"/>
      <c r="BB55111" s="95"/>
      <c r="BC55111" s="95"/>
      <c r="BD55111" s="95"/>
      <c r="BE55111" s="95"/>
      <c r="BF55111" s="95"/>
      <c r="BG55111" s="95"/>
      <c r="BH55111" s="95"/>
      <c r="BI55111" s="95"/>
      <c r="BJ55111" s="95"/>
      <c r="BK55111" s="95"/>
      <c r="BL55111" s="95"/>
      <c r="BM55111" s="95"/>
      <c r="BN55111" s="95"/>
      <c r="CA55111" s="95"/>
    </row>
    <row r="55112" spans="31:79" s="97" customFormat="1" x14ac:dyDescent="0.2">
      <c r="AE55112" s="95"/>
      <c r="AF55112" s="95"/>
      <c r="AN55112" s="95"/>
      <c r="AO55112" s="95"/>
      <c r="AP55112" s="95"/>
      <c r="AQ55112" s="95"/>
      <c r="AR55112" s="95"/>
      <c r="AS55112" s="95"/>
      <c r="AT55112" s="95"/>
      <c r="AU55112" s="95"/>
      <c r="AV55112" s="95"/>
      <c r="AW55112" s="95"/>
      <c r="AX55112" s="95"/>
      <c r="AY55112" s="95"/>
      <c r="AZ55112" s="95"/>
      <c r="BA55112" s="95"/>
      <c r="BB55112" s="95"/>
      <c r="BC55112" s="95"/>
      <c r="BD55112" s="95"/>
      <c r="BE55112" s="95"/>
      <c r="BF55112" s="95"/>
      <c r="BG55112" s="95"/>
      <c r="BH55112" s="95"/>
      <c r="BI55112" s="95"/>
      <c r="BJ55112" s="95"/>
      <c r="BK55112" s="95"/>
      <c r="BL55112" s="95"/>
      <c r="BM55112" s="95"/>
      <c r="BN55112" s="95"/>
      <c r="CA55112" s="95"/>
    </row>
    <row r="55113" spans="31:79" s="97" customFormat="1" x14ac:dyDescent="0.2">
      <c r="AE55113" s="95"/>
      <c r="AF55113" s="95"/>
      <c r="AN55113" s="95"/>
      <c r="AO55113" s="95"/>
      <c r="AP55113" s="95"/>
      <c r="AQ55113" s="95"/>
      <c r="AR55113" s="95"/>
      <c r="AS55113" s="95"/>
      <c r="AT55113" s="95"/>
      <c r="AU55113" s="95"/>
      <c r="AV55113" s="95"/>
      <c r="AW55113" s="95"/>
      <c r="AX55113" s="95"/>
      <c r="AY55113" s="95"/>
      <c r="AZ55113" s="95"/>
      <c r="BA55113" s="95"/>
      <c r="BB55113" s="95"/>
      <c r="BC55113" s="95"/>
      <c r="BD55113" s="95"/>
      <c r="BE55113" s="95"/>
      <c r="BF55113" s="95"/>
      <c r="BG55113" s="95"/>
      <c r="BH55113" s="95"/>
      <c r="BI55113" s="95"/>
      <c r="BJ55113" s="95"/>
      <c r="BK55113" s="95"/>
      <c r="BL55113" s="95"/>
      <c r="BM55113" s="95"/>
      <c r="BN55113" s="95"/>
      <c r="CA55113" s="95"/>
    </row>
    <row r="55114" spans="31:79" s="97" customFormat="1" x14ac:dyDescent="0.2">
      <c r="AE55114" s="95"/>
      <c r="AF55114" s="95"/>
      <c r="AN55114" s="95"/>
      <c r="AO55114" s="95"/>
      <c r="AP55114" s="95"/>
      <c r="AQ55114" s="95"/>
      <c r="AR55114" s="95"/>
      <c r="AS55114" s="95"/>
      <c r="AT55114" s="95"/>
      <c r="AU55114" s="95"/>
      <c r="AV55114" s="95"/>
      <c r="AW55114" s="95"/>
      <c r="AX55114" s="95"/>
      <c r="AY55114" s="95"/>
      <c r="AZ55114" s="95"/>
      <c r="BA55114" s="95"/>
      <c r="BB55114" s="95"/>
      <c r="BC55114" s="95"/>
      <c r="BD55114" s="95"/>
      <c r="BE55114" s="95"/>
      <c r="BF55114" s="95"/>
      <c r="BG55114" s="95"/>
      <c r="BH55114" s="95"/>
      <c r="BI55114" s="95"/>
      <c r="BJ55114" s="95"/>
      <c r="BK55114" s="95"/>
      <c r="BL55114" s="95"/>
      <c r="BM55114" s="95"/>
      <c r="BN55114" s="95"/>
      <c r="CA55114" s="95"/>
    </row>
    <row r="55115" spans="31:79" s="97" customFormat="1" x14ac:dyDescent="0.2">
      <c r="AE55115" s="95"/>
      <c r="AF55115" s="95"/>
      <c r="AN55115" s="95"/>
      <c r="AO55115" s="95"/>
      <c r="AP55115" s="95"/>
      <c r="AQ55115" s="95"/>
      <c r="AR55115" s="95"/>
      <c r="AS55115" s="95"/>
      <c r="AT55115" s="95"/>
      <c r="AU55115" s="95"/>
      <c r="AV55115" s="95"/>
      <c r="AW55115" s="95"/>
      <c r="AX55115" s="95"/>
      <c r="AY55115" s="95"/>
      <c r="AZ55115" s="95"/>
      <c r="BA55115" s="95"/>
      <c r="BB55115" s="95"/>
      <c r="BC55115" s="95"/>
      <c r="BD55115" s="95"/>
      <c r="BE55115" s="95"/>
      <c r="BF55115" s="95"/>
      <c r="BG55115" s="95"/>
      <c r="BH55115" s="95"/>
      <c r="BI55115" s="95"/>
      <c r="BJ55115" s="95"/>
      <c r="BK55115" s="95"/>
      <c r="BL55115" s="95"/>
      <c r="BM55115" s="95"/>
      <c r="BN55115" s="95"/>
      <c r="CA55115" s="95"/>
    </row>
    <row r="55116" spans="31:79" s="97" customFormat="1" x14ac:dyDescent="0.2">
      <c r="AE55116" s="95"/>
      <c r="AF55116" s="95"/>
      <c r="AN55116" s="95"/>
      <c r="AO55116" s="95"/>
      <c r="AP55116" s="95"/>
      <c r="AQ55116" s="95"/>
      <c r="AR55116" s="95"/>
      <c r="AS55116" s="95"/>
      <c r="AT55116" s="95"/>
      <c r="AU55116" s="95"/>
      <c r="AV55116" s="95"/>
      <c r="AW55116" s="95"/>
      <c r="AX55116" s="95"/>
      <c r="AY55116" s="95"/>
      <c r="AZ55116" s="95"/>
      <c r="BA55116" s="95"/>
      <c r="BB55116" s="95"/>
      <c r="BC55116" s="95"/>
      <c r="BD55116" s="95"/>
      <c r="BE55116" s="95"/>
      <c r="BF55116" s="95"/>
      <c r="BG55116" s="95"/>
      <c r="BH55116" s="95"/>
      <c r="BI55116" s="95"/>
      <c r="BJ55116" s="95"/>
      <c r="BK55116" s="95"/>
      <c r="BL55116" s="95"/>
      <c r="BM55116" s="95"/>
      <c r="BN55116" s="95"/>
      <c r="CA55116" s="95"/>
    </row>
    <row r="55117" spans="31:79" s="97" customFormat="1" x14ac:dyDescent="0.2">
      <c r="AE55117" s="95"/>
      <c r="AF55117" s="95"/>
      <c r="AN55117" s="95"/>
      <c r="AO55117" s="95"/>
      <c r="AP55117" s="95"/>
      <c r="AQ55117" s="95"/>
      <c r="AR55117" s="95"/>
      <c r="AS55117" s="95"/>
      <c r="AT55117" s="95"/>
      <c r="AU55117" s="95"/>
      <c r="AV55117" s="95"/>
      <c r="AW55117" s="95"/>
      <c r="AX55117" s="95"/>
      <c r="AY55117" s="95"/>
      <c r="AZ55117" s="95"/>
      <c r="BA55117" s="95"/>
      <c r="BB55117" s="95"/>
      <c r="BC55117" s="95"/>
      <c r="BD55117" s="95"/>
      <c r="BE55117" s="95"/>
      <c r="BF55117" s="95"/>
      <c r="BG55117" s="95"/>
      <c r="BH55117" s="95"/>
      <c r="BI55117" s="95"/>
      <c r="BJ55117" s="95"/>
      <c r="BK55117" s="95"/>
      <c r="BL55117" s="95"/>
      <c r="BM55117" s="95"/>
      <c r="BN55117" s="95"/>
      <c r="CA55117" s="95"/>
    </row>
    <row r="55118" spans="31:79" s="97" customFormat="1" x14ac:dyDescent="0.2">
      <c r="AE55118" s="95"/>
      <c r="AF55118" s="95"/>
      <c r="AN55118" s="95"/>
      <c r="AO55118" s="95"/>
      <c r="AP55118" s="95"/>
      <c r="AQ55118" s="95"/>
      <c r="AR55118" s="95"/>
      <c r="AS55118" s="95"/>
      <c r="AT55118" s="95"/>
      <c r="AU55118" s="95"/>
      <c r="AV55118" s="95"/>
      <c r="AW55118" s="95"/>
      <c r="AX55118" s="95"/>
      <c r="AY55118" s="95"/>
      <c r="AZ55118" s="95"/>
      <c r="BA55118" s="95"/>
      <c r="BB55118" s="95"/>
      <c r="BC55118" s="95"/>
      <c r="BD55118" s="95"/>
      <c r="BE55118" s="95"/>
      <c r="BF55118" s="95"/>
      <c r="BG55118" s="95"/>
      <c r="BH55118" s="95"/>
      <c r="BI55118" s="95"/>
      <c r="BJ55118" s="95"/>
      <c r="BK55118" s="95"/>
      <c r="BL55118" s="95"/>
      <c r="BM55118" s="95"/>
      <c r="BN55118" s="95"/>
      <c r="CA55118" s="95"/>
    </row>
    <row r="55119" spans="31:79" s="97" customFormat="1" x14ac:dyDescent="0.2">
      <c r="AE55119" s="95"/>
      <c r="AF55119" s="95"/>
      <c r="AN55119" s="95"/>
      <c r="AO55119" s="95"/>
      <c r="AP55119" s="95"/>
      <c r="AQ55119" s="95"/>
      <c r="AR55119" s="95"/>
      <c r="AS55119" s="95"/>
      <c r="AT55119" s="95"/>
      <c r="AU55119" s="95"/>
      <c r="AV55119" s="95"/>
      <c r="AW55119" s="95"/>
      <c r="AX55119" s="95"/>
      <c r="AY55119" s="95"/>
      <c r="AZ55119" s="95"/>
      <c r="BA55119" s="95"/>
      <c r="BB55119" s="95"/>
      <c r="BC55119" s="95"/>
      <c r="BD55119" s="95"/>
      <c r="BE55119" s="95"/>
      <c r="BF55119" s="95"/>
      <c r="BG55119" s="95"/>
      <c r="BH55119" s="95"/>
      <c r="BI55119" s="95"/>
      <c r="BJ55119" s="95"/>
      <c r="BK55119" s="95"/>
      <c r="BL55119" s="95"/>
      <c r="BM55119" s="95"/>
      <c r="BN55119" s="95"/>
      <c r="CA55119" s="95"/>
    </row>
    <row r="55120" spans="31:79" s="97" customFormat="1" x14ac:dyDescent="0.2">
      <c r="AE55120" s="95"/>
      <c r="AF55120" s="95"/>
      <c r="AN55120" s="95"/>
      <c r="AO55120" s="95"/>
      <c r="AP55120" s="95"/>
      <c r="AQ55120" s="95"/>
      <c r="AR55120" s="95"/>
      <c r="AS55120" s="95"/>
      <c r="AT55120" s="95"/>
      <c r="AU55120" s="95"/>
      <c r="AV55120" s="95"/>
      <c r="AW55120" s="95"/>
      <c r="AX55120" s="95"/>
      <c r="AY55120" s="95"/>
      <c r="AZ55120" s="95"/>
      <c r="BA55120" s="95"/>
      <c r="BB55120" s="95"/>
      <c r="BC55120" s="95"/>
      <c r="BD55120" s="95"/>
      <c r="BE55120" s="95"/>
      <c r="BF55120" s="95"/>
      <c r="BG55120" s="95"/>
      <c r="BH55120" s="95"/>
      <c r="BI55120" s="95"/>
      <c r="BJ55120" s="95"/>
      <c r="BK55120" s="95"/>
      <c r="BL55120" s="95"/>
      <c r="BM55120" s="95"/>
      <c r="BN55120" s="95"/>
      <c r="CA55120" s="95"/>
    </row>
    <row r="55121" spans="31:79" s="97" customFormat="1" x14ac:dyDescent="0.2">
      <c r="AE55121" s="95"/>
      <c r="AF55121" s="95"/>
      <c r="AN55121" s="95"/>
      <c r="AO55121" s="95"/>
      <c r="AP55121" s="95"/>
      <c r="AQ55121" s="95"/>
      <c r="AR55121" s="95"/>
      <c r="AS55121" s="95"/>
      <c r="AT55121" s="95"/>
      <c r="AU55121" s="95"/>
      <c r="AV55121" s="95"/>
      <c r="AW55121" s="95"/>
      <c r="AX55121" s="95"/>
      <c r="AY55121" s="95"/>
      <c r="AZ55121" s="95"/>
      <c r="BA55121" s="95"/>
      <c r="BB55121" s="95"/>
      <c r="BC55121" s="95"/>
      <c r="BD55121" s="95"/>
      <c r="BE55121" s="95"/>
      <c r="BF55121" s="95"/>
      <c r="BG55121" s="95"/>
      <c r="BH55121" s="95"/>
      <c r="BI55121" s="95"/>
      <c r="BJ55121" s="95"/>
      <c r="BK55121" s="95"/>
      <c r="BL55121" s="95"/>
      <c r="BM55121" s="95"/>
      <c r="BN55121" s="95"/>
      <c r="CA55121" s="95"/>
    </row>
    <row r="55122" spans="31:79" s="97" customFormat="1" x14ac:dyDescent="0.2">
      <c r="AE55122" s="95"/>
      <c r="AF55122" s="95"/>
      <c r="AN55122" s="95"/>
      <c r="AO55122" s="95"/>
      <c r="AP55122" s="95"/>
      <c r="AQ55122" s="95"/>
      <c r="AR55122" s="95"/>
      <c r="AS55122" s="95"/>
      <c r="AT55122" s="95"/>
      <c r="AU55122" s="95"/>
      <c r="AV55122" s="95"/>
      <c r="AW55122" s="95"/>
      <c r="AX55122" s="95"/>
      <c r="AY55122" s="95"/>
      <c r="AZ55122" s="95"/>
      <c r="BA55122" s="95"/>
      <c r="BB55122" s="95"/>
      <c r="BC55122" s="95"/>
      <c r="BD55122" s="95"/>
      <c r="BE55122" s="95"/>
      <c r="BF55122" s="95"/>
      <c r="BG55122" s="95"/>
      <c r="BH55122" s="95"/>
      <c r="BI55122" s="95"/>
      <c r="BJ55122" s="95"/>
      <c r="BK55122" s="95"/>
      <c r="BL55122" s="95"/>
      <c r="BM55122" s="95"/>
      <c r="BN55122" s="95"/>
      <c r="CA55122" s="95"/>
    </row>
    <row r="55123" spans="31:79" s="97" customFormat="1" x14ac:dyDescent="0.2">
      <c r="AE55123" s="95"/>
      <c r="AF55123" s="95"/>
      <c r="AN55123" s="95"/>
      <c r="AO55123" s="95"/>
      <c r="AP55123" s="95"/>
      <c r="AQ55123" s="95"/>
      <c r="AR55123" s="95"/>
      <c r="AS55123" s="95"/>
      <c r="AT55123" s="95"/>
      <c r="AU55123" s="95"/>
      <c r="AV55123" s="95"/>
      <c r="AW55123" s="95"/>
      <c r="AX55123" s="95"/>
      <c r="AY55123" s="95"/>
      <c r="AZ55123" s="95"/>
      <c r="BA55123" s="95"/>
      <c r="BB55123" s="95"/>
      <c r="BC55123" s="95"/>
      <c r="BD55123" s="95"/>
      <c r="BE55123" s="95"/>
      <c r="BF55123" s="95"/>
      <c r="BG55123" s="95"/>
      <c r="BH55123" s="95"/>
      <c r="BI55123" s="95"/>
      <c r="BJ55123" s="95"/>
      <c r="BK55123" s="95"/>
      <c r="BL55123" s="95"/>
      <c r="BM55123" s="95"/>
      <c r="BN55123" s="95"/>
      <c r="CA55123" s="95"/>
    </row>
    <row r="55124" spans="31:79" s="97" customFormat="1" x14ac:dyDescent="0.2">
      <c r="AE55124" s="95"/>
      <c r="AF55124" s="95"/>
      <c r="AN55124" s="95"/>
      <c r="AO55124" s="95"/>
      <c r="AP55124" s="95"/>
      <c r="AQ55124" s="95"/>
      <c r="AR55124" s="95"/>
      <c r="AS55124" s="95"/>
      <c r="AT55124" s="95"/>
      <c r="AU55124" s="95"/>
      <c r="AV55124" s="95"/>
      <c r="AW55124" s="95"/>
      <c r="AX55124" s="95"/>
      <c r="AY55124" s="95"/>
      <c r="AZ55124" s="95"/>
      <c r="BA55124" s="95"/>
      <c r="BB55124" s="95"/>
      <c r="BC55124" s="95"/>
      <c r="BD55124" s="95"/>
      <c r="BE55124" s="95"/>
      <c r="BF55124" s="95"/>
      <c r="BG55124" s="95"/>
      <c r="BH55124" s="95"/>
      <c r="BI55124" s="95"/>
      <c r="BJ55124" s="95"/>
      <c r="BK55124" s="95"/>
      <c r="BL55124" s="95"/>
      <c r="BM55124" s="95"/>
      <c r="BN55124" s="95"/>
      <c r="CA55124" s="95"/>
    </row>
    <row r="55125" spans="31:79" s="97" customFormat="1" x14ac:dyDescent="0.2">
      <c r="AE55125" s="95"/>
      <c r="AF55125" s="95"/>
      <c r="AN55125" s="95"/>
      <c r="AO55125" s="95"/>
      <c r="AP55125" s="95"/>
      <c r="AQ55125" s="95"/>
      <c r="AR55125" s="95"/>
      <c r="AS55125" s="95"/>
      <c r="AT55125" s="95"/>
      <c r="AU55125" s="95"/>
      <c r="AV55125" s="95"/>
      <c r="AW55125" s="95"/>
      <c r="AX55125" s="95"/>
      <c r="AY55125" s="95"/>
      <c r="AZ55125" s="95"/>
      <c r="BA55125" s="95"/>
      <c r="BB55125" s="95"/>
      <c r="BC55125" s="95"/>
      <c r="BD55125" s="95"/>
      <c r="BE55125" s="95"/>
      <c r="BF55125" s="95"/>
      <c r="BG55125" s="95"/>
      <c r="BH55125" s="95"/>
      <c r="BI55125" s="95"/>
      <c r="BJ55125" s="95"/>
      <c r="BK55125" s="95"/>
      <c r="BL55125" s="95"/>
      <c r="BM55125" s="95"/>
      <c r="BN55125" s="95"/>
      <c r="CA55125" s="95"/>
    </row>
    <row r="55126" spans="31:79" s="97" customFormat="1" x14ac:dyDescent="0.2">
      <c r="AE55126" s="95"/>
      <c r="AF55126" s="95"/>
      <c r="AN55126" s="95"/>
      <c r="AO55126" s="95"/>
      <c r="AP55126" s="95"/>
      <c r="AQ55126" s="95"/>
      <c r="AR55126" s="95"/>
      <c r="AS55126" s="95"/>
      <c r="AT55126" s="95"/>
      <c r="AU55126" s="95"/>
      <c r="AV55126" s="95"/>
      <c r="AW55126" s="95"/>
      <c r="AX55126" s="95"/>
      <c r="AY55126" s="95"/>
      <c r="AZ55126" s="95"/>
      <c r="BA55126" s="95"/>
      <c r="BB55126" s="95"/>
      <c r="BC55126" s="95"/>
      <c r="BD55126" s="95"/>
      <c r="BE55126" s="95"/>
      <c r="BF55126" s="95"/>
      <c r="BG55126" s="95"/>
      <c r="BH55126" s="95"/>
      <c r="BI55126" s="95"/>
      <c r="BJ55126" s="95"/>
      <c r="BK55126" s="95"/>
      <c r="BL55126" s="95"/>
      <c r="BM55126" s="95"/>
      <c r="BN55126" s="95"/>
      <c r="CA55126" s="95"/>
    </row>
    <row r="55127" spans="31:79" s="97" customFormat="1" x14ac:dyDescent="0.2">
      <c r="AE55127" s="95"/>
      <c r="AF55127" s="95"/>
      <c r="AN55127" s="95"/>
      <c r="AO55127" s="95"/>
      <c r="AP55127" s="95"/>
      <c r="AQ55127" s="95"/>
      <c r="AR55127" s="95"/>
      <c r="AS55127" s="95"/>
      <c r="AT55127" s="95"/>
      <c r="AU55127" s="95"/>
      <c r="AV55127" s="95"/>
      <c r="AW55127" s="95"/>
      <c r="AX55127" s="95"/>
      <c r="AY55127" s="95"/>
      <c r="AZ55127" s="95"/>
      <c r="BA55127" s="95"/>
      <c r="BB55127" s="95"/>
      <c r="BC55127" s="95"/>
      <c r="BD55127" s="95"/>
      <c r="BE55127" s="95"/>
      <c r="BF55127" s="95"/>
      <c r="BG55127" s="95"/>
      <c r="BH55127" s="95"/>
      <c r="BI55127" s="95"/>
      <c r="BJ55127" s="95"/>
      <c r="BK55127" s="95"/>
      <c r="BL55127" s="95"/>
      <c r="BM55127" s="95"/>
      <c r="BN55127" s="95"/>
      <c r="CA55127" s="95"/>
    </row>
    <row r="55128" spans="31:79" s="97" customFormat="1" x14ac:dyDescent="0.2">
      <c r="AE55128" s="95"/>
      <c r="AF55128" s="95"/>
      <c r="AN55128" s="95"/>
      <c r="AO55128" s="95"/>
      <c r="AP55128" s="95"/>
      <c r="AQ55128" s="95"/>
      <c r="AR55128" s="95"/>
      <c r="AS55128" s="95"/>
      <c r="AT55128" s="95"/>
      <c r="AU55128" s="95"/>
      <c r="AV55128" s="95"/>
      <c r="AW55128" s="95"/>
      <c r="AX55128" s="95"/>
      <c r="AY55128" s="95"/>
      <c r="AZ55128" s="95"/>
      <c r="BA55128" s="95"/>
      <c r="BB55128" s="95"/>
      <c r="BC55128" s="95"/>
      <c r="BD55128" s="95"/>
      <c r="BE55128" s="95"/>
      <c r="BF55128" s="95"/>
      <c r="BG55128" s="95"/>
      <c r="BH55128" s="95"/>
      <c r="BI55128" s="95"/>
      <c r="BJ55128" s="95"/>
      <c r="BK55128" s="95"/>
      <c r="BL55128" s="95"/>
      <c r="BM55128" s="95"/>
      <c r="BN55128" s="95"/>
      <c r="CA55128" s="95"/>
    </row>
    <row r="55129" spans="31:79" s="97" customFormat="1" x14ac:dyDescent="0.2">
      <c r="AE55129" s="95"/>
      <c r="AF55129" s="95"/>
      <c r="AN55129" s="95"/>
      <c r="AO55129" s="95"/>
      <c r="AP55129" s="95"/>
      <c r="AQ55129" s="95"/>
      <c r="AR55129" s="95"/>
      <c r="AS55129" s="95"/>
      <c r="AT55129" s="95"/>
      <c r="AU55129" s="95"/>
      <c r="AV55129" s="95"/>
      <c r="AW55129" s="95"/>
      <c r="AX55129" s="95"/>
      <c r="AY55129" s="95"/>
      <c r="AZ55129" s="95"/>
      <c r="BA55129" s="95"/>
      <c r="BB55129" s="95"/>
      <c r="BC55129" s="95"/>
      <c r="BD55129" s="95"/>
      <c r="BE55129" s="95"/>
      <c r="BF55129" s="95"/>
      <c r="BG55129" s="95"/>
      <c r="BH55129" s="95"/>
      <c r="BI55129" s="95"/>
      <c r="BJ55129" s="95"/>
      <c r="BK55129" s="95"/>
      <c r="BL55129" s="95"/>
      <c r="BM55129" s="95"/>
      <c r="BN55129" s="95"/>
      <c r="CA55129" s="95"/>
    </row>
    <row r="55130" spans="31:79" s="97" customFormat="1" x14ac:dyDescent="0.2">
      <c r="AE55130" s="95"/>
      <c r="AF55130" s="95"/>
      <c r="AN55130" s="95"/>
      <c r="AO55130" s="95"/>
      <c r="AP55130" s="95"/>
      <c r="AQ55130" s="95"/>
      <c r="AR55130" s="95"/>
      <c r="AS55130" s="95"/>
      <c r="AT55130" s="95"/>
      <c r="AU55130" s="95"/>
      <c r="AV55130" s="95"/>
      <c r="AW55130" s="95"/>
      <c r="AX55130" s="95"/>
      <c r="AY55130" s="95"/>
      <c r="AZ55130" s="95"/>
      <c r="BA55130" s="95"/>
      <c r="BB55130" s="95"/>
      <c r="BC55130" s="95"/>
      <c r="BD55130" s="95"/>
      <c r="BE55130" s="95"/>
      <c r="BF55130" s="95"/>
      <c r="BG55130" s="95"/>
      <c r="BH55130" s="95"/>
      <c r="BI55130" s="95"/>
      <c r="BJ55130" s="95"/>
      <c r="BK55130" s="95"/>
      <c r="BL55130" s="95"/>
      <c r="BM55130" s="95"/>
      <c r="BN55130" s="95"/>
      <c r="CA55130" s="95"/>
    </row>
    <row r="55131" spans="31:79" s="97" customFormat="1" x14ac:dyDescent="0.2">
      <c r="AE55131" s="95"/>
      <c r="AF55131" s="95"/>
      <c r="AN55131" s="95"/>
      <c r="AO55131" s="95"/>
      <c r="AP55131" s="95"/>
      <c r="AQ55131" s="95"/>
      <c r="AR55131" s="95"/>
      <c r="AS55131" s="95"/>
      <c r="AT55131" s="95"/>
      <c r="AU55131" s="95"/>
      <c r="AV55131" s="95"/>
      <c r="AW55131" s="95"/>
      <c r="AX55131" s="95"/>
      <c r="AY55131" s="95"/>
      <c r="AZ55131" s="95"/>
      <c r="BA55131" s="95"/>
      <c r="BB55131" s="95"/>
      <c r="BC55131" s="95"/>
      <c r="BD55131" s="95"/>
      <c r="BE55131" s="95"/>
      <c r="BF55131" s="95"/>
      <c r="BG55131" s="95"/>
      <c r="BH55131" s="95"/>
      <c r="BI55131" s="95"/>
      <c r="BJ55131" s="95"/>
      <c r="BK55131" s="95"/>
      <c r="BL55131" s="95"/>
      <c r="BM55131" s="95"/>
      <c r="BN55131" s="95"/>
      <c r="CA55131" s="95"/>
    </row>
    <row r="55132" spans="31:79" s="97" customFormat="1" x14ac:dyDescent="0.2">
      <c r="AE55132" s="95"/>
      <c r="AF55132" s="95"/>
      <c r="AN55132" s="95"/>
      <c r="AO55132" s="95"/>
      <c r="AP55132" s="95"/>
      <c r="AQ55132" s="95"/>
      <c r="AR55132" s="95"/>
      <c r="AS55132" s="95"/>
      <c r="AT55132" s="95"/>
      <c r="AU55132" s="95"/>
      <c r="AV55132" s="95"/>
      <c r="AW55132" s="95"/>
      <c r="AX55132" s="95"/>
      <c r="AY55132" s="95"/>
      <c r="AZ55132" s="95"/>
      <c r="BA55132" s="95"/>
      <c r="BB55132" s="95"/>
      <c r="BC55132" s="95"/>
      <c r="BD55132" s="95"/>
      <c r="BE55132" s="95"/>
      <c r="BF55132" s="95"/>
      <c r="BG55132" s="95"/>
      <c r="BH55132" s="95"/>
      <c r="BI55132" s="95"/>
      <c r="BJ55132" s="95"/>
      <c r="BK55132" s="95"/>
      <c r="BL55132" s="95"/>
      <c r="BM55132" s="95"/>
      <c r="BN55132" s="95"/>
      <c r="CA55132" s="95"/>
    </row>
    <row r="55133" spans="31:79" s="97" customFormat="1" x14ac:dyDescent="0.2">
      <c r="AE55133" s="95"/>
      <c r="AF55133" s="95"/>
      <c r="AN55133" s="95"/>
      <c r="AO55133" s="95"/>
      <c r="AP55133" s="95"/>
      <c r="AQ55133" s="95"/>
      <c r="AR55133" s="95"/>
      <c r="AS55133" s="95"/>
      <c r="AT55133" s="95"/>
      <c r="AU55133" s="95"/>
      <c r="AV55133" s="95"/>
      <c r="AW55133" s="95"/>
      <c r="AX55133" s="95"/>
      <c r="AY55133" s="95"/>
      <c r="AZ55133" s="95"/>
      <c r="BA55133" s="95"/>
      <c r="BB55133" s="95"/>
      <c r="BC55133" s="95"/>
      <c r="BD55133" s="95"/>
      <c r="BE55133" s="95"/>
      <c r="BF55133" s="95"/>
      <c r="BG55133" s="95"/>
      <c r="BH55133" s="95"/>
      <c r="BI55133" s="95"/>
      <c r="BJ55133" s="95"/>
      <c r="BK55133" s="95"/>
      <c r="BL55133" s="95"/>
      <c r="BM55133" s="95"/>
      <c r="BN55133" s="95"/>
      <c r="CA55133" s="95"/>
    </row>
    <row r="55134" spans="31:79" s="97" customFormat="1" x14ac:dyDescent="0.2">
      <c r="AE55134" s="95"/>
      <c r="AF55134" s="95"/>
      <c r="AN55134" s="95"/>
      <c r="AO55134" s="95"/>
      <c r="AP55134" s="95"/>
      <c r="AQ55134" s="95"/>
      <c r="AR55134" s="95"/>
      <c r="AS55134" s="95"/>
      <c r="AT55134" s="95"/>
      <c r="AU55134" s="95"/>
      <c r="AV55134" s="95"/>
      <c r="AW55134" s="95"/>
      <c r="AX55134" s="95"/>
      <c r="AY55134" s="95"/>
      <c r="AZ55134" s="95"/>
      <c r="BA55134" s="95"/>
      <c r="BB55134" s="95"/>
      <c r="BC55134" s="95"/>
      <c r="BD55134" s="95"/>
      <c r="BE55134" s="95"/>
      <c r="BF55134" s="95"/>
      <c r="BG55134" s="95"/>
      <c r="BH55134" s="95"/>
      <c r="BI55134" s="95"/>
      <c r="BJ55134" s="95"/>
      <c r="BK55134" s="95"/>
      <c r="BL55134" s="95"/>
      <c r="BM55134" s="95"/>
      <c r="BN55134" s="95"/>
      <c r="CA55134" s="95"/>
    </row>
    <row r="55135" spans="31:79" s="97" customFormat="1" x14ac:dyDescent="0.2">
      <c r="AE55135" s="95"/>
      <c r="AF55135" s="95"/>
      <c r="AN55135" s="95"/>
      <c r="AO55135" s="95"/>
      <c r="AP55135" s="95"/>
      <c r="AQ55135" s="95"/>
      <c r="AR55135" s="95"/>
      <c r="AS55135" s="95"/>
      <c r="AT55135" s="95"/>
      <c r="AU55135" s="95"/>
      <c r="AV55135" s="95"/>
      <c r="AW55135" s="95"/>
      <c r="AX55135" s="95"/>
      <c r="AY55135" s="95"/>
      <c r="AZ55135" s="95"/>
      <c r="BA55135" s="95"/>
      <c r="BB55135" s="95"/>
      <c r="BC55135" s="95"/>
      <c r="BD55135" s="95"/>
      <c r="BE55135" s="95"/>
      <c r="BF55135" s="95"/>
      <c r="BG55135" s="95"/>
      <c r="BH55135" s="95"/>
      <c r="BI55135" s="95"/>
      <c r="BJ55135" s="95"/>
      <c r="BK55135" s="95"/>
      <c r="BL55135" s="95"/>
      <c r="BM55135" s="95"/>
      <c r="BN55135" s="95"/>
      <c r="CA55135" s="95"/>
    </row>
    <row r="55136" spans="31:79" s="97" customFormat="1" x14ac:dyDescent="0.2">
      <c r="AE55136" s="95"/>
      <c r="AF55136" s="95"/>
      <c r="AN55136" s="95"/>
      <c r="AO55136" s="95"/>
      <c r="AP55136" s="95"/>
      <c r="AQ55136" s="95"/>
      <c r="AR55136" s="95"/>
      <c r="AS55136" s="95"/>
      <c r="AT55136" s="95"/>
      <c r="AU55136" s="95"/>
      <c r="AV55136" s="95"/>
      <c r="AW55136" s="95"/>
      <c r="AX55136" s="95"/>
      <c r="AY55136" s="95"/>
      <c r="AZ55136" s="95"/>
      <c r="BA55136" s="95"/>
      <c r="BB55136" s="95"/>
      <c r="BC55136" s="95"/>
      <c r="BD55136" s="95"/>
      <c r="BE55136" s="95"/>
      <c r="BF55136" s="95"/>
      <c r="BG55136" s="95"/>
      <c r="BH55136" s="95"/>
      <c r="BI55136" s="95"/>
      <c r="BJ55136" s="95"/>
      <c r="BK55136" s="95"/>
      <c r="BL55136" s="95"/>
      <c r="BM55136" s="95"/>
      <c r="BN55136" s="95"/>
      <c r="CA55136" s="95"/>
    </row>
    <row r="55137" spans="31:79" s="97" customFormat="1" x14ac:dyDescent="0.2">
      <c r="AE55137" s="95"/>
      <c r="AF55137" s="95"/>
      <c r="AN55137" s="95"/>
      <c r="AO55137" s="95"/>
      <c r="AP55137" s="95"/>
      <c r="AQ55137" s="95"/>
      <c r="AR55137" s="95"/>
      <c r="AS55137" s="95"/>
      <c r="AT55137" s="95"/>
      <c r="AU55137" s="95"/>
      <c r="AV55137" s="95"/>
      <c r="AW55137" s="95"/>
      <c r="AX55137" s="95"/>
      <c r="AY55137" s="95"/>
      <c r="AZ55137" s="95"/>
      <c r="BA55137" s="95"/>
      <c r="BB55137" s="95"/>
      <c r="BC55137" s="95"/>
      <c r="BD55137" s="95"/>
      <c r="BE55137" s="95"/>
      <c r="BF55137" s="95"/>
      <c r="BG55137" s="95"/>
      <c r="BH55137" s="95"/>
      <c r="BI55137" s="95"/>
      <c r="BJ55137" s="95"/>
      <c r="BK55137" s="95"/>
      <c r="BL55137" s="95"/>
      <c r="BM55137" s="95"/>
      <c r="BN55137" s="95"/>
      <c r="CA55137" s="95"/>
    </row>
    <row r="55138" spans="31:79" s="97" customFormat="1" x14ac:dyDescent="0.2">
      <c r="AE55138" s="95"/>
      <c r="AF55138" s="95"/>
      <c r="AN55138" s="95"/>
      <c r="AO55138" s="95"/>
      <c r="AP55138" s="95"/>
      <c r="AQ55138" s="95"/>
      <c r="AR55138" s="95"/>
      <c r="AS55138" s="95"/>
      <c r="AT55138" s="95"/>
      <c r="AU55138" s="95"/>
      <c r="AV55138" s="95"/>
      <c r="AW55138" s="95"/>
      <c r="AX55138" s="95"/>
      <c r="AY55138" s="95"/>
      <c r="AZ55138" s="95"/>
      <c r="BA55138" s="95"/>
      <c r="BB55138" s="95"/>
      <c r="BC55138" s="95"/>
      <c r="BD55138" s="95"/>
      <c r="BE55138" s="95"/>
      <c r="BF55138" s="95"/>
      <c r="BG55138" s="95"/>
      <c r="BH55138" s="95"/>
      <c r="BI55138" s="95"/>
      <c r="BJ55138" s="95"/>
      <c r="BK55138" s="95"/>
      <c r="BL55138" s="95"/>
      <c r="BM55138" s="95"/>
      <c r="BN55138" s="95"/>
      <c r="CA55138" s="95"/>
    </row>
    <row r="55139" spans="31:79" s="97" customFormat="1" x14ac:dyDescent="0.2">
      <c r="AE55139" s="95"/>
      <c r="AF55139" s="95"/>
      <c r="AN55139" s="95"/>
      <c r="AO55139" s="95"/>
      <c r="AP55139" s="95"/>
      <c r="AQ55139" s="95"/>
      <c r="AR55139" s="95"/>
      <c r="AS55139" s="95"/>
      <c r="AT55139" s="95"/>
      <c r="AU55139" s="95"/>
      <c r="AV55139" s="95"/>
      <c r="AW55139" s="95"/>
      <c r="AX55139" s="95"/>
      <c r="AY55139" s="95"/>
      <c r="AZ55139" s="95"/>
      <c r="BA55139" s="95"/>
      <c r="BB55139" s="95"/>
      <c r="BC55139" s="95"/>
      <c r="BD55139" s="95"/>
      <c r="BE55139" s="95"/>
      <c r="BF55139" s="95"/>
      <c r="BG55139" s="95"/>
      <c r="BH55139" s="95"/>
      <c r="BI55139" s="95"/>
      <c r="BJ55139" s="95"/>
      <c r="BK55139" s="95"/>
      <c r="BL55139" s="95"/>
      <c r="BM55139" s="95"/>
      <c r="BN55139" s="95"/>
      <c r="CA55139" s="95"/>
    </row>
    <row r="55140" spans="31:79" s="97" customFormat="1" x14ac:dyDescent="0.2">
      <c r="AE55140" s="95"/>
      <c r="AF55140" s="95"/>
      <c r="AN55140" s="95"/>
      <c r="AO55140" s="95"/>
      <c r="AP55140" s="95"/>
      <c r="AQ55140" s="95"/>
      <c r="AR55140" s="95"/>
      <c r="AS55140" s="95"/>
      <c r="AT55140" s="95"/>
      <c r="AU55140" s="95"/>
      <c r="AV55140" s="95"/>
      <c r="AW55140" s="95"/>
      <c r="AX55140" s="95"/>
      <c r="AY55140" s="95"/>
      <c r="AZ55140" s="95"/>
      <c r="BA55140" s="95"/>
      <c r="BB55140" s="95"/>
      <c r="BC55140" s="95"/>
      <c r="BD55140" s="95"/>
      <c r="BE55140" s="95"/>
      <c r="BF55140" s="95"/>
      <c r="BG55140" s="95"/>
      <c r="BH55140" s="95"/>
      <c r="BI55140" s="95"/>
      <c r="BJ55140" s="95"/>
      <c r="BK55140" s="95"/>
      <c r="BL55140" s="95"/>
      <c r="BM55140" s="95"/>
      <c r="BN55140" s="95"/>
      <c r="CA55140" s="95"/>
    </row>
    <row r="55141" spans="31:79" s="97" customFormat="1" x14ac:dyDescent="0.2">
      <c r="AE55141" s="95"/>
      <c r="AF55141" s="95"/>
      <c r="AN55141" s="95"/>
      <c r="AO55141" s="95"/>
      <c r="AP55141" s="95"/>
      <c r="AQ55141" s="95"/>
      <c r="AR55141" s="95"/>
      <c r="AS55141" s="95"/>
      <c r="AT55141" s="95"/>
      <c r="AU55141" s="95"/>
      <c r="AV55141" s="95"/>
      <c r="AW55141" s="95"/>
      <c r="AX55141" s="95"/>
      <c r="AY55141" s="95"/>
      <c r="AZ55141" s="95"/>
      <c r="BA55141" s="95"/>
      <c r="BB55141" s="95"/>
      <c r="BC55141" s="95"/>
      <c r="BD55141" s="95"/>
      <c r="BE55141" s="95"/>
      <c r="BF55141" s="95"/>
      <c r="BG55141" s="95"/>
      <c r="BH55141" s="95"/>
      <c r="BI55141" s="95"/>
      <c r="BJ55141" s="95"/>
      <c r="BK55141" s="95"/>
      <c r="BL55141" s="95"/>
      <c r="BM55141" s="95"/>
      <c r="BN55141" s="95"/>
      <c r="CA55141" s="95"/>
    </row>
    <row r="55142" spans="31:79" s="97" customFormat="1" x14ac:dyDescent="0.2">
      <c r="AE55142" s="95"/>
      <c r="AF55142" s="95"/>
      <c r="AN55142" s="95"/>
      <c r="AO55142" s="95"/>
      <c r="AP55142" s="95"/>
      <c r="AQ55142" s="95"/>
      <c r="AR55142" s="95"/>
      <c r="AS55142" s="95"/>
      <c r="AT55142" s="95"/>
      <c r="AU55142" s="95"/>
      <c r="AV55142" s="95"/>
      <c r="AW55142" s="95"/>
      <c r="AX55142" s="95"/>
      <c r="AY55142" s="95"/>
      <c r="AZ55142" s="95"/>
      <c r="BA55142" s="95"/>
      <c r="BB55142" s="95"/>
      <c r="BC55142" s="95"/>
      <c r="BD55142" s="95"/>
      <c r="BE55142" s="95"/>
      <c r="BF55142" s="95"/>
      <c r="BG55142" s="95"/>
      <c r="BH55142" s="95"/>
      <c r="BI55142" s="95"/>
      <c r="BJ55142" s="95"/>
      <c r="BK55142" s="95"/>
      <c r="BL55142" s="95"/>
      <c r="BM55142" s="95"/>
      <c r="BN55142" s="95"/>
      <c r="CA55142" s="95"/>
    </row>
    <row r="55143" spans="31:79" s="97" customFormat="1" x14ac:dyDescent="0.2">
      <c r="AE55143" s="95"/>
      <c r="AF55143" s="95"/>
      <c r="AN55143" s="95"/>
      <c r="AO55143" s="95"/>
      <c r="AP55143" s="95"/>
      <c r="AQ55143" s="95"/>
      <c r="AR55143" s="95"/>
      <c r="AS55143" s="95"/>
      <c r="AT55143" s="95"/>
      <c r="AU55143" s="95"/>
      <c r="AV55143" s="95"/>
      <c r="AW55143" s="95"/>
      <c r="AX55143" s="95"/>
      <c r="AY55143" s="95"/>
      <c r="AZ55143" s="95"/>
      <c r="BA55143" s="95"/>
      <c r="BB55143" s="95"/>
      <c r="BC55143" s="95"/>
      <c r="BD55143" s="95"/>
      <c r="BE55143" s="95"/>
      <c r="BF55143" s="95"/>
      <c r="BG55143" s="95"/>
      <c r="BH55143" s="95"/>
      <c r="BI55143" s="95"/>
      <c r="BJ55143" s="95"/>
      <c r="BK55143" s="95"/>
      <c r="BL55143" s="95"/>
      <c r="BM55143" s="95"/>
      <c r="BN55143" s="95"/>
      <c r="CA55143" s="95"/>
    </row>
    <row r="55144" spans="31:79" s="97" customFormat="1" x14ac:dyDescent="0.2">
      <c r="AE55144" s="95"/>
      <c r="AF55144" s="95"/>
      <c r="AN55144" s="95"/>
      <c r="AO55144" s="95"/>
      <c r="AP55144" s="95"/>
      <c r="AQ55144" s="95"/>
      <c r="AR55144" s="95"/>
      <c r="AS55144" s="95"/>
      <c r="AT55144" s="95"/>
      <c r="AU55144" s="95"/>
      <c r="AV55144" s="95"/>
      <c r="AW55144" s="95"/>
      <c r="AX55144" s="95"/>
      <c r="AY55144" s="95"/>
      <c r="AZ55144" s="95"/>
      <c r="BA55144" s="95"/>
      <c r="BB55144" s="95"/>
      <c r="BC55144" s="95"/>
      <c r="BD55144" s="95"/>
      <c r="BE55144" s="95"/>
      <c r="BF55144" s="95"/>
      <c r="BG55144" s="95"/>
      <c r="BH55144" s="95"/>
      <c r="BI55144" s="95"/>
      <c r="BJ55144" s="95"/>
      <c r="BK55144" s="95"/>
      <c r="BL55144" s="95"/>
      <c r="BM55144" s="95"/>
      <c r="BN55144" s="95"/>
      <c r="CA55144" s="95"/>
    </row>
    <row r="55145" spans="31:79" s="97" customFormat="1" x14ac:dyDescent="0.2">
      <c r="AE55145" s="95"/>
      <c r="AF55145" s="95"/>
      <c r="AN55145" s="95"/>
      <c r="AO55145" s="95"/>
      <c r="AP55145" s="95"/>
      <c r="AQ55145" s="95"/>
      <c r="AR55145" s="95"/>
      <c r="AS55145" s="95"/>
      <c r="AT55145" s="95"/>
      <c r="AU55145" s="95"/>
      <c r="AV55145" s="95"/>
      <c r="AW55145" s="95"/>
      <c r="AX55145" s="95"/>
      <c r="AY55145" s="95"/>
      <c r="AZ55145" s="95"/>
      <c r="BA55145" s="95"/>
      <c r="BB55145" s="95"/>
      <c r="BC55145" s="95"/>
      <c r="BD55145" s="95"/>
      <c r="BE55145" s="95"/>
      <c r="BF55145" s="95"/>
      <c r="BG55145" s="95"/>
      <c r="BH55145" s="95"/>
      <c r="BI55145" s="95"/>
      <c r="BJ55145" s="95"/>
      <c r="BK55145" s="95"/>
      <c r="BL55145" s="95"/>
      <c r="BM55145" s="95"/>
      <c r="BN55145" s="95"/>
      <c r="CA55145" s="95"/>
    </row>
    <row r="55146" spans="31:79" s="97" customFormat="1" x14ac:dyDescent="0.2">
      <c r="AE55146" s="95"/>
      <c r="AF55146" s="95"/>
      <c r="AN55146" s="95"/>
      <c r="AO55146" s="95"/>
      <c r="AP55146" s="95"/>
      <c r="AQ55146" s="95"/>
      <c r="AR55146" s="95"/>
      <c r="AS55146" s="95"/>
      <c r="AT55146" s="95"/>
      <c r="AU55146" s="95"/>
      <c r="AV55146" s="95"/>
      <c r="AW55146" s="95"/>
      <c r="AX55146" s="95"/>
      <c r="AY55146" s="95"/>
      <c r="AZ55146" s="95"/>
      <c r="BA55146" s="95"/>
      <c r="BB55146" s="95"/>
      <c r="BC55146" s="95"/>
      <c r="BD55146" s="95"/>
      <c r="BE55146" s="95"/>
      <c r="BF55146" s="95"/>
      <c r="BG55146" s="95"/>
      <c r="BH55146" s="95"/>
      <c r="BI55146" s="95"/>
      <c r="BJ55146" s="95"/>
      <c r="BK55146" s="95"/>
      <c r="BL55146" s="95"/>
      <c r="BM55146" s="95"/>
      <c r="BN55146" s="95"/>
      <c r="CA55146" s="95"/>
    </row>
    <row r="55147" spans="31:79" s="97" customFormat="1" x14ac:dyDescent="0.2">
      <c r="AE55147" s="95"/>
      <c r="AF55147" s="95"/>
      <c r="AN55147" s="95"/>
      <c r="AO55147" s="95"/>
      <c r="AP55147" s="95"/>
      <c r="AQ55147" s="95"/>
      <c r="AR55147" s="95"/>
      <c r="AS55147" s="95"/>
      <c r="AT55147" s="95"/>
      <c r="AU55147" s="95"/>
      <c r="AV55147" s="95"/>
      <c r="AW55147" s="95"/>
      <c r="AX55147" s="95"/>
      <c r="AY55147" s="95"/>
      <c r="AZ55147" s="95"/>
      <c r="BA55147" s="95"/>
      <c r="BB55147" s="95"/>
      <c r="BC55147" s="95"/>
      <c r="BD55147" s="95"/>
      <c r="BE55147" s="95"/>
      <c r="BF55147" s="95"/>
      <c r="BG55147" s="95"/>
      <c r="BH55147" s="95"/>
      <c r="BI55147" s="95"/>
      <c r="BJ55147" s="95"/>
      <c r="BK55147" s="95"/>
      <c r="BL55147" s="95"/>
      <c r="BM55147" s="95"/>
      <c r="BN55147" s="95"/>
      <c r="CA55147" s="95"/>
    </row>
    <row r="55148" spans="31:79" s="97" customFormat="1" x14ac:dyDescent="0.2">
      <c r="AE55148" s="95"/>
      <c r="AF55148" s="95"/>
      <c r="AN55148" s="95"/>
      <c r="AO55148" s="95"/>
      <c r="AP55148" s="95"/>
      <c r="AQ55148" s="95"/>
      <c r="AR55148" s="95"/>
      <c r="AS55148" s="95"/>
      <c r="AT55148" s="95"/>
      <c r="AU55148" s="95"/>
      <c r="AV55148" s="95"/>
      <c r="AW55148" s="95"/>
      <c r="AX55148" s="95"/>
      <c r="AY55148" s="95"/>
      <c r="AZ55148" s="95"/>
      <c r="BA55148" s="95"/>
      <c r="BB55148" s="95"/>
      <c r="BC55148" s="95"/>
      <c r="BD55148" s="95"/>
      <c r="BE55148" s="95"/>
      <c r="BF55148" s="95"/>
      <c r="BG55148" s="95"/>
      <c r="BH55148" s="95"/>
      <c r="BI55148" s="95"/>
      <c r="BJ55148" s="95"/>
      <c r="BK55148" s="95"/>
      <c r="BL55148" s="95"/>
      <c r="BM55148" s="95"/>
      <c r="BN55148" s="95"/>
      <c r="CA55148" s="95"/>
    </row>
    <row r="55149" spans="31:79" s="97" customFormat="1" x14ac:dyDescent="0.2">
      <c r="AE55149" s="95"/>
      <c r="AF55149" s="95"/>
      <c r="AN55149" s="95"/>
      <c r="AO55149" s="95"/>
      <c r="AP55149" s="95"/>
      <c r="AQ55149" s="95"/>
      <c r="AR55149" s="95"/>
      <c r="AS55149" s="95"/>
      <c r="AT55149" s="95"/>
      <c r="AU55149" s="95"/>
      <c r="AV55149" s="95"/>
      <c r="AW55149" s="95"/>
      <c r="AX55149" s="95"/>
      <c r="AY55149" s="95"/>
      <c r="AZ55149" s="95"/>
      <c r="BA55149" s="95"/>
      <c r="BB55149" s="95"/>
      <c r="BC55149" s="95"/>
      <c r="BD55149" s="95"/>
      <c r="BE55149" s="95"/>
      <c r="BF55149" s="95"/>
      <c r="BG55149" s="95"/>
      <c r="BH55149" s="95"/>
      <c r="BI55149" s="95"/>
      <c r="BJ55149" s="95"/>
      <c r="BK55149" s="95"/>
      <c r="BL55149" s="95"/>
      <c r="BM55149" s="95"/>
      <c r="BN55149" s="95"/>
      <c r="CA55149" s="95"/>
    </row>
    <row r="55150" spans="31:79" s="97" customFormat="1" x14ac:dyDescent="0.2">
      <c r="AE55150" s="95"/>
      <c r="AF55150" s="95"/>
      <c r="AN55150" s="95"/>
      <c r="AO55150" s="95"/>
      <c r="AP55150" s="95"/>
      <c r="AQ55150" s="95"/>
      <c r="AR55150" s="95"/>
      <c r="AS55150" s="95"/>
      <c r="AT55150" s="95"/>
      <c r="AU55150" s="95"/>
      <c r="AV55150" s="95"/>
      <c r="AW55150" s="95"/>
      <c r="AX55150" s="95"/>
      <c r="AY55150" s="95"/>
      <c r="AZ55150" s="95"/>
      <c r="BA55150" s="95"/>
      <c r="BB55150" s="95"/>
      <c r="BC55150" s="95"/>
      <c r="BD55150" s="95"/>
      <c r="BE55150" s="95"/>
      <c r="BF55150" s="95"/>
      <c r="BG55150" s="95"/>
      <c r="BH55150" s="95"/>
      <c r="BI55150" s="95"/>
      <c r="BJ55150" s="95"/>
      <c r="BK55150" s="95"/>
      <c r="BL55150" s="95"/>
      <c r="BM55150" s="95"/>
      <c r="BN55150" s="95"/>
      <c r="CA55150" s="95"/>
    </row>
    <row r="55151" spans="31:79" s="97" customFormat="1" x14ac:dyDescent="0.2">
      <c r="AE55151" s="95"/>
      <c r="AF55151" s="95"/>
      <c r="AN55151" s="95"/>
      <c r="AO55151" s="95"/>
      <c r="AP55151" s="95"/>
      <c r="AQ55151" s="95"/>
      <c r="AR55151" s="95"/>
      <c r="AS55151" s="95"/>
      <c r="AT55151" s="95"/>
      <c r="AU55151" s="95"/>
      <c r="AV55151" s="95"/>
      <c r="AW55151" s="95"/>
      <c r="AX55151" s="95"/>
      <c r="AY55151" s="95"/>
      <c r="AZ55151" s="95"/>
      <c r="BA55151" s="95"/>
      <c r="BB55151" s="95"/>
      <c r="BC55151" s="95"/>
      <c r="BD55151" s="95"/>
      <c r="BE55151" s="95"/>
      <c r="BF55151" s="95"/>
      <c r="BG55151" s="95"/>
      <c r="BH55151" s="95"/>
      <c r="BI55151" s="95"/>
      <c r="BJ55151" s="95"/>
      <c r="BK55151" s="95"/>
      <c r="BL55151" s="95"/>
      <c r="BM55151" s="95"/>
      <c r="BN55151" s="95"/>
      <c r="CA55151" s="95"/>
    </row>
    <row r="55152" spans="31:79" s="97" customFormat="1" x14ac:dyDescent="0.2">
      <c r="AE55152" s="95"/>
      <c r="AF55152" s="95"/>
      <c r="AN55152" s="95"/>
      <c r="AO55152" s="95"/>
      <c r="AP55152" s="95"/>
      <c r="AQ55152" s="95"/>
      <c r="AR55152" s="95"/>
      <c r="AS55152" s="95"/>
      <c r="AT55152" s="95"/>
      <c r="AU55152" s="95"/>
      <c r="AV55152" s="95"/>
      <c r="AW55152" s="95"/>
      <c r="AX55152" s="95"/>
      <c r="AY55152" s="95"/>
      <c r="AZ55152" s="95"/>
      <c r="BA55152" s="95"/>
      <c r="BB55152" s="95"/>
      <c r="BC55152" s="95"/>
      <c r="BD55152" s="95"/>
      <c r="BE55152" s="95"/>
      <c r="BF55152" s="95"/>
      <c r="BG55152" s="95"/>
      <c r="BH55152" s="95"/>
      <c r="BI55152" s="95"/>
      <c r="BJ55152" s="95"/>
      <c r="BK55152" s="95"/>
      <c r="BL55152" s="95"/>
      <c r="BM55152" s="95"/>
      <c r="BN55152" s="95"/>
      <c r="CA55152" s="95"/>
    </row>
    <row r="55153" spans="31:79" s="97" customFormat="1" x14ac:dyDescent="0.2">
      <c r="AE55153" s="95"/>
      <c r="AF55153" s="95"/>
      <c r="AN55153" s="95"/>
      <c r="AO55153" s="95"/>
      <c r="AP55153" s="95"/>
      <c r="AQ55153" s="95"/>
      <c r="AR55153" s="95"/>
      <c r="AS55153" s="95"/>
      <c r="AT55153" s="95"/>
      <c r="AU55153" s="95"/>
      <c r="AV55153" s="95"/>
      <c r="AW55153" s="95"/>
      <c r="AX55153" s="95"/>
      <c r="AY55153" s="95"/>
      <c r="AZ55153" s="95"/>
      <c r="BA55153" s="95"/>
      <c r="BB55153" s="95"/>
      <c r="BC55153" s="95"/>
      <c r="BD55153" s="95"/>
      <c r="BE55153" s="95"/>
      <c r="BF55153" s="95"/>
      <c r="BG55153" s="95"/>
      <c r="BH55153" s="95"/>
      <c r="BI55153" s="95"/>
      <c r="BJ55153" s="95"/>
      <c r="BK55153" s="95"/>
      <c r="BL55153" s="95"/>
      <c r="BM55153" s="95"/>
      <c r="BN55153" s="95"/>
      <c r="CA55153" s="95"/>
    </row>
    <row r="55154" spans="31:79" s="97" customFormat="1" x14ac:dyDescent="0.2">
      <c r="AE55154" s="95"/>
      <c r="AF55154" s="95"/>
      <c r="AN55154" s="95"/>
      <c r="AO55154" s="95"/>
      <c r="AP55154" s="95"/>
      <c r="AQ55154" s="95"/>
      <c r="AR55154" s="95"/>
      <c r="AS55154" s="95"/>
      <c r="AT55154" s="95"/>
      <c r="AU55154" s="95"/>
      <c r="AV55154" s="95"/>
      <c r="AW55154" s="95"/>
      <c r="AX55154" s="95"/>
      <c r="AY55154" s="95"/>
      <c r="AZ55154" s="95"/>
      <c r="BA55154" s="95"/>
      <c r="BB55154" s="95"/>
      <c r="BC55154" s="95"/>
      <c r="BD55154" s="95"/>
      <c r="BE55154" s="95"/>
      <c r="BF55154" s="95"/>
      <c r="BG55154" s="95"/>
      <c r="BH55154" s="95"/>
      <c r="BI55154" s="95"/>
      <c r="BJ55154" s="95"/>
      <c r="BK55154" s="95"/>
      <c r="BL55154" s="95"/>
      <c r="BM55154" s="95"/>
      <c r="BN55154" s="95"/>
      <c r="CA55154" s="95"/>
    </row>
    <row r="55155" spans="31:79" s="97" customFormat="1" x14ac:dyDescent="0.2">
      <c r="AE55155" s="95"/>
      <c r="AF55155" s="95"/>
      <c r="AN55155" s="95"/>
      <c r="AO55155" s="95"/>
      <c r="AP55155" s="95"/>
      <c r="AQ55155" s="95"/>
      <c r="AR55155" s="95"/>
      <c r="AS55155" s="95"/>
      <c r="AT55155" s="95"/>
      <c r="AU55155" s="95"/>
      <c r="AV55155" s="95"/>
      <c r="AW55155" s="95"/>
      <c r="AX55155" s="95"/>
      <c r="AY55155" s="95"/>
      <c r="AZ55155" s="95"/>
      <c r="BA55155" s="95"/>
      <c r="BB55155" s="95"/>
      <c r="BC55155" s="95"/>
      <c r="BD55155" s="95"/>
      <c r="BE55155" s="95"/>
      <c r="BF55155" s="95"/>
      <c r="BG55155" s="95"/>
      <c r="BH55155" s="95"/>
      <c r="BI55155" s="95"/>
      <c r="BJ55155" s="95"/>
      <c r="BK55155" s="95"/>
      <c r="BL55155" s="95"/>
      <c r="BM55155" s="95"/>
      <c r="BN55155" s="95"/>
      <c r="CA55155" s="95"/>
    </row>
    <row r="55156" spans="31:79" s="97" customFormat="1" x14ac:dyDescent="0.2">
      <c r="AE55156" s="95"/>
      <c r="AF55156" s="95"/>
      <c r="AN55156" s="95"/>
      <c r="AO55156" s="95"/>
      <c r="AP55156" s="95"/>
      <c r="AQ55156" s="95"/>
      <c r="AR55156" s="95"/>
      <c r="AS55156" s="95"/>
      <c r="AT55156" s="95"/>
      <c r="AU55156" s="95"/>
      <c r="AV55156" s="95"/>
      <c r="AW55156" s="95"/>
      <c r="AX55156" s="95"/>
      <c r="AY55156" s="95"/>
      <c r="AZ55156" s="95"/>
      <c r="BA55156" s="95"/>
      <c r="BB55156" s="95"/>
      <c r="BC55156" s="95"/>
      <c r="BD55156" s="95"/>
      <c r="BE55156" s="95"/>
      <c r="BF55156" s="95"/>
      <c r="BG55156" s="95"/>
      <c r="BH55156" s="95"/>
      <c r="BI55156" s="95"/>
      <c r="BJ55156" s="95"/>
      <c r="BK55156" s="95"/>
      <c r="BL55156" s="95"/>
      <c r="BM55156" s="95"/>
      <c r="BN55156" s="95"/>
      <c r="CA55156" s="95"/>
    </row>
    <row r="55157" spans="31:79" s="97" customFormat="1" x14ac:dyDescent="0.2">
      <c r="AE55157" s="95"/>
      <c r="AF55157" s="95"/>
      <c r="AN55157" s="95"/>
      <c r="AO55157" s="95"/>
      <c r="AP55157" s="95"/>
      <c r="AQ55157" s="95"/>
      <c r="AR55157" s="95"/>
      <c r="AS55157" s="95"/>
      <c r="AT55157" s="95"/>
      <c r="AU55157" s="95"/>
      <c r="AV55157" s="95"/>
      <c r="AW55157" s="95"/>
      <c r="AX55157" s="95"/>
      <c r="AY55157" s="95"/>
      <c r="AZ55157" s="95"/>
      <c r="BA55157" s="95"/>
      <c r="BB55157" s="95"/>
      <c r="BC55157" s="95"/>
      <c r="BD55157" s="95"/>
      <c r="BE55157" s="95"/>
      <c r="BF55157" s="95"/>
      <c r="BG55157" s="95"/>
      <c r="BH55157" s="95"/>
      <c r="BI55157" s="95"/>
      <c r="BJ55157" s="95"/>
      <c r="BK55157" s="95"/>
      <c r="BL55157" s="95"/>
      <c r="BM55157" s="95"/>
      <c r="BN55157" s="95"/>
      <c r="CA55157" s="95"/>
    </row>
    <row r="55158" spans="31:79" s="97" customFormat="1" x14ac:dyDescent="0.2">
      <c r="AE55158" s="95"/>
      <c r="AF55158" s="95"/>
      <c r="AN55158" s="95"/>
      <c r="AO55158" s="95"/>
      <c r="AP55158" s="95"/>
      <c r="AQ55158" s="95"/>
      <c r="AR55158" s="95"/>
      <c r="AS55158" s="95"/>
      <c r="AT55158" s="95"/>
      <c r="AU55158" s="95"/>
      <c r="AV55158" s="95"/>
      <c r="AW55158" s="95"/>
      <c r="AX55158" s="95"/>
      <c r="AY55158" s="95"/>
      <c r="AZ55158" s="95"/>
      <c r="BA55158" s="95"/>
      <c r="BB55158" s="95"/>
      <c r="BC55158" s="95"/>
      <c r="BD55158" s="95"/>
      <c r="BE55158" s="95"/>
      <c r="BF55158" s="95"/>
      <c r="BG55158" s="95"/>
      <c r="BH55158" s="95"/>
      <c r="BI55158" s="95"/>
      <c r="BJ55158" s="95"/>
      <c r="BK55158" s="95"/>
      <c r="BL55158" s="95"/>
      <c r="BM55158" s="95"/>
      <c r="BN55158" s="95"/>
      <c r="CA55158" s="95"/>
    </row>
    <row r="55159" spans="31:79" s="97" customFormat="1" x14ac:dyDescent="0.2">
      <c r="AE55159" s="95"/>
      <c r="AF55159" s="95"/>
      <c r="AN55159" s="95"/>
      <c r="AO55159" s="95"/>
      <c r="AP55159" s="95"/>
      <c r="AQ55159" s="95"/>
      <c r="AR55159" s="95"/>
      <c r="AS55159" s="95"/>
      <c r="AT55159" s="95"/>
      <c r="AU55159" s="95"/>
      <c r="AV55159" s="95"/>
      <c r="AW55159" s="95"/>
      <c r="AX55159" s="95"/>
      <c r="AY55159" s="95"/>
      <c r="AZ55159" s="95"/>
      <c r="BA55159" s="95"/>
      <c r="BB55159" s="95"/>
      <c r="BC55159" s="95"/>
      <c r="BD55159" s="95"/>
      <c r="BE55159" s="95"/>
      <c r="BF55159" s="95"/>
      <c r="BG55159" s="95"/>
      <c r="BH55159" s="95"/>
      <c r="BI55159" s="95"/>
      <c r="BJ55159" s="95"/>
      <c r="BK55159" s="95"/>
      <c r="BL55159" s="95"/>
      <c r="BM55159" s="95"/>
      <c r="BN55159" s="95"/>
      <c r="CA55159" s="95"/>
    </row>
    <row r="55160" spans="31:79" s="97" customFormat="1" x14ac:dyDescent="0.2">
      <c r="AE55160" s="95"/>
      <c r="AF55160" s="95"/>
      <c r="AN55160" s="95"/>
      <c r="AO55160" s="95"/>
      <c r="AP55160" s="95"/>
      <c r="AQ55160" s="95"/>
      <c r="AR55160" s="95"/>
      <c r="AS55160" s="95"/>
      <c r="AT55160" s="95"/>
      <c r="AU55160" s="95"/>
      <c r="AV55160" s="95"/>
      <c r="AW55160" s="95"/>
      <c r="AX55160" s="95"/>
      <c r="AY55160" s="95"/>
      <c r="AZ55160" s="95"/>
      <c r="BA55160" s="95"/>
      <c r="BB55160" s="95"/>
      <c r="BC55160" s="95"/>
      <c r="BD55160" s="95"/>
      <c r="BE55160" s="95"/>
      <c r="BF55160" s="95"/>
      <c r="BG55160" s="95"/>
      <c r="BH55160" s="95"/>
      <c r="BI55160" s="95"/>
      <c r="BJ55160" s="95"/>
      <c r="BK55160" s="95"/>
      <c r="BL55160" s="95"/>
      <c r="BM55160" s="95"/>
      <c r="BN55160" s="95"/>
      <c r="CA55160" s="95"/>
    </row>
    <row r="55161" spans="31:79" s="97" customFormat="1" x14ac:dyDescent="0.2">
      <c r="AE55161" s="95"/>
      <c r="AF55161" s="95"/>
      <c r="AN55161" s="95"/>
      <c r="AO55161" s="95"/>
      <c r="AP55161" s="95"/>
      <c r="AQ55161" s="95"/>
      <c r="AR55161" s="95"/>
      <c r="AS55161" s="95"/>
      <c r="AT55161" s="95"/>
      <c r="AU55161" s="95"/>
      <c r="AV55161" s="95"/>
      <c r="AW55161" s="95"/>
      <c r="AX55161" s="95"/>
      <c r="AY55161" s="95"/>
      <c r="AZ55161" s="95"/>
      <c r="BA55161" s="95"/>
      <c r="BB55161" s="95"/>
      <c r="BC55161" s="95"/>
      <c r="BD55161" s="95"/>
      <c r="BE55161" s="95"/>
      <c r="BF55161" s="95"/>
      <c r="BG55161" s="95"/>
      <c r="BH55161" s="95"/>
      <c r="BI55161" s="95"/>
      <c r="BJ55161" s="95"/>
      <c r="BK55161" s="95"/>
      <c r="BL55161" s="95"/>
      <c r="BM55161" s="95"/>
      <c r="BN55161" s="95"/>
      <c r="CA55161" s="95"/>
    </row>
    <row r="55162" spans="31:79" s="97" customFormat="1" x14ac:dyDescent="0.2">
      <c r="AE55162" s="95"/>
      <c r="AF55162" s="95"/>
      <c r="AN55162" s="95"/>
      <c r="AO55162" s="95"/>
      <c r="AP55162" s="95"/>
      <c r="AQ55162" s="95"/>
      <c r="AR55162" s="95"/>
      <c r="AS55162" s="95"/>
      <c r="AT55162" s="95"/>
      <c r="AU55162" s="95"/>
      <c r="AV55162" s="95"/>
      <c r="AW55162" s="95"/>
      <c r="AX55162" s="95"/>
      <c r="AY55162" s="95"/>
      <c r="AZ55162" s="95"/>
      <c r="BA55162" s="95"/>
      <c r="BB55162" s="95"/>
      <c r="BC55162" s="95"/>
      <c r="BD55162" s="95"/>
      <c r="BE55162" s="95"/>
      <c r="BF55162" s="95"/>
      <c r="BG55162" s="95"/>
      <c r="BH55162" s="95"/>
      <c r="BI55162" s="95"/>
      <c r="BJ55162" s="95"/>
      <c r="BK55162" s="95"/>
      <c r="BL55162" s="95"/>
      <c r="BM55162" s="95"/>
      <c r="BN55162" s="95"/>
      <c r="CA55162" s="95"/>
    </row>
    <row r="55163" spans="31:79" s="97" customFormat="1" x14ac:dyDescent="0.2">
      <c r="AE55163" s="95"/>
      <c r="AF55163" s="95"/>
      <c r="AN55163" s="95"/>
      <c r="AO55163" s="95"/>
      <c r="AP55163" s="95"/>
      <c r="AQ55163" s="95"/>
      <c r="AR55163" s="95"/>
      <c r="AS55163" s="95"/>
      <c r="AT55163" s="95"/>
      <c r="AU55163" s="95"/>
      <c r="AV55163" s="95"/>
      <c r="AW55163" s="95"/>
      <c r="AX55163" s="95"/>
      <c r="AY55163" s="95"/>
      <c r="AZ55163" s="95"/>
      <c r="BA55163" s="95"/>
      <c r="BB55163" s="95"/>
      <c r="BC55163" s="95"/>
      <c r="BD55163" s="95"/>
      <c r="BE55163" s="95"/>
      <c r="BF55163" s="95"/>
      <c r="BG55163" s="95"/>
      <c r="BH55163" s="95"/>
      <c r="BI55163" s="95"/>
      <c r="BJ55163" s="95"/>
      <c r="BK55163" s="95"/>
      <c r="BL55163" s="95"/>
      <c r="BM55163" s="95"/>
      <c r="BN55163" s="95"/>
      <c r="CA55163" s="95"/>
    </row>
    <row r="55164" spans="31:79" s="97" customFormat="1" x14ac:dyDescent="0.2">
      <c r="AE55164" s="95"/>
      <c r="AF55164" s="95"/>
      <c r="AN55164" s="95"/>
      <c r="AO55164" s="95"/>
      <c r="AP55164" s="95"/>
      <c r="AQ55164" s="95"/>
      <c r="AR55164" s="95"/>
      <c r="AS55164" s="95"/>
      <c r="AT55164" s="95"/>
      <c r="AU55164" s="95"/>
      <c r="AV55164" s="95"/>
      <c r="AW55164" s="95"/>
      <c r="AX55164" s="95"/>
      <c r="AY55164" s="95"/>
      <c r="AZ55164" s="95"/>
      <c r="BA55164" s="95"/>
      <c r="BB55164" s="95"/>
      <c r="BC55164" s="95"/>
      <c r="BD55164" s="95"/>
      <c r="BE55164" s="95"/>
      <c r="BF55164" s="95"/>
      <c r="BG55164" s="95"/>
      <c r="BH55164" s="95"/>
      <c r="BI55164" s="95"/>
      <c r="BJ55164" s="95"/>
      <c r="BK55164" s="95"/>
      <c r="BL55164" s="95"/>
      <c r="BM55164" s="95"/>
      <c r="BN55164" s="95"/>
      <c r="CA55164" s="95"/>
    </row>
    <row r="55165" spans="31:79" s="97" customFormat="1" x14ac:dyDescent="0.2">
      <c r="AE55165" s="95"/>
      <c r="AF55165" s="95"/>
      <c r="AN55165" s="95"/>
      <c r="AO55165" s="95"/>
      <c r="AP55165" s="95"/>
      <c r="AQ55165" s="95"/>
      <c r="AR55165" s="95"/>
      <c r="AS55165" s="95"/>
      <c r="AT55165" s="95"/>
      <c r="AU55165" s="95"/>
      <c r="AV55165" s="95"/>
      <c r="AW55165" s="95"/>
      <c r="AX55165" s="95"/>
      <c r="AY55165" s="95"/>
      <c r="AZ55165" s="95"/>
      <c r="BA55165" s="95"/>
      <c r="BB55165" s="95"/>
      <c r="BC55165" s="95"/>
      <c r="BD55165" s="95"/>
      <c r="BE55165" s="95"/>
      <c r="BF55165" s="95"/>
      <c r="BG55165" s="95"/>
      <c r="BH55165" s="95"/>
      <c r="BI55165" s="95"/>
      <c r="BJ55165" s="95"/>
      <c r="BK55165" s="95"/>
      <c r="BL55165" s="95"/>
      <c r="BM55165" s="95"/>
      <c r="BN55165" s="95"/>
      <c r="CA55165" s="95"/>
    </row>
    <row r="55166" spans="31:79" s="97" customFormat="1" x14ac:dyDescent="0.2">
      <c r="AE55166" s="95"/>
      <c r="AF55166" s="95"/>
      <c r="AN55166" s="95"/>
      <c r="AO55166" s="95"/>
      <c r="AP55166" s="95"/>
      <c r="AQ55166" s="95"/>
      <c r="AR55166" s="95"/>
      <c r="AS55166" s="95"/>
      <c r="AT55166" s="95"/>
      <c r="AU55166" s="95"/>
      <c r="AV55166" s="95"/>
      <c r="AW55166" s="95"/>
      <c r="AX55166" s="95"/>
      <c r="AY55166" s="95"/>
      <c r="AZ55166" s="95"/>
      <c r="BA55166" s="95"/>
      <c r="BB55166" s="95"/>
      <c r="BC55166" s="95"/>
      <c r="BD55166" s="95"/>
      <c r="BE55166" s="95"/>
      <c r="BF55166" s="95"/>
      <c r="BG55166" s="95"/>
      <c r="BH55166" s="95"/>
      <c r="BI55166" s="95"/>
      <c r="BJ55166" s="95"/>
      <c r="BK55166" s="95"/>
      <c r="BL55166" s="95"/>
      <c r="BM55166" s="95"/>
      <c r="BN55166" s="95"/>
      <c r="CA55166" s="95"/>
    </row>
    <row r="55167" spans="31:79" s="97" customFormat="1" x14ac:dyDescent="0.2">
      <c r="AE55167" s="95"/>
      <c r="AF55167" s="95"/>
      <c r="AN55167" s="95"/>
      <c r="AO55167" s="95"/>
      <c r="AP55167" s="95"/>
      <c r="AQ55167" s="95"/>
      <c r="AR55167" s="95"/>
      <c r="AS55167" s="95"/>
      <c r="AT55167" s="95"/>
      <c r="AU55167" s="95"/>
      <c r="AV55167" s="95"/>
      <c r="AW55167" s="95"/>
      <c r="AX55167" s="95"/>
      <c r="AY55167" s="95"/>
      <c r="AZ55167" s="95"/>
      <c r="BA55167" s="95"/>
      <c r="BB55167" s="95"/>
      <c r="BC55167" s="95"/>
      <c r="BD55167" s="95"/>
      <c r="BE55167" s="95"/>
      <c r="BF55167" s="95"/>
      <c r="BG55167" s="95"/>
      <c r="BH55167" s="95"/>
      <c r="BI55167" s="95"/>
      <c r="BJ55167" s="95"/>
      <c r="BK55167" s="95"/>
      <c r="BL55167" s="95"/>
      <c r="BM55167" s="95"/>
      <c r="BN55167" s="95"/>
      <c r="CA55167" s="95"/>
    </row>
    <row r="55168" spans="31:79" s="97" customFormat="1" x14ac:dyDescent="0.2">
      <c r="AE55168" s="95"/>
      <c r="AF55168" s="95"/>
      <c r="AN55168" s="95"/>
      <c r="AO55168" s="95"/>
      <c r="AP55168" s="95"/>
      <c r="AQ55168" s="95"/>
      <c r="AR55168" s="95"/>
      <c r="AS55168" s="95"/>
      <c r="AT55168" s="95"/>
      <c r="AU55168" s="95"/>
      <c r="AV55168" s="95"/>
      <c r="AW55168" s="95"/>
      <c r="AX55168" s="95"/>
      <c r="AY55168" s="95"/>
      <c r="AZ55168" s="95"/>
      <c r="BA55168" s="95"/>
      <c r="BB55168" s="95"/>
      <c r="BC55168" s="95"/>
      <c r="BD55168" s="95"/>
      <c r="BE55168" s="95"/>
      <c r="BF55168" s="95"/>
      <c r="BG55168" s="95"/>
      <c r="BH55168" s="95"/>
      <c r="BI55168" s="95"/>
      <c r="BJ55168" s="95"/>
      <c r="BK55168" s="95"/>
      <c r="BL55168" s="95"/>
      <c r="BM55168" s="95"/>
      <c r="BN55168" s="95"/>
      <c r="CA55168" s="95"/>
    </row>
    <row r="55169" spans="31:79" s="97" customFormat="1" x14ac:dyDescent="0.2">
      <c r="AE55169" s="95"/>
      <c r="AF55169" s="95"/>
      <c r="AN55169" s="95"/>
      <c r="AO55169" s="95"/>
      <c r="AP55169" s="95"/>
      <c r="AQ55169" s="95"/>
      <c r="AR55169" s="95"/>
      <c r="AS55169" s="95"/>
      <c r="AT55169" s="95"/>
      <c r="AU55169" s="95"/>
      <c r="AV55169" s="95"/>
      <c r="AW55169" s="95"/>
      <c r="AX55169" s="95"/>
      <c r="AY55169" s="95"/>
      <c r="AZ55169" s="95"/>
      <c r="BA55169" s="95"/>
      <c r="BB55169" s="95"/>
      <c r="BC55169" s="95"/>
      <c r="BD55169" s="95"/>
      <c r="BE55169" s="95"/>
      <c r="BF55169" s="95"/>
      <c r="BG55169" s="95"/>
      <c r="BH55169" s="95"/>
      <c r="BI55169" s="95"/>
      <c r="BJ55169" s="95"/>
      <c r="BK55169" s="95"/>
      <c r="BL55169" s="95"/>
      <c r="BM55169" s="95"/>
      <c r="BN55169" s="95"/>
      <c r="CA55169" s="95"/>
    </row>
    <row r="55170" spans="31:79" s="97" customFormat="1" x14ac:dyDescent="0.2">
      <c r="AE55170" s="95"/>
      <c r="AF55170" s="95"/>
      <c r="AN55170" s="95"/>
      <c r="AO55170" s="95"/>
      <c r="AP55170" s="95"/>
      <c r="AQ55170" s="95"/>
      <c r="AR55170" s="95"/>
      <c r="AS55170" s="95"/>
      <c r="AT55170" s="95"/>
      <c r="AU55170" s="95"/>
      <c r="AV55170" s="95"/>
      <c r="AW55170" s="95"/>
      <c r="AX55170" s="95"/>
      <c r="AY55170" s="95"/>
      <c r="AZ55170" s="95"/>
      <c r="BA55170" s="95"/>
      <c r="BB55170" s="95"/>
      <c r="BC55170" s="95"/>
      <c r="BD55170" s="95"/>
      <c r="BE55170" s="95"/>
      <c r="BF55170" s="95"/>
      <c r="BG55170" s="95"/>
      <c r="BH55170" s="95"/>
      <c r="BI55170" s="95"/>
      <c r="BJ55170" s="95"/>
      <c r="BK55170" s="95"/>
      <c r="BL55170" s="95"/>
      <c r="BM55170" s="95"/>
      <c r="BN55170" s="95"/>
      <c r="CA55170" s="95"/>
    </row>
    <row r="55171" spans="31:79" s="97" customFormat="1" x14ac:dyDescent="0.2">
      <c r="AE55171" s="95"/>
      <c r="AF55171" s="95"/>
      <c r="AN55171" s="95"/>
      <c r="AO55171" s="95"/>
      <c r="AP55171" s="95"/>
      <c r="AQ55171" s="95"/>
      <c r="AR55171" s="95"/>
      <c r="AS55171" s="95"/>
      <c r="AT55171" s="95"/>
      <c r="AU55171" s="95"/>
      <c r="AV55171" s="95"/>
      <c r="AW55171" s="95"/>
      <c r="AX55171" s="95"/>
      <c r="AY55171" s="95"/>
      <c r="AZ55171" s="95"/>
      <c r="BA55171" s="95"/>
      <c r="BB55171" s="95"/>
      <c r="BC55171" s="95"/>
      <c r="BD55171" s="95"/>
      <c r="BE55171" s="95"/>
      <c r="BF55171" s="95"/>
      <c r="BG55171" s="95"/>
      <c r="BH55171" s="95"/>
      <c r="BI55171" s="95"/>
      <c r="BJ55171" s="95"/>
      <c r="BK55171" s="95"/>
      <c r="BL55171" s="95"/>
      <c r="BM55171" s="95"/>
      <c r="BN55171" s="95"/>
      <c r="CA55171" s="95"/>
    </row>
    <row r="55172" spans="31:79" s="97" customFormat="1" x14ac:dyDescent="0.2">
      <c r="AE55172" s="95"/>
      <c r="AF55172" s="95"/>
      <c r="AN55172" s="95"/>
      <c r="AO55172" s="95"/>
      <c r="AP55172" s="95"/>
      <c r="AQ55172" s="95"/>
      <c r="AR55172" s="95"/>
      <c r="AS55172" s="95"/>
      <c r="AT55172" s="95"/>
      <c r="AU55172" s="95"/>
      <c r="AV55172" s="95"/>
      <c r="AW55172" s="95"/>
      <c r="AX55172" s="95"/>
      <c r="AY55172" s="95"/>
      <c r="AZ55172" s="95"/>
      <c r="BA55172" s="95"/>
      <c r="BB55172" s="95"/>
      <c r="BC55172" s="95"/>
      <c r="BD55172" s="95"/>
      <c r="BE55172" s="95"/>
      <c r="BF55172" s="95"/>
      <c r="BG55172" s="95"/>
      <c r="BH55172" s="95"/>
      <c r="BI55172" s="95"/>
      <c r="BJ55172" s="95"/>
      <c r="BK55172" s="95"/>
      <c r="BL55172" s="95"/>
      <c r="BM55172" s="95"/>
      <c r="BN55172" s="95"/>
      <c r="CA55172" s="95"/>
    </row>
    <row r="55173" spans="31:79" s="97" customFormat="1" x14ac:dyDescent="0.2">
      <c r="AE55173" s="95"/>
      <c r="AF55173" s="95"/>
      <c r="AN55173" s="95"/>
      <c r="AO55173" s="95"/>
      <c r="AP55173" s="95"/>
      <c r="AQ55173" s="95"/>
      <c r="AR55173" s="95"/>
      <c r="AS55173" s="95"/>
      <c r="AT55173" s="95"/>
      <c r="AU55173" s="95"/>
      <c r="AV55173" s="95"/>
      <c r="AW55173" s="95"/>
      <c r="AX55173" s="95"/>
      <c r="AY55173" s="95"/>
      <c r="AZ55173" s="95"/>
      <c r="BA55173" s="95"/>
      <c r="BB55173" s="95"/>
      <c r="BC55173" s="95"/>
      <c r="BD55173" s="95"/>
      <c r="BE55173" s="95"/>
      <c r="BF55173" s="95"/>
      <c r="BG55173" s="95"/>
      <c r="BH55173" s="95"/>
      <c r="BI55173" s="95"/>
      <c r="BJ55173" s="95"/>
      <c r="BK55173" s="95"/>
      <c r="BL55173" s="95"/>
      <c r="BM55173" s="95"/>
      <c r="BN55173" s="95"/>
      <c r="CA55173" s="95"/>
    </row>
    <row r="55174" spans="31:79" s="97" customFormat="1" x14ac:dyDescent="0.2">
      <c r="AE55174" s="95"/>
      <c r="AF55174" s="95"/>
      <c r="AN55174" s="95"/>
      <c r="AO55174" s="95"/>
      <c r="AP55174" s="95"/>
      <c r="AQ55174" s="95"/>
      <c r="AR55174" s="95"/>
      <c r="AS55174" s="95"/>
      <c r="AT55174" s="95"/>
      <c r="AU55174" s="95"/>
      <c r="AV55174" s="95"/>
      <c r="AW55174" s="95"/>
      <c r="AX55174" s="95"/>
      <c r="AY55174" s="95"/>
      <c r="AZ55174" s="95"/>
      <c r="BA55174" s="95"/>
      <c r="BB55174" s="95"/>
      <c r="BC55174" s="95"/>
      <c r="BD55174" s="95"/>
      <c r="BE55174" s="95"/>
      <c r="BF55174" s="95"/>
      <c r="BG55174" s="95"/>
      <c r="BH55174" s="95"/>
      <c r="BI55174" s="95"/>
      <c r="BJ55174" s="95"/>
      <c r="BK55174" s="95"/>
      <c r="BL55174" s="95"/>
      <c r="BM55174" s="95"/>
      <c r="BN55174" s="95"/>
      <c r="CA55174" s="95"/>
    </row>
    <row r="55175" spans="31:79" s="97" customFormat="1" x14ac:dyDescent="0.2">
      <c r="AE55175" s="95"/>
      <c r="AF55175" s="95"/>
      <c r="AN55175" s="95"/>
      <c r="AO55175" s="95"/>
      <c r="AP55175" s="95"/>
      <c r="AQ55175" s="95"/>
      <c r="AR55175" s="95"/>
      <c r="AS55175" s="95"/>
      <c r="AT55175" s="95"/>
      <c r="AU55175" s="95"/>
      <c r="AV55175" s="95"/>
      <c r="AW55175" s="95"/>
      <c r="AX55175" s="95"/>
      <c r="AY55175" s="95"/>
      <c r="AZ55175" s="95"/>
      <c r="BA55175" s="95"/>
      <c r="BB55175" s="95"/>
      <c r="BC55175" s="95"/>
      <c r="BD55175" s="95"/>
      <c r="BE55175" s="95"/>
      <c r="BF55175" s="95"/>
      <c r="BG55175" s="95"/>
      <c r="BH55175" s="95"/>
      <c r="BI55175" s="95"/>
      <c r="BJ55175" s="95"/>
      <c r="BK55175" s="95"/>
      <c r="BL55175" s="95"/>
      <c r="BM55175" s="95"/>
      <c r="BN55175" s="95"/>
      <c r="CA55175" s="95"/>
    </row>
    <row r="55176" spans="31:79" s="97" customFormat="1" x14ac:dyDescent="0.2">
      <c r="AE55176" s="95"/>
      <c r="AF55176" s="95"/>
      <c r="AN55176" s="95"/>
      <c r="AO55176" s="95"/>
      <c r="AP55176" s="95"/>
      <c r="AQ55176" s="95"/>
      <c r="AR55176" s="95"/>
      <c r="AS55176" s="95"/>
      <c r="AT55176" s="95"/>
      <c r="AU55176" s="95"/>
      <c r="AV55176" s="95"/>
      <c r="AW55176" s="95"/>
      <c r="AX55176" s="95"/>
      <c r="AY55176" s="95"/>
      <c r="AZ55176" s="95"/>
      <c r="BA55176" s="95"/>
      <c r="BB55176" s="95"/>
      <c r="BC55176" s="95"/>
      <c r="BD55176" s="95"/>
      <c r="BE55176" s="95"/>
      <c r="BF55176" s="95"/>
      <c r="BG55176" s="95"/>
      <c r="BH55176" s="95"/>
      <c r="BI55176" s="95"/>
      <c r="BJ55176" s="95"/>
      <c r="BK55176" s="95"/>
      <c r="BL55176" s="95"/>
      <c r="BM55176" s="95"/>
      <c r="BN55176" s="95"/>
      <c r="CA55176" s="95"/>
    </row>
    <row r="55177" spans="31:79" s="97" customFormat="1" x14ac:dyDescent="0.2">
      <c r="AE55177" s="95"/>
      <c r="AF55177" s="95"/>
      <c r="AN55177" s="95"/>
      <c r="AO55177" s="95"/>
      <c r="AP55177" s="95"/>
      <c r="AQ55177" s="95"/>
      <c r="AR55177" s="95"/>
      <c r="AS55177" s="95"/>
      <c r="AT55177" s="95"/>
      <c r="AU55177" s="95"/>
      <c r="AV55177" s="95"/>
      <c r="AW55177" s="95"/>
      <c r="AX55177" s="95"/>
      <c r="AY55177" s="95"/>
      <c r="AZ55177" s="95"/>
      <c r="BA55177" s="95"/>
      <c r="BB55177" s="95"/>
      <c r="BC55177" s="95"/>
      <c r="BD55177" s="95"/>
      <c r="BE55177" s="95"/>
      <c r="BF55177" s="95"/>
      <c r="BG55177" s="95"/>
      <c r="BH55177" s="95"/>
      <c r="BI55177" s="95"/>
      <c r="BJ55177" s="95"/>
      <c r="BK55177" s="95"/>
      <c r="BL55177" s="95"/>
      <c r="BM55177" s="95"/>
      <c r="BN55177" s="95"/>
      <c r="CA55177" s="95"/>
    </row>
    <row r="55178" spans="31:79" s="97" customFormat="1" x14ac:dyDescent="0.2">
      <c r="AE55178" s="95"/>
      <c r="AF55178" s="95"/>
      <c r="AN55178" s="95"/>
      <c r="AO55178" s="95"/>
      <c r="AP55178" s="95"/>
      <c r="AQ55178" s="95"/>
      <c r="AR55178" s="95"/>
      <c r="AS55178" s="95"/>
      <c r="AT55178" s="95"/>
      <c r="AU55178" s="95"/>
      <c r="AV55178" s="95"/>
      <c r="AW55178" s="95"/>
      <c r="AX55178" s="95"/>
      <c r="AY55178" s="95"/>
      <c r="AZ55178" s="95"/>
      <c r="BA55178" s="95"/>
      <c r="BB55178" s="95"/>
      <c r="BC55178" s="95"/>
      <c r="BD55178" s="95"/>
      <c r="BE55178" s="95"/>
      <c r="BF55178" s="95"/>
      <c r="BG55178" s="95"/>
      <c r="BH55178" s="95"/>
      <c r="BI55178" s="95"/>
      <c r="BJ55178" s="95"/>
      <c r="BK55178" s="95"/>
      <c r="BL55178" s="95"/>
      <c r="BM55178" s="95"/>
      <c r="BN55178" s="95"/>
      <c r="CA55178" s="95"/>
    </row>
    <row r="55179" spans="31:79" s="97" customFormat="1" x14ac:dyDescent="0.2">
      <c r="AE55179" s="95"/>
      <c r="AF55179" s="95"/>
      <c r="AN55179" s="95"/>
      <c r="AO55179" s="95"/>
      <c r="AP55179" s="95"/>
      <c r="AQ55179" s="95"/>
      <c r="AR55179" s="95"/>
      <c r="AS55179" s="95"/>
      <c r="AT55179" s="95"/>
      <c r="AU55179" s="95"/>
      <c r="AV55179" s="95"/>
      <c r="AW55179" s="95"/>
      <c r="AX55179" s="95"/>
      <c r="AY55179" s="95"/>
      <c r="AZ55179" s="95"/>
      <c r="BA55179" s="95"/>
      <c r="BB55179" s="95"/>
      <c r="BC55179" s="95"/>
      <c r="BD55179" s="95"/>
      <c r="BE55179" s="95"/>
      <c r="BF55179" s="95"/>
      <c r="BG55179" s="95"/>
      <c r="BH55179" s="95"/>
      <c r="BI55179" s="95"/>
      <c r="BJ55179" s="95"/>
      <c r="BK55179" s="95"/>
      <c r="BL55179" s="95"/>
      <c r="BM55179" s="95"/>
      <c r="BN55179" s="95"/>
      <c r="CA55179" s="95"/>
    </row>
    <row r="55180" spans="31:79" s="97" customFormat="1" x14ac:dyDescent="0.2">
      <c r="AE55180" s="95"/>
      <c r="AF55180" s="95"/>
      <c r="AN55180" s="95"/>
      <c r="AO55180" s="95"/>
      <c r="AP55180" s="95"/>
      <c r="AQ55180" s="95"/>
      <c r="AR55180" s="95"/>
      <c r="AS55180" s="95"/>
      <c r="AT55180" s="95"/>
      <c r="AU55180" s="95"/>
      <c r="AV55180" s="95"/>
      <c r="AW55180" s="95"/>
      <c r="AX55180" s="95"/>
      <c r="AY55180" s="95"/>
      <c r="AZ55180" s="95"/>
      <c r="BA55180" s="95"/>
      <c r="BB55180" s="95"/>
      <c r="BC55180" s="95"/>
      <c r="BD55180" s="95"/>
      <c r="BE55180" s="95"/>
      <c r="BF55180" s="95"/>
      <c r="BG55180" s="95"/>
      <c r="BH55180" s="95"/>
      <c r="BI55180" s="95"/>
      <c r="BJ55180" s="95"/>
      <c r="BK55180" s="95"/>
      <c r="BL55180" s="95"/>
      <c r="BM55180" s="95"/>
      <c r="BN55180" s="95"/>
      <c r="CA55180" s="95"/>
    </row>
    <row r="55181" spans="31:79" s="97" customFormat="1" x14ac:dyDescent="0.2">
      <c r="AE55181" s="95"/>
      <c r="AF55181" s="95"/>
      <c r="AN55181" s="95"/>
      <c r="AO55181" s="95"/>
      <c r="AP55181" s="95"/>
      <c r="AQ55181" s="95"/>
      <c r="AR55181" s="95"/>
      <c r="AS55181" s="95"/>
      <c r="AT55181" s="95"/>
      <c r="AU55181" s="95"/>
      <c r="AV55181" s="95"/>
      <c r="AW55181" s="95"/>
      <c r="AX55181" s="95"/>
      <c r="AY55181" s="95"/>
      <c r="AZ55181" s="95"/>
      <c r="BA55181" s="95"/>
      <c r="BB55181" s="95"/>
      <c r="BC55181" s="95"/>
      <c r="BD55181" s="95"/>
      <c r="BE55181" s="95"/>
      <c r="BF55181" s="95"/>
      <c r="BG55181" s="95"/>
      <c r="BH55181" s="95"/>
      <c r="BI55181" s="95"/>
      <c r="BJ55181" s="95"/>
      <c r="BK55181" s="95"/>
      <c r="BL55181" s="95"/>
      <c r="BM55181" s="95"/>
      <c r="BN55181" s="95"/>
      <c r="CA55181" s="95"/>
    </row>
    <row r="55182" spans="31:79" s="97" customFormat="1" x14ac:dyDescent="0.2">
      <c r="AE55182" s="95"/>
      <c r="AF55182" s="95"/>
      <c r="AN55182" s="95"/>
      <c r="AO55182" s="95"/>
      <c r="AP55182" s="95"/>
      <c r="AQ55182" s="95"/>
      <c r="AR55182" s="95"/>
      <c r="AS55182" s="95"/>
      <c r="AT55182" s="95"/>
      <c r="AU55182" s="95"/>
      <c r="AV55182" s="95"/>
      <c r="AW55182" s="95"/>
      <c r="AX55182" s="95"/>
      <c r="AY55182" s="95"/>
      <c r="AZ55182" s="95"/>
      <c r="BA55182" s="95"/>
      <c r="BB55182" s="95"/>
      <c r="BC55182" s="95"/>
      <c r="BD55182" s="95"/>
      <c r="BE55182" s="95"/>
      <c r="BF55182" s="95"/>
      <c r="BG55182" s="95"/>
      <c r="BH55182" s="95"/>
      <c r="BI55182" s="95"/>
      <c r="BJ55182" s="95"/>
      <c r="BK55182" s="95"/>
      <c r="BL55182" s="95"/>
      <c r="BM55182" s="95"/>
      <c r="BN55182" s="95"/>
      <c r="CA55182" s="95"/>
    </row>
    <row r="55183" spans="31:79" s="97" customFormat="1" x14ac:dyDescent="0.2">
      <c r="AE55183" s="95"/>
      <c r="AF55183" s="95"/>
      <c r="AN55183" s="95"/>
      <c r="AO55183" s="95"/>
      <c r="AP55183" s="95"/>
      <c r="AQ55183" s="95"/>
      <c r="AR55183" s="95"/>
      <c r="AS55183" s="95"/>
      <c r="AT55183" s="95"/>
      <c r="AU55183" s="95"/>
      <c r="AV55183" s="95"/>
      <c r="AW55183" s="95"/>
      <c r="AX55183" s="95"/>
      <c r="AY55183" s="95"/>
      <c r="AZ55183" s="95"/>
      <c r="BA55183" s="95"/>
      <c r="BB55183" s="95"/>
      <c r="BC55183" s="95"/>
      <c r="BD55183" s="95"/>
      <c r="BE55183" s="95"/>
      <c r="BF55183" s="95"/>
      <c r="BG55183" s="95"/>
      <c r="BH55183" s="95"/>
      <c r="BI55183" s="95"/>
      <c r="BJ55183" s="95"/>
      <c r="BK55183" s="95"/>
      <c r="BL55183" s="95"/>
      <c r="BM55183" s="95"/>
      <c r="BN55183" s="95"/>
      <c r="CA55183" s="95"/>
    </row>
    <row r="55184" spans="31:79" s="97" customFormat="1" x14ac:dyDescent="0.2">
      <c r="AE55184" s="95"/>
      <c r="AF55184" s="95"/>
      <c r="AN55184" s="95"/>
      <c r="AO55184" s="95"/>
      <c r="AP55184" s="95"/>
      <c r="AQ55184" s="95"/>
      <c r="AR55184" s="95"/>
      <c r="AS55184" s="95"/>
      <c r="AT55184" s="95"/>
      <c r="AU55184" s="95"/>
      <c r="AV55184" s="95"/>
      <c r="AW55184" s="95"/>
      <c r="AX55184" s="95"/>
      <c r="AY55184" s="95"/>
      <c r="AZ55184" s="95"/>
      <c r="BA55184" s="95"/>
      <c r="BB55184" s="95"/>
      <c r="BC55184" s="95"/>
      <c r="BD55184" s="95"/>
      <c r="BE55184" s="95"/>
      <c r="BF55184" s="95"/>
      <c r="BG55184" s="95"/>
      <c r="BH55184" s="95"/>
      <c r="BI55184" s="95"/>
      <c r="BJ55184" s="95"/>
      <c r="BK55184" s="95"/>
      <c r="BL55184" s="95"/>
      <c r="BM55184" s="95"/>
      <c r="BN55184" s="95"/>
      <c r="CA55184" s="95"/>
    </row>
    <row r="55185" spans="31:79" s="97" customFormat="1" x14ac:dyDescent="0.2">
      <c r="AE55185" s="95"/>
      <c r="AF55185" s="95"/>
      <c r="AN55185" s="95"/>
      <c r="AO55185" s="95"/>
      <c r="AP55185" s="95"/>
      <c r="AQ55185" s="95"/>
      <c r="AR55185" s="95"/>
      <c r="AS55185" s="95"/>
      <c r="AT55185" s="95"/>
      <c r="AU55185" s="95"/>
      <c r="AV55185" s="95"/>
      <c r="AW55185" s="95"/>
      <c r="AX55185" s="95"/>
      <c r="AY55185" s="95"/>
      <c r="AZ55185" s="95"/>
      <c r="BA55185" s="95"/>
      <c r="BB55185" s="95"/>
      <c r="BC55185" s="95"/>
      <c r="BD55185" s="95"/>
      <c r="BE55185" s="95"/>
      <c r="BF55185" s="95"/>
      <c r="BG55185" s="95"/>
      <c r="BH55185" s="95"/>
      <c r="BI55185" s="95"/>
      <c r="BJ55185" s="95"/>
      <c r="BK55185" s="95"/>
      <c r="BL55185" s="95"/>
      <c r="BM55185" s="95"/>
      <c r="BN55185" s="95"/>
      <c r="CA55185" s="95"/>
    </row>
    <row r="55186" spans="31:79" s="97" customFormat="1" x14ac:dyDescent="0.2">
      <c r="AE55186" s="95"/>
      <c r="AF55186" s="95"/>
      <c r="AN55186" s="95"/>
      <c r="AO55186" s="95"/>
      <c r="AP55186" s="95"/>
      <c r="AQ55186" s="95"/>
      <c r="AR55186" s="95"/>
      <c r="AS55186" s="95"/>
      <c r="AT55186" s="95"/>
      <c r="AU55186" s="95"/>
      <c r="AV55186" s="95"/>
      <c r="AW55186" s="95"/>
      <c r="AX55186" s="95"/>
      <c r="AY55186" s="95"/>
      <c r="AZ55186" s="95"/>
      <c r="BA55186" s="95"/>
      <c r="BB55186" s="95"/>
      <c r="BC55186" s="95"/>
      <c r="BD55186" s="95"/>
      <c r="BE55186" s="95"/>
      <c r="BF55186" s="95"/>
      <c r="BG55186" s="95"/>
      <c r="BH55186" s="95"/>
      <c r="BI55186" s="95"/>
      <c r="BJ55186" s="95"/>
      <c r="BK55186" s="95"/>
      <c r="BL55186" s="95"/>
      <c r="BM55186" s="95"/>
      <c r="BN55186" s="95"/>
      <c r="CA55186" s="95"/>
    </row>
    <row r="55187" spans="31:79" s="97" customFormat="1" x14ac:dyDescent="0.2">
      <c r="AE55187" s="95"/>
      <c r="AF55187" s="95"/>
      <c r="AN55187" s="95"/>
      <c r="AO55187" s="95"/>
      <c r="AP55187" s="95"/>
      <c r="AQ55187" s="95"/>
      <c r="AR55187" s="95"/>
      <c r="AS55187" s="95"/>
      <c r="AT55187" s="95"/>
      <c r="AU55187" s="95"/>
      <c r="AV55187" s="95"/>
      <c r="AW55187" s="95"/>
      <c r="AX55187" s="95"/>
      <c r="AY55187" s="95"/>
      <c r="AZ55187" s="95"/>
      <c r="BA55187" s="95"/>
      <c r="BB55187" s="95"/>
      <c r="BC55187" s="95"/>
      <c r="BD55187" s="95"/>
      <c r="BE55187" s="95"/>
      <c r="BF55187" s="95"/>
      <c r="BG55187" s="95"/>
      <c r="BH55187" s="95"/>
      <c r="BI55187" s="95"/>
      <c r="BJ55187" s="95"/>
      <c r="BK55187" s="95"/>
      <c r="BL55187" s="95"/>
      <c r="BM55187" s="95"/>
      <c r="BN55187" s="95"/>
      <c r="CA55187" s="95"/>
    </row>
    <row r="55188" spans="31:79" s="97" customFormat="1" x14ac:dyDescent="0.2">
      <c r="AE55188" s="95"/>
      <c r="AF55188" s="95"/>
      <c r="AN55188" s="95"/>
      <c r="AO55188" s="95"/>
      <c r="AP55188" s="95"/>
      <c r="AQ55188" s="95"/>
      <c r="AR55188" s="95"/>
      <c r="AS55188" s="95"/>
      <c r="AT55188" s="95"/>
      <c r="AU55188" s="95"/>
      <c r="AV55188" s="95"/>
      <c r="AW55188" s="95"/>
      <c r="AX55188" s="95"/>
      <c r="AY55188" s="95"/>
      <c r="AZ55188" s="95"/>
      <c r="BA55188" s="95"/>
      <c r="BB55188" s="95"/>
      <c r="BC55188" s="95"/>
      <c r="BD55188" s="95"/>
      <c r="BE55188" s="95"/>
      <c r="BF55188" s="95"/>
      <c r="BG55188" s="95"/>
      <c r="BH55188" s="95"/>
      <c r="BI55188" s="95"/>
      <c r="BJ55188" s="95"/>
      <c r="BK55188" s="95"/>
      <c r="BL55188" s="95"/>
      <c r="BM55188" s="95"/>
      <c r="BN55188" s="95"/>
      <c r="CA55188" s="95"/>
    </row>
    <row r="55189" spans="31:79" s="97" customFormat="1" x14ac:dyDescent="0.2">
      <c r="AE55189" s="95"/>
      <c r="AF55189" s="95"/>
      <c r="AN55189" s="95"/>
      <c r="AO55189" s="95"/>
      <c r="AP55189" s="95"/>
      <c r="AQ55189" s="95"/>
      <c r="AR55189" s="95"/>
      <c r="AS55189" s="95"/>
      <c r="AT55189" s="95"/>
      <c r="AU55189" s="95"/>
      <c r="AV55189" s="95"/>
      <c r="AW55189" s="95"/>
      <c r="AX55189" s="95"/>
      <c r="AY55189" s="95"/>
      <c r="AZ55189" s="95"/>
      <c r="BA55189" s="95"/>
      <c r="BB55189" s="95"/>
      <c r="BC55189" s="95"/>
      <c r="BD55189" s="95"/>
      <c r="BE55189" s="95"/>
      <c r="BF55189" s="95"/>
      <c r="BG55189" s="95"/>
      <c r="BH55189" s="95"/>
      <c r="BI55189" s="95"/>
      <c r="BJ55189" s="95"/>
      <c r="BK55189" s="95"/>
      <c r="BL55189" s="95"/>
      <c r="BM55189" s="95"/>
      <c r="BN55189" s="95"/>
      <c r="CA55189" s="95"/>
    </row>
    <row r="55190" spans="31:79" s="97" customFormat="1" x14ac:dyDescent="0.2">
      <c r="AE55190" s="95"/>
      <c r="AF55190" s="95"/>
      <c r="AN55190" s="95"/>
      <c r="AO55190" s="95"/>
      <c r="AP55190" s="95"/>
      <c r="AQ55190" s="95"/>
      <c r="AR55190" s="95"/>
      <c r="AS55190" s="95"/>
      <c r="AT55190" s="95"/>
      <c r="AU55190" s="95"/>
      <c r="AV55190" s="95"/>
      <c r="AW55190" s="95"/>
      <c r="AX55190" s="95"/>
      <c r="AY55190" s="95"/>
      <c r="AZ55190" s="95"/>
      <c r="BA55190" s="95"/>
      <c r="BB55190" s="95"/>
      <c r="BC55190" s="95"/>
      <c r="BD55190" s="95"/>
      <c r="BE55190" s="95"/>
      <c r="BF55190" s="95"/>
      <c r="BG55190" s="95"/>
      <c r="BH55190" s="95"/>
      <c r="BI55190" s="95"/>
      <c r="BJ55190" s="95"/>
      <c r="BK55190" s="95"/>
      <c r="BL55190" s="95"/>
      <c r="BM55190" s="95"/>
      <c r="BN55190" s="95"/>
      <c r="CA55190" s="95"/>
    </row>
    <row r="55191" spans="31:79" s="97" customFormat="1" x14ac:dyDescent="0.2">
      <c r="AE55191" s="95"/>
      <c r="AF55191" s="95"/>
      <c r="AN55191" s="95"/>
      <c r="AO55191" s="95"/>
      <c r="AP55191" s="95"/>
      <c r="AQ55191" s="95"/>
      <c r="AR55191" s="95"/>
      <c r="AS55191" s="95"/>
      <c r="AT55191" s="95"/>
      <c r="AU55191" s="95"/>
      <c r="AV55191" s="95"/>
      <c r="AW55191" s="95"/>
      <c r="AX55191" s="95"/>
      <c r="AY55191" s="95"/>
      <c r="AZ55191" s="95"/>
      <c r="BA55191" s="95"/>
      <c r="BB55191" s="95"/>
      <c r="BC55191" s="95"/>
      <c r="BD55191" s="95"/>
      <c r="BE55191" s="95"/>
      <c r="BF55191" s="95"/>
      <c r="BG55191" s="95"/>
      <c r="BH55191" s="95"/>
      <c r="BI55191" s="95"/>
      <c r="BJ55191" s="95"/>
      <c r="BK55191" s="95"/>
      <c r="BL55191" s="95"/>
      <c r="BM55191" s="95"/>
      <c r="BN55191" s="95"/>
      <c r="CA55191" s="95"/>
    </row>
    <row r="55192" spans="31:79" s="97" customFormat="1" x14ac:dyDescent="0.2">
      <c r="AE55192" s="95"/>
      <c r="AF55192" s="95"/>
      <c r="AN55192" s="95"/>
      <c r="AO55192" s="95"/>
      <c r="AP55192" s="95"/>
      <c r="AQ55192" s="95"/>
      <c r="AR55192" s="95"/>
      <c r="AS55192" s="95"/>
      <c r="AT55192" s="95"/>
      <c r="AU55192" s="95"/>
      <c r="AV55192" s="95"/>
      <c r="AW55192" s="95"/>
      <c r="AX55192" s="95"/>
      <c r="AY55192" s="95"/>
      <c r="AZ55192" s="95"/>
      <c r="BA55192" s="95"/>
      <c r="BB55192" s="95"/>
      <c r="BC55192" s="95"/>
      <c r="BD55192" s="95"/>
      <c r="BE55192" s="95"/>
      <c r="BF55192" s="95"/>
      <c r="BG55192" s="95"/>
      <c r="BH55192" s="95"/>
      <c r="BI55192" s="95"/>
      <c r="BJ55192" s="95"/>
      <c r="BK55192" s="95"/>
      <c r="BL55192" s="95"/>
      <c r="BM55192" s="95"/>
      <c r="BN55192" s="95"/>
      <c r="CA55192" s="95"/>
    </row>
    <row r="55193" spans="31:79" s="97" customFormat="1" x14ac:dyDescent="0.2">
      <c r="AE55193" s="95"/>
      <c r="AF55193" s="95"/>
      <c r="AN55193" s="95"/>
      <c r="AO55193" s="95"/>
      <c r="AP55193" s="95"/>
      <c r="AQ55193" s="95"/>
      <c r="AR55193" s="95"/>
      <c r="AS55193" s="95"/>
      <c r="AT55193" s="95"/>
      <c r="AU55193" s="95"/>
      <c r="AV55193" s="95"/>
      <c r="AW55193" s="95"/>
      <c r="AX55193" s="95"/>
      <c r="AY55193" s="95"/>
      <c r="AZ55193" s="95"/>
      <c r="BA55193" s="95"/>
      <c r="BB55193" s="95"/>
      <c r="BC55193" s="95"/>
      <c r="BD55193" s="95"/>
      <c r="BE55193" s="95"/>
      <c r="BF55193" s="95"/>
      <c r="BG55193" s="95"/>
      <c r="BH55193" s="95"/>
      <c r="BI55193" s="95"/>
      <c r="BJ55193" s="95"/>
      <c r="BK55193" s="95"/>
      <c r="BL55193" s="95"/>
      <c r="BM55193" s="95"/>
      <c r="BN55193" s="95"/>
      <c r="CA55193" s="95"/>
    </row>
    <row r="55194" spans="31:79" s="97" customFormat="1" x14ac:dyDescent="0.2">
      <c r="AE55194" s="95"/>
      <c r="AF55194" s="95"/>
      <c r="AN55194" s="95"/>
      <c r="AO55194" s="95"/>
      <c r="AP55194" s="95"/>
      <c r="AQ55194" s="95"/>
      <c r="AR55194" s="95"/>
      <c r="AS55194" s="95"/>
      <c r="AT55194" s="95"/>
      <c r="AU55194" s="95"/>
      <c r="AV55194" s="95"/>
      <c r="AW55194" s="95"/>
      <c r="AX55194" s="95"/>
      <c r="AY55194" s="95"/>
      <c r="AZ55194" s="95"/>
      <c r="BA55194" s="95"/>
      <c r="BB55194" s="95"/>
      <c r="BC55194" s="95"/>
      <c r="BD55194" s="95"/>
      <c r="BE55194" s="95"/>
      <c r="BF55194" s="95"/>
      <c r="BG55194" s="95"/>
      <c r="BH55194" s="95"/>
      <c r="BI55194" s="95"/>
      <c r="BJ55194" s="95"/>
      <c r="BK55194" s="95"/>
      <c r="BL55194" s="95"/>
      <c r="BM55194" s="95"/>
      <c r="BN55194" s="95"/>
      <c r="CA55194" s="95"/>
    </row>
    <row r="55195" spans="31:79" s="97" customFormat="1" x14ac:dyDescent="0.2">
      <c r="AE55195" s="95"/>
      <c r="AF55195" s="95"/>
      <c r="AN55195" s="95"/>
      <c r="AO55195" s="95"/>
      <c r="AP55195" s="95"/>
      <c r="AQ55195" s="95"/>
      <c r="AR55195" s="95"/>
      <c r="AS55195" s="95"/>
      <c r="AT55195" s="95"/>
      <c r="AU55195" s="95"/>
      <c r="AV55195" s="95"/>
      <c r="AW55195" s="95"/>
      <c r="AX55195" s="95"/>
      <c r="AY55195" s="95"/>
      <c r="AZ55195" s="95"/>
      <c r="BA55195" s="95"/>
      <c r="BB55195" s="95"/>
      <c r="BC55195" s="95"/>
      <c r="BD55195" s="95"/>
      <c r="BE55195" s="95"/>
      <c r="BF55195" s="95"/>
      <c r="BG55195" s="95"/>
      <c r="BH55195" s="95"/>
      <c r="BI55195" s="95"/>
      <c r="BJ55195" s="95"/>
      <c r="BK55195" s="95"/>
      <c r="BL55195" s="95"/>
      <c r="BM55195" s="95"/>
      <c r="BN55195" s="95"/>
      <c r="CA55195" s="95"/>
    </row>
    <row r="55196" spans="31:79" s="97" customFormat="1" x14ac:dyDescent="0.2">
      <c r="AE55196" s="95"/>
      <c r="AF55196" s="95"/>
      <c r="AN55196" s="95"/>
      <c r="AO55196" s="95"/>
      <c r="AP55196" s="95"/>
      <c r="AQ55196" s="95"/>
      <c r="AR55196" s="95"/>
      <c r="AS55196" s="95"/>
      <c r="AT55196" s="95"/>
      <c r="AU55196" s="95"/>
      <c r="AV55196" s="95"/>
      <c r="AW55196" s="95"/>
      <c r="AX55196" s="95"/>
      <c r="AY55196" s="95"/>
      <c r="AZ55196" s="95"/>
      <c r="BA55196" s="95"/>
      <c r="BB55196" s="95"/>
      <c r="BC55196" s="95"/>
      <c r="BD55196" s="95"/>
      <c r="BE55196" s="95"/>
      <c r="BF55196" s="95"/>
      <c r="BG55196" s="95"/>
      <c r="BH55196" s="95"/>
      <c r="BI55196" s="95"/>
      <c r="BJ55196" s="95"/>
      <c r="BK55196" s="95"/>
      <c r="BL55196" s="95"/>
      <c r="BM55196" s="95"/>
      <c r="BN55196" s="95"/>
      <c r="CA55196" s="95"/>
    </row>
    <row r="55197" spans="31:79" s="97" customFormat="1" x14ac:dyDescent="0.2">
      <c r="AE55197" s="95"/>
      <c r="AF55197" s="95"/>
      <c r="AN55197" s="95"/>
      <c r="AO55197" s="95"/>
      <c r="AP55197" s="95"/>
      <c r="AQ55197" s="95"/>
      <c r="AR55197" s="95"/>
      <c r="AS55197" s="95"/>
      <c r="AT55197" s="95"/>
      <c r="AU55197" s="95"/>
      <c r="AV55197" s="95"/>
      <c r="AW55197" s="95"/>
      <c r="AX55197" s="95"/>
      <c r="AY55197" s="95"/>
      <c r="AZ55197" s="95"/>
      <c r="BA55197" s="95"/>
      <c r="BB55197" s="95"/>
      <c r="BC55197" s="95"/>
      <c r="BD55197" s="95"/>
      <c r="BE55197" s="95"/>
      <c r="BF55197" s="95"/>
      <c r="BG55197" s="95"/>
      <c r="BH55197" s="95"/>
      <c r="BI55197" s="95"/>
      <c r="BJ55197" s="95"/>
      <c r="BK55197" s="95"/>
      <c r="BL55197" s="95"/>
      <c r="BM55197" s="95"/>
      <c r="BN55197" s="95"/>
      <c r="CA55197" s="95"/>
    </row>
    <row r="55198" spans="31:79" s="97" customFormat="1" x14ac:dyDescent="0.2">
      <c r="AE55198" s="95"/>
      <c r="AF55198" s="95"/>
      <c r="AN55198" s="95"/>
      <c r="AO55198" s="95"/>
      <c r="AP55198" s="95"/>
      <c r="AQ55198" s="95"/>
      <c r="AR55198" s="95"/>
      <c r="AS55198" s="95"/>
      <c r="AT55198" s="95"/>
      <c r="AU55198" s="95"/>
      <c r="AV55198" s="95"/>
      <c r="AW55198" s="95"/>
      <c r="AX55198" s="95"/>
      <c r="AY55198" s="95"/>
      <c r="AZ55198" s="95"/>
      <c r="BA55198" s="95"/>
      <c r="BB55198" s="95"/>
      <c r="BC55198" s="95"/>
      <c r="BD55198" s="95"/>
      <c r="BE55198" s="95"/>
      <c r="BF55198" s="95"/>
      <c r="BG55198" s="95"/>
      <c r="BH55198" s="95"/>
      <c r="BI55198" s="95"/>
      <c r="BJ55198" s="95"/>
      <c r="BK55198" s="95"/>
      <c r="BL55198" s="95"/>
      <c r="BM55198" s="95"/>
      <c r="BN55198" s="95"/>
      <c r="CA55198" s="95"/>
    </row>
    <row r="55199" spans="31:79" s="97" customFormat="1" x14ac:dyDescent="0.2">
      <c r="AE55199" s="95"/>
      <c r="AF55199" s="95"/>
      <c r="AN55199" s="95"/>
      <c r="AO55199" s="95"/>
      <c r="AP55199" s="95"/>
      <c r="AQ55199" s="95"/>
      <c r="AR55199" s="95"/>
      <c r="AS55199" s="95"/>
      <c r="AT55199" s="95"/>
      <c r="AU55199" s="95"/>
      <c r="AV55199" s="95"/>
      <c r="AW55199" s="95"/>
      <c r="AX55199" s="95"/>
      <c r="AY55199" s="95"/>
      <c r="AZ55199" s="95"/>
      <c r="BA55199" s="95"/>
      <c r="BB55199" s="95"/>
      <c r="BC55199" s="95"/>
      <c r="BD55199" s="95"/>
      <c r="BE55199" s="95"/>
      <c r="BF55199" s="95"/>
      <c r="BG55199" s="95"/>
      <c r="BH55199" s="95"/>
      <c r="BI55199" s="95"/>
      <c r="BJ55199" s="95"/>
      <c r="BK55199" s="95"/>
      <c r="BL55199" s="95"/>
      <c r="BM55199" s="95"/>
      <c r="BN55199" s="95"/>
      <c r="CA55199" s="95"/>
    </row>
    <row r="55200" spans="31:79" s="97" customFormat="1" x14ac:dyDescent="0.2">
      <c r="AE55200" s="95"/>
      <c r="AF55200" s="95"/>
      <c r="AN55200" s="95"/>
      <c r="AO55200" s="95"/>
      <c r="AP55200" s="95"/>
      <c r="AQ55200" s="95"/>
      <c r="AR55200" s="95"/>
      <c r="AS55200" s="95"/>
      <c r="AT55200" s="95"/>
      <c r="AU55200" s="95"/>
      <c r="AV55200" s="95"/>
      <c r="AW55200" s="95"/>
      <c r="AX55200" s="95"/>
      <c r="AY55200" s="95"/>
      <c r="AZ55200" s="95"/>
      <c r="BA55200" s="95"/>
      <c r="BB55200" s="95"/>
      <c r="BC55200" s="95"/>
      <c r="BD55200" s="95"/>
      <c r="BE55200" s="95"/>
      <c r="BF55200" s="95"/>
      <c r="BG55200" s="95"/>
      <c r="BH55200" s="95"/>
      <c r="BI55200" s="95"/>
      <c r="BJ55200" s="95"/>
      <c r="BK55200" s="95"/>
      <c r="BL55200" s="95"/>
      <c r="BM55200" s="95"/>
      <c r="BN55200" s="95"/>
      <c r="CA55200" s="95"/>
    </row>
    <row r="55201" spans="31:79" s="97" customFormat="1" x14ac:dyDescent="0.2">
      <c r="AE55201" s="95"/>
      <c r="AF55201" s="95"/>
      <c r="AN55201" s="95"/>
      <c r="AO55201" s="95"/>
      <c r="AP55201" s="95"/>
      <c r="AQ55201" s="95"/>
      <c r="AR55201" s="95"/>
      <c r="AS55201" s="95"/>
      <c r="AT55201" s="95"/>
      <c r="AU55201" s="95"/>
      <c r="AV55201" s="95"/>
      <c r="AW55201" s="95"/>
      <c r="AX55201" s="95"/>
      <c r="AY55201" s="95"/>
      <c r="AZ55201" s="95"/>
      <c r="BA55201" s="95"/>
      <c r="BB55201" s="95"/>
      <c r="BC55201" s="95"/>
      <c r="BD55201" s="95"/>
      <c r="BE55201" s="95"/>
      <c r="BF55201" s="95"/>
      <c r="BG55201" s="95"/>
      <c r="BH55201" s="95"/>
      <c r="BI55201" s="95"/>
      <c r="BJ55201" s="95"/>
      <c r="BK55201" s="95"/>
      <c r="BL55201" s="95"/>
      <c r="BM55201" s="95"/>
      <c r="BN55201" s="95"/>
      <c r="CA55201" s="95"/>
    </row>
    <row r="55202" spans="31:79" s="97" customFormat="1" x14ac:dyDescent="0.2">
      <c r="AE55202" s="95"/>
      <c r="AF55202" s="95"/>
      <c r="AN55202" s="95"/>
      <c r="AO55202" s="95"/>
      <c r="AP55202" s="95"/>
      <c r="AQ55202" s="95"/>
      <c r="AR55202" s="95"/>
      <c r="AS55202" s="95"/>
      <c r="AT55202" s="95"/>
      <c r="AU55202" s="95"/>
      <c r="AV55202" s="95"/>
      <c r="AW55202" s="95"/>
      <c r="AX55202" s="95"/>
      <c r="AY55202" s="95"/>
      <c r="AZ55202" s="95"/>
      <c r="BA55202" s="95"/>
      <c r="BB55202" s="95"/>
      <c r="BC55202" s="95"/>
      <c r="BD55202" s="95"/>
      <c r="BE55202" s="95"/>
      <c r="BF55202" s="95"/>
      <c r="BG55202" s="95"/>
      <c r="BH55202" s="95"/>
      <c r="BI55202" s="95"/>
      <c r="BJ55202" s="95"/>
      <c r="BK55202" s="95"/>
      <c r="BL55202" s="95"/>
      <c r="BM55202" s="95"/>
      <c r="BN55202" s="95"/>
      <c r="CA55202" s="95"/>
    </row>
    <row r="55203" spans="31:79" s="97" customFormat="1" x14ac:dyDescent="0.2">
      <c r="AE55203" s="95"/>
      <c r="AF55203" s="95"/>
      <c r="AN55203" s="95"/>
      <c r="AO55203" s="95"/>
      <c r="AP55203" s="95"/>
      <c r="AQ55203" s="95"/>
      <c r="AR55203" s="95"/>
      <c r="AS55203" s="95"/>
      <c r="AT55203" s="95"/>
      <c r="AU55203" s="95"/>
      <c r="AV55203" s="95"/>
      <c r="AW55203" s="95"/>
      <c r="AX55203" s="95"/>
      <c r="AY55203" s="95"/>
      <c r="AZ55203" s="95"/>
      <c r="BA55203" s="95"/>
      <c r="BB55203" s="95"/>
      <c r="BC55203" s="95"/>
      <c r="BD55203" s="95"/>
      <c r="BE55203" s="95"/>
      <c r="BF55203" s="95"/>
      <c r="BG55203" s="95"/>
      <c r="BH55203" s="95"/>
      <c r="BI55203" s="95"/>
      <c r="BJ55203" s="95"/>
      <c r="BK55203" s="95"/>
      <c r="BL55203" s="95"/>
      <c r="BM55203" s="95"/>
      <c r="BN55203" s="95"/>
      <c r="CA55203" s="95"/>
    </row>
    <row r="55204" spans="31:79" s="97" customFormat="1" x14ac:dyDescent="0.2">
      <c r="AE55204" s="95"/>
      <c r="AF55204" s="95"/>
      <c r="AN55204" s="95"/>
      <c r="AO55204" s="95"/>
      <c r="AP55204" s="95"/>
      <c r="AQ55204" s="95"/>
      <c r="AR55204" s="95"/>
      <c r="AS55204" s="95"/>
      <c r="AT55204" s="95"/>
      <c r="AU55204" s="95"/>
      <c r="AV55204" s="95"/>
      <c r="AW55204" s="95"/>
      <c r="AX55204" s="95"/>
      <c r="AY55204" s="95"/>
      <c r="AZ55204" s="95"/>
      <c r="BA55204" s="95"/>
      <c r="BB55204" s="95"/>
      <c r="BC55204" s="95"/>
      <c r="BD55204" s="95"/>
      <c r="BE55204" s="95"/>
      <c r="BF55204" s="95"/>
      <c r="BG55204" s="95"/>
      <c r="BH55204" s="95"/>
      <c r="BI55204" s="95"/>
      <c r="BJ55204" s="95"/>
      <c r="BK55204" s="95"/>
      <c r="BL55204" s="95"/>
      <c r="BM55204" s="95"/>
      <c r="BN55204" s="95"/>
      <c r="CA55204" s="95"/>
    </row>
    <row r="55205" spans="31:79" s="97" customFormat="1" x14ac:dyDescent="0.2">
      <c r="AE55205" s="95"/>
      <c r="AF55205" s="95"/>
      <c r="AN55205" s="95"/>
      <c r="AO55205" s="95"/>
      <c r="AP55205" s="95"/>
      <c r="AQ55205" s="95"/>
      <c r="AR55205" s="95"/>
      <c r="AS55205" s="95"/>
      <c r="AT55205" s="95"/>
      <c r="AU55205" s="95"/>
      <c r="AV55205" s="95"/>
      <c r="AW55205" s="95"/>
      <c r="AX55205" s="95"/>
      <c r="AY55205" s="95"/>
      <c r="AZ55205" s="95"/>
      <c r="BA55205" s="95"/>
      <c r="BB55205" s="95"/>
      <c r="BC55205" s="95"/>
      <c r="BD55205" s="95"/>
      <c r="BE55205" s="95"/>
      <c r="BF55205" s="95"/>
      <c r="BG55205" s="95"/>
      <c r="BH55205" s="95"/>
      <c r="BI55205" s="95"/>
      <c r="BJ55205" s="95"/>
      <c r="BK55205" s="95"/>
      <c r="BL55205" s="95"/>
      <c r="BM55205" s="95"/>
      <c r="BN55205" s="95"/>
      <c r="CA55205" s="95"/>
    </row>
    <row r="55206" spans="31:79" s="97" customFormat="1" x14ac:dyDescent="0.2">
      <c r="AE55206" s="95"/>
      <c r="AF55206" s="95"/>
      <c r="AN55206" s="95"/>
      <c r="AO55206" s="95"/>
      <c r="AP55206" s="95"/>
      <c r="AQ55206" s="95"/>
      <c r="AR55206" s="95"/>
      <c r="AS55206" s="95"/>
      <c r="AT55206" s="95"/>
      <c r="AU55206" s="95"/>
      <c r="AV55206" s="95"/>
      <c r="AW55206" s="95"/>
      <c r="AX55206" s="95"/>
      <c r="AY55206" s="95"/>
      <c r="AZ55206" s="95"/>
      <c r="BA55206" s="95"/>
      <c r="BB55206" s="95"/>
      <c r="BC55206" s="95"/>
      <c r="BD55206" s="95"/>
      <c r="BE55206" s="95"/>
      <c r="BF55206" s="95"/>
      <c r="BG55206" s="95"/>
      <c r="BH55206" s="95"/>
      <c r="BI55206" s="95"/>
      <c r="BJ55206" s="95"/>
      <c r="BK55206" s="95"/>
      <c r="BL55206" s="95"/>
      <c r="BM55206" s="95"/>
      <c r="BN55206" s="95"/>
      <c r="CA55206" s="95"/>
    </row>
    <row r="55207" spans="31:79" s="97" customFormat="1" x14ac:dyDescent="0.2">
      <c r="AE55207" s="95"/>
      <c r="AF55207" s="95"/>
      <c r="AN55207" s="95"/>
      <c r="AO55207" s="95"/>
      <c r="AP55207" s="95"/>
      <c r="AQ55207" s="95"/>
      <c r="AR55207" s="95"/>
      <c r="AS55207" s="95"/>
      <c r="AT55207" s="95"/>
      <c r="AU55207" s="95"/>
      <c r="AV55207" s="95"/>
      <c r="AW55207" s="95"/>
      <c r="AX55207" s="95"/>
      <c r="AY55207" s="95"/>
      <c r="AZ55207" s="95"/>
      <c r="BA55207" s="95"/>
      <c r="BB55207" s="95"/>
      <c r="BC55207" s="95"/>
      <c r="BD55207" s="95"/>
      <c r="BE55207" s="95"/>
      <c r="BF55207" s="95"/>
      <c r="BG55207" s="95"/>
      <c r="BH55207" s="95"/>
      <c r="BI55207" s="95"/>
      <c r="BJ55207" s="95"/>
      <c r="BK55207" s="95"/>
      <c r="BL55207" s="95"/>
      <c r="BM55207" s="95"/>
      <c r="BN55207" s="95"/>
      <c r="CA55207" s="95"/>
    </row>
    <row r="55208" spans="31:79" s="97" customFormat="1" x14ac:dyDescent="0.2">
      <c r="AE55208" s="95"/>
      <c r="AF55208" s="95"/>
      <c r="AN55208" s="95"/>
      <c r="AO55208" s="95"/>
      <c r="AP55208" s="95"/>
      <c r="AQ55208" s="95"/>
      <c r="AR55208" s="95"/>
      <c r="AS55208" s="95"/>
      <c r="AT55208" s="95"/>
      <c r="AU55208" s="95"/>
      <c r="AV55208" s="95"/>
      <c r="AW55208" s="95"/>
      <c r="AX55208" s="95"/>
      <c r="AY55208" s="95"/>
      <c r="AZ55208" s="95"/>
      <c r="BA55208" s="95"/>
      <c r="BB55208" s="95"/>
      <c r="BC55208" s="95"/>
      <c r="BD55208" s="95"/>
      <c r="BE55208" s="95"/>
      <c r="BF55208" s="95"/>
      <c r="BG55208" s="95"/>
      <c r="BH55208" s="95"/>
      <c r="BI55208" s="95"/>
      <c r="BJ55208" s="95"/>
      <c r="BK55208" s="95"/>
      <c r="BL55208" s="95"/>
      <c r="BM55208" s="95"/>
      <c r="BN55208" s="95"/>
      <c r="CA55208" s="95"/>
    </row>
    <row r="55209" spans="31:79" s="97" customFormat="1" x14ac:dyDescent="0.2">
      <c r="AE55209" s="95"/>
      <c r="AF55209" s="95"/>
      <c r="AN55209" s="95"/>
      <c r="AO55209" s="95"/>
      <c r="AP55209" s="95"/>
      <c r="AQ55209" s="95"/>
      <c r="AR55209" s="95"/>
      <c r="AS55209" s="95"/>
      <c r="AT55209" s="95"/>
      <c r="AU55209" s="95"/>
      <c r="AV55209" s="95"/>
      <c r="AW55209" s="95"/>
      <c r="AX55209" s="95"/>
      <c r="AY55209" s="95"/>
      <c r="AZ55209" s="95"/>
      <c r="BA55209" s="95"/>
      <c r="BB55209" s="95"/>
      <c r="BC55209" s="95"/>
      <c r="BD55209" s="95"/>
      <c r="BE55209" s="95"/>
      <c r="BF55209" s="95"/>
      <c r="BG55209" s="95"/>
      <c r="BH55209" s="95"/>
      <c r="BI55209" s="95"/>
      <c r="BJ55209" s="95"/>
      <c r="BK55209" s="95"/>
      <c r="BL55209" s="95"/>
      <c r="BM55209" s="95"/>
      <c r="BN55209" s="95"/>
      <c r="CA55209" s="95"/>
    </row>
    <row r="55210" spans="31:79" s="97" customFormat="1" x14ac:dyDescent="0.2">
      <c r="AE55210" s="95"/>
      <c r="AF55210" s="95"/>
      <c r="AN55210" s="95"/>
      <c r="AO55210" s="95"/>
      <c r="AP55210" s="95"/>
      <c r="AQ55210" s="95"/>
      <c r="AR55210" s="95"/>
      <c r="AS55210" s="95"/>
      <c r="AT55210" s="95"/>
      <c r="AU55210" s="95"/>
      <c r="AV55210" s="95"/>
      <c r="AW55210" s="95"/>
      <c r="AX55210" s="95"/>
      <c r="AY55210" s="95"/>
      <c r="AZ55210" s="95"/>
      <c r="BA55210" s="95"/>
      <c r="BB55210" s="95"/>
      <c r="BC55210" s="95"/>
      <c r="BD55210" s="95"/>
      <c r="BE55210" s="95"/>
      <c r="BF55210" s="95"/>
      <c r="BG55210" s="95"/>
      <c r="BH55210" s="95"/>
      <c r="BI55210" s="95"/>
      <c r="BJ55210" s="95"/>
      <c r="BK55210" s="95"/>
      <c r="BL55210" s="95"/>
      <c r="BM55210" s="95"/>
      <c r="BN55210" s="95"/>
      <c r="CA55210" s="95"/>
    </row>
    <row r="55211" spans="31:79" s="97" customFormat="1" x14ac:dyDescent="0.2">
      <c r="AE55211" s="95"/>
      <c r="AF55211" s="95"/>
      <c r="AN55211" s="95"/>
      <c r="AO55211" s="95"/>
      <c r="AP55211" s="95"/>
      <c r="AQ55211" s="95"/>
      <c r="AR55211" s="95"/>
      <c r="AS55211" s="95"/>
      <c r="AT55211" s="95"/>
      <c r="AU55211" s="95"/>
      <c r="AV55211" s="95"/>
      <c r="AW55211" s="95"/>
      <c r="AX55211" s="95"/>
      <c r="AY55211" s="95"/>
      <c r="AZ55211" s="95"/>
      <c r="BA55211" s="95"/>
      <c r="BB55211" s="95"/>
      <c r="BC55211" s="95"/>
      <c r="BD55211" s="95"/>
      <c r="BE55211" s="95"/>
      <c r="BF55211" s="95"/>
      <c r="BG55211" s="95"/>
      <c r="BH55211" s="95"/>
      <c r="BI55211" s="95"/>
      <c r="BJ55211" s="95"/>
      <c r="BK55211" s="95"/>
      <c r="BL55211" s="95"/>
      <c r="BM55211" s="95"/>
      <c r="BN55211" s="95"/>
      <c r="CA55211" s="95"/>
    </row>
    <row r="55212" spans="31:79" s="97" customFormat="1" x14ac:dyDescent="0.2">
      <c r="AE55212" s="95"/>
      <c r="AF55212" s="95"/>
      <c r="AN55212" s="95"/>
      <c r="AO55212" s="95"/>
      <c r="AP55212" s="95"/>
      <c r="AQ55212" s="95"/>
      <c r="AR55212" s="95"/>
      <c r="AS55212" s="95"/>
      <c r="AT55212" s="95"/>
      <c r="AU55212" s="95"/>
      <c r="AV55212" s="95"/>
      <c r="AW55212" s="95"/>
      <c r="AX55212" s="95"/>
      <c r="AY55212" s="95"/>
      <c r="AZ55212" s="95"/>
      <c r="BA55212" s="95"/>
      <c r="BB55212" s="95"/>
      <c r="BC55212" s="95"/>
      <c r="BD55212" s="95"/>
      <c r="BE55212" s="95"/>
      <c r="BF55212" s="95"/>
      <c r="BG55212" s="95"/>
      <c r="BH55212" s="95"/>
      <c r="BI55212" s="95"/>
      <c r="BJ55212" s="95"/>
      <c r="BK55212" s="95"/>
      <c r="BL55212" s="95"/>
      <c r="BM55212" s="95"/>
      <c r="BN55212" s="95"/>
      <c r="CA55212" s="95"/>
    </row>
    <row r="55213" spans="31:79" s="97" customFormat="1" x14ac:dyDescent="0.2">
      <c r="AE55213" s="95"/>
      <c r="AF55213" s="95"/>
      <c r="AN55213" s="95"/>
      <c r="AO55213" s="95"/>
      <c r="AP55213" s="95"/>
      <c r="AQ55213" s="95"/>
      <c r="AR55213" s="95"/>
      <c r="AS55213" s="95"/>
      <c r="AT55213" s="95"/>
      <c r="AU55213" s="95"/>
      <c r="AV55213" s="95"/>
      <c r="AW55213" s="95"/>
      <c r="AX55213" s="95"/>
      <c r="AY55213" s="95"/>
      <c r="AZ55213" s="95"/>
      <c r="BA55213" s="95"/>
      <c r="BB55213" s="95"/>
      <c r="BC55213" s="95"/>
      <c r="BD55213" s="95"/>
      <c r="BE55213" s="95"/>
      <c r="BF55213" s="95"/>
      <c r="BG55213" s="95"/>
      <c r="BH55213" s="95"/>
      <c r="BI55213" s="95"/>
      <c r="BJ55213" s="95"/>
      <c r="BK55213" s="95"/>
      <c r="BL55213" s="95"/>
      <c r="BM55213" s="95"/>
      <c r="BN55213" s="95"/>
      <c r="CA55213" s="95"/>
    </row>
    <row r="55214" spans="31:79" s="97" customFormat="1" x14ac:dyDescent="0.2">
      <c r="AE55214" s="95"/>
      <c r="AF55214" s="95"/>
      <c r="AN55214" s="95"/>
      <c r="AO55214" s="95"/>
      <c r="AP55214" s="95"/>
      <c r="AQ55214" s="95"/>
      <c r="AR55214" s="95"/>
      <c r="AS55214" s="95"/>
      <c r="AT55214" s="95"/>
      <c r="AU55214" s="95"/>
      <c r="AV55214" s="95"/>
      <c r="AW55214" s="95"/>
      <c r="AX55214" s="95"/>
      <c r="AY55214" s="95"/>
      <c r="AZ55214" s="95"/>
      <c r="BA55214" s="95"/>
      <c r="BB55214" s="95"/>
      <c r="BC55214" s="95"/>
      <c r="BD55214" s="95"/>
      <c r="BE55214" s="95"/>
      <c r="BF55214" s="95"/>
      <c r="BG55214" s="95"/>
      <c r="BH55214" s="95"/>
      <c r="BI55214" s="95"/>
      <c r="BJ55214" s="95"/>
      <c r="BK55214" s="95"/>
      <c r="BL55214" s="95"/>
      <c r="BM55214" s="95"/>
      <c r="BN55214" s="95"/>
      <c r="CA55214" s="95"/>
    </row>
    <row r="55215" spans="31:79" s="97" customFormat="1" x14ac:dyDescent="0.2">
      <c r="AE55215" s="95"/>
      <c r="AF55215" s="95"/>
      <c r="AN55215" s="95"/>
      <c r="AO55215" s="95"/>
      <c r="AP55215" s="95"/>
      <c r="AQ55215" s="95"/>
      <c r="AR55215" s="95"/>
      <c r="AS55215" s="95"/>
      <c r="AT55215" s="95"/>
      <c r="AU55215" s="95"/>
      <c r="AV55215" s="95"/>
      <c r="AW55215" s="95"/>
      <c r="AX55215" s="95"/>
      <c r="AY55215" s="95"/>
      <c r="AZ55215" s="95"/>
      <c r="BA55215" s="95"/>
      <c r="BB55215" s="95"/>
      <c r="BC55215" s="95"/>
      <c r="BD55215" s="95"/>
      <c r="BE55215" s="95"/>
      <c r="BF55215" s="95"/>
      <c r="BG55215" s="95"/>
      <c r="BH55215" s="95"/>
      <c r="BI55215" s="95"/>
      <c r="BJ55215" s="95"/>
      <c r="BK55215" s="95"/>
      <c r="BL55215" s="95"/>
      <c r="BM55215" s="95"/>
      <c r="BN55215" s="95"/>
      <c r="CA55215" s="95"/>
    </row>
    <row r="55216" spans="31:79" s="97" customFormat="1" x14ac:dyDescent="0.2">
      <c r="AE55216" s="95"/>
      <c r="AF55216" s="95"/>
      <c r="AN55216" s="95"/>
      <c r="AO55216" s="95"/>
      <c r="AP55216" s="95"/>
      <c r="AQ55216" s="95"/>
      <c r="AR55216" s="95"/>
      <c r="AS55216" s="95"/>
      <c r="AT55216" s="95"/>
      <c r="AU55216" s="95"/>
      <c r="AV55216" s="95"/>
      <c r="AW55216" s="95"/>
      <c r="AX55216" s="95"/>
      <c r="AY55216" s="95"/>
      <c r="AZ55216" s="95"/>
      <c r="BA55216" s="95"/>
      <c r="BB55216" s="95"/>
      <c r="BC55216" s="95"/>
      <c r="BD55216" s="95"/>
      <c r="BE55216" s="95"/>
      <c r="BF55216" s="95"/>
      <c r="BG55216" s="95"/>
      <c r="BH55216" s="95"/>
      <c r="BI55216" s="95"/>
      <c r="BJ55216" s="95"/>
      <c r="BK55216" s="95"/>
      <c r="BL55216" s="95"/>
      <c r="BM55216" s="95"/>
      <c r="BN55216" s="95"/>
      <c r="CA55216" s="95"/>
    </row>
    <row r="55217" spans="31:79" s="97" customFormat="1" x14ac:dyDescent="0.2">
      <c r="AE55217" s="95"/>
      <c r="AF55217" s="95"/>
      <c r="AN55217" s="95"/>
      <c r="AO55217" s="95"/>
      <c r="AP55217" s="95"/>
      <c r="AQ55217" s="95"/>
      <c r="AR55217" s="95"/>
      <c r="AS55217" s="95"/>
      <c r="AT55217" s="95"/>
      <c r="AU55217" s="95"/>
      <c r="AV55217" s="95"/>
      <c r="AW55217" s="95"/>
      <c r="AX55217" s="95"/>
      <c r="AY55217" s="95"/>
      <c r="AZ55217" s="95"/>
      <c r="BA55217" s="95"/>
      <c r="BB55217" s="95"/>
      <c r="BC55217" s="95"/>
      <c r="BD55217" s="95"/>
      <c r="BE55217" s="95"/>
      <c r="BF55217" s="95"/>
      <c r="BG55217" s="95"/>
      <c r="BH55217" s="95"/>
      <c r="BI55217" s="95"/>
      <c r="BJ55217" s="95"/>
      <c r="BK55217" s="95"/>
      <c r="BL55217" s="95"/>
      <c r="BM55217" s="95"/>
      <c r="BN55217" s="95"/>
      <c r="CA55217" s="95"/>
    </row>
    <row r="55218" spans="31:79" s="97" customFormat="1" x14ac:dyDescent="0.2">
      <c r="AE55218" s="95"/>
      <c r="AF55218" s="95"/>
      <c r="AN55218" s="95"/>
      <c r="AO55218" s="95"/>
      <c r="AP55218" s="95"/>
      <c r="AQ55218" s="95"/>
      <c r="AR55218" s="95"/>
      <c r="AS55218" s="95"/>
      <c r="AT55218" s="95"/>
      <c r="AU55218" s="95"/>
      <c r="AV55218" s="95"/>
      <c r="AW55218" s="95"/>
      <c r="AX55218" s="95"/>
      <c r="AY55218" s="95"/>
      <c r="AZ55218" s="95"/>
      <c r="BA55218" s="95"/>
      <c r="BB55218" s="95"/>
      <c r="BC55218" s="95"/>
      <c r="BD55218" s="95"/>
      <c r="BE55218" s="95"/>
      <c r="BF55218" s="95"/>
      <c r="BG55218" s="95"/>
      <c r="BH55218" s="95"/>
      <c r="BI55218" s="95"/>
      <c r="BJ55218" s="95"/>
      <c r="BK55218" s="95"/>
      <c r="BL55218" s="95"/>
      <c r="BM55218" s="95"/>
      <c r="BN55218" s="95"/>
      <c r="CA55218" s="95"/>
    </row>
    <row r="55219" spans="31:79" s="97" customFormat="1" x14ac:dyDescent="0.2">
      <c r="AE55219" s="95"/>
      <c r="AF55219" s="95"/>
      <c r="AN55219" s="95"/>
      <c r="AO55219" s="95"/>
      <c r="AP55219" s="95"/>
      <c r="AQ55219" s="95"/>
      <c r="AR55219" s="95"/>
      <c r="AS55219" s="95"/>
      <c r="AT55219" s="95"/>
      <c r="AU55219" s="95"/>
      <c r="AV55219" s="95"/>
      <c r="AW55219" s="95"/>
      <c r="AX55219" s="95"/>
      <c r="AY55219" s="95"/>
      <c r="AZ55219" s="95"/>
      <c r="BA55219" s="95"/>
      <c r="BB55219" s="95"/>
      <c r="BC55219" s="95"/>
      <c r="BD55219" s="95"/>
      <c r="BE55219" s="95"/>
      <c r="BF55219" s="95"/>
      <c r="BG55219" s="95"/>
      <c r="BH55219" s="95"/>
      <c r="BI55219" s="95"/>
      <c r="BJ55219" s="95"/>
      <c r="BK55219" s="95"/>
      <c r="BL55219" s="95"/>
      <c r="BM55219" s="95"/>
      <c r="BN55219" s="95"/>
      <c r="CA55219" s="95"/>
    </row>
    <row r="55220" spans="31:79" s="97" customFormat="1" x14ac:dyDescent="0.2">
      <c r="AE55220" s="95"/>
      <c r="AF55220" s="95"/>
      <c r="AN55220" s="95"/>
      <c r="AO55220" s="95"/>
      <c r="AP55220" s="95"/>
      <c r="AQ55220" s="95"/>
      <c r="AR55220" s="95"/>
      <c r="AS55220" s="95"/>
      <c r="AT55220" s="95"/>
      <c r="AU55220" s="95"/>
      <c r="AV55220" s="95"/>
      <c r="AW55220" s="95"/>
      <c r="AX55220" s="95"/>
      <c r="AY55220" s="95"/>
      <c r="AZ55220" s="95"/>
      <c r="BA55220" s="95"/>
      <c r="BB55220" s="95"/>
      <c r="BC55220" s="95"/>
      <c r="BD55220" s="95"/>
      <c r="BE55220" s="95"/>
      <c r="BF55220" s="95"/>
      <c r="BG55220" s="95"/>
      <c r="BH55220" s="95"/>
      <c r="BI55220" s="95"/>
      <c r="BJ55220" s="95"/>
      <c r="BK55220" s="95"/>
      <c r="BL55220" s="95"/>
      <c r="BM55220" s="95"/>
      <c r="BN55220" s="95"/>
      <c r="CA55220" s="95"/>
    </row>
    <row r="55221" spans="31:79" s="97" customFormat="1" x14ac:dyDescent="0.2">
      <c r="AE55221" s="95"/>
      <c r="AF55221" s="95"/>
      <c r="AN55221" s="95"/>
      <c r="AO55221" s="95"/>
      <c r="AP55221" s="95"/>
      <c r="AQ55221" s="95"/>
      <c r="AR55221" s="95"/>
      <c r="AS55221" s="95"/>
      <c r="AT55221" s="95"/>
      <c r="AU55221" s="95"/>
      <c r="AV55221" s="95"/>
      <c r="AW55221" s="95"/>
      <c r="AX55221" s="95"/>
      <c r="AY55221" s="95"/>
      <c r="AZ55221" s="95"/>
      <c r="BA55221" s="95"/>
      <c r="BB55221" s="95"/>
      <c r="BC55221" s="95"/>
      <c r="BD55221" s="95"/>
      <c r="BE55221" s="95"/>
      <c r="BF55221" s="95"/>
      <c r="BG55221" s="95"/>
      <c r="BH55221" s="95"/>
      <c r="BI55221" s="95"/>
      <c r="BJ55221" s="95"/>
      <c r="BK55221" s="95"/>
      <c r="BL55221" s="95"/>
      <c r="BM55221" s="95"/>
      <c r="BN55221" s="95"/>
      <c r="CA55221" s="95"/>
    </row>
    <row r="55222" spans="31:79" s="97" customFormat="1" x14ac:dyDescent="0.2">
      <c r="AE55222" s="95"/>
      <c r="AF55222" s="95"/>
      <c r="AN55222" s="95"/>
      <c r="AO55222" s="95"/>
      <c r="AP55222" s="95"/>
      <c r="AQ55222" s="95"/>
      <c r="AR55222" s="95"/>
      <c r="AS55222" s="95"/>
      <c r="AT55222" s="95"/>
      <c r="AU55222" s="95"/>
      <c r="AV55222" s="95"/>
      <c r="AW55222" s="95"/>
      <c r="AX55222" s="95"/>
      <c r="AY55222" s="95"/>
      <c r="AZ55222" s="95"/>
      <c r="BA55222" s="95"/>
      <c r="BB55222" s="95"/>
      <c r="BC55222" s="95"/>
      <c r="BD55222" s="95"/>
      <c r="BE55222" s="95"/>
      <c r="BF55222" s="95"/>
      <c r="BG55222" s="95"/>
      <c r="BH55222" s="95"/>
      <c r="BI55222" s="95"/>
      <c r="BJ55222" s="95"/>
      <c r="BK55222" s="95"/>
      <c r="BL55222" s="95"/>
      <c r="BM55222" s="95"/>
      <c r="BN55222" s="95"/>
      <c r="CA55222" s="95"/>
    </row>
    <row r="55223" spans="31:79" s="97" customFormat="1" x14ac:dyDescent="0.2">
      <c r="AE55223" s="95"/>
      <c r="AF55223" s="95"/>
      <c r="AN55223" s="95"/>
      <c r="AO55223" s="95"/>
      <c r="AP55223" s="95"/>
      <c r="AQ55223" s="95"/>
      <c r="AR55223" s="95"/>
      <c r="AS55223" s="95"/>
      <c r="AT55223" s="95"/>
      <c r="AU55223" s="95"/>
      <c r="AV55223" s="95"/>
      <c r="AW55223" s="95"/>
      <c r="AX55223" s="95"/>
      <c r="AY55223" s="95"/>
      <c r="AZ55223" s="95"/>
      <c r="BA55223" s="95"/>
      <c r="BB55223" s="95"/>
      <c r="BC55223" s="95"/>
      <c r="BD55223" s="95"/>
      <c r="BE55223" s="95"/>
      <c r="BF55223" s="95"/>
      <c r="BG55223" s="95"/>
      <c r="BH55223" s="95"/>
      <c r="BI55223" s="95"/>
      <c r="BJ55223" s="95"/>
      <c r="BK55223" s="95"/>
      <c r="BL55223" s="95"/>
      <c r="BM55223" s="95"/>
      <c r="BN55223" s="95"/>
      <c r="CA55223" s="95"/>
    </row>
    <row r="55224" spans="31:79" s="97" customFormat="1" x14ac:dyDescent="0.2">
      <c r="AE55224" s="95"/>
      <c r="AF55224" s="95"/>
      <c r="AN55224" s="95"/>
      <c r="AO55224" s="95"/>
      <c r="AP55224" s="95"/>
      <c r="AQ55224" s="95"/>
      <c r="AR55224" s="95"/>
      <c r="AS55224" s="95"/>
      <c r="AT55224" s="95"/>
      <c r="AU55224" s="95"/>
      <c r="AV55224" s="95"/>
      <c r="AW55224" s="95"/>
      <c r="AX55224" s="95"/>
      <c r="AY55224" s="95"/>
      <c r="AZ55224" s="95"/>
      <c r="BA55224" s="95"/>
      <c r="BB55224" s="95"/>
      <c r="BC55224" s="95"/>
      <c r="BD55224" s="95"/>
      <c r="BE55224" s="95"/>
      <c r="BF55224" s="95"/>
      <c r="BG55224" s="95"/>
      <c r="BH55224" s="95"/>
      <c r="BI55224" s="95"/>
      <c r="BJ55224" s="95"/>
      <c r="BK55224" s="95"/>
      <c r="BL55224" s="95"/>
      <c r="BM55224" s="95"/>
      <c r="BN55224" s="95"/>
      <c r="CA55224" s="95"/>
    </row>
    <row r="55225" spans="31:79" s="97" customFormat="1" x14ac:dyDescent="0.2">
      <c r="AE55225" s="95"/>
      <c r="AF55225" s="95"/>
      <c r="AN55225" s="95"/>
      <c r="AO55225" s="95"/>
      <c r="AP55225" s="95"/>
      <c r="AQ55225" s="95"/>
      <c r="AR55225" s="95"/>
      <c r="AS55225" s="95"/>
      <c r="AT55225" s="95"/>
      <c r="AU55225" s="95"/>
      <c r="AV55225" s="95"/>
      <c r="AW55225" s="95"/>
      <c r="AX55225" s="95"/>
      <c r="AY55225" s="95"/>
      <c r="AZ55225" s="95"/>
      <c r="BA55225" s="95"/>
      <c r="BB55225" s="95"/>
      <c r="BC55225" s="95"/>
      <c r="BD55225" s="95"/>
      <c r="BE55225" s="95"/>
      <c r="BF55225" s="95"/>
      <c r="BG55225" s="95"/>
      <c r="BH55225" s="95"/>
      <c r="BI55225" s="95"/>
      <c r="BJ55225" s="95"/>
      <c r="BK55225" s="95"/>
      <c r="BL55225" s="95"/>
      <c r="BM55225" s="95"/>
      <c r="BN55225" s="95"/>
      <c r="CA55225" s="95"/>
    </row>
    <row r="55226" spans="31:79" s="97" customFormat="1" x14ac:dyDescent="0.2">
      <c r="AE55226" s="95"/>
      <c r="AF55226" s="95"/>
      <c r="AN55226" s="95"/>
      <c r="AO55226" s="95"/>
      <c r="AP55226" s="95"/>
      <c r="AQ55226" s="95"/>
      <c r="AR55226" s="95"/>
      <c r="AS55226" s="95"/>
      <c r="AT55226" s="95"/>
      <c r="AU55226" s="95"/>
      <c r="AV55226" s="95"/>
      <c r="AW55226" s="95"/>
      <c r="AX55226" s="95"/>
      <c r="AY55226" s="95"/>
      <c r="AZ55226" s="95"/>
      <c r="BA55226" s="95"/>
      <c r="BB55226" s="95"/>
      <c r="BC55226" s="95"/>
      <c r="BD55226" s="95"/>
      <c r="BE55226" s="95"/>
      <c r="BF55226" s="95"/>
      <c r="BG55226" s="95"/>
      <c r="BH55226" s="95"/>
      <c r="BI55226" s="95"/>
      <c r="BJ55226" s="95"/>
      <c r="BK55226" s="95"/>
      <c r="BL55226" s="95"/>
      <c r="BM55226" s="95"/>
      <c r="BN55226" s="95"/>
      <c r="CA55226" s="95"/>
    </row>
    <row r="55227" spans="31:79" s="97" customFormat="1" x14ac:dyDescent="0.2">
      <c r="AE55227" s="95"/>
      <c r="AF55227" s="95"/>
      <c r="AN55227" s="95"/>
      <c r="AO55227" s="95"/>
      <c r="AP55227" s="95"/>
      <c r="AQ55227" s="95"/>
      <c r="AR55227" s="95"/>
      <c r="AS55227" s="95"/>
      <c r="AT55227" s="95"/>
      <c r="AU55227" s="95"/>
      <c r="AV55227" s="95"/>
      <c r="AW55227" s="95"/>
      <c r="AX55227" s="95"/>
      <c r="AY55227" s="95"/>
      <c r="AZ55227" s="95"/>
      <c r="BA55227" s="95"/>
      <c r="BB55227" s="95"/>
      <c r="BC55227" s="95"/>
      <c r="BD55227" s="95"/>
      <c r="BE55227" s="95"/>
      <c r="BF55227" s="95"/>
      <c r="BG55227" s="95"/>
      <c r="BH55227" s="95"/>
      <c r="BI55227" s="95"/>
      <c r="BJ55227" s="95"/>
      <c r="BK55227" s="95"/>
      <c r="BL55227" s="95"/>
      <c r="BM55227" s="95"/>
      <c r="BN55227" s="95"/>
      <c r="CA55227" s="95"/>
    </row>
    <row r="55228" spans="31:79" s="97" customFormat="1" x14ac:dyDescent="0.2">
      <c r="AE55228" s="95"/>
      <c r="AF55228" s="95"/>
      <c r="AN55228" s="95"/>
      <c r="AO55228" s="95"/>
      <c r="AP55228" s="95"/>
      <c r="AQ55228" s="95"/>
      <c r="AR55228" s="95"/>
      <c r="AS55228" s="95"/>
      <c r="AT55228" s="95"/>
      <c r="AU55228" s="95"/>
      <c r="AV55228" s="95"/>
      <c r="AW55228" s="95"/>
      <c r="AX55228" s="95"/>
      <c r="AY55228" s="95"/>
      <c r="AZ55228" s="95"/>
      <c r="BA55228" s="95"/>
      <c r="BB55228" s="95"/>
      <c r="BC55228" s="95"/>
      <c r="BD55228" s="95"/>
      <c r="BE55228" s="95"/>
      <c r="BF55228" s="95"/>
      <c r="BG55228" s="95"/>
      <c r="BH55228" s="95"/>
      <c r="BI55228" s="95"/>
      <c r="BJ55228" s="95"/>
      <c r="BK55228" s="95"/>
      <c r="BL55228" s="95"/>
      <c r="BM55228" s="95"/>
      <c r="BN55228" s="95"/>
      <c r="CA55228" s="95"/>
    </row>
    <row r="55229" spans="31:79" s="97" customFormat="1" x14ac:dyDescent="0.2">
      <c r="AE55229" s="95"/>
      <c r="AF55229" s="95"/>
      <c r="AN55229" s="95"/>
      <c r="AO55229" s="95"/>
      <c r="AP55229" s="95"/>
      <c r="AQ55229" s="95"/>
      <c r="AR55229" s="95"/>
      <c r="AS55229" s="95"/>
      <c r="AT55229" s="95"/>
      <c r="AU55229" s="95"/>
      <c r="AV55229" s="95"/>
      <c r="AW55229" s="95"/>
      <c r="AX55229" s="95"/>
      <c r="AY55229" s="95"/>
      <c r="AZ55229" s="95"/>
      <c r="BA55229" s="95"/>
      <c r="BB55229" s="95"/>
      <c r="BC55229" s="95"/>
      <c r="BD55229" s="95"/>
      <c r="BE55229" s="95"/>
      <c r="BF55229" s="95"/>
      <c r="BG55229" s="95"/>
      <c r="BH55229" s="95"/>
      <c r="BI55229" s="95"/>
      <c r="BJ55229" s="95"/>
      <c r="BK55229" s="95"/>
      <c r="BL55229" s="95"/>
      <c r="BM55229" s="95"/>
      <c r="BN55229" s="95"/>
      <c r="CA55229" s="95"/>
    </row>
    <row r="55230" spans="31:79" s="97" customFormat="1" x14ac:dyDescent="0.2">
      <c r="AE55230" s="95"/>
      <c r="AF55230" s="95"/>
      <c r="AN55230" s="95"/>
      <c r="AO55230" s="95"/>
      <c r="AP55230" s="95"/>
      <c r="AQ55230" s="95"/>
      <c r="AR55230" s="95"/>
      <c r="AS55230" s="95"/>
      <c r="AT55230" s="95"/>
      <c r="AU55230" s="95"/>
      <c r="AV55230" s="95"/>
      <c r="AW55230" s="95"/>
      <c r="AX55230" s="95"/>
      <c r="AY55230" s="95"/>
      <c r="AZ55230" s="95"/>
      <c r="BA55230" s="95"/>
      <c r="BB55230" s="95"/>
      <c r="BC55230" s="95"/>
      <c r="BD55230" s="95"/>
      <c r="BE55230" s="95"/>
      <c r="BF55230" s="95"/>
      <c r="BG55230" s="95"/>
      <c r="BH55230" s="95"/>
      <c r="BI55230" s="95"/>
      <c r="BJ55230" s="95"/>
      <c r="BK55230" s="95"/>
      <c r="BL55230" s="95"/>
      <c r="BM55230" s="95"/>
      <c r="BN55230" s="95"/>
      <c r="CA55230" s="95"/>
    </row>
    <row r="55231" spans="31:79" s="97" customFormat="1" x14ac:dyDescent="0.2">
      <c r="AE55231" s="95"/>
      <c r="AF55231" s="95"/>
      <c r="AN55231" s="95"/>
      <c r="AO55231" s="95"/>
      <c r="AP55231" s="95"/>
      <c r="AQ55231" s="95"/>
      <c r="AR55231" s="95"/>
      <c r="AS55231" s="95"/>
      <c r="AT55231" s="95"/>
      <c r="AU55231" s="95"/>
      <c r="AV55231" s="95"/>
      <c r="AW55231" s="95"/>
      <c r="AX55231" s="95"/>
      <c r="AY55231" s="95"/>
      <c r="AZ55231" s="95"/>
      <c r="BA55231" s="95"/>
      <c r="BB55231" s="95"/>
      <c r="BC55231" s="95"/>
      <c r="BD55231" s="95"/>
      <c r="BE55231" s="95"/>
      <c r="BF55231" s="95"/>
      <c r="BG55231" s="95"/>
      <c r="BH55231" s="95"/>
      <c r="BI55231" s="95"/>
      <c r="BJ55231" s="95"/>
      <c r="BK55231" s="95"/>
      <c r="BL55231" s="95"/>
      <c r="BM55231" s="95"/>
      <c r="BN55231" s="95"/>
      <c r="CA55231" s="95"/>
    </row>
    <row r="55232" spans="31:79" s="97" customFormat="1" x14ac:dyDescent="0.2">
      <c r="AE55232" s="95"/>
      <c r="AF55232" s="95"/>
      <c r="AN55232" s="95"/>
      <c r="AO55232" s="95"/>
      <c r="AP55232" s="95"/>
      <c r="AQ55232" s="95"/>
      <c r="AR55232" s="95"/>
      <c r="AS55232" s="95"/>
      <c r="AT55232" s="95"/>
      <c r="AU55232" s="95"/>
      <c r="AV55232" s="95"/>
      <c r="AW55232" s="95"/>
      <c r="AX55232" s="95"/>
      <c r="AY55232" s="95"/>
      <c r="AZ55232" s="95"/>
      <c r="BA55232" s="95"/>
      <c r="BB55232" s="95"/>
      <c r="BC55232" s="95"/>
      <c r="BD55232" s="95"/>
      <c r="BE55232" s="95"/>
      <c r="BF55232" s="95"/>
      <c r="BG55232" s="95"/>
      <c r="BH55232" s="95"/>
      <c r="BI55232" s="95"/>
      <c r="BJ55232" s="95"/>
      <c r="BK55232" s="95"/>
      <c r="BL55232" s="95"/>
      <c r="BM55232" s="95"/>
      <c r="BN55232" s="95"/>
      <c r="CA55232" s="95"/>
    </row>
    <row r="55233" spans="31:79" s="97" customFormat="1" x14ac:dyDescent="0.2">
      <c r="AE55233" s="95"/>
      <c r="AF55233" s="95"/>
      <c r="AN55233" s="95"/>
      <c r="AO55233" s="95"/>
      <c r="AP55233" s="95"/>
      <c r="AQ55233" s="95"/>
      <c r="AR55233" s="95"/>
      <c r="AS55233" s="95"/>
      <c r="AT55233" s="95"/>
      <c r="AU55233" s="95"/>
      <c r="AV55233" s="95"/>
      <c r="AW55233" s="95"/>
      <c r="AX55233" s="95"/>
      <c r="AY55233" s="95"/>
      <c r="AZ55233" s="95"/>
      <c r="BA55233" s="95"/>
      <c r="BB55233" s="95"/>
      <c r="BC55233" s="95"/>
      <c r="BD55233" s="95"/>
      <c r="BE55233" s="95"/>
      <c r="BF55233" s="95"/>
      <c r="BG55233" s="95"/>
      <c r="BH55233" s="95"/>
      <c r="BI55233" s="95"/>
      <c r="BJ55233" s="95"/>
      <c r="BK55233" s="95"/>
      <c r="BL55233" s="95"/>
      <c r="BM55233" s="95"/>
      <c r="BN55233" s="95"/>
      <c r="CA55233" s="95"/>
    </row>
    <row r="55234" spans="31:79" s="97" customFormat="1" x14ac:dyDescent="0.2">
      <c r="AE55234" s="95"/>
      <c r="AF55234" s="95"/>
      <c r="AN55234" s="95"/>
      <c r="AO55234" s="95"/>
      <c r="AP55234" s="95"/>
      <c r="AQ55234" s="95"/>
      <c r="AR55234" s="95"/>
      <c r="AS55234" s="95"/>
      <c r="AT55234" s="95"/>
      <c r="AU55234" s="95"/>
      <c r="AV55234" s="95"/>
      <c r="AW55234" s="95"/>
      <c r="AX55234" s="95"/>
      <c r="AY55234" s="95"/>
      <c r="AZ55234" s="95"/>
      <c r="BA55234" s="95"/>
      <c r="BB55234" s="95"/>
      <c r="BC55234" s="95"/>
      <c r="BD55234" s="95"/>
      <c r="BE55234" s="95"/>
      <c r="BF55234" s="95"/>
      <c r="BG55234" s="95"/>
      <c r="BH55234" s="95"/>
      <c r="BI55234" s="95"/>
      <c r="BJ55234" s="95"/>
      <c r="BK55234" s="95"/>
      <c r="BL55234" s="95"/>
      <c r="BM55234" s="95"/>
      <c r="BN55234" s="95"/>
      <c r="CA55234" s="95"/>
    </row>
    <row r="55235" spans="31:79" s="97" customFormat="1" x14ac:dyDescent="0.2">
      <c r="AE55235" s="95"/>
      <c r="AF55235" s="95"/>
      <c r="AN55235" s="95"/>
      <c r="AO55235" s="95"/>
      <c r="AP55235" s="95"/>
      <c r="AQ55235" s="95"/>
      <c r="AR55235" s="95"/>
      <c r="AS55235" s="95"/>
      <c r="AT55235" s="95"/>
      <c r="AU55235" s="95"/>
      <c r="AV55235" s="95"/>
      <c r="AW55235" s="95"/>
      <c r="AX55235" s="95"/>
      <c r="AY55235" s="95"/>
      <c r="AZ55235" s="95"/>
      <c r="BA55235" s="95"/>
      <c r="BB55235" s="95"/>
      <c r="BC55235" s="95"/>
      <c r="BD55235" s="95"/>
      <c r="BE55235" s="95"/>
      <c r="BF55235" s="95"/>
      <c r="BG55235" s="95"/>
      <c r="BH55235" s="95"/>
      <c r="BI55235" s="95"/>
      <c r="BJ55235" s="95"/>
      <c r="BK55235" s="95"/>
      <c r="BL55235" s="95"/>
      <c r="BM55235" s="95"/>
      <c r="BN55235" s="95"/>
      <c r="CA55235" s="95"/>
    </row>
    <row r="55236" spans="31:79" s="97" customFormat="1" x14ac:dyDescent="0.2">
      <c r="AE55236" s="95"/>
      <c r="AF55236" s="95"/>
      <c r="AN55236" s="95"/>
      <c r="AO55236" s="95"/>
      <c r="AP55236" s="95"/>
      <c r="AQ55236" s="95"/>
      <c r="AR55236" s="95"/>
      <c r="AS55236" s="95"/>
      <c r="AT55236" s="95"/>
      <c r="AU55236" s="95"/>
      <c r="AV55236" s="95"/>
      <c r="AW55236" s="95"/>
      <c r="AX55236" s="95"/>
      <c r="AY55236" s="95"/>
      <c r="AZ55236" s="95"/>
      <c r="BA55236" s="95"/>
      <c r="BB55236" s="95"/>
      <c r="BC55236" s="95"/>
      <c r="BD55236" s="95"/>
      <c r="BE55236" s="95"/>
      <c r="BF55236" s="95"/>
      <c r="BG55236" s="95"/>
      <c r="BH55236" s="95"/>
      <c r="BI55236" s="95"/>
      <c r="BJ55236" s="95"/>
      <c r="BK55236" s="95"/>
      <c r="BL55236" s="95"/>
      <c r="BM55236" s="95"/>
      <c r="BN55236" s="95"/>
      <c r="CA55236" s="95"/>
    </row>
    <row r="55237" spans="31:79" s="97" customFormat="1" x14ac:dyDescent="0.2">
      <c r="AE55237" s="95"/>
      <c r="AF55237" s="95"/>
      <c r="AN55237" s="95"/>
      <c r="AO55237" s="95"/>
      <c r="AP55237" s="95"/>
      <c r="AQ55237" s="95"/>
      <c r="AR55237" s="95"/>
      <c r="AS55237" s="95"/>
      <c r="AT55237" s="95"/>
      <c r="AU55237" s="95"/>
      <c r="AV55237" s="95"/>
      <c r="AW55237" s="95"/>
      <c r="AX55237" s="95"/>
      <c r="AY55237" s="95"/>
      <c r="AZ55237" s="95"/>
      <c r="BA55237" s="95"/>
      <c r="BB55237" s="95"/>
      <c r="BC55237" s="95"/>
      <c r="BD55237" s="95"/>
      <c r="BE55237" s="95"/>
      <c r="BF55237" s="95"/>
      <c r="BG55237" s="95"/>
      <c r="BH55237" s="95"/>
      <c r="BI55237" s="95"/>
      <c r="BJ55237" s="95"/>
      <c r="BK55237" s="95"/>
      <c r="BL55237" s="95"/>
      <c r="BM55237" s="95"/>
      <c r="BN55237" s="95"/>
      <c r="CA55237" s="95"/>
    </row>
    <row r="55238" spans="31:79" s="97" customFormat="1" x14ac:dyDescent="0.2">
      <c r="AE55238" s="95"/>
      <c r="AF55238" s="95"/>
      <c r="AN55238" s="95"/>
      <c r="AO55238" s="95"/>
      <c r="AP55238" s="95"/>
      <c r="AQ55238" s="95"/>
      <c r="AR55238" s="95"/>
      <c r="AS55238" s="95"/>
      <c r="AT55238" s="95"/>
      <c r="AU55238" s="95"/>
      <c r="AV55238" s="95"/>
      <c r="AW55238" s="95"/>
      <c r="AX55238" s="95"/>
      <c r="AY55238" s="95"/>
      <c r="AZ55238" s="95"/>
      <c r="BA55238" s="95"/>
      <c r="BB55238" s="95"/>
      <c r="BC55238" s="95"/>
      <c r="BD55238" s="95"/>
      <c r="BE55238" s="95"/>
      <c r="BF55238" s="95"/>
      <c r="BG55238" s="95"/>
      <c r="BH55238" s="95"/>
      <c r="BI55238" s="95"/>
      <c r="BJ55238" s="95"/>
      <c r="BK55238" s="95"/>
      <c r="BL55238" s="95"/>
      <c r="BM55238" s="95"/>
      <c r="BN55238" s="95"/>
      <c r="CA55238" s="95"/>
    </row>
    <row r="55239" spans="31:79" s="97" customFormat="1" x14ac:dyDescent="0.2">
      <c r="AE55239" s="95"/>
      <c r="AF55239" s="95"/>
      <c r="AN55239" s="95"/>
      <c r="AO55239" s="95"/>
      <c r="AP55239" s="95"/>
      <c r="AQ55239" s="95"/>
      <c r="AR55239" s="95"/>
      <c r="AS55239" s="95"/>
      <c r="AT55239" s="95"/>
      <c r="AU55239" s="95"/>
      <c r="AV55239" s="95"/>
      <c r="AW55239" s="95"/>
      <c r="AX55239" s="95"/>
      <c r="AY55239" s="95"/>
      <c r="AZ55239" s="95"/>
      <c r="BA55239" s="95"/>
      <c r="BB55239" s="95"/>
      <c r="BC55239" s="95"/>
      <c r="BD55239" s="95"/>
      <c r="BE55239" s="95"/>
      <c r="BF55239" s="95"/>
      <c r="BG55239" s="95"/>
      <c r="BH55239" s="95"/>
      <c r="BI55239" s="95"/>
      <c r="BJ55239" s="95"/>
      <c r="BK55239" s="95"/>
      <c r="BL55239" s="95"/>
      <c r="BM55239" s="95"/>
      <c r="BN55239" s="95"/>
      <c r="CA55239" s="95"/>
    </row>
    <row r="55240" spans="31:79" s="97" customFormat="1" x14ac:dyDescent="0.2">
      <c r="AE55240" s="95"/>
      <c r="AF55240" s="95"/>
      <c r="AN55240" s="95"/>
      <c r="AO55240" s="95"/>
      <c r="AP55240" s="95"/>
      <c r="AQ55240" s="95"/>
      <c r="AR55240" s="95"/>
      <c r="AS55240" s="95"/>
      <c r="AT55240" s="95"/>
      <c r="AU55240" s="95"/>
      <c r="AV55240" s="95"/>
      <c r="AW55240" s="95"/>
      <c r="AX55240" s="95"/>
      <c r="AY55240" s="95"/>
      <c r="AZ55240" s="95"/>
      <c r="BA55240" s="95"/>
      <c r="BB55240" s="95"/>
      <c r="BC55240" s="95"/>
      <c r="BD55240" s="95"/>
      <c r="BE55240" s="95"/>
      <c r="BF55240" s="95"/>
      <c r="BG55240" s="95"/>
      <c r="BH55240" s="95"/>
      <c r="BI55240" s="95"/>
      <c r="BJ55240" s="95"/>
      <c r="BK55240" s="95"/>
      <c r="BL55240" s="95"/>
      <c r="BM55240" s="95"/>
      <c r="BN55240" s="95"/>
      <c r="CA55240" s="95"/>
    </row>
    <row r="55241" spans="31:79" s="97" customFormat="1" x14ac:dyDescent="0.2">
      <c r="AE55241" s="95"/>
      <c r="AF55241" s="95"/>
      <c r="AN55241" s="95"/>
      <c r="AO55241" s="95"/>
      <c r="AP55241" s="95"/>
      <c r="AQ55241" s="95"/>
      <c r="AR55241" s="95"/>
      <c r="AS55241" s="95"/>
      <c r="AT55241" s="95"/>
      <c r="AU55241" s="95"/>
      <c r="AV55241" s="95"/>
      <c r="AW55241" s="95"/>
      <c r="AX55241" s="95"/>
      <c r="AY55241" s="95"/>
      <c r="AZ55241" s="95"/>
      <c r="BA55241" s="95"/>
      <c r="BB55241" s="95"/>
      <c r="BC55241" s="95"/>
      <c r="BD55241" s="95"/>
      <c r="BE55241" s="95"/>
      <c r="BF55241" s="95"/>
      <c r="BG55241" s="95"/>
      <c r="BH55241" s="95"/>
      <c r="BI55241" s="95"/>
      <c r="BJ55241" s="95"/>
      <c r="BK55241" s="95"/>
      <c r="BL55241" s="95"/>
      <c r="BM55241" s="95"/>
      <c r="BN55241" s="95"/>
      <c r="CA55241" s="95"/>
    </row>
    <row r="55242" spans="31:79" s="97" customFormat="1" x14ac:dyDescent="0.2">
      <c r="AE55242" s="95"/>
      <c r="AF55242" s="95"/>
      <c r="AN55242" s="95"/>
      <c r="AO55242" s="95"/>
      <c r="AP55242" s="95"/>
      <c r="AQ55242" s="95"/>
      <c r="AR55242" s="95"/>
      <c r="AS55242" s="95"/>
      <c r="AT55242" s="95"/>
      <c r="AU55242" s="95"/>
      <c r="AV55242" s="95"/>
      <c r="AW55242" s="95"/>
      <c r="AX55242" s="95"/>
      <c r="AY55242" s="95"/>
      <c r="AZ55242" s="95"/>
      <c r="BA55242" s="95"/>
      <c r="BB55242" s="95"/>
      <c r="BC55242" s="95"/>
      <c r="BD55242" s="95"/>
      <c r="BE55242" s="95"/>
      <c r="BF55242" s="95"/>
      <c r="BG55242" s="95"/>
      <c r="BH55242" s="95"/>
      <c r="BI55242" s="95"/>
      <c r="BJ55242" s="95"/>
      <c r="BK55242" s="95"/>
      <c r="BL55242" s="95"/>
      <c r="BM55242" s="95"/>
      <c r="BN55242" s="95"/>
      <c r="CA55242" s="95"/>
    </row>
    <row r="55243" spans="31:79" s="97" customFormat="1" x14ac:dyDescent="0.2">
      <c r="AE55243" s="95"/>
      <c r="AF55243" s="95"/>
      <c r="AN55243" s="95"/>
      <c r="AO55243" s="95"/>
      <c r="AP55243" s="95"/>
      <c r="AQ55243" s="95"/>
      <c r="AR55243" s="95"/>
      <c r="AS55243" s="95"/>
      <c r="AT55243" s="95"/>
      <c r="AU55243" s="95"/>
      <c r="AV55243" s="95"/>
      <c r="AW55243" s="95"/>
      <c r="AX55243" s="95"/>
      <c r="AY55243" s="95"/>
      <c r="AZ55243" s="95"/>
      <c r="BA55243" s="95"/>
      <c r="BB55243" s="95"/>
      <c r="BC55243" s="95"/>
      <c r="BD55243" s="95"/>
      <c r="BE55243" s="95"/>
      <c r="BF55243" s="95"/>
      <c r="BG55243" s="95"/>
      <c r="BH55243" s="95"/>
      <c r="BI55243" s="95"/>
      <c r="BJ55243" s="95"/>
      <c r="BK55243" s="95"/>
      <c r="BL55243" s="95"/>
      <c r="BM55243" s="95"/>
      <c r="BN55243" s="95"/>
      <c r="CA55243" s="95"/>
    </row>
    <row r="55244" spans="31:79" s="97" customFormat="1" x14ac:dyDescent="0.2">
      <c r="AE55244" s="95"/>
      <c r="AF55244" s="95"/>
      <c r="AN55244" s="95"/>
      <c r="AO55244" s="95"/>
      <c r="AP55244" s="95"/>
      <c r="AQ55244" s="95"/>
      <c r="AR55244" s="95"/>
      <c r="AS55244" s="95"/>
      <c r="AT55244" s="95"/>
      <c r="AU55244" s="95"/>
      <c r="AV55244" s="95"/>
      <c r="AW55244" s="95"/>
      <c r="AX55244" s="95"/>
      <c r="AY55244" s="95"/>
      <c r="AZ55244" s="95"/>
      <c r="BA55244" s="95"/>
      <c r="BB55244" s="95"/>
      <c r="BC55244" s="95"/>
      <c r="BD55244" s="95"/>
      <c r="BE55244" s="95"/>
      <c r="BF55244" s="95"/>
      <c r="BG55244" s="95"/>
      <c r="BH55244" s="95"/>
      <c r="BI55244" s="95"/>
      <c r="BJ55244" s="95"/>
      <c r="BK55244" s="95"/>
      <c r="BL55244" s="95"/>
      <c r="BM55244" s="95"/>
      <c r="BN55244" s="95"/>
      <c r="CA55244" s="95"/>
    </row>
    <row r="55245" spans="31:79" s="97" customFormat="1" x14ac:dyDescent="0.2">
      <c r="AE55245" s="95"/>
      <c r="AF55245" s="95"/>
      <c r="AN55245" s="95"/>
      <c r="AO55245" s="95"/>
      <c r="AP55245" s="95"/>
      <c r="AQ55245" s="95"/>
      <c r="AR55245" s="95"/>
      <c r="AS55245" s="95"/>
      <c r="AT55245" s="95"/>
      <c r="AU55245" s="95"/>
      <c r="AV55245" s="95"/>
      <c r="AW55245" s="95"/>
      <c r="AX55245" s="95"/>
      <c r="AY55245" s="95"/>
      <c r="AZ55245" s="95"/>
      <c r="BA55245" s="95"/>
      <c r="BB55245" s="95"/>
      <c r="BC55245" s="95"/>
      <c r="BD55245" s="95"/>
      <c r="BE55245" s="95"/>
      <c r="BF55245" s="95"/>
      <c r="BG55245" s="95"/>
      <c r="BH55245" s="95"/>
      <c r="BI55245" s="95"/>
      <c r="BJ55245" s="95"/>
      <c r="BK55245" s="95"/>
      <c r="BL55245" s="95"/>
      <c r="BM55245" s="95"/>
      <c r="BN55245" s="95"/>
      <c r="CA55245" s="95"/>
    </row>
    <row r="55246" spans="31:79" s="97" customFormat="1" x14ac:dyDescent="0.2">
      <c r="AE55246" s="95"/>
      <c r="AF55246" s="95"/>
      <c r="AN55246" s="95"/>
      <c r="AO55246" s="95"/>
      <c r="AP55246" s="95"/>
      <c r="AQ55246" s="95"/>
      <c r="AR55246" s="95"/>
      <c r="AS55246" s="95"/>
      <c r="AT55246" s="95"/>
      <c r="AU55246" s="95"/>
      <c r="AV55246" s="95"/>
      <c r="AW55246" s="95"/>
      <c r="AX55246" s="95"/>
      <c r="AY55246" s="95"/>
      <c r="AZ55246" s="95"/>
      <c r="BA55246" s="95"/>
      <c r="BB55246" s="95"/>
      <c r="BC55246" s="95"/>
      <c r="BD55246" s="95"/>
      <c r="BE55246" s="95"/>
      <c r="BF55246" s="95"/>
      <c r="BG55246" s="95"/>
      <c r="BH55246" s="95"/>
      <c r="BI55246" s="95"/>
      <c r="BJ55246" s="95"/>
      <c r="BK55246" s="95"/>
      <c r="BL55246" s="95"/>
      <c r="BM55246" s="95"/>
      <c r="BN55246" s="95"/>
      <c r="CA55246" s="95"/>
    </row>
    <row r="55247" spans="31:79" s="97" customFormat="1" x14ac:dyDescent="0.2">
      <c r="AE55247" s="95"/>
      <c r="AF55247" s="95"/>
      <c r="AN55247" s="95"/>
      <c r="AO55247" s="95"/>
      <c r="AP55247" s="95"/>
      <c r="AQ55247" s="95"/>
      <c r="AR55247" s="95"/>
      <c r="AS55247" s="95"/>
      <c r="AT55247" s="95"/>
      <c r="AU55247" s="95"/>
      <c r="AV55247" s="95"/>
      <c r="AW55247" s="95"/>
      <c r="AX55247" s="95"/>
      <c r="AY55247" s="95"/>
      <c r="AZ55247" s="95"/>
      <c r="BA55247" s="95"/>
      <c r="BB55247" s="95"/>
      <c r="BC55247" s="95"/>
      <c r="BD55247" s="95"/>
      <c r="BE55247" s="95"/>
      <c r="BF55247" s="95"/>
      <c r="BG55247" s="95"/>
      <c r="BH55247" s="95"/>
      <c r="BI55247" s="95"/>
      <c r="BJ55247" s="95"/>
      <c r="BK55247" s="95"/>
      <c r="BL55247" s="95"/>
      <c r="BM55247" s="95"/>
      <c r="BN55247" s="95"/>
      <c r="CA55247" s="95"/>
    </row>
    <row r="55248" spans="31:79" s="97" customFormat="1" x14ac:dyDescent="0.2">
      <c r="AE55248" s="95"/>
      <c r="AF55248" s="95"/>
      <c r="AN55248" s="95"/>
      <c r="AO55248" s="95"/>
      <c r="AP55248" s="95"/>
      <c r="AQ55248" s="95"/>
      <c r="AR55248" s="95"/>
      <c r="AS55248" s="95"/>
      <c r="AT55248" s="95"/>
      <c r="AU55248" s="95"/>
      <c r="AV55248" s="95"/>
      <c r="AW55248" s="95"/>
      <c r="AX55248" s="95"/>
      <c r="AY55248" s="95"/>
      <c r="AZ55248" s="95"/>
      <c r="BA55248" s="95"/>
      <c r="BB55248" s="95"/>
      <c r="BC55248" s="95"/>
      <c r="BD55248" s="95"/>
      <c r="BE55248" s="95"/>
      <c r="BF55248" s="95"/>
      <c r="BG55248" s="95"/>
      <c r="BH55248" s="95"/>
      <c r="BI55248" s="95"/>
      <c r="BJ55248" s="95"/>
      <c r="BK55248" s="95"/>
      <c r="BL55248" s="95"/>
      <c r="BM55248" s="95"/>
      <c r="BN55248" s="95"/>
      <c r="CA55248" s="95"/>
    </row>
    <row r="55249" spans="31:79" s="97" customFormat="1" x14ac:dyDescent="0.2">
      <c r="AE55249" s="95"/>
      <c r="AF55249" s="95"/>
      <c r="AN55249" s="95"/>
      <c r="AO55249" s="95"/>
      <c r="AP55249" s="95"/>
      <c r="AQ55249" s="95"/>
      <c r="AR55249" s="95"/>
      <c r="AS55249" s="95"/>
      <c r="AT55249" s="95"/>
      <c r="AU55249" s="95"/>
      <c r="AV55249" s="95"/>
      <c r="AW55249" s="95"/>
      <c r="AX55249" s="95"/>
      <c r="AY55249" s="95"/>
      <c r="AZ55249" s="95"/>
      <c r="BA55249" s="95"/>
      <c r="BB55249" s="95"/>
      <c r="BC55249" s="95"/>
      <c r="BD55249" s="95"/>
      <c r="BE55249" s="95"/>
      <c r="BF55249" s="95"/>
      <c r="BG55249" s="95"/>
      <c r="BH55249" s="95"/>
      <c r="BI55249" s="95"/>
      <c r="BJ55249" s="95"/>
      <c r="BK55249" s="95"/>
      <c r="BL55249" s="95"/>
      <c r="BM55249" s="95"/>
      <c r="BN55249" s="95"/>
      <c r="CA55249" s="95"/>
    </row>
    <row r="55250" spans="31:79" s="97" customFormat="1" x14ac:dyDescent="0.2">
      <c r="AE55250" s="95"/>
      <c r="AF55250" s="95"/>
      <c r="AN55250" s="95"/>
      <c r="AO55250" s="95"/>
      <c r="AP55250" s="95"/>
      <c r="AQ55250" s="95"/>
      <c r="AR55250" s="95"/>
      <c r="AS55250" s="95"/>
      <c r="AT55250" s="95"/>
      <c r="AU55250" s="95"/>
      <c r="AV55250" s="95"/>
      <c r="AW55250" s="95"/>
      <c r="AX55250" s="95"/>
      <c r="AY55250" s="95"/>
      <c r="AZ55250" s="95"/>
      <c r="BA55250" s="95"/>
      <c r="BB55250" s="95"/>
      <c r="BC55250" s="95"/>
      <c r="BD55250" s="95"/>
      <c r="BE55250" s="95"/>
      <c r="BF55250" s="95"/>
      <c r="BG55250" s="95"/>
      <c r="BH55250" s="95"/>
      <c r="BI55250" s="95"/>
      <c r="BJ55250" s="95"/>
      <c r="BK55250" s="95"/>
      <c r="BL55250" s="95"/>
      <c r="BM55250" s="95"/>
      <c r="BN55250" s="95"/>
      <c r="CA55250" s="95"/>
    </row>
    <row r="55251" spans="31:79" s="97" customFormat="1" x14ac:dyDescent="0.2">
      <c r="AE55251" s="95"/>
      <c r="AF55251" s="95"/>
      <c r="AN55251" s="95"/>
      <c r="AO55251" s="95"/>
      <c r="AP55251" s="95"/>
      <c r="AQ55251" s="95"/>
      <c r="AR55251" s="95"/>
      <c r="AS55251" s="95"/>
      <c r="AT55251" s="95"/>
      <c r="AU55251" s="95"/>
      <c r="AV55251" s="95"/>
      <c r="AW55251" s="95"/>
      <c r="AX55251" s="95"/>
      <c r="AY55251" s="95"/>
      <c r="AZ55251" s="95"/>
      <c r="BA55251" s="95"/>
      <c r="BB55251" s="95"/>
      <c r="BC55251" s="95"/>
      <c r="BD55251" s="95"/>
      <c r="BE55251" s="95"/>
      <c r="BF55251" s="95"/>
      <c r="BG55251" s="95"/>
      <c r="BH55251" s="95"/>
      <c r="BI55251" s="95"/>
      <c r="BJ55251" s="95"/>
      <c r="BK55251" s="95"/>
      <c r="BL55251" s="95"/>
      <c r="BM55251" s="95"/>
      <c r="BN55251" s="95"/>
      <c r="CA55251" s="95"/>
    </row>
    <row r="55252" spans="31:79" s="97" customFormat="1" x14ac:dyDescent="0.2">
      <c r="AE55252" s="95"/>
      <c r="AF55252" s="95"/>
      <c r="AN55252" s="95"/>
      <c r="AO55252" s="95"/>
      <c r="AP55252" s="95"/>
      <c r="AQ55252" s="95"/>
      <c r="AR55252" s="95"/>
      <c r="AS55252" s="95"/>
      <c r="AT55252" s="95"/>
      <c r="AU55252" s="95"/>
      <c r="AV55252" s="95"/>
      <c r="AW55252" s="95"/>
      <c r="AX55252" s="95"/>
      <c r="AY55252" s="95"/>
      <c r="AZ55252" s="95"/>
      <c r="BA55252" s="95"/>
      <c r="BB55252" s="95"/>
      <c r="BC55252" s="95"/>
      <c r="BD55252" s="95"/>
      <c r="BE55252" s="95"/>
      <c r="BF55252" s="95"/>
      <c r="BG55252" s="95"/>
      <c r="BH55252" s="95"/>
      <c r="BI55252" s="95"/>
      <c r="BJ55252" s="95"/>
      <c r="BK55252" s="95"/>
      <c r="BL55252" s="95"/>
      <c r="BM55252" s="95"/>
      <c r="BN55252" s="95"/>
      <c r="CA55252" s="95"/>
    </row>
    <row r="55253" spans="31:79" s="97" customFormat="1" x14ac:dyDescent="0.2">
      <c r="AE55253" s="95"/>
      <c r="AF55253" s="95"/>
      <c r="AN55253" s="95"/>
      <c r="AO55253" s="95"/>
      <c r="AP55253" s="95"/>
      <c r="AQ55253" s="95"/>
      <c r="AR55253" s="95"/>
      <c r="AS55253" s="95"/>
      <c r="AT55253" s="95"/>
      <c r="AU55253" s="95"/>
      <c r="AV55253" s="95"/>
      <c r="AW55253" s="95"/>
      <c r="AX55253" s="95"/>
      <c r="AY55253" s="95"/>
      <c r="AZ55253" s="95"/>
      <c r="BA55253" s="95"/>
      <c r="BB55253" s="95"/>
      <c r="BC55253" s="95"/>
      <c r="BD55253" s="95"/>
      <c r="BE55253" s="95"/>
      <c r="BF55253" s="95"/>
      <c r="BG55253" s="95"/>
      <c r="BH55253" s="95"/>
      <c r="BI55253" s="95"/>
      <c r="BJ55253" s="95"/>
      <c r="BK55253" s="95"/>
      <c r="BL55253" s="95"/>
      <c r="BM55253" s="95"/>
      <c r="BN55253" s="95"/>
      <c r="CA55253" s="95"/>
    </row>
    <row r="55254" spans="31:79" s="97" customFormat="1" x14ac:dyDescent="0.2">
      <c r="AE55254" s="95"/>
      <c r="AF55254" s="95"/>
      <c r="AN55254" s="95"/>
      <c r="AO55254" s="95"/>
      <c r="AP55254" s="95"/>
      <c r="AQ55254" s="95"/>
      <c r="AR55254" s="95"/>
      <c r="AS55254" s="95"/>
      <c r="AT55254" s="95"/>
      <c r="AU55254" s="95"/>
      <c r="AV55254" s="95"/>
      <c r="AW55254" s="95"/>
      <c r="AX55254" s="95"/>
      <c r="AY55254" s="95"/>
      <c r="AZ55254" s="95"/>
      <c r="BA55254" s="95"/>
      <c r="BB55254" s="95"/>
      <c r="BC55254" s="95"/>
      <c r="BD55254" s="95"/>
      <c r="BE55254" s="95"/>
      <c r="BF55254" s="95"/>
      <c r="BG55254" s="95"/>
      <c r="BH55254" s="95"/>
      <c r="BI55254" s="95"/>
      <c r="BJ55254" s="95"/>
      <c r="BK55254" s="95"/>
      <c r="BL55254" s="95"/>
      <c r="BM55254" s="95"/>
      <c r="BN55254" s="95"/>
      <c r="CA55254" s="95"/>
    </row>
    <row r="55255" spans="31:79" s="97" customFormat="1" x14ac:dyDescent="0.2">
      <c r="AE55255" s="95"/>
      <c r="AF55255" s="95"/>
      <c r="AN55255" s="95"/>
      <c r="AO55255" s="95"/>
      <c r="AP55255" s="95"/>
      <c r="AQ55255" s="95"/>
      <c r="AR55255" s="95"/>
      <c r="AS55255" s="95"/>
      <c r="AT55255" s="95"/>
      <c r="AU55255" s="95"/>
      <c r="AV55255" s="95"/>
      <c r="AW55255" s="95"/>
      <c r="AX55255" s="95"/>
      <c r="AY55255" s="95"/>
      <c r="AZ55255" s="95"/>
      <c r="BA55255" s="95"/>
      <c r="BB55255" s="95"/>
      <c r="BC55255" s="95"/>
      <c r="BD55255" s="95"/>
      <c r="BE55255" s="95"/>
      <c r="BF55255" s="95"/>
      <c r="BG55255" s="95"/>
      <c r="BH55255" s="95"/>
      <c r="BI55255" s="95"/>
      <c r="BJ55255" s="95"/>
      <c r="BK55255" s="95"/>
      <c r="BL55255" s="95"/>
      <c r="BM55255" s="95"/>
      <c r="BN55255" s="95"/>
      <c r="CA55255" s="95"/>
    </row>
    <row r="55256" spans="31:79" s="97" customFormat="1" x14ac:dyDescent="0.2">
      <c r="AE55256" s="95"/>
      <c r="AF55256" s="95"/>
      <c r="AN55256" s="95"/>
      <c r="AO55256" s="95"/>
      <c r="AP55256" s="95"/>
      <c r="AQ55256" s="95"/>
      <c r="AR55256" s="95"/>
      <c r="AS55256" s="95"/>
      <c r="AT55256" s="95"/>
      <c r="AU55256" s="95"/>
      <c r="AV55256" s="95"/>
      <c r="AW55256" s="95"/>
      <c r="AX55256" s="95"/>
      <c r="AY55256" s="95"/>
      <c r="AZ55256" s="95"/>
      <c r="BA55256" s="95"/>
      <c r="BB55256" s="95"/>
      <c r="BC55256" s="95"/>
      <c r="BD55256" s="95"/>
      <c r="BE55256" s="95"/>
      <c r="BF55256" s="95"/>
      <c r="BG55256" s="95"/>
      <c r="BH55256" s="95"/>
      <c r="BI55256" s="95"/>
      <c r="BJ55256" s="95"/>
      <c r="BK55256" s="95"/>
      <c r="BL55256" s="95"/>
      <c r="BM55256" s="95"/>
      <c r="BN55256" s="95"/>
      <c r="CA55256" s="95"/>
    </row>
    <row r="55257" spans="31:79" s="97" customFormat="1" x14ac:dyDescent="0.2">
      <c r="AE55257" s="95"/>
      <c r="AF55257" s="95"/>
      <c r="AN55257" s="95"/>
      <c r="AO55257" s="95"/>
      <c r="AP55257" s="95"/>
      <c r="AQ55257" s="95"/>
      <c r="AR55257" s="95"/>
      <c r="AS55257" s="95"/>
      <c r="AT55257" s="95"/>
      <c r="AU55257" s="95"/>
      <c r="AV55257" s="95"/>
      <c r="AW55257" s="95"/>
      <c r="AX55257" s="95"/>
      <c r="AY55257" s="95"/>
      <c r="AZ55257" s="95"/>
      <c r="BA55257" s="95"/>
      <c r="BB55257" s="95"/>
      <c r="BC55257" s="95"/>
      <c r="BD55257" s="95"/>
      <c r="BE55257" s="95"/>
      <c r="BF55257" s="95"/>
      <c r="BG55257" s="95"/>
      <c r="BH55257" s="95"/>
      <c r="BI55257" s="95"/>
      <c r="BJ55257" s="95"/>
      <c r="BK55257" s="95"/>
      <c r="BL55257" s="95"/>
      <c r="BM55257" s="95"/>
      <c r="BN55257" s="95"/>
      <c r="CA55257" s="95"/>
    </row>
    <row r="55258" spans="31:79" s="97" customFormat="1" x14ac:dyDescent="0.2">
      <c r="AE55258" s="95"/>
      <c r="AF55258" s="95"/>
      <c r="AN55258" s="95"/>
      <c r="AO55258" s="95"/>
      <c r="AP55258" s="95"/>
      <c r="AQ55258" s="95"/>
      <c r="AR55258" s="95"/>
      <c r="AS55258" s="95"/>
      <c r="AT55258" s="95"/>
      <c r="AU55258" s="95"/>
      <c r="AV55258" s="95"/>
      <c r="AW55258" s="95"/>
      <c r="AX55258" s="95"/>
      <c r="AY55258" s="95"/>
      <c r="AZ55258" s="95"/>
      <c r="BA55258" s="95"/>
      <c r="BB55258" s="95"/>
      <c r="BC55258" s="95"/>
      <c r="BD55258" s="95"/>
      <c r="BE55258" s="95"/>
      <c r="BF55258" s="95"/>
      <c r="BG55258" s="95"/>
      <c r="BH55258" s="95"/>
      <c r="BI55258" s="95"/>
      <c r="BJ55258" s="95"/>
      <c r="BK55258" s="95"/>
      <c r="BL55258" s="95"/>
      <c r="BM55258" s="95"/>
      <c r="BN55258" s="95"/>
      <c r="CA55258" s="95"/>
    </row>
    <row r="55259" spans="31:79" s="97" customFormat="1" x14ac:dyDescent="0.2">
      <c r="AE55259" s="95"/>
      <c r="AF55259" s="95"/>
      <c r="AN55259" s="95"/>
      <c r="AO55259" s="95"/>
      <c r="AP55259" s="95"/>
      <c r="AQ55259" s="95"/>
      <c r="AR55259" s="95"/>
      <c r="AS55259" s="95"/>
      <c r="AT55259" s="95"/>
      <c r="AU55259" s="95"/>
      <c r="AV55259" s="95"/>
      <c r="AW55259" s="95"/>
      <c r="AX55259" s="95"/>
      <c r="AY55259" s="95"/>
      <c r="AZ55259" s="95"/>
      <c r="BA55259" s="95"/>
      <c r="BB55259" s="95"/>
      <c r="BC55259" s="95"/>
      <c r="BD55259" s="95"/>
      <c r="BE55259" s="95"/>
      <c r="BF55259" s="95"/>
      <c r="BG55259" s="95"/>
      <c r="BH55259" s="95"/>
      <c r="BI55259" s="95"/>
      <c r="BJ55259" s="95"/>
      <c r="BK55259" s="95"/>
      <c r="BL55259" s="95"/>
      <c r="BM55259" s="95"/>
      <c r="BN55259" s="95"/>
      <c r="CA55259" s="95"/>
    </row>
    <row r="55260" spans="31:79" s="97" customFormat="1" x14ac:dyDescent="0.2">
      <c r="AE55260" s="95"/>
      <c r="AF55260" s="95"/>
      <c r="AN55260" s="95"/>
      <c r="AO55260" s="95"/>
      <c r="AP55260" s="95"/>
      <c r="AQ55260" s="95"/>
      <c r="AR55260" s="95"/>
      <c r="AS55260" s="95"/>
      <c r="AT55260" s="95"/>
      <c r="AU55260" s="95"/>
      <c r="AV55260" s="95"/>
      <c r="AW55260" s="95"/>
      <c r="AX55260" s="95"/>
      <c r="AY55260" s="95"/>
      <c r="AZ55260" s="95"/>
      <c r="BA55260" s="95"/>
      <c r="BB55260" s="95"/>
      <c r="BC55260" s="95"/>
      <c r="BD55260" s="95"/>
      <c r="BE55260" s="95"/>
      <c r="BF55260" s="95"/>
      <c r="BG55260" s="95"/>
      <c r="BH55260" s="95"/>
      <c r="BI55260" s="95"/>
      <c r="BJ55260" s="95"/>
      <c r="BK55260" s="95"/>
      <c r="BL55260" s="95"/>
      <c r="BM55260" s="95"/>
      <c r="BN55260" s="95"/>
      <c r="CA55260" s="95"/>
    </row>
    <row r="55261" spans="31:79" s="97" customFormat="1" x14ac:dyDescent="0.2">
      <c r="AE55261" s="95"/>
      <c r="AF55261" s="95"/>
      <c r="AN55261" s="95"/>
      <c r="AO55261" s="95"/>
      <c r="AP55261" s="95"/>
      <c r="AQ55261" s="95"/>
      <c r="AR55261" s="95"/>
      <c r="AS55261" s="95"/>
      <c r="AT55261" s="95"/>
      <c r="AU55261" s="95"/>
      <c r="AV55261" s="95"/>
      <c r="AW55261" s="95"/>
      <c r="AX55261" s="95"/>
      <c r="AY55261" s="95"/>
      <c r="AZ55261" s="95"/>
      <c r="BA55261" s="95"/>
      <c r="BB55261" s="95"/>
      <c r="BC55261" s="95"/>
      <c r="BD55261" s="95"/>
      <c r="BE55261" s="95"/>
      <c r="BF55261" s="95"/>
      <c r="BG55261" s="95"/>
      <c r="BH55261" s="95"/>
      <c r="BI55261" s="95"/>
      <c r="BJ55261" s="95"/>
      <c r="BK55261" s="95"/>
      <c r="BL55261" s="95"/>
      <c r="BM55261" s="95"/>
      <c r="BN55261" s="95"/>
      <c r="CA55261" s="95"/>
    </row>
    <row r="55262" spans="31:79" s="97" customFormat="1" x14ac:dyDescent="0.2">
      <c r="AE55262" s="95"/>
      <c r="AF55262" s="95"/>
      <c r="AN55262" s="95"/>
      <c r="AO55262" s="95"/>
      <c r="AP55262" s="95"/>
      <c r="AQ55262" s="95"/>
      <c r="AR55262" s="95"/>
      <c r="AS55262" s="95"/>
      <c r="AT55262" s="95"/>
      <c r="AU55262" s="95"/>
      <c r="AV55262" s="95"/>
      <c r="AW55262" s="95"/>
      <c r="AX55262" s="95"/>
      <c r="AY55262" s="95"/>
      <c r="AZ55262" s="95"/>
      <c r="BA55262" s="95"/>
      <c r="BB55262" s="95"/>
      <c r="BC55262" s="95"/>
      <c r="BD55262" s="95"/>
      <c r="BE55262" s="95"/>
      <c r="BF55262" s="95"/>
      <c r="BG55262" s="95"/>
      <c r="BH55262" s="95"/>
      <c r="BI55262" s="95"/>
      <c r="BJ55262" s="95"/>
      <c r="BK55262" s="95"/>
      <c r="BL55262" s="95"/>
      <c r="BM55262" s="95"/>
      <c r="BN55262" s="95"/>
      <c r="CA55262" s="95"/>
    </row>
    <row r="55263" spans="31:79" s="97" customFormat="1" x14ac:dyDescent="0.2">
      <c r="AE55263" s="95"/>
      <c r="AF55263" s="95"/>
      <c r="AN55263" s="95"/>
      <c r="AO55263" s="95"/>
      <c r="AP55263" s="95"/>
      <c r="AQ55263" s="95"/>
      <c r="AR55263" s="95"/>
      <c r="AS55263" s="95"/>
      <c r="AT55263" s="95"/>
      <c r="AU55263" s="95"/>
      <c r="AV55263" s="95"/>
      <c r="AW55263" s="95"/>
      <c r="AX55263" s="95"/>
      <c r="AY55263" s="95"/>
      <c r="AZ55263" s="95"/>
      <c r="BA55263" s="95"/>
      <c r="BB55263" s="95"/>
      <c r="BC55263" s="95"/>
      <c r="BD55263" s="95"/>
      <c r="BE55263" s="95"/>
      <c r="BF55263" s="95"/>
      <c r="BG55263" s="95"/>
      <c r="BH55263" s="95"/>
      <c r="BI55263" s="95"/>
      <c r="BJ55263" s="95"/>
      <c r="BK55263" s="95"/>
      <c r="BL55263" s="95"/>
      <c r="BM55263" s="95"/>
      <c r="BN55263" s="95"/>
      <c r="CA55263" s="95"/>
    </row>
    <row r="55264" spans="31:79" s="97" customFormat="1" x14ac:dyDescent="0.2">
      <c r="AE55264" s="95"/>
      <c r="AF55264" s="95"/>
      <c r="AN55264" s="95"/>
      <c r="AO55264" s="95"/>
      <c r="AP55264" s="95"/>
      <c r="AQ55264" s="95"/>
      <c r="AR55264" s="95"/>
      <c r="AS55264" s="95"/>
      <c r="AT55264" s="95"/>
      <c r="AU55264" s="95"/>
      <c r="AV55264" s="95"/>
      <c r="AW55264" s="95"/>
      <c r="AX55264" s="95"/>
      <c r="AY55264" s="95"/>
      <c r="AZ55264" s="95"/>
      <c r="BA55264" s="95"/>
      <c r="BB55264" s="95"/>
      <c r="BC55264" s="95"/>
      <c r="BD55264" s="95"/>
      <c r="BE55264" s="95"/>
      <c r="BF55264" s="95"/>
      <c r="BG55264" s="95"/>
      <c r="BH55264" s="95"/>
      <c r="BI55264" s="95"/>
      <c r="BJ55264" s="95"/>
      <c r="BK55264" s="95"/>
      <c r="BL55264" s="95"/>
      <c r="BM55264" s="95"/>
      <c r="BN55264" s="95"/>
      <c r="CA55264" s="95"/>
    </row>
    <row r="55265" spans="31:79" s="97" customFormat="1" x14ac:dyDescent="0.2">
      <c r="AE55265" s="95"/>
      <c r="AF55265" s="95"/>
      <c r="AN55265" s="95"/>
      <c r="AO55265" s="95"/>
      <c r="AP55265" s="95"/>
      <c r="AQ55265" s="95"/>
      <c r="AR55265" s="95"/>
      <c r="AS55265" s="95"/>
      <c r="AT55265" s="95"/>
      <c r="AU55265" s="95"/>
      <c r="AV55265" s="95"/>
      <c r="AW55265" s="95"/>
      <c r="AX55265" s="95"/>
      <c r="AY55265" s="95"/>
      <c r="AZ55265" s="95"/>
      <c r="BA55265" s="95"/>
      <c r="BB55265" s="95"/>
      <c r="BC55265" s="95"/>
      <c r="BD55265" s="95"/>
      <c r="BE55265" s="95"/>
      <c r="BF55265" s="95"/>
      <c r="BG55265" s="95"/>
      <c r="BH55265" s="95"/>
      <c r="BI55265" s="95"/>
      <c r="BJ55265" s="95"/>
      <c r="BK55265" s="95"/>
      <c r="BL55265" s="95"/>
      <c r="BM55265" s="95"/>
      <c r="BN55265" s="95"/>
      <c r="CA55265" s="95"/>
    </row>
    <row r="55266" spans="31:79" s="97" customFormat="1" x14ac:dyDescent="0.2">
      <c r="AE55266" s="95"/>
      <c r="AF55266" s="95"/>
      <c r="AN55266" s="95"/>
      <c r="AO55266" s="95"/>
      <c r="AP55266" s="95"/>
      <c r="AQ55266" s="95"/>
      <c r="AR55266" s="95"/>
      <c r="AS55266" s="95"/>
      <c r="AT55266" s="95"/>
      <c r="AU55266" s="95"/>
      <c r="AV55266" s="95"/>
      <c r="AW55266" s="95"/>
      <c r="AX55266" s="95"/>
      <c r="AY55266" s="95"/>
      <c r="AZ55266" s="95"/>
      <c r="BA55266" s="95"/>
      <c r="BB55266" s="95"/>
      <c r="BC55266" s="95"/>
      <c r="BD55266" s="95"/>
      <c r="BE55266" s="95"/>
      <c r="BF55266" s="95"/>
      <c r="BG55266" s="95"/>
      <c r="BH55266" s="95"/>
      <c r="BI55266" s="95"/>
      <c r="BJ55266" s="95"/>
      <c r="BK55266" s="95"/>
      <c r="BL55266" s="95"/>
      <c r="BM55266" s="95"/>
      <c r="BN55266" s="95"/>
      <c r="CA55266" s="95"/>
    </row>
    <row r="55267" spans="31:79" s="97" customFormat="1" x14ac:dyDescent="0.2">
      <c r="AE55267" s="95"/>
      <c r="AF55267" s="95"/>
      <c r="AN55267" s="95"/>
      <c r="AO55267" s="95"/>
      <c r="AP55267" s="95"/>
      <c r="AQ55267" s="95"/>
      <c r="AR55267" s="95"/>
      <c r="AS55267" s="95"/>
      <c r="AT55267" s="95"/>
      <c r="AU55267" s="95"/>
      <c r="AV55267" s="95"/>
      <c r="AW55267" s="95"/>
      <c r="AX55267" s="95"/>
      <c r="AY55267" s="95"/>
      <c r="AZ55267" s="95"/>
      <c r="BA55267" s="95"/>
      <c r="BB55267" s="95"/>
      <c r="BC55267" s="95"/>
      <c r="BD55267" s="95"/>
      <c r="BE55267" s="95"/>
      <c r="BF55267" s="95"/>
      <c r="BG55267" s="95"/>
      <c r="BH55267" s="95"/>
      <c r="BI55267" s="95"/>
      <c r="BJ55267" s="95"/>
      <c r="BK55267" s="95"/>
      <c r="BL55267" s="95"/>
      <c r="BM55267" s="95"/>
      <c r="BN55267" s="95"/>
      <c r="CA55267" s="95"/>
    </row>
    <row r="55268" spans="31:79" s="97" customFormat="1" x14ac:dyDescent="0.2">
      <c r="AE55268" s="95"/>
      <c r="AF55268" s="95"/>
      <c r="AN55268" s="95"/>
      <c r="AO55268" s="95"/>
      <c r="AP55268" s="95"/>
      <c r="AQ55268" s="95"/>
      <c r="AR55268" s="95"/>
      <c r="AS55268" s="95"/>
      <c r="AT55268" s="95"/>
      <c r="AU55268" s="95"/>
      <c r="AV55268" s="95"/>
      <c r="AW55268" s="95"/>
      <c r="AX55268" s="95"/>
      <c r="AY55268" s="95"/>
      <c r="AZ55268" s="95"/>
      <c r="BA55268" s="95"/>
      <c r="BB55268" s="95"/>
      <c r="BC55268" s="95"/>
      <c r="BD55268" s="95"/>
      <c r="BE55268" s="95"/>
      <c r="BF55268" s="95"/>
      <c r="BG55268" s="95"/>
      <c r="BH55268" s="95"/>
      <c r="BI55268" s="95"/>
      <c r="BJ55268" s="95"/>
      <c r="BK55268" s="95"/>
      <c r="BL55268" s="95"/>
      <c r="BM55268" s="95"/>
      <c r="BN55268" s="95"/>
      <c r="CA55268" s="95"/>
    </row>
    <row r="55269" spans="31:79" s="97" customFormat="1" x14ac:dyDescent="0.2">
      <c r="AE55269" s="95"/>
      <c r="AF55269" s="95"/>
      <c r="AN55269" s="95"/>
      <c r="AO55269" s="95"/>
      <c r="AP55269" s="95"/>
      <c r="AQ55269" s="95"/>
      <c r="AR55269" s="95"/>
      <c r="AS55269" s="95"/>
      <c r="AT55269" s="95"/>
      <c r="AU55269" s="95"/>
      <c r="AV55269" s="95"/>
      <c r="AW55269" s="95"/>
      <c r="AX55269" s="95"/>
      <c r="AY55269" s="95"/>
      <c r="AZ55269" s="95"/>
      <c r="BA55269" s="95"/>
      <c r="BB55269" s="95"/>
      <c r="BC55269" s="95"/>
      <c r="BD55269" s="95"/>
      <c r="BE55269" s="95"/>
      <c r="BF55269" s="95"/>
      <c r="BG55269" s="95"/>
      <c r="BH55269" s="95"/>
      <c r="BI55269" s="95"/>
      <c r="BJ55269" s="95"/>
      <c r="BK55269" s="95"/>
      <c r="BL55269" s="95"/>
      <c r="BM55269" s="95"/>
      <c r="BN55269" s="95"/>
      <c r="CA55269" s="95"/>
    </row>
    <row r="55270" spans="31:79" s="97" customFormat="1" x14ac:dyDescent="0.2">
      <c r="AE55270" s="95"/>
      <c r="AF55270" s="95"/>
      <c r="AN55270" s="95"/>
      <c r="AO55270" s="95"/>
      <c r="AP55270" s="95"/>
      <c r="AQ55270" s="95"/>
      <c r="AR55270" s="95"/>
      <c r="AS55270" s="95"/>
      <c r="AT55270" s="95"/>
      <c r="AU55270" s="95"/>
      <c r="AV55270" s="95"/>
      <c r="AW55270" s="95"/>
      <c r="AX55270" s="95"/>
      <c r="AY55270" s="95"/>
      <c r="AZ55270" s="95"/>
      <c r="BA55270" s="95"/>
      <c r="BB55270" s="95"/>
      <c r="BC55270" s="95"/>
      <c r="BD55270" s="95"/>
      <c r="BE55270" s="95"/>
      <c r="BF55270" s="95"/>
      <c r="BG55270" s="95"/>
      <c r="BH55270" s="95"/>
      <c r="BI55270" s="95"/>
      <c r="BJ55270" s="95"/>
      <c r="BK55270" s="95"/>
      <c r="BL55270" s="95"/>
      <c r="BM55270" s="95"/>
      <c r="BN55270" s="95"/>
      <c r="CA55270" s="95"/>
    </row>
    <row r="55271" spans="31:79" s="97" customFormat="1" x14ac:dyDescent="0.2">
      <c r="AE55271" s="95"/>
      <c r="AF55271" s="95"/>
      <c r="AN55271" s="95"/>
      <c r="AO55271" s="95"/>
      <c r="AP55271" s="95"/>
      <c r="AQ55271" s="95"/>
      <c r="AR55271" s="95"/>
      <c r="AS55271" s="95"/>
      <c r="AT55271" s="95"/>
      <c r="AU55271" s="95"/>
      <c r="AV55271" s="95"/>
      <c r="AW55271" s="95"/>
      <c r="AX55271" s="95"/>
      <c r="AY55271" s="95"/>
      <c r="AZ55271" s="95"/>
      <c r="BA55271" s="95"/>
      <c r="BB55271" s="95"/>
      <c r="BC55271" s="95"/>
      <c r="BD55271" s="95"/>
      <c r="BE55271" s="95"/>
      <c r="BF55271" s="95"/>
      <c r="BG55271" s="95"/>
      <c r="BH55271" s="95"/>
      <c r="BI55271" s="95"/>
      <c r="BJ55271" s="95"/>
      <c r="BK55271" s="95"/>
      <c r="BL55271" s="95"/>
      <c r="BM55271" s="95"/>
      <c r="BN55271" s="95"/>
      <c r="CA55271" s="95"/>
    </row>
    <row r="55272" spans="31:79" s="97" customFormat="1" x14ac:dyDescent="0.2">
      <c r="AE55272" s="95"/>
      <c r="AF55272" s="95"/>
      <c r="AN55272" s="95"/>
      <c r="AO55272" s="95"/>
      <c r="AP55272" s="95"/>
      <c r="AQ55272" s="95"/>
      <c r="AR55272" s="95"/>
      <c r="AS55272" s="95"/>
      <c r="AT55272" s="95"/>
      <c r="AU55272" s="95"/>
      <c r="AV55272" s="95"/>
      <c r="AW55272" s="95"/>
      <c r="AX55272" s="95"/>
      <c r="AY55272" s="95"/>
      <c r="AZ55272" s="95"/>
      <c r="BA55272" s="95"/>
      <c r="BB55272" s="95"/>
      <c r="BC55272" s="95"/>
      <c r="BD55272" s="95"/>
      <c r="BE55272" s="95"/>
      <c r="BF55272" s="95"/>
      <c r="BG55272" s="95"/>
      <c r="BH55272" s="95"/>
      <c r="BI55272" s="95"/>
      <c r="BJ55272" s="95"/>
      <c r="BK55272" s="95"/>
      <c r="BL55272" s="95"/>
      <c r="BM55272" s="95"/>
      <c r="BN55272" s="95"/>
      <c r="CA55272" s="95"/>
    </row>
    <row r="55273" spans="31:79" s="97" customFormat="1" x14ac:dyDescent="0.2">
      <c r="AE55273" s="95"/>
      <c r="AF55273" s="95"/>
      <c r="AN55273" s="95"/>
      <c r="AO55273" s="95"/>
      <c r="AP55273" s="95"/>
      <c r="AQ55273" s="95"/>
      <c r="AR55273" s="95"/>
      <c r="AS55273" s="95"/>
      <c r="AT55273" s="95"/>
      <c r="AU55273" s="95"/>
      <c r="AV55273" s="95"/>
      <c r="AW55273" s="95"/>
      <c r="AX55273" s="95"/>
      <c r="AY55273" s="95"/>
      <c r="AZ55273" s="95"/>
      <c r="BA55273" s="95"/>
      <c r="BB55273" s="95"/>
      <c r="BC55273" s="95"/>
      <c r="BD55273" s="95"/>
      <c r="BE55273" s="95"/>
      <c r="BF55273" s="95"/>
      <c r="BG55273" s="95"/>
      <c r="BH55273" s="95"/>
      <c r="BI55273" s="95"/>
      <c r="BJ55273" s="95"/>
      <c r="BK55273" s="95"/>
      <c r="BL55273" s="95"/>
      <c r="BM55273" s="95"/>
      <c r="BN55273" s="95"/>
      <c r="CA55273" s="95"/>
    </row>
    <row r="55274" spans="31:79" s="97" customFormat="1" x14ac:dyDescent="0.2">
      <c r="AE55274" s="95"/>
      <c r="AF55274" s="95"/>
      <c r="AN55274" s="95"/>
      <c r="AO55274" s="95"/>
      <c r="AP55274" s="95"/>
      <c r="AQ55274" s="95"/>
      <c r="AR55274" s="95"/>
      <c r="AS55274" s="95"/>
      <c r="AT55274" s="95"/>
      <c r="AU55274" s="95"/>
      <c r="AV55274" s="95"/>
      <c r="AW55274" s="95"/>
      <c r="AX55274" s="95"/>
      <c r="AY55274" s="95"/>
      <c r="AZ55274" s="95"/>
      <c r="BA55274" s="95"/>
      <c r="BB55274" s="95"/>
      <c r="BC55274" s="95"/>
      <c r="BD55274" s="95"/>
      <c r="BE55274" s="95"/>
      <c r="BF55274" s="95"/>
      <c r="BG55274" s="95"/>
      <c r="BH55274" s="95"/>
      <c r="BI55274" s="95"/>
      <c r="BJ55274" s="95"/>
      <c r="BK55274" s="95"/>
      <c r="BL55274" s="95"/>
      <c r="BM55274" s="95"/>
      <c r="BN55274" s="95"/>
      <c r="CA55274" s="95"/>
    </row>
    <row r="55275" spans="31:79" s="97" customFormat="1" x14ac:dyDescent="0.2">
      <c r="AE55275" s="95"/>
      <c r="AF55275" s="95"/>
      <c r="AN55275" s="95"/>
      <c r="AO55275" s="95"/>
      <c r="AP55275" s="95"/>
      <c r="AQ55275" s="95"/>
      <c r="AR55275" s="95"/>
      <c r="AS55275" s="95"/>
      <c r="AT55275" s="95"/>
      <c r="AU55275" s="95"/>
      <c r="AV55275" s="95"/>
      <c r="AW55275" s="95"/>
      <c r="AX55275" s="95"/>
      <c r="AY55275" s="95"/>
      <c r="AZ55275" s="95"/>
      <c r="BA55275" s="95"/>
      <c r="BB55275" s="95"/>
      <c r="BC55275" s="95"/>
      <c r="BD55275" s="95"/>
      <c r="BE55275" s="95"/>
      <c r="BF55275" s="95"/>
      <c r="BG55275" s="95"/>
      <c r="BH55275" s="95"/>
      <c r="BI55275" s="95"/>
      <c r="BJ55275" s="95"/>
      <c r="BK55275" s="95"/>
      <c r="BL55275" s="95"/>
      <c r="BM55275" s="95"/>
      <c r="BN55275" s="95"/>
      <c r="CA55275" s="95"/>
    </row>
    <row r="55276" spans="31:79" s="97" customFormat="1" x14ac:dyDescent="0.2">
      <c r="AE55276" s="95"/>
      <c r="AF55276" s="95"/>
      <c r="AN55276" s="95"/>
      <c r="AO55276" s="95"/>
      <c r="AP55276" s="95"/>
      <c r="AQ55276" s="95"/>
      <c r="AR55276" s="95"/>
      <c r="AS55276" s="95"/>
      <c r="AT55276" s="95"/>
      <c r="AU55276" s="95"/>
      <c r="AV55276" s="95"/>
      <c r="AW55276" s="95"/>
      <c r="AX55276" s="95"/>
      <c r="AY55276" s="95"/>
      <c r="AZ55276" s="95"/>
      <c r="BA55276" s="95"/>
      <c r="BB55276" s="95"/>
      <c r="BC55276" s="95"/>
      <c r="BD55276" s="95"/>
      <c r="BE55276" s="95"/>
      <c r="BF55276" s="95"/>
      <c r="BG55276" s="95"/>
      <c r="BH55276" s="95"/>
      <c r="BI55276" s="95"/>
      <c r="BJ55276" s="95"/>
      <c r="BK55276" s="95"/>
      <c r="BL55276" s="95"/>
      <c r="BM55276" s="95"/>
      <c r="BN55276" s="95"/>
      <c r="CA55276" s="95"/>
    </row>
    <row r="55277" spans="31:79" s="97" customFormat="1" x14ac:dyDescent="0.2">
      <c r="AE55277" s="95"/>
      <c r="AF55277" s="95"/>
      <c r="AN55277" s="95"/>
      <c r="AO55277" s="95"/>
      <c r="AP55277" s="95"/>
      <c r="AQ55277" s="95"/>
      <c r="AR55277" s="95"/>
      <c r="AS55277" s="95"/>
      <c r="AT55277" s="95"/>
      <c r="AU55277" s="95"/>
      <c r="AV55277" s="95"/>
      <c r="AW55277" s="95"/>
      <c r="AX55277" s="95"/>
      <c r="AY55277" s="95"/>
      <c r="AZ55277" s="95"/>
      <c r="BA55277" s="95"/>
      <c r="BB55277" s="95"/>
      <c r="BC55277" s="95"/>
      <c r="BD55277" s="95"/>
      <c r="BE55277" s="95"/>
      <c r="BF55277" s="95"/>
      <c r="BG55277" s="95"/>
      <c r="BH55277" s="95"/>
      <c r="BI55277" s="95"/>
      <c r="BJ55277" s="95"/>
      <c r="BK55277" s="95"/>
      <c r="BL55277" s="95"/>
      <c r="BM55277" s="95"/>
      <c r="BN55277" s="95"/>
      <c r="CA55277" s="95"/>
    </row>
    <row r="55278" spans="31:79" s="97" customFormat="1" x14ac:dyDescent="0.2">
      <c r="AE55278" s="95"/>
      <c r="AF55278" s="95"/>
      <c r="AN55278" s="95"/>
      <c r="AO55278" s="95"/>
      <c r="AP55278" s="95"/>
      <c r="AQ55278" s="95"/>
      <c r="AR55278" s="95"/>
      <c r="AS55278" s="95"/>
      <c r="AT55278" s="95"/>
      <c r="AU55278" s="95"/>
      <c r="AV55278" s="95"/>
      <c r="AW55278" s="95"/>
      <c r="AX55278" s="95"/>
      <c r="AY55278" s="95"/>
      <c r="AZ55278" s="95"/>
      <c r="BA55278" s="95"/>
      <c r="BB55278" s="95"/>
      <c r="BC55278" s="95"/>
      <c r="BD55278" s="95"/>
      <c r="BE55278" s="95"/>
      <c r="BF55278" s="95"/>
      <c r="BG55278" s="95"/>
      <c r="BH55278" s="95"/>
      <c r="BI55278" s="95"/>
      <c r="BJ55278" s="95"/>
      <c r="BK55278" s="95"/>
      <c r="BL55278" s="95"/>
      <c r="BM55278" s="95"/>
      <c r="BN55278" s="95"/>
      <c r="CA55278" s="95"/>
    </row>
    <row r="55279" spans="31:79" s="97" customFormat="1" x14ac:dyDescent="0.2">
      <c r="AE55279" s="95"/>
      <c r="AF55279" s="95"/>
      <c r="AN55279" s="95"/>
      <c r="AO55279" s="95"/>
      <c r="AP55279" s="95"/>
      <c r="AQ55279" s="95"/>
      <c r="AR55279" s="95"/>
      <c r="AS55279" s="95"/>
      <c r="AT55279" s="95"/>
      <c r="AU55279" s="95"/>
      <c r="AV55279" s="95"/>
      <c r="AW55279" s="95"/>
      <c r="AX55279" s="95"/>
      <c r="AY55279" s="95"/>
      <c r="AZ55279" s="95"/>
      <c r="BA55279" s="95"/>
      <c r="BB55279" s="95"/>
      <c r="BC55279" s="95"/>
      <c r="BD55279" s="95"/>
      <c r="BE55279" s="95"/>
      <c r="BF55279" s="95"/>
      <c r="BG55279" s="95"/>
      <c r="BH55279" s="95"/>
      <c r="BI55279" s="95"/>
      <c r="BJ55279" s="95"/>
      <c r="BK55279" s="95"/>
      <c r="BL55279" s="95"/>
      <c r="BM55279" s="95"/>
      <c r="BN55279" s="95"/>
      <c r="CA55279" s="95"/>
    </row>
    <row r="55280" spans="31:79" s="97" customFormat="1" x14ac:dyDescent="0.2">
      <c r="AE55280" s="95"/>
      <c r="AF55280" s="95"/>
      <c r="AN55280" s="95"/>
      <c r="AO55280" s="95"/>
      <c r="AP55280" s="95"/>
      <c r="AQ55280" s="95"/>
      <c r="AR55280" s="95"/>
      <c r="AS55280" s="95"/>
      <c r="AT55280" s="95"/>
      <c r="AU55280" s="95"/>
      <c r="AV55280" s="95"/>
      <c r="AW55280" s="95"/>
      <c r="AX55280" s="95"/>
      <c r="AY55280" s="95"/>
      <c r="AZ55280" s="95"/>
      <c r="BA55280" s="95"/>
      <c r="BB55280" s="95"/>
      <c r="BC55280" s="95"/>
      <c r="BD55280" s="95"/>
      <c r="BE55280" s="95"/>
      <c r="BF55280" s="95"/>
      <c r="BG55280" s="95"/>
      <c r="BH55280" s="95"/>
      <c r="BI55280" s="95"/>
      <c r="BJ55280" s="95"/>
      <c r="BK55280" s="95"/>
      <c r="BL55280" s="95"/>
      <c r="BM55280" s="95"/>
      <c r="BN55280" s="95"/>
      <c r="CA55280" s="95"/>
    </row>
    <row r="55281" spans="31:79" s="97" customFormat="1" x14ac:dyDescent="0.2">
      <c r="AE55281" s="95"/>
      <c r="AF55281" s="95"/>
      <c r="AN55281" s="95"/>
      <c r="AO55281" s="95"/>
      <c r="AP55281" s="95"/>
      <c r="AQ55281" s="95"/>
      <c r="AR55281" s="95"/>
      <c r="AS55281" s="95"/>
      <c r="AT55281" s="95"/>
      <c r="AU55281" s="95"/>
      <c r="AV55281" s="95"/>
      <c r="AW55281" s="95"/>
      <c r="AX55281" s="95"/>
      <c r="AY55281" s="95"/>
      <c r="AZ55281" s="95"/>
      <c r="BA55281" s="95"/>
      <c r="BB55281" s="95"/>
      <c r="BC55281" s="95"/>
      <c r="BD55281" s="95"/>
      <c r="BE55281" s="95"/>
      <c r="BF55281" s="95"/>
      <c r="BG55281" s="95"/>
      <c r="BH55281" s="95"/>
      <c r="BI55281" s="95"/>
      <c r="BJ55281" s="95"/>
      <c r="BK55281" s="95"/>
      <c r="BL55281" s="95"/>
      <c r="BM55281" s="95"/>
      <c r="BN55281" s="95"/>
      <c r="CA55281" s="95"/>
    </row>
    <row r="55282" spans="31:79" s="97" customFormat="1" x14ac:dyDescent="0.2">
      <c r="AE55282" s="95"/>
      <c r="AF55282" s="95"/>
      <c r="AN55282" s="95"/>
      <c r="AO55282" s="95"/>
      <c r="AP55282" s="95"/>
      <c r="AQ55282" s="95"/>
      <c r="AR55282" s="95"/>
      <c r="AS55282" s="95"/>
      <c r="AT55282" s="95"/>
      <c r="AU55282" s="95"/>
      <c r="AV55282" s="95"/>
      <c r="AW55282" s="95"/>
      <c r="AX55282" s="95"/>
      <c r="AY55282" s="95"/>
      <c r="AZ55282" s="95"/>
      <c r="BA55282" s="95"/>
      <c r="BB55282" s="95"/>
      <c r="BC55282" s="95"/>
      <c r="BD55282" s="95"/>
      <c r="BE55282" s="95"/>
      <c r="BF55282" s="95"/>
      <c r="BG55282" s="95"/>
      <c r="BH55282" s="95"/>
      <c r="BI55282" s="95"/>
      <c r="BJ55282" s="95"/>
      <c r="BK55282" s="95"/>
      <c r="BL55282" s="95"/>
      <c r="BM55282" s="95"/>
      <c r="BN55282" s="95"/>
      <c r="CA55282" s="95"/>
    </row>
    <row r="55283" spans="31:79" s="97" customFormat="1" x14ac:dyDescent="0.2">
      <c r="AE55283" s="95"/>
      <c r="AF55283" s="95"/>
      <c r="AN55283" s="95"/>
      <c r="AO55283" s="95"/>
      <c r="AP55283" s="95"/>
      <c r="AQ55283" s="95"/>
      <c r="AR55283" s="95"/>
      <c r="AS55283" s="95"/>
      <c r="AT55283" s="95"/>
      <c r="AU55283" s="95"/>
      <c r="AV55283" s="95"/>
      <c r="AW55283" s="95"/>
      <c r="AX55283" s="95"/>
      <c r="AY55283" s="95"/>
      <c r="AZ55283" s="95"/>
      <c r="BA55283" s="95"/>
      <c r="BB55283" s="95"/>
      <c r="BC55283" s="95"/>
      <c r="BD55283" s="95"/>
      <c r="BE55283" s="95"/>
      <c r="BF55283" s="95"/>
      <c r="BG55283" s="95"/>
      <c r="BH55283" s="95"/>
      <c r="BI55283" s="95"/>
      <c r="BJ55283" s="95"/>
      <c r="BK55283" s="95"/>
      <c r="BL55283" s="95"/>
      <c r="BM55283" s="95"/>
      <c r="BN55283" s="95"/>
      <c r="CA55283" s="95"/>
    </row>
    <row r="55284" spans="31:79" s="97" customFormat="1" x14ac:dyDescent="0.2">
      <c r="AE55284" s="95"/>
      <c r="AF55284" s="95"/>
      <c r="AN55284" s="95"/>
      <c r="AO55284" s="95"/>
      <c r="AP55284" s="95"/>
      <c r="AQ55284" s="95"/>
      <c r="AR55284" s="95"/>
      <c r="AS55284" s="95"/>
      <c r="AT55284" s="95"/>
      <c r="AU55284" s="95"/>
      <c r="AV55284" s="95"/>
      <c r="AW55284" s="95"/>
      <c r="AX55284" s="95"/>
      <c r="AY55284" s="95"/>
      <c r="AZ55284" s="95"/>
      <c r="BA55284" s="95"/>
      <c r="BB55284" s="95"/>
      <c r="BC55284" s="95"/>
      <c r="BD55284" s="95"/>
      <c r="BE55284" s="95"/>
      <c r="BF55284" s="95"/>
      <c r="BG55284" s="95"/>
      <c r="BH55284" s="95"/>
      <c r="BI55284" s="95"/>
      <c r="BJ55284" s="95"/>
      <c r="BK55284" s="95"/>
      <c r="BL55284" s="95"/>
      <c r="BM55284" s="95"/>
      <c r="BN55284" s="95"/>
      <c r="CA55284" s="95"/>
    </row>
    <row r="55285" spans="31:79" s="97" customFormat="1" x14ac:dyDescent="0.2">
      <c r="AE55285" s="95"/>
      <c r="AF55285" s="95"/>
      <c r="AN55285" s="95"/>
      <c r="AO55285" s="95"/>
      <c r="AP55285" s="95"/>
      <c r="AQ55285" s="95"/>
      <c r="AR55285" s="95"/>
      <c r="AS55285" s="95"/>
      <c r="AT55285" s="95"/>
      <c r="AU55285" s="95"/>
      <c r="AV55285" s="95"/>
      <c r="AW55285" s="95"/>
      <c r="AX55285" s="95"/>
      <c r="AY55285" s="95"/>
      <c r="AZ55285" s="95"/>
      <c r="BA55285" s="95"/>
      <c r="BB55285" s="95"/>
      <c r="BC55285" s="95"/>
      <c r="BD55285" s="95"/>
      <c r="BE55285" s="95"/>
      <c r="BF55285" s="95"/>
      <c r="BG55285" s="95"/>
      <c r="BH55285" s="95"/>
      <c r="BI55285" s="95"/>
      <c r="BJ55285" s="95"/>
      <c r="BK55285" s="95"/>
      <c r="BL55285" s="95"/>
      <c r="BM55285" s="95"/>
      <c r="BN55285" s="95"/>
      <c r="CA55285" s="95"/>
    </row>
    <row r="55286" spans="31:79" s="97" customFormat="1" x14ac:dyDescent="0.2">
      <c r="AE55286" s="95"/>
      <c r="AF55286" s="95"/>
      <c r="AN55286" s="95"/>
      <c r="AO55286" s="95"/>
      <c r="AP55286" s="95"/>
      <c r="AQ55286" s="95"/>
      <c r="AR55286" s="95"/>
      <c r="AS55286" s="95"/>
      <c r="AT55286" s="95"/>
      <c r="AU55286" s="95"/>
      <c r="AV55286" s="95"/>
      <c r="AW55286" s="95"/>
      <c r="AX55286" s="95"/>
      <c r="AY55286" s="95"/>
      <c r="AZ55286" s="95"/>
      <c r="BA55286" s="95"/>
      <c r="BB55286" s="95"/>
      <c r="BC55286" s="95"/>
      <c r="BD55286" s="95"/>
      <c r="BE55286" s="95"/>
      <c r="BF55286" s="95"/>
      <c r="BG55286" s="95"/>
      <c r="BH55286" s="95"/>
      <c r="BI55286" s="95"/>
      <c r="BJ55286" s="95"/>
      <c r="BK55286" s="95"/>
      <c r="BL55286" s="95"/>
      <c r="BM55286" s="95"/>
      <c r="BN55286" s="95"/>
      <c r="CA55286" s="95"/>
    </row>
    <row r="55287" spans="31:79" s="97" customFormat="1" x14ac:dyDescent="0.2">
      <c r="AE55287" s="95"/>
      <c r="AF55287" s="95"/>
      <c r="AN55287" s="95"/>
      <c r="AO55287" s="95"/>
      <c r="AP55287" s="95"/>
      <c r="AQ55287" s="95"/>
      <c r="AR55287" s="95"/>
      <c r="AS55287" s="95"/>
      <c r="AT55287" s="95"/>
      <c r="AU55287" s="95"/>
      <c r="AV55287" s="95"/>
      <c r="AW55287" s="95"/>
      <c r="AX55287" s="95"/>
      <c r="AY55287" s="95"/>
      <c r="AZ55287" s="95"/>
      <c r="BA55287" s="95"/>
      <c r="BB55287" s="95"/>
      <c r="BC55287" s="95"/>
      <c r="BD55287" s="95"/>
      <c r="BE55287" s="95"/>
      <c r="BF55287" s="95"/>
      <c r="BG55287" s="95"/>
      <c r="BH55287" s="95"/>
      <c r="BI55287" s="95"/>
      <c r="BJ55287" s="95"/>
      <c r="BK55287" s="95"/>
      <c r="BL55287" s="95"/>
      <c r="BM55287" s="95"/>
      <c r="BN55287" s="95"/>
      <c r="CA55287" s="95"/>
    </row>
    <row r="55288" spans="31:79" s="97" customFormat="1" x14ac:dyDescent="0.2">
      <c r="AE55288" s="95"/>
      <c r="AF55288" s="95"/>
      <c r="AN55288" s="95"/>
      <c r="AO55288" s="95"/>
      <c r="AP55288" s="95"/>
      <c r="AQ55288" s="95"/>
      <c r="AR55288" s="95"/>
      <c r="AS55288" s="95"/>
      <c r="AT55288" s="95"/>
      <c r="AU55288" s="95"/>
      <c r="AV55288" s="95"/>
      <c r="AW55288" s="95"/>
      <c r="AX55288" s="95"/>
      <c r="AY55288" s="95"/>
      <c r="AZ55288" s="95"/>
      <c r="BA55288" s="95"/>
      <c r="BB55288" s="95"/>
      <c r="BC55288" s="95"/>
      <c r="BD55288" s="95"/>
      <c r="BE55288" s="95"/>
      <c r="BF55288" s="95"/>
      <c r="BG55288" s="95"/>
      <c r="BH55288" s="95"/>
      <c r="BI55288" s="95"/>
      <c r="BJ55288" s="95"/>
      <c r="BK55288" s="95"/>
      <c r="BL55288" s="95"/>
      <c r="BM55288" s="95"/>
      <c r="BN55288" s="95"/>
      <c r="CA55288" s="95"/>
    </row>
    <row r="55289" spans="31:79" s="97" customFormat="1" x14ac:dyDescent="0.2">
      <c r="AE55289" s="95"/>
      <c r="AF55289" s="95"/>
      <c r="AN55289" s="95"/>
      <c r="AO55289" s="95"/>
      <c r="AP55289" s="95"/>
      <c r="AQ55289" s="95"/>
      <c r="AR55289" s="95"/>
      <c r="AS55289" s="95"/>
      <c r="AT55289" s="95"/>
      <c r="AU55289" s="95"/>
      <c r="AV55289" s="95"/>
      <c r="AW55289" s="95"/>
      <c r="AX55289" s="95"/>
      <c r="AY55289" s="95"/>
      <c r="AZ55289" s="95"/>
      <c r="BA55289" s="95"/>
      <c r="BB55289" s="95"/>
      <c r="BC55289" s="95"/>
      <c r="BD55289" s="95"/>
      <c r="BE55289" s="95"/>
      <c r="BF55289" s="95"/>
      <c r="BG55289" s="95"/>
      <c r="BH55289" s="95"/>
      <c r="BI55289" s="95"/>
      <c r="BJ55289" s="95"/>
      <c r="BK55289" s="95"/>
      <c r="BL55289" s="95"/>
      <c r="BM55289" s="95"/>
      <c r="BN55289" s="95"/>
      <c r="CA55289" s="95"/>
    </row>
    <row r="55290" spans="31:79" s="97" customFormat="1" x14ac:dyDescent="0.2">
      <c r="AE55290" s="95"/>
      <c r="AF55290" s="95"/>
      <c r="AN55290" s="95"/>
      <c r="AO55290" s="95"/>
      <c r="AP55290" s="95"/>
      <c r="AQ55290" s="95"/>
      <c r="AR55290" s="95"/>
      <c r="AS55290" s="95"/>
      <c r="AT55290" s="95"/>
      <c r="AU55290" s="95"/>
      <c r="AV55290" s="95"/>
      <c r="AW55290" s="95"/>
      <c r="AX55290" s="95"/>
      <c r="AY55290" s="95"/>
      <c r="AZ55290" s="95"/>
      <c r="BA55290" s="95"/>
      <c r="BB55290" s="95"/>
      <c r="BC55290" s="95"/>
      <c r="BD55290" s="95"/>
      <c r="BE55290" s="95"/>
      <c r="BF55290" s="95"/>
      <c r="BG55290" s="95"/>
      <c r="BH55290" s="95"/>
      <c r="BI55290" s="95"/>
      <c r="BJ55290" s="95"/>
      <c r="BK55290" s="95"/>
      <c r="BL55290" s="95"/>
      <c r="BM55290" s="95"/>
      <c r="BN55290" s="95"/>
      <c r="CA55290" s="95"/>
    </row>
    <row r="55291" spans="31:79" s="97" customFormat="1" x14ac:dyDescent="0.2">
      <c r="AE55291" s="95"/>
      <c r="AF55291" s="95"/>
      <c r="AN55291" s="95"/>
      <c r="AO55291" s="95"/>
      <c r="AP55291" s="95"/>
      <c r="AQ55291" s="95"/>
      <c r="AR55291" s="95"/>
      <c r="AS55291" s="95"/>
      <c r="AT55291" s="95"/>
      <c r="AU55291" s="95"/>
      <c r="AV55291" s="95"/>
      <c r="AW55291" s="95"/>
      <c r="AX55291" s="95"/>
      <c r="AY55291" s="95"/>
      <c r="AZ55291" s="95"/>
      <c r="BA55291" s="95"/>
      <c r="BB55291" s="95"/>
      <c r="BC55291" s="95"/>
      <c r="BD55291" s="95"/>
      <c r="BE55291" s="95"/>
      <c r="BF55291" s="95"/>
      <c r="BG55291" s="95"/>
      <c r="BH55291" s="95"/>
      <c r="BI55291" s="95"/>
      <c r="BJ55291" s="95"/>
      <c r="BK55291" s="95"/>
      <c r="BL55291" s="95"/>
      <c r="BM55291" s="95"/>
      <c r="BN55291" s="95"/>
      <c r="CA55291" s="95"/>
    </row>
    <row r="55292" spans="31:79" s="97" customFormat="1" x14ac:dyDescent="0.2">
      <c r="AE55292" s="95"/>
      <c r="AF55292" s="95"/>
      <c r="AN55292" s="95"/>
      <c r="AO55292" s="95"/>
      <c r="AP55292" s="95"/>
      <c r="AQ55292" s="95"/>
      <c r="AR55292" s="95"/>
      <c r="AS55292" s="95"/>
      <c r="AT55292" s="95"/>
      <c r="AU55292" s="95"/>
      <c r="AV55292" s="95"/>
      <c r="AW55292" s="95"/>
      <c r="AX55292" s="95"/>
      <c r="AY55292" s="95"/>
      <c r="AZ55292" s="95"/>
      <c r="BA55292" s="95"/>
      <c r="BB55292" s="95"/>
      <c r="BC55292" s="95"/>
      <c r="BD55292" s="95"/>
      <c r="BE55292" s="95"/>
      <c r="BF55292" s="95"/>
      <c r="BG55292" s="95"/>
      <c r="BH55292" s="95"/>
      <c r="BI55292" s="95"/>
      <c r="BJ55292" s="95"/>
      <c r="BK55292" s="95"/>
      <c r="BL55292" s="95"/>
      <c r="BM55292" s="95"/>
      <c r="BN55292" s="95"/>
      <c r="CA55292" s="95"/>
    </row>
    <row r="55293" spans="31:79" s="97" customFormat="1" x14ac:dyDescent="0.2">
      <c r="AE55293" s="95"/>
      <c r="AF55293" s="95"/>
      <c r="AN55293" s="95"/>
      <c r="AO55293" s="95"/>
      <c r="AP55293" s="95"/>
      <c r="AQ55293" s="95"/>
      <c r="AR55293" s="95"/>
      <c r="AS55293" s="95"/>
      <c r="AT55293" s="95"/>
      <c r="AU55293" s="95"/>
      <c r="AV55293" s="95"/>
      <c r="AW55293" s="95"/>
      <c r="AX55293" s="95"/>
      <c r="AY55293" s="95"/>
      <c r="AZ55293" s="95"/>
      <c r="BA55293" s="95"/>
      <c r="BB55293" s="95"/>
      <c r="BC55293" s="95"/>
      <c r="BD55293" s="95"/>
      <c r="BE55293" s="95"/>
      <c r="BF55293" s="95"/>
      <c r="BG55293" s="95"/>
      <c r="BH55293" s="95"/>
      <c r="BI55293" s="95"/>
      <c r="BJ55293" s="95"/>
      <c r="BK55293" s="95"/>
      <c r="BL55293" s="95"/>
      <c r="BM55293" s="95"/>
      <c r="BN55293" s="95"/>
      <c r="CA55293" s="95"/>
    </row>
    <row r="55294" spans="31:79" s="97" customFormat="1" x14ac:dyDescent="0.2">
      <c r="AE55294" s="95"/>
      <c r="AF55294" s="95"/>
      <c r="AN55294" s="95"/>
      <c r="AO55294" s="95"/>
      <c r="AP55294" s="95"/>
      <c r="AQ55294" s="95"/>
      <c r="AR55294" s="95"/>
      <c r="AS55294" s="95"/>
      <c r="AT55294" s="95"/>
      <c r="AU55294" s="95"/>
      <c r="AV55294" s="95"/>
      <c r="AW55294" s="95"/>
      <c r="AX55294" s="95"/>
      <c r="AY55294" s="95"/>
      <c r="AZ55294" s="95"/>
      <c r="BA55294" s="95"/>
      <c r="BB55294" s="95"/>
      <c r="BC55294" s="95"/>
      <c r="BD55294" s="95"/>
      <c r="BE55294" s="95"/>
      <c r="BF55294" s="95"/>
      <c r="BG55294" s="95"/>
      <c r="BH55294" s="95"/>
      <c r="BI55294" s="95"/>
      <c r="BJ55294" s="95"/>
      <c r="BK55294" s="95"/>
      <c r="BL55294" s="95"/>
      <c r="BM55294" s="95"/>
      <c r="BN55294" s="95"/>
      <c r="CA55294" s="95"/>
    </row>
    <row r="55295" spans="31:79" s="97" customFormat="1" x14ac:dyDescent="0.2">
      <c r="AE55295" s="95"/>
      <c r="AF55295" s="95"/>
      <c r="AN55295" s="95"/>
      <c r="AO55295" s="95"/>
      <c r="AP55295" s="95"/>
      <c r="AQ55295" s="95"/>
      <c r="AR55295" s="95"/>
      <c r="AS55295" s="95"/>
      <c r="AT55295" s="95"/>
      <c r="AU55295" s="95"/>
      <c r="AV55295" s="95"/>
      <c r="AW55295" s="95"/>
      <c r="AX55295" s="95"/>
      <c r="AY55295" s="95"/>
      <c r="AZ55295" s="95"/>
      <c r="BA55295" s="95"/>
      <c r="BB55295" s="95"/>
      <c r="BC55295" s="95"/>
      <c r="BD55295" s="95"/>
      <c r="BE55295" s="95"/>
      <c r="BF55295" s="95"/>
      <c r="BG55295" s="95"/>
      <c r="BH55295" s="95"/>
      <c r="BI55295" s="95"/>
      <c r="BJ55295" s="95"/>
      <c r="BK55295" s="95"/>
      <c r="BL55295" s="95"/>
      <c r="BM55295" s="95"/>
      <c r="BN55295" s="95"/>
      <c r="CA55295" s="95"/>
    </row>
    <row r="55296" spans="31:79" s="97" customFormat="1" x14ac:dyDescent="0.2">
      <c r="AE55296" s="95"/>
      <c r="AF55296" s="95"/>
      <c r="AN55296" s="95"/>
      <c r="AO55296" s="95"/>
      <c r="AP55296" s="95"/>
      <c r="AQ55296" s="95"/>
      <c r="AR55296" s="95"/>
      <c r="AS55296" s="95"/>
      <c r="AT55296" s="95"/>
      <c r="AU55296" s="95"/>
      <c r="AV55296" s="95"/>
      <c r="AW55296" s="95"/>
      <c r="AX55296" s="95"/>
      <c r="AY55296" s="95"/>
      <c r="AZ55296" s="95"/>
      <c r="BA55296" s="95"/>
      <c r="BB55296" s="95"/>
      <c r="BC55296" s="95"/>
      <c r="BD55296" s="95"/>
      <c r="BE55296" s="95"/>
      <c r="BF55296" s="95"/>
      <c r="BG55296" s="95"/>
      <c r="BH55296" s="95"/>
      <c r="BI55296" s="95"/>
      <c r="BJ55296" s="95"/>
      <c r="BK55296" s="95"/>
      <c r="BL55296" s="95"/>
      <c r="BM55296" s="95"/>
      <c r="BN55296" s="95"/>
      <c r="CA55296" s="95"/>
    </row>
    <row r="55297" spans="31:79" s="97" customFormat="1" x14ac:dyDescent="0.2">
      <c r="AE55297" s="95"/>
      <c r="AF55297" s="95"/>
      <c r="AN55297" s="95"/>
      <c r="AO55297" s="95"/>
      <c r="AP55297" s="95"/>
      <c r="AQ55297" s="95"/>
      <c r="AR55297" s="95"/>
      <c r="AS55297" s="95"/>
      <c r="AT55297" s="95"/>
      <c r="AU55297" s="95"/>
      <c r="AV55297" s="95"/>
      <c r="AW55297" s="95"/>
      <c r="AX55297" s="95"/>
      <c r="AY55297" s="95"/>
      <c r="AZ55297" s="95"/>
      <c r="BA55297" s="95"/>
      <c r="BB55297" s="95"/>
      <c r="BC55297" s="95"/>
      <c r="BD55297" s="95"/>
      <c r="BE55297" s="95"/>
      <c r="BF55297" s="95"/>
      <c r="BG55297" s="95"/>
      <c r="BH55297" s="95"/>
      <c r="BI55297" s="95"/>
      <c r="BJ55297" s="95"/>
      <c r="BK55297" s="95"/>
      <c r="BL55297" s="95"/>
      <c r="BM55297" s="95"/>
      <c r="BN55297" s="95"/>
      <c r="CA55297" s="95"/>
    </row>
    <row r="55298" spans="31:79" s="97" customFormat="1" x14ac:dyDescent="0.2">
      <c r="AE55298" s="95"/>
      <c r="AF55298" s="95"/>
      <c r="AN55298" s="95"/>
      <c r="AO55298" s="95"/>
      <c r="AP55298" s="95"/>
      <c r="AQ55298" s="95"/>
      <c r="AR55298" s="95"/>
      <c r="AS55298" s="95"/>
      <c r="AT55298" s="95"/>
      <c r="AU55298" s="95"/>
      <c r="AV55298" s="95"/>
      <c r="AW55298" s="95"/>
      <c r="AX55298" s="95"/>
      <c r="AY55298" s="95"/>
      <c r="AZ55298" s="95"/>
      <c r="BA55298" s="95"/>
      <c r="BB55298" s="95"/>
      <c r="BC55298" s="95"/>
      <c r="BD55298" s="95"/>
      <c r="BE55298" s="95"/>
      <c r="BF55298" s="95"/>
      <c r="BG55298" s="95"/>
      <c r="BH55298" s="95"/>
      <c r="BI55298" s="95"/>
      <c r="BJ55298" s="95"/>
      <c r="BK55298" s="95"/>
      <c r="BL55298" s="95"/>
      <c r="BM55298" s="95"/>
      <c r="BN55298" s="95"/>
      <c r="CA55298" s="95"/>
    </row>
    <row r="55299" spans="31:79" s="97" customFormat="1" x14ac:dyDescent="0.2">
      <c r="AE55299" s="95"/>
      <c r="AF55299" s="95"/>
      <c r="AN55299" s="95"/>
      <c r="AO55299" s="95"/>
      <c r="AP55299" s="95"/>
      <c r="AQ55299" s="95"/>
      <c r="AR55299" s="95"/>
      <c r="AS55299" s="95"/>
      <c r="AT55299" s="95"/>
      <c r="AU55299" s="95"/>
      <c r="AV55299" s="95"/>
      <c r="AW55299" s="95"/>
      <c r="AX55299" s="95"/>
      <c r="AY55299" s="95"/>
      <c r="AZ55299" s="95"/>
      <c r="BA55299" s="95"/>
      <c r="BB55299" s="95"/>
      <c r="BC55299" s="95"/>
      <c r="BD55299" s="95"/>
      <c r="BE55299" s="95"/>
      <c r="BF55299" s="95"/>
      <c r="BG55299" s="95"/>
      <c r="BH55299" s="95"/>
      <c r="BI55299" s="95"/>
      <c r="BJ55299" s="95"/>
      <c r="BK55299" s="95"/>
      <c r="BL55299" s="95"/>
      <c r="BM55299" s="95"/>
      <c r="BN55299" s="95"/>
      <c r="CA55299" s="95"/>
    </row>
    <row r="55300" spans="31:79" s="97" customFormat="1" x14ac:dyDescent="0.2">
      <c r="AE55300" s="95"/>
      <c r="AF55300" s="95"/>
      <c r="AN55300" s="95"/>
      <c r="AO55300" s="95"/>
      <c r="AP55300" s="95"/>
      <c r="AQ55300" s="95"/>
      <c r="AR55300" s="95"/>
      <c r="AS55300" s="95"/>
      <c r="AT55300" s="95"/>
      <c r="AU55300" s="95"/>
      <c r="AV55300" s="95"/>
      <c r="AW55300" s="95"/>
      <c r="AX55300" s="95"/>
      <c r="AY55300" s="95"/>
      <c r="AZ55300" s="95"/>
      <c r="BA55300" s="95"/>
      <c r="BB55300" s="95"/>
      <c r="BC55300" s="95"/>
      <c r="BD55300" s="95"/>
      <c r="BE55300" s="95"/>
      <c r="BF55300" s="95"/>
      <c r="BG55300" s="95"/>
      <c r="BH55300" s="95"/>
      <c r="BI55300" s="95"/>
      <c r="BJ55300" s="95"/>
      <c r="BK55300" s="95"/>
      <c r="BL55300" s="95"/>
      <c r="BM55300" s="95"/>
      <c r="BN55300" s="95"/>
      <c r="CA55300" s="95"/>
    </row>
    <row r="55301" spans="31:79" s="97" customFormat="1" x14ac:dyDescent="0.2">
      <c r="AE55301" s="95"/>
      <c r="AF55301" s="95"/>
      <c r="AN55301" s="95"/>
      <c r="AO55301" s="95"/>
      <c r="AP55301" s="95"/>
      <c r="AQ55301" s="95"/>
      <c r="AR55301" s="95"/>
      <c r="AS55301" s="95"/>
      <c r="AT55301" s="95"/>
      <c r="AU55301" s="95"/>
      <c r="AV55301" s="95"/>
      <c r="AW55301" s="95"/>
      <c r="AX55301" s="95"/>
      <c r="AY55301" s="95"/>
      <c r="AZ55301" s="95"/>
      <c r="BA55301" s="95"/>
      <c r="BB55301" s="95"/>
      <c r="BC55301" s="95"/>
      <c r="BD55301" s="95"/>
      <c r="BE55301" s="95"/>
      <c r="BF55301" s="95"/>
      <c r="BG55301" s="95"/>
      <c r="BH55301" s="95"/>
      <c r="BI55301" s="95"/>
      <c r="BJ55301" s="95"/>
      <c r="BK55301" s="95"/>
      <c r="BL55301" s="95"/>
      <c r="BM55301" s="95"/>
      <c r="BN55301" s="95"/>
      <c r="CA55301" s="95"/>
    </row>
    <row r="55302" spans="31:79" s="97" customFormat="1" x14ac:dyDescent="0.2">
      <c r="AE55302" s="95"/>
      <c r="AF55302" s="95"/>
      <c r="AN55302" s="95"/>
      <c r="AO55302" s="95"/>
      <c r="AP55302" s="95"/>
      <c r="AQ55302" s="95"/>
      <c r="AR55302" s="95"/>
      <c r="AS55302" s="95"/>
      <c r="AT55302" s="95"/>
      <c r="AU55302" s="95"/>
      <c r="AV55302" s="95"/>
      <c r="AW55302" s="95"/>
      <c r="AX55302" s="95"/>
      <c r="AY55302" s="95"/>
      <c r="AZ55302" s="95"/>
      <c r="BA55302" s="95"/>
      <c r="BB55302" s="95"/>
      <c r="BC55302" s="95"/>
      <c r="BD55302" s="95"/>
      <c r="BE55302" s="95"/>
      <c r="BF55302" s="95"/>
      <c r="BG55302" s="95"/>
      <c r="BH55302" s="95"/>
      <c r="BI55302" s="95"/>
      <c r="BJ55302" s="95"/>
      <c r="BK55302" s="95"/>
      <c r="BL55302" s="95"/>
      <c r="BM55302" s="95"/>
      <c r="BN55302" s="95"/>
      <c r="CA55302" s="95"/>
    </row>
    <row r="55303" spans="31:79" s="97" customFormat="1" x14ac:dyDescent="0.2">
      <c r="AE55303" s="95"/>
      <c r="AF55303" s="95"/>
      <c r="AN55303" s="95"/>
      <c r="AO55303" s="95"/>
      <c r="AP55303" s="95"/>
      <c r="AQ55303" s="95"/>
      <c r="AR55303" s="95"/>
      <c r="AS55303" s="95"/>
      <c r="AT55303" s="95"/>
      <c r="AU55303" s="95"/>
      <c r="AV55303" s="95"/>
      <c r="AW55303" s="95"/>
      <c r="AX55303" s="95"/>
      <c r="AY55303" s="95"/>
      <c r="AZ55303" s="95"/>
      <c r="BA55303" s="95"/>
      <c r="BB55303" s="95"/>
      <c r="BC55303" s="95"/>
      <c r="BD55303" s="95"/>
      <c r="BE55303" s="95"/>
      <c r="BF55303" s="95"/>
      <c r="BG55303" s="95"/>
      <c r="BH55303" s="95"/>
      <c r="BI55303" s="95"/>
      <c r="BJ55303" s="95"/>
      <c r="BK55303" s="95"/>
      <c r="BL55303" s="95"/>
      <c r="BM55303" s="95"/>
      <c r="BN55303" s="95"/>
      <c r="CA55303" s="95"/>
    </row>
    <row r="55304" spans="31:79" s="97" customFormat="1" x14ac:dyDescent="0.2">
      <c r="AE55304" s="95"/>
      <c r="AF55304" s="95"/>
      <c r="AN55304" s="95"/>
      <c r="AO55304" s="95"/>
      <c r="AP55304" s="95"/>
      <c r="AQ55304" s="95"/>
      <c r="AR55304" s="95"/>
      <c r="AS55304" s="95"/>
      <c r="AT55304" s="95"/>
      <c r="AU55304" s="95"/>
      <c r="AV55304" s="95"/>
      <c r="AW55304" s="95"/>
      <c r="AX55304" s="95"/>
      <c r="AY55304" s="95"/>
      <c r="AZ55304" s="95"/>
      <c r="BA55304" s="95"/>
      <c r="BB55304" s="95"/>
      <c r="BC55304" s="95"/>
      <c r="BD55304" s="95"/>
      <c r="BE55304" s="95"/>
      <c r="BF55304" s="95"/>
      <c r="BG55304" s="95"/>
      <c r="BH55304" s="95"/>
      <c r="BI55304" s="95"/>
      <c r="BJ55304" s="95"/>
      <c r="BK55304" s="95"/>
      <c r="BL55304" s="95"/>
      <c r="BM55304" s="95"/>
      <c r="BN55304" s="95"/>
      <c r="CA55304" s="95"/>
    </row>
    <row r="55305" spans="31:79" s="97" customFormat="1" x14ac:dyDescent="0.2">
      <c r="AE55305" s="95"/>
      <c r="AF55305" s="95"/>
      <c r="AN55305" s="95"/>
      <c r="AO55305" s="95"/>
      <c r="AP55305" s="95"/>
      <c r="AQ55305" s="95"/>
      <c r="AR55305" s="95"/>
      <c r="AS55305" s="95"/>
      <c r="AT55305" s="95"/>
      <c r="AU55305" s="95"/>
      <c r="AV55305" s="95"/>
      <c r="AW55305" s="95"/>
      <c r="AX55305" s="95"/>
      <c r="AY55305" s="95"/>
      <c r="AZ55305" s="95"/>
      <c r="BA55305" s="95"/>
      <c r="BB55305" s="95"/>
      <c r="BC55305" s="95"/>
      <c r="BD55305" s="95"/>
      <c r="BE55305" s="95"/>
      <c r="BF55305" s="95"/>
      <c r="BG55305" s="95"/>
      <c r="BH55305" s="95"/>
      <c r="BI55305" s="95"/>
      <c r="BJ55305" s="95"/>
      <c r="BK55305" s="95"/>
      <c r="BL55305" s="95"/>
      <c r="BM55305" s="95"/>
      <c r="BN55305" s="95"/>
      <c r="CA55305" s="95"/>
    </row>
    <row r="55306" spans="31:79" s="97" customFormat="1" x14ac:dyDescent="0.2">
      <c r="AE55306" s="95"/>
      <c r="AF55306" s="95"/>
      <c r="AN55306" s="95"/>
      <c r="AO55306" s="95"/>
      <c r="AP55306" s="95"/>
      <c r="AQ55306" s="95"/>
      <c r="AR55306" s="95"/>
      <c r="AS55306" s="95"/>
      <c r="AT55306" s="95"/>
      <c r="AU55306" s="95"/>
      <c r="AV55306" s="95"/>
      <c r="AW55306" s="95"/>
      <c r="AX55306" s="95"/>
      <c r="AY55306" s="95"/>
      <c r="AZ55306" s="95"/>
      <c r="BA55306" s="95"/>
      <c r="BB55306" s="95"/>
      <c r="BC55306" s="95"/>
      <c r="BD55306" s="95"/>
      <c r="BE55306" s="95"/>
      <c r="BF55306" s="95"/>
      <c r="BG55306" s="95"/>
      <c r="BH55306" s="95"/>
      <c r="BI55306" s="95"/>
      <c r="BJ55306" s="95"/>
      <c r="BK55306" s="95"/>
      <c r="BL55306" s="95"/>
      <c r="BM55306" s="95"/>
      <c r="BN55306" s="95"/>
      <c r="CA55306" s="95"/>
    </row>
    <row r="55307" spans="31:79" s="97" customFormat="1" x14ac:dyDescent="0.2">
      <c r="AE55307" s="95"/>
      <c r="AF55307" s="95"/>
      <c r="AN55307" s="95"/>
      <c r="AO55307" s="95"/>
      <c r="AP55307" s="95"/>
      <c r="AQ55307" s="95"/>
      <c r="AR55307" s="95"/>
      <c r="AS55307" s="95"/>
      <c r="AT55307" s="95"/>
      <c r="AU55307" s="95"/>
      <c r="AV55307" s="95"/>
      <c r="AW55307" s="95"/>
      <c r="AX55307" s="95"/>
      <c r="AY55307" s="95"/>
      <c r="AZ55307" s="95"/>
      <c r="BA55307" s="95"/>
      <c r="BB55307" s="95"/>
      <c r="BC55307" s="95"/>
      <c r="BD55307" s="95"/>
      <c r="BE55307" s="95"/>
      <c r="BF55307" s="95"/>
      <c r="BG55307" s="95"/>
      <c r="BH55307" s="95"/>
      <c r="BI55307" s="95"/>
      <c r="BJ55307" s="95"/>
      <c r="BK55307" s="95"/>
      <c r="BL55307" s="95"/>
      <c r="BM55307" s="95"/>
      <c r="BN55307" s="95"/>
      <c r="CA55307" s="95"/>
    </row>
    <row r="55308" spans="31:79" s="97" customFormat="1" x14ac:dyDescent="0.2">
      <c r="AE55308" s="95"/>
      <c r="AF55308" s="95"/>
      <c r="AN55308" s="95"/>
      <c r="AO55308" s="95"/>
      <c r="AP55308" s="95"/>
      <c r="AQ55308" s="95"/>
      <c r="AR55308" s="95"/>
      <c r="AS55308" s="95"/>
      <c r="AT55308" s="95"/>
      <c r="AU55308" s="95"/>
      <c r="AV55308" s="95"/>
      <c r="AW55308" s="95"/>
      <c r="AX55308" s="95"/>
      <c r="AY55308" s="95"/>
      <c r="AZ55308" s="95"/>
      <c r="BA55308" s="95"/>
      <c r="BB55308" s="95"/>
      <c r="BC55308" s="95"/>
      <c r="BD55308" s="95"/>
      <c r="BE55308" s="95"/>
      <c r="BF55308" s="95"/>
      <c r="BG55308" s="95"/>
      <c r="BH55308" s="95"/>
      <c r="BI55308" s="95"/>
      <c r="BJ55308" s="95"/>
      <c r="BK55308" s="95"/>
      <c r="BL55308" s="95"/>
      <c r="BM55308" s="95"/>
      <c r="BN55308" s="95"/>
      <c r="CA55308" s="95"/>
    </row>
    <row r="55309" spans="31:79" s="97" customFormat="1" x14ac:dyDescent="0.2">
      <c r="AE55309" s="95"/>
      <c r="AF55309" s="95"/>
      <c r="AN55309" s="95"/>
      <c r="AO55309" s="95"/>
      <c r="AP55309" s="95"/>
      <c r="AQ55309" s="95"/>
      <c r="AR55309" s="95"/>
      <c r="AS55309" s="95"/>
      <c r="AT55309" s="95"/>
      <c r="AU55309" s="95"/>
      <c r="AV55309" s="95"/>
      <c r="AW55309" s="95"/>
      <c r="AX55309" s="95"/>
      <c r="AY55309" s="95"/>
      <c r="AZ55309" s="95"/>
      <c r="BA55309" s="95"/>
      <c r="BB55309" s="95"/>
      <c r="BC55309" s="95"/>
      <c r="BD55309" s="95"/>
      <c r="BE55309" s="95"/>
      <c r="BF55309" s="95"/>
      <c r="BG55309" s="95"/>
      <c r="BH55309" s="95"/>
      <c r="BI55309" s="95"/>
      <c r="BJ55309" s="95"/>
      <c r="BK55309" s="95"/>
      <c r="BL55309" s="95"/>
      <c r="BM55309" s="95"/>
      <c r="BN55309" s="95"/>
      <c r="CA55309" s="95"/>
    </row>
    <row r="55310" spans="31:79" s="97" customFormat="1" x14ac:dyDescent="0.2">
      <c r="AE55310" s="95"/>
      <c r="AF55310" s="95"/>
      <c r="AN55310" s="95"/>
      <c r="AO55310" s="95"/>
      <c r="AP55310" s="95"/>
      <c r="AQ55310" s="95"/>
      <c r="AR55310" s="95"/>
      <c r="AS55310" s="95"/>
      <c r="AT55310" s="95"/>
      <c r="AU55310" s="95"/>
      <c r="AV55310" s="95"/>
      <c r="AW55310" s="95"/>
      <c r="AX55310" s="95"/>
      <c r="AY55310" s="95"/>
      <c r="AZ55310" s="95"/>
      <c r="BA55310" s="95"/>
      <c r="BB55310" s="95"/>
      <c r="BC55310" s="95"/>
      <c r="BD55310" s="95"/>
      <c r="BE55310" s="95"/>
      <c r="BF55310" s="95"/>
      <c r="BG55310" s="95"/>
      <c r="BH55310" s="95"/>
      <c r="BI55310" s="95"/>
      <c r="BJ55310" s="95"/>
      <c r="BK55310" s="95"/>
      <c r="BL55310" s="95"/>
      <c r="BM55310" s="95"/>
      <c r="BN55310" s="95"/>
      <c r="CA55310" s="95"/>
    </row>
    <row r="55311" spans="31:79" s="97" customFormat="1" x14ac:dyDescent="0.2">
      <c r="AE55311" s="95"/>
      <c r="AF55311" s="95"/>
      <c r="AN55311" s="95"/>
      <c r="AO55311" s="95"/>
      <c r="AP55311" s="95"/>
      <c r="AQ55311" s="95"/>
      <c r="AR55311" s="95"/>
      <c r="AS55311" s="95"/>
      <c r="AT55311" s="95"/>
      <c r="AU55311" s="95"/>
      <c r="AV55311" s="95"/>
      <c r="AW55311" s="95"/>
      <c r="AX55311" s="95"/>
      <c r="AY55311" s="95"/>
      <c r="AZ55311" s="95"/>
      <c r="BA55311" s="95"/>
      <c r="BB55311" s="95"/>
      <c r="BC55311" s="95"/>
      <c r="BD55311" s="95"/>
      <c r="BE55311" s="95"/>
      <c r="BF55311" s="95"/>
      <c r="BG55311" s="95"/>
      <c r="BH55311" s="95"/>
      <c r="BI55311" s="95"/>
      <c r="BJ55311" s="95"/>
      <c r="BK55311" s="95"/>
      <c r="BL55311" s="95"/>
      <c r="BM55311" s="95"/>
      <c r="BN55311" s="95"/>
      <c r="CA55311" s="95"/>
    </row>
    <row r="55312" spans="31:79" s="97" customFormat="1" x14ac:dyDescent="0.2">
      <c r="AE55312" s="95"/>
      <c r="AF55312" s="95"/>
      <c r="AN55312" s="95"/>
      <c r="AO55312" s="95"/>
      <c r="AP55312" s="95"/>
      <c r="AQ55312" s="95"/>
      <c r="AR55312" s="95"/>
      <c r="AS55312" s="95"/>
      <c r="AT55312" s="95"/>
      <c r="AU55312" s="95"/>
      <c r="AV55312" s="95"/>
      <c r="AW55312" s="95"/>
      <c r="AX55312" s="95"/>
      <c r="AY55312" s="95"/>
      <c r="AZ55312" s="95"/>
      <c r="BA55312" s="95"/>
      <c r="BB55312" s="95"/>
      <c r="BC55312" s="95"/>
      <c r="BD55312" s="95"/>
      <c r="BE55312" s="95"/>
      <c r="BF55312" s="95"/>
      <c r="BG55312" s="95"/>
      <c r="BH55312" s="95"/>
      <c r="BI55312" s="95"/>
      <c r="BJ55312" s="95"/>
      <c r="BK55312" s="95"/>
      <c r="BL55312" s="95"/>
      <c r="BM55312" s="95"/>
      <c r="BN55312" s="95"/>
      <c r="CA55312" s="95"/>
    </row>
    <row r="55313" spans="31:79" s="97" customFormat="1" x14ac:dyDescent="0.2">
      <c r="AE55313" s="95"/>
      <c r="AF55313" s="95"/>
      <c r="AN55313" s="95"/>
      <c r="AO55313" s="95"/>
      <c r="AP55313" s="95"/>
      <c r="AQ55313" s="95"/>
      <c r="AR55313" s="95"/>
      <c r="AS55313" s="95"/>
      <c r="AT55313" s="95"/>
      <c r="AU55313" s="95"/>
      <c r="AV55313" s="95"/>
      <c r="AW55313" s="95"/>
      <c r="AX55313" s="95"/>
      <c r="AY55313" s="95"/>
      <c r="AZ55313" s="95"/>
      <c r="BA55313" s="95"/>
      <c r="BB55313" s="95"/>
      <c r="BC55313" s="95"/>
      <c r="BD55313" s="95"/>
      <c r="BE55313" s="95"/>
      <c r="BF55313" s="95"/>
      <c r="BG55313" s="95"/>
      <c r="BH55313" s="95"/>
      <c r="BI55313" s="95"/>
      <c r="BJ55313" s="95"/>
      <c r="BK55313" s="95"/>
      <c r="BL55313" s="95"/>
      <c r="BM55313" s="95"/>
      <c r="BN55313" s="95"/>
      <c r="CA55313" s="95"/>
    </row>
    <row r="55314" spans="31:79" s="97" customFormat="1" x14ac:dyDescent="0.2">
      <c r="AE55314" s="95"/>
      <c r="AF55314" s="95"/>
      <c r="AN55314" s="95"/>
      <c r="AO55314" s="95"/>
      <c r="AP55314" s="95"/>
      <c r="AQ55314" s="95"/>
      <c r="AR55314" s="95"/>
      <c r="AS55314" s="95"/>
      <c r="AT55314" s="95"/>
      <c r="AU55314" s="95"/>
      <c r="AV55314" s="95"/>
      <c r="AW55314" s="95"/>
      <c r="AX55314" s="95"/>
      <c r="AY55314" s="95"/>
      <c r="AZ55314" s="95"/>
      <c r="BA55314" s="95"/>
      <c r="BB55314" s="95"/>
      <c r="BC55314" s="95"/>
      <c r="BD55314" s="95"/>
      <c r="BE55314" s="95"/>
      <c r="BF55314" s="95"/>
      <c r="BG55314" s="95"/>
      <c r="BH55314" s="95"/>
      <c r="BI55314" s="95"/>
      <c r="BJ55314" s="95"/>
      <c r="BK55314" s="95"/>
      <c r="BL55314" s="95"/>
      <c r="BM55314" s="95"/>
      <c r="BN55314" s="95"/>
      <c r="CA55314" s="95"/>
    </row>
    <row r="55315" spans="31:79" s="97" customFormat="1" x14ac:dyDescent="0.2">
      <c r="AE55315" s="95"/>
      <c r="AF55315" s="95"/>
      <c r="AN55315" s="95"/>
      <c r="AO55315" s="95"/>
      <c r="AP55315" s="95"/>
      <c r="AQ55315" s="95"/>
      <c r="AR55315" s="95"/>
      <c r="AS55315" s="95"/>
      <c r="AT55315" s="95"/>
      <c r="AU55315" s="95"/>
      <c r="AV55315" s="95"/>
      <c r="AW55315" s="95"/>
      <c r="AX55315" s="95"/>
      <c r="AY55315" s="95"/>
      <c r="AZ55315" s="95"/>
      <c r="BA55315" s="95"/>
      <c r="BB55315" s="95"/>
      <c r="BC55315" s="95"/>
      <c r="BD55315" s="95"/>
      <c r="BE55315" s="95"/>
      <c r="BF55315" s="95"/>
      <c r="BG55315" s="95"/>
      <c r="BH55315" s="95"/>
      <c r="BI55315" s="95"/>
      <c r="BJ55315" s="95"/>
      <c r="BK55315" s="95"/>
      <c r="BL55315" s="95"/>
      <c r="BM55315" s="95"/>
      <c r="BN55315" s="95"/>
      <c r="CA55315" s="95"/>
    </row>
    <row r="55316" spans="31:79" s="97" customFormat="1" x14ac:dyDescent="0.2">
      <c r="AE55316" s="95"/>
      <c r="AF55316" s="95"/>
      <c r="AN55316" s="95"/>
      <c r="AO55316" s="95"/>
      <c r="AP55316" s="95"/>
      <c r="AQ55316" s="95"/>
      <c r="AR55316" s="95"/>
      <c r="AS55316" s="95"/>
      <c r="AT55316" s="95"/>
      <c r="AU55316" s="95"/>
      <c r="AV55316" s="95"/>
      <c r="AW55316" s="95"/>
      <c r="AX55316" s="95"/>
      <c r="AY55316" s="95"/>
      <c r="AZ55316" s="95"/>
      <c r="BA55316" s="95"/>
      <c r="BB55316" s="95"/>
      <c r="BC55316" s="95"/>
      <c r="BD55316" s="95"/>
      <c r="BE55316" s="95"/>
      <c r="BF55316" s="95"/>
      <c r="BG55316" s="95"/>
      <c r="BH55316" s="95"/>
      <c r="BI55316" s="95"/>
      <c r="BJ55316" s="95"/>
      <c r="BK55316" s="95"/>
      <c r="BL55316" s="95"/>
      <c r="BM55316" s="95"/>
      <c r="BN55316" s="95"/>
      <c r="CA55316" s="95"/>
    </row>
    <row r="55317" spans="31:79" s="97" customFormat="1" x14ac:dyDescent="0.2">
      <c r="AE55317" s="95"/>
      <c r="AF55317" s="95"/>
      <c r="AN55317" s="95"/>
      <c r="AO55317" s="95"/>
      <c r="AP55317" s="95"/>
      <c r="AQ55317" s="95"/>
      <c r="AR55317" s="95"/>
      <c r="AS55317" s="95"/>
      <c r="AT55317" s="95"/>
      <c r="AU55317" s="95"/>
      <c r="AV55317" s="95"/>
      <c r="AW55317" s="95"/>
      <c r="AX55317" s="95"/>
      <c r="AY55317" s="95"/>
      <c r="AZ55317" s="95"/>
      <c r="BA55317" s="95"/>
      <c r="BB55317" s="95"/>
      <c r="BC55317" s="95"/>
      <c r="BD55317" s="95"/>
      <c r="BE55317" s="95"/>
      <c r="BF55317" s="95"/>
      <c r="BG55317" s="95"/>
      <c r="BH55317" s="95"/>
      <c r="BI55317" s="95"/>
      <c r="BJ55317" s="95"/>
      <c r="BK55317" s="95"/>
      <c r="BL55317" s="95"/>
      <c r="BM55317" s="95"/>
      <c r="BN55317" s="95"/>
      <c r="CA55317" s="95"/>
    </row>
    <row r="55318" spans="31:79" s="97" customFormat="1" x14ac:dyDescent="0.2">
      <c r="AE55318" s="95"/>
      <c r="AF55318" s="95"/>
      <c r="AN55318" s="95"/>
      <c r="AO55318" s="95"/>
      <c r="AP55318" s="95"/>
      <c r="AQ55318" s="95"/>
      <c r="AR55318" s="95"/>
      <c r="AS55318" s="95"/>
      <c r="AT55318" s="95"/>
      <c r="AU55318" s="95"/>
      <c r="AV55318" s="95"/>
      <c r="AW55318" s="95"/>
      <c r="AX55318" s="95"/>
      <c r="AY55318" s="95"/>
      <c r="AZ55318" s="95"/>
      <c r="BA55318" s="95"/>
      <c r="BB55318" s="95"/>
      <c r="BC55318" s="95"/>
      <c r="BD55318" s="95"/>
      <c r="BE55318" s="95"/>
      <c r="BF55318" s="95"/>
      <c r="BG55318" s="95"/>
      <c r="BH55318" s="95"/>
      <c r="BI55318" s="95"/>
      <c r="BJ55318" s="95"/>
      <c r="BK55318" s="95"/>
      <c r="BL55318" s="95"/>
      <c r="BM55318" s="95"/>
      <c r="BN55318" s="95"/>
      <c r="CA55318" s="95"/>
    </row>
    <row r="55319" spans="31:79" s="97" customFormat="1" x14ac:dyDescent="0.2">
      <c r="AE55319" s="95"/>
      <c r="AF55319" s="95"/>
      <c r="AN55319" s="95"/>
      <c r="AO55319" s="95"/>
      <c r="AP55319" s="95"/>
      <c r="AQ55319" s="95"/>
      <c r="AR55319" s="95"/>
      <c r="AS55319" s="95"/>
      <c r="AT55319" s="95"/>
      <c r="AU55319" s="95"/>
      <c r="AV55319" s="95"/>
      <c r="AW55319" s="95"/>
      <c r="AX55319" s="95"/>
      <c r="AY55319" s="95"/>
      <c r="AZ55319" s="95"/>
      <c r="BA55319" s="95"/>
      <c r="BB55319" s="95"/>
      <c r="BC55319" s="95"/>
      <c r="BD55319" s="95"/>
      <c r="BE55319" s="95"/>
      <c r="BF55319" s="95"/>
      <c r="BG55319" s="95"/>
      <c r="BH55319" s="95"/>
      <c r="BI55319" s="95"/>
      <c r="BJ55319" s="95"/>
      <c r="BK55319" s="95"/>
      <c r="BL55319" s="95"/>
      <c r="BM55319" s="95"/>
      <c r="BN55319" s="95"/>
      <c r="CA55319" s="95"/>
    </row>
    <row r="55320" spans="31:79" s="97" customFormat="1" x14ac:dyDescent="0.2">
      <c r="AE55320" s="95"/>
      <c r="AF55320" s="95"/>
      <c r="AN55320" s="95"/>
      <c r="AO55320" s="95"/>
      <c r="AP55320" s="95"/>
      <c r="AQ55320" s="95"/>
      <c r="AR55320" s="95"/>
      <c r="AS55320" s="95"/>
      <c r="AT55320" s="95"/>
      <c r="AU55320" s="95"/>
      <c r="AV55320" s="95"/>
      <c r="AW55320" s="95"/>
      <c r="AX55320" s="95"/>
      <c r="AY55320" s="95"/>
      <c r="AZ55320" s="95"/>
      <c r="BA55320" s="95"/>
      <c r="BB55320" s="95"/>
      <c r="BC55320" s="95"/>
      <c r="BD55320" s="95"/>
      <c r="BE55320" s="95"/>
      <c r="BF55320" s="95"/>
      <c r="BG55320" s="95"/>
      <c r="BH55320" s="95"/>
      <c r="BI55320" s="95"/>
      <c r="BJ55320" s="95"/>
      <c r="BK55320" s="95"/>
      <c r="BL55320" s="95"/>
      <c r="BM55320" s="95"/>
      <c r="BN55320" s="95"/>
      <c r="CA55320" s="95"/>
    </row>
    <row r="55321" spans="31:79" s="97" customFormat="1" x14ac:dyDescent="0.2">
      <c r="AE55321" s="95"/>
      <c r="AF55321" s="95"/>
      <c r="AN55321" s="95"/>
      <c r="AO55321" s="95"/>
      <c r="AP55321" s="95"/>
      <c r="AQ55321" s="95"/>
      <c r="AR55321" s="95"/>
      <c r="AS55321" s="95"/>
      <c r="AT55321" s="95"/>
      <c r="AU55321" s="95"/>
      <c r="AV55321" s="95"/>
      <c r="AW55321" s="95"/>
      <c r="AX55321" s="95"/>
      <c r="AY55321" s="95"/>
      <c r="AZ55321" s="95"/>
      <c r="BA55321" s="95"/>
      <c r="BB55321" s="95"/>
      <c r="BC55321" s="95"/>
      <c r="BD55321" s="95"/>
      <c r="BE55321" s="95"/>
      <c r="BF55321" s="95"/>
      <c r="BG55321" s="95"/>
      <c r="BH55321" s="95"/>
      <c r="BI55321" s="95"/>
      <c r="BJ55321" s="95"/>
      <c r="BK55321" s="95"/>
      <c r="BL55321" s="95"/>
      <c r="BM55321" s="95"/>
      <c r="BN55321" s="95"/>
      <c r="CA55321" s="95"/>
    </row>
    <row r="55322" spans="31:79" s="97" customFormat="1" x14ac:dyDescent="0.2">
      <c r="AE55322" s="95"/>
      <c r="AF55322" s="95"/>
      <c r="AN55322" s="95"/>
      <c r="AO55322" s="95"/>
      <c r="AP55322" s="95"/>
      <c r="AQ55322" s="95"/>
      <c r="AR55322" s="95"/>
      <c r="AS55322" s="95"/>
      <c r="AT55322" s="95"/>
      <c r="AU55322" s="95"/>
      <c r="AV55322" s="95"/>
      <c r="AW55322" s="95"/>
      <c r="AX55322" s="95"/>
      <c r="AY55322" s="95"/>
      <c r="AZ55322" s="95"/>
      <c r="BA55322" s="95"/>
      <c r="BB55322" s="95"/>
      <c r="BC55322" s="95"/>
      <c r="BD55322" s="95"/>
      <c r="BE55322" s="95"/>
      <c r="BF55322" s="95"/>
      <c r="BG55322" s="95"/>
      <c r="BH55322" s="95"/>
      <c r="BI55322" s="95"/>
      <c r="BJ55322" s="95"/>
      <c r="BK55322" s="95"/>
      <c r="BL55322" s="95"/>
      <c r="BM55322" s="95"/>
      <c r="BN55322" s="95"/>
      <c r="CA55322" s="95"/>
    </row>
    <row r="55323" spans="31:79" s="97" customFormat="1" x14ac:dyDescent="0.2">
      <c r="AE55323" s="95"/>
      <c r="AF55323" s="95"/>
      <c r="AN55323" s="95"/>
      <c r="AO55323" s="95"/>
      <c r="AP55323" s="95"/>
      <c r="AQ55323" s="95"/>
      <c r="AR55323" s="95"/>
      <c r="AS55323" s="95"/>
      <c r="AT55323" s="95"/>
      <c r="AU55323" s="95"/>
      <c r="AV55323" s="95"/>
      <c r="AW55323" s="95"/>
      <c r="AX55323" s="95"/>
      <c r="AY55323" s="95"/>
      <c r="AZ55323" s="95"/>
      <c r="BA55323" s="95"/>
      <c r="BB55323" s="95"/>
      <c r="BC55323" s="95"/>
      <c r="BD55323" s="95"/>
      <c r="BE55323" s="95"/>
      <c r="BF55323" s="95"/>
      <c r="BG55323" s="95"/>
      <c r="BH55323" s="95"/>
      <c r="BI55323" s="95"/>
      <c r="BJ55323" s="95"/>
      <c r="BK55323" s="95"/>
      <c r="BL55323" s="95"/>
      <c r="BM55323" s="95"/>
      <c r="BN55323" s="95"/>
      <c r="CA55323" s="95"/>
    </row>
    <row r="55324" spans="31:79" s="97" customFormat="1" x14ac:dyDescent="0.2">
      <c r="AE55324" s="95"/>
      <c r="AF55324" s="95"/>
      <c r="AN55324" s="95"/>
      <c r="AO55324" s="95"/>
      <c r="AP55324" s="95"/>
      <c r="AQ55324" s="95"/>
      <c r="AR55324" s="95"/>
      <c r="AS55324" s="95"/>
      <c r="AT55324" s="95"/>
      <c r="AU55324" s="95"/>
      <c r="AV55324" s="95"/>
      <c r="AW55324" s="95"/>
      <c r="AX55324" s="95"/>
      <c r="AY55324" s="95"/>
      <c r="AZ55324" s="95"/>
      <c r="BA55324" s="95"/>
      <c r="BB55324" s="95"/>
      <c r="BC55324" s="95"/>
      <c r="BD55324" s="95"/>
      <c r="BE55324" s="95"/>
      <c r="BF55324" s="95"/>
      <c r="BG55324" s="95"/>
      <c r="BH55324" s="95"/>
      <c r="BI55324" s="95"/>
      <c r="BJ55324" s="95"/>
      <c r="BK55324" s="95"/>
      <c r="BL55324" s="95"/>
      <c r="BM55324" s="95"/>
      <c r="BN55324" s="95"/>
      <c r="CA55324" s="95"/>
    </row>
    <row r="55325" spans="31:79" s="97" customFormat="1" x14ac:dyDescent="0.2">
      <c r="AE55325" s="95"/>
      <c r="AF55325" s="95"/>
      <c r="AN55325" s="95"/>
      <c r="AO55325" s="95"/>
      <c r="AP55325" s="95"/>
      <c r="AQ55325" s="95"/>
      <c r="AR55325" s="95"/>
      <c r="AS55325" s="95"/>
      <c r="AT55325" s="95"/>
      <c r="AU55325" s="95"/>
      <c r="AV55325" s="95"/>
      <c r="AW55325" s="95"/>
      <c r="AX55325" s="95"/>
      <c r="AY55325" s="95"/>
      <c r="AZ55325" s="95"/>
      <c r="BA55325" s="95"/>
      <c r="BB55325" s="95"/>
      <c r="BC55325" s="95"/>
      <c r="BD55325" s="95"/>
      <c r="BE55325" s="95"/>
      <c r="BF55325" s="95"/>
      <c r="BG55325" s="95"/>
      <c r="BH55325" s="95"/>
      <c r="BI55325" s="95"/>
      <c r="BJ55325" s="95"/>
      <c r="BK55325" s="95"/>
      <c r="BL55325" s="95"/>
      <c r="BM55325" s="95"/>
      <c r="BN55325" s="95"/>
      <c r="CA55325" s="95"/>
    </row>
    <row r="55326" spans="31:79" s="97" customFormat="1" x14ac:dyDescent="0.2">
      <c r="AE55326" s="95"/>
      <c r="AF55326" s="95"/>
      <c r="AN55326" s="95"/>
      <c r="AO55326" s="95"/>
      <c r="AP55326" s="95"/>
      <c r="AQ55326" s="95"/>
      <c r="AR55326" s="95"/>
      <c r="AS55326" s="95"/>
      <c r="AT55326" s="95"/>
      <c r="AU55326" s="95"/>
      <c r="AV55326" s="95"/>
      <c r="AW55326" s="95"/>
      <c r="AX55326" s="95"/>
      <c r="AY55326" s="95"/>
      <c r="AZ55326" s="95"/>
      <c r="BA55326" s="95"/>
      <c r="BB55326" s="95"/>
      <c r="BC55326" s="95"/>
      <c r="BD55326" s="95"/>
      <c r="BE55326" s="95"/>
      <c r="BF55326" s="95"/>
      <c r="BG55326" s="95"/>
      <c r="BH55326" s="95"/>
      <c r="BI55326" s="95"/>
      <c r="BJ55326" s="95"/>
      <c r="BK55326" s="95"/>
      <c r="BL55326" s="95"/>
      <c r="BM55326" s="95"/>
      <c r="BN55326" s="95"/>
      <c r="CA55326" s="95"/>
    </row>
    <row r="55327" spans="31:79" s="97" customFormat="1" x14ac:dyDescent="0.2">
      <c r="AE55327" s="95"/>
      <c r="AF55327" s="95"/>
      <c r="AN55327" s="95"/>
      <c r="AO55327" s="95"/>
      <c r="AP55327" s="95"/>
      <c r="AQ55327" s="95"/>
      <c r="AR55327" s="95"/>
      <c r="AS55327" s="95"/>
      <c r="AT55327" s="95"/>
      <c r="AU55327" s="95"/>
      <c r="AV55327" s="95"/>
      <c r="AW55327" s="95"/>
      <c r="AX55327" s="95"/>
      <c r="AY55327" s="95"/>
      <c r="AZ55327" s="95"/>
      <c r="BA55327" s="95"/>
      <c r="BB55327" s="95"/>
      <c r="BC55327" s="95"/>
      <c r="BD55327" s="95"/>
      <c r="BE55327" s="95"/>
      <c r="BF55327" s="95"/>
      <c r="BG55327" s="95"/>
      <c r="BH55327" s="95"/>
      <c r="BI55327" s="95"/>
      <c r="BJ55327" s="95"/>
      <c r="BK55327" s="95"/>
      <c r="BL55327" s="95"/>
      <c r="BM55327" s="95"/>
      <c r="BN55327" s="95"/>
      <c r="CA55327" s="95"/>
    </row>
    <row r="55328" spans="31:79" s="97" customFormat="1" x14ac:dyDescent="0.2">
      <c r="AE55328" s="95"/>
      <c r="AF55328" s="95"/>
      <c r="AN55328" s="95"/>
      <c r="AO55328" s="95"/>
      <c r="AP55328" s="95"/>
      <c r="AQ55328" s="95"/>
      <c r="AR55328" s="95"/>
      <c r="AS55328" s="95"/>
      <c r="AT55328" s="95"/>
      <c r="AU55328" s="95"/>
      <c r="AV55328" s="95"/>
      <c r="AW55328" s="95"/>
      <c r="AX55328" s="95"/>
      <c r="AY55328" s="95"/>
      <c r="AZ55328" s="95"/>
      <c r="BA55328" s="95"/>
      <c r="BB55328" s="95"/>
      <c r="BC55328" s="95"/>
      <c r="BD55328" s="95"/>
      <c r="BE55328" s="95"/>
      <c r="BF55328" s="95"/>
      <c r="BG55328" s="95"/>
      <c r="BH55328" s="95"/>
      <c r="BI55328" s="95"/>
      <c r="BJ55328" s="95"/>
      <c r="BK55328" s="95"/>
      <c r="BL55328" s="95"/>
      <c r="BM55328" s="95"/>
      <c r="BN55328" s="95"/>
      <c r="CA55328" s="95"/>
    </row>
    <row r="55329" spans="31:79" s="97" customFormat="1" x14ac:dyDescent="0.2">
      <c r="AE55329" s="95"/>
      <c r="AF55329" s="95"/>
      <c r="AN55329" s="95"/>
      <c r="AO55329" s="95"/>
      <c r="AP55329" s="95"/>
      <c r="AQ55329" s="95"/>
      <c r="AR55329" s="95"/>
      <c r="AS55329" s="95"/>
      <c r="AT55329" s="95"/>
      <c r="AU55329" s="95"/>
      <c r="AV55329" s="95"/>
      <c r="AW55329" s="95"/>
      <c r="AX55329" s="95"/>
      <c r="AY55329" s="95"/>
      <c r="AZ55329" s="95"/>
      <c r="BA55329" s="95"/>
      <c r="BB55329" s="95"/>
      <c r="BC55329" s="95"/>
      <c r="BD55329" s="95"/>
      <c r="BE55329" s="95"/>
      <c r="BF55329" s="95"/>
      <c r="BG55329" s="95"/>
      <c r="BH55329" s="95"/>
      <c r="BI55329" s="95"/>
      <c r="BJ55329" s="95"/>
      <c r="BK55329" s="95"/>
      <c r="BL55329" s="95"/>
      <c r="BM55329" s="95"/>
      <c r="BN55329" s="95"/>
      <c r="CA55329" s="95"/>
    </row>
    <row r="55330" spans="31:79" s="97" customFormat="1" x14ac:dyDescent="0.2">
      <c r="AE55330" s="95"/>
      <c r="AF55330" s="95"/>
      <c r="AN55330" s="95"/>
      <c r="AO55330" s="95"/>
      <c r="AP55330" s="95"/>
      <c r="AQ55330" s="95"/>
      <c r="AR55330" s="95"/>
      <c r="AS55330" s="95"/>
      <c r="AT55330" s="95"/>
      <c r="AU55330" s="95"/>
      <c r="AV55330" s="95"/>
      <c r="AW55330" s="95"/>
      <c r="AX55330" s="95"/>
      <c r="AY55330" s="95"/>
      <c r="AZ55330" s="95"/>
      <c r="BA55330" s="95"/>
      <c r="BB55330" s="95"/>
      <c r="BC55330" s="95"/>
      <c r="BD55330" s="95"/>
      <c r="BE55330" s="95"/>
      <c r="BF55330" s="95"/>
      <c r="BG55330" s="95"/>
      <c r="BH55330" s="95"/>
      <c r="BI55330" s="95"/>
      <c r="BJ55330" s="95"/>
      <c r="BK55330" s="95"/>
      <c r="BL55330" s="95"/>
      <c r="BM55330" s="95"/>
      <c r="BN55330" s="95"/>
      <c r="CA55330" s="95"/>
    </row>
    <row r="55331" spans="31:79" s="97" customFormat="1" x14ac:dyDescent="0.2">
      <c r="AE55331" s="95"/>
      <c r="AF55331" s="95"/>
      <c r="AN55331" s="95"/>
      <c r="AO55331" s="95"/>
      <c r="AP55331" s="95"/>
      <c r="AQ55331" s="95"/>
      <c r="AR55331" s="95"/>
      <c r="AS55331" s="95"/>
      <c r="AT55331" s="95"/>
      <c r="AU55331" s="95"/>
      <c r="AV55331" s="95"/>
      <c r="AW55331" s="95"/>
      <c r="AX55331" s="95"/>
      <c r="AY55331" s="95"/>
      <c r="AZ55331" s="95"/>
      <c r="BA55331" s="95"/>
      <c r="BB55331" s="95"/>
      <c r="BC55331" s="95"/>
      <c r="BD55331" s="95"/>
      <c r="BE55331" s="95"/>
      <c r="BF55331" s="95"/>
      <c r="BG55331" s="95"/>
      <c r="BH55331" s="95"/>
      <c r="BI55331" s="95"/>
      <c r="BJ55331" s="95"/>
      <c r="BK55331" s="95"/>
      <c r="BL55331" s="95"/>
      <c r="BM55331" s="95"/>
      <c r="BN55331" s="95"/>
      <c r="CA55331" s="95"/>
    </row>
    <row r="55332" spans="31:79" s="97" customFormat="1" x14ac:dyDescent="0.2">
      <c r="AE55332" s="95"/>
      <c r="AF55332" s="95"/>
      <c r="AN55332" s="95"/>
      <c r="AO55332" s="95"/>
      <c r="AP55332" s="95"/>
      <c r="AQ55332" s="95"/>
      <c r="AR55332" s="95"/>
      <c r="AS55332" s="95"/>
      <c r="AT55332" s="95"/>
      <c r="AU55332" s="95"/>
      <c r="AV55332" s="95"/>
      <c r="AW55332" s="95"/>
      <c r="AX55332" s="95"/>
      <c r="AY55332" s="95"/>
      <c r="AZ55332" s="95"/>
      <c r="BA55332" s="95"/>
      <c r="BB55332" s="95"/>
      <c r="BC55332" s="95"/>
      <c r="BD55332" s="95"/>
      <c r="BE55332" s="95"/>
      <c r="BF55332" s="95"/>
      <c r="BG55332" s="95"/>
      <c r="BH55332" s="95"/>
      <c r="BI55332" s="95"/>
      <c r="BJ55332" s="95"/>
      <c r="BK55332" s="95"/>
      <c r="BL55332" s="95"/>
      <c r="BM55332" s="95"/>
      <c r="BN55332" s="95"/>
      <c r="CA55332" s="95"/>
    </row>
    <row r="55333" spans="31:79" s="97" customFormat="1" x14ac:dyDescent="0.2">
      <c r="AE55333" s="95"/>
      <c r="AF55333" s="95"/>
      <c r="AN55333" s="95"/>
      <c r="AO55333" s="95"/>
      <c r="AP55333" s="95"/>
      <c r="AQ55333" s="95"/>
      <c r="AR55333" s="95"/>
      <c r="AS55333" s="95"/>
      <c r="AT55333" s="95"/>
      <c r="AU55333" s="95"/>
      <c r="AV55333" s="95"/>
      <c r="AW55333" s="95"/>
      <c r="AX55333" s="95"/>
      <c r="AY55333" s="95"/>
      <c r="AZ55333" s="95"/>
      <c r="BA55333" s="95"/>
      <c r="BB55333" s="95"/>
      <c r="BC55333" s="95"/>
      <c r="BD55333" s="95"/>
      <c r="BE55333" s="95"/>
      <c r="BF55333" s="95"/>
      <c r="BG55333" s="95"/>
      <c r="BH55333" s="95"/>
      <c r="BI55333" s="95"/>
      <c r="BJ55333" s="95"/>
      <c r="BK55333" s="95"/>
      <c r="BL55333" s="95"/>
      <c r="BM55333" s="95"/>
      <c r="BN55333" s="95"/>
      <c r="CA55333" s="95"/>
    </row>
    <row r="55334" spans="31:79" s="97" customFormat="1" x14ac:dyDescent="0.2">
      <c r="AE55334" s="95"/>
      <c r="AF55334" s="95"/>
      <c r="AN55334" s="95"/>
      <c r="AO55334" s="95"/>
      <c r="AP55334" s="95"/>
      <c r="AQ55334" s="95"/>
      <c r="AR55334" s="95"/>
      <c r="AS55334" s="95"/>
      <c r="AT55334" s="95"/>
      <c r="AU55334" s="95"/>
      <c r="AV55334" s="95"/>
      <c r="AW55334" s="95"/>
      <c r="AX55334" s="95"/>
      <c r="AY55334" s="95"/>
      <c r="AZ55334" s="95"/>
      <c r="BA55334" s="95"/>
      <c r="BB55334" s="95"/>
      <c r="BC55334" s="95"/>
      <c r="BD55334" s="95"/>
      <c r="BE55334" s="95"/>
      <c r="BF55334" s="95"/>
      <c r="BG55334" s="95"/>
      <c r="BH55334" s="95"/>
      <c r="BI55334" s="95"/>
      <c r="BJ55334" s="95"/>
      <c r="BK55334" s="95"/>
      <c r="BL55334" s="95"/>
      <c r="BM55334" s="95"/>
      <c r="BN55334" s="95"/>
      <c r="CA55334" s="95"/>
    </row>
    <row r="55335" spans="31:79" s="97" customFormat="1" x14ac:dyDescent="0.2">
      <c r="AE55335" s="95"/>
      <c r="AF55335" s="95"/>
      <c r="AN55335" s="95"/>
      <c r="AO55335" s="95"/>
      <c r="AP55335" s="95"/>
      <c r="AQ55335" s="95"/>
      <c r="AR55335" s="95"/>
      <c r="AS55335" s="95"/>
      <c r="AT55335" s="95"/>
      <c r="AU55335" s="95"/>
      <c r="AV55335" s="95"/>
      <c r="AW55335" s="95"/>
      <c r="AX55335" s="95"/>
      <c r="AY55335" s="95"/>
      <c r="AZ55335" s="95"/>
      <c r="BA55335" s="95"/>
      <c r="BB55335" s="95"/>
      <c r="BC55335" s="95"/>
      <c r="BD55335" s="95"/>
      <c r="BE55335" s="95"/>
      <c r="BF55335" s="95"/>
      <c r="BG55335" s="95"/>
      <c r="BH55335" s="95"/>
      <c r="BI55335" s="95"/>
      <c r="BJ55335" s="95"/>
      <c r="BK55335" s="95"/>
      <c r="BL55335" s="95"/>
      <c r="BM55335" s="95"/>
      <c r="BN55335" s="95"/>
      <c r="CA55335" s="95"/>
    </row>
    <row r="55336" spans="31:79" s="97" customFormat="1" x14ac:dyDescent="0.2">
      <c r="AE55336" s="95"/>
      <c r="AF55336" s="95"/>
      <c r="AN55336" s="95"/>
      <c r="AO55336" s="95"/>
      <c r="AP55336" s="95"/>
      <c r="AQ55336" s="95"/>
      <c r="AR55336" s="95"/>
      <c r="AS55336" s="95"/>
      <c r="AT55336" s="95"/>
      <c r="AU55336" s="95"/>
      <c r="AV55336" s="95"/>
      <c r="AW55336" s="95"/>
      <c r="AX55336" s="95"/>
      <c r="AY55336" s="95"/>
      <c r="AZ55336" s="95"/>
      <c r="BA55336" s="95"/>
      <c r="BB55336" s="95"/>
      <c r="BC55336" s="95"/>
      <c r="BD55336" s="95"/>
      <c r="BE55336" s="95"/>
      <c r="BF55336" s="95"/>
      <c r="BG55336" s="95"/>
      <c r="BH55336" s="95"/>
      <c r="BI55336" s="95"/>
      <c r="BJ55336" s="95"/>
      <c r="BK55336" s="95"/>
      <c r="BL55336" s="95"/>
      <c r="BM55336" s="95"/>
      <c r="BN55336" s="95"/>
      <c r="CA55336" s="95"/>
    </row>
    <row r="55337" spans="31:79" s="97" customFormat="1" x14ac:dyDescent="0.2">
      <c r="AE55337" s="95"/>
      <c r="AF55337" s="95"/>
      <c r="AN55337" s="95"/>
      <c r="AO55337" s="95"/>
      <c r="AP55337" s="95"/>
      <c r="AQ55337" s="95"/>
      <c r="AR55337" s="95"/>
      <c r="AS55337" s="95"/>
      <c r="AT55337" s="95"/>
      <c r="AU55337" s="95"/>
      <c r="AV55337" s="95"/>
      <c r="AW55337" s="95"/>
      <c r="AX55337" s="95"/>
      <c r="AY55337" s="95"/>
      <c r="AZ55337" s="95"/>
      <c r="BA55337" s="95"/>
      <c r="BB55337" s="95"/>
      <c r="BC55337" s="95"/>
      <c r="BD55337" s="95"/>
      <c r="BE55337" s="95"/>
      <c r="BF55337" s="95"/>
      <c r="BG55337" s="95"/>
      <c r="BH55337" s="95"/>
      <c r="BI55337" s="95"/>
      <c r="BJ55337" s="95"/>
      <c r="BK55337" s="95"/>
      <c r="BL55337" s="95"/>
      <c r="BM55337" s="95"/>
      <c r="BN55337" s="95"/>
      <c r="CA55337" s="95"/>
    </row>
    <row r="55338" spans="31:79" s="97" customFormat="1" x14ac:dyDescent="0.2">
      <c r="AE55338" s="95"/>
      <c r="AF55338" s="95"/>
      <c r="AN55338" s="95"/>
      <c r="AO55338" s="95"/>
      <c r="AP55338" s="95"/>
      <c r="AQ55338" s="95"/>
      <c r="AR55338" s="95"/>
      <c r="AS55338" s="95"/>
      <c r="AT55338" s="95"/>
      <c r="AU55338" s="95"/>
      <c r="AV55338" s="95"/>
      <c r="AW55338" s="95"/>
      <c r="AX55338" s="95"/>
      <c r="AY55338" s="95"/>
      <c r="AZ55338" s="95"/>
      <c r="BA55338" s="95"/>
      <c r="BB55338" s="95"/>
      <c r="BC55338" s="95"/>
      <c r="BD55338" s="95"/>
      <c r="BE55338" s="95"/>
      <c r="BF55338" s="95"/>
      <c r="BG55338" s="95"/>
      <c r="BH55338" s="95"/>
      <c r="BI55338" s="95"/>
      <c r="BJ55338" s="95"/>
      <c r="BK55338" s="95"/>
      <c r="BL55338" s="95"/>
      <c r="BM55338" s="95"/>
      <c r="BN55338" s="95"/>
      <c r="CA55338" s="95"/>
    </row>
    <row r="55339" spans="31:79" s="97" customFormat="1" x14ac:dyDescent="0.2">
      <c r="AE55339" s="95"/>
      <c r="AF55339" s="95"/>
      <c r="AN55339" s="95"/>
      <c r="AO55339" s="95"/>
      <c r="AP55339" s="95"/>
      <c r="AQ55339" s="95"/>
      <c r="AR55339" s="95"/>
      <c r="AS55339" s="95"/>
      <c r="AT55339" s="95"/>
      <c r="AU55339" s="95"/>
      <c r="AV55339" s="95"/>
      <c r="AW55339" s="95"/>
      <c r="AX55339" s="95"/>
      <c r="AY55339" s="95"/>
      <c r="AZ55339" s="95"/>
      <c r="BA55339" s="95"/>
      <c r="BB55339" s="95"/>
      <c r="BC55339" s="95"/>
      <c r="BD55339" s="95"/>
      <c r="BE55339" s="95"/>
      <c r="BF55339" s="95"/>
      <c r="BG55339" s="95"/>
      <c r="BH55339" s="95"/>
      <c r="BI55339" s="95"/>
      <c r="BJ55339" s="95"/>
      <c r="BK55339" s="95"/>
      <c r="BL55339" s="95"/>
      <c r="BM55339" s="95"/>
      <c r="BN55339" s="95"/>
      <c r="CA55339" s="95"/>
    </row>
    <row r="55340" spans="31:79" s="97" customFormat="1" x14ac:dyDescent="0.2">
      <c r="AE55340" s="95"/>
      <c r="AF55340" s="95"/>
      <c r="AN55340" s="95"/>
      <c r="AO55340" s="95"/>
      <c r="AP55340" s="95"/>
      <c r="AQ55340" s="95"/>
      <c r="AR55340" s="95"/>
      <c r="AS55340" s="95"/>
      <c r="AT55340" s="95"/>
      <c r="AU55340" s="95"/>
      <c r="AV55340" s="95"/>
      <c r="AW55340" s="95"/>
      <c r="AX55340" s="95"/>
      <c r="AY55340" s="95"/>
      <c r="AZ55340" s="95"/>
      <c r="BA55340" s="95"/>
      <c r="BB55340" s="95"/>
      <c r="BC55340" s="95"/>
      <c r="BD55340" s="95"/>
      <c r="BE55340" s="95"/>
      <c r="BF55340" s="95"/>
      <c r="BG55340" s="95"/>
      <c r="BH55340" s="95"/>
      <c r="BI55340" s="95"/>
      <c r="BJ55340" s="95"/>
      <c r="BK55340" s="95"/>
      <c r="BL55340" s="95"/>
      <c r="BM55340" s="95"/>
      <c r="BN55340" s="95"/>
      <c r="CA55340" s="95"/>
    </row>
    <row r="55341" spans="31:79" s="97" customFormat="1" x14ac:dyDescent="0.2">
      <c r="AE55341" s="95"/>
      <c r="AF55341" s="95"/>
      <c r="AN55341" s="95"/>
      <c r="AO55341" s="95"/>
      <c r="AP55341" s="95"/>
      <c r="AQ55341" s="95"/>
      <c r="AR55341" s="95"/>
      <c r="AS55341" s="95"/>
      <c r="AT55341" s="95"/>
      <c r="AU55341" s="95"/>
      <c r="AV55341" s="95"/>
      <c r="AW55341" s="95"/>
      <c r="AX55341" s="95"/>
      <c r="AY55341" s="95"/>
      <c r="AZ55341" s="95"/>
      <c r="BA55341" s="95"/>
      <c r="BB55341" s="95"/>
      <c r="BC55341" s="95"/>
      <c r="BD55341" s="95"/>
      <c r="BE55341" s="95"/>
      <c r="BF55341" s="95"/>
      <c r="BG55341" s="95"/>
      <c r="BH55341" s="95"/>
      <c r="BI55341" s="95"/>
      <c r="BJ55341" s="95"/>
      <c r="BK55341" s="95"/>
      <c r="BL55341" s="95"/>
      <c r="BM55341" s="95"/>
      <c r="BN55341" s="95"/>
      <c r="CA55341" s="95"/>
    </row>
    <row r="55342" spans="31:79" s="97" customFormat="1" x14ac:dyDescent="0.2">
      <c r="AE55342" s="95"/>
      <c r="AF55342" s="95"/>
      <c r="AN55342" s="95"/>
      <c r="AO55342" s="95"/>
      <c r="AP55342" s="95"/>
      <c r="AQ55342" s="95"/>
      <c r="AR55342" s="95"/>
      <c r="AS55342" s="95"/>
      <c r="AT55342" s="95"/>
      <c r="AU55342" s="95"/>
      <c r="AV55342" s="95"/>
      <c r="AW55342" s="95"/>
      <c r="AX55342" s="95"/>
      <c r="AY55342" s="95"/>
      <c r="AZ55342" s="95"/>
      <c r="BA55342" s="95"/>
      <c r="BB55342" s="95"/>
      <c r="BC55342" s="95"/>
      <c r="BD55342" s="95"/>
      <c r="BE55342" s="95"/>
      <c r="BF55342" s="95"/>
      <c r="BG55342" s="95"/>
      <c r="BH55342" s="95"/>
      <c r="BI55342" s="95"/>
      <c r="BJ55342" s="95"/>
      <c r="BK55342" s="95"/>
      <c r="BL55342" s="95"/>
      <c r="BM55342" s="95"/>
      <c r="BN55342" s="95"/>
      <c r="CA55342" s="95"/>
    </row>
    <row r="55343" spans="31:79" s="97" customFormat="1" x14ac:dyDescent="0.2">
      <c r="AE55343" s="95"/>
      <c r="AF55343" s="95"/>
      <c r="AN55343" s="95"/>
      <c r="AO55343" s="95"/>
      <c r="AP55343" s="95"/>
      <c r="AQ55343" s="95"/>
      <c r="AR55343" s="95"/>
      <c r="AS55343" s="95"/>
      <c r="AT55343" s="95"/>
      <c r="AU55343" s="95"/>
      <c r="AV55343" s="95"/>
      <c r="AW55343" s="95"/>
      <c r="AX55343" s="95"/>
      <c r="AY55343" s="95"/>
      <c r="AZ55343" s="95"/>
      <c r="BA55343" s="95"/>
      <c r="BB55343" s="95"/>
      <c r="BC55343" s="95"/>
      <c r="BD55343" s="95"/>
      <c r="BE55343" s="95"/>
      <c r="BF55343" s="95"/>
      <c r="BG55343" s="95"/>
      <c r="BH55343" s="95"/>
      <c r="BI55343" s="95"/>
      <c r="BJ55343" s="95"/>
      <c r="BK55343" s="95"/>
      <c r="BL55343" s="95"/>
      <c r="BM55343" s="95"/>
      <c r="BN55343" s="95"/>
      <c r="CA55343" s="95"/>
    </row>
    <row r="55344" spans="31:79" s="97" customFormat="1" x14ac:dyDescent="0.2">
      <c r="AE55344" s="95"/>
      <c r="AF55344" s="95"/>
      <c r="AN55344" s="95"/>
      <c r="AO55344" s="95"/>
      <c r="AP55344" s="95"/>
      <c r="AQ55344" s="95"/>
      <c r="AR55344" s="95"/>
      <c r="AS55344" s="95"/>
      <c r="AT55344" s="95"/>
      <c r="AU55344" s="95"/>
      <c r="AV55344" s="95"/>
      <c r="AW55344" s="95"/>
      <c r="AX55344" s="95"/>
      <c r="AY55344" s="95"/>
      <c r="AZ55344" s="95"/>
      <c r="BA55344" s="95"/>
      <c r="BB55344" s="95"/>
      <c r="BC55344" s="95"/>
      <c r="BD55344" s="95"/>
      <c r="BE55344" s="95"/>
      <c r="BF55344" s="95"/>
      <c r="BG55344" s="95"/>
      <c r="BH55344" s="95"/>
      <c r="BI55344" s="95"/>
      <c r="BJ55344" s="95"/>
      <c r="BK55344" s="95"/>
      <c r="BL55344" s="95"/>
      <c r="BM55344" s="95"/>
      <c r="BN55344" s="95"/>
      <c r="CA55344" s="95"/>
    </row>
    <row r="55345" spans="31:79" s="97" customFormat="1" x14ac:dyDescent="0.2">
      <c r="AE55345" s="95"/>
      <c r="AF55345" s="95"/>
      <c r="AN55345" s="95"/>
      <c r="AO55345" s="95"/>
      <c r="AP55345" s="95"/>
      <c r="AQ55345" s="95"/>
      <c r="AR55345" s="95"/>
      <c r="AS55345" s="95"/>
      <c r="AT55345" s="95"/>
      <c r="AU55345" s="95"/>
      <c r="AV55345" s="95"/>
      <c r="AW55345" s="95"/>
      <c r="AX55345" s="95"/>
      <c r="AY55345" s="95"/>
      <c r="AZ55345" s="95"/>
      <c r="BA55345" s="95"/>
      <c r="BB55345" s="95"/>
      <c r="BC55345" s="95"/>
      <c r="BD55345" s="95"/>
      <c r="BE55345" s="95"/>
      <c r="BF55345" s="95"/>
      <c r="BG55345" s="95"/>
      <c r="BH55345" s="95"/>
      <c r="BI55345" s="95"/>
      <c r="BJ55345" s="95"/>
      <c r="BK55345" s="95"/>
      <c r="BL55345" s="95"/>
      <c r="BM55345" s="95"/>
      <c r="BN55345" s="95"/>
      <c r="CA55345" s="95"/>
    </row>
    <row r="55346" spans="31:79" s="97" customFormat="1" x14ac:dyDescent="0.2">
      <c r="AE55346" s="95"/>
      <c r="AF55346" s="95"/>
      <c r="AN55346" s="95"/>
      <c r="AO55346" s="95"/>
      <c r="AP55346" s="95"/>
      <c r="AQ55346" s="95"/>
      <c r="AR55346" s="95"/>
      <c r="AS55346" s="95"/>
      <c r="AT55346" s="95"/>
      <c r="AU55346" s="95"/>
      <c r="AV55346" s="95"/>
      <c r="AW55346" s="95"/>
      <c r="AX55346" s="95"/>
      <c r="AY55346" s="95"/>
      <c r="AZ55346" s="95"/>
      <c r="BA55346" s="95"/>
      <c r="BB55346" s="95"/>
      <c r="BC55346" s="95"/>
      <c r="BD55346" s="95"/>
      <c r="BE55346" s="95"/>
      <c r="BF55346" s="95"/>
      <c r="BG55346" s="95"/>
      <c r="BH55346" s="95"/>
      <c r="BI55346" s="95"/>
      <c r="BJ55346" s="95"/>
      <c r="BK55346" s="95"/>
      <c r="BL55346" s="95"/>
      <c r="BM55346" s="95"/>
      <c r="BN55346" s="95"/>
      <c r="CA55346" s="95"/>
    </row>
    <row r="55347" spans="31:79" s="97" customFormat="1" x14ac:dyDescent="0.2">
      <c r="AE55347" s="95"/>
      <c r="AF55347" s="95"/>
      <c r="AN55347" s="95"/>
      <c r="AO55347" s="95"/>
      <c r="AP55347" s="95"/>
      <c r="AQ55347" s="95"/>
      <c r="AR55347" s="95"/>
      <c r="AS55347" s="95"/>
      <c r="AT55347" s="95"/>
      <c r="AU55347" s="95"/>
      <c r="AV55347" s="95"/>
      <c r="AW55347" s="95"/>
      <c r="AX55347" s="95"/>
      <c r="AY55347" s="95"/>
      <c r="AZ55347" s="95"/>
      <c r="BA55347" s="95"/>
      <c r="BB55347" s="95"/>
      <c r="BC55347" s="95"/>
      <c r="BD55347" s="95"/>
      <c r="BE55347" s="95"/>
      <c r="BF55347" s="95"/>
      <c r="BG55347" s="95"/>
      <c r="BH55347" s="95"/>
      <c r="BI55347" s="95"/>
      <c r="BJ55347" s="95"/>
      <c r="BK55347" s="95"/>
      <c r="BL55347" s="95"/>
      <c r="BM55347" s="95"/>
      <c r="BN55347" s="95"/>
      <c r="CA55347" s="95"/>
    </row>
    <row r="55348" spans="31:79" s="97" customFormat="1" x14ac:dyDescent="0.2">
      <c r="AE55348" s="95"/>
      <c r="AF55348" s="95"/>
      <c r="AN55348" s="95"/>
      <c r="AO55348" s="95"/>
      <c r="AP55348" s="95"/>
      <c r="AQ55348" s="95"/>
      <c r="AR55348" s="95"/>
      <c r="AS55348" s="95"/>
      <c r="AT55348" s="95"/>
      <c r="AU55348" s="95"/>
      <c r="AV55348" s="95"/>
      <c r="AW55348" s="95"/>
      <c r="AX55348" s="95"/>
      <c r="AY55348" s="95"/>
      <c r="AZ55348" s="95"/>
      <c r="BA55348" s="95"/>
      <c r="BB55348" s="95"/>
      <c r="BC55348" s="95"/>
      <c r="BD55348" s="95"/>
      <c r="BE55348" s="95"/>
      <c r="BF55348" s="95"/>
      <c r="BG55348" s="95"/>
      <c r="BH55348" s="95"/>
      <c r="BI55348" s="95"/>
      <c r="BJ55348" s="95"/>
      <c r="BK55348" s="95"/>
      <c r="BL55348" s="95"/>
      <c r="BM55348" s="95"/>
      <c r="BN55348" s="95"/>
      <c r="CA55348" s="95"/>
    </row>
    <row r="55349" spans="31:79" s="97" customFormat="1" x14ac:dyDescent="0.2">
      <c r="AE55349" s="95"/>
      <c r="AF55349" s="95"/>
      <c r="AN55349" s="95"/>
      <c r="AO55349" s="95"/>
      <c r="AP55349" s="95"/>
      <c r="AQ55349" s="95"/>
      <c r="AR55349" s="95"/>
      <c r="AS55349" s="95"/>
      <c r="AT55349" s="95"/>
      <c r="AU55349" s="95"/>
      <c r="AV55349" s="95"/>
      <c r="AW55349" s="95"/>
      <c r="AX55349" s="95"/>
      <c r="AY55349" s="95"/>
      <c r="AZ55349" s="95"/>
      <c r="BA55349" s="95"/>
      <c r="BB55349" s="95"/>
      <c r="BC55349" s="95"/>
      <c r="BD55349" s="95"/>
      <c r="BE55349" s="95"/>
      <c r="BF55349" s="95"/>
      <c r="BG55349" s="95"/>
      <c r="BH55349" s="95"/>
      <c r="BI55349" s="95"/>
      <c r="BJ55349" s="95"/>
      <c r="BK55349" s="95"/>
      <c r="BL55349" s="95"/>
      <c r="BM55349" s="95"/>
      <c r="BN55349" s="95"/>
      <c r="CA55349" s="95"/>
    </row>
    <row r="55350" spans="31:79" s="97" customFormat="1" x14ac:dyDescent="0.2">
      <c r="AE55350" s="95"/>
      <c r="AF55350" s="95"/>
      <c r="AN55350" s="95"/>
      <c r="AO55350" s="95"/>
      <c r="AP55350" s="95"/>
      <c r="AQ55350" s="95"/>
      <c r="AR55350" s="95"/>
      <c r="AS55350" s="95"/>
      <c r="AT55350" s="95"/>
      <c r="AU55350" s="95"/>
      <c r="AV55350" s="95"/>
      <c r="AW55350" s="95"/>
      <c r="AX55350" s="95"/>
      <c r="AY55350" s="95"/>
      <c r="AZ55350" s="95"/>
      <c r="BA55350" s="95"/>
      <c r="BB55350" s="95"/>
      <c r="BC55350" s="95"/>
      <c r="BD55350" s="95"/>
      <c r="BE55350" s="95"/>
      <c r="BF55350" s="95"/>
      <c r="BG55350" s="95"/>
      <c r="BH55350" s="95"/>
      <c r="BI55350" s="95"/>
      <c r="BJ55350" s="95"/>
      <c r="BK55350" s="95"/>
      <c r="BL55350" s="95"/>
      <c r="BM55350" s="95"/>
      <c r="BN55350" s="95"/>
      <c r="CA55350" s="95"/>
    </row>
    <row r="55351" spans="31:79" s="97" customFormat="1" x14ac:dyDescent="0.2">
      <c r="AE55351" s="95"/>
      <c r="AF55351" s="95"/>
      <c r="AN55351" s="95"/>
      <c r="AO55351" s="95"/>
      <c r="AP55351" s="95"/>
      <c r="AQ55351" s="95"/>
      <c r="AR55351" s="95"/>
      <c r="AS55351" s="95"/>
      <c r="AT55351" s="95"/>
      <c r="AU55351" s="95"/>
      <c r="AV55351" s="95"/>
      <c r="AW55351" s="95"/>
      <c r="AX55351" s="95"/>
      <c r="AY55351" s="95"/>
      <c r="AZ55351" s="95"/>
      <c r="BA55351" s="95"/>
      <c r="BB55351" s="95"/>
      <c r="BC55351" s="95"/>
      <c r="BD55351" s="95"/>
      <c r="BE55351" s="95"/>
      <c r="BF55351" s="95"/>
      <c r="BG55351" s="95"/>
      <c r="BH55351" s="95"/>
      <c r="BI55351" s="95"/>
      <c r="BJ55351" s="95"/>
      <c r="BK55351" s="95"/>
      <c r="BL55351" s="95"/>
      <c r="BM55351" s="95"/>
      <c r="BN55351" s="95"/>
      <c r="CA55351" s="95"/>
    </row>
    <row r="55352" spans="31:79" s="97" customFormat="1" x14ac:dyDescent="0.2">
      <c r="AE55352" s="95"/>
      <c r="AF55352" s="95"/>
      <c r="AN55352" s="95"/>
      <c r="AO55352" s="95"/>
      <c r="AP55352" s="95"/>
      <c r="AQ55352" s="95"/>
      <c r="AR55352" s="95"/>
      <c r="AS55352" s="95"/>
      <c r="AT55352" s="95"/>
      <c r="AU55352" s="95"/>
      <c r="AV55352" s="95"/>
      <c r="AW55352" s="95"/>
      <c r="AX55352" s="95"/>
      <c r="AY55352" s="95"/>
      <c r="AZ55352" s="95"/>
      <c r="BA55352" s="95"/>
      <c r="BB55352" s="95"/>
      <c r="BC55352" s="95"/>
      <c r="BD55352" s="95"/>
      <c r="BE55352" s="95"/>
      <c r="BF55352" s="95"/>
      <c r="BG55352" s="95"/>
      <c r="BH55352" s="95"/>
      <c r="BI55352" s="95"/>
      <c r="BJ55352" s="95"/>
      <c r="BK55352" s="95"/>
      <c r="BL55352" s="95"/>
      <c r="BM55352" s="95"/>
      <c r="BN55352" s="95"/>
      <c r="CA55352" s="95"/>
    </row>
    <row r="55353" spans="31:79" s="97" customFormat="1" x14ac:dyDescent="0.2">
      <c r="AE55353" s="95"/>
      <c r="AF55353" s="95"/>
      <c r="AN55353" s="95"/>
      <c r="AO55353" s="95"/>
      <c r="AP55353" s="95"/>
      <c r="AQ55353" s="95"/>
      <c r="AR55353" s="95"/>
      <c r="AS55353" s="95"/>
      <c r="AT55353" s="95"/>
      <c r="AU55353" s="95"/>
      <c r="AV55353" s="95"/>
      <c r="AW55353" s="95"/>
      <c r="AX55353" s="95"/>
      <c r="AY55353" s="95"/>
      <c r="AZ55353" s="95"/>
      <c r="BA55353" s="95"/>
      <c r="BB55353" s="95"/>
      <c r="BC55353" s="95"/>
      <c r="BD55353" s="95"/>
      <c r="BE55353" s="95"/>
      <c r="BF55353" s="95"/>
      <c r="BG55353" s="95"/>
      <c r="BH55353" s="95"/>
      <c r="BI55353" s="95"/>
      <c r="BJ55353" s="95"/>
      <c r="BK55353" s="95"/>
      <c r="BL55353" s="95"/>
      <c r="BM55353" s="95"/>
      <c r="BN55353" s="95"/>
      <c r="CA55353" s="95"/>
    </row>
    <row r="55354" spans="31:79" s="97" customFormat="1" x14ac:dyDescent="0.2">
      <c r="AE55354" s="95"/>
      <c r="AF55354" s="95"/>
      <c r="AN55354" s="95"/>
      <c r="AO55354" s="95"/>
      <c r="AP55354" s="95"/>
      <c r="AQ55354" s="95"/>
      <c r="AR55354" s="95"/>
      <c r="AS55354" s="95"/>
      <c r="AT55354" s="95"/>
      <c r="AU55354" s="95"/>
      <c r="AV55354" s="95"/>
      <c r="AW55354" s="95"/>
      <c r="AX55354" s="95"/>
      <c r="AY55354" s="95"/>
      <c r="AZ55354" s="95"/>
      <c r="BA55354" s="95"/>
      <c r="BB55354" s="95"/>
      <c r="BC55354" s="95"/>
      <c r="BD55354" s="95"/>
      <c r="BE55354" s="95"/>
      <c r="BF55354" s="95"/>
      <c r="BG55354" s="95"/>
      <c r="BH55354" s="95"/>
      <c r="BI55354" s="95"/>
      <c r="BJ55354" s="95"/>
      <c r="BK55354" s="95"/>
      <c r="BL55354" s="95"/>
      <c r="BM55354" s="95"/>
      <c r="BN55354" s="95"/>
      <c r="CA55354" s="95"/>
    </row>
    <row r="55355" spans="31:79" s="97" customFormat="1" x14ac:dyDescent="0.2">
      <c r="AE55355" s="95"/>
      <c r="AF55355" s="95"/>
      <c r="AN55355" s="95"/>
      <c r="AO55355" s="95"/>
      <c r="AP55355" s="95"/>
      <c r="AQ55355" s="95"/>
      <c r="AR55355" s="95"/>
      <c r="AS55355" s="95"/>
      <c r="AT55355" s="95"/>
      <c r="AU55355" s="95"/>
      <c r="AV55355" s="95"/>
      <c r="AW55355" s="95"/>
      <c r="AX55355" s="95"/>
      <c r="AY55355" s="95"/>
      <c r="AZ55355" s="95"/>
      <c r="BA55355" s="95"/>
      <c r="BB55355" s="95"/>
      <c r="BC55355" s="95"/>
      <c r="BD55355" s="95"/>
      <c r="BE55355" s="95"/>
      <c r="BF55355" s="95"/>
      <c r="BG55355" s="95"/>
      <c r="BH55355" s="95"/>
      <c r="BI55355" s="95"/>
      <c r="BJ55355" s="95"/>
      <c r="BK55355" s="95"/>
      <c r="BL55355" s="95"/>
      <c r="BM55355" s="95"/>
      <c r="BN55355" s="95"/>
      <c r="CA55355" s="95"/>
    </row>
    <row r="55356" spans="31:79" s="97" customFormat="1" x14ac:dyDescent="0.2">
      <c r="AE55356" s="95"/>
      <c r="AF55356" s="95"/>
      <c r="AN55356" s="95"/>
      <c r="AO55356" s="95"/>
      <c r="AP55356" s="95"/>
      <c r="AQ55356" s="95"/>
      <c r="AR55356" s="95"/>
      <c r="AS55356" s="95"/>
      <c r="AT55356" s="95"/>
      <c r="AU55356" s="95"/>
      <c r="AV55356" s="95"/>
      <c r="AW55356" s="95"/>
      <c r="AX55356" s="95"/>
      <c r="AY55356" s="95"/>
      <c r="AZ55356" s="95"/>
      <c r="BA55356" s="95"/>
      <c r="BB55356" s="95"/>
      <c r="BC55356" s="95"/>
      <c r="BD55356" s="95"/>
      <c r="BE55356" s="95"/>
      <c r="BF55356" s="95"/>
      <c r="BG55356" s="95"/>
      <c r="BH55356" s="95"/>
      <c r="BI55356" s="95"/>
      <c r="BJ55356" s="95"/>
      <c r="BK55356" s="95"/>
      <c r="BL55356" s="95"/>
      <c r="BM55356" s="95"/>
      <c r="BN55356" s="95"/>
      <c r="CA55356" s="95"/>
    </row>
    <row r="55357" spans="31:79" s="97" customFormat="1" x14ac:dyDescent="0.2">
      <c r="AE55357" s="95"/>
      <c r="AF55357" s="95"/>
      <c r="AN55357" s="95"/>
      <c r="AO55357" s="95"/>
      <c r="AP55357" s="95"/>
      <c r="AQ55357" s="95"/>
      <c r="AR55357" s="95"/>
      <c r="AS55357" s="95"/>
      <c r="AT55357" s="95"/>
      <c r="AU55357" s="95"/>
      <c r="AV55357" s="95"/>
      <c r="AW55357" s="95"/>
      <c r="AX55357" s="95"/>
      <c r="AY55357" s="95"/>
      <c r="AZ55357" s="95"/>
      <c r="BA55357" s="95"/>
      <c r="BB55357" s="95"/>
      <c r="BC55357" s="95"/>
      <c r="BD55357" s="95"/>
      <c r="BE55357" s="95"/>
      <c r="BF55357" s="95"/>
      <c r="BG55357" s="95"/>
      <c r="BH55357" s="95"/>
      <c r="BI55357" s="95"/>
      <c r="BJ55357" s="95"/>
      <c r="BK55357" s="95"/>
      <c r="BL55357" s="95"/>
      <c r="BM55357" s="95"/>
      <c r="BN55357" s="95"/>
      <c r="CA55357" s="95"/>
    </row>
    <row r="55358" spans="31:79" s="97" customFormat="1" x14ac:dyDescent="0.2">
      <c r="AE55358" s="95"/>
      <c r="AF55358" s="95"/>
      <c r="AN55358" s="95"/>
      <c r="AO55358" s="95"/>
      <c r="AP55358" s="95"/>
      <c r="AQ55358" s="95"/>
      <c r="AR55358" s="95"/>
      <c r="AS55358" s="95"/>
      <c r="AT55358" s="95"/>
      <c r="AU55358" s="95"/>
      <c r="AV55358" s="95"/>
      <c r="AW55358" s="95"/>
      <c r="AX55358" s="95"/>
      <c r="AY55358" s="95"/>
      <c r="AZ55358" s="95"/>
      <c r="BA55358" s="95"/>
      <c r="BB55358" s="95"/>
      <c r="BC55358" s="95"/>
      <c r="BD55358" s="95"/>
      <c r="BE55358" s="95"/>
      <c r="BF55358" s="95"/>
      <c r="BG55358" s="95"/>
      <c r="BH55358" s="95"/>
      <c r="BI55358" s="95"/>
      <c r="BJ55358" s="95"/>
      <c r="BK55358" s="95"/>
      <c r="BL55358" s="95"/>
      <c r="BM55358" s="95"/>
      <c r="BN55358" s="95"/>
      <c r="CA55358" s="95"/>
    </row>
    <row r="55359" spans="31:79" s="97" customFormat="1" x14ac:dyDescent="0.2">
      <c r="AE55359" s="95"/>
      <c r="AF55359" s="95"/>
      <c r="AN55359" s="95"/>
      <c r="AO55359" s="95"/>
      <c r="AP55359" s="95"/>
      <c r="AQ55359" s="95"/>
      <c r="AR55359" s="95"/>
      <c r="AS55359" s="95"/>
      <c r="AT55359" s="95"/>
      <c r="AU55359" s="95"/>
      <c r="AV55359" s="95"/>
      <c r="AW55359" s="95"/>
      <c r="AX55359" s="95"/>
      <c r="AY55359" s="95"/>
      <c r="AZ55359" s="95"/>
      <c r="BA55359" s="95"/>
      <c r="BB55359" s="95"/>
      <c r="BC55359" s="95"/>
      <c r="BD55359" s="95"/>
      <c r="BE55359" s="95"/>
      <c r="BF55359" s="95"/>
      <c r="BG55359" s="95"/>
      <c r="BH55359" s="95"/>
      <c r="BI55359" s="95"/>
      <c r="BJ55359" s="95"/>
      <c r="BK55359" s="95"/>
      <c r="BL55359" s="95"/>
      <c r="BM55359" s="95"/>
      <c r="BN55359" s="95"/>
      <c r="CA55359" s="95"/>
    </row>
    <row r="55360" spans="31:79" s="97" customFormat="1" x14ac:dyDescent="0.2">
      <c r="AE55360" s="95"/>
      <c r="AF55360" s="95"/>
      <c r="AN55360" s="95"/>
      <c r="AO55360" s="95"/>
      <c r="AP55360" s="95"/>
      <c r="AQ55360" s="95"/>
      <c r="AR55360" s="95"/>
      <c r="AS55360" s="95"/>
      <c r="AT55360" s="95"/>
      <c r="AU55360" s="95"/>
      <c r="AV55360" s="95"/>
      <c r="AW55360" s="95"/>
      <c r="AX55360" s="95"/>
      <c r="AY55360" s="95"/>
      <c r="AZ55360" s="95"/>
      <c r="BA55360" s="95"/>
      <c r="BB55360" s="95"/>
      <c r="BC55360" s="95"/>
      <c r="BD55360" s="95"/>
      <c r="BE55360" s="95"/>
      <c r="BF55360" s="95"/>
      <c r="BG55360" s="95"/>
      <c r="BH55360" s="95"/>
      <c r="BI55360" s="95"/>
      <c r="BJ55360" s="95"/>
      <c r="BK55360" s="95"/>
      <c r="BL55360" s="95"/>
      <c r="BM55360" s="95"/>
      <c r="BN55360" s="95"/>
      <c r="CA55360" s="95"/>
    </row>
    <row r="55361" spans="31:79" s="97" customFormat="1" x14ac:dyDescent="0.2">
      <c r="AE55361" s="95"/>
      <c r="AF55361" s="95"/>
      <c r="AN55361" s="95"/>
      <c r="AO55361" s="95"/>
      <c r="AP55361" s="95"/>
      <c r="AQ55361" s="95"/>
      <c r="AR55361" s="95"/>
      <c r="AS55361" s="95"/>
      <c r="AT55361" s="95"/>
      <c r="AU55361" s="95"/>
      <c r="AV55361" s="95"/>
      <c r="AW55361" s="95"/>
      <c r="AX55361" s="95"/>
      <c r="AY55361" s="95"/>
      <c r="AZ55361" s="95"/>
      <c r="BA55361" s="95"/>
      <c r="BB55361" s="95"/>
      <c r="BC55361" s="95"/>
      <c r="BD55361" s="95"/>
      <c r="BE55361" s="95"/>
      <c r="BF55361" s="95"/>
      <c r="BG55361" s="95"/>
      <c r="BH55361" s="95"/>
      <c r="BI55361" s="95"/>
      <c r="BJ55361" s="95"/>
      <c r="BK55361" s="95"/>
      <c r="BL55361" s="95"/>
      <c r="BM55361" s="95"/>
      <c r="BN55361" s="95"/>
      <c r="CA55361" s="95"/>
    </row>
    <row r="55362" spans="31:79" s="97" customFormat="1" x14ac:dyDescent="0.2">
      <c r="AE55362" s="95"/>
      <c r="AF55362" s="95"/>
      <c r="AN55362" s="95"/>
      <c r="AO55362" s="95"/>
      <c r="AP55362" s="95"/>
      <c r="AQ55362" s="95"/>
      <c r="AR55362" s="95"/>
      <c r="AS55362" s="95"/>
      <c r="AT55362" s="95"/>
      <c r="AU55362" s="95"/>
      <c r="AV55362" s="95"/>
      <c r="AW55362" s="95"/>
      <c r="AX55362" s="95"/>
      <c r="AY55362" s="95"/>
      <c r="AZ55362" s="95"/>
      <c r="BA55362" s="95"/>
      <c r="BB55362" s="95"/>
      <c r="BC55362" s="95"/>
      <c r="BD55362" s="95"/>
      <c r="BE55362" s="95"/>
      <c r="BF55362" s="95"/>
      <c r="BG55362" s="95"/>
      <c r="BH55362" s="95"/>
      <c r="BI55362" s="95"/>
      <c r="BJ55362" s="95"/>
      <c r="BK55362" s="95"/>
      <c r="BL55362" s="95"/>
      <c r="BM55362" s="95"/>
      <c r="BN55362" s="95"/>
      <c r="CA55362" s="95"/>
    </row>
    <row r="55363" spans="31:79" s="97" customFormat="1" x14ac:dyDescent="0.2">
      <c r="AE55363" s="95"/>
      <c r="AF55363" s="95"/>
      <c r="AN55363" s="95"/>
      <c r="AO55363" s="95"/>
      <c r="AP55363" s="95"/>
      <c r="AQ55363" s="95"/>
      <c r="AR55363" s="95"/>
      <c r="AS55363" s="95"/>
      <c r="AT55363" s="95"/>
      <c r="AU55363" s="95"/>
      <c r="AV55363" s="95"/>
      <c r="AW55363" s="95"/>
      <c r="AX55363" s="95"/>
      <c r="AY55363" s="95"/>
      <c r="AZ55363" s="95"/>
      <c r="BA55363" s="95"/>
      <c r="BB55363" s="95"/>
      <c r="BC55363" s="95"/>
      <c r="BD55363" s="95"/>
      <c r="BE55363" s="95"/>
      <c r="BF55363" s="95"/>
      <c r="BG55363" s="95"/>
      <c r="BH55363" s="95"/>
      <c r="BI55363" s="95"/>
      <c r="BJ55363" s="95"/>
      <c r="BK55363" s="95"/>
      <c r="BL55363" s="95"/>
      <c r="BM55363" s="95"/>
      <c r="BN55363" s="95"/>
      <c r="CA55363" s="95"/>
    </row>
    <row r="55364" spans="31:79" s="97" customFormat="1" x14ac:dyDescent="0.2">
      <c r="AE55364" s="95"/>
      <c r="AF55364" s="95"/>
      <c r="AN55364" s="95"/>
      <c r="AO55364" s="95"/>
      <c r="AP55364" s="95"/>
      <c r="AQ55364" s="95"/>
      <c r="AR55364" s="95"/>
      <c r="AS55364" s="95"/>
      <c r="AT55364" s="95"/>
      <c r="AU55364" s="95"/>
      <c r="AV55364" s="95"/>
      <c r="AW55364" s="95"/>
      <c r="AX55364" s="95"/>
      <c r="AY55364" s="95"/>
      <c r="AZ55364" s="95"/>
      <c r="BA55364" s="95"/>
      <c r="BB55364" s="95"/>
      <c r="BC55364" s="95"/>
      <c r="BD55364" s="95"/>
      <c r="BE55364" s="95"/>
      <c r="BF55364" s="95"/>
      <c r="BG55364" s="95"/>
      <c r="BH55364" s="95"/>
      <c r="BI55364" s="95"/>
      <c r="BJ55364" s="95"/>
      <c r="BK55364" s="95"/>
      <c r="BL55364" s="95"/>
      <c r="BM55364" s="95"/>
      <c r="BN55364" s="95"/>
      <c r="CA55364" s="95"/>
    </row>
    <row r="55365" spans="31:79" s="97" customFormat="1" x14ac:dyDescent="0.2">
      <c r="AE55365" s="95"/>
      <c r="AF55365" s="95"/>
      <c r="AN55365" s="95"/>
      <c r="AO55365" s="95"/>
      <c r="AP55365" s="95"/>
      <c r="AQ55365" s="95"/>
      <c r="AR55365" s="95"/>
      <c r="AS55365" s="95"/>
      <c r="AT55365" s="95"/>
      <c r="AU55365" s="95"/>
      <c r="AV55365" s="95"/>
      <c r="AW55365" s="95"/>
      <c r="AX55365" s="95"/>
      <c r="AY55365" s="95"/>
      <c r="AZ55365" s="95"/>
      <c r="BA55365" s="95"/>
      <c r="BB55365" s="95"/>
      <c r="BC55365" s="95"/>
      <c r="BD55365" s="95"/>
      <c r="BE55365" s="95"/>
      <c r="BF55365" s="95"/>
      <c r="BG55365" s="95"/>
      <c r="BH55365" s="95"/>
      <c r="BI55365" s="95"/>
      <c r="BJ55365" s="95"/>
      <c r="BK55365" s="95"/>
      <c r="BL55365" s="95"/>
      <c r="BM55365" s="95"/>
      <c r="BN55365" s="95"/>
      <c r="CA55365" s="95"/>
    </row>
    <row r="55366" spans="31:79" s="97" customFormat="1" x14ac:dyDescent="0.2">
      <c r="AE55366" s="95"/>
      <c r="AF55366" s="95"/>
      <c r="AN55366" s="95"/>
      <c r="AO55366" s="95"/>
      <c r="AP55366" s="95"/>
      <c r="AQ55366" s="95"/>
      <c r="AR55366" s="95"/>
      <c r="AS55366" s="95"/>
      <c r="AT55366" s="95"/>
      <c r="AU55366" s="95"/>
      <c r="AV55366" s="95"/>
      <c r="AW55366" s="95"/>
      <c r="AX55366" s="95"/>
      <c r="AY55366" s="95"/>
      <c r="AZ55366" s="95"/>
      <c r="BA55366" s="95"/>
      <c r="BB55366" s="95"/>
      <c r="BC55366" s="95"/>
      <c r="BD55366" s="95"/>
      <c r="BE55366" s="95"/>
      <c r="BF55366" s="95"/>
      <c r="BG55366" s="95"/>
      <c r="BH55366" s="95"/>
      <c r="BI55366" s="95"/>
      <c r="BJ55366" s="95"/>
      <c r="BK55366" s="95"/>
      <c r="BL55366" s="95"/>
      <c r="BM55366" s="95"/>
      <c r="BN55366" s="95"/>
      <c r="CA55366" s="95"/>
    </row>
    <row r="55367" spans="31:79" s="97" customFormat="1" x14ac:dyDescent="0.2">
      <c r="AE55367" s="95"/>
      <c r="AF55367" s="95"/>
      <c r="AN55367" s="95"/>
      <c r="AO55367" s="95"/>
      <c r="AP55367" s="95"/>
      <c r="AQ55367" s="95"/>
      <c r="AR55367" s="95"/>
      <c r="AS55367" s="95"/>
      <c r="AT55367" s="95"/>
      <c r="AU55367" s="95"/>
      <c r="AV55367" s="95"/>
      <c r="AW55367" s="95"/>
      <c r="AX55367" s="95"/>
      <c r="AY55367" s="95"/>
      <c r="AZ55367" s="95"/>
      <c r="BA55367" s="95"/>
      <c r="BB55367" s="95"/>
      <c r="BC55367" s="95"/>
      <c r="BD55367" s="95"/>
      <c r="BE55367" s="95"/>
      <c r="BF55367" s="95"/>
      <c r="BG55367" s="95"/>
      <c r="BH55367" s="95"/>
      <c r="BI55367" s="95"/>
      <c r="BJ55367" s="95"/>
      <c r="BK55367" s="95"/>
      <c r="BL55367" s="95"/>
      <c r="BM55367" s="95"/>
      <c r="BN55367" s="95"/>
      <c r="CA55367" s="95"/>
    </row>
    <row r="55368" spans="31:79" s="97" customFormat="1" x14ac:dyDescent="0.2">
      <c r="AE55368" s="95"/>
      <c r="AF55368" s="95"/>
      <c r="AN55368" s="95"/>
      <c r="AO55368" s="95"/>
      <c r="AP55368" s="95"/>
      <c r="AQ55368" s="95"/>
      <c r="AR55368" s="95"/>
      <c r="AS55368" s="95"/>
      <c r="AT55368" s="95"/>
      <c r="AU55368" s="95"/>
      <c r="AV55368" s="95"/>
      <c r="AW55368" s="95"/>
      <c r="AX55368" s="95"/>
      <c r="AY55368" s="95"/>
      <c r="AZ55368" s="95"/>
      <c r="BA55368" s="95"/>
      <c r="BB55368" s="95"/>
      <c r="BC55368" s="95"/>
      <c r="BD55368" s="95"/>
      <c r="BE55368" s="95"/>
      <c r="BF55368" s="95"/>
      <c r="BG55368" s="95"/>
      <c r="BH55368" s="95"/>
      <c r="BI55368" s="95"/>
      <c r="BJ55368" s="95"/>
      <c r="BK55368" s="95"/>
      <c r="BL55368" s="95"/>
      <c r="BM55368" s="95"/>
      <c r="BN55368" s="95"/>
      <c r="CA55368" s="95"/>
    </row>
    <row r="55369" spans="31:79" s="97" customFormat="1" x14ac:dyDescent="0.2">
      <c r="AE55369" s="95"/>
      <c r="AF55369" s="95"/>
      <c r="AN55369" s="95"/>
      <c r="AO55369" s="95"/>
      <c r="AP55369" s="95"/>
      <c r="AQ55369" s="95"/>
      <c r="AR55369" s="95"/>
      <c r="AS55369" s="95"/>
      <c r="AT55369" s="95"/>
      <c r="AU55369" s="95"/>
      <c r="AV55369" s="95"/>
      <c r="AW55369" s="95"/>
      <c r="AX55369" s="95"/>
      <c r="AY55369" s="95"/>
      <c r="AZ55369" s="95"/>
      <c r="BA55369" s="95"/>
      <c r="BB55369" s="95"/>
      <c r="BC55369" s="95"/>
      <c r="BD55369" s="95"/>
      <c r="BE55369" s="95"/>
      <c r="BF55369" s="95"/>
      <c r="BG55369" s="95"/>
      <c r="BH55369" s="95"/>
      <c r="BI55369" s="95"/>
      <c r="BJ55369" s="95"/>
      <c r="BK55369" s="95"/>
      <c r="BL55369" s="95"/>
      <c r="BM55369" s="95"/>
      <c r="BN55369" s="95"/>
      <c r="CA55369" s="95"/>
    </row>
    <row r="55370" spans="31:79" s="97" customFormat="1" x14ac:dyDescent="0.2">
      <c r="AE55370" s="95"/>
      <c r="AF55370" s="95"/>
      <c r="AN55370" s="95"/>
      <c r="AO55370" s="95"/>
      <c r="AP55370" s="95"/>
      <c r="AQ55370" s="95"/>
      <c r="AR55370" s="95"/>
      <c r="AS55370" s="95"/>
      <c r="AT55370" s="95"/>
      <c r="AU55370" s="95"/>
      <c r="AV55370" s="95"/>
      <c r="AW55370" s="95"/>
      <c r="AX55370" s="95"/>
      <c r="AY55370" s="95"/>
      <c r="AZ55370" s="95"/>
      <c r="BA55370" s="95"/>
      <c r="BB55370" s="95"/>
      <c r="BC55370" s="95"/>
      <c r="BD55370" s="95"/>
      <c r="BE55370" s="95"/>
      <c r="BF55370" s="95"/>
      <c r="BG55370" s="95"/>
      <c r="BH55370" s="95"/>
      <c r="BI55370" s="95"/>
      <c r="BJ55370" s="95"/>
      <c r="BK55370" s="95"/>
      <c r="BL55370" s="95"/>
      <c r="BM55370" s="95"/>
      <c r="BN55370" s="95"/>
      <c r="CA55370" s="95"/>
    </row>
    <row r="55371" spans="31:79" s="97" customFormat="1" x14ac:dyDescent="0.2">
      <c r="AE55371" s="95"/>
      <c r="AF55371" s="95"/>
      <c r="AN55371" s="95"/>
      <c r="AO55371" s="95"/>
      <c r="AP55371" s="95"/>
      <c r="AQ55371" s="95"/>
      <c r="AR55371" s="95"/>
      <c r="AS55371" s="95"/>
      <c r="AT55371" s="95"/>
      <c r="AU55371" s="95"/>
      <c r="AV55371" s="95"/>
      <c r="AW55371" s="95"/>
      <c r="AX55371" s="95"/>
      <c r="AY55371" s="95"/>
      <c r="AZ55371" s="95"/>
      <c r="BA55371" s="95"/>
      <c r="BB55371" s="95"/>
      <c r="BC55371" s="95"/>
      <c r="BD55371" s="95"/>
      <c r="BE55371" s="95"/>
      <c r="BF55371" s="95"/>
      <c r="BG55371" s="95"/>
      <c r="BH55371" s="95"/>
      <c r="BI55371" s="95"/>
      <c r="BJ55371" s="95"/>
      <c r="BK55371" s="95"/>
      <c r="BL55371" s="95"/>
      <c r="BM55371" s="95"/>
      <c r="BN55371" s="95"/>
      <c r="CA55371" s="95"/>
    </row>
    <row r="55372" spans="31:79" s="97" customFormat="1" x14ac:dyDescent="0.2">
      <c r="AE55372" s="95"/>
      <c r="AF55372" s="95"/>
      <c r="AN55372" s="95"/>
      <c r="AO55372" s="95"/>
      <c r="AP55372" s="95"/>
      <c r="AQ55372" s="95"/>
      <c r="AR55372" s="95"/>
      <c r="AS55372" s="95"/>
      <c r="AT55372" s="95"/>
      <c r="AU55372" s="95"/>
      <c r="AV55372" s="95"/>
      <c r="AW55372" s="95"/>
      <c r="AX55372" s="95"/>
      <c r="AY55372" s="95"/>
      <c r="AZ55372" s="95"/>
      <c r="BA55372" s="95"/>
      <c r="BB55372" s="95"/>
      <c r="BC55372" s="95"/>
      <c r="BD55372" s="95"/>
      <c r="BE55372" s="95"/>
      <c r="BF55372" s="95"/>
      <c r="BG55372" s="95"/>
      <c r="BH55372" s="95"/>
      <c r="BI55372" s="95"/>
      <c r="BJ55372" s="95"/>
      <c r="BK55372" s="95"/>
      <c r="BL55372" s="95"/>
      <c r="BM55372" s="95"/>
      <c r="BN55372" s="95"/>
      <c r="CA55372" s="95"/>
    </row>
    <row r="55373" spans="31:79" s="97" customFormat="1" x14ac:dyDescent="0.2">
      <c r="AE55373" s="95"/>
      <c r="AF55373" s="95"/>
      <c r="AN55373" s="95"/>
      <c r="AO55373" s="95"/>
      <c r="AP55373" s="95"/>
      <c r="AQ55373" s="95"/>
      <c r="AR55373" s="95"/>
      <c r="AS55373" s="95"/>
      <c r="AT55373" s="95"/>
      <c r="AU55373" s="95"/>
      <c r="AV55373" s="95"/>
      <c r="AW55373" s="95"/>
      <c r="AX55373" s="95"/>
      <c r="AY55373" s="95"/>
      <c r="AZ55373" s="95"/>
      <c r="BA55373" s="95"/>
      <c r="BB55373" s="95"/>
      <c r="BC55373" s="95"/>
      <c r="BD55373" s="95"/>
      <c r="BE55373" s="95"/>
      <c r="BF55373" s="95"/>
      <c r="BG55373" s="95"/>
      <c r="BH55373" s="95"/>
      <c r="BI55373" s="95"/>
      <c r="BJ55373" s="95"/>
      <c r="BK55373" s="95"/>
      <c r="BL55373" s="95"/>
      <c r="BM55373" s="95"/>
      <c r="BN55373" s="95"/>
      <c r="CA55373" s="95"/>
    </row>
    <row r="55374" spans="31:79" s="97" customFormat="1" x14ac:dyDescent="0.2">
      <c r="AE55374" s="95"/>
      <c r="AF55374" s="95"/>
      <c r="AN55374" s="95"/>
      <c r="AO55374" s="95"/>
      <c r="AP55374" s="95"/>
      <c r="AQ55374" s="95"/>
      <c r="AR55374" s="95"/>
      <c r="AS55374" s="95"/>
      <c r="AT55374" s="95"/>
      <c r="AU55374" s="95"/>
      <c r="AV55374" s="95"/>
      <c r="AW55374" s="95"/>
      <c r="AX55374" s="95"/>
      <c r="AY55374" s="95"/>
      <c r="AZ55374" s="95"/>
      <c r="BA55374" s="95"/>
      <c r="BB55374" s="95"/>
      <c r="BC55374" s="95"/>
      <c r="BD55374" s="95"/>
      <c r="BE55374" s="95"/>
      <c r="BF55374" s="95"/>
      <c r="BG55374" s="95"/>
      <c r="BH55374" s="95"/>
      <c r="BI55374" s="95"/>
      <c r="BJ55374" s="95"/>
      <c r="BK55374" s="95"/>
      <c r="BL55374" s="95"/>
      <c r="BM55374" s="95"/>
      <c r="BN55374" s="95"/>
      <c r="CA55374" s="95"/>
    </row>
    <row r="55375" spans="31:79" s="97" customFormat="1" x14ac:dyDescent="0.2">
      <c r="AE55375" s="95"/>
      <c r="AF55375" s="95"/>
      <c r="AN55375" s="95"/>
      <c r="AO55375" s="95"/>
      <c r="AP55375" s="95"/>
      <c r="AQ55375" s="95"/>
      <c r="AR55375" s="95"/>
      <c r="AS55375" s="95"/>
      <c r="AT55375" s="95"/>
      <c r="AU55375" s="95"/>
      <c r="AV55375" s="95"/>
      <c r="AW55375" s="95"/>
      <c r="AX55375" s="95"/>
      <c r="AY55375" s="95"/>
      <c r="AZ55375" s="95"/>
      <c r="BA55375" s="95"/>
      <c r="BB55375" s="95"/>
      <c r="BC55375" s="95"/>
      <c r="BD55375" s="95"/>
      <c r="BE55375" s="95"/>
      <c r="BF55375" s="95"/>
      <c r="BG55375" s="95"/>
      <c r="BH55375" s="95"/>
      <c r="BI55375" s="95"/>
      <c r="BJ55375" s="95"/>
      <c r="BK55375" s="95"/>
      <c r="BL55375" s="95"/>
      <c r="BM55375" s="95"/>
      <c r="BN55375" s="95"/>
      <c r="CA55375" s="95"/>
    </row>
    <row r="55376" spans="31:79" s="97" customFormat="1" x14ac:dyDescent="0.2">
      <c r="AE55376" s="95"/>
      <c r="AF55376" s="95"/>
      <c r="AN55376" s="95"/>
      <c r="AO55376" s="95"/>
      <c r="AP55376" s="95"/>
      <c r="AQ55376" s="95"/>
      <c r="AR55376" s="95"/>
      <c r="AS55376" s="95"/>
      <c r="AT55376" s="95"/>
      <c r="AU55376" s="95"/>
      <c r="AV55376" s="95"/>
      <c r="AW55376" s="95"/>
      <c r="AX55376" s="95"/>
      <c r="AY55376" s="95"/>
      <c r="AZ55376" s="95"/>
      <c r="BA55376" s="95"/>
      <c r="BB55376" s="95"/>
      <c r="BC55376" s="95"/>
      <c r="BD55376" s="95"/>
      <c r="BE55376" s="95"/>
      <c r="BF55376" s="95"/>
      <c r="BG55376" s="95"/>
      <c r="BH55376" s="95"/>
      <c r="BI55376" s="95"/>
      <c r="BJ55376" s="95"/>
      <c r="BK55376" s="95"/>
      <c r="BL55376" s="95"/>
      <c r="BM55376" s="95"/>
      <c r="BN55376" s="95"/>
      <c r="CA55376" s="95"/>
    </row>
    <row r="55377" spans="31:79" s="97" customFormat="1" x14ac:dyDescent="0.2">
      <c r="AE55377" s="95"/>
      <c r="AF55377" s="95"/>
      <c r="AN55377" s="95"/>
      <c r="AO55377" s="95"/>
      <c r="AP55377" s="95"/>
      <c r="AQ55377" s="95"/>
      <c r="AR55377" s="95"/>
      <c r="AS55377" s="95"/>
      <c r="AT55377" s="95"/>
      <c r="AU55377" s="95"/>
      <c r="AV55377" s="95"/>
      <c r="AW55377" s="95"/>
      <c r="AX55377" s="95"/>
      <c r="AY55377" s="95"/>
      <c r="AZ55377" s="95"/>
      <c r="BA55377" s="95"/>
      <c r="BB55377" s="95"/>
      <c r="BC55377" s="95"/>
      <c r="BD55377" s="95"/>
      <c r="BE55377" s="95"/>
      <c r="BF55377" s="95"/>
      <c r="BG55377" s="95"/>
      <c r="BH55377" s="95"/>
      <c r="BI55377" s="95"/>
      <c r="BJ55377" s="95"/>
      <c r="BK55377" s="95"/>
      <c r="BL55377" s="95"/>
      <c r="BM55377" s="95"/>
      <c r="BN55377" s="95"/>
      <c r="CA55377" s="95"/>
    </row>
    <row r="55378" spans="31:79" s="97" customFormat="1" x14ac:dyDescent="0.2">
      <c r="AE55378" s="95"/>
      <c r="AF55378" s="95"/>
      <c r="AN55378" s="95"/>
      <c r="AO55378" s="95"/>
      <c r="AP55378" s="95"/>
      <c r="AQ55378" s="95"/>
      <c r="AR55378" s="95"/>
      <c r="AS55378" s="95"/>
      <c r="AT55378" s="95"/>
      <c r="AU55378" s="95"/>
      <c r="AV55378" s="95"/>
      <c r="AW55378" s="95"/>
      <c r="AX55378" s="95"/>
      <c r="AY55378" s="95"/>
      <c r="AZ55378" s="95"/>
      <c r="BA55378" s="95"/>
      <c r="BB55378" s="95"/>
      <c r="BC55378" s="95"/>
      <c r="BD55378" s="95"/>
      <c r="BE55378" s="95"/>
      <c r="BF55378" s="95"/>
      <c r="BG55378" s="95"/>
      <c r="BH55378" s="95"/>
      <c r="BI55378" s="95"/>
      <c r="BJ55378" s="95"/>
      <c r="BK55378" s="95"/>
      <c r="BL55378" s="95"/>
      <c r="BM55378" s="95"/>
      <c r="BN55378" s="95"/>
      <c r="CA55378" s="95"/>
    </row>
    <row r="55379" spans="31:79" s="97" customFormat="1" x14ac:dyDescent="0.2">
      <c r="AE55379" s="95"/>
      <c r="AF55379" s="95"/>
      <c r="AN55379" s="95"/>
      <c r="AO55379" s="95"/>
      <c r="AP55379" s="95"/>
      <c r="AQ55379" s="95"/>
      <c r="AR55379" s="95"/>
      <c r="AS55379" s="95"/>
      <c r="AT55379" s="95"/>
      <c r="AU55379" s="95"/>
      <c r="AV55379" s="95"/>
      <c r="AW55379" s="95"/>
      <c r="AX55379" s="95"/>
      <c r="AY55379" s="95"/>
      <c r="AZ55379" s="95"/>
      <c r="BA55379" s="95"/>
      <c r="BB55379" s="95"/>
      <c r="BC55379" s="95"/>
      <c r="BD55379" s="95"/>
      <c r="BE55379" s="95"/>
      <c r="BF55379" s="95"/>
      <c r="BG55379" s="95"/>
      <c r="BH55379" s="95"/>
      <c r="BI55379" s="95"/>
      <c r="BJ55379" s="95"/>
      <c r="BK55379" s="95"/>
      <c r="BL55379" s="95"/>
      <c r="BM55379" s="95"/>
      <c r="BN55379" s="95"/>
      <c r="CA55379" s="95"/>
    </row>
    <row r="55380" spans="31:79" s="97" customFormat="1" x14ac:dyDescent="0.2">
      <c r="AE55380" s="95"/>
      <c r="AF55380" s="95"/>
      <c r="AN55380" s="95"/>
      <c r="AO55380" s="95"/>
      <c r="AP55380" s="95"/>
      <c r="AQ55380" s="95"/>
      <c r="AR55380" s="95"/>
      <c r="AS55380" s="95"/>
      <c r="AT55380" s="95"/>
      <c r="AU55380" s="95"/>
      <c r="AV55380" s="95"/>
      <c r="AW55380" s="95"/>
      <c r="AX55380" s="95"/>
      <c r="AY55380" s="95"/>
      <c r="AZ55380" s="95"/>
      <c r="BA55380" s="95"/>
      <c r="BB55380" s="95"/>
      <c r="BC55380" s="95"/>
      <c r="BD55380" s="95"/>
      <c r="BE55380" s="95"/>
      <c r="BF55380" s="95"/>
      <c r="BG55380" s="95"/>
      <c r="BH55380" s="95"/>
      <c r="BI55380" s="95"/>
      <c r="BJ55380" s="95"/>
      <c r="BK55380" s="95"/>
      <c r="BL55380" s="95"/>
      <c r="BM55380" s="95"/>
      <c r="BN55380" s="95"/>
      <c r="CA55380" s="95"/>
    </row>
    <row r="55381" spans="31:79" s="97" customFormat="1" x14ac:dyDescent="0.2">
      <c r="AE55381" s="95"/>
      <c r="AF55381" s="95"/>
      <c r="AN55381" s="95"/>
      <c r="AO55381" s="95"/>
      <c r="AP55381" s="95"/>
      <c r="AQ55381" s="95"/>
      <c r="AR55381" s="95"/>
      <c r="AS55381" s="95"/>
      <c r="AT55381" s="95"/>
      <c r="AU55381" s="95"/>
      <c r="AV55381" s="95"/>
      <c r="AW55381" s="95"/>
      <c r="AX55381" s="95"/>
      <c r="AY55381" s="95"/>
      <c r="AZ55381" s="95"/>
      <c r="BA55381" s="95"/>
      <c r="BB55381" s="95"/>
      <c r="BC55381" s="95"/>
      <c r="BD55381" s="95"/>
      <c r="BE55381" s="95"/>
      <c r="BF55381" s="95"/>
      <c r="BG55381" s="95"/>
      <c r="BH55381" s="95"/>
      <c r="BI55381" s="95"/>
      <c r="BJ55381" s="95"/>
      <c r="BK55381" s="95"/>
      <c r="BL55381" s="95"/>
      <c r="BM55381" s="95"/>
      <c r="BN55381" s="95"/>
      <c r="CA55381" s="95"/>
    </row>
    <row r="55382" spans="31:79" s="97" customFormat="1" x14ac:dyDescent="0.2">
      <c r="AE55382" s="95"/>
      <c r="AF55382" s="95"/>
      <c r="AN55382" s="95"/>
      <c r="AO55382" s="95"/>
      <c r="AP55382" s="95"/>
      <c r="AQ55382" s="95"/>
      <c r="AR55382" s="95"/>
      <c r="AS55382" s="95"/>
      <c r="AT55382" s="95"/>
      <c r="AU55382" s="95"/>
      <c r="AV55382" s="95"/>
      <c r="AW55382" s="95"/>
      <c r="AX55382" s="95"/>
      <c r="AY55382" s="95"/>
      <c r="AZ55382" s="95"/>
      <c r="BA55382" s="95"/>
      <c r="BB55382" s="95"/>
      <c r="BC55382" s="95"/>
      <c r="BD55382" s="95"/>
      <c r="BE55382" s="95"/>
      <c r="BF55382" s="95"/>
      <c r="BG55382" s="95"/>
      <c r="BH55382" s="95"/>
      <c r="BI55382" s="95"/>
      <c r="BJ55382" s="95"/>
      <c r="BK55382" s="95"/>
      <c r="BL55382" s="95"/>
      <c r="BM55382" s="95"/>
      <c r="BN55382" s="95"/>
      <c r="CA55382" s="95"/>
    </row>
    <row r="55383" spans="31:79" s="97" customFormat="1" x14ac:dyDescent="0.2">
      <c r="AE55383" s="95"/>
      <c r="AF55383" s="95"/>
      <c r="AN55383" s="95"/>
      <c r="AO55383" s="95"/>
      <c r="AP55383" s="95"/>
      <c r="AQ55383" s="95"/>
      <c r="AR55383" s="95"/>
      <c r="AS55383" s="95"/>
      <c r="AT55383" s="95"/>
      <c r="AU55383" s="95"/>
      <c r="AV55383" s="95"/>
      <c r="AW55383" s="95"/>
      <c r="AX55383" s="95"/>
      <c r="AY55383" s="95"/>
      <c r="AZ55383" s="95"/>
      <c r="BA55383" s="95"/>
      <c r="BB55383" s="95"/>
      <c r="BC55383" s="95"/>
      <c r="BD55383" s="95"/>
      <c r="BE55383" s="95"/>
      <c r="BF55383" s="95"/>
      <c r="BG55383" s="95"/>
      <c r="BH55383" s="95"/>
      <c r="BI55383" s="95"/>
      <c r="BJ55383" s="95"/>
      <c r="BK55383" s="95"/>
      <c r="BL55383" s="95"/>
      <c r="BM55383" s="95"/>
      <c r="BN55383" s="95"/>
      <c r="CA55383" s="95"/>
    </row>
    <row r="55384" spans="31:79" s="97" customFormat="1" x14ac:dyDescent="0.2">
      <c r="AE55384" s="95"/>
      <c r="AF55384" s="95"/>
      <c r="AN55384" s="95"/>
      <c r="AO55384" s="95"/>
      <c r="AP55384" s="95"/>
      <c r="AQ55384" s="95"/>
      <c r="AR55384" s="95"/>
      <c r="AS55384" s="95"/>
      <c r="AT55384" s="95"/>
      <c r="AU55384" s="95"/>
      <c r="AV55384" s="95"/>
      <c r="AW55384" s="95"/>
      <c r="AX55384" s="95"/>
      <c r="AY55384" s="95"/>
      <c r="AZ55384" s="95"/>
      <c r="BA55384" s="95"/>
      <c r="BB55384" s="95"/>
      <c r="BC55384" s="95"/>
      <c r="BD55384" s="95"/>
      <c r="BE55384" s="95"/>
      <c r="BF55384" s="95"/>
      <c r="BG55384" s="95"/>
      <c r="BH55384" s="95"/>
      <c r="BI55384" s="95"/>
      <c r="BJ55384" s="95"/>
      <c r="BK55384" s="95"/>
      <c r="BL55384" s="95"/>
      <c r="BM55384" s="95"/>
      <c r="BN55384" s="95"/>
      <c r="CA55384" s="95"/>
    </row>
    <row r="55385" spans="31:79" s="97" customFormat="1" x14ac:dyDescent="0.2">
      <c r="AE55385" s="95"/>
      <c r="AF55385" s="95"/>
      <c r="AN55385" s="95"/>
      <c r="AO55385" s="95"/>
      <c r="AP55385" s="95"/>
      <c r="AQ55385" s="95"/>
      <c r="AR55385" s="95"/>
      <c r="AS55385" s="95"/>
      <c r="AT55385" s="95"/>
      <c r="AU55385" s="95"/>
      <c r="AV55385" s="95"/>
      <c r="AW55385" s="95"/>
      <c r="AX55385" s="95"/>
      <c r="AY55385" s="95"/>
      <c r="AZ55385" s="95"/>
      <c r="BA55385" s="95"/>
      <c r="BB55385" s="95"/>
      <c r="BC55385" s="95"/>
      <c r="BD55385" s="95"/>
      <c r="BE55385" s="95"/>
      <c r="BF55385" s="95"/>
      <c r="BG55385" s="95"/>
      <c r="BH55385" s="95"/>
      <c r="BI55385" s="95"/>
      <c r="BJ55385" s="95"/>
      <c r="BK55385" s="95"/>
      <c r="BL55385" s="95"/>
      <c r="BM55385" s="95"/>
      <c r="BN55385" s="95"/>
      <c r="CA55385" s="95"/>
    </row>
    <row r="55386" spans="31:79" s="97" customFormat="1" x14ac:dyDescent="0.2">
      <c r="AE55386" s="95"/>
      <c r="AF55386" s="95"/>
      <c r="AN55386" s="95"/>
      <c r="AO55386" s="95"/>
      <c r="AP55386" s="95"/>
      <c r="AQ55386" s="95"/>
      <c r="AR55386" s="95"/>
      <c r="AS55386" s="95"/>
      <c r="AT55386" s="95"/>
      <c r="AU55386" s="95"/>
      <c r="AV55386" s="95"/>
      <c r="AW55386" s="95"/>
      <c r="AX55386" s="95"/>
      <c r="AY55386" s="95"/>
      <c r="AZ55386" s="95"/>
      <c r="BA55386" s="95"/>
      <c r="BB55386" s="95"/>
      <c r="BC55386" s="95"/>
      <c r="BD55386" s="95"/>
      <c r="BE55386" s="95"/>
      <c r="BF55386" s="95"/>
      <c r="BG55386" s="95"/>
      <c r="BH55386" s="95"/>
      <c r="BI55386" s="95"/>
      <c r="BJ55386" s="95"/>
      <c r="BK55386" s="95"/>
      <c r="BL55386" s="95"/>
      <c r="BM55386" s="95"/>
      <c r="BN55386" s="95"/>
      <c r="CA55386" s="95"/>
    </row>
    <row r="55387" spans="31:79" s="97" customFormat="1" x14ac:dyDescent="0.2">
      <c r="AE55387" s="95"/>
      <c r="AF55387" s="95"/>
      <c r="AN55387" s="95"/>
      <c r="AO55387" s="95"/>
      <c r="AP55387" s="95"/>
      <c r="AQ55387" s="95"/>
      <c r="AR55387" s="95"/>
      <c r="AS55387" s="95"/>
      <c r="AT55387" s="95"/>
      <c r="AU55387" s="95"/>
      <c r="AV55387" s="95"/>
      <c r="AW55387" s="95"/>
      <c r="AX55387" s="95"/>
      <c r="AY55387" s="95"/>
      <c r="AZ55387" s="95"/>
      <c r="BA55387" s="95"/>
      <c r="BB55387" s="95"/>
      <c r="BC55387" s="95"/>
      <c r="BD55387" s="95"/>
      <c r="BE55387" s="95"/>
      <c r="BF55387" s="95"/>
      <c r="BG55387" s="95"/>
      <c r="BH55387" s="95"/>
      <c r="BI55387" s="95"/>
      <c r="BJ55387" s="95"/>
      <c r="BK55387" s="95"/>
      <c r="BL55387" s="95"/>
      <c r="BM55387" s="95"/>
      <c r="BN55387" s="95"/>
      <c r="CA55387" s="95"/>
    </row>
    <row r="55388" spans="31:79" s="97" customFormat="1" x14ac:dyDescent="0.2">
      <c r="AE55388" s="95"/>
      <c r="AF55388" s="95"/>
      <c r="AN55388" s="95"/>
      <c r="AO55388" s="95"/>
      <c r="AP55388" s="95"/>
      <c r="AQ55388" s="95"/>
      <c r="AR55388" s="95"/>
      <c r="AS55388" s="95"/>
      <c r="AT55388" s="95"/>
      <c r="AU55388" s="95"/>
      <c r="AV55388" s="95"/>
      <c r="AW55388" s="95"/>
      <c r="AX55388" s="95"/>
      <c r="AY55388" s="95"/>
      <c r="AZ55388" s="95"/>
      <c r="BA55388" s="95"/>
      <c r="BB55388" s="95"/>
      <c r="BC55388" s="95"/>
      <c r="BD55388" s="95"/>
      <c r="BE55388" s="95"/>
      <c r="BF55388" s="95"/>
      <c r="BG55388" s="95"/>
      <c r="BH55388" s="95"/>
      <c r="BI55388" s="95"/>
      <c r="BJ55388" s="95"/>
      <c r="BK55388" s="95"/>
      <c r="BL55388" s="95"/>
      <c r="BM55388" s="95"/>
      <c r="BN55388" s="95"/>
      <c r="CA55388" s="95"/>
    </row>
    <row r="55389" spans="31:79" s="97" customFormat="1" x14ac:dyDescent="0.2">
      <c r="AE55389" s="95"/>
      <c r="AF55389" s="95"/>
      <c r="AN55389" s="95"/>
      <c r="AO55389" s="95"/>
      <c r="AP55389" s="95"/>
      <c r="AQ55389" s="95"/>
      <c r="AR55389" s="95"/>
      <c r="AS55389" s="95"/>
      <c r="AT55389" s="95"/>
      <c r="AU55389" s="95"/>
      <c r="AV55389" s="95"/>
      <c r="AW55389" s="95"/>
      <c r="AX55389" s="95"/>
      <c r="AY55389" s="95"/>
      <c r="AZ55389" s="95"/>
      <c r="BA55389" s="95"/>
      <c r="BB55389" s="95"/>
      <c r="BC55389" s="95"/>
      <c r="BD55389" s="95"/>
      <c r="BE55389" s="95"/>
      <c r="BF55389" s="95"/>
      <c r="BG55389" s="95"/>
      <c r="BH55389" s="95"/>
      <c r="BI55389" s="95"/>
      <c r="BJ55389" s="95"/>
      <c r="BK55389" s="95"/>
      <c r="BL55389" s="95"/>
      <c r="BM55389" s="95"/>
      <c r="BN55389" s="95"/>
      <c r="CA55389" s="95"/>
    </row>
    <row r="55390" spans="31:79" s="97" customFormat="1" x14ac:dyDescent="0.2">
      <c r="AE55390" s="95"/>
      <c r="AF55390" s="95"/>
      <c r="AN55390" s="95"/>
      <c r="AO55390" s="95"/>
      <c r="AP55390" s="95"/>
      <c r="AQ55390" s="95"/>
      <c r="AR55390" s="95"/>
      <c r="AS55390" s="95"/>
      <c r="AT55390" s="95"/>
      <c r="AU55390" s="95"/>
      <c r="AV55390" s="95"/>
      <c r="AW55390" s="95"/>
      <c r="AX55390" s="95"/>
      <c r="AY55390" s="95"/>
      <c r="AZ55390" s="95"/>
      <c r="BA55390" s="95"/>
      <c r="BB55390" s="95"/>
      <c r="BC55390" s="95"/>
      <c r="BD55390" s="95"/>
      <c r="BE55390" s="95"/>
      <c r="BF55390" s="95"/>
      <c r="BG55390" s="95"/>
      <c r="BH55390" s="95"/>
      <c r="BI55390" s="95"/>
      <c r="BJ55390" s="95"/>
      <c r="BK55390" s="95"/>
      <c r="BL55390" s="95"/>
      <c r="BM55390" s="95"/>
      <c r="BN55390" s="95"/>
      <c r="CA55390" s="95"/>
    </row>
    <row r="55391" spans="31:79" s="97" customFormat="1" x14ac:dyDescent="0.2">
      <c r="AE55391" s="95"/>
      <c r="AF55391" s="95"/>
      <c r="AN55391" s="95"/>
      <c r="AO55391" s="95"/>
      <c r="AP55391" s="95"/>
      <c r="AQ55391" s="95"/>
      <c r="AR55391" s="95"/>
      <c r="AS55391" s="95"/>
      <c r="AT55391" s="95"/>
      <c r="AU55391" s="95"/>
      <c r="AV55391" s="95"/>
      <c r="AW55391" s="95"/>
      <c r="AX55391" s="95"/>
      <c r="AY55391" s="95"/>
      <c r="AZ55391" s="95"/>
      <c r="BA55391" s="95"/>
      <c r="BB55391" s="95"/>
      <c r="BC55391" s="95"/>
      <c r="BD55391" s="95"/>
      <c r="BE55391" s="95"/>
      <c r="BF55391" s="95"/>
      <c r="BG55391" s="95"/>
      <c r="BH55391" s="95"/>
      <c r="BI55391" s="95"/>
      <c r="BJ55391" s="95"/>
      <c r="BK55391" s="95"/>
      <c r="BL55391" s="95"/>
      <c r="BM55391" s="95"/>
      <c r="BN55391" s="95"/>
      <c r="CA55391" s="95"/>
    </row>
    <row r="55392" spans="31:79" s="97" customFormat="1" x14ac:dyDescent="0.2">
      <c r="AE55392" s="95"/>
      <c r="AF55392" s="95"/>
      <c r="AN55392" s="95"/>
      <c r="AO55392" s="95"/>
      <c r="AP55392" s="95"/>
      <c r="AQ55392" s="95"/>
      <c r="AR55392" s="95"/>
      <c r="AS55392" s="95"/>
      <c r="AT55392" s="95"/>
      <c r="AU55392" s="95"/>
      <c r="AV55392" s="95"/>
      <c r="AW55392" s="95"/>
      <c r="AX55392" s="95"/>
      <c r="AY55392" s="95"/>
      <c r="AZ55392" s="95"/>
      <c r="BA55392" s="95"/>
      <c r="BB55392" s="95"/>
      <c r="BC55392" s="95"/>
      <c r="BD55392" s="95"/>
      <c r="BE55392" s="95"/>
      <c r="BF55392" s="95"/>
      <c r="BG55392" s="95"/>
      <c r="BH55392" s="95"/>
      <c r="BI55392" s="95"/>
      <c r="BJ55392" s="95"/>
      <c r="BK55392" s="95"/>
      <c r="BL55392" s="95"/>
      <c r="BM55392" s="95"/>
      <c r="BN55392" s="95"/>
      <c r="CA55392" s="95"/>
    </row>
    <row r="55393" spans="31:79" s="97" customFormat="1" x14ac:dyDescent="0.2">
      <c r="AE55393" s="95"/>
      <c r="AF55393" s="95"/>
      <c r="AN55393" s="95"/>
      <c r="AO55393" s="95"/>
      <c r="AP55393" s="95"/>
      <c r="AQ55393" s="95"/>
      <c r="AR55393" s="95"/>
      <c r="AS55393" s="95"/>
      <c r="AT55393" s="95"/>
      <c r="AU55393" s="95"/>
      <c r="AV55393" s="95"/>
      <c r="AW55393" s="95"/>
      <c r="AX55393" s="95"/>
      <c r="AY55393" s="95"/>
      <c r="AZ55393" s="95"/>
      <c r="BA55393" s="95"/>
      <c r="BB55393" s="95"/>
      <c r="BC55393" s="95"/>
      <c r="BD55393" s="95"/>
      <c r="BE55393" s="95"/>
      <c r="BF55393" s="95"/>
      <c r="BG55393" s="95"/>
      <c r="BH55393" s="95"/>
      <c r="BI55393" s="95"/>
      <c r="BJ55393" s="95"/>
      <c r="BK55393" s="95"/>
      <c r="BL55393" s="95"/>
      <c r="BM55393" s="95"/>
      <c r="BN55393" s="95"/>
      <c r="CA55393" s="95"/>
    </row>
    <row r="55394" spans="31:79" s="97" customFormat="1" x14ac:dyDescent="0.2">
      <c r="AE55394" s="95"/>
      <c r="AF55394" s="95"/>
      <c r="AN55394" s="95"/>
      <c r="AO55394" s="95"/>
      <c r="AP55394" s="95"/>
      <c r="AQ55394" s="95"/>
      <c r="AR55394" s="95"/>
      <c r="AS55394" s="95"/>
      <c r="AT55394" s="95"/>
      <c r="AU55394" s="95"/>
      <c r="AV55394" s="95"/>
      <c r="AW55394" s="95"/>
      <c r="AX55394" s="95"/>
      <c r="AY55394" s="95"/>
      <c r="AZ55394" s="95"/>
      <c r="BA55394" s="95"/>
      <c r="BB55394" s="95"/>
      <c r="BC55394" s="95"/>
      <c r="BD55394" s="95"/>
      <c r="BE55394" s="95"/>
      <c r="BF55394" s="95"/>
      <c r="BG55394" s="95"/>
      <c r="BH55394" s="95"/>
      <c r="BI55394" s="95"/>
      <c r="BJ55394" s="95"/>
      <c r="BK55394" s="95"/>
      <c r="BL55394" s="95"/>
      <c r="BM55394" s="95"/>
      <c r="BN55394" s="95"/>
      <c r="CA55394" s="95"/>
    </row>
    <row r="55395" spans="31:79" s="97" customFormat="1" x14ac:dyDescent="0.2">
      <c r="AE55395" s="95"/>
      <c r="AF55395" s="95"/>
      <c r="AN55395" s="95"/>
      <c r="AO55395" s="95"/>
      <c r="AP55395" s="95"/>
      <c r="AQ55395" s="95"/>
      <c r="AR55395" s="95"/>
      <c r="AS55395" s="95"/>
      <c r="AT55395" s="95"/>
      <c r="AU55395" s="95"/>
      <c r="AV55395" s="95"/>
      <c r="AW55395" s="95"/>
      <c r="AX55395" s="95"/>
      <c r="AY55395" s="95"/>
      <c r="AZ55395" s="95"/>
      <c r="BA55395" s="95"/>
      <c r="BB55395" s="95"/>
      <c r="BC55395" s="95"/>
      <c r="BD55395" s="95"/>
      <c r="BE55395" s="95"/>
      <c r="BF55395" s="95"/>
      <c r="BG55395" s="95"/>
      <c r="BH55395" s="95"/>
      <c r="BI55395" s="95"/>
      <c r="BJ55395" s="95"/>
      <c r="BK55395" s="95"/>
      <c r="BL55395" s="95"/>
      <c r="BM55395" s="95"/>
      <c r="BN55395" s="95"/>
      <c r="CA55395" s="95"/>
    </row>
    <row r="55396" spans="31:79" s="97" customFormat="1" x14ac:dyDescent="0.2">
      <c r="AE55396" s="95"/>
      <c r="AF55396" s="95"/>
      <c r="AN55396" s="95"/>
      <c r="AO55396" s="95"/>
      <c r="AP55396" s="95"/>
      <c r="AQ55396" s="95"/>
      <c r="AR55396" s="95"/>
      <c r="AS55396" s="95"/>
      <c r="AT55396" s="95"/>
      <c r="AU55396" s="95"/>
      <c r="AV55396" s="95"/>
      <c r="AW55396" s="95"/>
      <c r="AX55396" s="95"/>
      <c r="AY55396" s="95"/>
      <c r="AZ55396" s="95"/>
      <c r="BA55396" s="95"/>
      <c r="BB55396" s="95"/>
      <c r="BC55396" s="95"/>
      <c r="BD55396" s="95"/>
      <c r="BE55396" s="95"/>
      <c r="BF55396" s="95"/>
      <c r="BG55396" s="95"/>
      <c r="BH55396" s="95"/>
      <c r="BI55396" s="95"/>
      <c r="BJ55396" s="95"/>
      <c r="BK55396" s="95"/>
      <c r="BL55396" s="95"/>
      <c r="BM55396" s="95"/>
      <c r="BN55396" s="95"/>
      <c r="CA55396" s="95"/>
    </row>
    <row r="55397" spans="31:79" s="97" customFormat="1" x14ac:dyDescent="0.2">
      <c r="AE55397" s="95"/>
      <c r="AF55397" s="95"/>
      <c r="AN55397" s="95"/>
      <c r="AO55397" s="95"/>
      <c r="AP55397" s="95"/>
      <c r="AQ55397" s="95"/>
      <c r="AR55397" s="95"/>
      <c r="AS55397" s="95"/>
      <c r="AT55397" s="95"/>
      <c r="AU55397" s="95"/>
      <c r="AV55397" s="95"/>
      <c r="AW55397" s="95"/>
      <c r="AX55397" s="95"/>
      <c r="AY55397" s="95"/>
      <c r="AZ55397" s="95"/>
      <c r="BA55397" s="95"/>
      <c r="BB55397" s="95"/>
      <c r="BC55397" s="95"/>
      <c r="BD55397" s="95"/>
      <c r="BE55397" s="95"/>
      <c r="BF55397" s="95"/>
      <c r="BG55397" s="95"/>
      <c r="BH55397" s="95"/>
      <c r="BI55397" s="95"/>
      <c r="BJ55397" s="95"/>
      <c r="BK55397" s="95"/>
      <c r="BL55397" s="95"/>
      <c r="BM55397" s="95"/>
      <c r="BN55397" s="95"/>
      <c r="CA55397" s="95"/>
    </row>
    <row r="55398" spans="31:79" s="97" customFormat="1" x14ac:dyDescent="0.2">
      <c r="AE55398" s="95"/>
      <c r="AF55398" s="95"/>
      <c r="AN55398" s="95"/>
      <c r="AO55398" s="95"/>
      <c r="AP55398" s="95"/>
      <c r="AQ55398" s="95"/>
      <c r="AR55398" s="95"/>
      <c r="AS55398" s="95"/>
      <c r="AT55398" s="95"/>
      <c r="AU55398" s="95"/>
      <c r="AV55398" s="95"/>
      <c r="AW55398" s="95"/>
      <c r="AX55398" s="95"/>
      <c r="AY55398" s="95"/>
      <c r="AZ55398" s="95"/>
      <c r="BA55398" s="95"/>
      <c r="BB55398" s="95"/>
      <c r="BC55398" s="95"/>
      <c r="BD55398" s="95"/>
      <c r="BE55398" s="95"/>
      <c r="BF55398" s="95"/>
      <c r="BG55398" s="95"/>
      <c r="BH55398" s="95"/>
      <c r="BI55398" s="95"/>
      <c r="BJ55398" s="95"/>
      <c r="BK55398" s="95"/>
      <c r="BL55398" s="95"/>
      <c r="BM55398" s="95"/>
      <c r="BN55398" s="95"/>
      <c r="CA55398" s="95"/>
    </row>
    <row r="55399" spans="31:79" s="97" customFormat="1" x14ac:dyDescent="0.2">
      <c r="AE55399" s="95"/>
      <c r="AF55399" s="95"/>
      <c r="AN55399" s="95"/>
      <c r="AO55399" s="95"/>
      <c r="AP55399" s="95"/>
      <c r="AQ55399" s="95"/>
      <c r="AR55399" s="95"/>
      <c r="AS55399" s="95"/>
      <c r="AT55399" s="95"/>
      <c r="AU55399" s="95"/>
      <c r="AV55399" s="95"/>
      <c r="AW55399" s="95"/>
      <c r="AX55399" s="95"/>
      <c r="AY55399" s="95"/>
      <c r="AZ55399" s="95"/>
      <c r="BA55399" s="95"/>
      <c r="BB55399" s="95"/>
      <c r="BC55399" s="95"/>
      <c r="BD55399" s="95"/>
      <c r="BE55399" s="95"/>
      <c r="BF55399" s="95"/>
      <c r="BG55399" s="95"/>
      <c r="BH55399" s="95"/>
      <c r="BI55399" s="95"/>
      <c r="BJ55399" s="95"/>
      <c r="BK55399" s="95"/>
      <c r="BL55399" s="95"/>
      <c r="BM55399" s="95"/>
      <c r="BN55399" s="95"/>
      <c r="CA55399" s="95"/>
    </row>
    <row r="55400" spans="31:79" s="97" customFormat="1" x14ac:dyDescent="0.2">
      <c r="AE55400" s="95"/>
      <c r="AF55400" s="95"/>
      <c r="AN55400" s="95"/>
      <c r="AO55400" s="95"/>
      <c r="AP55400" s="95"/>
      <c r="AQ55400" s="95"/>
      <c r="AR55400" s="95"/>
      <c r="AS55400" s="95"/>
      <c r="AT55400" s="95"/>
      <c r="AU55400" s="95"/>
      <c r="AV55400" s="95"/>
      <c r="AW55400" s="95"/>
      <c r="AX55400" s="95"/>
      <c r="AY55400" s="95"/>
      <c r="AZ55400" s="95"/>
      <c r="BA55400" s="95"/>
      <c r="BB55400" s="95"/>
      <c r="BC55400" s="95"/>
      <c r="BD55400" s="95"/>
      <c r="BE55400" s="95"/>
      <c r="BF55400" s="95"/>
      <c r="BG55400" s="95"/>
      <c r="BH55400" s="95"/>
      <c r="BI55400" s="95"/>
      <c r="BJ55400" s="95"/>
      <c r="BK55400" s="95"/>
      <c r="BL55400" s="95"/>
      <c r="BM55400" s="95"/>
      <c r="BN55400" s="95"/>
      <c r="CA55400" s="95"/>
    </row>
    <row r="55401" spans="31:79" s="97" customFormat="1" x14ac:dyDescent="0.2">
      <c r="AE55401" s="95"/>
      <c r="AF55401" s="95"/>
      <c r="AN55401" s="95"/>
      <c r="AO55401" s="95"/>
      <c r="AP55401" s="95"/>
      <c r="AQ55401" s="95"/>
      <c r="AR55401" s="95"/>
      <c r="AS55401" s="95"/>
      <c r="AT55401" s="95"/>
      <c r="AU55401" s="95"/>
      <c r="AV55401" s="95"/>
      <c r="AW55401" s="95"/>
      <c r="AX55401" s="95"/>
      <c r="AY55401" s="95"/>
      <c r="AZ55401" s="95"/>
      <c r="BA55401" s="95"/>
      <c r="BB55401" s="95"/>
      <c r="BC55401" s="95"/>
      <c r="BD55401" s="95"/>
      <c r="BE55401" s="95"/>
      <c r="BF55401" s="95"/>
      <c r="BG55401" s="95"/>
      <c r="BH55401" s="95"/>
      <c r="BI55401" s="95"/>
      <c r="BJ55401" s="95"/>
      <c r="BK55401" s="95"/>
      <c r="BL55401" s="95"/>
      <c r="BM55401" s="95"/>
      <c r="BN55401" s="95"/>
      <c r="CA55401" s="95"/>
    </row>
    <row r="55402" spans="31:79" s="97" customFormat="1" x14ac:dyDescent="0.2">
      <c r="AE55402" s="95"/>
      <c r="AF55402" s="95"/>
      <c r="AN55402" s="95"/>
      <c r="AO55402" s="95"/>
      <c r="AP55402" s="95"/>
      <c r="AQ55402" s="95"/>
      <c r="AR55402" s="95"/>
      <c r="AS55402" s="95"/>
      <c r="AT55402" s="95"/>
      <c r="AU55402" s="95"/>
      <c r="AV55402" s="95"/>
      <c r="AW55402" s="95"/>
      <c r="AX55402" s="95"/>
      <c r="AY55402" s="95"/>
      <c r="AZ55402" s="95"/>
      <c r="BA55402" s="95"/>
      <c r="BB55402" s="95"/>
      <c r="BC55402" s="95"/>
      <c r="BD55402" s="95"/>
      <c r="BE55402" s="95"/>
      <c r="BF55402" s="95"/>
      <c r="BG55402" s="95"/>
      <c r="BH55402" s="95"/>
      <c r="BI55402" s="95"/>
      <c r="BJ55402" s="95"/>
      <c r="BK55402" s="95"/>
      <c r="BL55402" s="95"/>
      <c r="BM55402" s="95"/>
      <c r="BN55402" s="95"/>
      <c r="CA55402" s="95"/>
    </row>
    <row r="55403" spans="31:79" s="97" customFormat="1" x14ac:dyDescent="0.2">
      <c r="AE55403" s="95"/>
      <c r="AF55403" s="95"/>
      <c r="AN55403" s="95"/>
      <c r="AO55403" s="95"/>
      <c r="AP55403" s="95"/>
      <c r="AQ55403" s="95"/>
      <c r="AR55403" s="95"/>
      <c r="AS55403" s="95"/>
      <c r="AT55403" s="95"/>
      <c r="AU55403" s="95"/>
      <c r="AV55403" s="95"/>
      <c r="AW55403" s="95"/>
      <c r="AX55403" s="95"/>
      <c r="AY55403" s="95"/>
      <c r="AZ55403" s="95"/>
      <c r="BA55403" s="95"/>
      <c r="BB55403" s="95"/>
      <c r="BC55403" s="95"/>
      <c r="BD55403" s="95"/>
      <c r="BE55403" s="95"/>
      <c r="BF55403" s="95"/>
      <c r="BG55403" s="95"/>
      <c r="BH55403" s="95"/>
      <c r="BI55403" s="95"/>
      <c r="BJ55403" s="95"/>
      <c r="BK55403" s="95"/>
      <c r="BL55403" s="95"/>
      <c r="BM55403" s="95"/>
      <c r="BN55403" s="95"/>
      <c r="CA55403" s="95"/>
    </row>
    <row r="55404" spans="31:79" s="97" customFormat="1" x14ac:dyDescent="0.2">
      <c r="AE55404" s="95"/>
      <c r="AF55404" s="95"/>
      <c r="AN55404" s="95"/>
      <c r="AO55404" s="95"/>
      <c r="AP55404" s="95"/>
      <c r="AQ55404" s="95"/>
      <c r="AR55404" s="95"/>
      <c r="AS55404" s="95"/>
      <c r="AT55404" s="95"/>
      <c r="AU55404" s="95"/>
      <c r="AV55404" s="95"/>
      <c r="AW55404" s="95"/>
      <c r="AX55404" s="95"/>
      <c r="AY55404" s="95"/>
      <c r="AZ55404" s="95"/>
      <c r="BA55404" s="95"/>
      <c r="BB55404" s="95"/>
      <c r="BC55404" s="95"/>
      <c r="BD55404" s="95"/>
      <c r="BE55404" s="95"/>
      <c r="BF55404" s="95"/>
      <c r="BG55404" s="95"/>
      <c r="BH55404" s="95"/>
      <c r="BI55404" s="95"/>
      <c r="BJ55404" s="95"/>
      <c r="BK55404" s="95"/>
      <c r="BL55404" s="95"/>
      <c r="BM55404" s="95"/>
      <c r="BN55404" s="95"/>
      <c r="CA55404" s="95"/>
    </row>
    <row r="55405" spans="31:79" s="97" customFormat="1" x14ac:dyDescent="0.2">
      <c r="AE55405" s="95"/>
      <c r="AF55405" s="95"/>
      <c r="AN55405" s="95"/>
      <c r="AO55405" s="95"/>
      <c r="AP55405" s="95"/>
      <c r="AQ55405" s="95"/>
      <c r="AR55405" s="95"/>
      <c r="AS55405" s="95"/>
      <c r="AT55405" s="95"/>
      <c r="AU55405" s="95"/>
      <c r="AV55405" s="95"/>
      <c r="AW55405" s="95"/>
      <c r="AX55405" s="95"/>
      <c r="AY55405" s="95"/>
      <c r="AZ55405" s="95"/>
      <c r="BA55405" s="95"/>
      <c r="BB55405" s="95"/>
      <c r="BC55405" s="95"/>
      <c r="BD55405" s="95"/>
      <c r="BE55405" s="95"/>
      <c r="BF55405" s="95"/>
      <c r="BG55405" s="95"/>
      <c r="BH55405" s="95"/>
      <c r="BI55405" s="95"/>
      <c r="BJ55405" s="95"/>
      <c r="BK55405" s="95"/>
      <c r="BL55405" s="95"/>
      <c r="BM55405" s="95"/>
      <c r="BN55405" s="95"/>
      <c r="CA55405" s="95"/>
    </row>
    <row r="55406" spans="31:79" s="97" customFormat="1" x14ac:dyDescent="0.2">
      <c r="AE55406" s="95"/>
      <c r="AF55406" s="95"/>
      <c r="AN55406" s="95"/>
      <c r="AO55406" s="95"/>
      <c r="AP55406" s="95"/>
      <c r="AQ55406" s="95"/>
      <c r="AR55406" s="95"/>
      <c r="AS55406" s="95"/>
      <c r="AT55406" s="95"/>
      <c r="AU55406" s="95"/>
      <c r="AV55406" s="95"/>
      <c r="AW55406" s="95"/>
      <c r="AX55406" s="95"/>
      <c r="AY55406" s="95"/>
      <c r="AZ55406" s="95"/>
      <c r="BA55406" s="95"/>
      <c r="BB55406" s="95"/>
      <c r="BC55406" s="95"/>
      <c r="BD55406" s="95"/>
      <c r="BE55406" s="95"/>
      <c r="BF55406" s="95"/>
      <c r="BG55406" s="95"/>
      <c r="BH55406" s="95"/>
      <c r="BI55406" s="95"/>
      <c r="BJ55406" s="95"/>
      <c r="BK55406" s="95"/>
      <c r="BL55406" s="95"/>
      <c r="BM55406" s="95"/>
      <c r="BN55406" s="95"/>
      <c r="CA55406" s="95"/>
    </row>
    <row r="55407" spans="31:79" s="97" customFormat="1" x14ac:dyDescent="0.2">
      <c r="AE55407" s="95"/>
      <c r="AF55407" s="95"/>
      <c r="AN55407" s="95"/>
      <c r="AO55407" s="95"/>
      <c r="AP55407" s="95"/>
      <c r="AQ55407" s="95"/>
      <c r="AR55407" s="95"/>
      <c r="AS55407" s="95"/>
      <c r="AT55407" s="95"/>
      <c r="AU55407" s="95"/>
      <c r="AV55407" s="95"/>
      <c r="AW55407" s="95"/>
      <c r="AX55407" s="95"/>
      <c r="AY55407" s="95"/>
      <c r="AZ55407" s="95"/>
      <c r="BA55407" s="95"/>
      <c r="BB55407" s="95"/>
      <c r="BC55407" s="95"/>
      <c r="BD55407" s="95"/>
      <c r="BE55407" s="95"/>
      <c r="BF55407" s="95"/>
      <c r="BG55407" s="95"/>
      <c r="BH55407" s="95"/>
      <c r="BI55407" s="95"/>
      <c r="BJ55407" s="95"/>
      <c r="BK55407" s="95"/>
      <c r="BL55407" s="95"/>
      <c r="BM55407" s="95"/>
      <c r="BN55407" s="95"/>
      <c r="CA55407" s="95"/>
    </row>
    <row r="55408" spans="31:79" s="97" customFormat="1" x14ac:dyDescent="0.2">
      <c r="AE55408" s="95"/>
      <c r="AF55408" s="95"/>
      <c r="AN55408" s="95"/>
      <c r="AO55408" s="95"/>
      <c r="AP55408" s="95"/>
      <c r="AQ55408" s="95"/>
      <c r="AR55408" s="95"/>
      <c r="AS55408" s="95"/>
      <c r="AT55408" s="95"/>
      <c r="AU55408" s="95"/>
      <c r="AV55408" s="95"/>
      <c r="AW55408" s="95"/>
      <c r="AX55408" s="95"/>
      <c r="AY55408" s="95"/>
      <c r="AZ55408" s="95"/>
      <c r="BA55408" s="95"/>
      <c r="BB55408" s="95"/>
      <c r="BC55408" s="95"/>
      <c r="BD55408" s="95"/>
      <c r="BE55408" s="95"/>
      <c r="BF55408" s="95"/>
      <c r="BG55408" s="95"/>
      <c r="BH55408" s="95"/>
      <c r="BI55408" s="95"/>
      <c r="BJ55408" s="95"/>
      <c r="BK55408" s="95"/>
      <c r="BL55408" s="95"/>
      <c r="BM55408" s="95"/>
      <c r="BN55408" s="95"/>
      <c r="CA55408" s="95"/>
    </row>
    <row r="55409" spans="31:79" s="97" customFormat="1" x14ac:dyDescent="0.2">
      <c r="AE55409" s="95"/>
      <c r="AF55409" s="95"/>
      <c r="AN55409" s="95"/>
      <c r="AO55409" s="95"/>
      <c r="AP55409" s="95"/>
      <c r="AQ55409" s="95"/>
      <c r="AR55409" s="95"/>
      <c r="AS55409" s="95"/>
      <c r="AT55409" s="95"/>
      <c r="AU55409" s="95"/>
      <c r="AV55409" s="95"/>
      <c r="AW55409" s="95"/>
      <c r="AX55409" s="95"/>
      <c r="AY55409" s="95"/>
      <c r="AZ55409" s="95"/>
      <c r="BA55409" s="95"/>
      <c r="BB55409" s="95"/>
      <c r="BC55409" s="95"/>
      <c r="BD55409" s="95"/>
      <c r="BE55409" s="95"/>
      <c r="BF55409" s="95"/>
      <c r="BG55409" s="95"/>
      <c r="BH55409" s="95"/>
      <c r="BI55409" s="95"/>
      <c r="BJ55409" s="95"/>
      <c r="BK55409" s="95"/>
      <c r="BL55409" s="95"/>
      <c r="BM55409" s="95"/>
      <c r="BN55409" s="95"/>
      <c r="CA55409" s="95"/>
    </row>
    <row r="55410" spans="31:79" s="97" customFormat="1" x14ac:dyDescent="0.2">
      <c r="AE55410" s="95"/>
      <c r="AF55410" s="95"/>
      <c r="AN55410" s="95"/>
      <c r="AO55410" s="95"/>
      <c r="AP55410" s="95"/>
      <c r="AQ55410" s="95"/>
      <c r="AR55410" s="95"/>
      <c r="AS55410" s="95"/>
      <c r="AT55410" s="95"/>
      <c r="AU55410" s="95"/>
      <c r="AV55410" s="95"/>
      <c r="AW55410" s="95"/>
      <c r="AX55410" s="95"/>
      <c r="AY55410" s="95"/>
      <c r="AZ55410" s="95"/>
      <c r="BA55410" s="95"/>
      <c r="BB55410" s="95"/>
      <c r="BC55410" s="95"/>
      <c r="BD55410" s="95"/>
      <c r="BE55410" s="95"/>
      <c r="BF55410" s="95"/>
      <c r="BG55410" s="95"/>
      <c r="BH55410" s="95"/>
      <c r="BI55410" s="95"/>
      <c r="BJ55410" s="95"/>
      <c r="BK55410" s="95"/>
      <c r="BL55410" s="95"/>
      <c r="BM55410" s="95"/>
      <c r="BN55410" s="95"/>
      <c r="CA55410" s="95"/>
    </row>
    <row r="55411" spans="31:79" s="97" customFormat="1" x14ac:dyDescent="0.2">
      <c r="AE55411" s="95"/>
      <c r="AF55411" s="95"/>
      <c r="AN55411" s="95"/>
      <c r="AO55411" s="95"/>
      <c r="AP55411" s="95"/>
      <c r="AQ55411" s="95"/>
      <c r="AR55411" s="95"/>
      <c r="AS55411" s="95"/>
      <c r="AT55411" s="95"/>
      <c r="AU55411" s="95"/>
      <c r="AV55411" s="95"/>
      <c r="AW55411" s="95"/>
      <c r="AX55411" s="95"/>
      <c r="AY55411" s="95"/>
      <c r="AZ55411" s="95"/>
      <c r="BA55411" s="95"/>
      <c r="BB55411" s="95"/>
      <c r="BC55411" s="95"/>
      <c r="BD55411" s="95"/>
      <c r="BE55411" s="95"/>
      <c r="BF55411" s="95"/>
      <c r="BG55411" s="95"/>
      <c r="BH55411" s="95"/>
      <c r="BI55411" s="95"/>
      <c r="BJ55411" s="95"/>
      <c r="BK55411" s="95"/>
      <c r="BL55411" s="95"/>
      <c r="BM55411" s="95"/>
      <c r="BN55411" s="95"/>
      <c r="CA55411" s="95"/>
    </row>
    <row r="55412" spans="31:79" s="97" customFormat="1" x14ac:dyDescent="0.2">
      <c r="AE55412" s="95"/>
      <c r="AF55412" s="95"/>
      <c r="AN55412" s="95"/>
      <c r="AO55412" s="95"/>
      <c r="AP55412" s="95"/>
      <c r="AQ55412" s="95"/>
      <c r="AR55412" s="95"/>
      <c r="AS55412" s="95"/>
      <c r="AT55412" s="95"/>
      <c r="AU55412" s="95"/>
      <c r="AV55412" s="95"/>
      <c r="AW55412" s="95"/>
      <c r="AX55412" s="95"/>
      <c r="AY55412" s="95"/>
      <c r="AZ55412" s="95"/>
      <c r="BA55412" s="95"/>
      <c r="BB55412" s="95"/>
      <c r="BC55412" s="95"/>
      <c r="BD55412" s="95"/>
      <c r="BE55412" s="95"/>
      <c r="BF55412" s="95"/>
      <c r="BG55412" s="95"/>
      <c r="BH55412" s="95"/>
      <c r="BI55412" s="95"/>
      <c r="BJ55412" s="95"/>
      <c r="BK55412" s="95"/>
      <c r="BL55412" s="95"/>
      <c r="BM55412" s="95"/>
      <c r="BN55412" s="95"/>
      <c r="CA55412" s="95"/>
    </row>
    <row r="55413" spans="31:79" s="97" customFormat="1" x14ac:dyDescent="0.2">
      <c r="AE55413" s="95"/>
      <c r="AF55413" s="95"/>
      <c r="AN55413" s="95"/>
      <c r="AO55413" s="95"/>
      <c r="AP55413" s="95"/>
      <c r="AQ55413" s="95"/>
      <c r="AR55413" s="95"/>
      <c r="AS55413" s="95"/>
      <c r="AT55413" s="95"/>
      <c r="AU55413" s="95"/>
      <c r="AV55413" s="95"/>
      <c r="AW55413" s="95"/>
      <c r="AX55413" s="95"/>
      <c r="AY55413" s="95"/>
      <c r="AZ55413" s="95"/>
      <c r="BA55413" s="95"/>
      <c r="BB55413" s="95"/>
      <c r="BC55413" s="95"/>
      <c r="BD55413" s="95"/>
      <c r="BE55413" s="95"/>
      <c r="BF55413" s="95"/>
      <c r="BG55413" s="95"/>
      <c r="BH55413" s="95"/>
      <c r="BI55413" s="95"/>
      <c r="BJ55413" s="95"/>
      <c r="BK55413" s="95"/>
      <c r="BL55413" s="95"/>
      <c r="BM55413" s="95"/>
      <c r="BN55413" s="95"/>
      <c r="CA55413" s="95"/>
    </row>
    <row r="55414" spans="31:79" s="97" customFormat="1" x14ac:dyDescent="0.2">
      <c r="AE55414" s="95"/>
      <c r="AF55414" s="95"/>
      <c r="AN55414" s="95"/>
      <c r="AO55414" s="95"/>
      <c r="AP55414" s="95"/>
      <c r="AQ55414" s="95"/>
      <c r="AR55414" s="95"/>
      <c r="AS55414" s="95"/>
      <c r="AT55414" s="95"/>
      <c r="AU55414" s="95"/>
      <c r="AV55414" s="95"/>
      <c r="AW55414" s="95"/>
      <c r="AX55414" s="95"/>
      <c r="AY55414" s="95"/>
      <c r="AZ55414" s="95"/>
      <c r="BA55414" s="95"/>
      <c r="BB55414" s="95"/>
      <c r="BC55414" s="95"/>
      <c r="BD55414" s="95"/>
      <c r="BE55414" s="95"/>
      <c r="BF55414" s="95"/>
      <c r="BG55414" s="95"/>
      <c r="BH55414" s="95"/>
      <c r="BI55414" s="95"/>
      <c r="BJ55414" s="95"/>
      <c r="BK55414" s="95"/>
      <c r="BL55414" s="95"/>
      <c r="BM55414" s="95"/>
      <c r="BN55414" s="95"/>
      <c r="CA55414" s="95"/>
    </row>
    <row r="55415" spans="31:79" s="97" customFormat="1" x14ac:dyDescent="0.2">
      <c r="AE55415" s="95"/>
      <c r="AF55415" s="95"/>
      <c r="AN55415" s="95"/>
      <c r="AO55415" s="95"/>
      <c r="AP55415" s="95"/>
      <c r="AQ55415" s="95"/>
      <c r="AR55415" s="95"/>
      <c r="AS55415" s="95"/>
      <c r="AT55415" s="95"/>
      <c r="AU55415" s="95"/>
      <c r="AV55415" s="95"/>
      <c r="AW55415" s="95"/>
      <c r="AX55415" s="95"/>
      <c r="AY55415" s="95"/>
      <c r="AZ55415" s="95"/>
      <c r="BA55415" s="95"/>
      <c r="BB55415" s="95"/>
      <c r="BC55415" s="95"/>
      <c r="BD55415" s="95"/>
      <c r="BE55415" s="95"/>
      <c r="BF55415" s="95"/>
      <c r="BG55415" s="95"/>
      <c r="BH55415" s="95"/>
      <c r="BI55415" s="95"/>
      <c r="BJ55415" s="95"/>
      <c r="BK55415" s="95"/>
      <c r="BL55415" s="95"/>
      <c r="BM55415" s="95"/>
      <c r="BN55415" s="95"/>
      <c r="CA55415" s="95"/>
    </row>
    <row r="55416" spans="31:79" s="97" customFormat="1" x14ac:dyDescent="0.2">
      <c r="AE55416" s="95"/>
      <c r="AF55416" s="95"/>
      <c r="AN55416" s="95"/>
      <c r="AO55416" s="95"/>
      <c r="AP55416" s="95"/>
      <c r="AQ55416" s="95"/>
      <c r="AR55416" s="95"/>
      <c r="AS55416" s="95"/>
      <c r="AT55416" s="95"/>
      <c r="AU55416" s="95"/>
      <c r="AV55416" s="95"/>
      <c r="AW55416" s="95"/>
      <c r="AX55416" s="95"/>
      <c r="AY55416" s="95"/>
      <c r="AZ55416" s="95"/>
      <c r="BA55416" s="95"/>
      <c r="BB55416" s="95"/>
      <c r="BC55416" s="95"/>
      <c r="BD55416" s="95"/>
      <c r="BE55416" s="95"/>
      <c r="BF55416" s="95"/>
      <c r="BG55416" s="95"/>
      <c r="BH55416" s="95"/>
      <c r="BI55416" s="95"/>
      <c r="BJ55416" s="95"/>
      <c r="BK55416" s="95"/>
      <c r="BL55416" s="95"/>
      <c r="BM55416" s="95"/>
      <c r="BN55416" s="95"/>
      <c r="CA55416" s="95"/>
    </row>
    <row r="55417" spans="31:79" s="97" customFormat="1" x14ac:dyDescent="0.2">
      <c r="AE55417" s="95"/>
      <c r="AF55417" s="95"/>
      <c r="AN55417" s="95"/>
      <c r="AO55417" s="95"/>
      <c r="AP55417" s="95"/>
      <c r="AQ55417" s="95"/>
      <c r="AR55417" s="95"/>
      <c r="AS55417" s="95"/>
      <c r="AT55417" s="95"/>
      <c r="AU55417" s="95"/>
      <c r="AV55417" s="95"/>
      <c r="AW55417" s="95"/>
      <c r="AX55417" s="95"/>
      <c r="AY55417" s="95"/>
      <c r="AZ55417" s="95"/>
      <c r="BA55417" s="95"/>
      <c r="BB55417" s="95"/>
      <c r="BC55417" s="95"/>
      <c r="BD55417" s="95"/>
      <c r="BE55417" s="95"/>
      <c r="BF55417" s="95"/>
      <c r="BG55417" s="95"/>
      <c r="BH55417" s="95"/>
      <c r="BI55417" s="95"/>
      <c r="BJ55417" s="95"/>
      <c r="BK55417" s="95"/>
      <c r="BL55417" s="95"/>
      <c r="BM55417" s="95"/>
      <c r="BN55417" s="95"/>
      <c r="CA55417" s="95"/>
    </row>
    <row r="55418" spans="31:79" s="97" customFormat="1" x14ac:dyDescent="0.2">
      <c r="AE55418" s="95"/>
      <c r="AF55418" s="95"/>
      <c r="AN55418" s="95"/>
      <c r="AO55418" s="95"/>
      <c r="AP55418" s="95"/>
      <c r="AQ55418" s="95"/>
      <c r="AR55418" s="95"/>
      <c r="AS55418" s="95"/>
      <c r="AT55418" s="95"/>
      <c r="AU55418" s="95"/>
      <c r="AV55418" s="95"/>
      <c r="AW55418" s="95"/>
      <c r="AX55418" s="95"/>
      <c r="AY55418" s="95"/>
      <c r="AZ55418" s="95"/>
      <c r="BA55418" s="95"/>
      <c r="BB55418" s="95"/>
      <c r="BC55418" s="95"/>
      <c r="BD55418" s="95"/>
      <c r="BE55418" s="95"/>
      <c r="BF55418" s="95"/>
      <c r="BG55418" s="95"/>
      <c r="BH55418" s="95"/>
      <c r="BI55418" s="95"/>
      <c r="BJ55418" s="95"/>
      <c r="BK55418" s="95"/>
      <c r="BL55418" s="95"/>
      <c r="BM55418" s="95"/>
      <c r="BN55418" s="95"/>
      <c r="CA55418" s="95"/>
    </row>
    <row r="55419" spans="31:79" s="97" customFormat="1" x14ac:dyDescent="0.2">
      <c r="AE55419" s="95"/>
      <c r="AF55419" s="95"/>
      <c r="AN55419" s="95"/>
      <c r="AO55419" s="95"/>
      <c r="AP55419" s="95"/>
      <c r="AQ55419" s="95"/>
      <c r="AR55419" s="95"/>
      <c r="AS55419" s="95"/>
      <c r="AT55419" s="95"/>
      <c r="AU55419" s="95"/>
      <c r="AV55419" s="95"/>
      <c r="AW55419" s="95"/>
      <c r="AX55419" s="95"/>
      <c r="AY55419" s="95"/>
      <c r="AZ55419" s="95"/>
      <c r="BA55419" s="95"/>
      <c r="BB55419" s="95"/>
      <c r="BC55419" s="95"/>
      <c r="BD55419" s="95"/>
      <c r="BE55419" s="95"/>
      <c r="BF55419" s="95"/>
      <c r="BG55419" s="95"/>
      <c r="BH55419" s="95"/>
      <c r="BI55419" s="95"/>
      <c r="BJ55419" s="95"/>
      <c r="BK55419" s="95"/>
      <c r="BL55419" s="95"/>
      <c r="BM55419" s="95"/>
      <c r="BN55419" s="95"/>
      <c r="CA55419" s="95"/>
    </row>
    <row r="55420" spans="31:79" s="97" customFormat="1" x14ac:dyDescent="0.2">
      <c r="AE55420" s="95"/>
      <c r="AF55420" s="95"/>
      <c r="AN55420" s="95"/>
      <c r="AO55420" s="95"/>
      <c r="AP55420" s="95"/>
      <c r="AQ55420" s="95"/>
      <c r="AR55420" s="95"/>
      <c r="AS55420" s="95"/>
      <c r="AT55420" s="95"/>
      <c r="AU55420" s="95"/>
      <c r="AV55420" s="95"/>
      <c r="AW55420" s="95"/>
      <c r="AX55420" s="95"/>
      <c r="AY55420" s="95"/>
      <c r="AZ55420" s="95"/>
      <c r="BA55420" s="95"/>
      <c r="BB55420" s="95"/>
      <c r="BC55420" s="95"/>
      <c r="BD55420" s="95"/>
      <c r="BE55420" s="95"/>
      <c r="BF55420" s="95"/>
      <c r="BG55420" s="95"/>
      <c r="BH55420" s="95"/>
      <c r="BI55420" s="95"/>
      <c r="BJ55420" s="95"/>
      <c r="BK55420" s="95"/>
      <c r="BL55420" s="95"/>
      <c r="BM55420" s="95"/>
      <c r="BN55420" s="95"/>
      <c r="CA55420" s="95"/>
    </row>
    <row r="55421" spans="31:79" s="97" customFormat="1" x14ac:dyDescent="0.2">
      <c r="AE55421" s="95"/>
      <c r="AF55421" s="95"/>
      <c r="AN55421" s="95"/>
      <c r="AO55421" s="95"/>
      <c r="AP55421" s="95"/>
      <c r="AQ55421" s="95"/>
      <c r="AR55421" s="95"/>
      <c r="AS55421" s="95"/>
      <c r="AT55421" s="95"/>
      <c r="AU55421" s="95"/>
      <c r="AV55421" s="95"/>
      <c r="AW55421" s="95"/>
      <c r="AX55421" s="95"/>
      <c r="AY55421" s="95"/>
      <c r="AZ55421" s="95"/>
      <c r="BA55421" s="95"/>
      <c r="BB55421" s="95"/>
      <c r="BC55421" s="95"/>
      <c r="BD55421" s="95"/>
      <c r="BE55421" s="95"/>
      <c r="BF55421" s="95"/>
      <c r="BG55421" s="95"/>
      <c r="BH55421" s="95"/>
      <c r="BI55421" s="95"/>
      <c r="BJ55421" s="95"/>
      <c r="BK55421" s="95"/>
      <c r="BL55421" s="95"/>
      <c r="BM55421" s="95"/>
      <c r="BN55421" s="95"/>
      <c r="CA55421" s="95"/>
    </row>
    <row r="55422" spans="31:79" s="97" customFormat="1" x14ac:dyDescent="0.2">
      <c r="AE55422" s="95"/>
      <c r="AF55422" s="95"/>
      <c r="AN55422" s="95"/>
      <c r="AO55422" s="95"/>
      <c r="AP55422" s="95"/>
      <c r="AQ55422" s="95"/>
      <c r="AR55422" s="95"/>
      <c r="AS55422" s="95"/>
      <c r="AT55422" s="95"/>
      <c r="AU55422" s="95"/>
      <c r="AV55422" s="95"/>
      <c r="AW55422" s="95"/>
      <c r="AX55422" s="95"/>
      <c r="AY55422" s="95"/>
      <c r="AZ55422" s="95"/>
      <c r="BA55422" s="95"/>
      <c r="BB55422" s="95"/>
      <c r="BC55422" s="95"/>
      <c r="BD55422" s="95"/>
      <c r="BE55422" s="95"/>
      <c r="BF55422" s="95"/>
      <c r="BG55422" s="95"/>
      <c r="BH55422" s="95"/>
      <c r="BI55422" s="95"/>
      <c r="BJ55422" s="95"/>
      <c r="BK55422" s="95"/>
      <c r="BL55422" s="95"/>
      <c r="BM55422" s="95"/>
      <c r="BN55422" s="95"/>
      <c r="CA55422" s="95"/>
    </row>
    <row r="55423" spans="31:79" s="97" customFormat="1" x14ac:dyDescent="0.2">
      <c r="AE55423" s="95"/>
      <c r="AF55423" s="95"/>
      <c r="AN55423" s="95"/>
      <c r="AO55423" s="95"/>
      <c r="AP55423" s="95"/>
      <c r="AQ55423" s="95"/>
      <c r="AR55423" s="95"/>
      <c r="AS55423" s="95"/>
      <c r="AT55423" s="95"/>
      <c r="AU55423" s="95"/>
      <c r="AV55423" s="95"/>
      <c r="AW55423" s="95"/>
      <c r="AX55423" s="95"/>
      <c r="AY55423" s="95"/>
      <c r="AZ55423" s="95"/>
      <c r="BA55423" s="95"/>
      <c r="BB55423" s="95"/>
      <c r="BC55423" s="95"/>
      <c r="BD55423" s="95"/>
      <c r="BE55423" s="95"/>
      <c r="BF55423" s="95"/>
      <c r="BG55423" s="95"/>
      <c r="BH55423" s="95"/>
      <c r="BI55423" s="95"/>
      <c r="BJ55423" s="95"/>
      <c r="BK55423" s="95"/>
      <c r="BL55423" s="95"/>
      <c r="BM55423" s="95"/>
      <c r="BN55423" s="95"/>
      <c r="CA55423" s="95"/>
    </row>
    <row r="55424" spans="31:79" s="97" customFormat="1" x14ac:dyDescent="0.2">
      <c r="AE55424" s="95"/>
      <c r="AF55424" s="95"/>
      <c r="AN55424" s="95"/>
      <c r="AO55424" s="95"/>
      <c r="AP55424" s="95"/>
      <c r="AQ55424" s="95"/>
      <c r="AR55424" s="95"/>
      <c r="AS55424" s="95"/>
      <c r="AT55424" s="95"/>
      <c r="AU55424" s="95"/>
      <c r="AV55424" s="95"/>
      <c r="AW55424" s="95"/>
      <c r="AX55424" s="95"/>
      <c r="AY55424" s="95"/>
      <c r="AZ55424" s="95"/>
      <c r="BA55424" s="95"/>
      <c r="BB55424" s="95"/>
      <c r="BC55424" s="95"/>
      <c r="BD55424" s="95"/>
      <c r="BE55424" s="95"/>
      <c r="BF55424" s="95"/>
      <c r="BG55424" s="95"/>
      <c r="BH55424" s="95"/>
      <c r="BI55424" s="95"/>
      <c r="BJ55424" s="95"/>
      <c r="BK55424" s="95"/>
      <c r="BL55424" s="95"/>
      <c r="BM55424" s="95"/>
      <c r="BN55424" s="95"/>
      <c r="CA55424" s="95"/>
    </row>
    <row r="55425" spans="31:79" s="97" customFormat="1" x14ac:dyDescent="0.2">
      <c r="AE55425" s="95"/>
      <c r="AF55425" s="95"/>
      <c r="AN55425" s="95"/>
      <c r="AO55425" s="95"/>
      <c r="AP55425" s="95"/>
      <c r="AQ55425" s="95"/>
      <c r="AR55425" s="95"/>
      <c r="AS55425" s="95"/>
      <c r="AT55425" s="95"/>
      <c r="AU55425" s="95"/>
      <c r="AV55425" s="95"/>
      <c r="AW55425" s="95"/>
      <c r="AX55425" s="95"/>
      <c r="AY55425" s="95"/>
      <c r="AZ55425" s="95"/>
      <c r="BA55425" s="95"/>
      <c r="BB55425" s="95"/>
      <c r="BC55425" s="95"/>
      <c r="BD55425" s="95"/>
      <c r="BE55425" s="95"/>
      <c r="BF55425" s="95"/>
      <c r="BG55425" s="95"/>
      <c r="BH55425" s="95"/>
      <c r="BI55425" s="95"/>
      <c r="BJ55425" s="95"/>
      <c r="BK55425" s="95"/>
      <c r="BL55425" s="95"/>
      <c r="BM55425" s="95"/>
      <c r="BN55425" s="95"/>
      <c r="CA55425" s="95"/>
    </row>
    <row r="55426" spans="31:79" s="97" customFormat="1" x14ac:dyDescent="0.2">
      <c r="AE55426" s="95"/>
      <c r="AF55426" s="95"/>
      <c r="AN55426" s="95"/>
      <c r="AO55426" s="95"/>
      <c r="AP55426" s="95"/>
      <c r="AQ55426" s="95"/>
      <c r="AR55426" s="95"/>
      <c r="AS55426" s="95"/>
      <c r="AT55426" s="95"/>
      <c r="AU55426" s="95"/>
      <c r="AV55426" s="95"/>
      <c r="AW55426" s="95"/>
      <c r="AX55426" s="95"/>
      <c r="AY55426" s="95"/>
      <c r="AZ55426" s="95"/>
      <c r="BA55426" s="95"/>
      <c r="BB55426" s="95"/>
      <c r="BC55426" s="95"/>
      <c r="BD55426" s="95"/>
      <c r="BE55426" s="95"/>
      <c r="BF55426" s="95"/>
      <c r="BG55426" s="95"/>
      <c r="BH55426" s="95"/>
      <c r="BI55426" s="95"/>
      <c r="BJ55426" s="95"/>
      <c r="BK55426" s="95"/>
      <c r="BL55426" s="95"/>
      <c r="BM55426" s="95"/>
      <c r="BN55426" s="95"/>
      <c r="CA55426" s="95"/>
    </row>
    <row r="55427" spans="31:79" s="97" customFormat="1" x14ac:dyDescent="0.2">
      <c r="AE55427" s="95"/>
      <c r="AF55427" s="95"/>
      <c r="AN55427" s="95"/>
      <c r="AO55427" s="95"/>
      <c r="AP55427" s="95"/>
      <c r="AQ55427" s="95"/>
      <c r="AR55427" s="95"/>
      <c r="AS55427" s="95"/>
      <c r="AT55427" s="95"/>
      <c r="AU55427" s="95"/>
      <c r="AV55427" s="95"/>
      <c r="AW55427" s="95"/>
      <c r="AX55427" s="95"/>
      <c r="AY55427" s="95"/>
      <c r="AZ55427" s="95"/>
      <c r="BA55427" s="95"/>
      <c r="BB55427" s="95"/>
      <c r="BC55427" s="95"/>
      <c r="BD55427" s="95"/>
      <c r="BE55427" s="95"/>
      <c r="BF55427" s="95"/>
      <c r="BG55427" s="95"/>
      <c r="BH55427" s="95"/>
      <c r="BI55427" s="95"/>
      <c r="BJ55427" s="95"/>
      <c r="BK55427" s="95"/>
      <c r="BL55427" s="95"/>
      <c r="BM55427" s="95"/>
      <c r="BN55427" s="95"/>
      <c r="CA55427" s="95"/>
    </row>
    <row r="55428" spans="31:79" s="97" customFormat="1" x14ac:dyDescent="0.2">
      <c r="AE55428" s="95"/>
      <c r="AF55428" s="95"/>
      <c r="AN55428" s="95"/>
      <c r="AO55428" s="95"/>
      <c r="AP55428" s="95"/>
      <c r="AQ55428" s="95"/>
      <c r="AR55428" s="95"/>
      <c r="AS55428" s="95"/>
      <c r="AT55428" s="95"/>
      <c r="AU55428" s="95"/>
      <c r="AV55428" s="95"/>
      <c r="AW55428" s="95"/>
      <c r="AX55428" s="95"/>
      <c r="AY55428" s="95"/>
      <c r="AZ55428" s="95"/>
      <c r="BA55428" s="95"/>
      <c r="BB55428" s="95"/>
      <c r="BC55428" s="95"/>
      <c r="BD55428" s="95"/>
      <c r="BE55428" s="95"/>
      <c r="BF55428" s="95"/>
      <c r="BG55428" s="95"/>
      <c r="BH55428" s="95"/>
      <c r="BI55428" s="95"/>
      <c r="BJ55428" s="95"/>
      <c r="BK55428" s="95"/>
      <c r="BL55428" s="95"/>
      <c r="BM55428" s="95"/>
      <c r="BN55428" s="95"/>
      <c r="CA55428" s="95"/>
    </row>
    <row r="55429" spans="31:79" s="97" customFormat="1" x14ac:dyDescent="0.2">
      <c r="AE55429" s="95"/>
      <c r="AF55429" s="95"/>
      <c r="AN55429" s="95"/>
      <c r="AO55429" s="95"/>
      <c r="AP55429" s="95"/>
      <c r="AQ55429" s="95"/>
      <c r="AR55429" s="95"/>
      <c r="AS55429" s="95"/>
      <c r="AT55429" s="95"/>
      <c r="AU55429" s="95"/>
      <c r="AV55429" s="95"/>
      <c r="AW55429" s="95"/>
      <c r="AX55429" s="95"/>
      <c r="AY55429" s="95"/>
      <c r="AZ55429" s="95"/>
      <c r="BA55429" s="95"/>
      <c r="BB55429" s="95"/>
      <c r="BC55429" s="95"/>
      <c r="BD55429" s="95"/>
      <c r="BE55429" s="95"/>
      <c r="BF55429" s="95"/>
      <c r="BG55429" s="95"/>
      <c r="BH55429" s="95"/>
      <c r="BI55429" s="95"/>
      <c r="BJ55429" s="95"/>
      <c r="BK55429" s="95"/>
      <c r="BL55429" s="95"/>
      <c r="BM55429" s="95"/>
      <c r="BN55429" s="95"/>
      <c r="CA55429" s="95"/>
    </row>
    <row r="55430" spans="31:79" s="97" customFormat="1" x14ac:dyDescent="0.2">
      <c r="AE55430" s="95"/>
      <c r="AF55430" s="95"/>
      <c r="AN55430" s="95"/>
      <c r="AO55430" s="95"/>
      <c r="AP55430" s="95"/>
      <c r="AQ55430" s="95"/>
      <c r="AR55430" s="95"/>
      <c r="AS55430" s="95"/>
      <c r="AT55430" s="95"/>
      <c r="AU55430" s="95"/>
      <c r="AV55430" s="95"/>
      <c r="AW55430" s="95"/>
      <c r="AX55430" s="95"/>
      <c r="AY55430" s="95"/>
      <c r="AZ55430" s="95"/>
      <c r="BA55430" s="95"/>
      <c r="BB55430" s="95"/>
      <c r="BC55430" s="95"/>
      <c r="BD55430" s="95"/>
      <c r="BE55430" s="95"/>
      <c r="BF55430" s="95"/>
      <c r="BG55430" s="95"/>
      <c r="BH55430" s="95"/>
      <c r="BI55430" s="95"/>
      <c r="BJ55430" s="95"/>
      <c r="BK55430" s="95"/>
      <c r="BL55430" s="95"/>
      <c r="BM55430" s="95"/>
      <c r="BN55430" s="95"/>
      <c r="CA55430" s="95"/>
    </row>
    <row r="55431" spans="31:79" s="97" customFormat="1" x14ac:dyDescent="0.2">
      <c r="AE55431" s="95"/>
      <c r="AF55431" s="95"/>
      <c r="AN55431" s="95"/>
      <c r="AO55431" s="95"/>
      <c r="AP55431" s="95"/>
      <c r="AQ55431" s="95"/>
      <c r="AR55431" s="95"/>
      <c r="AS55431" s="95"/>
      <c r="AT55431" s="95"/>
      <c r="AU55431" s="95"/>
      <c r="AV55431" s="95"/>
      <c r="AW55431" s="95"/>
      <c r="AX55431" s="95"/>
      <c r="AY55431" s="95"/>
      <c r="AZ55431" s="95"/>
      <c r="BA55431" s="95"/>
      <c r="BB55431" s="95"/>
      <c r="BC55431" s="95"/>
      <c r="BD55431" s="95"/>
      <c r="BE55431" s="95"/>
      <c r="BF55431" s="95"/>
      <c r="BG55431" s="95"/>
      <c r="BH55431" s="95"/>
      <c r="BI55431" s="95"/>
      <c r="BJ55431" s="95"/>
      <c r="BK55431" s="95"/>
      <c r="BL55431" s="95"/>
      <c r="BM55431" s="95"/>
      <c r="BN55431" s="95"/>
      <c r="CA55431" s="95"/>
    </row>
    <row r="55432" spans="31:79" s="97" customFormat="1" x14ac:dyDescent="0.2">
      <c r="AE55432" s="95"/>
      <c r="AF55432" s="95"/>
      <c r="AN55432" s="95"/>
      <c r="AO55432" s="95"/>
      <c r="AP55432" s="95"/>
      <c r="AQ55432" s="95"/>
      <c r="AR55432" s="95"/>
      <c r="AS55432" s="95"/>
      <c r="AT55432" s="95"/>
      <c r="AU55432" s="95"/>
      <c r="AV55432" s="95"/>
      <c r="AW55432" s="95"/>
      <c r="AX55432" s="95"/>
      <c r="AY55432" s="95"/>
      <c r="AZ55432" s="95"/>
      <c r="BA55432" s="95"/>
      <c r="BB55432" s="95"/>
      <c r="BC55432" s="95"/>
      <c r="BD55432" s="95"/>
      <c r="BE55432" s="95"/>
      <c r="BF55432" s="95"/>
      <c r="BG55432" s="95"/>
      <c r="BH55432" s="95"/>
      <c r="BI55432" s="95"/>
      <c r="BJ55432" s="95"/>
      <c r="BK55432" s="95"/>
      <c r="BL55432" s="95"/>
      <c r="BM55432" s="95"/>
      <c r="BN55432" s="95"/>
      <c r="CA55432" s="95"/>
    </row>
    <row r="55433" spans="31:79" s="97" customFormat="1" x14ac:dyDescent="0.2">
      <c r="AE55433" s="95"/>
      <c r="AF55433" s="95"/>
      <c r="AN55433" s="95"/>
      <c r="AO55433" s="95"/>
      <c r="AP55433" s="95"/>
      <c r="AQ55433" s="95"/>
      <c r="AR55433" s="95"/>
      <c r="AS55433" s="95"/>
      <c r="AT55433" s="95"/>
      <c r="AU55433" s="95"/>
      <c r="AV55433" s="95"/>
      <c r="AW55433" s="95"/>
      <c r="AX55433" s="95"/>
      <c r="AY55433" s="95"/>
      <c r="AZ55433" s="95"/>
      <c r="BA55433" s="95"/>
      <c r="BB55433" s="95"/>
      <c r="BC55433" s="95"/>
      <c r="BD55433" s="95"/>
      <c r="BE55433" s="95"/>
      <c r="BF55433" s="95"/>
      <c r="BG55433" s="95"/>
      <c r="BH55433" s="95"/>
      <c r="BI55433" s="95"/>
      <c r="BJ55433" s="95"/>
      <c r="BK55433" s="95"/>
      <c r="BL55433" s="95"/>
      <c r="BM55433" s="95"/>
      <c r="BN55433" s="95"/>
      <c r="CA55433" s="95"/>
    </row>
    <row r="55434" spans="31:79" s="97" customFormat="1" x14ac:dyDescent="0.2">
      <c r="AE55434" s="95"/>
      <c r="AF55434" s="95"/>
      <c r="AN55434" s="95"/>
      <c r="AO55434" s="95"/>
      <c r="AP55434" s="95"/>
      <c r="AQ55434" s="95"/>
      <c r="AR55434" s="95"/>
      <c r="AS55434" s="95"/>
      <c r="AT55434" s="95"/>
      <c r="AU55434" s="95"/>
      <c r="AV55434" s="95"/>
      <c r="AW55434" s="95"/>
      <c r="AX55434" s="95"/>
      <c r="AY55434" s="95"/>
      <c r="AZ55434" s="95"/>
      <c r="BA55434" s="95"/>
      <c r="BB55434" s="95"/>
      <c r="BC55434" s="95"/>
      <c r="BD55434" s="95"/>
      <c r="BE55434" s="95"/>
      <c r="BF55434" s="95"/>
      <c r="BG55434" s="95"/>
      <c r="BH55434" s="95"/>
      <c r="BI55434" s="95"/>
      <c r="BJ55434" s="95"/>
      <c r="BK55434" s="95"/>
      <c r="BL55434" s="95"/>
      <c r="BM55434" s="95"/>
      <c r="BN55434" s="95"/>
      <c r="CA55434" s="95"/>
    </row>
    <row r="55435" spans="31:79" s="97" customFormat="1" x14ac:dyDescent="0.2">
      <c r="AE55435" s="95"/>
      <c r="AF55435" s="95"/>
      <c r="AN55435" s="95"/>
      <c r="AO55435" s="95"/>
      <c r="AP55435" s="95"/>
      <c r="AQ55435" s="95"/>
      <c r="AR55435" s="95"/>
      <c r="AS55435" s="95"/>
      <c r="AT55435" s="95"/>
      <c r="AU55435" s="95"/>
      <c r="AV55435" s="95"/>
      <c r="AW55435" s="95"/>
      <c r="AX55435" s="95"/>
      <c r="AY55435" s="95"/>
      <c r="AZ55435" s="95"/>
      <c r="BA55435" s="95"/>
      <c r="BB55435" s="95"/>
      <c r="BC55435" s="95"/>
      <c r="BD55435" s="95"/>
      <c r="BE55435" s="95"/>
      <c r="BF55435" s="95"/>
      <c r="BG55435" s="95"/>
      <c r="BH55435" s="95"/>
      <c r="BI55435" s="95"/>
      <c r="BJ55435" s="95"/>
      <c r="BK55435" s="95"/>
      <c r="BL55435" s="95"/>
      <c r="BM55435" s="95"/>
      <c r="BN55435" s="95"/>
      <c r="CA55435" s="95"/>
    </row>
    <row r="55436" spans="31:79" s="97" customFormat="1" x14ac:dyDescent="0.2">
      <c r="AE55436" s="95"/>
      <c r="AF55436" s="95"/>
      <c r="AN55436" s="95"/>
      <c r="AO55436" s="95"/>
      <c r="AP55436" s="95"/>
      <c r="AQ55436" s="95"/>
      <c r="AR55436" s="95"/>
      <c r="AS55436" s="95"/>
      <c r="AT55436" s="95"/>
      <c r="AU55436" s="95"/>
      <c r="AV55436" s="95"/>
      <c r="AW55436" s="95"/>
      <c r="AX55436" s="95"/>
      <c r="AY55436" s="95"/>
      <c r="AZ55436" s="95"/>
      <c r="BA55436" s="95"/>
      <c r="BB55436" s="95"/>
      <c r="BC55436" s="95"/>
      <c r="BD55436" s="95"/>
      <c r="BE55436" s="95"/>
      <c r="BF55436" s="95"/>
      <c r="BG55436" s="95"/>
      <c r="BH55436" s="95"/>
      <c r="BI55436" s="95"/>
      <c r="BJ55436" s="95"/>
      <c r="BK55436" s="95"/>
      <c r="BL55436" s="95"/>
      <c r="BM55436" s="95"/>
      <c r="BN55436" s="95"/>
      <c r="CA55436" s="95"/>
    </row>
    <row r="55437" spans="31:79" s="97" customFormat="1" x14ac:dyDescent="0.2">
      <c r="AE55437" s="95"/>
      <c r="AF55437" s="95"/>
      <c r="AN55437" s="95"/>
      <c r="AO55437" s="95"/>
      <c r="AP55437" s="95"/>
      <c r="AQ55437" s="95"/>
      <c r="AR55437" s="95"/>
      <c r="AS55437" s="95"/>
      <c r="AT55437" s="95"/>
      <c r="AU55437" s="95"/>
      <c r="AV55437" s="95"/>
      <c r="AW55437" s="95"/>
      <c r="AX55437" s="95"/>
      <c r="AY55437" s="95"/>
      <c r="AZ55437" s="95"/>
      <c r="BA55437" s="95"/>
      <c r="BB55437" s="95"/>
      <c r="BC55437" s="95"/>
      <c r="BD55437" s="95"/>
      <c r="BE55437" s="95"/>
      <c r="BF55437" s="95"/>
      <c r="BG55437" s="95"/>
      <c r="BH55437" s="95"/>
      <c r="BI55437" s="95"/>
      <c r="BJ55437" s="95"/>
      <c r="BK55437" s="95"/>
      <c r="BL55437" s="95"/>
      <c r="BM55437" s="95"/>
      <c r="BN55437" s="95"/>
      <c r="CA55437" s="95"/>
    </row>
    <row r="55438" spans="31:79" s="97" customFormat="1" x14ac:dyDescent="0.2">
      <c r="AE55438" s="95"/>
      <c r="AF55438" s="95"/>
      <c r="AN55438" s="95"/>
      <c r="AO55438" s="95"/>
      <c r="AP55438" s="95"/>
      <c r="AQ55438" s="95"/>
      <c r="AR55438" s="95"/>
      <c r="AS55438" s="95"/>
      <c r="AT55438" s="95"/>
      <c r="AU55438" s="95"/>
      <c r="AV55438" s="95"/>
      <c r="AW55438" s="95"/>
      <c r="AX55438" s="95"/>
      <c r="AY55438" s="95"/>
      <c r="AZ55438" s="95"/>
      <c r="BA55438" s="95"/>
      <c r="BB55438" s="95"/>
      <c r="BC55438" s="95"/>
      <c r="BD55438" s="95"/>
      <c r="BE55438" s="95"/>
      <c r="BF55438" s="95"/>
      <c r="BG55438" s="95"/>
      <c r="BH55438" s="95"/>
      <c r="BI55438" s="95"/>
      <c r="BJ55438" s="95"/>
      <c r="BK55438" s="95"/>
      <c r="BL55438" s="95"/>
      <c r="BM55438" s="95"/>
      <c r="BN55438" s="95"/>
      <c r="CA55438" s="95"/>
    </row>
    <row r="55439" spans="31:79" s="97" customFormat="1" x14ac:dyDescent="0.2">
      <c r="AE55439" s="95"/>
      <c r="AF55439" s="95"/>
      <c r="AN55439" s="95"/>
      <c r="AO55439" s="95"/>
      <c r="AP55439" s="95"/>
      <c r="AQ55439" s="95"/>
      <c r="AR55439" s="95"/>
      <c r="AS55439" s="95"/>
      <c r="AT55439" s="95"/>
      <c r="AU55439" s="95"/>
      <c r="AV55439" s="95"/>
      <c r="AW55439" s="95"/>
      <c r="AX55439" s="95"/>
      <c r="AY55439" s="95"/>
      <c r="AZ55439" s="95"/>
      <c r="BA55439" s="95"/>
      <c r="BB55439" s="95"/>
      <c r="BC55439" s="95"/>
      <c r="BD55439" s="95"/>
      <c r="BE55439" s="95"/>
      <c r="BF55439" s="95"/>
      <c r="BG55439" s="95"/>
      <c r="BH55439" s="95"/>
      <c r="BI55439" s="95"/>
      <c r="BJ55439" s="95"/>
      <c r="BK55439" s="95"/>
      <c r="BL55439" s="95"/>
      <c r="BM55439" s="95"/>
      <c r="BN55439" s="95"/>
      <c r="CA55439" s="95"/>
    </row>
    <row r="55440" spans="31:79" s="97" customFormat="1" x14ac:dyDescent="0.2">
      <c r="AE55440" s="95"/>
      <c r="AF55440" s="95"/>
      <c r="AN55440" s="95"/>
      <c r="AO55440" s="95"/>
      <c r="AP55440" s="95"/>
      <c r="AQ55440" s="95"/>
      <c r="AR55440" s="95"/>
      <c r="AS55440" s="95"/>
      <c r="AT55440" s="95"/>
      <c r="AU55440" s="95"/>
      <c r="AV55440" s="95"/>
      <c r="AW55440" s="95"/>
      <c r="AX55440" s="95"/>
      <c r="AY55440" s="95"/>
      <c r="AZ55440" s="95"/>
      <c r="BA55440" s="95"/>
      <c r="BB55440" s="95"/>
      <c r="BC55440" s="95"/>
      <c r="BD55440" s="95"/>
      <c r="BE55440" s="95"/>
      <c r="BF55440" s="95"/>
      <c r="BG55440" s="95"/>
      <c r="BH55440" s="95"/>
      <c r="BI55440" s="95"/>
      <c r="BJ55440" s="95"/>
      <c r="BK55440" s="95"/>
      <c r="BL55440" s="95"/>
      <c r="BM55440" s="95"/>
      <c r="BN55440" s="95"/>
      <c r="CA55440" s="95"/>
    </row>
    <row r="55441" spans="31:79" s="97" customFormat="1" x14ac:dyDescent="0.2">
      <c r="AE55441" s="95"/>
      <c r="AF55441" s="95"/>
      <c r="AN55441" s="95"/>
      <c r="AO55441" s="95"/>
      <c r="AP55441" s="95"/>
      <c r="AQ55441" s="95"/>
      <c r="AR55441" s="95"/>
      <c r="AS55441" s="95"/>
      <c r="AT55441" s="95"/>
      <c r="AU55441" s="95"/>
      <c r="AV55441" s="95"/>
      <c r="AW55441" s="95"/>
      <c r="AX55441" s="95"/>
      <c r="AY55441" s="95"/>
      <c r="AZ55441" s="95"/>
      <c r="BA55441" s="95"/>
      <c r="BB55441" s="95"/>
      <c r="BC55441" s="95"/>
      <c r="BD55441" s="95"/>
      <c r="BE55441" s="95"/>
      <c r="BF55441" s="95"/>
      <c r="BG55441" s="95"/>
      <c r="BH55441" s="95"/>
      <c r="BI55441" s="95"/>
      <c r="BJ55441" s="95"/>
      <c r="BK55441" s="95"/>
      <c r="BL55441" s="95"/>
      <c r="BM55441" s="95"/>
      <c r="BN55441" s="95"/>
      <c r="CA55441" s="95"/>
    </row>
    <row r="55442" spans="31:79" s="97" customFormat="1" x14ac:dyDescent="0.2">
      <c r="AE55442" s="95"/>
      <c r="AF55442" s="95"/>
      <c r="AN55442" s="95"/>
      <c r="AO55442" s="95"/>
      <c r="AP55442" s="95"/>
      <c r="AQ55442" s="95"/>
      <c r="AR55442" s="95"/>
      <c r="AS55442" s="95"/>
      <c r="AT55442" s="95"/>
      <c r="AU55442" s="95"/>
      <c r="AV55442" s="95"/>
      <c r="AW55442" s="95"/>
      <c r="AX55442" s="95"/>
      <c r="AY55442" s="95"/>
      <c r="AZ55442" s="95"/>
      <c r="BA55442" s="95"/>
      <c r="BB55442" s="95"/>
      <c r="BC55442" s="95"/>
      <c r="BD55442" s="95"/>
      <c r="BE55442" s="95"/>
      <c r="BF55442" s="95"/>
      <c r="BG55442" s="95"/>
      <c r="BH55442" s="95"/>
      <c r="BI55442" s="95"/>
      <c r="BJ55442" s="95"/>
      <c r="BK55442" s="95"/>
      <c r="BL55442" s="95"/>
      <c r="BM55442" s="95"/>
      <c r="BN55442" s="95"/>
      <c r="CA55442" s="95"/>
    </row>
    <row r="55443" spans="31:79" s="97" customFormat="1" x14ac:dyDescent="0.2">
      <c r="AE55443" s="95"/>
      <c r="AF55443" s="95"/>
      <c r="AN55443" s="95"/>
      <c r="AO55443" s="95"/>
      <c r="AP55443" s="95"/>
      <c r="AQ55443" s="95"/>
      <c r="AR55443" s="95"/>
      <c r="AS55443" s="95"/>
      <c r="AT55443" s="95"/>
      <c r="AU55443" s="95"/>
      <c r="AV55443" s="95"/>
      <c r="AW55443" s="95"/>
      <c r="AX55443" s="95"/>
      <c r="AY55443" s="95"/>
      <c r="AZ55443" s="95"/>
      <c r="BA55443" s="95"/>
      <c r="BB55443" s="95"/>
      <c r="BC55443" s="95"/>
      <c r="BD55443" s="95"/>
      <c r="BE55443" s="95"/>
      <c r="BF55443" s="95"/>
      <c r="BG55443" s="95"/>
      <c r="BH55443" s="95"/>
      <c r="BI55443" s="95"/>
      <c r="BJ55443" s="95"/>
      <c r="BK55443" s="95"/>
      <c r="BL55443" s="95"/>
      <c r="BM55443" s="95"/>
      <c r="BN55443" s="95"/>
      <c r="CA55443" s="95"/>
    </row>
    <row r="55444" spans="31:79" s="97" customFormat="1" x14ac:dyDescent="0.2">
      <c r="AE55444" s="95"/>
      <c r="AF55444" s="95"/>
      <c r="AN55444" s="95"/>
      <c r="AO55444" s="95"/>
      <c r="AP55444" s="95"/>
      <c r="AQ55444" s="95"/>
      <c r="AR55444" s="95"/>
      <c r="AS55444" s="95"/>
      <c r="AT55444" s="95"/>
      <c r="AU55444" s="95"/>
      <c r="AV55444" s="95"/>
      <c r="AW55444" s="95"/>
      <c r="AX55444" s="95"/>
      <c r="AY55444" s="95"/>
      <c r="AZ55444" s="95"/>
      <c r="BA55444" s="95"/>
      <c r="BB55444" s="95"/>
      <c r="BC55444" s="95"/>
      <c r="BD55444" s="95"/>
      <c r="BE55444" s="95"/>
      <c r="BF55444" s="95"/>
      <c r="BG55444" s="95"/>
      <c r="BH55444" s="95"/>
      <c r="BI55444" s="95"/>
      <c r="BJ55444" s="95"/>
      <c r="BK55444" s="95"/>
      <c r="BL55444" s="95"/>
      <c r="BM55444" s="95"/>
      <c r="BN55444" s="95"/>
      <c r="CA55444" s="95"/>
    </row>
    <row r="55445" spans="31:79" s="97" customFormat="1" x14ac:dyDescent="0.2">
      <c r="AE55445" s="95"/>
      <c r="AF55445" s="95"/>
      <c r="AN55445" s="95"/>
      <c r="AO55445" s="95"/>
      <c r="AP55445" s="95"/>
      <c r="AQ55445" s="95"/>
      <c r="AR55445" s="95"/>
      <c r="AS55445" s="95"/>
      <c r="AT55445" s="95"/>
      <c r="AU55445" s="95"/>
      <c r="AV55445" s="95"/>
      <c r="AW55445" s="95"/>
      <c r="AX55445" s="95"/>
      <c r="AY55445" s="95"/>
      <c r="AZ55445" s="95"/>
      <c r="BA55445" s="95"/>
      <c r="BB55445" s="95"/>
      <c r="BC55445" s="95"/>
      <c r="BD55445" s="95"/>
      <c r="BE55445" s="95"/>
      <c r="BF55445" s="95"/>
      <c r="BG55445" s="95"/>
      <c r="BH55445" s="95"/>
      <c r="BI55445" s="95"/>
      <c r="BJ55445" s="95"/>
      <c r="BK55445" s="95"/>
      <c r="BL55445" s="95"/>
      <c r="BM55445" s="95"/>
      <c r="BN55445" s="95"/>
      <c r="CA55445" s="95"/>
    </row>
    <row r="55446" spans="31:79" s="97" customFormat="1" x14ac:dyDescent="0.2">
      <c r="AE55446" s="95"/>
      <c r="AF55446" s="95"/>
      <c r="AN55446" s="95"/>
      <c r="AO55446" s="95"/>
      <c r="AP55446" s="95"/>
      <c r="AQ55446" s="95"/>
      <c r="AR55446" s="95"/>
      <c r="AS55446" s="95"/>
      <c r="AT55446" s="95"/>
      <c r="AU55446" s="95"/>
      <c r="AV55446" s="95"/>
      <c r="AW55446" s="95"/>
      <c r="AX55446" s="95"/>
      <c r="AY55446" s="95"/>
      <c r="AZ55446" s="95"/>
      <c r="BA55446" s="95"/>
      <c r="BB55446" s="95"/>
      <c r="BC55446" s="95"/>
      <c r="BD55446" s="95"/>
      <c r="BE55446" s="95"/>
      <c r="BF55446" s="95"/>
      <c r="BG55446" s="95"/>
      <c r="BH55446" s="95"/>
      <c r="BI55446" s="95"/>
      <c r="BJ55446" s="95"/>
      <c r="BK55446" s="95"/>
      <c r="BL55446" s="95"/>
      <c r="BM55446" s="95"/>
      <c r="BN55446" s="95"/>
      <c r="CA55446" s="95"/>
    </row>
    <row r="55447" spans="31:79" s="97" customFormat="1" x14ac:dyDescent="0.2">
      <c r="AE55447" s="95"/>
      <c r="AF55447" s="95"/>
      <c r="AN55447" s="95"/>
      <c r="AO55447" s="95"/>
      <c r="AP55447" s="95"/>
      <c r="AQ55447" s="95"/>
      <c r="AR55447" s="95"/>
      <c r="AS55447" s="95"/>
      <c r="AT55447" s="95"/>
      <c r="AU55447" s="95"/>
      <c r="AV55447" s="95"/>
      <c r="AW55447" s="95"/>
      <c r="AX55447" s="95"/>
      <c r="AY55447" s="95"/>
      <c r="AZ55447" s="95"/>
      <c r="BA55447" s="95"/>
      <c r="BB55447" s="95"/>
      <c r="BC55447" s="95"/>
      <c r="BD55447" s="95"/>
      <c r="BE55447" s="95"/>
      <c r="BF55447" s="95"/>
      <c r="BG55447" s="95"/>
      <c r="BH55447" s="95"/>
      <c r="BI55447" s="95"/>
      <c r="BJ55447" s="95"/>
      <c r="BK55447" s="95"/>
      <c r="BL55447" s="95"/>
      <c r="BM55447" s="95"/>
      <c r="BN55447" s="95"/>
      <c r="CA55447" s="95"/>
    </row>
    <row r="55448" spans="31:79" s="97" customFormat="1" x14ac:dyDescent="0.2">
      <c r="AE55448" s="95"/>
      <c r="AF55448" s="95"/>
      <c r="AN55448" s="95"/>
      <c r="AO55448" s="95"/>
      <c r="AP55448" s="95"/>
      <c r="AQ55448" s="95"/>
      <c r="AR55448" s="95"/>
      <c r="AS55448" s="95"/>
      <c r="AT55448" s="95"/>
      <c r="AU55448" s="95"/>
      <c r="AV55448" s="95"/>
      <c r="AW55448" s="95"/>
      <c r="AX55448" s="95"/>
      <c r="AY55448" s="95"/>
      <c r="AZ55448" s="95"/>
      <c r="BA55448" s="95"/>
      <c r="BB55448" s="95"/>
      <c r="BC55448" s="95"/>
      <c r="BD55448" s="95"/>
      <c r="BE55448" s="95"/>
      <c r="BF55448" s="95"/>
      <c r="BG55448" s="95"/>
      <c r="BH55448" s="95"/>
      <c r="BI55448" s="95"/>
      <c r="BJ55448" s="95"/>
      <c r="BK55448" s="95"/>
      <c r="BL55448" s="95"/>
      <c r="BM55448" s="95"/>
      <c r="BN55448" s="95"/>
      <c r="CA55448" s="95"/>
    </row>
    <row r="55449" spans="31:79" s="97" customFormat="1" x14ac:dyDescent="0.2">
      <c r="AE55449" s="95"/>
      <c r="AF55449" s="95"/>
      <c r="AN55449" s="95"/>
      <c r="AO55449" s="95"/>
      <c r="AP55449" s="95"/>
      <c r="AQ55449" s="95"/>
      <c r="AR55449" s="95"/>
      <c r="AS55449" s="95"/>
      <c r="AT55449" s="95"/>
      <c r="AU55449" s="95"/>
      <c r="AV55449" s="95"/>
      <c r="AW55449" s="95"/>
      <c r="AX55449" s="95"/>
      <c r="AY55449" s="95"/>
      <c r="AZ55449" s="95"/>
      <c r="BA55449" s="95"/>
      <c r="BB55449" s="95"/>
      <c r="BC55449" s="95"/>
      <c r="BD55449" s="95"/>
      <c r="BE55449" s="95"/>
      <c r="BF55449" s="95"/>
      <c r="BG55449" s="95"/>
      <c r="BH55449" s="95"/>
      <c r="BI55449" s="95"/>
      <c r="BJ55449" s="95"/>
      <c r="BK55449" s="95"/>
      <c r="BL55449" s="95"/>
      <c r="BM55449" s="95"/>
      <c r="BN55449" s="95"/>
      <c r="CA55449" s="95"/>
    </row>
    <row r="55450" spans="31:79" s="97" customFormat="1" x14ac:dyDescent="0.2">
      <c r="AE55450" s="95"/>
      <c r="AF55450" s="95"/>
      <c r="AN55450" s="95"/>
      <c r="AO55450" s="95"/>
      <c r="AP55450" s="95"/>
      <c r="AQ55450" s="95"/>
      <c r="AR55450" s="95"/>
      <c r="AS55450" s="95"/>
      <c r="AT55450" s="95"/>
      <c r="AU55450" s="95"/>
      <c r="AV55450" s="95"/>
      <c r="AW55450" s="95"/>
      <c r="AX55450" s="95"/>
      <c r="AY55450" s="95"/>
      <c r="AZ55450" s="95"/>
      <c r="BA55450" s="95"/>
      <c r="BB55450" s="95"/>
      <c r="BC55450" s="95"/>
      <c r="BD55450" s="95"/>
      <c r="BE55450" s="95"/>
      <c r="BF55450" s="95"/>
      <c r="BG55450" s="95"/>
      <c r="BH55450" s="95"/>
      <c r="BI55450" s="95"/>
      <c r="BJ55450" s="95"/>
      <c r="BK55450" s="95"/>
      <c r="BL55450" s="95"/>
      <c r="BM55450" s="95"/>
      <c r="BN55450" s="95"/>
      <c r="CA55450" s="95"/>
    </row>
    <row r="55451" spans="31:79" s="97" customFormat="1" x14ac:dyDescent="0.2">
      <c r="AE55451" s="95"/>
      <c r="AF55451" s="95"/>
      <c r="AN55451" s="95"/>
      <c r="AO55451" s="95"/>
      <c r="AP55451" s="95"/>
      <c r="AQ55451" s="95"/>
      <c r="AR55451" s="95"/>
      <c r="AS55451" s="95"/>
      <c r="AT55451" s="95"/>
      <c r="AU55451" s="95"/>
      <c r="AV55451" s="95"/>
      <c r="AW55451" s="95"/>
      <c r="AX55451" s="95"/>
      <c r="AY55451" s="95"/>
      <c r="AZ55451" s="95"/>
      <c r="BA55451" s="95"/>
      <c r="BB55451" s="95"/>
      <c r="BC55451" s="95"/>
      <c r="BD55451" s="95"/>
      <c r="BE55451" s="95"/>
      <c r="BF55451" s="95"/>
      <c r="BG55451" s="95"/>
      <c r="BH55451" s="95"/>
      <c r="BI55451" s="95"/>
      <c r="BJ55451" s="95"/>
      <c r="BK55451" s="95"/>
      <c r="BL55451" s="95"/>
      <c r="BM55451" s="95"/>
      <c r="BN55451" s="95"/>
      <c r="CA55451" s="95"/>
    </row>
    <row r="55452" spans="31:79" s="97" customFormat="1" x14ac:dyDescent="0.2">
      <c r="AE55452" s="95"/>
      <c r="AF55452" s="95"/>
      <c r="AN55452" s="95"/>
      <c r="AO55452" s="95"/>
      <c r="AP55452" s="95"/>
      <c r="AQ55452" s="95"/>
      <c r="AR55452" s="95"/>
      <c r="AS55452" s="95"/>
      <c r="AT55452" s="95"/>
      <c r="AU55452" s="95"/>
      <c r="AV55452" s="95"/>
      <c r="AW55452" s="95"/>
      <c r="AX55452" s="95"/>
      <c r="AY55452" s="95"/>
      <c r="AZ55452" s="95"/>
      <c r="BA55452" s="95"/>
      <c r="BB55452" s="95"/>
      <c r="BC55452" s="95"/>
      <c r="BD55452" s="95"/>
      <c r="BE55452" s="95"/>
      <c r="BF55452" s="95"/>
      <c r="BG55452" s="95"/>
      <c r="BH55452" s="95"/>
      <c r="BI55452" s="95"/>
      <c r="BJ55452" s="95"/>
      <c r="BK55452" s="95"/>
      <c r="BL55452" s="95"/>
      <c r="BM55452" s="95"/>
      <c r="BN55452" s="95"/>
      <c r="CA55452" s="95"/>
    </row>
    <row r="55453" spans="31:79" s="97" customFormat="1" x14ac:dyDescent="0.2">
      <c r="AE55453" s="95"/>
      <c r="AF55453" s="95"/>
      <c r="AN55453" s="95"/>
      <c r="AO55453" s="95"/>
      <c r="AP55453" s="95"/>
      <c r="AQ55453" s="95"/>
      <c r="AR55453" s="95"/>
      <c r="AS55453" s="95"/>
      <c r="AT55453" s="95"/>
      <c r="AU55453" s="95"/>
      <c r="AV55453" s="95"/>
      <c r="AW55453" s="95"/>
      <c r="AX55453" s="95"/>
      <c r="AY55453" s="95"/>
      <c r="AZ55453" s="95"/>
      <c r="BA55453" s="95"/>
      <c r="BB55453" s="95"/>
      <c r="BC55453" s="95"/>
      <c r="BD55453" s="95"/>
      <c r="BE55453" s="95"/>
      <c r="BF55453" s="95"/>
      <c r="BG55453" s="95"/>
      <c r="BH55453" s="95"/>
      <c r="BI55453" s="95"/>
      <c r="BJ55453" s="95"/>
      <c r="BK55453" s="95"/>
      <c r="BL55453" s="95"/>
      <c r="BM55453" s="95"/>
      <c r="BN55453" s="95"/>
      <c r="CA55453" s="95"/>
    </row>
    <row r="55454" spans="31:79" s="97" customFormat="1" x14ac:dyDescent="0.2">
      <c r="AE55454" s="95"/>
      <c r="AF55454" s="95"/>
      <c r="AN55454" s="95"/>
      <c r="AO55454" s="95"/>
      <c r="AP55454" s="95"/>
      <c r="AQ55454" s="95"/>
      <c r="AR55454" s="95"/>
      <c r="AS55454" s="95"/>
      <c r="AT55454" s="95"/>
      <c r="AU55454" s="95"/>
      <c r="AV55454" s="95"/>
      <c r="AW55454" s="95"/>
      <c r="AX55454" s="95"/>
      <c r="AY55454" s="95"/>
      <c r="AZ55454" s="95"/>
      <c r="BA55454" s="95"/>
      <c r="BB55454" s="95"/>
      <c r="BC55454" s="95"/>
      <c r="BD55454" s="95"/>
      <c r="BE55454" s="95"/>
      <c r="BF55454" s="95"/>
      <c r="BG55454" s="95"/>
      <c r="BH55454" s="95"/>
      <c r="BI55454" s="95"/>
      <c r="BJ55454" s="95"/>
      <c r="BK55454" s="95"/>
      <c r="BL55454" s="95"/>
      <c r="BM55454" s="95"/>
      <c r="BN55454" s="95"/>
      <c r="CA55454" s="95"/>
    </row>
    <row r="55455" spans="31:79" s="97" customFormat="1" x14ac:dyDescent="0.2">
      <c r="AE55455" s="95"/>
      <c r="AF55455" s="95"/>
      <c r="AN55455" s="95"/>
      <c r="AO55455" s="95"/>
      <c r="AP55455" s="95"/>
      <c r="AQ55455" s="95"/>
      <c r="AR55455" s="95"/>
      <c r="AS55455" s="95"/>
      <c r="AT55455" s="95"/>
      <c r="AU55455" s="95"/>
      <c r="AV55455" s="95"/>
      <c r="AW55455" s="95"/>
      <c r="AX55455" s="95"/>
      <c r="AY55455" s="95"/>
      <c r="AZ55455" s="95"/>
      <c r="BA55455" s="95"/>
      <c r="BB55455" s="95"/>
      <c r="BC55455" s="95"/>
      <c r="BD55455" s="95"/>
      <c r="BE55455" s="95"/>
      <c r="BF55455" s="95"/>
      <c r="BG55455" s="95"/>
      <c r="BH55455" s="95"/>
      <c r="BI55455" s="95"/>
      <c r="BJ55455" s="95"/>
      <c r="BK55455" s="95"/>
      <c r="BL55455" s="95"/>
      <c r="BM55455" s="95"/>
      <c r="BN55455" s="95"/>
      <c r="CA55455" s="95"/>
    </row>
    <row r="55456" spans="31:79" s="97" customFormat="1" x14ac:dyDescent="0.2">
      <c r="AE55456" s="95"/>
      <c r="AF55456" s="95"/>
      <c r="AN55456" s="95"/>
      <c r="AO55456" s="95"/>
      <c r="AP55456" s="95"/>
      <c r="AQ55456" s="95"/>
      <c r="AR55456" s="95"/>
      <c r="AS55456" s="95"/>
      <c r="AT55456" s="95"/>
      <c r="AU55456" s="95"/>
      <c r="AV55456" s="95"/>
      <c r="AW55456" s="95"/>
      <c r="AX55456" s="95"/>
      <c r="AY55456" s="95"/>
      <c r="AZ55456" s="95"/>
      <c r="BA55456" s="95"/>
      <c r="BB55456" s="95"/>
      <c r="BC55456" s="95"/>
      <c r="BD55456" s="95"/>
      <c r="BE55456" s="95"/>
      <c r="BF55456" s="95"/>
      <c r="BG55456" s="95"/>
      <c r="BH55456" s="95"/>
      <c r="BI55456" s="95"/>
      <c r="BJ55456" s="95"/>
      <c r="BK55456" s="95"/>
      <c r="BL55456" s="95"/>
      <c r="BM55456" s="95"/>
      <c r="BN55456" s="95"/>
      <c r="CA55456" s="95"/>
    </row>
    <row r="55457" spans="31:79" s="97" customFormat="1" x14ac:dyDescent="0.2">
      <c r="AE55457" s="95"/>
      <c r="AF55457" s="95"/>
      <c r="AN55457" s="95"/>
      <c r="AO55457" s="95"/>
      <c r="AP55457" s="95"/>
      <c r="AQ55457" s="95"/>
      <c r="AR55457" s="95"/>
      <c r="AS55457" s="95"/>
      <c r="AT55457" s="95"/>
      <c r="AU55457" s="95"/>
      <c r="AV55457" s="95"/>
      <c r="AW55457" s="95"/>
      <c r="AX55457" s="95"/>
      <c r="AY55457" s="95"/>
      <c r="AZ55457" s="95"/>
      <c r="BA55457" s="95"/>
      <c r="BB55457" s="95"/>
      <c r="BC55457" s="95"/>
      <c r="BD55457" s="95"/>
      <c r="BE55457" s="95"/>
      <c r="BF55457" s="95"/>
      <c r="BG55457" s="95"/>
      <c r="BH55457" s="95"/>
      <c r="BI55457" s="95"/>
      <c r="BJ55457" s="95"/>
      <c r="BK55457" s="95"/>
      <c r="BL55457" s="95"/>
      <c r="BM55457" s="95"/>
      <c r="BN55457" s="95"/>
      <c r="CA55457" s="95"/>
    </row>
    <row r="55458" spans="31:79" s="97" customFormat="1" x14ac:dyDescent="0.2">
      <c r="AE55458" s="95"/>
      <c r="AF55458" s="95"/>
      <c r="AN55458" s="95"/>
      <c r="AO55458" s="95"/>
      <c r="AP55458" s="95"/>
      <c r="AQ55458" s="95"/>
      <c r="AR55458" s="95"/>
      <c r="AS55458" s="95"/>
      <c r="AT55458" s="95"/>
      <c r="AU55458" s="95"/>
      <c r="AV55458" s="95"/>
      <c r="AW55458" s="95"/>
      <c r="AX55458" s="95"/>
      <c r="AY55458" s="95"/>
      <c r="AZ55458" s="95"/>
      <c r="BA55458" s="95"/>
      <c r="BB55458" s="95"/>
      <c r="BC55458" s="95"/>
      <c r="BD55458" s="95"/>
      <c r="BE55458" s="95"/>
      <c r="BF55458" s="95"/>
      <c r="BG55458" s="95"/>
      <c r="BH55458" s="95"/>
      <c r="BI55458" s="95"/>
      <c r="BJ55458" s="95"/>
      <c r="BK55458" s="95"/>
      <c r="BL55458" s="95"/>
      <c r="BM55458" s="95"/>
      <c r="BN55458" s="95"/>
      <c r="CA55458" s="95"/>
    </row>
    <row r="55459" spans="31:79" s="97" customFormat="1" x14ac:dyDescent="0.2">
      <c r="AE55459" s="95"/>
      <c r="AF55459" s="95"/>
      <c r="AN55459" s="95"/>
      <c r="AO55459" s="95"/>
      <c r="AP55459" s="95"/>
      <c r="AQ55459" s="95"/>
      <c r="AR55459" s="95"/>
      <c r="AS55459" s="95"/>
      <c r="AT55459" s="95"/>
      <c r="AU55459" s="95"/>
      <c r="AV55459" s="95"/>
      <c r="AW55459" s="95"/>
      <c r="AX55459" s="95"/>
      <c r="AY55459" s="95"/>
      <c r="AZ55459" s="95"/>
      <c r="BA55459" s="95"/>
      <c r="BB55459" s="95"/>
      <c r="BC55459" s="95"/>
      <c r="BD55459" s="95"/>
      <c r="BE55459" s="95"/>
      <c r="BF55459" s="95"/>
      <c r="BG55459" s="95"/>
      <c r="BH55459" s="95"/>
      <c r="BI55459" s="95"/>
      <c r="BJ55459" s="95"/>
      <c r="BK55459" s="95"/>
      <c r="BL55459" s="95"/>
      <c r="BM55459" s="95"/>
      <c r="BN55459" s="95"/>
      <c r="CA55459" s="95"/>
    </row>
    <row r="55460" spans="31:79" s="97" customFormat="1" x14ac:dyDescent="0.2">
      <c r="AE55460" s="95"/>
      <c r="AF55460" s="95"/>
      <c r="AN55460" s="95"/>
      <c r="AO55460" s="95"/>
      <c r="AP55460" s="95"/>
      <c r="AQ55460" s="95"/>
      <c r="AR55460" s="95"/>
      <c r="AS55460" s="95"/>
      <c r="AT55460" s="95"/>
      <c r="AU55460" s="95"/>
      <c r="AV55460" s="95"/>
      <c r="AW55460" s="95"/>
      <c r="AX55460" s="95"/>
      <c r="AY55460" s="95"/>
      <c r="AZ55460" s="95"/>
      <c r="BA55460" s="95"/>
      <c r="BB55460" s="95"/>
      <c r="BC55460" s="95"/>
      <c r="BD55460" s="95"/>
      <c r="BE55460" s="95"/>
      <c r="BF55460" s="95"/>
      <c r="BG55460" s="95"/>
      <c r="BH55460" s="95"/>
      <c r="BI55460" s="95"/>
      <c r="BJ55460" s="95"/>
      <c r="BK55460" s="95"/>
      <c r="BL55460" s="95"/>
      <c r="BM55460" s="95"/>
      <c r="BN55460" s="95"/>
      <c r="CA55460" s="95"/>
    </row>
    <row r="55461" spans="31:79" s="97" customFormat="1" x14ac:dyDescent="0.2">
      <c r="AE55461" s="95"/>
      <c r="AF55461" s="95"/>
      <c r="AN55461" s="95"/>
      <c r="AO55461" s="95"/>
      <c r="AP55461" s="95"/>
      <c r="AQ55461" s="95"/>
      <c r="AR55461" s="95"/>
      <c r="AS55461" s="95"/>
      <c r="AT55461" s="95"/>
      <c r="AU55461" s="95"/>
      <c r="AV55461" s="95"/>
      <c r="AW55461" s="95"/>
      <c r="AX55461" s="95"/>
      <c r="AY55461" s="95"/>
      <c r="AZ55461" s="95"/>
      <c r="BA55461" s="95"/>
      <c r="BB55461" s="95"/>
      <c r="BC55461" s="95"/>
      <c r="BD55461" s="95"/>
      <c r="BE55461" s="95"/>
      <c r="BF55461" s="95"/>
      <c r="BG55461" s="95"/>
      <c r="BH55461" s="95"/>
      <c r="BI55461" s="95"/>
      <c r="BJ55461" s="95"/>
      <c r="BK55461" s="95"/>
      <c r="BL55461" s="95"/>
      <c r="BM55461" s="95"/>
      <c r="BN55461" s="95"/>
      <c r="CA55461" s="95"/>
    </row>
    <row r="55462" spans="31:79" s="97" customFormat="1" x14ac:dyDescent="0.2">
      <c r="AE55462" s="95"/>
      <c r="AF55462" s="95"/>
      <c r="AN55462" s="95"/>
      <c r="AO55462" s="95"/>
      <c r="AP55462" s="95"/>
      <c r="AQ55462" s="95"/>
      <c r="AR55462" s="95"/>
      <c r="AS55462" s="95"/>
      <c r="AT55462" s="95"/>
      <c r="AU55462" s="95"/>
      <c r="AV55462" s="95"/>
      <c r="AW55462" s="95"/>
      <c r="AX55462" s="95"/>
      <c r="AY55462" s="95"/>
      <c r="AZ55462" s="95"/>
      <c r="BA55462" s="95"/>
      <c r="BB55462" s="95"/>
      <c r="BC55462" s="95"/>
      <c r="BD55462" s="95"/>
      <c r="BE55462" s="95"/>
      <c r="BF55462" s="95"/>
      <c r="BG55462" s="95"/>
      <c r="BH55462" s="95"/>
      <c r="BI55462" s="95"/>
      <c r="BJ55462" s="95"/>
      <c r="BK55462" s="95"/>
      <c r="BL55462" s="95"/>
      <c r="BM55462" s="95"/>
      <c r="BN55462" s="95"/>
      <c r="CA55462" s="95"/>
    </row>
    <row r="55463" spans="31:79" s="97" customFormat="1" x14ac:dyDescent="0.2">
      <c r="AE55463" s="95"/>
      <c r="AF55463" s="95"/>
      <c r="AN55463" s="95"/>
      <c r="AO55463" s="95"/>
      <c r="AP55463" s="95"/>
      <c r="AQ55463" s="95"/>
      <c r="AR55463" s="95"/>
      <c r="AS55463" s="95"/>
      <c r="AT55463" s="95"/>
      <c r="AU55463" s="95"/>
      <c r="AV55463" s="95"/>
      <c r="AW55463" s="95"/>
      <c r="AX55463" s="95"/>
      <c r="AY55463" s="95"/>
      <c r="AZ55463" s="95"/>
      <c r="BA55463" s="95"/>
      <c r="BB55463" s="95"/>
      <c r="BC55463" s="95"/>
      <c r="BD55463" s="95"/>
      <c r="BE55463" s="95"/>
      <c r="BF55463" s="95"/>
      <c r="BG55463" s="95"/>
      <c r="BH55463" s="95"/>
      <c r="BI55463" s="95"/>
      <c r="BJ55463" s="95"/>
      <c r="BK55463" s="95"/>
      <c r="BL55463" s="95"/>
      <c r="BM55463" s="95"/>
      <c r="BN55463" s="95"/>
      <c r="CA55463" s="95"/>
    </row>
    <row r="55464" spans="31:79" s="97" customFormat="1" x14ac:dyDescent="0.2">
      <c r="AE55464" s="95"/>
      <c r="AF55464" s="95"/>
      <c r="AN55464" s="95"/>
      <c r="AO55464" s="95"/>
      <c r="AP55464" s="95"/>
      <c r="AQ55464" s="95"/>
      <c r="AR55464" s="95"/>
      <c r="AS55464" s="95"/>
      <c r="AT55464" s="95"/>
      <c r="AU55464" s="95"/>
      <c r="AV55464" s="95"/>
      <c r="AW55464" s="95"/>
      <c r="AX55464" s="95"/>
      <c r="AY55464" s="95"/>
      <c r="AZ55464" s="95"/>
      <c r="BA55464" s="95"/>
      <c r="BB55464" s="95"/>
      <c r="BC55464" s="95"/>
      <c r="BD55464" s="95"/>
      <c r="BE55464" s="95"/>
      <c r="BF55464" s="95"/>
      <c r="BG55464" s="95"/>
      <c r="BH55464" s="95"/>
      <c r="BI55464" s="95"/>
      <c r="BJ55464" s="95"/>
      <c r="BK55464" s="95"/>
      <c r="BL55464" s="95"/>
      <c r="BM55464" s="95"/>
      <c r="BN55464" s="95"/>
      <c r="CA55464" s="95"/>
    </row>
    <row r="55465" spans="31:79" s="97" customFormat="1" x14ac:dyDescent="0.2">
      <c r="AE55465" s="95"/>
      <c r="AF55465" s="95"/>
      <c r="AN55465" s="95"/>
      <c r="AO55465" s="95"/>
      <c r="AP55465" s="95"/>
      <c r="AQ55465" s="95"/>
      <c r="AR55465" s="95"/>
      <c r="AS55465" s="95"/>
      <c r="AT55465" s="95"/>
      <c r="AU55465" s="95"/>
      <c r="AV55465" s="95"/>
      <c r="AW55465" s="95"/>
      <c r="AX55465" s="95"/>
      <c r="AY55465" s="95"/>
      <c r="AZ55465" s="95"/>
      <c r="BA55465" s="95"/>
      <c r="BB55465" s="95"/>
      <c r="BC55465" s="95"/>
      <c r="BD55465" s="95"/>
      <c r="BE55465" s="95"/>
      <c r="BF55465" s="95"/>
      <c r="BG55465" s="95"/>
      <c r="BH55465" s="95"/>
      <c r="BI55465" s="95"/>
      <c r="BJ55465" s="95"/>
      <c r="BK55465" s="95"/>
      <c r="BL55465" s="95"/>
      <c r="BM55465" s="95"/>
      <c r="BN55465" s="95"/>
      <c r="CA55465" s="95"/>
    </row>
    <row r="55466" spans="31:79" s="97" customFormat="1" x14ac:dyDescent="0.2">
      <c r="AE55466" s="95"/>
      <c r="AF55466" s="95"/>
      <c r="AN55466" s="95"/>
      <c r="AO55466" s="95"/>
      <c r="AP55466" s="95"/>
      <c r="AQ55466" s="95"/>
      <c r="AR55466" s="95"/>
      <c r="AS55466" s="95"/>
      <c r="AT55466" s="95"/>
      <c r="AU55466" s="95"/>
      <c r="AV55466" s="95"/>
      <c r="AW55466" s="95"/>
      <c r="AX55466" s="95"/>
      <c r="AY55466" s="95"/>
      <c r="AZ55466" s="95"/>
      <c r="BA55466" s="95"/>
      <c r="BB55466" s="95"/>
      <c r="BC55466" s="95"/>
      <c r="BD55466" s="95"/>
      <c r="BE55466" s="95"/>
      <c r="BF55466" s="95"/>
      <c r="BG55466" s="95"/>
      <c r="BH55466" s="95"/>
      <c r="BI55466" s="95"/>
      <c r="BJ55466" s="95"/>
      <c r="BK55466" s="95"/>
      <c r="BL55466" s="95"/>
      <c r="BM55466" s="95"/>
      <c r="BN55466" s="95"/>
      <c r="CA55466" s="95"/>
    </row>
    <row r="55467" spans="31:79" s="97" customFormat="1" x14ac:dyDescent="0.2">
      <c r="AE55467" s="95"/>
      <c r="AF55467" s="95"/>
      <c r="AN55467" s="95"/>
      <c r="AO55467" s="95"/>
      <c r="AP55467" s="95"/>
      <c r="AQ55467" s="95"/>
      <c r="AR55467" s="95"/>
      <c r="AS55467" s="95"/>
      <c r="AT55467" s="95"/>
      <c r="AU55467" s="95"/>
      <c r="AV55467" s="95"/>
      <c r="AW55467" s="95"/>
      <c r="AX55467" s="95"/>
      <c r="AY55467" s="95"/>
      <c r="AZ55467" s="95"/>
      <c r="BA55467" s="95"/>
      <c r="BB55467" s="95"/>
      <c r="BC55467" s="95"/>
      <c r="BD55467" s="95"/>
      <c r="BE55467" s="95"/>
      <c r="BF55467" s="95"/>
      <c r="BG55467" s="95"/>
      <c r="BH55467" s="95"/>
      <c r="BI55467" s="95"/>
      <c r="BJ55467" s="95"/>
      <c r="BK55467" s="95"/>
      <c r="BL55467" s="95"/>
      <c r="BM55467" s="95"/>
      <c r="BN55467" s="95"/>
      <c r="CA55467" s="95"/>
    </row>
    <row r="55468" spans="31:79" s="97" customFormat="1" x14ac:dyDescent="0.2">
      <c r="AE55468" s="95"/>
      <c r="AF55468" s="95"/>
      <c r="AN55468" s="95"/>
      <c r="AO55468" s="95"/>
      <c r="AP55468" s="95"/>
      <c r="AQ55468" s="95"/>
      <c r="AR55468" s="95"/>
      <c r="AS55468" s="95"/>
      <c r="AT55468" s="95"/>
      <c r="AU55468" s="95"/>
      <c r="AV55468" s="95"/>
      <c r="AW55468" s="95"/>
      <c r="AX55468" s="95"/>
      <c r="AY55468" s="95"/>
      <c r="AZ55468" s="95"/>
      <c r="BA55468" s="95"/>
      <c r="BB55468" s="95"/>
      <c r="BC55468" s="95"/>
      <c r="BD55468" s="95"/>
      <c r="BE55468" s="95"/>
      <c r="BF55468" s="95"/>
      <c r="BG55468" s="95"/>
      <c r="BH55468" s="95"/>
      <c r="BI55468" s="95"/>
      <c r="BJ55468" s="95"/>
      <c r="BK55468" s="95"/>
      <c r="BL55468" s="95"/>
      <c r="BM55468" s="95"/>
      <c r="BN55468" s="95"/>
      <c r="CA55468" s="95"/>
    </row>
    <row r="55469" spans="31:79" s="97" customFormat="1" x14ac:dyDescent="0.2">
      <c r="AE55469" s="95"/>
      <c r="AF55469" s="95"/>
      <c r="AN55469" s="95"/>
      <c r="AO55469" s="95"/>
      <c r="AP55469" s="95"/>
      <c r="AQ55469" s="95"/>
      <c r="AR55469" s="95"/>
      <c r="AS55469" s="95"/>
      <c r="AT55469" s="95"/>
      <c r="AU55469" s="95"/>
      <c r="AV55469" s="95"/>
      <c r="AW55469" s="95"/>
      <c r="AX55469" s="95"/>
      <c r="AY55469" s="95"/>
      <c r="AZ55469" s="95"/>
      <c r="BA55469" s="95"/>
      <c r="BB55469" s="95"/>
      <c r="BC55469" s="95"/>
      <c r="BD55469" s="95"/>
      <c r="BE55469" s="95"/>
      <c r="BF55469" s="95"/>
      <c r="BG55469" s="95"/>
      <c r="BH55469" s="95"/>
      <c r="BI55469" s="95"/>
      <c r="BJ55469" s="95"/>
      <c r="BK55469" s="95"/>
      <c r="BL55469" s="95"/>
      <c r="BM55469" s="95"/>
      <c r="BN55469" s="95"/>
      <c r="CA55469" s="95"/>
    </row>
    <row r="55470" spans="31:79" s="97" customFormat="1" x14ac:dyDescent="0.2">
      <c r="AE55470" s="95"/>
      <c r="AF55470" s="95"/>
      <c r="AN55470" s="95"/>
      <c r="AO55470" s="95"/>
      <c r="AP55470" s="95"/>
      <c r="AQ55470" s="95"/>
      <c r="AR55470" s="95"/>
      <c r="AS55470" s="95"/>
      <c r="AT55470" s="95"/>
      <c r="AU55470" s="95"/>
      <c r="AV55470" s="95"/>
      <c r="AW55470" s="95"/>
      <c r="AX55470" s="95"/>
      <c r="AY55470" s="95"/>
      <c r="AZ55470" s="95"/>
      <c r="BA55470" s="95"/>
      <c r="BB55470" s="95"/>
      <c r="BC55470" s="95"/>
      <c r="BD55470" s="95"/>
      <c r="BE55470" s="95"/>
      <c r="BF55470" s="95"/>
      <c r="BG55470" s="95"/>
      <c r="BH55470" s="95"/>
      <c r="BI55470" s="95"/>
      <c r="BJ55470" s="95"/>
      <c r="BK55470" s="95"/>
      <c r="BL55470" s="95"/>
      <c r="BM55470" s="95"/>
      <c r="BN55470" s="95"/>
      <c r="CA55470" s="95"/>
    </row>
    <row r="55471" spans="31:79" s="97" customFormat="1" x14ac:dyDescent="0.2">
      <c r="AE55471" s="95"/>
      <c r="AF55471" s="95"/>
      <c r="AN55471" s="95"/>
      <c r="AO55471" s="95"/>
      <c r="AP55471" s="95"/>
      <c r="AQ55471" s="95"/>
      <c r="AR55471" s="95"/>
      <c r="AS55471" s="95"/>
      <c r="AT55471" s="95"/>
      <c r="AU55471" s="95"/>
      <c r="AV55471" s="95"/>
      <c r="AW55471" s="95"/>
      <c r="AX55471" s="95"/>
      <c r="AY55471" s="95"/>
      <c r="AZ55471" s="95"/>
      <c r="BA55471" s="95"/>
      <c r="BB55471" s="95"/>
      <c r="BC55471" s="95"/>
      <c r="BD55471" s="95"/>
      <c r="BE55471" s="95"/>
      <c r="BF55471" s="95"/>
      <c r="BG55471" s="95"/>
      <c r="BH55471" s="95"/>
      <c r="BI55471" s="95"/>
      <c r="BJ55471" s="95"/>
      <c r="BK55471" s="95"/>
      <c r="BL55471" s="95"/>
      <c r="BM55471" s="95"/>
      <c r="BN55471" s="95"/>
      <c r="CA55471" s="95"/>
    </row>
    <row r="55472" spans="31:79" s="97" customFormat="1" x14ac:dyDescent="0.2">
      <c r="AE55472" s="95"/>
      <c r="AF55472" s="95"/>
      <c r="AN55472" s="95"/>
      <c r="AO55472" s="95"/>
      <c r="AP55472" s="95"/>
      <c r="AQ55472" s="95"/>
      <c r="AR55472" s="95"/>
      <c r="AS55472" s="95"/>
      <c r="AT55472" s="95"/>
      <c r="AU55472" s="95"/>
      <c r="AV55472" s="95"/>
      <c r="AW55472" s="95"/>
      <c r="AX55472" s="95"/>
      <c r="AY55472" s="95"/>
      <c r="AZ55472" s="95"/>
      <c r="BA55472" s="95"/>
      <c r="BB55472" s="95"/>
      <c r="BC55472" s="95"/>
      <c r="BD55472" s="95"/>
      <c r="BE55472" s="95"/>
      <c r="BF55472" s="95"/>
      <c r="BG55472" s="95"/>
      <c r="BH55472" s="95"/>
      <c r="BI55472" s="95"/>
      <c r="BJ55472" s="95"/>
      <c r="BK55472" s="95"/>
      <c r="BL55472" s="95"/>
      <c r="BM55472" s="95"/>
      <c r="BN55472" s="95"/>
      <c r="CA55472" s="95"/>
    </row>
    <row r="55473" spans="31:79" s="97" customFormat="1" x14ac:dyDescent="0.2">
      <c r="AE55473" s="95"/>
      <c r="AF55473" s="95"/>
      <c r="AN55473" s="95"/>
      <c r="AO55473" s="95"/>
      <c r="AP55473" s="95"/>
      <c r="AQ55473" s="95"/>
      <c r="AR55473" s="95"/>
      <c r="AS55473" s="95"/>
      <c r="AT55473" s="95"/>
      <c r="AU55473" s="95"/>
      <c r="AV55473" s="95"/>
      <c r="AW55473" s="95"/>
      <c r="AX55473" s="95"/>
      <c r="AY55473" s="95"/>
      <c r="AZ55473" s="95"/>
      <c r="BA55473" s="95"/>
      <c r="BB55473" s="95"/>
      <c r="BC55473" s="95"/>
      <c r="BD55473" s="95"/>
      <c r="BE55473" s="95"/>
      <c r="BF55473" s="95"/>
      <c r="BG55473" s="95"/>
      <c r="BH55473" s="95"/>
      <c r="BI55473" s="95"/>
      <c r="BJ55473" s="95"/>
      <c r="BK55473" s="95"/>
      <c r="BL55473" s="95"/>
      <c r="BM55473" s="95"/>
      <c r="BN55473" s="95"/>
      <c r="CA55473" s="95"/>
    </row>
    <row r="55474" spans="31:79" s="97" customFormat="1" x14ac:dyDescent="0.2">
      <c r="AE55474" s="95"/>
      <c r="AF55474" s="95"/>
      <c r="AN55474" s="95"/>
      <c r="AO55474" s="95"/>
      <c r="AP55474" s="95"/>
      <c r="AQ55474" s="95"/>
      <c r="AR55474" s="95"/>
      <c r="AS55474" s="95"/>
      <c r="AT55474" s="95"/>
      <c r="AU55474" s="95"/>
      <c r="AV55474" s="95"/>
      <c r="AW55474" s="95"/>
      <c r="AX55474" s="95"/>
      <c r="AY55474" s="95"/>
      <c r="AZ55474" s="95"/>
      <c r="BA55474" s="95"/>
      <c r="BB55474" s="95"/>
      <c r="BC55474" s="95"/>
      <c r="BD55474" s="95"/>
      <c r="BE55474" s="95"/>
      <c r="BF55474" s="95"/>
      <c r="BG55474" s="95"/>
      <c r="BH55474" s="95"/>
      <c r="BI55474" s="95"/>
      <c r="BJ55474" s="95"/>
      <c r="BK55474" s="95"/>
      <c r="BL55474" s="95"/>
      <c r="BM55474" s="95"/>
      <c r="BN55474" s="95"/>
      <c r="CA55474" s="95"/>
    </row>
    <row r="55475" spans="31:79" s="97" customFormat="1" x14ac:dyDescent="0.2">
      <c r="AE55475" s="95"/>
      <c r="AF55475" s="95"/>
      <c r="AN55475" s="95"/>
      <c r="AO55475" s="95"/>
      <c r="AP55475" s="95"/>
      <c r="AQ55475" s="95"/>
      <c r="AR55475" s="95"/>
      <c r="AS55475" s="95"/>
      <c r="AT55475" s="95"/>
      <c r="AU55475" s="95"/>
      <c r="AV55475" s="95"/>
      <c r="AW55475" s="95"/>
      <c r="AX55475" s="95"/>
      <c r="AY55475" s="95"/>
      <c r="AZ55475" s="95"/>
      <c r="BA55475" s="95"/>
      <c r="BB55475" s="95"/>
      <c r="BC55475" s="95"/>
      <c r="BD55475" s="95"/>
      <c r="BE55475" s="95"/>
      <c r="BF55475" s="95"/>
      <c r="BG55475" s="95"/>
      <c r="BH55475" s="95"/>
      <c r="BI55475" s="95"/>
      <c r="BJ55475" s="95"/>
      <c r="BK55475" s="95"/>
      <c r="BL55475" s="95"/>
      <c r="BM55475" s="95"/>
      <c r="BN55475" s="95"/>
      <c r="CA55475" s="95"/>
    </row>
    <row r="55476" spans="31:79" s="97" customFormat="1" x14ac:dyDescent="0.2">
      <c r="AE55476" s="95"/>
      <c r="AF55476" s="95"/>
      <c r="AN55476" s="95"/>
      <c r="AO55476" s="95"/>
      <c r="AP55476" s="95"/>
      <c r="AQ55476" s="95"/>
      <c r="AR55476" s="95"/>
      <c r="AS55476" s="95"/>
      <c r="AT55476" s="95"/>
      <c r="AU55476" s="95"/>
      <c r="AV55476" s="95"/>
      <c r="AW55476" s="95"/>
      <c r="AX55476" s="95"/>
      <c r="AY55476" s="95"/>
      <c r="AZ55476" s="95"/>
      <c r="BA55476" s="95"/>
      <c r="BB55476" s="95"/>
      <c r="BC55476" s="95"/>
      <c r="BD55476" s="95"/>
      <c r="BE55476" s="95"/>
      <c r="BF55476" s="95"/>
      <c r="BG55476" s="95"/>
      <c r="BH55476" s="95"/>
      <c r="BI55476" s="95"/>
      <c r="BJ55476" s="95"/>
      <c r="BK55476" s="95"/>
      <c r="BL55476" s="95"/>
      <c r="BM55476" s="95"/>
      <c r="BN55476" s="95"/>
      <c r="CA55476" s="95"/>
    </row>
    <row r="55477" spans="31:79" s="97" customFormat="1" x14ac:dyDescent="0.2">
      <c r="AE55477" s="95"/>
      <c r="AF55477" s="95"/>
      <c r="AN55477" s="95"/>
      <c r="AO55477" s="95"/>
      <c r="AP55477" s="95"/>
      <c r="AQ55477" s="95"/>
      <c r="AR55477" s="95"/>
      <c r="AS55477" s="95"/>
      <c r="AT55477" s="95"/>
      <c r="AU55477" s="95"/>
      <c r="AV55477" s="95"/>
      <c r="AW55477" s="95"/>
      <c r="AX55477" s="95"/>
      <c r="AY55477" s="95"/>
      <c r="AZ55477" s="95"/>
      <c r="BA55477" s="95"/>
      <c r="BB55477" s="95"/>
      <c r="BC55477" s="95"/>
      <c r="BD55477" s="95"/>
      <c r="BE55477" s="95"/>
      <c r="BF55477" s="95"/>
      <c r="BG55477" s="95"/>
      <c r="BH55477" s="95"/>
      <c r="BI55477" s="95"/>
      <c r="BJ55477" s="95"/>
      <c r="BK55477" s="95"/>
      <c r="BL55477" s="95"/>
      <c r="BM55477" s="95"/>
      <c r="BN55477" s="95"/>
      <c r="CA55477" s="95"/>
    </row>
    <row r="55478" spans="31:79" s="97" customFormat="1" x14ac:dyDescent="0.2">
      <c r="AE55478" s="95"/>
      <c r="AF55478" s="95"/>
      <c r="AN55478" s="95"/>
      <c r="AO55478" s="95"/>
      <c r="AP55478" s="95"/>
      <c r="AQ55478" s="95"/>
      <c r="AR55478" s="95"/>
      <c r="AS55478" s="95"/>
      <c r="AT55478" s="95"/>
      <c r="AU55478" s="95"/>
      <c r="AV55478" s="95"/>
      <c r="AW55478" s="95"/>
      <c r="AX55478" s="95"/>
      <c r="AY55478" s="95"/>
      <c r="AZ55478" s="95"/>
      <c r="BA55478" s="95"/>
      <c r="BB55478" s="95"/>
      <c r="BC55478" s="95"/>
      <c r="BD55478" s="95"/>
      <c r="BE55478" s="95"/>
      <c r="BF55478" s="95"/>
      <c r="BG55478" s="95"/>
      <c r="BH55478" s="95"/>
      <c r="BI55478" s="95"/>
      <c r="BJ55478" s="95"/>
      <c r="BK55478" s="95"/>
      <c r="BL55478" s="95"/>
      <c r="BM55478" s="95"/>
      <c r="BN55478" s="95"/>
      <c r="CA55478" s="95"/>
    </row>
    <row r="55479" spans="31:79" s="97" customFormat="1" x14ac:dyDescent="0.2">
      <c r="AE55479" s="95"/>
      <c r="AF55479" s="95"/>
      <c r="AN55479" s="95"/>
      <c r="AO55479" s="95"/>
      <c r="AP55479" s="95"/>
      <c r="AQ55479" s="95"/>
      <c r="AR55479" s="95"/>
      <c r="AS55479" s="95"/>
      <c r="AT55479" s="95"/>
      <c r="AU55479" s="95"/>
      <c r="AV55479" s="95"/>
      <c r="AW55479" s="95"/>
      <c r="AX55479" s="95"/>
      <c r="AY55479" s="95"/>
      <c r="AZ55479" s="95"/>
      <c r="BA55479" s="95"/>
      <c r="BB55479" s="95"/>
      <c r="BC55479" s="95"/>
      <c r="BD55479" s="95"/>
      <c r="BE55479" s="95"/>
      <c r="BF55479" s="95"/>
      <c r="BG55479" s="95"/>
      <c r="BH55479" s="95"/>
      <c r="BI55479" s="95"/>
      <c r="BJ55479" s="95"/>
      <c r="BK55479" s="95"/>
      <c r="BL55479" s="95"/>
      <c r="BM55479" s="95"/>
      <c r="BN55479" s="95"/>
      <c r="CA55479" s="95"/>
    </row>
    <row r="55480" spans="31:79" s="97" customFormat="1" x14ac:dyDescent="0.2">
      <c r="AE55480" s="95"/>
      <c r="AF55480" s="95"/>
      <c r="AN55480" s="95"/>
      <c r="AO55480" s="95"/>
      <c r="AP55480" s="95"/>
      <c r="AQ55480" s="95"/>
      <c r="AR55480" s="95"/>
      <c r="AS55480" s="95"/>
      <c r="AT55480" s="95"/>
      <c r="AU55480" s="95"/>
      <c r="AV55480" s="95"/>
      <c r="AW55480" s="95"/>
      <c r="AX55480" s="95"/>
      <c r="AY55480" s="95"/>
      <c r="AZ55480" s="95"/>
      <c r="BA55480" s="95"/>
      <c r="BB55480" s="95"/>
      <c r="BC55480" s="95"/>
      <c r="BD55480" s="95"/>
      <c r="BE55480" s="95"/>
      <c r="BF55480" s="95"/>
      <c r="BG55480" s="95"/>
      <c r="BH55480" s="95"/>
      <c r="BI55480" s="95"/>
      <c r="BJ55480" s="95"/>
      <c r="BK55480" s="95"/>
      <c r="BL55480" s="95"/>
      <c r="BM55480" s="95"/>
      <c r="BN55480" s="95"/>
      <c r="CA55480" s="95"/>
    </row>
    <row r="55481" spans="31:79" s="97" customFormat="1" x14ac:dyDescent="0.2">
      <c r="AE55481" s="95"/>
      <c r="AF55481" s="95"/>
      <c r="AN55481" s="95"/>
      <c r="AO55481" s="95"/>
      <c r="AP55481" s="95"/>
      <c r="AQ55481" s="95"/>
      <c r="AR55481" s="95"/>
      <c r="AS55481" s="95"/>
      <c r="AT55481" s="95"/>
      <c r="AU55481" s="95"/>
      <c r="AV55481" s="95"/>
      <c r="AW55481" s="95"/>
      <c r="AX55481" s="95"/>
      <c r="AY55481" s="95"/>
      <c r="AZ55481" s="95"/>
      <c r="BA55481" s="95"/>
      <c r="BB55481" s="95"/>
      <c r="BC55481" s="95"/>
      <c r="BD55481" s="95"/>
      <c r="BE55481" s="95"/>
      <c r="BF55481" s="95"/>
      <c r="BG55481" s="95"/>
      <c r="BH55481" s="95"/>
      <c r="BI55481" s="95"/>
      <c r="BJ55481" s="95"/>
      <c r="BK55481" s="95"/>
      <c r="BL55481" s="95"/>
      <c r="BM55481" s="95"/>
      <c r="BN55481" s="95"/>
      <c r="CA55481" s="95"/>
    </row>
    <row r="55482" spans="31:79" s="97" customFormat="1" x14ac:dyDescent="0.2">
      <c r="AE55482" s="95"/>
      <c r="AF55482" s="95"/>
      <c r="AN55482" s="95"/>
      <c r="AO55482" s="95"/>
      <c r="AP55482" s="95"/>
      <c r="AQ55482" s="95"/>
      <c r="AR55482" s="95"/>
      <c r="AS55482" s="95"/>
      <c r="AT55482" s="95"/>
      <c r="AU55482" s="95"/>
      <c r="AV55482" s="95"/>
      <c r="AW55482" s="95"/>
      <c r="AX55482" s="95"/>
      <c r="AY55482" s="95"/>
      <c r="AZ55482" s="95"/>
      <c r="BA55482" s="95"/>
      <c r="BB55482" s="95"/>
      <c r="BC55482" s="95"/>
      <c r="BD55482" s="95"/>
      <c r="BE55482" s="95"/>
      <c r="BF55482" s="95"/>
      <c r="BG55482" s="95"/>
      <c r="BH55482" s="95"/>
      <c r="BI55482" s="95"/>
      <c r="BJ55482" s="95"/>
      <c r="BK55482" s="95"/>
      <c r="BL55482" s="95"/>
      <c r="BM55482" s="95"/>
      <c r="BN55482" s="95"/>
      <c r="CA55482" s="95"/>
    </row>
    <row r="55483" spans="31:79" s="97" customFormat="1" x14ac:dyDescent="0.2">
      <c r="AE55483" s="95"/>
      <c r="AF55483" s="95"/>
      <c r="AN55483" s="95"/>
      <c r="AO55483" s="95"/>
      <c r="AP55483" s="95"/>
      <c r="AQ55483" s="95"/>
      <c r="AR55483" s="95"/>
      <c r="AS55483" s="95"/>
      <c r="AT55483" s="95"/>
      <c r="AU55483" s="95"/>
      <c r="AV55483" s="95"/>
      <c r="AW55483" s="95"/>
      <c r="AX55483" s="95"/>
      <c r="AY55483" s="95"/>
      <c r="AZ55483" s="95"/>
      <c r="BA55483" s="95"/>
      <c r="BB55483" s="95"/>
      <c r="BC55483" s="95"/>
      <c r="BD55483" s="95"/>
      <c r="BE55483" s="95"/>
      <c r="BF55483" s="95"/>
      <c r="BG55483" s="95"/>
      <c r="BH55483" s="95"/>
      <c r="BI55483" s="95"/>
      <c r="BJ55483" s="95"/>
      <c r="BK55483" s="95"/>
      <c r="BL55483" s="95"/>
      <c r="BM55483" s="95"/>
      <c r="BN55483" s="95"/>
      <c r="CA55483" s="95"/>
    </row>
    <row r="55484" spans="31:79" s="97" customFormat="1" x14ac:dyDescent="0.2">
      <c r="AE55484" s="95"/>
      <c r="AF55484" s="95"/>
      <c r="AN55484" s="95"/>
      <c r="AO55484" s="95"/>
      <c r="AP55484" s="95"/>
      <c r="AQ55484" s="95"/>
      <c r="AR55484" s="95"/>
      <c r="AS55484" s="95"/>
      <c r="AT55484" s="95"/>
      <c r="AU55484" s="95"/>
      <c r="AV55484" s="95"/>
      <c r="AW55484" s="95"/>
      <c r="AX55484" s="95"/>
      <c r="AY55484" s="95"/>
      <c r="AZ55484" s="95"/>
      <c r="BA55484" s="95"/>
      <c r="BB55484" s="95"/>
      <c r="BC55484" s="95"/>
      <c r="BD55484" s="95"/>
      <c r="BE55484" s="95"/>
      <c r="BF55484" s="95"/>
      <c r="BG55484" s="95"/>
      <c r="BH55484" s="95"/>
      <c r="BI55484" s="95"/>
      <c r="BJ55484" s="95"/>
      <c r="BK55484" s="95"/>
      <c r="BL55484" s="95"/>
      <c r="BM55484" s="95"/>
      <c r="BN55484" s="95"/>
      <c r="CA55484" s="95"/>
    </row>
    <row r="55485" spans="31:79" s="97" customFormat="1" x14ac:dyDescent="0.2">
      <c r="AE55485" s="95"/>
      <c r="AF55485" s="95"/>
      <c r="AN55485" s="95"/>
      <c r="AO55485" s="95"/>
      <c r="AP55485" s="95"/>
      <c r="AQ55485" s="95"/>
      <c r="AR55485" s="95"/>
      <c r="AS55485" s="95"/>
      <c r="AT55485" s="95"/>
      <c r="AU55485" s="95"/>
      <c r="AV55485" s="95"/>
      <c r="AW55485" s="95"/>
      <c r="AX55485" s="95"/>
      <c r="AY55485" s="95"/>
      <c r="AZ55485" s="95"/>
      <c r="BA55485" s="95"/>
      <c r="BB55485" s="95"/>
      <c r="BC55485" s="95"/>
      <c r="BD55485" s="95"/>
      <c r="BE55485" s="95"/>
      <c r="BF55485" s="95"/>
      <c r="BG55485" s="95"/>
      <c r="BH55485" s="95"/>
      <c r="BI55485" s="95"/>
      <c r="BJ55485" s="95"/>
      <c r="BK55485" s="95"/>
      <c r="BL55485" s="95"/>
      <c r="BM55485" s="95"/>
      <c r="BN55485" s="95"/>
      <c r="CA55485" s="95"/>
    </row>
    <row r="55486" spans="31:79" s="97" customFormat="1" x14ac:dyDescent="0.2">
      <c r="AE55486" s="95"/>
      <c r="AF55486" s="95"/>
      <c r="AN55486" s="95"/>
      <c r="AO55486" s="95"/>
      <c r="AP55486" s="95"/>
      <c r="AQ55486" s="95"/>
      <c r="AR55486" s="95"/>
      <c r="AS55486" s="95"/>
      <c r="AT55486" s="95"/>
      <c r="AU55486" s="95"/>
      <c r="AV55486" s="95"/>
      <c r="AW55486" s="95"/>
      <c r="AX55486" s="95"/>
      <c r="AY55486" s="95"/>
      <c r="AZ55486" s="95"/>
      <c r="BA55486" s="95"/>
      <c r="BB55486" s="95"/>
      <c r="BC55486" s="95"/>
      <c r="BD55486" s="95"/>
      <c r="BE55486" s="95"/>
      <c r="BF55486" s="95"/>
      <c r="BG55486" s="95"/>
      <c r="BH55486" s="95"/>
      <c r="BI55486" s="95"/>
      <c r="BJ55486" s="95"/>
      <c r="BK55486" s="95"/>
      <c r="BL55486" s="95"/>
      <c r="BM55486" s="95"/>
      <c r="BN55486" s="95"/>
      <c r="CA55486" s="95"/>
    </row>
    <row r="55487" spans="31:79" s="97" customFormat="1" x14ac:dyDescent="0.2">
      <c r="AE55487" s="95"/>
      <c r="AF55487" s="95"/>
      <c r="AN55487" s="95"/>
      <c r="AO55487" s="95"/>
      <c r="AP55487" s="95"/>
      <c r="AQ55487" s="95"/>
      <c r="AR55487" s="95"/>
      <c r="AS55487" s="95"/>
      <c r="AT55487" s="95"/>
      <c r="AU55487" s="95"/>
      <c r="AV55487" s="95"/>
      <c r="AW55487" s="95"/>
      <c r="AX55487" s="95"/>
      <c r="AY55487" s="95"/>
      <c r="AZ55487" s="95"/>
      <c r="BA55487" s="95"/>
      <c r="BB55487" s="95"/>
      <c r="BC55487" s="95"/>
      <c r="BD55487" s="95"/>
      <c r="BE55487" s="95"/>
      <c r="BF55487" s="95"/>
      <c r="BG55487" s="95"/>
      <c r="BH55487" s="95"/>
      <c r="BI55487" s="95"/>
      <c r="BJ55487" s="95"/>
      <c r="BK55487" s="95"/>
      <c r="BL55487" s="95"/>
      <c r="BM55487" s="95"/>
      <c r="BN55487" s="95"/>
      <c r="CA55487" s="95"/>
    </row>
    <row r="55488" spans="31:79" s="97" customFormat="1" x14ac:dyDescent="0.2">
      <c r="AE55488" s="95"/>
      <c r="AF55488" s="95"/>
      <c r="AN55488" s="95"/>
      <c r="AO55488" s="95"/>
      <c r="AP55488" s="95"/>
      <c r="AQ55488" s="95"/>
      <c r="AR55488" s="95"/>
      <c r="AS55488" s="95"/>
      <c r="AT55488" s="95"/>
      <c r="AU55488" s="95"/>
      <c r="AV55488" s="95"/>
      <c r="AW55488" s="95"/>
      <c r="AX55488" s="95"/>
      <c r="AY55488" s="95"/>
      <c r="AZ55488" s="95"/>
      <c r="BA55488" s="95"/>
      <c r="BB55488" s="95"/>
      <c r="BC55488" s="95"/>
      <c r="BD55488" s="95"/>
      <c r="BE55488" s="95"/>
      <c r="BF55488" s="95"/>
      <c r="BG55488" s="95"/>
      <c r="BH55488" s="95"/>
      <c r="BI55488" s="95"/>
      <c r="BJ55488" s="95"/>
      <c r="BK55488" s="95"/>
      <c r="BL55488" s="95"/>
      <c r="BM55488" s="95"/>
      <c r="BN55488" s="95"/>
      <c r="CA55488" s="95"/>
    </row>
    <row r="55489" spans="31:79" s="97" customFormat="1" x14ac:dyDescent="0.2">
      <c r="AE55489" s="95"/>
      <c r="AF55489" s="95"/>
      <c r="AN55489" s="95"/>
      <c r="AO55489" s="95"/>
      <c r="AP55489" s="95"/>
      <c r="AQ55489" s="95"/>
      <c r="AR55489" s="95"/>
      <c r="AS55489" s="95"/>
      <c r="AT55489" s="95"/>
      <c r="AU55489" s="95"/>
      <c r="AV55489" s="95"/>
      <c r="AW55489" s="95"/>
      <c r="AX55489" s="95"/>
      <c r="AY55489" s="95"/>
      <c r="AZ55489" s="95"/>
      <c r="BA55489" s="95"/>
      <c r="BB55489" s="95"/>
      <c r="BC55489" s="95"/>
      <c r="BD55489" s="95"/>
      <c r="BE55489" s="95"/>
      <c r="BF55489" s="95"/>
      <c r="BG55489" s="95"/>
      <c r="BH55489" s="95"/>
      <c r="BI55489" s="95"/>
      <c r="BJ55489" s="95"/>
      <c r="BK55489" s="95"/>
      <c r="BL55489" s="95"/>
      <c r="BM55489" s="95"/>
      <c r="BN55489" s="95"/>
      <c r="CA55489" s="95"/>
    </row>
    <row r="55490" spans="31:79" s="97" customFormat="1" x14ac:dyDescent="0.2">
      <c r="AE55490" s="95"/>
      <c r="AF55490" s="95"/>
      <c r="AN55490" s="95"/>
      <c r="AO55490" s="95"/>
      <c r="AP55490" s="95"/>
      <c r="AQ55490" s="95"/>
      <c r="AR55490" s="95"/>
      <c r="AS55490" s="95"/>
      <c r="AT55490" s="95"/>
      <c r="AU55490" s="95"/>
      <c r="AV55490" s="95"/>
      <c r="AW55490" s="95"/>
      <c r="AX55490" s="95"/>
      <c r="AY55490" s="95"/>
      <c r="AZ55490" s="95"/>
      <c r="BA55490" s="95"/>
      <c r="BB55490" s="95"/>
      <c r="BC55490" s="95"/>
      <c r="BD55490" s="95"/>
      <c r="BE55490" s="95"/>
      <c r="BF55490" s="95"/>
      <c r="BG55490" s="95"/>
      <c r="BH55490" s="95"/>
      <c r="BI55490" s="95"/>
      <c r="BJ55490" s="95"/>
      <c r="BK55490" s="95"/>
      <c r="BL55490" s="95"/>
      <c r="BM55490" s="95"/>
      <c r="BN55490" s="95"/>
      <c r="CA55490" s="95"/>
    </row>
    <row r="55491" spans="31:79" s="97" customFormat="1" x14ac:dyDescent="0.2">
      <c r="AE55491" s="95"/>
      <c r="AF55491" s="95"/>
      <c r="AN55491" s="95"/>
      <c r="AO55491" s="95"/>
      <c r="AP55491" s="95"/>
      <c r="AQ55491" s="95"/>
      <c r="AR55491" s="95"/>
      <c r="AS55491" s="95"/>
      <c r="AT55491" s="95"/>
      <c r="AU55491" s="95"/>
      <c r="AV55491" s="95"/>
      <c r="AW55491" s="95"/>
      <c r="AX55491" s="95"/>
      <c r="AY55491" s="95"/>
      <c r="AZ55491" s="95"/>
      <c r="BA55491" s="95"/>
      <c r="BB55491" s="95"/>
      <c r="BC55491" s="95"/>
      <c r="BD55491" s="95"/>
      <c r="BE55491" s="95"/>
      <c r="BF55491" s="95"/>
      <c r="BG55491" s="95"/>
      <c r="BH55491" s="95"/>
      <c r="BI55491" s="95"/>
      <c r="BJ55491" s="95"/>
      <c r="BK55491" s="95"/>
      <c r="BL55491" s="95"/>
      <c r="BM55491" s="95"/>
      <c r="BN55491" s="95"/>
      <c r="CA55491" s="95"/>
    </row>
    <row r="55492" spans="31:79" s="97" customFormat="1" x14ac:dyDescent="0.2">
      <c r="AE55492" s="95"/>
      <c r="AF55492" s="95"/>
      <c r="AN55492" s="95"/>
      <c r="AO55492" s="95"/>
      <c r="AP55492" s="95"/>
      <c r="AQ55492" s="95"/>
      <c r="AR55492" s="95"/>
      <c r="AS55492" s="95"/>
      <c r="AT55492" s="95"/>
      <c r="AU55492" s="95"/>
      <c r="AV55492" s="95"/>
      <c r="AW55492" s="95"/>
      <c r="AX55492" s="95"/>
      <c r="AY55492" s="95"/>
      <c r="AZ55492" s="95"/>
      <c r="BA55492" s="95"/>
      <c r="BB55492" s="95"/>
      <c r="BC55492" s="95"/>
      <c r="BD55492" s="95"/>
      <c r="BE55492" s="95"/>
      <c r="BF55492" s="95"/>
      <c r="BG55492" s="95"/>
      <c r="BH55492" s="95"/>
      <c r="BI55492" s="95"/>
      <c r="BJ55492" s="95"/>
      <c r="BK55492" s="95"/>
      <c r="BL55492" s="95"/>
      <c r="BM55492" s="95"/>
      <c r="BN55492" s="95"/>
      <c r="CA55492" s="95"/>
    </row>
    <row r="55493" spans="31:79" s="97" customFormat="1" x14ac:dyDescent="0.2">
      <c r="AE55493" s="95"/>
      <c r="AF55493" s="95"/>
      <c r="AN55493" s="95"/>
      <c r="AO55493" s="95"/>
      <c r="AP55493" s="95"/>
      <c r="AQ55493" s="95"/>
      <c r="AR55493" s="95"/>
      <c r="AS55493" s="95"/>
      <c r="AT55493" s="95"/>
      <c r="AU55493" s="95"/>
      <c r="AV55493" s="95"/>
      <c r="AW55493" s="95"/>
      <c r="AX55493" s="95"/>
      <c r="AY55493" s="95"/>
      <c r="AZ55493" s="95"/>
      <c r="BA55493" s="95"/>
      <c r="BB55493" s="95"/>
      <c r="BC55493" s="95"/>
      <c r="BD55493" s="95"/>
      <c r="BE55493" s="95"/>
      <c r="BF55493" s="95"/>
      <c r="BG55493" s="95"/>
      <c r="BH55493" s="95"/>
      <c r="BI55493" s="95"/>
      <c r="BJ55493" s="95"/>
      <c r="BK55493" s="95"/>
      <c r="BL55493" s="95"/>
      <c r="BM55493" s="95"/>
      <c r="BN55493" s="95"/>
      <c r="CA55493" s="95"/>
    </row>
    <row r="55494" spans="31:79" s="97" customFormat="1" x14ac:dyDescent="0.2">
      <c r="AE55494" s="95"/>
      <c r="AF55494" s="95"/>
      <c r="AN55494" s="95"/>
      <c r="AO55494" s="95"/>
      <c r="AP55494" s="95"/>
      <c r="AQ55494" s="95"/>
      <c r="AR55494" s="95"/>
      <c r="AS55494" s="95"/>
      <c r="AT55494" s="95"/>
      <c r="AU55494" s="95"/>
      <c r="AV55494" s="95"/>
      <c r="AW55494" s="95"/>
      <c r="AX55494" s="95"/>
      <c r="AY55494" s="95"/>
      <c r="AZ55494" s="95"/>
      <c r="BA55494" s="95"/>
      <c r="BB55494" s="95"/>
      <c r="BC55494" s="95"/>
      <c r="BD55494" s="95"/>
      <c r="BE55494" s="95"/>
      <c r="BF55494" s="95"/>
      <c r="BG55494" s="95"/>
      <c r="BH55494" s="95"/>
      <c r="BI55494" s="95"/>
      <c r="BJ55494" s="95"/>
      <c r="BK55494" s="95"/>
      <c r="BL55494" s="95"/>
      <c r="BM55494" s="95"/>
      <c r="BN55494" s="95"/>
      <c r="CA55494" s="95"/>
    </row>
    <row r="55495" spans="31:79" s="97" customFormat="1" x14ac:dyDescent="0.2">
      <c r="AE55495" s="95"/>
      <c r="AF55495" s="95"/>
      <c r="AN55495" s="95"/>
      <c r="AO55495" s="95"/>
      <c r="AP55495" s="95"/>
      <c r="AQ55495" s="95"/>
      <c r="AR55495" s="95"/>
      <c r="AS55495" s="95"/>
      <c r="AT55495" s="95"/>
      <c r="AU55495" s="95"/>
      <c r="AV55495" s="95"/>
      <c r="AW55495" s="95"/>
      <c r="AX55495" s="95"/>
      <c r="AY55495" s="95"/>
      <c r="AZ55495" s="95"/>
      <c r="BA55495" s="95"/>
      <c r="BB55495" s="95"/>
      <c r="BC55495" s="95"/>
      <c r="BD55495" s="95"/>
      <c r="BE55495" s="95"/>
      <c r="BF55495" s="95"/>
      <c r="BG55495" s="95"/>
      <c r="BH55495" s="95"/>
      <c r="BI55495" s="95"/>
      <c r="BJ55495" s="95"/>
      <c r="BK55495" s="95"/>
      <c r="BL55495" s="95"/>
      <c r="BM55495" s="95"/>
      <c r="BN55495" s="95"/>
      <c r="CA55495" s="95"/>
    </row>
    <row r="55496" spans="31:79" s="97" customFormat="1" x14ac:dyDescent="0.2">
      <c r="AE55496" s="95"/>
      <c r="AF55496" s="95"/>
      <c r="AN55496" s="95"/>
      <c r="AO55496" s="95"/>
      <c r="AP55496" s="95"/>
      <c r="AQ55496" s="95"/>
      <c r="AR55496" s="95"/>
      <c r="AS55496" s="95"/>
      <c r="AT55496" s="95"/>
      <c r="AU55496" s="95"/>
      <c r="AV55496" s="95"/>
      <c r="AW55496" s="95"/>
      <c r="AX55496" s="95"/>
      <c r="AY55496" s="95"/>
      <c r="AZ55496" s="95"/>
      <c r="BA55496" s="95"/>
      <c r="BB55496" s="95"/>
      <c r="BC55496" s="95"/>
      <c r="BD55496" s="95"/>
      <c r="BE55496" s="95"/>
      <c r="BF55496" s="95"/>
      <c r="BG55496" s="95"/>
      <c r="BH55496" s="95"/>
      <c r="BI55496" s="95"/>
      <c r="BJ55496" s="95"/>
      <c r="BK55496" s="95"/>
      <c r="BL55496" s="95"/>
      <c r="BM55496" s="95"/>
      <c r="BN55496" s="95"/>
      <c r="CA55496" s="95"/>
    </row>
    <row r="55497" spans="31:79" s="97" customFormat="1" x14ac:dyDescent="0.2">
      <c r="AE55497" s="95"/>
      <c r="AF55497" s="95"/>
      <c r="AN55497" s="95"/>
      <c r="AO55497" s="95"/>
      <c r="AP55497" s="95"/>
      <c r="AQ55497" s="95"/>
      <c r="AR55497" s="95"/>
      <c r="AS55497" s="95"/>
      <c r="AT55497" s="95"/>
      <c r="AU55497" s="95"/>
      <c r="AV55497" s="95"/>
      <c r="AW55497" s="95"/>
      <c r="AX55497" s="95"/>
      <c r="AY55497" s="95"/>
      <c r="AZ55497" s="95"/>
      <c r="BA55497" s="95"/>
      <c r="BB55497" s="95"/>
      <c r="BC55497" s="95"/>
      <c r="BD55497" s="95"/>
      <c r="BE55497" s="95"/>
      <c r="BF55497" s="95"/>
      <c r="BG55497" s="95"/>
      <c r="BH55497" s="95"/>
      <c r="BI55497" s="95"/>
      <c r="BJ55497" s="95"/>
      <c r="BK55497" s="95"/>
      <c r="BL55497" s="95"/>
      <c r="BM55497" s="95"/>
      <c r="BN55497" s="95"/>
      <c r="CA55497" s="95"/>
    </row>
    <row r="55498" spans="31:79" s="97" customFormat="1" x14ac:dyDescent="0.2">
      <c r="AE55498" s="95"/>
      <c r="AF55498" s="95"/>
      <c r="AN55498" s="95"/>
      <c r="AO55498" s="95"/>
      <c r="AP55498" s="95"/>
      <c r="AQ55498" s="95"/>
      <c r="AR55498" s="95"/>
      <c r="AS55498" s="95"/>
      <c r="AT55498" s="95"/>
      <c r="AU55498" s="95"/>
      <c r="AV55498" s="95"/>
      <c r="AW55498" s="95"/>
      <c r="AX55498" s="95"/>
      <c r="AY55498" s="95"/>
      <c r="AZ55498" s="95"/>
      <c r="BA55498" s="95"/>
      <c r="BB55498" s="95"/>
      <c r="BC55498" s="95"/>
      <c r="BD55498" s="95"/>
      <c r="BE55498" s="95"/>
      <c r="BF55498" s="95"/>
      <c r="BG55498" s="95"/>
      <c r="BH55498" s="95"/>
      <c r="BI55498" s="95"/>
      <c r="BJ55498" s="95"/>
      <c r="BK55498" s="95"/>
      <c r="BL55498" s="95"/>
      <c r="BM55498" s="95"/>
      <c r="BN55498" s="95"/>
      <c r="CA55498" s="95"/>
    </row>
    <row r="55499" spans="31:79" s="97" customFormat="1" x14ac:dyDescent="0.2">
      <c r="AE55499" s="95"/>
      <c r="AF55499" s="95"/>
      <c r="AN55499" s="95"/>
      <c r="AO55499" s="95"/>
      <c r="AP55499" s="95"/>
      <c r="AQ55499" s="95"/>
      <c r="AR55499" s="95"/>
      <c r="AS55499" s="95"/>
      <c r="AT55499" s="95"/>
      <c r="AU55499" s="95"/>
      <c r="AV55499" s="95"/>
      <c r="AW55499" s="95"/>
      <c r="AX55499" s="95"/>
      <c r="AY55499" s="95"/>
      <c r="AZ55499" s="95"/>
      <c r="BA55499" s="95"/>
      <c r="BB55499" s="95"/>
      <c r="BC55499" s="95"/>
      <c r="BD55499" s="95"/>
      <c r="BE55499" s="95"/>
      <c r="BF55499" s="95"/>
      <c r="BG55499" s="95"/>
      <c r="BH55499" s="95"/>
      <c r="BI55499" s="95"/>
      <c r="BJ55499" s="95"/>
      <c r="BK55499" s="95"/>
      <c r="BL55499" s="95"/>
      <c r="BM55499" s="95"/>
      <c r="BN55499" s="95"/>
      <c r="CA55499" s="95"/>
    </row>
    <row r="55500" spans="31:79" s="97" customFormat="1" x14ac:dyDescent="0.2">
      <c r="AE55500" s="95"/>
      <c r="AF55500" s="95"/>
      <c r="AN55500" s="95"/>
      <c r="AO55500" s="95"/>
      <c r="AP55500" s="95"/>
      <c r="AQ55500" s="95"/>
      <c r="AR55500" s="95"/>
      <c r="AS55500" s="95"/>
      <c r="AT55500" s="95"/>
      <c r="AU55500" s="95"/>
      <c r="AV55500" s="95"/>
      <c r="AW55500" s="95"/>
      <c r="AX55500" s="95"/>
      <c r="AY55500" s="95"/>
      <c r="AZ55500" s="95"/>
      <c r="BA55500" s="95"/>
      <c r="BB55500" s="95"/>
      <c r="BC55500" s="95"/>
      <c r="BD55500" s="95"/>
      <c r="BE55500" s="95"/>
      <c r="BF55500" s="95"/>
      <c r="BG55500" s="95"/>
      <c r="BH55500" s="95"/>
      <c r="BI55500" s="95"/>
      <c r="BJ55500" s="95"/>
      <c r="BK55500" s="95"/>
      <c r="BL55500" s="95"/>
      <c r="BM55500" s="95"/>
      <c r="BN55500" s="95"/>
      <c r="CA55500" s="95"/>
    </row>
    <row r="55501" spans="31:79" s="97" customFormat="1" x14ac:dyDescent="0.2">
      <c r="AE55501" s="95"/>
      <c r="AF55501" s="95"/>
      <c r="AN55501" s="95"/>
      <c r="AO55501" s="95"/>
      <c r="AP55501" s="95"/>
      <c r="AQ55501" s="95"/>
      <c r="AR55501" s="95"/>
      <c r="AS55501" s="95"/>
      <c r="AT55501" s="95"/>
      <c r="AU55501" s="95"/>
      <c r="AV55501" s="95"/>
      <c r="AW55501" s="95"/>
      <c r="AX55501" s="95"/>
      <c r="AY55501" s="95"/>
      <c r="AZ55501" s="95"/>
      <c r="BA55501" s="95"/>
      <c r="BB55501" s="95"/>
      <c r="BC55501" s="95"/>
      <c r="BD55501" s="95"/>
      <c r="BE55501" s="95"/>
      <c r="BF55501" s="95"/>
      <c r="BG55501" s="95"/>
      <c r="BH55501" s="95"/>
      <c r="BI55501" s="95"/>
      <c r="BJ55501" s="95"/>
      <c r="BK55501" s="95"/>
      <c r="BL55501" s="95"/>
      <c r="BM55501" s="95"/>
      <c r="BN55501" s="95"/>
      <c r="CA55501" s="95"/>
    </row>
    <row r="55502" spans="31:79" s="97" customFormat="1" x14ac:dyDescent="0.2">
      <c r="AE55502" s="95"/>
      <c r="AF55502" s="95"/>
      <c r="AN55502" s="95"/>
      <c r="AO55502" s="95"/>
      <c r="AP55502" s="95"/>
      <c r="AQ55502" s="95"/>
      <c r="AR55502" s="95"/>
      <c r="AS55502" s="95"/>
      <c r="AT55502" s="95"/>
      <c r="AU55502" s="95"/>
      <c r="AV55502" s="95"/>
      <c r="AW55502" s="95"/>
      <c r="AX55502" s="95"/>
      <c r="AY55502" s="95"/>
      <c r="AZ55502" s="95"/>
      <c r="BA55502" s="95"/>
      <c r="BB55502" s="95"/>
      <c r="BC55502" s="95"/>
      <c r="BD55502" s="95"/>
      <c r="BE55502" s="95"/>
      <c r="BF55502" s="95"/>
      <c r="BG55502" s="95"/>
      <c r="BH55502" s="95"/>
      <c r="BI55502" s="95"/>
      <c r="BJ55502" s="95"/>
      <c r="BK55502" s="95"/>
      <c r="BL55502" s="95"/>
      <c r="BM55502" s="95"/>
      <c r="BN55502" s="95"/>
      <c r="CA55502" s="95"/>
    </row>
    <row r="55503" spans="31:79" s="97" customFormat="1" x14ac:dyDescent="0.2">
      <c r="AE55503" s="95"/>
      <c r="AF55503" s="95"/>
      <c r="AN55503" s="95"/>
      <c r="AO55503" s="95"/>
      <c r="AP55503" s="95"/>
      <c r="AQ55503" s="95"/>
      <c r="AR55503" s="95"/>
      <c r="AS55503" s="95"/>
      <c r="AT55503" s="95"/>
      <c r="AU55503" s="95"/>
      <c r="AV55503" s="95"/>
      <c r="AW55503" s="95"/>
      <c r="AX55503" s="95"/>
      <c r="AY55503" s="95"/>
      <c r="AZ55503" s="95"/>
      <c r="BA55503" s="95"/>
      <c r="BB55503" s="95"/>
      <c r="BC55503" s="95"/>
      <c r="BD55503" s="95"/>
      <c r="BE55503" s="95"/>
      <c r="BF55503" s="95"/>
      <c r="BG55503" s="95"/>
      <c r="BH55503" s="95"/>
      <c r="BI55503" s="95"/>
      <c r="BJ55503" s="95"/>
      <c r="BK55503" s="95"/>
      <c r="BL55503" s="95"/>
      <c r="BM55503" s="95"/>
      <c r="BN55503" s="95"/>
      <c r="CA55503" s="95"/>
    </row>
    <row r="55504" spans="31:79" s="97" customFormat="1" x14ac:dyDescent="0.2">
      <c r="AE55504" s="95"/>
      <c r="AF55504" s="95"/>
      <c r="AN55504" s="95"/>
      <c r="AO55504" s="95"/>
      <c r="AP55504" s="95"/>
      <c r="AQ55504" s="95"/>
      <c r="AR55504" s="95"/>
      <c r="AS55504" s="95"/>
      <c r="AT55504" s="95"/>
      <c r="AU55504" s="95"/>
      <c r="AV55504" s="95"/>
      <c r="AW55504" s="95"/>
      <c r="AX55504" s="95"/>
      <c r="AY55504" s="95"/>
      <c r="AZ55504" s="95"/>
      <c r="BA55504" s="95"/>
      <c r="BB55504" s="95"/>
      <c r="BC55504" s="95"/>
      <c r="BD55504" s="95"/>
      <c r="BE55504" s="95"/>
      <c r="BF55504" s="95"/>
      <c r="BG55504" s="95"/>
      <c r="BH55504" s="95"/>
      <c r="BI55504" s="95"/>
      <c r="BJ55504" s="95"/>
      <c r="BK55504" s="95"/>
      <c r="BL55504" s="95"/>
      <c r="BM55504" s="95"/>
      <c r="BN55504" s="95"/>
      <c r="CA55504" s="95"/>
    </row>
    <row r="55505" spans="31:79" s="97" customFormat="1" x14ac:dyDescent="0.2">
      <c r="AE55505" s="95"/>
      <c r="AF55505" s="95"/>
      <c r="AN55505" s="95"/>
      <c r="AO55505" s="95"/>
      <c r="AP55505" s="95"/>
      <c r="AQ55505" s="95"/>
      <c r="AR55505" s="95"/>
      <c r="AS55505" s="95"/>
      <c r="AT55505" s="95"/>
      <c r="AU55505" s="95"/>
      <c r="AV55505" s="95"/>
      <c r="AW55505" s="95"/>
      <c r="AX55505" s="95"/>
      <c r="AY55505" s="95"/>
      <c r="AZ55505" s="95"/>
      <c r="BA55505" s="95"/>
      <c r="BB55505" s="95"/>
      <c r="BC55505" s="95"/>
      <c r="BD55505" s="95"/>
      <c r="BE55505" s="95"/>
      <c r="BF55505" s="95"/>
      <c r="BG55505" s="95"/>
      <c r="BH55505" s="95"/>
      <c r="BI55505" s="95"/>
      <c r="BJ55505" s="95"/>
      <c r="BK55505" s="95"/>
      <c r="BL55505" s="95"/>
      <c r="BM55505" s="95"/>
      <c r="BN55505" s="95"/>
      <c r="CA55505" s="95"/>
    </row>
    <row r="55506" spans="31:79" s="97" customFormat="1" x14ac:dyDescent="0.2">
      <c r="AE55506" s="95"/>
      <c r="AF55506" s="95"/>
      <c r="AN55506" s="95"/>
      <c r="AO55506" s="95"/>
      <c r="AP55506" s="95"/>
      <c r="AQ55506" s="95"/>
      <c r="AR55506" s="95"/>
      <c r="AS55506" s="95"/>
      <c r="AT55506" s="95"/>
      <c r="AU55506" s="95"/>
      <c r="AV55506" s="95"/>
      <c r="AW55506" s="95"/>
      <c r="AX55506" s="95"/>
      <c r="AY55506" s="95"/>
      <c r="AZ55506" s="95"/>
      <c r="BA55506" s="95"/>
      <c r="BB55506" s="95"/>
      <c r="BC55506" s="95"/>
      <c r="BD55506" s="95"/>
      <c r="BE55506" s="95"/>
      <c r="BF55506" s="95"/>
      <c r="BG55506" s="95"/>
      <c r="BH55506" s="95"/>
      <c r="BI55506" s="95"/>
      <c r="BJ55506" s="95"/>
      <c r="BK55506" s="95"/>
      <c r="BL55506" s="95"/>
      <c r="BM55506" s="95"/>
      <c r="BN55506" s="95"/>
      <c r="CA55506" s="95"/>
    </row>
    <row r="55507" spans="31:79" s="97" customFormat="1" x14ac:dyDescent="0.2">
      <c r="AE55507" s="95"/>
      <c r="AF55507" s="95"/>
      <c r="AN55507" s="95"/>
      <c r="AO55507" s="95"/>
      <c r="AP55507" s="95"/>
      <c r="AQ55507" s="95"/>
      <c r="AR55507" s="95"/>
      <c r="AS55507" s="95"/>
      <c r="AT55507" s="95"/>
      <c r="AU55507" s="95"/>
      <c r="AV55507" s="95"/>
      <c r="AW55507" s="95"/>
      <c r="AX55507" s="95"/>
      <c r="AY55507" s="95"/>
      <c r="AZ55507" s="95"/>
      <c r="BA55507" s="95"/>
      <c r="BB55507" s="95"/>
      <c r="BC55507" s="95"/>
      <c r="BD55507" s="95"/>
      <c r="BE55507" s="95"/>
      <c r="BF55507" s="95"/>
      <c r="BG55507" s="95"/>
      <c r="BH55507" s="95"/>
      <c r="BI55507" s="95"/>
      <c r="BJ55507" s="95"/>
      <c r="BK55507" s="95"/>
      <c r="BL55507" s="95"/>
      <c r="BM55507" s="95"/>
      <c r="BN55507" s="95"/>
      <c r="CA55507" s="95"/>
    </row>
    <row r="55508" spans="31:79" s="97" customFormat="1" x14ac:dyDescent="0.2">
      <c r="AE55508" s="95"/>
      <c r="AF55508" s="95"/>
      <c r="AN55508" s="95"/>
      <c r="AO55508" s="95"/>
      <c r="AP55508" s="95"/>
      <c r="AQ55508" s="95"/>
      <c r="AR55508" s="95"/>
      <c r="AS55508" s="95"/>
      <c r="AT55508" s="95"/>
      <c r="AU55508" s="95"/>
      <c r="AV55508" s="95"/>
      <c r="AW55508" s="95"/>
      <c r="AX55508" s="95"/>
      <c r="AY55508" s="95"/>
      <c r="AZ55508" s="95"/>
      <c r="BA55508" s="95"/>
      <c r="BB55508" s="95"/>
      <c r="BC55508" s="95"/>
      <c r="BD55508" s="95"/>
      <c r="BE55508" s="95"/>
      <c r="BF55508" s="95"/>
      <c r="BG55508" s="95"/>
      <c r="BH55508" s="95"/>
      <c r="BI55508" s="95"/>
      <c r="BJ55508" s="95"/>
      <c r="BK55508" s="95"/>
      <c r="BL55508" s="95"/>
      <c r="BM55508" s="95"/>
      <c r="BN55508" s="95"/>
      <c r="CA55508" s="95"/>
    </row>
    <row r="55509" spans="31:79" s="97" customFormat="1" x14ac:dyDescent="0.2">
      <c r="AE55509" s="95"/>
      <c r="AF55509" s="95"/>
      <c r="AN55509" s="95"/>
      <c r="AO55509" s="95"/>
      <c r="AP55509" s="95"/>
      <c r="AQ55509" s="95"/>
      <c r="AR55509" s="95"/>
      <c r="AS55509" s="95"/>
      <c r="AT55509" s="95"/>
      <c r="AU55509" s="95"/>
      <c r="AV55509" s="95"/>
      <c r="AW55509" s="95"/>
      <c r="AX55509" s="95"/>
      <c r="AY55509" s="95"/>
      <c r="AZ55509" s="95"/>
      <c r="BA55509" s="95"/>
      <c r="BB55509" s="95"/>
      <c r="BC55509" s="95"/>
      <c r="BD55509" s="95"/>
      <c r="BE55509" s="95"/>
      <c r="BF55509" s="95"/>
      <c r="BG55509" s="95"/>
      <c r="BH55509" s="95"/>
      <c r="BI55509" s="95"/>
      <c r="BJ55509" s="95"/>
      <c r="BK55509" s="95"/>
      <c r="BL55509" s="95"/>
      <c r="BM55509" s="95"/>
      <c r="BN55509" s="95"/>
      <c r="CA55509" s="95"/>
    </row>
    <row r="55510" spans="31:79" s="97" customFormat="1" x14ac:dyDescent="0.2">
      <c r="AE55510" s="95"/>
      <c r="AF55510" s="95"/>
      <c r="AN55510" s="95"/>
      <c r="AO55510" s="95"/>
      <c r="AP55510" s="95"/>
      <c r="AQ55510" s="95"/>
      <c r="AR55510" s="95"/>
      <c r="AS55510" s="95"/>
      <c r="AT55510" s="95"/>
      <c r="AU55510" s="95"/>
      <c r="AV55510" s="95"/>
      <c r="AW55510" s="95"/>
      <c r="AX55510" s="95"/>
      <c r="AY55510" s="95"/>
      <c r="AZ55510" s="95"/>
      <c r="BA55510" s="95"/>
      <c r="BB55510" s="95"/>
      <c r="BC55510" s="95"/>
      <c r="BD55510" s="95"/>
      <c r="BE55510" s="95"/>
      <c r="BF55510" s="95"/>
      <c r="BG55510" s="95"/>
      <c r="BH55510" s="95"/>
      <c r="BI55510" s="95"/>
      <c r="BJ55510" s="95"/>
      <c r="BK55510" s="95"/>
      <c r="BL55510" s="95"/>
      <c r="BM55510" s="95"/>
      <c r="BN55510" s="95"/>
      <c r="CA55510" s="95"/>
    </row>
    <row r="55511" spans="31:79" s="97" customFormat="1" x14ac:dyDescent="0.2">
      <c r="AE55511" s="95"/>
      <c r="AF55511" s="95"/>
      <c r="AN55511" s="95"/>
      <c r="AO55511" s="95"/>
      <c r="AP55511" s="95"/>
      <c r="AQ55511" s="95"/>
      <c r="AR55511" s="95"/>
      <c r="AS55511" s="95"/>
      <c r="AT55511" s="95"/>
      <c r="AU55511" s="95"/>
      <c r="AV55511" s="95"/>
      <c r="AW55511" s="95"/>
      <c r="AX55511" s="95"/>
      <c r="AY55511" s="95"/>
      <c r="AZ55511" s="95"/>
      <c r="BA55511" s="95"/>
      <c r="BB55511" s="95"/>
      <c r="BC55511" s="95"/>
      <c r="BD55511" s="95"/>
      <c r="BE55511" s="95"/>
      <c r="BF55511" s="95"/>
      <c r="BG55511" s="95"/>
      <c r="BH55511" s="95"/>
      <c r="BI55511" s="95"/>
      <c r="BJ55511" s="95"/>
      <c r="BK55511" s="95"/>
      <c r="BL55511" s="95"/>
      <c r="BM55511" s="95"/>
      <c r="BN55511" s="95"/>
      <c r="CA55511" s="95"/>
    </row>
    <row r="55512" spans="31:79" s="97" customFormat="1" x14ac:dyDescent="0.2">
      <c r="AE55512" s="95"/>
      <c r="AF55512" s="95"/>
      <c r="AN55512" s="95"/>
      <c r="AO55512" s="95"/>
      <c r="AP55512" s="95"/>
      <c r="AQ55512" s="95"/>
      <c r="AR55512" s="95"/>
      <c r="AS55512" s="95"/>
      <c r="AT55512" s="95"/>
      <c r="AU55512" s="95"/>
      <c r="AV55512" s="95"/>
      <c r="AW55512" s="95"/>
      <c r="AX55512" s="95"/>
      <c r="AY55512" s="95"/>
      <c r="AZ55512" s="95"/>
      <c r="BA55512" s="95"/>
      <c r="BB55512" s="95"/>
      <c r="BC55512" s="95"/>
      <c r="BD55512" s="95"/>
      <c r="BE55512" s="95"/>
      <c r="BF55512" s="95"/>
      <c r="BG55512" s="95"/>
      <c r="BH55512" s="95"/>
      <c r="BI55512" s="95"/>
      <c r="BJ55512" s="95"/>
      <c r="BK55512" s="95"/>
      <c r="BL55512" s="95"/>
      <c r="BM55512" s="95"/>
      <c r="BN55512" s="95"/>
      <c r="CA55512" s="95"/>
    </row>
    <row r="55513" spans="31:79" s="97" customFormat="1" x14ac:dyDescent="0.2">
      <c r="AE55513" s="95"/>
      <c r="AF55513" s="95"/>
      <c r="AN55513" s="95"/>
      <c r="AO55513" s="95"/>
      <c r="AP55513" s="95"/>
      <c r="AQ55513" s="95"/>
      <c r="AR55513" s="95"/>
      <c r="AS55513" s="95"/>
      <c r="AT55513" s="95"/>
      <c r="AU55513" s="95"/>
      <c r="AV55513" s="95"/>
      <c r="AW55513" s="95"/>
      <c r="AX55513" s="95"/>
      <c r="AY55513" s="95"/>
      <c r="AZ55513" s="95"/>
      <c r="BA55513" s="95"/>
      <c r="BB55513" s="95"/>
      <c r="BC55513" s="95"/>
      <c r="BD55513" s="95"/>
      <c r="BE55513" s="95"/>
      <c r="BF55513" s="95"/>
      <c r="BG55513" s="95"/>
      <c r="BH55513" s="95"/>
      <c r="BI55513" s="95"/>
      <c r="BJ55513" s="95"/>
      <c r="BK55513" s="95"/>
      <c r="BL55513" s="95"/>
      <c r="BM55513" s="95"/>
      <c r="BN55513" s="95"/>
      <c r="CA55513" s="95"/>
    </row>
    <row r="55514" spans="31:79" s="97" customFormat="1" x14ac:dyDescent="0.2">
      <c r="AE55514" s="95"/>
      <c r="AF55514" s="95"/>
      <c r="AN55514" s="95"/>
      <c r="AO55514" s="95"/>
      <c r="AP55514" s="95"/>
      <c r="AQ55514" s="95"/>
      <c r="AR55514" s="95"/>
      <c r="AS55514" s="95"/>
      <c r="AT55514" s="95"/>
      <c r="AU55514" s="95"/>
      <c r="AV55514" s="95"/>
      <c r="AW55514" s="95"/>
      <c r="AX55514" s="95"/>
      <c r="AY55514" s="95"/>
      <c r="AZ55514" s="95"/>
      <c r="BA55514" s="95"/>
      <c r="BB55514" s="95"/>
      <c r="BC55514" s="95"/>
      <c r="BD55514" s="95"/>
      <c r="BE55514" s="95"/>
      <c r="BF55514" s="95"/>
      <c r="BG55514" s="95"/>
      <c r="BH55514" s="95"/>
      <c r="BI55514" s="95"/>
      <c r="BJ55514" s="95"/>
      <c r="BK55514" s="95"/>
      <c r="BL55514" s="95"/>
      <c r="BM55514" s="95"/>
      <c r="BN55514" s="95"/>
      <c r="CA55514" s="95"/>
    </row>
    <row r="55515" spans="31:79" s="97" customFormat="1" x14ac:dyDescent="0.2">
      <c r="AE55515" s="95"/>
      <c r="AF55515" s="95"/>
      <c r="AN55515" s="95"/>
      <c r="AO55515" s="95"/>
      <c r="AP55515" s="95"/>
      <c r="AQ55515" s="95"/>
      <c r="AR55515" s="95"/>
      <c r="AS55515" s="95"/>
      <c r="AT55515" s="95"/>
      <c r="AU55515" s="95"/>
      <c r="AV55515" s="95"/>
      <c r="AW55515" s="95"/>
      <c r="AX55515" s="95"/>
      <c r="AY55515" s="95"/>
      <c r="AZ55515" s="95"/>
      <c r="BA55515" s="95"/>
      <c r="BB55515" s="95"/>
      <c r="BC55515" s="95"/>
      <c r="BD55515" s="95"/>
      <c r="BE55515" s="95"/>
      <c r="BF55515" s="95"/>
      <c r="BG55515" s="95"/>
      <c r="BH55515" s="95"/>
      <c r="BI55515" s="95"/>
      <c r="BJ55515" s="95"/>
      <c r="BK55515" s="95"/>
      <c r="BL55515" s="95"/>
      <c r="BM55515" s="95"/>
      <c r="BN55515" s="95"/>
      <c r="CA55515" s="95"/>
    </row>
    <row r="55516" spans="31:79" s="97" customFormat="1" x14ac:dyDescent="0.2">
      <c r="AE55516" s="95"/>
      <c r="AF55516" s="95"/>
      <c r="AN55516" s="95"/>
      <c r="AO55516" s="95"/>
      <c r="AP55516" s="95"/>
      <c r="AQ55516" s="95"/>
      <c r="AR55516" s="95"/>
      <c r="AS55516" s="95"/>
      <c r="AT55516" s="95"/>
      <c r="AU55516" s="95"/>
      <c r="AV55516" s="95"/>
      <c r="AW55516" s="95"/>
      <c r="AX55516" s="95"/>
      <c r="AY55516" s="95"/>
      <c r="AZ55516" s="95"/>
      <c r="BA55516" s="95"/>
      <c r="BB55516" s="95"/>
      <c r="BC55516" s="95"/>
      <c r="BD55516" s="95"/>
      <c r="BE55516" s="95"/>
      <c r="BF55516" s="95"/>
      <c r="BG55516" s="95"/>
      <c r="BH55516" s="95"/>
      <c r="BI55516" s="95"/>
      <c r="BJ55516" s="95"/>
      <c r="BK55516" s="95"/>
      <c r="BL55516" s="95"/>
      <c r="BM55516" s="95"/>
      <c r="BN55516" s="95"/>
      <c r="CA55516" s="95"/>
    </row>
    <row r="55517" spans="31:79" s="97" customFormat="1" x14ac:dyDescent="0.2">
      <c r="AE55517" s="95"/>
      <c r="AF55517" s="95"/>
      <c r="AN55517" s="95"/>
      <c r="AO55517" s="95"/>
      <c r="AP55517" s="95"/>
      <c r="AQ55517" s="95"/>
      <c r="AR55517" s="95"/>
      <c r="AS55517" s="95"/>
      <c r="AT55517" s="95"/>
      <c r="AU55517" s="95"/>
      <c r="AV55517" s="95"/>
      <c r="AW55517" s="95"/>
      <c r="AX55517" s="95"/>
      <c r="AY55517" s="95"/>
      <c r="AZ55517" s="95"/>
      <c r="BA55517" s="95"/>
      <c r="BB55517" s="95"/>
      <c r="BC55517" s="95"/>
      <c r="BD55517" s="95"/>
      <c r="BE55517" s="95"/>
      <c r="BF55517" s="95"/>
      <c r="BG55517" s="95"/>
      <c r="BH55517" s="95"/>
      <c r="BI55517" s="95"/>
      <c r="BJ55517" s="95"/>
      <c r="BK55517" s="95"/>
      <c r="BL55517" s="95"/>
      <c r="BM55517" s="95"/>
      <c r="BN55517" s="95"/>
      <c r="CA55517" s="95"/>
    </row>
    <row r="55518" spans="31:79" s="97" customFormat="1" x14ac:dyDescent="0.2">
      <c r="AE55518" s="95"/>
      <c r="AF55518" s="95"/>
      <c r="AN55518" s="95"/>
      <c r="AO55518" s="95"/>
      <c r="AP55518" s="95"/>
      <c r="AQ55518" s="95"/>
      <c r="AR55518" s="95"/>
      <c r="AS55518" s="95"/>
      <c r="AT55518" s="95"/>
      <c r="AU55518" s="95"/>
      <c r="AV55518" s="95"/>
      <c r="AW55518" s="95"/>
      <c r="AX55518" s="95"/>
      <c r="AY55518" s="95"/>
      <c r="AZ55518" s="95"/>
      <c r="BA55518" s="95"/>
      <c r="BB55518" s="95"/>
      <c r="BC55518" s="95"/>
      <c r="BD55518" s="95"/>
      <c r="BE55518" s="95"/>
      <c r="BF55518" s="95"/>
      <c r="BG55518" s="95"/>
      <c r="BH55518" s="95"/>
      <c r="BI55518" s="95"/>
      <c r="BJ55518" s="95"/>
      <c r="BK55518" s="95"/>
      <c r="BL55518" s="95"/>
      <c r="BM55518" s="95"/>
      <c r="BN55518" s="95"/>
      <c r="CA55518" s="95"/>
    </row>
    <row r="55519" spans="31:79" s="97" customFormat="1" x14ac:dyDescent="0.2">
      <c r="AE55519" s="95"/>
      <c r="AF55519" s="95"/>
      <c r="AN55519" s="95"/>
      <c r="AO55519" s="95"/>
      <c r="AP55519" s="95"/>
      <c r="AQ55519" s="95"/>
      <c r="AR55519" s="95"/>
      <c r="AS55519" s="95"/>
      <c r="AT55519" s="95"/>
      <c r="AU55519" s="95"/>
      <c r="AV55519" s="95"/>
      <c r="AW55519" s="95"/>
      <c r="AX55519" s="95"/>
      <c r="AY55519" s="95"/>
      <c r="AZ55519" s="95"/>
      <c r="BA55519" s="95"/>
      <c r="BB55519" s="95"/>
      <c r="BC55519" s="95"/>
      <c r="BD55519" s="95"/>
      <c r="BE55519" s="95"/>
      <c r="BF55519" s="95"/>
      <c r="BG55519" s="95"/>
      <c r="BH55519" s="95"/>
      <c r="BI55519" s="95"/>
      <c r="BJ55519" s="95"/>
      <c r="BK55519" s="95"/>
      <c r="BL55519" s="95"/>
      <c r="BM55519" s="95"/>
      <c r="BN55519" s="95"/>
      <c r="CA55519" s="95"/>
    </row>
    <row r="55520" spans="31:79" s="97" customFormat="1" x14ac:dyDescent="0.2">
      <c r="AE55520" s="95"/>
      <c r="AF55520" s="95"/>
      <c r="AN55520" s="95"/>
      <c r="AO55520" s="95"/>
      <c r="AP55520" s="95"/>
      <c r="AQ55520" s="95"/>
      <c r="AR55520" s="95"/>
      <c r="AS55520" s="95"/>
      <c r="AT55520" s="95"/>
      <c r="AU55520" s="95"/>
      <c r="AV55520" s="95"/>
      <c r="AW55520" s="95"/>
      <c r="AX55520" s="95"/>
      <c r="AY55520" s="95"/>
      <c r="AZ55520" s="95"/>
      <c r="BA55520" s="95"/>
      <c r="BB55520" s="95"/>
      <c r="BC55520" s="95"/>
      <c r="BD55520" s="95"/>
      <c r="BE55520" s="95"/>
      <c r="BF55520" s="95"/>
      <c r="BG55520" s="95"/>
      <c r="BH55520" s="95"/>
      <c r="BI55520" s="95"/>
      <c r="BJ55520" s="95"/>
      <c r="BK55520" s="95"/>
      <c r="BL55520" s="95"/>
      <c r="BM55520" s="95"/>
      <c r="BN55520" s="95"/>
      <c r="CA55520" s="95"/>
    </row>
    <row r="55521" spans="31:79" s="97" customFormat="1" x14ac:dyDescent="0.2">
      <c r="AE55521" s="95"/>
      <c r="AF55521" s="95"/>
      <c r="AN55521" s="95"/>
      <c r="AO55521" s="95"/>
      <c r="AP55521" s="95"/>
      <c r="AQ55521" s="95"/>
      <c r="AR55521" s="95"/>
      <c r="AS55521" s="95"/>
      <c r="AT55521" s="95"/>
      <c r="AU55521" s="95"/>
      <c r="AV55521" s="95"/>
      <c r="AW55521" s="95"/>
      <c r="AX55521" s="95"/>
      <c r="AY55521" s="95"/>
      <c r="AZ55521" s="95"/>
      <c r="BA55521" s="95"/>
      <c r="BB55521" s="95"/>
      <c r="BC55521" s="95"/>
      <c r="BD55521" s="95"/>
      <c r="BE55521" s="95"/>
      <c r="BF55521" s="95"/>
      <c r="BG55521" s="95"/>
      <c r="BH55521" s="95"/>
      <c r="BI55521" s="95"/>
      <c r="BJ55521" s="95"/>
      <c r="BK55521" s="95"/>
      <c r="BL55521" s="95"/>
      <c r="BM55521" s="95"/>
      <c r="BN55521" s="95"/>
      <c r="CA55521" s="95"/>
    </row>
    <row r="55522" spans="31:79" s="97" customFormat="1" x14ac:dyDescent="0.2">
      <c r="AE55522" s="95"/>
      <c r="AF55522" s="95"/>
      <c r="AN55522" s="95"/>
      <c r="AO55522" s="95"/>
      <c r="AP55522" s="95"/>
      <c r="AQ55522" s="95"/>
      <c r="AR55522" s="95"/>
      <c r="AS55522" s="95"/>
      <c r="AT55522" s="95"/>
      <c r="AU55522" s="95"/>
      <c r="AV55522" s="95"/>
      <c r="AW55522" s="95"/>
      <c r="AX55522" s="95"/>
      <c r="AY55522" s="95"/>
      <c r="AZ55522" s="95"/>
      <c r="BA55522" s="95"/>
      <c r="BB55522" s="95"/>
      <c r="BC55522" s="95"/>
      <c r="BD55522" s="95"/>
      <c r="BE55522" s="95"/>
      <c r="BF55522" s="95"/>
      <c r="BG55522" s="95"/>
      <c r="BH55522" s="95"/>
      <c r="BI55522" s="95"/>
      <c r="BJ55522" s="95"/>
      <c r="BK55522" s="95"/>
      <c r="BL55522" s="95"/>
      <c r="BM55522" s="95"/>
      <c r="BN55522" s="95"/>
      <c r="CA55522" s="95"/>
    </row>
    <row r="55523" spans="31:79" s="97" customFormat="1" x14ac:dyDescent="0.2">
      <c r="AE55523" s="95"/>
      <c r="AF55523" s="95"/>
      <c r="AN55523" s="95"/>
      <c r="AO55523" s="95"/>
      <c r="AP55523" s="95"/>
      <c r="AQ55523" s="95"/>
      <c r="AR55523" s="95"/>
      <c r="AS55523" s="95"/>
      <c r="AT55523" s="95"/>
      <c r="AU55523" s="95"/>
      <c r="AV55523" s="95"/>
      <c r="AW55523" s="95"/>
      <c r="AX55523" s="95"/>
      <c r="AY55523" s="95"/>
      <c r="AZ55523" s="95"/>
      <c r="BA55523" s="95"/>
      <c r="BB55523" s="95"/>
      <c r="BC55523" s="95"/>
      <c r="BD55523" s="95"/>
      <c r="BE55523" s="95"/>
      <c r="BF55523" s="95"/>
      <c r="BG55523" s="95"/>
      <c r="BH55523" s="95"/>
      <c r="BI55523" s="95"/>
      <c r="BJ55523" s="95"/>
      <c r="BK55523" s="95"/>
      <c r="BL55523" s="95"/>
      <c r="BM55523" s="95"/>
      <c r="BN55523" s="95"/>
      <c r="CA55523" s="95"/>
    </row>
    <row r="55524" spans="31:79" s="97" customFormat="1" x14ac:dyDescent="0.2">
      <c r="AE55524" s="95"/>
      <c r="AF55524" s="95"/>
      <c r="AN55524" s="95"/>
      <c r="AO55524" s="95"/>
      <c r="AP55524" s="95"/>
      <c r="AQ55524" s="95"/>
      <c r="AR55524" s="95"/>
      <c r="AS55524" s="95"/>
      <c r="AT55524" s="95"/>
      <c r="AU55524" s="95"/>
      <c r="AV55524" s="95"/>
      <c r="AW55524" s="95"/>
      <c r="AX55524" s="95"/>
      <c r="AY55524" s="95"/>
      <c r="AZ55524" s="95"/>
      <c r="BA55524" s="95"/>
      <c r="BB55524" s="95"/>
      <c r="BC55524" s="95"/>
      <c r="BD55524" s="95"/>
      <c r="BE55524" s="95"/>
      <c r="BF55524" s="95"/>
      <c r="BG55524" s="95"/>
      <c r="BH55524" s="95"/>
      <c r="BI55524" s="95"/>
      <c r="BJ55524" s="95"/>
      <c r="BK55524" s="95"/>
      <c r="BL55524" s="95"/>
      <c r="BM55524" s="95"/>
      <c r="BN55524" s="95"/>
      <c r="CA55524" s="95"/>
    </row>
    <row r="55525" spans="31:79" s="97" customFormat="1" x14ac:dyDescent="0.2">
      <c r="AE55525" s="95"/>
      <c r="AF55525" s="95"/>
      <c r="AN55525" s="95"/>
      <c r="AO55525" s="95"/>
      <c r="AP55525" s="95"/>
      <c r="AQ55525" s="95"/>
      <c r="AR55525" s="95"/>
      <c r="AS55525" s="95"/>
      <c r="AT55525" s="95"/>
      <c r="AU55525" s="95"/>
      <c r="AV55525" s="95"/>
      <c r="AW55525" s="95"/>
      <c r="AX55525" s="95"/>
      <c r="AY55525" s="95"/>
      <c r="AZ55525" s="95"/>
      <c r="BA55525" s="95"/>
      <c r="BB55525" s="95"/>
      <c r="BC55525" s="95"/>
      <c r="BD55525" s="95"/>
      <c r="BE55525" s="95"/>
      <c r="BF55525" s="95"/>
      <c r="BG55525" s="95"/>
      <c r="BH55525" s="95"/>
      <c r="BI55525" s="95"/>
      <c r="BJ55525" s="95"/>
      <c r="BK55525" s="95"/>
      <c r="BL55525" s="95"/>
      <c r="BM55525" s="95"/>
      <c r="BN55525" s="95"/>
      <c r="CA55525" s="95"/>
    </row>
    <row r="55526" spans="31:79" s="97" customFormat="1" x14ac:dyDescent="0.2">
      <c r="AE55526" s="95"/>
      <c r="AF55526" s="95"/>
      <c r="AN55526" s="95"/>
      <c r="AO55526" s="95"/>
      <c r="AP55526" s="95"/>
      <c r="AQ55526" s="95"/>
      <c r="AR55526" s="95"/>
      <c r="AS55526" s="95"/>
      <c r="AT55526" s="95"/>
      <c r="AU55526" s="95"/>
      <c r="AV55526" s="95"/>
      <c r="AW55526" s="95"/>
      <c r="AX55526" s="95"/>
      <c r="AY55526" s="95"/>
      <c r="AZ55526" s="95"/>
      <c r="BA55526" s="95"/>
      <c r="BB55526" s="95"/>
      <c r="BC55526" s="95"/>
      <c r="BD55526" s="95"/>
      <c r="BE55526" s="95"/>
      <c r="BF55526" s="95"/>
      <c r="BG55526" s="95"/>
      <c r="BH55526" s="95"/>
      <c r="BI55526" s="95"/>
      <c r="BJ55526" s="95"/>
      <c r="BK55526" s="95"/>
      <c r="BL55526" s="95"/>
      <c r="BM55526" s="95"/>
      <c r="BN55526" s="95"/>
      <c r="CA55526" s="95"/>
    </row>
    <row r="55527" spans="31:79" s="97" customFormat="1" x14ac:dyDescent="0.2">
      <c r="AE55527" s="95"/>
      <c r="AF55527" s="95"/>
      <c r="AN55527" s="95"/>
      <c r="AO55527" s="95"/>
      <c r="AP55527" s="95"/>
      <c r="AQ55527" s="95"/>
      <c r="AR55527" s="95"/>
      <c r="AS55527" s="95"/>
      <c r="AT55527" s="95"/>
      <c r="AU55527" s="95"/>
      <c r="AV55527" s="95"/>
      <c r="AW55527" s="95"/>
      <c r="AX55527" s="95"/>
      <c r="AY55527" s="95"/>
      <c r="AZ55527" s="95"/>
      <c r="BA55527" s="95"/>
      <c r="BB55527" s="95"/>
      <c r="BC55527" s="95"/>
      <c r="BD55527" s="95"/>
      <c r="BE55527" s="95"/>
      <c r="BF55527" s="95"/>
      <c r="BG55527" s="95"/>
      <c r="BH55527" s="95"/>
      <c r="BI55527" s="95"/>
      <c r="BJ55527" s="95"/>
      <c r="BK55527" s="95"/>
      <c r="BL55527" s="95"/>
      <c r="BM55527" s="95"/>
      <c r="BN55527" s="95"/>
      <c r="CA55527" s="95"/>
    </row>
    <row r="55528" spans="31:79" s="97" customFormat="1" x14ac:dyDescent="0.2">
      <c r="AE55528" s="95"/>
      <c r="AF55528" s="95"/>
      <c r="AN55528" s="95"/>
      <c r="AO55528" s="95"/>
      <c r="AP55528" s="95"/>
      <c r="AQ55528" s="95"/>
      <c r="AR55528" s="95"/>
      <c r="AS55528" s="95"/>
      <c r="AT55528" s="95"/>
      <c r="AU55528" s="95"/>
      <c r="AV55528" s="95"/>
      <c r="AW55528" s="95"/>
      <c r="AX55528" s="95"/>
      <c r="AY55528" s="95"/>
      <c r="AZ55528" s="95"/>
      <c r="BA55528" s="95"/>
      <c r="BB55528" s="95"/>
      <c r="BC55528" s="95"/>
      <c r="BD55528" s="95"/>
      <c r="BE55528" s="95"/>
      <c r="BF55528" s="95"/>
      <c r="BG55528" s="95"/>
      <c r="BH55528" s="95"/>
      <c r="BI55528" s="95"/>
      <c r="BJ55528" s="95"/>
      <c r="BK55528" s="95"/>
      <c r="BL55528" s="95"/>
      <c r="BM55528" s="95"/>
      <c r="BN55528" s="95"/>
      <c r="CA55528" s="95"/>
    </row>
    <row r="55529" spans="31:79" s="97" customFormat="1" x14ac:dyDescent="0.2">
      <c r="AE55529" s="95"/>
      <c r="AF55529" s="95"/>
      <c r="AN55529" s="95"/>
      <c r="AO55529" s="95"/>
      <c r="AP55529" s="95"/>
      <c r="AQ55529" s="95"/>
      <c r="AR55529" s="95"/>
      <c r="AS55529" s="95"/>
      <c r="AT55529" s="95"/>
      <c r="AU55529" s="95"/>
      <c r="AV55529" s="95"/>
      <c r="AW55529" s="95"/>
      <c r="AX55529" s="95"/>
      <c r="AY55529" s="95"/>
      <c r="AZ55529" s="95"/>
      <c r="BA55529" s="95"/>
      <c r="BB55529" s="95"/>
      <c r="BC55529" s="95"/>
      <c r="BD55529" s="95"/>
      <c r="BE55529" s="95"/>
      <c r="BF55529" s="95"/>
      <c r="BG55529" s="95"/>
      <c r="BH55529" s="95"/>
      <c r="BI55529" s="95"/>
      <c r="BJ55529" s="95"/>
      <c r="BK55529" s="95"/>
      <c r="BL55529" s="95"/>
      <c r="BM55529" s="95"/>
      <c r="BN55529" s="95"/>
      <c r="CA55529" s="95"/>
    </row>
    <row r="55530" spans="31:79" s="97" customFormat="1" x14ac:dyDescent="0.2">
      <c r="AE55530" s="95"/>
      <c r="AF55530" s="95"/>
      <c r="AN55530" s="95"/>
      <c r="AO55530" s="95"/>
      <c r="AP55530" s="95"/>
      <c r="AQ55530" s="95"/>
      <c r="AR55530" s="95"/>
      <c r="AS55530" s="95"/>
      <c r="AT55530" s="95"/>
      <c r="AU55530" s="95"/>
      <c r="AV55530" s="95"/>
      <c r="AW55530" s="95"/>
      <c r="AX55530" s="95"/>
      <c r="AY55530" s="95"/>
      <c r="AZ55530" s="95"/>
      <c r="BA55530" s="95"/>
      <c r="BB55530" s="95"/>
      <c r="BC55530" s="95"/>
      <c r="BD55530" s="95"/>
      <c r="BE55530" s="95"/>
      <c r="BF55530" s="95"/>
      <c r="BG55530" s="95"/>
      <c r="BH55530" s="95"/>
      <c r="BI55530" s="95"/>
      <c r="BJ55530" s="95"/>
      <c r="BK55530" s="95"/>
      <c r="BL55530" s="95"/>
      <c r="BM55530" s="95"/>
      <c r="BN55530" s="95"/>
      <c r="CA55530" s="95"/>
    </row>
    <row r="55531" spans="31:79" s="97" customFormat="1" x14ac:dyDescent="0.2">
      <c r="AE55531" s="95"/>
      <c r="AF55531" s="95"/>
      <c r="AN55531" s="95"/>
      <c r="AO55531" s="95"/>
      <c r="AP55531" s="95"/>
      <c r="AQ55531" s="95"/>
      <c r="AR55531" s="95"/>
      <c r="AS55531" s="95"/>
      <c r="AT55531" s="95"/>
      <c r="AU55531" s="95"/>
      <c r="AV55531" s="95"/>
      <c r="AW55531" s="95"/>
      <c r="AX55531" s="95"/>
      <c r="AY55531" s="95"/>
      <c r="AZ55531" s="95"/>
      <c r="BA55531" s="95"/>
      <c r="BB55531" s="95"/>
      <c r="BC55531" s="95"/>
      <c r="BD55531" s="95"/>
      <c r="BE55531" s="95"/>
      <c r="BF55531" s="95"/>
      <c r="BG55531" s="95"/>
      <c r="BH55531" s="95"/>
      <c r="BI55531" s="95"/>
      <c r="BJ55531" s="95"/>
      <c r="BK55531" s="95"/>
      <c r="BL55531" s="95"/>
      <c r="BM55531" s="95"/>
      <c r="BN55531" s="95"/>
      <c r="CA55531" s="95"/>
    </row>
    <row r="55532" spans="31:79" s="97" customFormat="1" x14ac:dyDescent="0.2">
      <c r="AE55532" s="95"/>
      <c r="AF55532" s="95"/>
      <c r="AN55532" s="95"/>
      <c r="AO55532" s="95"/>
      <c r="AP55532" s="95"/>
      <c r="AQ55532" s="95"/>
      <c r="AR55532" s="95"/>
      <c r="AS55532" s="95"/>
      <c r="AT55532" s="95"/>
      <c r="AU55532" s="95"/>
      <c r="AV55532" s="95"/>
      <c r="AW55532" s="95"/>
      <c r="AX55532" s="95"/>
      <c r="AY55532" s="95"/>
      <c r="AZ55532" s="95"/>
      <c r="BA55532" s="95"/>
      <c r="BB55532" s="95"/>
      <c r="BC55532" s="95"/>
      <c r="BD55532" s="95"/>
      <c r="BE55532" s="95"/>
      <c r="BF55532" s="95"/>
      <c r="BG55532" s="95"/>
      <c r="BH55532" s="95"/>
      <c r="BI55532" s="95"/>
      <c r="BJ55532" s="95"/>
      <c r="BK55532" s="95"/>
      <c r="BL55532" s="95"/>
      <c r="BM55532" s="95"/>
      <c r="BN55532" s="95"/>
      <c r="CA55532" s="95"/>
    </row>
    <row r="55533" spans="31:79" s="97" customFormat="1" x14ac:dyDescent="0.2">
      <c r="AE55533" s="95"/>
      <c r="AF55533" s="95"/>
      <c r="AN55533" s="95"/>
      <c r="AO55533" s="95"/>
      <c r="AP55533" s="95"/>
      <c r="AQ55533" s="95"/>
      <c r="AR55533" s="95"/>
      <c r="AS55533" s="95"/>
      <c r="AT55533" s="95"/>
      <c r="AU55533" s="95"/>
      <c r="AV55533" s="95"/>
      <c r="AW55533" s="95"/>
      <c r="AX55533" s="95"/>
      <c r="AY55533" s="95"/>
      <c r="AZ55533" s="95"/>
      <c r="BA55533" s="95"/>
      <c r="BB55533" s="95"/>
      <c r="BC55533" s="95"/>
      <c r="BD55533" s="95"/>
      <c r="BE55533" s="95"/>
      <c r="BF55533" s="95"/>
      <c r="BG55533" s="95"/>
      <c r="BH55533" s="95"/>
      <c r="BI55533" s="95"/>
      <c r="BJ55533" s="95"/>
      <c r="BK55533" s="95"/>
      <c r="BL55533" s="95"/>
      <c r="BM55533" s="95"/>
      <c r="BN55533" s="95"/>
      <c r="CA55533" s="95"/>
    </row>
    <row r="55534" spans="31:79" s="97" customFormat="1" x14ac:dyDescent="0.2">
      <c r="AE55534" s="95"/>
      <c r="AF55534" s="95"/>
      <c r="AN55534" s="95"/>
      <c r="AO55534" s="95"/>
      <c r="AP55534" s="95"/>
      <c r="AQ55534" s="95"/>
      <c r="AR55534" s="95"/>
      <c r="AS55534" s="95"/>
      <c r="AT55534" s="95"/>
      <c r="AU55534" s="95"/>
      <c r="AV55534" s="95"/>
      <c r="AW55534" s="95"/>
      <c r="AX55534" s="95"/>
      <c r="AY55534" s="95"/>
      <c r="AZ55534" s="95"/>
      <c r="BA55534" s="95"/>
      <c r="BB55534" s="95"/>
      <c r="BC55534" s="95"/>
      <c r="BD55534" s="95"/>
      <c r="BE55534" s="95"/>
      <c r="BF55534" s="95"/>
      <c r="BG55534" s="95"/>
      <c r="BH55534" s="95"/>
      <c r="BI55534" s="95"/>
      <c r="BJ55534" s="95"/>
      <c r="BK55534" s="95"/>
      <c r="BL55534" s="95"/>
      <c r="BM55534" s="95"/>
      <c r="BN55534" s="95"/>
      <c r="CA55534" s="95"/>
    </row>
    <row r="55535" spans="31:79" s="97" customFormat="1" x14ac:dyDescent="0.2">
      <c r="AE55535" s="95"/>
      <c r="AF55535" s="95"/>
      <c r="AN55535" s="95"/>
      <c r="AO55535" s="95"/>
      <c r="AP55535" s="95"/>
      <c r="AQ55535" s="95"/>
      <c r="AR55535" s="95"/>
      <c r="AS55535" s="95"/>
      <c r="AT55535" s="95"/>
      <c r="AU55535" s="95"/>
      <c r="AV55535" s="95"/>
      <c r="AW55535" s="95"/>
      <c r="AX55535" s="95"/>
      <c r="AY55535" s="95"/>
      <c r="AZ55535" s="95"/>
      <c r="BA55535" s="95"/>
      <c r="BB55535" s="95"/>
      <c r="BC55535" s="95"/>
      <c r="BD55535" s="95"/>
      <c r="BE55535" s="95"/>
      <c r="BF55535" s="95"/>
      <c r="BG55535" s="95"/>
      <c r="BH55535" s="95"/>
      <c r="BI55535" s="95"/>
      <c r="BJ55535" s="95"/>
      <c r="BK55535" s="95"/>
      <c r="BL55535" s="95"/>
      <c r="BM55535" s="95"/>
      <c r="BN55535" s="95"/>
      <c r="CA55535" s="95"/>
    </row>
    <row r="55536" spans="31:79" s="97" customFormat="1" x14ac:dyDescent="0.2">
      <c r="AE55536" s="95"/>
      <c r="AF55536" s="95"/>
      <c r="AN55536" s="95"/>
      <c r="AO55536" s="95"/>
      <c r="AP55536" s="95"/>
      <c r="AQ55536" s="95"/>
      <c r="AR55536" s="95"/>
      <c r="AS55536" s="95"/>
      <c r="AT55536" s="95"/>
      <c r="AU55536" s="95"/>
      <c r="AV55536" s="95"/>
      <c r="AW55536" s="95"/>
      <c r="AX55536" s="95"/>
      <c r="AY55536" s="95"/>
      <c r="AZ55536" s="95"/>
      <c r="BA55536" s="95"/>
      <c r="BB55536" s="95"/>
      <c r="BC55536" s="95"/>
      <c r="BD55536" s="95"/>
      <c r="BE55536" s="95"/>
      <c r="BF55536" s="95"/>
      <c r="BG55536" s="95"/>
      <c r="BH55536" s="95"/>
      <c r="BI55536" s="95"/>
      <c r="BJ55536" s="95"/>
      <c r="BK55536" s="95"/>
      <c r="BL55536" s="95"/>
      <c r="BM55536" s="95"/>
      <c r="BN55536" s="95"/>
      <c r="CA55536" s="95"/>
    </row>
    <row r="55537" spans="31:79" s="97" customFormat="1" x14ac:dyDescent="0.2">
      <c r="AE55537" s="95"/>
      <c r="AF55537" s="95"/>
      <c r="AN55537" s="95"/>
      <c r="AO55537" s="95"/>
      <c r="AP55537" s="95"/>
      <c r="AQ55537" s="95"/>
      <c r="AR55537" s="95"/>
      <c r="AS55537" s="95"/>
      <c r="AT55537" s="95"/>
      <c r="AU55537" s="95"/>
      <c r="AV55537" s="95"/>
      <c r="AW55537" s="95"/>
      <c r="AX55537" s="95"/>
      <c r="AY55537" s="95"/>
      <c r="AZ55537" s="95"/>
      <c r="BA55537" s="95"/>
      <c r="BB55537" s="95"/>
      <c r="BC55537" s="95"/>
      <c r="BD55537" s="95"/>
      <c r="BE55537" s="95"/>
      <c r="BF55537" s="95"/>
      <c r="BG55537" s="95"/>
      <c r="BH55537" s="95"/>
      <c r="BI55537" s="95"/>
      <c r="BJ55537" s="95"/>
      <c r="BK55537" s="95"/>
      <c r="BL55537" s="95"/>
      <c r="BM55537" s="95"/>
      <c r="BN55537" s="95"/>
      <c r="CA55537" s="95"/>
    </row>
    <row r="55538" spans="31:79" s="97" customFormat="1" x14ac:dyDescent="0.2">
      <c r="AE55538" s="95"/>
      <c r="AF55538" s="95"/>
      <c r="AN55538" s="95"/>
      <c r="AO55538" s="95"/>
      <c r="AP55538" s="95"/>
      <c r="AQ55538" s="95"/>
      <c r="AR55538" s="95"/>
      <c r="AS55538" s="95"/>
      <c r="AT55538" s="95"/>
      <c r="AU55538" s="95"/>
      <c r="AV55538" s="95"/>
      <c r="AW55538" s="95"/>
      <c r="AX55538" s="95"/>
      <c r="AY55538" s="95"/>
      <c r="AZ55538" s="95"/>
      <c r="BA55538" s="95"/>
      <c r="BB55538" s="95"/>
      <c r="BC55538" s="95"/>
      <c r="BD55538" s="95"/>
      <c r="BE55538" s="95"/>
      <c r="BF55538" s="95"/>
      <c r="BG55538" s="95"/>
      <c r="BH55538" s="95"/>
      <c r="BI55538" s="95"/>
      <c r="BJ55538" s="95"/>
      <c r="BK55538" s="95"/>
      <c r="BL55538" s="95"/>
      <c r="BM55538" s="95"/>
      <c r="BN55538" s="95"/>
      <c r="CA55538" s="95"/>
    </row>
    <row r="55539" spans="31:79" s="97" customFormat="1" x14ac:dyDescent="0.2">
      <c r="AE55539" s="95"/>
      <c r="AF55539" s="95"/>
      <c r="AN55539" s="95"/>
      <c r="AO55539" s="95"/>
      <c r="AP55539" s="95"/>
      <c r="AQ55539" s="95"/>
      <c r="AR55539" s="95"/>
      <c r="AS55539" s="95"/>
      <c r="AT55539" s="95"/>
      <c r="AU55539" s="95"/>
      <c r="AV55539" s="95"/>
      <c r="AW55539" s="95"/>
      <c r="AX55539" s="95"/>
      <c r="AY55539" s="95"/>
      <c r="AZ55539" s="95"/>
      <c r="BA55539" s="95"/>
      <c r="BB55539" s="95"/>
      <c r="BC55539" s="95"/>
      <c r="BD55539" s="95"/>
      <c r="BE55539" s="95"/>
      <c r="BF55539" s="95"/>
      <c r="BG55539" s="95"/>
      <c r="BH55539" s="95"/>
      <c r="BI55539" s="95"/>
      <c r="BJ55539" s="95"/>
      <c r="BK55539" s="95"/>
      <c r="BL55539" s="95"/>
      <c r="BM55539" s="95"/>
      <c r="BN55539" s="95"/>
      <c r="CA55539" s="95"/>
    </row>
    <row r="55540" spans="31:79" s="97" customFormat="1" x14ac:dyDescent="0.2">
      <c r="AE55540" s="95"/>
      <c r="AF55540" s="95"/>
      <c r="AN55540" s="95"/>
      <c r="AO55540" s="95"/>
      <c r="AP55540" s="95"/>
      <c r="AQ55540" s="95"/>
      <c r="AR55540" s="95"/>
      <c r="AS55540" s="95"/>
      <c r="AT55540" s="95"/>
      <c r="AU55540" s="95"/>
      <c r="AV55540" s="95"/>
      <c r="AW55540" s="95"/>
      <c r="AX55540" s="95"/>
      <c r="AY55540" s="95"/>
      <c r="AZ55540" s="95"/>
      <c r="BA55540" s="95"/>
      <c r="BB55540" s="95"/>
      <c r="BC55540" s="95"/>
      <c r="BD55540" s="95"/>
      <c r="BE55540" s="95"/>
      <c r="BF55540" s="95"/>
      <c r="BG55540" s="95"/>
      <c r="BH55540" s="95"/>
      <c r="BI55540" s="95"/>
      <c r="BJ55540" s="95"/>
      <c r="BK55540" s="95"/>
      <c r="BL55540" s="95"/>
      <c r="BM55540" s="95"/>
      <c r="BN55540" s="95"/>
      <c r="CA55540" s="95"/>
    </row>
    <row r="55541" spans="31:79" s="97" customFormat="1" x14ac:dyDescent="0.2">
      <c r="AE55541" s="95"/>
      <c r="AF55541" s="95"/>
      <c r="AN55541" s="95"/>
      <c r="AO55541" s="95"/>
      <c r="AP55541" s="95"/>
      <c r="AQ55541" s="95"/>
      <c r="AR55541" s="95"/>
      <c r="AS55541" s="95"/>
      <c r="AT55541" s="95"/>
      <c r="AU55541" s="95"/>
      <c r="AV55541" s="95"/>
      <c r="AW55541" s="95"/>
      <c r="AX55541" s="95"/>
      <c r="AY55541" s="95"/>
      <c r="AZ55541" s="95"/>
      <c r="BA55541" s="95"/>
      <c r="BB55541" s="95"/>
      <c r="BC55541" s="95"/>
      <c r="BD55541" s="95"/>
      <c r="BE55541" s="95"/>
      <c r="BF55541" s="95"/>
      <c r="BG55541" s="95"/>
      <c r="BH55541" s="95"/>
      <c r="BI55541" s="95"/>
      <c r="BJ55541" s="95"/>
      <c r="BK55541" s="95"/>
      <c r="BL55541" s="95"/>
      <c r="BM55541" s="95"/>
      <c r="BN55541" s="95"/>
      <c r="CA55541" s="95"/>
    </row>
    <row r="55542" spans="31:79" s="97" customFormat="1" x14ac:dyDescent="0.2">
      <c r="AE55542" s="95"/>
      <c r="AF55542" s="95"/>
      <c r="AN55542" s="95"/>
      <c r="AO55542" s="95"/>
      <c r="AP55542" s="95"/>
      <c r="AQ55542" s="95"/>
      <c r="AR55542" s="95"/>
      <c r="AS55542" s="95"/>
      <c r="AT55542" s="95"/>
      <c r="AU55542" s="95"/>
      <c r="AV55542" s="95"/>
      <c r="AW55542" s="95"/>
      <c r="AX55542" s="95"/>
      <c r="AY55542" s="95"/>
      <c r="AZ55542" s="95"/>
      <c r="BA55542" s="95"/>
      <c r="BB55542" s="95"/>
      <c r="BC55542" s="95"/>
      <c r="BD55542" s="95"/>
      <c r="BE55542" s="95"/>
      <c r="BF55542" s="95"/>
      <c r="BG55542" s="95"/>
      <c r="BH55542" s="95"/>
      <c r="BI55542" s="95"/>
      <c r="BJ55542" s="95"/>
      <c r="BK55542" s="95"/>
      <c r="BL55542" s="95"/>
      <c r="BM55542" s="95"/>
      <c r="BN55542" s="95"/>
      <c r="CA55542" s="95"/>
    </row>
    <row r="55543" spans="31:79" s="97" customFormat="1" x14ac:dyDescent="0.2">
      <c r="AE55543" s="95"/>
      <c r="AF55543" s="95"/>
      <c r="AN55543" s="95"/>
      <c r="AO55543" s="95"/>
      <c r="AP55543" s="95"/>
      <c r="AQ55543" s="95"/>
      <c r="AR55543" s="95"/>
      <c r="AS55543" s="95"/>
      <c r="AT55543" s="95"/>
      <c r="AU55543" s="95"/>
      <c r="AV55543" s="95"/>
      <c r="AW55543" s="95"/>
      <c r="AX55543" s="95"/>
      <c r="AY55543" s="95"/>
      <c r="AZ55543" s="95"/>
      <c r="BA55543" s="95"/>
      <c r="BB55543" s="95"/>
      <c r="BC55543" s="95"/>
      <c r="BD55543" s="95"/>
      <c r="BE55543" s="95"/>
      <c r="BF55543" s="95"/>
      <c r="BG55543" s="95"/>
      <c r="BH55543" s="95"/>
      <c r="BI55543" s="95"/>
      <c r="BJ55543" s="95"/>
      <c r="BK55543" s="95"/>
      <c r="BL55543" s="95"/>
      <c r="BM55543" s="95"/>
      <c r="BN55543" s="95"/>
      <c r="CA55543" s="95"/>
    </row>
    <row r="55544" spans="31:79" s="97" customFormat="1" x14ac:dyDescent="0.2">
      <c r="AE55544" s="95"/>
      <c r="AF55544" s="95"/>
      <c r="AN55544" s="95"/>
      <c r="AO55544" s="95"/>
      <c r="AP55544" s="95"/>
      <c r="AQ55544" s="95"/>
      <c r="AR55544" s="95"/>
      <c r="AS55544" s="95"/>
      <c r="AT55544" s="95"/>
      <c r="AU55544" s="95"/>
      <c r="AV55544" s="95"/>
      <c r="AW55544" s="95"/>
      <c r="AX55544" s="95"/>
      <c r="AY55544" s="95"/>
      <c r="AZ55544" s="95"/>
      <c r="BA55544" s="95"/>
      <c r="BB55544" s="95"/>
      <c r="BC55544" s="95"/>
      <c r="BD55544" s="95"/>
      <c r="BE55544" s="95"/>
      <c r="BF55544" s="95"/>
      <c r="BG55544" s="95"/>
      <c r="BH55544" s="95"/>
      <c r="BI55544" s="95"/>
      <c r="BJ55544" s="95"/>
      <c r="BK55544" s="95"/>
      <c r="BL55544" s="95"/>
      <c r="BM55544" s="95"/>
      <c r="BN55544" s="95"/>
      <c r="CA55544" s="95"/>
    </row>
    <row r="55545" spans="31:79" s="97" customFormat="1" x14ac:dyDescent="0.2">
      <c r="AE55545" s="95"/>
      <c r="AF55545" s="95"/>
      <c r="AN55545" s="95"/>
      <c r="AO55545" s="95"/>
      <c r="AP55545" s="95"/>
      <c r="AQ55545" s="95"/>
      <c r="AR55545" s="95"/>
      <c r="AS55545" s="95"/>
      <c r="AT55545" s="95"/>
      <c r="AU55545" s="95"/>
      <c r="AV55545" s="95"/>
      <c r="AW55545" s="95"/>
      <c r="AX55545" s="95"/>
      <c r="AY55545" s="95"/>
      <c r="AZ55545" s="95"/>
      <c r="BA55545" s="95"/>
      <c r="BB55545" s="95"/>
      <c r="BC55545" s="95"/>
      <c r="BD55545" s="95"/>
      <c r="BE55545" s="95"/>
      <c r="BF55545" s="95"/>
      <c r="BG55545" s="95"/>
      <c r="BH55545" s="95"/>
      <c r="BI55545" s="95"/>
      <c r="BJ55545" s="95"/>
      <c r="BK55545" s="95"/>
      <c r="BL55545" s="95"/>
      <c r="BM55545" s="95"/>
      <c r="BN55545" s="95"/>
      <c r="CA55545" s="95"/>
    </row>
    <row r="55546" spans="31:79" s="97" customFormat="1" x14ac:dyDescent="0.2">
      <c r="AE55546" s="95"/>
      <c r="AF55546" s="95"/>
      <c r="AN55546" s="95"/>
      <c r="AO55546" s="95"/>
      <c r="AP55546" s="95"/>
      <c r="AQ55546" s="95"/>
      <c r="AR55546" s="95"/>
      <c r="AS55546" s="95"/>
      <c r="AT55546" s="95"/>
      <c r="AU55546" s="95"/>
      <c r="AV55546" s="95"/>
      <c r="AW55546" s="95"/>
      <c r="AX55546" s="95"/>
      <c r="AY55546" s="95"/>
      <c r="AZ55546" s="95"/>
      <c r="BA55546" s="95"/>
      <c r="BB55546" s="95"/>
      <c r="BC55546" s="95"/>
      <c r="BD55546" s="95"/>
      <c r="BE55546" s="95"/>
      <c r="BF55546" s="95"/>
      <c r="BG55546" s="95"/>
      <c r="BH55546" s="95"/>
      <c r="BI55546" s="95"/>
      <c r="BJ55546" s="95"/>
      <c r="BK55546" s="95"/>
      <c r="BL55546" s="95"/>
      <c r="BM55546" s="95"/>
      <c r="BN55546" s="95"/>
      <c r="CA55546" s="95"/>
    </row>
    <row r="55547" spans="31:79" s="97" customFormat="1" x14ac:dyDescent="0.2">
      <c r="AE55547" s="95"/>
      <c r="AF55547" s="95"/>
      <c r="AN55547" s="95"/>
      <c r="AO55547" s="95"/>
      <c r="AP55547" s="95"/>
      <c r="AQ55547" s="95"/>
      <c r="AR55547" s="95"/>
      <c r="AS55547" s="95"/>
      <c r="AT55547" s="95"/>
      <c r="AU55547" s="95"/>
      <c r="AV55547" s="95"/>
      <c r="AW55547" s="95"/>
      <c r="AX55547" s="95"/>
      <c r="AY55547" s="95"/>
      <c r="AZ55547" s="95"/>
      <c r="BA55547" s="95"/>
      <c r="BB55547" s="95"/>
      <c r="BC55547" s="95"/>
      <c r="BD55547" s="95"/>
      <c r="BE55547" s="95"/>
      <c r="BF55547" s="95"/>
      <c r="BG55547" s="95"/>
      <c r="BH55547" s="95"/>
      <c r="BI55547" s="95"/>
      <c r="BJ55547" s="95"/>
      <c r="BK55547" s="95"/>
      <c r="BL55547" s="95"/>
      <c r="BM55547" s="95"/>
      <c r="BN55547" s="95"/>
      <c r="CA55547" s="95"/>
    </row>
    <row r="55548" spans="31:79" s="97" customFormat="1" x14ac:dyDescent="0.2">
      <c r="AE55548" s="95"/>
      <c r="AF55548" s="95"/>
      <c r="AN55548" s="95"/>
      <c r="AO55548" s="95"/>
      <c r="AP55548" s="95"/>
      <c r="AQ55548" s="95"/>
      <c r="AR55548" s="95"/>
      <c r="AS55548" s="95"/>
      <c r="AT55548" s="95"/>
      <c r="AU55548" s="95"/>
      <c r="AV55548" s="95"/>
      <c r="AW55548" s="95"/>
      <c r="AX55548" s="95"/>
      <c r="AY55548" s="95"/>
      <c r="AZ55548" s="95"/>
      <c r="BA55548" s="95"/>
      <c r="BB55548" s="95"/>
      <c r="BC55548" s="95"/>
      <c r="BD55548" s="95"/>
      <c r="BE55548" s="95"/>
      <c r="BF55548" s="95"/>
      <c r="BG55548" s="95"/>
      <c r="BH55548" s="95"/>
      <c r="BI55548" s="95"/>
      <c r="BJ55548" s="95"/>
      <c r="BK55548" s="95"/>
      <c r="BL55548" s="95"/>
      <c r="BM55548" s="95"/>
      <c r="BN55548" s="95"/>
      <c r="CA55548" s="95"/>
    </row>
    <row r="55549" spans="31:79" s="97" customFormat="1" x14ac:dyDescent="0.2">
      <c r="AE55549" s="95"/>
      <c r="AF55549" s="95"/>
      <c r="AN55549" s="95"/>
      <c r="AO55549" s="95"/>
      <c r="AP55549" s="95"/>
      <c r="AQ55549" s="95"/>
      <c r="AR55549" s="95"/>
      <c r="AS55549" s="95"/>
      <c r="AT55549" s="95"/>
      <c r="AU55549" s="95"/>
      <c r="AV55549" s="95"/>
      <c r="AW55549" s="95"/>
      <c r="AX55549" s="95"/>
      <c r="AY55549" s="95"/>
      <c r="AZ55549" s="95"/>
      <c r="BA55549" s="95"/>
      <c r="BB55549" s="95"/>
      <c r="BC55549" s="95"/>
      <c r="BD55549" s="95"/>
      <c r="BE55549" s="95"/>
      <c r="BF55549" s="95"/>
      <c r="BG55549" s="95"/>
      <c r="BH55549" s="95"/>
      <c r="BI55549" s="95"/>
      <c r="BJ55549" s="95"/>
      <c r="BK55549" s="95"/>
      <c r="BL55549" s="95"/>
      <c r="BM55549" s="95"/>
      <c r="BN55549" s="95"/>
      <c r="CA55549" s="95"/>
    </row>
    <row r="55550" spans="31:79" s="97" customFormat="1" x14ac:dyDescent="0.2">
      <c r="AE55550" s="95"/>
      <c r="AF55550" s="95"/>
      <c r="AN55550" s="95"/>
      <c r="AO55550" s="95"/>
      <c r="AP55550" s="95"/>
      <c r="AQ55550" s="95"/>
      <c r="AR55550" s="95"/>
      <c r="AS55550" s="95"/>
      <c r="AT55550" s="95"/>
      <c r="AU55550" s="95"/>
      <c r="AV55550" s="95"/>
      <c r="AW55550" s="95"/>
      <c r="AX55550" s="95"/>
      <c r="AY55550" s="95"/>
      <c r="AZ55550" s="95"/>
      <c r="BA55550" s="95"/>
      <c r="BB55550" s="95"/>
      <c r="BC55550" s="95"/>
      <c r="BD55550" s="95"/>
      <c r="BE55550" s="95"/>
      <c r="BF55550" s="95"/>
      <c r="BG55550" s="95"/>
      <c r="BH55550" s="95"/>
      <c r="BI55550" s="95"/>
      <c r="BJ55550" s="95"/>
      <c r="BK55550" s="95"/>
      <c r="BL55550" s="95"/>
      <c r="BM55550" s="95"/>
      <c r="BN55550" s="95"/>
      <c r="CA55550" s="95"/>
    </row>
    <row r="55551" spans="31:79" s="97" customFormat="1" x14ac:dyDescent="0.2">
      <c r="AE55551" s="95"/>
      <c r="AF55551" s="95"/>
      <c r="AN55551" s="95"/>
      <c r="AO55551" s="95"/>
      <c r="AP55551" s="95"/>
      <c r="AQ55551" s="95"/>
      <c r="AR55551" s="95"/>
      <c r="AS55551" s="95"/>
      <c r="AT55551" s="95"/>
      <c r="AU55551" s="95"/>
      <c r="AV55551" s="95"/>
      <c r="AW55551" s="95"/>
      <c r="AX55551" s="95"/>
      <c r="AY55551" s="95"/>
      <c r="AZ55551" s="95"/>
      <c r="BA55551" s="95"/>
      <c r="BB55551" s="95"/>
      <c r="BC55551" s="95"/>
      <c r="BD55551" s="95"/>
      <c r="BE55551" s="95"/>
      <c r="BF55551" s="95"/>
      <c r="BG55551" s="95"/>
      <c r="BH55551" s="95"/>
      <c r="BI55551" s="95"/>
      <c r="BJ55551" s="95"/>
      <c r="BK55551" s="95"/>
      <c r="BL55551" s="95"/>
      <c r="BM55551" s="95"/>
      <c r="BN55551" s="95"/>
      <c r="CA55551" s="95"/>
    </row>
    <row r="55552" spans="31:79" s="97" customFormat="1" x14ac:dyDescent="0.2">
      <c r="AE55552" s="95"/>
      <c r="AF55552" s="95"/>
      <c r="AN55552" s="95"/>
      <c r="AO55552" s="95"/>
      <c r="AP55552" s="95"/>
      <c r="AQ55552" s="95"/>
      <c r="AR55552" s="95"/>
      <c r="AS55552" s="95"/>
      <c r="AT55552" s="95"/>
      <c r="AU55552" s="95"/>
      <c r="AV55552" s="95"/>
      <c r="AW55552" s="95"/>
      <c r="AX55552" s="95"/>
      <c r="AY55552" s="95"/>
      <c r="AZ55552" s="95"/>
      <c r="BA55552" s="95"/>
      <c r="BB55552" s="95"/>
      <c r="BC55552" s="95"/>
      <c r="BD55552" s="95"/>
      <c r="BE55552" s="95"/>
      <c r="BF55552" s="95"/>
      <c r="BG55552" s="95"/>
      <c r="BH55552" s="95"/>
      <c r="BI55552" s="95"/>
      <c r="BJ55552" s="95"/>
      <c r="BK55552" s="95"/>
      <c r="BL55552" s="95"/>
      <c r="BM55552" s="95"/>
      <c r="BN55552" s="95"/>
      <c r="CA55552" s="95"/>
    </row>
    <row r="55553" spans="31:79" s="97" customFormat="1" x14ac:dyDescent="0.2">
      <c r="AE55553" s="95"/>
      <c r="AF55553" s="95"/>
      <c r="AN55553" s="95"/>
      <c r="AO55553" s="95"/>
      <c r="AP55553" s="95"/>
      <c r="AQ55553" s="95"/>
      <c r="AR55553" s="95"/>
      <c r="AS55553" s="95"/>
      <c r="AT55553" s="95"/>
      <c r="AU55553" s="95"/>
      <c r="AV55553" s="95"/>
      <c r="AW55553" s="95"/>
      <c r="AX55553" s="95"/>
      <c r="AY55553" s="95"/>
      <c r="AZ55553" s="95"/>
      <c r="BA55553" s="95"/>
      <c r="BB55553" s="95"/>
      <c r="BC55553" s="95"/>
      <c r="BD55553" s="95"/>
      <c r="BE55553" s="95"/>
      <c r="BF55553" s="95"/>
      <c r="BG55553" s="95"/>
      <c r="BH55553" s="95"/>
      <c r="BI55553" s="95"/>
      <c r="BJ55553" s="95"/>
      <c r="BK55553" s="95"/>
      <c r="BL55553" s="95"/>
      <c r="BM55553" s="95"/>
      <c r="BN55553" s="95"/>
      <c r="CA55553" s="95"/>
    </row>
    <row r="55554" spans="31:79" s="97" customFormat="1" x14ac:dyDescent="0.2">
      <c r="AE55554" s="95"/>
      <c r="AF55554" s="95"/>
      <c r="AN55554" s="95"/>
      <c r="AO55554" s="95"/>
      <c r="AP55554" s="95"/>
      <c r="AQ55554" s="95"/>
      <c r="AR55554" s="95"/>
      <c r="AS55554" s="95"/>
      <c r="AT55554" s="95"/>
      <c r="AU55554" s="95"/>
      <c r="AV55554" s="95"/>
      <c r="AW55554" s="95"/>
      <c r="AX55554" s="95"/>
      <c r="AY55554" s="95"/>
      <c r="AZ55554" s="95"/>
      <c r="BA55554" s="95"/>
      <c r="BB55554" s="95"/>
      <c r="BC55554" s="95"/>
      <c r="BD55554" s="95"/>
      <c r="BE55554" s="95"/>
      <c r="BF55554" s="95"/>
      <c r="BG55554" s="95"/>
      <c r="BH55554" s="95"/>
      <c r="BI55554" s="95"/>
      <c r="BJ55554" s="95"/>
      <c r="BK55554" s="95"/>
      <c r="BL55554" s="95"/>
      <c r="BM55554" s="95"/>
      <c r="BN55554" s="95"/>
      <c r="CA55554" s="95"/>
    </row>
    <row r="55555" spans="31:79" s="97" customFormat="1" x14ac:dyDescent="0.2">
      <c r="AE55555" s="95"/>
      <c r="AF55555" s="95"/>
      <c r="AN55555" s="95"/>
      <c r="AO55555" s="95"/>
      <c r="AP55555" s="95"/>
      <c r="AQ55555" s="95"/>
      <c r="AR55555" s="95"/>
      <c r="AS55555" s="95"/>
      <c r="AT55555" s="95"/>
      <c r="AU55555" s="95"/>
      <c r="AV55555" s="95"/>
      <c r="AW55555" s="95"/>
      <c r="AX55555" s="95"/>
      <c r="AY55555" s="95"/>
      <c r="AZ55555" s="95"/>
      <c r="BA55555" s="95"/>
      <c r="BB55555" s="95"/>
      <c r="BC55555" s="95"/>
      <c r="BD55555" s="95"/>
      <c r="BE55555" s="95"/>
      <c r="BF55555" s="95"/>
      <c r="BG55555" s="95"/>
      <c r="BH55555" s="95"/>
      <c r="BI55555" s="95"/>
      <c r="BJ55555" s="95"/>
      <c r="BK55555" s="95"/>
      <c r="BL55555" s="95"/>
      <c r="BM55555" s="95"/>
      <c r="BN55555" s="95"/>
      <c r="CA55555" s="95"/>
    </row>
    <row r="55556" spans="31:79" s="97" customFormat="1" x14ac:dyDescent="0.2">
      <c r="AE55556" s="95"/>
      <c r="AF55556" s="95"/>
      <c r="AN55556" s="95"/>
      <c r="AO55556" s="95"/>
      <c r="AP55556" s="95"/>
      <c r="AQ55556" s="95"/>
      <c r="AR55556" s="95"/>
      <c r="AS55556" s="95"/>
      <c r="AT55556" s="95"/>
      <c r="AU55556" s="95"/>
      <c r="AV55556" s="95"/>
      <c r="AW55556" s="95"/>
      <c r="AX55556" s="95"/>
      <c r="AY55556" s="95"/>
      <c r="AZ55556" s="95"/>
      <c r="BA55556" s="95"/>
      <c r="BB55556" s="95"/>
      <c r="BC55556" s="95"/>
      <c r="BD55556" s="95"/>
      <c r="BE55556" s="95"/>
      <c r="BF55556" s="95"/>
      <c r="BG55556" s="95"/>
      <c r="BH55556" s="95"/>
      <c r="BI55556" s="95"/>
      <c r="BJ55556" s="95"/>
      <c r="BK55556" s="95"/>
      <c r="BL55556" s="95"/>
      <c r="BM55556" s="95"/>
      <c r="BN55556" s="95"/>
      <c r="CA55556" s="95"/>
    </row>
    <row r="55557" spans="31:79" s="97" customFormat="1" x14ac:dyDescent="0.2">
      <c r="AE55557" s="95"/>
      <c r="AF55557" s="95"/>
      <c r="AN55557" s="95"/>
      <c r="AO55557" s="95"/>
      <c r="AP55557" s="95"/>
      <c r="AQ55557" s="95"/>
      <c r="AR55557" s="95"/>
      <c r="AS55557" s="95"/>
      <c r="AT55557" s="95"/>
      <c r="AU55557" s="95"/>
      <c r="AV55557" s="95"/>
      <c r="AW55557" s="95"/>
      <c r="AX55557" s="95"/>
      <c r="AY55557" s="95"/>
      <c r="AZ55557" s="95"/>
      <c r="BA55557" s="95"/>
      <c r="BB55557" s="95"/>
      <c r="BC55557" s="95"/>
      <c r="BD55557" s="95"/>
      <c r="BE55557" s="95"/>
      <c r="BF55557" s="95"/>
      <c r="BG55557" s="95"/>
      <c r="BH55557" s="95"/>
      <c r="BI55557" s="95"/>
      <c r="BJ55557" s="95"/>
      <c r="BK55557" s="95"/>
      <c r="BL55557" s="95"/>
      <c r="BM55557" s="95"/>
      <c r="BN55557" s="95"/>
      <c r="CA55557" s="95"/>
    </row>
    <row r="55558" spans="31:79" s="97" customFormat="1" x14ac:dyDescent="0.2">
      <c r="AE55558" s="95"/>
      <c r="AF55558" s="95"/>
      <c r="AN55558" s="95"/>
      <c r="AO55558" s="95"/>
      <c r="AP55558" s="95"/>
      <c r="AQ55558" s="95"/>
      <c r="AR55558" s="95"/>
      <c r="AS55558" s="95"/>
      <c r="AT55558" s="95"/>
      <c r="AU55558" s="95"/>
      <c r="AV55558" s="95"/>
      <c r="AW55558" s="95"/>
      <c r="AX55558" s="95"/>
      <c r="AY55558" s="95"/>
      <c r="AZ55558" s="95"/>
      <c r="BA55558" s="95"/>
      <c r="BB55558" s="95"/>
      <c r="BC55558" s="95"/>
      <c r="BD55558" s="95"/>
      <c r="BE55558" s="95"/>
      <c r="BF55558" s="95"/>
      <c r="BG55558" s="95"/>
      <c r="BH55558" s="95"/>
      <c r="BI55558" s="95"/>
      <c r="BJ55558" s="95"/>
      <c r="BK55558" s="95"/>
      <c r="BL55558" s="95"/>
      <c r="BM55558" s="95"/>
      <c r="BN55558" s="95"/>
      <c r="CA55558" s="95"/>
    </row>
    <row r="55559" spans="31:79" s="97" customFormat="1" x14ac:dyDescent="0.2">
      <c r="AE55559" s="95"/>
      <c r="AF55559" s="95"/>
      <c r="AN55559" s="95"/>
      <c r="AO55559" s="95"/>
      <c r="AP55559" s="95"/>
      <c r="AQ55559" s="95"/>
      <c r="AR55559" s="95"/>
      <c r="AS55559" s="95"/>
      <c r="AT55559" s="95"/>
      <c r="AU55559" s="95"/>
      <c r="AV55559" s="95"/>
      <c r="AW55559" s="95"/>
      <c r="AX55559" s="95"/>
      <c r="AY55559" s="95"/>
      <c r="AZ55559" s="95"/>
      <c r="BA55559" s="95"/>
      <c r="BB55559" s="95"/>
      <c r="BC55559" s="95"/>
      <c r="BD55559" s="95"/>
      <c r="BE55559" s="95"/>
      <c r="BF55559" s="95"/>
      <c r="BG55559" s="95"/>
      <c r="BH55559" s="95"/>
      <c r="BI55559" s="95"/>
      <c r="BJ55559" s="95"/>
      <c r="BK55559" s="95"/>
      <c r="BL55559" s="95"/>
      <c r="BM55559" s="95"/>
      <c r="BN55559" s="95"/>
      <c r="CA55559" s="95"/>
    </row>
    <row r="55560" spans="31:79" s="97" customFormat="1" x14ac:dyDescent="0.2">
      <c r="AE55560" s="95"/>
      <c r="AF55560" s="95"/>
      <c r="AN55560" s="95"/>
      <c r="AO55560" s="95"/>
      <c r="AP55560" s="95"/>
      <c r="AQ55560" s="95"/>
      <c r="AR55560" s="95"/>
      <c r="AS55560" s="95"/>
      <c r="AT55560" s="95"/>
      <c r="AU55560" s="95"/>
      <c r="AV55560" s="95"/>
      <c r="AW55560" s="95"/>
      <c r="AX55560" s="95"/>
      <c r="AY55560" s="95"/>
      <c r="AZ55560" s="95"/>
      <c r="BA55560" s="95"/>
      <c r="BB55560" s="95"/>
      <c r="BC55560" s="95"/>
      <c r="BD55560" s="95"/>
      <c r="BE55560" s="95"/>
      <c r="BF55560" s="95"/>
      <c r="BG55560" s="95"/>
      <c r="BH55560" s="95"/>
      <c r="BI55560" s="95"/>
      <c r="BJ55560" s="95"/>
      <c r="BK55560" s="95"/>
      <c r="BL55560" s="95"/>
      <c r="BM55560" s="95"/>
      <c r="BN55560" s="95"/>
      <c r="CA55560" s="95"/>
    </row>
    <row r="55561" spans="31:79" s="97" customFormat="1" x14ac:dyDescent="0.2">
      <c r="AE55561" s="95"/>
      <c r="AF55561" s="95"/>
      <c r="AN55561" s="95"/>
      <c r="AO55561" s="95"/>
      <c r="AP55561" s="95"/>
      <c r="AQ55561" s="95"/>
      <c r="AR55561" s="95"/>
      <c r="AS55561" s="95"/>
      <c r="AT55561" s="95"/>
      <c r="AU55561" s="95"/>
      <c r="AV55561" s="95"/>
      <c r="AW55561" s="95"/>
      <c r="AX55561" s="95"/>
      <c r="AY55561" s="95"/>
      <c r="AZ55561" s="95"/>
      <c r="BA55561" s="95"/>
      <c r="BB55561" s="95"/>
      <c r="BC55561" s="95"/>
      <c r="BD55561" s="95"/>
      <c r="BE55561" s="95"/>
      <c r="BF55561" s="95"/>
      <c r="BG55561" s="95"/>
      <c r="BH55561" s="95"/>
      <c r="BI55561" s="95"/>
      <c r="BJ55561" s="95"/>
      <c r="BK55561" s="95"/>
      <c r="BL55561" s="95"/>
      <c r="BM55561" s="95"/>
      <c r="BN55561" s="95"/>
      <c r="CA55561" s="95"/>
    </row>
    <row r="55562" spans="31:79" s="97" customFormat="1" x14ac:dyDescent="0.2">
      <c r="AE55562" s="95"/>
      <c r="AF55562" s="95"/>
      <c r="AN55562" s="95"/>
      <c r="AO55562" s="95"/>
      <c r="AP55562" s="95"/>
      <c r="AQ55562" s="95"/>
      <c r="AR55562" s="95"/>
      <c r="AS55562" s="95"/>
      <c r="AT55562" s="95"/>
      <c r="AU55562" s="95"/>
      <c r="AV55562" s="95"/>
      <c r="AW55562" s="95"/>
      <c r="AX55562" s="95"/>
      <c r="AY55562" s="95"/>
      <c r="AZ55562" s="95"/>
      <c r="BA55562" s="95"/>
      <c r="BB55562" s="95"/>
      <c r="BC55562" s="95"/>
      <c r="BD55562" s="95"/>
      <c r="BE55562" s="95"/>
      <c r="BF55562" s="95"/>
      <c r="BG55562" s="95"/>
      <c r="BH55562" s="95"/>
      <c r="BI55562" s="95"/>
      <c r="BJ55562" s="95"/>
      <c r="BK55562" s="95"/>
      <c r="BL55562" s="95"/>
      <c r="BM55562" s="95"/>
      <c r="BN55562" s="95"/>
      <c r="CA55562" s="95"/>
    </row>
    <row r="55563" spans="31:79" s="97" customFormat="1" x14ac:dyDescent="0.2">
      <c r="AE55563" s="95"/>
      <c r="AF55563" s="95"/>
      <c r="AN55563" s="95"/>
      <c r="AO55563" s="95"/>
      <c r="AP55563" s="95"/>
      <c r="AQ55563" s="95"/>
      <c r="AR55563" s="95"/>
      <c r="AS55563" s="95"/>
      <c r="AT55563" s="95"/>
      <c r="AU55563" s="95"/>
      <c r="AV55563" s="95"/>
      <c r="AW55563" s="95"/>
      <c r="AX55563" s="95"/>
      <c r="AY55563" s="95"/>
      <c r="AZ55563" s="95"/>
      <c r="BA55563" s="95"/>
      <c r="BB55563" s="95"/>
      <c r="BC55563" s="95"/>
      <c r="BD55563" s="95"/>
      <c r="BE55563" s="95"/>
      <c r="BF55563" s="95"/>
      <c r="BG55563" s="95"/>
      <c r="BH55563" s="95"/>
      <c r="BI55563" s="95"/>
      <c r="BJ55563" s="95"/>
      <c r="BK55563" s="95"/>
      <c r="BL55563" s="95"/>
      <c r="BM55563" s="95"/>
      <c r="BN55563" s="95"/>
      <c r="CA55563" s="95"/>
    </row>
    <row r="55564" spans="31:79" s="97" customFormat="1" x14ac:dyDescent="0.2">
      <c r="AE55564" s="95"/>
      <c r="AF55564" s="95"/>
      <c r="AN55564" s="95"/>
      <c r="AO55564" s="95"/>
      <c r="AP55564" s="95"/>
      <c r="AQ55564" s="95"/>
      <c r="AR55564" s="95"/>
      <c r="AS55564" s="95"/>
      <c r="AT55564" s="95"/>
      <c r="AU55564" s="95"/>
      <c r="AV55564" s="95"/>
      <c r="AW55564" s="95"/>
      <c r="AX55564" s="95"/>
      <c r="AY55564" s="95"/>
      <c r="AZ55564" s="95"/>
      <c r="BA55564" s="95"/>
      <c r="BB55564" s="95"/>
      <c r="BC55564" s="95"/>
      <c r="BD55564" s="95"/>
      <c r="BE55564" s="95"/>
      <c r="BF55564" s="95"/>
      <c r="BG55564" s="95"/>
      <c r="BH55564" s="95"/>
      <c r="BI55564" s="95"/>
      <c r="BJ55564" s="95"/>
      <c r="BK55564" s="95"/>
      <c r="BL55564" s="95"/>
      <c r="BM55564" s="95"/>
      <c r="BN55564" s="95"/>
      <c r="CA55564" s="95"/>
    </row>
    <row r="55565" spans="31:79" s="97" customFormat="1" x14ac:dyDescent="0.2">
      <c r="AE55565" s="95"/>
      <c r="AF55565" s="95"/>
      <c r="AN55565" s="95"/>
      <c r="AO55565" s="95"/>
      <c r="AP55565" s="95"/>
      <c r="AQ55565" s="95"/>
      <c r="AR55565" s="95"/>
      <c r="AS55565" s="95"/>
      <c r="AT55565" s="95"/>
      <c r="AU55565" s="95"/>
      <c r="AV55565" s="95"/>
      <c r="AW55565" s="95"/>
      <c r="AX55565" s="95"/>
      <c r="AY55565" s="95"/>
      <c r="AZ55565" s="95"/>
      <c r="BA55565" s="95"/>
      <c r="BB55565" s="95"/>
      <c r="BC55565" s="95"/>
      <c r="BD55565" s="95"/>
      <c r="BE55565" s="95"/>
      <c r="BF55565" s="95"/>
      <c r="BG55565" s="95"/>
      <c r="BH55565" s="95"/>
      <c r="BI55565" s="95"/>
      <c r="BJ55565" s="95"/>
      <c r="BK55565" s="95"/>
      <c r="BL55565" s="95"/>
      <c r="BM55565" s="95"/>
      <c r="BN55565" s="95"/>
      <c r="CA55565" s="95"/>
    </row>
    <row r="55566" spans="31:79" s="97" customFormat="1" x14ac:dyDescent="0.2">
      <c r="AE55566" s="95"/>
      <c r="AF55566" s="95"/>
      <c r="AN55566" s="95"/>
      <c r="AO55566" s="95"/>
      <c r="AP55566" s="95"/>
      <c r="AQ55566" s="95"/>
      <c r="AR55566" s="95"/>
      <c r="AS55566" s="95"/>
      <c r="AT55566" s="95"/>
      <c r="AU55566" s="95"/>
      <c r="AV55566" s="95"/>
      <c r="AW55566" s="95"/>
      <c r="AX55566" s="95"/>
      <c r="AY55566" s="95"/>
      <c r="AZ55566" s="95"/>
      <c r="BA55566" s="95"/>
      <c r="BB55566" s="95"/>
      <c r="BC55566" s="95"/>
      <c r="BD55566" s="95"/>
      <c r="BE55566" s="95"/>
      <c r="BF55566" s="95"/>
      <c r="BG55566" s="95"/>
      <c r="BH55566" s="95"/>
      <c r="BI55566" s="95"/>
      <c r="BJ55566" s="95"/>
      <c r="BK55566" s="95"/>
      <c r="BL55566" s="95"/>
      <c r="BM55566" s="95"/>
      <c r="BN55566" s="95"/>
      <c r="CA55566" s="95"/>
    </row>
    <row r="55567" spans="31:79" s="97" customFormat="1" x14ac:dyDescent="0.2">
      <c r="AE55567" s="95"/>
      <c r="AF55567" s="95"/>
      <c r="AN55567" s="95"/>
      <c r="AO55567" s="95"/>
      <c r="AP55567" s="95"/>
      <c r="AQ55567" s="95"/>
      <c r="AR55567" s="95"/>
      <c r="AS55567" s="95"/>
      <c r="AT55567" s="95"/>
      <c r="AU55567" s="95"/>
      <c r="AV55567" s="95"/>
      <c r="AW55567" s="95"/>
      <c r="AX55567" s="95"/>
      <c r="AY55567" s="95"/>
      <c r="AZ55567" s="95"/>
      <c r="BA55567" s="95"/>
      <c r="BB55567" s="95"/>
      <c r="BC55567" s="95"/>
      <c r="BD55567" s="95"/>
      <c r="BE55567" s="95"/>
      <c r="BF55567" s="95"/>
      <c r="BG55567" s="95"/>
      <c r="BH55567" s="95"/>
      <c r="BI55567" s="95"/>
      <c r="BJ55567" s="95"/>
      <c r="BK55567" s="95"/>
      <c r="BL55567" s="95"/>
      <c r="BM55567" s="95"/>
      <c r="BN55567" s="95"/>
      <c r="CA55567" s="95"/>
    </row>
    <row r="55568" spans="31:79" s="97" customFormat="1" x14ac:dyDescent="0.2">
      <c r="AE55568" s="95"/>
      <c r="AF55568" s="95"/>
      <c r="AN55568" s="95"/>
      <c r="AO55568" s="95"/>
      <c r="AP55568" s="95"/>
      <c r="AQ55568" s="95"/>
      <c r="AR55568" s="95"/>
      <c r="AS55568" s="95"/>
      <c r="AT55568" s="95"/>
      <c r="AU55568" s="95"/>
      <c r="AV55568" s="95"/>
      <c r="AW55568" s="95"/>
      <c r="AX55568" s="95"/>
      <c r="AY55568" s="95"/>
      <c r="AZ55568" s="95"/>
      <c r="BA55568" s="95"/>
      <c r="BB55568" s="95"/>
      <c r="BC55568" s="95"/>
      <c r="BD55568" s="95"/>
      <c r="BE55568" s="95"/>
      <c r="BF55568" s="95"/>
      <c r="BG55568" s="95"/>
      <c r="BH55568" s="95"/>
      <c r="BI55568" s="95"/>
      <c r="BJ55568" s="95"/>
      <c r="BK55568" s="95"/>
      <c r="BL55568" s="95"/>
      <c r="BM55568" s="95"/>
      <c r="BN55568" s="95"/>
      <c r="CA55568" s="95"/>
    </row>
    <row r="55569" spans="31:79" s="97" customFormat="1" x14ac:dyDescent="0.2">
      <c r="AE55569" s="95"/>
      <c r="AF55569" s="95"/>
      <c r="AN55569" s="95"/>
      <c r="AO55569" s="95"/>
      <c r="AP55569" s="95"/>
      <c r="AQ55569" s="95"/>
      <c r="AR55569" s="95"/>
      <c r="AS55569" s="95"/>
      <c r="AT55569" s="95"/>
      <c r="AU55569" s="95"/>
      <c r="AV55569" s="95"/>
      <c r="AW55569" s="95"/>
      <c r="AX55569" s="95"/>
      <c r="AY55569" s="95"/>
      <c r="AZ55569" s="95"/>
      <c r="BA55569" s="95"/>
      <c r="BB55569" s="95"/>
      <c r="BC55569" s="95"/>
      <c r="BD55569" s="95"/>
      <c r="BE55569" s="95"/>
      <c r="BF55569" s="95"/>
      <c r="BG55569" s="95"/>
      <c r="BH55569" s="95"/>
      <c r="BI55569" s="95"/>
      <c r="BJ55569" s="95"/>
      <c r="BK55569" s="95"/>
      <c r="BL55569" s="95"/>
      <c r="BM55569" s="95"/>
      <c r="BN55569" s="95"/>
      <c r="CA55569" s="95"/>
    </row>
    <row r="55570" spans="31:79" s="97" customFormat="1" x14ac:dyDescent="0.2">
      <c r="AE55570" s="95"/>
      <c r="AF55570" s="95"/>
      <c r="AN55570" s="95"/>
      <c r="AO55570" s="95"/>
      <c r="AP55570" s="95"/>
      <c r="AQ55570" s="95"/>
      <c r="AR55570" s="95"/>
      <c r="AS55570" s="95"/>
      <c r="AT55570" s="95"/>
      <c r="AU55570" s="95"/>
      <c r="AV55570" s="95"/>
      <c r="AW55570" s="95"/>
      <c r="AX55570" s="95"/>
      <c r="AY55570" s="95"/>
      <c r="AZ55570" s="95"/>
      <c r="BA55570" s="95"/>
      <c r="BB55570" s="95"/>
      <c r="BC55570" s="95"/>
      <c r="BD55570" s="95"/>
      <c r="BE55570" s="95"/>
      <c r="BF55570" s="95"/>
      <c r="BG55570" s="95"/>
      <c r="BH55570" s="95"/>
      <c r="BI55570" s="95"/>
      <c r="BJ55570" s="95"/>
      <c r="BK55570" s="95"/>
      <c r="BL55570" s="95"/>
      <c r="BM55570" s="95"/>
      <c r="BN55570" s="95"/>
      <c r="CA55570" s="95"/>
    </row>
    <row r="55571" spans="31:79" s="97" customFormat="1" x14ac:dyDescent="0.2">
      <c r="AE55571" s="95"/>
      <c r="AF55571" s="95"/>
      <c r="AN55571" s="95"/>
      <c r="AO55571" s="95"/>
      <c r="AP55571" s="95"/>
      <c r="AQ55571" s="95"/>
      <c r="AR55571" s="95"/>
      <c r="AS55571" s="95"/>
      <c r="AT55571" s="95"/>
      <c r="AU55571" s="95"/>
      <c r="AV55571" s="95"/>
      <c r="AW55571" s="95"/>
      <c r="AX55571" s="95"/>
      <c r="AY55571" s="95"/>
      <c r="AZ55571" s="95"/>
      <c r="BA55571" s="95"/>
      <c r="BB55571" s="95"/>
      <c r="BC55571" s="95"/>
      <c r="BD55571" s="95"/>
      <c r="BE55571" s="95"/>
      <c r="BF55571" s="95"/>
      <c r="BG55571" s="95"/>
      <c r="BH55571" s="95"/>
      <c r="BI55571" s="95"/>
      <c r="BJ55571" s="95"/>
      <c r="BK55571" s="95"/>
      <c r="BL55571" s="95"/>
      <c r="BM55571" s="95"/>
      <c r="BN55571" s="95"/>
      <c r="CA55571" s="95"/>
    </row>
    <row r="55572" spans="31:79" s="97" customFormat="1" x14ac:dyDescent="0.2">
      <c r="AE55572" s="95"/>
      <c r="AF55572" s="95"/>
      <c r="AN55572" s="95"/>
      <c r="AO55572" s="95"/>
      <c r="AP55572" s="95"/>
      <c r="AQ55572" s="95"/>
      <c r="AR55572" s="95"/>
      <c r="AS55572" s="95"/>
      <c r="AT55572" s="95"/>
      <c r="AU55572" s="95"/>
      <c r="AV55572" s="95"/>
      <c r="AW55572" s="95"/>
      <c r="AX55572" s="95"/>
      <c r="AY55572" s="95"/>
      <c r="AZ55572" s="95"/>
      <c r="BA55572" s="95"/>
      <c r="BB55572" s="95"/>
      <c r="BC55572" s="95"/>
      <c r="BD55572" s="95"/>
      <c r="BE55572" s="95"/>
      <c r="BF55572" s="95"/>
      <c r="BG55572" s="95"/>
      <c r="BH55572" s="95"/>
      <c r="BI55572" s="95"/>
      <c r="BJ55572" s="95"/>
      <c r="BK55572" s="95"/>
      <c r="BL55572" s="95"/>
      <c r="BM55572" s="95"/>
      <c r="BN55572" s="95"/>
      <c r="CA55572" s="95"/>
    </row>
    <row r="55573" spans="31:79" s="97" customFormat="1" x14ac:dyDescent="0.2">
      <c r="AE55573" s="95"/>
      <c r="AF55573" s="95"/>
      <c r="AN55573" s="95"/>
      <c r="AO55573" s="95"/>
      <c r="AP55573" s="95"/>
      <c r="AQ55573" s="95"/>
      <c r="AR55573" s="95"/>
      <c r="AS55573" s="95"/>
      <c r="AT55573" s="95"/>
      <c r="AU55573" s="95"/>
      <c r="AV55573" s="95"/>
      <c r="AW55573" s="95"/>
      <c r="AX55573" s="95"/>
      <c r="AY55573" s="95"/>
      <c r="AZ55573" s="95"/>
      <c r="BA55573" s="95"/>
      <c r="BB55573" s="95"/>
      <c r="BC55573" s="95"/>
      <c r="BD55573" s="95"/>
      <c r="BE55573" s="95"/>
      <c r="BF55573" s="95"/>
      <c r="BG55573" s="95"/>
      <c r="BH55573" s="95"/>
      <c r="BI55573" s="95"/>
      <c r="BJ55573" s="95"/>
      <c r="BK55573" s="95"/>
      <c r="BL55573" s="95"/>
      <c r="BM55573" s="95"/>
      <c r="BN55573" s="95"/>
      <c r="CA55573" s="95"/>
    </row>
    <row r="55574" spans="31:79" s="97" customFormat="1" x14ac:dyDescent="0.2">
      <c r="AE55574" s="95"/>
      <c r="AF55574" s="95"/>
      <c r="AN55574" s="95"/>
      <c r="AO55574" s="95"/>
      <c r="AP55574" s="95"/>
      <c r="AQ55574" s="95"/>
      <c r="AR55574" s="95"/>
      <c r="AS55574" s="95"/>
      <c r="AT55574" s="95"/>
      <c r="AU55574" s="95"/>
      <c r="AV55574" s="95"/>
      <c r="AW55574" s="95"/>
      <c r="AX55574" s="95"/>
      <c r="AY55574" s="95"/>
      <c r="AZ55574" s="95"/>
      <c r="BA55574" s="95"/>
      <c r="BB55574" s="95"/>
      <c r="BC55574" s="95"/>
      <c r="BD55574" s="95"/>
      <c r="BE55574" s="95"/>
      <c r="BF55574" s="95"/>
      <c r="BG55574" s="95"/>
      <c r="BH55574" s="95"/>
      <c r="BI55574" s="95"/>
      <c r="BJ55574" s="95"/>
      <c r="BK55574" s="95"/>
      <c r="BL55574" s="95"/>
      <c r="BM55574" s="95"/>
      <c r="BN55574" s="95"/>
      <c r="CA55574" s="95"/>
    </row>
    <row r="55575" spans="31:79" s="97" customFormat="1" x14ac:dyDescent="0.2">
      <c r="AE55575" s="95"/>
      <c r="AF55575" s="95"/>
      <c r="AN55575" s="95"/>
      <c r="AO55575" s="95"/>
      <c r="AP55575" s="95"/>
      <c r="AQ55575" s="95"/>
      <c r="AR55575" s="95"/>
      <c r="AS55575" s="95"/>
      <c r="AT55575" s="95"/>
      <c r="AU55575" s="95"/>
      <c r="AV55575" s="95"/>
      <c r="AW55575" s="95"/>
      <c r="AX55575" s="95"/>
      <c r="AY55575" s="95"/>
      <c r="AZ55575" s="95"/>
      <c r="BA55575" s="95"/>
      <c r="BB55575" s="95"/>
      <c r="BC55575" s="95"/>
      <c r="BD55575" s="95"/>
      <c r="BE55575" s="95"/>
      <c r="BF55575" s="95"/>
      <c r="BG55575" s="95"/>
      <c r="BH55575" s="95"/>
      <c r="BI55575" s="95"/>
      <c r="BJ55575" s="95"/>
      <c r="BK55575" s="95"/>
      <c r="BL55575" s="95"/>
      <c r="BM55575" s="95"/>
      <c r="BN55575" s="95"/>
      <c r="CA55575" s="95"/>
    </row>
    <row r="55576" spans="31:79" s="97" customFormat="1" x14ac:dyDescent="0.2">
      <c r="AE55576" s="95"/>
      <c r="AF55576" s="95"/>
      <c r="AN55576" s="95"/>
      <c r="AO55576" s="95"/>
      <c r="AP55576" s="95"/>
      <c r="AQ55576" s="95"/>
      <c r="AR55576" s="95"/>
      <c r="AS55576" s="95"/>
      <c r="AT55576" s="95"/>
      <c r="AU55576" s="95"/>
      <c r="AV55576" s="95"/>
      <c r="AW55576" s="95"/>
      <c r="AX55576" s="95"/>
      <c r="AY55576" s="95"/>
      <c r="AZ55576" s="95"/>
      <c r="BA55576" s="95"/>
      <c r="BB55576" s="95"/>
      <c r="BC55576" s="95"/>
      <c r="BD55576" s="95"/>
      <c r="BE55576" s="95"/>
      <c r="BF55576" s="95"/>
      <c r="BG55576" s="95"/>
      <c r="BH55576" s="95"/>
      <c r="BI55576" s="95"/>
      <c r="BJ55576" s="95"/>
      <c r="BK55576" s="95"/>
      <c r="BL55576" s="95"/>
      <c r="BM55576" s="95"/>
      <c r="BN55576" s="95"/>
      <c r="CA55576" s="95"/>
    </row>
    <row r="55577" spans="31:79" s="97" customFormat="1" x14ac:dyDescent="0.2">
      <c r="AE55577" s="95"/>
      <c r="AF55577" s="95"/>
      <c r="AN55577" s="95"/>
      <c r="AO55577" s="95"/>
      <c r="AP55577" s="95"/>
      <c r="AQ55577" s="95"/>
      <c r="AR55577" s="95"/>
      <c r="AS55577" s="95"/>
      <c r="AT55577" s="95"/>
      <c r="AU55577" s="95"/>
      <c r="AV55577" s="95"/>
      <c r="AW55577" s="95"/>
      <c r="AX55577" s="95"/>
      <c r="AY55577" s="95"/>
      <c r="AZ55577" s="95"/>
      <c r="BA55577" s="95"/>
      <c r="BB55577" s="95"/>
      <c r="BC55577" s="95"/>
      <c r="BD55577" s="95"/>
      <c r="BE55577" s="95"/>
      <c r="BF55577" s="95"/>
      <c r="BG55577" s="95"/>
      <c r="BH55577" s="95"/>
      <c r="BI55577" s="95"/>
      <c r="BJ55577" s="95"/>
      <c r="BK55577" s="95"/>
      <c r="BL55577" s="95"/>
      <c r="BM55577" s="95"/>
      <c r="BN55577" s="95"/>
      <c r="CA55577" s="95"/>
    </row>
    <row r="55578" spans="31:79" s="97" customFormat="1" x14ac:dyDescent="0.2">
      <c r="AE55578" s="95"/>
      <c r="AF55578" s="95"/>
      <c r="AN55578" s="95"/>
      <c r="AO55578" s="95"/>
      <c r="AP55578" s="95"/>
      <c r="AQ55578" s="95"/>
      <c r="AR55578" s="95"/>
      <c r="AS55578" s="95"/>
      <c r="AT55578" s="95"/>
      <c r="AU55578" s="95"/>
      <c r="AV55578" s="95"/>
      <c r="AW55578" s="95"/>
      <c r="AX55578" s="95"/>
      <c r="AY55578" s="95"/>
      <c r="AZ55578" s="95"/>
      <c r="BA55578" s="95"/>
      <c r="BB55578" s="95"/>
      <c r="BC55578" s="95"/>
      <c r="BD55578" s="95"/>
      <c r="BE55578" s="95"/>
      <c r="BF55578" s="95"/>
      <c r="BG55578" s="95"/>
      <c r="BH55578" s="95"/>
      <c r="BI55578" s="95"/>
      <c r="BJ55578" s="95"/>
      <c r="BK55578" s="95"/>
      <c r="BL55578" s="95"/>
      <c r="BM55578" s="95"/>
      <c r="BN55578" s="95"/>
      <c r="CA55578" s="95"/>
    </row>
    <row r="55579" spans="31:79" s="97" customFormat="1" x14ac:dyDescent="0.2">
      <c r="AE55579" s="95"/>
      <c r="AF55579" s="95"/>
      <c r="AN55579" s="95"/>
      <c r="AO55579" s="95"/>
      <c r="AP55579" s="95"/>
      <c r="AQ55579" s="95"/>
      <c r="AR55579" s="95"/>
      <c r="AS55579" s="95"/>
      <c r="AT55579" s="95"/>
      <c r="AU55579" s="95"/>
      <c r="AV55579" s="95"/>
      <c r="AW55579" s="95"/>
      <c r="AX55579" s="95"/>
      <c r="AY55579" s="95"/>
      <c r="AZ55579" s="95"/>
      <c r="BA55579" s="95"/>
      <c r="BB55579" s="95"/>
      <c r="BC55579" s="95"/>
      <c r="BD55579" s="95"/>
      <c r="BE55579" s="95"/>
      <c r="BF55579" s="95"/>
      <c r="BG55579" s="95"/>
      <c r="BH55579" s="95"/>
      <c r="BI55579" s="95"/>
      <c r="BJ55579" s="95"/>
      <c r="BK55579" s="95"/>
      <c r="BL55579" s="95"/>
      <c r="BM55579" s="95"/>
      <c r="BN55579" s="95"/>
      <c r="CA55579" s="95"/>
    </row>
    <row r="55580" spans="31:79" s="97" customFormat="1" x14ac:dyDescent="0.2">
      <c r="AE55580" s="95"/>
      <c r="AF55580" s="95"/>
      <c r="AN55580" s="95"/>
      <c r="AO55580" s="95"/>
      <c r="AP55580" s="95"/>
      <c r="AQ55580" s="95"/>
      <c r="AR55580" s="95"/>
      <c r="AS55580" s="95"/>
      <c r="AT55580" s="95"/>
      <c r="AU55580" s="95"/>
      <c r="AV55580" s="95"/>
      <c r="AW55580" s="95"/>
      <c r="AX55580" s="95"/>
      <c r="AY55580" s="95"/>
      <c r="AZ55580" s="95"/>
      <c r="BA55580" s="95"/>
      <c r="BB55580" s="95"/>
      <c r="BC55580" s="95"/>
      <c r="BD55580" s="95"/>
      <c r="BE55580" s="95"/>
      <c r="BF55580" s="95"/>
      <c r="BG55580" s="95"/>
      <c r="BH55580" s="95"/>
      <c r="BI55580" s="95"/>
      <c r="BJ55580" s="95"/>
      <c r="BK55580" s="95"/>
      <c r="BL55580" s="95"/>
      <c r="BM55580" s="95"/>
      <c r="BN55580" s="95"/>
      <c r="CA55580" s="95"/>
    </row>
    <row r="55581" spans="31:79" s="97" customFormat="1" x14ac:dyDescent="0.2">
      <c r="AE55581" s="95"/>
      <c r="AF55581" s="95"/>
      <c r="AN55581" s="95"/>
      <c r="AO55581" s="95"/>
      <c r="AP55581" s="95"/>
      <c r="AQ55581" s="95"/>
      <c r="AR55581" s="95"/>
      <c r="AS55581" s="95"/>
      <c r="AT55581" s="95"/>
      <c r="AU55581" s="95"/>
      <c r="AV55581" s="95"/>
      <c r="AW55581" s="95"/>
      <c r="AX55581" s="95"/>
      <c r="AY55581" s="95"/>
      <c r="AZ55581" s="95"/>
      <c r="BA55581" s="95"/>
      <c r="BB55581" s="95"/>
      <c r="BC55581" s="95"/>
      <c r="BD55581" s="95"/>
      <c r="BE55581" s="95"/>
      <c r="BF55581" s="95"/>
      <c r="BG55581" s="95"/>
      <c r="BH55581" s="95"/>
      <c r="BI55581" s="95"/>
      <c r="BJ55581" s="95"/>
      <c r="BK55581" s="95"/>
      <c r="BL55581" s="95"/>
      <c r="BM55581" s="95"/>
      <c r="BN55581" s="95"/>
      <c r="CA55581" s="95"/>
    </row>
    <row r="55582" spans="31:79" s="97" customFormat="1" x14ac:dyDescent="0.2">
      <c r="AE55582" s="95"/>
      <c r="AF55582" s="95"/>
      <c r="AN55582" s="95"/>
      <c r="AO55582" s="95"/>
      <c r="AP55582" s="95"/>
      <c r="AQ55582" s="95"/>
      <c r="AR55582" s="95"/>
      <c r="AS55582" s="95"/>
      <c r="AT55582" s="95"/>
      <c r="AU55582" s="95"/>
      <c r="AV55582" s="95"/>
      <c r="AW55582" s="95"/>
      <c r="AX55582" s="95"/>
      <c r="AY55582" s="95"/>
      <c r="AZ55582" s="95"/>
      <c r="BA55582" s="95"/>
      <c r="BB55582" s="95"/>
      <c r="BC55582" s="95"/>
      <c r="BD55582" s="95"/>
      <c r="BE55582" s="95"/>
      <c r="BF55582" s="95"/>
      <c r="BG55582" s="95"/>
      <c r="BH55582" s="95"/>
      <c r="BI55582" s="95"/>
      <c r="BJ55582" s="95"/>
      <c r="BK55582" s="95"/>
      <c r="BL55582" s="95"/>
      <c r="BM55582" s="95"/>
      <c r="BN55582" s="95"/>
      <c r="CA55582" s="95"/>
    </row>
    <row r="55583" spans="31:79" s="97" customFormat="1" x14ac:dyDescent="0.2">
      <c r="AE55583" s="95"/>
      <c r="AF55583" s="95"/>
      <c r="AN55583" s="95"/>
      <c r="AO55583" s="95"/>
      <c r="AP55583" s="95"/>
      <c r="AQ55583" s="95"/>
      <c r="AR55583" s="95"/>
      <c r="AS55583" s="95"/>
      <c r="AT55583" s="95"/>
      <c r="AU55583" s="95"/>
      <c r="AV55583" s="95"/>
      <c r="AW55583" s="95"/>
      <c r="AX55583" s="95"/>
      <c r="AY55583" s="95"/>
      <c r="AZ55583" s="95"/>
      <c r="BA55583" s="95"/>
      <c r="BB55583" s="95"/>
      <c r="BC55583" s="95"/>
      <c r="BD55583" s="95"/>
      <c r="BE55583" s="95"/>
      <c r="BF55583" s="95"/>
      <c r="BG55583" s="95"/>
      <c r="BH55583" s="95"/>
      <c r="BI55583" s="95"/>
      <c r="BJ55583" s="95"/>
      <c r="BK55583" s="95"/>
      <c r="BL55583" s="95"/>
      <c r="BM55583" s="95"/>
      <c r="BN55583" s="95"/>
      <c r="CA55583" s="95"/>
    </row>
    <row r="55584" spans="31:79" s="97" customFormat="1" x14ac:dyDescent="0.2">
      <c r="AE55584" s="95"/>
      <c r="AF55584" s="95"/>
      <c r="AN55584" s="95"/>
      <c r="AO55584" s="95"/>
      <c r="AP55584" s="95"/>
      <c r="AQ55584" s="95"/>
      <c r="AR55584" s="95"/>
      <c r="AS55584" s="95"/>
      <c r="AT55584" s="95"/>
      <c r="AU55584" s="95"/>
      <c r="AV55584" s="95"/>
      <c r="AW55584" s="95"/>
      <c r="AX55584" s="95"/>
      <c r="AY55584" s="95"/>
      <c r="AZ55584" s="95"/>
      <c r="BA55584" s="95"/>
      <c r="BB55584" s="95"/>
      <c r="BC55584" s="95"/>
      <c r="BD55584" s="95"/>
      <c r="BE55584" s="95"/>
      <c r="BF55584" s="95"/>
      <c r="BG55584" s="95"/>
      <c r="BH55584" s="95"/>
      <c r="BI55584" s="95"/>
      <c r="BJ55584" s="95"/>
      <c r="BK55584" s="95"/>
      <c r="BL55584" s="95"/>
      <c r="BM55584" s="95"/>
      <c r="BN55584" s="95"/>
      <c r="CA55584" s="95"/>
    </row>
    <row r="55585" spans="31:79" s="97" customFormat="1" x14ac:dyDescent="0.2">
      <c r="AE55585" s="95"/>
      <c r="AF55585" s="95"/>
      <c r="AN55585" s="95"/>
      <c r="AO55585" s="95"/>
      <c r="AP55585" s="95"/>
      <c r="AQ55585" s="95"/>
      <c r="AR55585" s="95"/>
      <c r="AS55585" s="95"/>
      <c r="AT55585" s="95"/>
      <c r="AU55585" s="95"/>
      <c r="AV55585" s="95"/>
      <c r="AW55585" s="95"/>
      <c r="AX55585" s="95"/>
      <c r="AY55585" s="95"/>
      <c r="AZ55585" s="95"/>
      <c r="BA55585" s="95"/>
      <c r="BB55585" s="95"/>
      <c r="BC55585" s="95"/>
      <c r="BD55585" s="95"/>
      <c r="BE55585" s="95"/>
      <c r="BF55585" s="95"/>
      <c r="BG55585" s="95"/>
      <c r="BH55585" s="95"/>
      <c r="BI55585" s="95"/>
      <c r="BJ55585" s="95"/>
      <c r="BK55585" s="95"/>
      <c r="BL55585" s="95"/>
      <c r="BM55585" s="95"/>
      <c r="BN55585" s="95"/>
      <c r="CA55585" s="95"/>
    </row>
    <row r="55586" spans="31:79" s="97" customFormat="1" x14ac:dyDescent="0.2">
      <c r="AE55586" s="95"/>
      <c r="AF55586" s="95"/>
      <c r="AN55586" s="95"/>
      <c r="AO55586" s="95"/>
      <c r="AP55586" s="95"/>
      <c r="AQ55586" s="95"/>
      <c r="AR55586" s="95"/>
      <c r="AS55586" s="95"/>
      <c r="AT55586" s="95"/>
      <c r="AU55586" s="95"/>
      <c r="AV55586" s="95"/>
      <c r="AW55586" s="95"/>
      <c r="AX55586" s="95"/>
      <c r="AY55586" s="95"/>
      <c r="AZ55586" s="95"/>
      <c r="BA55586" s="95"/>
      <c r="BB55586" s="95"/>
      <c r="BC55586" s="95"/>
      <c r="BD55586" s="95"/>
      <c r="BE55586" s="95"/>
      <c r="BF55586" s="95"/>
      <c r="BG55586" s="95"/>
      <c r="BH55586" s="95"/>
      <c r="BI55586" s="95"/>
      <c r="BJ55586" s="95"/>
      <c r="BK55586" s="95"/>
      <c r="BL55586" s="95"/>
      <c r="BM55586" s="95"/>
      <c r="BN55586" s="95"/>
      <c r="CA55586" s="95"/>
    </row>
    <row r="55587" spans="31:79" s="97" customFormat="1" x14ac:dyDescent="0.2">
      <c r="AE55587" s="95"/>
      <c r="AF55587" s="95"/>
      <c r="AN55587" s="95"/>
      <c r="AO55587" s="95"/>
      <c r="AP55587" s="95"/>
      <c r="AQ55587" s="95"/>
      <c r="AR55587" s="95"/>
      <c r="AS55587" s="95"/>
      <c r="AT55587" s="95"/>
      <c r="AU55587" s="95"/>
      <c r="AV55587" s="95"/>
      <c r="AW55587" s="95"/>
      <c r="AX55587" s="95"/>
      <c r="AY55587" s="95"/>
      <c r="AZ55587" s="95"/>
      <c r="BA55587" s="95"/>
      <c r="BB55587" s="95"/>
      <c r="BC55587" s="95"/>
      <c r="BD55587" s="95"/>
      <c r="BE55587" s="95"/>
      <c r="BF55587" s="95"/>
      <c r="BG55587" s="95"/>
      <c r="BH55587" s="95"/>
      <c r="BI55587" s="95"/>
      <c r="BJ55587" s="95"/>
      <c r="BK55587" s="95"/>
      <c r="BL55587" s="95"/>
      <c r="BM55587" s="95"/>
      <c r="BN55587" s="95"/>
      <c r="CA55587" s="95"/>
    </row>
    <row r="55588" spans="31:79" s="97" customFormat="1" x14ac:dyDescent="0.2">
      <c r="AE55588" s="95"/>
      <c r="AF55588" s="95"/>
      <c r="AN55588" s="95"/>
      <c r="AO55588" s="95"/>
      <c r="AP55588" s="95"/>
      <c r="AQ55588" s="95"/>
      <c r="AR55588" s="95"/>
      <c r="AS55588" s="95"/>
      <c r="AT55588" s="95"/>
      <c r="AU55588" s="95"/>
      <c r="AV55588" s="95"/>
      <c r="AW55588" s="95"/>
      <c r="AX55588" s="95"/>
      <c r="AY55588" s="95"/>
      <c r="AZ55588" s="95"/>
      <c r="BA55588" s="95"/>
      <c r="BB55588" s="95"/>
      <c r="BC55588" s="95"/>
      <c r="BD55588" s="95"/>
      <c r="BE55588" s="95"/>
      <c r="BF55588" s="95"/>
      <c r="BG55588" s="95"/>
      <c r="BH55588" s="95"/>
      <c r="BI55588" s="95"/>
      <c r="BJ55588" s="95"/>
      <c r="BK55588" s="95"/>
      <c r="BL55588" s="95"/>
      <c r="BM55588" s="95"/>
      <c r="BN55588" s="95"/>
      <c r="CA55588" s="95"/>
    </row>
    <row r="55589" spans="31:79" s="97" customFormat="1" x14ac:dyDescent="0.2">
      <c r="AE55589" s="95"/>
      <c r="AF55589" s="95"/>
      <c r="AN55589" s="95"/>
      <c r="AO55589" s="95"/>
      <c r="AP55589" s="95"/>
      <c r="AQ55589" s="95"/>
      <c r="AR55589" s="95"/>
      <c r="AS55589" s="95"/>
      <c r="AT55589" s="95"/>
      <c r="AU55589" s="95"/>
      <c r="AV55589" s="95"/>
      <c r="AW55589" s="95"/>
      <c r="AX55589" s="95"/>
      <c r="AY55589" s="95"/>
      <c r="AZ55589" s="95"/>
      <c r="BA55589" s="95"/>
      <c r="BB55589" s="95"/>
      <c r="BC55589" s="95"/>
      <c r="BD55589" s="95"/>
      <c r="BE55589" s="95"/>
      <c r="BF55589" s="95"/>
      <c r="BG55589" s="95"/>
      <c r="BH55589" s="95"/>
      <c r="BI55589" s="95"/>
      <c r="BJ55589" s="95"/>
      <c r="BK55589" s="95"/>
      <c r="BL55589" s="95"/>
      <c r="BM55589" s="95"/>
      <c r="BN55589" s="95"/>
      <c r="CA55589" s="95"/>
    </row>
    <row r="55590" spans="31:79" s="97" customFormat="1" x14ac:dyDescent="0.2">
      <c r="AE55590" s="95"/>
      <c r="AF55590" s="95"/>
      <c r="AN55590" s="95"/>
      <c r="AO55590" s="95"/>
      <c r="AP55590" s="95"/>
      <c r="AQ55590" s="95"/>
      <c r="AR55590" s="95"/>
      <c r="AS55590" s="95"/>
      <c r="AT55590" s="95"/>
      <c r="AU55590" s="95"/>
      <c r="AV55590" s="95"/>
      <c r="AW55590" s="95"/>
      <c r="AX55590" s="95"/>
      <c r="AY55590" s="95"/>
      <c r="AZ55590" s="95"/>
      <c r="BA55590" s="95"/>
      <c r="BB55590" s="95"/>
      <c r="BC55590" s="95"/>
      <c r="BD55590" s="95"/>
      <c r="BE55590" s="95"/>
      <c r="BF55590" s="95"/>
      <c r="BG55590" s="95"/>
      <c r="BH55590" s="95"/>
      <c r="BI55590" s="95"/>
      <c r="BJ55590" s="95"/>
      <c r="BK55590" s="95"/>
      <c r="BL55590" s="95"/>
      <c r="BM55590" s="95"/>
      <c r="BN55590" s="95"/>
      <c r="CA55590" s="95"/>
    </row>
    <row r="55591" spans="31:79" s="97" customFormat="1" x14ac:dyDescent="0.2">
      <c r="AE55591" s="95"/>
      <c r="AF55591" s="95"/>
      <c r="AN55591" s="95"/>
      <c r="AO55591" s="95"/>
      <c r="AP55591" s="95"/>
      <c r="AQ55591" s="95"/>
      <c r="AR55591" s="95"/>
      <c r="AS55591" s="95"/>
      <c r="AT55591" s="95"/>
      <c r="AU55591" s="95"/>
      <c r="AV55591" s="95"/>
      <c r="AW55591" s="95"/>
      <c r="AX55591" s="95"/>
      <c r="AY55591" s="95"/>
      <c r="AZ55591" s="95"/>
      <c r="BA55591" s="95"/>
      <c r="BB55591" s="95"/>
      <c r="BC55591" s="95"/>
      <c r="BD55591" s="95"/>
      <c r="BE55591" s="95"/>
      <c r="BF55591" s="95"/>
      <c r="BG55591" s="95"/>
      <c r="BH55591" s="95"/>
      <c r="BI55591" s="95"/>
      <c r="BJ55591" s="95"/>
      <c r="BK55591" s="95"/>
      <c r="BL55591" s="95"/>
      <c r="BM55591" s="95"/>
      <c r="BN55591" s="95"/>
      <c r="CA55591" s="95"/>
    </row>
    <row r="55592" spans="31:79" s="97" customFormat="1" x14ac:dyDescent="0.2">
      <c r="AE55592" s="95"/>
      <c r="AF55592" s="95"/>
      <c r="AN55592" s="95"/>
      <c r="AO55592" s="95"/>
      <c r="AP55592" s="95"/>
      <c r="AQ55592" s="95"/>
      <c r="AR55592" s="95"/>
      <c r="AS55592" s="95"/>
      <c r="AT55592" s="95"/>
      <c r="AU55592" s="95"/>
      <c r="AV55592" s="95"/>
      <c r="AW55592" s="95"/>
      <c r="AX55592" s="95"/>
      <c r="AY55592" s="95"/>
      <c r="AZ55592" s="95"/>
      <c r="BA55592" s="95"/>
      <c r="BB55592" s="95"/>
      <c r="BC55592" s="95"/>
      <c r="BD55592" s="95"/>
      <c r="BE55592" s="95"/>
      <c r="BF55592" s="95"/>
      <c r="BG55592" s="95"/>
      <c r="BH55592" s="95"/>
      <c r="BI55592" s="95"/>
      <c r="BJ55592" s="95"/>
      <c r="BK55592" s="95"/>
      <c r="BL55592" s="95"/>
      <c r="BM55592" s="95"/>
      <c r="BN55592" s="95"/>
      <c r="CA55592" s="95"/>
    </row>
    <row r="55593" spans="31:79" s="97" customFormat="1" x14ac:dyDescent="0.2">
      <c r="AE55593" s="95"/>
      <c r="AF55593" s="95"/>
      <c r="AN55593" s="95"/>
      <c r="AO55593" s="95"/>
      <c r="AP55593" s="95"/>
      <c r="AQ55593" s="95"/>
      <c r="AR55593" s="95"/>
      <c r="AS55593" s="95"/>
      <c r="AT55593" s="95"/>
      <c r="AU55593" s="95"/>
      <c r="AV55593" s="95"/>
      <c r="AW55593" s="95"/>
      <c r="AX55593" s="95"/>
      <c r="AY55593" s="95"/>
      <c r="AZ55593" s="95"/>
      <c r="BA55593" s="95"/>
      <c r="BB55593" s="95"/>
      <c r="BC55593" s="95"/>
      <c r="BD55593" s="95"/>
      <c r="BE55593" s="95"/>
      <c r="BF55593" s="95"/>
      <c r="BG55593" s="95"/>
      <c r="BH55593" s="95"/>
      <c r="BI55593" s="95"/>
      <c r="BJ55593" s="95"/>
      <c r="BK55593" s="95"/>
      <c r="BL55593" s="95"/>
      <c r="BM55593" s="95"/>
      <c r="BN55593" s="95"/>
      <c r="CA55593" s="95"/>
    </row>
    <row r="55594" spans="31:79" s="97" customFormat="1" x14ac:dyDescent="0.2">
      <c r="AE55594" s="95"/>
      <c r="AF55594" s="95"/>
      <c r="AN55594" s="95"/>
      <c r="AO55594" s="95"/>
      <c r="AP55594" s="95"/>
      <c r="AQ55594" s="95"/>
      <c r="AR55594" s="95"/>
      <c r="AS55594" s="95"/>
      <c r="AT55594" s="95"/>
      <c r="AU55594" s="95"/>
      <c r="AV55594" s="95"/>
      <c r="AW55594" s="95"/>
      <c r="AX55594" s="95"/>
      <c r="AY55594" s="95"/>
      <c r="AZ55594" s="95"/>
      <c r="BA55594" s="95"/>
      <c r="BB55594" s="95"/>
      <c r="BC55594" s="95"/>
      <c r="BD55594" s="95"/>
      <c r="BE55594" s="95"/>
      <c r="BF55594" s="95"/>
      <c r="BG55594" s="95"/>
      <c r="BH55594" s="95"/>
      <c r="BI55594" s="95"/>
      <c r="BJ55594" s="95"/>
      <c r="BK55594" s="95"/>
      <c r="BL55594" s="95"/>
      <c r="BM55594" s="95"/>
      <c r="BN55594" s="95"/>
      <c r="CA55594" s="95"/>
    </row>
    <row r="55595" spans="31:79" s="97" customFormat="1" x14ac:dyDescent="0.2">
      <c r="AE55595" s="95"/>
      <c r="AF55595" s="95"/>
      <c r="AN55595" s="95"/>
      <c r="AO55595" s="95"/>
      <c r="AP55595" s="95"/>
      <c r="AQ55595" s="95"/>
      <c r="AR55595" s="95"/>
      <c r="AS55595" s="95"/>
      <c r="AT55595" s="95"/>
      <c r="AU55595" s="95"/>
      <c r="AV55595" s="95"/>
      <c r="AW55595" s="95"/>
      <c r="AX55595" s="95"/>
      <c r="AY55595" s="95"/>
      <c r="AZ55595" s="95"/>
      <c r="BA55595" s="95"/>
      <c r="BB55595" s="95"/>
      <c r="BC55595" s="95"/>
      <c r="BD55595" s="95"/>
      <c r="BE55595" s="95"/>
      <c r="BF55595" s="95"/>
      <c r="BG55595" s="95"/>
      <c r="BH55595" s="95"/>
      <c r="BI55595" s="95"/>
      <c r="BJ55595" s="95"/>
      <c r="BK55595" s="95"/>
      <c r="BL55595" s="95"/>
      <c r="BM55595" s="95"/>
      <c r="BN55595" s="95"/>
      <c r="CA55595" s="95"/>
    </row>
    <row r="55596" spans="31:79" s="97" customFormat="1" x14ac:dyDescent="0.2">
      <c r="AE55596" s="95"/>
      <c r="AF55596" s="95"/>
      <c r="AN55596" s="95"/>
      <c r="AO55596" s="95"/>
      <c r="AP55596" s="95"/>
      <c r="AQ55596" s="95"/>
      <c r="AR55596" s="95"/>
      <c r="AS55596" s="95"/>
      <c r="AT55596" s="95"/>
      <c r="AU55596" s="95"/>
      <c r="AV55596" s="95"/>
      <c r="AW55596" s="95"/>
      <c r="AX55596" s="95"/>
      <c r="AY55596" s="95"/>
      <c r="AZ55596" s="95"/>
      <c r="BA55596" s="95"/>
      <c r="BB55596" s="95"/>
      <c r="BC55596" s="95"/>
      <c r="BD55596" s="95"/>
      <c r="BE55596" s="95"/>
      <c r="BF55596" s="95"/>
      <c r="BG55596" s="95"/>
      <c r="BH55596" s="95"/>
      <c r="BI55596" s="95"/>
      <c r="BJ55596" s="95"/>
      <c r="BK55596" s="95"/>
      <c r="BL55596" s="95"/>
      <c r="BM55596" s="95"/>
      <c r="BN55596" s="95"/>
      <c r="CA55596" s="95"/>
    </row>
    <row r="55597" spans="31:79" s="97" customFormat="1" x14ac:dyDescent="0.2">
      <c r="AE55597" s="95"/>
      <c r="AF55597" s="95"/>
      <c r="AN55597" s="95"/>
      <c r="AO55597" s="95"/>
      <c r="AP55597" s="95"/>
      <c r="AQ55597" s="95"/>
      <c r="AR55597" s="95"/>
      <c r="AS55597" s="95"/>
      <c r="AT55597" s="95"/>
      <c r="AU55597" s="95"/>
      <c r="AV55597" s="95"/>
      <c r="AW55597" s="95"/>
      <c r="AX55597" s="95"/>
      <c r="AY55597" s="95"/>
      <c r="AZ55597" s="95"/>
      <c r="BA55597" s="95"/>
      <c r="BB55597" s="95"/>
      <c r="BC55597" s="95"/>
      <c r="BD55597" s="95"/>
      <c r="BE55597" s="95"/>
      <c r="BF55597" s="95"/>
      <c r="BG55597" s="95"/>
      <c r="BH55597" s="95"/>
      <c r="BI55597" s="95"/>
      <c r="BJ55597" s="95"/>
      <c r="BK55597" s="95"/>
      <c r="BL55597" s="95"/>
      <c r="BM55597" s="95"/>
      <c r="BN55597" s="95"/>
      <c r="CA55597" s="95"/>
    </row>
    <row r="55598" spans="31:79" s="97" customFormat="1" x14ac:dyDescent="0.2">
      <c r="AE55598" s="95"/>
      <c r="AF55598" s="95"/>
      <c r="AN55598" s="95"/>
      <c r="AO55598" s="95"/>
      <c r="AP55598" s="95"/>
      <c r="AQ55598" s="95"/>
      <c r="AR55598" s="95"/>
      <c r="AS55598" s="95"/>
      <c r="AT55598" s="95"/>
      <c r="AU55598" s="95"/>
      <c r="AV55598" s="95"/>
      <c r="AW55598" s="95"/>
      <c r="AX55598" s="95"/>
      <c r="AY55598" s="95"/>
      <c r="AZ55598" s="95"/>
      <c r="BA55598" s="95"/>
      <c r="BB55598" s="95"/>
      <c r="BC55598" s="95"/>
      <c r="BD55598" s="95"/>
      <c r="BE55598" s="95"/>
      <c r="BF55598" s="95"/>
      <c r="BG55598" s="95"/>
      <c r="BH55598" s="95"/>
      <c r="BI55598" s="95"/>
      <c r="BJ55598" s="95"/>
      <c r="BK55598" s="95"/>
      <c r="BL55598" s="95"/>
      <c r="BM55598" s="95"/>
      <c r="BN55598" s="95"/>
      <c r="CA55598" s="95"/>
    </row>
    <row r="55599" spans="31:79" s="97" customFormat="1" x14ac:dyDescent="0.2">
      <c r="AE55599" s="95"/>
      <c r="AF55599" s="95"/>
      <c r="AN55599" s="95"/>
      <c r="AO55599" s="95"/>
      <c r="AP55599" s="95"/>
      <c r="AQ55599" s="95"/>
      <c r="AR55599" s="95"/>
      <c r="AS55599" s="95"/>
      <c r="AT55599" s="95"/>
      <c r="AU55599" s="95"/>
      <c r="AV55599" s="95"/>
      <c r="AW55599" s="95"/>
      <c r="AX55599" s="95"/>
      <c r="AY55599" s="95"/>
      <c r="AZ55599" s="95"/>
      <c r="BA55599" s="95"/>
      <c r="BB55599" s="95"/>
      <c r="BC55599" s="95"/>
      <c r="BD55599" s="95"/>
      <c r="BE55599" s="95"/>
      <c r="BF55599" s="95"/>
      <c r="BG55599" s="95"/>
      <c r="BH55599" s="95"/>
      <c r="BI55599" s="95"/>
      <c r="BJ55599" s="95"/>
      <c r="BK55599" s="95"/>
      <c r="BL55599" s="95"/>
      <c r="BM55599" s="95"/>
      <c r="BN55599" s="95"/>
      <c r="CA55599" s="95"/>
    </row>
    <row r="55600" spans="31:79" s="97" customFormat="1" x14ac:dyDescent="0.2">
      <c r="AE55600" s="95"/>
      <c r="AF55600" s="95"/>
      <c r="AN55600" s="95"/>
      <c r="AO55600" s="95"/>
      <c r="AP55600" s="95"/>
      <c r="AQ55600" s="95"/>
      <c r="AR55600" s="95"/>
      <c r="AS55600" s="95"/>
      <c r="AT55600" s="95"/>
      <c r="AU55600" s="95"/>
      <c r="AV55600" s="95"/>
      <c r="AW55600" s="95"/>
      <c r="AX55600" s="95"/>
      <c r="AY55600" s="95"/>
      <c r="AZ55600" s="95"/>
      <c r="BA55600" s="95"/>
      <c r="BB55600" s="95"/>
      <c r="BC55600" s="95"/>
      <c r="BD55600" s="95"/>
      <c r="BE55600" s="95"/>
      <c r="BF55600" s="95"/>
      <c r="BG55600" s="95"/>
      <c r="BH55600" s="95"/>
      <c r="BI55600" s="95"/>
      <c r="BJ55600" s="95"/>
      <c r="BK55600" s="95"/>
      <c r="BL55600" s="95"/>
      <c r="BM55600" s="95"/>
      <c r="BN55600" s="95"/>
      <c r="CA55600" s="95"/>
    </row>
    <row r="55601" spans="31:79" s="97" customFormat="1" x14ac:dyDescent="0.2">
      <c r="AE55601" s="95"/>
      <c r="AF55601" s="95"/>
      <c r="AN55601" s="95"/>
      <c r="AO55601" s="95"/>
      <c r="AP55601" s="95"/>
      <c r="AQ55601" s="95"/>
      <c r="AR55601" s="95"/>
      <c r="AS55601" s="95"/>
      <c r="AT55601" s="95"/>
      <c r="AU55601" s="95"/>
      <c r="AV55601" s="95"/>
      <c r="AW55601" s="95"/>
      <c r="AX55601" s="95"/>
      <c r="AY55601" s="95"/>
      <c r="AZ55601" s="95"/>
      <c r="BA55601" s="95"/>
      <c r="BB55601" s="95"/>
      <c r="BC55601" s="95"/>
      <c r="BD55601" s="95"/>
      <c r="BE55601" s="95"/>
      <c r="BF55601" s="95"/>
      <c r="BG55601" s="95"/>
      <c r="BH55601" s="95"/>
      <c r="BI55601" s="95"/>
      <c r="BJ55601" s="95"/>
      <c r="BK55601" s="95"/>
      <c r="BL55601" s="95"/>
      <c r="BM55601" s="95"/>
      <c r="BN55601" s="95"/>
      <c r="CA55601" s="95"/>
    </row>
    <row r="55602" spans="31:79" s="97" customFormat="1" x14ac:dyDescent="0.2">
      <c r="AE55602" s="95"/>
      <c r="AF55602" s="95"/>
      <c r="AN55602" s="95"/>
      <c r="AO55602" s="95"/>
      <c r="AP55602" s="95"/>
      <c r="AQ55602" s="95"/>
      <c r="AR55602" s="95"/>
      <c r="AS55602" s="95"/>
      <c r="AT55602" s="95"/>
      <c r="AU55602" s="95"/>
      <c r="AV55602" s="95"/>
      <c r="AW55602" s="95"/>
      <c r="AX55602" s="95"/>
      <c r="AY55602" s="95"/>
      <c r="AZ55602" s="95"/>
      <c r="BA55602" s="95"/>
      <c r="BB55602" s="95"/>
      <c r="BC55602" s="95"/>
      <c r="BD55602" s="95"/>
      <c r="BE55602" s="95"/>
      <c r="BF55602" s="95"/>
      <c r="BG55602" s="95"/>
      <c r="BH55602" s="95"/>
      <c r="BI55602" s="95"/>
      <c r="BJ55602" s="95"/>
      <c r="BK55602" s="95"/>
      <c r="BL55602" s="95"/>
      <c r="BM55602" s="95"/>
      <c r="BN55602" s="95"/>
      <c r="CA55602" s="95"/>
    </row>
    <row r="55603" spans="31:79" s="97" customFormat="1" x14ac:dyDescent="0.2">
      <c r="AE55603" s="95"/>
      <c r="AF55603" s="95"/>
      <c r="AN55603" s="95"/>
      <c r="AO55603" s="95"/>
      <c r="AP55603" s="95"/>
      <c r="AQ55603" s="95"/>
      <c r="AR55603" s="95"/>
      <c r="AS55603" s="95"/>
      <c r="AT55603" s="95"/>
      <c r="AU55603" s="95"/>
      <c r="AV55603" s="95"/>
      <c r="AW55603" s="95"/>
      <c r="AX55603" s="95"/>
      <c r="AY55603" s="95"/>
      <c r="AZ55603" s="95"/>
      <c r="BA55603" s="95"/>
      <c r="BB55603" s="95"/>
      <c r="BC55603" s="95"/>
      <c r="BD55603" s="95"/>
      <c r="BE55603" s="95"/>
      <c r="BF55603" s="95"/>
      <c r="BG55603" s="95"/>
      <c r="BH55603" s="95"/>
      <c r="BI55603" s="95"/>
      <c r="BJ55603" s="95"/>
      <c r="BK55603" s="95"/>
      <c r="BL55603" s="95"/>
      <c r="BM55603" s="95"/>
      <c r="BN55603" s="95"/>
      <c r="CA55603" s="95"/>
    </row>
    <row r="55604" spans="31:79" s="97" customFormat="1" x14ac:dyDescent="0.2">
      <c r="AE55604" s="95"/>
      <c r="AF55604" s="95"/>
      <c r="AN55604" s="95"/>
      <c r="AO55604" s="95"/>
      <c r="AP55604" s="95"/>
      <c r="AQ55604" s="95"/>
      <c r="AR55604" s="95"/>
      <c r="AS55604" s="95"/>
      <c r="AT55604" s="95"/>
      <c r="AU55604" s="95"/>
      <c r="AV55604" s="95"/>
      <c r="AW55604" s="95"/>
      <c r="AX55604" s="95"/>
      <c r="AY55604" s="95"/>
      <c r="AZ55604" s="95"/>
      <c r="BA55604" s="95"/>
      <c r="BB55604" s="95"/>
      <c r="BC55604" s="95"/>
      <c r="BD55604" s="95"/>
      <c r="BE55604" s="95"/>
      <c r="BF55604" s="95"/>
      <c r="BG55604" s="95"/>
      <c r="BH55604" s="95"/>
      <c r="BI55604" s="95"/>
      <c r="BJ55604" s="95"/>
      <c r="BK55604" s="95"/>
      <c r="BL55604" s="95"/>
      <c r="BM55604" s="95"/>
      <c r="BN55604" s="95"/>
      <c r="CA55604" s="95"/>
    </row>
    <row r="55605" spans="31:79" s="97" customFormat="1" x14ac:dyDescent="0.2">
      <c r="AE55605" s="95"/>
      <c r="AF55605" s="95"/>
      <c r="AN55605" s="95"/>
      <c r="AO55605" s="95"/>
      <c r="AP55605" s="95"/>
      <c r="AQ55605" s="95"/>
      <c r="AR55605" s="95"/>
      <c r="AS55605" s="95"/>
      <c r="AT55605" s="95"/>
      <c r="AU55605" s="95"/>
      <c r="AV55605" s="95"/>
      <c r="AW55605" s="95"/>
      <c r="AX55605" s="95"/>
      <c r="AY55605" s="95"/>
      <c r="AZ55605" s="95"/>
      <c r="BA55605" s="95"/>
      <c r="BB55605" s="95"/>
      <c r="BC55605" s="95"/>
      <c r="BD55605" s="95"/>
      <c r="BE55605" s="95"/>
      <c r="BF55605" s="95"/>
      <c r="BG55605" s="95"/>
      <c r="BH55605" s="95"/>
      <c r="BI55605" s="95"/>
      <c r="BJ55605" s="95"/>
      <c r="BK55605" s="95"/>
      <c r="BL55605" s="95"/>
      <c r="BM55605" s="95"/>
      <c r="BN55605" s="95"/>
      <c r="CA55605" s="95"/>
    </row>
    <row r="55606" spans="31:79" s="97" customFormat="1" x14ac:dyDescent="0.2">
      <c r="AE55606" s="95"/>
      <c r="AF55606" s="95"/>
      <c r="AN55606" s="95"/>
      <c r="AO55606" s="95"/>
      <c r="AP55606" s="95"/>
      <c r="AQ55606" s="95"/>
      <c r="AR55606" s="95"/>
      <c r="AS55606" s="95"/>
      <c r="AT55606" s="95"/>
      <c r="AU55606" s="95"/>
      <c r="AV55606" s="95"/>
      <c r="AW55606" s="95"/>
      <c r="AX55606" s="95"/>
      <c r="AY55606" s="95"/>
      <c r="AZ55606" s="95"/>
      <c r="BA55606" s="95"/>
      <c r="BB55606" s="95"/>
      <c r="BC55606" s="95"/>
      <c r="BD55606" s="95"/>
      <c r="BE55606" s="95"/>
      <c r="BF55606" s="95"/>
      <c r="BG55606" s="95"/>
      <c r="BH55606" s="95"/>
      <c r="BI55606" s="95"/>
      <c r="BJ55606" s="95"/>
      <c r="BK55606" s="95"/>
      <c r="BL55606" s="95"/>
      <c r="BM55606" s="95"/>
      <c r="BN55606" s="95"/>
      <c r="CA55606" s="95"/>
    </row>
    <row r="55607" spans="31:79" s="97" customFormat="1" x14ac:dyDescent="0.2">
      <c r="AE55607" s="95"/>
      <c r="AF55607" s="95"/>
      <c r="AN55607" s="95"/>
      <c r="AO55607" s="95"/>
      <c r="AP55607" s="95"/>
      <c r="AQ55607" s="95"/>
      <c r="AR55607" s="95"/>
      <c r="AS55607" s="95"/>
      <c r="AT55607" s="95"/>
      <c r="AU55607" s="95"/>
      <c r="AV55607" s="95"/>
      <c r="AW55607" s="95"/>
      <c r="AX55607" s="95"/>
      <c r="AY55607" s="95"/>
      <c r="AZ55607" s="95"/>
      <c r="BA55607" s="95"/>
      <c r="BB55607" s="95"/>
      <c r="BC55607" s="95"/>
      <c r="BD55607" s="95"/>
      <c r="BE55607" s="95"/>
      <c r="BF55607" s="95"/>
      <c r="BG55607" s="95"/>
      <c r="BH55607" s="95"/>
      <c r="BI55607" s="95"/>
      <c r="BJ55607" s="95"/>
      <c r="BK55607" s="95"/>
      <c r="BL55607" s="95"/>
      <c r="BM55607" s="95"/>
      <c r="BN55607" s="95"/>
      <c r="CA55607" s="95"/>
    </row>
    <row r="55608" spans="31:79" s="97" customFormat="1" x14ac:dyDescent="0.2">
      <c r="AE55608" s="95"/>
      <c r="AF55608" s="95"/>
      <c r="AN55608" s="95"/>
      <c r="AO55608" s="95"/>
      <c r="AP55608" s="95"/>
      <c r="AQ55608" s="95"/>
      <c r="AR55608" s="95"/>
      <c r="AS55608" s="95"/>
      <c r="AT55608" s="95"/>
      <c r="AU55608" s="95"/>
      <c r="AV55608" s="95"/>
      <c r="AW55608" s="95"/>
      <c r="AX55608" s="95"/>
      <c r="AY55608" s="95"/>
      <c r="AZ55608" s="95"/>
      <c r="BA55608" s="95"/>
      <c r="BB55608" s="95"/>
      <c r="BC55608" s="95"/>
      <c r="BD55608" s="95"/>
      <c r="BE55608" s="95"/>
      <c r="BF55608" s="95"/>
      <c r="BG55608" s="95"/>
      <c r="BH55608" s="95"/>
      <c r="BI55608" s="95"/>
      <c r="BJ55608" s="95"/>
      <c r="BK55608" s="95"/>
      <c r="BL55608" s="95"/>
      <c r="BM55608" s="95"/>
      <c r="BN55608" s="95"/>
      <c r="CA55608" s="95"/>
    </row>
    <row r="55609" spans="31:79" s="97" customFormat="1" x14ac:dyDescent="0.2">
      <c r="AE55609" s="95"/>
      <c r="AF55609" s="95"/>
      <c r="AN55609" s="95"/>
      <c r="AO55609" s="95"/>
      <c r="AP55609" s="95"/>
      <c r="AQ55609" s="95"/>
      <c r="AR55609" s="95"/>
      <c r="AS55609" s="95"/>
      <c r="AT55609" s="95"/>
      <c r="AU55609" s="95"/>
      <c r="AV55609" s="95"/>
      <c r="AW55609" s="95"/>
      <c r="AX55609" s="95"/>
      <c r="AY55609" s="95"/>
      <c r="AZ55609" s="95"/>
      <c r="BA55609" s="95"/>
      <c r="BB55609" s="95"/>
      <c r="BC55609" s="95"/>
      <c r="BD55609" s="95"/>
      <c r="BE55609" s="95"/>
      <c r="BF55609" s="95"/>
      <c r="BG55609" s="95"/>
      <c r="BH55609" s="95"/>
      <c r="BI55609" s="95"/>
      <c r="BJ55609" s="95"/>
      <c r="BK55609" s="95"/>
      <c r="BL55609" s="95"/>
      <c r="BM55609" s="95"/>
      <c r="BN55609" s="95"/>
      <c r="CA55609" s="95"/>
    </row>
    <row r="55610" spans="31:79" s="97" customFormat="1" x14ac:dyDescent="0.2">
      <c r="AE55610" s="95"/>
      <c r="AF55610" s="95"/>
      <c r="AN55610" s="95"/>
      <c r="AO55610" s="95"/>
      <c r="AP55610" s="95"/>
      <c r="AQ55610" s="95"/>
      <c r="AR55610" s="95"/>
      <c r="AS55610" s="95"/>
      <c r="AT55610" s="95"/>
      <c r="AU55610" s="95"/>
      <c r="AV55610" s="95"/>
      <c r="AW55610" s="95"/>
      <c r="AX55610" s="95"/>
      <c r="AY55610" s="95"/>
      <c r="AZ55610" s="95"/>
      <c r="BA55610" s="95"/>
      <c r="BB55610" s="95"/>
      <c r="BC55610" s="95"/>
      <c r="BD55610" s="95"/>
      <c r="BE55610" s="95"/>
      <c r="BF55610" s="95"/>
      <c r="BG55610" s="95"/>
      <c r="BH55610" s="95"/>
      <c r="BI55610" s="95"/>
      <c r="BJ55610" s="95"/>
      <c r="BK55610" s="95"/>
      <c r="BL55610" s="95"/>
      <c r="BM55610" s="95"/>
      <c r="BN55610" s="95"/>
      <c r="CA55610" s="95"/>
    </row>
    <row r="55611" spans="31:79" s="97" customFormat="1" x14ac:dyDescent="0.2">
      <c r="AE55611" s="95"/>
      <c r="AF55611" s="95"/>
      <c r="AN55611" s="95"/>
      <c r="AO55611" s="95"/>
      <c r="AP55611" s="95"/>
      <c r="AQ55611" s="95"/>
      <c r="AR55611" s="95"/>
      <c r="AS55611" s="95"/>
      <c r="AT55611" s="95"/>
      <c r="AU55611" s="95"/>
      <c r="AV55611" s="95"/>
      <c r="AW55611" s="95"/>
      <c r="AX55611" s="95"/>
      <c r="AY55611" s="95"/>
      <c r="AZ55611" s="95"/>
      <c r="BA55611" s="95"/>
      <c r="BB55611" s="95"/>
      <c r="BC55611" s="95"/>
      <c r="BD55611" s="95"/>
      <c r="BE55611" s="95"/>
      <c r="BF55611" s="95"/>
      <c r="BG55611" s="95"/>
      <c r="BH55611" s="95"/>
      <c r="BI55611" s="95"/>
      <c r="BJ55611" s="95"/>
      <c r="BK55611" s="95"/>
      <c r="BL55611" s="95"/>
      <c r="BM55611" s="95"/>
      <c r="BN55611" s="95"/>
      <c r="CA55611" s="95"/>
    </row>
    <row r="55612" spans="31:79" s="97" customFormat="1" x14ac:dyDescent="0.2">
      <c r="AE55612" s="95"/>
      <c r="AF55612" s="95"/>
      <c r="AN55612" s="95"/>
      <c r="AO55612" s="95"/>
      <c r="AP55612" s="95"/>
      <c r="AQ55612" s="95"/>
      <c r="AR55612" s="95"/>
      <c r="AS55612" s="95"/>
      <c r="AT55612" s="95"/>
      <c r="AU55612" s="95"/>
      <c r="AV55612" s="95"/>
      <c r="AW55612" s="95"/>
      <c r="AX55612" s="95"/>
      <c r="AY55612" s="95"/>
      <c r="AZ55612" s="95"/>
      <c r="BA55612" s="95"/>
      <c r="BB55612" s="95"/>
      <c r="BC55612" s="95"/>
      <c r="BD55612" s="95"/>
      <c r="BE55612" s="95"/>
      <c r="BF55612" s="95"/>
      <c r="BG55612" s="95"/>
      <c r="BH55612" s="95"/>
      <c r="BI55612" s="95"/>
      <c r="BJ55612" s="95"/>
      <c r="BK55612" s="95"/>
      <c r="BL55612" s="95"/>
      <c r="BM55612" s="95"/>
      <c r="BN55612" s="95"/>
      <c r="CA55612" s="95"/>
    </row>
    <row r="55613" spans="31:79" s="97" customFormat="1" x14ac:dyDescent="0.2">
      <c r="AE55613" s="95"/>
      <c r="AF55613" s="95"/>
      <c r="AN55613" s="95"/>
      <c r="AO55613" s="95"/>
      <c r="AP55613" s="95"/>
      <c r="AQ55613" s="95"/>
      <c r="AR55613" s="95"/>
      <c r="AS55613" s="95"/>
      <c r="AT55613" s="95"/>
      <c r="AU55613" s="95"/>
      <c r="AV55613" s="95"/>
      <c r="AW55613" s="95"/>
      <c r="AX55613" s="95"/>
      <c r="AY55613" s="95"/>
      <c r="AZ55613" s="95"/>
      <c r="BA55613" s="95"/>
      <c r="BB55613" s="95"/>
      <c r="BC55613" s="95"/>
      <c r="BD55613" s="95"/>
      <c r="BE55613" s="95"/>
      <c r="BF55613" s="95"/>
      <c r="BG55613" s="95"/>
      <c r="BH55613" s="95"/>
      <c r="BI55613" s="95"/>
      <c r="BJ55613" s="95"/>
      <c r="BK55613" s="95"/>
      <c r="BL55613" s="95"/>
      <c r="BM55613" s="95"/>
      <c r="BN55613" s="95"/>
      <c r="CA55613" s="95"/>
    </row>
    <row r="55614" spans="31:79" s="97" customFormat="1" x14ac:dyDescent="0.2">
      <c r="AE55614" s="95"/>
      <c r="AF55614" s="95"/>
      <c r="AN55614" s="95"/>
      <c r="AO55614" s="95"/>
      <c r="AP55614" s="95"/>
      <c r="AQ55614" s="95"/>
      <c r="AR55614" s="95"/>
      <c r="AS55614" s="95"/>
      <c r="AT55614" s="95"/>
      <c r="AU55614" s="95"/>
      <c r="AV55614" s="95"/>
      <c r="AW55614" s="95"/>
      <c r="AX55614" s="95"/>
      <c r="AY55614" s="95"/>
      <c r="AZ55614" s="95"/>
      <c r="BA55614" s="95"/>
      <c r="BB55614" s="95"/>
      <c r="BC55614" s="95"/>
      <c r="BD55614" s="95"/>
      <c r="BE55614" s="95"/>
      <c r="BF55614" s="95"/>
      <c r="BG55614" s="95"/>
      <c r="BH55614" s="95"/>
      <c r="BI55614" s="95"/>
      <c r="BJ55614" s="95"/>
      <c r="BK55614" s="95"/>
      <c r="BL55614" s="95"/>
      <c r="BM55614" s="95"/>
      <c r="BN55614" s="95"/>
      <c r="CA55614" s="95"/>
    </row>
    <row r="55615" spans="31:79" s="97" customFormat="1" x14ac:dyDescent="0.2">
      <c r="AE55615" s="95"/>
      <c r="AF55615" s="95"/>
      <c r="AN55615" s="95"/>
      <c r="AO55615" s="95"/>
      <c r="AP55615" s="95"/>
      <c r="AQ55615" s="95"/>
      <c r="AR55615" s="95"/>
      <c r="AS55615" s="95"/>
      <c r="AT55615" s="95"/>
      <c r="AU55615" s="95"/>
      <c r="AV55615" s="95"/>
      <c r="AW55615" s="95"/>
      <c r="AX55615" s="95"/>
      <c r="AY55615" s="95"/>
      <c r="AZ55615" s="95"/>
      <c r="BA55615" s="95"/>
      <c r="BB55615" s="95"/>
      <c r="BC55615" s="95"/>
      <c r="BD55615" s="95"/>
      <c r="BE55615" s="95"/>
      <c r="BF55615" s="95"/>
      <c r="BG55615" s="95"/>
      <c r="BH55615" s="95"/>
      <c r="BI55615" s="95"/>
      <c r="BJ55615" s="95"/>
      <c r="BK55615" s="95"/>
      <c r="BL55615" s="95"/>
      <c r="BM55615" s="95"/>
      <c r="BN55615" s="95"/>
      <c r="CA55615" s="95"/>
    </row>
    <row r="55616" spans="31:79" s="97" customFormat="1" x14ac:dyDescent="0.2">
      <c r="AE55616" s="95"/>
      <c r="AF55616" s="95"/>
      <c r="AN55616" s="95"/>
      <c r="AO55616" s="95"/>
      <c r="AP55616" s="95"/>
      <c r="AQ55616" s="95"/>
      <c r="AR55616" s="95"/>
      <c r="AS55616" s="95"/>
      <c r="AT55616" s="95"/>
      <c r="AU55616" s="95"/>
      <c r="AV55616" s="95"/>
      <c r="AW55616" s="95"/>
      <c r="AX55616" s="95"/>
      <c r="AY55616" s="95"/>
      <c r="AZ55616" s="95"/>
      <c r="BA55616" s="95"/>
      <c r="BB55616" s="95"/>
      <c r="BC55616" s="95"/>
      <c r="BD55616" s="95"/>
      <c r="BE55616" s="95"/>
      <c r="BF55616" s="95"/>
      <c r="BG55616" s="95"/>
      <c r="BH55616" s="95"/>
      <c r="BI55616" s="95"/>
      <c r="BJ55616" s="95"/>
      <c r="BK55616" s="95"/>
      <c r="BL55616" s="95"/>
      <c r="BM55616" s="95"/>
      <c r="BN55616" s="95"/>
      <c r="CA55616" s="95"/>
    </row>
    <row r="55617" spans="31:79" s="97" customFormat="1" x14ac:dyDescent="0.2">
      <c r="AE55617" s="95"/>
      <c r="AF55617" s="95"/>
      <c r="AN55617" s="95"/>
      <c r="AO55617" s="95"/>
      <c r="AP55617" s="95"/>
      <c r="AQ55617" s="95"/>
      <c r="AR55617" s="95"/>
      <c r="AS55617" s="95"/>
      <c r="AT55617" s="95"/>
      <c r="AU55617" s="95"/>
      <c r="AV55617" s="95"/>
      <c r="AW55617" s="95"/>
      <c r="AX55617" s="95"/>
      <c r="AY55617" s="95"/>
      <c r="AZ55617" s="95"/>
      <c r="BA55617" s="95"/>
      <c r="BB55617" s="95"/>
      <c r="BC55617" s="95"/>
      <c r="BD55617" s="95"/>
      <c r="BE55617" s="95"/>
      <c r="BF55617" s="95"/>
      <c r="BG55617" s="95"/>
      <c r="BH55617" s="95"/>
      <c r="BI55617" s="95"/>
      <c r="BJ55617" s="95"/>
      <c r="BK55617" s="95"/>
      <c r="BL55617" s="95"/>
      <c r="BM55617" s="95"/>
      <c r="BN55617" s="95"/>
      <c r="CA55617" s="95"/>
    </row>
    <row r="55618" spans="31:79" s="97" customFormat="1" x14ac:dyDescent="0.2">
      <c r="AE55618" s="95"/>
      <c r="AF55618" s="95"/>
      <c r="AN55618" s="95"/>
      <c r="AO55618" s="95"/>
      <c r="AP55618" s="95"/>
      <c r="AQ55618" s="95"/>
      <c r="AR55618" s="95"/>
      <c r="AS55618" s="95"/>
      <c r="AT55618" s="95"/>
      <c r="AU55618" s="95"/>
      <c r="AV55618" s="95"/>
      <c r="AW55618" s="95"/>
      <c r="AX55618" s="95"/>
      <c r="AY55618" s="95"/>
      <c r="AZ55618" s="95"/>
      <c r="BA55618" s="95"/>
      <c r="BB55618" s="95"/>
      <c r="BC55618" s="95"/>
      <c r="BD55618" s="95"/>
      <c r="BE55618" s="95"/>
      <c r="BF55618" s="95"/>
      <c r="BG55618" s="95"/>
      <c r="BH55618" s="95"/>
      <c r="BI55618" s="95"/>
      <c r="BJ55618" s="95"/>
      <c r="BK55618" s="95"/>
      <c r="BL55618" s="95"/>
      <c r="BM55618" s="95"/>
      <c r="BN55618" s="95"/>
      <c r="CA55618" s="95"/>
    </row>
    <row r="55619" spans="31:79" s="97" customFormat="1" x14ac:dyDescent="0.2">
      <c r="AE55619" s="95"/>
      <c r="AF55619" s="95"/>
      <c r="AN55619" s="95"/>
      <c r="AO55619" s="95"/>
      <c r="AP55619" s="95"/>
      <c r="AQ55619" s="95"/>
      <c r="AR55619" s="95"/>
      <c r="AS55619" s="95"/>
      <c r="AT55619" s="95"/>
      <c r="AU55619" s="95"/>
      <c r="AV55619" s="95"/>
      <c r="AW55619" s="95"/>
      <c r="AX55619" s="95"/>
      <c r="AY55619" s="95"/>
      <c r="AZ55619" s="95"/>
      <c r="BA55619" s="95"/>
      <c r="BB55619" s="95"/>
      <c r="BC55619" s="95"/>
      <c r="BD55619" s="95"/>
      <c r="BE55619" s="95"/>
      <c r="BF55619" s="95"/>
      <c r="BG55619" s="95"/>
      <c r="BH55619" s="95"/>
      <c r="BI55619" s="95"/>
      <c r="BJ55619" s="95"/>
      <c r="BK55619" s="95"/>
      <c r="BL55619" s="95"/>
      <c r="BM55619" s="95"/>
      <c r="BN55619" s="95"/>
      <c r="CA55619" s="95"/>
    </row>
    <row r="55620" spans="31:79" s="97" customFormat="1" x14ac:dyDescent="0.2">
      <c r="AE55620" s="95"/>
      <c r="AF55620" s="95"/>
      <c r="AN55620" s="95"/>
      <c r="AO55620" s="95"/>
      <c r="AP55620" s="95"/>
      <c r="AQ55620" s="95"/>
      <c r="AR55620" s="95"/>
      <c r="AS55620" s="95"/>
      <c r="AT55620" s="95"/>
      <c r="AU55620" s="95"/>
      <c r="AV55620" s="95"/>
      <c r="AW55620" s="95"/>
      <c r="AX55620" s="95"/>
      <c r="AY55620" s="95"/>
      <c r="AZ55620" s="95"/>
      <c r="BA55620" s="95"/>
      <c r="BB55620" s="95"/>
      <c r="BC55620" s="95"/>
      <c r="BD55620" s="95"/>
      <c r="BE55620" s="95"/>
      <c r="BF55620" s="95"/>
      <c r="BG55620" s="95"/>
      <c r="BH55620" s="95"/>
      <c r="BI55620" s="95"/>
      <c r="BJ55620" s="95"/>
      <c r="BK55620" s="95"/>
      <c r="BL55620" s="95"/>
      <c r="BM55620" s="95"/>
      <c r="BN55620" s="95"/>
      <c r="CA55620" s="95"/>
    </row>
    <row r="55621" spans="31:79" s="97" customFormat="1" x14ac:dyDescent="0.2">
      <c r="AE55621" s="95"/>
      <c r="AF55621" s="95"/>
      <c r="AN55621" s="95"/>
      <c r="AO55621" s="95"/>
      <c r="AP55621" s="95"/>
      <c r="AQ55621" s="95"/>
      <c r="AR55621" s="95"/>
      <c r="AS55621" s="95"/>
      <c r="AT55621" s="95"/>
      <c r="AU55621" s="95"/>
      <c r="AV55621" s="95"/>
      <c r="AW55621" s="95"/>
      <c r="AX55621" s="95"/>
      <c r="AY55621" s="95"/>
      <c r="AZ55621" s="95"/>
      <c r="BA55621" s="95"/>
      <c r="BB55621" s="95"/>
      <c r="BC55621" s="95"/>
      <c r="BD55621" s="95"/>
      <c r="BE55621" s="95"/>
      <c r="BF55621" s="95"/>
      <c r="BG55621" s="95"/>
      <c r="BH55621" s="95"/>
      <c r="BI55621" s="95"/>
      <c r="BJ55621" s="95"/>
      <c r="BK55621" s="95"/>
      <c r="BL55621" s="95"/>
      <c r="BM55621" s="95"/>
      <c r="BN55621" s="95"/>
      <c r="CA55621" s="95"/>
    </row>
    <row r="55622" spans="31:79" s="97" customFormat="1" x14ac:dyDescent="0.2">
      <c r="AE55622" s="95"/>
      <c r="AF55622" s="95"/>
      <c r="AN55622" s="95"/>
      <c r="AO55622" s="95"/>
      <c r="AP55622" s="95"/>
      <c r="AQ55622" s="95"/>
      <c r="AR55622" s="95"/>
      <c r="AS55622" s="95"/>
      <c r="AT55622" s="95"/>
      <c r="AU55622" s="95"/>
      <c r="AV55622" s="95"/>
      <c r="AW55622" s="95"/>
      <c r="AX55622" s="95"/>
      <c r="AY55622" s="95"/>
      <c r="AZ55622" s="95"/>
      <c r="BA55622" s="95"/>
      <c r="BB55622" s="95"/>
      <c r="BC55622" s="95"/>
      <c r="BD55622" s="95"/>
      <c r="BE55622" s="95"/>
      <c r="BF55622" s="95"/>
      <c r="BG55622" s="95"/>
      <c r="BH55622" s="95"/>
      <c r="BI55622" s="95"/>
      <c r="BJ55622" s="95"/>
      <c r="BK55622" s="95"/>
      <c r="BL55622" s="95"/>
      <c r="BM55622" s="95"/>
      <c r="BN55622" s="95"/>
      <c r="CA55622" s="95"/>
    </row>
    <row r="55623" spans="31:79" s="97" customFormat="1" x14ac:dyDescent="0.2">
      <c r="AE55623" s="95"/>
      <c r="AF55623" s="95"/>
      <c r="AN55623" s="95"/>
      <c r="AO55623" s="95"/>
      <c r="AP55623" s="95"/>
      <c r="AQ55623" s="95"/>
      <c r="AR55623" s="95"/>
      <c r="AS55623" s="95"/>
      <c r="AT55623" s="95"/>
      <c r="AU55623" s="95"/>
      <c r="AV55623" s="95"/>
      <c r="AW55623" s="95"/>
      <c r="AX55623" s="95"/>
      <c r="AY55623" s="95"/>
      <c r="AZ55623" s="95"/>
      <c r="BA55623" s="95"/>
      <c r="BB55623" s="95"/>
      <c r="BC55623" s="95"/>
      <c r="BD55623" s="95"/>
      <c r="BE55623" s="95"/>
      <c r="BF55623" s="95"/>
      <c r="BG55623" s="95"/>
      <c r="BH55623" s="95"/>
      <c r="BI55623" s="95"/>
      <c r="BJ55623" s="95"/>
      <c r="BK55623" s="95"/>
      <c r="BL55623" s="95"/>
      <c r="BM55623" s="95"/>
      <c r="BN55623" s="95"/>
      <c r="CA55623" s="95"/>
    </row>
    <row r="55624" spans="31:79" s="97" customFormat="1" x14ac:dyDescent="0.2">
      <c r="AE55624" s="95"/>
      <c r="AF55624" s="95"/>
      <c r="AN55624" s="95"/>
      <c r="AO55624" s="95"/>
      <c r="AP55624" s="95"/>
      <c r="AQ55624" s="95"/>
      <c r="AR55624" s="95"/>
      <c r="AS55624" s="95"/>
      <c r="AT55624" s="95"/>
      <c r="AU55624" s="95"/>
      <c r="AV55624" s="95"/>
      <c r="AW55624" s="95"/>
      <c r="AX55624" s="95"/>
      <c r="AY55624" s="95"/>
      <c r="AZ55624" s="95"/>
      <c r="BA55624" s="95"/>
      <c r="BB55624" s="95"/>
      <c r="BC55624" s="95"/>
      <c r="BD55624" s="95"/>
      <c r="BE55624" s="95"/>
      <c r="BF55624" s="95"/>
      <c r="BG55624" s="95"/>
      <c r="BH55624" s="95"/>
      <c r="BI55624" s="95"/>
      <c r="BJ55624" s="95"/>
      <c r="BK55624" s="95"/>
      <c r="BL55624" s="95"/>
      <c r="BM55624" s="95"/>
      <c r="BN55624" s="95"/>
      <c r="CA55624" s="95"/>
    </row>
    <row r="55625" spans="31:79" s="97" customFormat="1" x14ac:dyDescent="0.2">
      <c r="AE55625" s="95"/>
      <c r="AF55625" s="95"/>
      <c r="AN55625" s="95"/>
      <c r="AO55625" s="95"/>
      <c r="AP55625" s="95"/>
      <c r="AQ55625" s="95"/>
      <c r="AR55625" s="95"/>
      <c r="AS55625" s="95"/>
      <c r="AT55625" s="95"/>
      <c r="AU55625" s="95"/>
      <c r="AV55625" s="95"/>
      <c r="AW55625" s="95"/>
      <c r="AX55625" s="95"/>
      <c r="AY55625" s="95"/>
      <c r="AZ55625" s="95"/>
      <c r="BA55625" s="95"/>
      <c r="BB55625" s="95"/>
      <c r="BC55625" s="95"/>
      <c r="BD55625" s="95"/>
      <c r="BE55625" s="95"/>
      <c r="BF55625" s="95"/>
      <c r="BG55625" s="95"/>
      <c r="BH55625" s="95"/>
      <c r="BI55625" s="95"/>
      <c r="BJ55625" s="95"/>
      <c r="BK55625" s="95"/>
      <c r="BL55625" s="95"/>
      <c r="BM55625" s="95"/>
      <c r="BN55625" s="95"/>
      <c r="CA55625" s="95"/>
    </row>
    <row r="55626" spans="31:79" s="97" customFormat="1" x14ac:dyDescent="0.2">
      <c r="AE55626" s="95"/>
      <c r="AF55626" s="95"/>
      <c r="AN55626" s="95"/>
      <c r="AO55626" s="95"/>
      <c r="AP55626" s="95"/>
      <c r="AQ55626" s="95"/>
      <c r="AR55626" s="95"/>
      <c r="AS55626" s="95"/>
      <c r="AT55626" s="95"/>
      <c r="AU55626" s="95"/>
      <c r="AV55626" s="95"/>
      <c r="AW55626" s="95"/>
      <c r="AX55626" s="95"/>
      <c r="AY55626" s="95"/>
      <c r="AZ55626" s="95"/>
      <c r="BA55626" s="95"/>
      <c r="BB55626" s="95"/>
      <c r="BC55626" s="95"/>
      <c r="BD55626" s="95"/>
      <c r="BE55626" s="95"/>
      <c r="BF55626" s="95"/>
      <c r="BG55626" s="95"/>
      <c r="BH55626" s="95"/>
      <c r="BI55626" s="95"/>
      <c r="BJ55626" s="95"/>
      <c r="BK55626" s="95"/>
      <c r="BL55626" s="95"/>
      <c r="BM55626" s="95"/>
      <c r="BN55626" s="95"/>
      <c r="CA55626" s="95"/>
    </row>
    <row r="55627" spans="31:79" s="97" customFormat="1" x14ac:dyDescent="0.2">
      <c r="AE55627" s="95"/>
      <c r="AF55627" s="95"/>
      <c r="AN55627" s="95"/>
      <c r="AO55627" s="95"/>
      <c r="AP55627" s="95"/>
      <c r="AQ55627" s="95"/>
      <c r="AR55627" s="95"/>
      <c r="AS55627" s="95"/>
      <c r="AT55627" s="95"/>
      <c r="AU55627" s="95"/>
      <c r="AV55627" s="95"/>
      <c r="AW55627" s="95"/>
      <c r="AX55627" s="95"/>
      <c r="AY55627" s="95"/>
      <c r="AZ55627" s="95"/>
      <c r="BA55627" s="95"/>
      <c r="BB55627" s="95"/>
      <c r="BC55627" s="95"/>
      <c r="BD55627" s="95"/>
      <c r="BE55627" s="95"/>
      <c r="BF55627" s="95"/>
      <c r="BG55627" s="95"/>
      <c r="BH55627" s="95"/>
      <c r="BI55627" s="95"/>
      <c r="BJ55627" s="95"/>
      <c r="BK55627" s="95"/>
      <c r="BL55627" s="95"/>
      <c r="BM55627" s="95"/>
      <c r="BN55627" s="95"/>
      <c r="CA55627" s="95"/>
    </row>
    <row r="55628" spans="31:79" s="97" customFormat="1" x14ac:dyDescent="0.2">
      <c r="AE55628" s="95"/>
      <c r="AF55628" s="95"/>
      <c r="AN55628" s="95"/>
      <c r="AO55628" s="95"/>
      <c r="AP55628" s="95"/>
      <c r="AQ55628" s="95"/>
      <c r="AR55628" s="95"/>
      <c r="AS55628" s="95"/>
      <c r="AT55628" s="95"/>
      <c r="AU55628" s="95"/>
      <c r="AV55628" s="95"/>
      <c r="AW55628" s="95"/>
      <c r="AX55628" s="95"/>
      <c r="AY55628" s="95"/>
      <c r="AZ55628" s="95"/>
      <c r="BA55628" s="95"/>
      <c r="BB55628" s="95"/>
      <c r="BC55628" s="95"/>
      <c r="BD55628" s="95"/>
      <c r="BE55628" s="95"/>
      <c r="BF55628" s="95"/>
      <c r="BG55628" s="95"/>
      <c r="BH55628" s="95"/>
      <c r="BI55628" s="95"/>
      <c r="BJ55628" s="95"/>
      <c r="BK55628" s="95"/>
      <c r="BL55628" s="95"/>
      <c r="BM55628" s="95"/>
      <c r="BN55628" s="95"/>
      <c r="CA55628" s="95"/>
    </row>
    <row r="55629" spans="31:79" s="97" customFormat="1" x14ac:dyDescent="0.2">
      <c r="AE55629" s="95"/>
      <c r="AF55629" s="95"/>
      <c r="AN55629" s="95"/>
      <c r="AO55629" s="95"/>
      <c r="AP55629" s="95"/>
      <c r="AQ55629" s="95"/>
      <c r="AR55629" s="95"/>
      <c r="AS55629" s="95"/>
      <c r="AT55629" s="95"/>
      <c r="AU55629" s="95"/>
      <c r="AV55629" s="95"/>
      <c r="AW55629" s="95"/>
      <c r="AX55629" s="95"/>
      <c r="AY55629" s="95"/>
      <c r="AZ55629" s="95"/>
      <c r="BA55629" s="95"/>
      <c r="BB55629" s="95"/>
      <c r="BC55629" s="95"/>
      <c r="BD55629" s="95"/>
      <c r="BE55629" s="95"/>
      <c r="BF55629" s="95"/>
      <c r="BG55629" s="95"/>
      <c r="BH55629" s="95"/>
      <c r="BI55629" s="95"/>
      <c r="BJ55629" s="95"/>
      <c r="BK55629" s="95"/>
      <c r="BL55629" s="95"/>
      <c r="BM55629" s="95"/>
      <c r="BN55629" s="95"/>
      <c r="CA55629" s="95"/>
    </row>
    <row r="55630" spans="31:79" s="97" customFormat="1" x14ac:dyDescent="0.2">
      <c r="AE55630" s="95"/>
      <c r="AF55630" s="95"/>
      <c r="AN55630" s="95"/>
      <c r="AO55630" s="95"/>
      <c r="AP55630" s="95"/>
      <c r="AQ55630" s="95"/>
      <c r="AR55630" s="95"/>
      <c r="AS55630" s="95"/>
      <c r="AT55630" s="95"/>
      <c r="AU55630" s="95"/>
      <c r="AV55630" s="95"/>
      <c r="AW55630" s="95"/>
      <c r="AX55630" s="95"/>
      <c r="AY55630" s="95"/>
      <c r="AZ55630" s="95"/>
      <c r="BA55630" s="95"/>
      <c r="BB55630" s="95"/>
      <c r="BC55630" s="95"/>
      <c r="BD55630" s="95"/>
      <c r="BE55630" s="95"/>
      <c r="BF55630" s="95"/>
      <c r="BG55630" s="95"/>
      <c r="BH55630" s="95"/>
      <c r="BI55630" s="95"/>
      <c r="BJ55630" s="95"/>
      <c r="BK55630" s="95"/>
      <c r="BL55630" s="95"/>
      <c r="BM55630" s="95"/>
      <c r="BN55630" s="95"/>
      <c r="CA55630" s="95"/>
    </row>
    <row r="55631" spans="31:79" s="97" customFormat="1" x14ac:dyDescent="0.2">
      <c r="AE55631" s="95"/>
      <c r="AF55631" s="95"/>
      <c r="AN55631" s="95"/>
      <c r="AO55631" s="95"/>
      <c r="AP55631" s="95"/>
      <c r="AQ55631" s="95"/>
      <c r="AR55631" s="95"/>
      <c r="AS55631" s="95"/>
      <c r="AT55631" s="95"/>
      <c r="AU55631" s="95"/>
      <c r="AV55631" s="95"/>
      <c r="AW55631" s="95"/>
      <c r="AX55631" s="95"/>
      <c r="AY55631" s="95"/>
      <c r="AZ55631" s="95"/>
      <c r="BA55631" s="95"/>
      <c r="BB55631" s="95"/>
      <c r="BC55631" s="95"/>
      <c r="BD55631" s="95"/>
      <c r="BE55631" s="95"/>
      <c r="BF55631" s="95"/>
      <c r="BG55631" s="95"/>
      <c r="BH55631" s="95"/>
      <c r="BI55631" s="95"/>
      <c r="BJ55631" s="95"/>
      <c r="BK55631" s="95"/>
      <c r="BL55631" s="95"/>
      <c r="BM55631" s="95"/>
      <c r="BN55631" s="95"/>
      <c r="CA55631" s="95"/>
    </row>
    <row r="55632" spans="31:79" s="97" customFormat="1" x14ac:dyDescent="0.2">
      <c r="AE55632" s="95"/>
      <c r="AF55632" s="95"/>
      <c r="AN55632" s="95"/>
      <c r="AO55632" s="95"/>
      <c r="AP55632" s="95"/>
      <c r="AQ55632" s="95"/>
      <c r="AR55632" s="95"/>
      <c r="AS55632" s="95"/>
      <c r="AT55632" s="95"/>
      <c r="AU55632" s="95"/>
      <c r="AV55632" s="95"/>
      <c r="AW55632" s="95"/>
      <c r="AX55632" s="95"/>
      <c r="AY55632" s="95"/>
      <c r="AZ55632" s="95"/>
      <c r="BA55632" s="95"/>
      <c r="BB55632" s="95"/>
      <c r="BC55632" s="95"/>
      <c r="BD55632" s="95"/>
      <c r="BE55632" s="95"/>
      <c r="BF55632" s="95"/>
      <c r="BG55632" s="95"/>
      <c r="BH55632" s="95"/>
      <c r="BI55632" s="95"/>
      <c r="BJ55632" s="95"/>
      <c r="BK55632" s="95"/>
      <c r="BL55632" s="95"/>
      <c r="BM55632" s="95"/>
      <c r="BN55632" s="95"/>
      <c r="CA55632" s="95"/>
    </row>
    <row r="55633" spans="31:79" s="97" customFormat="1" x14ac:dyDescent="0.2">
      <c r="AE55633" s="95"/>
      <c r="AF55633" s="95"/>
      <c r="AN55633" s="95"/>
      <c r="AO55633" s="95"/>
      <c r="AP55633" s="95"/>
      <c r="AQ55633" s="95"/>
      <c r="AR55633" s="95"/>
      <c r="AS55633" s="95"/>
      <c r="AT55633" s="95"/>
      <c r="AU55633" s="95"/>
      <c r="AV55633" s="95"/>
      <c r="AW55633" s="95"/>
      <c r="AX55633" s="95"/>
      <c r="AY55633" s="95"/>
      <c r="AZ55633" s="95"/>
      <c r="BA55633" s="95"/>
      <c r="BB55633" s="95"/>
      <c r="BC55633" s="95"/>
      <c r="BD55633" s="95"/>
      <c r="BE55633" s="95"/>
      <c r="BF55633" s="95"/>
      <c r="BG55633" s="95"/>
      <c r="BH55633" s="95"/>
      <c r="BI55633" s="95"/>
      <c r="BJ55633" s="95"/>
      <c r="BK55633" s="95"/>
      <c r="BL55633" s="95"/>
      <c r="BM55633" s="95"/>
      <c r="BN55633" s="95"/>
      <c r="CA55633" s="95"/>
    </row>
    <row r="55634" spans="31:79" s="97" customFormat="1" x14ac:dyDescent="0.2">
      <c r="AE55634" s="95"/>
      <c r="AF55634" s="95"/>
      <c r="AN55634" s="95"/>
      <c r="AO55634" s="95"/>
      <c r="AP55634" s="95"/>
      <c r="AQ55634" s="95"/>
      <c r="AR55634" s="95"/>
      <c r="AS55634" s="95"/>
      <c r="AT55634" s="95"/>
      <c r="AU55634" s="95"/>
      <c r="AV55634" s="95"/>
      <c r="AW55634" s="95"/>
      <c r="AX55634" s="95"/>
      <c r="AY55634" s="95"/>
      <c r="AZ55634" s="95"/>
      <c r="BA55634" s="95"/>
      <c r="BB55634" s="95"/>
      <c r="BC55634" s="95"/>
      <c r="BD55634" s="95"/>
      <c r="BE55634" s="95"/>
      <c r="BF55634" s="95"/>
      <c r="BG55634" s="95"/>
      <c r="BH55634" s="95"/>
      <c r="BI55634" s="95"/>
      <c r="BJ55634" s="95"/>
      <c r="BK55634" s="95"/>
      <c r="BL55634" s="95"/>
      <c r="BM55634" s="95"/>
      <c r="BN55634" s="95"/>
      <c r="CA55634" s="95"/>
    </row>
    <row r="55635" spans="31:79" s="97" customFormat="1" x14ac:dyDescent="0.2">
      <c r="AE55635" s="95"/>
      <c r="AF55635" s="95"/>
      <c r="AN55635" s="95"/>
      <c r="AO55635" s="95"/>
      <c r="AP55635" s="95"/>
      <c r="AQ55635" s="95"/>
      <c r="AR55635" s="95"/>
      <c r="AS55635" s="95"/>
      <c r="AT55635" s="95"/>
      <c r="AU55635" s="95"/>
      <c r="AV55635" s="95"/>
      <c r="AW55635" s="95"/>
      <c r="AX55635" s="95"/>
      <c r="AY55635" s="95"/>
      <c r="AZ55635" s="95"/>
      <c r="BA55635" s="95"/>
      <c r="BB55635" s="95"/>
      <c r="BC55635" s="95"/>
      <c r="BD55635" s="95"/>
      <c r="BE55635" s="95"/>
      <c r="BF55635" s="95"/>
      <c r="BG55635" s="95"/>
      <c r="BH55635" s="95"/>
      <c r="BI55635" s="95"/>
      <c r="BJ55635" s="95"/>
      <c r="BK55635" s="95"/>
      <c r="BL55635" s="95"/>
      <c r="BM55635" s="95"/>
      <c r="BN55635" s="95"/>
      <c r="CA55635" s="95"/>
    </row>
    <row r="55636" spans="31:79" s="97" customFormat="1" x14ac:dyDescent="0.2">
      <c r="AE55636" s="95"/>
      <c r="AF55636" s="95"/>
      <c r="AN55636" s="95"/>
      <c r="AO55636" s="95"/>
      <c r="AP55636" s="95"/>
      <c r="AQ55636" s="95"/>
      <c r="AR55636" s="95"/>
      <c r="AS55636" s="95"/>
      <c r="AT55636" s="95"/>
      <c r="AU55636" s="95"/>
      <c r="AV55636" s="95"/>
      <c r="AW55636" s="95"/>
      <c r="AX55636" s="95"/>
      <c r="AY55636" s="95"/>
      <c r="AZ55636" s="95"/>
      <c r="BA55636" s="95"/>
      <c r="BB55636" s="95"/>
      <c r="BC55636" s="95"/>
      <c r="BD55636" s="95"/>
      <c r="BE55636" s="95"/>
      <c r="BF55636" s="95"/>
      <c r="BG55636" s="95"/>
      <c r="BH55636" s="95"/>
      <c r="BI55636" s="95"/>
      <c r="BJ55636" s="95"/>
      <c r="BK55636" s="95"/>
      <c r="BL55636" s="95"/>
      <c r="BM55636" s="95"/>
      <c r="BN55636" s="95"/>
      <c r="CA55636" s="95"/>
    </row>
    <row r="55637" spans="31:79" s="97" customFormat="1" x14ac:dyDescent="0.2">
      <c r="AE55637" s="95"/>
      <c r="AF55637" s="95"/>
      <c r="AN55637" s="95"/>
      <c r="AO55637" s="95"/>
      <c r="AP55637" s="95"/>
      <c r="AQ55637" s="95"/>
      <c r="AR55637" s="95"/>
      <c r="AS55637" s="95"/>
      <c r="AT55637" s="95"/>
      <c r="AU55637" s="95"/>
      <c r="AV55637" s="95"/>
      <c r="AW55637" s="95"/>
      <c r="AX55637" s="95"/>
      <c r="AY55637" s="95"/>
      <c r="AZ55637" s="95"/>
      <c r="BA55637" s="95"/>
      <c r="BB55637" s="95"/>
      <c r="BC55637" s="95"/>
      <c r="BD55637" s="95"/>
      <c r="BE55637" s="95"/>
      <c r="BF55637" s="95"/>
      <c r="BG55637" s="95"/>
      <c r="BH55637" s="95"/>
      <c r="BI55637" s="95"/>
      <c r="BJ55637" s="95"/>
      <c r="BK55637" s="95"/>
      <c r="BL55637" s="95"/>
      <c r="BM55637" s="95"/>
      <c r="BN55637" s="95"/>
      <c r="CA55637" s="95"/>
    </row>
    <row r="55638" spans="31:79" s="97" customFormat="1" x14ac:dyDescent="0.2">
      <c r="AE55638" s="95"/>
      <c r="AF55638" s="95"/>
      <c r="AN55638" s="95"/>
      <c r="AO55638" s="95"/>
      <c r="AP55638" s="95"/>
      <c r="AQ55638" s="95"/>
      <c r="AR55638" s="95"/>
      <c r="AS55638" s="95"/>
      <c r="AT55638" s="95"/>
      <c r="AU55638" s="95"/>
      <c r="AV55638" s="95"/>
      <c r="AW55638" s="95"/>
      <c r="AX55638" s="95"/>
      <c r="AY55638" s="95"/>
      <c r="AZ55638" s="95"/>
      <c r="BA55638" s="95"/>
      <c r="BB55638" s="95"/>
      <c r="BC55638" s="95"/>
      <c r="BD55638" s="95"/>
      <c r="BE55638" s="95"/>
      <c r="BF55638" s="95"/>
      <c r="BG55638" s="95"/>
      <c r="BH55638" s="95"/>
      <c r="BI55638" s="95"/>
      <c r="BJ55638" s="95"/>
      <c r="BK55638" s="95"/>
      <c r="BL55638" s="95"/>
      <c r="BM55638" s="95"/>
      <c r="BN55638" s="95"/>
      <c r="CA55638" s="95"/>
    </row>
    <row r="55639" spans="31:79" s="97" customFormat="1" x14ac:dyDescent="0.2">
      <c r="AE55639" s="95"/>
      <c r="AF55639" s="95"/>
      <c r="AN55639" s="95"/>
      <c r="AO55639" s="95"/>
      <c r="AP55639" s="95"/>
      <c r="AQ55639" s="95"/>
      <c r="AR55639" s="95"/>
      <c r="AS55639" s="95"/>
      <c r="AT55639" s="95"/>
      <c r="AU55639" s="95"/>
      <c r="AV55639" s="95"/>
      <c r="AW55639" s="95"/>
      <c r="AX55639" s="95"/>
      <c r="AY55639" s="95"/>
      <c r="AZ55639" s="95"/>
      <c r="BA55639" s="95"/>
      <c r="BB55639" s="95"/>
      <c r="BC55639" s="95"/>
      <c r="BD55639" s="95"/>
      <c r="BE55639" s="95"/>
      <c r="BF55639" s="95"/>
      <c r="BG55639" s="95"/>
      <c r="BH55639" s="95"/>
      <c r="BI55639" s="95"/>
      <c r="BJ55639" s="95"/>
      <c r="BK55639" s="95"/>
      <c r="BL55639" s="95"/>
      <c r="BM55639" s="95"/>
      <c r="BN55639" s="95"/>
      <c r="CA55639" s="95"/>
    </row>
    <row r="55640" spans="31:79" s="97" customFormat="1" x14ac:dyDescent="0.2">
      <c r="AE55640" s="95"/>
      <c r="AF55640" s="95"/>
      <c r="AN55640" s="95"/>
      <c r="AO55640" s="95"/>
      <c r="AP55640" s="95"/>
      <c r="AQ55640" s="95"/>
      <c r="AR55640" s="95"/>
      <c r="AS55640" s="95"/>
      <c r="AT55640" s="95"/>
      <c r="AU55640" s="95"/>
      <c r="AV55640" s="95"/>
      <c r="AW55640" s="95"/>
      <c r="AX55640" s="95"/>
      <c r="AY55640" s="95"/>
      <c r="AZ55640" s="95"/>
      <c r="BA55640" s="95"/>
      <c r="BB55640" s="95"/>
      <c r="BC55640" s="95"/>
      <c r="BD55640" s="95"/>
      <c r="BE55640" s="95"/>
      <c r="BF55640" s="95"/>
      <c r="BG55640" s="95"/>
      <c r="BH55640" s="95"/>
      <c r="BI55640" s="95"/>
      <c r="BJ55640" s="95"/>
      <c r="BK55640" s="95"/>
      <c r="BL55640" s="95"/>
      <c r="BM55640" s="95"/>
      <c r="BN55640" s="95"/>
      <c r="CA55640" s="95"/>
    </row>
    <row r="55641" spans="31:79" s="97" customFormat="1" x14ac:dyDescent="0.2">
      <c r="AE55641" s="95"/>
      <c r="AF55641" s="95"/>
      <c r="AN55641" s="95"/>
      <c r="AO55641" s="95"/>
      <c r="AP55641" s="95"/>
      <c r="AQ55641" s="95"/>
      <c r="AR55641" s="95"/>
      <c r="AS55641" s="95"/>
      <c r="AT55641" s="95"/>
      <c r="AU55641" s="95"/>
      <c r="AV55641" s="95"/>
      <c r="AW55641" s="95"/>
      <c r="AX55641" s="95"/>
      <c r="AY55641" s="95"/>
      <c r="AZ55641" s="95"/>
      <c r="BA55641" s="95"/>
      <c r="BB55641" s="95"/>
      <c r="BC55641" s="95"/>
      <c r="BD55641" s="95"/>
      <c r="BE55641" s="95"/>
      <c r="BF55641" s="95"/>
      <c r="BG55641" s="95"/>
      <c r="BH55641" s="95"/>
      <c r="BI55641" s="95"/>
      <c r="BJ55641" s="95"/>
      <c r="BK55641" s="95"/>
      <c r="BL55641" s="95"/>
      <c r="BM55641" s="95"/>
      <c r="BN55641" s="95"/>
      <c r="CA55641" s="95"/>
    </row>
    <row r="55642" spans="31:79" s="97" customFormat="1" x14ac:dyDescent="0.2">
      <c r="AE55642" s="95"/>
      <c r="AF55642" s="95"/>
      <c r="AN55642" s="95"/>
      <c r="AO55642" s="95"/>
      <c r="AP55642" s="95"/>
      <c r="AQ55642" s="95"/>
      <c r="AR55642" s="95"/>
      <c r="AS55642" s="95"/>
      <c r="AT55642" s="95"/>
      <c r="AU55642" s="95"/>
      <c r="AV55642" s="95"/>
      <c r="AW55642" s="95"/>
      <c r="AX55642" s="95"/>
      <c r="AY55642" s="95"/>
      <c r="AZ55642" s="95"/>
      <c r="BA55642" s="95"/>
      <c r="BB55642" s="95"/>
      <c r="BC55642" s="95"/>
      <c r="BD55642" s="95"/>
      <c r="BE55642" s="95"/>
      <c r="BF55642" s="95"/>
      <c r="BG55642" s="95"/>
      <c r="BH55642" s="95"/>
      <c r="BI55642" s="95"/>
      <c r="BJ55642" s="95"/>
      <c r="BK55642" s="95"/>
      <c r="BL55642" s="95"/>
      <c r="BM55642" s="95"/>
      <c r="BN55642" s="95"/>
      <c r="CA55642" s="95"/>
    </row>
    <row r="55643" spans="31:79" s="97" customFormat="1" x14ac:dyDescent="0.2">
      <c r="AE55643" s="95"/>
      <c r="AF55643" s="95"/>
      <c r="AN55643" s="95"/>
      <c r="AO55643" s="95"/>
      <c r="AP55643" s="95"/>
      <c r="AQ55643" s="95"/>
      <c r="AR55643" s="95"/>
      <c r="AS55643" s="95"/>
      <c r="AT55643" s="95"/>
      <c r="AU55643" s="95"/>
      <c r="AV55643" s="95"/>
      <c r="AW55643" s="95"/>
      <c r="AX55643" s="95"/>
      <c r="AY55643" s="95"/>
      <c r="AZ55643" s="95"/>
      <c r="BA55643" s="95"/>
      <c r="BB55643" s="95"/>
      <c r="BC55643" s="95"/>
      <c r="BD55643" s="95"/>
      <c r="BE55643" s="95"/>
      <c r="BF55643" s="95"/>
      <c r="BG55643" s="95"/>
      <c r="BH55643" s="95"/>
      <c r="BI55643" s="95"/>
      <c r="BJ55643" s="95"/>
      <c r="BK55643" s="95"/>
      <c r="BL55643" s="95"/>
      <c r="BM55643" s="95"/>
      <c r="BN55643" s="95"/>
      <c r="CA55643" s="95"/>
    </row>
    <row r="55644" spans="31:79" s="97" customFormat="1" x14ac:dyDescent="0.2">
      <c r="AE55644" s="95"/>
      <c r="AF55644" s="95"/>
      <c r="AN55644" s="95"/>
      <c r="AO55644" s="95"/>
      <c r="AP55644" s="95"/>
      <c r="AQ55644" s="95"/>
      <c r="AR55644" s="95"/>
      <c r="AS55644" s="95"/>
      <c r="AT55644" s="95"/>
      <c r="AU55644" s="95"/>
      <c r="AV55644" s="95"/>
      <c r="AW55644" s="95"/>
      <c r="AX55644" s="95"/>
      <c r="AY55644" s="95"/>
      <c r="AZ55644" s="95"/>
      <c r="BA55644" s="95"/>
      <c r="BB55644" s="95"/>
      <c r="BC55644" s="95"/>
      <c r="BD55644" s="95"/>
      <c r="BE55644" s="95"/>
      <c r="BF55644" s="95"/>
      <c r="BG55644" s="95"/>
      <c r="BH55644" s="95"/>
      <c r="BI55644" s="95"/>
      <c r="BJ55644" s="95"/>
      <c r="BK55644" s="95"/>
      <c r="BL55644" s="95"/>
      <c r="BM55644" s="95"/>
      <c r="BN55644" s="95"/>
      <c r="CA55644" s="95"/>
    </row>
    <row r="55645" spans="31:79" s="97" customFormat="1" x14ac:dyDescent="0.2">
      <c r="AE55645" s="95"/>
      <c r="AF55645" s="95"/>
      <c r="AN55645" s="95"/>
      <c r="AO55645" s="95"/>
      <c r="AP55645" s="95"/>
      <c r="AQ55645" s="95"/>
      <c r="AR55645" s="95"/>
      <c r="AS55645" s="95"/>
      <c r="AT55645" s="95"/>
      <c r="AU55645" s="95"/>
      <c r="AV55645" s="95"/>
      <c r="AW55645" s="95"/>
      <c r="AX55645" s="95"/>
      <c r="AY55645" s="95"/>
      <c r="AZ55645" s="95"/>
      <c r="BA55645" s="95"/>
      <c r="BB55645" s="95"/>
      <c r="BC55645" s="95"/>
      <c r="BD55645" s="95"/>
      <c r="BE55645" s="95"/>
      <c r="BF55645" s="95"/>
      <c r="BG55645" s="95"/>
      <c r="BH55645" s="95"/>
      <c r="BI55645" s="95"/>
      <c r="BJ55645" s="95"/>
      <c r="BK55645" s="95"/>
      <c r="BL55645" s="95"/>
      <c r="BM55645" s="95"/>
      <c r="BN55645" s="95"/>
      <c r="CA55645" s="95"/>
    </row>
    <row r="55646" spans="31:79" s="97" customFormat="1" x14ac:dyDescent="0.2">
      <c r="AE55646" s="95"/>
      <c r="AF55646" s="95"/>
      <c r="AN55646" s="95"/>
      <c r="AO55646" s="95"/>
      <c r="AP55646" s="95"/>
      <c r="AQ55646" s="95"/>
      <c r="AR55646" s="95"/>
      <c r="AS55646" s="95"/>
      <c r="AT55646" s="95"/>
      <c r="AU55646" s="95"/>
      <c r="AV55646" s="95"/>
      <c r="AW55646" s="95"/>
      <c r="AX55646" s="95"/>
      <c r="AY55646" s="95"/>
      <c r="AZ55646" s="95"/>
      <c r="BA55646" s="95"/>
      <c r="BB55646" s="95"/>
      <c r="BC55646" s="95"/>
      <c r="BD55646" s="95"/>
      <c r="BE55646" s="95"/>
      <c r="BF55646" s="95"/>
      <c r="BG55646" s="95"/>
      <c r="BH55646" s="95"/>
      <c r="BI55646" s="95"/>
      <c r="BJ55646" s="95"/>
      <c r="BK55646" s="95"/>
      <c r="BL55646" s="95"/>
      <c r="BM55646" s="95"/>
      <c r="BN55646" s="95"/>
      <c r="CA55646" s="95"/>
    </row>
    <row r="55647" spans="31:79" s="97" customFormat="1" x14ac:dyDescent="0.2">
      <c r="AE55647" s="95"/>
      <c r="AF55647" s="95"/>
      <c r="AN55647" s="95"/>
      <c r="AO55647" s="95"/>
      <c r="AP55647" s="95"/>
      <c r="AQ55647" s="95"/>
      <c r="AR55647" s="95"/>
      <c r="AS55647" s="95"/>
      <c r="AT55647" s="95"/>
      <c r="AU55647" s="95"/>
      <c r="AV55647" s="95"/>
      <c r="AW55647" s="95"/>
      <c r="AX55647" s="95"/>
      <c r="AY55647" s="95"/>
      <c r="AZ55647" s="95"/>
      <c r="BA55647" s="95"/>
      <c r="BB55647" s="95"/>
      <c r="BC55647" s="95"/>
      <c r="BD55647" s="95"/>
      <c r="BE55647" s="95"/>
      <c r="BF55647" s="95"/>
      <c r="BG55647" s="95"/>
      <c r="BH55647" s="95"/>
      <c r="BI55647" s="95"/>
      <c r="BJ55647" s="95"/>
      <c r="BK55647" s="95"/>
      <c r="BL55647" s="95"/>
      <c r="BM55647" s="95"/>
      <c r="BN55647" s="95"/>
      <c r="CA55647" s="95"/>
    </row>
    <row r="55648" spans="31:79" s="97" customFormat="1" x14ac:dyDescent="0.2">
      <c r="AE55648" s="95"/>
      <c r="AF55648" s="95"/>
      <c r="AN55648" s="95"/>
      <c r="AO55648" s="95"/>
      <c r="AP55648" s="95"/>
      <c r="AQ55648" s="95"/>
      <c r="AR55648" s="95"/>
      <c r="AS55648" s="95"/>
      <c r="AT55648" s="95"/>
      <c r="AU55648" s="95"/>
      <c r="AV55648" s="95"/>
      <c r="AW55648" s="95"/>
      <c r="AX55648" s="95"/>
      <c r="AY55648" s="95"/>
      <c r="AZ55648" s="95"/>
      <c r="BA55648" s="95"/>
      <c r="BB55648" s="95"/>
      <c r="BC55648" s="95"/>
      <c r="BD55648" s="95"/>
      <c r="BE55648" s="95"/>
      <c r="BF55648" s="95"/>
      <c r="BG55648" s="95"/>
      <c r="BH55648" s="95"/>
      <c r="BI55648" s="95"/>
      <c r="BJ55648" s="95"/>
      <c r="BK55648" s="95"/>
      <c r="BL55648" s="95"/>
      <c r="BM55648" s="95"/>
      <c r="BN55648" s="95"/>
      <c r="CA55648" s="95"/>
    </row>
    <row r="55649" spans="31:79" s="97" customFormat="1" x14ac:dyDescent="0.2">
      <c r="AE55649" s="95"/>
      <c r="AF55649" s="95"/>
      <c r="AN55649" s="95"/>
      <c r="AO55649" s="95"/>
      <c r="AP55649" s="95"/>
      <c r="AQ55649" s="95"/>
      <c r="AR55649" s="95"/>
      <c r="AS55649" s="95"/>
      <c r="AT55649" s="95"/>
      <c r="AU55649" s="95"/>
      <c r="AV55649" s="95"/>
      <c r="AW55649" s="95"/>
      <c r="AX55649" s="95"/>
      <c r="AY55649" s="95"/>
      <c r="AZ55649" s="95"/>
      <c r="BA55649" s="95"/>
      <c r="BB55649" s="95"/>
      <c r="BC55649" s="95"/>
      <c r="BD55649" s="95"/>
      <c r="BE55649" s="95"/>
      <c r="BF55649" s="95"/>
      <c r="BG55649" s="95"/>
      <c r="BH55649" s="95"/>
      <c r="BI55649" s="95"/>
      <c r="BJ55649" s="95"/>
      <c r="BK55649" s="95"/>
      <c r="BL55649" s="95"/>
      <c r="BM55649" s="95"/>
      <c r="BN55649" s="95"/>
      <c r="CA55649" s="95"/>
    </row>
    <row r="55650" spans="31:79" s="97" customFormat="1" x14ac:dyDescent="0.2">
      <c r="AE55650" s="95"/>
      <c r="AF55650" s="95"/>
      <c r="AN55650" s="95"/>
      <c r="AO55650" s="95"/>
      <c r="AP55650" s="95"/>
      <c r="AQ55650" s="95"/>
      <c r="AR55650" s="95"/>
      <c r="AS55650" s="95"/>
      <c r="AT55650" s="95"/>
      <c r="AU55650" s="95"/>
      <c r="AV55650" s="95"/>
      <c r="AW55650" s="95"/>
      <c r="AX55650" s="95"/>
      <c r="AY55650" s="95"/>
      <c r="AZ55650" s="95"/>
      <c r="BA55650" s="95"/>
      <c r="BB55650" s="95"/>
      <c r="BC55650" s="95"/>
      <c r="BD55650" s="95"/>
      <c r="BE55650" s="95"/>
      <c r="BF55650" s="95"/>
      <c r="BG55650" s="95"/>
      <c r="BH55650" s="95"/>
      <c r="BI55650" s="95"/>
      <c r="BJ55650" s="95"/>
      <c r="BK55650" s="95"/>
      <c r="BL55650" s="95"/>
      <c r="BM55650" s="95"/>
      <c r="BN55650" s="95"/>
      <c r="CA55650" s="95"/>
    </row>
    <row r="55651" spans="31:79" s="97" customFormat="1" x14ac:dyDescent="0.2">
      <c r="AE55651" s="95"/>
      <c r="AF55651" s="95"/>
      <c r="AN55651" s="95"/>
      <c r="AO55651" s="95"/>
      <c r="AP55651" s="95"/>
      <c r="AQ55651" s="95"/>
      <c r="AR55651" s="95"/>
      <c r="AS55651" s="95"/>
      <c r="AT55651" s="95"/>
      <c r="AU55651" s="95"/>
      <c r="AV55651" s="95"/>
      <c r="AW55651" s="95"/>
      <c r="AX55651" s="95"/>
      <c r="AY55651" s="95"/>
      <c r="AZ55651" s="95"/>
      <c r="BA55651" s="95"/>
      <c r="BB55651" s="95"/>
      <c r="BC55651" s="95"/>
      <c r="BD55651" s="95"/>
      <c r="BE55651" s="95"/>
      <c r="BF55651" s="95"/>
      <c r="BG55651" s="95"/>
      <c r="BH55651" s="95"/>
      <c r="BI55651" s="95"/>
      <c r="BJ55651" s="95"/>
      <c r="BK55651" s="95"/>
      <c r="BL55651" s="95"/>
      <c r="BM55651" s="95"/>
      <c r="BN55651" s="95"/>
      <c r="CA55651" s="95"/>
    </row>
    <row r="55652" spans="31:79" s="97" customFormat="1" x14ac:dyDescent="0.2">
      <c r="AE55652" s="95"/>
      <c r="AF55652" s="95"/>
      <c r="AN55652" s="95"/>
      <c r="AO55652" s="95"/>
      <c r="AP55652" s="95"/>
      <c r="AQ55652" s="95"/>
      <c r="AR55652" s="95"/>
      <c r="AS55652" s="95"/>
      <c r="AT55652" s="95"/>
      <c r="AU55652" s="95"/>
      <c r="AV55652" s="95"/>
      <c r="AW55652" s="95"/>
      <c r="AX55652" s="95"/>
      <c r="AY55652" s="95"/>
      <c r="AZ55652" s="95"/>
      <c r="BA55652" s="95"/>
      <c r="BB55652" s="95"/>
      <c r="BC55652" s="95"/>
      <c r="BD55652" s="95"/>
      <c r="BE55652" s="95"/>
      <c r="BF55652" s="95"/>
      <c r="BG55652" s="95"/>
      <c r="BH55652" s="95"/>
      <c r="BI55652" s="95"/>
      <c r="BJ55652" s="95"/>
      <c r="BK55652" s="95"/>
      <c r="BL55652" s="95"/>
      <c r="BM55652" s="95"/>
      <c r="BN55652" s="95"/>
      <c r="CA55652" s="95"/>
    </row>
    <row r="55653" spans="31:79" s="97" customFormat="1" x14ac:dyDescent="0.2">
      <c r="AE55653" s="95"/>
      <c r="AF55653" s="95"/>
      <c r="AN55653" s="95"/>
      <c r="AO55653" s="95"/>
      <c r="AP55653" s="95"/>
      <c r="AQ55653" s="95"/>
      <c r="AR55653" s="95"/>
      <c r="AS55653" s="95"/>
      <c r="AT55653" s="95"/>
      <c r="AU55653" s="95"/>
      <c r="AV55653" s="95"/>
      <c r="AW55653" s="95"/>
      <c r="AX55653" s="95"/>
      <c r="AY55653" s="95"/>
      <c r="AZ55653" s="95"/>
      <c r="BA55653" s="95"/>
      <c r="BB55653" s="95"/>
      <c r="BC55653" s="95"/>
      <c r="BD55653" s="95"/>
      <c r="BE55653" s="95"/>
      <c r="BF55653" s="95"/>
      <c r="BG55653" s="95"/>
      <c r="BH55653" s="95"/>
      <c r="BI55653" s="95"/>
      <c r="BJ55653" s="95"/>
      <c r="BK55653" s="95"/>
      <c r="BL55653" s="95"/>
      <c r="BM55653" s="95"/>
      <c r="BN55653" s="95"/>
      <c r="CA55653" s="95"/>
    </row>
    <row r="55654" spans="31:79" s="97" customFormat="1" x14ac:dyDescent="0.2">
      <c r="AE55654" s="95"/>
      <c r="AF55654" s="95"/>
      <c r="AN55654" s="95"/>
      <c r="AO55654" s="95"/>
      <c r="AP55654" s="95"/>
      <c r="AQ55654" s="95"/>
      <c r="AR55654" s="95"/>
      <c r="AS55654" s="95"/>
      <c r="AT55654" s="95"/>
      <c r="AU55654" s="95"/>
      <c r="AV55654" s="95"/>
      <c r="AW55654" s="95"/>
      <c r="AX55654" s="95"/>
      <c r="AY55654" s="95"/>
      <c r="AZ55654" s="95"/>
      <c r="BA55654" s="95"/>
      <c r="BB55654" s="95"/>
      <c r="BC55654" s="95"/>
      <c r="BD55654" s="95"/>
      <c r="BE55654" s="95"/>
      <c r="BF55654" s="95"/>
      <c r="BG55654" s="95"/>
      <c r="BH55654" s="95"/>
      <c r="BI55654" s="95"/>
      <c r="BJ55654" s="95"/>
      <c r="BK55654" s="95"/>
      <c r="BL55654" s="95"/>
      <c r="BM55654" s="95"/>
      <c r="BN55654" s="95"/>
      <c r="CA55654" s="95"/>
    </row>
    <row r="55655" spans="31:79" s="97" customFormat="1" x14ac:dyDescent="0.2">
      <c r="AE55655" s="95"/>
      <c r="AF55655" s="95"/>
      <c r="AN55655" s="95"/>
      <c r="AO55655" s="95"/>
      <c r="AP55655" s="95"/>
      <c r="AQ55655" s="95"/>
      <c r="AR55655" s="95"/>
      <c r="AS55655" s="95"/>
      <c r="AT55655" s="95"/>
      <c r="AU55655" s="95"/>
      <c r="AV55655" s="95"/>
      <c r="AW55655" s="95"/>
      <c r="AX55655" s="95"/>
      <c r="AY55655" s="95"/>
      <c r="AZ55655" s="95"/>
      <c r="BA55655" s="95"/>
      <c r="BB55655" s="95"/>
      <c r="BC55655" s="95"/>
      <c r="BD55655" s="95"/>
      <c r="BE55655" s="95"/>
      <c r="BF55655" s="95"/>
      <c r="BG55655" s="95"/>
      <c r="BH55655" s="95"/>
      <c r="BI55655" s="95"/>
      <c r="BJ55655" s="95"/>
      <c r="BK55655" s="95"/>
      <c r="BL55655" s="95"/>
      <c r="BM55655" s="95"/>
      <c r="BN55655" s="95"/>
      <c r="CA55655" s="95"/>
    </row>
    <row r="55656" spans="31:79" s="97" customFormat="1" x14ac:dyDescent="0.2">
      <c r="AE55656" s="95"/>
      <c r="AF55656" s="95"/>
      <c r="AN55656" s="95"/>
      <c r="AO55656" s="95"/>
      <c r="AP55656" s="95"/>
      <c r="AQ55656" s="95"/>
      <c r="AR55656" s="95"/>
      <c r="AS55656" s="95"/>
      <c r="AT55656" s="95"/>
      <c r="AU55656" s="95"/>
      <c r="AV55656" s="95"/>
      <c r="AW55656" s="95"/>
      <c r="AX55656" s="95"/>
      <c r="AY55656" s="95"/>
      <c r="AZ55656" s="95"/>
      <c r="BA55656" s="95"/>
      <c r="BB55656" s="95"/>
      <c r="BC55656" s="95"/>
      <c r="BD55656" s="95"/>
      <c r="BE55656" s="95"/>
      <c r="BF55656" s="95"/>
      <c r="BG55656" s="95"/>
      <c r="BH55656" s="95"/>
      <c r="BI55656" s="95"/>
      <c r="BJ55656" s="95"/>
      <c r="BK55656" s="95"/>
      <c r="BL55656" s="95"/>
      <c r="BM55656" s="95"/>
      <c r="BN55656" s="95"/>
      <c r="CA55656" s="95"/>
    </row>
    <row r="55657" spans="31:79" s="97" customFormat="1" x14ac:dyDescent="0.2">
      <c r="AE55657" s="95"/>
      <c r="AF55657" s="95"/>
      <c r="AN55657" s="95"/>
      <c r="AO55657" s="95"/>
      <c r="AP55657" s="95"/>
      <c r="AQ55657" s="95"/>
      <c r="AR55657" s="95"/>
      <c r="AS55657" s="95"/>
      <c r="AT55657" s="95"/>
      <c r="AU55657" s="95"/>
      <c r="AV55657" s="95"/>
      <c r="AW55657" s="95"/>
      <c r="AX55657" s="95"/>
      <c r="AY55657" s="95"/>
      <c r="AZ55657" s="95"/>
      <c r="BA55657" s="95"/>
      <c r="BB55657" s="95"/>
      <c r="BC55657" s="95"/>
      <c r="BD55657" s="95"/>
      <c r="BE55657" s="95"/>
      <c r="BF55657" s="95"/>
      <c r="BG55657" s="95"/>
      <c r="BH55657" s="95"/>
      <c r="BI55657" s="95"/>
      <c r="BJ55657" s="95"/>
      <c r="BK55657" s="95"/>
      <c r="BL55657" s="95"/>
      <c r="BM55657" s="95"/>
      <c r="BN55657" s="95"/>
      <c r="CA55657" s="95"/>
    </row>
    <row r="55658" spans="31:79" s="97" customFormat="1" x14ac:dyDescent="0.2">
      <c r="AE55658" s="95"/>
      <c r="AF55658" s="95"/>
      <c r="AN55658" s="95"/>
      <c r="AO55658" s="95"/>
      <c r="AP55658" s="95"/>
      <c r="AQ55658" s="95"/>
      <c r="AR55658" s="95"/>
      <c r="AS55658" s="95"/>
      <c r="AT55658" s="95"/>
      <c r="AU55658" s="95"/>
      <c r="AV55658" s="95"/>
      <c r="AW55658" s="95"/>
      <c r="AX55658" s="95"/>
      <c r="AY55658" s="95"/>
      <c r="AZ55658" s="95"/>
      <c r="BA55658" s="95"/>
      <c r="BB55658" s="95"/>
      <c r="BC55658" s="95"/>
      <c r="BD55658" s="95"/>
      <c r="BE55658" s="95"/>
      <c r="BF55658" s="95"/>
      <c r="BG55658" s="95"/>
      <c r="BH55658" s="95"/>
      <c r="BI55658" s="95"/>
      <c r="BJ55658" s="95"/>
      <c r="BK55658" s="95"/>
      <c r="BL55658" s="95"/>
      <c r="BM55658" s="95"/>
      <c r="BN55658" s="95"/>
      <c r="CA55658" s="95"/>
    </row>
    <row r="55659" spans="31:79" s="97" customFormat="1" x14ac:dyDescent="0.2">
      <c r="AE55659" s="95"/>
      <c r="AF55659" s="95"/>
      <c r="AN55659" s="95"/>
      <c r="AO55659" s="95"/>
      <c r="AP55659" s="95"/>
      <c r="AQ55659" s="95"/>
      <c r="AR55659" s="95"/>
      <c r="AS55659" s="95"/>
      <c r="AT55659" s="95"/>
      <c r="AU55659" s="95"/>
      <c r="AV55659" s="95"/>
      <c r="AW55659" s="95"/>
      <c r="AX55659" s="95"/>
      <c r="AY55659" s="95"/>
      <c r="AZ55659" s="95"/>
      <c r="BA55659" s="95"/>
      <c r="BB55659" s="95"/>
      <c r="BC55659" s="95"/>
      <c r="BD55659" s="95"/>
      <c r="BE55659" s="95"/>
      <c r="BF55659" s="95"/>
      <c r="BG55659" s="95"/>
      <c r="BH55659" s="95"/>
      <c r="BI55659" s="95"/>
      <c r="BJ55659" s="95"/>
      <c r="BK55659" s="95"/>
      <c r="BL55659" s="95"/>
      <c r="BM55659" s="95"/>
      <c r="BN55659" s="95"/>
      <c r="CA55659" s="95"/>
    </row>
    <row r="55660" spans="31:79" s="97" customFormat="1" x14ac:dyDescent="0.2">
      <c r="AE55660" s="95"/>
      <c r="AF55660" s="95"/>
      <c r="AN55660" s="95"/>
      <c r="AO55660" s="95"/>
      <c r="AP55660" s="95"/>
      <c r="AQ55660" s="95"/>
      <c r="AR55660" s="95"/>
      <c r="AS55660" s="95"/>
      <c r="AT55660" s="95"/>
      <c r="AU55660" s="95"/>
      <c r="AV55660" s="95"/>
      <c r="AW55660" s="95"/>
      <c r="AX55660" s="95"/>
      <c r="AY55660" s="95"/>
      <c r="AZ55660" s="95"/>
      <c r="BA55660" s="95"/>
      <c r="BB55660" s="95"/>
      <c r="BC55660" s="95"/>
      <c r="BD55660" s="95"/>
      <c r="BE55660" s="95"/>
      <c r="BF55660" s="95"/>
      <c r="BG55660" s="95"/>
      <c r="BH55660" s="95"/>
      <c r="BI55660" s="95"/>
      <c r="BJ55660" s="95"/>
      <c r="BK55660" s="95"/>
      <c r="BL55660" s="95"/>
      <c r="BM55660" s="95"/>
      <c r="BN55660" s="95"/>
      <c r="CA55660" s="95"/>
    </row>
    <row r="55661" spans="31:79" s="97" customFormat="1" x14ac:dyDescent="0.2">
      <c r="AE55661" s="95"/>
      <c r="AF55661" s="95"/>
      <c r="AN55661" s="95"/>
      <c r="AO55661" s="95"/>
      <c r="AP55661" s="95"/>
      <c r="AQ55661" s="95"/>
      <c r="AR55661" s="95"/>
      <c r="AS55661" s="95"/>
      <c r="AT55661" s="95"/>
      <c r="AU55661" s="95"/>
      <c r="AV55661" s="95"/>
      <c r="AW55661" s="95"/>
      <c r="AX55661" s="95"/>
      <c r="AY55661" s="95"/>
      <c r="AZ55661" s="95"/>
      <c r="BA55661" s="95"/>
      <c r="BB55661" s="95"/>
      <c r="BC55661" s="95"/>
      <c r="BD55661" s="95"/>
      <c r="BE55661" s="95"/>
      <c r="BF55661" s="95"/>
      <c r="BG55661" s="95"/>
      <c r="BH55661" s="95"/>
      <c r="BI55661" s="95"/>
      <c r="BJ55661" s="95"/>
      <c r="BK55661" s="95"/>
      <c r="BL55661" s="95"/>
      <c r="BM55661" s="95"/>
      <c r="BN55661" s="95"/>
      <c r="CA55661" s="95"/>
    </row>
    <row r="55662" spans="31:79" s="97" customFormat="1" x14ac:dyDescent="0.2">
      <c r="AE55662" s="95"/>
      <c r="AF55662" s="95"/>
      <c r="AN55662" s="95"/>
      <c r="AO55662" s="95"/>
      <c r="AP55662" s="95"/>
      <c r="AQ55662" s="95"/>
      <c r="AR55662" s="95"/>
      <c r="AS55662" s="95"/>
      <c r="AT55662" s="95"/>
      <c r="AU55662" s="95"/>
      <c r="AV55662" s="95"/>
      <c r="AW55662" s="95"/>
      <c r="AX55662" s="95"/>
      <c r="AY55662" s="95"/>
      <c r="AZ55662" s="95"/>
      <c r="BA55662" s="95"/>
      <c r="BB55662" s="95"/>
      <c r="BC55662" s="95"/>
      <c r="BD55662" s="95"/>
      <c r="BE55662" s="95"/>
      <c r="BF55662" s="95"/>
      <c r="BG55662" s="95"/>
      <c r="BH55662" s="95"/>
      <c r="BI55662" s="95"/>
      <c r="BJ55662" s="95"/>
      <c r="BK55662" s="95"/>
      <c r="BL55662" s="95"/>
      <c r="BM55662" s="95"/>
      <c r="BN55662" s="95"/>
      <c r="CA55662" s="95"/>
    </row>
    <row r="55663" spans="31:79" s="97" customFormat="1" x14ac:dyDescent="0.2">
      <c r="AE55663" s="95"/>
      <c r="AF55663" s="95"/>
      <c r="AN55663" s="95"/>
      <c r="AO55663" s="95"/>
      <c r="AP55663" s="95"/>
      <c r="AQ55663" s="95"/>
      <c r="AR55663" s="95"/>
      <c r="AS55663" s="95"/>
      <c r="AT55663" s="95"/>
      <c r="AU55663" s="95"/>
      <c r="AV55663" s="95"/>
      <c r="AW55663" s="95"/>
      <c r="AX55663" s="95"/>
      <c r="AY55663" s="95"/>
      <c r="AZ55663" s="95"/>
      <c r="BA55663" s="95"/>
      <c r="BB55663" s="95"/>
      <c r="BC55663" s="95"/>
      <c r="BD55663" s="95"/>
      <c r="BE55663" s="95"/>
      <c r="BF55663" s="95"/>
      <c r="BG55663" s="95"/>
      <c r="BH55663" s="95"/>
      <c r="BI55663" s="95"/>
      <c r="BJ55663" s="95"/>
      <c r="BK55663" s="95"/>
      <c r="BL55663" s="95"/>
      <c r="BM55663" s="95"/>
      <c r="BN55663" s="95"/>
      <c r="CA55663" s="95"/>
    </row>
    <row r="55664" spans="31:79" s="97" customFormat="1" x14ac:dyDescent="0.2">
      <c r="AE55664" s="95"/>
      <c r="AF55664" s="95"/>
      <c r="AN55664" s="95"/>
      <c r="AO55664" s="95"/>
      <c r="AP55664" s="95"/>
      <c r="AQ55664" s="95"/>
      <c r="AR55664" s="95"/>
      <c r="AS55664" s="95"/>
      <c r="AT55664" s="95"/>
      <c r="AU55664" s="95"/>
      <c r="AV55664" s="95"/>
      <c r="AW55664" s="95"/>
      <c r="AX55664" s="95"/>
      <c r="AY55664" s="95"/>
      <c r="AZ55664" s="95"/>
      <c r="BA55664" s="95"/>
      <c r="BB55664" s="95"/>
      <c r="BC55664" s="95"/>
      <c r="BD55664" s="95"/>
      <c r="BE55664" s="95"/>
      <c r="BF55664" s="95"/>
      <c r="BG55664" s="95"/>
      <c r="BH55664" s="95"/>
      <c r="BI55664" s="95"/>
      <c r="BJ55664" s="95"/>
      <c r="BK55664" s="95"/>
      <c r="BL55664" s="95"/>
      <c r="BM55664" s="95"/>
      <c r="BN55664" s="95"/>
      <c r="CA55664" s="95"/>
    </row>
    <row r="55665" spans="31:79" s="97" customFormat="1" x14ac:dyDescent="0.2">
      <c r="AE55665" s="95"/>
      <c r="AF55665" s="95"/>
      <c r="AN55665" s="95"/>
      <c r="AO55665" s="95"/>
      <c r="AP55665" s="95"/>
      <c r="AQ55665" s="95"/>
      <c r="AR55665" s="95"/>
      <c r="AS55665" s="95"/>
      <c r="AT55665" s="95"/>
      <c r="AU55665" s="95"/>
      <c r="AV55665" s="95"/>
      <c r="AW55665" s="95"/>
      <c r="AX55665" s="95"/>
      <c r="AY55665" s="95"/>
      <c r="AZ55665" s="95"/>
      <c r="BA55665" s="95"/>
      <c r="BB55665" s="95"/>
      <c r="BC55665" s="95"/>
      <c r="BD55665" s="95"/>
      <c r="BE55665" s="95"/>
      <c r="BF55665" s="95"/>
      <c r="BG55665" s="95"/>
      <c r="BH55665" s="95"/>
      <c r="BI55665" s="95"/>
      <c r="BJ55665" s="95"/>
      <c r="BK55665" s="95"/>
      <c r="BL55665" s="95"/>
      <c r="BM55665" s="95"/>
      <c r="BN55665" s="95"/>
      <c r="CA55665" s="95"/>
    </row>
    <row r="55666" spans="31:79" s="97" customFormat="1" x14ac:dyDescent="0.2">
      <c r="AE55666" s="95"/>
      <c r="AF55666" s="95"/>
      <c r="AN55666" s="95"/>
      <c r="AO55666" s="95"/>
      <c r="AP55666" s="95"/>
      <c r="AQ55666" s="95"/>
      <c r="AR55666" s="95"/>
      <c r="AS55666" s="95"/>
      <c r="AT55666" s="95"/>
      <c r="AU55666" s="95"/>
      <c r="AV55666" s="95"/>
      <c r="AW55666" s="95"/>
      <c r="AX55666" s="95"/>
      <c r="AY55666" s="95"/>
      <c r="AZ55666" s="95"/>
      <c r="BA55666" s="95"/>
      <c r="BB55666" s="95"/>
      <c r="BC55666" s="95"/>
      <c r="BD55666" s="95"/>
      <c r="BE55666" s="95"/>
      <c r="BF55666" s="95"/>
      <c r="BG55666" s="95"/>
      <c r="BH55666" s="95"/>
      <c r="BI55666" s="95"/>
      <c r="BJ55666" s="95"/>
      <c r="BK55666" s="95"/>
      <c r="BL55666" s="95"/>
      <c r="BM55666" s="95"/>
      <c r="BN55666" s="95"/>
      <c r="CA55666" s="95"/>
    </row>
    <row r="55667" spans="31:79" s="97" customFormat="1" x14ac:dyDescent="0.2">
      <c r="AE55667" s="95"/>
      <c r="AF55667" s="95"/>
      <c r="AN55667" s="95"/>
      <c r="AO55667" s="95"/>
      <c r="AP55667" s="95"/>
      <c r="AQ55667" s="95"/>
      <c r="AR55667" s="95"/>
      <c r="AS55667" s="95"/>
      <c r="AT55667" s="95"/>
      <c r="AU55667" s="95"/>
      <c r="AV55667" s="95"/>
      <c r="AW55667" s="95"/>
      <c r="AX55667" s="95"/>
      <c r="AY55667" s="95"/>
      <c r="AZ55667" s="95"/>
      <c r="BA55667" s="95"/>
      <c r="BB55667" s="95"/>
      <c r="BC55667" s="95"/>
      <c r="BD55667" s="95"/>
      <c r="BE55667" s="95"/>
      <c r="BF55667" s="95"/>
      <c r="BG55667" s="95"/>
      <c r="BH55667" s="95"/>
      <c r="BI55667" s="95"/>
      <c r="BJ55667" s="95"/>
      <c r="BK55667" s="95"/>
      <c r="BL55667" s="95"/>
      <c r="BM55667" s="95"/>
      <c r="BN55667" s="95"/>
      <c r="CA55667" s="95"/>
    </row>
    <row r="55668" spans="31:79" s="97" customFormat="1" x14ac:dyDescent="0.2">
      <c r="AE55668" s="95"/>
      <c r="AF55668" s="95"/>
      <c r="AN55668" s="95"/>
      <c r="AO55668" s="95"/>
      <c r="AP55668" s="95"/>
      <c r="AQ55668" s="95"/>
      <c r="AR55668" s="95"/>
      <c r="AS55668" s="95"/>
      <c r="AT55668" s="95"/>
      <c r="AU55668" s="95"/>
      <c r="AV55668" s="95"/>
      <c r="AW55668" s="95"/>
      <c r="AX55668" s="95"/>
      <c r="AY55668" s="95"/>
      <c r="AZ55668" s="95"/>
      <c r="BA55668" s="95"/>
      <c r="BB55668" s="95"/>
      <c r="BC55668" s="95"/>
      <c r="BD55668" s="95"/>
      <c r="BE55668" s="95"/>
      <c r="BF55668" s="95"/>
      <c r="BG55668" s="95"/>
      <c r="BH55668" s="95"/>
      <c r="BI55668" s="95"/>
      <c r="BJ55668" s="95"/>
      <c r="BK55668" s="95"/>
      <c r="BL55668" s="95"/>
      <c r="BM55668" s="95"/>
      <c r="BN55668" s="95"/>
      <c r="CA55668" s="95"/>
    </row>
    <row r="55669" spans="31:79" s="97" customFormat="1" x14ac:dyDescent="0.2">
      <c r="AE55669" s="95"/>
      <c r="AF55669" s="95"/>
      <c r="AN55669" s="95"/>
      <c r="AO55669" s="95"/>
      <c r="AP55669" s="95"/>
      <c r="AQ55669" s="95"/>
      <c r="AR55669" s="95"/>
      <c r="AS55669" s="95"/>
      <c r="AT55669" s="95"/>
      <c r="AU55669" s="95"/>
      <c r="AV55669" s="95"/>
      <c r="AW55669" s="95"/>
      <c r="AX55669" s="95"/>
      <c r="AY55669" s="95"/>
      <c r="AZ55669" s="95"/>
      <c r="BA55669" s="95"/>
      <c r="BB55669" s="95"/>
      <c r="BC55669" s="95"/>
      <c r="BD55669" s="95"/>
      <c r="BE55669" s="95"/>
      <c r="BF55669" s="95"/>
      <c r="BG55669" s="95"/>
      <c r="BH55669" s="95"/>
      <c r="BI55669" s="95"/>
      <c r="BJ55669" s="95"/>
      <c r="BK55669" s="95"/>
      <c r="BL55669" s="95"/>
      <c r="BM55669" s="95"/>
      <c r="BN55669" s="95"/>
      <c r="CA55669" s="95"/>
    </row>
    <row r="55670" spans="31:79" s="97" customFormat="1" x14ac:dyDescent="0.2">
      <c r="AE55670" s="95"/>
      <c r="AF55670" s="95"/>
      <c r="AN55670" s="95"/>
      <c r="AO55670" s="95"/>
      <c r="AP55670" s="95"/>
      <c r="AQ55670" s="95"/>
      <c r="AR55670" s="95"/>
      <c r="AS55670" s="95"/>
      <c r="AT55670" s="95"/>
      <c r="AU55670" s="95"/>
      <c r="AV55670" s="95"/>
      <c r="AW55670" s="95"/>
      <c r="AX55670" s="95"/>
      <c r="AY55670" s="95"/>
      <c r="AZ55670" s="95"/>
      <c r="BA55670" s="95"/>
      <c r="BB55670" s="95"/>
      <c r="BC55670" s="95"/>
      <c r="BD55670" s="95"/>
      <c r="BE55670" s="95"/>
      <c r="BF55670" s="95"/>
      <c r="BG55670" s="95"/>
      <c r="BH55670" s="95"/>
      <c r="BI55670" s="95"/>
      <c r="BJ55670" s="95"/>
      <c r="BK55670" s="95"/>
      <c r="BL55670" s="95"/>
      <c r="BM55670" s="95"/>
      <c r="BN55670" s="95"/>
      <c r="CA55670" s="95"/>
    </row>
    <row r="55671" spans="31:79" s="97" customFormat="1" x14ac:dyDescent="0.2">
      <c r="AE55671" s="95"/>
      <c r="AF55671" s="95"/>
      <c r="AN55671" s="95"/>
      <c r="AO55671" s="95"/>
      <c r="AP55671" s="95"/>
      <c r="AQ55671" s="95"/>
      <c r="AR55671" s="95"/>
      <c r="AS55671" s="95"/>
      <c r="AT55671" s="95"/>
      <c r="AU55671" s="95"/>
      <c r="AV55671" s="95"/>
      <c r="AW55671" s="95"/>
      <c r="AX55671" s="95"/>
      <c r="AY55671" s="95"/>
      <c r="AZ55671" s="95"/>
      <c r="BA55671" s="95"/>
      <c r="BB55671" s="95"/>
      <c r="BC55671" s="95"/>
      <c r="BD55671" s="95"/>
      <c r="BE55671" s="95"/>
      <c r="BF55671" s="95"/>
      <c r="BG55671" s="95"/>
      <c r="BH55671" s="95"/>
      <c r="BI55671" s="95"/>
      <c r="BJ55671" s="95"/>
      <c r="BK55671" s="95"/>
      <c r="BL55671" s="95"/>
      <c r="BM55671" s="95"/>
      <c r="BN55671" s="95"/>
      <c r="CA55671" s="95"/>
    </row>
    <row r="55672" spans="31:79" s="97" customFormat="1" x14ac:dyDescent="0.2">
      <c r="AE55672" s="95"/>
      <c r="AF55672" s="95"/>
      <c r="AN55672" s="95"/>
      <c r="AO55672" s="95"/>
      <c r="AP55672" s="95"/>
      <c r="AQ55672" s="95"/>
      <c r="AR55672" s="95"/>
      <c r="AS55672" s="95"/>
      <c r="AT55672" s="95"/>
      <c r="AU55672" s="95"/>
      <c r="AV55672" s="95"/>
      <c r="AW55672" s="95"/>
      <c r="AX55672" s="95"/>
      <c r="AY55672" s="95"/>
      <c r="AZ55672" s="95"/>
      <c r="BA55672" s="95"/>
      <c r="BB55672" s="95"/>
      <c r="BC55672" s="95"/>
      <c r="BD55672" s="95"/>
      <c r="BE55672" s="95"/>
      <c r="BF55672" s="95"/>
      <c r="BG55672" s="95"/>
      <c r="BH55672" s="95"/>
      <c r="BI55672" s="95"/>
      <c r="BJ55672" s="95"/>
      <c r="BK55672" s="95"/>
      <c r="BL55672" s="95"/>
      <c r="BM55672" s="95"/>
      <c r="BN55672" s="95"/>
      <c r="CA55672" s="95"/>
    </row>
    <row r="55673" spans="31:79" s="97" customFormat="1" x14ac:dyDescent="0.2">
      <c r="AE55673" s="95"/>
      <c r="AF55673" s="95"/>
      <c r="AN55673" s="95"/>
      <c r="AO55673" s="95"/>
      <c r="AP55673" s="95"/>
      <c r="AQ55673" s="95"/>
      <c r="AR55673" s="95"/>
      <c r="AS55673" s="95"/>
      <c r="AT55673" s="95"/>
      <c r="AU55673" s="95"/>
      <c r="AV55673" s="95"/>
      <c r="AW55673" s="95"/>
      <c r="AX55673" s="95"/>
      <c r="AY55673" s="95"/>
      <c r="AZ55673" s="95"/>
      <c r="BA55673" s="95"/>
      <c r="BB55673" s="95"/>
      <c r="BC55673" s="95"/>
      <c r="BD55673" s="95"/>
      <c r="BE55673" s="95"/>
      <c r="BF55673" s="95"/>
      <c r="BG55673" s="95"/>
      <c r="BH55673" s="95"/>
      <c r="BI55673" s="95"/>
      <c r="BJ55673" s="95"/>
      <c r="BK55673" s="95"/>
      <c r="BL55673" s="95"/>
      <c r="BM55673" s="95"/>
      <c r="BN55673" s="95"/>
      <c r="CA55673" s="95"/>
    </row>
    <row r="55674" spans="31:79" s="97" customFormat="1" x14ac:dyDescent="0.2">
      <c r="AE55674" s="95"/>
      <c r="AF55674" s="95"/>
      <c r="AN55674" s="95"/>
      <c r="AO55674" s="95"/>
      <c r="AP55674" s="95"/>
      <c r="AQ55674" s="95"/>
      <c r="AR55674" s="95"/>
      <c r="AS55674" s="95"/>
      <c r="AT55674" s="95"/>
      <c r="AU55674" s="95"/>
      <c r="AV55674" s="95"/>
      <c r="AW55674" s="95"/>
      <c r="AX55674" s="95"/>
      <c r="AY55674" s="95"/>
      <c r="AZ55674" s="95"/>
      <c r="BA55674" s="95"/>
      <c r="BB55674" s="95"/>
      <c r="BC55674" s="95"/>
      <c r="BD55674" s="95"/>
      <c r="BE55674" s="95"/>
      <c r="BF55674" s="95"/>
      <c r="BG55674" s="95"/>
      <c r="BH55674" s="95"/>
      <c r="BI55674" s="95"/>
      <c r="BJ55674" s="95"/>
      <c r="BK55674" s="95"/>
      <c r="BL55674" s="95"/>
      <c r="BM55674" s="95"/>
      <c r="BN55674" s="95"/>
      <c r="CA55674" s="95"/>
    </row>
    <row r="55675" spans="31:79" s="97" customFormat="1" x14ac:dyDescent="0.2">
      <c r="AE55675" s="95"/>
      <c r="AF55675" s="95"/>
      <c r="AN55675" s="95"/>
      <c r="AO55675" s="95"/>
      <c r="AP55675" s="95"/>
      <c r="AQ55675" s="95"/>
      <c r="AR55675" s="95"/>
      <c r="AS55675" s="95"/>
      <c r="AT55675" s="95"/>
      <c r="AU55675" s="95"/>
      <c r="AV55675" s="95"/>
      <c r="AW55675" s="95"/>
      <c r="AX55675" s="95"/>
      <c r="AY55675" s="95"/>
      <c r="AZ55675" s="95"/>
      <c r="BA55675" s="95"/>
      <c r="BB55675" s="95"/>
      <c r="BC55675" s="95"/>
      <c r="BD55675" s="95"/>
      <c r="BE55675" s="95"/>
      <c r="BF55675" s="95"/>
      <c r="BG55675" s="95"/>
      <c r="BH55675" s="95"/>
      <c r="BI55675" s="95"/>
      <c r="BJ55675" s="95"/>
      <c r="BK55675" s="95"/>
      <c r="BL55675" s="95"/>
      <c r="BM55675" s="95"/>
      <c r="BN55675" s="95"/>
      <c r="CA55675" s="95"/>
    </row>
    <row r="55676" spans="31:79" s="97" customFormat="1" x14ac:dyDescent="0.2">
      <c r="AE55676" s="95"/>
      <c r="AF55676" s="95"/>
      <c r="AN55676" s="95"/>
      <c r="AO55676" s="95"/>
      <c r="AP55676" s="95"/>
      <c r="AQ55676" s="95"/>
      <c r="AR55676" s="95"/>
      <c r="AS55676" s="95"/>
      <c r="AT55676" s="95"/>
      <c r="AU55676" s="95"/>
      <c r="AV55676" s="95"/>
      <c r="AW55676" s="95"/>
      <c r="AX55676" s="95"/>
      <c r="AY55676" s="95"/>
      <c r="AZ55676" s="95"/>
      <c r="BA55676" s="95"/>
      <c r="BB55676" s="95"/>
      <c r="BC55676" s="95"/>
      <c r="BD55676" s="95"/>
      <c r="BE55676" s="95"/>
      <c r="BF55676" s="95"/>
      <c r="BG55676" s="95"/>
      <c r="BH55676" s="95"/>
      <c r="BI55676" s="95"/>
      <c r="BJ55676" s="95"/>
      <c r="BK55676" s="95"/>
      <c r="BL55676" s="95"/>
      <c r="BM55676" s="95"/>
      <c r="BN55676" s="95"/>
      <c r="CA55676" s="95"/>
    </row>
    <row r="55677" spans="31:79" s="97" customFormat="1" x14ac:dyDescent="0.2">
      <c r="AE55677" s="95"/>
      <c r="AF55677" s="95"/>
      <c r="AN55677" s="95"/>
      <c r="AO55677" s="95"/>
      <c r="AP55677" s="95"/>
      <c r="AQ55677" s="95"/>
      <c r="AR55677" s="95"/>
      <c r="AS55677" s="95"/>
      <c r="AT55677" s="95"/>
      <c r="AU55677" s="95"/>
      <c r="AV55677" s="95"/>
      <c r="AW55677" s="95"/>
      <c r="AX55677" s="95"/>
      <c r="AY55677" s="95"/>
      <c r="AZ55677" s="95"/>
      <c r="BA55677" s="95"/>
      <c r="BB55677" s="95"/>
      <c r="BC55677" s="95"/>
      <c r="BD55677" s="95"/>
      <c r="BE55677" s="95"/>
      <c r="BF55677" s="95"/>
      <c r="BG55677" s="95"/>
      <c r="BH55677" s="95"/>
      <c r="BI55677" s="95"/>
      <c r="BJ55677" s="95"/>
      <c r="BK55677" s="95"/>
      <c r="BL55677" s="95"/>
      <c r="BM55677" s="95"/>
      <c r="BN55677" s="95"/>
      <c r="CA55677" s="95"/>
    </row>
    <row r="55678" spans="31:79" s="97" customFormat="1" x14ac:dyDescent="0.2">
      <c r="AE55678" s="95"/>
      <c r="AF55678" s="95"/>
      <c r="AN55678" s="95"/>
      <c r="AO55678" s="95"/>
      <c r="AP55678" s="95"/>
      <c r="AQ55678" s="95"/>
      <c r="AR55678" s="95"/>
      <c r="AS55678" s="95"/>
      <c r="AT55678" s="95"/>
      <c r="AU55678" s="95"/>
      <c r="AV55678" s="95"/>
      <c r="AW55678" s="95"/>
      <c r="AX55678" s="95"/>
      <c r="AY55678" s="95"/>
      <c r="AZ55678" s="95"/>
      <c r="BA55678" s="95"/>
      <c r="BB55678" s="95"/>
      <c r="BC55678" s="95"/>
      <c r="BD55678" s="95"/>
      <c r="BE55678" s="95"/>
      <c r="BF55678" s="95"/>
      <c r="BG55678" s="95"/>
      <c r="BH55678" s="95"/>
      <c r="BI55678" s="95"/>
      <c r="BJ55678" s="95"/>
      <c r="BK55678" s="95"/>
      <c r="BL55678" s="95"/>
      <c r="BM55678" s="95"/>
      <c r="BN55678" s="95"/>
      <c r="CA55678" s="95"/>
    </row>
    <row r="55679" spans="31:79" s="97" customFormat="1" x14ac:dyDescent="0.2">
      <c r="AE55679" s="95"/>
      <c r="AF55679" s="95"/>
      <c r="AN55679" s="95"/>
      <c r="AO55679" s="95"/>
      <c r="AP55679" s="95"/>
      <c r="AQ55679" s="95"/>
      <c r="AR55679" s="95"/>
      <c r="AS55679" s="95"/>
      <c r="AT55679" s="95"/>
      <c r="AU55679" s="95"/>
      <c r="AV55679" s="95"/>
      <c r="AW55679" s="95"/>
      <c r="AX55679" s="95"/>
      <c r="AY55679" s="95"/>
      <c r="AZ55679" s="95"/>
      <c r="BA55679" s="95"/>
      <c r="BB55679" s="95"/>
      <c r="BC55679" s="95"/>
      <c r="BD55679" s="95"/>
      <c r="BE55679" s="95"/>
      <c r="BF55679" s="95"/>
      <c r="BG55679" s="95"/>
      <c r="BH55679" s="95"/>
      <c r="BI55679" s="95"/>
      <c r="BJ55679" s="95"/>
      <c r="BK55679" s="95"/>
      <c r="BL55679" s="95"/>
      <c r="BM55679" s="95"/>
      <c r="BN55679" s="95"/>
      <c r="CA55679" s="95"/>
    </row>
    <row r="55680" spans="31:79" s="97" customFormat="1" x14ac:dyDescent="0.2">
      <c r="AE55680" s="95"/>
      <c r="AF55680" s="95"/>
      <c r="AN55680" s="95"/>
      <c r="AO55680" s="95"/>
      <c r="AP55680" s="95"/>
      <c r="AQ55680" s="95"/>
      <c r="AR55680" s="95"/>
      <c r="AS55680" s="95"/>
      <c r="AT55680" s="95"/>
      <c r="AU55680" s="95"/>
      <c r="AV55680" s="95"/>
      <c r="AW55680" s="95"/>
      <c r="AX55680" s="95"/>
      <c r="AY55680" s="95"/>
      <c r="AZ55680" s="95"/>
      <c r="BA55680" s="95"/>
      <c r="BB55680" s="95"/>
      <c r="BC55680" s="95"/>
      <c r="BD55680" s="95"/>
      <c r="BE55680" s="95"/>
      <c r="BF55680" s="95"/>
      <c r="BG55680" s="95"/>
      <c r="BH55680" s="95"/>
      <c r="BI55680" s="95"/>
      <c r="BJ55680" s="95"/>
      <c r="BK55680" s="95"/>
      <c r="BL55680" s="95"/>
      <c r="BM55680" s="95"/>
      <c r="BN55680" s="95"/>
      <c r="CA55680" s="95"/>
    </row>
    <row r="55681" spans="31:79" s="97" customFormat="1" x14ac:dyDescent="0.2">
      <c r="AE55681" s="95"/>
      <c r="AF55681" s="95"/>
      <c r="AN55681" s="95"/>
      <c r="AO55681" s="95"/>
      <c r="AP55681" s="95"/>
      <c r="AQ55681" s="95"/>
      <c r="AR55681" s="95"/>
      <c r="AS55681" s="95"/>
      <c r="AT55681" s="95"/>
      <c r="AU55681" s="95"/>
      <c r="AV55681" s="95"/>
      <c r="AW55681" s="95"/>
      <c r="AX55681" s="95"/>
      <c r="AY55681" s="95"/>
      <c r="AZ55681" s="95"/>
      <c r="BA55681" s="95"/>
      <c r="BB55681" s="95"/>
      <c r="BC55681" s="95"/>
      <c r="BD55681" s="95"/>
      <c r="BE55681" s="95"/>
      <c r="BF55681" s="95"/>
      <c r="BG55681" s="95"/>
      <c r="BH55681" s="95"/>
      <c r="BI55681" s="95"/>
      <c r="BJ55681" s="95"/>
      <c r="BK55681" s="95"/>
      <c r="BL55681" s="95"/>
      <c r="BM55681" s="95"/>
      <c r="BN55681" s="95"/>
      <c r="CA55681" s="95"/>
    </row>
    <row r="55682" spans="31:79" s="97" customFormat="1" x14ac:dyDescent="0.2">
      <c r="AE55682" s="95"/>
      <c r="AF55682" s="95"/>
      <c r="AN55682" s="95"/>
      <c r="AO55682" s="95"/>
      <c r="AP55682" s="95"/>
      <c r="AQ55682" s="95"/>
      <c r="AR55682" s="95"/>
      <c r="AS55682" s="95"/>
      <c r="AT55682" s="95"/>
      <c r="AU55682" s="95"/>
      <c r="AV55682" s="95"/>
      <c r="AW55682" s="95"/>
      <c r="AX55682" s="95"/>
      <c r="AY55682" s="95"/>
      <c r="AZ55682" s="95"/>
      <c r="BA55682" s="95"/>
      <c r="BB55682" s="95"/>
      <c r="BC55682" s="95"/>
      <c r="BD55682" s="95"/>
      <c r="BE55682" s="95"/>
      <c r="BF55682" s="95"/>
      <c r="BG55682" s="95"/>
      <c r="BH55682" s="95"/>
      <c r="BI55682" s="95"/>
      <c r="BJ55682" s="95"/>
      <c r="BK55682" s="95"/>
      <c r="BL55682" s="95"/>
      <c r="BM55682" s="95"/>
      <c r="BN55682" s="95"/>
      <c r="CA55682" s="95"/>
    </row>
    <row r="55683" spans="31:79" s="97" customFormat="1" x14ac:dyDescent="0.2">
      <c r="AE55683" s="95"/>
      <c r="AF55683" s="95"/>
      <c r="AN55683" s="95"/>
      <c r="AO55683" s="95"/>
      <c r="AP55683" s="95"/>
      <c r="AQ55683" s="95"/>
      <c r="AR55683" s="95"/>
      <c r="AS55683" s="95"/>
      <c r="AT55683" s="95"/>
      <c r="AU55683" s="95"/>
      <c r="AV55683" s="95"/>
      <c r="AW55683" s="95"/>
      <c r="AX55683" s="95"/>
      <c r="AY55683" s="95"/>
      <c r="AZ55683" s="95"/>
      <c r="BA55683" s="95"/>
      <c r="BB55683" s="95"/>
      <c r="BC55683" s="95"/>
      <c r="BD55683" s="95"/>
      <c r="BE55683" s="95"/>
      <c r="BF55683" s="95"/>
      <c r="BG55683" s="95"/>
      <c r="BH55683" s="95"/>
      <c r="BI55683" s="95"/>
      <c r="BJ55683" s="95"/>
      <c r="BK55683" s="95"/>
      <c r="BL55683" s="95"/>
      <c r="BM55683" s="95"/>
      <c r="BN55683" s="95"/>
      <c r="CA55683" s="95"/>
    </row>
    <row r="55684" spans="31:79" s="97" customFormat="1" x14ac:dyDescent="0.2">
      <c r="AE55684" s="95"/>
      <c r="AF55684" s="95"/>
      <c r="AN55684" s="95"/>
      <c r="AO55684" s="95"/>
      <c r="AP55684" s="95"/>
      <c r="AQ55684" s="95"/>
      <c r="AR55684" s="95"/>
      <c r="AS55684" s="95"/>
      <c r="AT55684" s="95"/>
      <c r="AU55684" s="95"/>
      <c r="AV55684" s="95"/>
      <c r="AW55684" s="95"/>
      <c r="AX55684" s="95"/>
      <c r="AY55684" s="95"/>
      <c r="AZ55684" s="95"/>
      <c r="BA55684" s="95"/>
      <c r="BB55684" s="95"/>
      <c r="BC55684" s="95"/>
      <c r="BD55684" s="95"/>
      <c r="BE55684" s="95"/>
      <c r="BF55684" s="95"/>
      <c r="BG55684" s="95"/>
      <c r="BH55684" s="95"/>
      <c r="BI55684" s="95"/>
      <c r="BJ55684" s="95"/>
      <c r="BK55684" s="95"/>
      <c r="BL55684" s="95"/>
      <c r="BM55684" s="95"/>
      <c r="BN55684" s="95"/>
      <c r="CA55684" s="95"/>
    </row>
    <row r="55685" spans="31:79" s="97" customFormat="1" x14ac:dyDescent="0.2">
      <c r="AE55685" s="95"/>
      <c r="AF55685" s="95"/>
      <c r="AN55685" s="95"/>
      <c r="AO55685" s="95"/>
      <c r="AP55685" s="95"/>
      <c r="AQ55685" s="95"/>
      <c r="AR55685" s="95"/>
      <c r="AS55685" s="95"/>
      <c r="AT55685" s="95"/>
      <c r="AU55685" s="95"/>
      <c r="AV55685" s="95"/>
      <c r="AW55685" s="95"/>
      <c r="AX55685" s="95"/>
      <c r="AY55685" s="95"/>
      <c r="AZ55685" s="95"/>
      <c r="BA55685" s="95"/>
      <c r="BB55685" s="95"/>
      <c r="BC55685" s="95"/>
      <c r="BD55685" s="95"/>
      <c r="BE55685" s="95"/>
      <c r="BF55685" s="95"/>
      <c r="BG55685" s="95"/>
      <c r="BH55685" s="95"/>
      <c r="BI55685" s="95"/>
      <c r="BJ55685" s="95"/>
      <c r="BK55685" s="95"/>
      <c r="BL55685" s="95"/>
      <c r="BM55685" s="95"/>
      <c r="BN55685" s="95"/>
      <c r="CA55685" s="95"/>
    </row>
    <row r="55686" spans="31:79" s="97" customFormat="1" x14ac:dyDescent="0.2">
      <c r="AE55686" s="95"/>
      <c r="AF55686" s="95"/>
      <c r="AN55686" s="95"/>
      <c r="AO55686" s="95"/>
      <c r="AP55686" s="95"/>
      <c r="AQ55686" s="95"/>
      <c r="AR55686" s="95"/>
      <c r="AS55686" s="95"/>
      <c r="AT55686" s="95"/>
      <c r="AU55686" s="95"/>
      <c r="AV55686" s="95"/>
      <c r="AW55686" s="95"/>
      <c r="AX55686" s="95"/>
      <c r="AY55686" s="95"/>
      <c r="AZ55686" s="95"/>
      <c r="BA55686" s="95"/>
      <c r="BB55686" s="95"/>
      <c r="BC55686" s="95"/>
      <c r="BD55686" s="95"/>
      <c r="BE55686" s="95"/>
      <c r="BF55686" s="95"/>
      <c r="BG55686" s="95"/>
      <c r="BH55686" s="95"/>
      <c r="BI55686" s="95"/>
      <c r="BJ55686" s="95"/>
      <c r="BK55686" s="95"/>
      <c r="BL55686" s="95"/>
      <c r="BM55686" s="95"/>
      <c r="BN55686" s="95"/>
      <c r="CA55686" s="95"/>
    </row>
    <row r="55687" spans="31:79" s="97" customFormat="1" x14ac:dyDescent="0.2">
      <c r="AE55687" s="95"/>
      <c r="AF55687" s="95"/>
      <c r="AN55687" s="95"/>
      <c r="AO55687" s="95"/>
      <c r="AP55687" s="95"/>
      <c r="AQ55687" s="95"/>
      <c r="AR55687" s="95"/>
      <c r="AS55687" s="95"/>
      <c r="AT55687" s="95"/>
      <c r="AU55687" s="95"/>
      <c r="AV55687" s="95"/>
      <c r="AW55687" s="95"/>
      <c r="AX55687" s="95"/>
      <c r="AY55687" s="95"/>
      <c r="AZ55687" s="95"/>
      <c r="BA55687" s="95"/>
      <c r="BB55687" s="95"/>
      <c r="BC55687" s="95"/>
      <c r="BD55687" s="95"/>
      <c r="BE55687" s="95"/>
      <c r="BF55687" s="95"/>
      <c r="BG55687" s="95"/>
      <c r="BH55687" s="95"/>
      <c r="BI55687" s="95"/>
      <c r="BJ55687" s="95"/>
      <c r="BK55687" s="95"/>
      <c r="BL55687" s="95"/>
      <c r="BM55687" s="95"/>
      <c r="BN55687" s="95"/>
      <c r="CA55687" s="95"/>
    </row>
    <row r="55688" spans="31:79" s="97" customFormat="1" x14ac:dyDescent="0.2">
      <c r="AE55688" s="95"/>
      <c r="AF55688" s="95"/>
      <c r="AN55688" s="95"/>
      <c r="AO55688" s="95"/>
      <c r="AP55688" s="95"/>
      <c r="AQ55688" s="95"/>
      <c r="AR55688" s="95"/>
      <c r="AS55688" s="95"/>
      <c r="AT55688" s="95"/>
      <c r="AU55688" s="95"/>
      <c r="AV55688" s="95"/>
      <c r="AW55688" s="95"/>
      <c r="AX55688" s="95"/>
      <c r="AY55688" s="95"/>
      <c r="AZ55688" s="95"/>
      <c r="BA55688" s="95"/>
      <c r="BB55688" s="95"/>
      <c r="BC55688" s="95"/>
      <c r="BD55688" s="95"/>
      <c r="BE55688" s="95"/>
      <c r="BF55688" s="95"/>
      <c r="BG55688" s="95"/>
      <c r="BH55688" s="95"/>
      <c r="BI55688" s="95"/>
      <c r="BJ55688" s="95"/>
      <c r="BK55688" s="95"/>
      <c r="BL55688" s="95"/>
      <c r="BM55688" s="95"/>
      <c r="BN55688" s="95"/>
      <c r="CA55688" s="95"/>
    </row>
    <row r="55689" spans="31:79" s="97" customFormat="1" x14ac:dyDescent="0.2">
      <c r="AE55689" s="95"/>
      <c r="AF55689" s="95"/>
      <c r="AN55689" s="95"/>
      <c r="AO55689" s="95"/>
      <c r="AP55689" s="95"/>
      <c r="AQ55689" s="95"/>
      <c r="AR55689" s="95"/>
      <c r="AS55689" s="95"/>
      <c r="AT55689" s="95"/>
      <c r="AU55689" s="95"/>
      <c r="AV55689" s="95"/>
      <c r="AW55689" s="95"/>
      <c r="AX55689" s="95"/>
      <c r="AY55689" s="95"/>
      <c r="AZ55689" s="95"/>
      <c r="BA55689" s="95"/>
      <c r="BB55689" s="95"/>
      <c r="BC55689" s="95"/>
      <c r="BD55689" s="95"/>
      <c r="BE55689" s="95"/>
      <c r="BF55689" s="95"/>
      <c r="BG55689" s="95"/>
      <c r="BH55689" s="95"/>
      <c r="BI55689" s="95"/>
      <c r="BJ55689" s="95"/>
      <c r="BK55689" s="95"/>
      <c r="BL55689" s="95"/>
      <c r="BM55689" s="95"/>
      <c r="BN55689" s="95"/>
      <c r="CA55689" s="95"/>
    </row>
    <row r="55690" spans="31:79" s="97" customFormat="1" x14ac:dyDescent="0.2">
      <c r="AE55690" s="95"/>
      <c r="AF55690" s="95"/>
      <c r="AN55690" s="95"/>
      <c r="AO55690" s="95"/>
      <c r="AP55690" s="95"/>
      <c r="AQ55690" s="95"/>
      <c r="AR55690" s="95"/>
      <c r="AS55690" s="95"/>
      <c r="AT55690" s="95"/>
      <c r="AU55690" s="95"/>
      <c r="AV55690" s="95"/>
      <c r="AW55690" s="95"/>
      <c r="AX55690" s="95"/>
      <c r="AY55690" s="95"/>
      <c r="AZ55690" s="95"/>
      <c r="BA55690" s="95"/>
      <c r="BB55690" s="95"/>
      <c r="BC55690" s="95"/>
      <c r="BD55690" s="95"/>
      <c r="BE55690" s="95"/>
      <c r="BF55690" s="95"/>
      <c r="BG55690" s="95"/>
      <c r="BH55690" s="95"/>
      <c r="BI55690" s="95"/>
      <c r="BJ55690" s="95"/>
      <c r="BK55690" s="95"/>
      <c r="BL55690" s="95"/>
      <c r="BM55690" s="95"/>
      <c r="BN55690" s="95"/>
      <c r="CA55690" s="95"/>
    </row>
    <row r="55691" spans="31:79" s="97" customFormat="1" x14ac:dyDescent="0.2">
      <c r="AE55691" s="95"/>
      <c r="AF55691" s="95"/>
      <c r="AN55691" s="95"/>
      <c r="AO55691" s="95"/>
      <c r="AP55691" s="95"/>
      <c r="AQ55691" s="95"/>
      <c r="AR55691" s="95"/>
      <c r="AS55691" s="95"/>
      <c r="AT55691" s="95"/>
      <c r="AU55691" s="95"/>
      <c r="AV55691" s="95"/>
      <c r="AW55691" s="95"/>
      <c r="AX55691" s="95"/>
      <c r="AY55691" s="95"/>
      <c r="AZ55691" s="95"/>
      <c r="BA55691" s="95"/>
      <c r="BB55691" s="95"/>
      <c r="BC55691" s="95"/>
      <c r="BD55691" s="95"/>
      <c r="BE55691" s="95"/>
      <c r="BF55691" s="95"/>
      <c r="BG55691" s="95"/>
      <c r="BH55691" s="95"/>
      <c r="BI55691" s="95"/>
      <c r="BJ55691" s="95"/>
      <c r="BK55691" s="95"/>
      <c r="BL55691" s="95"/>
      <c r="BM55691" s="95"/>
      <c r="BN55691" s="95"/>
      <c r="CA55691" s="95"/>
    </row>
    <row r="55692" spans="31:79" s="97" customFormat="1" x14ac:dyDescent="0.2">
      <c r="AE55692" s="95"/>
      <c r="AF55692" s="95"/>
      <c r="AN55692" s="95"/>
      <c r="AO55692" s="95"/>
      <c r="AP55692" s="95"/>
      <c r="AQ55692" s="95"/>
      <c r="AR55692" s="95"/>
      <c r="AS55692" s="95"/>
      <c r="AT55692" s="95"/>
      <c r="AU55692" s="95"/>
      <c r="AV55692" s="95"/>
      <c r="AW55692" s="95"/>
      <c r="AX55692" s="95"/>
      <c r="AY55692" s="95"/>
      <c r="AZ55692" s="95"/>
      <c r="BA55692" s="95"/>
      <c r="BB55692" s="95"/>
      <c r="BC55692" s="95"/>
      <c r="BD55692" s="95"/>
      <c r="BE55692" s="95"/>
      <c r="BF55692" s="95"/>
      <c r="BG55692" s="95"/>
      <c r="BH55692" s="95"/>
      <c r="BI55692" s="95"/>
      <c r="BJ55692" s="95"/>
      <c r="BK55692" s="95"/>
      <c r="BL55692" s="95"/>
      <c r="BM55692" s="95"/>
      <c r="BN55692" s="95"/>
      <c r="CA55692" s="95"/>
    </row>
    <row r="55693" spans="31:79" s="97" customFormat="1" x14ac:dyDescent="0.2">
      <c r="AE55693" s="95"/>
      <c r="AF55693" s="95"/>
      <c r="AN55693" s="95"/>
      <c r="AO55693" s="95"/>
      <c r="AP55693" s="95"/>
      <c r="AQ55693" s="95"/>
      <c r="AR55693" s="95"/>
      <c r="AS55693" s="95"/>
      <c r="AT55693" s="95"/>
      <c r="AU55693" s="95"/>
      <c r="AV55693" s="95"/>
      <c r="AW55693" s="95"/>
      <c r="AX55693" s="95"/>
      <c r="AY55693" s="95"/>
      <c r="AZ55693" s="95"/>
      <c r="BA55693" s="95"/>
      <c r="BB55693" s="95"/>
      <c r="BC55693" s="95"/>
      <c r="BD55693" s="95"/>
      <c r="BE55693" s="95"/>
      <c r="BF55693" s="95"/>
      <c r="BG55693" s="95"/>
      <c r="BH55693" s="95"/>
      <c r="BI55693" s="95"/>
      <c r="BJ55693" s="95"/>
      <c r="BK55693" s="95"/>
      <c r="BL55693" s="95"/>
      <c r="BM55693" s="95"/>
      <c r="BN55693" s="95"/>
      <c r="CA55693" s="95"/>
    </row>
    <row r="55694" spans="31:79" s="97" customFormat="1" x14ac:dyDescent="0.2">
      <c r="AE55694" s="95"/>
      <c r="AF55694" s="95"/>
      <c r="AN55694" s="95"/>
      <c r="AO55694" s="95"/>
      <c r="AP55694" s="95"/>
      <c r="AQ55694" s="95"/>
      <c r="AR55694" s="95"/>
      <c r="AS55694" s="95"/>
      <c r="AT55694" s="95"/>
      <c r="AU55694" s="95"/>
      <c r="AV55694" s="95"/>
      <c r="AW55694" s="95"/>
      <c r="AX55694" s="95"/>
      <c r="AY55694" s="95"/>
      <c r="AZ55694" s="95"/>
      <c r="BA55694" s="95"/>
      <c r="BB55694" s="95"/>
      <c r="BC55694" s="95"/>
      <c r="BD55694" s="95"/>
      <c r="BE55694" s="95"/>
      <c r="BF55694" s="95"/>
      <c r="BG55694" s="95"/>
      <c r="BH55694" s="95"/>
      <c r="BI55694" s="95"/>
      <c r="BJ55694" s="95"/>
      <c r="BK55694" s="95"/>
      <c r="BL55694" s="95"/>
      <c r="BM55694" s="95"/>
      <c r="BN55694" s="95"/>
      <c r="CA55694" s="95"/>
    </row>
    <row r="55695" spans="31:79" s="97" customFormat="1" x14ac:dyDescent="0.2">
      <c r="AE55695" s="95"/>
      <c r="AF55695" s="95"/>
      <c r="AN55695" s="95"/>
      <c r="AO55695" s="95"/>
      <c r="AP55695" s="95"/>
      <c r="AQ55695" s="95"/>
      <c r="AR55695" s="95"/>
      <c r="AS55695" s="95"/>
      <c r="AT55695" s="95"/>
      <c r="AU55695" s="95"/>
      <c r="AV55695" s="95"/>
      <c r="AW55695" s="95"/>
      <c r="AX55695" s="95"/>
      <c r="AY55695" s="95"/>
      <c r="AZ55695" s="95"/>
      <c r="BA55695" s="95"/>
      <c r="BB55695" s="95"/>
      <c r="BC55695" s="95"/>
      <c r="BD55695" s="95"/>
      <c r="BE55695" s="95"/>
      <c r="BF55695" s="95"/>
      <c r="BG55695" s="95"/>
      <c r="BH55695" s="95"/>
      <c r="BI55695" s="95"/>
      <c r="BJ55695" s="95"/>
      <c r="BK55695" s="95"/>
      <c r="BL55695" s="95"/>
      <c r="BM55695" s="95"/>
      <c r="BN55695" s="95"/>
      <c r="CA55695" s="95"/>
    </row>
    <row r="55696" spans="31:79" s="97" customFormat="1" x14ac:dyDescent="0.2">
      <c r="AE55696" s="95"/>
      <c r="AF55696" s="95"/>
      <c r="AN55696" s="95"/>
      <c r="AO55696" s="95"/>
      <c r="AP55696" s="95"/>
      <c r="AQ55696" s="95"/>
      <c r="AR55696" s="95"/>
      <c r="AS55696" s="95"/>
      <c r="AT55696" s="95"/>
      <c r="AU55696" s="95"/>
      <c r="AV55696" s="95"/>
      <c r="AW55696" s="95"/>
      <c r="AX55696" s="95"/>
      <c r="AY55696" s="95"/>
      <c r="AZ55696" s="95"/>
      <c r="BA55696" s="95"/>
      <c r="BB55696" s="95"/>
      <c r="BC55696" s="95"/>
      <c r="BD55696" s="95"/>
      <c r="BE55696" s="95"/>
      <c r="BF55696" s="95"/>
      <c r="BG55696" s="95"/>
      <c r="BH55696" s="95"/>
      <c r="BI55696" s="95"/>
      <c r="BJ55696" s="95"/>
      <c r="BK55696" s="95"/>
      <c r="BL55696" s="95"/>
      <c r="BM55696" s="95"/>
      <c r="BN55696" s="95"/>
      <c r="CA55696" s="95"/>
    </row>
    <row r="55697" spans="31:79" s="97" customFormat="1" x14ac:dyDescent="0.2">
      <c r="AE55697" s="95"/>
      <c r="AF55697" s="95"/>
      <c r="AN55697" s="95"/>
      <c r="AO55697" s="95"/>
      <c r="AP55697" s="95"/>
      <c r="AQ55697" s="95"/>
      <c r="AR55697" s="95"/>
      <c r="AS55697" s="95"/>
      <c r="AT55697" s="95"/>
      <c r="AU55697" s="95"/>
      <c r="AV55697" s="95"/>
      <c r="AW55697" s="95"/>
      <c r="AX55697" s="95"/>
      <c r="AY55697" s="95"/>
      <c r="AZ55697" s="95"/>
      <c r="BA55697" s="95"/>
      <c r="BB55697" s="95"/>
      <c r="BC55697" s="95"/>
      <c r="BD55697" s="95"/>
      <c r="BE55697" s="95"/>
      <c r="BF55697" s="95"/>
      <c r="BG55697" s="95"/>
      <c r="BH55697" s="95"/>
      <c r="BI55697" s="95"/>
      <c r="BJ55697" s="95"/>
      <c r="BK55697" s="95"/>
      <c r="BL55697" s="95"/>
      <c r="BM55697" s="95"/>
      <c r="BN55697" s="95"/>
      <c r="CA55697" s="95"/>
    </row>
    <row r="55698" spans="31:79" s="97" customFormat="1" x14ac:dyDescent="0.2">
      <c r="AE55698" s="95"/>
      <c r="AF55698" s="95"/>
      <c r="AN55698" s="95"/>
      <c r="AO55698" s="95"/>
      <c r="AP55698" s="95"/>
      <c r="AQ55698" s="95"/>
      <c r="AR55698" s="95"/>
      <c r="AS55698" s="95"/>
      <c r="AT55698" s="95"/>
      <c r="AU55698" s="95"/>
      <c r="AV55698" s="95"/>
      <c r="AW55698" s="95"/>
      <c r="AX55698" s="95"/>
      <c r="AY55698" s="95"/>
      <c r="AZ55698" s="95"/>
      <c r="BA55698" s="95"/>
      <c r="BB55698" s="95"/>
      <c r="BC55698" s="95"/>
      <c r="BD55698" s="95"/>
      <c r="BE55698" s="95"/>
      <c r="BF55698" s="95"/>
      <c r="BG55698" s="95"/>
      <c r="BH55698" s="95"/>
      <c r="BI55698" s="95"/>
      <c r="BJ55698" s="95"/>
      <c r="BK55698" s="95"/>
      <c r="BL55698" s="95"/>
      <c r="BM55698" s="95"/>
      <c r="BN55698" s="95"/>
      <c r="CA55698" s="95"/>
    </row>
    <row r="55699" spans="31:79" s="97" customFormat="1" x14ac:dyDescent="0.2">
      <c r="AE55699" s="95"/>
      <c r="AF55699" s="95"/>
      <c r="AN55699" s="95"/>
      <c r="AO55699" s="95"/>
      <c r="AP55699" s="95"/>
      <c r="AQ55699" s="95"/>
      <c r="AR55699" s="95"/>
      <c r="AS55699" s="95"/>
      <c r="AT55699" s="95"/>
      <c r="AU55699" s="95"/>
      <c r="AV55699" s="95"/>
      <c r="AW55699" s="95"/>
      <c r="AX55699" s="95"/>
      <c r="AY55699" s="95"/>
      <c r="AZ55699" s="95"/>
      <c r="BA55699" s="95"/>
      <c r="BB55699" s="95"/>
      <c r="BC55699" s="95"/>
      <c r="BD55699" s="95"/>
      <c r="BE55699" s="95"/>
      <c r="BF55699" s="95"/>
      <c r="BG55699" s="95"/>
      <c r="BH55699" s="95"/>
      <c r="BI55699" s="95"/>
      <c r="BJ55699" s="95"/>
      <c r="BK55699" s="95"/>
      <c r="BL55699" s="95"/>
      <c r="BM55699" s="95"/>
      <c r="BN55699" s="95"/>
      <c r="CA55699" s="95"/>
    </row>
    <row r="55700" spans="31:79" s="97" customFormat="1" x14ac:dyDescent="0.2">
      <c r="AE55700" s="95"/>
      <c r="AF55700" s="95"/>
      <c r="AN55700" s="95"/>
      <c r="AO55700" s="95"/>
      <c r="AP55700" s="95"/>
      <c r="AQ55700" s="95"/>
      <c r="AR55700" s="95"/>
      <c r="AS55700" s="95"/>
      <c r="AT55700" s="95"/>
      <c r="AU55700" s="95"/>
      <c r="AV55700" s="95"/>
      <c r="AW55700" s="95"/>
      <c r="AX55700" s="95"/>
      <c r="AY55700" s="95"/>
      <c r="AZ55700" s="95"/>
      <c r="BA55700" s="95"/>
      <c r="BB55700" s="95"/>
      <c r="BC55700" s="95"/>
      <c r="BD55700" s="95"/>
      <c r="BE55700" s="95"/>
      <c r="BF55700" s="95"/>
      <c r="BG55700" s="95"/>
      <c r="BH55700" s="95"/>
      <c r="BI55700" s="95"/>
      <c r="BJ55700" s="95"/>
      <c r="BK55700" s="95"/>
      <c r="BL55700" s="95"/>
      <c r="BM55700" s="95"/>
      <c r="BN55700" s="95"/>
      <c r="CA55700" s="95"/>
    </row>
    <row r="55701" spans="31:79" s="97" customFormat="1" x14ac:dyDescent="0.2">
      <c r="AE55701" s="95"/>
      <c r="AF55701" s="95"/>
      <c r="AN55701" s="95"/>
      <c r="AO55701" s="95"/>
      <c r="AP55701" s="95"/>
      <c r="AQ55701" s="95"/>
      <c r="AR55701" s="95"/>
      <c r="AS55701" s="95"/>
      <c r="AT55701" s="95"/>
      <c r="AU55701" s="95"/>
      <c r="AV55701" s="95"/>
      <c r="AW55701" s="95"/>
      <c r="AX55701" s="95"/>
      <c r="AY55701" s="95"/>
      <c r="AZ55701" s="95"/>
      <c r="BA55701" s="95"/>
      <c r="BB55701" s="95"/>
      <c r="BC55701" s="95"/>
      <c r="BD55701" s="95"/>
      <c r="BE55701" s="95"/>
      <c r="BF55701" s="95"/>
      <c r="BG55701" s="95"/>
      <c r="BH55701" s="95"/>
      <c r="BI55701" s="95"/>
      <c r="BJ55701" s="95"/>
      <c r="BK55701" s="95"/>
      <c r="BL55701" s="95"/>
      <c r="BM55701" s="95"/>
      <c r="BN55701" s="95"/>
      <c r="CA55701" s="95"/>
    </row>
    <row r="55702" spans="31:79" s="97" customFormat="1" x14ac:dyDescent="0.2">
      <c r="AE55702" s="95"/>
      <c r="AF55702" s="95"/>
      <c r="AN55702" s="95"/>
      <c r="AO55702" s="95"/>
      <c r="AP55702" s="95"/>
      <c r="AQ55702" s="95"/>
      <c r="AR55702" s="95"/>
      <c r="AS55702" s="95"/>
      <c r="AT55702" s="95"/>
      <c r="AU55702" s="95"/>
      <c r="AV55702" s="95"/>
      <c r="AW55702" s="95"/>
      <c r="AX55702" s="95"/>
      <c r="AY55702" s="95"/>
      <c r="AZ55702" s="95"/>
      <c r="BA55702" s="95"/>
      <c r="BB55702" s="95"/>
      <c r="BC55702" s="95"/>
      <c r="BD55702" s="95"/>
      <c r="BE55702" s="95"/>
      <c r="BF55702" s="95"/>
      <c r="BG55702" s="95"/>
      <c r="BH55702" s="95"/>
      <c r="BI55702" s="95"/>
      <c r="BJ55702" s="95"/>
      <c r="BK55702" s="95"/>
      <c r="BL55702" s="95"/>
      <c r="BM55702" s="95"/>
      <c r="BN55702" s="95"/>
      <c r="CA55702" s="95"/>
    </row>
    <row r="55703" spans="31:79" s="97" customFormat="1" x14ac:dyDescent="0.2">
      <c r="AE55703" s="95"/>
      <c r="AF55703" s="95"/>
      <c r="AN55703" s="95"/>
      <c r="AO55703" s="95"/>
      <c r="AP55703" s="95"/>
      <c r="AQ55703" s="95"/>
      <c r="AR55703" s="95"/>
      <c r="AS55703" s="95"/>
      <c r="AT55703" s="95"/>
      <c r="AU55703" s="95"/>
      <c r="AV55703" s="95"/>
      <c r="AW55703" s="95"/>
      <c r="AX55703" s="95"/>
      <c r="AY55703" s="95"/>
      <c r="AZ55703" s="95"/>
      <c r="BA55703" s="95"/>
      <c r="BB55703" s="95"/>
      <c r="BC55703" s="95"/>
      <c r="BD55703" s="95"/>
      <c r="BE55703" s="95"/>
      <c r="BF55703" s="95"/>
      <c r="BG55703" s="95"/>
      <c r="BH55703" s="95"/>
      <c r="BI55703" s="95"/>
      <c r="BJ55703" s="95"/>
      <c r="BK55703" s="95"/>
      <c r="BL55703" s="95"/>
      <c r="BM55703" s="95"/>
      <c r="BN55703" s="95"/>
      <c r="CA55703" s="95"/>
    </row>
    <row r="55704" spans="31:79" s="97" customFormat="1" x14ac:dyDescent="0.2">
      <c r="AE55704" s="95"/>
      <c r="AF55704" s="95"/>
      <c r="AN55704" s="95"/>
      <c r="AO55704" s="95"/>
      <c r="AP55704" s="95"/>
      <c r="AQ55704" s="95"/>
      <c r="AR55704" s="95"/>
      <c r="AS55704" s="95"/>
      <c r="AT55704" s="95"/>
      <c r="AU55704" s="95"/>
      <c r="AV55704" s="95"/>
      <c r="AW55704" s="95"/>
      <c r="AX55704" s="95"/>
      <c r="AY55704" s="95"/>
      <c r="AZ55704" s="95"/>
      <c r="BA55704" s="95"/>
      <c r="BB55704" s="95"/>
      <c r="BC55704" s="95"/>
      <c r="BD55704" s="95"/>
      <c r="BE55704" s="95"/>
      <c r="BF55704" s="95"/>
      <c r="BG55704" s="95"/>
      <c r="BH55704" s="95"/>
      <c r="BI55704" s="95"/>
      <c r="BJ55704" s="95"/>
      <c r="BK55704" s="95"/>
      <c r="BL55704" s="95"/>
      <c r="BM55704" s="95"/>
      <c r="BN55704" s="95"/>
      <c r="CA55704" s="95"/>
    </row>
    <row r="55705" spans="31:79" s="97" customFormat="1" x14ac:dyDescent="0.2">
      <c r="AE55705" s="95"/>
      <c r="AF55705" s="95"/>
      <c r="AN55705" s="95"/>
      <c r="AO55705" s="95"/>
      <c r="AP55705" s="95"/>
      <c r="AQ55705" s="95"/>
      <c r="AR55705" s="95"/>
      <c r="AS55705" s="95"/>
      <c r="AT55705" s="95"/>
      <c r="AU55705" s="95"/>
      <c r="AV55705" s="95"/>
      <c r="AW55705" s="95"/>
      <c r="AX55705" s="95"/>
      <c r="AY55705" s="95"/>
      <c r="AZ55705" s="95"/>
      <c r="BA55705" s="95"/>
      <c r="BB55705" s="95"/>
      <c r="BC55705" s="95"/>
      <c r="BD55705" s="95"/>
      <c r="BE55705" s="95"/>
      <c r="BF55705" s="95"/>
      <c r="BG55705" s="95"/>
      <c r="BH55705" s="95"/>
      <c r="BI55705" s="95"/>
      <c r="BJ55705" s="95"/>
      <c r="BK55705" s="95"/>
      <c r="BL55705" s="95"/>
      <c r="BM55705" s="95"/>
      <c r="BN55705" s="95"/>
      <c r="CA55705" s="95"/>
    </row>
    <row r="55706" spans="31:79" s="97" customFormat="1" x14ac:dyDescent="0.2">
      <c r="AE55706" s="95"/>
      <c r="AF55706" s="95"/>
      <c r="AN55706" s="95"/>
      <c r="AO55706" s="95"/>
      <c r="AP55706" s="95"/>
      <c r="AQ55706" s="95"/>
      <c r="AR55706" s="95"/>
      <c r="AS55706" s="95"/>
      <c r="AT55706" s="95"/>
      <c r="AU55706" s="95"/>
      <c r="AV55706" s="95"/>
      <c r="AW55706" s="95"/>
      <c r="AX55706" s="95"/>
      <c r="AY55706" s="95"/>
      <c r="AZ55706" s="95"/>
      <c r="BA55706" s="95"/>
      <c r="BB55706" s="95"/>
      <c r="BC55706" s="95"/>
      <c r="BD55706" s="95"/>
      <c r="BE55706" s="95"/>
      <c r="BF55706" s="95"/>
      <c r="BG55706" s="95"/>
      <c r="BH55706" s="95"/>
      <c r="BI55706" s="95"/>
      <c r="BJ55706" s="95"/>
      <c r="BK55706" s="95"/>
      <c r="BL55706" s="95"/>
      <c r="BM55706" s="95"/>
      <c r="BN55706" s="95"/>
      <c r="CA55706" s="95"/>
    </row>
    <row r="55707" spans="31:79" s="97" customFormat="1" x14ac:dyDescent="0.2">
      <c r="AE55707" s="95"/>
      <c r="AF55707" s="95"/>
      <c r="AN55707" s="95"/>
      <c r="AO55707" s="95"/>
      <c r="AP55707" s="95"/>
      <c r="AQ55707" s="95"/>
      <c r="AR55707" s="95"/>
      <c r="AS55707" s="95"/>
      <c r="AT55707" s="95"/>
      <c r="AU55707" s="95"/>
      <c r="AV55707" s="95"/>
      <c r="AW55707" s="95"/>
      <c r="AX55707" s="95"/>
      <c r="AY55707" s="95"/>
      <c r="AZ55707" s="95"/>
      <c r="BA55707" s="95"/>
      <c r="BB55707" s="95"/>
      <c r="BC55707" s="95"/>
      <c r="BD55707" s="95"/>
      <c r="BE55707" s="95"/>
      <c r="BF55707" s="95"/>
      <c r="BG55707" s="95"/>
      <c r="BH55707" s="95"/>
      <c r="BI55707" s="95"/>
      <c r="BJ55707" s="95"/>
      <c r="BK55707" s="95"/>
      <c r="BL55707" s="95"/>
      <c r="BM55707" s="95"/>
      <c r="BN55707" s="95"/>
      <c r="CA55707" s="95"/>
    </row>
    <row r="55708" spans="31:79" s="97" customFormat="1" x14ac:dyDescent="0.2">
      <c r="AE55708" s="95"/>
      <c r="AF55708" s="95"/>
      <c r="AN55708" s="95"/>
      <c r="AO55708" s="95"/>
      <c r="AP55708" s="95"/>
      <c r="AQ55708" s="95"/>
      <c r="AR55708" s="95"/>
      <c r="AS55708" s="95"/>
      <c r="AT55708" s="95"/>
      <c r="AU55708" s="95"/>
      <c r="AV55708" s="95"/>
      <c r="AW55708" s="95"/>
      <c r="AX55708" s="95"/>
      <c r="AY55708" s="95"/>
      <c r="AZ55708" s="95"/>
      <c r="BA55708" s="95"/>
      <c r="BB55708" s="95"/>
      <c r="BC55708" s="95"/>
      <c r="BD55708" s="95"/>
      <c r="BE55708" s="95"/>
      <c r="BF55708" s="95"/>
      <c r="BG55708" s="95"/>
      <c r="BH55708" s="95"/>
      <c r="BI55708" s="95"/>
      <c r="BJ55708" s="95"/>
      <c r="BK55708" s="95"/>
      <c r="BL55708" s="95"/>
      <c r="BM55708" s="95"/>
      <c r="BN55708" s="95"/>
      <c r="CA55708" s="95"/>
    </row>
    <row r="55709" spans="31:79" s="97" customFormat="1" x14ac:dyDescent="0.2">
      <c r="AE55709" s="95"/>
      <c r="AF55709" s="95"/>
      <c r="AN55709" s="95"/>
      <c r="AO55709" s="95"/>
      <c r="AP55709" s="95"/>
      <c r="AQ55709" s="95"/>
      <c r="AR55709" s="95"/>
      <c r="AS55709" s="95"/>
      <c r="AT55709" s="95"/>
      <c r="AU55709" s="95"/>
      <c r="AV55709" s="95"/>
      <c r="AW55709" s="95"/>
      <c r="AX55709" s="95"/>
      <c r="AY55709" s="95"/>
      <c r="AZ55709" s="95"/>
      <c r="BA55709" s="95"/>
      <c r="BB55709" s="95"/>
      <c r="BC55709" s="95"/>
      <c r="BD55709" s="95"/>
      <c r="BE55709" s="95"/>
      <c r="BF55709" s="95"/>
      <c r="BG55709" s="95"/>
      <c r="BH55709" s="95"/>
      <c r="BI55709" s="95"/>
      <c r="BJ55709" s="95"/>
      <c r="BK55709" s="95"/>
      <c r="BL55709" s="95"/>
      <c r="BM55709" s="95"/>
      <c r="BN55709" s="95"/>
      <c r="CA55709" s="95"/>
    </row>
    <row r="55710" spans="31:79" s="97" customFormat="1" x14ac:dyDescent="0.2">
      <c r="AE55710" s="95"/>
      <c r="AF55710" s="95"/>
      <c r="AN55710" s="95"/>
      <c r="AO55710" s="95"/>
      <c r="AP55710" s="95"/>
      <c r="AQ55710" s="95"/>
      <c r="AR55710" s="95"/>
      <c r="AS55710" s="95"/>
      <c r="AT55710" s="95"/>
      <c r="AU55710" s="95"/>
      <c r="AV55710" s="95"/>
      <c r="AW55710" s="95"/>
      <c r="AX55710" s="95"/>
      <c r="AY55710" s="95"/>
      <c r="AZ55710" s="95"/>
      <c r="BA55710" s="95"/>
      <c r="BB55710" s="95"/>
      <c r="BC55710" s="95"/>
      <c r="BD55710" s="95"/>
      <c r="BE55710" s="95"/>
      <c r="BF55710" s="95"/>
      <c r="BG55710" s="95"/>
      <c r="BH55710" s="95"/>
      <c r="BI55710" s="95"/>
      <c r="BJ55710" s="95"/>
      <c r="BK55710" s="95"/>
      <c r="BL55710" s="95"/>
      <c r="BM55710" s="95"/>
      <c r="BN55710" s="95"/>
      <c r="CA55710" s="95"/>
    </row>
    <row r="55711" spans="31:79" s="97" customFormat="1" x14ac:dyDescent="0.2">
      <c r="AE55711" s="95"/>
      <c r="AF55711" s="95"/>
      <c r="AN55711" s="95"/>
      <c r="AO55711" s="95"/>
      <c r="AP55711" s="95"/>
      <c r="AQ55711" s="95"/>
      <c r="AR55711" s="95"/>
      <c r="AS55711" s="95"/>
      <c r="AT55711" s="95"/>
      <c r="AU55711" s="95"/>
      <c r="AV55711" s="95"/>
      <c r="AW55711" s="95"/>
      <c r="AX55711" s="95"/>
      <c r="AY55711" s="95"/>
      <c r="AZ55711" s="95"/>
      <c r="BA55711" s="95"/>
      <c r="BB55711" s="95"/>
      <c r="BC55711" s="95"/>
      <c r="BD55711" s="95"/>
      <c r="BE55711" s="95"/>
      <c r="BF55711" s="95"/>
      <c r="BG55711" s="95"/>
      <c r="BH55711" s="95"/>
      <c r="BI55711" s="95"/>
      <c r="BJ55711" s="95"/>
      <c r="BK55711" s="95"/>
      <c r="BL55711" s="95"/>
      <c r="BM55711" s="95"/>
      <c r="BN55711" s="95"/>
      <c r="CA55711" s="95"/>
    </row>
    <row r="55712" spans="31:79" s="97" customFormat="1" x14ac:dyDescent="0.2">
      <c r="AE55712" s="95"/>
      <c r="AF55712" s="95"/>
      <c r="AN55712" s="95"/>
      <c r="AO55712" s="95"/>
      <c r="AP55712" s="95"/>
      <c r="AQ55712" s="95"/>
      <c r="AR55712" s="95"/>
      <c r="AS55712" s="95"/>
      <c r="AT55712" s="95"/>
      <c r="AU55712" s="95"/>
      <c r="AV55712" s="95"/>
      <c r="AW55712" s="95"/>
      <c r="AX55712" s="95"/>
      <c r="AY55712" s="95"/>
      <c r="AZ55712" s="95"/>
      <c r="BA55712" s="95"/>
      <c r="BB55712" s="95"/>
      <c r="BC55712" s="95"/>
      <c r="BD55712" s="95"/>
      <c r="BE55712" s="95"/>
      <c r="BF55712" s="95"/>
      <c r="BG55712" s="95"/>
      <c r="BH55712" s="95"/>
      <c r="BI55712" s="95"/>
      <c r="BJ55712" s="95"/>
      <c r="BK55712" s="95"/>
      <c r="BL55712" s="95"/>
      <c r="BM55712" s="95"/>
      <c r="BN55712" s="95"/>
      <c r="CA55712" s="95"/>
    </row>
    <row r="55713" spans="31:79" s="97" customFormat="1" x14ac:dyDescent="0.2">
      <c r="AE55713" s="95"/>
      <c r="AF55713" s="95"/>
      <c r="AN55713" s="95"/>
      <c r="AO55713" s="95"/>
      <c r="AP55713" s="95"/>
      <c r="AQ55713" s="95"/>
      <c r="AR55713" s="95"/>
      <c r="AS55713" s="95"/>
      <c r="AT55713" s="95"/>
      <c r="AU55713" s="95"/>
      <c r="AV55713" s="95"/>
      <c r="AW55713" s="95"/>
      <c r="AX55713" s="95"/>
      <c r="AY55713" s="95"/>
      <c r="AZ55713" s="95"/>
      <c r="BA55713" s="95"/>
      <c r="BB55713" s="95"/>
      <c r="BC55713" s="95"/>
      <c r="BD55713" s="95"/>
      <c r="BE55713" s="95"/>
      <c r="BF55713" s="95"/>
      <c r="BG55713" s="95"/>
      <c r="BH55713" s="95"/>
      <c r="BI55713" s="95"/>
      <c r="BJ55713" s="95"/>
      <c r="BK55713" s="95"/>
      <c r="BL55713" s="95"/>
      <c r="BM55713" s="95"/>
      <c r="BN55713" s="95"/>
      <c r="CA55713" s="95"/>
    </row>
    <row r="55714" spans="31:79" s="97" customFormat="1" x14ac:dyDescent="0.2">
      <c r="AE55714" s="95"/>
      <c r="AF55714" s="95"/>
      <c r="AN55714" s="95"/>
      <c r="AO55714" s="95"/>
      <c r="AP55714" s="95"/>
      <c r="AQ55714" s="95"/>
      <c r="AR55714" s="95"/>
      <c r="AS55714" s="95"/>
      <c r="AT55714" s="95"/>
      <c r="AU55714" s="95"/>
      <c r="AV55714" s="95"/>
      <c r="AW55714" s="95"/>
      <c r="AX55714" s="95"/>
      <c r="AY55714" s="95"/>
      <c r="AZ55714" s="95"/>
      <c r="BA55714" s="95"/>
      <c r="BB55714" s="95"/>
      <c r="BC55714" s="95"/>
      <c r="BD55714" s="95"/>
      <c r="BE55714" s="95"/>
      <c r="BF55714" s="95"/>
      <c r="BG55714" s="95"/>
      <c r="BH55714" s="95"/>
      <c r="BI55714" s="95"/>
      <c r="BJ55714" s="95"/>
      <c r="BK55714" s="95"/>
      <c r="BL55714" s="95"/>
      <c r="BM55714" s="95"/>
      <c r="BN55714" s="95"/>
      <c r="CA55714" s="95"/>
    </row>
    <row r="55715" spans="31:79" s="97" customFormat="1" x14ac:dyDescent="0.2">
      <c r="AE55715" s="95"/>
      <c r="AF55715" s="95"/>
      <c r="AN55715" s="95"/>
      <c r="AO55715" s="95"/>
      <c r="AP55715" s="95"/>
      <c r="AQ55715" s="95"/>
      <c r="AR55715" s="95"/>
      <c r="AS55715" s="95"/>
      <c r="AT55715" s="95"/>
      <c r="AU55715" s="95"/>
      <c r="AV55715" s="95"/>
      <c r="AW55715" s="95"/>
      <c r="AX55715" s="95"/>
      <c r="AY55715" s="95"/>
      <c r="AZ55715" s="95"/>
      <c r="BA55715" s="95"/>
      <c r="BB55715" s="95"/>
      <c r="BC55715" s="95"/>
      <c r="BD55715" s="95"/>
      <c r="BE55715" s="95"/>
      <c r="BF55715" s="95"/>
      <c r="BG55715" s="95"/>
      <c r="BH55715" s="95"/>
      <c r="BI55715" s="95"/>
      <c r="BJ55715" s="95"/>
      <c r="BK55715" s="95"/>
      <c r="BL55715" s="95"/>
      <c r="BM55715" s="95"/>
      <c r="BN55715" s="95"/>
      <c r="CA55715" s="95"/>
    </row>
    <row r="55716" spans="31:79" s="97" customFormat="1" x14ac:dyDescent="0.2">
      <c r="AE55716" s="95"/>
      <c r="AF55716" s="95"/>
      <c r="AN55716" s="95"/>
      <c r="AO55716" s="95"/>
      <c r="AP55716" s="95"/>
      <c r="AQ55716" s="95"/>
      <c r="AR55716" s="95"/>
      <c r="AS55716" s="95"/>
      <c r="AT55716" s="95"/>
      <c r="AU55716" s="95"/>
      <c r="AV55716" s="95"/>
      <c r="AW55716" s="95"/>
      <c r="AX55716" s="95"/>
      <c r="AY55716" s="95"/>
      <c r="AZ55716" s="95"/>
      <c r="BA55716" s="95"/>
      <c r="BB55716" s="95"/>
      <c r="BC55716" s="95"/>
      <c r="BD55716" s="95"/>
      <c r="BE55716" s="95"/>
      <c r="BF55716" s="95"/>
      <c r="BG55716" s="95"/>
      <c r="BH55716" s="95"/>
      <c r="BI55716" s="95"/>
      <c r="BJ55716" s="95"/>
      <c r="BK55716" s="95"/>
      <c r="BL55716" s="95"/>
      <c r="BM55716" s="95"/>
      <c r="BN55716" s="95"/>
      <c r="CA55716" s="95"/>
    </row>
    <row r="55717" spans="31:79" s="97" customFormat="1" x14ac:dyDescent="0.2">
      <c r="AE55717" s="95"/>
      <c r="AF55717" s="95"/>
      <c r="AN55717" s="95"/>
      <c r="AO55717" s="95"/>
      <c r="AP55717" s="95"/>
      <c r="AQ55717" s="95"/>
      <c r="AR55717" s="95"/>
      <c r="AS55717" s="95"/>
      <c r="AT55717" s="95"/>
      <c r="AU55717" s="95"/>
      <c r="AV55717" s="95"/>
      <c r="AW55717" s="95"/>
      <c r="AX55717" s="95"/>
      <c r="AY55717" s="95"/>
      <c r="AZ55717" s="95"/>
      <c r="BA55717" s="95"/>
      <c r="BB55717" s="95"/>
      <c r="BC55717" s="95"/>
      <c r="BD55717" s="95"/>
      <c r="BE55717" s="95"/>
      <c r="BF55717" s="95"/>
      <c r="BG55717" s="95"/>
      <c r="BH55717" s="95"/>
      <c r="BI55717" s="95"/>
      <c r="BJ55717" s="95"/>
      <c r="BK55717" s="95"/>
      <c r="BL55717" s="95"/>
      <c r="BM55717" s="95"/>
      <c r="BN55717" s="95"/>
      <c r="CA55717" s="95"/>
    </row>
    <row r="55718" spans="31:79" s="97" customFormat="1" x14ac:dyDescent="0.2">
      <c r="AE55718" s="95"/>
      <c r="AF55718" s="95"/>
      <c r="AN55718" s="95"/>
      <c r="AO55718" s="95"/>
      <c r="AP55718" s="95"/>
      <c r="AQ55718" s="95"/>
      <c r="AR55718" s="95"/>
      <c r="AS55718" s="95"/>
      <c r="AT55718" s="95"/>
      <c r="AU55718" s="95"/>
      <c r="AV55718" s="95"/>
      <c r="AW55718" s="95"/>
      <c r="AX55718" s="95"/>
      <c r="AY55718" s="95"/>
      <c r="AZ55718" s="95"/>
      <c r="BA55718" s="95"/>
      <c r="BB55718" s="95"/>
      <c r="BC55718" s="95"/>
      <c r="BD55718" s="95"/>
      <c r="BE55718" s="95"/>
      <c r="BF55718" s="95"/>
      <c r="BG55718" s="95"/>
      <c r="BH55718" s="95"/>
      <c r="BI55718" s="95"/>
      <c r="BJ55718" s="95"/>
      <c r="BK55718" s="95"/>
      <c r="BL55718" s="95"/>
      <c r="BM55718" s="95"/>
      <c r="BN55718" s="95"/>
      <c r="CA55718" s="95"/>
    </row>
    <row r="55719" spans="31:79" s="97" customFormat="1" x14ac:dyDescent="0.2">
      <c r="AE55719" s="95"/>
      <c r="AF55719" s="95"/>
      <c r="AN55719" s="95"/>
      <c r="AO55719" s="95"/>
      <c r="AP55719" s="95"/>
      <c r="AQ55719" s="95"/>
      <c r="AR55719" s="95"/>
      <c r="AS55719" s="95"/>
      <c r="AT55719" s="95"/>
      <c r="AU55719" s="95"/>
      <c r="AV55719" s="95"/>
      <c r="AW55719" s="95"/>
      <c r="AX55719" s="95"/>
      <c r="AY55719" s="95"/>
      <c r="AZ55719" s="95"/>
      <c r="BA55719" s="95"/>
      <c r="BB55719" s="95"/>
      <c r="BC55719" s="95"/>
      <c r="BD55719" s="95"/>
      <c r="BE55719" s="95"/>
      <c r="BF55719" s="95"/>
      <c r="BG55719" s="95"/>
      <c r="BH55719" s="95"/>
      <c r="BI55719" s="95"/>
      <c r="BJ55719" s="95"/>
      <c r="BK55719" s="95"/>
      <c r="BL55719" s="95"/>
      <c r="BM55719" s="95"/>
      <c r="BN55719" s="95"/>
      <c r="CA55719" s="95"/>
    </row>
    <row r="55720" spans="31:79" s="97" customFormat="1" x14ac:dyDescent="0.2">
      <c r="AE55720" s="95"/>
      <c r="AF55720" s="95"/>
      <c r="AN55720" s="95"/>
      <c r="AO55720" s="95"/>
      <c r="AP55720" s="95"/>
      <c r="AQ55720" s="95"/>
      <c r="AR55720" s="95"/>
      <c r="AS55720" s="95"/>
      <c r="AT55720" s="95"/>
      <c r="AU55720" s="95"/>
      <c r="AV55720" s="95"/>
      <c r="AW55720" s="95"/>
      <c r="AX55720" s="95"/>
      <c r="AY55720" s="95"/>
      <c r="AZ55720" s="95"/>
      <c r="BA55720" s="95"/>
      <c r="BB55720" s="95"/>
      <c r="BC55720" s="95"/>
      <c r="BD55720" s="95"/>
      <c r="BE55720" s="95"/>
      <c r="BF55720" s="95"/>
      <c r="BG55720" s="95"/>
      <c r="BH55720" s="95"/>
      <c r="BI55720" s="95"/>
      <c r="BJ55720" s="95"/>
      <c r="BK55720" s="95"/>
      <c r="BL55720" s="95"/>
      <c r="BM55720" s="95"/>
      <c r="BN55720" s="95"/>
      <c r="CA55720" s="95"/>
    </row>
    <row r="55721" spans="31:79" s="97" customFormat="1" x14ac:dyDescent="0.2">
      <c r="AE55721" s="95"/>
      <c r="AF55721" s="95"/>
      <c r="AN55721" s="95"/>
      <c r="AO55721" s="95"/>
      <c r="AP55721" s="95"/>
      <c r="AQ55721" s="95"/>
      <c r="AR55721" s="95"/>
      <c r="AS55721" s="95"/>
      <c r="AT55721" s="95"/>
      <c r="AU55721" s="95"/>
      <c r="AV55721" s="95"/>
      <c r="AW55721" s="95"/>
      <c r="AX55721" s="95"/>
      <c r="AY55721" s="95"/>
      <c r="AZ55721" s="95"/>
      <c r="BA55721" s="95"/>
      <c r="BB55721" s="95"/>
      <c r="BC55721" s="95"/>
      <c r="BD55721" s="95"/>
      <c r="BE55721" s="95"/>
      <c r="BF55721" s="95"/>
      <c r="BG55721" s="95"/>
      <c r="BH55721" s="95"/>
      <c r="BI55721" s="95"/>
      <c r="BJ55721" s="95"/>
      <c r="BK55721" s="95"/>
      <c r="BL55721" s="95"/>
      <c r="BM55721" s="95"/>
      <c r="BN55721" s="95"/>
      <c r="CA55721" s="95"/>
    </row>
    <row r="55722" spans="31:79" s="97" customFormat="1" x14ac:dyDescent="0.2">
      <c r="AE55722" s="95"/>
      <c r="AF55722" s="95"/>
      <c r="AN55722" s="95"/>
      <c r="AO55722" s="95"/>
      <c r="AP55722" s="95"/>
      <c r="AQ55722" s="95"/>
      <c r="AR55722" s="95"/>
      <c r="AS55722" s="95"/>
      <c r="AT55722" s="95"/>
      <c r="AU55722" s="95"/>
      <c r="AV55722" s="95"/>
      <c r="AW55722" s="95"/>
      <c r="AX55722" s="95"/>
      <c r="AY55722" s="95"/>
      <c r="AZ55722" s="95"/>
      <c r="BA55722" s="95"/>
      <c r="BB55722" s="95"/>
      <c r="BC55722" s="95"/>
      <c r="BD55722" s="95"/>
      <c r="BE55722" s="95"/>
      <c r="BF55722" s="95"/>
      <c r="BG55722" s="95"/>
      <c r="BH55722" s="95"/>
      <c r="BI55722" s="95"/>
      <c r="BJ55722" s="95"/>
      <c r="BK55722" s="95"/>
      <c r="BL55722" s="95"/>
      <c r="BM55722" s="95"/>
      <c r="BN55722" s="95"/>
      <c r="CA55722" s="95"/>
    </row>
    <row r="55723" spans="31:79" s="97" customFormat="1" x14ac:dyDescent="0.2">
      <c r="AE55723" s="95"/>
      <c r="AF55723" s="95"/>
      <c r="AN55723" s="95"/>
      <c r="AO55723" s="95"/>
      <c r="AP55723" s="95"/>
      <c r="AQ55723" s="95"/>
      <c r="AR55723" s="95"/>
      <c r="AS55723" s="95"/>
      <c r="AT55723" s="95"/>
      <c r="AU55723" s="95"/>
      <c r="AV55723" s="95"/>
      <c r="AW55723" s="95"/>
      <c r="AX55723" s="95"/>
      <c r="AY55723" s="95"/>
      <c r="AZ55723" s="95"/>
      <c r="BA55723" s="95"/>
      <c r="BB55723" s="95"/>
      <c r="BC55723" s="95"/>
      <c r="BD55723" s="95"/>
      <c r="BE55723" s="95"/>
      <c r="BF55723" s="95"/>
      <c r="BG55723" s="95"/>
      <c r="BH55723" s="95"/>
      <c r="BI55723" s="95"/>
      <c r="BJ55723" s="95"/>
      <c r="BK55723" s="95"/>
      <c r="BL55723" s="95"/>
      <c r="BM55723" s="95"/>
      <c r="BN55723" s="95"/>
      <c r="CA55723" s="95"/>
    </row>
    <row r="55724" spans="31:79" s="97" customFormat="1" x14ac:dyDescent="0.2">
      <c r="AE55724" s="95"/>
      <c r="AF55724" s="95"/>
      <c r="AN55724" s="95"/>
      <c r="AO55724" s="95"/>
      <c r="AP55724" s="95"/>
      <c r="AQ55724" s="95"/>
      <c r="AR55724" s="95"/>
      <c r="AS55724" s="95"/>
      <c r="AT55724" s="95"/>
      <c r="AU55724" s="95"/>
      <c r="AV55724" s="95"/>
      <c r="AW55724" s="95"/>
      <c r="AX55724" s="95"/>
      <c r="AY55724" s="95"/>
      <c r="AZ55724" s="95"/>
      <c r="BA55724" s="95"/>
      <c r="BB55724" s="95"/>
      <c r="BC55724" s="95"/>
      <c r="BD55724" s="95"/>
      <c r="BE55724" s="95"/>
      <c r="BF55724" s="95"/>
      <c r="BG55724" s="95"/>
      <c r="BH55724" s="95"/>
      <c r="BI55724" s="95"/>
      <c r="BJ55724" s="95"/>
      <c r="BK55724" s="95"/>
      <c r="BL55724" s="95"/>
      <c r="BM55724" s="95"/>
      <c r="BN55724" s="95"/>
      <c r="CA55724" s="95"/>
    </row>
    <row r="55725" spans="31:79" s="97" customFormat="1" x14ac:dyDescent="0.2">
      <c r="AE55725" s="95"/>
      <c r="AF55725" s="95"/>
      <c r="AN55725" s="95"/>
      <c r="AO55725" s="95"/>
      <c r="AP55725" s="95"/>
      <c r="AQ55725" s="95"/>
      <c r="AR55725" s="95"/>
      <c r="AS55725" s="95"/>
      <c r="AT55725" s="95"/>
      <c r="AU55725" s="95"/>
      <c r="AV55725" s="95"/>
      <c r="AW55725" s="95"/>
      <c r="AX55725" s="95"/>
      <c r="AY55725" s="95"/>
      <c r="AZ55725" s="95"/>
      <c r="BA55725" s="95"/>
      <c r="BB55725" s="95"/>
      <c r="BC55725" s="95"/>
      <c r="BD55725" s="95"/>
      <c r="BE55725" s="95"/>
      <c r="BF55725" s="95"/>
      <c r="BG55725" s="95"/>
      <c r="BH55725" s="95"/>
      <c r="BI55725" s="95"/>
      <c r="BJ55725" s="95"/>
      <c r="BK55725" s="95"/>
      <c r="BL55725" s="95"/>
      <c r="BM55725" s="95"/>
      <c r="BN55725" s="95"/>
      <c r="CA55725" s="95"/>
    </row>
    <row r="55726" spans="31:79" s="97" customFormat="1" x14ac:dyDescent="0.2">
      <c r="AE55726" s="95"/>
      <c r="AF55726" s="95"/>
      <c r="AN55726" s="95"/>
      <c r="AO55726" s="95"/>
      <c r="AP55726" s="95"/>
      <c r="AQ55726" s="95"/>
      <c r="AR55726" s="95"/>
      <c r="AS55726" s="95"/>
      <c r="AT55726" s="95"/>
      <c r="AU55726" s="95"/>
      <c r="AV55726" s="95"/>
      <c r="AW55726" s="95"/>
      <c r="AX55726" s="95"/>
      <c r="AY55726" s="95"/>
      <c r="AZ55726" s="95"/>
      <c r="BA55726" s="95"/>
      <c r="BB55726" s="95"/>
      <c r="BC55726" s="95"/>
      <c r="BD55726" s="95"/>
      <c r="BE55726" s="95"/>
      <c r="BF55726" s="95"/>
      <c r="BG55726" s="95"/>
      <c r="BH55726" s="95"/>
      <c r="BI55726" s="95"/>
      <c r="BJ55726" s="95"/>
      <c r="BK55726" s="95"/>
      <c r="BL55726" s="95"/>
      <c r="BM55726" s="95"/>
      <c r="BN55726" s="95"/>
      <c r="CA55726" s="95"/>
    </row>
    <row r="55727" spans="31:79" s="97" customFormat="1" x14ac:dyDescent="0.2">
      <c r="AE55727" s="95"/>
      <c r="AF55727" s="95"/>
      <c r="AN55727" s="95"/>
      <c r="AO55727" s="95"/>
      <c r="AP55727" s="95"/>
      <c r="AQ55727" s="95"/>
      <c r="AR55727" s="95"/>
      <c r="AS55727" s="95"/>
      <c r="AT55727" s="95"/>
      <c r="AU55727" s="95"/>
      <c r="AV55727" s="95"/>
      <c r="AW55727" s="95"/>
      <c r="AX55727" s="95"/>
      <c r="AY55727" s="95"/>
      <c r="AZ55727" s="95"/>
      <c r="BA55727" s="95"/>
      <c r="BB55727" s="95"/>
      <c r="BC55727" s="95"/>
      <c r="BD55727" s="95"/>
      <c r="BE55727" s="95"/>
      <c r="BF55727" s="95"/>
      <c r="BG55727" s="95"/>
      <c r="BH55727" s="95"/>
      <c r="BI55727" s="95"/>
      <c r="BJ55727" s="95"/>
      <c r="BK55727" s="95"/>
      <c r="BL55727" s="95"/>
      <c r="BM55727" s="95"/>
      <c r="BN55727" s="95"/>
      <c r="CA55727" s="95"/>
    </row>
    <row r="55728" spans="31:79" s="97" customFormat="1" x14ac:dyDescent="0.2">
      <c r="AE55728" s="95"/>
      <c r="AF55728" s="95"/>
      <c r="AN55728" s="95"/>
      <c r="AO55728" s="95"/>
      <c r="AP55728" s="95"/>
      <c r="AQ55728" s="95"/>
      <c r="AR55728" s="95"/>
      <c r="AS55728" s="95"/>
      <c r="AT55728" s="95"/>
      <c r="AU55728" s="95"/>
      <c r="AV55728" s="95"/>
      <c r="AW55728" s="95"/>
      <c r="AX55728" s="95"/>
      <c r="AY55728" s="95"/>
      <c r="AZ55728" s="95"/>
      <c r="BA55728" s="95"/>
      <c r="BB55728" s="95"/>
      <c r="BC55728" s="95"/>
      <c r="BD55728" s="95"/>
      <c r="BE55728" s="95"/>
      <c r="BF55728" s="95"/>
      <c r="BG55728" s="95"/>
      <c r="BH55728" s="95"/>
      <c r="BI55728" s="95"/>
      <c r="BJ55728" s="95"/>
      <c r="BK55728" s="95"/>
      <c r="BL55728" s="95"/>
      <c r="BM55728" s="95"/>
      <c r="BN55728" s="95"/>
      <c r="CA55728" s="95"/>
    </row>
    <row r="55729" spans="31:79" s="97" customFormat="1" x14ac:dyDescent="0.2">
      <c r="AE55729" s="95"/>
      <c r="AF55729" s="95"/>
      <c r="AN55729" s="95"/>
      <c r="AO55729" s="95"/>
      <c r="AP55729" s="95"/>
      <c r="AQ55729" s="95"/>
      <c r="AR55729" s="95"/>
      <c r="AS55729" s="95"/>
      <c r="AT55729" s="95"/>
      <c r="AU55729" s="95"/>
      <c r="AV55729" s="95"/>
      <c r="AW55729" s="95"/>
      <c r="AX55729" s="95"/>
      <c r="AY55729" s="95"/>
      <c r="AZ55729" s="95"/>
      <c r="BA55729" s="95"/>
      <c r="BB55729" s="95"/>
      <c r="BC55729" s="95"/>
      <c r="BD55729" s="95"/>
      <c r="BE55729" s="95"/>
      <c r="BF55729" s="95"/>
      <c r="BG55729" s="95"/>
      <c r="BH55729" s="95"/>
      <c r="BI55729" s="95"/>
      <c r="BJ55729" s="95"/>
      <c r="BK55729" s="95"/>
      <c r="BL55729" s="95"/>
      <c r="BM55729" s="95"/>
      <c r="BN55729" s="95"/>
      <c r="CA55729" s="95"/>
    </row>
    <row r="55730" spans="31:79" s="97" customFormat="1" x14ac:dyDescent="0.2">
      <c r="AE55730" s="95"/>
      <c r="AF55730" s="95"/>
      <c r="AN55730" s="95"/>
      <c r="AO55730" s="95"/>
      <c r="AP55730" s="95"/>
      <c r="AQ55730" s="95"/>
      <c r="AR55730" s="95"/>
      <c r="AS55730" s="95"/>
      <c r="AT55730" s="95"/>
      <c r="AU55730" s="95"/>
      <c r="AV55730" s="95"/>
      <c r="AW55730" s="95"/>
      <c r="AX55730" s="95"/>
      <c r="AY55730" s="95"/>
      <c r="AZ55730" s="95"/>
      <c r="BA55730" s="95"/>
      <c r="BB55730" s="95"/>
      <c r="BC55730" s="95"/>
      <c r="BD55730" s="95"/>
      <c r="BE55730" s="95"/>
      <c r="BF55730" s="95"/>
      <c r="BG55730" s="95"/>
      <c r="BH55730" s="95"/>
      <c r="BI55730" s="95"/>
      <c r="BJ55730" s="95"/>
      <c r="BK55730" s="95"/>
      <c r="BL55730" s="95"/>
      <c r="BM55730" s="95"/>
      <c r="BN55730" s="95"/>
      <c r="CA55730" s="95"/>
    </row>
    <row r="55731" spans="31:79" s="97" customFormat="1" x14ac:dyDescent="0.2">
      <c r="AE55731" s="95"/>
      <c r="AF55731" s="95"/>
      <c r="AN55731" s="95"/>
      <c r="AO55731" s="95"/>
      <c r="AP55731" s="95"/>
      <c r="AQ55731" s="95"/>
      <c r="AR55731" s="95"/>
      <c r="AS55731" s="95"/>
      <c r="AT55731" s="95"/>
      <c r="AU55731" s="95"/>
      <c r="AV55731" s="95"/>
      <c r="AW55731" s="95"/>
      <c r="AX55731" s="95"/>
      <c r="AY55731" s="95"/>
      <c r="AZ55731" s="95"/>
      <c r="BA55731" s="95"/>
      <c r="BB55731" s="95"/>
      <c r="BC55731" s="95"/>
      <c r="BD55731" s="95"/>
      <c r="BE55731" s="95"/>
      <c r="BF55731" s="95"/>
      <c r="BG55731" s="95"/>
      <c r="BH55731" s="95"/>
      <c r="BI55731" s="95"/>
      <c r="BJ55731" s="95"/>
      <c r="BK55731" s="95"/>
      <c r="BL55731" s="95"/>
      <c r="BM55731" s="95"/>
      <c r="BN55731" s="95"/>
      <c r="CA55731" s="95"/>
    </row>
    <row r="55732" spans="31:79" s="97" customFormat="1" x14ac:dyDescent="0.2">
      <c r="AE55732" s="95"/>
      <c r="AF55732" s="95"/>
      <c r="AN55732" s="95"/>
      <c r="AO55732" s="95"/>
      <c r="AP55732" s="95"/>
      <c r="AQ55732" s="95"/>
      <c r="AR55732" s="95"/>
      <c r="AS55732" s="95"/>
      <c r="AT55732" s="95"/>
      <c r="AU55732" s="95"/>
      <c r="AV55732" s="95"/>
      <c r="AW55732" s="95"/>
      <c r="AX55732" s="95"/>
      <c r="AY55732" s="95"/>
      <c r="AZ55732" s="95"/>
      <c r="BA55732" s="95"/>
      <c r="BB55732" s="95"/>
      <c r="BC55732" s="95"/>
      <c r="BD55732" s="95"/>
      <c r="BE55732" s="95"/>
      <c r="BF55732" s="95"/>
      <c r="BG55732" s="95"/>
      <c r="BH55732" s="95"/>
      <c r="BI55732" s="95"/>
      <c r="BJ55732" s="95"/>
      <c r="BK55732" s="95"/>
      <c r="BL55732" s="95"/>
      <c r="BM55732" s="95"/>
      <c r="BN55732" s="95"/>
      <c r="CA55732" s="95"/>
    </row>
    <row r="55733" spans="31:79" s="97" customFormat="1" x14ac:dyDescent="0.2">
      <c r="AE55733" s="95"/>
      <c r="AF55733" s="95"/>
      <c r="AN55733" s="95"/>
      <c r="AO55733" s="95"/>
      <c r="AP55733" s="95"/>
      <c r="AQ55733" s="95"/>
      <c r="AR55733" s="95"/>
      <c r="AS55733" s="95"/>
      <c r="AT55733" s="95"/>
      <c r="AU55733" s="95"/>
      <c r="AV55733" s="95"/>
      <c r="AW55733" s="95"/>
      <c r="AX55733" s="95"/>
      <c r="AY55733" s="95"/>
      <c r="AZ55733" s="95"/>
      <c r="BA55733" s="95"/>
      <c r="BB55733" s="95"/>
      <c r="BC55733" s="95"/>
      <c r="BD55733" s="95"/>
      <c r="BE55733" s="95"/>
      <c r="BF55733" s="95"/>
      <c r="BG55733" s="95"/>
      <c r="BH55733" s="95"/>
      <c r="BI55733" s="95"/>
      <c r="BJ55733" s="95"/>
      <c r="BK55733" s="95"/>
      <c r="BL55733" s="95"/>
      <c r="BM55733" s="95"/>
      <c r="BN55733" s="95"/>
      <c r="CA55733" s="95"/>
    </row>
    <row r="55734" spans="31:79" s="97" customFormat="1" x14ac:dyDescent="0.2">
      <c r="AE55734" s="95"/>
      <c r="AF55734" s="95"/>
      <c r="AN55734" s="95"/>
      <c r="AO55734" s="95"/>
      <c r="AP55734" s="95"/>
      <c r="AQ55734" s="95"/>
      <c r="AR55734" s="95"/>
      <c r="AS55734" s="95"/>
      <c r="AT55734" s="95"/>
      <c r="AU55734" s="95"/>
      <c r="AV55734" s="95"/>
      <c r="AW55734" s="95"/>
      <c r="AX55734" s="95"/>
      <c r="AY55734" s="95"/>
      <c r="AZ55734" s="95"/>
      <c r="BA55734" s="95"/>
      <c r="BB55734" s="95"/>
      <c r="BC55734" s="95"/>
      <c r="BD55734" s="95"/>
      <c r="BE55734" s="95"/>
      <c r="BF55734" s="95"/>
      <c r="BG55734" s="95"/>
      <c r="BH55734" s="95"/>
      <c r="BI55734" s="95"/>
      <c r="BJ55734" s="95"/>
      <c r="BK55734" s="95"/>
      <c r="BL55734" s="95"/>
      <c r="BM55734" s="95"/>
      <c r="BN55734" s="95"/>
      <c r="CA55734" s="95"/>
    </row>
    <row r="55735" spans="31:79" s="97" customFormat="1" x14ac:dyDescent="0.2">
      <c r="AE55735" s="95"/>
      <c r="AF55735" s="95"/>
      <c r="AN55735" s="95"/>
      <c r="AO55735" s="95"/>
      <c r="AP55735" s="95"/>
      <c r="AQ55735" s="95"/>
      <c r="AR55735" s="95"/>
      <c r="AS55735" s="95"/>
      <c r="AT55735" s="95"/>
      <c r="AU55735" s="95"/>
      <c r="AV55735" s="95"/>
      <c r="AW55735" s="95"/>
      <c r="AX55735" s="95"/>
      <c r="AY55735" s="95"/>
      <c r="AZ55735" s="95"/>
      <c r="BA55735" s="95"/>
      <c r="BB55735" s="95"/>
      <c r="BC55735" s="95"/>
      <c r="BD55735" s="95"/>
      <c r="BE55735" s="95"/>
      <c r="BF55735" s="95"/>
      <c r="BG55735" s="95"/>
      <c r="BH55735" s="95"/>
      <c r="BI55735" s="95"/>
      <c r="BJ55735" s="95"/>
      <c r="BK55735" s="95"/>
      <c r="BL55735" s="95"/>
      <c r="BM55735" s="95"/>
      <c r="BN55735" s="95"/>
      <c r="CA55735" s="95"/>
    </row>
    <row r="55736" spans="31:79" s="97" customFormat="1" x14ac:dyDescent="0.2">
      <c r="AE55736" s="95"/>
      <c r="AF55736" s="95"/>
      <c r="AN55736" s="95"/>
      <c r="AO55736" s="95"/>
      <c r="AP55736" s="95"/>
      <c r="AQ55736" s="95"/>
      <c r="AR55736" s="95"/>
      <c r="AS55736" s="95"/>
      <c r="AT55736" s="95"/>
      <c r="AU55736" s="95"/>
      <c r="AV55736" s="95"/>
      <c r="AW55736" s="95"/>
      <c r="AX55736" s="95"/>
      <c r="AY55736" s="95"/>
      <c r="AZ55736" s="95"/>
      <c r="BA55736" s="95"/>
      <c r="BB55736" s="95"/>
      <c r="BC55736" s="95"/>
      <c r="BD55736" s="95"/>
      <c r="BE55736" s="95"/>
      <c r="BF55736" s="95"/>
      <c r="BG55736" s="95"/>
      <c r="BH55736" s="95"/>
      <c r="BI55736" s="95"/>
      <c r="BJ55736" s="95"/>
      <c r="BK55736" s="95"/>
      <c r="BL55736" s="95"/>
      <c r="BM55736" s="95"/>
      <c r="BN55736" s="95"/>
      <c r="CA55736" s="95"/>
    </row>
    <row r="55737" spans="31:79" s="97" customFormat="1" x14ac:dyDescent="0.2">
      <c r="AE55737" s="95"/>
      <c r="AF55737" s="95"/>
      <c r="AN55737" s="95"/>
      <c r="AO55737" s="95"/>
      <c r="AP55737" s="95"/>
      <c r="AQ55737" s="95"/>
      <c r="AR55737" s="95"/>
      <c r="AS55737" s="95"/>
      <c r="AT55737" s="95"/>
      <c r="AU55737" s="95"/>
      <c r="AV55737" s="95"/>
      <c r="AW55737" s="95"/>
      <c r="AX55737" s="95"/>
      <c r="AY55737" s="95"/>
      <c r="AZ55737" s="95"/>
      <c r="BA55737" s="95"/>
      <c r="BB55737" s="95"/>
      <c r="BC55737" s="95"/>
      <c r="BD55737" s="95"/>
      <c r="BE55737" s="95"/>
      <c r="BF55737" s="95"/>
      <c r="BG55737" s="95"/>
      <c r="BH55737" s="95"/>
      <c r="BI55737" s="95"/>
      <c r="BJ55737" s="95"/>
      <c r="BK55737" s="95"/>
      <c r="BL55737" s="95"/>
      <c r="BM55737" s="95"/>
      <c r="BN55737" s="95"/>
      <c r="CA55737" s="95"/>
    </row>
    <row r="55738" spans="31:79" s="97" customFormat="1" x14ac:dyDescent="0.2">
      <c r="AE55738" s="95"/>
      <c r="AF55738" s="95"/>
      <c r="AN55738" s="95"/>
      <c r="AO55738" s="95"/>
      <c r="AP55738" s="95"/>
      <c r="AQ55738" s="95"/>
      <c r="AR55738" s="95"/>
      <c r="AS55738" s="95"/>
      <c r="AT55738" s="95"/>
      <c r="AU55738" s="95"/>
      <c r="AV55738" s="95"/>
      <c r="AW55738" s="95"/>
      <c r="AX55738" s="95"/>
      <c r="AY55738" s="95"/>
      <c r="AZ55738" s="95"/>
      <c r="BA55738" s="95"/>
      <c r="BB55738" s="95"/>
      <c r="BC55738" s="95"/>
      <c r="BD55738" s="95"/>
      <c r="BE55738" s="95"/>
      <c r="BF55738" s="95"/>
      <c r="BG55738" s="95"/>
      <c r="BH55738" s="95"/>
      <c r="BI55738" s="95"/>
      <c r="BJ55738" s="95"/>
      <c r="BK55738" s="95"/>
      <c r="BL55738" s="95"/>
      <c r="BM55738" s="95"/>
      <c r="BN55738" s="95"/>
      <c r="CA55738" s="95"/>
    </row>
    <row r="55739" spans="31:79" s="97" customFormat="1" x14ac:dyDescent="0.2">
      <c r="AE55739" s="95"/>
      <c r="AF55739" s="95"/>
      <c r="AN55739" s="95"/>
      <c r="AO55739" s="95"/>
      <c r="AP55739" s="95"/>
      <c r="AQ55739" s="95"/>
      <c r="AR55739" s="95"/>
      <c r="AS55739" s="95"/>
      <c r="AT55739" s="95"/>
      <c r="AU55739" s="95"/>
      <c r="AV55739" s="95"/>
      <c r="AW55739" s="95"/>
      <c r="AX55739" s="95"/>
      <c r="AY55739" s="95"/>
      <c r="AZ55739" s="95"/>
      <c r="BA55739" s="95"/>
      <c r="BB55739" s="95"/>
      <c r="BC55739" s="95"/>
      <c r="BD55739" s="95"/>
      <c r="BE55739" s="95"/>
      <c r="BF55739" s="95"/>
      <c r="BG55739" s="95"/>
      <c r="BH55739" s="95"/>
      <c r="BI55739" s="95"/>
      <c r="BJ55739" s="95"/>
      <c r="BK55739" s="95"/>
      <c r="BL55739" s="95"/>
      <c r="BM55739" s="95"/>
      <c r="BN55739" s="95"/>
      <c r="CA55739" s="95"/>
    </row>
    <row r="55740" spans="31:79" s="97" customFormat="1" x14ac:dyDescent="0.2">
      <c r="AE55740" s="95"/>
      <c r="AF55740" s="95"/>
      <c r="AN55740" s="95"/>
      <c r="AO55740" s="95"/>
      <c r="AP55740" s="95"/>
      <c r="AQ55740" s="95"/>
      <c r="AR55740" s="95"/>
      <c r="AS55740" s="95"/>
      <c r="AT55740" s="95"/>
      <c r="AU55740" s="95"/>
      <c r="AV55740" s="95"/>
      <c r="AW55740" s="95"/>
      <c r="AX55740" s="95"/>
      <c r="AY55740" s="95"/>
      <c r="AZ55740" s="95"/>
      <c r="BA55740" s="95"/>
      <c r="BB55740" s="95"/>
      <c r="BC55740" s="95"/>
      <c r="BD55740" s="95"/>
      <c r="BE55740" s="95"/>
      <c r="BF55740" s="95"/>
      <c r="BG55740" s="95"/>
      <c r="BH55740" s="95"/>
      <c r="BI55740" s="95"/>
      <c r="BJ55740" s="95"/>
      <c r="BK55740" s="95"/>
      <c r="BL55740" s="95"/>
      <c r="BM55740" s="95"/>
      <c r="BN55740" s="95"/>
      <c r="CA55740" s="95"/>
    </row>
    <row r="55741" spans="31:79" s="97" customFormat="1" x14ac:dyDescent="0.2">
      <c r="AE55741" s="95"/>
      <c r="AF55741" s="95"/>
      <c r="AN55741" s="95"/>
      <c r="AO55741" s="95"/>
      <c r="AP55741" s="95"/>
      <c r="AQ55741" s="95"/>
      <c r="AR55741" s="95"/>
      <c r="AS55741" s="95"/>
      <c r="AT55741" s="95"/>
      <c r="AU55741" s="95"/>
      <c r="AV55741" s="95"/>
      <c r="AW55741" s="95"/>
      <c r="AX55741" s="95"/>
      <c r="AY55741" s="95"/>
      <c r="AZ55741" s="95"/>
      <c r="BA55741" s="95"/>
      <c r="BB55741" s="95"/>
      <c r="BC55741" s="95"/>
      <c r="BD55741" s="95"/>
      <c r="BE55741" s="95"/>
      <c r="BF55741" s="95"/>
      <c r="BG55741" s="95"/>
      <c r="BH55741" s="95"/>
      <c r="BI55741" s="95"/>
      <c r="BJ55741" s="95"/>
      <c r="BK55741" s="95"/>
      <c r="BL55741" s="95"/>
      <c r="BM55741" s="95"/>
      <c r="BN55741" s="95"/>
      <c r="CA55741" s="95"/>
    </row>
    <row r="55742" spans="31:79" s="97" customFormat="1" x14ac:dyDescent="0.2">
      <c r="AE55742" s="95"/>
      <c r="AF55742" s="95"/>
      <c r="AN55742" s="95"/>
      <c r="AO55742" s="95"/>
      <c r="AP55742" s="95"/>
      <c r="AQ55742" s="95"/>
      <c r="AR55742" s="95"/>
      <c r="AS55742" s="95"/>
      <c r="AT55742" s="95"/>
      <c r="AU55742" s="95"/>
      <c r="AV55742" s="95"/>
      <c r="AW55742" s="95"/>
      <c r="AX55742" s="95"/>
      <c r="AY55742" s="95"/>
      <c r="AZ55742" s="95"/>
      <c r="BA55742" s="95"/>
      <c r="BB55742" s="95"/>
      <c r="BC55742" s="95"/>
      <c r="BD55742" s="95"/>
      <c r="BE55742" s="95"/>
      <c r="BF55742" s="95"/>
      <c r="BG55742" s="95"/>
      <c r="BH55742" s="95"/>
      <c r="BI55742" s="95"/>
      <c r="BJ55742" s="95"/>
      <c r="BK55742" s="95"/>
      <c r="BL55742" s="95"/>
      <c r="BM55742" s="95"/>
      <c r="BN55742" s="95"/>
      <c r="CA55742" s="95"/>
    </row>
    <row r="55743" spans="31:79" s="97" customFormat="1" x14ac:dyDescent="0.2">
      <c r="AE55743" s="95"/>
      <c r="AF55743" s="95"/>
      <c r="AN55743" s="95"/>
      <c r="AO55743" s="95"/>
      <c r="AP55743" s="95"/>
      <c r="AQ55743" s="95"/>
      <c r="AR55743" s="95"/>
      <c r="AS55743" s="95"/>
      <c r="AT55743" s="95"/>
      <c r="AU55743" s="95"/>
      <c r="AV55743" s="95"/>
      <c r="AW55743" s="95"/>
      <c r="AX55743" s="95"/>
      <c r="AY55743" s="95"/>
      <c r="AZ55743" s="95"/>
      <c r="BA55743" s="95"/>
      <c r="BB55743" s="95"/>
      <c r="BC55743" s="95"/>
      <c r="BD55743" s="95"/>
      <c r="BE55743" s="95"/>
      <c r="BF55743" s="95"/>
      <c r="BG55743" s="95"/>
      <c r="BH55743" s="95"/>
      <c r="BI55743" s="95"/>
      <c r="BJ55743" s="95"/>
      <c r="BK55743" s="95"/>
      <c r="BL55743" s="95"/>
      <c r="BM55743" s="95"/>
      <c r="BN55743" s="95"/>
      <c r="CA55743" s="95"/>
    </row>
    <row r="55744" spans="31:79" s="97" customFormat="1" x14ac:dyDescent="0.2">
      <c r="AE55744" s="95"/>
      <c r="AF55744" s="95"/>
      <c r="AN55744" s="95"/>
      <c r="AO55744" s="95"/>
      <c r="AP55744" s="95"/>
      <c r="AQ55744" s="95"/>
      <c r="AR55744" s="95"/>
      <c r="AS55744" s="95"/>
      <c r="AT55744" s="95"/>
      <c r="AU55744" s="95"/>
      <c r="AV55744" s="95"/>
      <c r="AW55744" s="95"/>
      <c r="AX55744" s="95"/>
      <c r="AY55744" s="95"/>
      <c r="AZ55744" s="95"/>
      <c r="BA55744" s="95"/>
      <c r="BB55744" s="95"/>
      <c r="BC55744" s="95"/>
      <c r="BD55744" s="95"/>
      <c r="BE55744" s="95"/>
      <c r="BF55744" s="95"/>
      <c r="BG55744" s="95"/>
      <c r="BH55744" s="95"/>
      <c r="BI55744" s="95"/>
      <c r="BJ55744" s="95"/>
      <c r="BK55744" s="95"/>
      <c r="BL55744" s="95"/>
      <c r="BM55744" s="95"/>
      <c r="BN55744" s="95"/>
      <c r="CA55744" s="95"/>
    </row>
    <row r="55745" spans="31:79" s="97" customFormat="1" x14ac:dyDescent="0.2">
      <c r="AE55745" s="95"/>
      <c r="AF55745" s="95"/>
      <c r="AN55745" s="95"/>
      <c r="AO55745" s="95"/>
      <c r="AP55745" s="95"/>
      <c r="AQ55745" s="95"/>
      <c r="AR55745" s="95"/>
      <c r="AS55745" s="95"/>
      <c r="AT55745" s="95"/>
      <c r="AU55745" s="95"/>
      <c r="AV55745" s="95"/>
      <c r="AW55745" s="95"/>
      <c r="AX55745" s="95"/>
      <c r="AY55745" s="95"/>
      <c r="AZ55745" s="95"/>
      <c r="BA55745" s="95"/>
      <c r="BB55745" s="95"/>
      <c r="BC55745" s="95"/>
      <c r="BD55745" s="95"/>
      <c r="BE55745" s="95"/>
      <c r="BF55745" s="95"/>
      <c r="BG55745" s="95"/>
      <c r="BH55745" s="95"/>
      <c r="BI55745" s="95"/>
      <c r="BJ55745" s="95"/>
      <c r="BK55745" s="95"/>
      <c r="BL55745" s="95"/>
      <c r="BM55745" s="95"/>
      <c r="BN55745" s="95"/>
      <c r="CA55745" s="95"/>
    </row>
    <row r="55746" spans="31:79" s="97" customFormat="1" x14ac:dyDescent="0.2">
      <c r="AE55746" s="95"/>
      <c r="AF55746" s="95"/>
      <c r="AN55746" s="95"/>
      <c r="AO55746" s="95"/>
      <c r="AP55746" s="95"/>
      <c r="AQ55746" s="95"/>
      <c r="AR55746" s="95"/>
      <c r="AS55746" s="95"/>
      <c r="AT55746" s="95"/>
      <c r="AU55746" s="95"/>
      <c r="AV55746" s="95"/>
      <c r="AW55746" s="95"/>
      <c r="AX55746" s="95"/>
      <c r="AY55746" s="95"/>
      <c r="AZ55746" s="95"/>
      <c r="BA55746" s="95"/>
      <c r="BB55746" s="95"/>
      <c r="BC55746" s="95"/>
      <c r="BD55746" s="95"/>
      <c r="BE55746" s="95"/>
      <c r="BF55746" s="95"/>
      <c r="BG55746" s="95"/>
      <c r="BH55746" s="95"/>
      <c r="BI55746" s="95"/>
      <c r="BJ55746" s="95"/>
      <c r="BK55746" s="95"/>
      <c r="BL55746" s="95"/>
      <c r="BM55746" s="95"/>
      <c r="BN55746" s="95"/>
      <c r="CA55746" s="95"/>
    </row>
    <row r="55747" spans="31:79" s="97" customFormat="1" x14ac:dyDescent="0.2">
      <c r="AE55747" s="95"/>
      <c r="AF55747" s="95"/>
      <c r="AN55747" s="95"/>
      <c r="AO55747" s="95"/>
      <c r="AP55747" s="95"/>
      <c r="AQ55747" s="95"/>
      <c r="AR55747" s="95"/>
      <c r="AS55747" s="95"/>
      <c r="AT55747" s="95"/>
      <c r="AU55747" s="95"/>
      <c r="AV55747" s="95"/>
      <c r="AW55747" s="95"/>
      <c r="AX55747" s="95"/>
      <c r="AY55747" s="95"/>
      <c r="AZ55747" s="95"/>
      <c r="BA55747" s="95"/>
      <c r="BB55747" s="95"/>
      <c r="BC55747" s="95"/>
      <c r="BD55747" s="95"/>
      <c r="BE55747" s="95"/>
      <c r="BF55747" s="95"/>
      <c r="BG55747" s="95"/>
      <c r="BH55747" s="95"/>
      <c r="BI55747" s="95"/>
      <c r="BJ55747" s="95"/>
      <c r="BK55747" s="95"/>
      <c r="BL55747" s="95"/>
      <c r="BM55747" s="95"/>
      <c r="BN55747" s="95"/>
      <c r="CA55747" s="95"/>
    </row>
    <row r="55748" spans="31:79" s="97" customFormat="1" x14ac:dyDescent="0.2">
      <c r="AE55748" s="95"/>
      <c r="AF55748" s="95"/>
      <c r="AN55748" s="95"/>
      <c r="AO55748" s="95"/>
      <c r="AP55748" s="95"/>
      <c r="AQ55748" s="95"/>
      <c r="AR55748" s="95"/>
      <c r="AS55748" s="95"/>
      <c r="AT55748" s="95"/>
      <c r="AU55748" s="95"/>
      <c r="AV55748" s="95"/>
      <c r="AW55748" s="95"/>
      <c r="AX55748" s="95"/>
      <c r="AY55748" s="95"/>
      <c r="AZ55748" s="95"/>
      <c r="BA55748" s="95"/>
      <c r="BB55748" s="95"/>
      <c r="BC55748" s="95"/>
      <c r="BD55748" s="95"/>
      <c r="BE55748" s="95"/>
      <c r="BF55748" s="95"/>
      <c r="BG55748" s="95"/>
      <c r="BH55748" s="95"/>
      <c r="BI55748" s="95"/>
      <c r="BJ55748" s="95"/>
      <c r="BK55748" s="95"/>
      <c r="BL55748" s="95"/>
      <c r="BM55748" s="95"/>
      <c r="BN55748" s="95"/>
      <c r="CA55748" s="95"/>
    </row>
    <row r="55749" spans="31:79" s="97" customFormat="1" x14ac:dyDescent="0.2">
      <c r="AE55749" s="95"/>
      <c r="AF55749" s="95"/>
      <c r="AN55749" s="95"/>
      <c r="AO55749" s="95"/>
      <c r="AP55749" s="95"/>
      <c r="AQ55749" s="95"/>
      <c r="AR55749" s="95"/>
      <c r="AS55749" s="95"/>
      <c r="AT55749" s="95"/>
      <c r="AU55749" s="95"/>
      <c r="AV55749" s="95"/>
      <c r="AW55749" s="95"/>
      <c r="AX55749" s="95"/>
      <c r="AY55749" s="95"/>
      <c r="AZ55749" s="95"/>
      <c r="BA55749" s="95"/>
      <c r="BB55749" s="95"/>
      <c r="BC55749" s="95"/>
      <c r="BD55749" s="95"/>
      <c r="BE55749" s="95"/>
      <c r="BF55749" s="95"/>
      <c r="BG55749" s="95"/>
      <c r="BH55749" s="95"/>
      <c r="BI55749" s="95"/>
      <c r="BJ55749" s="95"/>
      <c r="BK55749" s="95"/>
      <c r="BL55749" s="95"/>
      <c r="BM55749" s="95"/>
      <c r="BN55749" s="95"/>
      <c r="CA55749" s="95"/>
    </row>
    <row r="55750" spans="31:79" s="97" customFormat="1" x14ac:dyDescent="0.2">
      <c r="AE55750" s="95"/>
      <c r="AF55750" s="95"/>
      <c r="AN55750" s="95"/>
      <c r="AO55750" s="95"/>
      <c r="AP55750" s="95"/>
      <c r="AQ55750" s="95"/>
      <c r="AR55750" s="95"/>
      <c r="AS55750" s="95"/>
      <c r="AT55750" s="95"/>
      <c r="AU55750" s="95"/>
      <c r="AV55750" s="95"/>
      <c r="AW55750" s="95"/>
      <c r="AX55750" s="95"/>
      <c r="AY55750" s="95"/>
      <c r="AZ55750" s="95"/>
      <c r="BA55750" s="95"/>
      <c r="BB55750" s="95"/>
      <c r="BC55750" s="95"/>
      <c r="BD55750" s="95"/>
      <c r="BE55750" s="95"/>
      <c r="BF55750" s="95"/>
      <c r="BG55750" s="95"/>
      <c r="BH55750" s="95"/>
      <c r="BI55750" s="95"/>
      <c r="BJ55750" s="95"/>
      <c r="BK55750" s="95"/>
      <c r="BL55750" s="95"/>
      <c r="BM55750" s="95"/>
      <c r="BN55750" s="95"/>
      <c r="CA55750" s="95"/>
    </row>
    <row r="55751" spans="31:79" s="97" customFormat="1" x14ac:dyDescent="0.2">
      <c r="AE55751" s="95"/>
      <c r="AF55751" s="95"/>
      <c r="AN55751" s="95"/>
      <c r="AO55751" s="95"/>
      <c r="AP55751" s="95"/>
      <c r="AQ55751" s="95"/>
      <c r="AR55751" s="95"/>
      <c r="AS55751" s="95"/>
      <c r="AT55751" s="95"/>
      <c r="AU55751" s="95"/>
      <c r="AV55751" s="95"/>
      <c r="AW55751" s="95"/>
      <c r="AX55751" s="95"/>
      <c r="AY55751" s="95"/>
      <c r="AZ55751" s="95"/>
      <c r="BA55751" s="95"/>
      <c r="BB55751" s="95"/>
      <c r="BC55751" s="95"/>
      <c r="BD55751" s="95"/>
      <c r="BE55751" s="95"/>
      <c r="BF55751" s="95"/>
      <c r="BG55751" s="95"/>
      <c r="BH55751" s="95"/>
      <c r="BI55751" s="95"/>
      <c r="BJ55751" s="95"/>
      <c r="BK55751" s="95"/>
      <c r="BL55751" s="95"/>
      <c r="BM55751" s="95"/>
      <c r="BN55751" s="95"/>
      <c r="CA55751" s="95"/>
    </row>
    <row r="55752" spans="31:79" s="97" customFormat="1" x14ac:dyDescent="0.2">
      <c r="AE55752" s="95"/>
      <c r="AF55752" s="95"/>
      <c r="AN55752" s="95"/>
      <c r="AO55752" s="95"/>
      <c r="AP55752" s="95"/>
      <c r="AQ55752" s="95"/>
      <c r="AR55752" s="95"/>
      <c r="AS55752" s="95"/>
      <c r="AT55752" s="95"/>
      <c r="AU55752" s="95"/>
      <c r="AV55752" s="95"/>
      <c r="AW55752" s="95"/>
      <c r="AX55752" s="95"/>
      <c r="AY55752" s="95"/>
      <c r="AZ55752" s="95"/>
      <c r="BA55752" s="95"/>
      <c r="BB55752" s="95"/>
      <c r="BC55752" s="95"/>
      <c r="BD55752" s="95"/>
      <c r="BE55752" s="95"/>
      <c r="BF55752" s="95"/>
      <c r="BG55752" s="95"/>
      <c r="BH55752" s="95"/>
      <c r="BI55752" s="95"/>
      <c r="BJ55752" s="95"/>
      <c r="BK55752" s="95"/>
      <c r="BL55752" s="95"/>
      <c r="BM55752" s="95"/>
      <c r="BN55752" s="95"/>
      <c r="CA55752" s="95"/>
    </row>
    <row r="55753" spans="31:79" s="97" customFormat="1" x14ac:dyDescent="0.2">
      <c r="AE55753" s="95"/>
      <c r="AF55753" s="95"/>
      <c r="AN55753" s="95"/>
      <c r="AO55753" s="95"/>
      <c r="AP55753" s="95"/>
      <c r="AQ55753" s="95"/>
      <c r="AR55753" s="95"/>
      <c r="AS55753" s="95"/>
      <c r="AT55753" s="95"/>
      <c r="AU55753" s="95"/>
      <c r="AV55753" s="95"/>
      <c r="AW55753" s="95"/>
      <c r="AX55753" s="95"/>
      <c r="AY55753" s="95"/>
      <c r="AZ55753" s="95"/>
      <c r="BA55753" s="95"/>
      <c r="BB55753" s="95"/>
      <c r="BC55753" s="95"/>
      <c r="BD55753" s="95"/>
      <c r="BE55753" s="95"/>
      <c r="BF55753" s="95"/>
      <c r="BG55753" s="95"/>
      <c r="BH55753" s="95"/>
      <c r="BI55753" s="95"/>
      <c r="BJ55753" s="95"/>
      <c r="BK55753" s="95"/>
      <c r="BL55753" s="95"/>
      <c r="BM55753" s="95"/>
      <c r="BN55753" s="95"/>
      <c r="CA55753" s="95"/>
    </row>
    <row r="55754" spans="31:79" s="97" customFormat="1" x14ac:dyDescent="0.2">
      <c r="AE55754" s="95"/>
      <c r="AF55754" s="95"/>
      <c r="AN55754" s="95"/>
      <c r="AO55754" s="95"/>
      <c r="AP55754" s="95"/>
      <c r="AQ55754" s="95"/>
      <c r="AR55754" s="95"/>
      <c r="AS55754" s="95"/>
      <c r="AT55754" s="95"/>
      <c r="AU55754" s="95"/>
      <c r="AV55754" s="95"/>
      <c r="AW55754" s="95"/>
      <c r="AX55754" s="95"/>
      <c r="AY55754" s="95"/>
      <c r="AZ55754" s="95"/>
      <c r="BA55754" s="95"/>
      <c r="BB55754" s="95"/>
      <c r="BC55754" s="95"/>
      <c r="BD55754" s="95"/>
      <c r="BE55754" s="95"/>
      <c r="BF55754" s="95"/>
      <c r="BG55754" s="95"/>
      <c r="BH55754" s="95"/>
      <c r="BI55754" s="95"/>
      <c r="BJ55754" s="95"/>
      <c r="BK55754" s="95"/>
      <c r="BL55754" s="95"/>
      <c r="BM55754" s="95"/>
      <c r="BN55754" s="95"/>
      <c r="CA55754" s="95"/>
    </row>
    <row r="55755" spans="31:79" s="97" customFormat="1" x14ac:dyDescent="0.2">
      <c r="AE55755" s="95"/>
      <c r="AF55755" s="95"/>
      <c r="AN55755" s="95"/>
      <c r="AO55755" s="95"/>
      <c r="AP55755" s="95"/>
      <c r="AQ55755" s="95"/>
      <c r="AR55755" s="95"/>
      <c r="AS55755" s="95"/>
      <c r="AT55755" s="95"/>
      <c r="AU55755" s="95"/>
      <c r="AV55755" s="95"/>
      <c r="AW55755" s="95"/>
      <c r="AX55755" s="95"/>
      <c r="AY55755" s="95"/>
      <c r="AZ55755" s="95"/>
      <c r="BA55755" s="95"/>
      <c r="BB55755" s="95"/>
      <c r="BC55755" s="95"/>
      <c r="BD55755" s="95"/>
      <c r="BE55755" s="95"/>
      <c r="BF55755" s="95"/>
      <c r="BG55755" s="95"/>
      <c r="BH55755" s="95"/>
      <c r="BI55755" s="95"/>
      <c r="BJ55755" s="95"/>
      <c r="BK55755" s="95"/>
      <c r="BL55755" s="95"/>
      <c r="BM55755" s="95"/>
      <c r="BN55755" s="95"/>
      <c r="CA55755" s="95"/>
    </row>
    <row r="55756" spans="31:79" s="97" customFormat="1" x14ac:dyDescent="0.2">
      <c r="AE55756" s="95"/>
      <c r="AF55756" s="95"/>
      <c r="AN55756" s="95"/>
      <c r="AO55756" s="95"/>
      <c r="AP55756" s="95"/>
      <c r="AQ55756" s="95"/>
      <c r="AR55756" s="95"/>
      <c r="AS55756" s="95"/>
      <c r="AT55756" s="95"/>
      <c r="AU55756" s="95"/>
      <c r="AV55756" s="95"/>
      <c r="AW55756" s="95"/>
      <c r="AX55756" s="95"/>
      <c r="AY55756" s="95"/>
      <c r="AZ55756" s="95"/>
      <c r="BA55756" s="95"/>
      <c r="BB55756" s="95"/>
      <c r="BC55756" s="95"/>
      <c r="BD55756" s="95"/>
      <c r="BE55756" s="95"/>
      <c r="BF55756" s="95"/>
      <c r="BG55756" s="95"/>
      <c r="BH55756" s="95"/>
      <c r="BI55756" s="95"/>
      <c r="BJ55756" s="95"/>
      <c r="BK55756" s="95"/>
      <c r="BL55756" s="95"/>
      <c r="BM55756" s="95"/>
      <c r="BN55756" s="95"/>
      <c r="CA55756" s="95"/>
    </row>
    <row r="55757" spans="31:79" s="97" customFormat="1" x14ac:dyDescent="0.2">
      <c r="AE55757" s="95"/>
      <c r="AF55757" s="95"/>
      <c r="AN55757" s="95"/>
      <c r="AO55757" s="95"/>
      <c r="AP55757" s="95"/>
      <c r="AQ55757" s="95"/>
      <c r="AR55757" s="95"/>
      <c r="AS55757" s="95"/>
      <c r="AT55757" s="95"/>
      <c r="AU55757" s="95"/>
      <c r="AV55757" s="95"/>
      <c r="AW55757" s="95"/>
      <c r="AX55757" s="95"/>
      <c r="AY55757" s="95"/>
      <c r="AZ55757" s="95"/>
      <c r="BA55757" s="95"/>
      <c r="BB55757" s="95"/>
      <c r="BC55757" s="95"/>
      <c r="BD55757" s="95"/>
      <c r="BE55757" s="95"/>
      <c r="BF55757" s="95"/>
      <c r="BG55757" s="95"/>
      <c r="BH55757" s="95"/>
      <c r="BI55757" s="95"/>
      <c r="BJ55757" s="95"/>
      <c r="BK55757" s="95"/>
      <c r="BL55757" s="95"/>
      <c r="BM55757" s="95"/>
      <c r="BN55757" s="95"/>
      <c r="CA55757" s="95"/>
    </row>
    <row r="55758" spans="31:79" s="97" customFormat="1" x14ac:dyDescent="0.2">
      <c r="AE55758" s="95"/>
      <c r="AF55758" s="95"/>
      <c r="AN55758" s="95"/>
      <c r="AO55758" s="95"/>
      <c r="AP55758" s="95"/>
      <c r="AQ55758" s="95"/>
      <c r="AR55758" s="95"/>
      <c r="AS55758" s="95"/>
      <c r="AT55758" s="95"/>
      <c r="AU55758" s="95"/>
      <c r="AV55758" s="95"/>
      <c r="AW55758" s="95"/>
      <c r="AX55758" s="95"/>
      <c r="AY55758" s="95"/>
      <c r="AZ55758" s="95"/>
      <c r="BA55758" s="95"/>
      <c r="BB55758" s="95"/>
      <c r="BC55758" s="95"/>
      <c r="BD55758" s="95"/>
      <c r="BE55758" s="95"/>
      <c r="BF55758" s="95"/>
      <c r="BG55758" s="95"/>
      <c r="BH55758" s="95"/>
      <c r="BI55758" s="95"/>
      <c r="BJ55758" s="95"/>
      <c r="BK55758" s="95"/>
      <c r="BL55758" s="95"/>
      <c r="BM55758" s="95"/>
      <c r="BN55758" s="95"/>
      <c r="CA55758" s="95"/>
    </row>
    <row r="55759" spans="31:79" s="97" customFormat="1" x14ac:dyDescent="0.2">
      <c r="AE55759" s="95"/>
      <c r="AF55759" s="95"/>
      <c r="AN55759" s="95"/>
      <c r="AO55759" s="95"/>
      <c r="AP55759" s="95"/>
      <c r="AQ55759" s="95"/>
      <c r="AR55759" s="95"/>
      <c r="AS55759" s="95"/>
      <c r="AT55759" s="95"/>
      <c r="AU55759" s="95"/>
      <c r="AV55759" s="95"/>
      <c r="AW55759" s="95"/>
      <c r="AX55759" s="95"/>
      <c r="AY55759" s="95"/>
      <c r="AZ55759" s="95"/>
      <c r="BA55759" s="95"/>
      <c r="BB55759" s="95"/>
      <c r="BC55759" s="95"/>
      <c r="BD55759" s="95"/>
      <c r="BE55759" s="95"/>
      <c r="BF55759" s="95"/>
      <c r="BG55759" s="95"/>
      <c r="BH55759" s="95"/>
      <c r="BI55759" s="95"/>
      <c r="BJ55759" s="95"/>
      <c r="BK55759" s="95"/>
      <c r="BL55759" s="95"/>
      <c r="BM55759" s="95"/>
      <c r="BN55759" s="95"/>
      <c r="CA55759" s="95"/>
    </row>
    <row r="55760" spans="31:79" s="97" customFormat="1" x14ac:dyDescent="0.2">
      <c r="AE55760" s="95"/>
      <c r="AF55760" s="95"/>
      <c r="AN55760" s="95"/>
      <c r="AO55760" s="95"/>
      <c r="AP55760" s="95"/>
      <c r="AQ55760" s="95"/>
      <c r="AR55760" s="95"/>
      <c r="AS55760" s="95"/>
      <c r="AT55760" s="95"/>
      <c r="AU55760" s="95"/>
      <c r="AV55760" s="95"/>
      <c r="AW55760" s="95"/>
      <c r="AX55760" s="95"/>
      <c r="AY55760" s="95"/>
      <c r="AZ55760" s="95"/>
      <c r="BA55760" s="95"/>
      <c r="BB55760" s="95"/>
      <c r="BC55760" s="95"/>
      <c r="BD55760" s="95"/>
      <c r="BE55760" s="95"/>
      <c r="BF55760" s="95"/>
      <c r="BG55760" s="95"/>
      <c r="BH55760" s="95"/>
      <c r="BI55760" s="95"/>
      <c r="BJ55760" s="95"/>
      <c r="BK55760" s="95"/>
      <c r="BL55760" s="95"/>
      <c r="BM55760" s="95"/>
      <c r="BN55760" s="95"/>
      <c r="CA55760" s="95"/>
    </row>
    <row r="55761" spans="31:79" s="97" customFormat="1" x14ac:dyDescent="0.2">
      <c r="AE55761" s="95"/>
      <c r="AF55761" s="95"/>
      <c r="AN55761" s="95"/>
      <c r="AO55761" s="95"/>
      <c r="AP55761" s="95"/>
      <c r="AQ55761" s="95"/>
      <c r="AR55761" s="95"/>
      <c r="AS55761" s="95"/>
      <c r="AT55761" s="95"/>
      <c r="AU55761" s="95"/>
      <c r="AV55761" s="95"/>
      <c r="AW55761" s="95"/>
      <c r="AX55761" s="95"/>
      <c r="AY55761" s="95"/>
      <c r="AZ55761" s="95"/>
      <c r="BA55761" s="95"/>
      <c r="BB55761" s="95"/>
      <c r="BC55761" s="95"/>
      <c r="BD55761" s="95"/>
      <c r="BE55761" s="95"/>
      <c r="BF55761" s="95"/>
      <c r="BG55761" s="95"/>
      <c r="BH55761" s="95"/>
      <c r="BI55761" s="95"/>
      <c r="BJ55761" s="95"/>
      <c r="BK55761" s="95"/>
      <c r="BL55761" s="95"/>
      <c r="BM55761" s="95"/>
      <c r="BN55761" s="95"/>
      <c r="CA55761" s="95"/>
    </row>
    <row r="55762" spans="31:79" s="97" customFormat="1" x14ac:dyDescent="0.2">
      <c r="AE55762" s="95"/>
      <c r="AF55762" s="95"/>
      <c r="AN55762" s="95"/>
      <c r="AO55762" s="95"/>
      <c r="AP55762" s="95"/>
      <c r="AQ55762" s="95"/>
      <c r="AR55762" s="95"/>
      <c r="AS55762" s="95"/>
      <c r="AT55762" s="95"/>
      <c r="AU55762" s="95"/>
      <c r="AV55762" s="95"/>
      <c r="AW55762" s="95"/>
      <c r="AX55762" s="95"/>
      <c r="AY55762" s="95"/>
      <c r="AZ55762" s="95"/>
      <c r="BA55762" s="95"/>
      <c r="BB55762" s="95"/>
      <c r="BC55762" s="95"/>
      <c r="BD55762" s="95"/>
      <c r="BE55762" s="95"/>
      <c r="BF55762" s="95"/>
      <c r="BG55762" s="95"/>
      <c r="BH55762" s="95"/>
      <c r="BI55762" s="95"/>
      <c r="BJ55762" s="95"/>
      <c r="BK55762" s="95"/>
      <c r="BL55762" s="95"/>
      <c r="BM55762" s="95"/>
      <c r="BN55762" s="95"/>
      <c r="CA55762" s="95"/>
    </row>
    <row r="55763" spans="31:79" s="97" customFormat="1" x14ac:dyDescent="0.2">
      <c r="AE55763" s="95"/>
      <c r="AF55763" s="95"/>
      <c r="AN55763" s="95"/>
      <c r="AO55763" s="95"/>
      <c r="AP55763" s="95"/>
      <c r="AQ55763" s="95"/>
      <c r="AR55763" s="95"/>
      <c r="AS55763" s="95"/>
      <c r="AT55763" s="95"/>
      <c r="AU55763" s="95"/>
      <c r="AV55763" s="95"/>
      <c r="AW55763" s="95"/>
      <c r="AX55763" s="95"/>
      <c r="AY55763" s="95"/>
      <c r="AZ55763" s="95"/>
      <c r="BA55763" s="95"/>
      <c r="BB55763" s="95"/>
      <c r="BC55763" s="95"/>
      <c r="BD55763" s="95"/>
      <c r="BE55763" s="95"/>
      <c r="BF55763" s="95"/>
      <c r="BG55763" s="95"/>
      <c r="BH55763" s="95"/>
      <c r="BI55763" s="95"/>
      <c r="BJ55763" s="95"/>
      <c r="BK55763" s="95"/>
      <c r="BL55763" s="95"/>
      <c r="BM55763" s="95"/>
      <c r="BN55763" s="95"/>
      <c r="CA55763" s="95"/>
    </row>
    <row r="55764" spans="31:79" s="97" customFormat="1" x14ac:dyDescent="0.2">
      <c r="AE55764" s="95"/>
      <c r="AF55764" s="95"/>
      <c r="AN55764" s="95"/>
      <c r="AO55764" s="95"/>
      <c r="AP55764" s="95"/>
      <c r="AQ55764" s="95"/>
      <c r="AR55764" s="95"/>
      <c r="AS55764" s="95"/>
      <c r="AT55764" s="95"/>
      <c r="AU55764" s="95"/>
      <c r="AV55764" s="95"/>
      <c r="AW55764" s="95"/>
      <c r="AX55764" s="95"/>
      <c r="AY55764" s="95"/>
      <c r="AZ55764" s="95"/>
      <c r="BA55764" s="95"/>
      <c r="BB55764" s="95"/>
      <c r="BC55764" s="95"/>
      <c r="BD55764" s="95"/>
      <c r="BE55764" s="95"/>
      <c r="BF55764" s="95"/>
      <c r="BG55764" s="95"/>
      <c r="BH55764" s="95"/>
      <c r="BI55764" s="95"/>
      <c r="BJ55764" s="95"/>
      <c r="BK55764" s="95"/>
      <c r="BL55764" s="95"/>
      <c r="BM55764" s="95"/>
      <c r="BN55764" s="95"/>
      <c r="CA55764" s="95"/>
    </row>
    <row r="55765" spans="31:79" s="97" customFormat="1" x14ac:dyDescent="0.2">
      <c r="AE55765" s="95"/>
      <c r="AF55765" s="95"/>
      <c r="AN55765" s="95"/>
      <c r="AO55765" s="95"/>
      <c r="AP55765" s="95"/>
      <c r="AQ55765" s="95"/>
      <c r="AR55765" s="95"/>
      <c r="AS55765" s="95"/>
      <c r="AT55765" s="95"/>
      <c r="AU55765" s="95"/>
      <c r="AV55765" s="95"/>
      <c r="AW55765" s="95"/>
      <c r="AX55765" s="95"/>
      <c r="AY55765" s="95"/>
      <c r="AZ55765" s="95"/>
      <c r="BA55765" s="95"/>
      <c r="BB55765" s="95"/>
      <c r="BC55765" s="95"/>
      <c r="BD55765" s="95"/>
      <c r="BE55765" s="95"/>
      <c r="BF55765" s="95"/>
      <c r="BG55765" s="95"/>
      <c r="BH55765" s="95"/>
      <c r="BI55765" s="95"/>
      <c r="BJ55765" s="95"/>
      <c r="BK55765" s="95"/>
      <c r="BL55765" s="95"/>
      <c r="BM55765" s="95"/>
      <c r="BN55765" s="95"/>
      <c r="CA55765" s="95"/>
    </row>
    <row r="55766" spans="31:79" s="97" customFormat="1" x14ac:dyDescent="0.2">
      <c r="AE55766" s="95"/>
      <c r="AF55766" s="95"/>
      <c r="AN55766" s="95"/>
      <c r="AO55766" s="95"/>
      <c r="AP55766" s="95"/>
      <c r="AQ55766" s="95"/>
      <c r="AR55766" s="95"/>
      <c r="AS55766" s="95"/>
      <c r="AT55766" s="95"/>
      <c r="AU55766" s="95"/>
      <c r="AV55766" s="95"/>
      <c r="AW55766" s="95"/>
      <c r="AX55766" s="95"/>
      <c r="AY55766" s="95"/>
      <c r="AZ55766" s="95"/>
      <c r="BA55766" s="95"/>
      <c r="BB55766" s="95"/>
      <c r="BC55766" s="95"/>
      <c r="BD55766" s="95"/>
      <c r="BE55766" s="95"/>
      <c r="BF55766" s="95"/>
      <c r="BG55766" s="95"/>
      <c r="BH55766" s="95"/>
      <c r="BI55766" s="95"/>
      <c r="BJ55766" s="95"/>
      <c r="BK55766" s="95"/>
      <c r="BL55766" s="95"/>
      <c r="BM55766" s="95"/>
      <c r="BN55766" s="95"/>
      <c r="CA55766" s="95"/>
    </row>
    <row r="55767" spans="31:79" s="97" customFormat="1" x14ac:dyDescent="0.2">
      <c r="AE55767" s="95"/>
      <c r="AF55767" s="95"/>
      <c r="AN55767" s="95"/>
      <c r="AO55767" s="95"/>
      <c r="AP55767" s="95"/>
      <c r="AQ55767" s="95"/>
      <c r="AR55767" s="95"/>
      <c r="AS55767" s="95"/>
      <c r="AT55767" s="95"/>
      <c r="AU55767" s="95"/>
      <c r="AV55767" s="95"/>
      <c r="AW55767" s="95"/>
      <c r="AX55767" s="95"/>
      <c r="AY55767" s="95"/>
      <c r="AZ55767" s="95"/>
      <c r="BA55767" s="95"/>
      <c r="BB55767" s="95"/>
      <c r="BC55767" s="95"/>
      <c r="BD55767" s="95"/>
      <c r="BE55767" s="95"/>
      <c r="BF55767" s="95"/>
      <c r="BG55767" s="95"/>
      <c r="BH55767" s="95"/>
      <c r="BI55767" s="95"/>
      <c r="BJ55767" s="95"/>
      <c r="BK55767" s="95"/>
      <c r="BL55767" s="95"/>
      <c r="BM55767" s="95"/>
      <c r="BN55767" s="95"/>
      <c r="CA55767" s="95"/>
    </row>
    <row r="55768" spans="31:79" s="97" customFormat="1" x14ac:dyDescent="0.2">
      <c r="AE55768" s="95"/>
      <c r="AF55768" s="95"/>
      <c r="AN55768" s="95"/>
      <c r="AO55768" s="95"/>
      <c r="AP55768" s="95"/>
      <c r="AQ55768" s="95"/>
      <c r="AR55768" s="95"/>
      <c r="AS55768" s="95"/>
      <c r="AT55768" s="95"/>
      <c r="AU55768" s="95"/>
      <c r="AV55768" s="95"/>
      <c r="AW55768" s="95"/>
      <c r="AX55768" s="95"/>
      <c r="AY55768" s="95"/>
      <c r="AZ55768" s="95"/>
      <c r="BA55768" s="95"/>
      <c r="BB55768" s="95"/>
      <c r="BC55768" s="95"/>
      <c r="BD55768" s="95"/>
      <c r="BE55768" s="95"/>
      <c r="BF55768" s="95"/>
      <c r="BG55768" s="95"/>
      <c r="BH55768" s="95"/>
      <c r="BI55768" s="95"/>
      <c r="BJ55768" s="95"/>
      <c r="BK55768" s="95"/>
      <c r="BL55768" s="95"/>
      <c r="BM55768" s="95"/>
      <c r="BN55768" s="95"/>
      <c r="CA55768" s="95"/>
    </row>
    <row r="55769" spans="31:79" s="97" customFormat="1" x14ac:dyDescent="0.2">
      <c r="AE55769" s="95"/>
      <c r="AF55769" s="95"/>
      <c r="AN55769" s="95"/>
      <c r="AO55769" s="95"/>
      <c r="AP55769" s="95"/>
      <c r="AQ55769" s="95"/>
      <c r="AR55769" s="95"/>
      <c r="AS55769" s="95"/>
      <c r="AT55769" s="95"/>
      <c r="AU55769" s="95"/>
      <c r="AV55769" s="95"/>
      <c r="AW55769" s="95"/>
      <c r="AX55769" s="95"/>
      <c r="AY55769" s="95"/>
      <c r="AZ55769" s="95"/>
      <c r="BA55769" s="95"/>
      <c r="BB55769" s="95"/>
      <c r="BC55769" s="95"/>
      <c r="BD55769" s="95"/>
      <c r="BE55769" s="95"/>
      <c r="BF55769" s="95"/>
      <c r="BG55769" s="95"/>
      <c r="BH55769" s="95"/>
      <c r="BI55769" s="95"/>
      <c r="BJ55769" s="95"/>
      <c r="BK55769" s="95"/>
      <c r="BL55769" s="95"/>
      <c r="BM55769" s="95"/>
      <c r="BN55769" s="95"/>
      <c r="CA55769" s="95"/>
    </row>
    <row r="55770" spans="31:79" s="97" customFormat="1" x14ac:dyDescent="0.2">
      <c r="AE55770" s="95"/>
      <c r="AF55770" s="95"/>
      <c r="AN55770" s="95"/>
      <c r="AO55770" s="95"/>
      <c r="AP55770" s="95"/>
      <c r="AQ55770" s="95"/>
      <c r="AR55770" s="95"/>
      <c r="AS55770" s="95"/>
      <c r="AT55770" s="95"/>
      <c r="AU55770" s="95"/>
      <c r="AV55770" s="95"/>
      <c r="AW55770" s="95"/>
      <c r="AX55770" s="95"/>
      <c r="AY55770" s="95"/>
      <c r="AZ55770" s="95"/>
      <c r="BA55770" s="95"/>
      <c r="BB55770" s="95"/>
      <c r="BC55770" s="95"/>
      <c r="BD55770" s="95"/>
      <c r="BE55770" s="95"/>
      <c r="BF55770" s="95"/>
      <c r="BG55770" s="95"/>
      <c r="BH55770" s="95"/>
      <c r="BI55770" s="95"/>
      <c r="BJ55770" s="95"/>
      <c r="BK55770" s="95"/>
      <c r="BL55770" s="95"/>
      <c r="BM55770" s="95"/>
      <c r="BN55770" s="95"/>
      <c r="CA55770" s="95"/>
    </row>
    <row r="55771" spans="31:79" s="97" customFormat="1" x14ac:dyDescent="0.2">
      <c r="AE55771" s="95"/>
      <c r="AF55771" s="95"/>
      <c r="AN55771" s="95"/>
      <c r="AO55771" s="95"/>
      <c r="AP55771" s="95"/>
      <c r="AQ55771" s="95"/>
      <c r="AR55771" s="95"/>
      <c r="AS55771" s="95"/>
      <c r="AT55771" s="95"/>
      <c r="AU55771" s="95"/>
      <c r="AV55771" s="95"/>
      <c r="AW55771" s="95"/>
      <c r="AX55771" s="95"/>
      <c r="AY55771" s="95"/>
      <c r="AZ55771" s="95"/>
      <c r="BA55771" s="95"/>
      <c r="BB55771" s="95"/>
      <c r="BC55771" s="95"/>
      <c r="BD55771" s="95"/>
      <c r="BE55771" s="95"/>
      <c r="BF55771" s="95"/>
      <c r="BG55771" s="95"/>
      <c r="BH55771" s="95"/>
      <c r="BI55771" s="95"/>
      <c r="BJ55771" s="95"/>
      <c r="BK55771" s="95"/>
      <c r="BL55771" s="95"/>
      <c r="BM55771" s="95"/>
      <c r="BN55771" s="95"/>
      <c r="CA55771" s="95"/>
    </row>
    <row r="55772" spans="31:79" s="97" customFormat="1" x14ac:dyDescent="0.2">
      <c r="AE55772" s="95"/>
      <c r="AF55772" s="95"/>
      <c r="AN55772" s="95"/>
      <c r="AO55772" s="95"/>
      <c r="AP55772" s="95"/>
      <c r="AQ55772" s="95"/>
      <c r="AR55772" s="95"/>
      <c r="AS55772" s="95"/>
      <c r="AT55772" s="95"/>
      <c r="AU55772" s="95"/>
      <c r="AV55772" s="95"/>
      <c r="AW55772" s="95"/>
      <c r="AX55772" s="95"/>
      <c r="AY55772" s="95"/>
      <c r="AZ55772" s="95"/>
      <c r="BA55772" s="95"/>
      <c r="BB55772" s="95"/>
      <c r="BC55772" s="95"/>
      <c r="BD55772" s="95"/>
      <c r="BE55772" s="95"/>
      <c r="BF55772" s="95"/>
      <c r="BG55772" s="95"/>
      <c r="BH55772" s="95"/>
      <c r="BI55772" s="95"/>
      <c r="BJ55772" s="95"/>
      <c r="BK55772" s="95"/>
      <c r="BL55772" s="95"/>
      <c r="BM55772" s="95"/>
      <c r="BN55772" s="95"/>
      <c r="CA55772" s="95"/>
    </row>
    <row r="55773" spans="31:79" s="97" customFormat="1" x14ac:dyDescent="0.2">
      <c r="AE55773" s="95"/>
      <c r="AF55773" s="95"/>
      <c r="AN55773" s="95"/>
      <c r="AO55773" s="95"/>
      <c r="AP55773" s="95"/>
      <c r="AQ55773" s="95"/>
      <c r="AR55773" s="95"/>
      <c r="AS55773" s="95"/>
      <c r="AT55773" s="95"/>
      <c r="AU55773" s="95"/>
      <c r="AV55773" s="95"/>
      <c r="AW55773" s="95"/>
      <c r="AX55773" s="95"/>
      <c r="AY55773" s="95"/>
      <c r="AZ55773" s="95"/>
      <c r="BA55773" s="95"/>
      <c r="BB55773" s="95"/>
      <c r="BC55773" s="95"/>
      <c r="BD55773" s="95"/>
      <c r="BE55773" s="95"/>
      <c r="BF55773" s="95"/>
      <c r="BG55773" s="95"/>
      <c r="BH55773" s="95"/>
      <c r="BI55773" s="95"/>
      <c r="BJ55773" s="95"/>
      <c r="BK55773" s="95"/>
      <c r="BL55773" s="95"/>
      <c r="BM55773" s="95"/>
      <c r="BN55773" s="95"/>
      <c r="CA55773" s="95"/>
    </row>
    <row r="55774" spans="31:79" s="97" customFormat="1" x14ac:dyDescent="0.2">
      <c r="AE55774" s="95"/>
      <c r="AF55774" s="95"/>
      <c r="AN55774" s="95"/>
      <c r="AO55774" s="95"/>
      <c r="AP55774" s="95"/>
      <c r="AQ55774" s="95"/>
      <c r="AR55774" s="95"/>
      <c r="AS55774" s="95"/>
      <c r="AT55774" s="95"/>
      <c r="AU55774" s="95"/>
      <c r="AV55774" s="95"/>
      <c r="AW55774" s="95"/>
      <c r="AX55774" s="95"/>
      <c r="AY55774" s="95"/>
      <c r="AZ55774" s="95"/>
      <c r="BA55774" s="95"/>
      <c r="BB55774" s="95"/>
      <c r="BC55774" s="95"/>
      <c r="BD55774" s="95"/>
      <c r="BE55774" s="95"/>
      <c r="BF55774" s="95"/>
      <c r="BG55774" s="95"/>
      <c r="BH55774" s="95"/>
      <c r="BI55774" s="95"/>
      <c r="BJ55774" s="95"/>
      <c r="BK55774" s="95"/>
      <c r="BL55774" s="95"/>
      <c r="BM55774" s="95"/>
      <c r="BN55774" s="95"/>
      <c r="CA55774" s="95"/>
    </row>
    <row r="55775" spans="31:79" s="97" customFormat="1" x14ac:dyDescent="0.2">
      <c r="AE55775" s="95"/>
      <c r="AF55775" s="95"/>
      <c r="AN55775" s="95"/>
      <c r="AO55775" s="95"/>
      <c r="AP55775" s="95"/>
      <c r="AQ55775" s="95"/>
      <c r="AR55775" s="95"/>
      <c r="AS55775" s="95"/>
      <c r="AT55775" s="95"/>
      <c r="AU55775" s="95"/>
      <c r="AV55775" s="95"/>
      <c r="AW55775" s="95"/>
      <c r="AX55775" s="95"/>
      <c r="AY55775" s="95"/>
      <c r="AZ55775" s="95"/>
      <c r="BA55775" s="95"/>
      <c r="BB55775" s="95"/>
      <c r="BC55775" s="95"/>
      <c r="BD55775" s="95"/>
      <c r="BE55775" s="95"/>
      <c r="BF55775" s="95"/>
      <c r="BG55775" s="95"/>
      <c r="BH55775" s="95"/>
      <c r="BI55775" s="95"/>
      <c r="BJ55775" s="95"/>
      <c r="BK55775" s="95"/>
      <c r="BL55775" s="95"/>
      <c r="BM55775" s="95"/>
      <c r="BN55775" s="95"/>
      <c r="CA55775" s="95"/>
    </row>
    <row r="55776" spans="31:79" s="97" customFormat="1" x14ac:dyDescent="0.2">
      <c r="AE55776" s="95"/>
      <c r="AF55776" s="95"/>
      <c r="AN55776" s="95"/>
      <c r="AO55776" s="95"/>
      <c r="AP55776" s="95"/>
      <c r="AQ55776" s="95"/>
      <c r="AR55776" s="95"/>
      <c r="AS55776" s="95"/>
      <c r="AT55776" s="95"/>
      <c r="AU55776" s="95"/>
      <c r="AV55776" s="95"/>
      <c r="AW55776" s="95"/>
      <c r="AX55776" s="95"/>
      <c r="AY55776" s="95"/>
      <c r="AZ55776" s="95"/>
      <c r="BA55776" s="95"/>
      <c r="BB55776" s="95"/>
      <c r="BC55776" s="95"/>
      <c r="BD55776" s="95"/>
      <c r="BE55776" s="95"/>
      <c r="BF55776" s="95"/>
      <c r="BG55776" s="95"/>
      <c r="BH55776" s="95"/>
      <c r="BI55776" s="95"/>
      <c r="BJ55776" s="95"/>
      <c r="BK55776" s="95"/>
      <c r="BL55776" s="95"/>
      <c r="BM55776" s="95"/>
      <c r="BN55776" s="95"/>
      <c r="CA55776" s="95"/>
    </row>
    <row r="55777" spans="31:79" s="97" customFormat="1" x14ac:dyDescent="0.2">
      <c r="AE55777" s="95"/>
      <c r="AF55777" s="95"/>
      <c r="AN55777" s="95"/>
      <c r="AO55777" s="95"/>
      <c r="AP55777" s="95"/>
      <c r="AQ55777" s="95"/>
      <c r="AR55777" s="95"/>
      <c r="AS55777" s="95"/>
      <c r="AT55777" s="95"/>
      <c r="AU55777" s="95"/>
      <c r="AV55777" s="95"/>
      <c r="AW55777" s="95"/>
      <c r="AX55777" s="95"/>
      <c r="AY55777" s="95"/>
      <c r="AZ55777" s="95"/>
      <c r="BA55777" s="95"/>
      <c r="BB55777" s="95"/>
      <c r="BC55777" s="95"/>
      <c r="BD55777" s="95"/>
      <c r="BE55777" s="95"/>
      <c r="BF55777" s="95"/>
      <c r="BG55777" s="95"/>
      <c r="BH55777" s="95"/>
      <c r="BI55777" s="95"/>
      <c r="BJ55777" s="95"/>
      <c r="BK55777" s="95"/>
      <c r="BL55777" s="95"/>
      <c r="BM55777" s="95"/>
      <c r="BN55777" s="95"/>
      <c r="CA55777" s="95"/>
    </row>
    <row r="55778" spans="31:79" s="97" customFormat="1" x14ac:dyDescent="0.2">
      <c r="AE55778" s="95"/>
      <c r="AF55778" s="95"/>
      <c r="AN55778" s="95"/>
      <c r="AO55778" s="95"/>
      <c r="AP55778" s="95"/>
      <c r="AQ55778" s="95"/>
      <c r="AR55778" s="95"/>
      <c r="AS55778" s="95"/>
      <c r="AT55778" s="95"/>
      <c r="AU55778" s="95"/>
      <c r="AV55778" s="95"/>
      <c r="AW55778" s="95"/>
      <c r="AX55778" s="95"/>
      <c r="AY55778" s="95"/>
      <c r="AZ55778" s="95"/>
      <c r="BA55778" s="95"/>
      <c r="BB55778" s="95"/>
      <c r="BC55778" s="95"/>
      <c r="BD55778" s="95"/>
      <c r="BE55778" s="95"/>
      <c r="BF55778" s="95"/>
      <c r="BG55778" s="95"/>
      <c r="BH55778" s="95"/>
      <c r="BI55778" s="95"/>
      <c r="BJ55778" s="95"/>
      <c r="BK55778" s="95"/>
      <c r="BL55778" s="95"/>
      <c r="BM55778" s="95"/>
      <c r="BN55778" s="95"/>
      <c r="CA55778" s="95"/>
    </row>
    <row r="55779" spans="31:79" s="97" customFormat="1" x14ac:dyDescent="0.2">
      <c r="AE55779" s="95"/>
      <c r="AF55779" s="95"/>
      <c r="AN55779" s="95"/>
      <c r="AO55779" s="95"/>
      <c r="AP55779" s="95"/>
      <c r="AQ55779" s="95"/>
      <c r="AR55779" s="95"/>
      <c r="AS55779" s="95"/>
      <c r="AT55779" s="95"/>
      <c r="AU55779" s="95"/>
      <c r="AV55779" s="95"/>
      <c r="AW55779" s="95"/>
      <c r="AX55779" s="95"/>
      <c r="AY55779" s="95"/>
      <c r="AZ55779" s="95"/>
      <c r="BA55779" s="95"/>
      <c r="BB55779" s="95"/>
      <c r="BC55779" s="95"/>
      <c r="BD55779" s="95"/>
      <c r="BE55779" s="95"/>
      <c r="BF55779" s="95"/>
      <c r="BG55779" s="95"/>
      <c r="BH55779" s="95"/>
      <c r="BI55779" s="95"/>
      <c r="BJ55779" s="95"/>
      <c r="BK55779" s="95"/>
      <c r="BL55779" s="95"/>
      <c r="BM55779" s="95"/>
      <c r="BN55779" s="95"/>
      <c r="CA55779" s="95"/>
    </row>
    <row r="55780" spans="31:79" s="97" customFormat="1" x14ac:dyDescent="0.2">
      <c r="AE55780" s="95"/>
      <c r="AF55780" s="95"/>
      <c r="AN55780" s="95"/>
      <c r="AO55780" s="95"/>
      <c r="AP55780" s="95"/>
      <c r="AQ55780" s="95"/>
      <c r="AR55780" s="95"/>
      <c r="AS55780" s="95"/>
      <c r="AT55780" s="95"/>
      <c r="AU55780" s="95"/>
      <c r="AV55780" s="95"/>
      <c r="AW55780" s="95"/>
      <c r="AX55780" s="95"/>
      <c r="AY55780" s="95"/>
      <c r="AZ55780" s="95"/>
      <c r="BA55780" s="95"/>
      <c r="BB55780" s="95"/>
      <c r="BC55780" s="95"/>
      <c r="BD55780" s="95"/>
      <c r="BE55780" s="95"/>
      <c r="BF55780" s="95"/>
      <c r="BG55780" s="95"/>
      <c r="BH55780" s="95"/>
      <c r="BI55780" s="95"/>
      <c r="BJ55780" s="95"/>
      <c r="BK55780" s="95"/>
      <c r="BL55780" s="95"/>
      <c r="BM55780" s="95"/>
      <c r="BN55780" s="95"/>
      <c r="CA55780" s="95"/>
    </row>
    <row r="55781" spans="31:79" s="97" customFormat="1" x14ac:dyDescent="0.2">
      <c r="AE55781" s="95"/>
      <c r="AF55781" s="95"/>
      <c r="AN55781" s="95"/>
      <c r="AO55781" s="95"/>
      <c r="AP55781" s="95"/>
      <c r="AQ55781" s="95"/>
      <c r="AR55781" s="95"/>
      <c r="AS55781" s="95"/>
      <c r="AT55781" s="95"/>
      <c r="AU55781" s="95"/>
      <c r="AV55781" s="95"/>
      <c r="AW55781" s="95"/>
      <c r="AX55781" s="95"/>
      <c r="AY55781" s="95"/>
      <c r="AZ55781" s="95"/>
      <c r="BA55781" s="95"/>
      <c r="BB55781" s="95"/>
      <c r="BC55781" s="95"/>
      <c r="BD55781" s="95"/>
      <c r="BE55781" s="95"/>
      <c r="BF55781" s="95"/>
      <c r="BG55781" s="95"/>
      <c r="BH55781" s="95"/>
      <c r="BI55781" s="95"/>
      <c r="BJ55781" s="95"/>
      <c r="BK55781" s="95"/>
      <c r="BL55781" s="95"/>
      <c r="BM55781" s="95"/>
      <c r="BN55781" s="95"/>
      <c r="CA55781" s="95"/>
    </row>
    <row r="55782" spans="31:79" s="97" customFormat="1" x14ac:dyDescent="0.2">
      <c r="AE55782" s="95"/>
      <c r="AF55782" s="95"/>
      <c r="AN55782" s="95"/>
      <c r="AO55782" s="95"/>
      <c r="AP55782" s="95"/>
      <c r="AQ55782" s="95"/>
      <c r="AR55782" s="95"/>
      <c r="AS55782" s="95"/>
      <c r="AT55782" s="95"/>
      <c r="AU55782" s="95"/>
      <c r="AV55782" s="95"/>
      <c r="AW55782" s="95"/>
      <c r="AX55782" s="95"/>
      <c r="AY55782" s="95"/>
      <c r="AZ55782" s="95"/>
      <c r="BA55782" s="95"/>
      <c r="BB55782" s="95"/>
      <c r="BC55782" s="95"/>
      <c r="BD55782" s="95"/>
      <c r="BE55782" s="95"/>
      <c r="BF55782" s="95"/>
      <c r="BG55782" s="95"/>
      <c r="BH55782" s="95"/>
      <c r="BI55782" s="95"/>
      <c r="BJ55782" s="95"/>
      <c r="BK55782" s="95"/>
      <c r="BL55782" s="95"/>
      <c r="BM55782" s="95"/>
      <c r="BN55782" s="95"/>
      <c r="CA55782" s="95"/>
    </row>
    <row r="55783" spans="31:79" s="97" customFormat="1" x14ac:dyDescent="0.2">
      <c r="AE55783" s="95"/>
      <c r="AF55783" s="95"/>
      <c r="AN55783" s="95"/>
      <c r="AO55783" s="95"/>
      <c r="AP55783" s="95"/>
      <c r="AQ55783" s="95"/>
      <c r="AR55783" s="95"/>
      <c r="AS55783" s="95"/>
      <c r="AT55783" s="95"/>
      <c r="AU55783" s="95"/>
      <c r="AV55783" s="95"/>
      <c r="AW55783" s="95"/>
      <c r="AX55783" s="95"/>
      <c r="AY55783" s="95"/>
      <c r="AZ55783" s="95"/>
      <c r="BA55783" s="95"/>
      <c r="BB55783" s="95"/>
      <c r="BC55783" s="95"/>
      <c r="BD55783" s="95"/>
      <c r="BE55783" s="95"/>
      <c r="BF55783" s="95"/>
      <c r="BG55783" s="95"/>
      <c r="BH55783" s="95"/>
      <c r="BI55783" s="95"/>
      <c r="BJ55783" s="95"/>
      <c r="BK55783" s="95"/>
      <c r="BL55783" s="95"/>
      <c r="BM55783" s="95"/>
      <c r="BN55783" s="95"/>
      <c r="CA55783" s="95"/>
    </row>
    <row r="55784" spans="31:79" s="97" customFormat="1" x14ac:dyDescent="0.2">
      <c r="AE55784" s="95"/>
      <c r="AF55784" s="95"/>
      <c r="AN55784" s="95"/>
      <c r="AO55784" s="95"/>
      <c r="AP55784" s="95"/>
      <c r="AQ55784" s="95"/>
      <c r="AR55784" s="95"/>
      <c r="AS55784" s="95"/>
      <c r="AT55784" s="95"/>
      <c r="AU55784" s="95"/>
      <c r="AV55784" s="95"/>
      <c r="AW55784" s="95"/>
      <c r="AX55784" s="95"/>
      <c r="AY55784" s="95"/>
      <c r="AZ55784" s="95"/>
      <c r="BA55784" s="95"/>
      <c r="BB55784" s="95"/>
      <c r="BC55784" s="95"/>
      <c r="BD55784" s="95"/>
      <c r="BE55784" s="95"/>
      <c r="BF55784" s="95"/>
      <c r="BG55784" s="95"/>
      <c r="BH55784" s="95"/>
      <c r="BI55784" s="95"/>
      <c r="BJ55784" s="95"/>
      <c r="BK55784" s="95"/>
      <c r="BL55784" s="95"/>
      <c r="BM55784" s="95"/>
      <c r="BN55784" s="95"/>
      <c r="CA55784" s="95"/>
    </row>
    <row r="55785" spans="31:79" s="97" customFormat="1" x14ac:dyDescent="0.2">
      <c r="AE55785" s="95"/>
      <c r="AF55785" s="95"/>
      <c r="AN55785" s="95"/>
      <c r="AO55785" s="95"/>
      <c r="AP55785" s="95"/>
      <c r="AQ55785" s="95"/>
      <c r="AR55785" s="95"/>
      <c r="AS55785" s="95"/>
      <c r="AT55785" s="95"/>
      <c r="AU55785" s="95"/>
      <c r="AV55785" s="95"/>
      <c r="AW55785" s="95"/>
      <c r="AX55785" s="95"/>
      <c r="AY55785" s="95"/>
      <c r="AZ55785" s="95"/>
      <c r="BA55785" s="95"/>
      <c r="BB55785" s="95"/>
      <c r="BC55785" s="95"/>
      <c r="BD55785" s="95"/>
      <c r="BE55785" s="95"/>
      <c r="BF55785" s="95"/>
      <c r="BG55785" s="95"/>
      <c r="BH55785" s="95"/>
      <c r="BI55785" s="95"/>
      <c r="BJ55785" s="95"/>
      <c r="BK55785" s="95"/>
      <c r="BL55785" s="95"/>
      <c r="BM55785" s="95"/>
      <c r="BN55785" s="95"/>
      <c r="CA55785" s="95"/>
    </row>
    <row r="55786" spans="31:79" s="97" customFormat="1" x14ac:dyDescent="0.2">
      <c r="AE55786" s="95"/>
      <c r="AF55786" s="95"/>
      <c r="AN55786" s="95"/>
      <c r="AO55786" s="95"/>
      <c r="AP55786" s="95"/>
      <c r="AQ55786" s="95"/>
      <c r="AR55786" s="95"/>
      <c r="AS55786" s="95"/>
      <c r="AT55786" s="95"/>
      <c r="AU55786" s="95"/>
      <c r="AV55786" s="95"/>
      <c r="AW55786" s="95"/>
      <c r="AX55786" s="95"/>
      <c r="AY55786" s="95"/>
      <c r="AZ55786" s="95"/>
      <c r="BA55786" s="95"/>
      <c r="BB55786" s="95"/>
      <c r="BC55786" s="95"/>
      <c r="BD55786" s="95"/>
      <c r="BE55786" s="95"/>
      <c r="BF55786" s="95"/>
      <c r="BG55786" s="95"/>
      <c r="BH55786" s="95"/>
      <c r="BI55786" s="95"/>
      <c r="BJ55786" s="95"/>
      <c r="BK55786" s="95"/>
      <c r="BL55786" s="95"/>
      <c r="BM55786" s="95"/>
      <c r="BN55786" s="95"/>
      <c r="CA55786" s="95"/>
    </row>
    <row r="55787" spans="31:79" s="97" customFormat="1" x14ac:dyDescent="0.2">
      <c r="AE55787" s="95"/>
      <c r="AF55787" s="95"/>
      <c r="AN55787" s="95"/>
      <c r="AO55787" s="95"/>
      <c r="AP55787" s="95"/>
      <c r="AQ55787" s="95"/>
      <c r="AR55787" s="95"/>
      <c r="AS55787" s="95"/>
      <c r="AT55787" s="95"/>
      <c r="AU55787" s="95"/>
      <c r="AV55787" s="95"/>
      <c r="AW55787" s="95"/>
      <c r="AX55787" s="95"/>
      <c r="AY55787" s="95"/>
      <c r="AZ55787" s="95"/>
      <c r="BA55787" s="95"/>
      <c r="BB55787" s="95"/>
      <c r="BC55787" s="95"/>
      <c r="BD55787" s="95"/>
      <c r="BE55787" s="95"/>
      <c r="BF55787" s="95"/>
      <c r="BG55787" s="95"/>
      <c r="BH55787" s="95"/>
      <c r="BI55787" s="95"/>
      <c r="BJ55787" s="95"/>
      <c r="BK55787" s="95"/>
      <c r="BL55787" s="95"/>
      <c r="BM55787" s="95"/>
      <c r="BN55787" s="95"/>
      <c r="CA55787" s="95"/>
    </row>
    <row r="55788" spans="31:79" s="97" customFormat="1" x14ac:dyDescent="0.2">
      <c r="AE55788" s="95"/>
      <c r="AF55788" s="95"/>
      <c r="AN55788" s="95"/>
      <c r="AO55788" s="95"/>
      <c r="AP55788" s="95"/>
      <c r="AQ55788" s="95"/>
      <c r="AR55788" s="95"/>
      <c r="AS55788" s="95"/>
      <c r="AT55788" s="95"/>
      <c r="AU55788" s="95"/>
      <c r="AV55788" s="95"/>
      <c r="AW55788" s="95"/>
      <c r="AX55788" s="95"/>
      <c r="AY55788" s="95"/>
      <c r="AZ55788" s="95"/>
      <c r="BA55788" s="95"/>
      <c r="BB55788" s="95"/>
      <c r="BC55788" s="95"/>
      <c r="BD55788" s="95"/>
      <c r="BE55788" s="95"/>
      <c r="BF55788" s="95"/>
      <c r="BG55788" s="95"/>
      <c r="BH55788" s="95"/>
      <c r="BI55788" s="95"/>
      <c r="BJ55788" s="95"/>
      <c r="BK55788" s="95"/>
      <c r="BL55788" s="95"/>
      <c r="BM55788" s="95"/>
      <c r="BN55788" s="95"/>
      <c r="CA55788" s="95"/>
    </row>
    <row r="55789" spans="31:79" s="97" customFormat="1" x14ac:dyDescent="0.2">
      <c r="AE55789" s="95"/>
      <c r="AF55789" s="95"/>
      <c r="AN55789" s="95"/>
      <c r="AO55789" s="95"/>
      <c r="AP55789" s="95"/>
      <c r="AQ55789" s="95"/>
      <c r="AR55789" s="95"/>
      <c r="AS55789" s="95"/>
      <c r="AT55789" s="95"/>
      <c r="AU55789" s="95"/>
      <c r="AV55789" s="95"/>
      <c r="AW55789" s="95"/>
      <c r="AX55789" s="95"/>
      <c r="AY55789" s="95"/>
      <c r="AZ55789" s="95"/>
      <c r="BA55789" s="95"/>
      <c r="BB55789" s="95"/>
      <c r="BC55789" s="95"/>
      <c r="BD55789" s="95"/>
      <c r="BE55789" s="95"/>
      <c r="BF55789" s="95"/>
      <c r="BG55789" s="95"/>
      <c r="BH55789" s="95"/>
      <c r="BI55789" s="95"/>
      <c r="BJ55789" s="95"/>
      <c r="BK55789" s="95"/>
      <c r="BL55789" s="95"/>
      <c r="BM55789" s="95"/>
      <c r="BN55789" s="95"/>
      <c r="CA55789" s="95"/>
    </row>
    <row r="55790" spans="31:79" s="97" customFormat="1" x14ac:dyDescent="0.2">
      <c r="AE55790" s="95"/>
      <c r="AF55790" s="95"/>
      <c r="AN55790" s="95"/>
      <c r="AO55790" s="95"/>
      <c r="AP55790" s="95"/>
      <c r="AQ55790" s="95"/>
      <c r="AR55790" s="95"/>
      <c r="AS55790" s="95"/>
      <c r="AT55790" s="95"/>
      <c r="AU55790" s="95"/>
      <c r="AV55790" s="95"/>
      <c r="AW55790" s="95"/>
      <c r="AX55790" s="95"/>
      <c r="AY55790" s="95"/>
      <c r="AZ55790" s="95"/>
      <c r="BA55790" s="95"/>
      <c r="BB55790" s="95"/>
      <c r="BC55790" s="95"/>
      <c r="BD55790" s="95"/>
      <c r="BE55790" s="95"/>
      <c r="BF55790" s="95"/>
      <c r="BG55790" s="95"/>
      <c r="BH55790" s="95"/>
      <c r="BI55790" s="95"/>
      <c r="BJ55790" s="95"/>
      <c r="BK55790" s="95"/>
      <c r="BL55790" s="95"/>
      <c r="BM55790" s="95"/>
      <c r="BN55790" s="95"/>
      <c r="CA55790" s="95"/>
    </row>
    <row r="55791" spans="31:79" s="97" customFormat="1" x14ac:dyDescent="0.2">
      <c r="AE55791" s="95"/>
      <c r="AF55791" s="95"/>
      <c r="AN55791" s="95"/>
      <c r="AO55791" s="95"/>
      <c r="AP55791" s="95"/>
      <c r="AQ55791" s="95"/>
      <c r="AR55791" s="95"/>
      <c r="AS55791" s="95"/>
      <c r="AT55791" s="95"/>
      <c r="AU55791" s="95"/>
      <c r="AV55791" s="95"/>
      <c r="AW55791" s="95"/>
      <c r="AX55791" s="95"/>
      <c r="AY55791" s="95"/>
      <c r="AZ55791" s="95"/>
      <c r="BA55791" s="95"/>
      <c r="BB55791" s="95"/>
      <c r="BC55791" s="95"/>
      <c r="BD55791" s="95"/>
      <c r="BE55791" s="95"/>
      <c r="BF55791" s="95"/>
      <c r="BG55791" s="95"/>
      <c r="BH55791" s="95"/>
      <c r="BI55791" s="95"/>
      <c r="BJ55791" s="95"/>
      <c r="BK55791" s="95"/>
      <c r="BL55791" s="95"/>
      <c r="BM55791" s="95"/>
      <c r="BN55791" s="95"/>
      <c r="CA55791" s="95"/>
    </row>
    <row r="55792" spans="31:79" s="97" customFormat="1" x14ac:dyDescent="0.2">
      <c r="AE55792" s="95"/>
      <c r="AF55792" s="95"/>
      <c r="AN55792" s="95"/>
      <c r="AO55792" s="95"/>
      <c r="AP55792" s="95"/>
      <c r="AQ55792" s="95"/>
      <c r="AR55792" s="95"/>
      <c r="AS55792" s="95"/>
      <c r="AT55792" s="95"/>
      <c r="AU55792" s="95"/>
      <c r="AV55792" s="95"/>
      <c r="AW55792" s="95"/>
      <c r="AX55792" s="95"/>
      <c r="AY55792" s="95"/>
      <c r="AZ55792" s="95"/>
      <c r="BA55792" s="95"/>
      <c r="BB55792" s="95"/>
      <c r="BC55792" s="95"/>
      <c r="BD55792" s="95"/>
      <c r="BE55792" s="95"/>
      <c r="BF55792" s="95"/>
      <c r="BG55792" s="95"/>
      <c r="BH55792" s="95"/>
      <c r="BI55792" s="95"/>
      <c r="BJ55792" s="95"/>
      <c r="BK55792" s="95"/>
      <c r="BL55792" s="95"/>
      <c r="BM55792" s="95"/>
      <c r="BN55792" s="95"/>
      <c r="CA55792" s="95"/>
    </row>
    <row r="55793" spans="31:79" s="97" customFormat="1" x14ac:dyDescent="0.2">
      <c r="AE55793" s="95"/>
      <c r="AF55793" s="95"/>
      <c r="AN55793" s="95"/>
      <c r="AO55793" s="95"/>
      <c r="AP55793" s="95"/>
      <c r="AQ55793" s="95"/>
      <c r="AR55793" s="95"/>
      <c r="AS55793" s="95"/>
      <c r="AT55793" s="95"/>
      <c r="AU55793" s="95"/>
      <c r="AV55793" s="95"/>
      <c r="AW55793" s="95"/>
      <c r="AX55793" s="95"/>
      <c r="AY55793" s="95"/>
      <c r="AZ55793" s="95"/>
      <c r="BA55793" s="95"/>
      <c r="BB55793" s="95"/>
      <c r="BC55793" s="95"/>
      <c r="BD55793" s="95"/>
      <c r="BE55793" s="95"/>
      <c r="BF55793" s="95"/>
      <c r="BG55793" s="95"/>
      <c r="BH55793" s="95"/>
      <c r="BI55793" s="95"/>
      <c r="BJ55793" s="95"/>
      <c r="BK55793" s="95"/>
      <c r="BL55793" s="95"/>
      <c r="BM55793" s="95"/>
      <c r="BN55793" s="95"/>
      <c r="CA55793" s="95"/>
    </row>
    <row r="55794" spans="31:79" s="97" customFormat="1" x14ac:dyDescent="0.2">
      <c r="AE55794" s="95"/>
      <c r="AF55794" s="95"/>
      <c r="AN55794" s="95"/>
      <c r="AO55794" s="95"/>
      <c r="AP55794" s="95"/>
      <c r="AQ55794" s="95"/>
      <c r="AR55794" s="95"/>
      <c r="AS55794" s="95"/>
      <c r="AT55794" s="95"/>
      <c r="AU55794" s="95"/>
      <c r="AV55794" s="95"/>
      <c r="AW55794" s="95"/>
      <c r="AX55794" s="95"/>
      <c r="AY55794" s="95"/>
      <c r="AZ55794" s="95"/>
      <c r="BA55794" s="95"/>
      <c r="BB55794" s="95"/>
      <c r="BC55794" s="95"/>
      <c r="BD55794" s="95"/>
      <c r="BE55794" s="95"/>
      <c r="BF55794" s="95"/>
      <c r="BG55794" s="95"/>
      <c r="BH55794" s="95"/>
      <c r="BI55794" s="95"/>
      <c r="BJ55794" s="95"/>
      <c r="BK55794" s="95"/>
      <c r="BL55794" s="95"/>
      <c r="BM55794" s="95"/>
      <c r="BN55794" s="95"/>
      <c r="CA55794" s="95"/>
    </row>
    <row r="55795" spans="31:79" s="97" customFormat="1" x14ac:dyDescent="0.2">
      <c r="AE55795" s="95"/>
      <c r="AF55795" s="95"/>
      <c r="AN55795" s="95"/>
      <c r="AO55795" s="95"/>
      <c r="AP55795" s="95"/>
      <c r="AQ55795" s="95"/>
      <c r="AR55795" s="95"/>
      <c r="AS55795" s="95"/>
      <c r="AT55795" s="95"/>
      <c r="AU55795" s="95"/>
      <c r="AV55795" s="95"/>
      <c r="AW55795" s="95"/>
      <c r="AX55795" s="95"/>
      <c r="AY55795" s="95"/>
      <c r="AZ55795" s="95"/>
      <c r="BA55795" s="95"/>
      <c r="BB55795" s="95"/>
      <c r="BC55795" s="95"/>
      <c r="BD55795" s="95"/>
      <c r="BE55795" s="95"/>
      <c r="BF55795" s="95"/>
      <c r="BG55795" s="95"/>
      <c r="BH55795" s="95"/>
      <c r="BI55795" s="95"/>
      <c r="BJ55795" s="95"/>
      <c r="BK55795" s="95"/>
      <c r="BL55795" s="95"/>
      <c r="BM55795" s="95"/>
      <c r="BN55795" s="95"/>
      <c r="CA55795" s="95"/>
    </row>
    <row r="55796" spans="31:79" s="97" customFormat="1" x14ac:dyDescent="0.2">
      <c r="AE55796" s="95"/>
      <c r="AF55796" s="95"/>
      <c r="AN55796" s="95"/>
      <c r="AO55796" s="95"/>
      <c r="AP55796" s="95"/>
      <c r="AQ55796" s="95"/>
      <c r="AR55796" s="95"/>
      <c r="AS55796" s="95"/>
      <c r="AT55796" s="95"/>
      <c r="AU55796" s="95"/>
      <c r="AV55796" s="95"/>
      <c r="AW55796" s="95"/>
      <c r="AX55796" s="95"/>
      <c r="AY55796" s="95"/>
      <c r="AZ55796" s="95"/>
      <c r="BA55796" s="95"/>
      <c r="BB55796" s="95"/>
      <c r="BC55796" s="95"/>
      <c r="BD55796" s="95"/>
      <c r="BE55796" s="95"/>
      <c r="BF55796" s="95"/>
      <c r="BG55796" s="95"/>
      <c r="BH55796" s="95"/>
      <c r="BI55796" s="95"/>
      <c r="BJ55796" s="95"/>
      <c r="BK55796" s="95"/>
      <c r="BL55796" s="95"/>
      <c r="BM55796" s="95"/>
      <c r="BN55796" s="95"/>
      <c r="CA55796" s="95"/>
    </row>
    <row r="55797" spans="31:79" s="97" customFormat="1" x14ac:dyDescent="0.2">
      <c r="AE55797" s="95"/>
      <c r="AF55797" s="95"/>
      <c r="AN55797" s="95"/>
      <c r="AO55797" s="95"/>
      <c r="AP55797" s="95"/>
      <c r="AQ55797" s="95"/>
      <c r="AR55797" s="95"/>
      <c r="AS55797" s="95"/>
      <c r="AT55797" s="95"/>
      <c r="AU55797" s="95"/>
      <c r="AV55797" s="95"/>
      <c r="AW55797" s="95"/>
      <c r="AX55797" s="95"/>
      <c r="AY55797" s="95"/>
      <c r="AZ55797" s="95"/>
      <c r="BA55797" s="95"/>
      <c r="BB55797" s="95"/>
      <c r="BC55797" s="95"/>
      <c r="BD55797" s="95"/>
      <c r="BE55797" s="95"/>
      <c r="BF55797" s="95"/>
      <c r="BG55797" s="95"/>
      <c r="BH55797" s="95"/>
      <c r="BI55797" s="95"/>
      <c r="BJ55797" s="95"/>
      <c r="BK55797" s="95"/>
      <c r="BL55797" s="95"/>
      <c r="BM55797" s="95"/>
      <c r="BN55797" s="95"/>
      <c r="CA55797" s="95"/>
    </row>
    <row r="55798" spans="31:79" s="97" customFormat="1" x14ac:dyDescent="0.2">
      <c r="AE55798" s="95"/>
      <c r="AF55798" s="95"/>
      <c r="AN55798" s="95"/>
      <c r="AO55798" s="95"/>
      <c r="AP55798" s="95"/>
      <c r="AQ55798" s="95"/>
      <c r="AR55798" s="95"/>
      <c r="AS55798" s="95"/>
      <c r="AT55798" s="95"/>
      <c r="AU55798" s="95"/>
      <c r="AV55798" s="95"/>
      <c r="AW55798" s="95"/>
      <c r="AX55798" s="95"/>
      <c r="AY55798" s="95"/>
      <c r="AZ55798" s="95"/>
      <c r="BA55798" s="95"/>
      <c r="BB55798" s="95"/>
      <c r="BC55798" s="95"/>
      <c r="BD55798" s="95"/>
      <c r="BE55798" s="95"/>
      <c r="BF55798" s="95"/>
      <c r="BG55798" s="95"/>
      <c r="BH55798" s="95"/>
      <c r="BI55798" s="95"/>
      <c r="BJ55798" s="95"/>
      <c r="BK55798" s="95"/>
      <c r="BL55798" s="95"/>
      <c r="BM55798" s="95"/>
      <c r="BN55798" s="95"/>
      <c r="CA55798" s="95"/>
    </row>
    <row r="55799" spans="31:79" s="97" customFormat="1" x14ac:dyDescent="0.2">
      <c r="AE55799" s="95"/>
      <c r="AF55799" s="95"/>
      <c r="AN55799" s="95"/>
      <c r="AO55799" s="95"/>
      <c r="AP55799" s="95"/>
      <c r="AQ55799" s="95"/>
      <c r="AR55799" s="95"/>
      <c r="AS55799" s="95"/>
      <c r="AT55799" s="95"/>
      <c r="AU55799" s="95"/>
      <c r="AV55799" s="95"/>
      <c r="AW55799" s="95"/>
      <c r="AX55799" s="95"/>
      <c r="AY55799" s="95"/>
      <c r="AZ55799" s="95"/>
      <c r="BA55799" s="95"/>
      <c r="BB55799" s="95"/>
      <c r="BC55799" s="95"/>
      <c r="BD55799" s="95"/>
      <c r="BE55799" s="95"/>
      <c r="BF55799" s="95"/>
      <c r="BG55799" s="95"/>
      <c r="BH55799" s="95"/>
      <c r="BI55799" s="95"/>
      <c r="BJ55799" s="95"/>
      <c r="BK55799" s="95"/>
      <c r="BL55799" s="95"/>
      <c r="BM55799" s="95"/>
      <c r="BN55799" s="95"/>
      <c r="CA55799" s="95"/>
    </row>
    <row r="55800" spans="31:79" s="97" customFormat="1" x14ac:dyDescent="0.2">
      <c r="AE55800" s="95"/>
      <c r="AF55800" s="95"/>
      <c r="AN55800" s="95"/>
      <c r="AO55800" s="95"/>
      <c r="AP55800" s="95"/>
      <c r="AQ55800" s="95"/>
      <c r="AR55800" s="95"/>
      <c r="AS55800" s="95"/>
      <c r="AT55800" s="95"/>
      <c r="AU55800" s="95"/>
      <c r="AV55800" s="95"/>
      <c r="AW55800" s="95"/>
      <c r="AX55800" s="95"/>
      <c r="AY55800" s="95"/>
      <c r="AZ55800" s="95"/>
      <c r="BA55800" s="95"/>
      <c r="BB55800" s="95"/>
      <c r="BC55800" s="95"/>
      <c r="BD55800" s="95"/>
      <c r="BE55800" s="95"/>
      <c r="BF55800" s="95"/>
      <c r="BG55800" s="95"/>
      <c r="BH55800" s="95"/>
      <c r="BI55800" s="95"/>
      <c r="BJ55800" s="95"/>
      <c r="BK55800" s="95"/>
      <c r="BL55800" s="95"/>
      <c r="BM55800" s="95"/>
      <c r="BN55800" s="95"/>
      <c r="CA55800" s="95"/>
    </row>
    <row r="55801" spans="31:79" s="97" customFormat="1" x14ac:dyDescent="0.2">
      <c r="AE55801" s="95"/>
      <c r="AF55801" s="95"/>
      <c r="AN55801" s="95"/>
      <c r="AO55801" s="95"/>
      <c r="AP55801" s="95"/>
      <c r="AQ55801" s="95"/>
      <c r="AR55801" s="95"/>
      <c r="AS55801" s="95"/>
      <c r="AT55801" s="95"/>
      <c r="AU55801" s="95"/>
      <c r="AV55801" s="95"/>
      <c r="AW55801" s="95"/>
      <c r="AX55801" s="95"/>
      <c r="AY55801" s="95"/>
      <c r="AZ55801" s="95"/>
      <c r="BA55801" s="95"/>
      <c r="BB55801" s="95"/>
      <c r="BC55801" s="95"/>
      <c r="BD55801" s="95"/>
      <c r="BE55801" s="95"/>
      <c r="BF55801" s="95"/>
      <c r="BG55801" s="95"/>
      <c r="BH55801" s="95"/>
      <c r="BI55801" s="95"/>
      <c r="BJ55801" s="95"/>
      <c r="BK55801" s="95"/>
      <c r="BL55801" s="95"/>
      <c r="BM55801" s="95"/>
      <c r="BN55801" s="95"/>
      <c r="CA55801" s="95"/>
    </row>
    <row r="55802" spans="31:79" s="97" customFormat="1" x14ac:dyDescent="0.2">
      <c r="AE55802" s="95"/>
      <c r="AF55802" s="95"/>
      <c r="AN55802" s="95"/>
      <c r="AO55802" s="95"/>
      <c r="AP55802" s="95"/>
      <c r="AQ55802" s="95"/>
      <c r="AR55802" s="95"/>
      <c r="AS55802" s="95"/>
      <c r="AT55802" s="95"/>
      <c r="AU55802" s="95"/>
      <c r="AV55802" s="95"/>
      <c r="AW55802" s="95"/>
      <c r="AX55802" s="95"/>
      <c r="AY55802" s="95"/>
      <c r="AZ55802" s="95"/>
      <c r="BA55802" s="95"/>
      <c r="BB55802" s="95"/>
      <c r="BC55802" s="95"/>
      <c r="BD55802" s="95"/>
      <c r="BE55802" s="95"/>
      <c r="BF55802" s="95"/>
      <c r="BG55802" s="95"/>
      <c r="BH55802" s="95"/>
      <c r="BI55802" s="95"/>
      <c r="BJ55802" s="95"/>
      <c r="BK55802" s="95"/>
      <c r="BL55802" s="95"/>
      <c r="BM55802" s="95"/>
      <c r="BN55802" s="95"/>
      <c r="CA55802" s="95"/>
    </row>
    <row r="55803" spans="31:79" s="97" customFormat="1" x14ac:dyDescent="0.2">
      <c r="AE55803" s="95"/>
      <c r="AF55803" s="95"/>
      <c r="AN55803" s="95"/>
      <c r="AO55803" s="95"/>
      <c r="AP55803" s="95"/>
      <c r="AQ55803" s="95"/>
      <c r="AR55803" s="95"/>
      <c r="AS55803" s="95"/>
      <c r="AT55803" s="95"/>
      <c r="AU55803" s="95"/>
      <c r="AV55803" s="95"/>
      <c r="AW55803" s="95"/>
      <c r="AX55803" s="95"/>
      <c r="AY55803" s="95"/>
      <c r="AZ55803" s="95"/>
      <c r="BA55803" s="95"/>
      <c r="BB55803" s="95"/>
      <c r="BC55803" s="95"/>
      <c r="BD55803" s="95"/>
      <c r="BE55803" s="95"/>
      <c r="BF55803" s="95"/>
      <c r="BG55803" s="95"/>
      <c r="BH55803" s="95"/>
      <c r="BI55803" s="95"/>
      <c r="BJ55803" s="95"/>
      <c r="BK55803" s="95"/>
      <c r="BL55803" s="95"/>
      <c r="BM55803" s="95"/>
      <c r="BN55803" s="95"/>
      <c r="CA55803" s="95"/>
    </row>
    <row r="55804" spans="31:79" s="97" customFormat="1" x14ac:dyDescent="0.2">
      <c r="AE55804" s="95"/>
      <c r="AF55804" s="95"/>
      <c r="AN55804" s="95"/>
      <c r="AO55804" s="95"/>
      <c r="AP55804" s="95"/>
      <c r="AQ55804" s="95"/>
      <c r="AR55804" s="95"/>
      <c r="AS55804" s="95"/>
      <c r="AT55804" s="95"/>
      <c r="AU55804" s="95"/>
      <c r="AV55804" s="95"/>
      <c r="AW55804" s="95"/>
      <c r="AX55804" s="95"/>
      <c r="AY55804" s="95"/>
      <c r="AZ55804" s="95"/>
      <c r="BA55804" s="95"/>
      <c r="BB55804" s="95"/>
      <c r="BC55804" s="95"/>
      <c r="BD55804" s="95"/>
      <c r="BE55804" s="95"/>
      <c r="BF55804" s="95"/>
      <c r="BG55804" s="95"/>
      <c r="BH55804" s="95"/>
      <c r="BI55804" s="95"/>
      <c r="BJ55804" s="95"/>
      <c r="BK55804" s="95"/>
      <c r="BL55804" s="95"/>
      <c r="BM55804" s="95"/>
      <c r="BN55804" s="95"/>
      <c r="CA55804" s="95"/>
    </row>
    <row r="55805" spans="31:79" s="97" customFormat="1" x14ac:dyDescent="0.2">
      <c r="AE55805" s="95"/>
      <c r="AF55805" s="95"/>
      <c r="AN55805" s="95"/>
      <c r="AO55805" s="95"/>
      <c r="AP55805" s="95"/>
      <c r="AQ55805" s="95"/>
      <c r="AR55805" s="95"/>
      <c r="AS55805" s="95"/>
      <c r="AT55805" s="95"/>
      <c r="AU55805" s="95"/>
      <c r="AV55805" s="95"/>
      <c r="AW55805" s="95"/>
      <c r="AX55805" s="95"/>
      <c r="AY55805" s="95"/>
      <c r="AZ55805" s="95"/>
      <c r="BA55805" s="95"/>
      <c r="BB55805" s="95"/>
      <c r="BC55805" s="95"/>
      <c r="BD55805" s="95"/>
      <c r="BE55805" s="95"/>
      <c r="BF55805" s="95"/>
      <c r="BG55805" s="95"/>
      <c r="BH55805" s="95"/>
      <c r="BI55805" s="95"/>
      <c r="BJ55805" s="95"/>
      <c r="BK55805" s="95"/>
      <c r="BL55805" s="95"/>
      <c r="BM55805" s="95"/>
      <c r="BN55805" s="95"/>
      <c r="CA55805" s="95"/>
    </row>
    <row r="55806" spans="31:79" s="97" customFormat="1" x14ac:dyDescent="0.2">
      <c r="AE55806" s="95"/>
      <c r="AF55806" s="95"/>
      <c r="AN55806" s="95"/>
      <c r="AO55806" s="95"/>
      <c r="AP55806" s="95"/>
      <c r="AQ55806" s="95"/>
      <c r="AR55806" s="95"/>
      <c r="AS55806" s="95"/>
      <c r="AT55806" s="95"/>
      <c r="AU55806" s="95"/>
      <c r="AV55806" s="95"/>
      <c r="AW55806" s="95"/>
      <c r="AX55806" s="95"/>
      <c r="AY55806" s="95"/>
      <c r="AZ55806" s="95"/>
      <c r="BA55806" s="95"/>
      <c r="BB55806" s="95"/>
      <c r="BC55806" s="95"/>
      <c r="BD55806" s="95"/>
      <c r="BE55806" s="95"/>
      <c r="BF55806" s="95"/>
      <c r="BG55806" s="95"/>
      <c r="BH55806" s="95"/>
      <c r="BI55806" s="95"/>
      <c r="BJ55806" s="95"/>
      <c r="BK55806" s="95"/>
      <c r="BL55806" s="95"/>
      <c r="BM55806" s="95"/>
      <c r="BN55806" s="95"/>
      <c r="CA55806" s="95"/>
    </row>
    <row r="55807" spans="31:79" s="97" customFormat="1" x14ac:dyDescent="0.2">
      <c r="AE55807" s="95"/>
      <c r="AF55807" s="95"/>
      <c r="AN55807" s="95"/>
      <c r="AO55807" s="95"/>
      <c r="AP55807" s="95"/>
      <c r="AQ55807" s="95"/>
      <c r="AR55807" s="95"/>
      <c r="AS55807" s="95"/>
      <c r="AT55807" s="95"/>
      <c r="AU55807" s="95"/>
      <c r="AV55807" s="95"/>
      <c r="AW55807" s="95"/>
      <c r="AX55807" s="95"/>
      <c r="AY55807" s="95"/>
      <c r="AZ55807" s="95"/>
      <c r="BA55807" s="95"/>
      <c r="BB55807" s="95"/>
      <c r="BC55807" s="95"/>
      <c r="BD55807" s="95"/>
      <c r="BE55807" s="95"/>
      <c r="BF55807" s="95"/>
      <c r="BG55807" s="95"/>
      <c r="BH55807" s="95"/>
      <c r="BI55807" s="95"/>
      <c r="BJ55807" s="95"/>
      <c r="BK55807" s="95"/>
      <c r="BL55807" s="95"/>
      <c r="BM55807" s="95"/>
      <c r="BN55807" s="95"/>
      <c r="CA55807" s="95"/>
    </row>
    <row r="55808" spans="31:79" s="97" customFormat="1" x14ac:dyDescent="0.2">
      <c r="AE55808" s="95"/>
      <c r="AF55808" s="95"/>
      <c r="AN55808" s="95"/>
      <c r="AO55808" s="95"/>
      <c r="AP55808" s="95"/>
      <c r="AQ55808" s="95"/>
      <c r="AR55808" s="95"/>
      <c r="AS55808" s="95"/>
      <c r="AT55808" s="95"/>
      <c r="AU55808" s="95"/>
      <c r="AV55808" s="95"/>
      <c r="AW55808" s="95"/>
      <c r="AX55808" s="95"/>
      <c r="AY55808" s="95"/>
      <c r="AZ55808" s="95"/>
      <c r="BA55808" s="95"/>
      <c r="BB55808" s="95"/>
      <c r="BC55808" s="95"/>
      <c r="BD55808" s="95"/>
      <c r="BE55808" s="95"/>
      <c r="BF55808" s="95"/>
      <c r="BG55808" s="95"/>
      <c r="BH55808" s="95"/>
      <c r="BI55808" s="95"/>
      <c r="BJ55808" s="95"/>
      <c r="BK55808" s="95"/>
      <c r="BL55808" s="95"/>
      <c r="BM55808" s="95"/>
      <c r="BN55808" s="95"/>
      <c r="CA55808" s="95"/>
    </row>
    <row r="55809" spans="31:79" s="97" customFormat="1" x14ac:dyDescent="0.2">
      <c r="AE55809" s="95"/>
      <c r="AF55809" s="95"/>
      <c r="AN55809" s="95"/>
      <c r="AO55809" s="95"/>
      <c r="AP55809" s="95"/>
      <c r="AQ55809" s="95"/>
      <c r="AR55809" s="95"/>
      <c r="AS55809" s="95"/>
      <c r="AT55809" s="95"/>
      <c r="AU55809" s="95"/>
      <c r="AV55809" s="95"/>
      <c r="AW55809" s="95"/>
      <c r="AX55809" s="95"/>
      <c r="AY55809" s="95"/>
      <c r="AZ55809" s="95"/>
      <c r="BA55809" s="95"/>
      <c r="BB55809" s="95"/>
      <c r="BC55809" s="95"/>
      <c r="BD55809" s="95"/>
      <c r="BE55809" s="95"/>
      <c r="BF55809" s="95"/>
      <c r="BG55809" s="95"/>
      <c r="BH55809" s="95"/>
      <c r="BI55809" s="95"/>
      <c r="BJ55809" s="95"/>
      <c r="BK55809" s="95"/>
      <c r="BL55809" s="95"/>
      <c r="BM55809" s="95"/>
      <c r="BN55809" s="95"/>
      <c r="CA55809" s="95"/>
    </row>
    <row r="55810" spans="31:79" s="97" customFormat="1" x14ac:dyDescent="0.2">
      <c r="AE55810" s="95"/>
      <c r="AF55810" s="95"/>
      <c r="AN55810" s="95"/>
      <c r="AO55810" s="95"/>
      <c r="AP55810" s="95"/>
      <c r="AQ55810" s="95"/>
      <c r="AR55810" s="95"/>
      <c r="AS55810" s="95"/>
      <c r="AT55810" s="95"/>
      <c r="AU55810" s="95"/>
      <c r="AV55810" s="95"/>
      <c r="AW55810" s="95"/>
      <c r="AX55810" s="95"/>
      <c r="AY55810" s="95"/>
      <c r="AZ55810" s="95"/>
      <c r="BA55810" s="95"/>
      <c r="BB55810" s="95"/>
      <c r="BC55810" s="95"/>
      <c r="BD55810" s="95"/>
      <c r="BE55810" s="95"/>
      <c r="BF55810" s="95"/>
      <c r="BG55810" s="95"/>
      <c r="BH55810" s="95"/>
      <c r="BI55810" s="95"/>
      <c r="BJ55810" s="95"/>
      <c r="BK55810" s="95"/>
      <c r="BL55810" s="95"/>
      <c r="BM55810" s="95"/>
      <c r="BN55810" s="95"/>
      <c r="CA55810" s="95"/>
    </row>
    <row r="55811" spans="31:79" s="97" customFormat="1" x14ac:dyDescent="0.2">
      <c r="AE55811" s="95"/>
      <c r="AF55811" s="95"/>
      <c r="AN55811" s="95"/>
      <c r="AO55811" s="95"/>
      <c r="AP55811" s="95"/>
      <c r="AQ55811" s="95"/>
      <c r="AR55811" s="95"/>
      <c r="AS55811" s="95"/>
      <c r="AT55811" s="95"/>
      <c r="AU55811" s="95"/>
      <c r="AV55811" s="95"/>
      <c r="AW55811" s="95"/>
      <c r="AX55811" s="95"/>
      <c r="AY55811" s="95"/>
      <c r="AZ55811" s="95"/>
      <c r="BA55811" s="95"/>
      <c r="BB55811" s="95"/>
      <c r="BC55811" s="95"/>
      <c r="BD55811" s="95"/>
      <c r="BE55811" s="95"/>
      <c r="BF55811" s="95"/>
      <c r="BG55811" s="95"/>
      <c r="BH55811" s="95"/>
      <c r="BI55811" s="95"/>
      <c r="BJ55811" s="95"/>
      <c r="BK55811" s="95"/>
      <c r="BL55811" s="95"/>
      <c r="BM55811" s="95"/>
      <c r="BN55811" s="95"/>
      <c r="CA55811" s="95"/>
    </row>
    <row r="55812" spans="31:79" s="97" customFormat="1" x14ac:dyDescent="0.2">
      <c r="AE55812" s="95"/>
      <c r="AF55812" s="95"/>
      <c r="AN55812" s="95"/>
      <c r="AO55812" s="95"/>
      <c r="AP55812" s="95"/>
      <c r="AQ55812" s="95"/>
      <c r="AR55812" s="95"/>
      <c r="AS55812" s="95"/>
      <c r="AT55812" s="95"/>
      <c r="AU55812" s="95"/>
      <c r="AV55812" s="95"/>
      <c r="AW55812" s="95"/>
      <c r="AX55812" s="95"/>
      <c r="AY55812" s="95"/>
      <c r="AZ55812" s="95"/>
      <c r="BA55812" s="95"/>
      <c r="BB55812" s="95"/>
      <c r="BC55812" s="95"/>
      <c r="BD55812" s="95"/>
      <c r="BE55812" s="95"/>
      <c r="BF55812" s="95"/>
      <c r="BG55812" s="95"/>
      <c r="BH55812" s="95"/>
      <c r="BI55812" s="95"/>
      <c r="BJ55812" s="95"/>
      <c r="BK55812" s="95"/>
      <c r="BL55812" s="95"/>
      <c r="BM55812" s="95"/>
      <c r="BN55812" s="95"/>
      <c r="CA55812" s="95"/>
    </row>
    <row r="55813" spans="31:79" s="97" customFormat="1" x14ac:dyDescent="0.2">
      <c r="AE55813" s="95"/>
      <c r="AF55813" s="95"/>
      <c r="AN55813" s="95"/>
      <c r="AO55813" s="95"/>
      <c r="AP55813" s="95"/>
      <c r="AQ55813" s="95"/>
      <c r="AR55813" s="95"/>
      <c r="AS55813" s="95"/>
      <c r="AT55813" s="95"/>
      <c r="AU55813" s="95"/>
      <c r="AV55813" s="95"/>
      <c r="AW55813" s="95"/>
      <c r="AX55813" s="95"/>
      <c r="AY55813" s="95"/>
      <c r="AZ55813" s="95"/>
      <c r="BA55813" s="95"/>
      <c r="BB55813" s="95"/>
      <c r="BC55813" s="95"/>
      <c r="BD55813" s="95"/>
      <c r="BE55813" s="95"/>
      <c r="BF55813" s="95"/>
      <c r="BG55813" s="95"/>
      <c r="BH55813" s="95"/>
      <c r="BI55813" s="95"/>
      <c r="BJ55813" s="95"/>
      <c r="BK55813" s="95"/>
      <c r="BL55813" s="95"/>
      <c r="BM55813" s="95"/>
      <c r="BN55813" s="95"/>
      <c r="CA55813" s="95"/>
    </row>
    <row r="55814" spans="31:79" s="97" customFormat="1" x14ac:dyDescent="0.2">
      <c r="AE55814" s="95"/>
      <c r="AF55814" s="95"/>
      <c r="AN55814" s="95"/>
      <c r="AO55814" s="95"/>
      <c r="AP55814" s="95"/>
      <c r="AQ55814" s="95"/>
      <c r="AR55814" s="95"/>
      <c r="AS55814" s="95"/>
      <c r="AT55814" s="95"/>
      <c r="AU55814" s="95"/>
      <c r="AV55814" s="95"/>
      <c r="AW55814" s="95"/>
      <c r="AX55814" s="95"/>
      <c r="AY55814" s="95"/>
      <c r="AZ55814" s="95"/>
      <c r="BA55814" s="95"/>
      <c r="BB55814" s="95"/>
      <c r="BC55814" s="95"/>
      <c r="BD55814" s="95"/>
      <c r="BE55814" s="95"/>
      <c r="BF55814" s="95"/>
      <c r="BG55814" s="95"/>
      <c r="BH55814" s="95"/>
      <c r="BI55814" s="95"/>
      <c r="BJ55814" s="95"/>
      <c r="BK55814" s="95"/>
      <c r="BL55814" s="95"/>
      <c r="BM55814" s="95"/>
      <c r="BN55814" s="95"/>
      <c r="CA55814" s="95"/>
    </row>
    <row r="55815" spans="31:79" s="97" customFormat="1" x14ac:dyDescent="0.2">
      <c r="AE55815" s="95"/>
      <c r="AF55815" s="95"/>
      <c r="AN55815" s="95"/>
      <c r="AO55815" s="95"/>
      <c r="AP55815" s="95"/>
      <c r="AQ55815" s="95"/>
      <c r="AR55815" s="95"/>
      <c r="AS55815" s="95"/>
      <c r="AT55815" s="95"/>
      <c r="AU55815" s="95"/>
      <c r="AV55815" s="95"/>
      <c r="AW55815" s="95"/>
      <c r="AX55815" s="95"/>
      <c r="AY55815" s="95"/>
      <c r="AZ55815" s="95"/>
      <c r="BA55815" s="95"/>
      <c r="BB55815" s="95"/>
      <c r="BC55815" s="95"/>
      <c r="BD55815" s="95"/>
      <c r="BE55815" s="95"/>
      <c r="BF55815" s="95"/>
      <c r="BG55815" s="95"/>
      <c r="BH55815" s="95"/>
      <c r="BI55815" s="95"/>
      <c r="BJ55815" s="95"/>
      <c r="BK55815" s="95"/>
      <c r="BL55815" s="95"/>
      <c r="BM55815" s="95"/>
      <c r="BN55815" s="95"/>
      <c r="CA55815" s="95"/>
    </row>
    <row r="55816" spans="31:79" s="97" customFormat="1" x14ac:dyDescent="0.2">
      <c r="AE55816" s="95"/>
      <c r="AF55816" s="95"/>
      <c r="AN55816" s="95"/>
      <c r="AO55816" s="95"/>
      <c r="AP55816" s="95"/>
      <c r="AQ55816" s="95"/>
      <c r="AR55816" s="95"/>
      <c r="AS55816" s="95"/>
      <c r="AT55816" s="95"/>
      <c r="AU55816" s="95"/>
      <c r="AV55816" s="95"/>
      <c r="AW55816" s="95"/>
      <c r="AX55816" s="95"/>
      <c r="AY55816" s="95"/>
      <c r="AZ55816" s="95"/>
      <c r="BA55816" s="95"/>
      <c r="BB55816" s="95"/>
      <c r="BC55816" s="95"/>
      <c r="BD55816" s="95"/>
      <c r="BE55816" s="95"/>
      <c r="BF55816" s="95"/>
      <c r="BG55816" s="95"/>
      <c r="BH55816" s="95"/>
      <c r="BI55816" s="95"/>
      <c r="BJ55816" s="95"/>
      <c r="BK55816" s="95"/>
      <c r="BL55816" s="95"/>
      <c r="BM55816" s="95"/>
      <c r="BN55816" s="95"/>
      <c r="CA55816" s="95"/>
    </row>
    <row r="55817" spans="31:79" s="97" customFormat="1" x14ac:dyDescent="0.2">
      <c r="AE55817" s="95"/>
      <c r="AF55817" s="95"/>
      <c r="AN55817" s="95"/>
      <c r="AO55817" s="95"/>
      <c r="AP55817" s="95"/>
      <c r="AQ55817" s="95"/>
      <c r="AR55817" s="95"/>
      <c r="AS55817" s="95"/>
      <c r="AT55817" s="95"/>
      <c r="AU55817" s="95"/>
      <c r="AV55817" s="95"/>
      <c r="AW55817" s="95"/>
      <c r="AX55817" s="95"/>
      <c r="AY55817" s="95"/>
      <c r="AZ55817" s="95"/>
      <c r="BA55817" s="95"/>
      <c r="BB55817" s="95"/>
      <c r="BC55817" s="95"/>
      <c r="BD55817" s="95"/>
      <c r="BE55817" s="95"/>
      <c r="BF55817" s="95"/>
      <c r="BG55817" s="95"/>
      <c r="BH55817" s="95"/>
      <c r="BI55817" s="95"/>
      <c r="BJ55817" s="95"/>
      <c r="BK55817" s="95"/>
      <c r="BL55817" s="95"/>
      <c r="BM55817" s="95"/>
      <c r="BN55817" s="95"/>
      <c r="CA55817" s="95"/>
    </row>
    <row r="55818" spans="31:79" s="97" customFormat="1" x14ac:dyDescent="0.2">
      <c r="AE55818" s="95"/>
      <c r="AF55818" s="95"/>
      <c r="AN55818" s="95"/>
      <c r="AO55818" s="95"/>
      <c r="AP55818" s="95"/>
      <c r="AQ55818" s="95"/>
      <c r="AR55818" s="95"/>
      <c r="AS55818" s="95"/>
      <c r="AT55818" s="95"/>
      <c r="AU55818" s="95"/>
      <c r="AV55818" s="95"/>
      <c r="AW55818" s="95"/>
      <c r="AX55818" s="95"/>
      <c r="AY55818" s="95"/>
      <c r="AZ55818" s="95"/>
      <c r="BA55818" s="95"/>
      <c r="BB55818" s="95"/>
      <c r="BC55818" s="95"/>
      <c r="BD55818" s="95"/>
      <c r="BE55818" s="95"/>
      <c r="BF55818" s="95"/>
      <c r="BG55818" s="95"/>
      <c r="BH55818" s="95"/>
      <c r="BI55818" s="95"/>
      <c r="BJ55818" s="95"/>
      <c r="BK55818" s="95"/>
      <c r="BL55818" s="95"/>
      <c r="BM55818" s="95"/>
      <c r="BN55818" s="95"/>
      <c r="CA55818" s="95"/>
    </row>
    <row r="55819" spans="31:79" s="97" customFormat="1" x14ac:dyDescent="0.2">
      <c r="AE55819" s="95"/>
      <c r="AF55819" s="95"/>
      <c r="AN55819" s="95"/>
      <c r="AO55819" s="95"/>
      <c r="AP55819" s="95"/>
      <c r="AQ55819" s="95"/>
      <c r="AR55819" s="95"/>
      <c r="AS55819" s="95"/>
      <c r="AT55819" s="95"/>
      <c r="AU55819" s="95"/>
      <c r="AV55819" s="95"/>
      <c r="AW55819" s="95"/>
      <c r="AX55819" s="95"/>
      <c r="AY55819" s="95"/>
      <c r="AZ55819" s="95"/>
      <c r="BA55819" s="95"/>
      <c r="BB55819" s="95"/>
      <c r="BC55819" s="95"/>
      <c r="BD55819" s="95"/>
      <c r="BE55819" s="95"/>
      <c r="BF55819" s="95"/>
      <c r="BG55819" s="95"/>
      <c r="BH55819" s="95"/>
      <c r="BI55819" s="95"/>
      <c r="BJ55819" s="95"/>
      <c r="BK55819" s="95"/>
      <c r="BL55819" s="95"/>
      <c r="BM55819" s="95"/>
      <c r="BN55819" s="95"/>
      <c r="CA55819" s="95"/>
    </row>
    <row r="55820" spans="31:79" s="97" customFormat="1" x14ac:dyDescent="0.2">
      <c r="AE55820" s="95"/>
      <c r="AF55820" s="95"/>
      <c r="AN55820" s="95"/>
      <c r="AO55820" s="95"/>
      <c r="AP55820" s="95"/>
      <c r="AQ55820" s="95"/>
      <c r="AR55820" s="95"/>
      <c r="AS55820" s="95"/>
      <c r="AT55820" s="95"/>
      <c r="AU55820" s="95"/>
      <c r="AV55820" s="95"/>
      <c r="AW55820" s="95"/>
      <c r="AX55820" s="95"/>
      <c r="AY55820" s="95"/>
      <c r="AZ55820" s="95"/>
      <c r="BA55820" s="95"/>
      <c r="BB55820" s="95"/>
      <c r="BC55820" s="95"/>
      <c r="BD55820" s="95"/>
      <c r="BE55820" s="95"/>
      <c r="BF55820" s="95"/>
      <c r="BG55820" s="95"/>
      <c r="BH55820" s="95"/>
      <c r="BI55820" s="95"/>
      <c r="BJ55820" s="95"/>
      <c r="BK55820" s="95"/>
      <c r="BL55820" s="95"/>
      <c r="BM55820" s="95"/>
      <c r="BN55820" s="95"/>
      <c r="CA55820" s="95"/>
    </row>
    <row r="55821" spans="31:79" s="97" customFormat="1" x14ac:dyDescent="0.2">
      <c r="AE55821" s="95"/>
      <c r="AF55821" s="95"/>
      <c r="AN55821" s="95"/>
      <c r="AO55821" s="95"/>
      <c r="AP55821" s="95"/>
      <c r="AQ55821" s="95"/>
      <c r="AR55821" s="95"/>
      <c r="AS55821" s="95"/>
      <c r="AT55821" s="95"/>
      <c r="AU55821" s="95"/>
      <c r="AV55821" s="95"/>
      <c r="AW55821" s="95"/>
      <c r="AX55821" s="95"/>
      <c r="AY55821" s="95"/>
      <c r="AZ55821" s="95"/>
      <c r="BA55821" s="95"/>
      <c r="BB55821" s="95"/>
      <c r="BC55821" s="95"/>
      <c r="BD55821" s="95"/>
      <c r="BE55821" s="95"/>
      <c r="BF55821" s="95"/>
      <c r="BG55821" s="95"/>
      <c r="BH55821" s="95"/>
      <c r="BI55821" s="95"/>
      <c r="BJ55821" s="95"/>
      <c r="BK55821" s="95"/>
      <c r="BL55821" s="95"/>
      <c r="BM55821" s="95"/>
      <c r="BN55821" s="95"/>
      <c r="CA55821" s="95"/>
    </row>
    <row r="55822" spans="31:79" s="97" customFormat="1" x14ac:dyDescent="0.2">
      <c r="AE55822" s="95"/>
      <c r="AF55822" s="95"/>
      <c r="AN55822" s="95"/>
      <c r="AO55822" s="95"/>
      <c r="AP55822" s="95"/>
      <c r="AQ55822" s="95"/>
      <c r="AR55822" s="95"/>
      <c r="AS55822" s="95"/>
      <c r="AT55822" s="95"/>
      <c r="AU55822" s="95"/>
      <c r="AV55822" s="95"/>
      <c r="AW55822" s="95"/>
      <c r="AX55822" s="95"/>
      <c r="AY55822" s="95"/>
      <c r="AZ55822" s="95"/>
      <c r="BA55822" s="95"/>
      <c r="BB55822" s="95"/>
      <c r="BC55822" s="95"/>
      <c r="BD55822" s="95"/>
      <c r="BE55822" s="95"/>
      <c r="BF55822" s="95"/>
      <c r="BG55822" s="95"/>
      <c r="BH55822" s="95"/>
      <c r="BI55822" s="95"/>
      <c r="BJ55822" s="95"/>
      <c r="BK55822" s="95"/>
      <c r="BL55822" s="95"/>
      <c r="BM55822" s="95"/>
      <c r="BN55822" s="95"/>
      <c r="CA55822" s="95"/>
    </row>
    <row r="55823" spans="31:79" s="97" customFormat="1" x14ac:dyDescent="0.2">
      <c r="AE55823" s="95"/>
      <c r="AF55823" s="95"/>
      <c r="AN55823" s="95"/>
      <c r="AO55823" s="95"/>
      <c r="AP55823" s="95"/>
      <c r="AQ55823" s="95"/>
      <c r="AR55823" s="95"/>
      <c r="AS55823" s="95"/>
      <c r="AT55823" s="95"/>
      <c r="AU55823" s="95"/>
      <c r="AV55823" s="95"/>
      <c r="AW55823" s="95"/>
      <c r="AX55823" s="95"/>
      <c r="AY55823" s="95"/>
      <c r="AZ55823" s="95"/>
      <c r="BA55823" s="95"/>
      <c r="BB55823" s="95"/>
      <c r="BC55823" s="95"/>
      <c r="BD55823" s="95"/>
      <c r="BE55823" s="95"/>
      <c r="BF55823" s="95"/>
      <c r="BG55823" s="95"/>
      <c r="BH55823" s="95"/>
      <c r="BI55823" s="95"/>
      <c r="BJ55823" s="95"/>
      <c r="BK55823" s="95"/>
      <c r="BL55823" s="95"/>
      <c r="BM55823" s="95"/>
      <c r="BN55823" s="95"/>
      <c r="CA55823" s="95"/>
    </row>
    <row r="55824" spans="31:79" s="97" customFormat="1" x14ac:dyDescent="0.2">
      <c r="AE55824" s="95"/>
      <c r="AF55824" s="95"/>
      <c r="AN55824" s="95"/>
      <c r="AO55824" s="95"/>
      <c r="AP55824" s="95"/>
      <c r="AQ55824" s="95"/>
      <c r="AR55824" s="95"/>
      <c r="AS55824" s="95"/>
      <c r="AT55824" s="95"/>
      <c r="AU55824" s="95"/>
      <c r="AV55824" s="95"/>
      <c r="AW55824" s="95"/>
      <c r="AX55824" s="95"/>
      <c r="AY55824" s="95"/>
      <c r="AZ55824" s="95"/>
      <c r="BA55824" s="95"/>
      <c r="BB55824" s="95"/>
      <c r="BC55824" s="95"/>
      <c r="BD55824" s="95"/>
      <c r="BE55824" s="95"/>
      <c r="BF55824" s="95"/>
      <c r="BG55824" s="95"/>
      <c r="BH55824" s="95"/>
      <c r="BI55824" s="95"/>
      <c r="BJ55824" s="95"/>
      <c r="BK55824" s="95"/>
      <c r="BL55824" s="95"/>
      <c r="BM55824" s="95"/>
      <c r="BN55824" s="95"/>
      <c r="CA55824" s="95"/>
    </row>
    <row r="55825" spans="31:79" s="97" customFormat="1" x14ac:dyDescent="0.2">
      <c r="AE55825" s="95"/>
      <c r="AF55825" s="95"/>
      <c r="AN55825" s="95"/>
      <c r="AO55825" s="95"/>
      <c r="AP55825" s="95"/>
      <c r="AQ55825" s="95"/>
      <c r="AR55825" s="95"/>
      <c r="AS55825" s="95"/>
      <c r="AT55825" s="95"/>
      <c r="AU55825" s="95"/>
      <c r="AV55825" s="95"/>
      <c r="AW55825" s="95"/>
      <c r="AX55825" s="95"/>
      <c r="AY55825" s="95"/>
      <c r="AZ55825" s="95"/>
      <c r="BA55825" s="95"/>
      <c r="BB55825" s="95"/>
      <c r="BC55825" s="95"/>
      <c r="BD55825" s="95"/>
      <c r="BE55825" s="95"/>
      <c r="BF55825" s="95"/>
      <c r="BG55825" s="95"/>
      <c r="BH55825" s="95"/>
      <c r="BI55825" s="95"/>
      <c r="BJ55825" s="95"/>
      <c r="BK55825" s="95"/>
      <c r="BL55825" s="95"/>
      <c r="BM55825" s="95"/>
      <c r="BN55825" s="95"/>
      <c r="CA55825" s="95"/>
    </row>
    <row r="55826" spans="31:79" s="97" customFormat="1" x14ac:dyDescent="0.2">
      <c r="AE55826" s="95"/>
      <c r="AF55826" s="95"/>
      <c r="AN55826" s="95"/>
      <c r="AO55826" s="95"/>
      <c r="AP55826" s="95"/>
      <c r="AQ55826" s="95"/>
      <c r="AR55826" s="95"/>
      <c r="AS55826" s="95"/>
      <c r="AT55826" s="95"/>
      <c r="AU55826" s="95"/>
      <c r="AV55826" s="95"/>
      <c r="AW55826" s="95"/>
      <c r="AX55826" s="95"/>
      <c r="AY55826" s="95"/>
      <c r="AZ55826" s="95"/>
      <c r="BA55826" s="95"/>
      <c r="BB55826" s="95"/>
      <c r="BC55826" s="95"/>
      <c r="BD55826" s="95"/>
      <c r="BE55826" s="95"/>
      <c r="BF55826" s="95"/>
      <c r="BG55826" s="95"/>
      <c r="BH55826" s="95"/>
      <c r="BI55826" s="95"/>
      <c r="BJ55826" s="95"/>
      <c r="BK55826" s="95"/>
      <c r="BL55826" s="95"/>
      <c r="BM55826" s="95"/>
      <c r="BN55826" s="95"/>
      <c r="CA55826" s="95"/>
    </row>
    <row r="55827" spans="31:79" s="97" customFormat="1" x14ac:dyDescent="0.2">
      <c r="AE55827" s="95"/>
      <c r="AF55827" s="95"/>
      <c r="AN55827" s="95"/>
      <c r="AO55827" s="95"/>
      <c r="AP55827" s="95"/>
      <c r="AQ55827" s="95"/>
      <c r="AR55827" s="95"/>
      <c r="AS55827" s="95"/>
      <c r="AT55827" s="95"/>
      <c r="AU55827" s="95"/>
      <c r="AV55827" s="95"/>
      <c r="AW55827" s="95"/>
      <c r="AX55827" s="95"/>
      <c r="AY55827" s="95"/>
      <c r="AZ55827" s="95"/>
      <c r="BA55827" s="95"/>
      <c r="BB55827" s="95"/>
      <c r="BC55827" s="95"/>
      <c r="BD55827" s="95"/>
      <c r="BE55827" s="95"/>
      <c r="BF55827" s="95"/>
      <c r="BG55827" s="95"/>
      <c r="BH55827" s="95"/>
      <c r="BI55827" s="95"/>
      <c r="BJ55827" s="95"/>
      <c r="BK55827" s="95"/>
      <c r="BL55827" s="95"/>
      <c r="BM55827" s="95"/>
      <c r="BN55827" s="95"/>
      <c r="CA55827" s="95"/>
    </row>
    <row r="55828" spans="31:79" s="97" customFormat="1" x14ac:dyDescent="0.2">
      <c r="AE55828" s="95"/>
      <c r="AF55828" s="95"/>
      <c r="AN55828" s="95"/>
      <c r="AO55828" s="95"/>
      <c r="AP55828" s="95"/>
      <c r="AQ55828" s="95"/>
      <c r="AR55828" s="95"/>
      <c r="AS55828" s="95"/>
      <c r="AT55828" s="95"/>
      <c r="AU55828" s="95"/>
      <c r="AV55828" s="95"/>
      <c r="AW55828" s="95"/>
      <c r="AX55828" s="95"/>
      <c r="AY55828" s="95"/>
      <c r="AZ55828" s="95"/>
      <c r="BA55828" s="95"/>
      <c r="BB55828" s="95"/>
      <c r="BC55828" s="95"/>
      <c r="BD55828" s="95"/>
      <c r="BE55828" s="95"/>
      <c r="BF55828" s="95"/>
      <c r="BG55828" s="95"/>
      <c r="BH55828" s="95"/>
      <c r="BI55828" s="95"/>
      <c r="BJ55828" s="95"/>
      <c r="BK55828" s="95"/>
      <c r="BL55828" s="95"/>
      <c r="BM55828" s="95"/>
      <c r="BN55828" s="95"/>
      <c r="CA55828" s="95"/>
    </row>
    <row r="55829" spans="31:79" s="97" customFormat="1" x14ac:dyDescent="0.2">
      <c r="AE55829" s="95"/>
      <c r="AF55829" s="95"/>
      <c r="AN55829" s="95"/>
      <c r="AO55829" s="95"/>
      <c r="AP55829" s="95"/>
      <c r="AQ55829" s="95"/>
      <c r="AR55829" s="95"/>
      <c r="AS55829" s="95"/>
      <c r="AT55829" s="95"/>
      <c r="AU55829" s="95"/>
      <c r="AV55829" s="95"/>
      <c r="AW55829" s="95"/>
      <c r="AX55829" s="95"/>
      <c r="AY55829" s="95"/>
      <c r="AZ55829" s="95"/>
      <c r="BA55829" s="95"/>
      <c r="BB55829" s="95"/>
      <c r="BC55829" s="95"/>
      <c r="BD55829" s="95"/>
      <c r="BE55829" s="95"/>
      <c r="BF55829" s="95"/>
      <c r="BG55829" s="95"/>
      <c r="BH55829" s="95"/>
      <c r="BI55829" s="95"/>
      <c r="BJ55829" s="95"/>
      <c r="BK55829" s="95"/>
      <c r="BL55829" s="95"/>
      <c r="BM55829" s="95"/>
      <c r="BN55829" s="95"/>
      <c r="CA55829" s="95"/>
    </row>
    <row r="55830" spans="31:79" s="97" customFormat="1" x14ac:dyDescent="0.2">
      <c r="AE55830" s="95"/>
      <c r="AF55830" s="95"/>
      <c r="AN55830" s="95"/>
      <c r="AO55830" s="95"/>
      <c r="AP55830" s="95"/>
      <c r="AQ55830" s="95"/>
      <c r="AR55830" s="95"/>
      <c r="AS55830" s="95"/>
      <c r="AT55830" s="95"/>
      <c r="AU55830" s="95"/>
      <c r="AV55830" s="95"/>
      <c r="AW55830" s="95"/>
      <c r="AX55830" s="95"/>
      <c r="AY55830" s="95"/>
      <c r="AZ55830" s="95"/>
      <c r="BA55830" s="95"/>
      <c r="BB55830" s="95"/>
      <c r="BC55830" s="95"/>
      <c r="BD55830" s="95"/>
      <c r="BE55830" s="95"/>
      <c r="BF55830" s="95"/>
      <c r="BG55830" s="95"/>
      <c r="BH55830" s="95"/>
      <c r="BI55830" s="95"/>
      <c r="BJ55830" s="95"/>
      <c r="BK55830" s="95"/>
      <c r="BL55830" s="95"/>
      <c r="BM55830" s="95"/>
      <c r="BN55830" s="95"/>
      <c r="CA55830" s="95"/>
    </row>
    <row r="55831" spans="31:79" s="97" customFormat="1" x14ac:dyDescent="0.2">
      <c r="AE55831" s="95"/>
      <c r="AF55831" s="95"/>
      <c r="AN55831" s="95"/>
      <c r="AO55831" s="95"/>
      <c r="AP55831" s="95"/>
      <c r="AQ55831" s="95"/>
      <c r="AR55831" s="95"/>
      <c r="AS55831" s="95"/>
      <c r="AT55831" s="95"/>
      <c r="AU55831" s="95"/>
      <c r="AV55831" s="95"/>
      <c r="AW55831" s="95"/>
      <c r="AX55831" s="95"/>
      <c r="AY55831" s="95"/>
      <c r="AZ55831" s="95"/>
      <c r="BA55831" s="95"/>
      <c r="BB55831" s="95"/>
      <c r="BC55831" s="95"/>
      <c r="BD55831" s="95"/>
      <c r="BE55831" s="95"/>
      <c r="BF55831" s="95"/>
      <c r="BG55831" s="95"/>
      <c r="BH55831" s="95"/>
      <c r="BI55831" s="95"/>
      <c r="BJ55831" s="95"/>
      <c r="BK55831" s="95"/>
      <c r="BL55831" s="95"/>
      <c r="BM55831" s="95"/>
      <c r="BN55831" s="95"/>
      <c r="CA55831" s="95"/>
    </row>
    <row r="55832" spans="31:79" s="97" customFormat="1" x14ac:dyDescent="0.2">
      <c r="AE55832" s="95"/>
      <c r="AF55832" s="95"/>
      <c r="AN55832" s="95"/>
      <c r="AO55832" s="95"/>
      <c r="AP55832" s="95"/>
      <c r="AQ55832" s="95"/>
      <c r="AR55832" s="95"/>
      <c r="AS55832" s="95"/>
      <c r="AT55832" s="95"/>
      <c r="AU55832" s="95"/>
      <c r="AV55832" s="95"/>
      <c r="AW55832" s="95"/>
      <c r="AX55832" s="95"/>
      <c r="AY55832" s="95"/>
      <c r="AZ55832" s="95"/>
      <c r="BA55832" s="95"/>
      <c r="BB55832" s="95"/>
      <c r="BC55832" s="95"/>
      <c r="BD55832" s="95"/>
      <c r="BE55832" s="95"/>
      <c r="BF55832" s="95"/>
      <c r="BG55832" s="95"/>
      <c r="BH55832" s="95"/>
      <c r="BI55832" s="95"/>
      <c r="BJ55832" s="95"/>
      <c r="BK55832" s="95"/>
      <c r="BL55832" s="95"/>
      <c r="BM55832" s="95"/>
      <c r="BN55832" s="95"/>
      <c r="CA55832" s="95"/>
    </row>
    <row r="55833" spans="31:79" s="97" customFormat="1" x14ac:dyDescent="0.2">
      <c r="AE55833" s="95"/>
      <c r="AF55833" s="95"/>
      <c r="AN55833" s="95"/>
      <c r="AO55833" s="95"/>
      <c r="AP55833" s="95"/>
      <c r="AQ55833" s="95"/>
      <c r="AR55833" s="95"/>
      <c r="AS55833" s="95"/>
      <c r="AT55833" s="95"/>
      <c r="AU55833" s="95"/>
      <c r="AV55833" s="95"/>
      <c r="AW55833" s="95"/>
      <c r="AX55833" s="95"/>
      <c r="AY55833" s="95"/>
      <c r="AZ55833" s="95"/>
      <c r="BA55833" s="95"/>
      <c r="BB55833" s="95"/>
      <c r="BC55833" s="95"/>
      <c r="BD55833" s="95"/>
      <c r="BE55833" s="95"/>
      <c r="BF55833" s="95"/>
      <c r="BG55833" s="95"/>
      <c r="BH55833" s="95"/>
      <c r="BI55833" s="95"/>
      <c r="BJ55833" s="95"/>
      <c r="BK55833" s="95"/>
      <c r="BL55833" s="95"/>
      <c r="BM55833" s="95"/>
      <c r="BN55833" s="95"/>
      <c r="CA55833" s="95"/>
    </row>
    <row r="55834" spans="31:79" s="97" customFormat="1" x14ac:dyDescent="0.2">
      <c r="AE55834" s="95"/>
      <c r="AF55834" s="95"/>
      <c r="AN55834" s="95"/>
      <c r="AO55834" s="95"/>
      <c r="AP55834" s="95"/>
      <c r="AQ55834" s="95"/>
      <c r="AR55834" s="95"/>
      <c r="AS55834" s="95"/>
      <c r="AT55834" s="95"/>
      <c r="AU55834" s="95"/>
      <c r="AV55834" s="95"/>
      <c r="AW55834" s="95"/>
      <c r="AX55834" s="95"/>
      <c r="AY55834" s="95"/>
      <c r="AZ55834" s="95"/>
      <c r="BA55834" s="95"/>
      <c r="BB55834" s="95"/>
      <c r="BC55834" s="95"/>
      <c r="BD55834" s="95"/>
      <c r="BE55834" s="95"/>
      <c r="BF55834" s="95"/>
      <c r="BG55834" s="95"/>
      <c r="BH55834" s="95"/>
      <c r="BI55834" s="95"/>
      <c r="BJ55834" s="95"/>
      <c r="BK55834" s="95"/>
      <c r="BL55834" s="95"/>
      <c r="BM55834" s="95"/>
      <c r="BN55834" s="95"/>
      <c r="CA55834" s="95"/>
    </row>
    <row r="55835" spans="31:79" s="97" customFormat="1" x14ac:dyDescent="0.2">
      <c r="AE55835" s="95"/>
      <c r="AF55835" s="95"/>
      <c r="AN55835" s="95"/>
      <c r="AO55835" s="95"/>
      <c r="AP55835" s="95"/>
      <c r="AQ55835" s="95"/>
      <c r="AR55835" s="95"/>
      <c r="AS55835" s="95"/>
      <c r="AT55835" s="95"/>
      <c r="AU55835" s="95"/>
      <c r="AV55835" s="95"/>
      <c r="AW55835" s="95"/>
      <c r="AX55835" s="95"/>
      <c r="AY55835" s="95"/>
      <c r="AZ55835" s="95"/>
      <c r="BA55835" s="95"/>
      <c r="BB55835" s="95"/>
      <c r="BC55835" s="95"/>
      <c r="BD55835" s="95"/>
      <c r="BE55835" s="95"/>
      <c r="BF55835" s="95"/>
      <c r="BG55835" s="95"/>
      <c r="BH55835" s="95"/>
      <c r="BI55835" s="95"/>
      <c r="BJ55835" s="95"/>
      <c r="BK55835" s="95"/>
      <c r="BL55835" s="95"/>
      <c r="BM55835" s="95"/>
      <c r="BN55835" s="95"/>
      <c r="CA55835" s="95"/>
    </row>
    <row r="55836" spans="31:79" s="97" customFormat="1" x14ac:dyDescent="0.2">
      <c r="AE55836" s="95"/>
      <c r="AF55836" s="95"/>
      <c r="AN55836" s="95"/>
      <c r="AO55836" s="95"/>
      <c r="AP55836" s="95"/>
      <c r="AQ55836" s="95"/>
      <c r="AR55836" s="95"/>
      <c r="AS55836" s="95"/>
      <c r="AT55836" s="95"/>
      <c r="AU55836" s="95"/>
      <c r="AV55836" s="95"/>
      <c r="AW55836" s="95"/>
      <c r="AX55836" s="95"/>
      <c r="AY55836" s="95"/>
      <c r="AZ55836" s="95"/>
      <c r="BA55836" s="95"/>
      <c r="BB55836" s="95"/>
      <c r="BC55836" s="95"/>
      <c r="BD55836" s="95"/>
      <c r="BE55836" s="95"/>
      <c r="BF55836" s="95"/>
      <c r="BG55836" s="95"/>
      <c r="BH55836" s="95"/>
      <c r="BI55836" s="95"/>
      <c r="BJ55836" s="95"/>
      <c r="BK55836" s="95"/>
      <c r="BL55836" s="95"/>
      <c r="BM55836" s="95"/>
      <c r="BN55836" s="95"/>
      <c r="CA55836" s="95"/>
    </row>
    <row r="55837" spans="31:79" s="97" customFormat="1" x14ac:dyDescent="0.2">
      <c r="AE55837" s="95"/>
      <c r="AF55837" s="95"/>
      <c r="AN55837" s="95"/>
      <c r="AO55837" s="95"/>
      <c r="AP55837" s="95"/>
      <c r="AQ55837" s="95"/>
      <c r="AR55837" s="95"/>
      <c r="AS55837" s="95"/>
      <c r="AT55837" s="95"/>
      <c r="AU55837" s="95"/>
      <c r="AV55837" s="95"/>
      <c r="AW55837" s="95"/>
      <c r="AX55837" s="95"/>
      <c r="AY55837" s="95"/>
      <c r="AZ55837" s="95"/>
      <c r="BA55837" s="95"/>
      <c r="BB55837" s="95"/>
      <c r="BC55837" s="95"/>
      <c r="BD55837" s="95"/>
      <c r="BE55837" s="95"/>
      <c r="BF55837" s="95"/>
      <c r="BG55837" s="95"/>
      <c r="BH55837" s="95"/>
      <c r="BI55837" s="95"/>
      <c r="BJ55837" s="95"/>
      <c r="BK55837" s="95"/>
      <c r="BL55837" s="95"/>
      <c r="BM55837" s="95"/>
      <c r="BN55837" s="95"/>
      <c r="CA55837" s="95"/>
    </row>
    <row r="55838" spans="31:79" s="97" customFormat="1" x14ac:dyDescent="0.2">
      <c r="AE55838" s="95"/>
      <c r="AF55838" s="95"/>
      <c r="AN55838" s="95"/>
      <c r="AO55838" s="95"/>
      <c r="AP55838" s="95"/>
      <c r="AQ55838" s="95"/>
      <c r="AR55838" s="95"/>
      <c r="AS55838" s="95"/>
      <c r="AT55838" s="95"/>
      <c r="AU55838" s="95"/>
      <c r="AV55838" s="95"/>
      <c r="AW55838" s="95"/>
      <c r="AX55838" s="95"/>
      <c r="AY55838" s="95"/>
      <c r="AZ55838" s="95"/>
      <c r="BA55838" s="95"/>
      <c r="BB55838" s="95"/>
      <c r="BC55838" s="95"/>
      <c r="BD55838" s="95"/>
      <c r="BE55838" s="95"/>
      <c r="BF55838" s="95"/>
      <c r="BG55838" s="95"/>
      <c r="BH55838" s="95"/>
      <c r="BI55838" s="95"/>
      <c r="BJ55838" s="95"/>
      <c r="BK55838" s="95"/>
      <c r="BL55838" s="95"/>
      <c r="BM55838" s="95"/>
      <c r="BN55838" s="95"/>
      <c r="CA55838" s="95"/>
    </row>
    <row r="55839" spans="31:79" s="97" customFormat="1" x14ac:dyDescent="0.2">
      <c r="AE55839" s="95"/>
      <c r="AF55839" s="95"/>
      <c r="AN55839" s="95"/>
      <c r="AO55839" s="95"/>
      <c r="AP55839" s="95"/>
      <c r="AQ55839" s="95"/>
      <c r="AR55839" s="95"/>
      <c r="AS55839" s="95"/>
      <c r="AT55839" s="95"/>
      <c r="AU55839" s="95"/>
      <c r="AV55839" s="95"/>
      <c r="AW55839" s="95"/>
      <c r="AX55839" s="95"/>
      <c r="AY55839" s="95"/>
      <c r="AZ55839" s="95"/>
      <c r="BA55839" s="95"/>
      <c r="BB55839" s="95"/>
      <c r="BC55839" s="95"/>
      <c r="BD55839" s="95"/>
      <c r="BE55839" s="95"/>
      <c r="BF55839" s="95"/>
      <c r="BG55839" s="95"/>
      <c r="BH55839" s="95"/>
      <c r="BI55839" s="95"/>
      <c r="BJ55839" s="95"/>
      <c r="BK55839" s="95"/>
      <c r="BL55839" s="95"/>
      <c r="BM55839" s="95"/>
      <c r="BN55839" s="95"/>
      <c r="CA55839" s="95"/>
    </row>
    <row r="55840" spans="31:79" s="97" customFormat="1" x14ac:dyDescent="0.2">
      <c r="AE55840" s="95"/>
      <c r="AF55840" s="95"/>
      <c r="AN55840" s="95"/>
      <c r="AO55840" s="95"/>
      <c r="AP55840" s="95"/>
      <c r="AQ55840" s="95"/>
      <c r="AR55840" s="95"/>
      <c r="AS55840" s="95"/>
      <c r="AT55840" s="95"/>
      <c r="AU55840" s="95"/>
      <c r="AV55840" s="95"/>
      <c r="AW55840" s="95"/>
      <c r="AX55840" s="95"/>
      <c r="AY55840" s="95"/>
      <c r="AZ55840" s="95"/>
      <c r="BA55840" s="95"/>
      <c r="BB55840" s="95"/>
      <c r="BC55840" s="95"/>
      <c r="BD55840" s="95"/>
      <c r="BE55840" s="95"/>
      <c r="BF55840" s="95"/>
      <c r="BG55840" s="95"/>
      <c r="BH55840" s="95"/>
      <c r="BI55840" s="95"/>
      <c r="BJ55840" s="95"/>
      <c r="BK55840" s="95"/>
      <c r="BL55840" s="95"/>
      <c r="BM55840" s="95"/>
      <c r="BN55840" s="95"/>
      <c r="CA55840" s="95"/>
    </row>
    <row r="55841" spans="31:79" s="97" customFormat="1" x14ac:dyDescent="0.2">
      <c r="AE55841" s="95"/>
      <c r="AF55841" s="95"/>
      <c r="AN55841" s="95"/>
      <c r="AO55841" s="95"/>
      <c r="AP55841" s="95"/>
      <c r="AQ55841" s="95"/>
      <c r="AR55841" s="95"/>
      <c r="AS55841" s="95"/>
      <c r="AT55841" s="95"/>
      <c r="AU55841" s="95"/>
      <c r="AV55841" s="95"/>
      <c r="AW55841" s="95"/>
      <c r="AX55841" s="95"/>
      <c r="AY55841" s="95"/>
      <c r="AZ55841" s="95"/>
      <c r="BA55841" s="95"/>
      <c r="BB55841" s="95"/>
      <c r="BC55841" s="95"/>
      <c r="BD55841" s="95"/>
      <c r="BE55841" s="95"/>
      <c r="BF55841" s="95"/>
      <c r="BG55841" s="95"/>
      <c r="BH55841" s="95"/>
      <c r="BI55841" s="95"/>
      <c r="BJ55841" s="95"/>
      <c r="BK55841" s="95"/>
      <c r="BL55841" s="95"/>
      <c r="BM55841" s="95"/>
      <c r="BN55841" s="95"/>
      <c r="CA55841" s="95"/>
    </row>
    <row r="55842" spans="31:79" s="97" customFormat="1" x14ac:dyDescent="0.2">
      <c r="AE55842" s="95"/>
      <c r="AF55842" s="95"/>
      <c r="AN55842" s="95"/>
      <c r="AO55842" s="95"/>
      <c r="AP55842" s="95"/>
      <c r="AQ55842" s="95"/>
      <c r="AR55842" s="95"/>
      <c r="AS55842" s="95"/>
      <c r="AT55842" s="95"/>
      <c r="AU55842" s="95"/>
      <c r="AV55842" s="95"/>
      <c r="AW55842" s="95"/>
      <c r="AX55842" s="95"/>
      <c r="AY55842" s="95"/>
      <c r="AZ55842" s="95"/>
      <c r="BA55842" s="95"/>
      <c r="BB55842" s="95"/>
      <c r="BC55842" s="95"/>
      <c r="BD55842" s="95"/>
      <c r="BE55842" s="95"/>
      <c r="BF55842" s="95"/>
      <c r="BG55842" s="95"/>
      <c r="BH55842" s="95"/>
      <c r="BI55842" s="95"/>
      <c r="BJ55842" s="95"/>
      <c r="BK55842" s="95"/>
      <c r="BL55842" s="95"/>
      <c r="BM55842" s="95"/>
      <c r="BN55842" s="95"/>
      <c r="CA55842" s="95"/>
    </row>
    <row r="55843" spans="31:79" s="97" customFormat="1" x14ac:dyDescent="0.2">
      <c r="AE55843" s="95"/>
      <c r="AF55843" s="95"/>
      <c r="AN55843" s="95"/>
      <c r="AO55843" s="95"/>
      <c r="AP55843" s="95"/>
      <c r="AQ55843" s="95"/>
      <c r="AR55843" s="95"/>
      <c r="AS55843" s="95"/>
      <c r="AT55843" s="95"/>
      <c r="AU55843" s="95"/>
      <c r="AV55843" s="95"/>
      <c r="AW55843" s="95"/>
      <c r="AX55843" s="95"/>
      <c r="AY55843" s="95"/>
      <c r="AZ55843" s="95"/>
      <c r="BA55843" s="95"/>
      <c r="BB55843" s="95"/>
      <c r="BC55843" s="95"/>
      <c r="BD55843" s="95"/>
      <c r="BE55843" s="95"/>
      <c r="BF55843" s="95"/>
      <c r="BG55843" s="95"/>
      <c r="BH55843" s="95"/>
      <c r="BI55843" s="95"/>
      <c r="BJ55843" s="95"/>
      <c r="BK55843" s="95"/>
      <c r="BL55843" s="95"/>
      <c r="BM55843" s="95"/>
      <c r="BN55843" s="95"/>
      <c r="CA55843" s="95"/>
    </row>
    <row r="55844" spans="31:79" s="97" customFormat="1" x14ac:dyDescent="0.2">
      <c r="AE55844" s="95"/>
      <c r="AF55844" s="95"/>
      <c r="AN55844" s="95"/>
      <c r="AO55844" s="95"/>
      <c r="AP55844" s="95"/>
      <c r="AQ55844" s="95"/>
      <c r="AR55844" s="95"/>
      <c r="AS55844" s="95"/>
      <c r="AT55844" s="95"/>
      <c r="AU55844" s="95"/>
      <c r="AV55844" s="95"/>
      <c r="AW55844" s="95"/>
      <c r="AX55844" s="95"/>
      <c r="AY55844" s="95"/>
      <c r="AZ55844" s="95"/>
      <c r="BA55844" s="95"/>
      <c r="BB55844" s="95"/>
      <c r="BC55844" s="95"/>
      <c r="BD55844" s="95"/>
      <c r="BE55844" s="95"/>
      <c r="BF55844" s="95"/>
      <c r="BG55844" s="95"/>
      <c r="BH55844" s="95"/>
      <c r="BI55844" s="95"/>
      <c r="BJ55844" s="95"/>
      <c r="BK55844" s="95"/>
      <c r="BL55844" s="95"/>
      <c r="BM55844" s="95"/>
      <c r="BN55844" s="95"/>
      <c r="CA55844" s="95"/>
    </row>
    <row r="55845" spans="31:79" s="97" customFormat="1" x14ac:dyDescent="0.2">
      <c r="AE55845" s="95"/>
      <c r="AF55845" s="95"/>
      <c r="AN55845" s="95"/>
      <c r="AO55845" s="95"/>
      <c r="AP55845" s="95"/>
      <c r="AQ55845" s="95"/>
      <c r="AR55845" s="95"/>
      <c r="AS55845" s="95"/>
      <c r="AT55845" s="95"/>
      <c r="AU55845" s="95"/>
      <c r="AV55845" s="95"/>
      <c r="AW55845" s="95"/>
      <c r="AX55845" s="95"/>
      <c r="AY55845" s="95"/>
      <c r="AZ55845" s="95"/>
      <c r="BA55845" s="95"/>
      <c r="BB55845" s="95"/>
      <c r="BC55845" s="95"/>
      <c r="BD55845" s="95"/>
      <c r="BE55845" s="95"/>
      <c r="BF55845" s="95"/>
      <c r="BG55845" s="95"/>
      <c r="BH55845" s="95"/>
      <c r="BI55845" s="95"/>
      <c r="BJ55845" s="95"/>
      <c r="BK55845" s="95"/>
      <c r="BL55845" s="95"/>
      <c r="BM55845" s="95"/>
      <c r="BN55845" s="95"/>
      <c r="CA55845" s="95"/>
    </row>
    <row r="55846" spans="31:79" s="97" customFormat="1" x14ac:dyDescent="0.2">
      <c r="AE55846" s="95"/>
      <c r="AF55846" s="95"/>
      <c r="AN55846" s="95"/>
      <c r="AO55846" s="95"/>
      <c r="AP55846" s="95"/>
      <c r="AQ55846" s="95"/>
      <c r="AR55846" s="95"/>
      <c r="AS55846" s="95"/>
      <c r="AT55846" s="95"/>
      <c r="AU55846" s="95"/>
      <c r="AV55846" s="95"/>
      <c r="AW55846" s="95"/>
      <c r="AX55846" s="95"/>
      <c r="AY55846" s="95"/>
      <c r="AZ55846" s="95"/>
      <c r="BA55846" s="95"/>
      <c r="BB55846" s="95"/>
      <c r="BC55846" s="95"/>
      <c r="BD55846" s="95"/>
      <c r="BE55846" s="95"/>
      <c r="BF55846" s="95"/>
      <c r="BG55846" s="95"/>
      <c r="BH55846" s="95"/>
      <c r="BI55846" s="95"/>
      <c r="BJ55846" s="95"/>
      <c r="BK55846" s="95"/>
      <c r="BL55846" s="95"/>
      <c r="BM55846" s="95"/>
      <c r="BN55846" s="95"/>
      <c r="CA55846" s="95"/>
    </row>
    <row r="55847" spans="31:79" s="97" customFormat="1" x14ac:dyDescent="0.2">
      <c r="AE55847" s="95"/>
      <c r="AF55847" s="95"/>
      <c r="AN55847" s="95"/>
      <c r="AO55847" s="95"/>
      <c r="AP55847" s="95"/>
      <c r="AQ55847" s="95"/>
      <c r="AR55847" s="95"/>
      <c r="AS55847" s="95"/>
      <c r="AT55847" s="95"/>
      <c r="AU55847" s="95"/>
      <c r="AV55847" s="95"/>
      <c r="AW55847" s="95"/>
      <c r="AX55847" s="95"/>
      <c r="AY55847" s="95"/>
      <c r="AZ55847" s="95"/>
      <c r="BA55847" s="95"/>
      <c r="BB55847" s="95"/>
      <c r="BC55847" s="95"/>
      <c r="BD55847" s="95"/>
      <c r="BE55847" s="95"/>
      <c r="BF55847" s="95"/>
      <c r="BG55847" s="95"/>
      <c r="BH55847" s="95"/>
      <c r="BI55847" s="95"/>
      <c r="BJ55847" s="95"/>
      <c r="BK55847" s="95"/>
      <c r="BL55847" s="95"/>
      <c r="BM55847" s="95"/>
      <c r="BN55847" s="95"/>
      <c r="CA55847" s="95"/>
    </row>
    <row r="55848" spans="31:79" s="97" customFormat="1" x14ac:dyDescent="0.2">
      <c r="AE55848" s="95"/>
      <c r="AF55848" s="95"/>
      <c r="AN55848" s="95"/>
      <c r="AO55848" s="95"/>
      <c r="AP55848" s="95"/>
      <c r="AQ55848" s="95"/>
      <c r="AR55848" s="95"/>
      <c r="AS55848" s="95"/>
      <c r="AT55848" s="95"/>
      <c r="AU55848" s="95"/>
      <c r="AV55848" s="95"/>
      <c r="AW55848" s="95"/>
      <c r="AX55848" s="95"/>
      <c r="AY55848" s="95"/>
      <c r="AZ55848" s="95"/>
      <c r="BA55848" s="95"/>
      <c r="BB55848" s="95"/>
      <c r="BC55848" s="95"/>
      <c r="BD55848" s="95"/>
      <c r="BE55848" s="95"/>
      <c r="BF55848" s="95"/>
      <c r="BG55848" s="95"/>
      <c r="BH55848" s="95"/>
      <c r="BI55848" s="95"/>
      <c r="BJ55848" s="95"/>
      <c r="BK55848" s="95"/>
      <c r="BL55848" s="95"/>
      <c r="BM55848" s="95"/>
      <c r="BN55848" s="95"/>
      <c r="CA55848" s="95"/>
    </row>
    <row r="55849" spans="31:79" s="97" customFormat="1" x14ac:dyDescent="0.2">
      <c r="AE55849" s="95"/>
      <c r="AF55849" s="95"/>
      <c r="AN55849" s="95"/>
      <c r="AO55849" s="95"/>
      <c r="AP55849" s="95"/>
      <c r="AQ55849" s="95"/>
      <c r="AR55849" s="95"/>
      <c r="AS55849" s="95"/>
      <c r="AT55849" s="95"/>
      <c r="AU55849" s="95"/>
      <c r="AV55849" s="95"/>
      <c r="AW55849" s="95"/>
      <c r="AX55849" s="95"/>
      <c r="AY55849" s="95"/>
      <c r="AZ55849" s="95"/>
      <c r="BA55849" s="95"/>
      <c r="BB55849" s="95"/>
      <c r="BC55849" s="95"/>
      <c r="BD55849" s="95"/>
      <c r="BE55849" s="95"/>
      <c r="BF55849" s="95"/>
      <c r="BG55849" s="95"/>
      <c r="BH55849" s="95"/>
      <c r="BI55849" s="95"/>
      <c r="BJ55849" s="95"/>
      <c r="BK55849" s="95"/>
      <c r="BL55849" s="95"/>
      <c r="BM55849" s="95"/>
      <c r="BN55849" s="95"/>
      <c r="CA55849" s="95"/>
    </row>
    <row r="55850" spans="31:79" s="97" customFormat="1" x14ac:dyDescent="0.2">
      <c r="AE55850" s="95"/>
      <c r="AF55850" s="95"/>
      <c r="AN55850" s="95"/>
      <c r="AO55850" s="95"/>
      <c r="AP55850" s="95"/>
      <c r="AQ55850" s="95"/>
      <c r="AR55850" s="95"/>
      <c r="AS55850" s="95"/>
      <c r="AT55850" s="95"/>
      <c r="AU55850" s="95"/>
      <c r="AV55850" s="95"/>
      <c r="AW55850" s="95"/>
      <c r="AX55850" s="95"/>
      <c r="AY55850" s="95"/>
      <c r="AZ55850" s="95"/>
      <c r="BA55850" s="95"/>
      <c r="BB55850" s="95"/>
      <c r="BC55850" s="95"/>
      <c r="BD55850" s="95"/>
      <c r="BE55850" s="95"/>
      <c r="BF55850" s="95"/>
      <c r="BG55850" s="95"/>
      <c r="BH55850" s="95"/>
      <c r="BI55850" s="95"/>
      <c r="BJ55850" s="95"/>
      <c r="BK55850" s="95"/>
      <c r="BL55850" s="95"/>
      <c r="BM55850" s="95"/>
      <c r="BN55850" s="95"/>
      <c r="CA55850" s="95"/>
    </row>
    <row r="55851" spans="31:79" s="97" customFormat="1" x14ac:dyDescent="0.2">
      <c r="AE55851" s="95"/>
      <c r="AF55851" s="95"/>
      <c r="AN55851" s="95"/>
      <c r="AO55851" s="95"/>
      <c r="AP55851" s="95"/>
      <c r="AQ55851" s="95"/>
      <c r="AR55851" s="95"/>
      <c r="AS55851" s="95"/>
      <c r="AT55851" s="95"/>
      <c r="AU55851" s="95"/>
      <c r="AV55851" s="95"/>
      <c r="AW55851" s="95"/>
      <c r="AX55851" s="95"/>
      <c r="AY55851" s="95"/>
      <c r="AZ55851" s="95"/>
      <c r="BA55851" s="95"/>
      <c r="BB55851" s="95"/>
      <c r="BC55851" s="95"/>
      <c r="BD55851" s="95"/>
      <c r="BE55851" s="95"/>
      <c r="BF55851" s="95"/>
      <c r="BG55851" s="95"/>
      <c r="BH55851" s="95"/>
      <c r="BI55851" s="95"/>
      <c r="BJ55851" s="95"/>
      <c r="BK55851" s="95"/>
      <c r="BL55851" s="95"/>
      <c r="BM55851" s="95"/>
      <c r="BN55851" s="95"/>
      <c r="CA55851" s="95"/>
    </row>
    <row r="55852" spans="31:79" s="97" customFormat="1" x14ac:dyDescent="0.2">
      <c r="AE55852" s="95"/>
      <c r="AF55852" s="95"/>
      <c r="AN55852" s="95"/>
      <c r="AO55852" s="95"/>
      <c r="AP55852" s="95"/>
      <c r="AQ55852" s="95"/>
      <c r="AR55852" s="95"/>
      <c r="AS55852" s="95"/>
      <c r="AT55852" s="95"/>
      <c r="AU55852" s="95"/>
      <c r="AV55852" s="95"/>
      <c r="AW55852" s="95"/>
      <c r="AX55852" s="95"/>
      <c r="AY55852" s="95"/>
      <c r="AZ55852" s="95"/>
      <c r="BA55852" s="95"/>
      <c r="BB55852" s="95"/>
      <c r="BC55852" s="95"/>
      <c r="BD55852" s="95"/>
      <c r="BE55852" s="95"/>
      <c r="BF55852" s="95"/>
      <c r="BG55852" s="95"/>
      <c r="BH55852" s="95"/>
      <c r="BI55852" s="95"/>
      <c r="BJ55852" s="95"/>
      <c r="BK55852" s="95"/>
      <c r="BL55852" s="95"/>
      <c r="BM55852" s="95"/>
      <c r="BN55852" s="95"/>
      <c r="CA55852" s="95"/>
    </row>
    <row r="55853" spans="31:79" s="97" customFormat="1" x14ac:dyDescent="0.2">
      <c r="AE55853" s="95"/>
      <c r="AF55853" s="95"/>
      <c r="AN55853" s="95"/>
      <c r="AO55853" s="95"/>
      <c r="AP55853" s="95"/>
      <c r="AQ55853" s="95"/>
      <c r="AR55853" s="95"/>
      <c r="AS55853" s="95"/>
      <c r="AT55853" s="95"/>
      <c r="AU55853" s="95"/>
      <c r="AV55853" s="95"/>
      <c r="AW55853" s="95"/>
      <c r="AX55853" s="95"/>
      <c r="AY55853" s="95"/>
      <c r="AZ55853" s="95"/>
      <c r="BA55853" s="95"/>
      <c r="BB55853" s="95"/>
      <c r="BC55853" s="95"/>
      <c r="BD55853" s="95"/>
      <c r="BE55853" s="95"/>
      <c r="BF55853" s="95"/>
      <c r="BG55853" s="95"/>
      <c r="BH55853" s="95"/>
      <c r="BI55853" s="95"/>
      <c r="BJ55853" s="95"/>
      <c r="BK55853" s="95"/>
      <c r="BL55853" s="95"/>
      <c r="BM55853" s="95"/>
      <c r="BN55853" s="95"/>
      <c r="CA55853" s="95"/>
    </row>
    <row r="55854" spans="31:79" s="97" customFormat="1" x14ac:dyDescent="0.2">
      <c r="AE55854" s="95"/>
      <c r="AF55854" s="95"/>
      <c r="AN55854" s="95"/>
      <c r="AO55854" s="95"/>
      <c r="AP55854" s="95"/>
      <c r="AQ55854" s="95"/>
      <c r="AR55854" s="95"/>
      <c r="AS55854" s="95"/>
      <c r="AT55854" s="95"/>
      <c r="AU55854" s="95"/>
      <c r="AV55854" s="95"/>
      <c r="AW55854" s="95"/>
      <c r="AX55854" s="95"/>
      <c r="AY55854" s="95"/>
      <c r="AZ55854" s="95"/>
      <c r="BA55854" s="95"/>
      <c r="BB55854" s="95"/>
      <c r="BC55854" s="95"/>
      <c r="BD55854" s="95"/>
      <c r="BE55854" s="95"/>
      <c r="BF55854" s="95"/>
      <c r="BG55854" s="95"/>
      <c r="BH55854" s="95"/>
      <c r="BI55854" s="95"/>
      <c r="BJ55854" s="95"/>
      <c r="BK55854" s="95"/>
      <c r="BL55854" s="95"/>
      <c r="BM55854" s="95"/>
      <c r="BN55854" s="95"/>
      <c r="CA55854" s="95"/>
    </row>
    <row r="55855" spans="31:79" s="97" customFormat="1" x14ac:dyDescent="0.2">
      <c r="AE55855" s="95"/>
      <c r="AF55855" s="95"/>
      <c r="AN55855" s="95"/>
      <c r="AO55855" s="95"/>
      <c r="AP55855" s="95"/>
      <c r="AQ55855" s="95"/>
      <c r="AR55855" s="95"/>
      <c r="AS55855" s="95"/>
      <c r="AT55855" s="95"/>
      <c r="AU55855" s="95"/>
      <c r="AV55855" s="95"/>
      <c r="AW55855" s="95"/>
      <c r="AX55855" s="95"/>
      <c r="AY55855" s="95"/>
      <c r="AZ55855" s="95"/>
      <c r="BA55855" s="95"/>
      <c r="BB55855" s="95"/>
      <c r="BC55855" s="95"/>
      <c r="BD55855" s="95"/>
      <c r="BE55855" s="95"/>
      <c r="BF55855" s="95"/>
      <c r="BG55855" s="95"/>
      <c r="BH55855" s="95"/>
      <c r="BI55855" s="95"/>
      <c r="BJ55855" s="95"/>
      <c r="BK55855" s="95"/>
      <c r="BL55855" s="95"/>
      <c r="BM55855" s="95"/>
      <c r="BN55855" s="95"/>
      <c r="CA55855" s="95"/>
    </row>
    <row r="55856" spans="31:79" s="97" customFormat="1" x14ac:dyDescent="0.2">
      <c r="AE55856" s="95"/>
      <c r="AF55856" s="95"/>
      <c r="AN55856" s="95"/>
      <c r="AO55856" s="95"/>
      <c r="AP55856" s="95"/>
      <c r="AQ55856" s="95"/>
      <c r="AR55856" s="95"/>
      <c r="AS55856" s="95"/>
      <c r="AT55856" s="95"/>
      <c r="AU55856" s="95"/>
      <c r="AV55856" s="95"/>
      <c r="AW55856" s="95"/>
      <c r="AX55856" s="95"/>
      <c r="AY55856" s="95"/>
      <c r="AZ55856" s="95"/>
      <c r="BA55856" s="95"/>
      <c r="BB55856" s="95"/>
      <c r="BC55856" s="95"/>
      <c r="BD55856" s="95"/>
      <c r="BE55856" s="95"/>
      <c r="BF55856" s="95"/>
      <c r="BG55856" s="95"/>
      <c r="BH55856" s="95"/>
      <c r="BI55856" s="95"/>
      <c r="BJ55856" s="95"/>
      <c r="BK55856" s="95"/>
      <c r="BL55856" s="95"/>
      <c r="BM55856" s="95"/>
      <c r="BN55856" s="95"/>
      <c r="CA55856" s="95"/>
    </row>
    <row r="55857" spans="31:79" s="97" customFormat="1" x14ac:dyDescent="0.2">
      <c r="AE55857" s="95"/>
      <c r="AF55857" s="95"/>
      <c r="AN55857" s="95"/>
      <c r="AO55857" s="95"/>
      <c r="AP55857" s="95"/>
      <c r="AQ55857" s="95"/>
      <c r="AR55857" s="95"/>
      <c r="AS55857" s="95"/>
      <c r="AT55857" s="95"/>
      <c r="AU55857" s="95"/>
      <c r="AV55857" s="95"/>
      <c r="AW55857" s="95"/>
      <c r="AX55857" s="95"/>
      <c r="AY55857" s="95"/>
      <c r="AZ55857" s="95"/>
      <c r="BA55857" s="95"/>
      <c r="BB55857" s="95"/>
      <c r="BC55857" s="95"/>
      <c r="BD55857" s="95"/>
      <c r="BE55857" s="95"/>
      <c r="BF55857" s="95"/>
      <c r="BG55857" s="95"/>
      <c r="BH55857" s="95"/>
      <c r="BI55857" s="95"/>
      <c r="BJ55857" s="95"/>
      <c r="BK55857" s="95"/>
      <c r="BL55857" s="95"/>
      <c r="BM55857" s="95"/>
      <c r="BN55857" s="95"/>
      <c r="CA55857" s="95"/>
    </row>
    <row r="55858" spans="31:79" s="97" customFormat="1" x14ac:dyDescent="0.2">
      <c r="AE55858" s="95"/>
      <c r="AF55858" s="95"/>
      <c r="AN55858" s="95"/>
      <c r="AO55858" s="95"/>
      <c r="AP55858" s="95"/>
      <c r="AQ55858" s="95"/>
      <c r="AR55858" s="95"/>
      <c r="AS55858" s="95"/>
      <c r="AT55858" s="95"/>
      <c r="AU55858" s="95"/>
      <c r="AV55858" s="95"/>
      <c r="AW55858" s="95"/>
      <c r="AX55858" s="95"/>
      <c r="AY55858" s="95"/>
      <c r="AZ55858" s="95"/>
      <c r="BA55858" s="95"/>
      <c r="BB55858" s="95"/>
      <c r="BC55858" s="95"/>
      <c r="BD55858" s="95"/>
      <c r="BE55858" s="95"/>
      <c r="BF55858" s="95"/>
      <c r="BG55858" s="95"/>
      <c r="BH55858" s="95"/>
      <c r="BI55858" s="95"/>
      <c r="BJ55858" s="95"/>
      <c r="BK55858" s="95"/>
      <c r="BL55858" s="95"/>
      <c r="BM55858" s="95"/>
      <c r="BN55858" s="95"/>
      <c r="CA55858" s="95"/>
    </row>
    <row r="55859" spans="31:79" s="97" customFormat="1" x14ac:dyDescent="0.2">
      <c r="AE55859" s="95"/>
      <c r="AF55859" s="95"/>
      <c r="AN55859" s="95"/>
      <c r="AO55859" s="95"/>
      <c r="AP55859" s="95"/>
      <c r="AQ55859" s="95"/>
      <c r="AR55859" s="95"/>
      <c r="AS55859" s="95"/>
      <c r="AT55859" s="95"/>
      <c r="AU55859" s="95"/>
      <c r="AV55859" s="95"/>
      <c r="AW55859" s="95"/>
      <c r="AX55859" s="95"/>
      <c r="AY55859" s="95"/>
      <c r="AZ55859" s="95"/>
      <c r="BA55859" s="95"/>
      <c r="BB55859" s="95"/>
      <c r="BC55859" s="95"/>
      <c r="BD55859" s="95"/>
      <c r="BE55859" s="95"/>
      <c r="BF55859" s="95"/>
      <c r="BG55859" s="95"/>
      <c r="BH55859" s="95"/>
      <c r="BI55859" s="95"/>
      <c r="BJ55859" s="95"/>
      <c r="BK55859" s="95"/>
      <c r="BL55859" s="95"/>
      <c r="BM55859" s="95"/>
      <c r="BN55859" s="95"/>
      <c r="CA55859" s="95"/>
    </row>
    <row r="55860" spans="31:79" s="97" customFormat="1" x14ac:dyDescent="0.2">
      <c r="AE55860" s="95"/>
      <c r="AF55860" s="95"/>
      <c r="AN55860" s="95"/>
      <c r="AO55860" s="95"/>
      <c r="AP55860" s="95"/>
      <c r="AQ55860" s="95"/>
      <c r="AR55860" s="95"/>
      <c r="AS55860" s="95"/>
      <c r="AT55860" s="95"/>
      <c r="AU55860" s="95"/>
      <c r="AV55860" s="95"/>
      <c r="AW55860" s="95"/>
      <c r="AX55860" s="95"/>
      <c r="AY55860" s="95"/>
      <c r="AZ55860" s="95"/>
      <c r="BA55860" s="95"/>
      <c r="BB55860" s="95"/>
      <c r="BC55860" s="95"/>
      <c r="BD55860" s="95"/>
      <c r="BE55860" s="95"/>
      <c r="BF55860" s="95"/>
      <c r="BG55860" s="95"/>
      <c r="BH55860" s="95"/>
      <c r="BI55860" s="95"/>
      <c r="BJ55860" s="95"/>
      <c r="BK55860" s="95"/>
      <c r="BL55860" s="95"/>
      <c r="BM55860" s="95"/>
      <c r="BN55860" s="95"/>
      <c r="CA55860" s="95"/>
    </row>
    <row r="55861" spans="31:79" s="97" customFormat="1" x14ac:dyDescent="0.2">
      <c r="AE55861" s="95"/>
      <c r="AF55861" s="95"/>
      <c r="AN55861" s="95"/>
      <c r="AO55861" s="95"/>
      <c r="AP55861" s="95"/>
      <c r="AQ55861" s="95"/>
      <c r="AR55861" s="95"/>
      <c r="AS55861" s="95"/>
      <c r="AT55861" s="95"/>
      <c r="AU55861" s="95"/>
      <c r="AV55861" s="95"/>
      <c r="AW55861" s="95"/>
      <c r="AX55861" s="95"/>
      <c r="AY55861" s="95"/>
      <c r="AZ55861" s="95"/>
      <c r="BA55861" s="95"/>
      <c r="BB55861" s="95"/>
      <c r="BC55861" s="95"/>
      <c r="BD55861" s="95"/>
      <c r="BE55861" s="95"/>
      <c r="BF55861" s="95"/>
      <c r="BG55861" s="95"/>
      <c r="BH55861" s="95"/>
      <c r="BI55861" s="95"/>
      <c r="BJ55861" s="95"/>
      <c r="BK55861" s="95"/>
      <c r="BL55861" s="95"/>
      <c r="BM55861" s="95"/>
      <c r="BN55861" s="95"/>
      <c r="CA55861" s="95"/>
    </row>
    <row r="55862" spans="31:79" s="97" customFormat="1" x14ac:dyDescent="0.2">
      <c r="AE55862" s="95"/>
      <c r="AF55862" s="95"/>
      <c r="AN55862" s="95"/>
      <c r="AO55862" s="95"/>
      <c r="AP55862" s="95"/>
      <c r="AQ55862" s="95"/>
      <c r="AR55862" s="95"/>
      <c r="AS55862" s="95"/>
      <c r="AT55862" s="95"/>
      <c r="AU55862" s="95"/>
      <c r="AV55862" s="95"/>
      <c r="AW55862" s="95"/>
      <c r="AX55862" s="95"/>
      <c r="AY55862" s="95"/>
      <c r="AZ55862" s="95"/>
      <c r="BA55862" s="95"/>
      <c r="BB55862" s="95"/>
      <c r="BC55862" s="95"/>
      <c r="BD55862" s="95"/>
      <c r="BE55862" s="95"/>
      <c r="BF55862" s="95"/>
      <c r="BG55862" s="95"/>
      <c r="BH55862" s="95"/>
      <c r="BI55862" s="95"/>
      <c r="BJ55862" s="95"/>
      <c r="BK55862" s="95"/>
      <c r="BL55862" s="95"/>
      <c r="BM55862" s="95"/>
      <c r="BN55862" s="95"/>
      <c r="CA55862" s="95"/>
    </row>
    <row r="55863" spans="31:79" s="97" customFormat="1" x14ac:dyDescent="0.2">
      <c r="AE55863" s="95"/>
      <c r="AF55863" s="95"/>
      <c r="AN55863" s="95"/>
      <c r="AO55863" s="95"/>
      <c r="AP55863" s="95"/>
      <c r="AQ55863" s="95"/>
      <c r="AR55863" s="95"/>
      <c r="AS55863" s="95"/>
      <c r="AT55863" s="95"/>
      <c r="AU55863" s="95"/>
      <c r="AV55863" s="95"/>
      <c r="AW55863" s="95"/>
      <c r="AX55863" s="95"/>
      <c r="AY55863" s="95"/>
      <c r="AZ55863" s="95"/>
      <c r="BA55863" s="95"/>
      <c r="BB55863" s="95"/>
      <c r="BC55863" s="95"/>
      <c r="BD55863" s="95"/>
      <c r="BE55863" s="95"/>
      <c r="BF55863" s="95"/>
      <c r="BG55863" s="95"/>
      <c r="BH55863" s="95"/>
      <c r="BI55863" s="95"/>
      <c r="BJ55863" s="95"/>
      <c r="BK55863" s="95"/>
      <c r="BL55863" s="95"/>
      <c r="BM55863" s="95"/>
      <c r="BN55863" s="95"/>
      <c r="CA55863" s="95"/>
    </row>
    <row r="55864" spans="31:79" s="97" customFormat="1" x14ac:dyDescent="0.2">
      <c r="AE55864" s="95"/>
      <c r="AF55864" s="95"/>
      <c r="AN55864" s="95"/>
      <c r="AO55864" s="95"/>
      <c r="AP55864" s="95"/>
      <c r="AQ55864" s="95"/>
      <c r="AR55864" s="95"/>
      <c r="AS55864" s="95"/>
      <c r="AT55864" s="95"/>
      <c r="AU55864" s="95"/>
      <c r="AV55864" s="95"/>
      <c r="AW55864" s="95"/>
      <c r="AX55864" s="95"/>
      <c r="AY55864" s="95"/>
      <c r="AZ55864" s="95"/>
      <c r="BA55864" s="95"/>
      <c r="BB55864" s="95"/>
      <c r="BC55864" s="95"/>
      <c r="BD55864" s="95"/>
      <c r="BE55864" s="95"/>
      <c r="BF55864" s="95"/>
      <c r="BG55864" s="95"/>
      <c r="BH55864" s="95"/>
      <c r="BI55864" s="95"/>
      <c r="BJ55864" s="95"/>
      <c r="BK55864" s="95"/>
      <c r="BL55864" s="95"/>
      <c r="BM55864" s="95"/>
      <c r="BN55864" s="95"/>
      <c r="CA55864" s="95"/>
    </row>
    <row r="55865" spans="31:79" s="97" customFormat="1" x14ac:dyDescent="0.2">
      <c r="AE55865" s="95"/>
      <c r="AF55865" s="95"/>
      <c r="AN55865" s="95"/>
      <c r="AO55865" s="95"/>
      <c r="AP55865" s="95"/>
      <c r="AQ55865" s="95"/>
      <c r="AR55865" s="95"/>
      <c r="AS55865" s="95"/>
      <c r="AT55865" s="95"/>
      <c r="AU55865" s="95"/>
      <c r="AV55865" s="95"/>
      <c r="AW55865" s="95"/>
      <c r="AX55865" s="95"/>
      <c r="AY55865" s="95"/>
      <c r="AZ55865" s="95"/>
      <c r="BA55865" s="95"/>
      <c r="BB55865" s="95"/>
      <c r="BC55865" s="95"/>
      <c r="BD55865" s="95"/>
      <c r="BE55865" s="95"/>
      <c r="BF55865" s="95"/>
      <c r="BG55865" s="95"/>
      <c r="BH55865" s="95"/>
      <c r="BI55865" s="95"/>
      <c r="BJ55865" s="95"/>
      <c r="BK55865" s="95"/>
      <c r="BL55865" s="95"/>
      <c r="BM55865" s="95"/>
      <c r="BN55865" s="95"/>
      <c r="CA55865" s="95"/>
    </row>
    <row r="55866" spans="31:79" s="97" customFormat="1" x14ac:dyDescent="0.2">
      <c r="AE55866" s="95"/>
      <c r="AF55866" s="95"/>
      <c r="AN55866" s="95"/>
      <c r="AO55866" s="95"/>
      <c r="AP55866" s="95"/>
      <c r="AQ55866" s="95"/>
      <c r="AR55866" s="95"/>
      <c r="AS55866" s="95"/>
      <c r="AT55866" s="95"/>
      <c r="AU55866" s="95"/>
      <c r="AV55866" s="95"/>
      <c r="AW55866" s="95"/>
      <c r="AX55866" s="95"/>
      <c r="AY55866" s="95"/>
      <c r="AZ55866" s="95"/>
      <c r="BA55866" s="95"/>
      <c r="BB55866" s="95"/>
      <c r="BC55866" s="95"/>
      <c r="BD55866" s="95"/>
      <c r="BE55866" s="95"/>
      <c r="BF55866" s="95"/>
      <c r="BG55866" s="95"/>
      <c r="BH55866" s="95"/>
      <c r="BI55866" s="95"/>
      <c r="BJ55866" s="95"/>
      <c r="BK55866" s="95"/>
      <c r="BL55866" s="95"/>
      <c r="BM55866" s="95"/>
      <c r="BN55866" s="95"/>
      <c r="CA55866" s="95"/>
    </row>
    <row r="55867" spans="31:79" s="97" customFormat="1" x14ac:dyDescent="0.2">
      <c r="AE55867" s="95"/>
      <c r="AF55867" s="95"/>
      <c r="AN55867" s="95"/>
      <c r="AO55867" s="95"/>
      <c r="AP55867" s="95"/>
      <c r="AQ55867" s="95"/>
      <c r="AR55867" s="95"/>
      <c r="AS55867" s="95"/>
      <c r="AT55867" s="95"/>
      <c r="AU55867" s="95"/>
      <c r="AV55867" s="95"/>
      <c r="AW55867" s="95"/>
      <c r="AX55867" s="95"/>
      <c r="AY55867" s="95"/>
      <c r="AZ55867" s="95"/>
      <c r="BA55867" s="95"/>
      <c r="BB55867" s="95"/>
      <c r="BC55867" s="95"/>
      <c r="BD55867" s="95"/>
      <c r="BE55867" s="95"/>
      <c r="BF55867" s="95"/>
      <c r="BG55867" s="95"/>
      <c r="BH55867" s="95"/>
      <c r="BI55867" s="95"/>
      <c r="BJ55867" s="95"/>
      <c r="BK55867" s="95"/>
      <c r="BL55867" s="95"/>
      <c r="BM55867" s="95"/>
      <c r="BN55867" s="95"/>
      <c r="CA55867" s="95"/>
    </row>
    <row r="55868" spans="31:79" s="97" customFormat="1" x14ac:dyDescent="0.2">
      <c r="AE55868" s="95"/>
      <c r="AF55868" s="95"/>
      <c r="AN55868" s="95"/>
      <c r="AO55868" s="95"/>
      <c r="AP55868" s="95"/>
      <c r="AQ55868" s="95"/>
      <c r="AR55868" s="95"/>
      <c r="AS55868" s="95"/>
      <c r="AT55868" s="95"/>
      <c r="AU55868" s="95"/>
      <c r="AV55868" s="95"/>
      <c r="AW55868" s="95"/>
      <c r="AX55868" s="95"/>
      <c r="AY55868" s="95"/>
      <c r="AZ55868" s="95"/>
      <c r="BA55868" s="95"/>
      <c r="BB55868" s="95"/>
      <c r="BC55868" s="95"/>
      <c r="BD55868" s="95"/>
      <c r="BE55868" s="95"/>
      <c r="BF55868" s="95"/>
      <c r="BG55868" s="95"/>
      <c r="BH55868" s="95"/>
      <c r="BI55868" s="95"/>
      <c r="BJ55868" s="95"/>
      <c r="BK55868" s="95"/>
      <c r="BL55868" s="95"/>
      <c r="BM55868" s="95"/>
      <c r="BN55868" s="95"/>
      <c r="CA55868" s="95"/>
    </row>
    <row r="55869" spans="31:79" s="97" customFormat="1" x14ac:dyDescent="0.2">
      <c r="AE55869" s="95"/>
      <c r="AF55869" s="95"/>
      <c r="AN55869" s="95"/>
      <c r="AO55869" s="95"/>
      <c r="AP55869" s="95"/>
      <c r="AQ55869" s="95"/>
      <c r="AR55869" s="95"/>
      <c r="AS55869" s="95"/>
      <c r="AT55869" s="95"/>
      <c r="AU55869" s="95"/>
      <c r="AV55869" s="95"/>
      <c r="AW55869" s="95"/>
      <c r="AX55869" s="95"/>
      <c r="AY55869" s="95"/>
      <c r="AZ55869" s="95"/>
      <c r="BA55869" s="95"/>
      <c r="BB55869" s="95"/>
      <c r="BC55869" s="95"/>
      <c r="BD55869" s="95"/>
      <c r="BE55869" s="95"/>
      <c r="BF55869" s="95"/>
      <c r="BG55869" s="95"/>
      <c r="BH55869" s="95"/>
      <c r="BI55869" s="95"/>
      <c r="BJ55869" s="95"/>
      <c r="BK55869" s="95"/>
      <c r="BL55869" s="95"/>
      <c r="BM55869" s="95"/>
      <c r="BN55869" s="95"/>
      <c r="CA55869" s="95"/>
    </row>
    <row r="55870" spans="31:79" s="97" customFormat="1" x14ac:dyDescent="0.2">
      <c r="AE55870" s="95"/>
      <c r="AF55870" s="95"/>
      <c r="AN55870" s="95"/>
      <c r="AO55870" s="95"/>
      <c r="AP55870" s="95"/>
      <c r="AQ55870" s="95"/>
      <c r="AR55870" s="95"/>
      <c r="AS55870" s="95"/>
      <c r="AT55870" s="95"/>
      <c r="AU55870" s="95"/>
      <c r="AV55870" s="95"/>
      <c r="AW55870" s="95"/>
      <c r="AX55870" s="95"/>
      <c r="AY55870" s="95"/>
      <c r="AZ55870" s="95"/>
      <c r="BA55870" s="95"/>
      <c r="BB55870" s="95"/>
      <c r="BC55870" s="95"/>
      <c r="BD55870" s="95"/>
      <c r="BE55870" s="95"/>
      <c r="BF55870" s="95"/>
      <c r="BG55870" s="95"/>
      <c r="BH55870" s="95"/>
      <c r="BI55870" s="95"/>
      <c r="BJ55870" s="95"/>
      <c r="BK55870" s="95"/>
      <c r="BL55870" s="95"/>
      <c r="BM55870" s="95"/>
      <c r="BN55870" s="95"/>
      <c r="CA55870" s="95"/>
    </row>
    <row r="55871" spans="31:79" s="97" customFormat="1" x14ac:dyDescent="0.2">
      <c r="AE55871" s="95"/>
      <c r="AF55871" s="95"/>
      <c r="AN55871" s="95"/>
      <c r="AO55871" s="95"/>
      <c r="AP55871" s="95"/>
      <c r="AQ55871" s="95"/>
      <c r="AR55871" s="95"/>
      <c r="AS55871" s="95"/>
      <c r="AT55871" s="95"/>
      <c r="AU55871" s="95"/>
      <c r="AV55871" s="95"/>
      <c r="AW55871" s="95"/>
      <c r="AX55871" s="95"/>
      <c r="AY55871" s="95"/>
      <c r="AZ55871" s="95"/>
      <c r="BA55871" s="95"/>
      <c r="BB55871" s="95"/>
      <c r="BC55871" s="95"/>
      <c r="BD55871" s="95"/>
      <c r="BE55871" s="95"/>
      <c r="BF55871" s="95"/>
      <c r="BG55871" s="95"/>
      <c r="BH55871" s="95"/>
      <c r="BI55871" s="95"/>
      <c r="BJ55871" s="95"/>
      <c r="BK55871" s="95"/>
      <c r="BL55871" s="95"/>
      <c r="BM55871" s="95"/>
      <c r="BN55871" s="95"/>
      <c r="CA55871" s="95"/>
    </row>
    <row r="55872" spans="31:79" s="97" customFormat="1" x14ac:dyDescent="0.2">
      <c r="AE55872" s="95"/>
      <c r="AF55872" s="95"/>
      <c r="AN55872" s="95"/>
      <c r="AO55872" s="95"/>
      <c r="AP55872" s="95"/>
      <c r="AQ55872" s="95"/>
      <c r="AR55872" s="95"/>
      <c r="AS55872" s="95"/>
      <c r="AT55872" s="95"/>
      <c r="AU55872" s="95"/>
      <c r="AV55872" s="95"/>
      <c r="AW55872" s="95"/>
      <c r="AX55872" s="95"/>
      <c r="AY55872" s="95"/>
      <c r="AZ55872" s="95"/>
      <c r="BA55872" s="95"/>
      <c r="BB55872" s="95"/>
      <c r="BC55872" s="95"/>
      <c r="BD55872" s="95"/>
      <c r="BE55872" s="95"/>
      <c r="BF55872" s="95"/>
      <c r="BG55872" s="95"/>
      <c r="BH55872" s="95"/>
      <c r="BI55872" s="95"/>
      <c r="BJ55872" s="95"/>
      <c r="BK55872" s="95"/>
      <c r="BL55872" s="95"/>
      <c r="BM55872" s="95"/>
      <c r="BN55872" s="95"/>
      <c r="CA55872" s="95"/>
    </row>
    <row r="55873" spans="31:79" s="97" customFormat="1" x14ac:dyDescent="0.2">
      <c r="AE55873" s="95"/>
      <c r="AF55873" s="95"/>
      <c r="AN55873" s="95"/>
      <c r="AO55873" s="95"/>
      <c r="AP55873" s="95"/>
      <c r="AQ55873" s="95"/>
      <c r="AR55873" s="95"/>
      <c r="AS55873" s="95"/>
      <c r="AT55873" s="95"/>
      <c r="AU55873" s="95"/>
      <c r="AV55873" s="95"/>
      <c r="AW55873" s="95"/>
      <c r="AX55873" s="95"/>
      <c r="AY55873" s="95"/>
      <c r="AZ55873" s="95"/>
      <c r="BA55873" s="95"/>
      <c r="BB55873" s="95"/>
      <c r="BC55873" s="95"/>
      <c r="BD55873" s="95"/>
      <c r="BE55873" s="95"/>
      <c r="BF55873" s="95"/>
      <c r="BG55873" s="95"/>
      <c r="BH55873" s="95"/>
      <c r="BI55873" s="95"/>
      <c r="BJ55873" s="95"/>
      <c r="BK55873" s="95"/>
      <c r="BL55873" s="95"/>
      <c r="BM55873" s="95"/>
      <c r="BN55873" s="95"/>
      <c r="CA55873" s="95"/>
    </row>
    <row r="55874" spans="31:79" s="97" customFormat="1" x14ac:dyDescent="0.2">
      <c r="AE55874" s="95"/>
      <c r="AF55874" s="95"/>
      <c r="AN55874" s="95"/>
      <c r="AO55874" s="95"/>
      <c r="AP55874" s="95"/>
      <c r="AQ55874" s="95"/>
      <c r="AR55874" s="95"/>
      <c r="AS55874" s="95"/>
      <c r="AT55874" s="95"/>
      <c r="AU55874" s="95"/>
      <c r="AV55874" s="95"/>
      <c r="AW55874" s="95"/>
      <c r="AX55874" s="95"/>
      <c r="AY55874" s="95"/>
      <c r="AZ55874" s="95"/>
      <c r="BA55874" s="95"/>
      <c r="BB55874" s="95"/>
      <c r="BC55874" s="95"/>
      <c r="BD55874" s="95"/>
      <c r="BE55874" s="95"/>
      <c r="BF55874" s="95"/>
      <c r="BG55874" s="95"/>
      <c r="BH55874" s="95"/>
      <c r="BI55874" s="95"/>
      <c r="BJ55874" s="95"/>
      <c r="BK55874" s="95"/>
      <c r="BL55874" s="95"/>
      <c r="BM55874" s="95"/>
      <c r="BN55874" s="95"/>
      <c r="CA55874" s="95"/>
    </row>
    <row r="55875" spans="31:79" s="97" customFormat="1" x14ac:dyDescent="0.2">
      <c r="AE55875" s="95"/>
      <c r="AF55875" s="95"/>
      <c r="AN55875" s="95"/>
      <c r="AO55875" s="95"/>
      <c r="AP55875" s="95"/>
      <c r="AQ55875" s="95"/>
      <c r="AR55875" s="95"/>
      <c r="AS55875" s="95"/>
      <c r="AT55875" s="95"/>
      <c r="AU55875" s="95"/>
      <c r="AV55875" s="95"/>
      <c r="AW55875" s="95"/>
      <c r="AX55875" s="95"/>
      <c r="AY55875" s="95"/>
      <c r="AZ55875" s="95"/>
      <c r="BA55875" s="95"/>
      <c r="BB55875" s="95"/>
      <c r="BC55875" s="95"/>
      <c r="BD55875" s="95"/>
      <c r="BE55875" s="95"/>
      <c r="BF55875" s="95"/>
      <c r="BG55875" s="95"/>
      <c r="BH55875" s="95"/>
      <c r="BI55875" s="95"/>
      <c r="BJ55875" s="95"/>
      <c r="BK55875" s="95"/>
      <c r="BL55875" s="95"/>
      <c r="BM55875" s="95"/>
      <c r="BN55875" s="95"/>
      <c r="CA55875" s="95"/>
    </row>
    <row r="55876" spans="31:79" s="97" customFormat="1" x14ac:dyDescent="0.2">
      <c r="AE55876" s="95"/>
      <c r="AF55876" s="95"/>
      <c r="AN55876" s="95"/>
      <c r="AO55876" s="95"/>
      <c r="AP55876" s="95"/>
      <c r="AQ55876" s="95"/>
      <c r="AR55876" s="95"/>
      <c r="AS55876" s="95"/>
      <c r="AT55876" s="95"/>
      <c r="AU55876" s="95"/>
      <c r="AV55876" s="95"/>
      <c r="AW55876" s="95"/>
      <c r="AX55876" s="95"/>
      <c r="AY55876" s="95"/>
      <c r="AZ55876" s="95"/>
      <c r="BA55876" s="95"/>
      <c r="BB55876" s="95"/>
      <c r="BC55876" s="95"/>
      <c r="BD55876" s="95"/>
      <c r="BE55876" s="95"/>
      <c r="BF55876" s="95"/>
      <c r="BG55876" s="95"/>
      <c r="BH55876" s="95"/>
      <c r="BI55876" s="95"/>
      <c r="BJ55876" s="95"/>
      <c r="BK55876" s="95"/>
      <c r="BL55876" s="95"/>
      <c r="BM55876" s="95"/>
      <c r="BN55876" s="95"/>
      <c r="CA55876" s="95"/>
    </row>
    <row r="55877" spans="31:79" s="97" customFormat="1" x14ac:dyDescent="0.2">
      <c r="AE55877" s="95"/>
      <c r="AF55877" s="95"/>
      <c r="AN55877" s="95"/>
      <c r="AO55877" s="95"/>
      <c r="AP55877" s="95"/>
      <c r="AQ55877" s="95"/>
      <c r="AR55877" s="95"/>
      <c r="AS55877" s="95"/>
      <c r="AT55877" s="95"/>
      <c r="AU55877" s="95"/>
      <c r="AV55877" s="95"/>
      <c r="AW55877" s="95"/>
      <c r="AX55877" s="95"/>
      <c r="AY55877" s="95"/>
      <c r="AZ55877" s="95"/>
      <c r="BA55877" s="95"/>
      <c r="BB55877" s="95"/>
      <c r="BC55877" s="95"/>
      <c r="BD55877" s="95"/>
      <c r="BE55877" s="95"/>
      <c r="BF55877" s="95"/>
      <c r="BG55877" s="95"/>
      <c r="BH55877" s="95"/>
      <c r="BI55877" s="95"/>
      <c r="BJ55877" s="95"/>
      <c r="BK55877" s="95"/>
      <c r="BL55877" s="95"/>
      <c r="BM55877" s="95"/>
      <c r="BN55877" s="95"/>
      <c r="CA55877" s="95"/>
    </row>
    <row r="55878" spans="31:79" s="97" customFormat="1" x14ac:dyDescent="0.2">
      <c r="AE55878" s="95"/>
      <c r="AF55878" s="95"/>
      <c r="AN55878" s="95"/>
      <c r="AO55878" s="95"/>
      <c r="AP55878" s="95"/>
      <c r="AQ55878" s="95"/>
      <c r="AR55878" s="95"/>
      <c r="AS55878" s="95"/>
      <c r="AT55878" s="95"/>
      <c r="AU55878" s="95"/>
      <c r="AV55878" s="95"/>
      <c r="AW55878" s="95"/>
      <c r="AX55878" s="95"/>
      <c r="AY55878" s="95"/>
      <c r="AZ55878" s="95"/>
      <c r="BA55878" s="95"/>
      <c r="BB55878" s="95"/>
      <c r="BC55878" s="95"/>
      <c r="BD55878" s="95"/>
      <c r="BE55878" s="95"/>
      <c r="BF55878" s="95"/>
      <c r="BG55878" s="95"/>
      <c r="BH55878" s="95"/>
      <c r="BI55878" s="95"/>
      <c r="BJ55878" s="95"/>
      <c r="BK55878" s="95"/>
      <c r="BL55878" s="95"/>
      <c r="BM55878" s="95"/>
      <c r="BN55878" s="95"/>
      <c r="CA55878" s="95"/>
    </row>
    <row r="55879" spans="31:79" s="97" customFormat="1" x14ac:dyDescent="0.2">
      <c r="AE55879" s="95"/>
      <c r="AF55879" s="95"/>
      <c r="AN55879" s="95"/>
      <c r="AO55879" s="95"/>
      <c r="AP55879" s="95"/>
      <c r="AQ55879" s="95"/>
      <c r="AR55879" s="95"/>
      <c r="AS55879" s="95"/>
      <c r="AT55879" s="95"/>
      <c r="AU55879" s="95"/>
      <c r="AV55879" s="95"/>
      <c r="AW55879" s="95"/>
      <c r="AX55879" s="95"/>
      <c r="AY55879" s="95"/>
      <c r="AZ55879" s="95"/>
      <c r="BA55879" s="95"/>
      <c r="BB55879" s="95"/>
      <c r="BC55879" s="95"/>
      <c r="BD55879" s="95"/>
      <c r="BE55879" s="95"/>
      <c r="BF55879" s="95"/>
      <c r="BG55879" s="95"/>
      <c r="BH55879" s="95"/>
      <c r="BI55879" s="95"/>
      <c r="BJ55879" s="95"/>
      <c r="BK55879" s="95"/>
      <c r="BL55879" s="95"/>
      <c r="BM55879" s="95"/>
      <c r="BN55879" s="95"/>
      <c r="CA55879" s="95"/>
    </row>
    <row r="55880" spans="31:79" s="97" customFormat="1" x14ac:dyDescent="0.2">
      <c r="AE55880" s="95"/>
      <c r="AF55880" s="95"/>
      <c r="AN55880" s="95"/>
      <c r="AO55880" s="95"/>
      <c r="AP55880" s="95"/>
      <c r="AQ55880" s="95"/>
      <c r="AR55880" s="95"/>
      <c r="AS55880" s="95"/>
      <c r="AT55880" s="95"/>
      <c r="AU55880" s="95"/>
      <c r="AV55880" s="95"/>
      <c r="AW55880" s="95"/>
      <c r="AX55880" s="95"/>
      <c r="AY55880" s="95"/>
      <c r="AZ55880" s="95"/>
      <c r="BA55880" s="95"/>
      <c r="BB55880" s="95"/>
      <c r="BC55880" s="95"/>
      <c r="BD55880" s="95"/>
      <c r="BE55880" s="95"/>
      <c r="BF55880" s="95"/>
      <c r="BG55880" s="95"/>
      <c r="BH55880" s="95"/>
      <c r="BI55880" s="95"/>
      <c r="BJ55880" s="95"/>
      <c r="BK55880" s="95"/>
      <c r="BL55880" s="95"/>
      <c r="BM55880" s="95"/>
      <c r="BN55880" s="95"/>
      <c r="CA55880" s="95"/>
    </row>
    <row r="55881" spans="31:79" s="97" customFormat="1" x14ac:dyDescent="0.2">
      <c r="AE55881" s="95"/>
      <c r="AF55881" s="95"/>
      <c r="AN55881" s="95"/>
      <c r="AO55881" s="95"/>
      <c r="AP55881" s="95"/>
      <c r="AQ55881" s="95"/>
      <c r="AR55881" s="95"/>
      <c r="AS55881" s="95"/>
      <c r="AT55881" s="95"/>
      <c r="AU55881" s="95"/>
      <c r="AV55881" s="95"/>
      <c r="AW55881" s="95"/>
      <c r="AX55881" s="95"/>
      <c r="AY55881" s="95"/>
      <c r="AZ55881" s="95"/>
      <c r="BA55881" s="95"/>
      <c r="BB55881" s="95"/>
      <c r="BC55881" s="95"/>
      <c r="BD55881" s="95"/>
      <c r="BE55881" s="95"/>
      <c r="BF55881" s="95"/>
      <c r="BG55881" s="95"/>
      <c r="BH55881" s="95"/>
      <c r="BI55881" s="95"/>
      <c r="BJ55881" s="95"/>
      <c r="BK55881" s="95"/>
      <c r="BL55881" s="95"/>
      <c r="BM55881" s="95"/>
      <c r="BN55881" s="95"/>
      <c r="CA55881" s="95"/>
    </row>
    <row r="55882" spans="31:79" s="97" customFormat="1" x14ac:dyDescent="0.2">
      <c r="AE55882" s="95"/>
      <c r="AF55882" s="95"/>
      <c r="AN55882" s="95"/>
      <c r="AO55882" s="95"/>
      <c r="AP55882" s="95"/>
      <c r="AQ55882" s="95"/>
      <c r="AR55882" s="95"/>
      <c r="AS55882" s="95"/>
      <c r="AT55882" s="95"/>
      <c r="AU55882" s="95"/>
      <c r="AV55882" s="95"/>
      <c r="AW55882" s="95"/>
      <c r="AX55882" s="95"/>
      <c r="AY55882" s="95"/>
      <c r="AZ55882" s="95"/>
      <c r="BA55882" s="95"/>
      <c r="BB55882" s="95"/>
      <c r="BC55882" s="95"/>
      <c r="BD55882" s="95"/>
      <c r="BE55882" s="95"/>
      <c r="BF55882" s="95"/>
      <c r="BG55882" s="95"/>
      <c r="BH55882" s="95"/>
      <c r="BI55882" s="95"/>
      <c r="BJ55882" s="95"/>
      <c r="BK55882" s="95"/>
      <c r="BL55882" s="95"/>
      <c r="BM55882" s="95"/>
      <c r="BN55882" s="95"/>
      <c r="CA55882" s="95"/>
    </row>
    <row r="55883" spans="31:79" s="97" customFormat="1" x14ac:dyDescent="0.2">
      <c r="AE55883" s="95"/>
      <c r="AF55883" s="95"/>
      <c r="AN55883" s="95"/>
      <c r="AO55883" s="95"/>
      <c r="AP55883" s="95"/>
      <c r="AQ55883" s="95"/>
      <c r="AR55883" s="95"/>
      <c r="AS55883" s="95"/>
      <c r="AT55883" s="95"/>
      <c r="AU55883" s="95"/>
      <c r="AV55883" s="95"/>
      <c r="AW55883" s="95"/>
      <c r="AX55883" s="95"/>
      <c r="AY55883" s="95"/>
      <c r="AZ55883" s="95"/>
      <c r="BA55883" s="95"/>
      <c r="BB55883" s="95"/>
      <c r="BC55883" s="95"/>
      <c r="BD55883" s="95"/>
      <c r="BE55883" s="95"/>
      <c r="BF55883" s="95"/>
      <c r="BG55883" s="95"/>
      <c r="BH55883" s="95"/>
      <c r="BI55883" s="95"/>
      <c r="BJ55883" s="95"/>
      <c r="BK55883" s="95"/>
      <c r="BL55883" s="95"/>
      <c r="BM55883" s="95"/>
      <c r="BN55883" s="95"/>
      <c r="CA55883" s="95"/>
    </row>
    <row r="55884" spans="31:79" s="97" customFormat="1" x14ac:dyDescent="0.2">
      <c r="AE55884" s="95"/>
      <c r="AF55884" s="95"/>
      <c r="AN55884" s="95"/>
      <c r="AO55884" s="95"/>
      <c r="AP55884" s="95"/>
      <c r="AQ55884" s="95"/>
      <c r="AR55884" s="95"/>
      <c r="AS55884" s="95"/>
      <c r="AT55884" s="95"/>
      <c r="AU55884" s="95"/>
      <c r="AV55884" s="95"/>
      <c r="AW55884" s="95"/>
      <c r="AX55884" s="95"/>
      <c r="AY55884" s="95"/>
      <c r="AZ55884" s="95"/>
      <c r="BA55884" s="95"/>
      <c r="BB55884" s="95"/>
      <c r="BC55884" s="95"/>
      <c r="BD55884" s="95"/>
      <c r="BE55884" s="95"/>
      <c r="BF55884" s="95"/>
      <c r="BG55884" s="95"/>
      <c r="BH55884" s="95"/>
      <c r="BI55884" s="95"/>
      <c r="BJ55884" s="95"/>
      <c r="BK55884" s="95"/>
      <c r="BL55884" s="95"/>
      <c r="BM55884" s="95"/>
      <c r="BN55884" s="95"/>
      <c r="CA55884" s="95"/>
    </row>
    <row r="55885" spans="31:79" s="97" customFormat="1" x14ac:dyDescent="0.2">
      <c r="AE55885" s="95"/>
      <c r="AF55885" s="95"/>
      <c r="AN55885" s="95"/>
      <c r="AO55885" s="95"/>
      <c r="AP55885" s="95"/>
      <c r="AQ55885" s="95"/>
      <c r="AR55885" s="95"/>
      <c r="AS55885" s="95"/>
      <c r="AT55885" s="95"/>
      <c r="AU55885" s="95"/>
      <c r="AV55885" s="95"/>
      <c r="AW55885" s="95"/>
      <c r="AX55885" s="95"/>
      <c r="AY55885" s="95"/>
      <c r="AZ55885" s="95"/>
      <c r="BA55885" s="95"/>
      <c r="BB55885" s="95"/>
      <c r="BC55885" s="95"/>
      <c r="BD55885" s="95"/>
      <c r="BE55885" s="95"/>
      <c r="BF55885" s="95"/>
      <c r="BG55885" s="95"/>
      <c r="BH55885" s="95"/>
      <c r="BI55885" s="95"/>
      <c r="BJ55885" s="95"/>
      <c r="BK55885" s="95"/>
      <c r="BL55885" s="95"/>
      <c r="BM55885" s="95"/>
      <c r="BN55885" s="95"/>
      <c r="CA55885" s="95"/>
    </row>
    <row r="55886" spans="31:79" s="97" customFormat="1" x14ac:dyDescent="0.2">
      <c r="AE55886" s="95"/>
      <c r="AF55886" s="95"/>
      <c r="AN55886" s="95"/>
      <c r="AO55886" s="95"/>
      <c r="AP55886" s="95"/>
      <c r="AQ55886" s="95"/>
      <c r="AR55886" s="95"/>
      <c r="AS55886" s="95"/>
      <c r="AT55886" s="95"/>
      <c r="AU55886" s="95"/>
      <c r="AV55886" s="95"/>
      <c r="AW55886" s="95"/>
      <c r="AX55886" s="95"/>
      <c r="AY55886" s="95"/>
      <c r="AZ55886" s="95"/>
      <c r="BA55886" s="95"/>
      <c r="BB55886" s="95"/>
      <c r="BC55886" s="95"/>
      <c r="BD55886" s="95"/>
      <c r="BE55886" s="95"/>
      <c r="BF55886" s="95"/>
      <c r="BG55886" s="95"/>
      <c r="BH55886" s="95"/>
      <c r="BI55886" s="95"/>
      <c r="BJ55886" s="95"/>
      <c r="BK55886" s="95"/>
      <c r="BL55886" s="95"/>
      <c r="BM55886" s="95"/>
      <c r="BN55886" s="95"/>
      <c r="CA55886" s="95"/>
    </row>
    <row r="55887" spans="31:79" s="97" customFormat="1" x14ac:dyDescent="0.2">
      <c r="AE55887" s="95"/>
      <c r="AF55887" s="95"/>
      <c r="AN55887" s="95"/>
      <c r="AO55887" s="95"/>
      <c r="AP55887" s="95"/>
      <c r="AQ55887" s="95"/>
      <c r="AR55887" s="95"/>
      <c r="AS55887" s="95"/>
      <c r="AT55887" s="95"/>
      <c r="AU55887" s="95"/>
      <c r="AV55887" s="95"/>
      <c r="AW55887" s="95"/>
      <c r="AX55887" s="95"/>
      <c r="AY55887" s="95"/>
      <c r="AZ55887" s="95"/>
      <c r="BA55887" s="95"/>
      <c r="BB55887" s="95"/>
      <c r="BC55887" s="95"/>
      <c r="BD55887" s="95"/>
      <c r="BE55887" s="95"/>
      <c r="BF55887" s="95"/>
      <c r="BG55887" s="95"/>
      <c r="BH55887" s="95"/>
      <c r="BI55887" s="95"/>
      <c r="BJ55887" s="95"/>
      <c r="BK55887" s="95"/>
      <c r="BL55887" s="95"/>
      <c r="BM55887" s="95"/>
      <c r="BN55887" s="95"/>
      <c r="CA55887" s="95"/>
    </row>
    <row r="55888" spans="31:79" s="97" customFormat="1" x14ac:dyDescent="0.2">
      <c r="AE55888" s="95"/>
      <c r="AF55888" s="95"/>
      <c r="AN55888" s="95"/>
      <c r="AO55888" s="95"/>
      <c r="AP55888" s="95"/>
      <c r="AQ55888" s="95"/>
      <c r="AR55888" s="95"/>
      <c r="AS55888" s="95"/>
      <c r="AT55888" s="95"/>
      <c r="AU55888" s="95"/>
      <c r="AV55888" s="95"/>
      <c r="AW55888" s="95"/>
      <c r="AX55888" s="95"/>
      <c r="AY55888" s="95"/>
      <c r="AZ55888" s="95"/>
      <c r="BA55888" s="95"/>
      <c r="BB55888" s="95"/>
      <c r="BC55888" s="95"/>
      <c r="BD55888" s="95"/>
      <c r="BE55888" s="95"/>
      <c r="BF55888" s="95"/>
      <c r="BG55888" s="95"/>
      <c r="BH55888" s="95"/>
      <c r="BI55888" s="95"/>
      <c r="BJ55888" s="95"/>
      <c r="BK55888" s="95"/>
      <c r="BL55888" s="95"/>
      <c r="BM55888" s="95"/>
      <c r="BN55888" s="95"/>
      <c r="CA55888" s="95"/>
    </row>
    <row r="55889" spans="31:79" s="97" customFormat="1" x14ac:dyDescent="0.2">
      <c r="AE55889" s="95"/>
      <c r="AF55889" s="95"/>
      <c r="AN55889" s="95"/>
      <c r="AO55889" s="95"/>
      <c r="AP55889" s="95"/>
      <c r="AQ55889" s="95"/>
      <c r="AR55889" s="95"/>
      <c r="AS55889" s="95"/>
      <c r="AT55889" s="95"/>
      <c r="AU55889" s="95"/>
      <c r="AV55889" s="95"/>
      <c r="AW55889" s="95"/>
      <c r="AX55889" s="95"/>
      <c r="AY55889" s="95"/>
      <c r="AZ55889" s="95"/>
      <c r="BA55889" s="95"/>
      <c r="BB55889" s="95"/>
      <c r="BC55889" s="95"/>
      <c r="BD55889" s="95"/>
      <c r="BE55889" s="95"/>
      <c r="BF55889" s="95"/>
      <c r="BG55889" s="95"/>
      <c r="BH55889" s="95"/>
      <c r="BI55889" s="95"/>
      <c r="BJ55889" s="95"/>
      <c r="BK55889" s="95"/>
      <c r="BL55889" s="95"/>
      <c r="BM55889" s="95"/>
      <c r="BN55889" s="95"/>
      <c r="CA55889" s="95"/>
    </row>
    <row r="55890" spans="31:79" s="97" customFormat="1" x14ac:dyDescent="0.2">
      <c r="AE55890" s="95"/>
      <c r="AF55890" s="95"/>
      <c r="AN55890" s="95"/>
      <c r="AO55890" s="95"/>
      <c r="AP55890" s="95"/>
      <c r="AQ55890" s="95"/>
      <c r="AR55890" s="95"/>
      <c r="AS55890" s="95"/>
      <c r="AT55890" s="95"/>
      <c r="AU55890" s="95"/>
      <c r="AV55890" s="95"/>
      <c r="AW55890" s="95"/>
      <c r="AX55890" s="95"/>
      <c r="AY55890" s="95"/>
      <c r="AZ55890" s="95"/>
      <c r="BA55890" s="95"/>
      <c r="BB55890" s="95"/>
      <c r="BC55890" s="95"/>
      <c r="BD55890" s="95"/>
      <c r="BE55890" s="95"/>
      <c r="BF55890" s="95"/>
      <c r="BG55890" s="95"/>
      <c r="BH55890" s="95"/>
      <c r="BI55890" s="95"/>
      <c r="BJ55890" s="95"/>
      <c r="BK55890" s="95"/>
      <c r="BL55890" s="95"/>
      <c r="BM55890" s="95"/>
      <c r="BN55890" s="95"/>
      <c r="CA55890" s="95"/>
    </row>
    <row r="55891" spans="31:79" s="97" customFormat="1" x14ac:dyDescent="0.2">
      <c r="AE55891" s="95"/>
      <c r="AF55891" s="95"/>
      <c r="AN55891" s="95"/>
      <c r="AO55891" s="95"/>
      <c r="AP55891" s="95"/>
      <c r="AQ55891" s="95"/>
      <c r="AR55891" s="95"/>
      <c r="AS55891" s="95"/>
      <c r="AT55891" s="95"/>
      <c r="AU55891" s="95"/>
      <c r="AV55891" s="95"/>
      <c r="AW55891" s="95"/>
      <c r="AX55891" s="95"/>
      <c r="AY55891" s="95"/>
      <c r="AZ55891" s="95"/>
      <c r="BA55891" s="95"/>
      <c r="BB55891" s="95"/>
      <c r="BC55891" s="95"/>
      <c r="BD55891" s="95"/>
      <c r="BE55891" s="95"/>
      <c r="BF55891" s="95"/>
      <c r="BG55891" s="95"/>
      <c r="BH55891" s="95"/>
      <c r="BI55891" s="95"/>
      <c r="BJ55891" s="95"/>
      <c r="BK55891" s="95"/>
      <c r="BL55891" s="95"/>
      <c r="BM55891" s="95"/>
      <c r="BN55891" s="95"/>
      <c r="CA55891" s="95"/>
    </row>
    <row r="55892" spans="31:79" s="97" customFormat="1" x14ac:dyDescent="0.2">
      <c r="AE55892" s="95"/>
      <c r="AF55892" s="95"/>
      <c r="AN55892" s="95"/>
      <c r="AO55892" s="95"/>
      <c r="AP55892" s="95"/>
      <c r="AQ55892" s="95"/>
      <c r="AR55892" s="95"/>
      <c r="AS55892" s="95"/>
      <c r="AT55892" s="95"/>
      <c r="AU55892" s="95"/>
      <c r="AV55892" s="95"/>
      <c r="AW55892" s="95"/>
      <c r="AX55892" s="95"/>
      <c r="AY55892" s="95"/>
      <c r="AZ55892" s="95"/>
      <c r="BA55892" s="95"/>
      <c r="BB55892" s="95"/>
      <c r="BC55892" s="95"/>
      <c r="BD55892" s="95"/>
      <c r="BE55892" s="95"/>
      <c r="BF55892" s="95"/>
      <c r="BG55892" s="95"/>
      <c r="BH55892" s="95"/>
      <c r="BI55892" s="95"/>
      <c r="BJ55892" s="95"/>
      <c r="BK55892" s="95"/>
      <c r="BL55892" s="95"/>
      <c r="BM55892" s="95"/>
      <c r="BN55892" s="95"/>
      <c r="CA55892" s="95"/>
    </row>
    <row r="55893" spans="31:79" s="97" customFormat="1" x14ac:dyDescent="0.2">
      <c r="AE55893" s="95"/>
      <c r="AF55893" s="95"/>
      <c r="AN55893" s="95"/>
      <c r="AO55893" s="95"/>
      <c r="AP55893" s="95"/>
      <c r="AQ55893" s="95"/>
      <c r="AR55893" s="95"/>
      <c r="AS55893" s="95"/>
      <c r="AT55893" s="95"/>
      <c r="AU55893" s="95"/>
      <c r="AV55893" s="95"/>
      <c r="AW55893" s="95"/>
      <c r="AX55893" s="95"/>
      <c r="AY55893" s="95"/>
      <c r="AZ55893" s="95"/>
      <c r="BA55893" s="95"/>
      <c r="BB55893" s="95"/>
      <c r="BC55893" s="95"/>
      <c r="BD55893" s="95"/>
      <c r="BE55893" s="95"/>
      <c r="BF55893" s="95"/>
      <c r="BG55893" s="95"/>
      <c r="BH55893" s="95"/>
      <c r="BI55893" s="95"/>
      <c r="BJ55893" s="95"/>
      <c r="BK55893" s="95"/>
      <c r="BL55893" s="95"/>
      <c r="BM55893" s="95"/>
      <c r="BN55893" s="95"/>
      <c r="CA55893" s="95"/>
    </row>
    <row r="55894" spans="31:79" s="97" customFormat="1" x14ac:dyDescent="0.2">
      <c r="AE55894" s="95"/>
      <c r="AF55894" s="95"/>
      <c r="AN55894" s="95"/>
      <c r="AO55894" s="95"/>
      <c r="AP55894" s="95"/>
      <c r="AQ55894" s="95"/>
      <c r="AR55894" s="95"/>
      <c r="AS55894" s="95"/>
      <c r="AT55894" s="95"/>
      <c r="AU55894" s="95"/>
      <c r="AV55894" s="95"/>
      <c r="AW55894" s="95"/>
      <c r="AX55894" s="95"/>
      <c r="AY55894" s="95"/>
      <c r="AZ55894" s="95"/>
      <c r="BA55894" s="95"/>
      <c r="BB55894" s="95"/>
      <c r="BC55894" s="95"/>
      <c r="BD55894" s="95"/>
      <c r="BE55894" s="95"/>
      <c r="BF55894" s="95"/>
      <c r="BG55894" s="95"/>
      <c r="BH55894" s="95"/>
      <c r="BI55894" s="95"/>
      <c r="BJ55894" s="95"/>
      <c r="BK55894" s="95"/>
      <c r="BL55894" s="95"/>
      <c r="BM55894" s="95"/>
      <c r="BN55894" s="95"/>
      <c r="CA55894" s="95"/>
    </row>
    <row r="55895" spans="31:79" s="97" customFormat="1" x14ac:dyDescent="0.2">
      <c r="AE55895" s="95"/>
      <c r="AF55895" s="95"/>
      <c r="AN55895" s="95"/>
      <c r="AO55895" s="95"/>
      <c r="AP55895" s="95"/>
      <c r="AQ55895" s="95"/>
      <c r="AR55895" s="95"/>
      <c r="AS55895" s="95"/>
      <c r="AT55895" s="95"/>
      <c r="AU55895" s="95"/>
      <c r="AV55895" s="95"/>
      <c r="AW55895" s="95"/>
      <c r="AX55895" s="95"/>
      <c r="AY55895" s="95"/>
      <c r="AZ55895" s="95"/>
      <c r="BA55895" s="95"/>
      <c r="BB55895" s="95"/>
      <c r="BC55895" s="95"/>
      <c r="BD55895" s="95"/>
      <c r="BE55895" s="95"/>
      <c r="BF55895" s="95"/>
      <c r="BG55895" s="95"/>
      <c r="BH55895" s="95"/>
      <c r="BI55895" s="95"/>
      <c r="BJ55895" s="95"/>
      <c r="BK55895" s="95"/>
      <c r="BL55895" s="95"/>
      <c r="BM55895" s="95"/>
      <c r="BN55895" s="95"/>
      <c r="CA55895" s="95"/>
    </row>
    <row r="55896" spans="31:79" s="97" customFormat="1" x14ac:dyDescent="0.2">
      <c r="AE55896" s="95"/>
      <c r="AF55896" s="95"/>
      <c r="AN55896" s="95"/>
      <c r="AO55896" s="95"/>
      <c r="AP55896" s="95"/>
      <c r="AQ55896" s="95"/>
      <c r="AR55896" s="95"/>
      <c r="AS55896" s="95"/>
      <c r="AT55896" s="95"/>
      <c r="AU55896" s="95"/>
      <c r="AV55896" s="95"/>
      <c r="AW55896" s="95"/>
      <c r="AX55896" s="95"/>
      <c r="AY55896" s="95"/>
      <c r="AZ55896" s="95"/>
      <c r="BA55896" s="95"/>
      <c r="BB55896" s="95"/>
      <c r="BC55896" s="95"/>
      <c r="BD55896" s="95"/>
      <c r="BE55896" s="95"/>
      <c r="BF55896" s="95"/>
      <c r="BG55896" s="95"/>
      <c r="BH55896" s="95"/>
      <c r="BI55896" s="95"/>
      <c r="BJ55896" s="95"/>
      <c r="BK55896" s="95"/>
      <c r="BL55896" s="95"/>
      <c r="BM55896" s="95"/>
      <c r="BN55896" s="95"/>
      <c r="CA55896" s="95"/>
    </row>
    <row r="55897" spans="31:79" s="97" customFormat="1" x14ac:dyDescent="0.2">
      <c r="AE55897" s="95"/>
      <c r="AF55897" s="95"/>
      <c r="AN55897" s="95"/>
      <c r="AO55897" s="95"/>
      <c r="AP55897" s="95"/>
      <c r="AQ55897" s="95"/>
      <c r="AR55897" s="95"/>
      <c r="AS55897" s="95"/>
      <c r="AT55897" s="95"/>
      <c r="AU55897" s="95"/>
      <c r="AV55897" s="95"/>
      <c r="AW55897" s="95"/>
      <c r="AX55897" s="95"/>
      <c r="AY55897" s="95"/>
      <c r="AZ55897" s="95"/>
      <c r="BA55897" s="95"/>
      <c r="BB55897" s="95"/>
      <c r="BC55897" s="95"/>
      <c r="BD55897" s="95"/>
      <c r="BE55897" s="95"/>
      <c r="BF55897" s="95"/>
      <c r="BG55897" s="95"/>
      <c r="BH55897" s="95"/>
      <c r="BI55897" s="95"/>
      <c r="BJ55897" s="95"/>
      <c r="BK55897" s="95"/>
      <c r="BL55897" s="95"/>
      <c r="BM55897" s="95"/>
      <c r="BN55897" s="95"/>
      <c r="CA55897" s="95"/>
    </row>
    <row r="55898" spans="31:79" s="97" customFormat="1" x14ac:dyDescent="0.2">
      <c r="AE55898" s="95"/>
      <c r="AF55898" s="95"/>
      <c r="AN55898" s="95"/>
      <c r="AO55898" s="95"/>
      <c r="AP55898" s="95"/>
      <c r="AQ55898" s="95"/>
      <c r="AR55898" s="95"/>
      <c r="AS55898" s="95"/>
      <c r="AT55898" s="95"/>
      <c r="AU55898" s="95"/>
      <c r="AV55898" s="95"/>
      <c r="AW55898" s="95"/>
      <c r="AX55898" s="95"/>
      <c r="AY55898" s="95"/>
      <c r="AZ55898" s="95"/>
      <c r="BA55898" s="95"/>
      <c r="BB55898" s="95"/>
      <c r="BC55898" s="95"/>
      <c r="BD55898" s="95"/>
      <c r="BE55898" s="95"/>
      <c r="BF55898" s="95"/>
      <c r="BG55898" s="95"/>
      <c r="BH55898" s="95"/>
      <c r="BI55898" s="95"/>
      <c r="BJ55898" s="95"/>
      <c r="BK55898" s="95"/>
      <c r="BL55898" s="95"/>
      <c r="BM55898" s="95"/>
      <c r="BN55898" s="95"/>
      <c r="CA55898" s="95"/>
    </row>
    <row r="55899" spans="31:79" s="97" customFormat="1" x14ac:dyDescent="0.2">
      <c r="AE55899" s="95"/>
      <c r="AF55899" s="95"/>
      <c r="AN55899" s="95"/>
      <c r="AO55899" s="95"/>
      <c r="AP55899" s="95"/>
      <c r="AQ55899" s="95"/>
      <c r="AR55899" s="95"/>
      <c r="AS55899" s="95"/>
      <c r="AT55899" s="95"/>
      <c r="AU55899" s="95"/>
      <c r="AV55899" s="95"/>
      <c r="AW55899" s="95"/>
      <c r="AX55899" s="95"/>
      <c r="AY55899" s="95"/>
      <c r="AZ55899" s="95"/>
      <c r="BA55899" s="95"/>
      <c r="BB55899" s="95"/>
      <c r="BC55899" s="95"/>
      <c r="BD55899" s="95"/>
      <c r="BE55899" s="95"/>
      <c r="BF55899" s="95"/>
      <c r="BG55899" s="95"/>
      <c r="BH55899" s="95"/>
      <c r="BI55899" s="95"/>
      <c r="BJ55899" s="95"/>
      <c r="BK55899" s="95"/>
      <c r="BL55899" s="95"/>
      <c r="BM55899" s="95"/>
      <c r="BN55899" s="95"/>
      <c r="CA55899" s="95"/>
    </row>
    <row r="55900" spans="31:79" s="97" customFormat="1" x14ac:dyDescent="0.2">
      <c r="AE55900" s="95"/>
      <c r="AF55900" s="95"/>
      <c r="AN55900" s="95"/>
      <c r="AO55900" s="95"/>
      <c r="AP55900" s="95"/>
      <c r="AQ55900" s="95"/>
      <c r="AR55900" s="95"/>
      <c r="AS55900" s="95"/>
      <c r="AT55900" s="95"/>
      <c r="AU55900" s="95"/>
      <c r="AV55900" s="95"/>
      <c r="AW55900" s="95"/>
      <c r="AX55900" s="95"/>
      <c r="AY55900" s="95"/>
      <c r="AZ55900" s="95"/>
      <c r="BA55900" s="95"/>
      <c r="BB55900" s="95"/>
      <c r="BC55900" s="95"/>
      <c r="BD55900" s="95"/>
      <c r="BE55900" s="95"/>
      <c r="BF55900" s="95"/>
      <c r="BG55900" s="95"/>
      <c r="BH55900" s="95"/>
      <c r="BI55900" s="95"/>
      <c r="BJ55900" s="95"/>
      <c r="BK55900" s="95"/>
      <c r="BL55900" s="95"/>
      <c r="BM55900" s="95"/>
      <c r="BN55900" s="95"/>
      <c r="CA55900" s="95"/>
    </row>
    <row r="55901" spans="31:79" s="97" customFormat="1" x14ac:dyDescent="0.2">
      <c r="AE55901" s="95"/>
      <c r="AF55901" s="95"/>
      <c r="AN55901" s="95"/>
      <c r="AO55901" s="95"/>
      <c r="AP55901" s="95"/>
      <c r="AQ55901" s="95"/>
      <c r="AR55901" s="95"/>
      <c r="AS55901" s="95"/>
      <c r="AT55901" s="95"/>
      <c r="AU55901" s="95"/>
      <c r="AV55901" s="95"/>
      <c r="AW55901" s="95"/>
      <c r="AX55901" s="95"/>
      <c r="AY55901" s="95"/>
      <c r="AZ55901" s="95"/>
      <c r="BA55901" s="95"/>
      <c r="BB55901" s="95"/>
      <c r="BC55901" s="95"/>
      <c r="BD55901" s="95"/>
      <c r="BE55901" s="95"/>
      <c r="BF55901" s="95"/>
      <c r="BG55901" s="95"/>
      <c r="BH55901" s="95"/>
      <c r="BI55901" s="95"/>
      <c r="BJ55901" s="95"/>
      <c r="BK55901" s="95"/>
      <c r="BL55901" s="95"/>
      <c r="BM55901" s="95"/>
      <c r="BN55901" s="95"/>
      <c r="CA55901" s="95"/>
    </row>
    <row r="55902" spans="31:79" s="97" customFormat="1" x14ac:dyDescent="0.2">
      <c r="AE55902" s="95"/>
      <c r="AF55902" s="95"/>
      <c r="AN55902" s="95"/>
      <c r="AO55902" s="95"/>
      <c r="AP55902" s="95"/>
      <c r="AQ55902" s="95"/>
      <c r="AR55902" s="95"/>
      <c r="AS55902" s="95"/>
      <c r="AT55902" s="95"/>
      <c r="AU55902" s="95"/>
      <c r="AV55902" s="95"/>
      <c r="AW55902" s="95"/>
      <c r="AX55902" s="95"/>
      <c r="AY55902" s="95"/>
      <c r="AZ55902" s="95"/>
      <c r="BA55902" s="95"/>
      <c r="BB55902" s="95"/>
      <c r="BC55902" s="95"/>
      <c r="BD55902" s="95"/>
      <c r="BE55902" s="95"/>
      <c r="BF55902" s="95"/>
      <c r="BG55902" s="95"/>
      <c r="BH55902" s="95"/>
      <c r="BI55902" s="95"/>
      <c r="BJ55902" s="95"/>
      <c r="BK55902" s="95"/>
      <c r="BL55902" s="95"/>
      <c r="BM55902" s="95"/>
      <c r="BN55902" s="95"/>
      <c r="CA55902" s="95"/>
    </row>
    <row r="55903" spans="31:79" s="97" customFormat="1" x14ac:dyDescent="0.2">
      <c r="AE55903" s="95"/>
      <c r="AF55903" s="95"/>
      <c r="AN55903" s="95"/>
      <c r="AO55903" s="95"/>
      <c r="AP55903" s="95"/>
      <c r="AQ55903" s="95"/>
      <c r="AR55903" s="95"/>
      <c r="AS55903" s="95"/>
      <c r="AT55903" s="95"/>
      <c r="AU55903" s="95"/>
      <c r="AV55903" s="95"/>
      <c r="AW55903" s="95"/>
      <c r="AX55903" s="95"/>
      <c r="AY55903" s="95"/>
      <c r="AZ55903" s="95"/>
      <c r="BA55903" s="95"/>
      <c r="BB55903" s="95"/>
      <c r="BC55903" s="95"/>
      <c r="BD55903" s="95"/>
      <c r="BE55903" s="95"/>
      <c r="BF55903" s="95"/>
      <c r="BG55903" s="95"/>
      <c r="BH55903" s="95"/>
      <c r="BI55903" s="95"/>
      <c r="BJ55903" s="95"/>
      <c r="BK55903" s="95"/>
      <c r="BL55903" s="95"/>
      <c r="BM55903" s="95"/>
      <c r="BN55903" s="95"/>
      <c r="CA55903" s="95"/>
    </row>
    <row r="55904" spans="31:79" s="97" customFormat="1" x14ac:dyDescent="0.2">
      <c r="AE55904" s="95"/>
      <c r="AF55904" s="95"/>
      <c r="AN55904" s="95"/>
      <c r="AO55904" s="95"/>
      <c r="AP55904" s="95"/>
      <c r="AQ55904" s="95"/>
      <c r="AR55904" s="95"/>
      <c r="AS55904" s="95"/>
      <c r="AT55904" s="95"/>
      <c r="AU55904" s="95"/>
      <c r="AV55904" s="95"/>
      <c r="AW55904" s="95"/>
      <c r="AX55904" s="95"/>
      <c r="AY55904" s="95"/>
      <c r="AZ55904" s="95"/>
      <c r="BA55904" s="95"/>
      <c r="BB55904" s="95"/>
      <c r="BC55904" s="95"/>
      <c r="BD55904" s="95"/>
      <c r="BE55904" s="95"/>
      <c r="BF55904" s="95"/>
      <c r="BG55904" s="95"/>
      <c r="BH55904" s="95"/>
      <c r="BI55904" s="95"/>
      <c r="BJ55904" s="95"/>
      <c r="BK55904" s="95"/>
      <c r="BL55904" s="95"/>
      <c r="BM55904" s="95"/>
      <c r="BN55904" s="95"/>
      <c r="CA55904" s="95"/>
    </row>
    <row r="55905" spans="31:79" s="97" customFormat="1" x14ac:dyDescent="0.2">
      <c r="AE55905" s="95"/>
      <c r="AF55905" s="95"/>
      <c r="AN55905" s="95"/>
      <c r="AO55905" s="95"/>
      <c r="AP55905" s="95"/>
      <c r="AQ55905" s="95"/>
      <c r="AR55905" s="95"/>
      <c r="AS55905" s="95"/>
      <c r="AT55905" s="95"/>
      <c r="AU55905" s="95"/>
      <c r="AV55905" s="95"/>
      <c r="AW55905" s="95"/>
      <c r="AX55905" s="95"/>
      <c r="AY55905" s="95"/>
      <c r="AZ55905" s="95"/>
      <c r="BA55905" s="95"/>
      <c r="BB55905" s="95"/>
      <c r="BC55905" s="95"/>
      <c r="BD55905" s="95"/>
      <c r="BE55905" s="95"/>
      <c r="BF55905" s="95"/>
      <c r="BG55905" s="95"/>
      <c r="BH55905" s="95"/>
      <c r="BI55905" s="95"/>
      <c r="BJ55905" s="95"/>
      <c r="BK55905" s="95"/>
      <c r="BL55905" s="95"/>
      <c r="BM55905" s="95"/>
      <c r="BN55905" s="95"/>
      <c r="CA55905" s="95"/>
    </row>
    <row r="55906" spans="31:79" s="97" customFormat="1" x14ac:dyDescent="0.2">
      <c r="AE55906" s="95"/>
      <c r="AF55906" s="95"/>
      <c r="AN55906" s="95"/>
      <c r="AO55906" s="95"/>
      <c r="AP55906" s="95"/>
      <c r="AQ55906" s="95"/>
      <c r="AR55906" s="95"/>
      <c r="AS55906" s="95"/>
      <c r="AT55906" s="95"/>
      <c r="AU55906" s="95"/>
      <c r="AV55906" s="95"/>
      <c r="AW55906" s="95"/>
      <c r="AX55906" s="95"/>
      <c r="AY55906" s="95"/>
      <c r="AZ55906" s="95"/>
      <c r="BA55906" s="95"/>
      <c r="BB55906" s="95"/>
      <c r="BC55906" s="95"/>
      <c r="BD55906" s="95"/>
      <c r="BE55906" s="95"/>
      <c r="BF55906" s="95"/>
      <c r="BG55906" s="95"/>
      <c r="BH55906" s="95"/>
      <c r="BI55906" s="95"/>
      <c r="BJ55906" s="95"/>
      <c r="BK55906" s="95"/>
      <c r="BL55906" s="95"/>
      <c r="BM55906" s="95"/>
      <c r="BN55906" s="95"/>
      <c r="CA55906" s="95"/>
    </row>
    <row r="55907" spans="31:79" s="97" customFormat="1" x14ac:dyDescent="0.2">
      <c r="AE55907" s="95"/>
      <c r="AF55907" s="95"/>
      <c r="AN55907" s="95"/>
      <c r="AO55907" s="95"/>
      <c r="AP55907" s="95"/>
      <c r="AQ55907" s="95"/>
      <c r="AR55907" s="95"/>
      <c r="AS55907" s="95"/>
      <c r="AT55907" s="95"/>
      <c r="AU55907" s="95"/>
      <c r="AV55907" s="95"/>
      <c r="AW55907" s="95"/>
      <c r="AX55907" s="95"/>
      <c r="AY55907" s="95"/>
      <c r="AZ55907" s="95"/>
      <c r="BA55907" s="95"/>
      <c r="BB55907" s="95"/>
      <c r="BC55907" s="95"/>
      <c r="BD55907" s="95"/>
      <c r="BE55907" s="95"/>
      <c r="BF55907" s="95"/>
      <c r="BG55907" s="95"/>
      <c r="BH55907" s="95"/>
      <c r="BI55907" s="95"/>
      <c r="BJ55907" s="95"/>
      <c r="BK55907" s="95"/>
      <c r="BL55907" s="95"/>
      <c r="BM55907" s="95"/>
      <c r="BN55907" s="95"/>
      <c r="CA55907" s="95"/>
    </row>
    <row r="55908" spans="31:79" s="97" customFormat="1" x14ac:dyDescent="0.2">
      <c r="AE55908" s="95"/>
      <c r="AF55908" s="95"/>
      <c r="AN55908" s="95"/>
      <c r="AO55908" s="95"/>
      <c r="AP55908" s="95"/>
      <c r="AQ55908" s="95"/>
      <c r="AR55908" s="95"/>
      <c r="AS55908" s="95"/>
      <c r="AT55908" s="95"/>
      <c r="AU55908" s="95"/>
      <c r="AV55908" s="95"/>
      <c r="AW55908" s="95"/>
      <c r="AX55908" s="95"/>
      <c r="AY55908" s="95"/>
      <c r="AZ55908" s="95"/>
      <c r="BA55908" s="95"/>
      <c r="BB55908" s="95"/>
      <c r="BC55908" s="95"/>
      <c r="BD55908" s="95"/>
      <c r="BE55908" s="95"/>
      <c r="BF55908" s="95"/>
      <c r="BG55908" s="95"/>
      <c r="BH55908" s="95"/>
      <c r="BI55908" s="95"/>
      <c r="BJ55908" s="95"/>
      <c r="BK55908" s="95"/>
      <c r="BL55908" s="95"/>
      <c r="BM55908" s="95"/>
      <c r="BN55908" s="95"/>
      <c r="CA55908" s="95"/>
    </row>
    <row r="55909" spans="31:79" s="97" customFormat="1" x14ac:dyDescent="0.2">
      <c r="AE55909" s="95"/>
      <c r="AF55909" s="95"/>
      <c r="AN55909" s="95"/>
      <c r="AO55909" s="95"/>
      <c r="AP55909" s="95"/>
      <c r="AQ55909" s="95"/>
      <c r="AR55909" s="95"/>
      <c r="AS55909" s="95"/>
      <c r="AT55909" s="95"/>
      <c r="AU55909" s="95"/>
      <c r="AV55909" s="95"/>
      <c r="AW55909" s="95"/>
      <c r="AX55909" s="95"/>
      <c r="AY55909" s="95"/>
      <c r="AZ55909" s="95"/>
      <c r="BA55909" s="95"/>
      <c r="BB55909" s="95"/>
      <c r="BC55909" s="95"/>
      <c r="BD55909" s="95"/>
      <c r="BE55909" s="95"/>
      <c r="BF55909" s="95"/>
      <c r="BG55909" s="95"/>
      <c r="BH55909" s="95"/>
      <c r="BI55909" s="95"/>
      <c r="BJ55909" s="95"/>
      <c r="BK55909" s="95"/>
      <c r="BL55909" s="95"/>
      <c r="BM55909" s="95"/>
      <c r="BN55909" s="95"/>
      <c r="CA55909" s="95"/>
    </row>
    <row r="55910" spans="31:79" s="97" customFormat="1" x14ac:dyDescent="0.2">
      <c r="AE55910" s="95"/>
      <c r="AF55910" s="95"/>
      <c r="AN55910" s="95"/>
      <c r="AO55910" s="95"/>
      <c r="AP55910" s="95"/>
      <c r="AQ55910" s="95"/>
      <c r="AR55910" s="95"/>
      <c r="AS55910" s="95"/>
      <c r="AT55910" s="95"/>
      <c r="AU55910" s="95"/>
      <c r="AV55910" s="95"/>
      <c r="AW55910" s="95"/>
      <c r="AX55910" s="95"/>
      <c r="AY55910" s="95"/>
      <c r="AZ55910" s="95"/>
      <c r="BA55910" s="95"/>
      <c r="BB55910" s="95"/>
      <c r="BC55910" s="95"/>
      <c r="BD55910" s="95"/>
      <c r="BE55910" s="95"/>
      <c r="BF55910" s="95"/>
      <c r="BG55910" s="95"/>
      <c r="BH55910" s="95"/>
      <c r="BI55910" s="95"/>
      <c r="BJ55910" s="95"/>
      <c r="BK55910" s="95"/>
      <c r="BL55910" s="95"/>
      <c r="BM55910" s="95"/>
      <c r="BN55910" s="95"/>
      <c r="CA55910" s="95"/>
    </row>
    <row r="55911" spans="31:79" s="97" customFormat="1" x14ac:dyDescent="0.2">
      <c r="AE55911" s="95"/>
      <c r="AF55911" s="95"/>
      <c r="AN55911" s="95"/>
      <c r="AO55911" s="95"/>
      <c r="AP55911" s="95"/>
      <c r="AQ55911" s="95"/>
      <c r="AR55911" s="95"/>
      <c r="AS55911" s="95"/>
      <c r="AT55911" s="95"/>
      <c r="AU55911" s="95"/>
      <c r="AV55911" s="95"/>
      <c r="AW55911" s="95"/>
      <c r="AX55911" s="95"/>
      <c r="AY55911" s="95"/>
      <c r="AZ55911" s="95"/>
      <c r="BA55911" s="95"/>
      <c r="BB55911" s="95"/>
      <c r="BC55911" s="95"/>
      <c r="BD55911" s="95"/>
      <c r="BE55911" s="95"/>
      <c r="BF55911" s="95"/>
      <c r="BG55911" s="95"/>
      <c r="BH55911" s="95"/>
      <c r="BI55911" s="95"/>
      <c r="BJ55911" s="95"/>
      <c r="BK55911" s="95"/>
      <c r="BL55911" s="95"/>
      <c r="BM55911" s="95"/>
      <c r="BN55911" s="95"/>
      <c r="CA55911" s="95"/>
    </row>
    <row r="55912" spans="31:79" s="97" customFormat="1" x14ac:dyDescent="0.2">
      <c r="AE55912" s="95"/>
      <c r="AF55912" s="95"/>
      <c r="AN55912" s="95"/>
      <c r="AO55912" s="95"/>
      <c r="AP55912" s="95"/>
      <c r="AQ55912" s="95"/>
      <c r="AR55912" s="95"/>
      <c r="AS55912" s="95"/>
      <c r="AT55912" s="95"/>
      <c r="AU55912" s="95"/>
      <c r="AV55912" s="95"/>
      <c r="AW55912" s="95"/>
      <c r="AX55912" s="95"/>
      <c r="AY55912" s="95"/>
      <c r="AZ55912" s="95"/>
      <c r="BA55912" s="95"/>
      <c r="BB55912" s="95"/>
      <c r="BC55912" s="95"/>
      <c r="BD55912" s="95"/>
      <c r="BE55912" s="95"/>
      <c r="BF55912" s="95"/>
      <c r="BG55912" s="95"/>
      <c r="BH55912" s="95"/>
      <c r="BI55912" s="95"/>
      <c r="BJ55912" s="95"/>
      <c r="BK55912" s="95"/>
      <c r="BL55912" s="95"/>
      <c r="BM55912" s="95"/>
      <c r="BN55912" s="95"/>
      <c r="CA55912" s="95"/>
    </row>
    <row r="55913" spans="31:79" s="97" customFormat="1" x14ac:dyDescent="0.2">
      <c r="AE55913" s="95"/>
      <c r="AF55913" s="95"/>
      <c r="AN55913" s="95"/>
      <c r="AO55913" s="95"/>
      <c r="AP55913" s="95"/>
      <c r="AQ55913" s="95"/>
      <c r="AR55913" s="95"/>
      <c r="AS55913" s="95"/>
      <c r="AT55913" s="95"/>
      <c r="AU55913" s="95"/>
      <c r="AV55913" s="95"/>
      <c r="AW55913" s="95"/>
      <c r="AX55913" s="95"/>
      <c r="AY55913" s="95"/>
      <c r="AZ55913" s="95"/>
      <c r="BA55913" s="95"/>
      <c r="BB55913" s="95"/>
      <c r="BC55913" s="95"/>
      <c r="BD55913" s="95"/>
      <c r="BE55913" s="95"/>
      <c r="BF55913" s="95"/>
      <c r="BG55913" s="95"/>
      <c r="BH55913" s="95"/>
      <c r="BI55913" s="95"/>
      <c r="BJ55913" s="95"/>
      <c r="BK55913" s="95"/>
      <c r="BL55913" s="95"/>
      <c r="BM55913" s="95"/>
      <c r="BN55913" s="95"/>
      <c r="CA55913" s="95"/>
    </row>
    <row r="55914" spans="31:79" s="97" customFormat="1" x14ac:dyDescent="0.2">
      <c r="AE55914" s="95"/>
      <c r="AF55914" s="95"/>
      <c r="AN55914" s="95"/>
      <c r="AO55914" s="95"/>
      <c r="AP55914" s="95"/>
      <c r="AQ55914" s="95"/>
      <c r="AR55914" s="95"/>
      <c r="AS55914" s="95"/>
      <c r="AT55914" s="95"/>
      <c r="AU55914" s="95"/>
      <c r="AV55914" s="95"/>
      <c r="AW55914" s="95"/>
      <c r="AX55914" s="95"/>
      <c r="AY55914" s="95"/>
      <c r="AZ55914" s="95"/>
      <c r="BA55914" s="95"/>
      <c r="BB55914" s="95"/>
      <c r="BC55914" s="95"/>
      <c r="BD55914" s="95"/>
      <c r="BE55914" s="95"/>
      <c r="BF55914" s="95"/>
      <c r="BG55914" s="95"/>
      <c r="BH55914" s="95"/>
      <c r="BI55914" s="95"/>
      <c r="BJ55914" s="95"/>
      <c r="BK55914" s="95"/>
      <c r="BL55914" s="95"/>
      <c r="BM55914" s="95"/>
      <c r="BN55914" s="95"/>
      <c r="CA55914" s="95"/>
    </row>
    <row r="55915" spans="31:79" s="97" customFormat="1" x14ac:dyDescent="0.2">
      <c r="AE55915" s="95"/>
      <c r="AF55915" s="95"/>
      <c r="AN55915" s="95"/>
      <c r="AO55915" s="95"/>
      <c r="AP55915" s="95"/>
      <c r="AQ55915" s="95"/>
      <c r="AR55915" s="95"/>
      <c r="AS55915" s="95"/>
      <c r="AT55915" s="95"/>
      <c r="AU55915" s="95"/>
      <c r="AV55915" s="95"/>
      <c r="AW55915" s="95"/>
      <c r="AX55915" s="95"/>
      <c r="AY55915" s="95"/>
      <c r="AZ55915" s="95"/>
      <c r="BA55915" s="95"/>
      <c r="BB55915" s="95"/>
      <c r="BC55915" s="95"/>
      <c r="BD55915" s="95"/>
      <c r="BE55915" s="95"/>
      <c r="BF55915" s="95"/>
      <c r="BG55915" s="95"/>
      <c r="BH55915" s="95"/>
      <c r="BI55915" s="95"/>
      <c r="BJ55915" s="95"/>
      <c r="BK55915" s="95"/>
      <c r="BL55915" s="95"/>
      <c r="BM55915" s="95"/>
      <c r="BN55915" s="95"/>
      <c r="CA55915" s="95"/>
    </row>
    <row r="55916" spans="31:79" s="97" customFormat="1" x14ac:dyDescent="0.2">
      <c r="AE55916" s="95"/>
      <c r="AF55916" s="95"/>
      <c r="AN55916" s="95"/>
      <c r="AO55916" s="95"/>
      <c r="AP55916" s="95"/>
      <c r="AQ55916" s="95"/>
      <c r="AR55916" s="95"/>
      <c r="AS55916" s="95"/>
      <c r="AT55916" s="95"/>
      <c r="AU55916" s="95"/>
      <c r="AV55916" s="95"/>
      <c r="AW55916" s="95"/>
      <c r="AX55916" s="95"/>
      <c r="AY55916" s="95"/>
      <c r="AZ55916" s="95"/>
      <c r="BA55916" s="95"/>
      <c r="BB55916" s="95"/>
      <c r="BC55916" s="95"/>
      <c r="BD55916" s="95"/>
      <c r="BE55916" s="95"/>
      <c r="BF55916" s="95"/>
      <c r="BG55916" s="95"/>
      <c r="BH55916" s="95"/>
      <c r="BI55916" s="95"/>
      <c r="BJ55916" s="95"/>
      <c r="BK55916" s="95"/>
      <c r="BL55916" s="95"/>
      <c r="BM55916" s="95"/>
      <c r="BN55916" s="95"/>
      <c r="CA55916" s="95"/>
    </row>
    <row r="55917" spans="31:79" s="97" customFormat="1" x14ac:dyDescent="0.2">
      <c r="AE55917" s="95"/>
      <c r="AF55917" s="95"/>
      <c r="AN55917" s="95"/>
      <c r="AO55917" s="95"/>
      <c r="AP55917" s="95"/>
      <c r="AQ55917" s="95"/>
      <c r="AR55917" s="95"/>
      <c r="AS55917" s="95"/>
      <c r="AT55917" s="95"/>
      <c r="AU55917" s="95"/>
      <c r="AV55917" s="95"/>
      <c r="AW55917" s="95"/>
      <c r="AX55917" s="95"/>
      <c r="AY55917" s="95"/>
      <c r="AZ55917" s="95"/>
      <c r="BA55917" s="95"/>
      <c r="BB55917" s="95"/>
      <c r="BC55917" s="95"/>
      <c r="BD55917" s="95"/>
      <c r="BE55917" s="95"/>
      <c r="BF55917" s="95"/>
      <c r="BG55917" s="95"/>
      <c r="BH55917" s="95"/>
      <c r="BI55917" s="95"/>
      <c r="BJ55917" s="95"/>
      <c r="BK55917" s="95"/>
      <c r="BL55917" s="95"/>
      <c r="BM55917" s="95"/>
      <c r="BN55917" s="95"/>
      <c r="CA55917" s="95"/>
    </row>
    <row r="55918" spans="31:79" s="97" customFormat="1" x14ac:dyDescent="0.2">
      <c r="AE55918" s="95"/>
      <c r="AF55918" s="95"/>
      <c r="AN55918" s="95"/>
      <c r="AO55918" s="95"/>
      <c r="AP55918" s="95"/>
      <c r="AQ55918" s="95"/>
      <c r="AR55918" s="95"/>
      <c r="AS55918" s="95"/>
      <c r="AT55918" s="95"/>
      <c r="AU55918" s="95"/>
      <c r="AV55918" s="95"/>
      <c r="AW55918" s="95"/>
      <c r="AX55918" s="95"/>
      <c r="AY55918" s="95"/>
      <c r="AZ55918" s="95"/>
      <c r="BA55918" s="95"/>
      <c r="BB55918" s="95"/>
      <c r="BC55918" s="95"/>
      <c r="BD55918" s="95"/>
      <c r="BE55918" s="95"/>
      <c r="BF55918" s="95"/>
      <c r="BG55918" s="95"/>
      <c r="BH55918" s="95"/>
      <c r="BI55918" s="95"/>
      <c r="BJ55918" s="95"/>
      <c r="BK55918" s="95"/>
      <c r="BL55918" s="95"/>
      <c r="BM55918" s="95"/>
      <c r="BN55918" s="95"/>
      <c r="CA55918" s="95"/>
    </row>
    <row r="55919" spans="31:79" s="97" customFormat="1" x14ac:dyDescent="0.2">
      <c r="AE55919" s="95"/>
      <c r="AF55919" s="95"/>
      <c r="AN55919" s="95"/>
      <c r="AO55919" s="95"/>
      <c r="AP55919" s="95"/>
      <c r="AQ55919" s="95"/>
      <c r="AR55919" s="95"/>
      <c r="AS55919" s="95"/>
      <c r="AT55919" s="95"/>
      <c r="AU55919" s="95"/>
      <c r="AV55919" s="95"/>
      <c r="AW55919" s="95"/>
      <c r="AX55919" s="95"/>
      <c r="AY55919" s="95"/>
      <c r="AZ55919" s="95"/>
      <c r="BA55919" s="95"/>
      <c r="BB55919" s="95"/>
      <c r="BC55919" s="95"/>
      <c r="BD55919" s="95"/>
      <c r="BE55919" s="95"/>
      <c r="BF55919" s="95"/>
      <c r="BG55919" s="95"/>
      <c r="BH55919" s="95"/>
      <c r="BI55919" s="95"/>
      <c r="BJ55919" s="95"/>
      <c r="BK55919" s="95"/>
      <c r="BL55919" s="95"/>
      <c r="BM55919" s="95"/>
      <c r="BN55919" s="95"/>
      <c r="CA55919" s="95"/>
    </row>
    <row r="55920" spans="31:79" s="97" customFormat="1" x14ac:dyDescent="0.2">
      <c r="AE55920" s="95"/>
      <c r="AF55920" s="95"/>
      <c r="AN55920" s="95"/>
      <c r="AO55920" s="95"/>
      <c r="AP55920" s="95"/>
      <c r="AQ55920" s="95"/>
      <c r="AR55920" s="95"/>
      <c r="AS55920" s="95"/>
      <c r="AT55920" s="95"/>
      <c r="AU55920" s="95"/>
      <c r="AV55920" s="95"/>
      <c r="AW55920" s="95"/>
      <c r="AX55920" s="95"/>
      <c r="AY55920" s="95"/>
      <c r="AZ55920" s="95"/>
      <c r="BA55920" s="95"/>
      <c r="BB55920" s="95"/>
      <c r="BC55920" s="95"/>
      <c r="BD55920" s="95"/>
      <c r="BE55920" s="95"/>
      <c r="BF55920" s="95"/>
      <c r="BG55920" s="95"/>
      <c r="BH55920" s="95"/>
      <c r="BI55920" s="95"/>
      <c r="BJ55920" s="95"/>
      <c r="BK55920" s="95"/>
      <c r="BL55920" s="95"/>
      <c r="BM55920" s="95"/>
      <c r="BN55920" s="95"/>
      <c r="CA55920" s="95"/>
    </row>
    <row r="55921" spans="31:79" s="97" customFormat="1" x14ac:dyDescent="0.2">
      <c r="AE55921" s="95"/>
      <c r="AF55921" s="95"/>
      <c r="AN55921" s="95"/>
      <c r="AO55921" s="95"/>
      <c r="AP55921" s="95"/>
      <c r="AQ55921" s="95"/>
      <c r="AR55921" s="95"/>
      <c r="AS55921" s="95"/>
      <c r="AT55921" s="95"/>
      <c r="AU55921" s="95"/>
      <c r="AV55921" s="95"/>
      <c r="AW55921" s="95"/>
      <c r="AX55921" s="95"/>
      <c r="AY55921" s="95"/>
      <c r="AZ55921" s="95"/>
      <c r="BA55921" s="95"/>
      <c r="BB55921" s="95"/>
      <c r="BC55921" s="95"/>
      <c r="BD55921" s="95"/>
      <c r="BE55921" s="95"/>
      <c r="BF55921" s="95"/>
      <c r="BG55921" s="95"/>
      <c r="BH55921" s="95"/>
      <c r="BI55921" s="95"/>
      <c r="BJ55921" s="95"/>
      <c r="BK55921" s="95"/>
      <c r="BL55921" s="95"/>
      <c r="BM55921" s="95"/>
      <c r="BN55921" s="95"/>
      <c r="CA55921" s="95"/>
    </row>
    <row r="55922" spans="31:79" s="97" customFormat="1" x14ac:dyDescent="0.2">
      <c r="AE55922" s="95"/>
      <c r="AF55922" s="95"/>
      <c r="AN55922" s="95"/>
      <c r="AO55922" s="95"/>
      <c r="AP55922" s="95"/>
      <c r="AQ55922" s="95"/>
      <c r="AR55922" s="95"/>
      <c r="AS55922" s="95"/>
      <c r="AT55922" s="95"/>
      <c r="AU55922" s="95"/>
      <c r="AV55922" s="95"/>
      <c r="AW55922" s="95"/>
      <c r="AX55922" s="95"/>
      <c r="AY55922" s="95"/>
      <c r="AZ55922" s="95"/>
      <c r="BA55922" s="95"/>
      <c r="BB55922" s="95"/>
      <c r="BC55922" s="95"/>
      <c r="BD55922" s="95"/>
      <c r="BE55922" s="95"/>
      <c r="BF55922" s="95"/>
      <c r="BG55922" s="95"/>
      <c r="BH55922" s="95"/>
      <c r="BI55922" s="95"/>
      <c r="BJ55922" s="95"/>
      <c r="BK55922" s="95"/>
      <c r="BL55922" s="95"/>
      <c r="BM55922" s="95"/>
      <c r="BN55922" s="95"/>
      <c r="CA55922" s="95"/>
    </row>
    <row r="55923" spans="31:79" s="97" customFormat="1" x14ac:dyDescent="0.2">
      <c r="AE55923" s="95"/>
      <c r="AF55923" s="95"/>
      <c r="AN55923" s="95"/>
      <c r="AO55923" s="95"/>
      <c r="AP55923" s="95"/>
      <c r="AQ55923" s="95"/>
      <c r="AR55923" s="95"/>
      <c r="AS55923" s="95"/>
      <c r="AT55923" s="95"/>
      <c r="AU55923" s="95"/>
      <c r="AV55923" s="95"/>
      <c r="AW55923" s="95"/>
      <c r="AX55923" s="95"/>
      <c r="AY55923" s="95"/>
      <c r="AZ55923" s="95"/>
      <c r="BA55923" s="95"/>
      <c r="BB55923" s="95"/>
      <c r="BC55923" s="95"/>
      <c r="BD55923" s="95"/>
      <c r="BE55923" s="95"/>
      <c r="BF55923" s="95"/>
      <c r="BG55923" s="95"/>
      <c r="BH55923" s="95"/>
      <c r="BI55923" s="95"/>
      <c r="BJ55923" s="95"/>
      <c r="BK55923" s="95"/>
      <c r="BL55923" s="95"/>
      <c r="BM55923" s="95"/>
      <c r="BN55923" s="95"/>
      <c r="CA55923" s="95"/>
    </row>
    <row r="55924" spans="31:79" s="97" customFormat="1" x14ac:dyDescent="0.2">
      <c r="AE55924" s="95"/>
      <c r="AF55924" s="95"/>
      <c r="AN55924" s="95"/>
      <c r="AO55924" s="95"/>
      <c r="AP55924" s="95"/>
      <c r="AQ55924" s="95"/>
      <c r="AR55924" s="95"/>
      <c r="AS55924" s="95"/>
      <c r="AT55924" s="95"/>
      <c r="AU55924" s="95"/>
      <c r="AV55924" s="95"/>
      <c r="AW55924" s="95"/>
      <c r="AX55924" s="95"/>
      <c r="AY55924" s="95"/>
      <c r="AZ55924" s="95"/>
      <c r="BA55924" s="95"/>
      <c r="BB55924" s="95"/>
      <c r="BC55924" s="95"/>
      <c r="BD55924" s="95"/>
      <c r="BE55924" s="95"/>
      <c r="BF55924" s="95"/>
      <c r="BG55924" s="95"/>
      <c r="BH55924" s="95"/>
      <c r="BI55924" s="95"/>
      <c r="BJ55924" s="95"/>
      <c r="BK55924" s="95"/>
      <c r="BL55924" s="95"/>
      <c r="BM55924" s="95"/>
      <c r="BN55924" s="95"/>
      <c r="CA55924" s="95"/>
    </row>
    <row r="55925" spans="31:79" s="97" customFormat="1" x14ac:dyDescent="0.2">
      <c r="AE55925" s="95"/>
      <c r="AF55925" s="95"/>
      <c r="AN55925" s="95"/>
      <c r="AO55925" s="95"/>
      <c r="AP55925" s="95"/>
      <c r="AQ55925" s="95"/>
      <c r="AR55925" s="95"/>
      <c r="AS55925" s="95"/>
      <c r="AT55925" s="95"/>
      <c r="AU55925" s="95"/>
      <c r="AV55925" s="95"/>
      <c r="AW55925" s="95"/>
      <c r="AX55925" s="95"/>
      <c r="AY55925" s="95"/>
      <c r="AZ55925" s="95"/>
      <c r="BA55925" s="95"/>
      <c r="BB55925" s="95"/>
      <c r="BC55925" s="95"/>
      <c r="BD55925" s="95"/>
      <c r="BE55925" s="95"/>
      <c r="BF55925" s="95"/>
      <c r="BG55925" s="95"/>
      <c r="BH55925" s="95"/>
      <c r="BI55925" s="95"/>
      <c r="BJ55925" s="95"/>
      <c r="BK55925" s="95"/>
      <c r="BL55925" s="95"/>
      <c r="BM55925" s="95"/>
      <c r="BN55925" s="95"/>
      <c r="CA55925" s="95"/>
    </row>
    <row r="55926" spans="31:79" s="97" customFormat="1" x14ac:dyDescent="0.2">
      <c r="AE55926" s="95"/>
      <c r="AF55926" s="95"/>
      <c r="AN55926" s="95"/>
      <c r="AO55926" s="95"/>
      <c r="AP55926" s="95"/>
      <c r="AQ55926" s="95"/>
      <c r="AR55926" s="95"/>
      <c r="AS55926" s="95"/>
      <c r="AT55926" s="95"/>
      <c r="AU55926" s="95"/>
      <c r="AV55926" s="95"/>
      <c r="AW55926" s="95"/>
      <c r="AX55926" s="95"/>
      <c r="AY55926" s="95"/>
      <c r="AZ55926" s="95"/>
      <c r="BA55926" s="95"/>
      <c r="BB55926" s="95"/>
      <c r="BC55926" s="95"/>
      <c r="BD55926" s="95"/>
      <c r="BE55926" s="95"/>
      <c r="BF55926" s="95"/>
      <c r="BG55926" s="95"/>
      <c r="BH55926" s="95"/>
      <c r="BI55926" s="95"/>
      <c r="BJ55926" s="95"/>
      <c r="BK55926" s="95"/>
      <c r="BL55926" s="95"/>
      <c r="BM55926" s="95"/>
      <c r="BN55926" s="95"/>
      <c r="CA55926" s="95"/>
    </row>
    <row r="55927" spans="31:79" s="97" customFormat="1" x14ac:dyDescent="0.2">
      <c r="AE55927" s="95"/>
      <c r="AF55927" s="95"/>
      <c r="AN55927" s="95"/>
      <c r="AO55927" s="95"/>
      <c r="AP55927" s="95"/>
      <c r="AQ55927" s="95"/>
      <c r="AR55927" s="95"/>
      <c r="AS55927" s="95"/>
      <c r="AT55927" s="95"/>
      <c r="AU55927" s="95"/>
      <c r="AV55927" s="95"/>
      <c r="AW55927" s="95"/>
      <c r="AX55927" s="95"/>
      <c r="AY55927" s="95"/>
      <c r="AZ55927" s="95"/>
      <c r="BA55927" s="95"/>
      <c r="BB55927" s="95"/>
      <c r="BC55927" s="95"/>
      <c r="BD55927" s="95"/>
      <c r="BE55927" s="95"/>
      <c r="BF55927" s="95"/>
      <c r="BG55927" s="95"/>
      <c r="BH55927" s="95"/>
      <c r="BI55927" s="95"/>
      <c r="BJ55927" s="95"/>
      <c r="BK55927" s="95"/>
      <c r="BL55927" s="95"/>
      <c r="BM55927" s="95"/>
      <c r="BN55927" s="95"/>
      <c r="CA55927" s="95"/>
    </row>
    <row r="55928" spans="31:79" s="97" customFormat="1" x14ac:dyDescent="0.2">
      <c r="AE55928" s="95"/>
      <c r="AF55928" s="95"/>
      <c r="AN55928" s="95"/>
      <c r="AO55928" s="95"/>
      <c r="AP55928" s="95"/>
      <c r="AQ55928" s="95"/>
      <c r="AR55928" s="95"/>
      <c r="AS55928" s="95"/>
      <c r="AT55928" s="95"/>
      <c r="AU55928" s="95"/>
      <c r="AV55928" s="95"/>
      <c r="AW55928" s="95"/>
      <c r="AX55928" s="95"/>
      <c r="AY55928" s="95"/>
      <c r="AZ55928" s="95"/>
      <c r="BA55928" s="95"/>
      <c r="BB55928" s="95"/>
      <c r="BC55928" s="95"/>
      <c r="BD55928" s="95"/>
      <c r="BE55928" s="95"/>
      <c r="BF55928" s="95"/>
      <c r="BG55928" s="95"/>
      <c r="BH55928" s="95"/>
      <c r="BI55928" s="95"/>
      <c r="BJ55928" s="95"/>
      <c r="BK55928" s="95"/>
      <c r="BL55928" s="95"/>
      <c r="BM55928" s="95"/>
      <c r="BN55928" s="95"/>
      <c r="CA55928" s="95"/>
    </row>
    <row r="55929" spans="31:79" s="97" customFormat="1" x14ac:dyDescent="0.2">
      <c r="AE55929" s="95"/>
      <c r="AF55929" s="95"/>
      <c r="AN55929" s="95"/>
      <c r="AO55929" s="95"/>
      <c r="AP55929" s="95"/>
      <c r="AQ55929" s="95"/>
      <c r="AR55929" s="95"/>
      <c r="AS55929" s="95"/>
      <c r="AT55929" s="95"/>
      <c r="AU55929" s="95"/>
      <c r="AV55929" s="95"/>
      <c r="AW55929" s="95"/>
      <c r="AX55929" s="95"/>
      <c r="AY55929" s="95"/>
      <c r="AZ55929" s="95"/>
      <c r="BA55929" s="95"/>
      <c r="BB55929" s="95"/>
      <c r="BC55929" s="95"/>
      <c r="BD55929" s="95"/>
      <c r="BE55929" s="95"/>
      <c r="BF55929" s="95"/>
      <c r="BG55929" s="95"/>
      <c r="BH55929" s="95"/>
      <c r="BI55929" s="95"/>
      <c r="BJ55929" s="95"/>
      <c r="BK55929" s="95"/>
      <c r="BL55929" s="95"/>
      <c r="BM55929" s="95"/>
      <c r="BN55929" s="95"/>
      <c r="CA55929" s="95"/>
    </row>
    <row r="55930" spans="31:79" s="97" customFormat="1" x14ac:dyDescent="0.2">
      <c r="AE55930" s="95"/>
      <c r="AF55930" s="95"/>
      <c r="AN55930" s="95"/>
      <c r="AO55930" s="95"/>
      <c r="AP55930" s="95"/>
      <c r="AQ55930" s="95"/>
      <c r="AR55930" s="95"/>
      <c r="AS55930" s="95"/>
      <c r="AT55930" s="95"/>
      <c r="AU55930" s="95"/>
      <c r="AV55930" s="95"/>
      <c r="AW55930" s="95"/>
      <c r="AX55930" s="95"/>
      <c r="AY55930" s="95"/>
      <c r="AZ55930" s="95"/>
      <c r="BA55930" s="95"/>
      <c r="BB55930" s="95"/>
      <c r="BC55930" s="95"/>
      <c r="BD55930" s="95"/>
      <c r="BE55930" s="95"/>
      <c r="BF55930" s="95"/>
      <c r="BG55930" s="95"/>
      <c r="BH55930" s="95"/>
      <c r="BI55930" s="95"/>
      <c r="BJ55930" s="95"/>
      <c r="BK55930" s="95"/>
      <c r="BL55930" s="95"/>
      <c r="BM55930" s="95"/>
      <c r="BN55930" s="95"/>
      <c r="CA55930" s="95"/>
    </row>
    <row r="55931" spans="31:79" s="97" customFormat="1" x14ac:dyDescent="0.2">
      <c r="AE55931" s="95"/>
      <c r="AF55931" s="95"/>
      <c r="AN55931" s="95"/>
      <c r="AO55931" s="95"/>
      <c r="AP55931" s="95"/>
      <c r="AQ55931" s="95"/>
      <c r="AR55931" s="95"/>
      <c r="AS55931" s="95"/>
      <c r="AT55931" s="95"/>
      <c r="AU55931" s="95"/>
      <c r="AV55931" s="95"/>
      <c r="AW55931" s="95"/>
      <c r="AX55931" s="95"/>
      <c r="AY55931" s="95"/>
      <c r="AZ55931" s="95"/>
      <c r="BA55931" s="95"/>
      <c r="BB55931" s="95"/>
      <c r="BC55931" s="95"/>
      <c r="BD55931" s="95"/>
      <c r="BE55931" s="95"/>
      <c r="BF55931" s="95"/>
      <c r="BG55931" s="95"/>
      <c r="BH55931" s="95"/>
      <c r="BI55931" s="95"/>
      <c r="BJ55931" s="95"/>
      <c r="BK55931" s="95"/>
      <c r="BL55931" s="95"/>
      <c r="BM55931" s="95"/>
      <c r="BN55931" s="95"/>
      <c r="CA55931" s="95"/>
    </row>
    <row r="55932" spans="31:79" s="97" customFormat="1" x14ac:dyDescent="0.2">
      <c r="AE55932" s="95"/>
      <c r="AF55932" s="95"/>
      <c r="AN55932" s="95"/>
      <c r="AO55932" s="95"/>
      <c r="AP55932" s="95"/>
      <c r="AQ55932" s="95"/>
      <c r="AR55932" s="95"/>
      <c r="AS55932" s="95"/>
      <c r="AT55932" s="95"/>
      <c r="AU55932" s="95"/>
      <c r="AV55932" s="95"/>
      <c r="AW55932" s="95"/>
      <c r="AX55932" s="95"/>
      <c r="AY55932" s="95"/>
      <c r="AZ55932" s="95"/>
      <c r="BA55932" s="95"/>
      <c r="BB55932" s="95"/>
      <c r="BC55932" s="95"/>
      <c r="BD55932" s="95"/>
      <c r="BE55932" s="95"/>
      <c r="BF55932" s="95"/>
      <c r="BG55932" s="95"/>
      <c r="BH55932" s="95"/>
      <c r="BI55932" s="95"/>
      <c r="BJ55932" s="95"/>
      <c r="BK55932" s="95"/>
      <c r="BL55932" s="95"/>
      <c r="BM55932" s="95"/>
      <c r="BN55932" s="95"/>
      <c r="CA55932" s="95"/>
    </row>
    <row r="55933" spans="31:79" s="97" customFormat="1" x14ac:dyDescent="0.2">
      <c r="AE55933" s="95"/>
      <c r="AF55933" s="95"/>
      <c r="AN55933" s="95"/>
      <c r="AO55933" s="95"/>
      <c r="AP55933" s="95"/>
      <c r="AQ55933" s="95"/>
      <c r="AR55933" s="95"/>
      <c r="AS55933" s="95"/>
      <c r="AT55933" s="95"/>
      <c r="AU55933" s="95"/>
      <c r="AV55933" s="95"/>
      <c r="AW55933" s="95"/>
      <c r="AX55933" s="95"/>
      <c r="AY55933" s="95"/>
      <c r="AZ55933" s="95"/>
      <c r="BA55933" s="95"/>
      <c r="BB55933" s="95"/>
      <c r="BC55933" s="95"/>
      <c r="BD55933" s="95"/>
      <c r="BE55933" s="95"/>
      <c r="BF55933" s="95"/>
      <c r="BG55933" s="95"/>
      <c r="BH55933" s="95"/>
      <c r="BI55933" s="95"/>
      <c r="BJ55933" s="95"/>
      <c r="BK55933" s="95"/>
      <c r="BL55933" s="95"/>
      <c r="BM55933" s="95"/>
      <c r="BN55933" s="95"/>
      <c r="CA55933" s="95"/>
    </row>
    <row r="55934" spans="31:79" s="97" customFormat="1" x14ac:dyDescent="0.2">
      <c r="AE55934" s="95"/>
      <c r="AF55934" s="95"/>
      <c r="AN55934" s="95"/>
      <c r="AO55934" s="95"/>
      <c r="AP55934" s="95"/>
      <c r="AQ55934" s="95"/>
      <c r="AR55934" s="95"/>
      <c r="AS55934" s="95"/>
      <c r="AT55934" s="95"/>
      <c r="AU55934" s="95"/>
      <c r="AV55934" s="95"/>
      <c r="AW55934" s="95"/>
      <c r="AX55934" s="95"/>
      <c r="AY55934" s="95"/>
      <c r="AZ55934" s="95"/>
      <c r="BA55934" s="95"/>
      <c r="BB55934" s="95"/>
      <c r="BC55934" s="95"/>
      <c r="BD55934" s="95"/>
      <c r="BE55934" s="95"/>
      <c r="BF55934" s="95"/>
      <c r="BG55934" s="95"/>
      <c r="BH55934" s="95"/>
      <c r="BI55934" s="95"/>
      <c r="BJ55934" s="95"/>
      <c r="BK55934" s="95"/>
      <c r="BL55934" s="95"/>
      <c r="BM55934" s="95"/>
      <c r="BN55934" s="95"/>
      <c r="CA55934" s="95"/>
    </row>
    <row r="55935" spans="31:79" s="97" customFormat="1" x14ac:dyDescent="0.2">
      <c r="AE55935" s="95"/>
      <c r="AF55935" s="95"/>
      <c r="AN55935" s="95"/>
      <c r="AO55935" s="95"/>
      <c r="AP55935" s="95"/>
      <c r="AQ55935" s="95"/>
      <c r="AR55935" s="95"/>
      <c r="AS55935" s="95"/>
      <c r="AT55935" s="95"/>
      <c r="AU55935" s="95"/>
      <c r="AV55935" s="95"/>
      <c r="AW55935" s="95"/>
      <c r="AX55935" s="95"/>
      <c r="AY55935" s="95"/>
      <c r="AZ55935" s="95"/>
      <c r="BA55935" s="95"/>
      <c r="BB55935" s="95"/>
      <c r="BC55935" s="95"/>
      <c r="BD55935" s="95"/>
      <c r="BE55935" s="95"/>
      <c r="BF55935" s="95"/>
      <c r="BG55935" s="95"/>
      <c r="BH55935" s="95"/>
      <c r="BI55935" s="95"/>
      <c r="BJ55935" s="95"/>
      <c r="BK55935" s="95"/>
      <c r="BL55935" s="95"/>
      <c r="BM55935" s="95"/>
      <c r="BN55935" s="95"/>
      <c r="CA55935" s="95"/>
    </row>
    <row r="55936" spans="31:79" s="97" customFormat="1" x14ac:dyDescent="0.2">
      <c r="AE55936" s="95"/>
      <c r="AF55936" s="95"/>
      <c r="AN55936" s="95"/>
      <c r="AO55936" s="95"/>
      <c r="AP55936" s="95"/>
      <c r="AQ55936" s="95"/>
      <c r="AR55936" s="95"/>
      <c r="AS55936" s="95"/>
      <c r="AT55936" s="95"/>
      <c r="AU55936" s="95"/>
      <c r="AV55936" s="95"/>
      <c r="AW55936" s="95"/>
      <c r="AX55936" s="95"/>
      <c r="AY55936" s="95"/>
      <c r="AZ55936" s="95"/>
      <c r="BA55936" s="95"/>
      <c r="BB55936" s="95"/>
      <c r="BC55936" s="95"/>
      <c r="BD55936" s="95"/>
      <c r="BE55936" s="95"/>
      <c r="BF55936" s="95"/>
      <c r="BG55936" s="95"/>
      <c r="BH55936" s="95"/>
      <c r="BI55936" s="95"/>
      <c r="BJ55936" s="95"/>
      <c r="BK55936" s="95"/>
      <c r="BL55936" s="95"/>
      <c r="BM55936" s="95"/>
      <c r="BN55936" s="95"/>
      <c r="CA55936" s="95"/>
    </row>
    <row r="55937" spans="31:79" s="97" customFormat="1" x14ac:dyDescent="0.2">
      <c r="AE55937" s="95"/>
      <c r="AF55937" s="95"/>
      <c r="AN55937" s="95"/>
      <c r="AO55937" s="95"/>
      <c r="AP55937" s="95"/>
      <c r="AQ55937" s="95"/>
      <c r="AR55937" s="95"/>
      <c r="AS55937" s="95"/>
      <c r="AT55937" s="95"/>
      <c r="AU55937" s="95"/>
      <c r="AV55937" s="95"/>
      <c r="AW55937" s="95"/>
      <c r="AX55937" s="95"/>
      <c r="AY55937" s="95"/>
      <c r="AZ55937" s="95"/>
      <c r="BA55937" s="95"/>
      <c r="BB55937" s="95"/>
      <c r="BC55937" s="95"/>
      <c r="BD55937" s="95"/>
      <c r="BE55937" s="95"/>
      <c r="BF55937" s="95"/>
      <c r="BG55937" s="95"/>
      <c r="BH55937" s="95"/>
      <c r="BI55937" s="95"/>
      <c r="BJ55937" s="95"/>
      <c r="BK55937" s="95"/>
      <c r="BL55937" s="95"/>
      <c r="BM55937" s="95"/>
      <c r="BN55937" s="95"/>
      <c r="CA55937" s="95"/>
    </row>
    <row r="55938" spans="31:79" s="97" customFormat="1" x14ac:dyDescent="0.2">
      <c r="AE55938" s="95"/>
      <c r="AF55938" s="95"/>
      <c r="AN55938" s="95"/>
      <c r="AO55938" s="95"/>
      <c r="AP55938" s="95"/>
      <c r="AQ55938" s="95"/>
      <c r="AR55938" s="95"/>
      <c r="AS55938" s="95"/>
      <c r="AT55938" s="95"/>
      <c r="AU55938" s="95"/>
      <c r="AV55938" s="95"/>
      <c r="AW55938" s="95"/>
      <c r="AX55938" s="95"/>
      <c r="AY55938" s="95"/>
      <c r="AZ55938" s="95"/>
      <c r="BA55938" s="95"/>
      <c r="BB55938" s="95"/>
      <c r="BC55938" s="95"/>
      <c r="BD55938" s="95"/>
      <c r="BE55938" s="95"/>
      <c r="BF55938" s="95"/>
      <c r="BG55938" s="95"/>
      <c r="BH55938" s="95"/>
      <c r="BI55938" s="95"/>
      <c r="BJ55938" s="95"/>
      <c r="BK55938" s="95"/>
      <c r="BL55938" s="95"/>
      <c r="BM55938" s="95"/>
      <c r="BN55938" s="95"/>
      <c r="CA55938" s="95"/>
    </row>
    <row r="55939" spans="31:79" s="97" customFormat="1" x14ac:dyDescent="0.2">
      <c r="AE55939" s="95"/>
      <c r="AF55939" s="95"/>
      <c r="AN55939" s="95"/>
      <c r="AO55939" s="95"/>
      <c r="AP55939" s="95"/>
      <c r="AQ55939" s="95"/>
      <c r="AR55939" s="95"/>
      <c r="AS55939" s="95"/>
      <c r="AT55939" s="95"/>
      <c r="AU55939" s="95"/>
      <c r="AV55939" s="95"/>
      <c r="AW55939" s="95"/>
      <c r="AX55939" s="95"/>
      <c r="AY55939" s="95"/>
      <c r="AZ55939" s="95"/>
      <c r="BA55939" s="95"/>
      <c r="BB55939" s="95"/>
      <c r="BC55939" s="95"/>
      <c r="BD55939" s="95"/>
      <c r="BE55939" s="95"/>
      <c r="BF55939" s="95"/>
      <c r="BG55939" s="95"/>
      <c r="BH55939" s="95"/>
      <c r="BI55939" s="95"/>
      <c r="BJ55939" s="95"/>
      <c r="BK55939" s="95"/>
      <c r="BL55939" s="95"/>
      <c r="BM55939" s="95"/>
      <c r="BN55939" s="95"/>
      <c r="CA55939" s="95"/>
    </row>
    <row r="55940" spans="31:79" s="97" customFormat="1" x14ac:dyDescent="0.2">
      <c r="AE55940" s="95"/>
      <c r="AF55940" s="95"/>
      <c r="AN55940" s="95"/>
      <c r="AO55940" s="95"/>
      <c r="AP55940" s="95"/>
      <c r="AQ55940" s="95"/>
      <c r="AR55940" s="95"/>
      <c r="AS55940" s="95"/>
      <c r="AT55940" s="95"/>
      <c r="AU55940" s="95"/>
      <c r="AV55940" s="95"/>
      <c r="AW55940" s="95"/>
      <c r="AX55940" s="95"/>
      <c r="AY55940" s="95"/>
      <c r="AZ55940" s="95"/>
      <c r="BA55940" s="95"/>
      <c r="BB55940" s="95"/>
      <c r="BC55940" s="95"/>
      <c r="BD55940" s="95"/>
      <c r="BE55940" s="95"/>
      <c r="BF55940" s="95"/>
      <c r="BG55940" s="95"/>
      <c r="BH55940" s="95"/>
      <c r="BI55940" s="95"/>
      <c r="BJ55940" s="95"/>
      <c r="BK55940" s="95"/>
      <c r="BL55940" s="95"/>
      <c r="BM55940" s="95"/>
      <c r="BN55940" s="95"/>
      <c r="CA55940" s="95"/>
    </row>
    <row r="55941" spans="31:79" s="97" customFormat="1" x14ac:dyDescent="0.2">
      <c r="AE55941" s="95"/>
      <c r="AF55941" s="95"/>
      <c r="AN55941" s="95"/>
      <c r="AO55941" s="95"/>
      <c r="AP55941" s="95"/>
      <c r="AQ55941" s="95"/>
      <c r="AR55941" s="95"/>
      <c r="AS55941" s="95"/>
      <c r="AT55941" s="95"/>
      <c r="AU55941" s="95"/>
      <c r="AV55941" s="95"/>
      <c r="AW55941" s="95"/>
      <c r="AX55941" s="95"/>
      <c r="AY55941" s="95"/>
      <c r="AZ55941" s="95"/>
      <c r="BA55941" s="95"/>
      <c r="BB55941" s="95"/>
      <c r="BC55941" s="95"/>
      <c r="BD55941" s="95"/>
      <c r="BE55941" s="95"/>
      <c r="BF55941" s="95"/>
      <c r="BG55941" s="95"/>
      <c r="BH55941" s="95"/>
      <c r="BI55941" s="95"/>
      <c r="BJ55941" s="95"/>
      <c r="BK55941" s="95"/>
      <c r="BL55941" s="95"/>
      <c r="BM55941" s="95"/>
      <c r="BN55941" s="95"/>
      <c r="CA55941" s="95"/>
    </row>
    <row r="55942" spans="31:79" s="97" customFormat="1" x14ac:dyDescent="0.2">
      <c r="AE55942" s="95"/>
      <c r="AF55942" s="95"/>
      <c r="AN55942" s="95"/>
      <c r="AO55942" s="95"/>
      <c r="AP55942" s="95"/>
      <c r="AQ55942" s="95"/>
      <c r="AR55942" s="95"/>
      <c r="AS55942" s="95"/>
      <c r="AT55942" s="95"/>
      <c r="AU55942" s="95"/>
      <c r="AV55942" s="95"/>
      <c r="AW55942" s="95"/>
      <c r="AX55942" s="95"/>
      <c r="AY55942" s="95"/>
      <c r="AZ55942" s="95"/>
      <c r="BA55942" s="95"/>
      <c r="BB55942" s="95"/>
      <c r="BC55942" s="95"/>
      <c r="BD55942" s="95"/>
      <c r="BE55942" s="95"/>
      <c r="BF55942" s="95"/>
      <c r="BG55942" s="95"/>
      <c r="BH55942" s="95"/>
      <c r="BI55942" s="95"/>
      <c r="BJ55942" s="95"/>
      <c r="BK55942" s="95"/>
      <c r="BL55942" s="95"/>
      <c r="BM55942" s="95"/>
      <c r="BN55942" s="95"/>
      <c r="CA55942" s="95"/>
    </row>
    <row r="55943" spans="31:79" s="97" customFormat="1" x14ac:dyDescent="0.2">
      <c r="AE55943" s="95"/>
      <c r="AF55943" s="95"/>
      <c r="AN55943" s="95"/>
      <c r="AO55943" s="95"/>
      <c r="AP55943" s="95"/>
      <c r="AQ55943" s="95"/>
      <c r="AR55943" s="95"/>
      <c r="AS55943" s="95"/>
      <c r="AT55943" s="95"/>
      <c r="AU55943" s="95"/>
      <c r="AV55943" s="95"/>
      <c r="AW55943" s="95"/>
      <c r="AX55943" s="95"/>
      <c r="AY55943" s="95"/>
      <c r="AZ55943" s="95"/>
      <c r="BA55943" s="95"/>
      <c r="BB55943" s="95"/>
      <c r="BC55943" s="95"/>
      <c r="BD55943" s="95"/>
      <c r="BE55943" s="95"/>
      <c r="BF55943" s="95"/>
      <c r="BG55943" s="95"/>
      <c r="BH55943" s="95"/>
      <c r="BI55943" s="95"/>
      <c r="BJ55943" s="95"/>
      <c r="BK55943" s="95"/>
      <c r="BL55943" s="95"/>
      <c r="BM55943" s="95"/>
      <c r="BN55943" s="95"/>
      <c r="CA55943" s="95"/>
    </row>
    <row r="55944" spans="31:79" s="97" customFormat="1" x14ac:dyDescent="0.2">
      <c r="AE55944" s="95"/>
      <c r="AF55944" s="95"/>
      <c r="AN55944" s="95"/>
      <c r="AO55944" s="95"/>
      <c r="AP55944" s="95"/>
      <c r="AQ55944" s="95"/>
      <c r="AR55944" s="95"/>
      <c r="AS55944" s="95"/>
      <c r="AT55944" s="95"/>
      <c r="AU55944" s="95"/>
      <c r="AV55944" s="95"/>
      <c r="AW55944" s="95"/>
      <c r="AX55944" s="95"/>
      <c r="AY55944" s="95"/>
      <c r="AZ55944" s="95"/>
      <c r="BA55944" s="95"/>
      <c r="BB55944" s="95"/>
      <c r="BC55944" s="95"/>
      <c r="BD55944" s="95"/>
      <c r="BE55944" s="95"/>
      <c r="BF55944" s="95"/>
      <c r="BG55944" s="95"/>
      <c r="BH55944" s="95"/>
      <c r="BI55944" s="95"/>
      <c r="BJ55944" s="95"/>
      <c r="BK55944" s="95"/>
      <c r="BL55944" s="95"/>
      <c r="BM55944" s="95"/>
      <c r="BN55944" s="95"/>
      <c r="CA55944" s="95"/>
    </row>
    <row r="55945" spans="31:79" s="97" customFormat="1" x14ac:dyDescent="0.2">
      <c r="AE55945" s="95"/>
      <c r="AF55945" s="95"/>
      <c r="AN55945" s="95"/>
      <c r="AO55945" s="95"/>
      <c r="AP55945" s="95"/>
      <c r="AQ55945" s="95"/>
      <c r="AR55945" s="95"/>
      <c r="AS55945" s="95"/>
      <c r="AT55945" s="95"/>
      <c r="AU55945" s="95"/>
      <c r="AV55945" s="95"/>
      <c r="AW55945" s="95"/>
      <c r="AX55945" s="95"/>
      <c r="AY55945" s="95"/>
      <c r="AZ55945" s="95"/>
      <c r="BA55945" s="95"/>
      <c r="BB55945" s="95"/>
      <c r="BC55945" s="95"/>
      <c r="BD55945" s="95"/>
      <c r="BE55945" s="95"/>
      <c r="BF55945" s="95"/>
      <c r="BG55945" s="95"/>
      <c r="BH55945" s="95"/>
      <c r="BI55945" s="95"/>
      <c r="BJ55945" s="95"/>
      <c r="BK55945" s="95"/>
      <c r="BL55945" s="95"/>
      <c r="BM55945" s="95"/>
      <c r="BN55945" s="95"/>
      <c r="CA55945" s="95"/>
    </row>
    <row r="55946" spans="31:79" s="97" customFormat="1" x14ac:dyDescent="0.2">
      <c r="AE55946" s="95"/>
      <c r="AF55946" s="95"/>
      <c r="AN55946" s="95"/>
      <c r="AO55946" s="95"/>
      <c r="AP55946" s="95"/>
      <c r="AQ55946" s="95"/>
      <c r="AR55946" s="95"/>
      <c r="AS55946" s="95"/>
      <c r="AT55946" s="95"/>
      <c r="AU55946" s="95"/>
      <c r="AV55946" s="95"/>
      <c r="AW55946" s="95"/>
      <c r="AX55946" s="95"/>
      <c r="AY55946" s="95"/>
      <c r="AZ55946" s="95"/>
      <c r="BA55946" s="95"/>
      <c r="BB55946" s="95"/>
      <c r="BC55946" s="95"/>
      <c r="BD55946" s="95"/>
      <c r="BE55946" s="95"/>
      <c r="BF55946" s="95"/>
      <c r="BG55946" s="95"/>
      <c r="BH55946" s="95"/>
      <c r="BI55946" s="95"/>
      <c r="BJ55946" s="95"/>
      <c r="BK55946" s="95"/>
      <c r="BL55946" s="95"/>
      <c r="BM55946" s="95"/>
      <c r="BN55946" s="95"/>
      <c r="CA55946" s="95"/>
    </row>
    <row r="55947" spans="31:79" s="97" customFormat="1" x14ac:dyDescent="0.2">
      <c r="AE55947" s="95"/>
      <c r="AF55947" s="95"/>
      <c r="AN55947" s="95"/>
      <c r="AO55947" s="95"/>
      <c r="AP55947" s="95"/>
      <c r="AQ55947" s="95"/>
      <c r="AR55947" s="95"/>
      <c r="AS55947" s="95"/>
      <c r="AT55947" s="95"/>
      <c r="AU55947" s="95"/>
      <c r="AV55947" s="95"/>
      <c r="AW55947" s="95"/>
      <c r="AX55947" s="95"/>
      <c r="AY55947" s="95"/>
      <c r="AZ55947" s="95"/>
      <c r="BA55947" s="95"/>
      <c r="BB55947" s="95"/>
      <c r="BC55947" s="95"/>
      <c r="BD55947" s="95"/>
      <c r="BE55947" s="95"/>
      <c r="BF55947" s="95"/>
      <c r="BG55947" s="95"/>
      <c r="BH55947" s="95"/>
      <c r="BI55947" s="95"/>
      <c r="BJ55947" s="95"/>
      <c r="BK55947" s="95"/>
      <c r="BL55947" s="95"/>
      <c r="BM55947" s="95"/>
      <c r="BN55947" s="95"/>
      <c r="CA55947" s="95"/>
    </row>
    <row r="55948" spans="31:79" s="97" customFormat="1" x14ac:dyDescent="0.2">
      <c r="AE55948" s="95"/>
      <c r="AF55948" s="95"/>
      <c r="AN55948" s="95"/>
      <c r="AO55948" s="95"/>
      <c r="AP55948" s="95"/>
      <c r="AQ55948" s="95"/>
      <c r="AR55948" s="95"/>
      <c r="AS55948" s="95"/>
      <c r="AT55948" s="95"/>
      <c r="AU55948" s="95"/>
      <c r="AV55948" s="95"/>
      <c r="AW55948" s="95"/>
      <c r="AX55948" s="95"/>
      <c r="AY55948" s="95"/>
      <c r="AZ55948" s="95"/>
      <c r="BA55948" s="95"/>
      <c r="BB55948" s="95"/>
      <c r="BC55948" s="95"/>
      <c r="BD55948" s="95"/>
      <c r="BE55948" s="95"/>
      <c r="BF55948" s="95"/>
      <c r="BG55948" s="95"/>
      <c r="BH55948" s="95"/>
      <c r="BI55948" s="95"/>
      <c r="BJ55948" s="95"/>
      <c r="BK55948" s="95"/>
      <c r="BL55948" s="95"/>
      <c r="BM55948" s="95"/>
      <c r="BN55948" s="95"/>
      <c r="CA55948" s="95"/>
    </row>
    <row r="55949" spans="31:79" s="97" customFormat="1" x14ac:dyDescent="0.2">
      <c r="AE55949" s="95"/>
      <c r="AF55949" s="95"/>
      <c r="AN55949" s="95"/>
      <c r="AO55949" s="95"/>
      <c r="AP55949" s="95"/>
      <c r="AQ55949" s="95"/>
      <c r="AR55949" s="95"/>
      <c r="AS55949" s="95"/>
      <c r="AT55949" s="95"/>
      <c r="AU55949" s="95"/>
      <c r="AV55949" s="95"/>
      <c r="AW55949" s="95"/>
      <c r="AX55949" s="95"/>
      <c r="AY55949" s="95"/>
      <c r="AZ55949" s="95"/>
      <c r="BA55949" s="95"/>
      <c r="BB55949" s="95"/>
      <c r="BC55949" s="95"/>
      <c r="BD55949" s="95"/>
      <c r="BE55949" s="95"/>
      <c r="BF55949" s="95"/>
      <c r="BG55949" s="95"/>
      <c r="BH55949" s="95"/>
      <c r="BI55949" s="95"/>
      <c r="BJ55949" s="95"/>
      <c r="BK55949" s="95"/>
      <c r="BL55949" s="95"/>
      <c r="BM55949" s="95"/>
      <c r="BN55949" s="95"/>
      <c r="CA55949" s="95"/>
    </row>
    <row r="55950" spans="31:79" s="97" customFormat="1" x14ac:dyDescent="0.2">
      <c r="AE55950" s="95"/>
      <c r="AF55950" s="95"/>
      <c r="AN55950" s="95"/>
      <c r="AO55950" s="95"/>
      <c r="AP55950" s="95"/>
      <c r="AQ55950" s="95"/>
      <c r="AR55950" s="95"/>
      <c r="AS55950" s="95"/>
      <c r="AT55950" s="95"/>
      <c r="AU55950" s="95"/>
      <c r="AV55950" s="95"/>
      <c r="AW55950" s="95"/>
      <c r="AX55950" s="95"/>
      <c r="AY55950" s="95"/>
      <c r="AZ55950" s="95"/>
      <c r="BA55950" s="95"/>
      <c r="BB55950" s="95"/>
      <c r="BC55950" s="95"/>
      <c r="BD55950" s="95"/>
      <c r="BE55950" s="95"/>
      <c r="BF55950" s="95"/>
      <c r="BG55950" s="95"/>
      <c r="BH55950" s="95"/>
      <c r="BI55950" s="95"/>
      <c r="BJ55950" s="95"/>
      <c r="BK55950" s="95"/>
      <c r="BL55950" s="95"/>
      <c r="BM55950" s="95"/>
      <c r="BN55950" s="95"/>
      <c r="CA55950" s="95"/>
    </row>
    <row r="55951" spans="31:79" s="97" customFormat="1" x14ac:dyDescent="0.2">
      <c r="AE55951" s="95"/>
      <c r="AF55951" s="95"/>
      <c r="AN55951" s="95"/>
      <c r="AO55951" s="95"/>
      <c r="AP55951" s="95"/>
      <c r="AQ55951" s="95"/>
      <c r="AR55951" s="95"/>
      <c r="AS55951" s="95"/>
      <c r="AT55951" s="95"/>
      <c r="AU55951" s="95"/>
      <c r="AV55951" s="95"/>
      <c r="AW55951" s="95"/>
      <c r="AX55951" s="95"/>
      <c r="AY55951" s="95"/>
      <c r="AZ55951" s="95"/>
      <c r="BA55951" s="95"/>
      <c r="BB55951" s="95"/>
      <c r="BC55951" s="95"/>
      <c r="BD55951" s="95"/>
      <c r="BE55951" s="95"/>
      <c r="BF55951" s="95"/>
      <c r="BG55951" s="95"/>
      <c r="BH55951" s="95"/>
      <c r="BI55951" s="95"/>
      <c r="BJ55951" s="95"/>
      <c r="BK55951" s="95"/>
      <c r="BL55951" s="95"/>
      <c r="BM55951" s="95"/>
      <c r="BN55951" s="95"/>
      <c r="CA55951" s="95"/>
    </row>
    <row r="55952" spans="31:79" s="97" customFormat="1" x14ac:dyDescent="0.2">
      <c r="AE55952" s="95"/>
      <c r="AF55952" s="95"/>
      <c r="AN55952" s="95"/>
      <c r="AO55952" s="95"/>
      <c r="AP55952" s="95"/>
      <c r="AQ55952" s="95"/>
      <c r="AR55952" s="95"/>
      <c r="AS55952" s="95"/>
      <c r="AT55952" s="95"/>
      <c r="AU55952" s="95"/>
      <c r="AV55952" s="95"/>
      <c r="AW55952" s="95"/>
      <c r="AX55952" s="95"/>
      <c r="AY55952" s="95"/>
      <c r="AZ55952" s="95"/>
      <c r="BA55952" s="95"/>
      <c r="BB55952" s="95"/>
      <c r="BC55952" s="95"/>
      <c r="BD55952" s="95"/>
      <c r="BE55952" s="95"/>
      <c r="BF55952" s="95"/>
      <c r="BG55952" s="95"/>
      <c r="BH55952" s="95"/>
      <c r="BI55952" s="95"/>
      <c r="BJ55952" s="95"/>
      <c r="BK55952" s="95"/>
      <c r="BL55952" s="95"/>
      <c r="BM55952" s="95"/>
      <c r="BN55952" s="95"/>
      <c r="CA55952" s="95"/>
    </row>
    <row r="55953" spans="31:79" s="97" customFormat="1" x14ac:dyDescent="0.2">
      <c r="AE55953" s="95"/>
      <c r="AF55953" s="95"/>
      <c r="AN55953" s="95"/>
      <c r="AO55953" s="95"/>
      <c r="AP55953" s="95"/>
      <c r="AQ55953" s="95"/>
      <c r="AR55953" s="95"/>
      <c r="AS55953" s="95"/>
      <c r="AT55953" s="95"/>
      <c r="AU55953" s="95"/>
      <c r="AV55953" s="95"/>
      <c r="AW55953" s="95"/>
      <c r="AX55953" s="95"/>
      <c r="AY55953" s="95"/>
      <c r="AZ55953" s="95"/>
      <c r="BA55953" s="95"/>
      <c r="BB55953" s="95"/>
      <c r="BC55953" s="95"/>
      <c r="BD55953" s="95"/>
      <c r="BE55953" s="95"/>
      <c r="BF55953" s="95"/>
      <c r="BG55953" s="95"/>
      <c r="BH55953" s="95"/>
      <c r="BI55953" s="95"/>
      <c r="BJ55953" s="95"/>
      <c r="BK55953" s="95"/>
      <c r="BL55953" s="95"/>
      <c r="BM55953" s="95"/>
      <c r="BN55953" s="95"/>
      <c r="CA55953" s="95"/>
    </row>
    <row r="55954" spans="31:79" s="97" customFormat="1" x14ac:dyDescent="0.2">
      <c r="AE55954" s="95"/>
      <c r="AF55954" s="95"/>
      <c r="AN55954" s="95"/>
      <c r="AO55954" s="95"/>
      <c r="AP55954" s="95"/>
      <c r="AQ55954" s="95"/>
      <c r="AR55954" s="95"/>
      <c r="AS55954" s="95"/>
      <c r="AT55954" s="95"/>
      <c r="AU55954" s="95"/>
      <c r="AV55954" s="95"/>
      <c r="AW55954" s="95"/>
      <c r="AX55954" s="95"/>
      <c r="AY55954" s="95"/>
      <c r="AZ55954" s="95"/>
      <c r="BA55954" s="95"/>
      <c r="BB55954" s="95"/>
      <c r="BC55954" s="95"/>
      <c r="BD55954" s="95"/>
      <c r="BE55954" s="95"/>
      <c r="BF55954" s="95"/>
      <c r="BG55954" s="95"/>
      <c r="BH55954" s="95"/>
      <c r="BI55954" s="95"/>
      <c r="BJ55954" s="95"/>
      <c r="BK55954" s="95"/>
      <c r="BL55954" s="95"/>
      <c r="BM55954" s="95"/>
      <c r="BN55954" s="95"/>
      <c r="CA55954" s="95"/>
    </row>
    <row r="55955" spans="31:79" s="97" customFormat="1" x14ac:dyDescent="0.2">
      <c r="AE55955" s="95"/>
      <c r="AF55955" s="95"/>
      <c r="AN55955" s="95"/>
      <c r="AO55955" s="95"/>
      <c r="AP55955" s="95"/>
      <c r="AQ55955" s="95"/>
      <c r="AR55955" s="95"/>
      <c r="AS55955" s="95"/>
      <c r="AT55955" s="95"/>
      <c r="AU55955" s="95"/>
      <c r="AV55955" s="95"/>
      <c r="AW55955" s="95"/>
      <c r="AX55955" s="95"/>
      <c r="AY55955" s="95"/>
      <c r="AZ55955" s="95"/>
      <c r="BA55955" s="95"/>
      <c r="BB55955" s="95"/>
      <c r="BC55955" s="95"/>
      <c r="BD55955" s="95"/>
      <c r="BE55955" s="95"/>
      <c r="BF55955" s="95"/>
      <c r="BG55955" s="95"/>
      <c r="BH55955" s="95"/>
      <c r="BI55955" s="95"/>
      <c r="BJ55955" s="95"/>
      <c r="BK55955" s="95"/>
      <c r="BL55955" s="95"/>
      <c r="BM55955" s="95"/>
      <c r="BN55955" s="95"/>
      <c r="CA55955" s="95"/>
    </row>
    <row r="55956" spans="31:79" s="97" customFormat="1" x14ac:dyDescent="0.2">
      <c r="AE55956" s="95"/>
      <c r="AF55956" s="95"/>
      <c r="AN55956" s="95"/>
      <c r="AO55956" s="95"/>
      <c r="AP55956" s="95"/>
      <c r="AQ55956" s="95"/>
      <c r="AR55956" s="95"/>
      <c r="AS55956" s="95"/>
      <c r="AT55956" s="95"/>
      <c r="AU55956" s="95"/>
      <c r="AV55956" s="95"/>
      <c r="AW55956" s="95"/>
      <c r="AX55956" s="95"/>
      <c r="AY55956" s="95"/>
      <c r="AZ55956" s="95"/>
      <c r="BA55956" s="95"/>
      <c r="BB55956" s="95"/>
      <c r="BC55956" s="95"/>
      <c r="BD55956" s="95"/>
      <c r="BE55956" s="95"/>
      <c r="BF55956" s="95"/>
      <c r="BG55956" s="95"/>
      <c r="BH55956" s="95"/>
      <c r="BI55956" s="95"/>
      <c r="BJ55956" s="95"/>
      <c r="BK55956" s="95"/>
      <c r="BL55956" s="95"/>
      <c r="BM55956" s="95"/>
      <c r="BN55956" s="95"/>
      <c r="CA55956" s="95"/>
    </row>
    <row r="55957" spans="31:79" s="97" customFormat="1" x14ac:dyDescent="0.2">
      <c r="AE55957" s="95"/>
      <c r="AF55957" s="95"/>
      <c r="AN55957" s="95"/>
      <c r="AO55957" s="95"/>
      <c r="AP55957" s="95"/>
      <c r="AQ55957" s="95"/>
      <c r="AR55957" s="95"/>
      <c r="AS55957" s="95"/>
      <c r="AT55957" s="95"/>
      <c r="AU55957" s="95"/>
      <c r="AV55957" s="95"/>
      <c r="AW55957" s="95"/>
      <c r="AX55957" s="95"/>
      <c r="AY55957" s="95"/>
      <c r="AZ55957" s="95"/>
      <c r="BA55957" s="95"/>
      <c r="BB55957" s="95"/>
      <c r="BC55957" s="95"/>
      <c r="BD55957" s="95"/>
      <c r="BE55957" s="95"/>
      <c r="BF55957" s="95"/>
      <c r="BG55957" s="95"/>
      <c r="BH55957" s="95"/>
      <c r="BI55957" s="95"/>
      <c r="BJ55957" s="95"/>
      <c r="BK55957" s="95"/>
      <c r="BL55957" s="95"/>
      <c r="BM55957" s="95"/>
      <c r="BN55957" s="95"/>
      <c r="CA55957" s="95"/>
    </row>
    <row r="55958" spans="31:79" s="97" customFormat="1" x14ac:dyDescent="0.2">
      <c r="AE55958" s="95"/>
      <c r="AF55958" s="95"/>
      <c r="AN55958" s="95"/>
      <c r="AO55958" s="95"/>
      <c r="AP55958" s="95"/>
      <c r="AQ55958" s="95"/>
      <c r="AR55958" s="95"/>
      <c r="AS55958" s="95"/>
      <c r="AT55958" s="95"/>
      <c r="AU55958" s="95"/>
      <c r="AV55958" s="95"/>
      <c r="AW55958" s="95"/>
      <c r="AX55958" s="95"/>
      <c r="AY55958" s="95"/>
      <c r="AZ55958" s="95"/>
      <c r="BA55958" s="95"/>
      <c r="BB55958" s="95"/>
      <c r="BC55958" s="95"/>
      <c r="BD55958" s="95"/>
      <c r="BE55958" s="95"/>
      <c r="BF55958" s="95"/>
      <c r="BG55958" s="95"/>
      <c r="BH55958" s="95"/>
      <c r="BI55958" s="95"/>
      <c r="BJ55958" s="95"/>
      <c r="BK55958" s="95"/>
      <c r="BL55958" s="95"/>
      <c r="BM55958" s="95"/>
      <c r="BN55958" s="95"/>
      <c r="CA55958" s="95"/>
    </row>
    <row r="55959" spans="31:79" s="97" customFormat="1" x14ac:dyDescent="0.2">
      <c r="AE55959" s="95"/>
      <c r="AF55959" s="95"/>
      <c r="AN55959" s="95"/>
      <c r="AO55959" s="95"/>
      <c r="AP55959" s="95"/>
      <c r="AQ55959" s="95"/>
      <c r="AR55959" s="95"/>
      <c r="AS55959" s="95"/>
      <c r="AT55959" s="95"/>
      <c r="AU55959" s="95"/>
      <c r="AV55959" s="95"/>
      <c r="AW55959" s="95"/>
      <c r="AX55959" s="95"/>
      <c r="AY55959" s="95"/>
      <c r="AZ55959" s="95"/>
      <c r="BA55959" s="95"/>
      <c r="BB55959" s="95"/>
      <c r="BC55959" s="95"/>
      <c r="BD55959" s="95"/>
      <c r="BE55959" s="95"/>
      <c r="BF55959" s="95"/>
      <c r="BG55959" s="95"/>
      <c r="BH55959" s="95"/>
      <c r="BI55959" s="95"/>
      <c r="BJ55959" s="95"/>
      <c r="BK55959" s="95"/>
      <c r="BL55959" s="95"/>
      <c r="BM55959" s="95"/>
      <c r="BN55959" s="95"/>
      <c r="CA55959" s="95"/>
    </row>
    <row r="55960" spans="31:79" s="97" customFormat="1" x14ac:dyDescent="0.2">
      <c r="AE55960" s="95"/>
      <c r="AF55960" s="95"/>
      <c r="AN55960" s="95"/>
      <c r="AO55960" s="95"/>
      <c r="AP55960" s="95"/>
      <c r="AQ55960" s="95"/>
      <c r="AR55960" s="95"/>
      <c r="AS55960" s="95"/>
      <c r="AT55960" s="95"/>
      <c r="AU55960" s="95"/>
      <c r="AV55960" s="95"/>
      <c r="AW55960" s="95"/>
      <c r="AX55960" s="95"/>
      <c r="AY55960" s="95"/>
      <c r="AZ55960" s="95"/>
      <c r="BA55960" s="95"/>
      <c r="BB55960" s="95"/>
      <c r="BC55960" s="95"/>
      <c r="BD55960" s="95"/>
      <c r="BE55960" s="95"/>
      <c r="BF55960" s="95"/>
      <c r="BG55960" s="95"/>
      <c r="BH55960" s="95"/>
      <c r="BI55960" s="95"/>
      <c r="BJ55960" s="95"/>
      <c r="BK55960" s="95"/>
      <c r="BL55960" s="95"/>
      <c r="BM55960" s="95"/>
      <c r="BN55960" s="95"/>
      <c r="CA55960" s="95"/>
    </row>
    <row r="55961" spans="31:79" s="97" customFormat="1" x14ac:dyDescent="0.2">
      <c r="AE55961" s="95"/>
      <c r="AF55961" s="95"/>
      <c r="AN55961" s="95"/>
      <c r="AO55961" s="95"/>
      <c r="AP55961" s="95"/>
      <c r="AQ55961" s="95"/>
      <c r="AR55961" s="95"/>
      <c r="AS55961" s="95"/>
      <c r="AT55961" s="95"/>
      <c r="AU55961" s="95"/>
      <c r="AV55961" s="95"/>
      <c r="AW55961" s="95"/>
      <c r="AX55961" s="95"/>
      <c r="AY55961" s="95"/>
      <c r="AZ55961" s="95"/>
      <c r="BA55961" s="95"/>
      <c r="BB55961" s="95"/>
      <c r="BC55961" s="95"/>
      <c r="BD55961" s="95"/>
      <c r="BE55961" s="95"/>
      <c r="BF55961" s="95"/>
      <c r="BG55961" s="95"/>
      <c r="BH55961" s="95"/>
      <c r="BI55961" s="95"/>
      <c r="BJ55961" s="95"/>
      <c r="BK55961" s="95"/>
      <c r="BL55961" s="95"/>
      <c r="BM55961" s="95"/>
      <c r="BN55961" s="95"/>
      <c r="CA55961" s="95"/>
    </row>
    <row r="55962" spans="31:79" s="97" customFormat="1" x14ac:dyDescent="0.2">
      <c r="AE55962" s="95"/>
      <c r="AF55962" s="95"/>
      <c r="AN55962" s="95"/>
      <c r="AO55962" s="95"/>
      <c r="AP55962" s="95"/>
      <c r="AQ55962" s="95"/>
      <c r="AR55962" s="95"/>
      <c r="AS55962" s="95"/>
      <c r="AT55962" s="95"/>
      <c r="AU55962" s="95"/>
      <c r="AV55962" s="95"/>
      <c r="AW55962" s="95"/>
      <c r="AX55962" s="95"/>
      <c r="AY55962" s="95"/>
      <c r="AZ55962" s="95"/>
      <c r="BA55962" s="95"/>
      <c r="BB55962" s="95"/>
      <c r="BC55962" s="95"/>
      <c r="BD55962" s="95"/>
      <c r="BE55962" s="95"/>
      <c r="BF55962" s="95"/>
      <c r="BG55962" s="95"/>
      <c r="BH55962" s="95"/>
      <c r="BI55962" s="95"/>
      <c r="BJ55962" s="95"/>
      <c r="BK55962" s="95"/>
      <c r="BL55962" s="95"/>
      <c r="BM55962" s="95"/>
      <c r="BN55962" s="95"/>
      <c r="CA55962" s="95"/>
    </row>
    <row r="55963" spans="31:79" s="97" customFormat="1" x14ac:dyDescent="0.2">
      <c r="AE55963" s="95"/>
      <c r="AF55963" s="95"/>
      <c r="AN55963" s="95"/>
      <c r="AO55963" s="95"/>
      <c r="AP55963" s="95"/>
      <c r="AQ55963" s="95"/>
      <c r="AR55963" s="95"/>
      <c r="AS55963" s="95"/>
      <c r="AT55963" s="95"/>
      <c r="AU55963" s="95"/>
      <c r="AV55963" s="95"/>
      <c r="AW55963" s="95"/>
      <c r="AX55963" s="95"/>
      <c r="AY55963" s="95"/>
      <c r="AZ55963" s="95"/>
      <c r="BA55963" s="95"/>
      <c r="BB55963" s="95"/>
      <c r="BC55963" s="95"/>
      <c r="BD55963" s="95"/>
      <c r="BE55963" s="95"/>
      <c r="BF55963" s="95"/>
      <c r="BG55963" s="95"/>
      <c r="BH55963" s="95"/>
      <c r="BI55963" s="95"/>
      <c r="BJ55963" s="95"/>
      <c r="BK55963" s="95"/>
      <c r="BL55963" s="95"/>
      <c r="BM55963" s="95"/>
      <c r="BN55963" s="95"/>
      <c r="CA55963" s="95"/>
    </row>
    <row r="55964" spans="31:79" s="97" customFormat="1" x14ac:dyDescent="0.2">
      <c r="AE55964" s="95"/>
      <c r="AF55964" s="95"/>
      <c r="AN55964" s="95"/>
      <c r="AO55964" s="95"/>
      <c r="AP55964" s="95"/>
      <c r="AQ55964" s="95"/>
      <c r="AR55964" s="95"/>
      <c r="AS55964" s="95"/>
      <c r="AT55964" s="95"/>
      <c r="AU55964" s="95"/>
      <c r="AV55964" s="95"/>
      <c r="AW55964" s="95"/>
      <c r="AX55964" s="95"/>
      <c r="AY55964" s="95"/>
      <c r="AZ55964" s="95"/>
      <c r="BA55964" s="95"/>
      <c r="BB55964" s="95"/>
      <c r="BC55964" s="95"/>
      <c r="BD55964" s="95"/>
      <c r="BE55964" s="95"/>
      <c r="BF55964" s="95"/>
      <c r="BG55964" s="95"/>
      <c r="BH55964" s="95"/>
      <c r="BI55964" s="95"/>
      <c r="BJ55964" s="95"/>
      <c r="BK55964" s="95"/>
      <c r="BL55964" s="95"/>
      <c r="BM55964" s="95"/>
      <c r="BN55964" s="95"/>
      <c r="CA55964" s="95"/>
    </row>
    <row r="55965" spans="31:79" s="97" customFormat="1" x14ac:dyDescent="0.2">
      <c r="AE55965" s="95"/>
      <c r="AF55965" s="95"/>
      <c r="AN55965" s="95"/>
      <c r="AO55965" s="95"/>
      <c r="AP55965" s="95"/>
      <c r="AQ55965" s="95"/>
      <c r="AR55965" s="95"/>
      <c r="AS55965" s="95"/>
      <c r="AT55965" s="95"/>
      <c r="AU55965" s="95"/>
      <c r="AV55965" s="95"/>
      <c r="AW55965" s="95"/>
      <c r="AX55965" s="95"/>
      <c r="AY55965" s="95"/>
      <c r="AZ55965" s="95"/>
      <c r="BA55965" s="95"/>
      <c r="BB55965" s="95"/>
      <c r="BC55965" s="95"/>
      <c r="BD55965" s="95"/>
      <c r="BE55965" s="95"/>
      <c r="BF55965" s="95"/>
      <c r="BG55965" s="95"/>
      <c r="BH55965" s="95"/>
      <c r="BI55965" s="95"/>
      <c r="BJ55965" s="95"/>
      <c r="BK55965" s="95"/>
      <c r="BL55965" s="95"/>
      <c r="BM55965" s="95"/>
      <c r="BN55965" s="95"/>
      <c r="CA55965" s="95"/>
    </row>
    <row r="55966" spans="31:79" s="97" customFormat="1" x14ac:dyDescent="0.2">
      <c r="AE55966" s="95"/>
      <c r="AF55966" s="95"/>
      <c r="AN55966" s="95"/>
      <c r="AO55966" s="95"/>
      <c r="AP55966" s="95"/>
      <c r="AQ55966" s="95"/>
      <c r="AR55966" s="95"/>
      <c r="AS55966" s="95"/>
      <c r="AT55966" s="95"/>
      <c r="AU55966" s="95"/>
      <c r="AV55966" s="95"/>
      <c r="AW55966" s="95"/>
      <c r="AX55966" s="95"/>
      <c r="AY55966" s="95"/>
      <c r="AZ55966" s="95"/>
      <c r="BA55966" s="95"/>
      <c r="BB55966" s="95"/>
      <c r="BC55966" s="95"/>
      <c r="BD55966" s="95"/>
      <c r="BE55966" s="95"/>
      <c r="BF55966" s="95"/>
      <c r="BG55966" s="95"/>
      <c r="BH55966" s="95"/>
      <c r="BI55966" s="95"/>
      <c r="BJ55966" s="95"/>
      <c r="BK55966" s="95"/>
      <c r="BL55966" s="95"/>
      <c r="BM55966" s="95"/>
      <c r="BN55966" s="95"/>
      <c r="CA55966" s="95"/>
    </row>
    <row r="55967" spans="31:79" s="97" customFormat="1" x14ac:dyDescent="0.2">
      <c r="AE55967" s="95"/>
      <c r="AF55967" s="95"/>
      <c r="AN55967" s="95"/>
      <c r="AO55967" s="95"/>
      <c r="AP55967" s="95"/>
      <c r="AQ55967" s="95"/>
      <c r="AR55967" s="95"/>
      <c r="AS55967" s="95"/>
      <c r="AT55967" s="95"/>
      <c r="AU55967" s="95"/>
      <c r="AV55967" s="95"/>
      <c r="AW55967" s="95"/>
      <c r="AX55967" s="95"/>
      <c r="AY55967" s="95"/>
      <c r="AZ55967" s="95"/>
      <c r="BA55967" s="95"/>
      <c r="BB55967" s="95"/>
      <c r="BC55967" s="95"/>
      <c r="BD55967" s="95"/>
      <c r="BE55967" s="95"/>
      <c r="BF55967" s="95"/>
      <c r="BG55967" s="95"/>
      <c r="BH55967" s="95"/>
      <c r="BI55967" s="95"/>
      <c r="BJ55967" s="95"/>
      <c r="BK55967" s="95"/>
      <c r="BL55967" s="95"/>
      <c r="BM55967" s="95"/>
      <c r="BN55967" s="95"/>
      <c r="CA55967" s="95"/>
    </row>
    <row r="55968" spans="31:79" s="97" customFormat="1" x14ac:dyDescent="0.2">
      <c r="AE55968" s="95"/>
      <c r="AF55968" s="95"/>
      <c r="AN55968" s="95"/>
      <c r="AO55968" s="95"/>
      <c r="AP55968" s="95"/>
      <c r="AQ55968" s="95"/>
      <c r="AR55968" s="95"/>
      <c r="AS55968" s="95"/>
      <c r="AT55968" s="95"/>
      <c r="AU55968" s="95"/>
      <c r="AV55968" s="95"/>
      <c r="AW55968" s="95"/>
      <c r="AX55968" s="95"/>
      <c r="AY55968" s="95"/>
      <c r="AZ55968" s="95"/>
      <c r="BA55968" s="95"/>
      <c r="BB55968" s="95"/>
      <c r="BC55968" s="95"/>
      <c r="BD55968" s="95"/>
      <c r="BE55968" s="95"/>
      <c r="BF55968" s="95"/>
      <c r="BG55968" s="95"/>
      <c r="BH55968" s="95"/>
      <c r="BI55968" s="95"/>
      <c r="BJ55968" s="95"/>
      <c r="BK55968" s="95"/>
      <c r="BL55968" s="95"/>
      <c r="BM55968" s="95"/>
      <c r="BN55968" s="95"/>
      <c r="CA55968" s="95"/>
    </row>
    <row r="55969" spans="31:79" s="97" customFormat="1" x14ac:dyDescent="0.2">
      <c r="AE55969" s="95"/>
      <c r="AF55969" s="95"/>
      <c r="AN55969" s="95"/>
      <c r="AO55969" s="95"/>
      <c r="AP55969" s="95"/>
      <c r="AQ55969" s="95"/>
      <c r="AR55969" s="95"/>
      <c r="AS55969" s="95"/>
      <c r="AT55969" s="95"/>
      <c r="AU55969" s="95"/>
      <c r="AV55969" s="95"/>
      <c r="AW55969" s="95"/>
      <c r="AX55969" s="95"/>
      <c r="AY55969" s="95"/>
      <c r="AZ55969" s="95"/>
      <c r="BA55969" s="95"/>
      <c r="BB55969" s="95"/>
      <c r="BC55969" s="95"/>
      <c r="BD55969" s="95"/>
      <c r="BE55969" s="95"/>
      <c r="BF55969" s="95"/>
      <c r="BG55969" s="95"/>
      <c r="BH55969" s="95"/>
      <c r="BI55969" s="95"/>
      <c r="BJ55969" s="95"/>
      <c r="BK55969" s="95"/>
      <c r="BL55969" s="95"/>
      <c r="BM55969" s="95"/>
      <c r="BN55969" s="95"/>
      <c r="CA55969" s="95"/>
    </row>
    <row r="55970" spans="31:79" s="97" customFormat="1" x14ac:dyDescent="0.2">
      <c r="AE55970" s="95"/>
      <c r="AF55970" s="95"/>
      <c r="AN55970" s="95"/>
      <c r="AO55970" s="95"/>
      <c r="AP55970" s="95"/>
      <c r="AQ55970" s="95"/>
      <c r="AR55970" s="95"/>
      <c r="AS55970" s="95"/>
      <c r="AT55970" s="95"/>
      <c r="AU55970" s="95"/>
      <c r="AV55970" s="95"/>
      <c r="AW55970" s="95"/>
      <c r="AX55970" s="95"/>
      <c r="AY55970" s="95"/>
      <c r="AZ55970" s="95"/>
      <c r="BA55970" s="95"/>
      <c r="BB55970" s="95"/>
      <c r="BC55970" s="95"/>
      <c r="BD55970" s="95"/>
      <c r="BE55970" s="95"/>
      <c r="BF55970" s="95"/>
      <c r="BG55970" s="95"/>
      <c r="BH55970" s="95"/>
      <c r="BI55970" s="95"/>
      <c r="BJ55970" s="95"/>
      <c r="BK55970" s="95"/>
      <c r="BL55970" s="95"/>
      <c r="BM55970" s="95"/>
      <c r="BN55970" s="95"/>
      <c r="CA55970" s="95"/>
    </row>
    <row r="55971" spans="31:79" s="97" customFormat="1" x14ac:dyDescent="0.2">
      <c r="AE55971" s="95"/>
      <c r="AF55971" s="95"/>
      <c r="AN55971" s="95"/>
      <c r="AO55971" s="95"/>
      <c r="AP55971" s="95"/>
      <c r="AQ55971" s="95"/>
      <c r="AR55971" s="95"/>
      <c r="AS55971" s="95"/>
      <c r="AT55971" s="95"/>
      <c r="AU55971" s="95"/>
      <c r="AV55971" s="95"/>
      <c r="AW55971" s="95"/>
      <c r="AX55971" s="95"/>
      <c r="AY55971" s="95"/>
      <c r="AZ55971" s="95"/>
      <c r="BA55971" s="95"/>
      <c r="BB55971" s="95"/>
      <c r="BC55971" s="95"/>
      <c r="BD55971" s="95"/>
      <c r="BE55971" s="95"/>
      <c r="BF55971" s="95"/>
      <c r="BG55971" s="95"/>
      <c r="BH55971" s="95"/>
      <c r="BI55971" s="95"/>
      <c r="BJ55971" s="95"/>
      <c r="BK55971" s="95"/>
      <c r="BL55971" s="95"/>
      <c r="BM55971" s="95"/>
      <c r="BN55971" s="95"/>
      <c r="CA55971" s="95"/>
    </row>
    <row r="55972" spans="31:79" s="97" customFormat="1" x14ac:dyDescent="0.2">
      <c r="AE55972" s="95"/>
      <c r="AF55972" s="95"/>
      <c r="AN55972" s="95"/>
      <c r="AO55972" s="95"/>
      <c r="AP55972" s="95"/>
      <c r="AQ55972" s="95"/>
      <c r="AR55972" s="95"/>
      <c r="AS55972" s="95"/>
      <c r="AT55972" s="95"/>
      <c r="AU55972" s="95"/>
      <c r="AV55972" s="95"/>
      <c r="AW55972" s="95"/>
      <c r="AX55972" s="95"/>
      <c r="AY55972" s="95"/>
      <c r="AZ55972" s="95"/>
      <c r="BA55972" s="95"/>
      <c r="BB55972" s="95"/>
      <c r="BC55972" s="95"/>
      <c r="BD55972" s="95"/>
      <c r="BE55972" s="95"/>
      <c r="BF55972" s="95"/>
      <c r="BG55972" s="95"/>
      <c r="BH55972" s="95"/>
      <c r="BI55972" s="95"/>
      <c r="BJ55972" s="95"/>
      <c r="BK55972" s="95"/>
      <c r="BL55972" s="95"/>
      <c r="BM55972" s="95"/>
      <c r="BN55972" s="95"/>
      <c r="CA55972" s="95"/>
    </row>
    <row r="55973" spans="31:79" s="97" customFormat="1" x14ac:dyDescent="0.2">
      <c r="AE55973" s="95"/>
      <c r="AF55973" s="95"/>
      <c r="AN55973" s="95"/>
      <c r="AO55973" s="95"/>
      <c r="AP55973" s="95"/>
      <c r="AQ55973" s="95"/>
      <c r="AR55973" s="95"/>
      <c r="AS55973" s="95"/>
      <c r="AT55973" s="95"/>
      <c r="AU55973" s="95"/>
      <c r="AV55973" s="95"/>
      <c r="AW55973" s="95"/>
      <c r="AX55973" s="95"/>
      <c r="AY55973" s="95"/>
      <c r="AZ55973" s="95"/>
      <c r="BA55973" s="95"/>
      <c r="BB55973" s="95"/>
      <c r="BC55973" s="95"/>
      <c r="BD55973" s="95"/>
      <c r="BE55973" s="95"/>
      <c r="BF55973" s="95"/>
      <c r="BG55973" s="95"/>
      <c r="BH55973" s="95"/>
      <c r="BI55973" s="95"/>
      <c r="BJ55973" s="95"/>
      <c r="BK55973" s="95"/>
      <c r="BL55973" s="95"/>
      <c r="BM55973" s="95"/>
      <c r="BN55973" s="95"/>
      <c r="CA55973" s="95"/>
    </row>
    <row r="55974" spans="31:79" s="97" customFormat="1" x14ac:dyDescent="0.2">
      <c r="AE55974" s="95"/>
      <c r="AF55974" s="95"/>
      <c r="AN55974" s="95"/>
      <c r="AO55974" s="95"/>
      <c r="AP55974" s="95"/>
      <c r="AQ55974" s="95"/>
      <c r="AR55974" s="95"/>
      <c r="AS55974" s="95"/>
      <c r="AT55974" s="95"/>
      <c r="AU55974" s="95"/>
      <c r="AV55974" s="95"/>
      <c r="AW55974" s="95"/>
      <c r="AX55974" s="95"/>
      <c r="AY55974" s="95"/>
      <c r="AZ55974" s="95"/>
      <c r="BA55974" s="95"/>
      <c r="BB55974" s="95"/>
      <c r="BC55974" s="95"/>
      <c r="BD55974" s="95"/>
      <c r="BE55974" s="95"/>
      <c r="BF55974" s="95"/>
      <c r="BG55974" s="95"/>
      <c r="BH55974" s="95"/>
      <c r="BI55974" s="95"/>
      <c r="BJ55974" s="95"/>
      <c r="BK55974" s="95"/>
      <c r="BL55974" s="95"/>
      <c r="BM55974" s="95"/>
      <c r="BN55974" s="95"/>
      <c r="CA55974" s="95"/>
    </row>
    <row r="55975" spans="31:79" s="97" customFormat="1" x14ac:dyDescent="0.2">
      <c r="AE55975" s="95"/>
      <c r="AF55975" s="95"/>
      <c r="AN55975" s="95"/>
      <c r="AO55975" s="95"/>
      <c r="AP55975" s="95"/>
      <c r="AQ55975" s="95"/>
      <c r="AR55975" s="95"/>
      <c r="AS55975" s="95"/>
      <c r="AT55975" s="95"/>
      <c r="AU55975" s="95"/>
      <c r="AV55975" s="95"/>
      <c r="AW55975" s="95"/>
      <c r="AX55975" s="95"/>
      <c r="AY55975" s="95"/>
      <c r="AZ55975" s="95"/>
      <c r="BA55975" s="95"/>
      <c r="BB55975" s="95"/>
      <c r="BC55975" s="95"/>
      <c r="BD55975" s="95"/>
      <c r="BE55975" s="95"/>
      <c r="BF55975" s="95"/>
      <c r="BG55975" s="95"/>
      <c r="BH55975" s="95"/>
      <c r="BI55975" s="95"/>
      <c r="BJ55975" s="95"/>
      <c r="BK55975" s="95"/>
      <c r="BL55975" s="95"/>
      <c r="BM55975" s="95"/>
      <c r="BN55975" s="95"/>
      <c r="CA55975" s="95"/>
    </row>
    <row r="55976" spans="31:79" s="97" customFormat="1" x14ac:dyDescent="0.2">
      <c r="AE55976" s="95"/>
      <c r="AF55976" s="95"/>
      <c r="AN55976" s="95"/>
      <c r="AO55976" s="95"/>
      <c r="AP55976" s="95"/>
      <c r="AQ55976" s="95"/>
      <c r="AR55976" s="95"/>
      <c r="AS55976" s="95"/>
      <c r="AT55976" s="95"/>
      <c r="AU55976" s="95"/>
      <c r="AV55976" s="95"/>
      <c r="AW55976" s="95"/>
      <c r="AX55976" s="95"/>
      <c r="AY55976" s="95"/>
      <c r="AZ55976" s="95"/>
      <c r="BA55976" s="95"/>
      <c r="BB55976" s="95"/>
      <c r="BC55976" s="95"/>
      <c r="BD55976" s="95"/>
      <c r="BE55976" s="95"/>
      <c r="BF55976" s="95"/>
      <c r="BG55976" s="95"/>
      <c r="BH55976" s="95"/>
      <c r="BI55976" s="95"/>
      <c r="BJ55976" s="95"/>
      <c r="BK55976" s="95"/>
      <c r="BL55976" s="95"/>
      <c r="BM55976" s="95"/>
      <c r="BN55976" s="95"/>
      <c r="CA55976" s="95"/>
    </row>
    <row r="55977" spans="31:79" s="97" customFormat="1" x14ac:dyDescent="0.2">
      <c r="AE55977" s="95"/>
      <c r="AF55977" s="95"/>
      <c r="AN55977" s="95"/>
      <c r="AO55977" s="95"/>
      <c r="AP55977" s="95"/>
      <c r="AQ55977" s="95"/>
      <c r="AR55977" s="95"/>
      <c r="AS55977" s="95"/>
      <c r="AT55977" s="95"/>
      <c r="AU55977" s="95"/>
      <c r="AV55977" s="95"/>
      <c r="AW55977" s="95"/>
      <c r="AX55977" s="95"/>
      <c r="AY55977" s="95"/>
      <c r="AZ55977" s="95"/>
      <c r="BA55977" s="95"/>
      <c r="BB55977" s="95"/>
      <c r="BC55977" s="95"/>
      <c r="BD55977" s="95"/>
      <c r="BE55977" s="95"/>
      <c r="BF55977" s="95"/>
      <c r="BG55977" s="95"/>
      <c r="BH55977" s="95"/>
      <c r="BI55977" s="95"/>
      <c r="BJ55977" s="95"/>
      <c r="BK55977" s="95"/>
      <c r="BL55977" s="95"/>
      <c r="BM55977" s="95"/>
      <c r="BN55977" s="95"/>
      <c r="CA55977" s="95"/>
    </row>
    <row r="55978" spans="31:79" s="97" customFormat="1" x14ac:dyDescent="0.2">
      <c r="AE55978" s="95"/>
      <c r="AF55978" s="95"/>
      <c r="AN55978" s="95"/>
      <c r="AO55978" s="95"/>
      <c r="AP55978" s="95"/>
      <c r="AQ55978" s="95"/>
      <c r="AR55978" s="95"/>
      <c r="AS55978" s="95"/>
      <c r="AT55978" s="95"/>
      <c r="AU55978" s="95"/>
      <c r="AV55978" s="95"/>
      <c r="AW55978" s="95"/>
      <c r="AX55978" s="95"/>
      <c r="AY55978" s="95"/>
      <c r="AZ55978" s="95"/>
      <c r="BA55978" s="95"/>
      <c r="BB55978" s="95"/>
      <c r="BC55978" s="95"/>
      <c r="BD55978" s="95"/>
      <c r="BE55978" s="95"/>
      <c r="BF55978" s="95"/>
      <c r="BG55978" s="95"/>
      <c r="BH55978" s="95"/>
      <c r="BI55978" s="95"/>
      <c r="BJ55978" s="95"/>
      <c r="BK55978" s="95"/>
      <c r="BL55978" s="95"/>
      <c r="BM55978" s="95"/>
      <c r="BN55978" s="95"/>
      <c r="CA55978" s="95"/>
    </row>
    <row r="55979" spans="31:79" s="97" customFormat="1" x14ac:dyDescent="0.2">
      <c r="AE55979" s="95"/>
      <c r="AF55979" s="95"/>
      <c r="AN55979" s="95"/>
      <c r="AO55979" s="95"/>
      <c r="AP55979" s="95"/>
      <c r="AQ55979" s="95"/>
      <c r="AR55979" s="95"/>
      <c r="AS55979" s="95"/>
      <c r="AT55979" s="95"/>
      <c r="AU55979" s="95"/>
      <c r="AV55979" s="95"/>
      <c r="AW55979" s="95"/>
      <c r="AX55979" s="95"/>
      <c r="AY55979" s="95"/>
      <c r="AZ55979" s="95"/>
      <c r="BA55979" s="95"/>
      <c r="BB55979" s="95"/>
      <c r="BC55979" s="95"/>
      <c r="BD55979" s="95"/>
      <c r="BE55979" s="95"/>
      <c r="BF55979" s="95"/>
      <c r="BG55979" s="95"/>
      <c r="BH55979" s="95"/>
      <c r="BI55979" s="95"/>
      <c r="BJ55979" s="95"/>
      <c r="BK55979" s="95"/>
      <c r="BL55979" s="95"/>
      <c r="BM55979" s="95"/>
      <c r="BN55979" s="95"/>
      <c r="CA55979" s="95"/>
    </row>
    <row r="55980" spans="31:79" s="97" customFormat="1" x14ac:dyDescent="0.2">
      <c r="AE55980" s="95"/>
      <c r="AF55980" s="95"/>
      <c r="AN55980" s="95"/>
      <c r="AO55980" s="95"/>
      <c r="AP55980" s="95"/>
      <c r="AQ55980" s="95"/>
      <c r="AR55980" s="95"/>
      <c r="AS55980" s="95"/>
      <c r="AT55980" s="95"/>
      <c r="AU55980" s="95"/>
      <c r="AV55980" s="95"/>
      <c r="AW55980" s="95"/>
      <c r="AX55980" s="95"/>
      <c r="AY55980" s="95"/>
      <c r="AZ55980" s="95"/>
      <c r="BA55980" s="95"/>
      <c r="BB55980" s="95"/>
      <c r="BC55980" s="95"/>
      <c r="BD55980" s="95"/>
      <c r="BE55980" s="95"/>
      <c r="BF55980" s="95"/>
      <c r="BG55980" s="95"/>
      <c r="BH55980" s="95"/>
      <c r="BI55980" s="95"/>
      <c r="BJ55980" s="95"/>
      <c r="BK55980" s="95"/>
      <c r="BL55980" s="95"/>
      <c r="BM55980" s="95"/>
      <c r="BN55980" s="95"/>
      <c r="CA55980" s="95"/>
    </row>
    <row r="55981" spans="31:79" s="97" customFormat="1" x14ac:dyDescent="0.2">
      <c r="AE55981" s="95"/>
      <c r="AF55981" s="95"/>
      <c r="AN55981" s="95"/>
      <c r="AO55981" s="95"/>
      <c r="AP55981" s="95"/>
      <c r="AQ55981" s="95"/>
      <c r="AR55981" s="95"/>
      <c r="AS55981" s="95"/>
      <c r="AT55981" s="95"/>
      <c r="AU55981" s="95"/>
      <c r="AV55981" s="95"/>
      <c r="AW55981" s="95"/>
      <c r="AX55981" s="95"/>
      <c r="AY55981" s="95"/>
      <c r="AZ55981" s="95"/>
      <c r="BA55981" s="95"/>
      <c r="BB55981" s="95"/>
      <c r="BC55981" s="95"/>
      <c r="BD55981" s="95"/>
      <c r="BE55981" s="95"/>
      <c r="BF55981" s="95"/>
      <c r="BG55981" s="95"/>
      <c r="BH55981" s="95"/>
      <c r="BI55981" s="95"/>
      <c r="BJ55981" s="95"/>
      <c r="BK55981" s="95"/>
      <c r="BL55981" s="95"/>
      <c r="BM55981" s="95"/>
      <c r="BN55981" s="95"/>
      <c r="CA55981" s="95"/>
    </row>
    <row r="55982" spans="31:79" s="97" customFormat="1" x14ac:dyDescent="0.2">
      <c r="AE55982" s="95"/>
      <c r="AF55982" s="95"/>
      <c r="AN55982" s="95"/>
      <c r="AO55982" s="95"/>
      <c r="AP55982" s="95"/>
      <c r="AQ55982" s="95"/>
      <c r="AR55982" s="95"/>
      <c r="AS55982" s="95"/>
      <c r="AT55982" s="95"/>
      <c r="AU55982" s="95"/>
      <c r="AV55982" s="95"/>
      <c r="AW55982" s="95"/>
      <c r="AX55982" s="95"/>
      <c r="AY55982" s="95"/>
      <c r="AZ55982" s="95"/>
      <c r="BA55982" s="95"/>
      <c r="BB55982" s="95"/>
      <c r="BC55982" s="95"/>
      <c r="BD55982" s="95"/>
      <c r="BE55982" s="95"/>
      <c r="BF55982" s="95"/>
      <c r="BG55982" s="95"/>
      <c r="BH55982" s="95"/>
      <c r="BI55982" s="95"/>
      <c r="BJ55982" s="95"/>
      <c r="BK55982" s="95"/>
      <c r="BL55982" s="95"/>
      <c r="BM55982" s="95"/>
      <c r="BN55982" s="95"/>
      <c r="CA55982" s="95"/>
    </row>
    <row r="55983" spans="31:79" s="97" customFormat="1" x14ac:dyDescent="0.2">
      <c r="AE55983" s="95"/>
      <c r="AF55983" s="95"/>
      <c r="AN55983" s="95"/>
      <c r="AO55983" s="95"/>
      <c r="AP55983" s="95"/>
      <c r="AQ55983" s="95"/>
      <c r="AR55983" s="95"/>
      <c r="AS55983" s="95"/>
      <c r="AT55983" s="95"/>
      <c r="AU55983" s="95"/>
      <c r="AV55983" s="95"/>
      <c r="AW55983" s="95"/>
      <c r="AX55983" s="95"/>
      <c r="AY55983" s="95"/>
      <c r="AZ55983" s="95"/>
      <c r="BA55983" s="95"/>
      <c r="BB55983" s="95"/>
      <c r="BC55983" s="95"/>
      <c r="BD55983" s="95"/>
      <c r="BE55983" s="95"/>
      <c r="BF55983" s="95"/>
      <c r="BG55983" s="95"/>
      <c r="BH55983" s="95"/>
      <c r="BI55983" s="95"/>
      <c r="BJ55983" s="95"/>
      <c r="BK55983" s="95"/>
      <c r="BL55983" s="95"/>
      <c r="BM55983" s="95"/>
      <c r="BN55983" s="95"/>
      <c r="CA55983" s="95"/>
    </row>
    <row r="55984" spans="31:79" s="97" customFormat="1" x14ac:dyDescent="0.2">
      <c r="AE55984" s="95"/>
      <c r="AF55984" s="95"/>
      <c r="AN55984" s="95"/>
      <c r="AO55984" s="95"/>
      <c r="AP55984" s="95"/>
      <c r="AQ55984" s="95"/>
      <c r="AR55984" s="95"/>
      <c r="AS55984" s="95"/>
      <c r="AT55984" s="95"/>
      <c r="AU55984" s="95"/>
      <c r="AV55984" s="95"/>
      <c r="AW55984" s="95"/>
      <c r="AX55984" s="95"/>
      <c r="AY55984" s="95"/>
      <c r="AZ55984" s="95"/>
      <c r="BA55984" s="95"/>
      <c r="BB55984" s="95"/>
      <c r="BC55984" s="95"/>
      <c r="BD55984" s="95"/>
      <c r="BE55984" s="95"/>
      <c r="BF55984" s="95"/>
      <c r="BG55984" s="95"/>
      <c r="BH55984" s="95"/>
      <c r="BI55984" s="95"/>
      <c r="BJ55984" s="95"/>
      <c r="BK55984" s="95"/>
      <c r="BL55984" s="95"/>
      <c r="BM55984" s="95"/>
      <c r="BN55984" s="95"/>
      <c r="CA55984" s="95"/>
    </row>
    <row r="55985" spans="31:79" s="97" customFormat="1" x14ac:dyDescent="0.2">
      <c r="AE55985" s="95"/>
      <c r="AF55985" s="95"/>
      <c r="AN55985" s="95"/>
      <c r="AO55985" s="95"/>
      <c r="AP55985" s="95"/>
      <c r="AQ55985" s="95"/>
      <c r="AR55985" s="95"/>
      <c r="AS55985" s="95"/>
      <c r="AT55985" s="95"/>
      <c r="AU55985" s="95"/>
      <c r="AV55985" s="95"/>
      <c r="AW55985" s="95"/>
      <c r="AX55985" s="95"/>
      <c r="AY55985" s="95"/>
      <c r="AZ55985" s="95"/>
      <c r="BA55985" s="95"/>
      <c r="BB55985" s="95"/>
      <c r="BC55985" s="95"/>
      <c r="BD55985" s="95"/>
      <c r="BE55985" s="95"/>
      <c r="BF55985" s="95"/>
      <c r="BG55985" s="95"/>
      <c r="BH55985" s="95"/>
      <c r="BI55985" s="95"/>
      <c r="BJ55985" s="95"/>
      <c r="BK55985" s="95"/>
      <c r="BL55985" s="95"/>
      <c r="BM55985" s="95"/>
      <c r="BN55985" s="95"/>
      <c r="CA55985" s="95"/>
    </row>
    <row r="55986" spans="31:79" s="97" customFormat="1" x14ac:dyDescent="0.2">
      <c r="AE55986" s="95"/>
      <c r="AF55986" s="95"/>
      <c r="AN55986" s="95"/>
      <c r="AO55986" s="95"/>
      <c r="AP55986" s="95"/>
      <c r="AQ55986" s="95"/>
      <c r="AR55986" s="95"/>
      <c r="AS55986" s="95"/>
      <c r="AT55986" s="95"/>
      <c r="AU55986" s="95"/>
      <c r="AV55986" s="95"/>
      <c r="AW55986" s="95"/>
      <c r="AX55986" s="95"/>
      <c r="AY55986" s="95"/>
      <c r="AZ55986" s="95"/>
      <c r="BA55986" s="95"/>
      <c r="BB55986" s="95"/>
      <c r="BC55986" s="95"/>
      <c r="BD55986" s="95"/>
      <c r="BE55986" s="95"/>
      <c r="BF55986" s="95"/>
      <c r="BG55986" s="95"/>
      <c r="BH55986" s="95"/>
      <c r="BI55986" s="95"/>
      <c r="BJ55986" s="95"/>
      <c r="BK55986" s="95"/>
      <c r="BL55986" s="95"/>
      <c r="BM55986" s="95"/>
      <c r="BN55986" s="95"/>
      <c r="CA55986" s="95"/>
    </row>
    <row r="55987" spans="31:79" s="97" customFormat="1" x14ac:dyDescent="0.2">
      <c r="AE55987" s="95"/>
      <c r="AF55987" s="95"/>
      <c r="AN55987" s="95"/>
      <c r="AO55987" s="95"/>
      <c r="AP55987" s="95"/>
      <c r="AQ55987" s="95"/>
      <c r="AR55987" s="95"/>
      <c r="AS55987" s="95"/>
      <c r="AT55987" s="95"/>
      <c r="AU55987" s="95"/>
      <c r="AV55987" s="95"/>
      <c r="AW55987" s="95"/>
      <c r="AX55987" s="95"/>
      <c r="AY55987" s="95"/>
      <c r="AZ55987" s="95"/>
      <c r="BA55987" s="95"/>
      <c r="BB55987" s="95"/>
      <c r="BC55987" s="95"/>
      <c r="BD55987" s="95"/>
      <c r="BE55987" s="95"/>
      <c r="BF55987" s="95"/>
      <c r="BG55987" s="95"/>
      <c r="BH55987" s="95"/>
      <c r="BI55987" s="95"/>
      <c r="BJ55987" s="95"/>
      <c r="BK55987" s="95"/>
      <c r="BL55987" s="95"/>
      <c r="BM55987" s="95"/>
      <c r="BN55987" s="95"/>
      <c r="CA55987" s="95"/>
    </row>
    <row r="55988" spans="31:79" s="97" customFormat="1" x14ac:dyDescent="0.2">
      <c r="AE55988" s="95"/>
      <c r="AF55988" s="95"/>
      <c r="AN55988" s="95"/>
      <c r="AO55988" s="95"/>
      <c r="AP55988" s="95"/>
      <c r="AQ55988" s="95"/>
      <c r="AR55988" s="95"/>
      <c r="AS55988" s="95"/>
      <c r="AT55988" s="95"/>
      <c r="AU55988" s="95"/>
      <c r="AV55988" s="95"/>
      <c r="AW55988" s="95"/>
      <c r="AX55988" s="95"/>
      <c r="AY55988" s="95"/>
      <c r="AZ55988" s="95"/>
      <c r="BA55988" s="95"/>
      <c r="BB55988" s="95"/>
      <c r="BC55988" s="95"/>
      <c r="BD55988" s="95"/>
      <c r="BE55988" s="95"/>
      <c r="BF55988" s="95"/>
      <c r="BG55988" s="95"/>
      <c r="BH55988" s="95"/>
      <c r="BI55988" s="95"/>
      <c r="BJ55988" s="95"/>
      <c r="BK55988" s="95"/>
      <c r="BL55988" s="95"/>
      <c r="BM55988" s="95"/>
      <c r="BN55988" s="95"/>
      <c r="CA55988" s="95"/>
    </row>
    <row r="55989" spans="31:79" s="97" customFormat="1" x14ac:dyDescent="0.2">
      <c r="AE55989" s="95"/>
      <c r="AF55989" s="95"/>
      <c r="AN55989" s="95"/>
      <c r="AO55989" s="95"/>
      <c r="AP55989" s="95"/>
      <c r="AQ55989" s="95"/>
      <c r="AR55989" s="95"/>
      <c r="AS55989" s="95"/>
      <c r="AT55989" s="95"/>
      <c r="AU55989" s="95"/>
      <c r="AV55989" s="95"/>
      <c r="AW55989" s="95"/>
      <c r="AX55989" s="95"/>
      <c r="AY55989" s="95"/>
      <c r="AZ55989" s="95"/>
      <c r="BA55989" s="95"/>
      <c r="BB55989" s="95"/>
      <c r="BC55989" s="95"/>
      <c r="BD55989" s="95"/>
      <c r="BE55989" s="95"/>
      <c r="BF55989" s="95"/>
      <c r="BG55989" s="95"/>
      <c r="BH55989" s="95"/>
      <c r="BI55989" s="95"/>
      <c r="BJ55989" s="95"/>
      <c r="BK55989" s="95"/>
      <c r="BL55989" s="95"/>
      <c r="BM55989" s="95"/>
      <c r="BN55989" s="95"/>
      <c r="CA55989" s="95"/>
    </row>
    <row r="55990" spans="31:79" s="97" customFormat="1" x14ac:dyDescent="0.2">
      <c r="AE55990" s="95"/>
      <c r="AF55990" s="95"/>
      <c r="AN55990" s="95"/>
      <c r="AO55990" s="95"/>
      <c r="AP55990" s="95"/>
      <c r="AQ55990" s="95"/>
      <c r="AR55990" s="95"/>
      <c r="AS55990" s="95"/>
      <c r="AT55990" s="95"/>
      <c r="AU55990" s="95"/>
      <c r="AV55990" s="95"/>
      <c r="AW55990" s="95"/>
      <c r="AX55990" s="95"/>
      <c r="AY55990" s="95"/>
      <c r="AZ55990" s="95"/>
      <c r="BA55990" s="95"/>
      <c r="BB55990" s="95"/>
      <c r="BC55990" s="95"/>
      <c r="BD55990" s="95"/>
      <c r="BE55990" s="95"/>
      <c r="BF55990" s="95"/>
      <c r="BG55990" s="95"/>
      <c r="BH55990" s="95"/>
      <c r="BI55990" s="95"/>
      <c r="BJ55990" s="95"/>
      <c r="BK55990" s="95"/>
      <c r="BL55990" s="95"/>
      <c r="BM55990" s="95"/>
      <c r="BN55990" s="95"/>
      <c r="CA55990" s="95"/>
    </row>
    <row r="55991" spans="31:79" s="97" customFormat="1" x14ac:dyDescent="0.2">
      <c r="AE55991" s="95"/>
      <c r="AF55991" s="95"/>
      <c r="AN55991" s="95"/>
      <c r="AO55991" s="95"/>
      <c r="AP55991" s="95"/>
      <c r="AQ55991" s="95"/>
      <c r="AR55991" s="95"/>
      <c r="AS55991" s="95"/>
      <c r="AT55991" s="95"/>
      <c r="AU55991" s="95"/>
      <c r="AV55991" s="95"/>
      <c r="AW55991" s="95"/>
      <c r="AX55991" s="95"/>
      <c r="AY55991" s="95"/>
      <c r="AZ55991" s="95"/>
      <c r="BA55991" s="95"/>
      <c r="BB55991" s="95"/>
      <c r="BC55991" s="95"/>
      <c r="BD55991" s="95"/>
      <c r="BE55991" s="95"/>
      <c r="BF55991" s="95"/>
      <c r="BG55991" s="95"/>
      <c r="BH55991" s="95"/>
      <c r="BI55991" s="95"/>
      <c r="BJ55991" s="95"/>
      <c r="BK55991" s="95"/>
      <c r="BL55991" s="95"/>
      <c r="BM55991" s="95"/>
      <c r="BN55991" s="95"/>
      <c r="CA55991" s="95"/>
    </row>
    <row r="55992" spans="31:79" s="97" customFormat="1" x14ac:dyDescent="0.2">
      <c r="AE55992" s="95"/>
      <c r="AF55992" s="95"/>
      <c r="AN55992" s="95"/>
      <c r="AO55992" s="95"/>
      <c r="AP55992" s="95"/>
      <c r="AQ55992" s="95"/>
      <c r="AR55992" s="95"/>
      <c r="AS55992" s="95"/>
      <c r="AT55992" s="95"/>
      <c r="AU55992" s="95"/>
      <c r="AV55992" s="95"/>
      <c r="AW55992" s="95"/>
      <c r="AX55992" s="95"/>
      <c r="AY55992" s="95"/>
      <c r="AZ55992" s="95"/>
      <c r="BA55992" s="95"/>
      <c r="BB55992" s="95"/>
      <c r="BC55992" s="95"/>
      <c r="BD55992" s="95"/>
      <c r="BE55992" s="95"/>
      <c r="BF55992" s="95"/>
      <c r="BG55992" s="95"/>
      <c r="BH55992" s="95"/>
      <c r="BI55992" s="95"/>
      <c r="BJ55992" s="95"/>
      <c r="BK55992" s="95"/>
      <c r="BL55992" s="95"/>
      <c r="BM55992" s="95"/>
      <c r="BN55992" s="95"/>
      <c r="CA55992" s="95"/>
    </row>
    <row r="55993" spans="31:79" s="97" customFormat="1" x14ac:dyDescent="0.2">
      <c r="AE55993" s="95"/>
      <c r="AF55993" s="95"/>
      <c r="AN55993" s="95"/>
      <c r="AO55993" s="95"/>
      <c r="AP55993" s="95"/>
      <c r="AQ55993" s="95"/>
      <c r="AR55993" s="95"/>
      <c r="AS55993" s="95"/>
      <c r="AT55993" s="95"/>
      <c r="AU55993" s="95"/>
      <c r="AV55993" s="95"/>
      <c r="AW55993" s="95"/>
      <c r="AX55993" s="95"/>
      <c r="AY55993" s="95"/>
      <c r="AZ55993" s="95"/>
      <c r="BA55993" s="95"/>
      <c r="BB55993" s="95"/>
      <c r="BC55993" s="95"/>
      <c r="BD55993" s="95"/>
      <c r="BE55993" s="95"/>
      <c r="BF55993" s="95"/>
      <c r="BG55993" s="95"/>
      <c r="BH55993" s="95"/>
      <c r="BI55993" s="95"/>
      <c r="BJ55993" s="95"/>
      <c r="BK55993" s="95"/>
      <c r="BL55993" s="95"/>
      <c r="BM55993" s="95"/>
      <c r="BN55993" s="95"/>
      <c r="CA55993" s="95"/>
    </row>
    <row r="55994" spans="31:79" s="97" customFormat="1" x14ac:dyDescent="0.2">
      <c r="AE55994" s="95"/>
      <c r="AF55994" s="95"/>
      <c r="AN55994" s="95"/>
      <c r="AO55994" s="95"/>
      <c r="AP55994" s="95"/>
      <c r="AQ55994" s="95"/>
      <c r="AR55994" s="95"/>
      <c r="AS55994" s="95"/>
      <c r="AT55994" s="95"/>
      <c r="AU55994" s="95"/>
      <c r="AV55994" s="95"/>
      <c r="AW55994" s="95"/>
      <c r="AX55994" s="95"/>
      <c r="AY55994" s="95"/>
      <c r="AZ55994" s="95"/>
      <c r="BA55994" s="95"/>
      <c r="BB55994" s="95"/>
      <c r="BC55994" s="95"/>
      <c r="BD55994" s="95"/>
      <c r="BE55994" s="95"/>
      <c r="BF55994" s="95"/>
      <c r="BG55994" s="95"/>
      <c r="BH55994" s="95"/>
      <c r="BI55994" s="95"/>
      <c r="BJ55994" s="95"/>
      <c r="BK55994" s="95"/>
      <c r="BL55994" s="95"/>
      <c r="BM55994" s="95"/>
      <c r="BN55994" s="95"/>
      <c r="CA55994" s="95"/>
    </row>
    <row r="55995" spans="31:79" s="97" customFormat="1" x14ac:dyDescent="0.2">
      <c r="AE55995" s="95"/>
      <c r="AF55995" s="95"/>
      <c r="AN55995" s="95"/>
      <c r="AO55995" s="95"/>
      <c r="AP55995" s="95"/>
      <c r="AQ55995" s="95"/>
      <c r="AR55995" s="95"/>
      <c r="AS55995" s="95"/>
      <c r="AT55995" s="95"/>
      <c r="AU55995" s="95"/>
      <c r="AV55995" s="95"/>
      <c r="AW55995" s="95"/>
      <c r="AX55995" s="95"/>
      <c r="AY55995" s="95"/>
      <c r="AZ55995" s="95"/>
      <c r="BA55995" s="95"/>
      <c r="BB55995" s="95"/>
      <c r="BC55995" s="95"/>
      <c r="BD55995" s="95"/>
      <c r="BE55995" s="95"/>
      <c r="BF55995" s="95"/>
      <c r="BG55995" s="95"/>
      <c r="BH55995" s="95"/>
      <c r="BI55995" s="95"/>
      <c r="BJ55995" s="95"/>
      <c r="BK55995" s="95"/>
      <c r="BL55995" s="95"/>
      <c r="BM55995" s="95"/>
      <c r="BN55995" s="95"/>
      <c r="CA55995" s="95"/>
    </row>
    <row r="55996" spans="31:79" s="97" customFormat="1" x14ac:dyDescent="0.2">
      <c r="AE55996" s="95"/>
      <c r="AF55996" s="95"/>
      <c r="AN55996" s="95"/>
      <c r="AO55996" s="95"/>
      <c r="AP55996" s="95"/>
      <c r="AQ55996" s="95"/>
      <c r="AR55996" s="95"/>
      <c r="AS55996" s="95"/>
      <c r="AT55996" s="95"/>
      <c r="AU55996" s="95"/>
      <c r="AV55996" s="95"/>
      <c r="AW55996" s="95"/>
      <c r="AX55996" s="95"/>
      <c r="AY55996" s="95"/>
      <c r="AZ55996" s="95"/>
      <c r="BA55996" s="95"/>
      <c r="BB55996" s="95"/>
      <c r="BC55996" s="95"/>
      <c r="BD55996" s="95"/>
      <c r="BE55996" s="95"/>
      <c r="BF55996" s="95"/>
      <c r="BG55996" s="95"/>
      <c r="BH55996" s="95"/>
      <c r="BI55996" s="95"/>
      <c r="BJ55996" s="95"/>
      <c r="BK55996" s="95"/>
      <c r="BL55996" s="95"/>
      <c r="BM55996" s="95"/>
      <c r="BN55996" s="95"/>
      <c r="CA55996" s="95"/>
    </row>
    <row r="55997" spans="31:79" s="97" customFormat="1" x14ac:dyDescent="0.2">
      <c r="AE55997" s="95"/>
      <c r="AF55997" s="95"/>
      <c r="AN55997" s="95"/>
      <c r="AO55997" s="95"/>
      <c r="AP55997" s="95"/>
      <c r="AQ55997" s="95"/>
      <c r="AR55997" s="95"/>
      <c r="AS55997" s="95"/>
      <c r="AT55997" s="95"/>
      <c r="AU55997" s="95"/>
      <c r="AV55997" s="95"/>
      <c r="AW55997" s="95"/>
      <c r="AX55997" s="95"/>
      <c r="AY55997" s="95"/>
      <c r="AZ55997" s="95"/>
      <c r="BA55997" s="95"/>
      <c r="BB55997" s="95"/>
      <c r="BC55997" s="95"/>
      <c r="BD55997" s="95"/>
      <c r="BE55997" s="95"/>
      <c r="BF55997" s="95"/>
      <c r="BG55997" s="95"/>
      <c r="BH55997" s="95"/>
      <c r="BI55997" s="95"/>
      <c r="BJ55997" s="95"/>
      <c r="BK55997" s="95"/>
      <c r="BL55997" s="95"/>
      <c r="BM55997" s="95"/>
      <c r="BN55997" s="95"/>
      <c r="CA55997" s="95"/>
    </row>
    <row r="55998" spans="31:79" s="97" customFormat="1" x14ac:dyDescent="0.2">
      <c r="AE55998" s="95"/>
      <c r="AF55998" s="95"/>
      <c r="AN55998" s="95"/>
      <c r="AO55998" s="95"/>
      <c r="AP55998" s="95"/>
      <c r="AQ55998" s="95"/>
      <c r="AR55998" s="95"/>
      <c r="AS55998" s="95"/>
      <c r="AT55998" s="95"/>
      <c r="AU55998" s="95"/>
      <c r="AV55998" s="95"/>
      <c r="AW55998" s="95"/>
      <c r="AX55998" s="95"/>
      <c r="AY55998" s="95"/>
      <c r="AZ55998" s="95"/>
      <c r="BA55998" s="95"/>
      <c r="BB55998" s="95"/>
      <c r="BC55998" s="95"/>
      <c r="BD55998" s="95"/>
      <c r="BE55998" s="95"/>
      <c r="BF55998" s="95"/>
      <c r="BG55998" s="95"/>
      <c r="BH55998" s="95"/>
      <c r="BI55998" s="95"/>
      <c r="BJ55998" s="95"/>
      <c r="BK55998" s="95"/>
      <c r="BL55998" s="95"/>
      <c r="BM55998" s="95"/>
      <c r="BN55998" s="95"/>
      <c r="CA55998" s="95"/>
    </row>
    <row r="55999" spans="31:79" s="97" customFormat="1" x14ac:dyDescent="0.2">
      <c r="AE55999" s="95"/>
      <c r="AF55999" s="95"/>
      <c r="AN55999" s="95"/>
      <c r="AO55999" s="95"/>
      <c r="AP55999" s="95"/>
      <c r="AQ55999" s="95"/>
      <c r="AR55999" s="95"/>
      <c r="AS55999" s="95"/>
      <c r="AT55999" s="95"/>
      <c r="AU55999" s="95"/>
      <c r="AV55999" s="95"/>
      <c r="AW55999" s="95"/>
      <c r="AX55999" s="95"/>
      <c r="AY55999" s="95"/>
      <c r="AZ55999" s="95"/>
      <c r="BA55999" s="95"/>
      <c r="BB55999" s="95"/>
      <c r="BC55999" s="95"/>
      <c r="BD55999" s="95"/>
      <c r="BE55999" s="95"/>
      <c r="BF55999" s="95"/>
      <c r="BG55999" s="95"/>
      <c r="BH55999" s="95"/>
      <c r="BI55999" s="95"/>
      <c r="BJ55999" s="95"/>
      <c r="BK55999" s="95"/>
      <c r="BL55999" s="95"/>
      <c r="BM55999" s="95"/>
      <c r="BN55999" s="95"/>
      <c r="CA55999" s="95"/>
    </row>
    <row r="56000" spans="31:79" s="97" customFormat="1" x14ac:dyDescent="0.2">
      <c r="AE56000" s="95"/>
      <c r="AF56000" s="95"/>
      <c r="AN56000" s="95"/>
      <c r="AO56000" s="95"/>
      <c r="AP56000" s="95"/>
      <c r="AQ56000" s="95"/>
      <c r="AR56000" s="95"/>
      <c r="AS56000" s="95"/>
      <c r="AT56000" s="95"/>
      <c r="AU56000" s="95"/>
      <c r="AV56000" s="95"/>
      <c r="AW56000" s="95"/>
      <c r="AX56000" s="95"/>
      <c r="AY56000" s="95"/>
      <c r="AZ56000" s="95"/>
      <c r="BA56000" s="95"/>
      <c r="BB56000" s="95"/>
      <c r="BC56000" s="95"/>
      <c r="BD56000" s="95"/>
      <c r="BE56000" s="95"/>
      <c r="BF56000" s="95"/>
      <c r="BG56000" s="95"/>
      <c r="BH56000" s="95"/>
      <c r="BI56000" s="95"/>
      <c r="BJ56000" s="95"/>
      <c r="BK56000" s="95"/>
      <c r="BL56000" s="95"/>
      <c r="BM56000" s="95"/>
      <c r="BN56000" s="95"/>
      <c r="CA56000" s="95"/>
    </row>
    <row r="56001" spans="31:79" s="97" customFormat="1" x14ac:dyDescent="0.2">
      <c r="AE56001" s="95"/>
      <c r="AF56001" s="95"/>
      <c r="AN56001" s="95"/>
      <c r="AO56001" s="95"/>
      <c r="AP56001" s="95"/>
      <c r="AQ56001" s="95"/>
      <c r="AR56001" s="95"/>
      <c r="AS56001" s="95"/>
      <c r="AT56001" s="95"/>
      <c r="AU56001" s="95"/>
      <c r="AV56001" s="95"/>
      <c r="AW56001" s="95"/>
      <c r="AX56001" s="95"/>
      <c r="AY56001" s="95"/>
      <c r="AZ56001" s="95"/>
      <c r="BA56001" s="95"/>
      <c r="BB56001" s="95"/>
      <c r="BC56001" s="95"/>
      <c r="BD56001" s="95"/>
      <c r="BE56001" s="95"/>
      <c r="BF56001" s="95"/>
      <c r="BG56001" s="95"/>
      <c r="BH56001" s="95"/>
      <c r="BI56001" s="95"/>
      <c r="BJ56001" s="95"/>
      <c r="BK56001" s="95"/>
      <c r="BL56001" s="95"/>
      <c r="BM56001" s="95"/>
      <c r="BN56001" s="95"/>
      <c r="CA56001" s="95"/>
    </row>
    <row r="56002" spans="31:79" s="97" customFormat="1" x14ac:dyDescent="0.2">
      <c r="AE56002" s="95"/>
      <c r="AF56002" s="95"/>
      <c r="AN56002" s="95"/>
      <c r="AO56002" s="95"/>
      <c r="AP56002" s="95"/>
      <c r="AQ56002" s="95"/>
      <c r="AR56002" s="95"/>
      <c r="AS56002" s="95"/>
      <c r="AT56002" s="95"/>
      <c r="AU56002" s="95"/>
      <c r="AV56002" s="95"/>
      <c r="AW56002" s="95"/>
      <c r="AX56002" s="95"/>
      <c r="AY56002" s="95"/>
      <c r="AZ56002" s="95"/>
      <c r="BA56002" s="95"/>
      <c r="BB56002" s="95"/>
      <c r="BC56002" s="95"/>
      <c r="BD56002" s="95"/>
      <c r="BE56002" s="95"/>
      <c r="BF56002" s="95"/>
      <c r="BG56002" s="95"/>
      <c r="BH56002" s="95"/>
      <c r="BI56002" s="95"/>
      <c r="BJ56002" s="95"/>
      <c r="BK56002" s="95"/>
      <c r="BL56002" s="95"/>
      <c r="BM56002" s="95"/>
      <c r="BN56002" s="95"/>
      <c r="CA56002" s="95"/>
    </row>
    <row r="56003" spans="31:79" s="97" customFormat="1" x14ac:dyDescent="0.2">
      <c r="AE56003" s="95"/>
      <c r="AF56003" s="95"/>
      <c r="AN56003" s="95"/>
      <c r="AO56003" s="95"/>
      <c r="AP56003" s="95"/>
      <c r="AQ56003" s="95"/>
      <c r="AR56003" s="95"/>
      <c r="AS56003" s="95"/>
      <c r="AT56003" s="95"/>
      <c r="AU56003" s="95"/>
      <c r="AV56003" s="95"/>
      <c r="AW56003" s="95"/>
      <c r="AX56003" s="95"/>
      <c r="AY56003" s="95"/>
      <c r="AZ56003" s="95"/>
      <c r="BA56003" s="95"/>
      <c r="BB56003" s="95"/>
      <c r="BC56003" s="95"/>
      <c r="BD56003" s="95"/>
      <c r="BE56003" s="95"/>
      <c r="BF56003" s="95"/>
      <c r="BG56003" s="95"/>
      <c r="BH56003" s="95"/>
      <c r="BI56003" s="95"/>
      <c r="BJ56003" s="95"/>
      <c r="BK56003" s="95"/>
      <c r="BL56003" s="95"/>
      <c r="BM56003" s="95"/>
      <c r="BN56003" s="95"/>
      <c r="CA56003" s="95"/>
    </row>
    <row r="56004" spans="31:79" s="97" customFormat="1" x14ac:dyDescent="0.2">
      <c r="AE56004" s="95"/>
      <c r="AF56004" s="95"/>
      <c r="AN56004" s="95"/>
      <c r="AO56004" s="95"/>
      <c r="AP56004" s="95"/>
      <c r="AQ56004" s="95"/>
      <c r="AR56004" s="95"/>
      <c r="AS56004" s="95"/>
      <c r="AT56004" s="95"/>
      <c r="AU56004" s="95"/>
      <c r="AV56004" s="95"/>
      <c r="AW56004" s="95"/>
      <c r="AX56004" s="95"/>
      <c r="AY56004" s="95"/>
      <c r="AZ56004" s="95"/>
      <c r="BA56004" s="95"/>
      <c r="BB56004" s="95"/>
      <c r="BC56004" s="95"/>
      <c r="BD56004" s="95"/>
      <c r="BE56004" s="95"/>
      <c r="BF56004" s="95"/>
      <c r="BG56004" s="95"/>
      <c r="BH56004" s="95"/>
      <c r="BI56004" s="95"/>
      <c r="BJ56004" s="95"/>
      <c r="BK56004" s="95"/>
      <c r="BL56004" s="95"/>
      <c r="BM56004" s="95"/>
      <c r="BN56004" s="95"/>
      <c r="CA56004" s="95"/>
    </row>
    <row r="56005" spans="31:79" s="97" customFormat="1" x14ac:dyDescent="0.2">
      <c r="AE56005" s="95"/>
      <c r="AF56005" s="95"/>
      <c r="AN56005" s="95"/>
      <c r="AO56005" s="95"/>
      <c r="AP56005" s="95"/>
      <c r="AQ56005" s="95"/>
      <c r="AR56005" s="95"/>
      <c r="AS56005" s="95"/>
      <c r="AT56005" s="95"/>
      <c r="AU56005" s="95"/>
      <c r="AV56005" s="95"/>
      <c r="AW56005" s="95"/>
      <c r="AX56005" s="95"/>
      <c r="AY56005" s="95"/>
      <c r="AZ56005" s="95"/>
      <c r="BA56005" s="95"/>
      <c r="BB56005" s="95"/>
      <c r="BC56005" s="95"/>
      <c r="BD56005" s="95"/>
      <c r="BE56005" s="95"/>
      <c r="BF56005" s="95"/>
      <c r="BG56005" s="95"/>
      <c r="BH56005" s="95"/>
      <c r="BI56005" s="95"/>
      <c r="BJ56005" s="95"/>
      <c r="BK56005" s="95"/>
      <c r="BL56005" s="95"/>
      <c r="BM56005" s="95"/>
      <c r="BN56005" s="95"/>
      <c r="CA56005" s="95"/>
    </row>
    <row r="56006" spans="31:79" s="97" customFormat="1" x14ac:dyDescent="0.2">
      <c r="AE56006" s="95"/>
      <c r="AF56006" s="95"/>
      <c r="AN56006" s="95"/>
      <c r="AO56006" s="95"/>
      <c r="AP56006" s="95"/>
      <c r="AQ56006" s="95"/>
      <c r="AR56006" s="95"/>
      <c r="AS56006" s="95"/>
      <c r="AT56006" s="95"/>
      <c r="AU56006" s="95"/>
      <c r="AV56006" s="95"/>
      <c r="AW56006" s="95"/>
      <c r="AX56006" s="95"/>
      <c r="AY56006" s="95"/>
      <c r="AZ56006" s="95"/>
      <c r="BA56006" s="95"/>
      <c r="BB56006" s="95"/>
      <c r="BC56006" s="95"/>
      <c r="BD56006" s="95"/>
      <c r="BE56006" s="95"/>
      <c r="BF56006" s="95"/>
      <c r="BG56006" s="95"/>
      <c r="BH56006" s="95"/>
      <c r="BI56006" s="95"/>
      <c r="BJ56006" s="95"/>
      <c r="BK56006" s="95"/>
      <c r="BL56006" s="95"/>
      <c r="BM56006" s="95"/>
      <c r="BN56006" s="95"/>
      <c r="CA56006" s="95"/>
    </row>
    <row r="56007" spans="31:79" s="97" customFormat="1" x14ac:dyDescent="0.2">
      <c r="AE56007" s="95"/>
      <c r="AF56007" s="95"/>
      <c r="AN56007" s="95"/>
      <c r="AO56007" s="95"/>
      <c r="AP56007" s="95"/>
      <c r="AQ56007" s="95"/>
      <c r="AR56007" s="95"/>
      <c r="AS56007" s="95"/>
      <c r="AT56007" s="95"/>
      <c r="AU56007" s="95"/>
      <c r="AV56007" s="95"/>
      <c r="AW56007" s="95"/>
      <c r="AX56007" s="95"/>
      <c r="AY56007" s="95"/>
      <c r="AZ56007" s="95"/>
      <c r="BA56007" s="95"/>
      <c r="BB56007" s="95"/>
      <c r="BC56007" s="95"/>
      <c r="BD56007" s="95"/>
      <c r="BE56007" s="95"/>
      <c r="BF56007" s="95"/>
      <c r="BG56007" s="95"/>
      <c r="BH56007" s="95"/>
      <c r="BI56007" s="95"/>
      <c r="BJ56007" s="95"/>
      <c r="BK56007" s="95"/>
      <c r="BL56007" s="95"/>
      <c r="BM56007" s="95"/>
      <c r="BN56007" s="95"/>
      <c r="CA56007" s="95"/>
    </row>
    <row r="56008" spans="31:79" s="97" customFormat="1" x14ac:dyDescent="0.2">
      <c r="AE56008" s="95"/>
      <c r="AF56008" s="95"/>
      <c r="AN56008" s="95"/>
      <c r="AO56008" s="95"/>
      <c r="AP56008" s="95"/>
      <c r="AQ56008" s="95"/>
      <c r="AR56008" s="95"/>
      <c r="AS56008" s="95"/>
      <c r="AT56008" s="95"/>
      <c r="AU56008" s="95"/>
      <c r="AV56008" s="95"/>
      <c r="AW56008" s="95"/>
      <c r="AX56008" s="95"/>
      <c r="AY56008" s="95"/>
      <c r="AZ56008" s="95"/>
      <c r="BA56008" s="95"/>
      <c r="BB56008" s="95"/>
      <c r="BC56008" s="95"/>
      <c r="BD56008" s="95"/>
      <c r="BE56008" s="95"/>
      <c r="BF56008" s="95"/>
      <c r="BG56008" s="95"/>
      <c r="BH56008" s="95"/>
      <c r="BI56008" s="95"/>
      <c r="BJ56008" s="95"/>
      <c r="BK56008" s="95"/>
      <c r="BL56008" s="95"/>
      <c r="BM56008" s="95"/>
      <c r="BN56008" s="95"/>
      <c r="CA56008" s="95"/>
    </row>
    <row r="56009" spans="31:79" s="97" customFormat="1" x14ac:dyDescent="0.2">
      <c r="AE56009" s="95"/>
      <c r="AF56009" s="95"/>
      <c r="AN56009" s="95"/>
      <c r="AO56009" s="95"/>
      <c r="AP56009" s="95"/>
      <c r="AQ56009" s="95"/>
      <c r="AR56009" s="95"/>
      <c r="AS56009" s="95"/>
      <c r="AT56009" s="95"/>
      <c r="AU56009" s="95"/>
      <c r="AV56009" s="95"/>
      <c r="AW56009" s="95"/>
      <c r="AX56009" s="95"/>
      <c r="AY56009" s="95"/>
      <c r="AZ56009" s="95"/>
      <c r="BA56009" s="95"/>
      <c r="BB56009" s="95"/>
      <c r="BC56009" s="95"/>
      <c r="BD56009" s="95"/>
      <c r="BE56009" s="95"/>
      <c r="BF56009" s="95"/>
      <c r="BG56009" s="95"/>
      <c r="BH56009" s="95"/>
      <c r="BI56009" s="95"/>
      <c r="BJ56009" s="95"/>
      <c r="BK56009" s="95"/>
      <c r="BL56009" s="95"/>
      <c r="BM56009" s="95"/>
      <c r="BN56009" s="95"/>
      <c r="CA56009" s="95"/>
    </row>
    <row r="56010" spans="31:79" s="97" customFormat="1" x14ac:dyDescent="0.2">
      <c r="AE56010" s="95"/>
      <c r="AF56010" s="95"/>
      <c r="AN56010" s="95"/>
      <c r="AO56010" s="95"/>
      <c r="AP56010" s="95"/>
      <c r="AQ56010" s="95"/>
      <c r="AR56010" s="95"/>
      <c r="AS56010" s="95"/>
      <c r="AT56010" s="95"/>
      <c r="AU56010" s="95"/>
      <c r="AV56010" s="95"/>
      <c r="AW56010" s="95"/>
      <c r="AX56010" s="95"/>
      <c r="AY56010" s="95"/>
      <c r="AZ56010" s="95"/>
      <c r="BA56010" s="95"/>
      <c r="BB56010" s="95"/>
      <c r="BC56010" s="95"/>
      <c r="BD56010" s="95"/>
      <c r="BE56010" s="95"/>
      <c r="BF56010" s="95"/>
      <c r="BG56010" s="95"/>
      <c r="BH56010" s="95"/>
      <c r="BI56010" s="95"/>
      <c r="BJ56010" s="95"/>
      <c r="BK56010" s="95"/>
      <c r="BL56010" s="95"/>
      <c r="BM56010" s="95"/>
      <c r="BN56010" s="95"/>
      <c r="CA56010" s="95"/>
    </row>
    <row r="56011" spans="31:79" s="97" customFormat="1" x14ac:dyDescent="0.2">
      <c r="AE56011" s="95"/>
      <c r="AF56011" s="95"/>
      <c r="AN56011" s="95"/>
      <c r="AO56011" s="95"/>
      <c r="AP56011" s="95"/>
      <c r="AQ56011" s="95"/>
      <c r="AR56011" s="95"/>
      <c r="AS56011" s="95"/>
      <c r="AT56011" s="95"/>
      <c r="AU56011" s="95"/>
      <c r="AV56011" s="95"/>
      <c r="AW56011" s="95"/>
      <c r="AX56011" s="95"/>
      <c r="AY56011" s="95"/>
      <c r="AZ56011" s="95"/>
      <c r="BA56011" s="95"/>
      <c r="BB56011" s="95"/>
      <c r="BC56011" s="95"/>
      <c r="BD56011" s="95"/>
      <c r="BE56011" s="95"/>
      <c r="BF56011" s="95"/>
      <c r="BG56011" s="95"/>
      <c r="BH56011" s="95"/>
      <c r="BI56011" s="95"/>
      <c r="BJ56011" s="95"/>
      <c r="BK56011" s="95"/>
      <c r="BL56011" s="95"/>
      <c r="BM56011" s="95"/>
      <c r="BN56011" s="95"/>
      <c r="CA56011" s="95"/>
    </row>
    <row r="56012" spans="31:79" s="97" customFormat="1" x14ac:dyDescent="0.2">
      <c r="AE56012" s="95"/>
      <c r="AF56012" s="95"/>
      <c r="AN56012" s="95"/>
      <c r="AO56012" s="95"/>
      <c r="AP56012" s="95"/>
      <c r="AQ56012" s="95"/>
      <c r="AR56012" s="95"/>
      <c r="AS56012" s="95"/>
      <c r="AT56012" s="95"/>
      <c r="AU56012" s="95"/>
      <c r="AV56012" s="95"/>
      <c r="AW56012" s="95"/>
      <c r="AX56012" s="95"/>
      <c r="AY56012" s="95"/>
      <c r="AZ56012" s="95"/>
      <c r="BA56012" s="95"/>
      <c r="BB56012" s="95"/>
      <c r="BC56012" s="95"/>
      <c r="BD56012" s="95"/>
      <c r="BE56012" s="95"/>
      <c r="BF56012" s="95"/>
      <c r="BG56012" s="95"/>
      <c r="BH56012" s="95"/>
      <c r="BI56012" s="95"/>
      <c r="BJ56012" s="95"/>
      <c r="BK56012" s="95"/>
      <c r="BL56012" s="95"/>
      <c r="BM56012" s="95"/>
      <c r="BN56012" s="95"/>
      <c r="CA56012" s="95"/>
    </row>
    <row r="56013" spans="31:79" s="97" customFormat="1" x14ac:dyDescent="0.2">
      <c r="AE56013" s="95"/>
      <c r="AF56013" s="95"/>
      <c r="AN56013" s="95"/>
      <c r="AO56013" s="95"/>
      <c r="AP56013" s="95"/>
      <c r="AQ56013" s="95"/>
      <c r="AR56013" s="95"/>
      <c r="AS56013" s="95"/>
      <c r="AT56013" s="95"/>
      <c r="AU56013" s="95"/>
      <c r="AV56013" s="95"/>
      <c r="AW56013" s="95"/>
      <c r="AX56013" s="95"/>
      <c r="AY56013" s="95"/>
      <c r="AZ56013" s="95"/>
      <c r="BA56013" s="95"/>
      <c r="BB56013" s="95"/>
      <c r="BC56013" s="95"/>
      <c r="BD56013" s="95"/>
      <c r="BE56013" s="95"/>
      <c r="BF56013" s="95"/>
      <c r="BG56013" s="95"/>
      <c r="BH56013" s="95"/>
      <c r="BI56013" s="95"/>
      <c r="BJ56013" s="95"/>
      <c r="BK56013" s="95"/>
      <c r="BL56013" s="95"/>
      <c r="BM56013" s="95"/>
      <c r="BN56013" s="95"/>
      <c r="CA56013" s="95"/>
    </row>
    <row r="56014" spans="31:79" s="97" customFormat="1" x14ac:dyDescent="0.2">
      <c r="AE56014" s="95"/>
      <c r="AF56014" s="95"/>
      <c r="AN56014" s="95"/>
      <c r="AO56014" s="95"/>
      <c r="AP56014" s="95"/>
      <c r="AQ56014" s="95"/>
      <c r="AR56014" s="95"/>
      <c r="AS56014" s="95"/>
      <c r="AT56014" s="95"/>
      <c r="AU56014" s="95"/>
      <c r="AV56014" s="95"/>
      <c r="AW56014" s="95"/>
      <c r="AX56014" s="95"/>
      <c r="AY56014" s="95"/>
      <c r="AZ56014" s="95"/>
      <c r="BA56014" s="95"/>
      <c r="BB56014" s="95"/>
      <c r="BC56014" s="95"/>
      <c r="BD56014" s="95"/>
      <c r="BE56014" s="95"/>
      <c r="BF56014" s="95"/>
      <c r="BG56014" s="95"/>
      <c r="BH56014" s="95"/>
      <c r="BI56014" s="95"/>
      <c r="BJ56014" s="95"/>
      <c r="BK56014" s="95"/>
      <c r="BL56014" s="95"/>
      <c r="BM56014" s="95"/>
      <c r="BN56014" s="95"/>
      <c r="CA56014" s="95"/>
    </row>
    <row r="56015" spans="31:79" s="97" customFormat="1" x14ac:dyDescent="0.2">
      <c r="AE56015" s="95"/>
      <c r="AF56015" s="95"/>
      <c r="AN56015" s="95"/>
      <c r="AO56015" s="95"/>
      <c r="AP56015" s="95"/>
      <c r="AQ56015" s="95"/>
      <c r="AR56015" s="95"/>
      <c r="AS56015" s="95"/>
      <c r="AT56015" s="95"/>
      <c r="AU56015" s="95"/>
      <c r="AV56015" s="95"/>
      <c r="AW56015" s="95"/>
      <c r="AX56015" s="95"/>
      <c r="AY56015" s="95"/>
      <c r="AZ56015" s="95"/>
      <c r="BA56015" s="95"/>
      <c r="BB56015" s="95"/>
      <c r="BC56015" s="95"/>
      <c r="BD56015" s="95"/>
      <c r="BE56015" s="95"/>
      <c r="BF56015" s="95"/>
      <c r="BG56015" s="95"/>
      <c r="BH56015" s="95"/>
      <c r="BI56015" s="95"/>
      <c r="BJ56015" s="95"/>
      <c r="BK56015" s="95"/>
      <c r="BL56015" s="95"/>
      <c r="BM56015" s="95"/>
      <c r="BN56015" s="95"/>
      <c r="CA56015" s="95"/>
    </row>
    <row r="56016" spans="31:79" s="97" customFormat="1" x14ac:dyDescent="0.2">
      <c r="AE56016" s="95"/>
      <c r="AF56016" s="95"/>
      <c r="AN56016" s="95"/>
      <c r="AO56016" s="95"/>
      <c r="AP56016" s="95"/>
      <c r="AQ56016" s="95"/>
      <c r="AR56016" s="95"/>
      <c r="AS56016" s="95"/>
      <c r="AT56016" s="95"/>
      <c r="AU56016" s="95"/>
      <c r="AV56016" s="95"/>
      <c r="AW56016" s="95"/>
      <c r="AX56016" s="95"/>
      <c r="AY56016" s="95"/>
      <c r="AZ56016" s="95"/>
      <c r="BA56016" s="95"/>
      <c r="BB56016" s="95"/>
      <c r="BC56016" s="95"/>
      <c r="BD56016" s="95"/>
      <c r="BE56016" s="95"/>
      <c r="BF56016" s="95"/>
      <c r="BG56016" s="95"/>
      <c r="BH56016" s="95"/>
      <c r="BI56016" s="95"/>
      <c r="BJ56016" s="95"/>
      <c r="BK56016" s="95"/>
      <c r="BL56016" s="95"/>
      <c r="BM56016" s="95"/>
      <c r="BN56016" s="95"/>
      <c r="CA56016" s="95"/>
    </row>
    <row r="56017" spans="31:79" s="97" customFormat="1" x14ac:dyDescent="0.2">
      <c r="AE56017" s="95"/>
      <c r="AF56017" s="95"/>
      <c r="AN56017" s="95"/>
      <c r="AO56017" s="95"/>
      <c r="AP56017" s="95"/>
      <c r="AQ56017" s="95"/>
      <c r="AR56017" s="95"/>
      <c r="AS56017" s="95"/>
      <c r="AT56017" s="95"/>
      <c r="AU56017" s="95"/>
      <c r="AV56017" s="95"/>
      <c r="AW56017" s="95"/>
      <c r="AX56017" s="95"/>
      <c r="AY56017" s="95"/>
      <c r="AZ56017" s="95"/>
      <c r="BA56017" s="95"/>
      <c r="BB56017" s="95"/>
      <c r="BC56017" s="95"/>
      <c r="BD56017" s="95"/>
      <c r="BE56017" s="95"/>
      <c r="BF56017" s="95"/>
      <c r="BG56017" s="95"/>
      <c r="BH56017" s="95"/>
      <c r="BI56017" s="95"/>
      <c r="BJ56017" s="95"/>
      <c r="BK56017" s="95"/>
      <c r="BL56017" s="95"/>
      <c r="BM56017" s="95"/>
      <c r="BN56017" s="95"/>
      <c r="CA56017" s="95"/>
    </row>
    <row r="56018" spans="31:79" s="97" customFormat="1" x14ac:dyDescent="0.2">
      <c r="AE56018" s="95"/>
      <c r="AF56018" s="95"/>
      <c r="AN56018" s="95"/>
      <c r="AO56018" s="95"/>
      <c r="AP56018" s="95"/>
      <c r="AQ56018" s="95"/>
      <c r="AR56018" s="95"/>
      <c r="AS56018" s="95"/>
      <c r="AT56018" s="95"/>
      <c r="AU56018" s="95"/>
      <c r="AV56018" s="95"/>
      <c r="AW56018" s="95"/>
      <c r="AX56018" s="95"/>
      <c r="AY56018" s="95"/>
      <c r="AZ56018" s="95"/>
      <c r="BA56018" s="95"/>
      <c r="BB56018" s="95"/>
      <c r="BC56018" s="95"/>
      <c r="BD56018" s="95"/>
      <c r="BE56018" s="95"/>
      <c r="BF56018" s="95"/>
      <c r="BG56018" s="95"/>
      <c r="BH56018" s="95"/>
      <c r="BI56018" s="95"/>
      <c r="BJ56018" s="95"/>
      <c r="BK56018" s="95"/>
      <c r="BL56018" s="95"/>
      <c r="BM56018" s="95"/>
      <c r="BN56018" s="95"/>
      <c r="CA56018" s="95"/>
    </row>
    <row r="56019" spans="31:79" s="97" customFormat="1" x14ac:dyDescent="0.2">
      <c r="AE56019" s="95"/>
      <c r="AF56019" s="95"/>
      <c r="AN56019" s="95"/>
      <c r="AO56019" s="95"/>
      <c r="AP56019" s="95"/>
      <c r="AQ56019" s="95"/>
      <c r="AR56019" s="95"/>
      <c r="AS56019" s="95"/>
      <c r="AT56019" s="95"/>
      <c r="AU56019" s="95"/>
      <c r="AV56019" s="95"/>
      <c r="AW56019" s="95"/>
      <c r="AX56019" s="95"/>
      <c r="AY56019" s="95"/>
      <c r="AZ56019" s="95"/>
      <c r="BA56019" s="95"/>
      <c r="BB56019" s="95"/>
      <c r="BC56019" s="95"/>
      <c r="BD56019" s="95"/>
      <c r="BE56019" s="95"/>
      <c r="BF56019" s="95"/>
      <c r="BG56019" s="95"/>
      <c r="BH56019" s="95"/>
      <c r="BI56019" s="95"/>
      <c r="BJ56019" s="95"/>
      <c r="BK56019" s="95"/>
      <c r="BL56019" s="95"/>
      <c r="BM56019" s="95"/>
      <c r="BN56019" s="95"/>
      <c r="CA56019" s="95"/>
    </row>
    <row r="56020" spans="31:79" s="97" customFormat="1" x14ac:dyDescent="0.2">
      <c r="AE56020" s="95"/>
      <c r="AF56020" s="95"/>
      <c r="AN56020" s="95"/>
      <c r="AO56020" s="95"/>
      <c r="AP56020" s="95"/>
      <c r="AQ56020" s="95"/>
      <c r="AR56020" s="95"/>
      <c r="AS56020" s="95"/>
      <c r="AT56020" s="95"/>
      <c r="AU56020" s="95"/>
      <c r="AV56020" s="95"/>
      <c r="AW56020" s="95"/>
      <c r="AX56020" s="95"/>
      <c r="AY56020" s="95"/>
      <c r="AZ56020" s="95"/>
      <c r="BA56020" s="95"/>
      <c r="BB56020" s="95"/>
      <c r="BC56020" s="95"/>
      <c r="BD56020" s="95"/>
      <c r="BE56020" s="95"/>
      <c r="BF56020" s="95"/>
      <c r="BG56020" s="95"/>
      <c r="BH56020" s="95"/>
      <c r="BI56020" s="95"/>
      <c r="BJ56020" s="95"/>
      <c r="BK56020" s="95"/>
      <c r="BL56020" s="95"/>
      <c r="BM56020" s="95"/>
      <c r="BN56020" s="95"/>
      <c r="CA56020" s="95"/>
    </row>
    <row r="56021" spans="31:79" s="97" customFormat="1" x14ac:dyDescent="0.2">
      <c r="AE56021" s="95"/>
      <c r="AF56021" s="95"/>
      <c r="AN56021" s="95"/>
      <c r="AO56021" s="95"/>
      <c r="AP56021" s="95"/>
      <c r="AQ56021" s="95"/>
      <c r="AR56021" s="95"/>
      <c r="AS56021" s="95"/>
      <c r="AT56021" s="95"/>
      <c r="AU56021" s="95"/>
      <c r="AV56021" s="95"/>
      <c r="AW56021" s="95"/>
      <c r="AX56021" s="95"/>
      <c r="AY56021" s="95"/>
      <c r="AZ56021" s="95"/>
      <c r="BA56021" s="95"/>
      <c r="BB56021" s="95"/>
      <c r="BC56021" s="95"/>
      <c r="BD56021" s="95"/>
      <c r="BE56021" s="95"/>
      <c r="BF56021" s="95"/>
      <c r="BG56021" s="95"/>
      <c r="BH56021" s="95"/>
      <c r="BI56021" s="95"/>
      <c r="BJ56021" s="95"/>
      <c r="BK56021" s="95"/>
      <c r="BL56021" s="95"/>
      <c r="BM56021" s="95"/>
      <c r="BN56021" s="95"/>
      <c r="CA56021" s="95"/>
    </row>
    <row r="56022" spans="31:79" s="97" customFormat="1" x14ac:dyDescent="0.2">
      <c r="AE56022" s="95"/>
      <c r="AF56022" s="95"/>
      <c r="AN56022" s="95"/>
      <c r="AO56022" s="95"/>
      <c r="AP56022" s="95"/>
      <c r="AQ56022" s="95"/>
      <c r="AR56022" s="95"/>
      <c r="AS56022" s="95"/>
      <c r="AT56022" s="95"/>
      <c r="AU56022" s="95"/>
      <c r="AV56022" s="95"/>
      <c r="AW56022" s="95"/>
      <c r="AX56022" s="95"/>
      <c r="AY56022" s="95"/>
      <c r="AZ56022" s="95"/>
      <c r="BA56022" s="95"/>
      <c r="BB56022" s="95"/>
      <c r="BC56022" s="95"/>
      <c r="BD56022" s="95"/>
      <c r="BE56022" s="95"/>
      <c r="BF56022" s="95"/>
      <c r="BG56022" s="95"/>
      <c r="BH56022" s="95"/>
      <c r="BI56022" s="95"/>
      <c r="BJ56022" s="95"/>
      <c r="BK56022" s="95"/>
      <c r="BL56022" s="95"/>
      <c r="BM56022" s="95"/>
      <c r="BN56022" s="95"/>
      <c r="CA56022" s="95"/>
    </row>
    <row r="56023" spans="31:79" s="97" customFormat="1" x14ac:dyDescent="0.2">
      <c r="AE56023" s="95"/>
      <c r="AF56023" s="95"/>
      <c r="AN56023" s="95"/>
      <c r="AO56023" s="95"/>
      <c r="AP56023" s="95"/>
      <c r="AQ56023" s="95"/>
      <c r="AR56023" s="95"/>
      <c r="AS56023" s="95"/>
      <c r="AT56023" s="95"/>
      <c r="AU56023" s="95"/>
      <c r="AV56023" s="95"/>
      <c r="AW56023" s="95"/>
      <c r="AX56023" s="95"/>
      <c r="AY56023" s="95"/>
      <c r="AZ56023" s="95"/>
      <c r="BA56023" s="95"/>
      <c r="BB56023" s="95"/>
      <c r="BC56023" s="95"/>
      <c r="BD56023" s="95"/>
      <c r="BE56023" s="95"/>
      <c r="BF56023" s="95"/>
      <c r="BG56023" s="95"/>
      <c r="BH56023" s="95"/>
      <c r="BI56023" s="95"/>
      <c r="BJ56023" s="95"/>
      <c r="BK56023" s="95"/>
      <c r="BL56023" s="95"/>
      <c r="BM56023" s="95"/>
      <c r="BN56023" s="95"/>
      <c r="CA56023" s="95"/>
    </row>
    <row r="56024" spans="31:79" s="97" customFormat="1" x14ac:dyDescent="0.2">
      <c r="AE56024" s="95"/>
      <c r="AF56024" s="95"/>
      <c r="AN56024" s="95"/>
      <c r="AO56024" s="95"/>
      <c r="AP56024" s="95"/>
      <c r="AQ56024" s="95"/>
      <c r="AR56024" s="95"/>
      <c r="AS56024" s="95"/>
      <c r="AT56024" s="95"/>
      <c r="AU56024" s="95"/>
      <c r="AV56024" s="95"/>
      <c r="AW56024" s="95"/>
      <c r="AX56024" s="95"/>
      <c r="AY56024" s="95"/>
      <c r="AZ56024" s="95"/>
      <c r="BA56024" s="95"/>
      <c r="BB56024" s="95"/>
      <c r="BC56024" s="95"/>
      <c r="BD56024" s="95"/>
      <c r="BE56024" s="95"/>
      <c r="BF56024" s="95"/>
      <c r="BG56024" s="95"/>
      <c r="BH56024" s="95"/>
      <c r="BI56024" s="95"/>
      <c r="BJ56024" s="95"/>
      <c r="BK56024" s="95"/>
      <c r="BL56024" s="95"/>
      <c r="BM56024" s="95"/>
      <c r="BN56024" s="95"/>
      <c r="CA56024" s="95"/>
    </row>
    <row r="56025" spans="31:79" s="97" customFormat="1" x14ac:dyDescent="0.2">
      <c r="AE56025" s="95"/>
      <c r="AF56025" s="95"/>
      <c r="AN56025" s="95"/>
      <c r="AO56025" s="95"/>
      <c r="AP56025" s="95"/>
      <c r="AQ56025" s="95"/>
      <c r="AR56025" s="95"/>
      <c r="AS56025" s="95"/>
      <c r="AT56025" s="95"/>
      <c r="AU56025" s="95"/>
      <c r="AV56025" s="95"/>
      <c r="AW56025" s="95"/>
      <c r="AX56025" s="95"/>
      <c r="AY56025" s="95"/>
      <c r="AZ56025" s="95"/>
      <c r="BA56025" s="95"/>
      <c r="BB56025" s="95"/>
      <c r="BC56025" s="95"/>
      <c r="BD56025" s="95"/>
      <c r="BE56025" s="95"/>
      <c r="BF56025" s="95"/>
      <c r="BG56025" s="95"/>
      <c r="BH56025" s="95"/>
      <c r="BI56025" s="95"/>
      <c r="BJ56025" s="95"/>
      <c r="BK56025" s="95"/>
      <c r="BL56025" s="95"/>
      <c r="BM56025" s="95"/>
      <c r="BN56025" s="95"/>
      <c r="CA56025" s="95"/>
    </row>
    <row r="56026" spans="31:79" s="97" customFormat="1" x14ac:dyDescent="0.2">
      <c r="AE56026" s="95"/>
      <c r="AF56026" s="95"/>
      <c r="AN56026" s="95"/>
      <c r="AO56026" s="95"/>
      <c r="AP56026" s="95"/>
      <c r="AQ56026" s="95"/>
      <c r="AR56026" s="95"/>
      <c r="AS56026" s="95"/>
      <c r="AT56026" s="95"/>
      <c r="AU56026" s="95"/>
      <c r="AV56026" s="95"/>
      <c r="AW56026" s="95"/>
      <c r="AX56026" s="95"/>
      <c r="AY56026" s="95"/>
      <c r="AZ56026" s="95"/>
      <c r="BA56026" s="95"/>
      <c r="BB56026" s="95"/>
      <c r="BC56026" s="95"/>
      <c r="BD56026" s="95"/>
      <c r="BE56026" s="95"/>
      <c r="BF56026" s="95"/>
      <c r="BG56026" s="95"/>
      <c r="BH56026" s="95"/>
      <c r="BI56026" s="95"/>
      <c r="BJ56026" s="95"/>
      <c r="BK56026" s="95"/>
      <c r="BL56026" s="95"/>
      <c r="BM56026" s="95"/>
      <c r="BN56026" s="95"/>
      <c r="CA56026" s="95"/>
    </row>
    <row r="56027" spans="31:79" s="97" customFormat="1" x14ac:dyDescent="0.2">
      <c r="AE56027" s="95"/>
      <c r="AF56027" s="95"/>
      <c r="AN56027" s="95"/>
      <c r="AO56027" s="95"/>
      <c r="AP56027" s="95"/>
      <c r="AQ56027" s="95"/>
      <c r="AR56027" s="95"/>
      <c r="AS56027" s="95"/>
      <c r="AT56027" s="95"/>
      <c r="AU56027" s="95"/>
      <c r="AV56027" s="95"/>
      <c r="AW56027" s="95"/>
      <c r="AX56027" s="95"/>
      <c r="AY56027" s="95"/>
      <c r="AZ56027" s="95"/>
      <c r="BA56027" s="95"/>
      <c r="BB56027" s="95"/>
      <c r="BC56027" s="95"/>
      <c r="BD56027" s="95"/>
      <c r="BE56027" s="95"/>
      <c r="BF56027" s="95"/>
      <c r="BG56027" s="95"/>
      <c r="BH56027" s="95"/>
      <c r="BI56027" s="95"/>
      <c r="BJ56027" s="95"/>
      <c r="BK56027" s="95"/>
      <c r="BL56027" s="95"/>
      <c r="BM56027" s="95"/>
      <c r="BN56027" s="95"/>
      <c r="CA56027" s="95"/>
    </row>
    <row r="56028" spans="31:79" s="97" customFormat="1" x14ac:dyDescent="0.2">
      <c r="AE56028" s="95"/>
      <c r="AF56028" s="95"/>
      <c r="AN56028" s="95"/>
      <c r="AO56028" s="95"/>
      <c r="AP56028" s="95"/>
      <c r="AQ56028" s="95"/>
      <c r="AR56028" s="95"/>
      <c r="AS56028" s="95"/>
      <c r="AT56028" s="95"/>
      <c r="AU56028" s="95"/>
      <c r="AV56028" s="95"/>
      <c r="AW56028" s="95"/>
      <c r="AX56028" s="95"/>
      <c r="AY56028" s="95"/>
      <c r="AZ56028" s="95"/>
      <c r="BA56028" s="95"/>
      <c r="BB56028" s="95"/>
      <c r="BC56028" s="95"/>
      <c r="BD56028" s="95"/>
      <c r="BE56028" s="95"/>
      <c r="BF56028" s="95"/>
      <c r="BG56028" s="95"/>
      <c r="BH56028" s="95"/>
      <c r="BI56028" s="95"/>
      <c r="BJ56028" s="95"/>
      <c r="BK56028" s="95"/>
      <c r="BL56028" s="95"/>
      <c r="BM56028" s="95"/>
      <c r="BN56028" s="95"/>
      <c r="CA56028" s="95"/>
    </row>
    <row r="56029" spans="31:79" s="97" customFormat="1" x14ac:dyDescent="0.2">
      <c r="AE56029" s="95"/>
      <c r="AF56029" s="95"/>
      <c r="AN56029" s="95"/>
      <c r="AO56029" s="95"/>
      <c r="AP56029" s="95"/>
      <c r="AQ56029" s="95"/>
      <c r="AR56029" s="95"/>
      <c r="AS56029" s="95"/>
      <c r="AT56029" s="95"/>
      <c r="AU56029" s="95"/>
      <c r="AV56029" s="95"/>
      <c r="AW56029" s="95"/>
      <c r="AX56029" s="95"/>
      <c r="AY56029" s="95"/>
      <c r="AZ56029" s="95"/>
      <c r="BA56029" s="95"/>
      <c r="BB56029" s="95"/>
      <c r="BC56029" s="95"/>
      <c r="BD56029" s="95"/>
      <c r="BE56029" s="95"/>
      <c r="BF56029" s="95"/>
      <c r="BG56029" s="95"/>
      <c r="BH56029" s="95"/>
      <c r="BI56029" s="95"/>
      <c r="BJ56029" s="95"/>
      <c r="BK56029" s="95"/>
      <c r="BL56029" s="95"/>
      <c r="BM56029" s="95"/>
      <c r="BN56029" s="95"/>
      <c r="CA56029" s="95"/>
    </row>
    <row r="56030" spans="31:79" s="97" customFormat="1" x14ac:dyDescent="0.2">
      <c r="AE56030" s="95"/>
      <c r="AF56030" s="95"/>
      <c r="AN56030" s="95"/>
      <c r="AO56030" s="95"/>
      <c r="AP56030" s="95"/>
      <c r="AQ56030" s="95"/>
      <c r="AR56030" s="95"/>
      <c r="AS56030" s="95"/>
      <c r="AT56030" s="95"/>
      <c r="AU56030" s="95"/>
      <c r="AV56030" s="95"/>
      <c r="AW56030" s="95"/>
      <c r="AX56030" s="95"/>
      <c r="AY56030" s="95"/>
      <c r="AZ56030" s="95"/>
      <c r="BA56030" s="95"/>
      <c r="BB56030" s="95"/>
      <c r="BC56030" s="95"/>
      <c r="BD56030" s="95"/>
      <c r="BE56030" s="95"/>
      <c r="BF56030" s="95"/>
      <c r="BG56030" s="95"/>
      <c r="BH56030" s="95"/>
      <c r="BI56030" s="95"/>
      <c r="BJ56030" s="95"/>
      <c r="BK56030" s="95"/>
      <c r="BL56030" s="95"/>
      <c r="BM56030" s="95"/>
      <c r="BN56030" s="95"/>
      <c r="CA56030" s="95"/>
    </row>
    <row r="56031" spans="31:79" s="97" customFormat="1" x14ac:dyDescent="0.2">
      <c r="AE56031" s="95"/>
      <c r="AF56031" s="95"/>
      <c r="AN56031" s="95"/>
      <c r="AO56031" s="95"/>
      <c r="AP56031" s="95"/>
      <c r="AQ56031" s="95"/>
      <c r="AR56031" s="95"/>
      <c r="AS56031" s="95"/>
      <c r="AT56031" s="95"/>
      <c r="AU56031" s="95"/>
      <c r="AV56031" s="95"/>
      <c r="AW56031" s="95"/>
      <c r="AX56031" s="95"/>
      <c r="AY56031" s="95"/>
      <c r="AZ56031" s="95"/>
      <c r="BA56031" s="95"/>
      <c r="BB56031" s="95"/>
      <c r="BC56031" s="95"/>
      <c r="BD56031" s="95"/>
      <c r="BE56031" s="95"/>
      <c r="BF56031" s="95"/>
      <c r="BG56031" s="95"/>
      <c r="BH56031" s="95"/>
      <c r="BI56031" s="95"/>
      <c r="BJ56031" s="95"/>
      <c r="BK56031" s="95"/>
      <c r="BL56031" s="95"/>
      <c r="BM56031" s="95"/>
      <c r="BN56031" s="95"/>
      <c r="CA56031" s="95"/>
    </row>
    <row r="56032" spans="31:79" s="97" customFormat="1" x14ac:dyDescent="0.2">
      <c r="AE56032" s="95"/>
      <c r="AF56032" s="95"/>
      <c r="AN56032" s="95"/>
      <c r="AO56032" s="95"/>
      <c r="AP56032" s="95"/>
      <c r="AQ56032" s="95"/>
      <c r="AR56032" s="95"/>
      <c r="AS56032" s="95"/>
      <c r="AT56032" s="95"/>
      <c r="AU56032" s="95"/>
      <c r="AV56032" s="95"/>
      <c r="AW56032" s="95"/>
      <c r="AX56032" s="95"/>
      <c r="AY56032" s="95"/>
      <c r="AZ56032" s="95"/>
      <c r="BA56032" s="95"/>
      <c r="BB56032" s="95"/>
      <c r="BC56032" s="95"/>
      <c r="BD56032" s="95"/>
      <c r="BE56032" s="95"/>
      <c r="BF56032" s="95"/>
      <c r="BG56032" s="95"/>
      <c r="BH56032" s="95"/>
      <c r="BI56032" s="95"/>
      <c r="BJ56032" s="95"/>
      <c r="BK56032" s="95"/>
      <c r="BL56032" s="95"/>
      <c r="BM56032" s="95"/>
      <c r="BN56032" s="95"/>
      <c r="CA56032" s="95"/>
    </row>
    <row r="56033" spans="31:79" s="97" customFormat="1" x14ac:dyDescent="0.2">
      <c r="AE56033" s="95"/>
      <c r="AF56033" s="95"/>
      <c r="AN56033" s="95"/>
      <c r="AO56033" s="95"/>
      <c r="AP56033" s="95"/>
      <c r="AQ56033" s="95"/>
      <c r="AR56033" s="95"/>
      <c r="AS56033" s="95"/>
      <c r="AT56033" s="95"/>
      <c r="AU56033" s="95"/>
      <c r="AV56033" s="95"/>
      <c r="AW56033" s="95"/>
      <c r="AX56033" s="95"/>
      <c r="AY56033" s="95"/>
      <c r="AZ56033" s="95"/>
      <c r="BA56033" s="95"/>
      <c r="BB56033" s="95"/>
      <c r="BC56033" s="95"/>
      <c r="BD56033" s="95"/>
      <c r="BE56033" s="95"/>
      <c r="BF56033" s="95"/>
      <c r="BG56033" s="95"/>
      <c r="BH56033" s="95"/>
      <c r="BI56033" s="95"/>
      <c r="BJ56033" s="95"/>
      <c r="BK56033" s="95"/>
      <c r="BL56033" s="95"/>
      <c r="BM56033" s="95"/>
      <c r="BN56033" s="95"/>
      <c r="CA56033" s="95"/>
    </row>
    <row r="56034" spans="31:79" s="97" customFormat="1" x14ac:dyDescent="0.2">
      <c r="AE56034" s="95"/>
      <c r="AF56034" s="95"/>
      <c r="AN56034" s="95"/>
      <c r="AO56034" s="95"/>
      <c r="AP56034" s="95"/>
      <c r="AQ56034" s="95"/>
      <c r="AR56034" s="95"/>
      <c r="AS56034" s="95"/>
      <c r="AT56034" s="95"/>
      <c r="AU56034" s="95"/>
      <c r="AV56034" s="95"/>
      <c r="AW56034" s="95"/>
      <c r="AX56034" s="95"/>
      <c r="AY56034" s="95"/>
      <c r="AZ56034" s="95"/>
      <c r="BA56034" s="95"/>
      <c r="BB56034" s="95"/>
      <c r="BC56034" s="95"/>
      <c r="BD56034" s="95"/>
      <c r="BE56034" s="95"/>
      <c r="BF56034" s="95"/>
      <c r="BG56034" s="95"/>
      <c r="BH56034" s="95"/>
      <c r="BI56034" s="95"/>
      <c r="BJ56034" s="95"/>
      <c r="BK56034" s="95"/>
      <c r="BL56034" s="95"/>
      <c r="BM56034" s="95"/>
      <c r="BN56034" s="95"/>
      <c r="CA56034" s="95"/>
    </row>
    <row r="56035" spans="31:79" s="97" customFormat="1" x14ac:dyDescent="0.2">
      <c r="AE56035" s="95"/>
      <c r="AF56035" s="95"/>
      <c r="AN56035" s="95"/>
      <c r="AO56035" s="95"/>
      <c r="AP56035" s="95"/>
      <c r="AQ56035" s="95"/>
      <c r="AR56035" s="95"/>
      <c r="AS56035" s="95"/>
      <c r="AT56035" s="95"/>
      <c r="AU56035" s="95"/>
      <c r="AV56035" s="95"/>
      <c r="AW56035" s="95"/>
      <c r="AX56035" s="95"/>
      <c r="AY56035" s="95"/>
      <c r="AZ56035" s="95"/>
      <c r="BA56035" s="95"/>
      <c r="BB56035" s="95"/>
      <c r="BC56035" s="95"/>
      <c r="BD56035" s="95"/>
      <c r="BE56035" s="95"/>
      <c r="BF56035" s="95"/>
      <c r="BG56035" s="95"/>
      <c r="BH56035" s="95"/>
      <c r="BI56035" s="95"/>
      <c r="BJ56035" s="95"/>
      <c r="BK56035" s="95"/>
      <c r="BL56035" s="95"/>
      <c r="BM56035" s="95"/>
      <c r="BN56035" s="95"/>
      <c r="CA56035" s="95"/>
    </row>
    <row r="56036" spans="31:79" s="97" customFormat="1" x14ac:dyDescent="0.2">
      <c r="AE56036" s="95"/>
      <c r="AF56036" s="95"/>
      <c r="AN56036" s="95"/>
      <c r="AO56036" s="95"/>
      <c r="AP56036" s="95"/>
      <c r="AQ56036" s="95"/>
      <c r="AR56036" s="95"/>
      <c r="AS56036" s="95"/>
      <c r="AT56036" s="95"/>
      <c r="AU56036" s="95"/>
      <c r="AV56036" s="95"/>
      <c r="AW56036" s="95"/>
      <c r="AX56036" s="95"/>
      <c r="AY56036" s="95"/>
      <c r="AZ56036" s="95"/>
      <c r="BA56036" s="95"/>
      <c r="BB56036" s="95"/>
      <c r="BC56036" s="95"/>
      <c r="BD56036" s="95"/>
      <c r="BE56036" s="95"/>
      <c r="BF56036" s="95"/>
      <c r="BG56036" s="95"/>
      <c r="BH56036" s="95"/>
      <c r="BI56036" s="95"/>
      <c r="BJ56036" s="95"/>
      <c r="BK56036" s="95"/>
      <c r="BL56036" s="95"/>
      <c r="BM56036" s="95"/>
      <c r="BN56036" s="95"/>
      <c r="CA56036" s="95"/>
    </row>
    <row r="56037" spans="31:79" s="97" customFormat="1" x14ac:dyDescent="0.2">
      <c r="AE56037" s="95"/>
      <c r="AF56037" s="95"/>
      <c r="AN56037" s="95"/>
      <c r="AO56037" s="95"/>
      <c r="AP56037" s="95"/>
      <c r="AQ56037" s="95"/>
      <c r="AR56037" s="95"/>
      <c r="AS56037" s="95"/>
      <c r="AT56037" s="95"/>
      <c r="AU56037" s="95"/>
      <c r="AV56037" s="95"/>
      <c r="AW56037" s="95"/>
      <c r="AX56037" s="95"/>
      <c r="AY56037" s="95"/>
      <c r="AZ56037" s="95"/>
      <c r="BA56037" s="95"/>
      <c r="BB56037" s="95"/>
      <c r="BC56037" s="95"/>
      <c r="BD56037" s="95"/>
      <c r="BE56037" s="95"/>
      <c r="BF56037" s="95"/>
      <c r="BG56037" s="95"/>
      <c r="BH56037" s="95"/>
      <c r="BI56037" s="95"/>
      <c r="BJ56037" s="95"/>
      <c r="BK56037" s="95"/>
      <c r="BL56037" s="95"/>
      <c r="BM56037" s="95"/>
      <c r="BN56037" s="95"/>
      <c r="CA56037" s="95"/>
    </row>
    <row r="56038" spans="31:79" s="97" customFormat="1" x14ac:dyDescent="0.2">
      <c r="AE56038" s="95"/>
      <c r="AF56038" s="95"/>
      <c r="AN56038" s="95"/>
      <c r="AO56038" s="95"/>
      <c r="AP56038" s="95"/>
      <c r="AQ56038" s="95"/>
      <c r="AR56038" s="95"/>
      <c r="AS56038" s="95"/>
      <c r="AT56038" s="95"/>
      <c r="AU56038" s="95"/>
      <c r="AV56038" s="95"/>
      <c r="AW56038" s="95"/>
      <c r="AX56038" s="95"/>
      <c r="AY56038" s="95"/>
      <c r="AZ56038" s="95"/>
      <c r="BA56038" s="95"/>
      <c r="BB56038" s="95"/>
      <c r="BC56038" s="95"/>
      <c r="BD56038" s="95"/>
      <c r="BE56038" s="95"/>
      <c r="BF56038" s="95"/>
      <c r="BG56038" s="95"/>
      <c r="BH56038" s="95"/>
      <c r="BI56038" s="95"/>
      <c r="BJ56038" s="95"/>
      <c r="BK56038" s="95"/>
      <c r="BL56038" s="95"/>
      <c r="BM56038" s="95"/>
      <c r="BN56038" s="95"/>
      <c r="CA56038" s="95"/>
    </row>
    <row r="56039" spans="31:79" s="97" customFormat="1" x14ac:dyDescent="0.2">
      <c r="AE56039" s="95"/>
      <c r="AF56039" s="95"/>
      <c r="AN56039" s="95"/>
      <c r="AO56039" s="95"/>
      <c r="AP56039" s="95"/>
      <c r="AQ56039" s="95"/>
      <c r="AR56039" s="95"/>
      <c r="AS56039" s="95"/>
      <c r="AT56039" s="95"/>
      <c r="AU56039" s="95"/>
      <c r="AV56039" s="95"/>
      <c r="AW56039" s="95"/>
      <c r="AX56039" s="95"/>
      <c r="AY56039" s="95"/>
      <c r="AZ56039" s="95"/>
      <c r="BA56039" s="95"/>
      <c r="BB56039" s="95"/>
      <c r="BC56039" s="95"/>
      <c r="BD56039" s="95"/>
      <c r="BE56039" s="95"/>
      <c r="BF56039" s="95"/>
      <c r="BG56039" s="95"/>
      <c r="BH56039" s="95"/>
      <c r="BI56039" s="95"/>
      <c r="BJ56039" s="95"/>
      <c r="BK56039" s="95"/>
      <c r="BL56039" s="95"/>
      <c r="BM56039" s="95"/>
      <c r="BN56039" s="95"/>
      <c r="CA56039" s="95"/>
    </row>
    <row r="56040" spans="31:79" s="97" customFormat="1" x14ac:dyDescent="0.2">
      <c r="AE56040" s="95"/>
      <c r="AF56040" s="95"/>
      <c r="AN56040" s="95"/>
      <c r="AO56040" s="95"/>
      <c r="AP56040" s="95"/>
      <c r="AQ56040" s="95"/>
      <c r="AR56040" s="95"/>
      <c r="AS56040" s="95"/>
      <c r="AT56040" s="95"/>
      <c r="AU56040" s="95"/>
      <c r="AV56040" s="95"/>
      <c r="AW56040" s="95"/>
      <c r="AX56040" s="95"/>
      <c r="AY56040" s="95"/>
      <c r="AZ56040" s="95"/>
      <c r="BA56040" s="95"/>
      <c r="BB56040" s="95"/>
      <c r="BC56040" s="95"/>
      <c r="BD56040" s="95"/>
      <c r="BE56040" s="95"/>
      <c r="BF56040" s="95"/>
      <c r="BG56040" s="95"/>
      <c r="BH56040" s="95"/>
      <c r="BI56040" s="95"/>
      <c r="BJ56040" s="95"/>
      <c r="BK56040" s="95"/>
      <c r="BL56040" s="95"/>
      <c r="BM56040" s="95"/>
      <c r="BN56040" s="95"/>
      <c r="CA56040" s="95"/>
    </row>
    <row r="56041" spans="31:79" s="97" customFormat="1" x14ac:dyDescent="0.2">
      <c r="AE56041" s="95"/>
      <c r="AF56041" s="95"/>
      <c r="AN56041" s="95"/>
      <c r="AO56041" s="95"/>
      <c r="AP56041" s="95"/>
      <c r="AQ56041" s="95"/>
      <c r="AR56041" s="95"/>
      <c r="AS56041" s="95"/>
      <c r="AT56041" s="95"/>
      <c r="AU56041" s="95"/>
      <c r="AV56041" s="95"/>
      <c r="AW56041" s="95"/>
      <c r="AX56041" s="95"/>
      <c r="AY56041" s="95"/>
      <c r="AZ56041" s="95"/>
      <c r="BA56041" s="95"/>
      <c r="BB56041" s="95"/>
      <c r="BC56041" s="95"/>
      <c r="BD56041" s="95"/>
      <c r="BE56041" s="95"/>
      <c r="BF56041" s="95"/>
      <c r="BG56041" s="95"/>
      <c r="BH56041" s="95"/>
      <c r="BI56041" s="95"/>
      <c r="BJ56041" s="95"/>
      <c r="BK56041" s="95"/>
      <c r="BL56041" s="95"/>
      <c r="BM56041" s="95"/>
      <c r="BN56041" s="95"/>
      <c r="CA56041" s="95"/>
    </row>
    <row r="56042" spans="31:79" s="97" customFormat="1" x14ac:dyDescent="0.2">
      <c r="AE56042" s="95"/>
      <c r="AF56042" s="95"/>
      <c r="AN56042" s="95"/>
      <c r="AO56042" s="95"/>
      <c r="AP56042" s="95"/>
      <c r="AQ56042" s="95"/>
      <c r="AR56042" s="95"/>
      <c r="AS56042" s="95"/>
      <c r="AT56042" s="95"/>
      <c r="AU56042" s="95"/>
      <c r="AV56042" s="95"/>
      <c r="AW56042" s="95"/>
      <c r="AX56042" s="95"/>
      <c r="AY56042" s="95"/>
      <c r="AZ56042" s="95"/>
      <c r="BA56042" s="95"/>
      <c r="BB56042" s="95"/>
      <c r="BC56042" s="95"/>
      <c r="BD56042" s="95"/>
      <c r="BE56042" s="95"/>
      <c r="BF56042" s="95"/>
      <c r="BG56042" s="95"/>
      <c r="BH56042" s="95"/>
      <c r="BI56042" s="95"/>
      <c r="BJ56042" s="95"/>
      <c r="BK56042" s="95"/>
      <c r="BL56042" s="95"/>
      <c r="BM56042" s="95"/>
      <c r="BN56042" s="95"/>
      <c r="CA56042" s="95"/>
    </row>
    <row r="56043" spans="31:79" s="97" customFormat="1" x14ac:dyDescent="0.2">
      <c r="AE56043" s="95"/>
      <c r="AF56043" s="95"/>
      <c r="AN56043" s="95"/>
      <c r="AO56043" s="95"/>
      <c r="AP56043" s="95"/>
      <c r="AQ56043" s="95"/>
      <c r="AR56043" s="95"/>
      <c r="AS56043" s="95"/>
      <c r="AT56043" s="95"/>
      <c r="AU56043" s="95"/>
      <c r="AV56043" s="95"/>
      <c r="AW56043" s="95"/>
      <c r="AX56043" s="95"/>
      <c r="AY56043" s="95"/>
      <c r="AZ56043" s="95"/>
      <c r="BA56043" s="95"/>
      <c r="BB56043" s="95"/>
      <c r="BC56043" s="95"/>
      <c r="BD56043" s="95"/>
      <c r="BE56043" s="95"/>
      <c r="BF56043" s="95"/>
      <c r="BG56043" s="95"/>
      <c r="BH56043" s="95"/>
      <c r="BI56043" s="95"/>
      <c r="BJ56043" s="95"/>
      <c r="BK56043" s="95"/>
      <c r="BL56043" s="95"/>
      <c r="BM56043" s="95"/>
      <c r="BN56043" s="95"/>
      <c r="CA56043" s="95"/>
    </row>
    <row r="56044" spans="31:79" s="97" customFormat="1" x14ac:dyDescent="0.2">
      <c r="AE56044" s="95"/>
      <c r="AF56044" s="95"/>
      <c r="AN56044" s="95"/>
      <c r="AO56044" s="95"/>
      <c r="AP56044" s="95"/>
      <c r="AQ56044" s="95"/>
      <c r="AR56044" s="95"/>
      <c r="AS56044" s="95"/>
      <c r="AT56044" s="95"/>
      <c r="AU56044" s="95"/>
      <c r="AV56044" s="95"/>
      <c r="AW56044" s="95"/>
      <c r="AX56044" s="95"/>
      <c r="AY56044" s="95"/>
      <c r="AZ56044" s="95"/>
      <c r="BA56044" s="95"/>
      <c r="BB56044" s="95"/>
      <c r="BC56044" s="95"/>
      <c r="BD56044" s="95"/>
      <c r="BE56044" s="95"/>
      <c r="BF56044" s="95"/>
      <c r="BG56044" s="95"/>
      <c r="BH56044" s="95"/>
      <c r="BI56044" s="95"/>
      <c r="BJ56044" s="95"/>
      <c r="BK56044" s="95"/>
      <c r="BL56044" s="95"/>
      <c r="BM56044" s="95"/>
      <c r="BN56044" s="95"/>
      <c r="CA56044" s="95"/>
    </row>
    <row r="56045" spans="31:79" s="97" customFormat="1" x14ac:dyDescent="0.2">
      <c r="AE56045" s="95"/>
      <c r="AF56045" s="95"/>
      <c r="AN56045" s="95"/>
      <c r="AO56045" s="95"/>
      <c r="AP56045" s="95"/>
      <c r="AQ56045" s="95"/>
      <c r="AR56045" s="95"/>
      <c r="AS56045" s="95"/>
      <c r="AT56045" s="95"/>
      <c r="AU56045" s="95"/>
      <c r="AV56045" s="95"/>
      <c r="AW56045" s="95"/>
      <c r="AX56045" s="95"/>
      <c r="AY56045" s="95"/>
      <c r="AZ56045" s="95"/>
      <c r="BA56045" s="95"/>
      <c r="BB56045" s="95"/>
      <c r="BC56045" s="95"/>
      <c r="BD56045" s="95"/>
      <c r="BE56045" s="95"/>
      <c r="BF56045" s="95"/>
      <c r="BG56045" s="95"/>
      <c r="BH56045" s="95"/>
      <c r="BI56045" s="95"/>
      <c r="BJ56045" s="95"/>
      <c r="BK56045" s="95"/>
      <c r="BL56045" s="95"/>
      <c r="BM56045" s="95"/>
      <c r="BN56045" s="95"/>
      <c r="CA56045" s="95"/>
    </row>
    <row r="56046" spans="31:79" s="97" customFormat="1" x14ac:dyDescent="0.2">
      <c r="AE56046" s="95"/>
      <c r="AF56046" s="95"/>
      <c r="AN56046" s="95"/>
      <c r="AO56046" s="95"/>
      <c r="AP56046" s="95"/>
      <c r="AQ56046" s="95"/>
      <c r="AR56046" s="95"/>
      <c r="AS56046" s="95"/>
      <c r="AT56046" s="95"/>
      <c r="AU56046" s="95"/>
      <c r="AV56046" s="95"/>
      <c r="AW56046" s="95"/>
      <c r="AX56046" s="95"/>
      <c r="AY56046" s="95"/>
      <c r="AZ56046" s="95"/>
      <c r="BA56046" s="95"/>
      <c r="BB56046" s="95"/>
      <c r="BC56046" s="95"/>
      <c r="BD56046" s="95"/>
      <c r="BE56046" s="95"/>
      <c r="BF56046" s="95"/>
      <c r="BG56046" s="95"/>
      <c r="BH56046" s="95"/>
      <c r="BI56046" s="95"/>
      <c r="BJ56046" s="95"/>
      <c r="BK56046" s="95"/>
      <c r="BL56046" s="95"/>
      <c r="BM56046" s="95"/>
      <c r="BN56046" s="95"/>
      <c r="CA56046" s="95"/>
    </row>
    <row r="56047" spans="31:79" s="97" customFormat="1" x14ac:dyDescent="0.2">
      <c r="AE56047" s="95"/>
      <c r="AF56047" s="95"/>
      <c r="AN56047" s="95"/>
      <c r="AO56047" s="95"/>
      <c r="AP56047" s="95"/>
      <c r="AQ56047" s="95"/>
      <c r="AR56047" s="95"/>
      <c r="AS56047" s="95"/>
      <c r="AT56047" s="95"/>
      <c r="AU56047" s="95"/>
      <c r="AV56047" s="95"/>
      <c r="AW56047" s="95"/>
      <c r="AX56047" s="95"/>
      <c r="AY56047" s="95"/>
      <c r="AZ56047" s="95"/>
      <c r="BA56047" s="95"/>
      <c r="BB56047" s="95"/>
      <c r="BC56047" s="95"/>
      <c r="BD56047" s="95"/>
      <c r="BE56047" s="95"/>
      <c r="BF56047" s="95"/>
      <c r="BG56047" s="95"/>
      <c r="BH56047" s="95"/>
      <c r="BI56047" s="95"/>
      <c r="BJ56047" s="95"/>
      <c r="BK56047" s="95"/>
      <c r="BL56047" s="95"/>
      <c r="BM56047" s="95"/>
      <c r="BN56047" s="95"/>
      <c r="CA56047" s="95"/>
    </row>
    <row r="56048" spans="31:79" s="97" customFormat="1" x14ac:dyDescent="0.2">
      <c r="AE56048" s="95"/>
      <c r="AF56048" s="95"/>
      <c r="AN56048" s="95"/>
      <c r="AO56048" s="95"/>
      <c r="AP56048" s="95"/>
      <c r="AQ56048" s="95"/>
      <c r="AR56048" s="95"/>
      <c r="AS56048" s="95"/>
      <c r="AT56048" s="95"/>
      <c r="AU56048" s="95"/>
      <c r="AV56048" s="95"/>
      <c r="AW56048" s="95"/>
      <c r="AX56048" s="95"/>
      <c r="AY56048" s="95"/>
      <c r="AZ56048" s="95"/>
      <c r="BA56048" s="95"/>
      <c r="BB56048" s="95"/>
      <c r="BC56048" s="95"/>
      <c r="BD56048" s="95"/>
      <c r="BE56048" s="95"/>
      <c r="BF56048" s="95"/>
      <c r="BG56048" s="95"/>
      <c r="BH56048" s="95"/>
      <c r="BI56048" s="95"/>
      <c r="BJ56048" s="95"/>
      <c r="BK56048" s="95"/>
      <c r="BL56048" s="95"/>
      <c r="BM56048" s="95"/>
      <c r="BN56048" s="95"/>
      <c r="CA56048" s="95"/>
    </row>
    <row r="56049" spans="31:79" s="97" customFormat="1" x14ac:dyDescent="0.2">
      <c r="AE56049" s="95"/>
      <c r="AF56049" s="95"/>
      <c r="AN56049" s="95"/>
      <c r="AO56049" s="95"/>
      <c r="AP56049" s="95"/>
      <c r="AQ56049" s="95"/>
      <c r="AR56049" s="95"/>
      <c r="AS56049" s="95"/>
      <c r="AT56049" s="95"/>
      <c r="AU56049" s="95"/>
      <c r="AV56049" s="95"/>
      <c r="AW56049" s="95"/>
      <c r="AX56049" s="95"/>
      <c r="AY56049" s="95"/>
      <c r="AZ56049" s="95"/>
      <c r="BA56049" s="95"/>
      <c r="BB56049" s="95"/>
      <c r="BC56049" s="95"/>
      <c r="BD56049" s="95"/>
      <c r="BE56049" s="95"/>
      <c r="BF56049" s="95"/>
      <c r="BG56049" s="95"/>
      <c r="BH56049" s="95"/>
      <c r="BI56049" s="95"/>
      <c r="BJ56049" s="95"/>
      <c r="BK56049" s="95"/>
      <c r="BL56049" s="95"/>
      <c r="BM56049" s="95"/>
      <c r="BN56049" s="95"/>
      <c r="CA56049" s="95"/>
    </row>
    <row r="56050" spans="31:79" s="97" customFormat="1" x14ac:dyDescent="0.2">
      <c r="AE56050" s="95"/>
      <c r="AF56050" s="95"/>
      <c r="AN56050" s="95"/>
      <c r="AO56050" s="95"/>
      <c r="AP56050" s="95"/>
      <c r="AQ56050" s="95"/>
      <c r="AR56050" s="95"/>
      <c r="AS56050" s="95"/>
      <c r="AT56050" s="95"/>
      <c r="AU56050" s="95"/>
      <c r="AV56050" s="95"/>
      <c r="AW56050" s="95"/>
      <c r="AX56050" s="95"/>
      <c r="AY56050" s="95"/>
      <c r="AZ56050" s="95"/>
      <c r="BA56050" s="95"/>
      <c r="BB56050" s="95"/>
      <c r="BC56050" s="95"/>
      <c r="BD56050" s="95"/>
      <c r="BE56050" s="95"/>
      <c r="BF56050" s="95"/>
      <c r="BG56050" s="95"/>
      <c r="BH56050" s="95"/>
      <c r="BI56050" s="95"/>
      <c r="BJ56050" s="95"/>
      <c r="BK56050" s="95"/>
      <c r="BL56050" s="95"/>
      <c r="BM56050" s="95"/>
      <c r="BN56050" s="95"/>
      <c r="CA56050" s="95"/>
    </row>
    <row r="56051" spans="31:79" s="97" customFormat="1" x14ac:dyDescent="0.2">
      <c r="AE56051" s="95"/>
      <c r="AF56051" s="95"/>
      <c r="AN56051" s="95"/>
      <c r="AO56051" s="95"/>
      <c r="AP56051" s="95"/>
      <c r="AQ56051" s="95"/>
      <c r="AR56051" s="95"/>
      <c r="AS56051" s="95"/>
      <c r="AT56051" s="95"/>
      <c r="AU56051" s="95"/>
      <c r="AV56051" s="95"/>
      <c r="AW56051" s="95"/>
      <c r="AX56051" s="95"/>
      <c r="AY56051" s="95"/>
      <c r="AZ56051" s="95"/>
      <c r="BA56051" s="95"/>
      <c r="BB56051" s="95"/>
      <c r="BC56051" s="95"/>
      <c r="BD56051" s="95"/>
      <c r="BE56051" s="95"/>
      <c r="BF56051" s="95"/>
      <c r="BG56051" s="95"/>
      <c r="BH56051" s="95"/>
      <c r="BI56051" s="95"/>
      <c r="BJ56051" s="95"/>
      <c r="BK56051" s="95"/>
      <c r="BL56051" s="95"/>
      <c r="BM56051" s="95"/>
      <c r="BN56051" s="95"/>
      <c r="CA56051" s="95"/>
    </row>
    <row r="56052" spans="31:79" s="97" customFormat="1" x14ac:dyDescent="0.2">
      <c r="AE56052" s="95"/>
      <c r="AF56052" s="95"/>
      <c r="AN56052" s="95"/>
      <c r="AO56052" s="95"/>
      <c r="AP56052" s="95"/>
      <c r="AQ56052" s="95"/>
      <c r="AR56052" s="95"/>
      <c r="AS56052" s="95"/>
      <c r="AT56052" s="95"/>
      <c r="AU56052" s="95"/>
      <c r="AV56052" s="95"/>
      <c r="AW56052" s="95"/>
      <c r="AX56052" s="95"/>
      <c r="AY56052" s="95"/>
      <c r="AZ56052" s="95"/>
      <c r="BA56052" s="95"/>
      <c r="BB56052" s="95"/>
      <c r="BC56052" s="95"/>
      <c r="BD56052" s="95"/>
      <c r="BE56052" s="95"/>
      <c r="BF56052" s="95"/>
      <c r="BG56052" s="95"/>
      <c r="BH56052" s="95"/>
      <c r="BI56052" s="95"/>
      <c r="BJ56052" s="95"/>
      <c r="BK56052" s="95"/>
      <c r="BL56052" s="95"/>
      <c r="BM56052" s="95"/>
      <c r="BN56052" s="95"/>
      <c r="CA56052" s="95"/>
    </row>
    <row r="56053" spans="31:79" s="97" customFormat="1" x14ac:dyDescent="0.2">
      <c r="AE56053" s="95"/>
      <c r="AF56053" s="95"/>
      <c r="AN56053" s="95"/>
      <c r="AO56053" s="95"/>
      <c r="AP56053" s="95"/>
      <c r="AQ56053" s="95"/>
      <c r="AR56053" s="95"/>
      <c r="AS56053" s="95"/>
      <c r="AT56053" s="95"/>
      <c r="AU56053" s="95"/>
      <c r="AV56053" s="95"/>
      <c r="AW56053" s="95"/>
      <c r="AX56053" s="95"/>
      <c r="AY56053" s="95"/>
      <c r="AZ56053" s="95"/>
      <c r="BA56053" s="95"/>
      <c r="BB56053" s="95"/>
      <c r="BC56053" s="95"/>
      <c r="BD56053" s="95"/>
      <c r="BE56053" s="95"/>
      <c r="BF56053" s="95"/>
      <c r="BG56053" s="95"/>
      <c r="BH56053" s="95"/>
      <c r="BI56053" s="95"/>
      <c r="BJ56053" s="95"/>
      <c r="BK56053" s="95"/>
      <c r="BL56053" s="95"/>
      <c r="BM56053" s="95"/>
      <c r="BN56053" s="95"/>
      <c r="CA56053" s="95"/>
    </row>
    <row r="56054" spans="31:79" s="97" customFormat="1" x14ac:dyDescent="0.2">
      <c r="AE56054" s="95"/>
      <c r="AF56054" s="95"/>
      <c r="AN56054" s="95"/>
      <c r="AO56054" s="95"/>
      <c r="AP56054" s="95"/>
      <c r="AQ56054" s="95"/>
      <c r="AR56054" s="95"/>
      <c r="AS56054" s="95"/>
      <c r="AT56054" s="95"/>
      <c r="AU56054" s="95"/>
      <c r="AV56054" s="95"/>
      <c r="AW56054" s="95"/>
      <c r="AX56054" s="95"/>
      <c r="AY56054" s="95"/>
      <c r="AZ56054" s="95"/>
      <c r="BA56054" s="95"/>
      <c r="BB56054" s="95"/>
      <c r="BC56054" s="95"/>
      <c r="BD56054" s="95"/>
      <c r="BE56054" s="95"/>
      <c r="BF56054" s="95"/>
      <c r="BG56054" s="95"/>
      <c r="BH56054" s="95"/>
      <c r="BI56054" s="95"/>
      <c r="BJ56054" s="95"/>
      <c r="BK56054" s="95"/>
      <c r="BL56054" s="95"/>
      <c r="BM56054" s="95"/>
      <c r="BN56054" s="95"/>
      <c r="CA56054" s="95"/>
    </row>
    <row r="56055" spans="31:79" s="97" customFormat="1" x14ac:dyDescent="0.2">
      <c r="AE56055" s="95"/>
      <c r="AF56055" s="95"/>
      <c r="AN56055" s="95"/>
      <c r="AO56055" s="95"/>
      <c r="AP56055" s="95"/>
      <c r="AQ56055" s="95"/>
      <c r="AR56055" s="95"/>
      <c r="AS56055" s="95"/>
      <c r="AT56055" s="95"/>
      <c r="AU56055" s="95"/>
      <c r="AV56055" s="95"/>
      <c r="AW56055" s="95"/>
      <c r="AX56055" s="95"/>
      <c r="AY56055" s="95"/>
      <c r="AZ56055" s="95"/>
      <c r="BA56055" s="95"/>
      <c r="BB56055" s="95"/>
      <c r="BC56055" s="95"/>
      <c r="BD56055" s="95"/>
      <c r="BE56055" s="95"/>
      <c r="BF56055" s="95"/>
      <c r="BG56055" s="95"/>
      <c r="BH56055" s="95"/>
      <c r="BI56055" s="95"/>
      <c r="BJ56055" s="95"/>
      <c r="BK56055" s="95"/>
      <c r="BL56055" s="95"/>
      <c r="BM56055" s="95"/>
      <c r="BN56055" s="95"/>
      <c r="CA56055" s="95"/>
    </row>
    <row r="56056" spans="31:79" s="97" customFormat="1" x14ac:dyDescent="0.2">
      <c r="AE56056" s="95"/>
      <c r="AF56056" s="95"/>
      <c r="AN56056" s="95"/>
      <c r="AO56056" s="95"/>
      <c r="AP56056" s="95"/>
      <c r="AQ56056" s="95"/>
      <c r="AR56056" s="95"/>
      <c r="AS56056" s="95"/>
      <c r="AT56056" s="95"/>
      <c r="AU56056" s="95"/>
      <c r="AV56056" s="95"/>
      <c r="AW56056" s="95"/>
      <c r="AX56056" s="95"/>
      <c r="AY56056" s="95"/>
      <c r="AZ56056" s="95"/>
      <c r="BA56056" s="95"/>
      <c r="BB56056" s="95"/>
      <c r="BC56056" s="95"/>
      <c r="BD56056" s="95"/>
      <c r="BE56056" s="95"/>
      <c r="BF56056" s="95"/>
      <c r="BG56056" s="95"/>
      <c r="BH56056" s="95"/>
      <c r="BI56056" s="95"/>
      <c r="BJ56056" s="95"/>
      <c r="BK56056" s="95"/>
      <c r="BL56056" s="95"/>
      <c r="BM56056" s="95"/>
      <c r="BN56056" s="95"/>
      <c r="CA56056" s="95"/>
    </row>
    <row r="56057" spans="31:79" s="97" customFormat="1" x14ac:dyDescent="0.2">
      <c r="AE56057" s="95"/>
      <c r="AF56057" s="95"/>
      <c r="AN56057" s="95"/>
      <c r="AO56057" s="95"/>
      <c r="AP56057" s="95"/>
      <c r="AQ56057" s="95"/>
      <c r="AR56057" s="95"/>
      <c r="AS56057" s="95"/>
      <c r="AT56057" s="95"/>
      <c r="AU56057" s="95"/>
      <c r="AV56057" s="95"/>
      <c r="AW56057" s="95"/>
      <c r="AX56057" s="95"/>
      <c r="AY56057" s="95"/>
      <c r="AZ56057" s="95"/>
      <c r="BA56057" s="95"/>
      <c r="BB56057" s="95"/>
      <c r="BC56057" s="95"/>
      <c r="BD56057" s="95"/>
      <c r="BE56057" s="95"/>
      <c r="BF56057" s="95"/>
      <c r="BG56057" s="95"/>
      <c r="BH56057" s="95"/>
      <c r="BI56057" s="95"/>
      <c r="BJ56057" s="95"/>
      <c r="BK56057" s="95"/>
      <c r="BL56057" s="95"/>
      <c r="BM56057" s="95"/>
      <c r="BN56057" s="95"/>
      <c r="CA56057" s="95"/>
    </row>
    <row r="56058" spans="31:79" s="97" customFormat="1" x14ac:dyDescent="0.2">
      <c r="AE56058" s="95"/>
      <c r="AF56058" s="95"/>
      <c r="AN56058" s="95"/>
      <c r="AO56058" s="95"/>
      <c r="AP56058" s="95"/>
      <c r="AQ56058" s="95"/>
      <c r="AR56058" s="95"/>
      <c r="AS56058" s="95"/>
      <c r="AT56058" s="95"/>
      <c r="AU56058" s="95"/>
      <c r="AV56058" s="95"/>
      <c r="AW56058" s="95"/>
      <c r="AX56058" s="95"/>
      <c r="AY56058" s="95"/>
      <c r="AZ56058" s="95"/>
      <c r="BA56058" s="95"/>
      <c r="BB56058" s="95"/>
      <c r="BC56058" s="95"/>
      <c r="BD56058" s="95"/>
      <c r="BE56058" s="95"/>
      <c r="BF56058" s="95"/>
      <c r="BG56058" s="95"/>
      <c r="BH56058" s="95"/>
      <c r="BI56058" s="95"/>
      <c r="BJ56058" s="95"/>
      <c r="BK56058" s="95"/>
      <c r="BL56058" s="95"/>
      <c r="BM56058" s="95"/>
      <c r="BN56058" s="95"/>
      <c r="CA56058" s="95"/>
    </row>
    <row r="56059" spans="31:79" s="97" customFormat="1" x14ac:dyDescent="0.2">
      <c r="AE56059" s="95"/>
      <c r="AF56059" s="95"/>
      <c r="AN56059" s="95"/>
      <c r="AO56059" s="95"/>
      <c r="AP56059" s="95"/>
      <c r="AQ56059" s="95"/>
      <c r="AR56059" s="95"/>
      <c r="AS56059" s="95"/>
      <c r="AT56059" s="95"/>
      <c r="AU56059" s="95"/>
      <c r="AV56059" s="95"/>
      <c r="AW56059" s="95"/>
      <c r="AX56059" s="95"/>
      <c r="AY56059" s="95"/>
      <c r="AZ56059" s="95"/>
      <c r="BA56059" s="95"/>
      <c r="BB56059" s="95"/>
      <c r="BC56059" s="95"/>
      <c r="BD56059" s="95"/>
      <c r="BE56059" s="95"/>
      <c r="BF56059" s="95"/>
      <c r="BG56059" s="95"/>
      <c r="BH56059" s="95"/>
      <c r="BI56059" s="95"/>
      <c r="BJ56059" s="95"/>
      <c r="BK56059" s="95"/>
      <c r="BL56059" s="95"/>
      <c r="BM56059" s="95"/>
      <c r="BN56059" s="95"/>
      <c r="CA56059" s="95"/>
    </row>
    <row r="56060" spans="31:79" s="97" customFormat="1" x14ac:dyDescent="0.2">
      <c r="AE56060" s="95"/>
      <c r="AF56060" s="95"/>
      <c r="AN56060" s="95"/>
      <c r="AO56060" s="95"/>
      <c r="AP56060" s="95"/>
      <c r="AQ56060" s="95"/>
      <c r="AR56060" s="95"/>
      <c r="AS56060" s="95"/>
      <c r="AT56060" s="95"/>
      <c r="AU56060" s="95"/>
      <c r="AV56060" s="95"/>
      <c r="AW56060" s="95"/>
      <c r="AX56060" s="95"/>
      <c r="AY56060" s="95"/>
      <c r="AZ56060" s="95"/>
      <c r="BA56060" s="95"/>
      <c r="BB56060" s="95"/>
      <c r="BC56060" s="95"/>
      <c r="BD56060" s="95"/>
      <c r="BE56060" s="95"/>
      <c r="BF56060" s="95"/>
      <c r="BG56060" s="95"/>
      <c r="BH56060" s="95"/>
      <c r="BI56060" s="95"/>
      <c r="BJ56060" s="95"/>
      <c r="BK56060" s="95"/>
      <c r="BL56060" s="95"/>
      <c r="BM56060" s="95"/>
      <c r="BN56060" s="95"/>
      <c r="CA56060" s="95"/>
    </row>
    <row r="56061" spans="31:79" s="97" customFormat="1" x14ac:dyDescent="0.2">
      <c r="AE56061" s="95"/>
      <c r="AF56061" s="95"/>
      <c r="AN56061" s="95"/>
      <c r="AO56061" s="95"/>
      <c r="AP56061" s="95"/>
      <c r="AQ56061" s="95"/>
      <c r="AR56061" s="95"/>
      <c r="AS56061" s="95"/>
      <c r="AT56061" s="95"/>
      <c r="AU56061" s="95"/>
      <c r="AV56061" s="95"/>
      <c r="AW56061" s="95"/>
      <c r="AX56061" s="95"/>
      <c r="AY56061" s="95"/>
      <c r="AZ56061" s="95"/>
      <c r="BA56061" s="95"/>
      <c r="BB56061" s="95"/>
      <c r="BC56061" s="95"/>
      <c r="BD56061" s="95"/>
      <c r="BE56061" s="95"/>
      <c r="BF56061" s="95"/>
      <c r="BG56061" s="95"/>
      <c r="BH56061" s="95"/>
      <c r="BI56061" s="95"/>
      <c r="BJ56061" s="95"/>
      <c r="BK56061" s="95"/>
      <c r="BL56061" s="95"/>
      <c r="BM56061" s="95"/>
      <c r="BN56061" s="95"/>
      <c r="CA56061" s="95"/>
    </row>
    <row r="56062" spans="31:79" s="97" customFormat="1" x14ac:dyDescent="0.2">
      <c r="AE56062" s="95"/>
      <c r="AF56062" s="95"/>
      <c r="AN56062" s="95"/>
      <c r="AO56062" s="95"/>
      <c r="AP56062" s="95"/>
      <c r="AQ56062" s="95"/>
      <c r="AR56062" s="95"/>
      <c r="AS56062" s="95"/>
      <c r="AT56062" s="95"/>
      <c r="AU56062" s="95"/>
      <c r="AV56062" s="95"/>
      <c r="AW56062" s="95"/>
      <c r="AX56062" s="95"/>
      <c r="AY56062" s="95"/>
      <c r="AZ56062" s="95"/>
      <c r="BA56062" s="95"/>
      <c r="BB56062" s="95"/>
      <c r="BC56062" s="95"/>
      <c r="BD56062" s="95"/>
      <c r="BE56062" s="95"/>
      <c r="BF56062" s="95"/>
      <c r="BG56062" s="95"/>
      <c r="BH56062" s="95"/>
      <c r="BI56062" s="95"/>
      <c r="BJ56062" s="95"/>
      <c r="BK56062" s="95"/>
      <c r="BL56062" s="95"/>
      <c r="BM56062" s="95"/>
      <c r="BN56062" s="95"/>
      <c r="CA56062" s="95"/>
    </row>
    <row r="56063" spans="31:79" s="97" customFormat="1" x14ac:dyDescent="0.2">
      <c r="AE56063" s="95"/>
      <c r="AF56063" s="95"/>
      <c r="AN56063" s="95"/>
      <c r="AO56063" s="95"/>
      <c r="AP56063" s="95"/>
      <c r="AQ56063" s="95"/>
      <c r="AR56063" s="95"/>
      <c r="AS56063" s="95"/>
      <c r="AT56063" s="95"/>
      <c r="AU56063" s="95"/>
      <c r="AV56063" s="95"/>
      <c r="AW56063" s="95"/>
      <c r="AX56063" s="95"/>
      <c r="AY56063" s="95"/>
      <c r="AZ56063" s="95"/>
      <c r="BA56063" s="95"/>
      <c r="BB56063" s="95"/>
      <c r="BC56063" s="95"/>
      <c r="BD56063" s="95"/>
      <c r="BE56063" s="95"/>
      <c r="BF56063" s="95"/>
      <c r="BG56063" s="95"/>
      <c r="BH56063" s="95"/>
      <c r="BI56063" s="95"/>
      <c r="BJ56063" s="95"/>
      <c r="BK56063" s="95"/>
      <c r="BL56063" s="95"/>
      <c r="BM56063" s="95"/>
      <c r="BN56063" s="95"/>
      <c r="CA56063" s="95"/>
    </row>
    <row r="56064" spans="31:79" s="97" customFormat="1" x14ac:dyDescent="0.2">
      <c r="AE56064" s="95"/>
      <c r="AF56064" s="95"/>
      <c r="AN56064" s="95"/>
      <c r="AO56064" s="95"/>
      <c r="AP56064" s="95"/>
      <c r="AQ56064" s="95"/>
      <c r="AR56064" s="95"/>
      <c r="AS56064" s="95"/>
      <c r="AT56064" s="95"/>
      <c r="AU56064" s="95"/>
      <c r="AV56064" s="95"/>
      <c r="AW56064" s="95"/>
      <c r="AX56064" s="95"/>
      <c r="AY56064" s="95"/>
      <c r="AZ56064" s="95"/>
      <c r="BA56064" s="95"/>
      <c r="BB56064" s="95"/>
      <c r="BC56064" s="95"/>
      <c r="BD56064" s="95"/>
      <c r="BE56064" s="95"/>
      <c r="BF56064" s="95"/>
      <c r="BG56064" s="95"/>
      <c r="BH56064" s="95"/>
      <c r="BI56064" s="95"/>
      <c r="BJ56064" s="95"/>
      <c r="BK56064" s="95"/>
      <c r="BL56064" s="95"/>
      <c r="BM56064" s="95"/>
      <c r="BN56064" s="95"/>
      <c r="CA56064" s="95"/>
    </row>
    <row r="56065" spans="31:79" s="97" customFormat="1" x14ac:dyDescent="0.2">
      <c r="AE56065" s="95"/>
      <c r="AF56065" s="95"/>
      <c r="AN56065" s="95"/>
      <c r="AO56065" s="95"/>
      <c r="AP56065" s="95"/>
      <c r="AQ56065" s="95"/>
      <c r="AR56065" s="95"/>
      <c r="AS56065" s="95"/>
      <c r="AT56065" s="95"/>
      <c r="AU56065" s="95"/>
      <c r="AV56065" s="95"/>
      <c r="AW56065" s="95"/>
      <c r="AX56065" s="95"/>
      <c r="AY56065" s="95"/>
      <c r="AZ56065" s="95"/>
      <c r="BA56065" s="95"/>
      <c r="BB56065" s="95"/>
      <c r="BC56065" s="95"/>
      <c r="BD56065" s="95"/>
      <c r="BE56065" s="95"/>
      <c r="BF56065" s="95"/>
      <c r="BG56065" s="95"/>
      <c r="BH56065" s="95"/>
      <c r="BI56065" s="95"/>
      <c r="BJ56065" s="95"/>
      <c r="BK56065" s="95"/>
      <c r="BL56065" s="95"/>
      <c r="BM56065" s="95"/>
      <c r="BN56065" s="95"/>
      <c r="CA56065" s="95"/>
    </row>
    <row r="56066" spans="31:79" s="97" customFormat="1" x14ac:dyDescent="0.2">
      <c r="AE56066" s="95"/>
      <c r="AF56066" s="95"/>
      <c r="AN56066" s="95"/>
      <c r="AO56066" s="95"/>
      <c r="AP56066" s="95"/>
      <c r="AQ56066" s="95"/>
      <c r="AR56066" s="95"/>
      <c r="AS56066" s="95"/>
      <c r="AT56066" s="95"/>
      <c r="AU56066" s="95"/>
      <c r="AV56066" s="95"/>
      <c r="AW56066" s="95"/>
      <c r="AX56066" s="95"/>
      <c r="AY56066" s="95"/>
      <c r="AZ56066" s="95"/>
      <c r="BA56066" s="95"/>
      <c r="BB56066" s="95"/>
      <c r="BC56066" s="95"/>
      <c r="BD56066" s="95"/>
      <c r="BE56066" s="95"/>
      <c r="BF56066" s="95"/>
      <c r="BG56066" s="95"/>
      <c r="BH56066" s="95"/>
      <c r="BI56066" s="95"/>
      <c r="BJ56066" s="95"/>
      <c r="BK56066" s="95"/>
      <c r="BL56066" s="95"/>
      <c r="BM56066" s="95"/>
      <c r="BN56066" s="95"/>
      <c r="CA56066" s="95"/>
    </row>
    <row r="56067" spans="31:79" s="97" customFormat="1" x14ac:dyDescent="0.2">
      <c r="AE56067" s="95"/>
      <c r="AF56067" s="95"/>
      <c r="AN56067" s="95"/>
      <c r="AO56067" s="95"/>
      <c r="AP56067" s="95"/>
      <c r="AQ56067" s="95"/>
      <c r="AR56067" s="95"/>
      <c r="AS56067" s="95"/>
      <c r="AT56067" s="95"/>
      <c r="AU56067" s="95"/>
      <c r="AV56067" s="95"/>
      <c r="AW56067" s="95"/>
      <c r="AX56067" s="95"/>
      <c r="AY56067" s="95"/>
      <c r="AZ56067" s="95"/>
      <c r="BA56067" s="95"/>
      <c r="BB56067" s="95"/>
      <c r="BC56067" s="95"/>
      <c r="BD56067" s="95"/>
      <c r="BE56067" s="95"/>
      <c r="BF56067" s="95"/>
      <c r="BG56067" s="95"/>
      <c r="BH56067" s="95"/>
      <c r="BI56067" s="95"/>
      <c r="BJ56067" s="95"/>
      <c r="BK56067" s="95"/>
      <c r="BL56067" s="95"/>
      <c r="BM56067" s="95"/>
      <c r="BN56067" s="95"/>
      <c r="CA56067" s="95"/>
    </row>
    <row r="56068" spans="31:79" s="97" customFormat="1" x14ac:dyDescent="0.2">
      <c r="AE56068" s="95"/>
      <c r="AF56068" s="95"/>
      <c r="AN56068" s="95"/>
      <c r="AO56068" s="95"/>
      <c r="AP56068" s="95"/>
      <c r="AQ56068" s="95"/>
      <c r="AR56068" s="95"/>
      <c r="AS56068" s="95"/>
      <c r="AT56068" s="95"/>
      <c r="AU56068" s="95"/>
      <c r="AV56068" s="95"/>
      <c r="AW56068" s="95"/>
      <c r="AX56068" s="95"/>
      <c r="AY56068" s="95"/>
      <c r="AZ56068" s="95"/>
      <c r="BA56068" s="95"/>
      <c r="BB56068" s="95"/>
      <c r="BC56068" s="95"/>
      <c r="BD56068" s="95"/>
      <c r="BE56068" s="95"/>
      <c r="BF56068" s="95"/>
      <c r="BG56068" s="95"/>
      <c r="BH56068" s="95"/>
      <c r="BI56068" s="95"/>
      <c r="BJ56068" s="95"/>
      <c r="BK56068" s="95"/>
      <c r="BL56068" s="95"/>
      <c r="BM56068" s="95"/>
      <c r="BN56068" s="95"/>
      <c r="CA56068" s="95"/>
    </row>
    <row r="56069" spans="31:79" s="97" customFormat="1" x14ac:dyDescent="0.2">
      <c r="AE56069" s="95"/>
      <c r="AF56069" s="95"/>
      <c r="AN56069" s="95"/>
      <c r="AO56069" s="95"/>
      <c r="AP56069" s="95"/>
      <c r="AQ56069" s="95"/>
      <c r="AR56069" s="95"/>
      <c r="AS56069" s="95"/>
      <c r="AT56069" s="95"/>
      <c r="AU56069" s="95"/>
      <c r="AV56069" s="95"/>
      <c r="AW56069" s="95"/>
      <c r="AX56069" s="95"/>
      <c r="AY56069" s="95"/>
      <c r="AZ56069" s="95"/>
      <c r="BA56069" s="95"/>
      <c r="BB56069" s="95"/>
      <c r="BC56069" s="95"/>
      <c r="BD56069" s="95"/>
      <c r="BE56069" s="95"/>
      <c r="BF56069" s="95"/>
      <c r="BG56069" s="95"/>
      <c r="BH56069" s="95"/>
      <c r="BI56069" s="95"/>
      <c r="BJ56069" s="95"/>
      <c r="BK56069" s="95"/>
      <c r="BL56069" s="95"/>
      <c r="BM56069" s="95"/>
      <c r="BN56069" s="95"/>
      <c r="CA56069" s="95"/>
    </row>
    <row r="56070" spans="31:79" s="97" customFormat="1" x14ac:dyDescent="0.2">
      <c r="AE56070" s="95"/>
      <c r="AF56070" s="95"/>
      <c r="AN56070" s="95"/>
      <c r="AO56070" s="95"/>
      <c r="AP56070" s="95"/>
      <c r="AQ56070" s="95"/>
      <c r="AR56070" s="95"/>
      <c r="AS56070" s="95"/>
      <c r="AT56070" s="95"/>
      <c r="AU56070" s="95"/>
      <c r="AV56070" s="95"/>
      <c r="AW56070" s="95"/>
      <c r="AX56070" s="95"/>
      <c r="AY56070" s="95"/>
      <c r="AZ56070" s="95"/>
      <c r="BA56070" s="95"/>
      <c r="BB56070" s="95"/>
      <c r="BC56070" s="95"/>
      <c r="BD56070" s="95"/>
      <c r="BE56070" s="95"/>
      <c r="BF56070" s="95"/>
      <c r="BG56070" s="95"/>
      <c r="BH56070" s="95"/>
      <c r="BI56070" s="95"/>
      <c r="BJ56070" s="95"/>
      <c r="BK56070" s="95"/>
      <c r="BL56070" s="95"/>
      <c r="BM56070" s="95"/>
      <c r="BN56070" s="95"/>
      <c r="CA56070" s="95"/>
    </row>
    <row r="56071" spans="31:79" s="97" customFormat="1" x14ac:dyDescent="0.2">
      <c r="AE56071" s="95"/>
      <c r="AF56071" s="95"/>
      <c r="AN56071" s="95"/>
      <c r="AO56071" s="95"/>
      <c r="AP56071" s="95"/>
      <c r="AQ56071" s="95"/>
      <c r="AR56071" s="95"/>
      <c r="AS56071" s="95"/>
      <c r="AT56071" s="95"/>
      <c r="AU56071" s="95"/>
      <c r="AV56071" s="95"/>
      <c r="AW56071" s="95"/>
      <c r="AX56071" s="95"/>
      <c r="AY56071" s="95"/>
      <c r="AZ56071" s="95"/>
      <c r="BA56071" s="95"/>
      <c r="BB56071" s="95"/>
      <c r="BC56071" s="95"/>
      <c r="BD56071" s="95"/>
      <c r="BE56071" s="95"/>
      <c r="BF56071" s="95"/>
      <c r="BG56071" s="95"/>
      <c r="BH56071" s="95"/>
      <c r="BI56071" s="95"/>
      <c r="BJ56071" s="95"/>
      <c r="BK56071" s="95"/>
      <c r="BL56071" s="95"/>
      <c r="BM56071" s="95"/>
      <c r="BN56071" s="95"/>
      <c r="CA56071" s="95"/>
    </row>
    <row r="56072" spans="31:79" s="97" customFormat="1" x14ac:dyDescent="0.2">
      <c r="AE56072" s="95"/>
      <c r="AF56072" s="95"/>
      <c r="AN56072" s="95"/>
      <c r="AO56072" s="95"/>
      <c r="AP56072" s="95"/>
      <c r="AQ56072" s="95"/>
      <c r="AR56072" s="95"/>
      <c r="AS56072" s="95"/>
      <c r="AT56072" s="95"/>
      <c r="AU56072" s="95"/>
      <c r="AV56072" s="95"/>
      <c r="AW56072" s="95"/>
      <c r="AX56072" s="95"/>
      <c r="AY56072" s="95"/>
      <c r="AZ56072" s="95"/>
      <c r="BA56072" s="95"/>
      <c r="BB56072" s="95"/>
      <c r="BC56072" s="95"/>
      <c r="BD56072" s="95"/>
      <c r="BE56072" s="95"/>
      <c r="BF56072" s="95"/>
      <c r="BG56072" s="95"/>
      <c r="BH56072" s="95"/>
      <c r="BI56072" s="95"/>
      <c r="BJ56072" s="95"/>
      <c r="BK56072" s="95"/>
      <c r="BL56072" s="95"/>
      <c r="BM56072" s="95"/>
      <c r="BN56072" s="95"/>
      <c r="CA56072" s="95"/>
    </row>
    <row r="56073" spans="31:79" s="97" customFormat="1" x14ac:dyDescent="0.2">
      <c r="AE56073" s="95"/>
      <c r="AF56073" s="95"/>
      <c r="AN56073" s="95"/>
      <c r="AO56073" s="95"/>
      <c r="AP56073" s="95"/>
      <c r="AQ56073" s="95"/>
      <c r="AR56073" s="95"/>
      <c r="AS56073" s="95"/>
      <c r="AT56073" s="95"/>
      <c r="AU56073" s="95"/>
      <c r="AV56073" s="95"/>
      <c r="AW56073" s="95"/>
      <c r="AX56073" s="95"/>
      <c r="AY56073" s="95"/>
      <c r="AZ56073" s="95"/>
      <c r="BA56073" s="95"/>
      <c r="BB56073" s="95"/>
      <c r="BC56073" s="95"/>
      <c r="BD56073" s="95"/>
      <c r="BE56073" s="95"/>
      <c r="BF56073" s="95"/>
      <c r="BG56073" s="95"/>
      <c r="BH56073" s="95"/>
      <c r="BI56073" s="95"/>
      <c r="BJ56073" s="95"/>
      <c r="BK56073" s="95"/>
      <c r="BL56073" s="95"/>
      <c r="BM56073" s="95"/>
      <c r="BN56073" s="95"/>
      <c r="CA56073" s="95"/>
    </row>
    <row r="56074" spans="31:79" s="97" customFormat="1" x14ac:dyDescent="0.2">
      <c r="AE56074" s="95"/>
      <c r="AF56074" s="95"/>
      <c r="AN56074" s="95"/>
      <c r="AO56074" s="95"/>
      <c r="AP56074" s="95"/>
      <c r="AQ56074" s="95"/>
      <c r="AR56074" s="95"/>
      <c r="AS56074" s="95"/>
      <c r="AT56074" s="95"/>
      <c r="AU56074" s="95"/>
      <c r="AV56074" s="95"/>
      <c r="AW56074" s="95"/>
      <c r="AX56074" s="95"/>
      <c r="AY56074" s="95"/>
      <c r="AZ56074" s="95"/>
      <c r="BA56074" s="95"/>
      <c r="BB56074" s="95"/>
      <c r="BC56074" s="95"/>
      <c r="BD56074" s="95"/>
      <c r="BE56074" s="95"/>
      <c r="BF56074" s="95"/>
      <c r="BG56074" s="95"/>
      <c r="BH56074" s="95"/>
      <c r="BI56074" s="95"/>
      <c r="BJ56074" s="95"/>
      <c r="BK56074" s="95"/>
      <c r="BL56074" s="95"/>
      <c r="BM56074" s="95"/>
      <c r="BN56074" s="95"/>
      <c r="CA56074" s="95"/>
    </row>
    <row r="56075" spans="31:79" s="97" customFormat="1" x14ac:dyDescent="0.2">
      <c r="AE56075" s="95"/>
      <c r="AF56075" s="95"/>
      <c r="AN56075" s="95"/>
      <c r="AO56075" s="95"/>
      <c r="AP56075" s="95"/>
      <c r="AQ56075" s="95"/>
      <c r="AR56075" s="95"/>
      <c r="AS56075" s="95"/>
      <c r="AT56075" s="95"/>
      <c r="AU56075" s="95"/>
      <c r="AV56075" s="95"/>
      <c r="AW56075" s="95"/>
      <c r="AX56075" s="95"/>
      <c r="AY56075" s="95"/>
      <c r="AZ56075" s="95"/>
      <c r="BA56075" s="95"/>
      <c r="BB56075" s="95"/>
      <c r="BC56075" s="95"/>
      <c r="BD56075" s="95"/>
      <c r="BE56075" s="95"/>
      <c r="BF56075" s="95"/>
      <c r="BG56075" s="95"/>
      <c r="BH56075" s="95"/>
      <c r="BI56075" s="95"/>
      <c r="BJ56075" s="95"/>
      <c r="BK56075" s="95"/>
      <c r="BL56075" s="95"/>
      <c r="BM56075" s="95"/>
      <c r="BN56075" s="95"/>
      <c r="CA56075" s="95"/>
    </row>
    <row r="56076" spans="31:79" s="97" customFormat="1" x14ac:dyDescent="0.2">
      <c r="AE56076" s="95"/>
      <c r="AF56076" s="95"/>
      <c r="AN56076" s="95"/>
      <c r="AO56076" s="95"/>
      <c r="AP56076" s="95"/>
      <c r="AQ56076" s="95"/>
      <c r="AR56076" s="95"/>
      <c r="AS56076" s="95"/>
      <c r="AT56076" s="95"/>
      <c r="AU56076" s="95"/>
      <c r="AV56076" s="95"/>
      <c r="AW56076" s="95"/>
      <c r="AX56076" s="95"/>
      <c r="AY56076" s="95"/>
      <c r="AZ56076" s="95"/>
      <c r="BA56076" s="95"/>
      <c r="BB56076" s="95"/>
      <c r="BC56076" s="95"/>
      <c r="BD56076" s="95"/>
      <c r="BE56076" s="95"/>
      <c r="BF56076" s="95"/>
      <c r="BG56076" s="95"/>
      <c r="BH56076" s="95"/>
      <c r="BI56076" s="95"/>
      <c r="BJ56076" s="95"/>
      <c r="BK56076" s="95"/>
      <c r="BL56076" s="95"/>
      <c r="BM56076" s="95"/>
      <c r="BN56076" s="95"/>
      <c r="CA56076" s="95"/>
    </row>
    <row r="56077" spans="31:79" s="97" customFormat="1" x14ac:dyDescent="0.2">
      <c r="AE56077" s="95"/>
      <c r="AF56077" s="95"/>
      <c r="AN56077" s="95"/>
      <c r="AO56077" s="95"/>
      <c r="AP56077" s="95"/>
      <c r="AQ56077" s="95"/>
      <c r="AR56077" s="95"/>
      <c r="AS56077" s="95"/>
      <c r="AT56077" s="95"/>
      <c r="AU56077" s="95"/>
      <c r="AV56077" s="95"/>
      <c r="AW56077" s="95"/>
      <c r="AX56077" s="95"/>
      <c r="AY56077" s="95"/>
      <c r="AZ56077" s="95"/>
      <c r="BA56077" s="95"/>
      <c r="BB56077" s="95"/>
      <c r="BC56077" s="95"/>
      <c r="BD56077" s="95"/>
      <c r="BE56077" s="95"/>
      <c r="BF56077" s="95"/>
      <c r="BG56077" s="95"/>
      <c r="BH56077" s="95"/>
      <c r="BI56077" s="95"/>
      <c r="BJ56077" s="95"/>
      <c r="BK56077" s="95"/>
      <c r="BL56077" s="95"/>
      <c r="BM56077" s="95"/>
      <c r="BN56077" s="95"/>
      <c r="CA56077" s="95"/>
    </row>
    <row r="56078" spans="31:79" s="97" customFormat="1" x14ac:dyDescent="0.2">
      <c r="AE56078" s="95"/>
      <c r="AF56078" s="95"/>
      <c r="AN56078" s="95"/>
      <c r="AO56078" s="95"/>
      <c r="AP56078" s="95"/>
      <c r="AQ56078" s="95"/>
      <c r="AR56078" s="95"/>
      <c r="AS56078" s="95"/>
      <c r="AT56078" s="95"/>
      <c r="AU56078" s="95"/>
      <c r="AV56078" s="95"/>
      <c r="AW56078" s="95"/>
      <c r="AX56078" s="95"/>
      <c r="AY56078" s="95"/>
      <c r="AZ56078" s="95"/>
      <c r="BA56078" s="95"/>
      <c r="BB56078" s="95"/>
      <c r="BC56078" s="95"/>
      <c r="BD56078" s="95"/>
      <c r="BE56078" s="95"/>
      <c r="BF56078" s="95"/>
      <c r="BG56078" s="95"/>
      <c r="BH56078" s="95"/>
      <c r="BI56078" s="95"/>
      <c r="BJ56078" s="95"/>
      <c r="BK56078" s="95"/>
      <c r="BL56078" s="95"/>
      <c r="BM56078" s="95"/>
      <c r="BN56078" s="95"/>
      <c r="CA56078" s="95"/>
    </row>
    <row r="56079" spans="31:79" s="97" customFormat="1" x14ac:dyDescent="0.2">
      <c r="AE56079" s="95"/>
      <c r="AF56079" s="95"/>
      <c r="AN56079" s="95"/>
      <c r="AO56079" s="95"/>
      <c r="AP56079" s="95"/>
      <c r="AQ56079" s="95"/>
      <c r="AR56079" s="95"/>
      <c r="AS56079" s="95"/>
      <c r="AT56079" s="95"/>
      <c r="AU56079" s="95"/>
      <c r="AV56079" s="95"/>
      <c r="AW56079" s="95"/>
      <c r="AX56079" s="95"/>
      <c r="AY56079" s="95"/>
      <c r="AZ56079" s="95"/>
      <c r="BA56079" s="95"/>
      <c r="BB56079" s="95"/>
      <c r="BC56079" s="95"/>
      <c r="BD56079" s="95"/>
      <c r="BE56079" s="95"/>
      <c r="BF56079" s="95"/>
      <c r="BG56079" s="95"/>
      <c r="BH56079" s="95"/>
      <c r="BI56079" s="95"/>
      <c r="BJ56079" s="95"/>
      <c r="BK56079" s="95"/>
      <c r="BL56079" s="95"/>
      <c r="BM56079" s="95"/>
      <c r="BN56079" s="95"/>
      <c r="CA56079" s="95"/>
    </row>
    <row r="56080" spans="31:79" s="97" customFormat="1" x14ac:dyDescent="0.2">
      <c r="AE56080" s="95"/>
      <c r="AF56080" s="95"/>
      <c r="AN56080" s="95"/>
      <c r="AO56080" s="95"/>
      <c r="AP56080" s="95"/>
      <c r="AQ56080" s="95"/>
      <c r="AR56080" s="95"/>
      <c r="AS56080" s="95"/>
      <c r="AT56080" s="95"/>
      <c r="AU56080" s="95"/>
      <c r="AV56080" s="95"/>
      <c r="AW56080" s="95"/>
      <c r="AX56080" s="95"/>
      <c r="AY56080" s="95"/>
      <c r="AZ56080" s="95"/>
      <c r="BA56080" s="95"/>
      <c r="BB56080" s="95"/>
      <c r="BC56080" s="95"/>
      <c r="BD56080" s="95"/>
      <c r="BE56080" s="95"/>
      <c r="BF56080" s="95"/>
      <c r="BG56080" s="95"/>
      <c r="BH56080" s="95"/>
      <c r="BI56080" s="95"/>
      <c r="BJ56080" s="95"/>
      <c r="BK56080" s="95"/>
      <c r="BL56080" s="95"/>
      <c r="BM56080" s="95"/>
      <c r="BN56080" s="95"/>
      <c r="CA56080" s="95"/>
    </row>
    <row r="56081" spans="31:79" s="97" customFormat="1" x14ac:dyDescent="0.2">
      <c r="AE56081" s="95"/>
      <c r="AF56081" s="95"/>
      <c r="AN56081" s="95"/>
      <c r="AO56081" s="95"/>
      <c r="AP56081" s="95"/>
      <c r="AQ56081" s="95"/>
      <c r="AR56081" s="95"/>
      <c r="AS56081" s="95"/>
      <c r="AT56081" s="95"/>
      <c r="AU56081" s="95"/>
      <c r="AV56081" s="95"/>
      <c r="AW56081" s="95"/>
      <c r="AX56081" s="95"/>
      <c r="AY56081" s="95"/>
      <c r="AZ56081" s="95"/>
      <c r="BA56081" s="95"/>
      <c r="BB56081" s="95"/>
      <c r="BC56081" s="95"/>
      <c r="BD56081" s="95"/>
      <c r="BE56081" s="95"/>
      <c r="BF56081" s="95"/>
      <c r="BG56081" s="95"/>
      <c r="BH56081" s="95"/>
      <c r="BI56081" s="95"/>
      <c r="BJ56081" s="95"/>
      <c r="BK56081" s="95"/>
      <c r="BL56081" s="95"/>
      <c r="BM56081" s="95"/>
      <c r="BN56081" s="95"/>
      <c r="CA56081" s="95"/>
    </row>
    <row r="56082" spans="31:79" s="97" customFormat="1" x14ac:dyDescent="0.2">
      <c r="AE56082" s="95"/>
      <c r="AF56082" s="95"/>
      <c r="AN56082" s="95"/>
      <c r="AO56082" s="95"/>
      <c r="AP56082" s="95"/>
      <c r="AQ56082" s="95"/>
      <c r="AR56082" s="95"/>
      <c r="AS56082" s="95"/>
      <c r="AT56082" s="95"/>
      <c r="AU56082" s="95"/>
      <c r="AV56082" s="95"/>
      <c r="AW56082" s="95"/>
      <c r="AX56082" s="95"/>
      <c r="AY56082" s="95"/>
      <c r="AZ56082" s="95"/>
      <c r="BA56082" s="95"/>
      <c r="BB56082" s="95"/>
      <c r="BC56082" s="95"/>
      <c r="BD56082" s="95"/>
      <c r="BE56082" s="95"/>
      <c r="BF56082" s="95"/>
      <c r="BG56082" s="95"/>
      <c r="BH56082" s="95"/>
      <c r="BI56082" s="95"/>
      <c r="BJ56082" s="95"/>
      <c r="BK56082" s="95"/>
      <c r="BL56082" s="95"/>
      <c r="BM56082" s="95"/>
      <c r="BN56082" s="95"/>
      <c r="CA56082" s="95"/>
    </row>
    <row r="56083" spans="31:79" s="97" customFormat="1" x14ac:dyDescent="0.2">
      <c r="AE56083" s="95"/>
      <c r="AF56083" s="95"/>
      <c r="AN56083" s="95"/>
      <c r="AO56083" s="95"/>
      <c r="AP56083" s="95"/>
      <c r="AQ56083" s="95"/>
      <c r="AR56083" s="95"/>
      <c r="AS56083" s="95"/>
      <c r="AT56083" s="95"/>
      <c r="AU56083" s="95"/>
      <c r="AV56083" s="95"/>
      <c r="AW56083" s="95"/>
      <c r="AX56083" s="95"/>
      <c r="AY56083" s="95"/>
      <c r="AZ56083" s="95"/>
      <c r="BA56083" s="95"/>
      <c r="BB56083" s="95"/>
      <c r="BC56083" s="95"/>
      <c r="BD56083" s="95"/>
      <c r="BE56083" s="95"/>
      <c r="BF56083" s="95"/>
      <c r="BG56083" s="95"/>
      <c r="BH56083" s="95"/>
      <c r="BI56083" s="95"/>
      <c r="BJ56083" s="95"/>
      <c r="BK56083" s="95"/>
      <c r="BL56083" s="95"/>
      <c r="BM56083" s="95"/>
      <c r="BN56083" s="95"/>
      <c r="CA56083" s="95"/>
    </row>
    <row r="56084" spans="31:79" s="97" customFormat="1" x14ac:dyDescent="0.2">
      <c r="AE56084" s="95"/>
      <c r="AF56084" s="95"/>
      <c r="AN56084" s="95"/>
      <c r="AO56084" s="95"/>
      <c r="AP56084" s="95"/>
      <c r="AQ56084" s="95"/>
      <c r="AR56084" s="95"/>
      <c r="AS56084" s="95"/>
      <c r="AT56084" s="95"/>
      <c r="AU56084" s="95"/>
      <c r="AV56084" s="95"/>
      <c r="AW56084" s="95"/>
      <c r="AX56084" s="95"/>
      <c r="AY56084" s="95"/>
      <c r="AZ56084" s="95"/>
      <c r="BA56084" s="95"/>
      <c r="BB56084" s="95"/>
      <c r="BC56084" s="95"/>
      <c r="BD56084" s="95"/>
      <c r="BE56084" s="95"/>
      <c r="BF56084" s="95"/>
      <c r="BG56084" s="95"/>
      <c r="BH56084" s="95"/>
      <c r="BI56084" s="95"/>
      <c r="BJ56084" s="95"/>
      <c r="BK56084" s="95"/>
      <c r="BL56084" s="95"/>
      <c r="BM56084" s="95"/>
      <c r="BN56084" s="95"/>
      <c r="CA56084" s="95"/>
    </row>
    <row r="56085" spans="31:79" s="97" customFormat="1" x14ac:dyDescent="0.2">
      <c r="AE56085" s="95"/>
      <c r="AF56085" s="95"/>
      <c r="AN56085" s="95"/>
      <c r="AO56085" s="95"/>
      <c r="AP56085" s="95"/>
      <c r="AQ56085" s="95"/>
      <c r="AR56085" s="95"/>
      <c r="AS56085" s="95"/>
      <c r="AT56085" s="95"/>
      <c r="AU56085" s="95"/>
      <c r="AV56085" s="95"/>
      <c r="AW56085" s="95"/>
      <c r="AX56085" s="95"/>
      <c r="AY56085" s="95"/>
      <c r="AZ56085" s="95"/>
      <c r="BA56085" s="95"/>
      <c r="BB56085" s="95"/>
      <c r="BC56085" s="95"/>
      <c r="BD56085" s="95"/>
      <c r="BE56085" s="95"/>
      <c r="BF56085" s="95"/>
      <c r="BG56085" s="95"/>
      <c r="BH56085" s="95"/>
      <c r="BI56085" s="95"/>
      <c r="BJ56085" s="95"/>
      <c r="BK56085" s="95"/>
      <c r="BL56085" s="95"/>
      <c r="BM56085" s="95"/>
      <c r="BN56085" s="95"/>
      <c r="CA56085" s="95"/>
    </row>
    <row r="56086" spans="31:79" s="97" customFormat="1" x14ac:dyDescent="0.2">
      <c r="AE56086" s="95"/>
      <c r="AF56086" s="95"/>
      <c r="AN56086" s="95"/>
      <c r="AO56086" s="95"/>
      <c r="AP56086" s="95"/>
      <c r="AQ56086" s="95"/>
      <c r="AR56086" s="95"/>
      <c r="AS56086" s="95"/>
      <c r="AT56086" s="95"/>
      <c r="AU56086" s="95"/>
      <c r="AV56086" s="95"/>
      <c r="AW56086" s="95"/>
      <c r="AX56086" s="95"/>
      <c r="AY56086" s="95"/>
      <c r="AZ56086" s="95"/>
      <c r="BA56086" s="95"/>
      <c r="BB56086" s="95"/>
      <c r="BC56086" s="95"/>
      <c r="BD56086" s="95"/>
      <c r="BE56086" s="95"/>
      <c r="BF56086" s="95"/>
      <c r="BG56086" s="95"/>
      <c r="BH56086" s="95"/>
      <c r="BI56086" s="95"/>
      <c r="BJ56086" s="95"/>
      <c r="BK56086" s="95"/>
      <c r="BL56086" s="95"/>
      <c r="BM56086" s="95"/>
      <c r="BN56086" s="95"/>
      <c r="CA56086" s="95"/>
    </row>
    <row r="56087" spans="31:79" s="97" customFormat="1" x14ac:dyDescent="0.2">
      <c r="AE56087" s="95"/>
      <c r="AF56087" s="95"/>
      <c r="AN56087" s="95"/>
      <c r="AO56087" s="95"/>
      <c r="AP56087" s="95"/>
      <c r="AQ56087" s="95"/>
      <c r="AR56087" s="95"/>
      <c r="AS56087" s="95"/>
      <c r="AT56087" s="95"/>
      <c r="AU56087" s="95"/>
      <c r="AV56087" s="95"/>
      <c r="AW56087" s="95"/>
      <c r="AX56087" s="95"/>
      <c r="AY56087" s="95"/>
      <c r="AZ56087" s="95"/>
      <c r="BA56087" s="95"/>
      <c r="BB56087" s="95"/>
      <c r="BC56087" s="95"/>
      <c r="BD56087" s="95"/>
      <c r="BE56087" s="95"/>
      <c r="BF56087" s="95"/>
      <c r="BG56087" s="95"/>
      <c r="BH56087" s="95"/>
      <c r="BI56087" s="95"/>
      <c r="BJ56087" s="95"/>
      <c r="BK56087" s="95"/>
      <c r="BL56087" s="95"/>
      <c r="BM56087" s="95"/>
      <c r="BN56087" s="95"/>
      <c r="CA56087" s="95"/>
    </row>
    <row r="56088" spans="31:79" s="97" customFormat="1" x14ac:dyDescent="0.2">
      <c r="AE56088" s="95"/>
      <c r="AF56088" s="95"/>
      <c r="AN56088" s="95"/>
      <c r="AO56088" s="95"/>
      <c r="AP56088" s="95"/>
      <c r="AQ56088" s="95"/>
      <c r="AR56088" s="95"/>
      <c r="AS56088" s="95"/>
      <c r="AT56088" s="95"/>
      <c r="AU56088" s="95"/>
      <c r="AV56088" s="95"/>
      <c r="AW56088" s="95"/>
      <c r="AX56088" s="95"/>
      <c r="AY56088" s="95"/>
      <c r="AZ56088" s="95"/>
      <c r="BA56088" s="95"/>
      <c r="BB56088" s="95"/>
      <c r="BC56088" s="95"/>
      <c r="BD56088" s="95"/>
      <c r="BE56088" s="95"/>
      <c r="BF56088" s="95"/>
      <c r="BG56088" s="95"/>
      <c r="BH56088" s="95"/>
      <c r="BI56088" s="95"/>
      <c r="BJ56088" s="95"/>
      <c r="BK56088" s="95"/>
      <c r="BL56088" s="95"/>
      <c r="BM56088" s="95"/>
      <c r="BN56088" s="95"/>
      <c r="CA56088" s="95"/>
    </row>
    <row r="56089" spans="31:79" s="97" customFormat="1" x14ac:dyDescent="0.2">
      <c r="AE56089" s="95"/>
      <c r="AF56089" s="95"/>
      <c r="AN56089" s="95"/>
      <c r="AO56089" s="95"/>
      <c r="AP56089" s="95"/>
      <c r="AQ56089" s="95"/>
      <c r="AR56089" s="95"/>
      <c r="AS56089" s="95"/>
      <c r="AT56089" s="95"/>
      <c r="AU56089" s="95"/>
      <c r="AV56089" s="95"/>
      <c r="AW56089" s="95"/>
      <c r="AX56089" s="95"/>
      <c r="AY56089" s="95"/>
      <c r="AZ56089" s="95"/>
      <c r="BA56089" s="95"/>
      <c r="BB56089" s="95"/>
      <c r="BC56089" s="95"/>
      <c r="BD56089" s="95"/>
      <c r="BE56089" s="95"/>
      <c r="BF56089" s="95"/>
      <c r="BG56089" s="95"/>
      <c r="BH56089" s="95"/>
      <c r="BI56089" s="95"/>
      <c r="BJ56089" s="95"/>
      <c r="BK56089" s="95"/>
      <c r="BL56089" s="95"/>
      <c r="BM56089" s="95"/>
      <c r="BN56089" s="95"/>
      <c r="CA56089" s="95"/>
    </row>
    <row r="56090" spans="31:79" s="97" customFormat="1" x14ac:dyDescent="0.2">
      <c r="AE56090" s="95"/>
      <c r="AF56090" s="95"/>
      <c r="AN56090" s="95"/>
      <c r="AO56090" s="95"/>
      <c r="AP56090" s="95"/>
      <c r="AQ56090" s="95"/>
      <c r="AR56090" s="95"/>
      <c r="AS56090" s="95"/>
      <c r="AT56090" s="95"/>
      <c r="AU56090" s="95"/>
      <c r="AV56090" s="95"/>
      <c r="AW56090" s="95"/>
      <c r="AX56090" s="95"/>
      <c r="AY56090" s="95"/>
      <c r="AZ56090" s="95"/>
      <c r="BA56090" s="95"/>
      <c r="BB56090" s="95"/>
      <c r="BC56090" s="95"/>
      <c r="BD56090" s="95"/>
      <c r="BE56090" s="95"/>
      <c r="BF56090" s="95"/>
      <c r="BG56090" s="95"/>
      <c r="BH56090" s="95"/>
      <c r="BI56090" s="95"/>
      <c r="BJ56090" s="95"/>
      <c r="BK56090" s="95"/>
      <c r="BL56090" s="95"/>
      <c r="BM56090" s="95"/>
      <c r="BN56090" s="95"/>
      <c r="CA56090" s="95"/>
    </row>
    <row r="56091" spans="31:79" s="97" customFormat="1" x14ac:dyDescent="0.2">
      <c r="AE56091" s="95"/>
      <c r="AF56091" s="95"/>
      <c r="AN56091" s="95"/>
      <c r="AO56091" s="95"/>
      <c r="AP56091" s="95"/>
      <c r="AQ56091" s="95"/>
      <c r="AR56091" s="95"/>
      <c r="AS56091" s="95"/>
      <c r="AT56091" s="95"/>
      <c r="AU56091" s="95"/>
      <c r="AV56091" s="95"/>
      <c r="AW56091" s="95"/>
      <c r="AX56091" s="95"/>
      <c r="AY56091" s="95"/>
      <c r="AZ56091" s="95"/>
      <c r="BA56091" s="95"/>
      <c r="BB56091" s="95"/>
      <c r="BC56091" s="95"/>
      <c r="BD56091" s="95"/>
      <c r="BE56091" s="95"/>
      <c r="BF56091" s="95"/>
      <c r="BG56091" s="95"/>
      <c r="BH56091" s="95"/>
      <c r="BI56091" s="95"/>
      <c r="BJ56091" s="95"/>
      <c r="BK56091" s="95"/>
      <c r="BL56091" s="95"/>
      <c r="BM56091" s="95"/>
      <c r="BN56091" s="95"/>
      <c r="CA56091" s="95"/>
    </row>
    <row r="56092" spans="31:79" s="97" customFormat="1" x14ac:dyDescent="0.2">
      <c r="AE56092" s="95"/>
      <c r="AF56092" s="95"/>
      <c r="AN56092" s="95"/>
      <c r="AO56092" s="95"/>
      <c r="AP56092" s="95"/>
      <c r="AQ56092" s="95"/>
      <c r="AR56092" s="95"/>
      <c r="AS56092" s="95"/>
      <c r="AT56092" s="95"/>
      <c r="AU56092" s="95"/>
      <c r="AV56092" s="95"/>
      <c r="AW56092" s="95"/>
      <c r="AX56092" s="95"/>
      <c r="AY56092" s="95"/>
      <c r="AZ56092" s="95"/>
      <c r="BA56092" s="95"/>
      <c r="BB56092" s="95"/>
      <c r="BC56092" s="95"/>
      <c r="BD56092" s="95"/>
      <c r="BE56092" s="95"/>
      <c r="BF56092" s="95"/>
      <c r="BG56092" s="95"/>
      <c r="BH56092" s="95"/>
      <c r="BI56092" s="95"/>
      <c r="BJ56092" s="95"/>
      <c r="BK56092" s="95"/>
      <c r="BL56092" s="95"/>
      <c r="BM56092" s="95"/>
      <c r="BN56092" s="95"/>
      <c r="CA56092" s="95"/>
    </row>
    <row r="56093" spans="31:79" s="97" customFormat="1" x14ac:dyDescent="0.2">
      <c r="AE56093" s="95"/>
      <c r="AF56093" s="95"/>
      <c r="AN56093" s="95"/>
      <c r="AO56093" s="95"/>
      <c r="AP56093" s="95"/>
      <c r="AQ56093" s="95"/>
      <c r="AR56093" s="95"/>
      <c r="AS56093" s="95"/>
      <c r="AT56093" s="95"/>
      <c r="AU56093" s="95"/>
      <c r="AV56093" s="95"/>
      <c r="AW56093" s="95"/>
      <c r="AX56093" s="95"/>
      <c r="AY56093" s="95"/>
      <c r="AZ56093" s="95"/>
      <c r="BA56093" s="95"/>
      <c r="BB56093" s="95"/>
      <c r="BC56093" s="95"/>
      <c r="BD56093" s="95"/>
      <c r="BE56093" s="95"/>
      <c r="BF56093" s="95"/>
      <c r="BG56093" s="95"/>
      <c r="BH56093" s="95"/>
      <c r="BI56093" s="95"/>
      <c r="BJ56093" s="95"/>
      <c r="BK56093" s="95"/>
      <c r="BL56093" s="95"/>
      <c r="BM56093" s="95"/>
      <c r="BN56093" s="95"/>
      <c r="CA56093" s="95"/>
    </row>
    <row r="56094" spans="31:79" s="97" customFormat="1" x14ac:dyDescent="0.2">
      <c r="AE56094" s="95"/>
      <c r="AF56094" s="95"/>
      <c r="AN56094" s="95"/>
      <c r="AO56094" s="95"/>
      <c r="AP56094" s="95"/>
      <c r="AQ56094" s="95"/>
      <c r="AR56094" s="95"/>
      <c r="AS56094" s="95"/>
      <c r="AT56094" s="95"/>
      <c r="AU56094" s="95"/>
      <c r="AV56094" s="95"/>
      <c r="AW56094" s="95"/>
      <c r="AX56094" s="95"/>
      <c r="AY56094" s="95"/>
      <c r="AZ56094" s="95"/>
      <c r="BA56094" s="95"/>
      <c r="BB56094" s="95"/>
      <c r="BC56094" s="95"/>
      <c r="BD56094" s="95"/>
      <c r="BE56094" s="95"/>
      <c r="BF56094" s="95"/>
      <c r="BG56094" s="95"/>
      <c r="BH56094" s="95"/>
      <c r="BI56094" s="95"/>
      <c r="BJ56094" s="95"/>
      <c r="BK56094" s="95"/>
      <c r="BL56094" s="95"/>
      <c r="BM56094" s="95"/>
      <c r="BN56094" s="95"/>
      <c r="CA56094" s="95"/>
    </row>
    <row r="56095" spans="31:79" s="97" customFormat="1" x14ac:dyDescent="0.2">
      <c r="AE56095" s="95"/>
      <c r="AF56095" s="95"/>
      <c r="AN56095" s="95"/>
      <c r="AO56095" s="95"/>
      <c r="AP56095" s="95"/>
      <c r="AQ56095" s="95"/>
      <c r="AR56095" s="95"/>
      <c r="AS56095" s="95"/>
      <c r="AT56095" s="95"/>
      <c r="AU56095" s="95"/>
      <c r="AV56095" s="95"/>
      <c r="AW56095" s="95"/>
      <c r="AX56095" s="95"/>
      <c r="AY56095" s="95"/>
      <c r="AZ56095" s="95"/>
      <c r="BA56095" s="95"/>
      <c r="BB56095" s="95"/>
      <c r="BC56095" s="95"/>
      <c r="BD56095" s="95"/>
      <c r="BE56095" s="95"/>
      <c r="BF56095" s="95"/>
      <c r="BG56095" s="95"/>
      <c r="BH56095" s="95"/>
      <c r="BI56095" s="95"/>
      <c r="BJ56095" s="95"/>
      <c r="BK56095" s="95"/>
      <c r="BL56095" s="95"/>
      <c r="BM56095" s="95"/>
      <c r="BN56095" s="95"/>
      <c r="CA56095" s="95"/>
    </row>
    <row r="56096" spans="31:79" s="97" customFormat="1" x14ac:dyDescent="0.2">
      <c r="AE56096" s="95"/>
      <c r="AF56096" s="95"/>
      <c r="AN56096" s="95"/>
      <c r="AO56096" s="95"/>
      <c r="AP56096" s="95"/>
      <c r="AQ56096" s="95"/>
      <c r="AR56096" s="95"/>
      <c r="AS56096" s="95"/>
      <c r="AT56096" s="95"/>
      <c r="AU56096" s="95"/>
      <c r="AV56096" s="95"/>
      <c r="AW56096" s="95"/>
      <c r="AX56096" s="95"/>
      <c r="AY56096" s="95"/>
      <c r="AZ56096" s="95"/>
      <c r="BA56096" s="95"/>
      <c r="BB56096" s="95"/>
      <c r="BC56096" s="95"/>
      <c r="BD56096" s="95"/>
      <c r="BE56096" s="95"/>
      <c r="BF56096" s="95"/>
      <c r="BG56096" s="95"/>
      <c r="BH56096" s="95"/>
      <c r="BI56096" s="95"/>
      <c r="BJ56096" s="95"/>
      <c r="BK56096" s="95"/>
      <c r="BL56096" s="95"/>
      <c r="BM56096" s="95"/>
      <c r="BN56096" s="95"/>
      <c r="CA56096" s="95"/>
    </row>
    <row r="56097" spans="31:79" s="97" customFormat="1" x14ac:dyDescent="0.2">
      <c r="AE56097" s="95"/>
      <c r="AF56097" s="95"/>
      <c r="AN56097" s="95"/>
      <c r="AO56097" s="95"/>
      <c r="AP56097" s="95"/>
      <c r="AQ56097" s="95"/>
      <c r="AR56097" s="95"/>
      <c r="AS56097" s="95"/>
      <c r="AT56097" s="95"/>
      <c r="AU56097" s="95"/>
      <c r="AV56097" s="95"/>
      <c r="AW56097" s="95"/>
      <c r="AX56097" s="95"/>
      <c r="AY56097" s="95"/>
      <c r="AZ56097" s="95"/>
      <c r="BA56097" s="95"/>
      <c r="BB56097" s="95"/>
      <c r="BC56097" s="95"/>
      <c r="BD56097" s="95"/>
      <c r="BE56097" s="95"/>
      <c r="BF56097" s="95"/>
      <c r="BG56097" s="95"/>
      <c r="BH56097" s="95"/>
      <c r="BI56097" s="95"/>
      <c r="BJ56097" s="95"/>
      <c r="BK56097" s="95"/>
      <c r="BL56097" s="95"/>
      <c r="BM56097" s="95"/>
      <c r="BN56097" s="95"/>
      <c r="CA56097" s="95"/>
    </row>
    <row r="56098" spans="31:79" s="97" customFormat="1" x14ac:dyDescent="0.2">
      <c r="AE56098" s="95"/>
      <c r="AF56098" s="95"/>
      <c r="AN56098" s="95"/>
      <c r="AO56098" s="95"/>
      <c r="AP56098" s="95"/>
      <c r="AQ56098" s="95"/>
      <c r="AR56098" s="95"/>
      <c r="AS56098" s="95"/>
      <c r="AT56098" s="95"/>
      <c r="AU56098" s="95"/>
      <c r="AV56098" s="95"/>
      <c r="AW56098" s="95"/>
      <c r="AX56098" s="95"/>
      <c r="AY56098" s="95"/>
      <c r="AZ56098" s="95"/>
      <c r="BA56098" s="95"/>
      <c r="BB56098" s="95"/>
      <c r="BC56098" s="95"/>
      <c r="BD56098" s="95"/>
      <c r="BE56098" s="95"/>
      <c r="BF56098" s="95"/>
      <c r="BG56098" s="95"/>
      <c r="BH56098" s="95"/>
      <c r="BI56098" s="95"/>
      <c r="BJ56098" s="95"/>
      <c r="BK56098" s="95"/>
      <c r="BL56098" s="95"/>
      <c r="BM56098" s="95"/>
      <c r="BN56098" s="95"/>
      <c r="CA56098" s="95"/>
    </row>
    <row r="56099" spans="31:79" s="97" customFormat="1" x14ac:dyDescent="0.2">
      <c r="AE56099" s="95"/>
      <c r="AF56099" s="95"/>
      <c r="AN56099" s="95"/>
      <c r="AO56099" s="95"/>
      <c r="AP56099" s="95"/>
      <c r="AQ56099" s="95"/>
      <c r="AR56099" s="95"/>
      <c r="AS56099" s="95"/>
      <c r="AT56099" s="95"/>
      <c r="AU56099" s="95"/>
      <c r="AV56099" s="95"/>
      <c r="AW56099" s="95"/>
      <c r="AX56099" s="95"/>
      <c r="AY56099" s="95"/>
      <c r="AZ56099" s="95"/>
      <c r="BA56099" s="95"/>
      <c r="BB56099" s="95"/>
      <c r="BC56099" s="95"/>
      <c r="BD56099" s="95"/>
      <c r="BE56099" s="95"/>
      <c r="BF56099" s="95"/>
      <c r="BG56099" s="95"/>
      <c r="BH56099" s="95"/>
      <c r="BI56099" s="95"/>
      <c r="BJ56099" s="95"/>
      <c r="BK56099" s="95"/>
      <c r="BL56099" s="95"/>
      <c r="BM56099" s="95"/>
      <c r="BN56099" s="95"/>
      <c r="CA56099" s="95"/>
    </row>
    <row r="56100" spans="31:79" s="97" customFormat="1" x14ac:dyDescent="0.2">
      <c r="AE56100" s="95"/>
      <c r="AF56100" s="95"/>
      <c r="AN56100" s="95"/>
      <c r="AO56100" s="95"/>
      <c r="AP56100" s="95"/>
      <c r="AQ56100" s="95"/>
      <c r="AR56100" s="95"/>
      <c r="AS56100" s="95"/>
      <c r="AT56100" s="95"/>
      <c r="AU56100" s="95"/>
      <c r="AV56100" s="95"/>
      <c r="AW56100" s="95"/>
      <c r="AX56100" s="95"/>
      <c r="AY56100" s="95"/>
      <c r="AZ56100" s="95"/>
      <c r="BA56100" s="95"/>
      <c r="BB56100" s="95"/>
      <c r="BC56100" s="95"/>
      <c r="BD56100" s="95"/>
      <c r="BE56100" s="95"/>
      <c r="BF56100" s="95"/>
      <c r="BG56100" s="95"/>
      <c r="BH56100" s="95"/>
      <c r="BI56100" s="95"/>
      <c r="BJ56100" s="95"/>
      <c r="BK56100" s="95"/>
      <c r="BL56100" s="95"/>
      <c r="BM56100" s="95"/>
      <c r="BN56100" s="95"/>
      <c r="CA56100" s="95"/>
    </row>
    <row r="56101" spans="31:79" s="97" customFormat="1" x14ac:dyDescent="0.2">
      <c r="AE56101" s="95"/>
      <c r="AF56101" s="95"/>
      <c r="AN56101" s="95"/>
      <c r="AO56101" s="95"/>
      <c r="AP56101" s="95"/>
      <c r="AQ56101" s="95"/>
      <c r="AR56101" s="95"/>
      <c r="AS56101" s="95"/>
      <c r="AT56101" s="95"/>
      <c r="AU56101" s="95"/>
      <c r="AV56101" s="95"/>
      <c r="AW56101" s="95"/>
      <c r="AX56101" s="95"/>
      <c r="AY56101" s="95"/>
      <c r="AZ56101" s="95"/>
      <c r="BA56101" s="95"/>
      <c r="BB56101" s="95"/>
      <c r="BC56101" s="95"/>
      <c r="BD56101" s="95"/>
      <c r="BE56101" s="95"/>
      <c r="BF56101" s="95"/>
      <c r="BG56101" s="95"/>
      <c r="BH56101" s="95"/>
      <c r="BI56101" s="95"/>
      <c r="BJ56101" s="95"/>
      <c r="BK56101" s="95"/>
      <c r="BL56101" s="95"/>
      <c r="BM56101" s="95"/>
      <c r="BN56101" s="95"/>
      <c r="CA56101" s="95"/>
    </row>
    <row r="56102" spans="31:79" s="97" customFormat="1" x14ac:dyDescent="0.2">
      <c r="AE56102" s="95"/>
      <c r="AF56102" s="95"/>
      <c r="AN56102" s="95"/>
      <c r="AO56102" s="95"/>
      <c r="AP56102" s="95"/>
      <c r="AQ56102" s="95"/>
      <c r="AR56102" s="95"/>
      <c r="AS56102" s="95"/>
      <c r="AT56102" s="95"/>
      <c r="AU56102" s="95"/>
      <c r="AV56102" s="95"/>
      <c r="AW56102" s="95"/>
      <c r="AX56102" s="95"/>
      <c r="AY56102" s="95"/>
      <c r="AZ56102" s="95"/>
      <c r="BA56102" s="95"/>
      <c r="BB56102" s="95"/>
      <c r="BC56102" s="95"/>
      <c r="BD56102" s="95"/>
      <c r="BE56102" s="95"/>
      <c r="BF56102" s="95"/>
      <c r="BG56102" s="95"/>
      <c r="BH56102" s="95"/>
      <c r="BI56102" s="95"/>
      <c r="BJ56102" s="95"/>
      <c r="BK56102" s="95"/>
      <c r="BL56102" s="95"/>
      <c r="BM56102" s="95"/>
      <c r="BN56102" s="95"/>
      <c r="CA56102" s="95"/>
    </row>
    <row r="56103" spans="31:79" s="97" customFormat="1" x14ac:dyDescent="0.2">
      <c r="AE56103" s="95"/>
      <c r="AF56103" s="95"/>
      <c r="AN56103" s="95"/>
      <c r="AO56103" s="95"/>
      <c r="AP56103" s="95"/>
      <c r="AQ56103" s="95"/>
      <c r="AR56103" s="95"/>
      <c r="AS56103" s="95"/>
      <c r="AT56103" s="95"/>
      <c r="AU56103" s="95"/>
      <c r="AV56103" s="95"/>
      <c r="AW56103" s="95"/>
      <c r="AX56103" s="95"/>
      <c r="AY56103" s="95"/>
      <c r="AZ56103" s="95"/>
      <c r="BA56103" s="95"/>
      <c r="BB56103" s="95"/>
      <c r="BC56103" s="95"/>
      <c r="BD56103" s="95"/>
      <c r="BE56103" s="95"/>
      <c r="BF56103" s="95"/>
      <c r="BG56103" s="95"/>
      <c r="BH56103" s="95"/>
      <c r="BI56103" s="95"/>
      <c r="BJ56103" s="95"/>
      <c r="BK56103" s="95"/>
      <c r="BL56103" s="95"/>
      <c r="BM56103" s="95"/>
      <c r="BN56103" s="95"/>
      <c r="CA56103" s="95"/>
    </row>
    <row r="56104" spans="31:79" s="97" customFormat="1" x14ac:dyDescent="0.2">
      <c r="AE56104" s="95"/>
      <c r="AF56104" s="95"/>
      <c r="AN56104" s="95"/>
      <c r="AO56104" s="95"/>
      <c r="AP56104" s="95"/>
      <c r="AQ56104" s="95"/>
      <c r="AR56104" s="95"/>
      <c r="AS56104" s="95"/>
      <c r="AT56104" s="95"/>
      <c r="AU56104" s="95"/>
      <c r="AV56104" s="95"/>
      <c r="AW56104" s="95"/>
      <c r="AX56104" s="95"/>
      <c r="AY56104" s="95"/>
      <c r="AZ56104" s="95"/>
      <c r="BA56104" s="95"/>
      <c r="BB56104" s="95"/>
      <c r="BC56104" s="95"/>
      <c r="BD56104" s="95"/>
      <c r="BE56104" s="95"/>
      <c r="BF56104" s="95"/>
      <c r="BG56104" s="95"/>
      <c r="BH56104" s="95"/>
      <c r="BI56104" s="95"/>
      <c r="BJ56104" s="95"/>
      <c r="BK56104" s="95"/>
      <c r="BL56104" s="95"/>
      <c r="BM56104" s="95"/>
      <c r="BN56104" s="95"/>
      <c r="CA56104" s="95"/>
    </row>
    <row r="56105" spans="31:79" s="97" customFormat="1" x14ac:dyDescent="0.2">
      <c r="AE56105" s="95"/>
      <c r="AF56105" s="95"/>
      <c r="AN56105" s="95"/>
      <c r="AO56105" s="95"/>
      <c r="AP56105" s="95"/>
      <c r="AQ56105" s="95"/>
      <c r="AR56105" s="95"/>
      <c r="AS56105" s="95"/>
      <c r="AT56105" s="95"/>
      <c r="AU56105" s="95"/>
      <c r="AV56105" s="95"/>
      <c r="AW56105" s="95"/>
      <c r="AX56105" s="95"/>
      <c r="AY56105" s="95"/>
      <c r="AZ56105" s="95"/>
      <c r="BA56105" s="95"/>
      <c r="BB56105" s="95"/>
      <c r="BC56105" s="95"/>
      <c r="BD56105" s="95"/>
      <c r="BE56105" s="95"/>
      <c r="BF56105" s="95"/>
      <c r="BG56105" s="95"/>
      <c r="BH56105" s="95"/>
      <c r="BI56105" s="95"/>
      <c r="BJ56105" s="95"/>
      <c r="BK56105" s="95"/>
      <c r="BL56105" s="95"/>
      <c r="BM56105" s="95"/>
      <c r="BN56105" s="95"/>
      <c r="CA56105" s="95"/>
    </row>
    <row r="56106" spans="31:79" s="97" customFormat="1" x14ac:dyDescent="0.2">
      <c r="AE56106" s="95"/>
      <c r="AF56106" s="95"/>
      <c r="AN56106" s="95"/>
      <c r="AO56106" s="95"/>
      <c r="AP56106" s="95"/>
      <c r="AQ56106" s="95"/>
      <c r="AR56106" s="95"/>
      <c r="AS56106" s="95"/>
      <c r="AT56106" s="95"/>
      <c r="AU56106" s="95"/>
      <c r="AV56106" s="95"/>
      <c r="AW56106" s="95"/>
      <c r="AX56106" s="95"/>
      <c r="AY56106" s="95"/>
      <c r="AZ56106" s="95"/>
      <c r="BA56106" s="95"/>
      <c r="BB56106" s="95"/>
      <c r="BC56106" s="95"/>
      <c r="BD56106" s="95"/>
      <c r="BE56106" s="95"/>
      <c r="BF56106" s="95"/>
      <c r="BG56106" s="95"/>
      <c r="BH56106" s="95"/>
      <c r="BI56106" s="95"/>
      <c r="BJ56106" s="95"/>
      <c r="BK56106" s="95"/>
      <c r="BL56106" s="95"/>
      <c r="BM56106" s="95"/>
      <c r="BN56106" s="95"/>
      <c r="CA56106" s="95"/>
    </row>
    <row r="56107" spans="31:79" s="97" customFormat="1" x14ac:dyDescent="0.2">
      <c r="AE56107" s="95"/>
      <c r="AF56107" s="95"/>
      <c r="AN56107" s="95"/>
      <c r="AO56107" s="95"/>
      <c r="AP56107" s="95"/>
      <c r="AQ56107" s="95"/>
      <c r="AR56107" s="95"/>
      <c r="AS56107" s="95"/>
      <c r="AT56107" s="95"/>
      <c r="AU56107" s="95"/>
      <c r="AV56107" s="95"/>
      <c r="AW56107" s="95"/>
      <c r="AX56107" s="95"/>
      <c r="AY56107" s="95"/>
      <c r="AZ56107" s="95"/>
      <c r="BA56107" s="95"/>
      <c r="BB56107" s="95"/>
      <c r="BC56107" s="95"/>
      <c r="BD56107" s="95"/>
      <c r="BE56107" s="95"/>
      <c r="BF56107" s="95"/>
      <c r="BG56107" s="95"/>
      <c r="BH56107" s="95"/>
      <c r="BI56107" s="95"/>
      <c r="BJ56107" s="95"/>
      <c r="BK56107" s="95"/>
      <c r="BL56107" s="95"/>
      <c r="BM56107" s="95"/>
      <c r="BN56107" s="95"/>
      <c r="CA56107" s="95"/>
    </row>
    <row r="56108" spans="31:79" s="97" customFormat="1" x14ac:dyDescent="0.2">
      <c r="AE56108" s="95"/>
      <c r="AF56108" s="95"/>
      <c r="AN56108" s="95"/>
      <c r="AO56108" s="95"/>
      <c r="AP56108" s="95"/>
      <c r="AQ56108" s="95"/>
      <c r="AR56108" s="95"/>
      <c r="AS56108" s="95"/>
      <c r="AT56108" s="95"/>
      <c r="AU56108" s="95"/>
      <c r="AV56108" s="95"/>
      <c r="AW56108" s="95"/>
      <c r="AX56108" s="95"/>
      <c r="AY56108" s="95"/>
      <c r="AZ56108" s="95"/>
      <c r="BA56108" s="95"/>
      <c r="BB56108" s="95"/>
      <c r="BC56108" s="95"/>
      <c r="BD56108" s="95"/>
      <c r="BE56108" s="95"/>
      <c r="BF56108" s="95"/>
      <c r="BG56108" s="95"/>
      <c r="BH56108" s="95"/>
      <c r="BI56108" s="95"/>
      <c r="BJ56108" s="95"/>
      <c r="BK56108" s="95"/>
      <c r="BL56108" s="95"/>
      <c r="BM56108" s="95"/>
      <c r="BN56108" s="95"/>
      <c r="CA56108" s="95"/>
    </row>
    <row r="56109" spans="31:79" s="97" customFormat="1" x14ac:dyDescent="0.2">
      <c r="AE56109" s="95"/>
      <c r="AF56109" s="95"/>
      <c r="AN56109" s="95"/>
      <c r="AO56109" s="95"/>
      <c r="AP56109" s="95"/>
      <c r="AQ56109" s="95"/>
      <c r="AR56109" s="95"/>
      <c r="AS56109" s="95"/>
      <c r="AT56109" s="95"/>
      <c r="AU56109" s="95"/>
      <c r="AV56109" s="95"/>
      <c r="AW56109" s="95"/>
      <c r="AX56109" s="95"/>
      <c r="AY56109" s="95"/>
      <c r="AZ56109" s="95"/>
      <c r="BA56109" s="95"/>
      <c r="BB56109" s="95"/>
      <c r="BC56109" s="95"/>
      <c r="BD56109" s="95"/>
      <c r="BE56109" s="95"/>
      <c r="BF56109" s="95"/>
      <c r="BG56109" s="95"/>
      <c r="BH56109" s="95"/>
      <c r="BI56109" s="95"/>
      <c r="BJ56109" s="95"/>
      <c r="BK56109" s="95"/>
      <c r="BL56109" s="95"/>
      <c r="BM56109" s="95"/>
      <c r="BN56109" s="95"/>
      <c r="CA56109" s="95"/>
    </row>
    <row r="56110" spans="31:79" s="97" customFormat="1" x14ac:dyDescent="0.2">
      <c r="AE56110" s="95"/>
      <c r="AF56110" s="95"/>
      <c r="AN56110" s="95"/>
      <c r="AO56110" s="95"/>
      <c r="AP56110" s="95"/>
      <c r="AQ56110" s="95"/>
      <c r="AR56110" s="95"/>
      <c r="AS56110" s="95"/>
      <c r="AT56110" s="95"/>
      <c r="AU56110" s="95"/>
      <c r="AV56110" s="95"/>
      <c r="AW56110" s="95"/>
      <c r="AX56110" s="95"/>
      <c r="AY56110" s="95"/>
      <c r="AZ56110" s="95"/>
      <c r="BA56110" s="95"/>
      <c r="BB56110" s="95"/>
      <c r="BC56110" s="95"/>
      <c r="BD56110" s="95"/>
      <c r="BE56110" s="95"/>
      <c r="BF56110" s="95"/>
      <c r="BG56110" s="95"/>
      <c r="BH56110" s="95"/>
      <c r="BI56110" s="95"/>
      <c r="BJ56110" s="95"/>
      <c r="BK56110" s="95"/>
      <c r="BL56110" s="95"/>
      <c r="BM56110" s="95"/>
      <c r="BN56110" s="95"/>
      <c r="CA56110" s="95"/>
    </row>
    <row r="56111" spans="31:79" s="97" customFormat="1" x14ac:dyDescent="0.2">
      <c r="AE56111" s="95"/>
      <c r="AF56111" s="95"/>
      <c r="AN56111" s="95"/>
      <c r="AO56111" s="95"/>
      <c r="AP56111" s="95"/>
      <c r="AQ56111" s="95"/>
      <c r="AR56111" s="95"/>
      <c r="AS56111" s="95"/>
      <c r="AT56111" s="95"/>
      <c r="AU56111" s="95"/>
      <c r="AV56111" s="95"/>
      <c r="AW56111" s="95"/>
      <c r="AX56111" s="95"/>
      <c r="AY56111" s="95"/>
      <c r="AZ56111" s="95"/>
      <c r="BA56111" s="95"/>
      <c r="BB56111" s="95"/>
      <c r="BC56111" s="95"/>
      <c r="BD56111" s="95"/>
      <c r="BE56111" s="95"/>
      <c r="BF56111" s="95"/>
      <c r="BG56111" s="95"/>
      <c r="BH56111" s="95"/>
      <c r="BI56111" s="95"/>
      <c r="BJ56111" s="95"/>
      <c r="BK56111" s="95"/>
      <c r="BL56111" s="95"/>
      <c r="BM56111" s="95"/>
      <c r="BN56111" s="95"/>
      <c r="CA56111" s="95"/>
    </row>
    <row r="56112" spans="31:79" s="97" customFormat="1" x14ac:dyDescent="0.2">
      <c r="AE56112" s="95"/>
      <c r="AF56112" s="95"/>
      <c r="AN56112" s="95"/>
      <c r="AO56112" s="95"/>
      <c r="AP56112" s="95"/>
      <c r="AQ56112" s="95"/>
      <c r="AR56112" s="95"/>
      <c r="AS56112" s="95"/>
      <c r="AT56112" s="95"/>
      <c r="AU56112" s="95"/>
      <c r="AV56112" s="95"/>
      <c r="AW56112" s="95"/>
      <c r="AX56112" s="95"/>
      <c r="AY56112" s="95"/>
      <c r="AZ56112" s="95"/>
      <c r="BA56112" s="95"/>
      <c r="BB56112" s="95"/>
      <c r="BC56112" s="95"/>
      <c r="BD56112" s="95"/>
      <c r="BE56112" s="95"/>
      <c r="BF56112" s="95"/>
      <c r="BG56112" s="95"/>
      <c r="BH56112" s="95"/>
      <c r="BI56112" s="95"/>
      <c r="BJ56112" s="95"/>
      <c r="BK56112" s="95"/>
      <c r="BL56112" s="95"/>
      <c r="BM56112" s="95"/>
      <c r="BN56112" s="95"/>
      <c r="CA56112" s="95"/>
    </row>
    <row r="56113" spans="31:79" s="97" customFormat="1" x14ac:dyDescent="0.2">
      <c r="AE56113" s="95"/>
      <c r="AF56113" s="95"/>
      <c r="AN56113" s="95"/>
      <c r="AO56113" s="95"/>
      <c r="AP56113" s="95"/>
      <c r="AQ56113" s="95"/>
      <c r="AR56113" s="95"/>
      <c r="AS56113" s="95"/>
      <c r="AT56113" s="95"/>
      <c r="AU56113" s="95"/>
      <c r="AV56113" s="95"/>
      <c r="AW56113" s="95"/>
      <c r="AX56113" s="95"/>
      <c r="AY56113" s="95"/>
      <c r="AZ56113" s="95"/>
      <c r="BA56113" s="95"/>
      <c r="BB56113" s="95"/>
      <c r="BC56113" s="95"/>
      <c r="BD56113" s="95"/>
      <c r="BE56113" s="95"/>
      <c r="BF56113" s="95"/>
      <c r="BG56113" s="95"/>
      <c r="BH56113" s="95"/>
      <c r="BI56113" s="95"/>
      <c r="BJ56113" s="95"/>
      <c r="BK56113" s="95"/>
      <c r="BL56113" s="95"/>
      <c r="BM56113" s="95"/>
      <c r="BN56113" s="95"/>
      <c r="CA56113" s="95"/>
    </row>
    <row r="56114" spans="31:79" s="97" customFormat="1" x14ac:dyDescent="0.2">
      <c r="AE56114" s="95"/>
      <c r="AF56114" s="95"/>
      <c r="AN56114" s="95"/>
      <c r="AO56114" s="95"/>
      <c r="AP56114" s="95"/>
      <c r="AQ56114" s="95"/>
      <c r="AR56114" s="95"/>
      <c r="AS56114" s="95"/>
      <c r="AT56114" s="95"/>
      <c r="AU56114" s="95"/>
      <c r="AV56114" s="95"/>
      <c r="AW56114" s="95"/>
      <c r="AX56114" s="95"/>
      <c r="AY56114" s="95"/>
      <c r="AZ56114" s="95"/>
      <c r="BA56114" s="95"/>
      <c r="BB56114" s="95"/>
      <c r="BC56114" s="95"/>
      <c r="BD56114" s="95"/>
      <c r="BE56114" s="95"/>
      <c r="BF56114" s="95"/>
      <c r="BG56114" s="95"/>
      <c r="BH56114" s="95"/>
      <c r="BI56114" s="95"/>
      <c r="BJ56114" s="95"/>
      <c r="BK56114" s="95"/>
      <c r="BL56114" s="95"/>
      <c r="BM56114" s="95"/>
      <c r="BN56114" s="95"/>
      <c r="CA56114" s="95"/>
    </row>
    <row r="56115" spans="31:79" s="97" customFormat="1" x14ac:dyDescent="0.2">
      <c r="AE56115" s="95"/>
      <c r="AF56115" s="95"/>
      <c r="AN56115" s="95"/>
      <c r="AO56115" s="95"/>
      <c r="AP56115" s="95"/>
      <c r="AQ56115" s="95"/>
      <c r="AR56115" s="95"/>
      <c r="AS56115" s="95"/>
      <c r="AT56115" s="95"/>
      <c r="AU56115" s="95"/>
      <c r="AV56115" s="95"/>
      <c r="AW56115" s="95"/>
      <c r="AX56115" s="95"/>
      <c r="AY56115" s="95"/>
      <c r="AZ56115" s="95"/>
      <c r="BA56115" s="95"/>
      <c r="BB56115" s="95"/>
      <c r="BC56115" s="95"/>
      <c r="BD56115" s="95"/>
      <c r="BE56115" s="95"/>
      <c r="BF56115" s="95"/>
      <c r="BG56115" s="95"/>
      <c r="BH56115" s="95"/>
      <c r="BI56115" s="95"/>
      <c r="BJ56115" s="95"/>
      <c r="BK56115" s="95"/>
      <c r="BL56115" s="95"/>
      <c r="BM56115" s="95"/>
      <c r="BN56115" s="95"/>
      <c r="CA56115" s="95"/>
    </row>
    <row r="56116" spans="31:79" s="97" customFormat="1" x14ac:dyDescent="0.2">
      <c r="AE56116" s="95"/>
      <c r="AF56116" s="95"/>
      <c r="AN56116" s="95"/>
      <c r="AO56116" s="95"/>
      <c r="AP56116" s="95"/>
      <c r="AQ56116" s="95"/>
      <c r="AR56116" s="95"/>
      <c r="AS56116" s="95"/>
      <c r="AT56116" s="95"/>
      <c r="AU56116" s="95"/>
      <c r="AV56116" s="95"/>
      <c r="AW56116" s="95"/>
      <c r="AX56116" s="95"/>
      <c r="AY56116" s="95"/>
      <c r="AZ56116" s="95"/>
      <c r="BA56116" s="95"/>
      <c r="BB56116" s="95"/>
      <c r="BC56116" s="95"/>
      <c r="BD56116" s="95"/>
      <c r="BE56116" s="95"/>
      <c r="BF56116" s="95"/>
      <c r="BG56116" s="95"/>
      <c r="BH56116" s="95"/>
      <c r="BI56116" s="95"/>
      <c r="BJ56116" s="95"/>
      <c r="BK56116" s="95"/>
      <c r="BL56116" s="95"/>
      <c r="BM56116" s="95"/>
      <c r="BN56116" s="95"/>
      <c r="CA56116" s="95"/>
    </row>
    <row r="56117" spans="31:79" s="97" customFormat="1" x14ac:dyDescent="0.2">
      <c r="AE56117" s="95"/>
      <c r="AF56117" s="95"/>
      <c r="AN56117" s="95"/>
      <c r="AO56117" s="95"/>
      <c r="AP56117" s="95"/>
      <c r="AQ56117" s="95"/>
      <c r="AR56117" s="95"/>
      <c r="AS56117" s="95"/>
      <c r="AT56117" s="95"/>
      <c r="AU56117" s="95"/>
      <c r="AV56117" s="95"/>
      <c r="AW56117" s="95"/>
      <c r="AX56117" s="95"/>
      <c r="AY56117" s="95"/>
      <c r="AZ56117" s="95"/>
      <c r="BA56117" s="95"/>
      <c r="BB56117" s="95"/>
      <c r="BC56117" s="95"/>
      <c r="BD56117" s="95"/>
      <c r="BE56117" s="95"/>
      <c r="BF56117" s="95"/>
      <c r="BG56117" s="95"/>
      <c r="BH56117" s="95"/>
      <c r="BI56117" s="95"/>
      <c r="BJ56117" s="95"/>
      <c r="BK56117" s="95"/>
      <c r="BL56117" s="95"/>
      <c r="BM56117" s="95"/>
      <c r="BN56117" s="95"/>
      <c r="CA56117" s="95"/>
    </row>
    <row r="56118" spans="31:79" s="97" customFormat="1" x14ac:dyDescent="0.2">
      <c r="AE56118" s="95"/>
      <c r="AF56118" s="95"/>
      <c r="AN56118" s="95"/>
      <c r="AO56118" s="95"/>
      <c r="AP56118" s="95"/>
      <c r="AQ56118" s="95"/>
      <c r="AR56118" s="95"/>
      <c r="AS56118" s="95"/>
      <c r="AT56118" s="95"/>
      <c r="AU56118" s="95"/>
      <c r="AV56118" s="95"/>
      <c r="AW56118" s="95"/>
      <c r="AX56118" s="95"/>
      <c r="AY56118" s="95"/>
      <c r="AZ56118" s="95"/>
      <c r="BA56118" s="95"/>
      <c r="BB56118" s="95"/>
      <c r="BC56118" s="95"/>
      <c r="BD56118" s="95"/>
      <c r="BE56118" s="95"/>
      <c r="BF56118" s="95"/>
      <c r="BG56118" s="95"/>
      <c r="BH56118" s="95"/>
      <c r="BI56118" s="95"/>
      <c r="BJ56118" s="95"/>
      <c r="BK56118" s="95"/>
      <c r="BL56118" s="95"/>
      <c r="BM56118" s="95"/>
      <c r="BN56118" s="95"/>
      <c r="CA56118" s="95"/>
    </row>
    <row r="56119" spans="31:79" s="97" customFormat="1" x14ac:dyDescent="0.2">
      <c r="AE56119" s="95"/>
      <c r="AF56119" s="95"/>
      <c r="AN56119" s="95"/>
      <c r="AO56119" s="95"/>
      <c r="AP56119" s="95"/>
      <c r="AQ56119" s="95"/>
      <c r="AR56119" s="95"/>
      <c r="AS56119" s="95"/>
      <c r="AT56119" s="95"/>
      <c r="AU56119" s="95"/>
      <c r="AV56119" s="95"/>
      <c r="AW56119" s="95"/>
      <c r="AX56119" s="95"/>
      <c r="AY56119" s="95"/>
      <c r="AZ56119" s="95"/>
      <c r="BA56119" s="95"/>
      <c r="BB56119" s="95"/>
      <c r="BC56119" s="95"/>
      <c r="BD56119" s="95"/>
      <c r="BE56119" s="95"/>
      <c r="BF56119" s="95"/>
      <c r="BG56119" s="95"/>
      <c r="BH56119" s="95"/>
      <c r="BI56119" s="95"/>
      <c r="BJ56119" s="95"/>
      <c r="BK56119" s="95"/>
      <c r="BL56119" s="95"/>
      <c r="BM56119" s="95"/>
      <c r="BN56119" s="95"/>
      <c r="CA56119" s="95"/>
    </row>
    <row r="56120" spans="31:79" s="97" customFormat="1" x14ac:dyDescent="0.2">
      <c r="AE56120" s="95"/>
      <c r="AF56120" s="95"/>
      <c r="AN56120" s="95"/>
      <c r="AO56120" s="95"/>
      <c r="AP56120" s="95"/>
      <c r="AQ56120" s="95"/>
      <c r="AR56120" s="95"/>
      <c r="AS56120" s="95"/>
      <c r="AT56120" s="95"/>
      <c r="AU56120" s="95"/>
      <c r="AV56120" s="95"/>
      <c r="AW56120" s="95"/>
      <c r="AX56120" s="95"/>
      <c r="AY56120" s="95"/>
      <c r="AZ56120" s="95"/>
      <c r="BA56120" s="95"/>
      <c r="BB56120" s="95"/>
      <c r="BC56120" s="95"/>
      <c r="BD56120" s="95"/>
      <c r="BE56120" s="95"/>
      <c r="BF56120" s="95"/>
      <c r="BG56120" s="95"/>
      <c r="BH56120" s="95"/>
      <c r="BI56120" s="95"/>
      <c r="BJ56120" s="95"/>
      <c r="BK56120" s="95"/>
      <c r="BL56120" s="95"/>
      <c r="BM56120" s="95"/>
      <c r="BN56120" s="95"/>
      <c r="CA56120" s="95"/>
    </row>
    <row r="56121" spans="31:79" s="97" customFormat="1" x14ac:dyDescent="0.2">
      <c r="AE56121" s="95"/>
      <c r="AF56121" s="95"/>
      <c r="AN56121" s="95"/>
      <c r="AO56121" s="95"/>
      <c r="AP56121" s="95"/>
      <c r="AQ56121" s="95"/>
      <c r="AR56121" s="95"/>
      <c r="AS56121" s="95"/>
      <c r="AT56121" s="95"/>
      <c r="AU56121" s="95"/>
      <c r="AV56121" s="95"/>
      <c r="AW56121" s="95"/>
      <c r="AX56121" s="95"/>
      <c r="AY56121" s="95"/>
      <c r="AZ56121" s="95"/>
      <c r="BA56121" s="95"/>
      <c r="BB56121" s="95"/>
      <c r="BC56121" s="95"/>
      <c r="BD56121" s="95"/>
      <c r="BE56121" s="95"/>
      <c r="BF56121" s="95"/>
      <c r="BG56121" s="95"/>
      <c r="BH56121" s="95"/>
      <c r="BI56121" s="95"/>
      <c r="BJ56121" s="95"/>
      <c r="BK56121" s="95"/>
      <c r="BL56121" s="95"/>
      <c r="BM56121" s="95"/>
      <c r="BN56121" s="95"/>
      <c r="CA56121" s="95"/>
    </row>
    <row r="56122" spans="31:79" s="97" customFormat="1" x14ac:dyDescent="0.2">
      <c r="AE56122" s="95"/>
      <c r="AF56122" s="95"/>
      <c r="AN56122" s="95"/>
      <c r="AO56122" s="95"/>
      <c r="AP56122" s="95"/>
      <c r="AQ56122" s="95"/>
      <c r="AR56122" s="95"/>
      <c r="AS56122" s="95"/>
      <c r="AT56122" s="95"/>
      <c r="AU56122" s="95"/>
      <c r="AV56122" s="95"/>
      <c r="AW56122" s="95"/>
      <c r="AX56122" s="95"/>
      <c r="AY56122" s="95"/>
      <c r="AZ56122" s="95"/>
      <c r="BA56122" s="95"/>
      <c r="BB56122" s="95"/>
      <c r="BC56122" s="95"/>
      <c r="BD56122" s="95"/>
      <c r="BE56122" s="95"/>
      <c r="BF56122" s="95"/>
      <c r="BG56122" s="95"/>
      <c r="BH56122" s="95"/>
      <c r="BI56122" s="95"/>
      <c r="BJ56122" s="95"/>
      <c r="BK56122" s="95"/>
      <c r="BL56122" s="95"/>
      <c r="BM56122" s="95"/>
      <c r="BN56122" s="95"/>
      <c r="CA56122" s="95"/>
    </row>
    <row r="56123" spans="31:79" s="97" customFormat="1" x14ac:dyDescent="0.2">
      <c r="AE56123" s="95"/>
      <c r="AF56123" s="95"/>
      <c r="AN56123" s="95"/>
      <c r="AO56123" s="95"/>
      <c r="AP56123" s="95"/>
      <c r="AQ56123" s="95"/>
      <c r="AR56123" s="95"/>
      <c r="AS56123" s="95"/>
      <c r="AT56123" s="95"/>
      <c r="AU56123" s="95"/>
      <c r="AV56123" s="95"/>
      <c r="AW56123" s="95"/>
      <c r="AX56123" s="95"/>
      <c r="AY56123" s="95"/>
      <c r="AZ56123" s="95"/>
      <c r="BA56123" s="95"/>
      <c r="BB56123" s="95"/>
      <c r="BC56123" s="95"/>
      <c r="BD56123" s="95"/>
      <c r="BE56123" s="95"/>
      <c r="BF56123" s="95"/>
      <c r="BG56123" s="95"/>
      <c r="BH56123" s="95"/>
      <c r="BI56123" s="95"/>
      <c r="BJ56123" s="95"/>
      <c r="BK56123" s="95"/>
      <c r="BL56123" s="95"/>
      <c r="BM56123" s="95"/>
      <c r="BN56123" s="95"/>
      <c r="CA56123" s="95"/>
    </row>
    <row r="56124" spans="31:79" s="97" customFormat="1" x14ac:dyDescent="0.2">
      <c r="AE56124" s="95"/>
      <c r="AF56124" s="95"/>
      <c r="AN56124" s="95"/>
      <c r="AO56124" s="95"/>
      <c r="AP56124" s="95"/>
      <c r="AQ56124" s="95"/>
      <c r="AR56124" s="95"/>
      <c r="AS56124" s="95"/>
      <c r="AT56124" s="95"/>
      <c r="AU56124" s="95"/>
      <c r="AV56124" s="95"/>
      <c r="AW56124" s="95"/>
      <c r="AX56124" s="95"/>
      <c r="AY56124" s="95"/>
      <c r="AZ56124" s="95"/>
      <c r="BA56124" s="95"/>
      <c r="BB56124" s="95"/>
      <c r="BC56124" s="95"/>
      <c r="BD56124" s="95"/>
      <c r="BE56124" s="95"/>
      <c r="BF56124" s="95"/>
      <c r="BG56124" s="95"/>
      <c r="BH56124" s="95"/>
      <c r="BI56124" s="95"/>
      <c r="BJ56124" s="95"/>
      <c r="BK56124" s="95"/>
      <c r="BL56124" s="95"/>
      <c r="BM56124" s="95"/>
      <c r="BN56124" s="95"/>
      <c r="CA56124" s="95"/>
    </row>
    <row r="56125" spans="31:79" s="97" customFormat="1" x14ac:dyDescent="0.2">
      <c r="AE56125" s="95"/>
      <c r="AF56125" s="95"/>
      <c r="AN56125" s="95"/>
      <c r="AO56125" s="95"/>
      <c r="AP56125" s="95"/>
      <c r="AQ56125" s="95"/>
      <c r="AR56125" s="95"/>
      <c r="AS56125" s="95"/>
      <c r="AT56125" s="95"/>
      <c r="AU56125" s="95"/>
      <c r="AV56125" s="95"/>
      <c r="AW56125" s="95"/>
      <c r="AX56125" s="95"/>
      <c r="AY56125" s="95"/>
      <c r="AZ56125" s="95"/>
      <c r="BA56125" s="95"/>
      <c r="BB56125" s="95"/>
      <c r="BC56125" s="95"/>
      <c r="BD56125" s="95"/>
      <c r="BE56125" s="95"/>
      <c r="BF56125" s="95"/>
      <c r="BG56125" s="95"/>
      <c r="BH56125" s="95"/>
      <c r="BI56125" s="95"/>
      <c r="BJ56125" s="95"/>
      <c r="BK56125" s="95"/>
      <c r="BL56125" s="95"/>
      <c r="BM56125" s="95"/>
      <c r="BN56125" s="95"/>
      <c r="CA56125" s="95"/>
    </row>
    <row r="56126" spans="31:79" s="97" customFormat="1" x14ac:dyDescent="0.2">
      <c r="AE56126" s="95"/>
      <c r="AF56126" s="95"/>
      <c r="AN56126" s="95"/>
      <c r="AO56126" s="95"/>
      <c r="AP56126" s="95"/>
      <c r="AQ56126" s="95"/>
      <c r="AR56126" s="95"/>
      <c r="AS56126" s="95"/>
      <c r="AT56126" s="95"/>
      <c r="AU56126" s="95"/>
      <c r="AV56126" s="95"/>
      <c r="AW56126" s="95"/>
      <c r="AX56126" s="95"/>
      <c r="AY56126" s="95"/>
      <c r="AZ56126" s="95"/>
      <c r="BA56126" s="95"/>
      <c r="BB56126" s="95"/>
      <c r="BC56126" s="95"/>
      <c r="BD56126" s="95"/>
      <c r="BE56126" s="95"/>
      <c r="BF56126" s="95"/>
      <c r="BG56126" s="95"/>
      <c r="BH56126" s="95"/>
      <c r="BI56126" s="95"/>
      <c r="BJ56126" s="95"/>
      <c r="BK56126" s="95"/>
      <c r="BL56126" s="95"/>
      <c r="BM56126" s="95"/>
      <c r="BN56126" s="95"/>
      <c r="CA56126" s="95"/>
    </row>
    <row r="56127" spans="31:79" s="97" customFormat="1" x14ac:dyDescent="0.2">
      <c r="AE56127" s="95"/>
      <c r="AF56127" s="95"/>
      <c r="AN56127" s="95"/>
      <c r="AO56127" s="95"/>
      <c r="AP56127" s="95"/>
      <c r="AQ56127" s="95"/>
      <c r="AR56127" s="95"/>
      <c r="AS56127" s="95"/>
      <c r="AT56127" s="95"/>
      <c r="AU56127" s="95"/>
      <c r="AV56127" s="95"/>
      <c r="AW56127" s="95"/>
      <c r="AX56127" s="95"/>
      <c r="AY56127" s="95"/>
      <c r="AZ56127" s="95"/>
      <c r="BA56127" s="95"/>
      <c r="BB56127" s="95"/>
      <c r="BC56127" s="95"/>
      <c r="BD56127" s="95"/>
      <c r="BE56127" s="95"/>
      <c r="BF56127" s="95"/>
      <c r="BG56127" s="95"/>
      <c r="BH56127" s="95"/>
      <c r="BI56127" s="95"/>
      <c r="BJ56127" s="95"/>
      <c r="BK56127" s="95"/>
      <c r="BL56127" s="95"/>
      <c r="BM56127" s="95"/>
      <c r="BN56127" s="95"/>
      <c r="CA56127" s="95"/>
    </row>
    <row r="56128" spans="31:79" s="97" customFormat="1" x14ac:dyDescent="0.2">
      <c r="AE56128" s="95"/>
      <c r="AF56128" s="95"/>
      <c r="AN56128" s="95"/>
      <c r="AO56128" s="95"/>
      <c r="AP56128" s="95"/>
      <c r="AQ56128" s="95"/>
      <c r="AR56128" s="95"/>
      <c r="AS56128" s="95"/>
      <c r="AT56128" s="95"/>
      <c r="AU56128" s="95"/>
      <c r="AV56128" s="95"/>
      <c r="AW56128" s="95"/>
      <c r="AX56128" s="95"/>
      <c r="AY56128" s="95"/>
      <c r="AZ56128" s="95"/>
      <c r="BA56128" s="95"/>
      <c r="BB56128" s="95"/>
      <c r="BC56128" s="95"/>
      <c r="BD56128" s="95"/>
      <c r="BE56128" s="95"/>
      <c r="BF56128" s="95"/>
      <c r="BG56128" s="95"/>
      <c r="BH56128" s="95"/>
      <c r="BI56128" s="95"/>
      <c r="BJ56128" s="95"/>
      <c r="BK56128" s="95"/>
      <c r="BL56128" s="95"/>
      <c r="BM56128" s="95"/>
      <c r="BN56128" s="95"/>
      <c r="CA56128" s="95"/>
    </row>
    <row r="56129" spans="31:79" s="97" customFormat="1" x14ac:dyDescent="0.2">
      <c r="AE56129" s="95"/>
      <c r="AF56129" s="95"/>
      <c r="AN56129" s="95"/>
      <c r="AO56129" s="95"/>
      <c r="AP56129" s="95"/>
      <c r="AQ56129" s="95"/>
      <c r="AR56129" s="95"/>
      <c r="AS56129" s="95"/>
      <c r="AT56129" s="95"/>
      <c r="AU56129" s="95"/>
      <c r="AV56129" s="95"/>
      <c r="AW56129" s="95"/>
      <c r="AX56129" s="95"/>
      <c r="AY56129" s="95"/>
      <c r="AZ56129" s="95"/>
      <c r="BA56129" s="95"/>
      <c r="BB56129" s="95"/>
      <c r="BC56129" s="95"/>
      <c r="BD56129" s="95"/>
      <c r="BE56129" s="95"/>
      <c r="BF56129" s="95"/>
      <c r="BG56129" s="95"/>
      <c r="BH56129" s="95"/>
      <c r="BI56129" s="95"/>
      <c r="BJ56129" s="95"/>
      <c r="BK56129" s="95"/>
      <c r="BL56129" s="95"/>
      <c r="BM56129" s="95"/>
      <c r="BN56129" s="95"/>
      <c r="CA56129" s="95"/>
    </row>
    <row r="56130" spans="31:79" s="97" customFormat="1" x14ac:dyDescent="0.2">
      <c r="AE56130" s="95"/>
      <c r="AF56130" s="95"/>
      <c r="AN56130" s="95"/>
      <c r="AO56130" s="95"/>
      <c r="AP56130" s="95"/>
      <c r="AQ56130" s="95"/>
      <c r="AR56130" s="95"/>
      <c r="AS56130" s="95"/>
      <c r="AT56130" s="95"/>
      <c r="AU56130" s="95"/>
      <c r="AV56130" s="95"/>
      <c r="AW56130" s="95"/>
      <c r="AX56130" s="95"/>
      <c r="AY56130" s="95"/>
      <c r="AZ56130" s="95"/>
      <c r="BA56130" s="95"/>
      <c r="BB56130" s="95"/>
      <c r="BC56130" s="95"/>
      <c r="BD56130" s="95"/>
      <c r="BE56130" s="95"/>
      <c r="BF56130" s="95"/>
      <c r="BG56130" s="95"/>
      <c r="BH56130" s="95"/>
      <c r="BI56130" s="95"/>
      <c r="BJ56130" s="95"/>
      <c r="BK56130" s="95"/>
      <c r="BL56130" s="95"/>
      <c r="BM56130" s="95"/>
      <c r="BN56130" s="95"/>
      <c r="CA56130" s="95"/>
    </row>
    <row r="56131" spans="31:79" s="97" customFormat="1" x14ac:dyDescent="0.2">
      <c r="AE56131" s="95"/>
      <c r="AF56131" s="95"/>
      <c r="AN56131" s="95"/>
      <c r="AO56131" s="95"/>
      <c r="AP56131" s="95"/>
      <c r="AQ56131" s="95"/>
      <c r="AR56131" s="95"/>
      <c r="AS56131" s="95"/>
      <c r="AT56131" s="95"/>
      <c r="AU56131" s="95"/>
      <c r="AV56131" s="95"/>
      <c r="AW56131" s="95"/>
      <c r="AX56131" s="95"/>
      <c r="AY56131" s="95"/>
      <c r="AZ56131" s="95"/>
      <c r="BA56131" s="95"/>
      <c r="BB56131" s="95"/>
      <c r="BC56131" s="95"/>
      <c r="BD56131" s="95"/>
      <c r="BE56131" s="95"/>
      <c r="BF56131" s="95"/>
      <c r="BG56131" s="95"/>
      <c r="BH56131" s="95"/>
      <c r="BI56131" s="95"/>
      <c r="BJ56131" s="95"/>
      <c r="BK56131" s="95"/>
      <c r="BL56131" s="95"/>
      <c r="BM56131" s="95"/>
      <c r="BN56131" s="95"/>
      <c r="CA56131" s="95"/>
    </row>
    <row r="56132" spans="31:79" s="97" customFormat="1" x14ac:dyDescent="0.2">
      <c r="AE56132" s="95"/>
      <c r="AF56132" s="95"/>
      <c r="AN56132" s="95"/>
      <c r="AO56132" s="95"/>
      <c r="AP56132" s="95"/>
      <c r="AQ56132" s="95"/>
      <c r="AR56132" s="95"/>
      <c r="AS56132" s="95"/>
      <c r="AT56132" s="95"/>
      <c r="AU56132" s="95"/>
      <c r="AV56132" s="95"/>
      <c r="AW56132" s="95"/>
      <c r="AX56132" s="95"/>
      <c r="AY56132" s="95"/>
      <c r="AZ56132" s="95"/>
      <c r="BA56132" s="95"/>
      <c r="BB56132" s="95"/>
      <c r="BC56132" s="95"/>
      <c r="BD56132" s="95"/>
      <c r="BE56132" s="95"/>
      <c r="BF56132" s="95"/>
      <c r="BG56132" s="95"/>
      <c r="BH56132" s="95"/>
      <c r="BI56132" s="95"/>
      <c r="BJ56132" s="95"/>
      <c r="BK56132" s="95"/>
      <c r="BL56132" s="95"/>
      <c r="BM56132" s="95"/>
      <c r="BN56132" s="95"/>
      <c r="CA56132" s="95"/>
    </row>
    <row r="56133" spans="31:79" s="97" customFormat="1" x14ac:dyDescent="0.2">
      <c r="AE56133" s="95"/>
      <c r="AF56133" s="95"/>
      <c r="AN56133" s="95"/>
      <c r="AO56133" s="95"/>
      <c r="AP56133" s="95"/>
      <c r="AQ56133" s="95"/>
      <c r="AR56133" s="95"/>
      <c r="AS56133" s="95"/>
      <c r="AT56133" s="95"/>
      <c r="AU56133" s="95"/>
      <c r="AV56133" s="95"/>
      <c r="AW56133" s="95"/>
      <c r="AX56133" s="95"/>
      <c r="AY56133" s="95"/>
      <c r="AZ56133" s="95"/>
      <c r="BA56133" s="95"/>
      <c r="BB56133" s="95"/>
      <c r="BC56133" s="95"/>
      <c r="BD56133" s="95"/>
      <c r="BE56133" s="95"/>
      <c r="BF56133" s="95"/>
      <c r="BG56133" s="95"/>
      <c r="BH56133" s="95"/>
      <c r="BI56133" s="95"/>
      <c r="BJ56133" s="95"/>
      <c r="BK56133" s="95"/>
      <c r="BL56133" s="95"/>
      <c r="BM56133" s="95"/>
      <c r="BN56133" s="95"/>
      <c r="CA56133" s="95"/>
    </row>
    <row r="56134" spans="31:79" s="97" customFormat="1" x14ac:dyDescent="0.2">
      <c r="AE56134" s="95"/>
      <c r="AF56134" s="95"/>
      <c r="AN56134" s="95"/>
      <c r="AO56134" s="95"/>
      <c r="AP56134" s="95"/>
      <c r="AQ56134" s="95"/>
      <c r="AR56134" s="95"/>
      <c r="AS56134" s="95"/>
      <c r="AT56134" s="95"/>
      <c r="AU56134" s="95"/>
      <c r="AV56134" s="95"/>
      <c r="AW56134" s="95"/>
      <c r="AX56134" s="95"/>
      <c r="AY56134" s="95"/>
      <c r="AZ56134" s="95"/>
      <c r="BA56134" s="95"/>
      <c r="BB56134" s="95"/>
      <c r="BC56134" s="95"/>
      <c r="BD56134" s="95"/>
      <c r="BE56134" s="95"/>
      <c r="BF56134" s="95"/>
      <c r="BG56134" s="95"/>
      <c r="BH56134" s="95"/>
      <c r="BI56134" s="95"/>
      <c r="BJ56134" s="95"/>
      <c r="BK56134" s="95"/>
      <c r="BL56134" s="95"/>
      <c r="BM56134" s="95"/>
      <c r="BN56134" s="95"/>
      <c r="CA56134" s="95"/>
    </row>
    <row r="56135" spans="31:79" s="97" customFormat="1" x14ac:dyDescent="0.2">
      <c r="AE56135" s="95"/>
      <c r="AF56135" s="95"/>
      <c r="AN56135" s="95"/>
      <c r="AO56135" s="95"/>
      <c r="AP56135" s="95"/>
      <c r="AQ56135" s="95"/>
      <c r="AR56135" s="95"/>
      <c r="AS56135" s="95"/>
      <c r="AT56135" s="95"/>
      <c r="AU56135" s="95"/>
      <c r="AV56135" s="95"/>
      <c r="AW56135" s="95"/>
      <c r="AX56135" s="95"/>
      <c r="AY56135" s="95"/>
      <c r="AZ56135" s="95"/>
      <c r="BA56135" s="95"/>
      <c r="BB56135" s="95"/>
      <c r="BC56135" s="95"/>
      <c r="BD56135" s="95"/>
      <c r="BE56135" s="95"/>
      <c r="BF56135" s="95"/>
      <c r="BG56135" s="95"/>
      <c r="BH56135" s="95"/>
      <c r="BI56135" s="95"/>
      <c r="BJ56135" s="95"/>
      <c r="BK56135" s="95"/>
      <c r="BL56135" s="95"/>
      <c r="BM56135" s="95"/>
      <c r="BN56135" s="95"/>
      <c r="CA56135" s="95"/>
    </row>
    <row r="56136" spans="31:79" s="97" customFormat="1" x14ac:dyDescent="0.2">
      <c r="AE56136" s="95"/>
      <c r="AF56136" s="95"/>
      <c r="AN56136" s="95"/>
      <c r="AO56136" s="95"/>
      <c r="AP56136" s="95"/>
      <c r="AQ56136" s="95"/>
      <c r="AR56136" s="95"/>
      <c r="AS56136" s="95"/>
      <c r="AT56136" s="95"/>
      <c r="AU56136" s="95"/>
      <c r="AV56136" s="95"/>
      <c r="AW56136" s="95"/>
      <c r="AX56136" s="95"/>
      <c r="AY56136" s="95"/>
      <c r="AZ56136" s="95"/>
      <c r="BA56136" s="95"/>
      <c r="BB56136" s="95"/>
      <c r="BC56136" s="95"/>
      <c r="BD56136" s="95"/>
      <c r="BE56136" s="95"/>
      <c r="BF56136" s="95"/>
      <c r="BG56136" s="95"/>
      <c r="BH56136" s="95"/>
      <c r="BI56136" s="95"/>
      <c r="BJ56136" s="95"/>
      <c r="BK56136" s="95"/>
      <c r="BL56136" s="95"/>
      <c r="BM56136" s="95"/>
      <c r="BN56136" s="95"/>
      <c r="CA56136" s="95"/>
    </row>
    <row r="56137" spans="31:79" s="97" customFormat="1" x14ac:dyDescent="0.2">
      <c r="AE56137" s="95"/>
      <c r="AF56137" s="95"/>
      <c r="AN56137" s="95"/>
      <c r="AO56137" s="95"/>
      <c r="AP56137" s="95"/>
      <c r="AQ56137" s="95"/>
      <c r="AR56137" s="95"/>
      <c r="AS56137" s="95"/>
      <c r="AT56137" s="95"/>
      <c r="AU56137" s="95"/>
      <c r="AV56137" s="95"/>
      <c r="AW56137" s="95"/>
      <c r="AX56137" s="95"/>
      <c r="AY56137" s="95"/>
      <c r="AZ56137" s="95"/>
      <c r="BA56137" s="95"/>
      <c r="BB56137" s="95"/>
      <c r="BC56137" s="95"/>
      <c r="BD56137" s="95"/>
      <c r="BE56137" s="95"/>
      <c r="BF56137" s="95"/>
      <c r="BG56137" s="95"/>
      <c r="BH56137" s="95"/>
      <c r="BI56137" s="95"/>
      <c r="BJ56137" s="95"/>
      <c r="BK56137" s="95"/>
      <c r="BL56137" s="95"/>
      <c r="BM56137" s="95"/>
      <c r="BN56137" s="95"/>
      <c r="CA56137" s="95"/>
    </row>
    <row r="56138" spans="31:79" s="97" customFormat="1" x14ac:dyDescent="0.2">
      <c r="AE56138" s="95"/>
      <c r="AF56138" s="95"/>
      <c r="AN56138" s="95"/>
      <c r="AO56138" s="95"/>
      <c r="AP56138" s="95"/>
      <c r="AQ56138" s="95"/>
      <c r="AR56138" s="95"/>
      <c r="AS56138" s="95"/>
      <c r="AT56138" s="95"/>
      <c r="AU56138" s="95"/>
      <c r="AV56138" s="95"/>
      <c r="AW56138" s="95"/>
      <c r="AX56138" s="95"/>
      <c r="AY56138" s="95"/>
      <c r="AZ56138" s="95"/>
      <c r="BA56138" s="95"/>
      <c r="BB56138" s="95"/>
      <c r="BC56138" s="95"/>
      <c r="BD56138" s="95"/>
      <c r="BE56138" s="95"/>
      <c r="BF56138" s="95"/>
      <c r="BG56138" s="95"/>
      <c r="BH56138" s="95"/>
      <c r="BI56138" s="95"/>
      <c r="BJ56138" s="95"/>
      <c r="BK56138" s="95"/>
      <c r="BL56138" s="95"/>
      <c r="BM56138" s="95"/>
      <c r="BN56138" s="95"/>
      <c r="CA56138" s="95"/>
    </row>
    <row r="56139" spans="31:79" s="97" customFormat="1" x14ac:dyDescent="0.2">
      <c r="AE56139" s="95"/>
      <c r="AF56139" s="95"/>
      <c r="AN56139" s="95"/>
      <c r="AO56139" s="95"/>
      <c r="AP56139" s="95"/>
      <c r="AQ56139" s="95"/>
      <c r="AR56139" s="95"/>
      <c r="AS56139" s="95"/>
      <c r="AT56139" s="95"/>
      <c r="AU56139" s="95"/>
      <c r="AV56139" s="95"/>
      <c r="AW56139" s="95"/>
      <c r="AX56139" s="95"/>
      <c r="AY56139" s="95"/>
      <c r="AZ56139" s="95"/>
      <c r="BA56139" s="95"/>
      <c r="BB56139" s="95"/>
      <c r="BC56139" s="95"/>
      <c r="BD56139" s="95"/>
      <c r="BE56139" s="95"/>
      <c r="BF56139" s="95"/>
      <c r="BG56139" s="95"/>
      <c r="BH56139" s="95"/>
      <c r="BI56139" s="95"/>
      <c r="BJ56139" s="95"/>
      <c r="BK56139" s="95"/>
      <c r="BL56139" s="95"/>
      <c r="BM56139" s="95"/>
      <c r="BN56139" s="95"/>
      <c r="CA56139" s="95"/>
    </row>
    <row r="56140" spans="31:79" s="97" customFormat="1" x14ac:dyDescent="0.2">
      <c r="AE56140" s="95"/>
      <c r="AF56140" s="95"/>
      <c r="AN56140" s="95"/>
      <c r="AO56140" s="95"/>
      <c r="AP56140" s="95"/>
      <c r="AQ56140" s="95"/>
      <c r="AR56140" s="95"/>
      <c r="AS56140" s="95"/>
      <c r="AT56140" s="95"/>
      <c r="AU56140" s="95"/>
      <c r="AV56140" s="95"/>
      <c r="AW56140" s="95"/>
      <c r="AX56140" s="95"/>
      <c r="AY56140" s="95"/>
      <c r="AZ56140" s="95"/>
      <c r="BA56140" s="95"/>
      <c r="BB56140" s="95"/>
      <c r="BC56140" s="95"/>
      <c r="BD56140" s="95"/>
      <c r="BE56140" s="95"/>
      <c r="BF56140" s="95"/>
      <c r="BG56140" s="95"/>
      <c r="BH56140" s="95"/>
      <c r="BI56140" s="95"/>
      <c r="BJ56140" s="95"/>
      <c r="BK56140" s="95"/>
      <c r="BL56140" s="95"/>
      <c r="BM56140" s="95"/>
      <c r="BN56140" s="95"/>
      <c r="CA56140" s="95"/>
    </row>
    <row r="56141" spans="31:79" s="97" customFormat="1" x14ac:dyDescent="0.2">
      <c r="AE56141" s="95"/>
      <c r="AF56141" s="95"/>
      <c r="AN56141" s="95"/>
      <c r="AO56141" s="95"/>
      <c r="AP56141" s="95"/>
      <c r="AQ56141" s="95"/>
      <c r="AR56141" s="95"/>
      <c r="AS56141" s="95"/>
      <c r="AT56141" s="95"/>
      <c r="AU56141" s="95"/>
      <c r="AV56141" s="95"/>
      <c r="AW56141" s="95"/>
      <c r="AX56141" s="95"/>
      <c r="AY56141" s="95"/>
      <c r="AZ56141" s="95"/>
      <c r="BA56141" s="95"/>
      <c r="BB56141" s="95"/>
      <c r="BC56141" s="95"/>
      <c r="BD56141" s="95"/>
      <c r="BE56141" s="95"/>
      <c r="BF56141" s="95"/>
      <c r="BG56141" s="95"/>
      <c r="BH56141" s="95"/>
      <c r="BI56141" s="95"/>
      <c r="BJ56141" s="95"/>
      <c r="BK56141" s="95"/>
      <c r="BL56141" s="95"/>
      <c r="BM56141" s="95"/>
      <c r="BN56141" s="95"/>
      <c r="CA56141" s="95"/>
    </row>
    <row r="56142" spans="31:79" s="97" customFormat="1" x14ac:dyDescent="0.2">
      <c r="AE56142" s="95"/>
      <c r="AF56142" s="95"/>
      <c r="AN56142" s="95"/>
      <c r="AO56142" s="95"/>
      <c r="AP56142" s="95"/>
      <c r="AQ56142" s="95"/>
      <c r="AR56142" s="95"/>
      <c r="AS56142" s="95"/>
      <c r="AT56142" s="95"/>
      <c r="AU56142" s="95"/>
      <c r="AV56142" s="95"/>
      <c r="AW56142" s="95"/>
      <c r="AX56142" s="95"/>
      <c r="AY56142" s="95"/>
      <c r="AZ56142" s="95"/>
      <c r="BA56142" s="95"/>
      <c r="BB56142" s="95"/>
      <c r="BC56142" s="95"/>
      <c r="BD56142" s="95"/>
      <c r="BE56142" s="95"/>
      <c r="BF56142" s="95"/>
      <c r="BG56142" s="95"/>
      <c r="BH56142" s="95"/>
      <c r="BI56142" s="95"/>
      <c r="BJ56142" s="95"/>
      <c r="BK56142" s="95"/>
      <c r="BL56142" s="95"/>
      <c r="BM56142" s="95"/>
      <c r="BN56142" s="95"/>
      <c r="CA56142" s="95"/>
    </row>
    <row r="56143" spans="31:79" s="97" customFormat="1" x14ac:dyDescent="0.2">
      <c r="AE56143" s="95"/>
      <c r="AF56143" s="95"/>
      <c r="AN56143" s="95"/>
      <c r="AO56143" s="95"/>
      <c r="AP56143" s="95"/>
      <c r="AQ56143" s="95"/>
      <c r="AR56143" s="95"/>
      <c r="AS56143" s="95"/>
      <c r="AT56143" s="95"/>
      <c r="AU56143" s="95"/>
      <c r="AV56143" s="95"/>
      <c r="AW56143" s="95"/>
      <c r="AX56143" s="95"/>
      <c r="AY56143" s="95"/>
      <c r="AZ56143" s="95"/>
      <c r="BA56143" s="95"/>
      <c r="BB56143" s="95"/>
      <c r="BC56143" s="95"/>
      <c r="BD56143" s="95"/>
      <c r="BE56143" s="95"/>
      <c r="BF56143" s="95"/>
      <c r="BG56143" s="95"/>
      <c r="BH56143" s="95"/>
      <c r="BI56143" s="95"/>
      <c r="BJ56143" s="95"/>
      <c r="BK56143" s="95"/>
      <c r="BL56143" s="95"/>
      <c r="BM56143" s="95"/>
      <c r="BN56143" s="95"/>
      <c r="CA56143" s="95"/>
    </row>
    <row r="56144" spans="31:79" s="97" customFormat="1" x14ac:dyDescent="0.2">
      <c r="AE56144" s="95"/>
      <c r="AF56144" s="95"/>
      <c r="AN56144" s="95"/>
      <c r="AO56144" s="95"/>
      <c r="AP56144" s="95"/>
      <c r="AQ56144" s="95"/>
      <c r="AR56144" s="95"/>
      <c r="AS56144" s="95"/>
      <c r="AT56144" s="95"/>
      <c r="AU56144" s="95"/>
      <c r="AV56144" s="95"/>
      <c r="AW56144" s="95"/>
      <c r="AX56144" s="95"/>
      <c r="AY56144" s="95"/>
      <c r="AZ56144" s="95"/>
      <c r="BA56144" s="95"/>
      <c r="BB56144" s="95"/>
      <c r="BC56144" s="95"/>
      <c r="BD56144" s="95"/>
      <c r="BE56144" s="95"/>
      <c r="BF56144" s="95"/>
      <c r="BG56144" s="95"/>
      <c r="BH56144" s="95"/>
      <c r="BI56144" s="95"/>
      <c r="BJ56144" s="95"/>
      <c r="BK56144" s="95"/>
      <c r="BL56144" s="95"/>
      <c r="BM56144" s="95"/>
      <c r="BN56144" s="95"/>
      <c r="CA56144" s="95"/>
    </row>
    <row r="56145" spans="31:79" s="97" customFormat="1" x14ac:dyDescent="0.2">
      <c r="AE56145" s="95"/>
      <c r="AF56145" s="95"/>
      <c r="AN56145" s="95"/>
      <c r="AO56145" s="95"/>
      <c r="AP56145" s="95"/>
      <c r="AQ56145" s="95"/>
      <c r="AR56145" s="95"/>
      <c r="AS56145" s="95"/>
      <c r="AT56145" s="95"/>
      <c r="AU56145" s="95"/>
      <c r="AV56145" s="95"/>
      <c r="AW56145" s="95"/>
      <c r="AX56145" s="95"/>
      <c r="AY56145" s="95"/>
      <c r="AZ56145" s="95"/>
      <c r="BA56145" s="95"/>
      <c r="BB56145" s="95"/>
      <c r="BC56145" s="95"/>
      <c r="BD56145" s="95"/>
      <c r="BE56145" s="95"/>
      <c r="BF56145" s="95"/>
      <c r="BG56145" s="95"/>
      <c r="BH56145" s="95"/>
      <c r="BI56145" s="95"/>
      <c r="BJ56145" s="95"/>
      <c r="BK56145" s="95"/>
      <c r="BL56145" s="95"/>
      <c r="BM56145" s="95"/>
      <c r="BN56145" s="95"/>
      <c r="CA56145" s="95"/>
    </row>
    <row r="56146" spans="31:79" s="97" customFormat="1" x14ac:dyDescent="0.2">
      <c r="AE56146" s="95"/>
      <c r="AF56146" s="95"/>
      <c r="AN56146" s="95"/>
      <c r="AO56146" s="95"/>
      <c r="AP56146" s="95"/>
      <c r="AQ56146" s="95"/>
      <c r="AR56146" s="95"/>
      <c r="AS56146" s="95"/>
      <c r="AT56146" s="95"/>
      <c r="AU56146" s="95"/>
      <c r="AV56146" s="95"/>
      <c r="AW56146" s="95"/>
      <c r="AX56146" s="95"/>
      <c r="AY56146" s="95"/>
      <c r="AZ56146" s="95"/>
      <c r="BA56146" s="95"/>
      <c r="BB56146" s="95"/>
      <c r="BC56146" s="95"/>
      <c r="BD56146" s="95"/>
      <c r="BE56146" s="95"/>
      <c r="BF56146" s="95"/>
      <c r="BG56146" s="95"/>
      <c r="BH56146" s="95"/>
      <c r="BI56146" s="95"/>
      <c r="BJ56146" s="95"/>
      <c r="BK56146" s="95"/>
      <c r="BL56146" s="95"/>
      <c r="BM56146" s="95"/>
      <c r="BN56146" s="95"/>
      <c r="CA56146" s="95"/>
    </row>
    <row r="56147" spans="31:79" s="97" customFormat="1" x14ac:dyDescent="0.2">
      <c r="AE56147" s="95"/>
      <c r="AF56147" s="95"/>
      <c r="AN56147" s="95"/>
      <c r="AO56147" s="95"/>
      <c r="AP56147" s="95"/>
      <c r="AQ56147" s="95"/>
      <c r="AR56147" s="95"/>
      <c r="AS56147" s="95"/>
      <c r="AT56147" s="95"/>
      <c r="AU56147" s="95"/>
      <c r="AV56147" s="95"/>
      <c r="AW56147" s="95"/>
      <c r="AX56147" s="95"/>
      <c r="AY56147" s="95"/>
      <c r="AZ56147" s="95"/>
      <c r="BA56147" s="95"/>
      <c r="BB56147" s="95"/>
      <c r="BC56147" s="95"/>
      <c r="BD56147" s="95"/>
      <c r="BE56147" s="95"/>
      <c r="BF56147" s="95"/>
      <c r="BG56147" s="95"/>
      <c r="BH56147" s="95"/>
      <c r="BI56147" s="95"/>
      <c r="BJ56147" s="95"/>
      <c r="BK56147" s="95"/>
      <c r="BL56147" s="95"/>
      <c r="BM56147" s="95"/>
      <c r="BN56147" s="95"/>
      <c r="CA56147" s="95"/>
    </row>
    <row r="56148" spans="31:79" s="97" customFormat="1" x14ac:dyDescent="0.2">
      <c r="AE56148" s="95"/>
      <c r="AF56148" s="95"/>
      <c r="AN56148" s="95"/>
      <c r="AO56148" s="95"/>
      <c r="AP56148" s="95"/>
      <c r="AQ56148" s="95"/>
      <c r="AR56148" s="95"/>
      <c r="AS56148" s="95"/>
      <c r="AT56148" s="95"/>
      <c r="AU56148" s="95"/>
      <c r="AV56148" s="95"/>
      <c r="AW56148" s="95"/>
      <c r="AX56148" s="95"/>
      <c r="AY56148" s="95"/>
      <c r="AZ56148" s="95"/>
      <c r="BA56148" s="95"/>
      <c r="BB56148" s="95"/>
      <c r="BC56148" s="95"/>
      <c r="BD56148" s="95"/>
      <c r="BE56148" s="95"/>
      <c r="BF56148" s="95"/>
      <c r="BG56148" s="95"/>
      <c r="BH56148" s="95"/>
      <c r="BI56148" s="95"/>
      <c r="BJ56148" s="95"/>
      <c r="BK56148" s="95"/>
      <c r="BL56148" s="95"/>
      <c r="BM56148" s="95"/>
      <c r="BN56148" s="95"/>
      <c r="CA56148" s="95"/>
    </row>
    <row r="56149" spans="31:79" s="97" customFormat="1" x14ac:dyDescent="0.2">
      <c r="AE56149" s="95"/>
      <c r="AF56149" s="95"/>
      <c r="AN56149" s="95"/>
      <c r="AO56149" s="95"/>
      <c r="AP56149" s="95"/>
      <c r="AQ56149" s="95"/>
      <c r="AR56149" s="95"/>
      <c r="AS56149" s="95"/>
      <c r="AT56149" s="95"/>
      <c r="AU56149" s="95"/>
      <c r="AV56149" s="95"/>
      <c r="AW56149" s="95"/>
      <c r="AX56149" s="95"/>
      <c r="AY56149" s="95"/>
      <c r="AZ56149" s="95"/>
      <c r="BA56149" s="95"/>
      <c r="BB56149" s="95"/>
      <c r="BC56149" s="95"/>
      <c r="BD56149" s="95"/>
      <c r="BE56149" s="95"/>
      <c r="BF56149" s="95"/>
      <c r="BG56149" s="95"/>
      <c r="BH56149" s="95"/>
      <c r="BI56149" s="95"/>
      <c r="BJ56149" s="95"/>
      <c r="BK56149" s="95"/>
      <c r="BL56149" s="95"/>
      <c r="BM56149" s="95"/>
      <c r="BN56149" s="95"/>
      <c r="CA56149" s="95"/>
    </row>
    <row r="56150" spans="31:79" s="97" customFormat="1" x14ac:dyDescent="0.2">
      <c r="AE56150" s="95"/>
      <c r="AF56150" s="95"/>
      <c r="AN56150" s="95"/>
      <c r="AO56150" s="95"/>
      <c r="AP56150" s="95"/>
      <c r="AQ56150" s="95"/>
      <c r="AR56150" s="95"/>
      <c r="AS56150" s="95"/>
      <c r="AT56150" s="95"/>
      <c r="AU56150" s="95"/>
      <c r="AV56150" s="95"/>
      <c r="AW56150" s="95"/>
      <c r="AX56150" s="95"/>
      <c r="AY56150" s="95"/>
      <c r="AZ56150" s="95"/>
      <c r="BA56150" s="95"/>
      <c r="BB56150" s="95"/>
      <c r="BC56150" s="95"/>
      <c r="BD56150" s="95"/>
      <c r="BE56150" s="95"/>
      <c r="BF56150" s="95"/>
      <c r="BG56150" s="95"/>
      <c r="BH56150" s="95"/>
      <c r="BI56150" s="95"/>
      <c r="BJ56150" s="95"/>
      <c r="BK56150" s="95"/>
      <c r="BL56150" s="95"/>
      <c r="BM56150" s="95"/>
      <c r="BN56150" s="95"/>
      <c r="CA56150" s="95"/>
    </row>
    <row r="56151" spans="31:79" s="97" customFormat="1" x14ac:dyDescent="0.2">
      <c r="AE56151" s="95"/>
      <c r="AF56151" s="95"/>
      <c r="AN56151" s="95"/>
      <c r="AO56151" s="95"/>
      <c r="AP56151" s="95"/>
      <c r="AQ56151" s="95"/>
      <c r="AR56151" s="95"/>
      <c r="AS56151" s="95"/>
      <c r="AT56151" s="95"/>
      <c r="AU56151" s="95"/>
      <c r="AV56151" s="95"/>
      <c r="AW56151" s="95"/>
      <c r="AX56151" s="95"/>
      <c r="AY56151" s="95"/>
      <c r="AZ56151" s="95"/>
      <c r="BA56151" s="95"/>
      <c r="BB56151" s="95"/>
      <c r="BC56151" s="95"/>
      <c r="BD56151" s="95"/>
      <c r="BE56151" s="95"/>
      <c r="BF56151" s="95"/>
      <c r="BG56151" s="95"/>
      <c r="BH56151" s="95"/>
      <c r="BI56151" s="95"/>
      <c r="BJ56151" s="95"/>
      <c r="BK56151" s="95"/>
      <c r="BL56151" s="95"/>
      <c r="BM56151" s="95"/>
      <c r="BN56151" s="95"/>
      <c r="CA56151" s="95"/>
    </row>
    <row r="56152" spans="31:79" s="97" customFormat="1" x14ac:dyDescent="0.2">
      <c r="AE56152" s="95"/>
      <c r="AF56152" s="95"/>
      <c r="AN56152" s="95"/>
      <c r="AO56152" s="95"/>
      <c r="AP56152" s="95"/>
      <c r="AQ56152" s="95"/>
      <c r="AR56152" s="95"/>
      <c r="AS56152" s="95"/>
      <c r="AT56152" s="95"/>
      <c r="AU56152" s="95"/>
      <c r="AV56152" s="95"/>
      <c r="AW56152" s="95"/>
      <c r="AX56152" s="95"/>
      <c r="AY56152" s="95"/>
      <c r="AZ56152" s="95"/>
      <c r="BA56152" s="95"/>
      <c r="BB56152" s="95"/>
      <c r="BC56152" s="95"/>
      <c r="BD56152" s="95"/>
      <c r="BE56152" s="95"/>
      <c r="BF56152" s="95"/>
      <c r="BG56152" s="95"/>
      <c r="BH56152" s="95"/>
      <c r="BI56152" s="95"/>
      <c r="BJ56152" s="95"/>
      <c r="BK56152" s="95"/>
      <c r="BL56152" s="95"/>
      <c r="BM56152" s="95"/>
      <c r="BN56152" s="95"/>
      <c r="CA56152" s="95"/>
    </row>
    <row r="56153" spans="31:79" s="97" customFormat="1" x14ac:dyDescent="0.2">
      <c r="AE56153" s="95"/>
      <c r="AF56153" s="95"/>
      <c r="AN56153" s="95"/>
      <c r="AO56153" s="95"/>
      <c r="AP56153" s="95"/>
      <c r="AQ56153" s="95"/>
      <c r="AR56153" s="95"/>
      <c r="AS56153" s="95"/>
      <c r="AT56153" s="95"/>
      <c r="AU56153" s="95"/>
      <c r="AV56153" s="95"/>
      <c r="AW56153" s="95"/>
      <c r="AX56153" s="95"/>
      <c r="AY56153" s="95"/>
      <c r="AZ56153" s="95"/>
      <c r="BA56153" s="95"/>
      <c r="BB56153" s="95"/>
      <c r="BC56153" s="95"/>
      <c r="BD56153" s="95"/>
      <c r="BE56153" s="95"/>
      <c r="BF56153" s="95"/>
      <c r="BG56153" s="95"/>
      <c r="BH56153" s="95"/>
      <c r="BI56153" s="95"/>
      <c r="BJ56153" s="95"/>
      <c r="BK56153" s="95"/>
      <c r="BL56153" s="95"/>
      <c r="BM56153" s="95"/>
      <c r="BN56153" s="95"/>
      <c r="CA56153" s="95"/>
    </row>
    <row r="56154" spans="31:79" s="97" customFormat="1" x14ac:dyDescent="0.2">
      <c r="AE56154" s="95"/>
      <c r="AF56154" s="95"/>
      <c r="AN56154" s="95"/>
      <c r="AO56154" s="95"/>
      <c r="AP56154" s="95"/>
      <c r="AQ56154" s="95"/>
      <c r="AR56154" s="95"/>
      <c r="AS56154" s="95"/>
      <c r="AT56154" s="95"/>
      <c r="AU56154" s="95"/>
      <c r="AV56154" s="95"/>
      <c r="AW56154" s="95"/>
      <c r="AX56154" s="95"/>
      <c r="AY56154" s="95"/>
      <c r="AZ56154" s="95"/>
      <c r="BA56154" s="95"/>
      <c r="BB56154" s="95"/>
      <c r="BC56154" s="95"/>
      <c r="BD56154" s="95"/>
      <c r="BE56154" s="95"/>
      <c r="BF56154" s="95"/>
      <c r="BG56154" s="95"/>
      <c r="BH56154" s="95"/>
      <c r="BI56154" s="95"/>
      <c r="BJ56154" s="95"/>
      <c r="BK56154" s="95"/>
      <c r="BL56154" s="95"/>
      <c r="BM56154" s="95"/>
      <c r="BN56154" s="95"/>
      <c r="CA56154" s="95"/>
    </row>
    <row r="56155" spans="31:79" s="97" customFormat="1" x14ac:dyDescent="0.2">
      <c r="AE56155" s="95"/>
      <c r="AF56155" s="95"/>
      <c r="AN56155" s="95"/>
      <c r="AO56155" s="95"/>
      <c r="AP56155" s="95"/>
      <c r="AQ56155" s="95"/>
      <c r="AR56155" s="95"/>
      <c r="AS56155" s="95"/>
      <c r="AT56155" s="95"/>
      <c r="AU56155" s="95"/>
      <c r="AV56155" s="95"/>
      <c r="AW56155" s="95"/>
      <c r="AX56155" s="95"/>
      <c r="AY56155" s="95"/>
      <c r="AZ56155" s="95"/>
      <c r="BA56155" s="95"/>
      <c r="BB56155" s="95"/>
      <c r="BC56155" s="95"/>
      <c r="BD56155" s="95"/>
      <c r="BE56155" s="95"/>
      <c r="BF56155" s="95"/>
      <c r="BG56155" s="95"/>
      <c r="BH56155" s="95"/>
      <c r="BI56155" s="95"/>
      <c r="BJ56155" s="95"/>
      <c r="BK56155" s="95"/>
      <c r="BL56155" s="95"/>
      <c r="BM56155" s="95"/>
      <c r="BN56155" s="95"/>
      <c r="CA56155" s="95"/>
    </row>
    <row r="56156" spans="31:79" s="97" customFormat="1" x14ac:dyDescent="0.2">
      <c r="AE56156" s="95"/>
      <c r="AF56156" s="95"/>
      <c r="AN56156" s="95"/>
      <c r="AO56156" s="95"/>
      <c r="AP56156" s="95"/>
      <c r="AQ56156" s="95"/>
      <c r="AR56156" s="95"/>
      <c r="AS56156" s="95"/>
      <c r="AT56156" s="95"/>
      <c r="AU56156" s="95"/>
      <c r="AV56156" s="95"/>
      <c r="AW56156" s="95"/>
      <c r="AX56156" s="95"/>
      <c r="AY56156" s="95"/>
      <c r="AZ56156" s="95"/>
      <c r="BA56156" s="95"/>
      <c r="BB56156" s="95"/>
      <c r="BC56156" s="95"/>
      <c r="BD56156" s="95"/>
      <c r="BE56156" s="95"/>
      <c r="BF56156" s="95"/>
      <c r="BG56156" s="95"/>
      <c r="BH56156" s="95"/>
      <c r="BI56156" s="95"/>
      <c r="BJ56156" s="95"/>
      <c r="BK56156" s="95"/>
      <c r="BL56156" s="95"/>
      <c r="BM56156" s="95"/>
      <c r="BN56156" s="95"/>
      <c r="CA56156" s="95"/>
    </row>
    <row r="56157" spans="31:79" s="97" customFormat="1" x14ac:dyDescent="0.2">
      <c r="AE56157" s="95"/>
      <c r="AF56157" s="95"/>
      <c r="AN56157" s="95"/>
      <c r="AO56157" s="95"/>
      <c r="AP56157" s="95"/>
      <c r="AQ56157" s="95"/>
      <c r="AR56157" s="95"/>
      <c r="AS56157" s="95"/>
      <c r="AT56157" s="95"/>
      <c r="AU56157" s="95"/>
      <c r="AV56157" s="95"/>
      <c r="AW56157" s="95"/>
      <c r="AX56157" s="95"/>
      <c r="AY56157" s="95"/>
      <c r="AZ56157" s="95"/>
      <c r="BA56157" s="95"/>
      <c r="BB56157" s="95"/>
      <c r="BC56157" s="95"/>
      <c r="BD56157" s="95"/>
      <c r="BE56157" s="95"/>
      <c r="BF56157" s="95"/>
      <c r="BG56157" s="95"/>
      <c r="BH56157" s="95"/>
      <c r="BI56157" s="95"/>
      <c r="BJ56157" s="95"/>
      <c r="BK56157" s="95"/>
      <c r="BL56157" s="95"/>
      <c r="BM56157" s="95"/>
      <c r="BN56157" s="95"/>
      <c r="CA56157" s="95"/>
    </row>
    <row r="56158" spans="31:79" s="97" customFormat="1" x14ac:dyDescent="0.2">
      <c r="AE56158" s="95"/>
      <c r="AF56158" s="95"/>
      <c r="AN56158" s="95"/>
      <c r="AO56158" s="95"/>
      <c r="AP56158" s="95"/>
      <c r="AQ56158" s="95"/>
      <c r="AR56158" s="95"/>
      <c r="AS56158" s="95"/>
      <c r="AT56158" s="95"/>
      <c r="AU56158" s="95"/>
      <c r="AV56158" s="95"/>
      <c r="AW56158" s="95"/>
      <c r="AX56158" s="95"/>
      <c r="AY56158" s="95"/>
      <c r="AZ56158" s="95"/>
      <c r="BA56158" s="95"/>
      <c r="BB56158" s="95"/>
      <c r="BC56158" s="95"/>
      <c r="BD56158" s="95"/>
      <c r="BE56158" s="95"/>
      <c r="BF56158" s="95"/>
      <c r="BG56158" s="95"/>
      <c r="BH56158" s="95"/>
      <c r="BI56158" s="95"/>
      <c r="BJ56158" s="95"/>
      <c r="BK56158" s="95"/>
      <c r="BL56158" s="95"/>
      <c r="BM56158" s="95"/>
      <c r="BN56158" s="95"/>
      <c r="CA56158" s="95"/>
    </row>
    <row r="56159" spans="31:79" s="97" customFormat="1" x14ac:dyDescent="0.2">
      <c r="AE56159" s="95"/>
      <c r="AF56159" s="95"/>
      <c r="AN56159" s="95"/>
      <c r="AO56159" s="95"/>
      <c r="AP56159" s="95"/>
      <c r="AQ56159" s="95"/>
      <c r="AR56159" s="95"/>
      <c r="AS56159" s="95"/>
      <c r="AT56159" s="95"/>
      <c r="AU56159" s="95"/>
      <c r="AV56159" s="95"/>
      <c r="AW56159" s="95"/>
      <c r="AX56159" s="95"/>
      <c r="AY56159" s="95"/>
      <c r="AZ56159" s="95"/>
      <c r="BA56159" s="95"/>
      <c r="BB56159" s="95"/>
      <c r="BC56159" s="95"/>
      <c r="BD56159" s="95"/>
      <c r="BE56159" s="95"/>
      <c r="BF56159" s="95"/>
      <c r="BG56159" s="95"/>
      <c r="BH56159" s="95"/>
      <c r="BI56159" s="95"/>
      <c r="BJ56159" s="95"/>
      <c r="BK56159" s="95"/>
      <c r="BL56159" s="95"/>
      <c r="BM56159" s="95"/>
      <c r="BN56159" s="95"/>
      <c r="CA56159" s="95"/>
    </row>
    <row r="56160" spans="31:79" s="97" customFormat="1" x14ac:dyDescent="0.2">
      <c r="AE56160" s="95"/>
      <c r="AF56160" s="95"/>
      <c r="AN56160" s="95"/>
      <c r="AO56160" s="95"/>
      <c r="AP56160" s="95"/>
      <c r="AQ56160" s="95"/>
      <c r="AR56160" s="95"/>
      <c r="AS56160" s="95"/>
      <c r="AT56160" s="95"/>
      <c r="AU56160" s="95"/>
      <c r="AV56160" s="95"/>
      <c r="AW56160" s="95"/>
      <c r="AX56160" s="95"/>
      <c r="AY56160" s="95"/>
      <c r="AZ56160" s="95"/>
      <c r="BA56160" s="95"/>
      <c r="BB56160" s="95"/>
      <c r="BC56160" s="95"/>
      <c r="BD56160" s="95"/>
      <c r="BE56160" s="95"/>
      <c r="BF56160" s="95"/>
      <c r="BG56160" s="95"/>
      <c r="BH56160" s="95"/>
      <c r="BI56160" s="95"/>
      <c r="BJ56160" s="95"/>
      <c r="BK56160" s="95"/>
      <c r="BL56160" s="95"/>
      <c r="BM56160" s="95"/>
      <c r="BN56160" s="95"/>
      <c r="CA56160" s="95"/>
    </row>
    <row r="56161" spans="31:79" s="97" customFormat="1" x14ac:dyDescent="0.2">
      <c r="AE56161" s="95"/>
      <c r="AF56161" s="95"/>
      <c r="AN56161" s="95"/>
      <c r="AO56161" s="95"/>
      <c r="AP56161" s="95"/>
      <c r="AQ56161" s="95"/>
      <c r="AR56161" s="95"/>
      <c r="AS56161" s="95"/>
      <c r="AT56161" s="95"/>
      <c r="AU56161" s="95"/>
      <c r="AV56161" s="95"/>
      <c r="AW56161" s="95"/>
      <c r="AX56161" s="95"/>
      <c r="AY56161" s="95"/>
      <c r="AZ56161" s="95"/>
      <c r="BA56161" s="95"/>
      <c r="BB56161" s="95"/>
      <c r="BC56161" s="95"/>
      <c r="BD56161" s="95"/>
      <c r="BE56161" s="95"/>
      <c r="BF56161" s="95"/>
      <c r="BG56161" s="95"/>
      <c r="BH56161" s="95"/>
      <c r="BI56161" s="95"/>
      <c r="BJ56161" s="95"/>
      <c r="BK56161" s="95"/>
      <c r="BL56161" s="95"/>
      <c r="BM56161" s="95"/>
      <c r="BN56161" s="95"/>
      <c r="CA56161" s="95"/>
    </row>
    <row r="56162" spans="31:79" s="97" customFormat="1" x14ac:dyDescent="0.2">
      <c r="AE56162" s="95"/>
      <c r="AF56162" s="95"/>
      <c r="AN56162" s="95"/>
      <c r="AO56162" s="95"/>
      <c r="AP56162" s="95"/>
      <c r="AQ56162" s="95"/>
      <c r="AR56162" s="95"/>
      <c r="AS56162" s="95"/>
      <c r="AT56162" s="95"/>
      <c r="AU56162" s="95"/>
      <c r="AV56162" s="95"/>
      <c r="AW56162" s="95"/>
      <c r="AX56162" s="95"/>
      <c r="AY56162" s="95"/>
      <c r="AZ56162" s="95"/>
      <c r="BA56162" s="95"/>
      <c r="BB56162" s="95"/>
      <c r="BC56162" s="95"/>
      <c r="BD56162" s="95"/>
      <c r="BE56162" s="95"/>
      <c r="BF56162" s="95"/>
      <c r="BG56162" s="95"/>
      <c r="BH56162" s="95"/>
      <c r="BI56162" s="95"/>
      <c r="BJ56162" s="95"/>
      <c r="BK56162" s="95"/>
      <c r="BL56162" s="95"/>
      <c r="BM56162" s="95"/>
      <c r="BN56162" s="95"/>
      <c r="CA56162" s="95"/>
    </row>
    <row r="56163" spans="31:79" s="97" customFormat="1" x14ac:dyDescent="0.2">
      <c r="AE56163" s="95"/>
      <c r="AF56163" s="95"/>
      <c r="AN56163" s="95"/>
      <c r="AO56163" s="95"/>
      <c r="AP56163" s="95"/>
      <c r="AQ56163" s="95"/>
      <c r="AR56163" s="95"/>
      <c r="AS56163" s="95"/>
      <c r="AT56163" s="95"/>
      <c r="AU56163" s="95"/>
      <c r="AV56163" s="95"/>
      <c r="AW56163" s="95"/>
      <c r="AX56163" s="95"/>
      <c r="AY56163" s="95"/>
      <c r="AZ56163" s="95"/>
      <c r="BA56163" s="95"/>
      <c r="BB56163" s="95"/>
      <c r="BC56163" s="95"/>
      <c r="BD56163" s="95"/>
      <c r="BE56163" s="95"/>
      <c r="BF56163" s="95"/>
      <c r="BG56163" s="95"/>
      <c r="BH56163" s="95"/>
      <c r="BI56163" s="95"/>
      <c r="BJ56163" s="95"/>
      <c r="BK56163" s="95"/>
      <c r="BL56163" s="95"/>
      <c r="BM56163" s="95"/>
      <c r="BN56163" s="95"/>
      <c r="CA56163" s="95"/>
    </row>
    <row r="56164" spans="31:79" s="97" customFormat="1" x14ac:dyDescent="0.2">
      <c r="AE56164" s="95"/>
      <c r="AF56164" s="95"/>
      <c r="AN56164" s="95"/>
      <c r="AO56164" s="95"/>
      <c r="AP56164" s="95"/>
      <c r="AQ56164" s="95"/>
      <c r="AR56164" s="95"/>
      <c r="AS56164" s="95"/>
      <c r="AT56164" s="95"/>
      <c r="AU56164" s="95"/>
      <c r="AV56164" s="95"/>
      <c r="AW56164" s="95"/>
      <c r="AX56164" s="95"/>
      <c r="AY56164" s="95"/>
      <c r="AZ56164" s="95"/>
      <c r="BA56164" s="95"/>
      <c r="BB56164" s="95"/>
      <c r="BC56164" s="95"/>
      <c r="BD56164" s="95"/>
      <c r="BE56164" s="95"/>
      <c r="BF56164" s="95"/>
      <c r="BG56164" s="95"/>
      <c r="BH56164" s="95"/>
      <c r="BI56164" s="95"/>
      <c r="BJ56164" s="95"/>
      <c r="BK56164" s="95"/>
      <c r="BL56164" s="95"/>
      <c r="BM56164" s="95"/>
      <c r="BN56164" s="95"/>
      <c r="CA56164" s="95"/>
    </row>
    <row r="56165" spans="31:79" s="97" customFormat="1" x14ac:dyDescent="0.2">
      <c r="AE56165" s="95"/>
      <c r="AF56165" s="95"/>
      <c r="AN56165" s="95"/>
      <c r="AO56165" s="95"/>
      <c r="AP56165" s="95"/>
      <c r="AQ56165" s="95"/>
      <c r="AR56165" s="95"/>
      <c r="AS56165" s="95"/>
      <c r="AT56165" s="95"/>
      <c r="AU56165" s="95"/>
      <c r="AV56165" s="95"/>
      <c r="AW56165" s="95"/>
      <c r="AX56165" s="95"/>
      <c r="AY56165" s="95"/>
      <c r="AZ56165" s="95"/>
      <c r="BA56165" s="95"/>
      <c r="BB56165" s="95"/>
      <c r="BC56165" s="95"/>
      <c r="BD56165" s="95"/>
      <c r="BE56165" s="95"/>
      <c r="BF56165" s="95"/>
      <c r="BG56165" s="95"/>
      <c r="BH56165" s="95"/>
      <c r="BI56165" s="95"/>
      <c r="BJ56165" s="95"/>
      <c r="BK56165" s="95"/>
      <c r="BL56165" s="95"/>
      <c r="BM56165" s="95"/>
      <c r="BN56165" s="95"/>
      <c r="CA56165" s="95"/>
    </row>
    <row r="56166" spans="31:79" s="97" customFormat="1" x14ac:dyDescent="0.2">
      <c r="AE56166" s="95"/>
      <c r="AF56166" s="95"/>
      <c r="AN56166" s="95"/>
      <c r="AO56166" s="95"/>
      <c r="AP56166" s="95"/>
      <c r="AQ56166" s="95"/>
      <c r="AR56166" s="95"/>
      <c r="AS56166" s="95"/>
      <c r="AT56166" s="95"/>
      <c r="AU56166" s="95"/>
      <c r="AV56166" s="95"/>
      <c r="AW56166" s="95"/>
      <c r="AX56166" s="95"/>
      <c r="AY56166" s="95"/>
      <c r="AZ56166" s="95"/>
      <c r="BA56166" s="95"/>
      <c r="BB56166" s="95"/>
      <c r="BC56166" s="95"/>
      <c r="BD56166" s="95"/>
      <c r="BE56166" s="95"/>
      <c r="BF56166" s="95"/>
      <c r="BG56166" s="95"/>
      <c r="BH56166" s="95"/>
      <c r="BI56166" s="95"/>
      <c r="BJ56166" s="95"/>
      <c r="BK56166" s="95"/>
      <c r="BL56166" s="95"/>
      <c r="BM56166" s="95"/>
      <c r="BN56166" s="95"/>
      <c r="CA56166" s="95"/>
    </row>
    <row r="56167" spans="31:79" s="97" customFormat="1" x14ac:dyDescent="0.2">
      <c r="AE56167" s="95"/>
      <c r="AF56167" s="95"/>
      <c r="AN56167" s="95"/>
      <c r="AO56167" s="95"/>
      <c r="AP56167" s="95"/>
      <c r="AQ56167" s="95"/>
      <c r="AR56167" s="95"/>
      <c r="AS56167" s="95"/>
      <c r="AT56167" s="95"/>
      <c r="AU56167" s="95"/>
      <c r="AV56167" s="95"/>
      <c r="AW56167" s="95"/>
      <c r="AX56167" s="95"/>
      <c r="AY56167" s="95"/>
      <c r="AZ56167" s="95"/>
      <c r="BA56167" s="95"/>
      <c r="BB56167" s="95"/>
      <c r="BC56167" s="95"/>
      <c r="BD56167" s="95"/>
      <c r="BE56167" s="95"/>
      <c r="BF56167" s="95"/>
      <c r="BG56167" s="95"/>
      <c r="BH56167" s="95"/>
      <c r="BI56167" s="95"/>
      <c r="BJ56167" s="95"/>
      <c r="BK56167" s="95"/>
      <c r="BL56167" s="95"/>
      <c r="BM56167" s="95"/>
      <c r="BN56167" s="95"/>
      <c r="CA56167" s="95"/>
    </row>
    <row r="56168" spans="31:79" s="97" customFormat="1" x14ac:dyDescent="0.2">
      <c r="AE56168" s="95"/>
      <c r="AF56168" s="95"/>
      <c r="AN56168" s="95"/>
      <c r="AO56168" s="95"/>
      <c r="AP56168" s="95"/>
      <c r="AQ56168" s="95"/>
      <c r="AR56168" s="95"/>
      <c r="AS56168" s="95"/>
      <c r="AT56168" s="95"/>
      <c r="AU56168" s="95"/>
      <c r="AV56168" s="95"/>
      <c r="AW56168" s="95"/>
      <c r="AX56168" s="95"/>
      <c r="AY56168" s="95"/>
      <c r="AZ56168" s="95"/>
      <c r="BA56168" s="95"/>
      <c r="BB56168" s="95"/>
      <c r="BC56168" s="95"/>
      <c r="BD56168" s="95"/>
      <c r="BE56168" s="95"/>
      <c r="BF56168" s="95"/>
      <c r="BG56168" s="95"/>
      <c r="BH56168" s="95"/>
      <c r="BI56168" s="95"/>
      <c r="BJ56168" s="95"/>
      <c r="BK56168" s="95"/>
      <c r="BL56168" s="95"/>
      <c r="BM56168" s="95"/>
      <c r="BN56168" s="95"/>
      <c r="CA56168" s="95"/>
    </row>
    <row r="56169" spans="31:79" s="97" customFormat="1" x14ac:dyDescent="0.2">
      <c r="AE56169" s="95"/>
      <c r="AF56169" s="95"/>
      <c r="AN56169" s="95"/>
      <c r="AO56169" s="95"/>
      <c r="AP56169" s="95"/>
      <c r="AQ56169" s="95"/>
      <c r="AR56169" s="95"/>
      <c r="AS56169" s="95"/>
      <c r="AT56169" s="95"/>
      <c r="AU56169" s="95"/>
      <c r="AV56169" s="95"/>
      <c r="AW56169" s="95"/>
      <c r="AX56169" s="95"/>
      <c r="AY56169" s="95"/>
      <c r="AZ56169" s="95"/>
      <c r="BA56169" s="95"/>
      <c r="BB56169" s="95"/>
      <c r="BC56169" s="95"/>
      <c r="BD56169" s="95"/>
      <c r="BE56169" s="95"/>
      <c r="BF56169" s="95"/>
      <c r="BG56169" s="95"/>
      <c r="BH56169" s="95"/>
      <c r="BI56169" s="95"/>
      <c r="BJ56169" s="95"/>
      <c r="BK56169" s="95"/>
      <c r="BL56169" s="95"/>
      <c r="BM56169" s="95"/>
      <c r="BN56169" s="95"/>
      <c r="CA56169" s="95"/>
    </row>
    <row r="56170" spans="31:79" s="97" customFormat="1" x14ac:dyDescent="0.2">
      <c r="AE56170" s="95"/>
      <c r="AF56170" s="95"/>
      <c r="AN56170" s="95"/>
      <c r="AO56170" s="95"/>
      <c r="AP56170" s="95"/>
      <c r="AQ56170" s="95"/>
      <c r="AR56170" s="95"/>
      <c r="AS56170" s="95"/>
      <c r="AT56170" s="95"/>
      <c r="AU56170" s="95"/>
      <c r="AV56170" s="95"/>
      <c r="AW56170" s="95"/>
      <c r="AX56170" s="95"/>
      <c r="AY56170" s="95"/>
      <c r="AZ56170" s="95"/>
      <c r="BA56170" s="95"/>
      <c r="BB56170" s="95"/>
      <c r="BC56170" s="95"/>
      <c r="BD56170" s="95"/>
      <c r="BE56170" s="95"/>
      <c r="BF56170" s="95"/>
      <c r="BG56170" s="95"/>
      <c r="BH56170" s="95"/>
      <c r="BI56170" s="95"/>
      <c r="BJ56170" s="95"/>
      <c r="BK56170" s="95"/>
      <c r="BL56170" s="95"/>
      <c r="BM56170" s="95"/>
      <c r="BN56170" s="95"/>
      <c r="CA56170" s="95"/>
    </row>
    <row r="56171" spans="31:79" s="97" customFormat="1" x14ac:dyDescent="0.2">
      <c r="AE56171" s="95"/>
      <c r="AF56171" s="95"/>
      <c r="AN56171" s="95"/>
      <c r="AO56171" s="95"/>
      <c r="AP56171" s="95"/>
      <c r="AQ56171" s="95"/>
      <c r="AR56171" s="95"/>
      <c r="AS56171" s="95"/>
      <c r="AT56171" s="95"/>
      <c r="AU56171" s="95"/>
      <c r="AV56171" s="95"/>
      <c r="AW56171" s="95"/>
      <c r="AX56171" s="95"/>
      <c r="AY56171" s="95"/>
      <c r="AZ56171" s="95"/>
      <c r="BA56171" s="95"/>
      <c r="BB56171" s="95"/>
      <c r="BC56171" s="95"/>
      <c r="BD56171" s="95"/>
      <c r="BE56171" s="95"/>
      <c r="BF56171" s="95"/>
      <c r="BG56171" s="95"/>
      <c r="BH56171" s="95"/>
      <c r="BI56171" s="95"/>
      <c r="BJ56171" s="95"/>
      <c r="BK56171" s="95"/>
      <c r="BL56171" s="95"/>
      <c r="BM56171" s="95"/>
      <c r="BN56171" s="95"/>
      <c r="CA56171" s="95"/>
    </row>
    <row r="56172" spans="31:79" s="97" customFormat="1" x14ac:dyDescent="0.2">
      <c r="AE56172" s="95"/>
      <c r="AF56172" s="95"/>
      <c r="AN56172" s="95"/>
      <c r="AO56172" s="95"/>
      <c r="AP56172" s="95"/>
      <c r="AQ56172" s="95"/>
      <c r="AR56172" s="95"/>
      <c r="AS56172" s="95"/>
      <c r="AT56172" s="95"/>
      <c r="AU56172" s="95"/>
      <c r="AV56172" s="95"/>
      <c r="AW56172" s="95"/>
      <c r="AX56172" s="95"/>
      <c r="AY56172" s="95"/>
      <c r="AZ56172" s="95"/>
      <c r="BA56172" s="95"/>
      <c r="BB56172" s="95"/>
      <c r="BC56172" s="95"/>
      <c r="BD56172" s="95"/>
      <c r="BE56172" s="95"/>
      <c r="BF56172" s="95"/>
      <c r="BG56172" s="95"/>
      <c r="BH56172" s="95"/>
      <c r="BI56172" s="95"/>
      <c r="BJ56172" s="95"/>
      <c r="BK56172" s="95"/>
      <c r="BL56172" s="95"/>
      <c r="BM56172" s="95"/>
      <c r="BN56172" s="95"/>
      <c r="CA56172" s="95"/>
    </row>
    <row r="56173" spans="31:79" s="97" customFormat="1" x14ac:dyDescent="0.2">
      <c r="AE56173" s="95"/>
      <c r="AF56173" s="95"/>
      <c r="AN56173" s="95"/>
      <c r="AO56173" s="95"/>
      <c r="AP56173" s="95"/>
      <c r="AQ56173" s="95"/>
      <c r="AR56173" s="95"/>
      <c r="AS56173" s="95"/>
      <c r="AT56173" s="95"/>
      <c r="AU56173" s="95"/>
      <c r="AV56173" s="95"/>
      <c r="AW56173" s="95"/>
      <c r="AX56173" s="95"/>
      <c r="AY56173" s="95"/>
      <c r="AZ56173" s="95"/>
      <c r="BA56173" s="95"/>
      <c r="BB56173" s="95"/>
      <c r="BC56173" s="95"/>
      <c r="BD56173" s="95"/>
      <c r="BE56173" s="95"/>
      <c r="BF56173" s="95"/>
      <c r="BG56173" s="95"/>
      <c r="BH56173" s="95"/>
      <c r="BI56173" s="95"/>
      <c r="BJ56173" s="95"/>
      <c r="BK56173" s="95"/>
      <c r="BL56173" s="95"/>
      <c r="BM56173" s="95"/>
      <c r="BN56173" s="95"/>
      <c r="CA56173" s="95"/>
    </row>
    <row r="56174" spans="31:79" s="97" customFormat="1" x14ac:dyDescent="0.2">
      <c r="AE56174" s="95"/>
      <c r="AF56174" s="95"/>
      <c r="AN56174" s="95"/>
      <c r="AO56174" s="95"/>
      <c r="AP56174" s="95"/>
      <c r="AQ56174" s="95"/>
      <c r="AR56174" s="95"/>
      <c r="AS56174" s="95"/>
      <c r="AT56174" s="95"/>
      <c r="AU56174" s="95"/>
      <c r="AV56174" s="95"/>
      <c r="AW56174" s="95"/>
      <c r="AX56174" s="95"/>
      <c r="AY56174" s="95"/>
      <c r="AZ56174" s="95"/>
      <c r="BA56174" s="95"/>
      <c r="BB56174" s="95"/>
      <c r="BC56174" s="95"/>
      <c r="BD56174" s="95"/>
      <c r="BE56174" s="95"/>
      <c r="BF56174" s="95"/>
      <c r="BG56174" s="95"/>
      <c r="BH56174" s="95"/>
      <c r="BI56174" s="95"/>
      <c r="BJ56174" s="95"/>
      <c r="BK56174" s="95"/>
      <c r="BL56174" s="95"/>
      <c r="BM56174" s="95"/>
      <c r="BN56174" s="95"/>
      <c r="CA56174" s="95"/>
    </row>
    <row r="56175" spans="31:79" s="97" customFormat="1" x14ac:dyDescent="0.2">
      <c r="AE56175" s="95"/>
      <c r="AF56175" s="95"/>
      <c r="AN56175" s="95"/>
      <c r="AO56175" s="95"/>
      <c r="AP56175" s="95"/>
      <c r="AQ56175" s="95"/>
      <c r="AR56175" s="95"/>
      <c r="AS56175" s="95"/>
      <c r="AT56175" s="95"/>
      <c r="AU56175" s="95"/>
      <c r="AV56175" s="95"/>
      <c r="AW56175" s="95"/>
      <c r="AX56175" s="95"/>
      <c r="AY56175" s="95"/>
      <c r="AZ56175" s="95"/>
      <c r="BA56175" s="95"/>
      <c r="BB56175" s="95"/>
      <c r="BC56175" s="95"/>
      <c r="BD56175" s="95"/>
      <c r="BE56175" s="95"/>
      <c r="BF56175" s="95"/>
      <c r="BG56175" s="95"/>
      <c r="BH56175" s="95"/>
      <c r="BI56175" s="95"/>
      <c r="BJ56175" s="95"/>
      <c r="BK56175" s="95"/>
      <c r="BL56175" s="95"/>
      <c r="BM56175" s="95"/>
      <c r="BN56175" s="95"/>
      <c r="CA56175" s="95"/>
    </row>
    <row r="56176" spans="31:79" s="97" customFormat="1" x14ac:dyDescent="0.2">
      <c r="AE56176" s="95"/>
      <c r="AF56176" s="95"/>
      <c r="AN56176" s="95"/>
      <c r="AO56176" s="95"/>
      <c r="AP56176" s="95"/>
      <c r="AQ56176" s="95"/>
      <c r="AR56176" s="95"/>
      <c r="AS56176" s="95"/>
      <c r="AT56176" s="95"/>
      <c r="AU56176" s="95"/>
      <c r="AV56176" s="95"/>
      <c r="AW56176" s="95"/>
      <c r="AX56176" s="95"/>
      <c r="AY56176" s="95"/>
      <c r="AZ56176" s="95"/>
      <c r="BA56176" s="95"/>
      <c r="BB56176" s="95"/>
      <c r="BC56176" s="95"/>
      <c r="BD56176" s="95"/>
      <c r="BE56176" s="95"/>
      <c r="BF56176" s="95"/>
      <c r="BG56176" s="95"/>
      <c r="BH56176" s="95"/>
      <c r="BI56176" s="95"/>
      <c r="BJ56176" s="95"/>
      <c r="BK56176" s="95"/>
      <c r="BL56176" s="95"/>
      <c r="BM56176" s="95"/>
      <c r="BN56176" s="95"/>
      <c r="CA56176" s="95"/>
    </row>
    <row r="56177" spans="31:79" s="97" customFormat="1" x14ac:dyDescent="0.2">
      <c r="AE56177" s="95"/>
      <c r="AF56177" s="95"/>
      <c r="AN56177" s="95"/>
      <c r="AO56177" s="95"/>
      <c r="AP56177" s="95"/>
      <c r="AQ56177" s="95"/>
      <c r="AR56177" s="95"/>
      <c r="AS56177" s="95"/>
      <c r="AT56177" s="95"/>
      <c r="AU56177" s="95"/>
      <c r="AV56177" s="95"/>
      <c r="AW56177" s="95"/>
      <c r="AX56177" s="95"/>
      <c r="AY56177" s="95"/>
      <c r="AZ56177" s="95"/>
      <c r="BA56177" s="95"/>
      <c r="BB56177" s="95"/>
      <c r="BC56177" s="95"/>
      <c r="BD56177" s="95"/>
      <c r="BE56177" s="95"/>
      <c r="BF56177" s="95"/>
      <c r="BG56177" s="95"/>
      <c r="BH56177" s="95"/>
      <c r="BI56177" s="95"/>
      <c r="BJ56177" s="95"/>
      <c r="BK56177" s="95"/>
      <c r="BL56177" s="95"/>
      <c r="BM56177" s="95"/>
      <c r="BN56177" s="95"/>
      <c r="CA56177" s="95"/>
    </row>
    <row r="56178" spans="31:79" s="97" customFormat="1" x14ac:dyDescent="0.2">
      <c r="AE56178" s="95"/>
      <c r="AF56178" s="95"/>
      <c r="AN56178" s="95"/>
      <c r="AO56178" s="95"/>
      <c r="AP56178" s="95"/>
      <c r="AQ56178" s="95"/>
      <c r="AR56178" s="95"/>
      <c r="AS56178" s="95"/>
      <c r="AT56178" s="95"/>
      <c r="AU56178" s="95"/>
      <c r="AV56178" s="95"/>
      <c r="AW56178" s="95"/>
      <c r="AX56178" s="95"/>
      <c r="AY56178" s="95"/>
      <c r="AZ56178" s="95"/>
      <c r="BA56178" s="95"/>
      <c r="BB56178" s="95"/>
      <c r="BC56178" s="95"/>
      <c r="BD56178" s="95"/>
      <c r="BE56178" s="95"/>
      <c r="BF56178" s="95"/>
      <c r="BG56178" s="95"/>
      <c r="BH56178" s="95"/>
      <c r="BI56178" s="95"/>
      <c r="BJ56178" s="95"/>
      <c r="BK56178" s="95"/>
      <c r="BL56178" s="95"/>
      <c r="BM56178" s="95"/>
      <c r="BN56178" s="95"/>
      <c r="CA56178" s="95"/>
    </row>
    <row r="56179" spans="31:79" s="97" customFormat="1" x14ac:dyDescent="0.2">
      <c r="AE56179" s="95"/>
      <c r="AF56179" s="95"/>
      <c r="AN56179" s="95"/>
      <c r="AO56179" s="95"/>
      <c r="AP56179" s="95"/>
      <c r="AQ56179" s="95"/>
      <c r="AR56179" s="95"/>
      <c r="AS56179" s="95"/>
      <c r="AT56179" s="95"/>
      <c r="AU56179" s="95"/>
      <c r="AV56179" s="95"/>
      <c r="AW56179" s="95"/>
      <c r="AX56179" s="95"/>
      <c r="AY56179" s="95"/>
      <c r="AZ56179" s="95"/>
      <c r="BA56179" s="95"/>
      <c r="BB56179" s="95"/>
      <c r="BC56179" s="95"/>
      <c r="BD56179" s="95"/>
      <c r="BE56179" s="95"/>
      <c r="BF56179" s="95"/>
      <c r="BG56179" s="95"/>
      <c r="BH56179" s="95"/>
      <c r="BI56179" s="95"/>
      <c r="BJ56179" s="95"/>
      <c r="BK56179" s="95"/>
      <c r="BL56179" s="95"/>
      <c r="BM56179" s="95"/>
      <c r="BN56179" s="95"/>
      <c r="CA56179" s="95"/>
    </row>
    <row r="56180" spans="31:79" s="97" customFormat="1" x14ac:dyDescent="0.2">
      <c r="AE56180" s="95"/>
      <c r="AF56180" s="95"/>
      <c r="AN56180" s="95"/>
      <c r="AO56180" s="95"/>
      <c r="AP56180" s="95"/>
      <c r="AQ56180" s="95"/>
      <c r="AR56180" s="95"/>
      <c r="AS56180" s="95"/>
      <c r="AT56180" s="95"/>
      <c r="AU56180" s="95"/>
      <c r="AV56180" s="95"/>
      <c r="AW56180" s="95"/>
      <c r="AX56180" s="95"/>
      <c r="AY56180" s="95"/>
      <c r="AZ56180" s="95"/>
      <c r="BA56180" s="95"/>
      <c r="BB56180" s="95"/>
      <c r="BC56180" s="95"/>
      <c r="BD56180" s="95"/>
      <c r="BE56180" s="95"/>
      <c r="BF56180" s="95"/>
      <c r="BG56180" s="95"/>
      <c r="BH56180" s="95"/>
      <c r="BI56180" s="95"/>
      <c r="BJ56180" s="95"/>
      <c r="BK56180" s="95"/>
      <c r="BL56180" s="95"/>
      <c r="BM56180" s="95"/>
      <c r="BN56180" s="95"/>
      <c r="CA56180" s="95"/>
    </row>
    <row r="56181" spans="31:79" s="97" customFormat="1" x14ac:dyDescent="0.2">
      <c r="AE56181" s="95"/>
      <c r="AF56181" s="95"/>
      <c r="AN56181" s="95"/>
      <c r="AO56181" s="95"/>
      <c r="AP56181" s="95"/>
      <c r="AQ56181" s="95"/>
      <c r="AR56181" s="95"/>
      <c r="AS56181" s="95"/>
      <c r="AT56181" s="95"/>
      <c r="AU56181" s="95"/>
      <c r="AV56181" s="95"/>
      <c r="AW56181" s="95"/>
      <c r="AX56181" s="95"/>
      <c r="AY56181" s="95"/>
      <c r="AZ56181" s="95"/>
      <c r="BA56181" s="95"/>
      <c r="BB56181" s="95"/>
      <c r="BC56181" s="95"/>
      <c r="BD56181" s="95"/>
      <c r="BE56181" s="95"/>
      <c r="BF56181" s="95"/>
      <c r="BG56181" s="95"/>
      <c r="BH56181" s="95"/>
      <c r="BI56181" s="95"/>
      <c r="BJ56181" s="95"/>
      <c r="BK56181" s="95"/>
      <c r="BL56181" s="95"/>
      <c r="BM56181" s="95"/>
      <c r="BN56181" s="95"/>
      <c r="CA56181" s="95"/>
    </row>
    <row r="56182" spans="31:79" s="97" customFormat="1" x14ac:dyDescent="0.2">
      <c r="AE56182" s="95"/>
      <c r="AF56182" s="95"/>
      <c r="AN56182" s="95"/>
      <c r="AO56182" s="95"/>
      <c r="AP56182" s="95"/>
      <c r="AQ56182" s="95"/>
      <c r="AR56182" s="95"/>
      <c r="AS56182" s="95"/>
      <c r="AT56182" s="95"/>
      <c r="AU56182" s="95"/>
      <c r="AV56182" s="95"/>
      <c r="AW56182" s="95"/>
      <c r="AX56182" s="95"/>
      <c r="AY56182" s="95"/>
      <c r="AZ56182" s="95"/>
      <c r="BA56182" s="95"/>
      <c r="BB56182" s="95"/>
      <c r="BC56182" s="95"/>
      <c r="BD56182" s="95"/>
      <c r="BE56182" s="95"/>
      <c r="BF56182" s="95"/>
      <c r="BG56182" s="95"/>
      <c r="BH56182" s="95"/>
      <c r="BI56182" s="95"/>
      <c r="BJ56182" s="95"/>
      <c r="BK56182" s="95"/>
      <c r="BL56182" s="95"/>
      <c r="BM56182" s="95"/>
      <c r="BN56182" s="95"/>
      <c r="CA56182" s="95"/>
    </row>
    <row r="56183" spans="31:79" s="97" customFormat="1" x14ac:dyDescent="0.2">
      <c r="AE56183" s="95"/>
      <c r="AF56183" s="95"/>
      <c r="AN56183" s="95"/>
      <c r="AO56183" s="95"/>
      <c r="AP56183" s="95"/>
      <c r="AQ56183" s="95"/>
      <c r="AR56183" s="95"/>
      <c r="AS56183" s="95"/>
      <c r="AT56183" s="95"/>
      <c r="AU56183" s="95"/>
      <c r="AV56183" s="95"/>
      <c r="AW56183" s="95"/>
      <c r="AX56183" s="95"/>
      <c r="AY56183" s="95"/>
      <c r="AZ56183" s="95"/>
      <c r="BA56183" s="95"/>
      <c r="BB56183" s="95"/>
      <c r="BC56183" s="95"/>
      <c r="BD56183" s="95"/>
      <c r="BE56183" s="95"/>
      <c r="BF56183" s="95"/>
      <c r="BG56183" s="95"/>
      <c r="BH56183" s="95"/>
      <c r="BI56183" s="95"/>
      <c r="BJ56183" s="95"/>
      <c r="BK56183" s="95"/>
      <c r="BL56183" s="95"/>
      <c r="BM56183" s="95"/>
      <c r="BN56183" s="95"/>
      <c r="CA56183" s="95"/>
    </row>
    <row r="56184" spans="31:79" s="97" customFormat="1" x14ac:dyDescent="0.2">
      <c r="AE56184" s="95"/>
      <c r="AF56184" s="95"/>
      <c r="AN56184" s="95"/>
      <c r="AO56184" s="95"/>
      <c r="AP56184" s="95"/>
      <c r="AQ56184" s="95"/>
      <c r="AR56184" s="95"/>
      <c r="AS56184" s="95"/>
      <c r="AT56184" s="95"/>
      <c r="AU56184" s="95"/>
      <c r="AV56184" s="95"/>
      <c r="AW56184" s="95"/>
      <c r="AX56184" s="95"/>
      <c r="AY56184" s="95"/>
      <c r="AZ56184" s="95"/>
      <c r="BA56184" s="95"/>
      <c r="BB56184" s="95"/>
      <c r="BC56184" s="95"/>
      <c r="BD56184" s="95"/>
      <c r="BE56184" s="95"/>
      <c r="BF56184" s="95"/>
      <c r="BG56184" s="95"/>
      <c r="BH56184" s="95"/>
      <c r="BI56184" s="95"/>
      <c r="BJ56184" s="95"/>
      <c r="BK56184" s="95"/>
      <c r="BL56184" s="95"/>
      <c r="BM56184" s="95"/>
      <c r="BN56184" s="95"/>
      <c r="CA56184" s="95"/>
    </row>
    <row r="56185" spans="31:79" s="97" customFormat="1" x14ac:dyDescent="0.2">
      <c r="AE56185" s="95"/>
      <c r="AF56185" s="95"/>
      <c r="AN56185" s="95"/>
      <c r="AO56185" s="95"/>
      <c r="AP56185" s="95"/>
      <c r="AQ56185" s="95"/>
      <c r="AR56185" s="95"/>
      <c r="AS56185" s="95"/>
      <c r="AT56185" s="95"/>
      <c r="AU56185" s="95"/>
      <c r="AV56185" s="95"/>
      <c r="AW56185" s="95"/>
      <c r="AX56185" s="95"/>
      <c r="AY56185" s="95"/>
      <c r="AZ56185" s="95"/>
      <c r="BA56185" s="95"/>
      <c r="BB56185" s="95"/>
      <c r="BC56185" s="95"/>
      <c r="BD56185" s="95"/>
      <c r="BE56185" s="95"/>
      <c r="BF56185" s="95"/>
      <c r="BG56185" s="95"/>
      <c r="BH56185" s="95"/>
      <c r="BI56185" s="95"/>
      <c r="BJ56185" s="95"/>
      <c r="BK56185" s="95"/>
      <c r="BL56185" s="95"/>
      <c r="BM56185" s="95"/>
      <c r="BN56185" s="95"/>
      <c r="CA56185" s="95"/>
    </row>
    <row r="56186" spans="31:79" s="97" customFormat="1" x14ac:dyDescent="0.2">
      <c r="AE56186" s="95"/>
      <c r="AF56186" s="95"/>
      <c r="AN56186" s="95"/>
      <c r="AO56186" s="95"/>
      <c r="AP56186" s="95"/>
      <c r="AQ56186" s="95"/>
      <c r="AR56186" s="95"/>
      <c r="AS56186" s="95"/>
      <c r="AT56186" s="95"/>
      <c r="AU56186" s="95"/>
      <c r="AV56186" s="95"/>
      <c r="AW56186" s="95"/>
      <c r="AX56186" s="95"/>
      <c r="AY56186" s="95"/>
      <c r="AZ56186" s="95"/>
      <c r="BA56186" s="95"/>
      <c r="BB56186" s="95"/>
      <c r="BC56186" s="95"/>
      <c r="BD56186" s="95"/>
      <c r="BE56186" s="95"/>
      <c r="BF56186" s="95"/>
      <c r="BG56186" s="95"/>
      <c r="BH56186" s="95"/>
      <c r="BI56186" s="95"/>
      <c r="BJ56186" s="95"/>
      <c r="BK56186" s="95"/>
      <c r="BL56186" s="95"/>
      <c r="BM56186" s="95"/>
      <c r="BN56186" s="95"/>
      <c r="CA56186" s="95"/>
    </row>
    <row r="56187" spans="31:79" s="97" customFormat="1" x14ac:dyDescent="0.2">
      <c r="AE56187" s="95"/>
      <c r="AF56187" s="95"/>
      <c r="AN56187" s="95"/>
      <c r="AO56187" s="95"/>
      <c r="AP56187" s="95"/>
      <c r="AQ56187" s="95"/>
      <c r="AR56187" s="95"/>
      <c r="AS56187" s="95"/>
      <c r="AT56187" s="95"/>
      <c r="AU56187" s="95"/>
      <c r="AV56187" s="95"/>
      <c r="AW56187" s="95"/>
      <c r="AX56187" s="95"/>
      <c r="AY56187" s="95"/>
      <c r="AZ56187" s="95"/>
      <c r="BA56187" s="95"/>
      <c r="BB56187" s="95"/>
      <c r="BC56187" s="95"/>
      <c r="BD56187" s="95"/>
      <c r="BE56187" s="95"/>
      <c r="BF56187" s="95"/>
      <c r="BG56187" s="95"/>
      <c r="BH56187" s="95"/>
      <c r="BI56187" s="95"/>
      <c r="BJ56187" s="95"/>
      <c r="BK56187" s="95"/>
      <c r="BL56187" s="95"/>
      <c r="BM56187" s="95"/>
      <c r="BN56187" s="95"/>
      <c r="CA56187" s="95"/>
    </row>
    <row r="56188" spans="31:79" s="97" customFormat="1" x14ac:dyDescent="0.2">
      <c r="AE56188" s="95"/>
      <c r="AF56188" s="95"/>
      <c r="AN56188" s="95"/>
      <c r="AO56188" s="95"/>
      <c r="AP56188" s="95"/>
      <c r="AQ56188" s="95"/>
      <c r="AR56188" s="95"/>
      <c r="AS56188" s="95"/>
      <c r="AT56188" s="95"/>
      <c r="AU56188" s="95"/>
      <c r="AV56188" s="95"/>
      <c r="AW56188" s="95"/>
      <c r="AX56188" s="95"/>
      <c r="AY56188" s="95"/>
      <c r="AZ56188" s="95"/>
      <c r="BA56188" s="95"/>
      <c r="BB56188" s="95"/>
      <c r="BC56188" s="95"/>
      <c r="BD56188" s="95"/>
      <c r="BE56188" s="95"/>
      <c r="BF56188" s="95"/>
      <c r="BG56188" s="95"/>
      <c r="BH56188" s="95"/>
      <c r="BI56188" s="95"/>
      <c r="BJ56188" s="95"/>
      <c r="BK56188" s="95"/>
      <c r="BL56188" s="95"/>
      <c r="BM56188" s="95"/>
      <c r="BN56188" s="95"/>
      <c r="CA56188" s="95"/>
    </row>
    <row r="56189" spans="31:79" s="97" customFormat="1" x14ac:dyDescent="0.2">
      <c r="AE56189" s="95"/>
      <c r="AF56189" s="95"/>
      <c r="AN56189" s="95"/>
      <c r="AO56189" s="95"/>
      <c r="AP56189" s="95"/>
      <c r="AQ56189" s="95"/>
      <c r="AR56189" s="95"/>
      <c r="AS56189" s="95"/>
      <c r="AT56189" s="95"/>
      <c r="AU56189" s="95"/>
      <c r="AV56189" s="95"/>
      <c r="AW56189" s="95"/>
      <c r="AX56189" s="95"/>
      <c r="AY56189" s="95"/>
      <c r="AZ56189" s="95"/>
      <c r="BA56189" s="95"/>
      <c r="BB56189" s="95"/>
      <c r="BC56189" s="95"/>
      <c r="BD56189" s="95"/>
      <c r="BE56189" s="95"/>
      <c r="BF56189" s="95"/>
      <c r="BG56189" s="95"/>
      <c r="BH56189" s="95"/>
      <c r="BI56189" s="95"/>
      <c r="BJ56189" s="95"/>
      <c r="BK56189" s="95"/>
      <c r="BL56189" s="95"/>
      <c r="BM56189" s="95"/>
      <c r="BN56189" s="95"/>
      <c r="CA56189" s="95"/>
    </row>
    <row r="56190" spans="31:79" s="97" customFormat="1" x14ac:dyDescent="0.2">
      <c r="AE56190" s="95"/>
      <c r="AF56190" s="95"/>
      <c r="AN56190" s="95"/>
      <c r="AO56190" s="95"/>
      <c r="AP56190" s="95"/>
      <c r="AQ56190" s="95"/>
      <c r="AR56190" s="95"/>
      <c r="AS56190" s="95"/>
      <c r="AT56190" s="95"/>
      <c r="AU56190" s="95"/>
      <c r="AV56190" s="95"/>
      <c r="AW56190" s="95"/>
      <c r="AX56190" s="95"/>
      <c r="AY56190" s="95"/>
      <c r="AZ56190" s="95"/>
      <c r="BA56190" s="95"/>
      <c r="BB56190" s="95"/>
      <c r="BC56190" s="95"/>
      <c r="BD56190" s="95"/>
      <c r="BE56190" s="95"/>
      <c r="BF56190" s="95"/>
      <c r="BG56190" s="95"/>
      <c r="BH56190" s="95"/>
      <c r="BI56190" s="95"/>
      <c r="BJ56190" s="95"/>
      <c r="BK56190" s="95"/>
      <c r="BL56190" s="95"/>
      <c r="BM56190" s="95"/>
      <c r="BN56190" s="95"/>
      <c r="CA56190" s="95"/>
    </row>
    <row r="56191" spans="31:79" s="97" customFormat="1" x14ac:dyDescent="0.2">
      <c r="AE56191" s="95"/>
      <c r="AF56191" s="95"/>
      <c r="AN56191" s="95"/>
      <c r="AO56191" s="95"/>
      <c r="AP56191" s="95"/>
      <c r="AQ56191" s="95"/>
      <c r="AR56191" s="95"/>
      <c r="AS56191" s="95"/>
      <c r="AT56191" s="95"/>
      <c r="AU56191" s="95"/>
      <c r="AV56191" s="95"/>
      <c r="AW56191" s="95"/>
      <c r="AX56191" s="95"/>
      <c r="AY56191" s="95"/>
      <c r="AZ56191" s="95"/>
      <c r="BA56191" s="95"/>
      <c r="BB56191" s="95"/>
      <c r="BC56191" s="95"/>
      <c r="BD56191" s="95"/>
      <c r="BE56191" s="95"/>
      <c r="BF56191" s="95"/>
      <c r="BG56191" s="95"/>
      <c r="BH56191" s="95"/>
      <c r="BI56191" s="95"/>
      <c r="BJ56191" s="95"/>
      <c r="BK56191" s="95"/>
      <c r="BL56191" s="95"/>
      <c r="BM56191" s="95"/>
      <c r="BN56191" s="95"/>
      <c r="CA56191" s="95"/>
    </row>
    <row r="56192" spans="31:79" s="97" customFormat="1" x14ac:dyDescent="0.2">
      <c r="AE56192" s="95"/>
      <c r="AF56192" s="95"/>
      <c r="AN56192" s="95"/>
      <c r="AO56192" s="95"/>
      <c r="AP56192" s="95"/>
      <c r="AQ56192" s="95"/>
      <c r="AR56192" s="95"/>
      <c r="AS56192" s="95"/>
      <c r="AT56192" s="95"/>
      <c r="AU56192" s="95"/>
      <c r="AV56192" s="95"/>
      <c r="AW56192" s="95"/>
      <c r="AX56192" s="95"/>
      <c r="AY56192" s="95"/>
      <c r="AZ56192" s="95"/>
      <c r="BA56192" s="95"/>
      <c r="BB56192" s="95"/>
      <c r="BC56192" s="95"/>
      <c r="BD56192" s="95"/>
      <c r="BE56192" s="95"/>
      <c r="BF56192" s="95"/>
      <c r="BG56192" s="95"/>
      <c r="BH56192" s="95"/>
      <c r="BI56192" s="95"/>
      <c r="BJ56192" s="95"/>
      <c r="BK56192" s="95"/>
      <c r="BL56192" s="95"/>
      <c r="BM56192" s="95"/>
      <c r="BN56192" s="95"/>
      <c r="CA56192" s="95"/>
    </row>
    <row r="56193" spans="31:79" s="97" customFormat="1" x14ac:dyDescent="0.2">
      <c r="AE56193" s="95"/>
      <c r="AF56193" s="95"/>
      <c r="AN56193" s="95"/>
      <c r="AO56193" s="95"/>
      <c r="AP56193" s="95"/>
      <c r="AQ56193" s="95"/>
      <c r="AR56193" s="95"/>
      <c r="AS56193" s="95"/>
      <c r="AT56193" s="95"/>
      <c r="AU56193" s="95"/>
      <c r="AV56193" s="95"/>
      <c r="AW56193" s="95"/>
      <c r="AX56193" s="95"/>
      <c r="AY56193" s="95"/>
      <c r="AZ56193" s="95"/>
      <c r="BA56193" s="95"/>
      <c r="BB56193" s="95"/>
      <c r="BC56193" s="95"/>
      <c r="BD56193" s="95"/>
      <c r="BE56193" s="95"/>
      <c r="BF56193" s="95"/>
      <c r="BG56193" s="95"/>
      <c r="BH56193" s="95"/>
      <c r="BI56193" s="95"/>
      <c r="BJ56193" s="95"/>
      <c r="BK56193" s="95"/>
      <c r="BL56193" s="95"/>
      <c r="BM56193" s="95"/>
      <c r="BN56193" s="95"/>
      <c r="CA56193" s="95"/>
    </row>
    <row r="56194" spans="31:79" s="97" customFormat="1" x14ac:dyDescent="0.2">
      <c r="AE56194" s="95"/>
      <c r="AF56194" s="95"/>
      <c r="AN56194" s="95"/>
      <c r="AO56194" s="95"/>
      <c r="AP56194" s="95"/>
      <c r="AQ56194" s="95"/>
      <c r="AR56194" s="95"/>
      <c r="AS56194" s="95"/>
      <c r="AT56194" s="95"/>
      <c r="AU56194" s="95"/>
      <c r="AV56194" s="95"/>
      <c r="AW56194" s="95"/>
      <c r="AX56194" s="95"/>
      <c r="AY56194" s="95"/>
      <c r="AZ56194" s="95"/>
      <c r="BA56194" s="95"/>
      <c r="BB56194" s="95"/>
      <c r="BC56194" s="95"/>
      <c r="BD56194" s="95"/>
      <c r="BE56194" s="95"/>
      <c r="BF56194" s="95"/>
      <c r="BG56194" s="95"/>
      <c r="BH56194" s="95"/>
      <c r="BI56194" s="95"/>
      <c r="BJ56194" s="95"/>
      <c r="BK56194" s="95"/>
      <c r="BL56194" s="95"/>
      <c r="BM56194" s="95"/>
      <c r="BN56194" s="95"/>
      <c r="CA56194" s="95"/>
    </row>
    <row r="56195" spans="31:79" s="97" customFormat="1" x14ac:dyDescent="0.2">
      <c r="AE56195" s="95"/>
      <c r="AF56195" s="95"/>
      <c r="AN56195" s="95"/>
      <c r="AO56195" s="95"/>
      <c r="AP56195" s="95"/>
      <c r="AQ56195" s="95"/>
      <c r="AR56195" s="95"/>
      <c r="AS56195" s="95"/>
      <c r="AT56195" s="95"/>
      <c r="AU56195" s="95"/>
      <c r="AV56195" s="95"/>
      <c r="AW56195" s="95"/>
      <c r="AX56195" s="95"/>
      <c r="AY56195" s="95"/>
      <c r="AZ56195" s="95"/>
      <c r="BA56195" s="95"/>
      <c r="BB56195" s="95"/>
      <c r="BC56195" s="95"/>
      <c r="BD56195" s="95"/>
      <c r="BE56195" s="95"/>
      <c r="BF56195" s="95"/>
      <c r="BG56195" s="95"/>
      <c r="BH56195" s="95"/>
      <c r="BI56195" s="95"/>
      <c r="BJ56195" s="95"/>
      <c r="BK56195" s="95"/>
      <c r="BL56195" s="95"/>
      <c r="BM56195" s="95"/>
      <c r="BN56195" s="95"/>
      <c r="CA56195" s="95"/>
    </row>
    <row r="56196" spans="31:79" s="97" customFormat="1" x14ac:dyDescent="0.2">
      <c r="AE56196" s="95"/>
      <c r="AF56196" s="95"/>
      <c r="AN56196" s="95"/>
      <c r="AO56196" s="95"/>
      <c r="AP56196" s="95"/>
      <c r="AQ56196" s="95"/>
      <c r="AR56196" s="95"/>
      <c r="AS56196" s="95"/>
      <c r="AT56196" s="95"/>
      <c r="AU56196" s="95"/>
      <c r="AV56196" s="95"/>
      <c r="AW56196" s="95"/>
      <c r="AX56196" s="95"/>
      <c r="AY56196" s="95"/>
      <c r="AZ56196" s="95"/>
      <c r="BA56196" s="95"/>
      <c r="BB56196" s="95"/>
      <c r="BC56196" s="95"/>
      <c r="BD56196" s="95"/>
      <c r="BE56196" s="95"/>
      <c r="BF56196" s="95"/>
      <c r="BG56196" s="95"/>
      <c r="BH56196" s="95"/>
      <c r="BI56196" s="95"/>
      <c r="BJ56196" s="95"/>
      <c r="BK56196" s="95"/>
      <c r="BL56196" s="95"/>
      <c r="BM56196" s="95"/>
      <c r="BN56196" s="95"/>
      <c r="CA56196" s="95"/>
    </row>
    <row r="56197" spans="31:79" s="97" customFormat="1" x14ac:dyDescent="0.2">
      <c r="AE56197" s="95"/>
      <c r="AF56197" s="95"/>
      <c r="AN56197" s="95"/>
      <c r="AO56197" s="95"/>
      <c r="AP56197" s="95"/>
      <c r="AQ56197" s="95"/>
      <c r="AR56197" s="95"/>
      <c r="AS56197" s="95"/>
      <c r="AT56197" s="95"/>
      <c r="AU56197" s="95"/>
      <c r="AV56197" s="95"/>
      <c r="AW56197" s="95"/>
      <c r="AX56197" s="95"/>
      <c r="AY56197" s="95"/>
      <c r="AZ56197" s="95"/>
      <c r="BA56197" s="95"/>
      <c r="BB56197" s="95"/>
      <c r="BC56197" s="95"/>
      <c r="BD56197" s="95"/>
      <c r="BE56197" s="95"/>
      <c r="BF56197" s="95"/>
      <c r="BG56197" s="95"/>
      <c r="BH56197" s="95"/>
      <c r="BI56197" s="95"/>
      <c r="BJ56197" s="95"/>
      <c r="BK56197" s="95"/>
      <c r="BL56197" s="95"/>
      <c r="BM56197" s="95"/>
      <c r="BN56197" s="95"/>
      <c r="CA56197" s="95"/>
    </row>
    <row r="56198" spans="31:79" s="97" customFormat="1" x14ac:dyDescent="0.2">
      <c r="AE56198" s="95"/>
      <c r="AF56198" s="95"/>
      <c r="AN56198" s="95"/>
      <c r="AO56198" s="95"/>
      <c r="AP56198" s="95"/>
      <c r="AQ56198" s="95"/>
      <c r="AR56198" s="95"/>
      <c r="AS56198" s="95"/>
      <c r="AT56198" s="95"/>
      <c r="AU56198" s="95"/>
      <c r="AV56198" s="95"/>
      <c r="AW56198" s="95"/>
      <c r="AX56198" s="95"/>
      <c r="AY56198" s="95"/>
      <c r="AZ56198" s="95"/>
      <c r="BA56198" s="95"/>
      <c r="BB56198" s="95"/>
      <c r="BC56198" s="95"/>
      <c r="BD56198" s="95"/>
      <c r="BE56198" s="95"/>
      <c r="BF56198" s="95"/>
      <c r="BG56198" s="95"/>
      <c r="BH56198" s="95"/>
      <c r="BI56198" s="95"/>
      <c r="BJ56198" s="95"/>
      <c r="BK56198" s="95"/>
      <c r="BL56198" s="95"/>
      <c r="BM56198" s="95"/>
      <c r="BN56198" s="95"/>
      <c r="CA56198" s="95"/>
    </row>
    <row r="56199" spans="31:79" s="97" customFormat="1" x14ac:dyDescent="0.2">
      <c r="AE56199" s="95"/>
      <c r="AF56199" s="95"/>
      <c r="AN56199" s="95"/>
      <c r="AO56199" s="95"/>
      <c r="AP56199" s="95"/>
      <c r="AQ56199" s="95"/>
      <c r="AR56199" s="95"/>
      <c r="AS56199" s="95"/>
      <c r="AT56199" s="95"/>
      <c r="AU56199" s="95"/>
      <c r="AV56199" s="95"/>
      <c r="AW56199" s="95"/>
      <c r="AX56199" s="95"/>
      <c r="AY56199" s="95"/>
      <c r="AZ56199" s="95"/>
      <c r="BA56199" s="95"/>
      <c r="BB56199" s="95"/>
      <c r="BC56199" s="95"/>
      <c r="BD56199" s="95"/>
      <c r="BE56199" s="95"/>
      <c r="BF56199" s="95"/>
      <c r="BG56199" s="95"/>
      <c r="BH56199" s="95"/>
      <c r="BI56199" s="95"/>
      <c r="BJ56199" s="95"/>
      <c r="BK56199" s="95"/>
      <c r="BL56199" s="95"/>
      <c r="BM56199" s="95"/>
      <c r="BN56199" s="95"/>
      <c r="CA56199" s="95"/>
    </row>
    <row r="56200" spans="31:79" s="97" customFormat="1" x14ac:dyDescent="0.2">
      <c r="AE56200" s="95"/>
      <c r="AF56200" s="95"/>
      <c r="AN56200" s="95"/>
      <c r="AO56200" s="95"/>
      <c r="AP56200" s="95"/>
      <c r="AQ56200" s="95"/>
      <c r="AR56200" s="95"/>
      <c r="AS56200" s="95"/>
      <c r="AT56200" s="95"/>
      <c r="AU56200" s="95"/>
      <c r="AV56200" s="95"/>
      <c r="AW56200" s="95"/>
      <c r="AX56200" s="95"/>
      <c r="AY56200" s="95"/>
      <c r="AZ56200" s="95"/>
      <c r="BA56200" s="95"/>
      <c r="BB56200" s="95"/>
      <c r="BC56200" s="95"/>
      <c r="BD56200" s="95"/>
      <c r="BE56200" s="95"/>
      <c r="BF56200" s="95"/>
      <c r="BG56200" s="95"/>
      <c r="BH56200" s="95"/>
      <c r="BI56200" s="95"/>
      <c r="BJ56200" s="95"/>
      <c r="BK56200" s="95"/>
      <c r="BL56200" s="95"/>
      <c r="BM56200" s="95"/>
      <c r="BN56200" s="95"/>
      <c r="CA56200" s="95"/>
    </row>
    <row r="56201" spans="31:79" s="97" customFormat="1" x14ac:dyDescent="0.2">
      <c r="AE56201" s="95"/>
      <c r="AF56201" s="95"/>
      <c r="AN56201" s="95"/>
      <c r="AO56201" s="95"/>
      <c r="AP56201" s="95"/>
      <c r="AQ56201" s="95"/>
      <c r="AR56201" s="95"/>
      <c r="AS56201" s="95"/>
      <c r="AT56201" s="95"/>
      <c r="AU56201" s="95"/>
      <c r="AV56201" s="95"/>
      <c r="AW56201" s="95"/>
      <c r="AX56201" s="95"/>
      <c r="AY56201" s="95"/>
      <c r="AZ56201" s="95"/>
      <c r="BA56201" s="95"/>
      <c r="BB56201" s="95"/>
      <c r="BC56201" s="95"/>
      <c r="BD56201" s="95"/>
      <c r="BE56201" s="95"/>
      <c r="BF56201" s="95"/>
      <c r="BG56201" s="95"/>
      <c r="BH56201" s="95"/>
      <c r="BI56201" s="95"/>
      <c r="BJ56201" s="95"/>
      <c r="BK56201" s="95"/>
      <c r="BL56201" s="95"/>
      <c r="BM56201" s="95"/>
      <c r="BN56201" s="95"/>
      <c r="CA56201" s="95"/>
    </row>
    <row r="56202" spans="31:79" s="97" customFormat="1" x14ac:dyDescent="0.2">
      <c r="AE56202" s="95"/>
      <c r="AF56202" s="95"/>
      <c r="AN56202" s="95"/>
      <c r="AO56202" s="95"/>
      <c r="AP56202" s="95"/>
      <c r="AQ56202" s="95"/>
      <c r="AR56202" s="95"/>
      <c r="AS56202" s="95"/>
      <c r="AT56202" s="95"/>
      <c r="AU56202" s="95"/>
      <c r="AV56202" s="95"/>
      <c r="AW56202" s="95"/>
      <c r="AX56202" s="95"/>
      <c r="AY56202" s="95"/>
      <c r="AZ56202" s="95"/>
      <c r="BA56202" s="95"/>
      <c r="BB56202" s="95"/>
      <c r="BC56202" s="95"/>
      <c r="BD56202" s="95"/>
      <c r="BE56202" s="95"/>
      <c r="BF56202" s="95"/>
      <c r="BG56202" s="95"/>
      <c r="BH56202" s="95"/>
      <c r="BI56202" s="95"/>
      <c r="BJ56202" s="95"/>
      <c r="BK56202" s="95"/>
      <c r="BL56202" s="95"/>
      <c r="BM56202" s="95"/>
      <c r="BN56202" s="95"/>
      <c r="CA56202" s="95"/>
    </row>
    <row r="56203" spans="31:79" s="97" customFormat="1" x14ac:dyDescent="0.2">
      <c r="AE56203" s="95"/>
      <c r="AF56203" s="95"/>
      <c r="AN56203" s="95"/>
      <c r="AO56203" s="95"/>
      <c r="AP56203" s="95"/>
      <c r="AQ56203" s="95"/>
      <c r="AR56203" s="95"/>
      <c r="AS56203" s="95"/>
      <c r="AT56203" s="95"/>
      <c r="AU56203" s="95"/>
      <c r="AV56203" s="95"/>
      <c r="AW56203" s="95"/>
      <c r="AX56203" s="95"/>
      <c r="AY56203" s="95"/>
      <c r="AZ56203" s="95"/>
      <c r="BA56203" s="95"/>
      <c r="BB56203" s="95"/>
      <c r="BC56203" s="95"/>
      <c r="BD56203" s="95"/>
      <c r="BE56203" s="95"/>
      <c r="BF56203" s="95"/>
      <c r="BG56203" s="95"/>
      <c r="BH56203" s="95"/>
      <c r="BI56203" s="95"/>
      <c r="BJ56203" s="95"/>
      <c r="BK56203" s="95"/>
      <c r="BL56203" s="95"/>
      <c r="BM56203" s="95"/>
      <c r="BN56203" s="95"/>
      <c r="CA56203" s="95"/>
    </row>
    <row r="56204" spans="31:79" s="97" customFormat="1" x14ac:dyDescent="0.2">
      <c r="AE56204" s="95"/>
      <c r="AF56204" s="95"/>
      <c r="AN56204" s="95"/>
      <c r="AO56204" s="95"/>
      <c r="AP56204" s="95"/>
      <c r="AQ56204" s="95"/>
      <c r="AR56204" s="95"/>
      <c r="AS56204" s="95"/>
      <c r="AT56204" s="95"/>
      <c r="AU56204" s="95"/>
      <c r="AV56204" s="95"/>
      <c r="AW56204" s="95"/>
      <c r="AX56204" s="95"/>
      <c r="AY56204" s="95"/>
      <c r="AZ56204" s="95"/>
      <c r="BA56204" s="95"/>
      <c r="BB56204" s="95"/>
      <c r="BC56204" s="95"/>
      <c r="BD56204" s="95"/>
      <c r="BE56204" s="95"/>
      <c r="BF56204" s="95"/>
      <c r="BG56204" s="95"/>
      <c r="BH56204" s="95"/>
      <c r="BI56204" s="95"/>
      <c r="BJ56204" s="95"/>
      <c r="BK56204" s="95"/>
      <c r="BL56204" s="95"/>
      <c r="BM56204" s="95"/>
      <c r="BN56204" s="95"/>
      <c r="CA56204" s="95"/>
    </row>
    <row r="56205" spans="31:79" s="97" customFormat="1" x14ac:dyDescent="0.2">
      <c r="AE56205" s="95"/>
      <c r="AF56205" s="95"/>
      <c r="AN56205" s="95"/>
      <c r="AO56205" s="95"/>
      <c r="AP56205" s="95"/>
      <c r="AQ56205" s="95"/>
      <c r="AR56205" s="95"/>
      <c r="AS56205" s="95"/>
      <c r="AT56205" s="95"/>
      <c r="AU56205" s="95"/>
      <c r="AV56205" s="95"/>
      <c r="AW56205" s="95"/>
      <c r="AX56205" s="95"/>
      <c r="AY56205" s="95"/>
      <c r="AZ56205" s="95"/>
      <c r="BA56205" s="95"/>
      <c r="BB56205" s="95"/>
      <c r="BC56205" s="95"/>
      <c r="BD56205" s="95"/>
      <c r="BE56205" s="95"/>
      <c r="BF56205" s="95"/>
      <c r="BG56205" s="95"/>
      <c r="BH56205" s="95"/>
      <c r="BI56205" s="95"/>
      <c r="BJ56205" s="95"/>
      <c r="BK56205" s="95"/>
      <c r="BL56205" s="95"/>
      <c r="BM56205" s="95"/>
      <c r="BN56205" s="95"/>
      <c r="CA56205" s="95"/>
    </row>
    <row r="56206" spans="31:79" s="97" customFormat="1" x14ac:dyDescent="0.2">
      <c r="AE56206" s="95"/>
      <c r="AF56206" s="95"/>
      <c r="AN56206" s="95"/>
      <c r="AO56206" s="95"/>
      <c r="AP56206" s="95"/>
      <c r="AQ56206" s="95"/>
      <c r="AR56206" s="95"/>
      <c r="AS56206" s="95"/>
      <c r="AT56206" s="95"/>
      <c r="AU56206" s="95"/>
      <c r="AV56206" s="95"/>
      <c r="AW56206" s="95"/>
      <c r="AX56206" s="95"/>
      <c r="AY56206" s="95"/>
      <c r="AZ56206" s="95"/>
      <c r="BA56206" s="95"/>
      <c r="BB56206" s="95"/>
      <c r="BC56206" s="95"/>
      <c r="BD56206" s="95"/>
      <c r="BE56206" s="95"/>
      <c r="BF56206" s="95"/>
      <c r="BG56206" s="95"/>
      <c r="BH56206" s="95"/>
      <c r="BI56206" s="95"/>
      <c r="BJ56206" s="95"/>
      <c r="BK56206" s="95"/>
      <c r="BL56206" s="95"/>
      <c r="BM56206" s="95"/>
      <c r="BN56206" s="95"/>
      <c r="CA56206" s="95"/>
    </row>
    <row r="56207" spans="31:79" s="97" customFormat="1" x14ac:dyDescent="0.2">
      <c r="AE56207" s="95"/>
      <c r="AF56207" s="95"/>
      <c r="AN56207" s="95"/>
      <c r="AO56207" s="95"/>
      <c r="AP56207" s="95"/>
      <c r="AQ56207" s="95"/>
      <c r="AR56207" s="95"/>
      <c r="AS56207" s="95"/>
      <c r="AT56207" s="95"/>
      <c r="AU56207" s="95"/>
      <c r="AV56207" s="95"/>
      <c r="AW56207" s="95"/>
      <c r="AX56207" s="95"/>
      <c r="AY56207" s="95"/>
      <c r="AZ56207" s="95"/>
      <c r="BA56207" s="95"/>
      <c r="BB56207" s="95"/>
      <c r="BC56207" s="95"/>
      <c r="BD56207" s="95"/>
      <c r="BE56207" s="95"/>
      <c r="BF56207" s="95"/>
      <c r="BG56207" s="95"/>
      <c r="BH56207" s="95"/>
      <c r="BI56207" s="95"/>
      <c r="BJ56207" s="95"/>
      <c r="BK56207" s="95"/>
      <c r="BL56207" s="95"/>
      <c r="BM56207" s="95"/>
      <c r="BN56207" s="95"/>
      <c r="CA56207" s="95"/>
    </row>
    <row r="56208" spans="31:79" s="97" customFormat="1" x14ac:dyDescent="0.2">
      <c r="AE56208" s="95"/>
      <c r="AF56208" s="95"/>
      <c r="AN56208" s="95"/>
      <c r="AO56208" s="95"/>
      <c r="AP56208" s="95"/>
      <c r="AQ56208" s="95"/>
      <c r="AR56208" s="95"/>
      <c r="AS56208" s="95"/>
      <c r="AT56208" s="95"/>
      <c r="AU56208" s="95"/>
      <c r="AV56208" s="95"/>
      <c r="AW56208" s="95"/>
      <c r="AX56208" s="95"/>
      <c r="AY56208" s="95"/>
      <c r="AZ56208" s="95"/>
      <c r="BA56208" s="95"/>
      <c r="BB56208" s="95"/>
      <c r="BC56208" s="95"/>
      <c r="BD56208" s="95"/>
      <c r="BE56208" s="95"/>
      <c r="BF56208" s="95"/>
      <c r="BG56208" s="95"/>
      <c r="BH56208" s="95"/>
      <c r="BI56208" s="95"/>
      <c r="BJ56208" s="95"/>
      <c r="BK56208" s="95"/>
      <c r="BL56208" s="95"/>
      <c r="BM56208" s="95"/>
      <c r="BN56208" s="95"/>
      <c r="CA56208" s="95"/>
    </row>
    <row r="56209" spans="31:79" s="97" customFormat="1" x14ac:dyDescent="0.2">
      <c r="AE56209" s="95"/>
      <c r="AF56209" s="95"/>
      <c r="AN56209" s="95"/>
      <c r="AO56209" s="95"/>
      <c r="AP56209" s="95"/>
      <c r="AQ56209" s="95"/>
      <c r="AR56209" s="95"/>
      <c r="AS56209" s="95"/>
      <c r="AT56209" s="95"/>
      <c r="AU56209" s="95"/>
      <c r="AV56209" s="95"/>
      <c r="AW56209" s="95"/>
      <c r="AX56209" s="95"/>
      <c r="AY56209" s="95"/>
      <c r="AZ56209" s="95"/>
      <c r="BA56209" s="95"/>
      <c r="BB56209" s="95"/>
      <c r="BC56209" s="95"/>
      <c r="BD56209" s="95"/>
      <c r="BE56209" s="95"/>
      <c r="BF56209" s="95"/>
      <c r="BG56209" s="95"/>
      <c r="BH56209" s="95"/>
      <c r="BI56209" s="95"/>
      <c r="BJ56209" s="95"/>
      <c r="BK56209" s="95"/>
      <c r="BL56209" s="95"/>
      <c r="BM56209" s="95"/>
      <c r="BN56209" s="95"/>
      <c r="CA56209" s="95"/>
    </row>
    <row r="56210" spans="31:79" s="97" customFormat="1" x14ac:dyDescent="0.2">
      <c r="AE56210" s="95"/>
      <c r="AF56210" s="95"/>
      <c r="AN56210" s="95"/>
      <c r="AO56210" s="95"/>
      <c r="AP56210" s="95"/>
      <c r="AQ56210" s="95"/>
      <c r="AR56210" s="95"/>
      <c r="AS56210" s="95"/>
      <c r="AT56210" s="95"/>
      <c r="AU56210" s="95"/>
      <c r="AV56210" s="95"/>
      <c r="AW56210" s="95"/>
      <c r="AX56210" s="95"/>
      <c r="AY56210" s="95"/>
      <c r="AZ56210" s="95"/>
      <c r="BA56210" s="95"/>
      <c r="BB56210" s="95"/>
      <c r="BC56210" s="95"/>
      <c r="BD56210" s="95"/>
      <c r="BE56210" s="95"/>
      <c r="BF56210" s="95"/>
      <c r="BG56210" s="95"/>
      <c r="BH56210" s="95"/>
      <c r="BI56210" s="95"/>
      <c r="BJ56210" s="95"/>
      <c r="BK56210" s="95"/>
      <c r="BL56210" s="95"/>
      <c r="BM56210" s="95"/>
      <c r="BN56210" s="95"/>
      <c r="CA56210" s="95"/>
    </row>
    <row r="56211" spans="31:79" s="97" customFormat="1" x14ac:dyDescent="0.2">
      <c r="AE56211" s="95"/>
      <c r="AF56211" s="95"/>
      <c r="AN56211" s="95"/>
      <c r="AO56211" s="95"/>
      <c r="AP56211" s="95"/>
      <c r="AQ56211" s="95"/>
      <c r="AR56211" s="95"/>
      <c r="AS56211" s="95"/>
      <c r="AT56211" s="95"/>
      <c r="AU56211" s="95"/>
      <c r="AV56211" s="95"/>
      <c r="AW56211" s="95"/>
      <c r="AX56211" s="95"/>
      <c r="AY56211" s="95"/>
      <c r="AZ56211" s="95"/>
      <c r="BA56211" s="95"/>
      <c r="BB56211" s="95"/>
      <c r="BC56211" s="95"/>
      <c r="BD56211" s="95"/>
      <c r="BE56211" s="95"/>
      <c r="BF56211" s="95"/>
      <c r="BG56211" s="95"/>
      <c r="BH56211" s="95"/>
      <c r="BI56211" s="95"/>
      <c r="BJ56211" s="95"/>
      <c r="BK56211" s="95"/>
      <c r="BL56211" s="95"/>
      <c r="BM56211" s="95"/>
      <c r="BN56211" s="95"/>
      <c r="CA56211" s="95"/>
    </row>
    <row r="56212" spans="31:79" s="97" customFormat="1" x14ac:dyDescent="0.2">
      <c r="AE56212" s="95"/>
      <c r="AF56212" s="95"/>
      <c r="AN56212" s="95"/>
      <c r="AO56212" s="95"/>
      <c r="AP56212" s="95"/>
      <c r="AQ56212" s="95"/>
      <c r="AR56212" s="95"/>
      <c r="AS56212" s="95"/>
      <c r="AT56212" s="95"/>
      <c r="AU56212" s="95"/>
      <c r="AV56212" s="95"/>
      <c r="AW56212" s="95"/>
      <c r="AX56212" s="95"/>
      <c r="AY56212" s="95"/>
      <c r="AZ56212" s="95"/>
      <c r="BA56212" s="95"/>
      <c r="BB56212" s="95"/>
      <c r="BC56212" s="95"/>
      <c r="BD56212" s="95"/>
      <c r="BE56212" s="95"/>
      <c r="BF56212" s="95"/>
      <c r="BG56212" s="95"/>
      <c r="BH56212" s="95"/>
      <c r="BI56212" s="95"/>
      <c r="BJ56212" s="95"/>
      <c r="BK56212" s="95"/>
      <c r="BL56212" s="95"/>
      <c r="BM56212" s="95"/>
      <c r="BN56212" s="95"/>
      <c r="CA56212" s="95"/>
    </row>
    <row r="56213" spans="31:79" s="97" customFormat="1" x14ac:dyDescent="0.2">
      <c r="AE56213" s="95"/>
      <c r="AF56213" s="95"/>
      <c r="AN56213" s="95"/>
      <c r="AO56213" s="95"/>
      <c r="AP56213" s="95"/>
      <c r="AQ56213" s="95"/>
      <c r="AR56213" s="95"/>
      <c r="AS56213" s="95"/>
      <c r="AT56213" s="95"/>
      <c r="AU56213" s="95"/>
      <c r="AV56213" s="95"/>
      <c r="AW56213" s="95"/>
      <c r="AX56213" s="95"/>
      <c r="AY56213" s="95"/>
      <c r="AZ56213" s="95"/>
      <c r="BA56213" s="95"/>
      <c r="BB56213" s="95"/>
      <c r="BC56213" s="95"/>
      <c r="BD56213" s="95"/>
      <c r="BE56213" s="95"/>
      <c r="BF56213" s="95"/>
      <c r="BG56213" s="95"/>
      <c r="BH56213" s="95"/>
      <c r="BI56213" s="95"/>
      <c r="BJ56213" s="95"/>
      <c r="BK56213" s="95"/>
      <c r="BL56213" s="95"/>
      <c r="BM56213" s="95"/>
      <c r="BN56213" s="95"/>
      <c r="CA56213" s="95"/>
    </row>
    <row r="56214" spans="31:79" s="97" customFormat="1" x14ac:dyDescent="0.2">
      <c r="AE56214" s="95"/>
      <c r="AF56214" s="95"/>
      <c r="AN56214" s="95"/>
      <c r="AO56214" s="95"/>
      <c r="AP56214" s="95"/>
      <c r="AQ56214" s="95"/>
      <c r="AR56214" s="95"/>
      <c r="AS56214" s="95"/>
      <c r="AT56214" s="95"/>
      <c r="AU56214" s="95"/>
      <c r="AV56214" s="95"/>
      <c r="AW56214" s="95"/>
      <c r="AX56214" s="95"/>
      <c r="AY56214" s="95"/>
      <c r="AZ56214" s="95"/>
      <c r="BA56214" s="95"/>
      <c r="BB56214" s="95"/>
      <c r="BC56214" s="95"/>
      <c r="BD56214" s="95"/>
      <c r="BE56214" s="95"/>
      <c r="BF56214" s="95"/>
      <c r="BG56214" s="95"/>
      <c r="BH56214" s="95"/>
      <c r="BI56214" s="95"/>
      <c r="BJ56214" s="95"/>
      <c r="BK56214" s="95"/>
      <c r="BL56214" s="95"/>
      <c r="BM56214" s="95"/>
      <c r="BN56214" s="95"/>
      <c r="CA56214" s="95"/>
    </row>
    <row r="56215" spans="31:79" s="97" customFormat="1" x14ac:dyDescent="0.2">
      <c r="AE56215" s="95"/>
      <c r="AF56215" s="95"/>
      <c r="AN56215" s="95"/>
      <c r="AO56215" s="95"/>
      <c r="AP56215" s="95"/>
      <c r="AQ56215" s="95"/>
      <c r="AR56215" s="95"/>
      <c r="AS56215" s="95"/>
      <c r="AT56215" s="95"/>
      <c r="AU56215" s="95"/>
      <c r="AV56215" s="95"/>
      <c r="AW56215" s="95"/>
      <c r="AX56215" s="95"/>
      <c r="AY56215" s="95"/>
      <c r="AZ56215" s="95"/>
      <c r="BA56215" s="95"/>
      <c r="BB56215" s="95"/>
      <c r="BC56215" s="95"/>
      <c r="BD56215" s="95"/>
      <c r="BE56215" s="95"/>
      <c r="BF56215" s="95"/>
      <c r="BG56215" s="95"/>
      <c r="BH56215" s="95"/>
      <c r="BI56215" s="95"/>
      <c r="BJ56215" s="95"/>
      <c r="BK56215" s="95"/>
      <c r="BL56215" s="95"/>
      <c r="BM56215" s="95"/>
      <c r="BN56215" s="95"/>
      <c r="CA56215" s="95"/>
    </row>
    <row r="56216" spans="31:79" s="97" customFormat="1" x14ac:dyDescent="0.2">
      <c r="AE56216" s="95"/>
      <c r="AF56216" s="95"/>
      <c r="AN56216" s="95"/>
      <c r="AO56216" s="95"/>
      <c r="AP56216" s="95"/>
      <c r="AQ56216" s="95"/>
      <c r="AR56216" s="95"/>
      <c r="AS56216" s="95"/>
      <c r="AT56216" s="95"/>
      <c r="AU56216" s="95"/>
      <c r="AV56216" s="95"/>
      <c r="AW56216" s="95"/>
      <c r="AX56216" s="95"/>
      <c r="AY56216" s="95"/>
      <c r="AZ56216" s="95"/>
      <c r="BA56216" s="95"/>
      <c r="BB56216" s="95"/>
      <c r="BC56216" s="95"/>
      <c r="BD56216" s="95"/>
      <c r="BE56216" s="95"/>
      <c r="BF56216" s="95"/>
      <c r="BG56216" s="95"/>
      <c r="BH56216" s="95"/>
      <c r="BI56216" s="95"/>
      <c r="BJ56216" s="95"/>
      <c r="BK56216" s="95"/>
      <c r="BL56216" s="95"/>
      <c r="BM56216" s="95"/>
      <c r="BN56216" s="95"/>
      <c r="CA56216" s="95"/>
    </row>
    <row r="56217" spans="31:79" s="97" customFormat="1" x14ac:dyDescent="0.2">
      <c r="AE56217" s="95"/>
      <c r="AF56217" s="95"/>
      <c r="AN56217" s="95"/>
      <c r="AO56217" s="95"/>
      <c r="AP56217" s="95"/>
      <c r="AQ56217" s="95"/>
      <c r="AR56217" s="95"/>
      <c r="AS56217" s="95"/>
      <c r="AT56217" s="95"/>
      <c r="AU56217" s="95"/>
      <c r="AV56217" s="95"/>
      <c r="AW56217" s="95"/>
      <c r="AX56217" s="95"/>
      <c r="AY56217" s="95"/>
      <c r="AZ56217" s="95"/>
      <c r="BA56217" s="95"/>
      <c r="BB56217" s="95"/>
      <c r="BC56217" s="95"/>
      <c r="BD56217" s="95"/>
      <c r="BE56217" s="95"/>
      <c r="BF56217" s="95"/>
      <c r="BG56217" s="95"/>
      <c r="BH56217" s="95"/>
      <c r="BI56217" s="95"/>
      <c r="BJ56217" s="95"/>
      <c r="BK56217" s="95"/>
      <c r="BL56217" s="95"/>
      <c r="BM56217" s="95"/>
      <c r="BN56217" s="95"/>
      <c r="CA56217" s="95"/>
    </row>
    <row r="56218" spans="31:79" s="97" customFormat="1" x14ac:dyDescent="0.2">
      <c r="AE56218" s="95"/>
      <c r="AF56218" s="95"/>
      <c r="AN56218" s="95"/>
      <c r="AO56218" s="95"/>
      <c r="AP56218" s="95"/>
      <c r="AQ56218" s="95"/>
      <c r="AR56218" s="95"/>
      <c r="AS56218" s="95"/>
      <c r="AT56218" s="95"/>
      <c r="AU56218" s="95"/>
      <c r="AV56218" s="95"/>
      <c r="AW56218" s="95"/>
      <c r="AX56218" s="95"/>
      <c r="AY56218" s="95"/>
      <c r="AZ56218" s="95"/>
      <c r="BA56218" s="95"/>
      <c r="BB56218" s="95"/>
      <c r="BC56218" s="95"/>
      <c r="BD56218" s="95"/>
      <c r="BE56218" s="95"/>
      <c r="BF56218" s="95"/>
      <c r="BG56218" s="95"/>
      <c r="BH56218" s="95"/>
      <c r="BI56218" s="95"/>
      <c r="BJ56218" s="95"/>
      <c r="BK56218" s="95"/>
      <c r="BL56218" s="95"/>
      <c r="BM56218" s="95"/>
      <c r="BN56218" s="95"/>
      <c r="CA56218" s="95"/>
    </row>
    <row r="56219" spans="31:79" s="97" customFormat="1" x14ac:dyDescent="0.2">
      <c r="AE56219" s="95"/>
      <c r="AF56219" s="95"/>
      <c r="AN56219" s="95"/>
      <c r="AO56219" s="95"/>
      <c r="AP56219" s="95"/>
      <c r="AQ56219" s="95"/>
      <c r="AR56219" s="95"/>
      <c r="AS56219" s="95"/>
      <c r="AT56219" s="95"/>
      <c r="AU56219" s="95"/>
      <c r="AV56219" s="95"/>
      <c r="AW56219" s="95"/>
      <c r="AX56219" s="95"/>
      <c r="AY56219" s="95"/>
      <c r="AZ56219" s="95"/>
      <c r="BA56219" s="95"/>
      <c r="BB56219" s="95"/>
      <c r="BC56219" s="95"/>
      <c r="BD56219" s="95"/>
      <c r="BE56219" s="95"/>
      <c r="BF56219" s="95"/>
      <c r="BG56219" s="95"/>
      <c r="BH56219" s="95"/>
      <c r="BI56219" s="95"/>
      <c r="BJ56219" s="95"/>
      <c r="BK56219" s="95"/>
      <c r="BL56219" s="95"/>
      <c r="BM56219" s="95"/>
      <c r="BN56219" s="95"/>
      <c r="CA56219" s="95"/>
    </row>
    <row r="56220" spans="31:79" s="97" customFormat="1" x14ac:dyDescent="0.2">
      <c r="AE56220" s="95"/>
      <c r="AF56220" s="95"/>
      <c r="AN56220" s="95"/>
      <c r="AO56220" s="95"/>
      <c r="AP56220" s="95"/>
      <c r="AQ56220" s="95"/>
      <c r="AR56220" s="95"/>
      <c r="AS56220" s="95"/>
      <c r="AT56220" s="95"/>
      <c r="AU56220" s="95"/>
      <c r="AV56220" s="95"/>
      <c r="AW56220" s="95"/>
      <c r="AX56220" s="95"/>
      <c r="AY56220" s="95"/>
      <c r="AZ56220" s="95"/>
      <c r="BA56220" s="95"/>
      <c r="BB56220" s="95"/>
      <c r="BC56220" s="95"/>
      <c r="BD56220" s="95"/>
      <c r="BE56220" s="95"/>
      <c r="BF56220" s="95"/>
      <c r="BG56220" s="95"/>
      <c r="BH56220" s="95"/>
      <c r="BI56220" s="95"/>
      <c r="BJ56220" s="95"/>
      <c r="BK56220" s="95"/>
      <c r="BL56220" s="95"/>
      <c r="BM56220" s="95"/>
      <c r="BN56220" s="95"/>
      <c r="CA56220" s="95"/>
    </row>
    <row r="56221" spans="31:79" s="97" customFormat="1" x14ac:dyDescent="0.2">
      <c r="AE56221" s="95"/>
      <c r="AF56221" s="95"/>
      <c r="AN56221" s="95"/>
      <c r="AO56221" s="95"/>
      <c r="AP56221" s="95"/>
      <c r="AQ56221" s="95"/>
      <c r="AR56221" s="95"/>
      <c r="AS56221" s="95"/>
      <c r="AT56221" s="95"/>
      <c r="AU56221" s="95"/>
      <c r="AV56221" s="95"/>
      <c r="AW56221" s="95"/>
      <c r="AX56221" s="95"/>
      <c r="AY56221" s="95"/>
      <c r="AZ56221" s="95"/>
      <c r="BA56221" s="95"/>
      <c r="BB56221" s="95"/>
      <c r="BC56221" s="95"/>
      <c r="BD56221" s="95"/>
      <c r="BE56221" s="95"/>
      <c r="BF56221" s="95"/>
      <c r="BG56221" s="95"/>
      <c r="BH56221" s="95"/>
      <c r="BI56221" s="95"/>
      <c r="BJ56221" s="95"/>
      <c r="BK56221" s="95"/>
      <c r="BL56221" s="95"/>
      <c r="BM56221" s="95"/>
      <c r="BN56221" s="95"/>
      <c r="CA56221" s="95"/>
    </row>
    <row r="56222" spans="31:79" s="97" customFormat="1" x14ac:dyDescent="0.2">
      <c r="AE56222" s="95"/>
      <c r="AF56222" s="95"/>
      <c r="AN56222" s="95"/>
      <c r="AO56222" s="95"/>
      <c r="AP56222" s="95"/>
      <c r="AQ56222" s="95"/>
      <c r="AR56222" s="95"/>
      <c r="AS56222" s="95"/>
      <c r="AT56222" s="95"/>
      <c r="AU56222" s="95"/>
      <c r="AV56222" s="95"/>
      <c r="AW56222" s="95"/>
      <c r="AX56222" s="95"/>
      <c r="AY56222" s="95"/>
      <c r="AZ56222" s="95"/>
      <c r="BA56222" s="95"/>
      <c r="BB56222" s="95"/>
      <c r="BC56222" s="95"/>
      <c r="BD56222" s="95"/>
      <c r="BE56222" s="95"/>
      <c r="BF56222" s="95"/>
      <c r="BG56222" s="95"/>
      <c r="BH56222" s="95"/>
      <c r="BI56222" s="95"/>
      <c r="BJ56222" s="95"/>
      <c r="BK56222" s="95"/>
      <c r="BL56222" s="95"/>
      <c r="BM56222" s="95"/>
      <c r="BN56222" s="95"/>
      <c r="CA56222" s="95"/>
    </row>
    <row r="56223" spans="31:79" s="97" customFormat="1" x14ac:dyDescent="0.2">
      <c r="AE56223" s="95"/>
      <c r="AF56223" s="95"/>
      <c r="AN56223" s="95"/>
      <c r="AO56223" s="95"/>
      <c r="AP56223" s="95"/>
      <c r="AQ56223" s="95"/>
      <c r="AR56223" s="95"/>
      <c r="AS56223" s="95"/>
      <c r="AT56223" s="95"/>
      <c r="AU56223" s="95"/>
      <c r="AV56223" s="95"/>
      <c r="AW56223" s="95"/>
      <c r="AX56223" s="95"/>
      <c r="AY56223" s="95"/>
      <c r="AZ56223" s="95"/>
      <c r="BA56223" s="95"/>
      <c r="BB56223" s="95"/>
      <c r="BC56223" s="95"/>
      <c r="BD56223" s="95"/>
      <c r="BE56223" s="95"/>
      <c r="BF56223" s="95"/>
      <c r="BG56223" s="95"/>
      <c r="BH56223" s="95"/>
      <c r="BI56223" s="95"/>
      <c r="BJ56223" s="95"/>
      <c r="BK56223" s="95"/>
      <c r="BL56223" s="95"/>
      <c r="BM56223" s="95"/>
      <c r="BN56223" s="95"/>
      <c r="CA56223" s="95"/>
    </row>
    <row r="56224" spans="31:79" s="97" customFormat="1" x14ac:dyDescent="0.2">
      <c r="AE56224" s="95"/>
      <c r="AF56224" s="95"/>
      <c r="AN56224" s="95"/>
      <c r="AO56224" s="95"/>
      <c r="AP56224" s="95"/>
      <c r="AQ56224" s="95"/>
      <c r="AR56224" s="95"/>
      <c r="AS56224" s="95"/>
      <c r="AT56224" s="95"/>
      <c r="AU56224" s="95"/>
      <c r="AV56224" s="95"/>
      <c r="AW56224" s="95"/>
      <c r="AX56224" s="95"/>
      <c r="AY56224" s="95"/>
      <c r="AZ56224" s="95"/>
      <c r="BA56224" s="95"/>
      <c r="BB56224" s="95"/>
      <c r="BC56224" s="95"/>
      <c r="BD56224" s="95"/>
      <c r="BE56224" s="95"/>
      <c r="BF56224" s="95"/>
      <c r="BG56224" s="95"/>
      <c r="BH56224" s="95"/>
      <c r="BI56224" s="95"/>
      <c r="BJ56224" s="95"/>
      <c r="BK56224" s="95"/>
      <c r="BL56224" s="95"/>
      <c r="BM56224" s="95"/>
      <c r="BN56224" s="95"/>
      <c r="CA56224" s="95"/>
    </row>
    <row r="56225" spans="31:79" s="97" customFormat="1" x14ac:dyDescent="0.2">
      <c r="AE56225" s="95"/>
      <c r="AF56225" s="95"/>
      <c r="AN56225" s="95"/>
      <c r="AO56225" s="95"/>
      <c r="AP56225" s="95"/>
      <c r="AQ56225" s="95"/>
      <c r="AR56225" s="95"/>
      <c r="AS56225" s="95"/>
      <c r="AT56225" s="95"/>
      <c r="AU56225" s="95"/>
      <c r="AV56225" s="95"/>
      <c r="AW56225" s="95"/>
      <c r="AX56225" s="95"/>
      <c r="AY56225" s="95"/>
      <c r="AZ56225" s="95"/>
      <c r="BA56225" s="95"/>
      <c r="BB56225" s="95"/>
      <c r="BC56225" s="95"/>
      <c r="BD56225" s="95"/>
      <c r="BE56225" s="95"/>
      <c r="BF56225" s="95"/>
      <c r="BG56225" s="95"/>
      <c r="BH56225" s="95"/>
      <c r="BI56225" s="95"/>
      <c r="BJ56225" s="95"/>
      <c r="BK56225" s="95"/>
      <c r="BL56225" s="95"/>
      <c r="BM56225" s="95"/>
      <c r="BN56225" s="95"/>
      <c r="CA56225" s="95"/>
    </row>
    <row r="56226" spans="31:79" s="97" customFormat="1" x14ac:dyDescent="0.2">
      <c r="AE56226" s="95"/>
      <c r="AF56226" s="95"/>
      <c r="AN56226" s="95"/>
      <c r="AO56226" s="95"/>
      <c r="AP56226" s="95"/>
      <c r="AQ56226" s="95"/>
      <c r="AR56226" s="95"/>
      <c r="AS56226" s="95"/>
      <c r="AT56226" s="95"/>
      <c r="AU56226" s="95"/>
      <c r="AV56226" s="95"/>
      <c r="AW56226" s="95"/>
      <c r="AX56226" s="95"/>
      <c r="AY56226" s="95"/>
      <c r="AZ56226" s="95"/>
      <c r="BA56226" s="95"/>
      <c r="BB56226" s="95"/>
      <c r="BC56226" s="95"/>
      <c r="BD56226" s="95"/>
      <c r="BE56226" s="95"/>
      <c r="BF56226" s="95"/>
      <c r="BG56226" s="95"/>
      <c r="BH56226" s="95"/>
      <c r="BI56226" s="95"/>
      <c r="BJ56226" s="95"/>
      <c r="BK56226" s="95"/>
      <c r="BL56226" s="95"/>
      <c r="BM56226" s="95"/>
      <c r="BN56226" s="95"/>
      <c r="CA56226" s="95"/>
    </row>
    <row r="56227" spans="31:79" s="97" customFormat="1" x14ac:dyDescent="0.2">
      <c r="AE56227" s="95"/>
      <c r="AF56227" s="95"/>
      <c r="AN56227" s="95"/>
      <c r="AO56227" s="95"/>
      <c r="AP56227" s="95"/>
      <c r="AQ56227" s="95"/>
      <c r="AR56227" s="95"/>
      <c r="AS56227" s="95"/>
      <c r="AT56227" s="95"/>
      <c r="AU56227" s="95"/>
      <c r="AV56227" s="95"/>
      <c r="AW56227" s="95"/>
      <c r="AX56227" s="95"/>
      <c r="AY56227" s="95"/>
      <c r="AZ56227" s="95"/>
      <c r="BA56227" s="95"/>
      <c r="BB56227" s="95"/>
      <c r="BC56227" s="95"/>
      <c r="BD56227" s="95"/>
      <c r="BE56227" s="95"/>
      <c r="BF56227" s="95"/>
      <c r="BG56227" s="95"/>
      <c r="BH56227" s="95"/>
      <c r="BI56227" s="95"/>
      <c r="BJ56227" s="95"/>
      <c r="BK56227" s="95"/>
      <c r="BL56227" s="95"/>
      <c r="BM56227" s="95"/>
      <c r="BN56227" s="95"/>
      <c r="CA56227" s="95"/>
    </row>
    <row r="56228" spans="31:79" s="97" customFormat="1" x14ac:dyDescent="0.2">
      <c r="AE56228" s="95"/>
      <c r="AF56228" s="95"/>
      <c r="AN56228" s="95"/>
      <c r="AO56228" s="95"/>
      <c r="AP56228" s="95"/>
      <c r="AQ56228" s="95"/>
      <c r="AR56228" s="95"/>
      <c r="AS56228" s="95"/>
      <c r="AT56228" s="95"/>
      <c r="AU56228" s="95"/>
      <c r="AV56228" s="95"/>
      <c r="AW56228" s="95"/>
      <c r="AX56228" s="95"/>
      <c r="AY56228" s="95"/>
      <c r="AZ56228" s="95"/>
      <c r="BA56228" s="95"/>
      <c r="BB56228" s="95"/>
      <c r="BC56228" s="95"/>
      <c r="BD56228" s="95"/>
      <c r="BE56228" s="95"/>
      <c r="BF56228" s="95"/>
      <c r="BG56228" s="95"/>
      <c r="BH56228" s="95"/>
      <c r="BI56228" s="95"/>
      <c r="BJ56228" s="95"/>
      <c r="BK56228" s="95"/>
      <c r="BL56228" s="95"/>
      <c r="BM56228" s="95"/>
      <c r="BN56228" s="95"/>
      <c r="CA56228" s="95"/>
    </row>
    <row r="56229" spans="31:79" s="97" customFormat="1" x14ac:dyDescent="0.2">
      <c r="AE56229" s="95"/>
      <c r="AF56229" s="95"/>
      <c r="AN56229" s="95"/>
      <c r="AO56229" s="95"/>
      <c r="AP56229" s="95"/>
      <c r="AQ56229" s="95"/>
      <c r="AR56229" s="95"/>
      <c r="AS56229" s="95"/>
      <c r="AT56229" s="95"/>
      <c r="AU56229" s="95"/>
      <c r="AV56229" s="95"/>
      <c r="AW56229" s="95"/>
      <c r="AX56229" s="95"/>
      <c r="AY56229" s="95"/>
      <c r="AZ56229" s="95"/>
      <c r="BA56229" s="95"/>
      <c r="BB56229" s="95"/>
      <c r="BC56229" s="95"/>
      <c r="BD56229" s="95"/>
      <c r="BE56229" s="95"/>
      <c r="BF56229" s="95"/>
      <c r="BG56229" s="95"/>
      <c r="BH56229" s="95"/>
      <c r="BI56229" s="95"/>
      <c r="BJ56229" s="95"/>
      <c r="BK56229" s="95"/>
      <c r="BL56229" s="95"/>
      <c r="BM56229" s="95"/>
      <c r="BN56229" s="95"/>
      <c r="CA56229" s="95"/>
    </row>
    <row r="56230" spans="31:79" s="97" customFormat="1" x14ac:dyDescent="0.2">
      <c r="AE56230" s="95"/>
      <c r="AF56230" s="95"/>
      <c r="AN56230" s="95"/>
      <c r="AO56230" s="95"/>
      <c r="AP56230" s="95"/>
      <c r="AQ56230" s="95"/>
      <c r="AR56230" s="95"/>
      <c r="AS56230" s="95"/>
      <c r="AT56230" s="95"/>
      <c r="AU56230" s="95"/>
      <c r="AV56230" s="95"/>
      <c r="AW56230" s="95"/>
      <c r="AX56230" s="95"/>
      <c r="AY56230" s="95"/>
      <c r="AZ56230" s="95"/>
      <c r="BA56230" s="95"/>
      <c r="BB56230" s="95"/>
      <c r="BC56230" s="95"/>
      <c r="BD56230" s="95"/>
      <c r="BE56230" s="95"/>
      <c r="BF56230" s="95"/>
      <c r="BG56230" s="95"/>
      <c r="BH56230" s="95"/>
      <c r="BI56230" s="95"/>
      <c r="BJ56230" s="95"/>
      <c r="BK56230" s="95"/>
      <c r="BL56230" s="95"/>
      <c r="BM56230" s="95"/>
      <c r="BN56230" s="95"/>
      <c r="CA56230" s="95"/>
    </row>
    <row r="56231" spans="31:79" s="97" customFormat="1" x14ac:dyDescent="0.2">
      <c r="AE56231" s="95"/>
      <c r="AF56231" s="95"/>
      <c r="AN56231" s="95"/>
      <c r="AO56231" s="95"/>
      <c r="AP56231" s="95"/>
      <c r="AQ56231" s="95"/>
      <c r="AR56231" s="95"/>
      <c r="AS56231" s="95"/>
      <c r="AT56231" s="95"/>
      <c r="AU56231" s="95"/>
      <c r="AV56231" s="95"/>
      <c r="AW56231" s="95"/>
      <c r="AX56231" s="95"/>
      <c r="AY56231" s="95"/>
      <c r="AZ56231" s="95"/>
      <c r="BA56231" s="95"/>
      <c r="BB56231" s="95"/>
      <c r="BC56231" s="95"/>
      <c r="BD56231" s="95"/>
      <c r="BE56231" s="95"/>
      <c r="BF56231" s="95"/>
      <c r="BG56231" s="95"/>
      <c r="BH56231" s="95"/>
      <c r="BI56231" s="95"/>
      <c r="BJ56231" s="95"/>
      <c r="BK56231" s="95"/>
      <c r="BL56231" s="95"/>
      <c r="BM56231" s="95"/>
      <c r="BN56231" s="95"/>
      <c r="CA56231" s="95"/>
    </row>
    <row r="56232" spans="31:79" s="97" customFormat="1" x14ac:dyDescent="0.2">
      <c r="AE56232" s="95"/>
      <c r="AF56232" s="95"/>
      <c r="AN56232" s="95"/>
      <c r="AO56232" s="95"/>
      <c r="AP56232" s="95"/>
      <c r="AQ56232" s="95"/>
      <c r="AR56232" s="95"/>
      <c r="AS56232" s="95"/>
      <c r="AT56232" s="95"/>
      <c r="AU56232" s="95"/>
      <c r="AV56232" s="95"/>
      <c r="AW56232" s="95"/>
      <c r="AX56232" s="95"/>
      <c r="AY56232" s="95"/>
      <c r="AZ56232" s="95"/>
      <c r="BA56232" s="95"/>
      <c r="BB56232" s="95"/>
      <c r="BC56232" s="95"/>
      <c r="BD56232" s="95"/>
      <c r="BE56232" s="95"/>
      <c r="BF56232" s="95"/>
      <c r="BG56232" s="95"/>
      <c r="BH56232" s="95"/>
      <c r="BI56232" s="95"/>
      <c r="BJ56232" s="95"/>
      <c r="BK56232" s="95"/>
      <c r="BL56232" s="95"/>
      <c r="BM56232" s="95"/>
      <c r="BN56232" s="95"/>
      <c r="CA56232" s="95"/>
    </row>
    <row r="56233" spans="31:79" s="97" customFormat="1" x14ac:dyDescent="0.2">
      <c r="AE56233" s="95"/>
      <c r="AF56233" s="95"/>
      <c r="AN56233" s="95"/>
      <c r="AO56233" s="95"/>
      <c r="AP56233" s="95"/>
      <c r="AQ56233" s="95"/>
      <c r="AR56233" s="95"/>
      <c r="AS56233" s="95"/>
      <c r="AT56233" s="95"/>
      <c r="AU56233" s="95"/>
      <c r="AV56233" s="95"/>
      <c r="AW56233" s="95"/>
      <c r="AX56233" s="95"/>
      <c r="AY56233" s="95"/>
      <c r="AZ56233" s="95"/>
      <c r="BA56233" s="95"/>
      <c r="BB56233" s="95"/>
      <c r="BC56233" s="95"/>
      <c r="BD56233" s="95"/>
      <c r="BE56233" s="95"/>
      <c r="BF56233" s="95"/>
      <c r="BG56233" s="95"/>
      <c r="BH56233" s="95"/>
      <c r="BI56233" s="95"/>
      <c r="BJ56233" s="95"/>
      <c r="BK56233" s="95"/>
      <c r="BL56233" s="95"/>
      <c r="BM56233" s="95"/>
      <c r="BN56233" s="95"/>
      <c r="CA56233" s="95"/>
    </row>
    <row r="56234" spans="31:79" s="97" customFormat="1" x14ac:dyDescent="0.2">
      <c r="AE56234" s="95"/>
      <c r="AF56234" s="95"/>
      <c r="AN56234" s="95"/>
      <c r="AO56234" s="95"/>
      <c r="AP56234" s="95"/>
      <c r="AQ56234" s="95"/>
      <c r="AR56234" s="95"/>
      <c r="AS56234" s="95"/>
      <c r="AT56234" s="95"/>
      <c r="AU56234" s="95"/>
      <c r="AV56234" s="95"/>
      <c r="AW56234" s="95"/>
      <c r="AX56234" s="95"/>
      <c r="AY56234" s="95"/>
      <c r="AZ56234" s="95"/>
      <c r="BA56234" s="95"/>
      <c r="BB56234" s="95"/>
      <c r="BC56234" s="95"/>
      <c r="BD56234" s="95"/>
      <c r="BE56234" s="95"/>
      <c r="BF56234" s="95"/>
      <c r="BG56234" s="95"/>
      <c r="BH56234" s="95"/>
      <c r="BI56234" s="95"/>
      <c r="BJ56234" s="95"/>
      <c r="BK56234" s="95"/>
      <c r="BL56234" s="95"/>
      <c r="BM56234" s="95"/>
      <c r="BN56234" s="95"/>
      <c r="CA56234" s="95"/>
    </row>
    <row r="56235" spans="31:79" s="97" customFormat="1" x14ac:dyDescent="0.2">
      <c r="AE56235" s="95"/>
      <c r="AF56235" s="95"/>
      <c r="AN56235" s="95"/>
      <c r="AO56235" s="95"/>
      <c r="AP56235" s="95"/>
      <c r="AQ56235" s="95"/>
      <c r="AR56235" s="95"/>
      <c r="AS56235" s="95"/>
      <c r="AT56235" s="95"/>
      <c r="AU56235" s="95"/>
      <c r="AV56235" s="95"/>
      <c r="AW56235" s="95"/>
      <c r="AX56235" s="95"/>
      <c r="AY56235" s="95"/>
      <c r="AZ56235" s="95"/>
      <c r="BA56235" s="95"/>
      <c r="BB56235" s="95"/>
      <c r="BC56235" s="95"/>
      <c r="BD56235" s="95"/>
      <c r="BE56235" s="95"/>
      <c r="BF56235" s="95"/>
      <c r="BG56235" s="95"/>
      <c r="BH56235" s="95"/>
      <c r="BI56235" s="95"/>
      <c r="BJ56235" s="95"/>
      <c r="BK56235" s="95"/>
      <c r="BL56235" s="95"/>
      <c r="BM56235" s="95"/>
      <c r="BN56235" s="95"/>
      <c r="CA56235" s="95"/>
    </row>
    <row r="56236" spans="31:79" s="97" customFormat="1" x14ac:dyDescent="0.2">
      <c r="AE56236" s="95"/>
      <c r="AF56236" s="95"/>
      <c r="AN56236" s="95"/>
      <c r="AO56236" s="95"/>
      <c r="AP56236" s="95"/>
      <c r="AQ56236" s="95"/>
      <c r="AR56236" s="95"/>
      <c r="AS56236" s="95"/>
      <c r="AT56236" s="95"/>
      <c r="AU56236" s="95"/>
      <c r="AV56236" s="95"/>
      <c r="AW56236" s="95"/>
      <c r="AX56236" s="95"/>
      <c r="AY56236" s="95"/>
      <c r="AZ56236" s="95"/>
      <c r="BA56236" s="95"/>
      <c r="BB56236" s="95"/>
      <c r="BC56236" s="95"/>
      <c r="BD56236" s="95"/>
      <c r="BE56236" s="95"/>
      <c r="BF56236" s="95"/>
      <c r="BG56236" s="95"/>
      <c r="BH56236" s="95"/>
      <c r="BI56236" s="95"/>
      <c r="BJ56236" s="95"/>
      <c r="BK56236" s="95"/>
      <c r="BL56236" s="95"/>
      <c r="BM56236" s="95"/>
      <c r="BN56236" s="95"/>
      <c r="CA56236" s="95"/>
    </row>
    <row r="56237" spans="31:79" s="97" customFormat="1" x14ac:dyDescent="0.2">
      <c r="AE56237" s="95"/>
      <c r="AF56237" s="95"/>
      <c r="AN56237" s="95"/>
      <c r="AO56237" s="95"/>
      <c r="AP56237" s="95"/>
      <c r="AQ56237" s="95"/>
      <c r="AR56237" s="95"/>
      <c r="AS56237" s="95"/>
      <c r="AT56237" s="95"/>
      <c r="AU56237" s="95"/>
      <c r="AV56237" s="95"/>
      <c r="AW56237" s="95"/>
      <c r="AX56237" s="95"/>
      <c r="AY56237" s="95"/>
      <c r="AZ56237" s="95"/>
      <c r="BA56237" s="95"/>
      <c r="BB56237" s="95"/>
      <c r="BC56237" s="95"/>
      <c r="BD56237" s="95"/>
      <c r="BE56237" s="95"/>
      <c r="BF56237" s="95"/>
      <c r="BG56237" s="95"/>
      <c r="BH56237" s="95"/>
      <c r="BI56237" s="95"/>
      <c r="BJ56237" s="95"/>
      <c r="BK56237" s="95"/>
      <c r="BL56237" s="95"/>
      <c r="BM56237" s="95"/>
      <c r="BN56237" s="95"/>
      <c r="CA56237" s="95"/>
    </row>
    <row r="56238" spans="31:79" s="97" customFormat="1" x14ac:dyDescent="0.2">
      <c r="AE56238" s="95"/>
      <c r="AF56238" s="95"/>
      <c r="AN56238" s="95"/>
      <c r="AO56238" s="95"/>
      <c r="AP56238" s="95"/>
      <c r="AQ56238" s="95"/>
      <c r="AR56238" s="95"/>
      <c r="AS56238" s="95"/>
      <c r="AT56238" s="95"/>
      <c r="AU56238" s="95"/>
      <c r="AV56238" s="95"/>
      <c r="AW56238" s="95"/>
      <c r="AX56238" s="95"/>
      <c r="AY56238" s="95"/>
      <c r="AZ56238" s="95"/>
      <c r="BA56238" s="95"/>
      <c r="BB56238" s="95"/>
      <c r="BC56238" s="95"/>
      <c r="BD56238" s="95"/>
      <c r="BE56238" s="95"/>
      <c r="BF56238" s="95"/>
      <c r="BG56238" s="95"/>
      <c r="BH56238" s="95"/>
      <c r="BI56238" s="95"/>
      <c r="BJ56238" s="95"/>
      <c r="BK56238" s="95"/>
      <c r="BL56238" s="95"/>
      <c r="BM56238" s="95"/>
      <c r="BN56238" s="95"/>
      <c r="CA56238" s="95"/>
    </row>
    <row r="56239" spans="31:79" s="97" customFormat="1" x14ac:dyDescent="0.2">
      <c r="AE56239" s="95"/>
      <c r="AF56239" s="95"/>
      <c r="AN56239" s="95"/>
      <c r="AO56239" s="95"/>
      <c r="AP56239" s="95"/>
      <c r="AQ56239" s="95"/>
      <c r="AR56239" s="95"/>
      <c r="AS56239" s="95"/>
      <c r="AT56239" s="95"/>
      <c r="AU56239" s="95"/>
      <c r="AV56239" s="95"/>
      <c r="AW56239" s="95"/>
      <c r="AX56239" s="95"/>
      <c r="AY56239" s="95"/>
      <c r="AZ56239" s="95"/>
      <c r="BA56239" s="95"/>
      <c r="BB56239" s="95"/>
      <c r="BC56239" s="95"/>
      <c r="BD56239" s="95"/>
      <c r="BE56239" s="95"/>
      <c r="BF56239" s="95"/>
      <c r="BG56239" s="95"/>
      <c r="BH56239" s="95"/>
      <c r="BI56239" s="95"/>
      <c r="BJ56239" s="95"/>
      <c r="BK56239" s="95"/>
      <c r="BL56239" s="95"/>
      <c r="BM56239" s="95"/>
      <c r="BN56239" s="95"/>
      <c r="CA56239" s="95"/>
    </row>
    <row r="56240" spans="31:79" s="97" customFormat="1" x14ac:dyDescent="0.2">
      <c r="AE56240" s="95"/>
      <c r="AF56240" s="95"/>
      <c r="AN56240" s="95"/>
      <c r="AO56240" s="95"/>
      <c r="AP56240" s="95"/>
      <c r="AQ56240" s="95"/>
      <c r="AR56240" s="95"/>
      <c r="AS56240" s="95"/>
      <c r="AT56240" s="95"/>
      <c r="AU56240" s="95"/>
      <c r="AV56240" s="95"/>
      <c r="AW56240" s="95"/>
      <c r="AX56240" s="95"/>
      <c r="AY56240" s="95"/>
      <c r="AZ56240" s="95"/>
      <c r="BA56240" s="95"/>
      <c r="BB56240" s="95"/>
      <c r="BC56240" s="95"/>
      <c r="BD56240" s="95"/>
      <c r="BE56240" s="95"/>
      <c r="BF56240" s="95"/>
      <c r="BG56240" s="95"/>
      <c r="BH56240" s="95"/>
      <c r="BI56240" s="95"/>
      <c r="BJ56240" s="95"/>
      <c r="BK56240" s="95"/>
      <c r="BL56240" s="95"/>
      <c r="BM56240" s="95"/>
      <c r="BN56240" s="95"/>
      <c r="CA56240" s="95"/>
    </row>
    <row r="56241" spans="31:79" s="97" customFormat="1" x14ac:dyDescent="0.2">
      <c r="AE56241" s="95"/>
      <c r="AF56241" s="95"/>
      <c r="AN56241" s="95"/>
      <c r="AO56241" s="95"/>
      <c r="AP56241" s="95"/>
      <c r="AQ56241" s="95"/>
      <c r="AR56241" s="95"/>
      <c r="AS56241" s="95"/>
      <c r="AT56241" s="95"/>
      <c r="AU56241" s="95"/>
      <c r="AV56241" s="95"/>
      <c r="AW56241" s="95"/>
      <c r="AX56241" s="95"/>
      <c r="AY56241" s="95"/>
      <c r="AZ56241" s="95"/>
      <c r="BA56241" s="95"/>
      <c r="BB56241" s="95"/>
      <c r="BC56241" s="95"/>
      <c r="BD56241" s="95"/>
      <c r="BE56241" s="95"/>
      <c r="BF56241" s="95"/>
      <c r="BG56241" s="95"/>
      <c r="BH56241" s="95"/>
      <c r="BI56241" s="95"/>
      <c r="BJ56241" s="95"/>
      <c r="BK56241" s="95"/>
      <c r="BL56241" s="95"/>
      <c r="BM56241" s="95"/>
      <c r="BN56241" s="95"/>
      <c r="CA56241" s="95"/>
    </row>
    <row r="56242" spans="31:79" s="97" customFormat="1" x14ac:dyDescent="0.2">
      <c r="AE56242" s="95"/>
      <c r="AF56242" s="95"/>
      <c r="AN56242" s="95"/>
      <c r="AO56242" s="95"/>
      <c r="AP56242" s="95"/>
      <c r="AQ56242" s="95"/>
      <c r="AR56242" s="95"/>
      <c r="AS56242" s="95"/>
      <c r="AT56242" s="95"/>
      <c r="AU56242" s="95"/>
      <c r="AV56242" s="95"/>
      <c r="AW56242" s="95"/>
      <c r="AX56242" s="95"/>
      <c r="AY56242" s="95"/>
      <c r="AZ56242" s="95"/>
      <c r="BA56242" s="95"/>
      <c r="BB56242" s="95"/>
      <c r="BC56242" s="95"/>
      <c r="BD56242" s="95"/>
      <c r="BE56242" s="95"/>
      <c r="BF56242" s="95"/>
      <c r="BG56242" s="95"/>
      <c r="BH56242" s="95"/>
      <c r="BI56242" s="95"/>
      <c r="BJ56242" s="95"/>
      <c r="BK56242" s="95"/>
      <c r="BL56242" s="95"/>
      <c r="BM56242" s="95"/>
      <c r="BN56242" s="95"/>
      <c r="CA56242" s="95"/>
    </row>
    <row r="56243" spans="31:79" s="97" customFormat="1" x14ac:dyDescent="0.2">
      <c r="AE56243" s="95"/>
      <c r="AF56243" s="95"/>
      <c r="AN56243" s="95"/>
      <c r="AO56243" s="95"/>
      <c r="AP56243" s="95"/>
      <c r="AQ56243" s="95"/>
      <c r="AR56243" s="95"/>
      <c r="AS56243" s="95"/>
      <c r="AT56243" s="95"/>
      <c r="AU56243" s="95"/>
      <c r="AV56243" s="95"/>
      <c r="AW56243" s="95"/>
      <c r="AX56243" s="95"/>
      <c r="AY56243" s="95"/>
      <c r="AZ56243" s="95"/>
      <c r="BA56243" s="95"/>
      <c r="BB56243" s="95"/>
      <c r="BC56243" s="95"/>
      <c r="BD56243" s="95"/>
      <c r="BE56243" s="95"/>
      <c r="BF56243" s="95"/>
      <c r="BG56243" s="95"/>
      <c r="BH56243" s="95"/>
      <c r="BI56243" s="95"/>
      <c r="BJ56243" s="95"/>
      <c r="BK56243" s="95"/>
      <c r="BL56243" s="95"/>
      <c r="BM56243" s="95"/>
      <c r="BN56243" s="95"/>
      <c r="CA56243" s="95"/>
    </row>
    <row r="56244" spans="31:79" s="97" customFormat="1" x14ac:dyDescent="0.2">
      <c r="AE56244" s="95"/>
      <c r="AF56244" s="95"/>
      <c r="AN56244" s="95"/>
      <c r="AO56244" s="95"/>
      <c r="AP56244" s="95"/>
      <c r="AQ56244" s="95"/>
      <c r="AR56244" s="95"/>
      <c r="AS56244" s="95"/>
      <c r="AT56244" s="95"/>
      <c r="AU56244" s="95"/>
      <c r="AV56244" s="95"/>
      <c r="AW56244" s="95"/>
      <c r="AX56244" s="95"/>
      <c r="AY56244" s="95"/>
      <c r="AZ56244" s="95"/>
      <c r="BA56244" s="95"/>
      <c r="BB56244" s="95"/>
      <c r="BC56244" s="95"/>
      <c r="BD56244" s="95"/>
      <c r="BE56244" s="95"/>
      <c r="BF56244" s="95"/>
      <c r="BG56244" s="95"/>
      <c r="BH56244" s="95"/>
      <c r="BI56244" s="95"/>
      <c r="BJ56244" s="95"/>
      <c r="BK56244" s="95"/>
      <c r="BL56244" s="95"/>
      <c r="BM56244" s="95"/>
      <c r="BN56244" s="95"/>
      <c r="CA56244" s="95"/>
    </row>
    <row r="56245" spans="31:79" s="97" customFormat="1" x14ac:dyDescent="0.2">
      <c r="AE56245" s="95"/>
      <c r="AF56245" s="95"/>
      <c r="AN56245" s="95"/>
      <c r="AO56245" s="95"/>
      <c r="AP56245" s="95"/>
      <c r="AQ56245" s="95"/>
      <c r="AR56245" s="95"/>
      <c r="AS56245" s="95"/>
      <c r="AT56245" s="95"/>
      <c r="AU56245" s="95"/>
      <c r="AV56245" s="95"/>
      <c r="AW56245" s="95"/>
      <c r="AX56245" s="95"/>
      <c r="AY56245" s="95"/>
      <c r="AZ56245" s="95"/>
      <c r="BA56245" s="95"/>
      <c r="BB56245" s="95"/>
      <c r="BC56245" s="95"/>
      <c r="BD56245" s="95"/>
      <c r="BE56245" s="95"/>
      <c r="BF56245" s="95"/>
      <c r="BG56245" s="95"/>
      <c r="BH56245" s="95"/>
      <c r="BI56245" s="95"/>
      <c r="BJ56245" s="95"/>
      <c r="BK56245" s="95"/>
      <c r="BL56245" s="95"/>
      <c r="BM56245" s="95"/>
      <c r="BN56245" s="95"/>
      <c r="CA56245" s="95"/>
    </row>
    <row r="56246" spans="31:79" s="97" customFormat="1" x14ac:dyDescent="0.2">
      <c r="AE56246" s="95"/>
      <c r="AF56246" s="95"/>
      <c r="AN56246" s="95"/>
      <c r="AO56246" s="95"/>
      <c r="AP56246" s="95"/>
      <c r="AQ56246" s="95"/>
      <c r="AR56246" s="95"/>
      <c r="AS56246" s="95"/>
      <c r="AT56246" s="95"/>
      <c r="AU56246" s="95"/>
      <c r="AV56246" s="95"/>
      <c r="AW56246" s="95"/>
      <c r="AX56246" s="95"/>
      <c r="AY56246" s="95"/>
      <c r="AZ56246" s="95"/>
      <c r="BA56246" s="95"/>
      <c r="BB56246" s="95"/>
      <c r="BC56246" s="95"/>
      <c r="BD56246" s="95"/>
      <c r="BE56246" s="95"/>
      <c r="BF56246" s="95"/>
      <c r="BG56246" s="95"/>
      <c r="BH56246" s="95"/>
      <c r="BI56246" s="95"/>
      <c r="BJ56246" s="95"/>
      <c r="BK56246" s="95"/>
      <c r="BL56246" s="95"/>
      <c r="BM56246" s="95"/>
      <c r="BN56246" s="95"/>
      <c r="CA56246" s="95"/>
    </row>
    <row r="56247" spans="31:79" s="97" customFormat="1" x14ac:dyDescent="0.2">
      <c r="AE56247" s="95"/>
      <c r="AF56247" s="95"/>
      <c r="AN56247" s="95"/>
      <c r="AO56247" s="95"/>
      <c r="AP56247" s="95"/>
      <c r="AQ56247" s="95"/>
      <c r="AR56247" s="95"/>
      <c r="AS56247" s="95"/>
      <c r="AT56247" s="95"/>
      <c r="AU56247" s="95"/>
      <c r="AV56247" s="95"/>
      <c r="AW56247" s="95"/>
      <c r="AX56247" s="95"/>
      <c r="AY56247" s="95"/>
      <c r="AZ56247" s="95"/>
      <c r="BA56247" s="95"/>
      <c r="BB56247" s="95"/>
      <c r="BC56247" s="95"/>
      <c r="BD56247" s="95"/>
      <c r="BE56247" s="95"/>
      <c r="BF56247" s="95"/>
      <c r="BG56247" s="95"/>
      <c r="BH56247" s="95"/>
      <c r="BI56247" s="95"/>
      <c r="BJ56247" s="95"/>
      <c r="BK56247" s="95"/>
      <c r="BL56247" s="95"/>
      <c r="BM56247" s="95"/>
      <c r="BN56247" s="95"/>
      <c r="CA56247" s="95"/>
    </row>
    <row r="56248" spans="31:79" s="97" customFormat="1" x14ac:dyDescent="0.2">
      <c r="AE56248" s="95"/>
      <c r="AF56248" s="95"/>
      <c r="AN56248" s="95"/>
      <c r="AO56248" s="95"/>
      <c r="AP56248" s="95"/>
      <c r="AQ56248" s="95"/>
      <c r="AR56248" s="95"/>
      <c r="AS56248" s="95"/>
      <c r="AT56248" s="95"/>
      <c r="AU56248" s="95"/>
      <c r="AV56248" s="95"/>
      <c r="AW56248" s="95"/>
      <c r="AX56248" s="95"/>
      <c r="AY56248" s="95"/>
      <c r="AZ56248" s="95"/>
      <c r="BA56248" s="95"/>
      <c r="BB56248" s="95"/>
      <c r="BC56248" s="95"/>
      <c r="BD56248" s="95"/>
      <c r="BE56248" s="95"/>
      <c r="BF56248" s="95"/>
      <c r="BG56248" s="95"/>
      <c r="BH56248" s="95"/>
      <c r="BI56248" s="95"/>
      <c r="BJ56248" s="95"/>
      <c r="BK56248" s="95"/>
      <c r="BL56248" s="95"/>
      <c r="BM56248" s="95"/>
      <c r="BN56248" s="95"/>
      <c r="CA56248" s="95"/>
    </row>
    <row r="56249" spans="31:79" s="97" customFormat="1" x14ac:dyDescent="0.2">
      <c r="AE56249" s="95"/>
      <c r="AF56249" s="95"/>
      <c r="AN56249" s="95"/>
      <c r="AO56249" s="95"/>
      <c r="AP56249" s="95"/>
      <c r="AQ56249" s="95"/>
      <c r="AR56249" s="95"/>
      <c r="AS56249" s="95"/>
      <c r="AT56249" s="95"/>
      <c r="AU56249" s="95"/>
      <c r="AV56249" s="95"/>
      <c r="AW56249" s="95"/>
      <c r="AX56249" s="95"/>
      <c r="AY56249" s="95"/>
      <c r="AZ56249" s="95"/>
      <c r="BA56249" s="95"/>
      <c r="BB56249" s="95"/>
      <c r="BC56249" s="95"/>
      <c r="BD56249" s="95"/>
      <c r="BE56249" s="95"/>
      <c r="BF56249" s="95"/>
      <c r="BG56249" s="95"/>
      <c r="BH56249" s="95"/>
      <c r="BI56249" s="95"/>
      <c r="BJ56249" s="95"/>
      <c r="BK56249" s="95"/>
      <c r="BL56249" s="95"/>
      <c r="BM56249" s="95"/>
      <c r="BN56249" s="95"/>
      <c r="CA56249" s="95"/>
    </row>
    <row r="56250" spans="31:79" s="97" customFormat="1" x14ac:dyDescent="0.2">
      <c r="AE56250" s="95"/>
      <c r="AF56250" s="95"/>
      <c r="AN56250" s="95"/>
      <c r="AO56250" s="95"/>
      <c r="AP56250" s="95"/>
      <c r="AQ56250" s="95"/>
      <c r="AR56250" s="95"/>
      <c r="AS56250" s="95"/>
      <c r="AT56250" s="95"/>
      <c r="AU56250" s="95"/>
      <c r="AV56250" s="95"/>
      <c r="AW56250" s="95"/>
      <c r="AX56250" s="95"/>
      <c r="AY56250" s="95"/>
      <c r="AZ56250" s="95"/>
      <c r="BA56250" s="95"/>
      <c r="BB56250" s="95"/>
      <c r="BC56250" s="95"/>
      <c r="BD56250" s="95"/>
      <c r="BE56250" s="95"/>
      <c r="BF56250" s="95"/>
      <c r="BG56250" s="95"/>
      <c r="BH56250" s="95"/>
      <c r="BI56250" s="95"/>
      <c r="BJ56250" s="95"/>
      <c r="BK56250" s="95"/>
      <c r="BL56250" s="95"/>
      <c r="BM56250" s="95"/>
      <c r="BN56250" s="95"/>
      <c r="CA56250" s="95"/>
    </row>
    <row r="56251" spans="31:79" s="97" customFormat="1" x14ac:dyDescent="0.2">
      <c r="AE56251" s="95"/>
      <c r="AF56251" s="95"/>
      <c r="AN56251" s="95"/>
      <c r="AO56251" s="95"/>
      <c r="AP56251" s="95"/>
      <c r="AQ56251" s="95"/>
      <c r="AR56251" s="95"/>
      <c r="AS56251" s="95"/>
      <c r="AT56251" s="95"/>
      <c r="AU56251" s="95"/>
      <c r="AV56251" s="95"/>
      <c r="AW56251" s="95"/>
      <c r="AX56251" s="95"/>
      <c r="AY56251" s="95"/>
      <c r="AZ56251" s="95"/>
      <c r="BA56251" s="95"/>
      <c r="BB56251" s="95"/>
      <c r="BC56251" s="95"/>
      <c r="BD56251" s="95"/>
      <c r="BE56251" s="95"/>
      <c r="BF56251" s="95"/>
      <c r="BG56251" s="95"/>
      <c r="BH56251" s="95"/>
      <c r="BI56251" s="95"/>
      <c r="BJ56251" s="95"/>
      <c r="BK56251" s="95"/>
      <c r="BL56251" s="95"/>
      <c r="BM56251" s="95"/>
      <c r="BN56251" s="95"/>
      <c r="CA56251" s="95"/>
    </row>
    <row r="56252" spans="31:79" s="97" customFormat="1" x14ac:dyDescent="0.2">
      <c r="AE56252" s="95"/>
      <c r="AF56252" s="95"/>
      <c r="AN56252" s="95"/>
      <c r="AO56252" s="95"/>
      <c r="AP56252" s="95"/>
      <c r="AQ56252" s="95"/>
      <c r="AR56252" s="95"/>
      <c r="AS56252" s="95"/>
      <c r="AT56252" s="95"/>
      <c r="AU56252" s="95"/>
      <c r="AV56252" s="95"/>
      <c r="AW56252" s="95"/>
      <c r="AX56252" s="95"/>
      <c r="AY56252" s="95"/>
      <c r="AZ56252" s="95"/>
      <c r="BA56252" s="95"/>
      <c r="BB56252" s="95"/>
      <c r="BC56252" s="95"/>
      <c r="BD56252" s="95"/>
      <c r="BE56252" s="95"/>
      <c r="BF56252" s="95"/>
      <c r="BG56252" s="95"/>
      <c r="BH56252" s="95"/>
      <c r="BI56252" s="95"/>
      <c r="BJ56252" s="95"/>
      <c r="BK56252" s="95"/>
      <c r="BL56252" s="95"/>
      <c r="BM56252" s="95"/>
      <c r="BN56252" s="95"/>
      <c r="CA56252" s="95"/>
    </row>
    <row r="56253" spans="31:79" s="97" customFormat="1" x14ac:dyDescent="0.2">
      <c r="AE56253" s="95"/>
      <c r="AF56253" s="95"/>
      <c r="AN56253" s="95"/>
      <c r="AO56253" s="95"/>
      <c r="AP56253" s="95"/>
      <c r="AQ56253" s="95"/>
      <c r="AR56253" s="95"/>
      <c r="AS56253" s="95"/>
      <c r="AT56253" s="95"/>
      <c r="AU56253" s="95"/>
      <c r="AV56253" s="95"/>
      <c r="AW56253" s="95"/>
      <c r="AX56253" s="95"/>
      <c r="AY56253" s="95"/>
      <c r="AZ56253" s="95"/>
      <c r="BA56253" s="95"/>
      <c r="BB56253" s="95"/>
      <c r="BC56253" s="95"/>
      <c r="BD56253" s="95"/>
      <c r="BE56253" s="95"/>
      <c r="BF56253" s="95"/>
      <c r="BG56253" s="95"/>
      <c r="BH56253" s="95"/>
      <c r="BI56253" s="95"/>
      <c r="BJ56253" s="95"/>
      <c r="BK56253" s="95"/>
      <c r="BL56253" s="95"/>
      <c r="BM56253" s="95"/>
      <c r="BN56253" s="95"/>
      <c r="CA56253" s="95"/>
    </row>
    <row r="56254" spans="31:79" s="97" customFormat="1" x14ac:dyDescent="0.2">
      <c r="AE56254" s="95"/>
      <c r="AF56254" s="95"/>
      <c r="AN56254" s="95"/>
      <c r="AO56254" s="95"/>
      <c r="AP56254" s="95"/>
      <c r="AQ56254" s="95"/>
      <c r="AR56254" s="95"/>
      <c r="AS56254" s="95"/>
      <c r="AT56254" s="95"/>
      <c r="AU56254" s="95"/>
      <c r="AV56254" s="95"/>
      <c r="AW56254" s="95"/>
      <c r="AX56254" s="95"/>
      <c r="AY56254" s="95"/>
      <c r="AZ56254" s="95"/>
      <c r="BA56254" s="95"/>
      <c r="BB56254" s="95"/>
      <c r="BC56254" s="95"/>
      <c r="BD56254" s="95"/>
      <c r="BE56254" s="95"/>
      <c r="BF56254" s="95"/>
      <c r="BG56254" s="95"/>
      <c r="BH56254" s="95"/>
      <c r="BI56254" s="95"/>
      <c r="BJ56254" s="95"/>
      <c r="BK56254" s="95"/>
      <c r="BL56254" s="95"/>
      <c r="BM56254" s="95"/>
      <c r="BN56254" s="95"/>
      <c r="CA56254" s="95"/>
    </row>
    <row r="56255" spans="31:79" s="97" customFormat="1" x14ac:dyDescent="0.2">
      <c r="AE56255" s="95"/>
      <c r="AF56255" s="95"/>
      <c r="AN56255" s="95"/>
      <c r="AO56255" s="95"/>
      <c r="AP56255" s="95"/>
      <c r="AQ56255" s="95"/>
      <c r="AR56255" s="95"/>
      <c r="AS56255" s="95"/>
      <c r="AT56255" s="95"/>
      <c r="AU56255" s="95"/>
      <c r="AV56255" s="95"/>
      <c r="AW56255" s="95"/>
      <c r="AX56255" s="95"/>
      <c r="AY56255" s="95"/>
      <c r="AZ56255" s="95"/>
      <c r="BA56255" s="95"/>
      <c r="BB56255" s="95"/>
      <c r="BC56255" s="95"/>
      <c r="BD56255" s="95"/>
      <c r="BE56255" s="95"/>
      <c r="BF56255" s="95"/>
      <c r="BG56255" s="95"/>
      <c r="BH56255" s="95"/>
      <c r="BI56255" s="95"/>
      <c r="BJ56255" s="95"/>
      <c r="BK56255" s="95"/>
      <c r="BL56255" s="95"/>
      <c r="BM56255" s="95"/>
      <c r="BN56255" s="95"/>
      <c r="CA56255" s="95"/>
    </row>
    <row r="56256" spans="31:79" s="97" customFormat="1" x14ac:dyDescent="0.2">
      <c r="AE56256" s="95"/>
      <c r="AF56256" s="95"/>
      <c r="AN56256" s="95"/>
      <c r="AO56256" s="95"/>
      <c r="AP56256" s="95"/>
      <c r="AQ56256" s="95"/>
      <c r="AR56256" s="95"/>
      <c r="AS56256" s="95"/>
      <c r="AT56256" s="95"/>
      <c r="AU56256" s="95"/>
      <c r="AV56256" s="95"/>
      <c r="AW56256" s="95"/>
      <c r="AX56256" s="95"/>
      <c r="AY56256" s="95"/>
      <c r="AZ56256" s="95"/>
      <c r="BA56256" s="95"/>
      <c r="BB56256" s="95"/>
      <c r="BC56256" s="95"/>
      <c r="BD56256" s="95"/>
      <c r="BE56256" s="95"/>
      <c r="BF56256" s="95"/>
      <c r="BG56256" s="95"/>
      <c r="BH56256" s="95"/>
      <c r="BI56256" s="95"/>
      <c r="BJ56256" s="95"/>
      <c r="BK56256" s="95"/>
      <c r="BL56256" s="95"/>
      <c r="BM56256" s="95"/>
      <c r="BN56256" s="95"/>
      <c r="CA56256" s="95"/>
    </row>
    <row r="56257" spans="31:79" s="97" customFormat="1" x14ac:dyDescent="0.2">
      <c r="AE56257" s="95"/>
      <c r="AF56257" s="95"/>
      <c r="AN56257" s="95"/>
      <c r="AO56257" s="95"/>
      <c r="AP56257" s="95"/>
      <c r="AQ56257" s="95"/>
      <c r="AR56257" s="95"/>
      <c r="AS56257" s="95"/>
      <c r="AT56257" s="95"/>
      <c r="AU56257" s="95"/>
      <c r="AV56257" s="95"/>
      <c r="AW56257" s="95"/>
      <c r="AX56257" s="95"/>
      <c r="AY56257" s="95"/>
      <c r="AZ56257" s="95"/>
      <c r="BA56257" s="95"/>
      <c r="BB56257" s="95"/>
      <c r="BC56257" s="95"/>
      <c r="BD56257" s="95"/>
      <c r="BE56257" s="95"/>
      <c r="BF56257" s="95"/>
      <c r="BG56257" s="95"/>
      <c r="BH56257" s="95"/>
      <c r="BI56257" s="95"/>
      <c r="BJ56257" s="95"/>
      <c r="BK56257" s="95"/>
      <c r="BL56257" s="95"/>
      <c r="BM56257" s="95"/>
      <c r="BN56257" s="95"/>
      <c r="CA56257" s="95"/>
    </row>
    <row r="56258" spans="31:79" s="97" customFormat="1" x14ac:dyDescent="0.2">
      <c r="AE56258" s="95"/>
      <c r="AF56258" s="95"/>
      <c r="AN56258" s="95"/>
      <c r="AO56258" s="95"/>
      <c r="AP56258" s="95"/>
      <c r="AQ56258" s="95"/>
      <c r="AR56258" s="95"/>
      <c r="AS56258" s="95"/>
      <c r="AT56258" s="95"/>
      <c r="AU56258" s="95"/>
      <c r="AV56258" s="95"/>
      <c r="AW56258" s="95"/>
      <c r="AX56258" s="95"/>
      <c r="AY56258" s="95"/>
      <c r="AZ56258" s="95"/>
      <c r="BA56258" s="95"/>
      <c r="BB56258" s="95"/>
      <c r="BC56258" s="95"/>
      <c r="BD56258" s="95"/>
      <c r="BE56258" s="95"/>
      <c r="BF56258" s="95"/>
      <c r="BG56258" s="95"/>
      <c r="BH56258" s="95"/>
      <c r="BI56258" s="95"/>
      <c r="BJ56258" s="95"/>
      <c r="BK56258" s="95"/>
      <c r="BL56258" s="95"/>
      <c r="BM56258" s="95"/>
      <c r="BN56258" s="95"/>
      <c r="CA56258" s="95"/>
    </row>
    <row r="56259" spans="31:79" s="97" customFormat="1" x14ac:dyDescent="0.2">
      <c r="AE56259" s="95"/>
      <c r="AF56259" s="95"/>
      <c r="AN56259" s="95"/>
      <c r="AO56259" s="95"/>
      <c r="AP56259" s="95"/>
      <c r="AQ56259" s="95"/>
      <c r="AR56259" s="95"/>
      <c r="AS56259" s="95"/>
      <c r="AT56259" s="95"/>
      <c r="AU56259" s="95"/>
      <c r="AV56259" s="95"/>
      <c r="AW56259" s="95"/>
      <c r="AX56259" s="95"/>
      <c r="AY56259" s="95"/>
      <c r="AZ56259" s="95"/>
      <c r="BA56259" s="95"/>
      <c r="BB56259" s="95"/>
      <c r="BC56259" s="95"/>
      <c r="BD56259" s="95"/>
      <c r="BE56259" s="95"/>
      <c r="BF56259" s="95"/>
      <c r="BG56259" s="95"/>
      <c r="BH56259" s="95"/>
      <c r="BI56259" s="95"/>
      <c r="BJ56259" s="95"/>
      <c r="BK56259" s="95"/>
      <c r="BL56259" s="95"/>
      <c r="BM56259" s="95"/>
      <c r="BN56259" s="95"/>
      <c r="CA56259" s="95"/>
    </row>
    <row r="56260" spans="31:79" s="97" customFormat="1" x14ac:dyDescent="0.2">
      <c r="AE56260" s="95"/>
      <c r="AF56260" s="95"/>
      <c r="AN56260" s="95"/>
      <c r="AO56260" s="95"/>
      <c r="AP56260" s="95"/>
      <c r="AQ56260" s="95"/>
      <c r="AR56260" s="95"/>
      <c r="AS56260" s="95"/>
      <c r="AT56260" s="95"/>
      <c r="AU56260" s="95"/>
      <c r="AV56260" s="95"/>
      <c r="AW56260" s="95"/>
      <c r="AX56260" s="95"/>
      <c r="AY56260" s="95"/>
      <c r="AZ56260" s="95"/>
      <c r="BA56260" s="95"/>
      <c r="BB56260" s="95"/>
      <c r="BC56260" s="95"/>
      <c r="BD56260" s="95"/>
      <c r="BE56260" s="95"/>
      <c r="BF56260" s="95"/>
      <c r="BG56260" s="95"/>
      <c r="BH56260" s="95"/>
      <c r="BI56260" s="95"/>
      <c r="BJ56260" s="95"/>
      <c r="BK56260" s="95"/>
      <c r="BL56260" s="95"/>
      <c r="BM56260" s="95"/>
      <c r="BN56260" s="95"/>
      <c r="CA56260" s="95"/>
    </row>
    <row r="56261" spans="31:79" s="97" customFormat="1" x14ac:dyDescent="0.2">
      <c r="AE56261" s="95"/>
      <c r="AF56261" s="95"/>
      <c r="AN56261" s="95"/>
      <c r="AO56261" s="95"/>
      <c r="AP56261" s="95"/>
      <c r="AQ56261" s="95"/>
      <c r="AR56261" s="95"/>
      <c r="AS56261" s="95"/>
      <c r="AT56261" s="95"/>
      <c r="AU56261" s="95"/>
      <c r="AV56261" s="95"/>
      <c r="AW56261" s="95"/>
      <c r="AX56261" s="95"/>
      <c r="AY56261" s="95"/>
      <c r="AZ56261" s="95"/>
      <c r="BA56261" s="95"/>
      <c r="BB56261" s="95"/>
      <c r="BC56261" s="95"/>
      <c r="BD56261" s="95"/>
      <c r="BE56261" s="95"/>
      <c r="BF56261" s="95"/>
      <c r="BG56261" s="95"/>
      <c r="BH56261" s="95"/>
      <c r="BI56261" s="95"/>
      <c r="BJ56261" s="95"/>
      <c r="BK56261" s="95"/>
      <c r="BL56261" s="95"/>
      <c r="BM56261" s="95"/>
      <c r="BN56261" s="95"/>
      <c r="CA56261" s="95"/>
    </row>
    <row r="56262" spans="31:79" s="97" customFormat="1" x14ac:dyDescent="0.2">
      <c r="AE56262" s="95"/>
      <c r="AF56262" s="95"/>
      <c r="AN56262" s="95"/>
      <c r="AO56262" s="95"/>
      <c r="AP56262" s="95"/>
      <c r="AQ56262" s="95"/>
      <c r="AR56262" s="95"/>
      <c r="AS56262" s="95"/>
      <c r="AT56262" s="95"/>
      <c r="AU56262" s="95"/>
      <c r="AV56262" s="95"/>
      <c r="AW56262" s="95"/>
      <c r="AX56262" s="95"/>
      <c r="AY56262" s="95"/>
      <c r="AZ56262" s="95"/>
      <c r="BA56262" s="95"/>
      <c r="BB56262" s="95"/>
      <c r="BC56262" s="95"/>
      <c r="BD56262" s="95"/>
      <c r="BE56262" s="95"/>
      <c r="BF56262" s="95"/>
      <c r="BG56262" s="95"/>
      <c r="BH56262" s="95"/>
      <c r="BI56262" s="95"/>
      <c r="BJ56262" s="95"/>
      <c r="BK56262" s="95"/>
      <c r="BL56262" s="95"/>
      <c r="BM56262" s="95"/>
      <c r="BN56262" s="95"/>
      <c r="CA56262" s="95"/>
    </row>
    <row r="56263" spans="31:79" s="97" customFormat="1" x14ac:dyDescent="0.2">
      <c r="AE56263" s="95"/>
      <c r="AF56263" s="95"/>
      <c r="AN56263" s="95"/>
      <c r="AO56263" s="95"/>
      <c r="AP56263" s="95"/>
      <c r="AQ56263" s="95"/>
      <c r="AR56263" s="95"/>
      <c r="AS56263" s="95"/>
      <c r="AT56263" s="95"/>
      <c r="AU56263" s="95"/>
      <c r="AV56263" s="95"/>
      <c r="AW56263" s="95"/>
      <c r="AX56263" s="95"/>
      <c r="AY56263" s="95"/>
      <c r="AZ56263" s="95"/>
      <c r="BA56263" s="95"/>
      <c r="BB56263" s="95"/>
      <c r="BC56263" s="95"/>
      <c r="BD56263" s="95"/>
      <c r="BE56263" s="95"/>
      <c r="BF56263" s="95"/>
      <c r="BG56263" s="95"/>
      <c r="BH56263" s="95"/>
      <c r="BI56263" s="95"/>
      <c r="BJ56263" s="95"/>
      <c r="BK56263" s="95"/>
      <c r="BL56263" s="95"/>
      <c r="BM56263" s="95"/>
      <c r="BN56263" s="95"/>
      <c r="CA56263" s="95"/>
    </row>
    <row r="56264" spans="31:79" s="97" customFormat="1" x14ac:dyDescent="0.2">
      <c r="AE56264" s="95"/>
      <c r="AF56264" s="95"/>
      <c r="AN56264" s="95"/>
      <c r="AO56264" s="95"/>
      <c r="AP56264" s="95"/>
      <c r="AQ56264" s="95"/>
      <c r="AR56264" s="95"/>
      <c r="AS56264" s="95"/>
      <c r="AT56264" s="95"/>
      <c r="AU56264" s="95"/>
      <c r="AV56264" s="95"/>
      <c r="AW56264" s="95"/>
      <c r="AX56264" s="95"/>
      <c r="AY56264" s="95"/>
      <c r="AZ56264" s="95"/>
      <c r="BA56264" s="95"/>
      <c r="BB56264" s="95"/>
      <c r="BC56264" s="95"/>
      <c r="BD56264" s="95"/>
      <c r="BE56264" s="95"/>
      <c r="BF56264" s="95"/>
      <c r="BG56264" s="95"/>
      <c r="BH56264" s="95"/>
      <c r="BI56264" s="95"/>
      <c r="BJ56264" s="95"/>
      <c r="BK56264" s="95"/>
      <c r="BL56264" s="95"/>
      <c r="BM56264" s="95"/>
      <c r="BN56264" s="95"/>
      <c r="CA56264" s="95"/>
    </row>
    <row r="56265" spans="31:79" s="97" customFormat="1" x14ac:dyDescent="0.2">
      <c r="AE56265" s="95"/>
      <c r="AF56265" s="95"/>
      <c r="AN56265" s="95"/>
      <c r="AO56265" s="95"/>
      <c r="AP56265" s="95"/>
      <c r="AQ56265" s="95"/>
      <c r="AR56265" s="95"/>
      <c r="AS56265" s="95"/>
      <c r="AT56265" s="95"/>
      <c r="AU56265" s="95"/>
      <c r="AV56265" s="95"/>
      <c r="AW56265" s="95"/>
      <c r="AX56265" s="95"/>
      <c r="AY56265" s="95"/>
      <c r="AZ56265" s="95"/>
      <c r="BA56265" s="95"/>
      <c r="BB56265" s="95"/>
      <c r="BC56265" s="95"/>
      <c r="BD56265" s="95"/>
      <c r="BE56265" s="95"/>
      <c r="BF56265" s="95"/>
      <c r="BG56265" s="95"/>
      <c r="BH56265" s="95"/>
      <c r="BI56265" s="95"/>
      <c r="BJ56265" s="95"/>
      <c r="BK56265" s="95"/>
      <c r="BL56265" s="95"/>
      <c r="BM56265" s="95"/>
      <c r="BN56265" s="95"/>
      <c r="CA56265" s="95"/>
    </row>
    <row r="56266" spans="31:79" s="97" customFormat="1" x14ac:dyDescent="0.2">
      <c r="AE56266" s="95"/>
      <c r="AF56266" s="95"/>
      <c r="AN56266" s="95"/>
      <c r="AO56266" s="95"/>
      <c r="AP56266" s="95"/>
      <c r="AQ56266" s="95"/>
      <c r="AR56266" s="95"/>
      <c r="AS56266" s="95"/>
      <c r="AT56266" s="95"/>
      <c r="AU56266" s="95"/>
      <c r="AV56266" s="95"/>
      <c r="AW56266" s="95"/>
      <c r="AX56266" s="95"/>
      <c r="AY56266" s="95"/>
      <c r="AZ56266" s="95"/>
      <c r="BA56266" s="95"/>
      <c r="BB56266" s="95"/>
      <c r="BC56266" s="95"/>
      <c r="BD56266" s="95"/>
      <c r="BE56266" s="95"/>
      <c r="BF56266" s="95"/>
      <c r="BG56266" s="95"/>
      <c r="BH56266" s="95"/>
      <c r="BI56266" s="95"/>
      <c r="BJ56266" s="95"/>
      <c r="BK56266" s="95"/>
      <c r="BL56266" s="95"/>
      <c r="BM56266" s="95"/>
      <c r="BN56266" s="95"/>
      <c r="CA56266" s="95"/>
    </row>
    <row r="56267" spans="31:79" s="97" customFormat="1" x14ac:dyDescent="0.2">
      <c r="AE56267" s="95"/>
      <c r="AF56267" s="95"/>
      <c r="AN56267" s="95"/>
      <c r="AO56267" s="95"/>
      <c r="AP56267" s="95"/>
      <c r="AQ56267" s="95"/>
      <c r="AR56267" s="95"/>
      <c r="AS56267" s="95"/>
      <c r="AT56267" s="95"/>
      <c r="AU56267" s="95"/>
      <c r="AV56267" s="95"/>
      <c r="AW56267" s="95"/>
      <c r="AX56267" s="95"/>
      <c r="AY56267" s="95"/>
      <c r="AZ56267" s="95"/>
      <c r="BA56267" s="95"/>
      <c r="BB56267" s="95"/>
      <c r="BC56267" s="95"/>
      <c r="BD56267" s="95"/>
      <c r="BE56267" s="95"/>
      <c r="BF56267" s="95"/>
      <c r="BG56267" s="95"/>
      <c r="BH56267" s="95"/>
      <c r="BI56267" s="95"/>
      <c r="BJ56267" s="95"/>
      <c r="BK56267" s="95"/>
      <c r="BL56267" s="95"/>
      <c r="BM56267" s="95"/>
      <c r="BN56267" s="95"/>
      <c r="CA56267" s="95"/>
    </row>
    <row r="56268" spans="31:79" s="97" customFormat="1" x14ac:dyDescent="0.2">
      <c r="AE56268" s="95"/>
      <c r="AF56268" s="95"/>
      <c r="AN56268" s="95"/>
      <c r="AO56268" s="95"/>
      <c r="AP56268" s="95"/>
      <c r="AQ56268" s="95"/>
      <c r="AR56268" s="95"/>
      <c r="AS56268" s="95"/>
      <c r="AT56268" s="95"/>
      <c r="AU56268" s="95"/>
      <c r="AV56268" s="95"/>
      <c r="AW56268" s="95"/>
      <c r="AX56268" s="95"/>
      <c r="AY56268" s="95"/>
      <c r="AZ56268" s="95"/>
      <c r="BA56268" s="95"/>
      <c r="BB56268" s="95"/>
      <c r="BC56268" s="95"/>
      <c r="BD56268" s="95"/>
      <c r="BE56268" s="95"/>
      <c r="BF56268" s="95"/>
      <c r="BG56268" s="95"/>
      <c r="BH56268" s="95"/>
      <c r="BI56268" s="95"/>
      <c r="BJ56268" s="95"/>
      <c r="BK56268" s="95"/>
      <c r="BL56268" s="95"/>
      <c r="BM56268" s="95"/>
      <c r="BN56268" s="95"/>
      <c r="CA56268" s="95"/>
    </row>
    <row r="56269" spans="31:79" s="97" customFormat="1" x14ac:dyDescent="0.2">
      <c r="AE56269" s="95"/>
      <c r="AF56269" s="95"/>
      <c r="AN56269" s="95"/>
      <c r="AO56269" s="95"/>
      <c r="AP56269" s="95"/>
      <c r="AQ56269" s="95"/>
      <c r="AR56269" s="95"/>
      <c r="AS56269" s="95"/>
      <c r="AT56269" s="95"/>
      <c r="AU56269" s="95"/>
      <c r="AV56269" s="95"/>
      <c r="AW56269" s="95"/>
      <c r="AX56269" s="95"/>
      <c r="AY56269" s="95"/>
      <c r="AZ56269" s="95"/>
      <c r="BA56269" s="95"/>
      <c r="BB56269" s="95"/>
      <c r="BC56269" s="95"/>
      <c r="BD56269" s="95"/>
      <c r="BE56269" s="95"/>
      <c r="BF56269" s="95"/>
      <c r="BG56269" s="95"/>
      <c r="BH56269" s="95"/>
      <c r="BI56269" s="95"/>
      <c r="BJ56269" s="95"/>
      <c r="BK56269" s="95"/>
      <c r="BL56269" s="95"/>
      <c r="BM56269" s="95"/>
      <c r="BN56269" s="95"/>
      <c r="CA56269" s="95"/>
    </row>
    <row r="56270" spans="31:79" s="97" customFormat="1" x14ac:dyDescent="0.2">
      <c r="AE56270" s="95"/>
      <c r="AF56270" s="95"/>
      <c r="AN56270" s="95"/>
      <c r="AO56270" s="95"/>
      <c r="AP56270" s="95"/>
      <c r="AQ56270" s="95"/>
      <c r="AR56270" s="95"/>
      <c r="AS56270" s="95"/>
      <c r="AT56270" s="95"/>
      <c r="AU56270" s="95"/>
      <c r="AV56270" s="95"/>
      <c r="AW56270" s="95"/>
      <c r="AX56270" s="95"/>
      <c r="AY56270" s="95"/>
      <c r="AZ56270" s="95"/>
      <c r="BA56270" s="95"/>
      <c r="BB56270" s="95"/>
      <c r="BC56270" s="95"/>
      <c r="BD56270" s="95"/>
      <c r="BE56270" s="95"/>
      <c r="BF56270" s="95"/>
      <c r="BG56270" s="95"/>
      <c r="BH56270" s="95"/>
      <c r="BI56270" s="95"/>
      <c r="BJ56270" s="95"/>
      <c r="BK56270" s="95"/>
      <c r="BL56270" s="95"/>
      <c r="BM56270" s="95"/>
      <c r="BN56270" s="95"/>
      <c r="CA56270" s="95"/>
    </row>
    <row r="56271" spans="31:79" s="97" customFormat="1" x14ac:dyDescent="0.2">
      <c r="AE56271" s="95"/>
      <c r="AF56271" s="95"/>
      <c r="AN56271" s="95"/>
      <c r="AO56271" s="95"/>
      <c r="AP56271" s="95"/>
      <c r="AQ56271" s="95"/>
      <c r="AR56271" s="95"/>
      <c r="AS56271" s="95"/>
      <c r="AT56271" s="95"/>
      <c r="AU56271" s="95"/>
      <c r="AV56271" s="95"/>
      <c r="AW56271" s="95"/>
      <c r="AX56271" s="95"/>
      <c r="AY56271" s="95"/>
      <c r="AZ56271" s="95"/>
      <c r="BA56271" s="95"/>
      <c r="BB56271" s="95"/>
      <c r="BC56271" s="95"/>
      <c r="BD56271" s="95"/>
      <c r="BE56271" s="95"/>
      <c r="BF56271" s="95"/>
      <c r="BG56271" s="95"/>
      <c r="BH56271" s="95"/>
      <c r="BI56271" s="95"/>
      <c r="BJ56271" s="95"/>
      <c r="BK56271" s="95"/>
      <c r="BL56271" s="95"/>
      <c r="BM56271" s="95"/>
      <c r="BN56271" s="95"/>
      <c r="CA56271" s="95"/>
    </row>
    <row r="56272" spans="31:79" s="97" customFormat="1" x14ac:dyDescent="0.2">
      <c r="AE56272" s="95"/>
      <c r="AF56272" s="95"/>
      <c r="AN56272" s="95"/>
      <c r="AO56272" s="95"/>
      <c r="AP56272" s="95"/>
      <c r="AQ56272" s="95"/>
      <c r="AR56272" s="95"/>
      <c r="AS56272" s="95"/>
      <c r="AT56272" s="95"/>
      <c r="AU56272" s="95"/>
      <c r="AV56272" s="95"/>
      <c r="AW56272" s="95"/>
      <c r="AX56272" s="95"/>
      <c r="AY56272" s="95"/>
      <c r="AZ56272" s="95"/>
      <c r="BA56272" s="95"/>
      <c r="BB56272" s="95"/>
      <c r="BC56272" s="95"/>
      <c r="BD56272" s="95"/>
      <c r="BE56272" s="95"/>
      <c r="BF56272" s="95"/>
      <c r="BG56272" s="95"/>
      <c r="BH56272" s="95"/>
      <c r="BI56272" s="95"/>
      <c r="BJ56272" s="95"/>
      <c r="BK56272" s="95"/>
      <c r="BL56272" s="95"/>
      <c r="BM56272" s="95"/>
      <c r="BN56272" s="95"/>
      <c r="CA56272" s="95"/>
    </row>
    <row r="56273" spans="31:79" s="97" customFormat="1" x14ac:dyDescent="0.2">
      <c r="AE56273" s="95"/>
      <c r="AF56273" s="95"/>
      <c r="AN56273" s="95"/>
      <c r="AO56273" s="95"/>
      <c r="AP56273" s="95"/>
      <c r="AQ56273" s="95"/>
      <c r="AR56273" s="95"/>
      <c r="AS56273" s="95"/>
      <c r="AT56273" s="95"/>
      <c r="AU56273" s="95"/>
      <c r="AV56273" s="95"/>
      <c r="AW56273" s="95"/>
      <c r="AX56273" s="95"/>
      <c r="AY56273" s="95"/>
      <c r="AZ56273" s="95"/>
      <c r="BA56273" s="95"/>
      <c r="BB56273" s="95"/>
      <c r="BC56273" s="95"/>
      <c r="BD56273" s="95"/>
      <c r="BE56273" s="95"/>
      <c r="BF56273" s="95"/>
      <c r="BG56273" s="95"/>
      <c r="BH56273" s="95"/>
      <c r="BI56273" s="95"/>
      <c r="BJ56273" s="95"/>
      <c r="BK56273" s="95"/>
      <c r="BL56273" s="95"/>
      <c r="BM56273" s="95"/>
      <c r="BN56273" s="95"/>
      <c r="CA56273" s="95"/>
    </row>
    <row r="56274" spans="31:79" s="97" customFormat="1" x14ac:dyDescent="0.2">
      <c r="AE56274" s="95"/>
      <c r="AF56274" s="95"/>
      <c r="AN56274" s="95"/>
      <c r="AO56274" s="95"/>
      <c r="AP56274" s="95"/>
      <c r="AQ56274" s="95"/>
      <c r="AR56274" s="95"/>
      <c r="AS56274" s="95"/>
      <c r="AT56274" s="95"/>
      <c r="AU56274" s="95"/>
      <c r="AV56274" s="95"/>
      <c r="AW56274" s="95"/>
      <c r="AX56274" s="95"/>
      <c r="AY56274" s="95"/>
      <c r="AZ56274" s="95"/>
      <c r="BA56274" s="95"/>
      <c r="BB56274" s="95"/>
      <c r="BC56274" s="95"/>
      <c r="BD56274" s="95"/>
      <c r="BE56274" s="95"/>
      <c r="BF56274" s="95"/>
      <c r="BG56274" s="95"/>
      <c r="BH56274" s="95"/>
      <c r="BI56274" s="95"/>
      <c r="BJ56274" s="95"/>
      <c r="BK56274" s="95"/>
      <c r="BL56274" s="95"/>
      <c r="BM56274" s="95"/>
      <c r="BN56274" s="95"/>
      <c r="CA56274" s="95"/>
    </row>
    <row r="56275" spans="31:79" s="97" customFormat="1" x14ac:dyDescent="0.2">
      <c r="AE56275" s="95"/>
      <c r="AF56275" s="95"/>
      <c r="AN56275" s="95"/>
      <c r="AO56275" s="95"/>
      <c r="AP56275" s="95"/>
      <c r="AQ56275" s="95"/>
      <c r="AR56275" s="95"/>
      <c r="AS56275" s="95"/>
      <c r="AT56275" s="95"/>
      <c r="AU56275" s="95"/>
      <c r="AV56275" s="95"/>
      <c r="AW56275" s="95"/>
      <c r="AX56275" s="95"/>
      <c r="AY56275" s="95"/>
      <c r="AZ56275" s="95"/>
      <c r="BA56275" s="95"/>
      <c r="BB56275" s="95"/>
      <c r="BC56275" s="95"/>
      <c r="BD56275" s="95"/>
      <c r="BE56275" s="95"/>
      <c r="BF56275" s="95"/>
      <c r="BG56275" s="95"/>
      <c r="BH56275" s="95"/>
      <c r="BI56275" s="95"/>
      <c r="BJ56275" s="95"/>
      <c r="BK56275" s="95"/>
      <c r="BL56275" s="95"/>
      <c r="BM56275" s="95"/>
      <c r="BN56275" s="95"/>
      <c r="CA56275" s="95"/>
    </row>
    <row r="56276" spans="31:79" s="97" customFormat="1" x14ac:dyDescent="0.2">
      <c r="AE56276" s="95"/>
      <c r="AF56276" s="95"/>
      <c r="AN56276" s="95"/>
      <c r="AO56276" s="95"/>
      <c r="AP56276" s="95"/>
      <c r="AQ56276" s="95"/>
      <c r="AR56276" s="95"/>
      <c r="AS56276" s="95"/>
      <c r="AT56276" s="95"/>
      <c r="AU56276" s="95"/>
      <c r="AV56276" s="95"/>
      <c r="AW56276" s="95"/>
      <c r="AX56276" s="95"/>
      <c r="AY56276" s="95"/>
      <c r="AZ56276" s="95"/>
      <c r="BA56276" s="95"/>
      <c r="BB56276" s="95"/>
      <c r="BC56276" s="95"/>
      <c r="BD56276" s="95"/>
      <c r="BE56276" s="95"/>
      <c r="BF56276" s="95"/>
      <c r="BG56276" s="95"/>
      <c r="BH56276" s="95"/>
      <c r="BI56276" s="95"/>
      <c r="BJ56276" s="95"/>
      <c r="BK56276" s="95"/>
      <c r="BL56276" s="95"/>
      <c r="BM56276" s="95"/>
      <c r="BN56276" s="95"/>
      <c r="CA56276" s="95"/>
    </row>
    <row r="56277" spans="31:79" s="97" customFormat="1" x14ac:dyDescent="0.2">
      <c r="AE56277" s="95"/>
      <c r="AF56277" s="95"/>
      <c r="AN56277" s="95"/>
      <c r="AO56277" s="95"/>
      <c r="AP56277" s="95"/>
      <c r="AQ56277" s="95"/>
      <c r="AR56277" s="95"/>
      <c r="AS56277" s="95"/>
      <c r="AT56277" s="95"/>
      <c r="AU56277" s="95"/>
      <c r="AV56277" s="95"/>
      <c r="AW56277" s="95"/>
      <c r="AX56277" s="95"/>
      <c r="AY56277" s="95"/>
      <c r="AZ56277" s="95"/>
      <c r="BA56277" s="95"/>
      <c r="BB56277" s="95"/>
      <c r="BC56277" s="95"/>
      <c r="BD56277" s="95"/>
      <c r="BE56277" s="95"/>
      <c r="BF56277" s="95"/>
      <c r="BG56277" s="95"/>
      <c r="BH56277" s="95"/>
      <c r="BI56277" s="95"/>
      <c r="BJ56277" s="95"/>
      <c r="BK56277" s="95"/>
      <c r="BL56277" s="95"/>
      <c r="BM56277" s="95"/>
      <c r="BN56277" s="95"/>
      <c r="CA56277" s="95"/>
    </row>
    <row r="56278" spans="31:79" s="97" customFormat="1" x14ac:dyDescent="0.2">
      <c r="AE56278" s="95"/>
      <c r="AF56278" s="95"/>
      <c r="AN56278" s="95"/>
      <c r="AO56278" s="95"/>
      <c r="AP56278" s="95"/>
      <c r="AQ56278" s="95"/>
      <c r="AR56278" s="95"/>
      <c r="AS56278" s="95"/>
      <c r="AT56278" s="95"/>
      <c r="AU56278" s="95"/>
      <c r="AV56278" s="95"/>
      <c r="AW56278" s="95"/>
      <c r="AX56278" s="95"/>
      <c r="AY56278" s="95"/>
      <c r="AZ56278" s="95"/>
      <c r="BA56278" s="95"/>
      <c r="BB56278" s="95"/>
      <c r="BC56278" s="95"/>
      <c r="BD56278" s="95"/>
      <c r="BE56278" s="95"/>
      <c r="BF56278" s="95"/>
      <c r="BG56278" s="95"/>
      <c r="BH56278" s="95"/>
      <c r="BI56278" s="95"/>
      <c r="BJ56278" s="95"/>
      <c r="BK56278" s="95"/>
      <c r="BL56278" s="95"/>
      <c r="BM56278" s="95"/>
      <c r="BN56278" s="95"/>
      <c r="CA56278" s="95"/>
    </row>
    <row r="56279" spans="31:79" s="97" customFormat="1" x14ac:dyDescent="0.2">
      <c r="AE56279" s="95"/>
      <c r="AF56279" s="95"/>
      <c r="AN56279" s="95"/>
      <c r="AO56279" s="95"/>
      <c r="AP56279" s="95"/>
      <c r="AQ56279" s="95"/>
      <c r="AR56279" s="95"/>
      <c r="AS56279" s="95"/>
      <c r="AT56279" s="95"/>
      <c r="AU56279" s="95"/>
      <c r="AV56279" s="95"/>
      <c r="AW56279" s="95"/>
      <c r="AX56279" s="95"/>
      <c r="AY56279" s="95"/>
      <c r="AZ56279" s="95"/>
      <c r="BA56279" s="95"/>
      <c r="BB56279" s="95"/>
      <c r="BC56279" s="95"/>
      <c r="BD56279" s="95"/>
      <c r="BE56279" s="95"/>
      <c r="BF56279" s="95"/>
      <c r="BG56279" s="95"/>
      <c r="BH56279" s="95"/>
      <c r="BI56279" s="95"/>
      <c r="BJ56279" s="95"/>
      <c r="BK56279" s="95"/>
      <c r="BL56279" s="95"/>
      <c r="BM56279" s="95"/>
      <c r="BN56279" s="95"/>
      <c r="CA56279" s="95"/>
    </row>
    <row r="56280" spans="31:79" s="97" customFormat="1" x14ac:dyDescent="0.2">
      <c r="AE56280" s="95"/>
      <c r="AF56280" s="95"/>
      <c r="AN56280" s="95"/>
      <c r="AO56280" s="95"/>
      <c r="AP56280" s="95"/>
      <c r="AQ56280" s="95"/>
      <c r="AR56280" s="95"/>
      <c r="AS56280" s="95"/>
      <c r="AT56280" s="95"/>
      <c r="AU56280" s="95"/>
      <c r="AV56280" s="95"/>
      <c r="AW56280" s="95"/>
      <c r="AX56280" s="95"/>
      <c r="AY56280" s="95"/>
      <c r="AZ56280" s="95"/>
      <c r="BA56280" s="95"/>
      <c r="BB56280" s="95"/>
      <c r="BC56280" s="95"/>
      <c r="BD56280" s="95"/>
      <c r="BE56280" s="95"/>
      <c r="BF56280" s="95"/>
      <c r="BG56280" s="95"/>
      <c r="BH56280" s="95"/>
      <c r="BI56280" s="95"/>
      <c r="BJ56280" s="95"/>
      <c r="BK56280" s="95"/>
      <c r="BL56280" s="95"/>
      <c r="BM56280" s="95"/>
      <c r="BN56280" s="95"/>
      <c r="CA56280" s="95"/>
    </row>
    <row r="56281" spans="31:79" s="97" customFormat="1" x14ac:dyDescent="0.2">
      <c r="AE56281" s="95"/>
      <c r="AF56281" s="95"/>
      <c r="AN56281" s="95"/>
      <c r="AO56281" s="95"/>
      <c r="AP56281" s="95"/>
      <c r="AQ56281" s="95"/>
      <c r="AR56281" s="95"/>
      <c r="AS56281" s="95"/>
      <c r="AT56281" s="95"/>
      <c r="AU56281" s="95"/>
      <c r="AV56281" s="95"/>
      <c r="AW56281" s="95"/>
      <c r="AX56281" s="95"/>
      <c r="AY56281" s="95"/>
      <c r="AZ56281" s="95"/>
      <c r="BA56281" s="95"/>
      <c r="BB56281" s="95"/>
      <c r="BC56281" s="95"/>
      <c r="BD56281" s="95"/>
      <c r="BE56281" s="95"/>
      <c r="BF56281" s="95"/>
      <c r="BG56281" s="95"/>
      <c r="BH56281" s="95"/>
      <c r="BI56281" s="95"/>
      <c r="BJ56281" s="95"/>
      <c r="BK56281" s="95"/>
      <c r="BL56281" s="95"/>
      <c r="BM56281" s="95"/>
      <c r="BN56281" s="95"/>
      <c r="CA56281" s="95"/>
    </row>
    <row r="56282" spans="31:79" s="97" customFormat="1" x14ac:dyDescent="0.2">
      <c r="AE56282" s="95"/>
      <c r="AF56282" s="95"/>
      <c r="AN56282" s="95"/>
      <c r="AO56282" s="95"/>
      <c r="AP56282" s="95"/>
      <c r="AQ56282" s="95"/>
      <c r="AR56282" s="95"/>
      <c r="AS56282" s="95"/>
      <c r="AT56282" s="95"/>
      <c r="AU56282" s="95"/>
      <c r="AV56282" s="95"/>
      <c r="AW56282" s="95"/>
      <c r="AX56282" s="95"/>
      <c r="AY56282" s="95"/>
      <c r="AZ56282" s="95"/>
      <c r="BA56282" s="95"/>
      <c r="BB56282" s="95"/>
      <c r="BC56282" s="95"/>
      <c r="BD56282" s="95"/>
      <c r="BE56282" s="95"/>
      <c r="BF56282" s="95"/>
      <c r="BG56282" s="95"/>
      <c r="BH56282" s="95"/>
      <c r="BI56282" s="95"/>
      <c r="BJ56282" s="95"/>
      <c r="BK56282" s="95"/>
      <c r="BL56282" s="95"/>
      <c r="BM56282" s="95"/>
      <c r="BN56282" s="95"/>
      <c r="CA56282" s="95"/>
    </row>
    <row r="56283" spans="31:79" s="97" customFormat="1" x14ac:dyDescent="0.2">
      <c r="AE56283" s="95"/>
      <c r="AF56283" s="95"/>
      <c r="AN56283" s="95"/>
      <c r="AO56283" s="95"/>
      <c r="AP56283" s="95"/>
      <c r="AQ56283" s="95"/>
      <c r="AR56283" s="95"/>
      <c r="AS56283" s="95"/>
      <c r="AT56283" s="95"/>
      <c r="AU56283" s="95"/>
      <c r="AV56283" s="95"/>
      <c r="AW56283" s="95"/>
      <c r="AX56283" s="95"/>
      <c r="AY56283" s="95"/>
      <c r="AZ56283" s="95"/>
      <c r="BA56283" s="95"/>
      <c r="BB56283" s="95"/>
      <c r="BC56283" s="95"/>
      <c r="BD56283" s="95"/>
      <c r="BE56283" s="95"/>
      <c r="BF56283" s="95"/>
      <c r="BG56283" s="95"/>
      <c r="BH56283" s="95"/>
      <c r="BI56283" s="95"/>
      <c r="BJ56283" s="95"/>
      <c r="BK56283" s="95"/>
      <c r="BL56283" s="95"/>
      <c r="BM56283" s="95"/>
      <c r="BN56283" s="95"/>
      <c r="CA56283" s="95"/>
    </row>
    <row r="56284" spans="31:79" s="97" customFormat="1" x14ac:dyDescent="0.2">
      <c r="AE56284" s="95"/>
      <c r="AF56284" s="95"/>
      <c r="AN56284" s="95"/>
      <c r="AO56284" s="95"/>
      <c r="AP56284" s="95"/>
      <c r="AQ56284" s="95"/>
      <c r="AR56284" s="95"/>
      <c r="AS56284" s="95"/>
      <c r="AT56284" s="95"/>
      <c r="AU56284" s="95"/>
      <c r="AV56284" s="95"/>
      <c r="AW56284" s="95"/>
      <c r="AX56284" s="95"/>
      <c r="AY56284" s="95"/>
      <c r="AZ56284" s="95"/>
      <c r="BA56284" s="95"/>
      <c r="BB56284" s="95"/>
      <c r="BC56284" s="95"/>
      <c r="BD56284" s="95"/>
      <c r="BE56284" s="95"/>
      <c r="BF56284" s="95"/>
      <c r="BG56284" s="95"/>
      <c r="BH56284" s="95"/>
      <c r="BI56284" s="95"/>
      <c r="BJ56284" s="95"/>
      <c r="BK56284" s="95"/>
      <c r="BL56284" s="95"/>
      <c r="BM56284" s="95"/>
      <c r="BN56284" s="95"/>
      <c r="CA56284" s="95"/>
    </row>
    <row r="56285" spans="31:79" s="97" customFormat="1" x14ac:dyDescent="0.2">
      <c r="AE56285" s="95"/>
      <c r="AF56285" s="95"/>
      <c r="AN56285" s="95"/>
      <c r="AO56285" s="95"/>
      <c r="AP56285" s="95"/>
      <c r="AQ56285" s="95"/>
      <c r="AR56285" s="95"/>
      <c r="AS56285" s="95"/>
      <c r="AT56285" s="95"/>
      <c r="AU56285" s="95"/>
      <c r="AV56285" s="95"/>
      <c r="AW56285" s="95"/>
      <c r="AX56285" s="95"/>
      <c r="AY56285" s="95"/>
      <c r="AZ56285" s="95"/>
      <c r="BA56285" s="95"/>
      <c r="BB56285" s="95"/>
      <c r="BC56285" s="95"/>
      <c r="BD56285" s="95"/>
      <c r="BE56285" s="95"/>
      <c r="BF56285" s="95"/>
      <c r="BG56285" s="95"/>
      <c r="BH56285" s="95"/>
      <c r="BI56285" s="95"/>
      <c r="BJ56285" s="95"/>
      <c r="BK56285" s="95"/>
      <c r="BL56285" s="95"/>
      <c r="BM56285" s="95"/>
      <c r="BN56285" s="95"/>
      <c r="CA56285" s="95"/>
    </row>
    <row r="56286" spans="31:79" s="97" customFormat="1" x14ac:dyDescent="0.2">
      <c r="AE56286" s="95"/>
      <c r="AF56286" s="95"/>
      <c r="AN56286" s="95"/>
      <c r="AO56286" s="95"/>
      <c r="AP56286" s="95"/>
      <c r="AQ56286" s="95"/>
      <c r="AR56286" s="95"/>
      <c r="AS56286" s="95"/>
      <c r="AT56286" s="95"/>
      <c r="AU56286" s="95"/>
      <c r="AV56286" s="95"/>
      <c r="AW56286" s="95"/>
      <c r="AX56286" s="95"/>
      <c r="AY56286" s="95"/>
      <c r="AZ56286" s="95"/>
      <c r="BA56286" s="95"/>
      <c r="BB56286" s="95"/>
      <c r="BC56286" s="95"/>
      <c r="BD56286" s="95"/>
      <c r="BE56286" s="95"/>
      <c r="BF56286" s="95"/>
      <c r="BG56286" s="95"/>
      <c r="BH56286" s="95"/>
      <c r="BI56286" s="95"/>
      <c r="BJ56286" s="95"/>
      <c r="BK56286" s="95"/>
      <c r="BL56286" s="95"/>
      <c r="BM56286" s="95"/>
      <c r="BN56286" s="95"/>
      <c r="CA56286" s="95"/>
    </row>
    <row r="56287" spans="31:79" s="97" customFormat="1" x14ac:dyDescent="0.2">
      <c r="AE56287" s="95"/>
      <c r="AF56287" s="95"/>
      <c r="AN56287" s="95"/>
      <c r="AO56287" s="95"/>
      <c r="AP56287" s="95"/>
      <c r="AQ56287" s="95"/>
      <c r="AR56287" s="95"/>
      <c r="AS56287" s="95"/>
      <c r="AT56287" s="95"/>
      <c r="AU56287" s="95"/>
      <c r="AV56287" s="95"/>
      <c r="AW56287" s="95"/>
      <c r="AX56287" s="95"/>
      <c r="AY56287" s="95"/>
      <c r="AZ56287" s="95"/>
      <c r="BA56287" s="95"/>
      <c r="BB56287" s="95"/>
      <c r="BC56287" s="95"/>
      <c r="BD56287" s="95"/>
      <c r="BE56287" s="95"/>
      <c r="BF56287" s="95"/>
      <c r="BG56287" s="95"/>
      <c r="BH56287" s="95"/>
      <c r="BI56287" s="95"/>
      <c r="BJ56287" s="95"/>
      <c r="BK56287" s="95"/>
      <c r="BL56287" s="95"/>
      <c r="BM56287" s="95"/>
      <c r="BN56287" s="95"/>
      <c r="CA56287" s="95"/>
    </row>
    <row r="56288" spans="31:79" s="97" customFormat="1" x14ac:dyDescent="0.2">
      <c r="AE56288" s="95"/>
      <c r="AF56288" s="95"/>
      <c r="AN56288" s="95"/>
      <c r="AO56288" s="95"/>
      <c r="AP56288" s="95"/>
      <c r="AQ56288" s="95"/>
      <c r="AR56288" s="95"/>
      <c r="AS56288" s="95"/>
      <c r="AT56288" s="95"/>
      <c r="AU56288" s="95"/>
      <c r="AV56288" s="95"/>
      <c r="AW56288" s="95"/>
      <c r="AX56288" s="95"/>
      <c r="AY56288" s="95"/>
      <c r="AZ56288" s="95"/>
      <c r="BA56288" s="95"/>
      <c r="BB56288" s="95"/>
      <c r="BC56288" s="95"/>
      <c r="BD56288" s="95"/>
      <c r="BE56288" s="95"/>
      <c r="BF56288" s="95"/>
      <c r="BG56288" s="95"/>
      <c r="BH56288" s="95"/>
      <c r="BI56288" s="95"/>
      <c r="BJ56288" s="95"/>
      <c r="BK56288" s="95"/>
      <c r="BL56288" s="95"/>
      <c r="BM56288" s="95"/>
      <c r="BN56288" s="95"/>
      <c r="CA56288" s="95"/>
    </row>
    <row r="56289" spans="31:79" s="97" customFormat="1" x14ac:dyDescent="0.2">
      <c r="AE56289" s="95"/>
      <c r="AF56289" s="95"/>
      <c r="AN56289" s="95"/>
      <c r="AO56289" s="95"/>
      <c r="AP56289" s="95"/>
      <c r="AQ56289" s="95"/>
      <c r="AR56289" s="95"/>
      <c r="AS56289" s="95"/>
      <c r="AT56289" s="95"/>
      <c r="AU56289" s="95"/>
      <c r="AV56289" s="95"/>
      <c r="AW56289" s="95"/>
      <c r="AX56289" s="95"/>
      <c r="AY56289" s="95"/>
      <c r="AZ56289" s="95"/>
      <c r="BA56289" s="95"/>
      <c r="BB56289" s="95"/>
      <c r="BC56289" s="95"/>
      <c r="BD56289" s="95"/>
      <c r="BE56289" s="95"/>
      <c r="BF56289" s="95"/>
      <c r="BG56289" s="95"/>
      <c r="BH56289" s="95"/>
      <c r="BI56289" s="95"/>
      <c r="BJ56289" s="95"/>
      <c r="BK56289" s="95"/>
      <c r="BL56289" s="95"/>
      <c r="BM56289" s="95"/>
      <c r="BN56289" s="95"/>
      <c r="CA56289" s="95"/>
    </row>
    <row r="56290" spans="31:79" s="97" customFormat="1" x14ac:dyDescent="0.2">
      <c r="AE56290" s="95"/>
      <c r="AF56290" s="95"/>
      <c r="AN56290" s="95"/>
      <c r="AO56290" s="95"/>
      <c r="AP56290" s="95"/>
      <c r="AQ56290" s="95"/>
      <c r="AR56290" s="95"/>
      <c r="AS56290" s="95"/>
      <c r="AT56290" s="95"/>
      <c r="AU56290" s="95"/>
      <c r="AV56290" s="95"/>
      <c r="AW56290" s="95"/>
      <c r="AX56290" s="95"/>
      <c r="AY56290" s="95"/>
      <c r="AZ56290" s="95"/>
      <c r="BA56290" s="95"/>
      <c r="BB56290" s="95"/>
      <c r="BC56290" s="95"/>
      <c r="BD56290" s="95"/>
      <c r="BE56290" s="95"/>
      <c r="BF56290" s="95"/>
      <c r="BG56290" s="95"/>
      <c r="BH56290" s="95"/>
      <c r="BI56290" s="95"/>
      <c r="BJ56290" s="95"/>
      <c r="BK56290" s="95"/>
      <c r="BL56290" s="95"/>
      <c r="BM56290" s="95"/>
      <c r="BN56290" s="95"/>
      <c r="CA56290" s="95"/>
    </row>
    <row r="56291" spans="31:79" s="97" customFormat="1" x14ac:dyDescent="0.2">
      <c r="AE56291" s="95"/>
      <c r="AF56291" s="95"/>
      <c r="AN56291" s="95"/>
      <c r="AO56291" s="95"/>
      <c r="AP56291" s="95"/>
      <c r="AQ56291" s="95"/>
      <c r="AR56291" s="95"/>
      <c r="AS56291" s="95"/>
      <c r="AT56291" s="95"/>
      <c r="AU56291" s="95"/>
      <c r="AV56291" s="95"/>
      <c r="AW56291" s="95"/>
      <c r="AX56291" s="95"/>
      <c r="AY56291" s="95"/>
      <c r="AZ56291" s="95"/>
      <c r="BA56291" s="95"/>
      <c r="BB56291" s="95"/>
      <c r="BC56291" s="95"/>
      <c r="BD56291" s="95"/>
      <c r="BE56291" s="95"/>
      <c r="BF56291" s="95"/>
      <c r="BG56291" s="95"/>
      <c r="BH56291" s="95"/>
      <c r="BI56291" s="95"/>
      <c r="BJ56291" s="95"/>
      <c r="BK56291" s="95"/>
      <c r="BL56291" s="95"/>
      <c r="BM56291" s="95"/>
      <c r="BN56291" s="95"/>
      <c r="CA56291" s="95"/>
    </row>
    <row r="56292" spans="31:79" s="97" customFormat="1" x14ac:dyDescent="0.2">
      <c r="AE56292" s="95"/>
      <c r="AF56292" s="95"/>
      <c r="AN56292" s="95"/>
      <c r="AO56292" s="95"/>
      <c r="AP56292" s="95"/>
      <c r="AQ56292" s="95"/>
      <c r="AR56292" s="95"/>
      <c r="AS56292" s="95"/>
      <c r="AT56292" s="95"/>
      <c r="AU56292" s="95"/>
      <c r="AV56292" s="95"/>
      <c r="AW56292" s="95"/>
      <c r="AX56292" s="95"/>
      <c r="AY56292" s="95"/>
      <c r="AZ56292" s="95"/>
      <c r="BA56292" s="95"/>
      <c r="BB56292" s="95"/>
      <c r="BC56292" s="95"/>
      <c r="BD56292" s="95"/>
      <c r="BE56292" s="95"/>
      <c r="BF56292" s="95"/>
      <c r="BG56292" s="95"/>
      <c r="BH56292" s="95"/>
      <c r="BI56292" s="95"/>
      <c r="BJ56292" s="95"/>
      <c r="BK56292" s="95"/>
      <c r="BL56292" s="95"/>
      <c r="BM56292" s="95"/>
      <c r="BN56292" s="95"/>
      <c r="CA56292" s="95"/>
    </row>
    <row r="56293" spans="31:79" s="97" customFormat="1" x14ac:dyDescent="0.2">
      <c r="AE56293" s="95"/>
      <c r="AF56293" s="95"/>
      <c r="AN56293" s="95"/>
      <c r="AO56293" s="95"/>
      <c r="AP56293" s="95"/>
      <c r="AQ56293" s="95"/>
      <c r="AR56293" s="95"/>
      <c r="AS56293" s="95"/>
      <c r="AT56293" s="95"/>
      <c r="AU56293" s="95"/>
      <c r="AV56293" s="95"/>
      <c r="AW56293" s="95"/>
      <c r="AX56293" s="95"/>
      <c r="AY56293" s="95"/>
      <c r="AZ56293" s="95"/>
      <c r="BA56293" s="95"/>
      <c r="BB56293" s="95"/>
      <c r="BC56293" s="95"/>
      <c r="BD56293" s="95"/>
      <c r="BE56293" s="95"/>
      <c r="BF56293" s="95"/>
      <c r="BG56293" s="95"/>
      <c r="BH56293" s="95"/>
      <c r="BI56293" s="95"/>
      <c r="BJ56293" s="95"/>
      <c r="BK56293" s="95"/>
      <c r="BL56293" s="95"/>
      <c r="BM56293" s="95"/>
      <c r="BN56293" s="95"/>
      <c r="CA56293" s="95"/>
    </row>
    <row r="56294" spans="31:79" s="97" customFormat="1" x14ac:dyDescent="0.2">
      <c r="AE56294" s="95"/>
      <c r="AF56294" s="95"/>
      <c r="AN56294" s="95"/>
      <c r="AO56294" s="95"/>
      <c r="AP56294" s="95"/>
      <c r="AQ56294" s="95"/>
      <c r="AR56294" s="95"/>
      <c r="AS56294" s="95"/>
      <c r="AT56294" s="95"/>
      <c r="AU56294" s="95"/>
      <c r="AV56294" s="95"/>
      <c r="AW56294" s="95"/>
      <c r="AX56294" s="95"/>
      <c r="AY56294" s="95"/>
      <c r="AZ56294" s="95"/>
      <c r="BA56294" s="95"/>
      <c r="BB56294" s="95"/>
      <c r="BC56294" s="95"/>
      <c r="BD56294" s="95"/>
      <c r="BE56294" s="95"/>
      <c r="BF56294" s="95"/>
      <c r="BG56294" s="95"/>
      <c r="BH56294" s="95"/>
      <c r="BI56294" s="95"/>
      <c r="BJ56294" s="95"/>
      <c r="BK56294" s="95"/>
      <c r="BL56294" s="95"/>
      <c r="BM56294" s="95"/>
      <c r="BN56294" s="95"/>
      <c r="CA56294" s="95"/>
    </row>
    <row r="56295" spans="31:79" s="97" customFormat="1" x14ac:dyDescent="0.2">
      <c r="AE56295" s="95"/>
      <c r="AF56295" s="95"/>
      <c r="AN56295" s="95"/>
      <c r="AO56295" s="95"/>
      <c r="AP56295" s="95"/>
      <c r="AQ56295" s="95"/>
      <c r="AR56295" s="95"/>
      <c r="AS56295" s="95"/>
      <c r="AT56295" s="95"/>
      <c r="AU56295" s="95"/>
      <c r="AV56295" s="95"/>
      <c r="AW56295" s="95"/>
      <c r="AX56295" s="95"/>
      <c r="AY56295" s="95"/>
      <c r="AZ56295" s="95"/>
      <c r="BA56295" s="95"/>
      <c r="BB56295" s="95"/>
      <c r="BC56295" s="95"/>
      <c r="BD56295" s="95"/>
      <c r="BE56295" s="95"/>
      <c r="BF56295" s="95"/>
      <c r="BG56295" s="95"/>
      <c r="BH56295" s="95"/>
      <c r="BI56295" s="95"/>
      <c r="BJ56295" s="95"/>
      <c r="BK56295" s="95"/>
      <c r="BL56295" s="95"/>
      <c r="BM56295" s="95"/>
      <c r="BN56295" s="95"/>
      <c r="CA56295" s="95"/>
    </row>
    <row r="56296" spans="31:79" s="97" customFormat="1" x14ac:dyDescent="0.2">
      <c r="AE56296" s="95"/>
      <c r="AF56296" s="95"/>
      <c r="AN56296" s="95"/>
      <c r="AO56296" s="95"/>
      <c r="AP56296" s="95"/>
      <c r="AQ56296" s="95"/>
      <c r="AR56296" s="95"/>
      <c r="AS56296" s="95"/>
      <c r="AT56296" s="95"/>
      <c r="AU56296" s="95"/>
      <c r="AV56296" s="95"/>
      <c r="AW56296" s="95"/>
      <c r="AX56296" s="95"/>
      <c r="AY56296" s="95"/>
      <c r="AZ56296" s="95"/>
      <c r="BA56296" s="95"/>
      <c r="BB56296" s="95"/>
      <c r="BC56296" s="95"/>
      <c r="BD56296" s="95"/>
      <c r="BE56296" s="95"/>
      <c r="BF56296" s="95"/>
      <c r="BG56296" s="95"/>
      <c r="BH56296" s="95"/>
      <c r="BI56296" s="95"/>
      <c r="BJ56296" s="95"/>
      <c r="BK56296" s="95"/>
      <c r="BL56296" s="95"/>
      <c r="BM56296" s="95"/>
      <c r="BN56296" s="95"/>
      <c r="CA56296" s="95"/>
    </row>
    <row r="56297" spans="31:79" s="97" customFormat="1" x14ac:dyDescent="0.2">
      <c r="AE56297" s="95"/>
      <c r="AF56297" s="95"/>
      <c r="AN56297" s="95"/>
      <c r="AO56297" s="95"/>
      <c r="AP56297" s="95"/>
      <c r="AQ56297" s="95"/>
      <c r="AR56297" s="95"/>
      <c r="AS56297" s="95"/>
      <c r="AT56297" s="95"/>
      <c r="AU56297" s="95"/>
      <c r="AV56297" s="95"/>
      <c r="AW56297" s="95"/>
      <c r="AX56297" s="95"/>
      <c r="AY56297" s="95"/>
      <c r="AZ56297" s="95"/>
      <c r="BA56297" s="95"/>
      <c r="BB56297" s="95"/>
      <c r="BC56297" s="95"/>
      <c r="BD56297" s="95"/>
      <c r="BE56297" s="95"/>
      <c r="BF56297" s="95"/>
      <c r="BG56297" s="95"/>
      <c r="BH56297" s="95"/>
      <c r="BI56297" s="95"/>
      <c r="BJ56297" s="95"/>
      <c r="BK56297" s="95"/>
      <c r="BL56297" s="95"/>
      <c r="BM56297" s="95"/>
      <c r="BN56297" s="95"/>
      <c r="CA56297" s="95"/>
    </row>
    <row r="56298" spans="31:79" s="97" customFormat="1" x14ac:dyDescent="0.2">
      <c r="AE56298" s="95"/>
      <c r="AF56298" s="95"/>
      <c r="AN56298" s="95"/>
      <c r="AO56298" s="95"/>
      <c r="AP56298" s="95"/>
      <c r="AQ56298" s="95"/>
      <c r="AR56298" s="95"/>
      <c r="AS56298" s="95"/>
      <c r="AT56298" s="95"/>
      <c r="AU56298" s="95"/>
      <c r="AV56298" s="95"/>
      <c r="AW56298" s="95"/>
      <c r="AX56298" s="95"/>
      <c r="AY56298" s="95"/>
      <c r="AZ56298" s="95"/>
      <c r="BA56298" s="95"/>
      <c r="BB56298" s="95"/>
      <c r="BC56298" s="95"/>
      <c r="BD56298" s="95"/>
      <c r="BE56298" s="95"/>
      <c r="BF56298" s="95"/>
      <c r="BG56298" s="95"/>
      <c r="BH56298" s="95"/>
      <c r="BI56298" s="95"/>
      <c r="BJ56298" s="95"/>
      <c r="BK56298" s="95"/>
      <c r="BL56298" s="95"/>
      <c r="BM56298" s="95"/>
      <c r="BN56298" s="95"/>
      <c r="CA56298" s="95"/>
    </row>
    <row r="56299" spans="31:79" s="97" customFormat="1" x14ac:dyDescent="0.2">
      <c r="AE56299" s="95"/>
      <c r="AF56299" s="95"/>
      <c r="AN56299" s="95"/>
      <c r="AO56299" s="95"/>
      <c r="AP56299" s="95"/>
      <c r="AQ56299" s="95"/>
      <c r="AR56299" s="95"/>
      <c r="AS56299" s="95"/>
      <c r="AT56299" s="95"/>
      <c r="AU56299" s="95"/>
      <c r="AV56299" s="95"/>
      <c r="AW56299" s="95"/>
      <c r="AX56299" s="95"/>
      <c r="AY56299" s="95"/>
      <c r="AZ56299" s="95"/>
      <c r="BA56299" s="95"/>
      <c r="BB56299" s="95"/>
      <c r="BC56299" s="95"/>
      <c r="BD56299" s="95"/>
      <c r="BE56299" s="95"/>
      <c r="BF56299" s="95"/>
      <c r="BG56299" s="95"/>
      <c r="BH56299" s="95"/>
      <c r="BI56299" s="95"/>
      <c r="BJ56299" s="95"/>
      <c r="BK56299" s="95"/>
      <c r="BL56299" s="95"/>
      <c r="BM56299" s="95"/>
      <c r="BN56299" s="95"/>
      <c r="CA56299" s="95"/>
    </row>
    <row r="56300" spans="31:79" s="97" customFormat="1" x14ac:dyDescent="0.2">
      <c r="AE56300" s="95"/>
      <c r="AF56300" s="95"/>
      <c r="AN56300" s="95"/>
      <c r="AO56300" s="95"/>
      <c r="AP56300" s="95"/>
      <c r="AQ56300" s="95"/>
      <c r="AR56300" s="95"/>
      <c r="AS56300" s="95"/>
      <c r="AT56300" s="95"/>
      <c r="AU56300" s="95"/>
      <c r="AV56300" s="95"/>
      <c r="AW56300" s="95"/>
      <c r="AX56300" s="95"/>
      <c r="AY56300" s="95"/>
      <c r="AZ56300" s="95"/>
      <c r="BA56300" s="95"/>
      <c r="BB56300" s="95"/>
      <c r="BC56300" s="95"/>
      <c r="BD56300" s="95"/>
      <c r="BE56300" s="95"/>
      <c r="BF56300" s="95"/>
      <c r="BG56300" s="95"/>
      <c r="BH56300" s="95"/>
      <c r="BI56300" s="95"/>
      <c r="BJ56300" s="95"/>
      <c r="BK56300" s="95"/>
      <c r="BL56300" s="95"/>
      <c r="BM56300" s="95"/>
      <c r="BN56300" s="95"/>
      <c r="CA56300" s="95"/>
    </row>
    <row r="56301" spans="31:79" s="97" customFormat="1" x14ac:dyDescent="0.2">
      <c r="AE56301" s="95"/>
      <c r="AF56301" s="95"/>
      <c r="AN56301" s="95"/>
      <c r="AO56301" s="95"/>
      <c r="AP56301" s="95"/>
      <c r="AQ56301" s="95"/>
      <c r="AR56301" s="95"/>
      <c r="AS56301" s="95"/>
      <c r="AT56301" s="95"/>
      <c r="AU56301" s="95"/>
      <c r="AV56301" s="95"/>
      <c r="AW56301" s="95"/>
      <c r="AX56301" s="95"/>
      <c r="AY56301" s="95"/>
      <c r="AZ56301" s="95"/>
      <c r="BA56301" s="95"/>
      <c r="BB56301" s="95"/>
      <c r="BC56301" s="95"/>
      <c r="BD56301" s="95"/>
      <c r="BE56301" s="95"/>
      <c r="BF56301" s="95"/>
      <c r="BG56301" s="95"/>
      <c r="BH56301" s="95"/>
      <c r="BI56301" s="95"/>
      <c r="BJ56301" s="95"/>
      <c r="BK56301" s="95"/>
      <c r="BL56301" s="95"/>
      <c r="BM56301" s="95"/>
      <c r="BN56301" s="95"/>
      <c r="CA56301" s="95"/>
    </row>
    <row r="56302" spans="31:79" s="97" customFormat="1" x14ac:dyDescent="0.2">
      <c r="AE56302" s="95"/>
      <c r="AF56302" s="95"/>
      <c r="AN56302" s="95"/>
      <c r="AO56302" s="95"/>
      <c r="AP56302" s="95"/>
      <c r="AQ56302" s="95"/>
      <c r="AR56302" s="95"/>
      <c r="AS56302" s="95"/>
      <c r="AT56302" s="95"/>
      <c r="AU56302" s="95"/>
      <c r="AV56302" s="95"/>
      <c r="AW56302" s="95"/>
      <c r="AX56302" s="95"/>
      <c r="AY56302" s="95"/>
      <c r="AZ56302" s="95"/>
      <c r="BA56302" s="95"/>
      <c r="BB56302" s="95"/>
      <c r="BC56302" s="95"/>
      <c r="BD56302" s="95"/>
      <c r="BE56302" s="95"/>
      <c r="BF56302" s="95"/>
      <c r="BG56302" s="95"/>
      <c r="BH56302" s="95"/>
      <c r="BI56302" s="95"/>
      <c r="BJ56302" s="95"/>
      <c r="BK56302" s="95"/>
      <c r="BL56302" s="95"/>
      <c r="BM56302" s="95"/>
      <c r="BN56302" s="95"/>
      <c r="CA56302" s="95"/>
    </row>
    <row r="56303" spans="31:79" s="97" customFormat="1" x14ac:dyDescent="0.2">
      <c r="AE56303" s="95"/>
      <c r="AF56303" s="95"/>
      <c r="AN56303" s="95"/>
      <c r="AO56303" s="95"/>
      <c r="AP56303" s="95"/>
      <c r="AQ56303" s="95"/>
      <c r="AR56303" s="95"/>
      <c r="AS56303" s="95"/>
      <c r="AT56303" s="95"/>
      <c r="AU56303" s="95"/>
      <c r="AV56303" s="95"/>
      <c r="AW56303" s="95"/>
      <c r="AX56303" s="95"/>
      <c r="AY56303" s="95"/>
      <c r="AZ56303" s="95"/>
      <c r="BA56303" s="95"/>
      <c r="BB56303" s="95"/>
      <c r="BC56303" s="95"/>
      <c r="BD56303" s="95"/>
      <c r="BE56303" s="95"/>
      <c r="BF56303" s="95"/>
      <c r="BG56303" s="95"/>
      <c r="BH56303" s="95"/>
      <c r="BI56303" s="95"/>
      <c r="BJ56303" s="95"/>
      <c r="BK56303" s="95"/>
      <c r="BL56303" s="95"/>
      <c r="BM56303" s="95"/>
      <c r="BN56303" s="95"/>
      <c r="CA56303" s="95"/>
    </row>
    <row r="56304" spans="31:79" s="97" customFormat="1" x14ac:dyDescent="0.2">
      <c r="AE56304" s="95"/>
      <c r="AF56304" s="95"/>
      <c r="AN56304" s="95"/>
      <c r="AO56304" s="95"/>
      <c r="AP56304" s="95"/>
      <c r="AQ56304" s="95"/>
      <c r="AR56304" s="95"/>
      <c r="AS56304" s="95"/>
      <c r="AT56304" s="95"/>
      <c r="AU56304" s="95"/>
      <c r="AV56304" s="95"/>
      <c r="AW56304" s="95"/>
      <c r="AX56304" s="95"/>
      <c r="AY56304" s="95"/>
      <c r="AZ56304" s="95"/>
      <c r="BA56304" s="95"/>
      <c r="BB56304" s="95"/>
      <c r="BC56304" s="95"/>
      <c r="BD56304" s="95"/>
      <c r="BE56304" s="95"/>
      <c r="BF56304" s="95"/>
      <c r="BG56304" s="95"/>
      <c r="BH56304" s="95"/>
      <c r="BI56304" s="95"/>
      <c r="BJ56304" s="95"/>
      <c r="BK56304" s="95"/>
      <c r="BL56304" s="95"/>
      <c r="BM56304" s="95"/>
      <c r="BN56304" s="95"/>
      <c r="CA56304" s="95"/>
    </row>
    <row r="56305" spans="31:79" s="97" customFormat="1" x14ac:dyDescent="0.2">
      <c r="AE56305" s="95"/>
      <c r="AF56305" s="95"/>
      <c r="AN56305" s="95"/>
      <c r="AO56305" s="95"/>
      <c r="AP56305" s="95"/>
      <c r="AQ56305" s="95"/>
      <c r="AR56305" s="95"/>
      <c r="AS56305" s="95"/>
      <c r="AT56305" s="95"/>
      <c r="AU56305" s="95"/>
      <c r="AV56305" s="95"/>
      <c r="AW56305" s="95"/>
      <c r="AX56305" s="95"/>
      <c r="AY56305" s="95"/>
      <c r="AZ56305" s="95"/>
      <c r="BA56305" s="95"/>
      <c r="BB56305" s="95"/>
      <c r="BC56305" s="95"/>
      <c r="BD56305" s="95"/>
      <c r="BE56305" s="95"/>
      <c r="BF56305" s="95"/>
      <c r="BG56305" s="95"/>
      <c r="BH56305" s="95"/>
      <c r="BI56305" s="95"/>
      <c r="BJ56305" s="95"/>
      <c r="BK56305" s="95"/>
      <c r="BL56305" s="95"/>
      <c r="BM56305" s="95"/>
      <c r="BN56305" s="95"/>
      <c r="CA56305" s="95"/>
    </row>
    <row r="56306" spans="31:79" s="97" customFormat="1" x14ac:dyDescent="0.2">
      <c r="AE56306" s="95"/>
      <c r="AF56306" s="95"/>
      <c r="AN56306" s="95"/>
      <c r="AO56306" s="95"/>
      <c r="AP56306" s="95"/>
      <c r="AQ56306" s="95"/>
      <c r="AR56306" s="95"/>
      <c r="AS56306" s="95"/>
      <c r="AT56306" s="95"/>
      <c r="AU56306" s="95"/>
      <c r="AV56306" s="95"/>
      <c r="AW56306" s="95"/>
      <c r="AX56306" s="95"/>
      <c r="AY56306" s="95"/>
      <c r="AZ56306" s="95"/>
      <c r="BA56306" s="95"/>
      <c r="BB56306" s="95"/>
      <c r="BC56306" s="95"/>
      <c r="BD56306" s="95"/>
      <c r="BE56306" s="95"/>
      <c r="BF56306" s="95"/>
      <c r="BG56306" s="95"/>
      <c r="BH56306" s="95"/>
      <c r="BI56306" s="95"/>
      <c r="BJ56306" s="95"/>
      <c r="BK56306" s="95"/>
      <c r="BL56306" s="95"/>
      <c r="BM56306" s="95"/>
      <c r="BN56306" s="95"/>
      <c r="CA56306" s="95"/>
    </row>
    <row r="56307" spans="31:79" s="97" customFormat="1" x14ac:dyDescent="0.2">
      <c r="AE56307" s="95"/>
      <c r="AF56307" s="95"/>
      <c r="AN56307" s="95"/>
      <c r="AO56307" s="95"/>
      <c r="AP56307" s="95"/>
      <c r="AQ56307" s="95"/>
      <c r="AR56307" s="95"/>
      <c r="AS56307" s="95"/>
      <c r="AT56307" s="95"/>
      <c r="AU56307" s="95"/>
      <c r="AV56307" s="95"/>
      <c r="AW56307" s="95"/>
      <c r="AX56307" s="95"/>
      <c r="AY56307" s="95"/>
      <c r="AZ56307" s="95"/>
      <c r="BA56307" s="95"/>
      <c r="BB56307" s="95"/>
      <c r="BC56307" s="95"/>
      <c r="BD56307" s="95"/>
      <c r="BE56307" s="95"/>
      <c r="BF56307" s="95"/>
      <c r="BG56307" s="95"/>
      <c r="BH56307" s="95"/>
      <c r="BI56307" s="95"/>
      <c r="BJ56307" s="95"/>
      <c r="BK56307" s="95"/>
      <c r="BL56307" s="95"/>
      <c r="BM56307" s="95"/>
      <c r="BN56307" s="95"/>
      <c r="CA56307" s="95"/>
    </row>
    <row r="56308" spans="31:79" s="97" customFormat="1" x14ac:dyDescent="0.2">
      <c r="AE56308" s="95"/>
      <c r="AF56308" s="95"/>
      <c r="AN56308" s="95"/>
      <c r="AO56308" s="95"/>
      <c r="AP56308" s="95"/>
      <c r="AQ56308" s="95"/>
      <c r="AR56308" s="95"/>
      <c r="AS56308" s="95"/>
      <c r="AT56308" s="95"/>
      <c r="AU56308" s="95"/>
      <c r="AV56308" s="95"/>
      <c r="AW56308" s="95"/>
      <c r="AX56308" s="95"/>
      <c r="AY56308" s="95"/>
      <c r="AZ56308" s="95"/>
      <c r="BA56308" s="95"/>
      <c r="BB56308" s="95"/>
      <c r="BC56308" s="95"/>
      <c r="BD56308" s="95"/>
      <c r="BE56308" s="95"/>
      <c r="BF56308" s="95"/>
      <c r="BG56308" s="95"/>
      <c r="BH56308" s="95"/>
      <c r="BI56308" s="95"/>
      <c r="BJ56308" s="95"/>
      <c r="BK56308" s="95"/>
      <c r="BL56308" s="95"/>
      <c r="BM56308" s="95"/>
      <c r="BN56308" s="95"/>
      <c r="CA56308" s="95"/>
    </row>
    <row r="56309" spans="31:79" s="97" customFormat="1" x14ac:dyDescent="0.2">
      <c r="AE56309" s="95"/>
      <c r="AF56309" s="95"/>
      <c r="AN56309" s="95"/>
      <c r="AO56309" s="95"/>
      <c r="AP56309" s="95"/>
      <c r="AQ56309" s="95"/>
      <c r="AR56309" s="95"/>
      <c r="AS56309" s="95"/>
      <c r="AT56309" s="95"/>
      <c r="AU56309" s="95"/>
      <c r="AV56309" s="95"/>
      <c r="AW56309" s="95"/>
      <c r="AX56309" s="95"/>
      <c r="AY56309" s="95"/>
      <c r="AZ56309" s="95"/>
      <c r="BA56309" s="95"/>
      <c r="BB56309" s="95"/>
      <c r="BC56309" s="95"/>
      <c r="BD56309" s="95"/>
      <c r="BE56309" s="95"/>
      <c r="BF56309" s="95"/>
      <c r="BG56309" s="95"/>
      <c r="BH56309" s="95"/>
      <c r="BI56309" s="95"/>
      <c r="BJ56309" s="95"/>
      <c r="BK56309" s="95"/>
      <c r="BL56309" s="95"/>
      <c r="BM56309" s="95"/>
      <c r="BN56309" s="95"/>
      <c r="CA56309" s="95"/>
    </row>
    <row r="56310" spans="31:79" s="97" customFormat="1" x14ac:dyDescent="0.2">
      <c r="AE56310" s="95"/>
      <c r="AF56310" s="95"/>
      <c r="AN56310" s="95"/>
      <c r="AO56310" s="95"/>
      <c r="AP56310" s="95"/>
      <c r="AQ56310" s="95"/>
      <c r="AR56310" s="95"/>
      <c r="AS56310" s="95"/>
      <c r="AT56310" s="95"/>
      <c r="AU56310" s="95"/>
      <c r="AV56310" s="95"/>
      <c r="AW56310" s="95"/>
      <c r="AX56310" s="95"/>
      <c r="AY56310" s="95"/>
      <c r="AZ56310" s="95"/>
      <c r="BA56310" s="95"/>
      <c r="BB56310" s="95"/>
      <c r="BC56310" s="95"/>
      <c r="BD56310" s="95"/>
      <c r="BE56310" s="95"/>
      <c r="BF56310" s="95"/>
      <c r="BG56310" s="95"/>
      <c r="BH56310" s="95"/>
      <c r="BI56310" s="95"/>
      <c r="BJ56310" s="95"/>
      <c r="BK56310" s="95"/>
      <c r="BL56310" s="95"/>
      <c r="BM56310" s="95"/>
      <c r="BN56310" s="95"/>
      <c r="CA56310" s="95"/>
    </row>
    <row r="56311" spans="31:79" s="97" customFormat="1" x14ac:dyDescent="0.2">
      <c r="AE56311" s="95"/>
      <c r="AF56311" s="95"/>
      <c r="AN56311" s="95"/>
      <c r="AO56311" s="95"/>
      <c r="AP56311" s="95"/>
      <c r="AQ56311" s="95"/>
      <c r="AR56311" s="95"/>
      <c r="AS56311" s="95"/>
      <c r="AT56311" s="95"/>
      <c r="AU56311" s="95"/>
      <c r="AV56311" s="95"/>
      <c r="AW56311" s="95"/>
      <c r="AX56311" s="95"/>
      <c r="AY56311" s="95"/>
      <c r="AZ56311" s="95"/>
      <c r="BA56311" s="95"/>
      <c r="BB56311" s="95"/>
      <c r="BC56311" s="95"/>
      <c r="BD56311" s="95"/>
      <c r="BE56311" s="95"/>
      <c r="BF56311" s="95"/>
      <c r="BG56311" s="95"/>
      <c r="BH56311" s="95"/>
      <c r="BI56311" s="95"/>
      <c r="BJ56311" s="95"/>
      <c r="BK56311" s="95"/>
      <c r="BL56311" s="95"/>
      <c r="BM56311" s="95"/>
      <c r="BN56311" s="95"/>
      <c r="CA56311" s="95"/>
    </row>
    <row r="56312" spans="31:79" s="97" customFormat="1" x14ac:dyDescent="0.2">
      <c r="AE56312" s="95"/>
      <c r="AF56312" s="95"/>
      <c r="AN56312" s="95"/>
      <c r="AO56312" s="95"/>
      <c r="AP56312" s="95"/>
      <c r="AQ56312" s="95"/>
      <c r="AR56312" s="95"/>
      <c r="AS56312" s="95"/>
      <c r="AT56312" s="95"/>
      <c r="AU56312" s="95"/>
      <c r="AV56312" s="95"/>
      <c r="AW56312" s="95"/>
      <c r="AX56312" s="95"/>
      <c r="AY56312" s="95"/>
      <c r="AZ56312" s="95"/>
      <c r="BA56312" s="95"/>
      <c r="BB56312" s="95"/>
      <c r="BC56312" s="95"/>
      <c r="BD56312" s="95"/>
      <c r="BE56312" s="95"/>
      <c r="BF56312" s="95"/>
      <c r="BG56312" s="95"/>
      <c r="BH56312" s="95"/>
      <c r="BI56312" s="95"/>
      <c r="BJ56312" s="95"/>
      <c r="BK56312" s="95"/>
      <c r="BL56312" s="95"/>
      <c r="BM56312" s="95"/>
      <c r="BN56312" s="95"/>
      <c r="CA56312" s="95"/>
    </row>
    <row r="56313" spans="31:79" s="97" customFormat="1" x14ac:dyDescent="0.2">
      <c r="AE56313" s="95"/>
      <c r="AF56313" s="95"/>
      <c r="AN56313" s="95"/>
      <c r="AO56313" s="95"/>
      <c r="AP56313" s="95"/>
      <c r="AQ56313" s="95"/>
      <c r="AR56313" s="95"/>
      <c r="AS56313" s="95"/>
      <c r="AT56313" s="95"/>
      <c r="AU56313" s="95"/>
      <c r="AV56313" s="95"/>
      <c r="AW56313" s="95"/>
      <c r="AX56313" s="95"/>
      <c r="AY56313" s="95"/>
      <c r="AZ56313" s="95"/>
      <c r="BA56313" s="95"/>
      <c r="BB56313" s="95"/>
      <c r="BC56313" s="95"/>
      <c r="BD56313" s="95"/>
      <c r="BE56313" s="95"/>
      <c r="BF56313" s="95"/>
      <c r="BG56313" s="95"/>
      <c r="BH56313" s="95"/>
      <c r="BI56313" s="95"/>
      <c r="BJ56313" s="95"/>
      <c r="BK56313" s="95"/>
      <c r="BL56313" s="95"/>
      <c r="BM56313" s="95"/>
      <c r="BN56313" s="95"/>
      <c r="CA56313" s="95"/>
    </row>
    <row r="56314" spans="31:79" s="97" customFormat="1" x14ac:dyDescent="0.2">
      <c r="AE56314" s="95"/>
      <c r="AF56314" s="95"/>
      <c r="AN56314" s="95"/>
      <c r="AO56314" s="95"/>
      <c r="AP56314" s="95"/>
      <c r="AQ56314" s="95"/>
      <c r="AR56314" s="95"/>
      <c r="AS56314" s="95"/>
      <c r="AT56314" s="95"/>
      <c r="AU56314" s="95"/>
      <c r="AV56314" s="95"/>
      <c r="AW56314" s="95"/>
      <c r="AX56314" s="95"/>
      <c r="AY56314" s="95"/>
      <c r="AZ56314" s="95"/>
      <c r="BA56314" s="95"/>
      <c r="BB56314" s="95"/>
      <c r="BC56314" s="95"/>
      <c r="BD56314" s="95"/>
      <c r="BE56314" s="95"/>
      <c r="BF56314" s="95"/>
      <c r="BG56314" s="95"/>
      <c r="BH56314" s="95"/>
      <c r="BI56314" s="95"/>
      <c r="BJ56314" s="95"/>
      <c r="BK56314" s="95"/>
      <c r="BL56314" s="95"/>
      <c r="BM56314" s="95"/>
      <c r="BN56314" s="95"/>
      <c r="CA56314" s="95"/>
    </row>
    <row r="56315" spans="31:79" s="97" customFormat="1" x14ac:dyDescent="0.2">
      <c r="AE56315" s="95"/>
      <c r="AF56315" s="95"/>
      <c r="AN56315" s="95"/>
      <c r="AO56315" s="95"/>
      <c r="AP56315" s="95"/>
      <c r="AQ56315" s="95"/>
      <c r="AR56315" s="95"/>
      <c r="AS56315" s="95"/>
      <c r="AT56315" s="95"/>
      <c r="AU56315" s="95"/>
      <c r="AV56315" s="95"/>
      <c r="AW56315" s="95"/>
      <c r="AX56315" s="95"/>
      <c r="AY56315" s="95"/>
      <c r="AZ56315" s="95"/>
      <c r="BA56315" s="95"/>
      <c r="BB56315" s="95"/>
      <c r="BC56315" s="95"/>
      <c r="BD56315" s="95"/>
      <c r="BE56315" s="95"/>
      <c r="BF56315" s="95"/>
      <c r="BG56315" s="95"/>
      <c r="BH56315" s="95"/>
      <c r="BI56315" s="95"/>
      <c r="BJ56315" s="95"/>
      <c r="BK56315" s="95"/>
      <c r="BL56315" s="95"/>
      <c r="BM56315" s="95"/>
      <c r="BN56315" s="95"/>
      <c r="CA56315" s="95"/>
    </row>
    <row r="56316" spans="31:79" s="97" customFormat="1" x14ac:dyDescent="0.2">
      <c r="AE56316" s="95"/>
      <c r="AF56316" s="95"/>
      <c r="AN56316" s="95"/>
      <c r="AO56316" s="95"/>
      <c r="AP56316" s="95"/>
      <c r="AQ56316" s="95"/>
      <c r="AR56316" s="95"/>
      <c r="AS56316" s="95"/>
      <c r="AT56316" s="95"/>
      <c r="AU56316" s="95"/>
      <c r="AV56316" s="95"/>
      <c r="AW56316" s="95"/>
      <c r="AX56316" s="95"/>
      <c r="AY56316" s="95"/>
      <c r="AZ56316" s="95"/>
      <c r="BA56316" s="95"/>
      <c r="BB56316" s="95"/>
      <c r="BC56316" s="95"/>
      <c r="BD56316" s="95"/>
      <c r="BE56316" s="95"/>
      <c r="BF56316" s="95"/>
      <c r="BG56316" s="95"/>
      <c r="BH56316" s="95"/>
      <c r="BI56316" s="95"/>
      <c r="BJ56316" s="95"/>
      <c r="BK56316" s="95"/>
      <c r="BL56316" s="95"/>
      <c r="BM56316" s="95"/>
      <c r="BN56316" s="95"/>
      <c r="CA56316" s="95"/>
    </row>
    <row r="56317" spans="31:79" s="97" customFormat="1" x14ac:dyDescent="0.2">
      <c r="AE56317" s="95"/>
      <c r="AF56317" s="95"/>
      <c r="AN56317" s="95"/>
      <c r="AO56317" s="95"/>
      <c r="AP56317" s="95"/>
      <c r="AQ56317" s="95"/>
      <c r="AR56317" s="95"/>
      <c r="AS56317" s="95"/>
      <c r="AT56317" s="95"/>
      <c r="AU56317" s="95"/>
      <c r="AV56317" s="95"/>
      <c r="AW56317" s="95"/>
      <c r="AX56317" s="95"/>
      <c r="AY56317" s="95"/>
      <c r="AZ56317" s="95"/>
      <c r="BA56317" s="95"/>
      <c r="BB56317" s="95"/>
      <c r="BC56317" s="95"/>
      <c r="BD56317" s="95"/>
      <c r="BE56317" s="95"/>
      <c r="BF56317" s="95"/>
      <c r="BG56317" s="95"/>
      <c r="BH56317" s="95"/>
      <c r="BI56317" s="95"/>
      <c r="BJ56317" s="95"/>
      <c r="BK56317" s="95"/>
      <c r="BL56317" s="95"/>
      <c r="BM56317" s="95"/>
      <c r="BN56317" s="95"/>
      <c r="CA56317" s="95"/>
    </row>
    <row r="56318" spans="31:79" s="97" customFormat="1" x14ac:dyDescent="0.2">
      <c r="AE56318" s="95"/>
      <c r="AF56318" s="95"/>
      <c r="AN56318" s="95"/>
      <c r="AO56318" s="95"/>
      <c r="AP56318" s="95"/>
      <c r="AQ56318" s="95"/>
      <c r="AR56318" s="95"/>
      <c r="AS56318" s="95"/>
      <c r="AT56318" s="95"/>
      <c r="AU56318" s="95"/>
      <c r="AV56318" s="95"/>
      <c r="AW56318" s="95"/>
      <c r="AX56318" s="95"/>
      <c r="AY56318" s="95"/>
      <c r="AZ56318" s="95"/>
      <c r="BA56318" s="95"/>
      <c r="BB56318" s="95"/>
      <c r="BC56318" s="95"/>
      <c r="BD56318" s="95"/>
      <c r="BE56318" s="95"/>
      <c r="BF56318" s="95"/>
      <c r="BG56318" s="95"/>
      <c r="BH56318" s="95"/>
      <c r="BI56318" s="95"/>
      <c r="BJ56318" s="95"/>
      <c r="BK56318" s="95"/>
      <c r="BL56318" s="95"/>
      <c r="BM56318" s="95"/>
      <c r="BN56318" s="95"/>
      <c r="CA56318" s="95"/>
    </row>
    <row r="56319" spans="31:79" s="97" customFormat="1" x14ac:dyDescent="0.2">
      <c r="AE56319" s="95"/>
      <c r="AF56319" s="95"/>
      <c r="AN56319" s="95"/>
      <c r="AO56319" s="95"/>
      <c r="AP56319" s="95"/>
      <c r="AQ56319" s="95"/>
      <c r="AR56319" s="95"/>
      <c r="AS56319" s="95"/>
      <c r="AT56319" s="95"/>
      <c r="AU56319" s="95"/>
      <c r="AV56319" s="95"/>
      <c r="AW56319" s="95"/>
      <c r="AX56319" s="95"/>
      <c r="AY56319" s="95"/>
      <c r="AZ56319" s="95"/>
      <c r="BA56319" s="95"/>
      <c r="BB56319" s="95"/>
      <c r="BC56319" s="95"/>
      <c r="BD56319" s="95"/>
      <c r="BE56319" s="95"/>
      <c r="BF56319" s="95"/>
      <c r="BG56319" s="95"/>
      <c r="BH56319" s="95"/>
      <c r="BI56319" s="95"/>
      <c r="BJ56319" s="95"/>
      <c r="BK56319" s="95"/>
      <c r="BL56319" s="95"/>
      <c r="BM56319" s="95"/>
      <c r="BN56319" s="95"/>
      <c r="CA56319" s="95"/>
    </row>
    <row r="56320" spans="31:79" s="97" customFormat="1" x14ac:dyDescent="0.2">
      <c r="AE56320" s="95"/>
      <c r="AF56320" s="95"/>
      <c r="AN56320" s="95"/>
      <c r="AO56320" s="95"/>
      <c r="AP56320" s="95"/>
      <c r="AQ56320" s="95"/>
      <c r="AR56320" s="95"/>
      <c r="AS56320" s="95"/>
      <c r="AT56320" s="95"/>
      <c r="AU56320" s="95"/>
      <c r="AV56320" s="95"/>
      <c r="AW56320" s="95"/>
      <c r="AX56320" s="95"/>
      <c r="AY56320" s="95"/>
      <c r="AZ56320" s="95"/>
      <c r="BA56320" s="95"/>
      <c r="BB56320" s="95"/>
      <c r="BC56320" s="95"/>
      <c r="BD56320" s="95"/>
      <c r="BE56320" s="95"/>
      <c r="BF56320" s="95"/>
      <c r="BG56320" s="95"/>
      <c r="BH56320" s="95"/>
      <c r="BI56320" s="95"/>
      <c r="BJ56320" s="95"/>
      <c r="BK56320" s="95"/>
      <c r="BL56320" s="95"/>
      <c r="BM56320" s="95"/>
      <c r="BN56320" s="95"/>
      <c r="CA56320" s="95"/>
    </row>
    <row r="56321" spans="31:79" s="97" customFormat="1" x14ac:dyDescent="0.2">
      <c r="AE56321" s="95"/>
      <c r="AF56321" s="95"/>
      <c r="AN56321" s="95"/>
      <c r="AO56321" s="95"/>
      <c r="AP56321" s="95"/>
      <c r="AQ56321" s="95"/>
      <c r="AR56321" s="95"/>
      <c r="AS56321" s="95"/>
      <c r="AT56321" s="95"/>
      <c r="AU56321" s="95"/>
      <c r="AV56321" s="95"/>
      <c r="AW56321" s="95"/>
      <c r="AX56321" s="95"/>
      <c r="AY56321" s="95"/>
      <c r="AZ56321" s="95"/>
      <c r="BA56321" s="95"/>
      <c r="BB56321" s="95"/>
      <c r="BC56321" s="95"/>
      <c r="BD56321" s="95"/>
      <c r="BE56321" s="95"/>
      <c r="BF56321" s="95"/>
      <c r="BG56321" s="95"/>
      <c r="BH56321" s="95"/>
      <c r="BI56321" s="95"/>
      <c r="BJ56321" s="95"/>
      <c r="BK56321" s="95"/>
      <c r="BL56321" s="95"/>
      <c r="BM56321" s="95"/>
      <c r="BN56321" s="95"/>
      <c r="CA56321" s="95"/>
    </row>
    <row r="56322" spans="31:79" s="97" customFormat="1" x14ac:dyDescent="0.2">
      <c r="AE56322" s="95"/>
      <c r="AF56322" s="95"/>
      <c r="AN56322" s="95"/>
      <c r="AO56322" s="95"/>
      <c r="AP56322" s="95"/>
      <c r="AQ56322" s="95"/>
      <c r="AR56322" s="95"/>
      <c r="AS56322" s="95"/>
      <c r="AT56322" s="95"/>
      <c r="AU56322" s="95"/>
      <c r="AV56322" s="95"/>
      <c r="AW56322" s="95"/>
      <c r="AX56322" s="95"/>
      <c r="AY56322" s="95"/>
      <c r="AZ56322" s="95"/>
      <c r="BA56322" s="95"/>
      <c r="BB56322" s="95"/>
      <c r="BC56322" s="95"/>
      <c r="BD56322" s="95"/>
      <c r="BE56322" s="95"/>
      <c r="BF56322" s="95"/>
      <c r="BG56322" s="95"/>
      <c r="BH56322" s="95"/>
      <c r="BI56322" s="95"/>
      <c r="BJ56322" s="95"/>
      <c r="BK56322" s="95"/>
      <c r="BL56322" s="95"/>
      <c r="BM56322" s="95"/>
      <c r="BN56322" s="95"/>
      <c r="CA56322" s="95"/>
    </row>
    <row r="56323" spans="31:79" s="97" customFormat="1" x14ac:dyDescent="0.2">
      <c r="AE56323" s="95"/>
      <c r="AF56323" s="95"/>
      <c r="AN56323" s="95"/>
      <c r="AO56323" s="95"/>
      <c r="AP56323" s="95"/>
      <c r="AQ56323" s="95"/>
      <c r="AR56323" s="95"/>
      <c r="AS56323" s="95"/>
      <c r="AT56323" s="95"/>
      <c r="AU56323" s="95"/>
      <c r="AV56323" s="95"/>
      <c r="AW56323" s="95"/>
      <c r="AX56323" s="95"/>
      <c r="AY56323" s="95"/>
      <c r="AZ56323" s="95"/>
      <c r="BA56323" s="95"/>
      <c r="BB56323" s="95"/>
      <c r="BC56323" s="95"/>
      <c r="BD56323" s="95"/>
      <c r="BE56323" s="95"/>
      <c r="BF56323" s="95"/>
      <c r="BG56323" s="95"/>
      <c r="BH56323" s="95"/>
      <c r="BI56323" s="95"/>
      <c r="BJ56323" s="95"/>
      <c r="BK56323" s="95"/>
      <c r="BL56323" s="95"/>
      <c r="BM56323" s="95"/>
      <c r="BN56323" s="95"/>
      <c r="CA56323" s="95"/>
    </row>
    <row r="56324" spans="31:79" s="97" customFormat="1" x14ac:dyDescent="0.2">
      <c r="AE56324" s="95"/>
      <c r="AF56324" s="95"/>
      <c r="AN56324" s="95"/>
      <c r="AO56324" s="95"/>
      <c r="AP56324" s="95"/>
      <c r="AQ56324" s="95"/>
      <c r="AR56324" s="95"/>
      <c r="AS56324" s="95"/>
      <c r="AT56324" s="95"/>
      <c r="AU56324" s="95"/>
      <c r="AV56324" s="95"/>
      <c r="AW56324" s="95"/>
      <c r="AX56324" s="95"/>
      <c r="AY56324" s="95"/>
      <c r="AZ56324" s="95"/>
      <c r="BA56324" s="95"/>
      <c r="BB56324" s="95"/>
      <c r="BC56324" s="95"/>
      <c r="BD56324" s="95"/>
      <c r="BE56324" s="95"/>
      <c r="BF56324" s="95"/>
      <c r="BG56324" s="95"/>
      <c r="BH56324" s="95"/>
      <c r="BI56324" s="95"/>
      <c r="BJ56324" s="95"/>
      <c r="BK56324" s="95"/>
      <c r="BL56324" s="95"/>
      <c r="BM56324" s="95"/>
      <c r="BN56324" s="95"/>
      <c r="CA56324" s="95"/>
    </row>
    <row r="56325" spans="31:79" s="97" customFormat="1" x14ac:dyDescent="0.2">
      <c r="AE56325" s="95"/>
      <c r="AF56325" s="95"/>
      <c r="AN56325" s="95"/>
      <c r="AO56325" s="95"/>
      <c r="AP56325" s="95"/>
      <c r="AQ56325" s="95"/>
      <c r="AR56325" s="95"/>
      <c r="AS56325" s="95"/>
      <c r="AT56325" s="95"/>
      <c r="AU56325" s="95"/>
      <c r="AV56325" s="95"/>
      <c r="AW56325" s="95"/>
      <c r="AX56325" s="95"/>
      <c r="AY56325" s="95"/>
      <c r="AZ56325" s="95"/>
      <c r="BA56325" s="95"/>
      <c r="BB56325" s="95"/>
      <c r="BC56325" s="95"/>
      <c r="BD56325" s="95"/>
      <c r="BE56325" s="95"/>
      <c r="BF56325" s="95"/>
      <c r="BG56325" s="95"/>
      <c r="BH56325" s="95"/>
      <c r="BI56325" s="95"/>
      <c r="BJ56325" s="95"/>
      <c r="BK56325" s="95"/>
      <c r="BL56325" s="95"/>
      <c r="BM56325" s="95"/>
      <c r="BN56325" s="95"/>
      <c r="CA56325" s="95"/>
    </row>
    <row r="56326" spans="31:79" s="97" customFormat="1" x14ac:dyDescent="0.2">
      <c r="AE56326" s="95"/>
      <c r="AF56326" s="95"/>
      <c r="AN56326" s="95"/>
      <c r="AO56326" s="95"/>
      <c r="AP56326" s="95"/>
      <c r="AQ56326" s="95"/>
      <c r="AR56326" s="95"/>
      <c r="AS56326" s="95"/>
      <c r="AT56326" s="95"/>
      <c r="AU56326" s="95"/>
      <c r="AV56326" s="95"/>
      <c r="AW56326" s="95"/>
      <c r="AX56326" s="95"/>
      <c r="AY56326" s="95"/>
      <c r="AZ56326" s="95"/>
      <c r="BA56326" s="95"/>
      <c r="BB56326" s="95"/>
      <c r="BC56326" s="95"/>
      <c r="BD56326" s="95"/>
      <c r="BE56326" s="95"/>
      <c r="BF56326" s="95"/>
      <c r="BG56326" s="95"/>
      <c r="BH56326" s="95"/>
      <c r="BI56326" s="95"/>
      <c r="BJ56326" s="95"/>
      <c r="BK56326" s="95"/>
      <c r="BL56326" s="95"/>
      <c r="BM56326" s="95"/>
      <c r="BN56326" s="95"/>
      <c r="CA56326" s="95"/>
    </row>
    <row r="56327" spans="31:79" s="97" customFormat="1" x14ac:dyDescent="0.2">
      <c r="AE56327" s="95"/>
      <c r="AF56327" s="95"/>
      <c r="AN56327" s="95"/>
      <c r="AO56327" s="95"/>
      <c r="AP56327" s="95"/>
      <c r="AQ56327" s="95"/>
      <c r="AR56327" s="95"/>
      <c r="AS56327" s="95"/>
      <c r="AT56327" s="95"/>
      <c r="AU56327" s="95"/>
      <c r="AV56327" s="95"/>
      <c r="AW56327" s="95"/>
      <c r="AX56327" s="95"/>
      <c r="AY56327" s="95"/>
      <c r="AZ56327" s="95"/>
      <c r="BA56327" s="95"/>
      <c r="BB56327" s="95"/>
      <c r="BC56327" s="95"/>
      <c r="BD56327" s="95"/>
      <c r="BE56327" s="95"/>
      <c r="BF56327" s="95"/>
      <c r="BG56327" s="95"/>
      <c r="BH56327" s="95"/>
      <c r="BI56327" s="95"/>
      <c r="BJ56327" s="95"/>
      <c r="BK56327" s="95"/>
      <c r="BL56327" s="95"/>
      <c r="BM56327" s="95"/>
      <c r="BN56327" s="95"/>
      <c r="CA56327" s="95"/>
    </row>
    <row r="56328" spans="31:79" s="97" customFormat="1" x14ac:dyDescent="0.2">
      <c r="AE56328" s="95"/>
      <c r="AF56328" s="95"/>
      <c r="AN56328" s="95"/>
      <c r="AO56328" s="95"/>
      <c r="AP56328" s="95"/>
      <c r="AQ56328" s="95"/>
      <c r="AR56328" s="95"/>
      <c r="AS56328" s="95"/>
      <c r="AT56328" s="95"/>
      <c r="AU56328" s="95"/>
      <c r="AV56328" s="95"/>
      <c r="AW56328" s="95"/>
      <c r="AX56328" s="95"/>
      <c r="AY56328" s="95"/>
      <c r="AZ56328" s="95"/>
      <c r="BA56328" s="95"/>
      <c r="BB56328" s="95"/>
      <c r="BC56328" s="95"/>
      <c r="BD56328" s="95"/>
      <c r="BE56328" s="95"/>
      <c r="BF56328" s="95"/>
      <c r="BG56328" s="95"/>
      <c r="BH56328" s="95"/>
      <c r="BI56328" s="95"/>
      <c r="BJ56328" s="95"/>
      <c r="BK56328" s="95"/>
      <c r="BL56328" s="95"/>
      <c r="BM56328" s="95"/>
      <c r="BN56328" s="95"/>
      <c r="CA56328" s="95"/>
    </row>
    <row r="56329" spans="31:79" s="97" customFormat="1" x14ac:dyDescent="0.2">
      <c r="AE56329" s="95"/>
      <c r="AF56329" s="95"/>
      <c r="AN56329" s="95"/>
      <c r="AO56329" s="95"/>
      <c r="AP56329" s="95"/>
      <c r="AQ56329" s="95"/>
      <c r="AR56329" s="95"/>
      <c r="AS56329" s="95"/>
      <c r="AT56329" s="95"/>
      <c r="AU56329" s="95"/>
      <c r="AV56329" s="95"/>
      <c r="AW56329" s="95"/>
      <c r="AX56329" s="95"/>
      <c r="AY56329" s="95"/>
      <c r="AZ56329" s="95"/>
      <c r="BA56329" s="95"/>
      <c r="BB56329" s="95"/>
      <c r="BC56329" s="95"/>
      <c r="BD56329" s="95"/>
      <c r="BE56329" s="95"/>
      <c r="BF56329" s="95"/>
      <c r="BG56329" s="95"/>
      <c r="BH56329" s="95"/>
      <c r="BI56329" s="95"/>
      <c r="BJ56329" s="95"/>
      <c r="BK56329" s="95"/>
      <c r="BL56329" s="95"/>
      <c r="BM56329" s="95"/>
      <c r="BN56329" s="95"/>
      <c r="CA56329" s="95"/>
    </row>
    <row r="56330" spans="31:79" s="97" customFormat="1" x14ac:dyDescent="0.2">
      <c r="AE56330" s="95"/>
      <c r="AF56330" s="95"/>
      <c r="AN56330" s="95"/>
      <c r="AO56330" s="95"/>
      <c r="AP56330" s="95"/>
      <c r="AQ56330" s="95"/>
      <c r="AR56330" s="95"/>
      <c r="AS56330" s="95"/>
      <c r="AT56330" s="95"/>
      <c r="AU56330" s="95"/>
      <c r="AV56330" s="95"/>
      <c r="AW56330" s="95"/>
      <c r="AX56330" s="95"/>
      <c r="AY56330" s="95"/>
      <c r="AZ56330" s="95"/>
      <c r="BA56330" s="95"/>
      <c r="BB56330" s="95"/>
      <c r="BC56330" s="95"/>
      <c r="BD56330" s="95"/>
      <c r="BE56330" s="95"/>
      <c r="BF56330" s="95"/>
      <c r="BG56330" s="95"/>
      <c r="BH56330" s="95"/>
      <c r="BI56330" s="95"/>
      <c r="BJ56330" s="95"/>
      <c r="BK56330" s="95"/>
      <c r="BL56330" s="95"/>
      <c r="BM56330" s="95"/>
      <c r="BN56330" s="95"/>
      <c r="CA56330" s="95"/>
    </row>
    <row r="56331" spans="31:79" s="97" customFormat="1" x14ac:dyDescent="0.2">
      <c r="AE56331" s="95"/>
      <c r="AF56331" s="95"/>
      <c r="AN56331" s="95"/>
      <c r="AO56331" s="95"/>
      <c r="AP56331" s="95"/>
      <c r="AQ56331" s="95"/>
      <c r="AR56331" s="95"/>
      <c r="AS56331" s="95"/>
      <c r="AT56331" s="95"/>
      <c r="AU56331" s="95"/>
      <c r="AV56331" s="95"/>
      <c r="AW56331" s="95"/>
      <c r="AX56331" s="95"/>
      <c r="AY56331" s="95"/>
      <c r="AZ56331" s="95"/>
      <c r="BA56331" s="95"/>
      <c r="BB56331" s="95"/>
      <c r="BC56331" s="95"/>
      <c r="BD56331" s="95"/>
      <c r="BE56331" s="95"/>
      <c r="BF56331" s="95"/>
      <c r="BG56331" s="95"/>
      <c r="BH56331" s="95"/>
      <c r="BI56331" s="95"/>
      <c r="BJ56331" s="95"/>
      <c r="BK56331" s="95"/>
      <c r="BL56331" s="95"/>
      <c r="BM56331" s="95"/>
      <c r="BN56331" s="95"/>
      <c r="CA56331" s="95"/>
    </row>
    <row r="56332" spans="31:79" s="97" customFormat="1" x14ac:dyDescent="0.2">
      <c r="AE56332" s="95"/>
      <c r="AF56332" s="95"/>
      <c r="AN56332" s="95"/>
      <c r="AO56332" s="95"/>
      <c r="AP56332" s="95"/>
      <c r="AQ56332" s="95"/>
      <c r="AR56332" s="95"/>
      <c r="AS56332" s="95"/>
      <c r="AT56332" s="95"/>
      <c r="AU56332" s="95"/>
      <c r="AV56332" s="95"/>
      <c r="AW56332" s="95"/>
      <c r="AX56332" s="95"/>
      <c r="AY56332" s="95"/>
      <c r="AZ56332" s="95"/>
      <c r="BA56332" s="95"/>
      <c r="BB56332" s="95"/>
      <c r="BC56332" s="95"/>
      <c r="BD56332" s="95"/>
      <c r="BE56332" s="95"/>
      <c r="BF56332" s="95"/>
      <c r="BG56332" s="95"/>
      <c r="BH56332" s="95"/>
      <c r="BI56332" s="95"/>
      <c r="BJ56332" s="95"/>
      <c r="BK56332" s="95"/>
      <c r="BL56332" s="95"/>
      <c r="BM56332" s="95"/>
      <c r="BN56332" s="95"/>
      <c r="CA56332" s="95"/>
    </row>
    <row r="56333" spans="31:79" s="97" customFormat="1" x14ac:dyDescent="0.2">
      <c r="AE56333" s="95"/>
      <c r="AF56333" s="95"/>
      <c r="AN56333" s="95"/>
      <c r="AO56333" s="95"/>
      <c r="AP56333" s="95"/>
      <c r="AQ56333" s="95"/>
      <c r="AR56333" s="95"/>
      <c r="AS56333" s="95"/>
      <c r="AT56333" s="95"/>
      <c r="AU56333" s="95"/>
      <c r="AV56333" s="95"/>
      <c r="AW56333" s="95"/>
      <c r="AX56333" s="95"/>
      <c r="AY56333" s="95"/>
      <c r="AZ56333" s="95"/>
      <c r="BA56333" s="95"/>
      <c r="BB56333" s="95"/>
      <c r="BC56333" s="95"/>
      <c r="BD56333" s="95"/>
      <c r="BE56333" s="95"/>
      <c r="BF56333" s="95"/>
      <c r="BG56333" s="95"/>
      <c r="BH56333" s="95"/>
      <c r="BI56333" s="95"/>
      <c r="BJ56333" s="95"/>
      <c r="BK56333" s="95"/>
      <c r="BL56333" s="95"/>
      <c r="BM56333" s="95"/>
      <c r="BN56333" s="95"/>
      <c r="CA56333" s="95"/>
    </row>
    <row r="56334" spans="31:79" s="97" customFormat="1" x14ac:dyDescent="0.2">
      <c r="AE56334" s="95"/>
      <c r="AF56334" s="95"/>
      <c r="AN56334" s="95"/>
      <c r="AO56334" s="95"/>
      <c r="AP56334" s="95"/>
      <c r="AQ56334" s="95"/>
      <c r="AR56334" s="95"/>
      <c r="AS56334" s="95"/>
      <c r="AT56334" s="95"/>
      <c r="AU56334" s="95"/>
      <c r="AV56334" s="95"/>
      <c r="AW56334" s="95"/>
      <c r="AX56334" s="95"/>
      <c r="AY56334" s="95"/>
      <c r="AZ56334" s="95"/>
      <c r="BA56334" s="95"/>
      <c r="BB56334" s="95"/>
      <c r="BC56334" s="95"/>
      <c r="BD56334" s="95"/>
      <c r="BE56334" s="95"/>
      <c r="BF56334" s="95"/>
      <c r="BG56334" s="95"/>
      <c r="BH56334" s="95"/>
      <c r="BI56334" s="95"/>
      <c r="BJ56334" s="95"/>
      <c r="BK56334" s="95"/>
      <c r="BL56334" s="95"/>
      <c r="BM56334" s="95"/>
      <c r="BN56334" s="95"/>
      <c r="CA56334" s="95"/>
    </row>
    <row r="56335" spans="31:79" s="97" customFormat="1" x14ac:dyDescent="0.2">
      <c r="AE56335" s="95"/>
      <c r="AF56335" s="95"/>
      <c r="AN56335" s="95"/>
      <c r="AO56335" s="95"/>
      <c r="AP56335" s="95"/>
      <c r="AQ56335" s="95"/>
      <c r="AR56335" s="95"/>
      <c r="AS56335" s="95"/>
      <c r="AT56335" s="95"/>
      <c r="AU56335" s="95"/>
      <c r="AV56335" s="95"/>
      <c r="AW56335" s="95"/>
      <c r="AX56335" s="95"/>
      <c r="AY56335" s="95"/>
      <c r="AZ56335" s="95"/>
      <c r="BA56335" s="95"/>
      <c r="BB56335" s="95"/>
      <c r="BC56335" s="95"/>
      <c r="BD56335" s="95"/>
      <c r="BE56335" s="95"/>
      <c r="BF56335" s="95"/>
      <c r="BG56335" s="95"/>
      <c r="BH56335" s="95"/>
      <c r="BI56335" s="95"/>
      <c r="BJ56335" s="95"/>
      <c r="BK56335" s="95"/>
      <c r="BL56335" s="95"/>
      <c r="BM56335" s="95"/>
      <c r="BN56335" s="95"/>
      <c r="CA56335" s="95"/>
    </row>
    <row r="56336" spans="31:79" s="97" customFormat="1" x14ac:dyDescent="0.2">
      <c r="AE56336" s="95"/>
      <c r="AF56336" s="95"/>
      <c r="AN56336" s="95"/>
      <c r="AO56336" s="95"/>
      <c r="AP56336" s="95"/>
      <c r="AQ56336" s="95"/>
      <c r="AR56336" s="95"/>
      <c r="AS56336" s="95"/>
      <c r="AT56336" s="95"/>
      <c r="AU56336" s="95"/>
      <c r="AV56336" s="95"/>
      <c r="AW56336" s="95"/>
      <c r="AX56336" s="95"/>
      <c r="AY56336" s="95"/>
      <c r="AZ56336" s="95"/>
      <c r="BA56336" s="95"/>
      <c r="BB56336" s="95"/>
      <c r="BC56336" s="95"/>
      <c r="BD56336" s="95"/>
      <c r="BE56336" s="95"/>
      <c r="BF56336" s="95"/>
      <c r="BG56336" s="95"/>
      <c r="BH56336" s="95"/>
      <c r="BI56336" s="95"/>
      <c r="BJ56336" s="95"/>
      <c r="BK56336" s="95"/>
      <c r="BL56336" s="95"/>
      <c r="BM56336" s="95"/>
      <c r="BN56336" s="95"/>
      <c r="CA56336" s="95"/>
    </row>
    <row r="56337" spans="31:79" s="97" customFormat="1" x14ac:dyDescent="0.2">
      <c r="AE56337" s="95"/>
      <c r="AF56337" s="95"/>
      <c r="AN56337" s="95"/>
      <c r="AO56337" s="95"/>
      <c r="AP56337" s="95"/>
      <c r="AQ56337" s="95"/>
      <c r="AR56337" s="95"/>
      <c r="AS56337" s="95"/>
      <c r="AT56337" s="95"/>
      <c r="AU56337" s="95"/>
      <c r="AV56337" s="95"/>
      <c r="AW56337" s="95"/>
      <c r="AX56337" s="95"/>
      <c r="AY56337" s="95"/>
      <c r="AZ56337" s="95"/>
      <c r="BA56337" s="95"/>
      <c r="BB56337" s="95"/>
      <c r="BC56337" s="95"/>
      <c r="BD56337" s="95"/>
      <c r="BE56337" s="95"/>
      <c r="BF56337" s="95"/>
      <c r="BG56337" s="95"/>
      <c r="BH56337" s="95"/>
      <c r="BI56337" s="95"/>
      <c r="BJ56337" s="95"/>
      <c r="BK56337" s="95"/>
      <c r="BL56337" s="95"/>
      <c r="BM56337" s="95"/>
      <c r="BN56337" s="95"/>
      <c r="CA56337" s="95"/>
    </row>
    <row r="56338" spans="31:79" s="97" customFormat="1" x14ac:dyDescent="0.2">
      <c r="AE56338" s="95"/>
      <c r="AF56338" s="95"/>
      <c r="AN56338" s="95"/>
      <c r="AO56338" s="95"/>
      <c r="AP56338" s="95"/>
      <c r="AQ56338" s="95"/>
      <c r="AR56338" s="95"/>
      <c r="AS56338" s="95"/>
      <c r="AT56338" s="95"/>
      <c r="AU56338" s="95"/>
      <c r="AV56338" s="95"/>
      <c r="AW56338" s="95"/>
      <c r="AX56338" s="95"/>
      <c r="AY56338" s="95"/>
      <c r="AZ56338" s="95"/>
      <c r="BA56338" s="95"/>
      <c r="BB56338" s="95"/>
      <c r="BC56338" s="95"/>
      <c r="BD56338" s="95"/>
      <c r="BE56338" s="95"/>
      <c r="BF56338" s="95"/>
      <c r="BG56338" s="95"/>
      <c r="BH56338" s="95"/>
      <c r="BI56338" s="95"/>
      <c r="BJ56338" s="95"/>
      <c r="BK56338" s="95"/>
      <c r="BL56338" s="95"/>
      <c r="BM56338" s="95"/>
      <c r="BN56338" s="95"/>
      <c r="CA56338" s="95"/>
    </row>
    <row r="56339" spans="31:79" s="97" customFormat="1" x14ac:dyDescent="0.2">
      <c r="AE56339" s="95"/>
      <c r="AF56339" s="95"/>
      <c r="AN56339" s="95"/>
      <c r="AO56339" s="95"/>
      <c r="AP56339" s="95"/>
      <c r="AQ56339" s="95"/>
      <c r="AR56339" s="95"/>
      <c r="AS56339" s="95"/>
      <c r="AT56339" s="95"/>
      <c r="AU56339" s="95"/>
      <c r="AV56339" s="95"/>
      <c r="AW56339" s="95"/>
      <c r="AX56339" s="95"/>
      <c r="AY56339" s="95"/>
      <c r="AZ56339" s="95"/>
      <c r="BA56339" s="95"/>
      <c r="BB56339" s="95"/>
      <c r="BC56339" s="95"/>
      <c r="BD56339" s="95"/>
      <c r="BE56339" s="95"/>
      <c r="BF56339" s="95"/>
      <c r="BG56339" s="95"/>
      <c r="BH56339" s="95"/>
      <c r="BI56339" s="95"/>
      <c r="BJ56339" s="95"/>
      <c r="BK56339" s="95"/>
      <c r="BL56339" s="95"/>
      <c r="BM56339" s="95"/>
      <c r="BN56339" s="95"/>
      <c r="CA56339" s="95"/>
    </row>
    <row r="56340" spans="31:79" s="97" customFormat="1" x14ac:dyDescent="0.2">
      <c r="AE56340" s="95"/>
      <c r="AF56340" s="95"/>
      <c r="AN56340" s="95"/>
      <c r="AO56340" s="95"/>
      <c r="AP56340" s="95"/>
      <c r="AQ56340" s="95"/>
      <c r="AR56340" s="95"/>
      <c r="AS56340" s="95"/>
      <c r="AT56340" s="95"/>
      <c r="AU56340" s="95"/>
      <c r="AV56340" s="95"/>
      <c r="AW56340" s="95"/>
      <c r="AX56340" s="95"/>
      <c r="AY56340" s="95"/>
      <c r="AZ56340" s="95"/>
      <c r="BA56340" s="95"/>
      <c r="BB56340" s="95"/>
      <c r="BC56340" s="95"/>
      <c r="BD56340" s="95"/>
      <c r="BE56340" s="95"/>
      <c r="BF56340" s="95"/>
      <c r="BG56340" s="95"/>
      <c r="BH56340" s="95"/>
      <c r="BI56340" s="95"/>
      <c r="BJ56340" s="95"/>
      <c r="BK56340" s="95"/>
      <c r="BL56340" s="95"/>
      <c r="BM56340" s="95"/>
      <c r="BN56340" s="95"/>
      <c r="CA56340" s="95"/>
    </row>
    <row r="56341" spans="31:79" s="97" customFormat="1" x14ac:dyDescent="0.2">
      <c r="AE56341" s="95"/>
      <c r="AF56341" s="95"/>
      <c r="AN56341" s="95"/>
      <c r="AO56341" s="95"/>
      <c r="AP56341" s="95"/>
      <c r="AQ56341" s="95"/>
      <c r="AR56341" s="95"/>
      <c r="AS56341" s="95"/>
      <c r="AT56341" s="95"/>
      <c r="AU56341" s="95"/>
      <c r="AV56341" s="95"/>
      <c r="AW56341" s="95"/>
      <c r="AX56341" s="95"/>
      <c r="AY56341" s="95"/>
      <c r="AZ56341" s="95"/>
      <c r="BA56341" s="95"/>
      <c r="BB56341" s="95"/>
      <c r="BC56341" s="95"/>
      <c r="BD56341" s="95"/>
      <c r="BE56341" s="95"/>
      <c r="BF56341" s="95"/>
      <c r="BG56341" s="95"/>
      <c r="BH56341" s="95"/>
      <c r="BI56341" s="95"/>
      <c r="BJ56341" s="95"/>
      <c r="BK56341" s="95"/>
      <c r="BL56341" s="95"/>
      <c r="BM56341" s="95"/>
      <c r="BN56341" s="95"/>
      <c r="CA56341" s="95"/>
    </row>
    <row r="56342" spans="31:79" s="97" customFormat="1" x14ac:dyDescent="0.2">
      <c r="AE56342" s="95"/>
      <c r="AF56342" s="95"/>
      <c r="AN56342" s="95"/>
      <c r="AO56342" s="95"/>
      <c r="AP56342" s="95"/>
      <c r="AQ56342" s="95"/>
      <c r="AR56342" s="95"/>
      <c r="AS56342" s="95"/>
      <c r="AT56342" s="95"/>
      <c r="AU56342" s="95"/>
      <c r="AV56342" s="95"/>
      <c r="AW56342" s="95"/>
      <c r="AX56342" s="95"/>
      <c r="AY56342" s="95"/>
      <c r="AZ56342" s="95"/>
      <c r="BA56342" s="95"/>
      <c r="BB56342" s="95"/>
      <c r="BC56342" s="95"/>
      <c r="BD56342" s="95"/>
      <c r="BE56342" s="95"/>
      <c r="BF56342" s="95"/>
      <c r="BG56342" s="95"/>
      <c r="BH56342" s="95"/>
      <c r="BI56342" s="95"/>
      <c r="BJ56342" s="95"/>
      <c r="BK56342" s="95"/>
      <c r="BL56342" s="95"/>
      <c r="BM56342" s="95"/>
      <c r="BN56342" s="95"/>
      <c r="CA56342" s="95"/>
    </row>
    <row r="56343" spans="31:79" s="97" customFormat="1" x14ac:dyDescent="0.2">
      <c r="AE56343" s="95"/>
      <c r="AF56343" s="95"/>
      <c r="AN56343" s="95"/>
      <c r="AO56343" s="95"/>
      <c r="AP56343" s="95"/>
      <c r="AQ56343" s="95"/>
      <c r="AR56343" s="95"/>
      <c r="AS56343" s="95"/>
      <c r="AT56343" s="95"/>
      <c r="AU56343" s="95"/>
      <c r="AV56343" s="95"/>
      <c r="AW56343" s="95"/>
      <c r="AX56343" s="95"/>
      <c r="AY56343" s="95"/>
      <c r="AZ56343" s="95"/>
      <c r="BA56343" s="95"/>
      <c r="BB56343" s="95"/>
      <c r="BC56343" s="95"/>
      <c r="BD56343" s="95"/>
      <c r="BE56343" s="95"/>
      <c r="BF56343" s="95"/>
      <c r="BG56343" s="95"/>
      <c r="BH56343" s="95"/>
      <c r="BI56343" s="95"/>
      <c r="BJ56343" s="95"/>
      <c r="BK56343" s="95"/>
      <c r="BL56343" s="95"/>
      <c r="BM56343" s="95"/>
      <c r="BN56343" s="95"/>
      <c r="CA56343" s="95"/>
    </row>
    <row r="56344" spans="31:79" s="97" customFormat="1" x14ac:dyDescent="0.2">
      <c r="AE56344" s="95"/>
      <c r="AF56344" s="95"/>
      <c r="AN56344" s="95"/>
      <c r="AO56344" s="95"/>
      <c r="AP56344" s="95"/>
      <c r="AQ56344" s="95"/>
      <c r="AR56344" s="95"/>
      <c r="AS56344" s="95"/>
      <c r="AT56344" s="95"/>
      <c r="AU56344" s="95"/>
      <c r="AV56344" s="95"/>
      <c r="AW56344" s="95"/>
      <c r="AX56344" s="95"/>
      <c r="AY56344" s="95"/>
      <c r="AZ56344" s="95"/>
      <c r="BA56344" s="95"/>
      <c r="BB56344" s="95"/>
      <c r="BC56344" s="95"/>
      <c r="BD56344" s="95"/>
      <c r="BE56344" s="95"/>
      <c r="BF56344" s="95"/>
      <c r="BG56344" s="95"/>
      <c r="BH56344" s="95"/>
      <c r="BI56344" s="95"/>
      <c r="BJ56344" s="95"/>
      <c r="BK56344" s="95"/>
      <c r="BL56344" s="95"/>
      <c r="BM56344" s="95"/>
      <c r="BN56344" s="95"/>
      <c r="CA56344" s="95"/>
    </row>
    <row r="56345" spans="31:79" s="97" customFormat="1" x14ac:dyDescent="0.2">
      <c r="AE56345" s="95"/>
      <c r="AF56345" s="95"/>
      <c r="AN56345" s="95"/>
      <c r="AO56345" s="95"/>
      <c r="AP56345" s="95"/>
      <c r="AQ56345" s="95"/>
      <c r="AR56345" s="95"/>
      <c r="AS56345" s="95"/>
      <c r="AT56345" s="95"/>
      <c r="AU56345" s="95"/>
      <c r="AV56345" s="95"/>
      <c r="AW56345" s="95"/>
      <c r="AX56345" s="95"/>
      <c r="AY56345" s="95"/>
      <c r="AZ56345" s="95"/>
      <c r="BA56345" s="95"/>
      <c r="BB56345" s="95"/>
      <c r="BC56345" s="95"/>
      <c r="BD56345" s="95"/>
      <c r="BE56345" s="95"/>
      <c r="BF56345" s="95"/>
      <c r="BG56345" s="95"/>
      <c r="BH56345" s="95"/>
      <c r="BI56345" s="95"/>
      <c r="BJ56345" s="95"/>
      <c r="BK56345" s="95"/>
      <c r="BL56345" s="95"/>
      <c r="BM56345" s="95"/>
      <c r="BN56345" s="95"/>
      <c r="CA56345" s="95"/>
    </row>
    <row r="56346" spans="31:79" s="97" customFormat="1" x14ac:dyDescent="0.2">
      <c r="AE56346" s="95"/>
      <c r="AF56346" s="95"/>
      <c r="AN56346" s="95"/>
      <c r="AO56346" s="95"/>
      <c r="AP56346" s="95"/>
      <c r="AQ56346" s="95"/>
      <c r="AR56346" s="95"/>
      <c r="AS56346" s="95"/>
      <c r="AT56346" s="95"/>
      <c r="AU56346" s="95"/>
      <c r="AV56346" s="95"/>
      <c r="AW56346" s="95"/>
      <c r="AX56346" s="95"/>
      <c r="AY56346" s="95"/>
      <c r="AZ56346" s="95"/>
      <c r="BA56346" s="95"/>
      <c r="BB56346" s="95"/>
      <c r="BC56346" s="95"/>
      <c r="BD56346" s="95"/>
      <c r="BE56346" s="95"/>
      <c r="BF56346" s="95"/>
      <c r="BG56346" s="95"/>
      <c r="BH56346" s="95"/>
      <c r="BI56346" s="95"/>
      <c r="BJ56346" s="95"/>
      <c r="BK56346" s="95"/>
      <c r="BL56346" s="95"/>
      <c r="BM56346" s="95"/>
      <c r="BN56346" s="95"/>
      <c r="CA56346" s="95"/>
    </row>
    <row r="56347" spans="31:79" s="97" customFormat="1" x14ac:dyDescent="0.2">
      <c r="AE56347" s="95"/>
      <c r="AF56347" s="95"/>
      <c r="AN56347" s="95"/>
      <c r="AO56347" s="95"/>
      <c r="AP56347" s="95"/>
      <c r="AQ56347" s="95"/>
      <c r="AR56347" s="95"/>
      <c r="AS56347" s="95"/>
      <c r="AT56347" s="95"/>
      <c r="AU56347" s="95"/>
      <c r="AV56347" s="95"/>
      <c r="AW56347" s="95"/>
      <c r="AX56347" s="95"/>
      <c r="AY56347" s="95"/>
      <c r="AZ56347" s="95"/>
      <c r="BA56347" s="95"/>
      <c r="BB56347" s="95"/>
      <c r="BC56347" s="95"/>
      <c r="BD56347" s="95"/>
      <c r="BE56347" s="95"/>
      <c r="BF56347" s="95"/>
      <c r="BG56347" s="95"/>
      <c r="BH56347" s="95"/>
      <c r="BI56347" s="95"/>
      <c r="BJ56347" s="95"/>
      <c r="BK56347" s="95"/>
      <c r="BL56347" s="95"/>
      <c r="BM56347" s="95"/>
      <c r="BN56347" s="95"/>
      <c r="CA56347" s="95"/>
    </row>
    <row r="56348" spans="31:79" s="97" customFormat="1" x14ac:dyDescent="0.2">
      <c r="AE56348" s="95"/>
      <c r="AF56348" s="95"/>
      <c r="AN56348" s="95"/>
      <c r="AO56348" s="95"/>
      <c r="AP56348" s="95"/>
      <c r="AQ56348" s="95"/>
      <c r="AR56348" s="95"/>
      <c r="AS56348" s="95"/>
      <c r="AT56348" s="95"/>
      <c r="AU56348" s="95"/>
      <c r="AV56348" s="95"/>
      <c r="AW56348" s="95"/>
      <c r="AX56348" s="95"/>
      <c r="AY56348" s="95"/>
      <c r="AZ56348" s="95"/>
      <c r="BA56348" s="95"/>
      <c r="BB56348" s="95"/>
      <c r="BC56348" s="95"/>
      <c r="BD56348" s="95"/>
      <c r="BE56348" s="95"/>
      <c r="BF56348" s="95"/>
      <c r="BG56348" s="95"/>
      <c r="BH56348" s="95"/>
      <c r="BI56348" s="95"/>
      <c r="BJ56348" s="95"/>
      <c r="BK56348" s="95"/>
      <c r="BL56348" s="95"/>
      <c r="BM56348" s="95"/>
      <c r="BN56348" s="95"/>
      <c r="CA56348" s="95"/>
    </row>
    <row r="56349" spans="31:79" s="97" customFormat="1" x14ac:dyDescent="0.2">
      <c r="AE56349" s="95"/>
      <c r="AF56349" s="95"/>
      <c r="AN56349" s="95"/>
      <c r="AO56349" s="95"/>
      <c r="AP56349" s="95"/>
      <c r="AQ56349" s="95"/>
      <c r="AR56349" s="95"/>
      <c r="AS56349" s="95"/>
      <c r="AT56349" s="95"/>
      <c r="AU56349" s="95"/>
      <c r="AV56349" s="95"/>
      <c r="AW56349" s="95"/>
      <c r="AX56349" s="95"/>
      <c r="AY56349" s="95"/>
      <c r="AZ56349" s="95"/>
      <c r="BA56349" s="95"/>
      <c r="BB56349" s="95"/>
      <c r="BC56349" s="95"/>
      <c r="BD56349" s="95"/>
      <c r="BE56349" s="95"/>
      <c r="BF56349" s="95"/>
      <c r="BG56349" s="95"/>
      <c r="BH56349" s="95"/>
      <c r="BI56349" s="95"/>
      <c r="BJ56349" s="95"/>
      <c r="BK56349" s="95"/>
      <c r="BL56349" s="95"/>
      <c r="BM56349" s="95"/>
      <c r="BN56349" s="95"/>
      <c r="CA56349" s="95"/>
    </row>
    <row r="56350" spans="31:79" s="97" customFormat="1" x14ac:dyDescent="0.2">
      <c r="AE56350" s="95"/>
      <c r="AF56350" s="95"/>
      <c r="AN56350" s="95"/>
      <c r="AO56350" s="95"/>
      <c r="AP56350" s="95"/>
      <c r="AQ56350" s="95"/>
      <c r="AR56350" s="95"/>
      <c r="AS56350" s="95"/>
      <c r="AT56350" s="95"/>
      <c r="AU56350" s="95"/>
      <c r="AV56350" s="95"/>
      <c r="AW56350" s="95"/>
      <c r="AX56350" s="95"/>
      <c r="AY56350" s="95"/>
      <c r="AZ56350" s="95"/>
      <c r="BA56350" s="95"/>
      <c r="BB56350" s="95"/>
      <c r="BC56350" s="95"/>
      <c r="BD56350" s="95"/>
      <c r="BE56350" s="95"/>
      <c r="BF56350" s="95"/>
      <c r="BG56350" s="95"/>
      <c r="BH56350" s="95"/>
      <c r="BI56350" s="95"/>
      <c r="BJ56350" s="95"/>
      <c r="BK56350" s="95"/>
      <c r="BL56350" s="95"/>
      <c r="BM56350" s="95"/>
      <c r="BN56350" s="95"/>
      <c r="CA56350" s="95"/>
    </row>
    <row r="56351" spans="31:79" s="97" customFormat="1" x14ac:dyDescent="0.2">
      <c r="AE56351" s="95"/>
      <c r="AF56351" s="95"/>
      <c r="AN56351" s="95"/>
      <c r="AO56351" s="95"/>
      <c r="AP56351" s="95"/>
      <c r="AQ56351" s="95"/>
      <c r="AR56351" s="95"/>
      <c r="AS56351" s="95"/>
      <c r="AT56351" s="95"/>
      <c r="AU56351" s="95"/>
      <c r="AV56351" s="95"/>
      <c r="AW56351" s="95"/>
      <c r="AX56351" s="95"/>
      <c r="AY56351" s="95"/>
      <c r="AZ56351" s="95"/>
      <c r="BA56351" s="95"/>
      <c r="BB56351" s="95"/>
      <c r="BC56351" s="95"/>
      <c r="BD56351" s="95"/>
      <c r="BE56351" s="95"/>
      <c r="BF56351" s="95"/>
      <c r="BG56351" s="95"/>
      <c r="BH56351" s="95"/>
      <c r="BI56351" s="95"/>
      <c r="BJ56351" s="95"/>
      <c r="BK56351" s="95"/>
      <c r="BL56351" s="95"/>
      <c r="BM56351" s="95"/>
      <c r="BN56351" s="95"/>
      <c r="CA56351" s="95"/>
    </row>
    <row r="56352" spans="31:79" s="97" customFormat="1" x14ac:dyDescent="0.2">
      <c r="AE56352" s="95"/>
      <c r="AF56352" s="95"/>
      <c r="AN56352" s="95"/>
      <c r="AO56352" s="95"/>
      <c r="AP56352" s="95"/>
      <c r="AQ56352" s="95"/>
      <c r="AR56352" s="95"/>
      <c r="AS56352" s="95"/>
      <c r="AT56352" s="95"/>
      <c r="AU56352" s="95"/>
      <c r="AV56352" s="95"/>
      <c r="AW56352" s="95"/>
      <c r="AX56352" s="95"/>
      <c r="AY56352" s="95"/>
      <c r="AZ56352" s="95"/>
      <c r="BA56352" s="95"/>
      <c r="BB56352" s="95"/>
      <c r="BC56352" s="95"/>
      <c r="BD56352" s="95"/>
      <c r="BE56352" s="95"/>
      <c r="BF56352" s="95"/>
      <c r="BG56352" s="95"/>
      <c r="BH56352" s="95"/>
      <c r="BI56352" s="95"/>
      <c r="BJ56352" s="95"/>
      <c r="BK56352" s="95"/>
      <c r="BL56352" s="95"/>
      <c r="BM56352" s="95"/>
      <c r="BN56352" s="95"/>
      <c r="CA56352" s="95"/>
    </row>
    <row r="56353" spans="31:79" s="97" customFormat="1" x14ac:dyDescent="0.2">
      <c r="AE56353" s="95"/>
      <c r="AF56353" s="95"/>
      <c r="AN56353" s="95"/>
      <c r="AO56353" s="95"/>
      <c r="AP56353" s="95"/>
      <c r="AQ56353" s="95"/>
      <c r="AR56353" s="95"/>
      <c r="AS56353" s="95"/>
      <c r="AT56353" s="95"/>
      <c r="AU56353" s="95"/>
      <c r="AV56353" s="95"/>
      <c r="AW56353" s="95"/>
      <c r="AX56353" s="95"/>
      <c r="AY56353" s="95"/>
      <c r="AZ56353" s="95"/>
      <c r="BA56353" s="95"/>
      <c r="BB56353" s="95"/>
      <c r="BC56353" s="95"/>
      <c r="BD56353" s="95"/>
      <c r="BE56353" s="95"/>
      <c r="BF56353" s="95"/>
      <c r="BG56353" s="95"/>
      <c r="BH56353" s="95"/>
      <c r="BI56353" s="95"/>
      <c r="BJ56353" s="95"/>
      <c r="BK56353" s="95"/>
      <c r="BL56353" s="95"/>
      <c r="BM56353" s="95"/>
      <c r="BN56353" s="95"/>
      <c r="CA56353" s="95"/>
    </row>
    <row r="56354" spans="31:79" s="97" customFormat="1" x14ac:dyDescent="0.2">
      <c r="AE56354" s="95"/>
      <c r="AF56354" s="95"/>
      <c r="AN56354" s="95"/>
      <c r="AO56354" s="95"/>
      <c r="AP56354" s="95"/>
      <c r="AQ56354" s="95"/>
      <c r="AR56354" s="95"/>
      <c r="AS56354" s="95"/>
      <c r="AT56354" s="95"/>
      <c r="AU56354" s="95"/>
      <c r="AV56354" s="95"/>
      <c r="AW56354" s="95"/>
      <c r="AX56354" s="95"/>
      <c r="AY56354" s="95"/>
      <c r="AZ56354" s="95"/>
      <c r="BA56354" s="95"/>
      <c r="BB56354" s="95"/>
      <c r="BC56354" s="95"/>
      <c r="BD56354" s="95"/>
      <c r="BE56354" s="95"/>
      <c r="BF56354" s="95"/>
      <c r="BG56354" s="95"/>
      <c r="BH56354" s="95"/>
      <c r="BI56354" s="95"/>
      <c r="BJ56354" s="95"/>
      <c r="BK56354" s="95"/>
      <c r="BL56354" s="95"/>
      <c r="BM56354" s="95"/>
      <c r="BN56354" s="95"/>
      <c r="CA56354" s="95"/>
    </row>
    <row r="56355" spans="31:79" s="97" customFormat="1" x14ac:dyDescent="0.2">
      <c r="AE56355" s="95"/>
      <c r="AF56355" s="95"/>
      <c r="AN56355" s="95"/>
      <c r="AO56355" s="95"/>
      <c r="AP56355" s="95"/>
      <c r="AQ56355" s="95"/>
      <c r="AR56355" s="95"/>
      <c r="AS56355" s="95"/>
      <c r="AT56355" s="95"/>
      <c r="AU56355" s="95"/>
      <c r="AV56355" s="95"/>
      <c r="AW56355" s="95"/>
      <c r="AX56355" s="95"/>
      <c r="AY56355" s="95"/>
      <c r="AZ56355" s="95"/>
      <c r="BA56355" s="95"/>
      <c r="BB56355" s="95"/>
      <c r="BC56355" s="95"/>
      <c r="BD56355" s="95"/>
      <c r="BE56355" s="95"/>
      <c r="BF56355" s="95"/>
      <c r="BG56355" s="95"/>
      <c r="BH56355" s="95"/>
      <c r="BI56355" s="95"/>
      <c r="BJ56355" s="95"/>
      <c r="BK56355" s="95"/>
      <c r="BL56355" s="95"/>
      <c r="BM56355" s="95"/>
      <c r="BN56355" s="95"/>
      <c r="CA56355" s="95"/>
    </row>
    <row r="56356" spans="31:79" s="97" customFormat="1" x14ac:dyDescent="0.2">
      <c r="AE56356" s="95"/>
      <c r="AF56356" s="95"/>
      <c r="AN56356" s="95"/>
      <c r="AO56356" s="95"/>
      <c r="AP56356" s="95"/>
      <c r="AQ56356" s="95"/>
      <c r="AR56356" s="95"/>
      <c r="AS56356" s="95"/>
      <c r="AT56356" s="95"/>
      <c r="AU56356" s="95"/>
      <c r="AV56356" s="95"/>
      <c r="AW56356" s="95"/>
      <c r="AX56356" s="95"/>
      <c r="AY56356" s="95"/>
      <c r="AZ56356" s="95"/>
      <c r="BA56356" s="95"/>
      <c r="BB56356" s="95"/>
      <c r="BC56356" s="95"/>
      <c r="BD56356" s="95"/>
      <c r="BE56356" s="95"/>
      <c r="BF56356" s="95"/>
      <c r="BG56356" s="95"/>
      <c r="BH56356" s="95"/>
      <c r="BI56356" s="95"/>
      <c r="BJ56356" s="95"/>
      <c r="BK56356" s="95"/>
      <c r="BL56356" s="95"/>
      <c r="BM56356" s="95"/>
      <c r="BN56356" s="95"/>
      <c r="CA56356" s="95"/>
    </row>
    <row r="56357" spans="31:79" s="97" customFormat="1" x14ac:dyDescent="0.2">
      <c r="AE56357" s="95"/>
      <c r="AF56357" s="95"/>
      <c r="AN56357" s="95"/>
      <c r="AO56357" s="95"/>
      <c r="AP56357" s="95"/>
      <c r="AQ56357" s="95"/>
      <c r="AR56357" s="95"/>
      <c r="AS56357" s="95"/>
      <c r="AT56357" s="95"/>
      <c r="AU56357" s="95"/>
      <c r="AV56357" s="95"/>
      <c r="AW56357" s="95"/>
      <c r="AX56357" s="95"/>
      <c r="AY56357" s="95"/>
      <c r="AZ56357" s="95"/>
      <c r="BA56357" s="95"/>
      <c r="BB56357" s="95"/>
      <c r="BC56357" s="95"/>
      <c r="BD56357" s="95"/>
      <c r="BE56357" s="95"/>
      <c r="BF56357" s="95"/>
      <c r="BG56357" s="95"/>
      <c r="BH56357" s="95"/>
      <c r="BI56357" s="95"/>
      <c r="BJ56357" s="95"/>
      <c r="BK56357" s="95"/>
      <c r="BL56357" s="95"/>
      <c r="BM56357" s="95"/>
      <c r="BN56357" s="95"/>
      <c r="CA56357" s="95"/>
    </row>
    <row r="56358" spans="31:79" s="97" customFormat="1" x14ac:dyDescent="0.2">
      <c r="AE56358" s="95"/>
      <c r="AF56358" s="95"/>
      <c r="AN56358" s="95"/>
      <c r="AO56358" s="95"/>
      <c r="AP56358" s="95"/>
      <c r="AQ56358" s="95"/>
      <c r="AR56358" s="95"/>
      <c r="AS56358" s="95"/>
      <c r="AT56358" s="95"/>
      <c r="AU56358" s="95"/>
      <c r="AV56358" s="95"/>
      <c r="AW56358" s="95"/>
      <c r="AX56358" s="95"/>
      <c r="AY56358" s="95"/>
      <c r="AZ56358" s="95"/>
      <c r="BA56358" s="95"/>
      <c r="BB56358" s="95"/>
      <c r="BC56358" s="95"/>
      <c r="BD56358" s="95"/>
      <c r="BE56358" s="95"/>
      <c r="BF56358" s="95"/>
      <c r="BG56358" s="95"/>
      <c r="BH56358" s="95"/>
      <c r="BI56358" s="95"/>
      <c r="BJ56358" s="95"/>
      <c r="BK56358" s="95"/>
      <c r="BL56358" s="95"/>
      <c r="BM56358" s="95"/>
      <c r="BN56358" s="95"/>
      <c r="CA56358" s="95"/>
    </row>
    <row r="56359" spans="31:79" s="97" customFormat="1" x14ac:dyDescent="0.2">
      <c r="AE56359" s="95"/>
      <c r="AF56359" s="95"/>
      <c r="AN56359" s="95"/>
      <c r="AO56359" s="95"/>
      <c r="AP56359" s="95"/>
      <c r="AQ56359" s="95"/>
      <c r="AR56359" s="95"/>
      <c r="AS56359" s="95"/>
      <c r="AT56359" s="95"/>
      <c r="AU56359" s="95"/>
      <c r="AV56359" s="95"/>
      <c r="AW56359" s="95"/>
      <c r="AX56359" s="95"/>
      <c r="AY56359" s="95"/>
      <c r="AZ56359" s="95"/>
      <c r="BA56359" s="95"/>
      <c r="BB56359" s="95"/>
      <c r="BC56359" s="95"/>
      <c r="BD56359" s="95"/>
      <c r="BE56359" s="95"/>
      <c r="BF56359" s="95"/>
      <c r="BG56359" s="95"/>
      <c r="BH56359" s="95"/>
      <c r="BI56359" s="95"/>
      <c r="BJ56359" s="95"/>
      <c r="BK56359" s="95"/>
      <c r="BL56359" s="95"/>
      <c r="BM56359" s="95"/>
      <c r="BN56359" s="95"/>
      <c r="CA56359" s="95"/>
    </row>
    <row r="56360" spans="31:79" s="97" customFormat="1" x14ac:dyDescent="0.2">
      <c r="AE56360" s="95"/>
      <c r="AF56360" s="95"/>
      <c r="AN56360" s="95"/>
      <c r="AO56360" s="95"/>
      <c r="AP56360" s="95"/>
      <c r="AQ56360" s="95"/>
      <c r="AR56360" s="95"/>
      <c r="AS56360" s="95"/>
      <c r="AT56360" s="95"/>
      <c r="AU56360" s="95"/>
      <c r="AV56360" s="95"/>
      <c r="AW56360" s="95"/>
      <c r="AX56360" s="95"/>
      <c r="AY56360" s="95"/>
      <c r="AZ56360" s="95"/>
      <c r="BA56360" s="95"/>
      <c r="BB56360" s="95"/>
      <c r="BC56360" s="95"/>
      <c r="BD56360" s="95"/>
      <c r="BE56360" s="95"/>
      <c r="BF56360" s="95"/>
      <c r="BG56360" s="95"/>
      <c r="BH56360" s="95"/>
      <c r="BI56360" s="95"/>
      <c r="BJ56360" s="95"/>
      <c r="BK56360" s="95"/>
      <c r="BL56360" s="95"/>
      <c r="BM56360" s="95"/>
      <c r="BN56360" s="95"/>
      <c r="CA56360" s="95"/>
    </row>
    <row r="56361" spans="31:79" s="97" customFormat="1" x14ac:dyDescent="0.2">
      <c r="AE56361" s="95"/>
      <c r="AF56361" s="95"/>
      <c r="AN56361" s="95"/>
      <c r="AO56361" s="95"/>
      <c r="AP56361" s="95"/>
      <c r="AQ56361" s="95"/>
      <c r="AR56361" s="95"/>
      <c r="AS56361" s="95"/>
      <c r="AT56361" s="95"/>
      <c r="AU56361" s="95"/>
      <c r="AV56361" s="95"/>
      <c r="AW56361" s="95"/>
      <c r="AX56361" s="95"/>
      <c r="AY56361" s="95"/>
      <c r="AZ56361" s="95"/>
      <c r="BA56361" s="95"/>
      <c r="BB56361" s="95"/>
      <c r="BC56361" s="95"/>
      <c r="BD56361" s="95"/>
      <c r="BE56361" s="95"/>
      <c r="BF56361" s="95"/>
      <c r="BG56361" s="95"/>
      <c r="BH56361" s="95"/>
      <c r="BI56361" s="95"/>
      <c r="BJ56361" s="95"/>
      <c r="BK56361" s="95"/>
      <c r="BL56361" s="95"/>
      <c r="BM56361" s="95"/>
      <c r="BN56361" s="95"/>
      <c r="CA56361" s="95"/>
    </row>
    <row r="56362" spans="31:79" s="97" customFormat="1" x14ac:dyDescent="0.2">
      <c r="AE56362" s="95"/>
      <c r="AF56362" s="95"/>
      <c r="AN56362" s="95"/>
      <c r="AO56362" s="95"/>
      <c r="AP56362" s="95"/>
      <c r="AQ56362" s="95"/>
      <c r="AR56362" s="95"/>
      <c r="AS56362" s="95"/>
      <c r="AT56362" s="95"/>
      <c r="AU56362" s="95"/>
      <c r="AV56362" s="95"/>
      <c r="AW56362" s="95"/>
      <c r="AX56362" s="95"/>
      <c r="AY56362" s="95"/>
      <c r="AZ56362" s="95"/>
      <c r="BA56362" s="95"/>
      <c r="BB56362" s="95"/>
      <c r="BC56362" s="95"/>
      <c r="BD56362" s="95"/>
      <c r="BE56362" s="95"/>
      <c r="BF56362" s="95"/>
      <c r="BG56362" s="95"/>
      <c r="BH56362" s="95"/>
      <c r="BI56362" s="95"/>
      <c r="BJ56362" s="95"/>
      <c r="BK56362" s="95"/>
      <c r="BL56362" s="95"/>
      <c r="BM56362" s="95"/>
      <c r="BN56362" s="95"/>
      <c r="CA56362" s="95"/>
    </row>
    <row r="56363" spans="31:79" s="97" customFormat="1" x14ac:dyDescent="0.2">
      <c r="AE56363" s="95"/>
      <c r="AF56363" s="95"/>
      <c r="AN56363" s="95"/>
      <c r="AO56363" s="95"/>
      <c r="AP56363" s="95"/>
      <c r="AQ56363" s="95"/>
      <c r="AR56363" s="95"/>
      <c r="AS56363" s="95"/>
      <c r="AT56363" s="95"/>
      <c r="AU56363" s="95"/>
      <c r="AV56363" s="95"/>
      <c r="AW56363" s="95"/>
      <c r="AX56363" s="95"/>
      <c r="AY56363" s="95"/>
      <c r="AZ56363" s="95"/>
      <c r="BA56363" s="95"/>
      <c r="BB56363" s="95"/>
      <c r="BC56363" s="95"/>
      <c r="BD56363" s="95"/>
      <c r="BE56363" s="95"/>
      <c r="BF56363" s="95"/>
      <c r="BG56363" s="95"/>
      <c r="BH56363" s="95"/>
      <c r="BI56363" s="95"/>
      <c r="BJ56363" s="95"/>
      <c r="BK56363" s="95"/>
      <c r="BL56363" s="95"/>
      <c r="BM56363" s="95"/>
      <c r="BN56363" s="95"/>
      <c r="CA56363" s="95"/>
    </row>
    <row r="56364" spans="31:79" s="97" customFormat="1" x14ac:dyDescent="0.2">
      <c r="AE56364" s="95"/>
      <c r="AF56364" s="95"/>
      <c r="AN56364" s="95"/>
      <c r="AO56364" s="95"/>
      <c r="AP56364" s="95"/>
      <c r="AQ56364" s="95"/>
      <c r="AR56364" s="95"/>
      <c r="AS56364" s="95"/>
      <c r="AT56364" s="95"/>
      <c r="AU56364" s="95"/>
      <c r="AV56364" s="95"/>
      <c r="AW56364" s="95"/>
      <c r="AX56364" s="95"/>
      <c r="AY56364" s="95"/>
      <c r="AZ56364" s="95"/>
      <c r="BA56364" s="95"/>
      <c r="BB56364" s="95"/>
      <c r="BC56364" s="95"/>
      <c r="BD56364" s="95"/>
      <c r="BE56364" s="95"/>
      <c r="BF56364" s="95"/>
      <c r="BG56364" s="95"/>
      <c r="BH56364" s="95"/>
      <c r="BI56364" s="95"/>
      <c r="BJ56364" s="95"/>
      <c r="BK56364" s="95"/>
      <c r="BL56364" s="95"/>
      <c r="BM56364" s="95"/>
      <c r="BN56364" s="95"/>
      <c r="CA56364" s="95"/>
    </row>
    <row r="56365" spans="31:79" s="97" customFormat="1" x14ac:dyDescent="0.2">
      <c r="AE56365" s="95"/>
      <c r="AF56365" s="95"/>
      <c r="AN56365" s="95"/>
      <c r="AO56365" s="95"/>
      <c r="AP56365" s="95"/>
      <c r="AQ56365" s="95"/>
      <c r="AR56365" s="95"/>
      <c r="AS56365" s="95"/>
      <c r="AT56365" s="95"/>
      <c r="AU56365" s="95"/>
      <c r="AV56365" s="95"/>
      <c r="AW56365" s="95"/>
      <c r="AX56365" s="95"/>
      <c r="AY56365" s="95"/>
      <c r="AZ56365" s="95"/>
      <c r="BA56365" s="95"/>
      <c r="BB56365" s="95"/>
      <c r="BC56365" s="95"/>
      <c r="BD56365" s="95"/>
      <c r="BE56365" s="95"/>
      <c r="BF56365" s="95"/>
      <c r="BG56365" s="95"/>
      <c r="BH56365" s="95"/>
      <c r="BI56365" s="95"/>
      <c r="BJ56365" s="95"/>
      <c r="BK56365" s="95"/>
      <c r="BL56365" s="95"/>
      <c r="BM56365" s="95"/>
      <c r="BN56365" s="95"/>
      <c r="CA56365" s="95"/>
    </row>
    <row r="56366" spans="31:79" s="97" customFormat="1" x14ac:dyDescent="0.2">
      <c r="AE56366" s="95"/>
      <c r="AF56366" s="95"/>
      <c r="AN56366" s="95"/>
      <c r="AO56366" s="95"/>
      <c r="AP56366" s="95"/>
      <c r="AQ56366" s="95"/>
      <c r="AR56366" s="95"/>
      <c r="AS56366" s="95"/>
      <c r="AT56366" s="95"/>
      <c r="AU56366" s="95"/>
      <c r="AV56366" s="95"/>
      <c r="AW56366" s="95"/>
      <c r="AX56366" s="95"/>
      <c r="AY56366" s="95"/>
      <c r="AZ56366" s="95"/>
      <c r="BA56366" s="95"/>
      <c r="BB56366" s="95"/>
      <c r="BC56366" s="95"/>
      <c r="BD56366" s="95"/>
      <c r="BE56366" s="95"/>
      <c r="BF56366" s="95"/>
      <c r="BG56366" s="95"/>
      <c r="BH56366" s="95"/>
      <c r="BI56366" s="95"/>
      <c r="BJ56366" s="95"/>
      <c r="BK56366" s="95"/>
      <c r="BL56366" s="95"/>
      <c r="BM56366" s="95"/>
      <c r="BN56366" s="95"/>
      <c r="CA56366" s="95"/>
    </row>
    <row r="56367" spans="31:79" s="97" customFormat="1" x14ac:dyDescent="0.2">
      <c r="AE56367" s="95"/>
      <c r="AF56367" s="95"/>
      <c r="AN56367" s="95"/>
      <c r="AO56367" s="95"/>
      <c r="AP56367" s="95"/>
      <c r="AQ56367" s="95"/>
      <c r="AR56367" s="95"/>
      <c r="AS56367" s="95"/>
      <c r="AT56367" s="95"/>
      <c r="AU56367" s="95"/>
      <c r="AV56367" s="95"/>
      <c r="AW56367" s="95"/>
      <c r="AX56367" s="95"/>
      <c r="AY56367" s="95"/>
      <c r="AZ56367" s="95"/>
      <c r="BA56367" s="95"/>
      <c r="BB56367" s="95"/>
      <c r="BC56367" s="95"/>
      <c r="BD56367" s="95"/>
      <c r="BE56367" s="95"/>
      <c r="BF56367" s="95"/>
      <c r="BG56367" s="95"/>
      <c r="BH56367" s="95"/>
      <c r="BI56367" s="95"/>
      <c r="BJ56367" s="95"/>
      <c r="BK56367" s="95"/>
      <c r="BL56367" s="95"/>
      <c r="BM56367" s="95"/>
      <c r="BN56367" s="95"/>
      <c r="CA56367" s="95"/>
    </row>
    <row r="56368" spans="31:79" s="97" customFormat="1" x14ac:dyDescent="0.2">
      <c r="AE56368" s="95"/>
      <c r="AF56368" s="95"/>
      <c r="AN56368" s="95"/>
      <c r="AO56368" s="95"/>
      <c r="AP56368" s="95"/>
      <c r="AQ56368" s="95"/>
      <c r="AR56368" s="95"/>
      <c r="AS56368" s="95"/>
      <c r="AT56368" s="95"/>
      <c r="AU56368" s="95"/>
      <c r="AV56368" s="95"/>
      <c r="AW56368" s="95"/>
      <c r="AX56368" s="95"/>
      <c r="AY56368" s="95"/>
      <c r="AZ56368" s="95"/>
      <c r="BA56368" s="95"/>
      <c r="BB56368" s="95"/>
      <c r="BC56368" s="95"/>
      <c r="BD56368" s="95"/>
      <c r="BE56368" s="95"/>
      <c r="BF56368" s="95"/>
      <c r="BG56368" s="95"/>
      <c r="BH56368" s="95"/>
      <c r="BI56368" s="95"/>
      <c r="BJ56368" s="95"/>
      <c r="BK56368" s="95"/>
      <c r="BL56368" s="95"/>
      <c r="BM56368" s="95"/>
      <c r="BN56368" s="95"/>
      <c r="CA56368" s="95"/>
    </row>
    <row r="56369" spans="31:79" s="97" customFormat="1" x14ac:dyDescent="0.2">
      <c r="AE56369" s="95"/>
      <c r="AF56369" s="95"/>
      <c r="AN56369" s="95"/>
      <c r="AO56369" s="95"/>
      <c r="AP56369" s="95"/>
      <c r="AQ56369" s="95"/>
      <c r="AR56369" s="95"/>
      <c r="AS56369" s="95"/>
      <c r="AT56369" s="95"/>
      <c r="AU56369" s="95"/>
      <c r="AV56369" s="95"/>
      <c r="AW56369" s="95"/>
      <c r="AX56369" s="95"/>
      <c r="AY56369" s="95"/>
      <c r="AZ56369" s="95"/>
      <c r="BA56369" s="95"/>
      <c r="BB56369" s="95"/>
      <c r="BC56369" s="95"/>
      <c r="BD56369" s="95"/>
      <c r="BE56369" s="95"/>
      <c r="BF56369" s="95"/>
      <c r="BG56369" s="95"/>
      <c r="BH56369" s="95"/>
      <c r="BI56369" s="95"/>
      <c r="BJ56369" s="95"/>
      <c r="BK56369" s="95"/>
      <c r="BL56369" s="95"/>
      <c r="BM56369" s="95"/>
      <c r="BN56369" s="95"/>
      <c r="CA56369" s="95"/>
    </row>
    <row r="56370" spans="31:79" s="97" customFormat="1" x14ac:dyDescent="0.2">
      <c r="AE56370" s="95"/>
      <c r="AF56370" s="95"/>
      <c r="AN56370" s="95"/>
      <c r="AO56370" s="95"/>
      <c r="AP56370" s="95"/>
      <c r="AQ56370" s="95"/>
      <c r="AR56370" s="95"/>
      <c r="AS56370" s="95"/>
      <c r="AT56370" s="95"/>
      <c r="AU56370" s="95"/>
      <c r="AV56370" s="95"/>
      <c r="AW56370" s="95"/>
      <c r="AX56370" s="95"/>
      <c r="AY56370" s="95"/>
      <c r="AZ56370" s="95"/>
      <c r="BA56370" s="95"/>
      <c r="BB56370" s="95"/>
      <c r="BC56370" s="95"/>
      <c r="BD56370" s="95"/>
      <c r="BE56370" s="95"/>
      <c r="BF56370" s="95"/>
      <c r="BG56370" s="95"/>
      <c r="BH56370" s="95"/>
      <c r="BI56370" s="95"/>
      <c r="BJ56370" s="95"/>
      <c r="BK56370" s="95"/>
      <c r="BL56370" s="95"/>
      <c r="BM56370" s="95"/>
      <c r="BN56370" s="95"/>
      <c r="CA56370" s="95"/>
    </row>
    <row r="56371" spans="31:79" s="97" customFormat="1" x14ac:dyDescent="0.2">
      <c r="AE56371" s="95"/>
      <c r="AF56371" s="95"/>
      <c r="AN56371" s="95"/>
      <c r="AO56371" s="95"/>
      <c r="AP56371" s="95"/>
      <c r="AQ56371" s="95"/>
      <c r="AR56371" s="95"/>
      <c r="AS56371" s="95"/>
      <c r="AT56371" s="95"/>
      <c r="AU56371" s="95"/>
      <c r="AV56371" s="95"/>
      <c r="AW56371" s="95"/>
      <c r="AX56371" s="95"/>
      <c r="AY56371" s="95"/>
      <c r="AZ56371" s="95"/>
      <c r="BA56371" s="95"/>
      <c r="BB56371" s="95"/>
      <c r="BC56371" s="95"/>
      <c r="BD56371" s="95"/>
      <c r="BE56371" s="95"/>
      <c r="BF56371" s="95"/>
      <c r="BG56371" s="95"/>
      <c r="BH56371" s="95"/>
      <c r="BI56371" s="95"/>
      <c r="BJ56371" s="95"/>
      <c r="BK56371" s="95"/>
      <c r="BL56371" s="95"/>
      <c r="BM56371" s="95"/>
      <c r="BN56371" s="95"/>
      <c r="CA56371" s="95"/>
    </row>
    <row r="56372" spans="31:79" s="97" customFormat="1" x14ac:dyDescent="0.2">
      <c r="AE56372" s="95"/>
      <c r="AF56372" s="95"/>
      <c r="AN56372" s="95"/>
      <c r="AO56372" s="95"/>
      <c r="AP56372" s="95"/>
      <c r="AQ56372" s="95"/>
      <c r="AR56372" s="95"/>
      <c r="AS56372" s="95"/>
      <c r="AT56372" s="95"/>
      <c r="AU56372" s="95"/>
      <c r="AV56372" s="95"/>
      <c r="AW56372" s="95"/>
      <c r="AX56372" s="95"/>
      <c r="AY56372" s="95"/>
      <c r="AZ56372" s="95"/>
      <c r="BA56372" s="95"/>
      <c r="BB56372" s="95"/>
      <c r="BC56372" s="95"/>
      <c r="BD56372" s="95"/>
      <c r="BE56372" s="95"/>
      <c r="BF56372" s="95"/>
      <c r="BG56372" s="95"/>
      <c r="BH56372" s="95"/>
      <c r="BI56372" s="95"/>
      <c r="BJ56372" s="95"/>
      <c r="BK56372" s="95"/>
      <c r="BL56372" s="95"/>
      <c r="BM56372" s="95"/>
      <c r="BN56372" s="95"/>
      <c r="CA56372" s="95"/>
    </row>
    <row r="56373" spans="31:79" s="97" customFormat="1" x14ac:dyDescent="0.2">
      <c r="AE56373" s="95"/>
      <c r="AF56373" s="95"/>
      <c r="AN56373" s="95"/>
      <c r="AO56373" s="95"/>
      <c r="AP56373" s="95"/>
      <c r="AQ56373" s="95"/>
      <c r="AR56373" s="95"/>
      <c r="AS56373" s="95"/>
      <c r="AT56373" s="95"/>
      <c r="AU56373" s="95"/>
      <c r="AV56373" s="95"/>
      <c r="AW56373" s="95"/>
      <c r="AX56373" s="95"/>
      <c r="AY56373" s="95"/>
      <c r="AZ56373" s="95"/>
      <c r="BA56373" s="95"/>
      <c r="BB56373" s="95"/>
      <c r="BC56373" s="95"/>
      <c r="BD56373" s="95"/>
      <c r="BE56373" s="95"/>
      <c r="BF56373" s="95"/>
      <c r="BG56373" s="95"/>
      <c r="BH56373" s="95"/>
      <c r="BI56373" s="95"/>
      <c r="BJ56373" s="95"/>
      <c r="BK56373" s="95"/>
      <c r="BL56373" s="95"/>
      <c r="BM56373" s="95"/>
      <c r="BN56373" s="95"/>
      <c r="CA56373" s="95"/>
    </row>
    <row r="56374" spans="31:79" s="97" customFormat="1" x14ac:dyDescent="0.2">
      <c r="AE56374" s="95"/>
      <c r="AF56374" s="95"/>
      <c r="AN56374" s="95"/>
      <c r="AO56374" s="95"/>
      <c r="AP56374" s="95"/>
      <c r="AQ56374" s="95"/>
      <c r="AR56374" s="95"/>
      <c r="AS56374" s="95"/>
      <c r="AT56374" s="95"/>
      <c r="AU56374" s="95"/>
      <c r="AV56374" s="95"/>
      <c r="AW56374" s="95"/>
      <c r="AX56374" s="95"/>
      <c r="AY56374" s="95"/>
      <c r="AZ56374" s="95"/>
      <c r="BA56374" s="95"/>
      <c r="BB56374" s="95"/>
      <c r="BC56374" s="95"/>
      <c r="BD56374" s="95"/>
      <c r="BE56374" s="95"/>
      <c r="BF56374" s="95"/>
      <c r="BG56374" s="95"/>
      <c r="BH56374" s="95"/>
      <c r="BI56374" s="95"/>
      <c r="BJ56374" s="95"/>
      <c r="BK56374" s="95"/>
      <c r="BL56374" s="95"/>
      <c r="BM56374" s="95"/>
      <c r="BN56374" s="95"/>
      <c r="CA56374" s="95"/>
    </row>
    <row r="56375" spans="31:79" s="97" customFormat="1" x14ac:dyDescent="0.2">
      <c r="AE56375" s="95"/>
      <c r="AF56375" s="95"/>
      <c r="AN56375" s="95"/>
      <c r="AO56375" s="95"/>
      <c r="AP56375" s="95"/>
      <c r="AQ56375" s="95"/>
      <c r="AR56375" s="95"/>
      <c r="AS56375" s="95"/>
      <c r="AT56375" s="95"/>
      <c r="AU56375" s="95"/>
      <c r="AV56375" s="95"/>
      <c r="AW56375" s="95"/>
      <c r="AX56375" s="95"/>
      <c r="AY56375" s="95"/>
      <c r="AZ56375" s="95"/>
      <c r="BA56375" s="95"/>
      <c r="BB56375" s="95"/>
      <c r="BC56375" s="95"/>
      <c r="BD56375" s="95"/>
      <c r="BE56375" s="95"/>
      <c r="BF56375" s="95"/>
      <c r="BG56375" s="95"/>
      <c r="BH56375" s="95"/>
      <c r="BI56375" s="95"/>
      <c r="BJ56375" s="95"/>
      <c r="BK56375" s="95"/>
      <c r="BL56375" s="95"/>
      <c r="BM56375" s="95"/>
      <c r="BN56375" s="95"/>
      <c r="CA56375" s="95"/>
    </row>
    <row r="56376" spans="31:79" s="97" customFormat="1" x14ac:dyDescent="0.2">
      <c r="AE56376" s="95"/>
      <c r="AF56376" s="95"/>
      <c r="AN56376" s="95"/>
      <c r="AO56376" s="95"/>
      <c r="AP56376" s="95"/>
      <c r="AQ56376" s="95"/>
      <c r="AR56376" s="95"/>
      <c r="AS56376" s="95"/>
      <c r="AT56376" s="95"/>
      <c r="AU56376" s="95"/>
      <c r="AV56376" s="95"/>
      <c r="AW56376" s="95"/>
      <c r="AX56376" s="95"/>
      <c r="AY56376" s="95"/>
      <c r="AZ56376" s="95"/>
      <c r="BA56376" s="95"/>
      <c r="BB56376" s="95"/>
      <c r="BC56376" s="95"/>
      <c r="BD56376" s="95"/>
      <c r="BE56376" s="95"/>
      <c r="BF56376" s="95"/>
      <c r="BG56376" s="95"/>
      <c r="BH56376" s="95"/>
      <c r="BI56376" s="95"/>
      <c r="BJ56376" s="95"/>
      <c r="BK56376" s="95"/>
      <c r="BL56376" s="95"/>
      <c r="BM56376" s="95"/>
      <c r="BN56376" s="95"/>
      <c r="CA56376" s="95"/>
    </row>
    <row r="56377" spans="31:79" s="97" customFormat="1" x14ac:dyDescent="0.2">
      <c r="AE56377" s="95"/>
      <c r="AF56377" s="95"/>
      <c r="AN56377" s="95"/>
      <c r="AO56377" s="95"/>
      <c r="AP56377" s="95"/>
      <c r="AQ56377" s="95"/>
      <c r="AR56377" s="95"/>
      <c r="AS56377" s="95"/>
      <c r="AT56377" s="95"/>
      <c r="AU56377" s="95"/>
      <c r="AV56377" s="95"/>
      <c r="AW56377" s="95"/>
      <c r="AX56377" s="95"/>
      <c r="AY56377" s="95"/>
      <c r="AZ56377" s="95"/>
      <c r="BA56377" s="95"/>
      <c r="BB56377" s="95"/>
      <c r="BC56377" s="95"/>
      <c r="BD56377" s="95"/>
      <c r="BE56377" s="95"/>
      <c r="BF56377" s="95"/>
      <c r="BG56377" s="95"/>
      <c r="BH56377" s="95"/>
      <c r="BI56377" s="95"/>
      <c r="BJ56377" s="95"/>
      <c r="BK56377" s="95"/>
      <c r="BL56377" s="95"/>
      <c r="BM56377" s="95"/>
      <c r="BN56377" s="95"/>
      <c r="CA56377" s="95"/>
    </row>
    <row r="56378" spans="31:79" s="97" customFormat="1" x14ac:dyDescent="0.2">
      <c r="AE56378" s="95"/>
      <c r="AF56378" s="95"/>
      <c r="AN56378" s="95"/>
      <c r="AO56378" s="95"/>
      <c r="AP56378" s="95"/>
      <c r="AQ56378" s="95"/>
      <c r="AR56378" s="95"/>
      <c r="AS56378" s="95"/>
      <c r="AT56378" s="95"/>
      <c r="AU56378" s="95"/>
      <c r="AV56378" s="95"/>
      <c r="AW56378" s="95"/>
      <c r="AX56378" s="95"/>
      <c r="AY56378" s="95"/>
      <c r="AZ56378" s="95"/>
      <c r="BA56378" s="95"/>
      <c r="BB56378" s="95"/>
      <c r="BC56378" s="95"/>
      <c r="BD56378" s="95"/>
      <c r="BE56378" s="95"/>
      <c r="BF56378" s="95"/>
      <c r="BG56378" s="95"/>
      <c r="BH56378" s="95"/>
      <c r="BI56378" s="95"/>
      <c r="BJ56378" s="95"/>
      <c r="BK56378" s="95"/>
      <c r="BL56378" s="95"/>
      <c r="BM56378" s="95"/>
      <c r="BN56378" s="95"/>
      <c r="CA56378" s="95"/>
    </row>
    <row r="56379" spans="31:79" s="97" customFormat="1" x14ac:dyDescent="0.2">
      <c r="AE56379" s="95"/>
      <c r="AF56379" s="95"/>
      <c r="AN56379" s="95"/>
      <c r="AO56379" s="95"/>
      <c r="AP56379" s="95"/>
      <c r="AQ56379" s="95"/>
      <c r="AR56379" s="95"/>
      <c r="AS56379" s="95"/>
      <c r="AT56379" s="95"/>
      <c r="AU56379" s="95"/>
      <c r="AV56379" s="95"/>
      <c r="AW56379" s="95"/>
      <c r="AX56379" s="95"/>
      <c r="AY56379" s="95"/>
      <c r="AZ56379" s="95"/>
      <c r="BA56379" s="95"/>
      <c r="BB56379" s="95"/>
      <c r="BC56379" s="95"/>
      <c r="BD56379" s="95"/>
      <c r="BE56379" s="95"/>
      <c r="BF56379" s="95"/>
      <c r="BG56379" s="95"/>
      <c r="BH56379" s="95"/>
      <c r="BI56379" s="95"/>
      <c r="BJ56379" s="95"/>
      <c r="BK56379" s="95"/>
      <c r="BL56379" s="95"/>
      <c r="BM56379" s="95"/>
      <c r="BN56379" s="95"/>
      <c r="CA56379" s="95"/>
    </row>
    <row r="56380" spans="31:79" s="97" customFormat="1" x14ac:dyDescent="0.2">
      <c r="AE56380" s="95"/>
      <c r="AF56380" s="95"/>
      <c r="AN56380" s="95"/>
      <c r="AO56380" s="95"/>
      <c r="AP56380" s="95"/>
      <c r="AQ56380" s="95"/>
      <c r="AR56380" s="95"/>
      <c r="AS56380" s="95"/>
      <c r="AT56380" s="95"/>
      <c r="AU56380" s="95"/>
      <c r="AV56380" s="95"/>
      <c r="AW56380" s="95"/>
      <c r="AX56380" s="95"/>
      <c r="AY56380" s="95"/>
      <c r="AZ56380" s="95"/>
      <c r="BA56380" s="95"/>
      <c r="BB56380" s="95"/>
      <c r="BC56380" s="95"/>
      <c r="BD56380" s="95"/>
      <c r="BE56380" s="95"/>
      <c r="BF56380" s="95"/>
      <c r="BG56380" s="95"/>
      <c r="BH56380" s="95"/>
      <c r="BI56380" s="95"/>
      <c r="BJ56380" s="95"/>
      <c r="BK56380" s="95"/>
      <c r="BL56380" s="95"/>
      <c r="BM56380" s="95"/>
      <c r="BN56380" s="95"/>
      <c r="CA56380" s="95"/>
    </row>
    <row r="56381" spans="31:79" s="97" customFormat="1" x14ac:dyDescent="0.2">
      <c r="AE56381" s="95"/>
      <c r="AF56381" s="95"/>
      <c r="AN56381" s="95"/>
      <c r="AO56381" s="95"/>
      <c r="AP56381" s="95"/>
      <c r="AQ56381" s="95"/>
      <c r="AR56381" s="95"/>
      <c r="AS56381" s="95"/>
      <c r="AT56381" s="95"/>
      <c r="AU56381" s="95"/>
      <c r="AV56381" s="95"/>
      <c r="AW56381" s="95"/>
      <c r="AX56381" s="95"/>
      <c r="AY56381" s="95"/>
      <c r="AZ56381" s="95"/>
      <c r="BA56381" s="95"/>
      <c r="BB56381" s="95"/>
      <c r="BC56381" s="95"/>
      <c r="BD56381" s="95"/>
      <c r="BE56381" s="95"/>
      <c r="BF56381" s="95"/>
      <c r="BG56381" s="95"/>
      <c r="BH56381" s="95"/>
      <c r="BI56381" s="95"/>
      <c r="BJ56381" s="95"/>
      <c r="BK56381" s="95"/>
      <c r="BL56381" s="95"/>
      <c r="BM56381" s="95"/>
      <c r="BN56381" s="95"/>
      <c r="CA56381" s="95"/>
    </row>
    <row r="56382" spans="31:79" s="97" customFormat="1" x14ac:dyDescent="0.2">
      <c r="AE56382" s="95"/>
      <c r="AF56382" s="95"/>
      <c r="AN56382" s="95"/>
      <c r="AO56382" s="95"/>
      <c r="AP56382" s="95"/>
      <c r="AQ56382" s="95"/>
      <c r="AR56382" s="95"/>
      <c r="AS56382" s="95"/>
      <c r="AT56382" s="95"/>
      <c r="AU56382" s="95"/>
      <c r="AV56382" s="95"/>
      <c r="AW56382" s="95"/>
      <c r="AX56382" s="95"/>
      <c r="AY56382" s="95"/>
      <c r="AZ56382" s="95"/>
      <c r="BA56382" s="95"/>
      <c r="BB56382" s="95"/>
      <c r="BC56382" s="95"/>
      <c r="BD56382" s="95"/>
      <c r="BE56382" s="95"/>
      <c r="BF56382" s="95"/>
      <c r="BG56382" s="95"/>
      <c r="BH56382" s="95"/>
      <c r="BI56382" s="95"/>
      <c r="BJ56382" s="95"/>
      <c r="BK56382" s="95"/>
      <c r="BL56382" s="95"/>
      <c r="BM56382" s="95"/>
      <c r="BN56382" s="95"/>
      <c r="CA56382" s="95"/>
    </row>
    <row r="56383" spans="31:79" s="97" customFormat="1" x14ac:dyDescent="0.2">
      <c r="AE56383" s="95"/>
      <c r="AF56383" s="95"/>
      <c r="AN56383" s="95"/>
      <c r="AO56383" s="95"/>
      <c r="AP56383" s="95"/>
      <c r="AQ56383" s="95"/>
      <c r="AR56383" s="95"/>
      <c r="AS56383" s="95"/>
      <c r="AT56383" s="95"/>
      <c r="AU56383" s="95"/>
      <c r="AV56383" s="95"/>
      <c r="AW56383" s="95"/>
      <c r="AX56383" s="95"/>
      <c r="AY56383" s="95"/>
      <c r="AZ56383" s="95"/>
      <c r="BA56383" s="95"/>
      <c r="BB56383" s="95"/>
      <c r="BC56383" s="95"/>
      <c r="BD56383" s="95"/>
      <c r="BE56383" s="95"/>
      <c r="BF56383" s="95"/>
      <c r="BG56383" s="95"/>
      <c r="BH56383" s="95"/>
      <c r="BI56383" s="95"/>
      <c r="BJ56383" s="95"/>
      <c r="BK56383" s="95"/>
      <c r="BL56383" s="95"/>
      <c r="BM56383" s="95"/>
      <c r="BN56383" s="95"/>
      <c r="CA56383" s="95"/>
    </row>
    <row r="56384" spans="31:79" s="97" customFormat="1" x14ac:dyDescent="0.2">
      <c r="AE56384" s="95"/>
      <c r="AF56384" s="95"/>
      <c r="AN56384" s="95"/>
      <c r="AO56384" s="95"/>
      <c r="AP56384" s="95"/>
      <c r="AQ56384" s="95"/>
      <c r="AR56384" s="95"/>
      <c r="AS56384" s="95"/>
      <c r="AT56384" s="95"/>
      <c r="AU56384" s="95"/>
      <c r="AV56384" s="95"/>
      <c r="AW56384" s="95"/>
      <c r="AX56384" s="95"/>
      <c r="AY56384" s="95"/>
      <c r="AZ56384" s="95"/>
      <c r="BA56384" s="95"/>
      <c r="BB56384" s="95"/>
      <c r="BC56384" s="95"/>
      <c r="BD56384" s="95"/>
      <c r="BE56384" s="95"/>
      <c r="BF56384" s="95"/>
      <c r="BG56384" s="95"/>
      <c r="BH56384" s="95"/>
      <c r="BI56384" s="95"/>
      <c r="BJ56384" s="95"/>
      <c r="BK56384" s="95"/>
      <c r="BL56384" s="95"/>
      <c r="BM56384" s="95"/>
      <c r="BN56384" s="95"/>
      <c r="CA56384" s="95"/>
    </row>
    <row r="56385" spans="31:79" s="97" customFormat="1" x14ac:dyDescent="0.2">
      <c r="AE56385" s="95"/>
      <c r="AF56385" s="95"/>
      <c r="AN56385" s="95"/>
      <c r="AO56385" s="95"/>
      <c r="AP56385" s="95"/>
      <c r="AQ56385" s="95"/>
      <c r="AR56385" s="95"/>
      <c r="AS56385" s="95"/>
      <c r="AT56385" s="95"/>
      <c r="AU56385" s="95"/>
      <c r="AV56385" s="95"/>
      <c r="AW56385" s="95"/>
      <c r="AX56385" s="95"/>
      <c r="AY56385" s="95"/>
      <c r="AZ56385" s="95"/>
      <c r="BA56385" s="95"/>
      <c r="BB56385" s="95"/>
      <c r="BC56385" s="95"/>
      <c r="BD56385" s="95"/>
      <c r="BE56385" s="95"/>
      <c r="BF56385" s="95"/>
      <c r="BG56385" s="95"/>
      <c r="BH56385" s="95"/>
      <c r="BI56385" s="95"/>
      <c r="BJ56385" s="95"/>
      <c r="BK56385" s="95"/>
      <c r="BL56385" s="95"/>
      <c r="BM56385" s="95"/>
      <c r="BN56385" s="95"/>
      <c r="CA56385" s="95"/>
    </row>
    <row r="56386" spans="31:79" s="97" customFormat="1" x14ac:dyDescent="0.2">
      <c r="AE56386" s="95"/>
      <c r="AF56386" s="95"/>
      <c r="AN56386" s="95"/>
      <c r="AO56386" s="95"/>
      <c r="AP56386" s="95"/>
      <c r="AQ56386" s="95"/>
      <c r="AR56386" s="95"/>
      <c r="AS56386" s="95"/>
      <c r="AT56386" s="95"/>
      <c r="AU56386" s="95"/>
      <c r="AV56386" s="95"/>
      <c r="AW56386" s="95"/>
      <c r="AX56386" s="95"/>
      <c r="AY56386" s="95"/>
      <c r="AZ56386" s="95"/>
      <c r="BA56386" s="95"/>
      <c r="BB56386" s="95"/>
      <c r="BC56386" s="95"/>
      <c r="BD56386" s="95"/>
      <c r="BE56386" s="95"/>
      <c r="BF56386" s="95"/>
      <c r="BG56386" s="95"/>
      <c r="BH56386" s="95"/>
      <c r="BI56386" s="95"/>
      <c r="BJ56386" s="95"/>
      <c r="BK56386" s="95"/>
      <c r="BL56386" s="95"/>
      <c r="BM56386" s="95"/>
      <c r="BN56386" s="95"/>
      <c r="CA56386" s="95"/>
    </row>
    <row r="56387" spans="31:79" s="97" customFormat="1" x14ac:dyDescent="0.2">
      <c r="AE56387" s="95"/>
      <c r="AF56387" s="95"/>
      <c r="AN56387" s="95"/>
      <c r="AO56387" s="95"/>
      <c r="AP56387" s="95"/>
      <c r="AQ56387" s="95"/>
      <c r="AR56387" s="95"/>
      <c r="AS56387" s="95"/>
      <c r="AT56387" s="95"/>
      <c r="AU56387" s="95"/>
      <c r="AV56387" s="95"/>
      <c r="AW56387" s="95"/>
      <c r="AX56387" s="95"/>
      <c r="AY56387" s="95"/>
      <c r="AZ56387" s="95"/>
      <c r="BA56387" s="95"/>
      <c r="BB56387" s="95"/>
      <c r="BC56387" s="95"/>
      <c r="BD56387" s="95"/>
      <c r="BE56387" s="95"/>
      <c r="BF56387" s="95"/>
      <c r="BG56387" s="95"/>
      <c r="BH56387" s="95"/>
      <c r="BI56387" s="95"/>
      <c r="BJ56387" s="95"/>
      <c r="BK56387" s="95"/>
      <c r="BL56387" s="95"/>
      <c r="BM56387" s="95"/>
      <c r="BN56387" s="95"/>
      <c r="CA56387" s="95"/>
    </row>
    <row r="56388" spans="31:79" s="97" customFormat="1" x14ac:dyDescent="0.2">
      <c r="AE56388" s="95"/>
      <c r="AF56388" s="95"/>
      <c r="AN56388" s="95"/>
      <c r="AO56388" s="95"/>
      <c r="AP56388" s="95"/>
      <c r="AQ56388" s="95"/>
      <c r="AR56388" s="95"/>
      <c r="AS56388" s="95"/>
      <c r="AT56388" s="95"/>
      <c r="AU56388" s="95"/>
      <c r="AV56388" s="95"/>
      <c r="AW56388" s="95"/>
      <c r="AX56388" s="95"/>
      <c r="AY56388" s="95"/>
      <c r="AZ56388" s="95"/>
      <c r="BA56388" s="95"/>
      <c r="BB56388" s="95"/>
      <c r="BC56388" s="95"/>
      <c r="BD56388" s="95"/>
      <c r="BE56388" s="95"/>
      <c r="BF56388" s="95"/>
      <c r="BG56388" s="95"/>
      <c r="BH56388" s="95"/>
      <c r="BI56388" s="95"/>
      <c r="BJ56388" s="95"/>
      <c r="BK56388" s="95"/>
      <c r="BL56388" s="95"/>
      <c r="BM56388" s="95"/>
      <c r="BN56388" s="95"/>
      <c r="CA56388" s="95"/>
    </row>
    <row r="56389" spans="31:79" s="97" customFormat="1" x14ac:dyDescent="0.2">
      <c r="AE56389" s="95"/>
      <c r="AF56389" s="95"/>
      <c r="AN56389" s="95"/>
      <c r="AO56389" s="95"/>
      <c r="AP56389" s="95"/>
      <c r="AQ56389" s="95"/>
      <c r="AR56389" s="95"/>
      <c r="AS56389" s="95"/>
      <c r="AT56389" s="95"/>
      <c r="AU56389" s="95"/>
      <c r="AV56389" s="95"/>
      <c r="AW56389" s="95"/>
      <c r="AX56389" s="95"/>
      <c r="AY56389" s="95"/>
      <c r="AZ56389" s="95"/>
      <c r="BA56389" s="95"/>
      <c r="BB56389" s="95"/>
      <c r="BC56389" s="95"/>
      <c r="BD56389" s="95"/>
      <c r="BE56389" s="95"/>
      <c r="BF56389" s="95"/>
      <c r="BG56389" s="95"/>
      <c r="BH56389" s="95"/>
      <c r="BI56389" s="95"/>
      <c r="BJ56389" s="95"/>
      <c r="BK56389" s="95"/>
      <c r="BL56389" s="95"/>
      <c r="BM56389" s="95"/>
      <c r="BN56389" s="95"/>
      <c r="CA56389" s="95"/>
    </row>
    <row r="56390" spans="31:79" s="97" customFormat="1" x14ac:dyDescent="0.2">
      <c r="AE56390" s="95"/>
      <c r="AF56390" s="95"/>
      <c r="AN56390" s="95"/>
      <c r="AO56390" s="95"/>
      <c r="AP56390" s="95"/>
      <c r="AQ56390" s="95"/>
      <c r="AR56390" s="95"/>
      <c r="AS56390" s="95"/>
      <c r="AT56390" s="95"/>
      <c r="AU56390" s="95"/>
      <c r="AV56390" s="95"/>
      <c r="AW56390" s="95"/>
      <c r="AX56390" s="95"/>
      <c r="AY56390" s="95"/>
      <c r="AZ56390" s="95"/>
      <c r="BA56390" s="95"/>
      <c r="BB56390" s="95"/>
      <c r="BC56390" s="95"/>
      <c r="BD56390" s="95"/>
      <c r="BE56390" s="95"/>
      <c r="BF56390" s="95"/>
      <c r="BG56390" s="95"/>
      <c r="BH56390" s="95"/>
      <c r="BI56390" s="95"/>
      <c r="BJ56390" s="95"/>
      <c r="BK56390" s="95"/>
      <c r="BL56390" s="95"/>
      <c r="BM56390" s="95"/>
      <c r="BN56390" s="95"/>
      <c r="CA56390" s="95"/>
    </row>
    <row r="56391" spans="31:79" s="97" customFormat="1" x14ac:dyDescent="0.2">
      <c r="AE56391" s="95"/>
      <c r="AF56391" s="95"/>
      <c r="AN56391" s="95"/>
      <c r="AO56391" s="95"/>
      <c r="AP56391" s="95"/>
      <c r="AQ56391" s="95"/>
      <c r="AR56391" s="95"/>
      <c r="AS56391" s="95"/>
      <c r="AT56391" s="95"/>
      <c r="AU56391" s="95"/>
      <c r="AV56391" s="95"/>
      <c r="AW56391" s="95"/>
      <c r="AX56391" s="95"/>
      <c r="AY56391" s="95"/>
      <c r="AZ56391" s="95"/>
      <c r="BA56391" s="95"/>
      <c r="BB56391" s="95"/>
      <c r="BC56391" s="95"/>
      <c r="BD56391" s="95"/>
      <c r="BE56391" s="95"/>
      <c r="BF56391" s="95"/>
      <c r="BG56391" s="95"/>
      <c r="BH56391" s="95"/>
      <c r="BI56391" s="95"/>
      <c r="BJ56391" s="95"/>
      <c r="BK56391" s="95"/>
      <c r="BL56391" s="95"/>
      <c r="BM56391" s="95"/>
      <c r="BN56391" s="95"/>
      <c r="CA56391" s="95"/>
    </row>
    <row r="56392" spans="31:79" s="97" customFormat="1" x14ac:dyDescent="0.2">
      <c r="AE56392" s="95"/>
      <c r="AF56392" s="95"/>
      <c r="AN56392" s="95"/>
      <c r="AO56392" s="95"/>
      <c r="AP56392" s="95"/>
      <c r="AQ56392" s="95"/>
      <c r="AR56392" s="95"/>
      <c r="AS56392" s="95"/>
      <c r="AT56392" s="95"/>
      <c r="AU56392" s="95"/>
      <c r="AV56392" s="95"/>
      <c r="AW56392" s="95"/>
      <c r="AX56392" s="95"/>
      <c r="AY56392" s="95"/>
      <c r="AZ56392" s="95"/>
      <c r="BA56392" s="95"/>
      <c r="BB56392" s="95"/>
      <c r="BC56392" s="95"/>
      <c r="BD56392" s="95"/>
      <c r="BE56392" s="95"/>
      <c r="BF56392" s="95"/>
      <c r="BG56392" s="95"/>
      <c r="BH56392" s="95"/>
      <c r="BI56392" s="95"/>
      <c r="BJ56392" s="95"/>
      <c r="BK56392" s="95"/>
      <c r="BL56392" s="95"/>
      <c r="BM56392" s="95"/>
      <c r="BN56392" s="95"/>
      <c r="CA56392" s="95"/>
    </row>
    <row r="56393" spans="31:79" s="97" customFormat="1" x14ac:dyDescent="0.2">
      <c r="AE56393" s="95"/>
      <c r="AF56393" s="95"/>
      <c r="AN56393" s="95"/>
      <c r="AO56393" s="95"/>
      <c r="AP56393" s="95"/>
      <c r="AQ56393" s="95"/>
      <c r="AR56393" s="95"/>
      <c r="AS56393" s="95"/>
      <c r="AT56393" s="95"/>
      <c r="AU56393" s="95"/>
      <c r="AV56393" s="95"/>
      <c r="AW56393" s="95"/>
      <c r="AX56393" s="95"/>
      <c r="AY56393" s="95"/>
      <c r="AZ56393" s="95"/>
      <c r="BA56393" s="95"/>
      <c r="BB56393" s="95"/>
      <c r="BC56393" s="95"/>
      <c r="BD56393" s="95"/>
      <c r="BE56393" s="95"/>
      <c r="BF56393" s="95"/>
      <c r="BG56393" s="95"/>
      <c r="BH56393" s="95"/>
      <c r="BI56393" s="95"/>
      <c r="BJ56393" s="95"/>
      <c r="BK56393" s="95"/>
      <c r="BL56393" s="95"/>
      <c r="BM56393" s="95"/>
      <c r="BN56393" s="95"/>
      <c r="CA56393" s="95"/>
    </row>
    <row r="56394" spans="31:79" s="97" customFormat="1" x14ac:dyDescent="0.2">
      <c r="AE56394" s="95"/>
      <c r="AF56394" s="95"/>
      <c r="AN56394" s="95"/>
      <c r="AO56394" s="95"/>
      <c r="AP56394" s="95"/>
      <c r="AQ56394" s="95"/>
      <c r="AR56394" s="95"/>
      <c r="AS56394" s="95"/>
      <c r="AT56394" s="95"/>
      <c r="AU56394" s="95"/>
      <c r="AV56394" s="95"/>
      <c r="AW56394" s="95"/>
      <c r="AX56394" s="95"/>
      <c r="AY56394" s="95"/>
      <c r="AZ56394" s="95"/>
      <c r="BA56394" s="95"/>
      <c r="BB56394" s="95"/>
      <c r="BC56394" s="95"/>
      <c r="BD56394" s="95"/>
      <c r="BE56394" s="95"/>
      <c r="BF56394" s="95"/>
      <c r="BG56394" s="95"/>
      <c r="BH56394" s="95"/>
      <c r="BI56394" s="95"/>
      <c r="BJ56394" s="95"/>
      <c r="BK56394" s="95"/>
      <c r="BL56394" s="95"/>
      <c r="BM56394" s="95"/>
      <c r="BN56394" s="95"/>
      <c r="CA56394" s="95"/>
    </row>
    <row r="56395" spans="31:79" s="97" customFormat="1" x14ac:dyDescent="0.2">
      <c r="AE56395" s="95"/>
      <c r="AF56395" s="95"/>
      <c r="AN56395" s="95"/>
      <c r="AO56395" s="95"/>
      <c r="AP56395" s="95"/>
      <c r="AQ56395" s="95"/>
      <c r="AR56395" s="95"/>
      <c r="AS56395" s="95"/>
      <c r="AT56395" s="95"/>
      <c r="AU56395" s="95"/>
      <c r="AV56395" s="95"/>
      <c r="AW56395" s="95"/>
      <c r="AX56395" s="95"/>
      <c r="AY56395" s="95"/>
      <c r="AZ56395" s="95"/>
      <c r="BA56395" s="95"/>
      <c r="BB56395" s="95"/>
      <c r="BC56395" s="95"/>
      <c r="BD56395" s="95"/>
      <c r="BE56395" s="95"/>
      <c r="BF56395" s="95"/>
      <c r="BG56395" s="95"/>
      <c r="BH56395" s="95"/>
      <c r="BI56395" s="95"/>
      <c r="BJ56395" s="95"/>
      <c r="BK56395" s="95"/>
      <c r="BL56395" s="95"/>
      <c r="BM56395" s="95"/>
      <c r="BN56395" s="95"/>
      <c r="CA56395" s="95"/>
    </row>
    <row r="56396" spans="31:79" s="97" customFormat="1" x14ac:dyDescent="0.2">
      <c r="AE56396" s="95"/>
      <c r="AF56396" s="95"/>
      <c r="AN56396" s="95"/>
      <c r="AO56396" s="95"/>
      <c r="AP56396" s="95"/>
      <c r="AQ56396" s="95"/>
      <c r="AR56396" s="95"/>
      <c r="AS56396" s="95"/>
      <c r="AT56396" s="95"/>
      <c r="AU56396" s="95"/>
      <c r="AV56396" s="95"/>
      <c r="AW56396" s="95"/>
      <c r="AX56396" s="95"/>
      <c r="AY56396" s="95"/>
      <c r="AZ56396" s="95"/>
      <c r="BA56396" s="95"/>
      <c r="BB56396" s="95"/>
      <c r="BC56396" s="95"/>
      <c r="BD56396" s="95"/>
      <c r="BE56396" s="95"/>
      <c r="BF56396" s="95"/>
      <c r="BG56396" s="95"/>
      <c r="BH56396" s="95"/>
      <c r="BI56396" s="95"/>
      <c r="BJ56396" s="95"/>
      <c r="BK56396" s="95"/>
      <c r="BL56396" s="95"/>
      <c r="BM56396" s="95"/>
      <c r="BN56396" s="95"/>
      <c r="CA56396" s="95"/>
    </row>
    <row r="56397" spans="31:79" s="97" customFormat="1" x14ac:dyDescent="0.2">
      <c r="AE56397" s="95"/>
      <c r="AF56397" s="95"/>
      <c r="AN56397" s="95"/>
      <c r="AO56397" s="95"/>
      <c r="AP56397" s="95"/>
      <c r="AQ56397" s="95"/>
      <c r="AR56397" s="95"/>
      <c r="AS56397" s="95"/>
      <c r="AT56397" s="95"/>
      <c r="AU56397" s="95"/>
      <c r="AV56397" s="95"/>
      <c r="AW56397" s="95"/>
      <c r="AX56397" s="95"/>
      <c r="AY56397" s="95"/>
      <c r="AZ56397" s="95"/>
      <c r="BA56397" s="95"/>
      <c r="BB56397" s="95"/>
      <c r="BC56397" s="95"/>
      <c r="BD56397" s="95"/>
      <c r="BE56397" s="95"/>
      <c r="BF56397" s="95"/>
      <c r="BG56397" s="95"/>
      <c r="BH56397" s="95"/>
      <c r="BI56397" s="95"/>
      <c r="BJ56397" s="95"/>
      <c r="BK56397" s="95"/>
      <c r="BL56397" s="95"/>
      <c r="BM56397" s="95"/>
      <c r="BN56397" s="95"/>
      <c r="CA56397" s="95"/>
    </row>
    <row r="56398" spans="31:79" s="97" customFormat="1" x14ac:dyDescent="0.2">
      <c r="AE56398" s="95"/>
      <c r="AF56398" s="95"/>
      <c r="AN56398" s="95"/>
      <c r="AO56398" s="95"/>
      <c r="AP56398" s="95"/>
      <c r="AQ56398" s="95"/>
      <c r="AR56398" s="95"/>
      <c r="AS56398" s="95"/>
      <c r="AT56398" s="95"/>
      <c r="AU56398" s="95"/>
      <c r="AV56398" s="95"/>
      <c r="AW56398" s="95"/>
      <c r="AX56398" s="95"/>
      <c r="AY56398" s="95"/>
      <c r="AZ56398" s="95"/>
      <c r="BA56398" s="95"/>
      <c r="BB56398" s="95"/>
      <c r="BC56398" s="95"/>
      <c r="BD56398" s="95"/>
      <c r="BE56398" s="95"/>
      <c r="BF56398" s="95"/>
      <c r="BG56398" s="95"/>
      <c r="BH56398" s="95"/>
      <c r="BI56398" s="95"/>
      <c r="BJ56398" s="95"/>
      <c r="BK56398" s="95"/>
      <c r="BL56398" s="95"/>
      <c r="BM56398" s="95"/>
      <c r="BN56398" s="95"/>
      <c r="CA56398" s="95"/>
    </row>
    <row r="56399" spans="31:79" s="97" customFormat="1" x14ac:dyDescent="0.2">
      <c r="AE56399" s="95"/>
      <c r="AF56399" s="95"/>
      <c r="AN56399" s="95"/>
      <c r="AO56399" s="95"/>
      <c r="AP56399" s="95"/>
      <c r="AQ56399" s="95"/>
      <c r="AR56399" s="95"/>
      <c r="AS56399" s="95"/>
      <c r="AT56399" s="95"/>
      <c r="AU56399" s="95"/>
      <c r="AV56399" s="95"/>
      <c r="AW56399" s="95"/>
      <c r="AX56399" s="95"/>
      <c r="AY56399" s="95"/>
      <c r="AZ56399" s="95"/>
      <c r="BA56399" s="95"/>
      <c r="BB56399" s="95"/>
      <c r="BC56399" s="95"/>
      <c r="BD56399" s="95"/>
      <c r="BE56399" s="95"/>
      <c r="BF56399" s="95"/>
      <c r="BG56399" s="95"/>
      <c r="BH56399" s="95"/>
      <c r="BI56399" s="95"/>
      <c r="BJ56399" s="95"/>
      <c r="BK56399" s="95"/>
      <c r="BL56399" s="95"/>
      <c r="BM56399" s="95"/>
      <c r="BN56399" s="95"/>
      <c r="CA56399" s="95"/>
    </row>
    <row r="56400" spans="31:79" s="97" customFormat="1" x14ac:dyDescent="0.2">
      <c r="AE56400" s="95"/>
      <c r="AF56400" s="95"/>
      <c r="AN56400" s="95"/>
      <c r="AO56400" s="95"/>
      <c r="AP56400" s="95"/>
      <c r="AQ56400" s="95"/>
      <c r="AR56400" s="95"/>
      <c r="AS56400" s="95"/>
      <c r="AT56400" s="95"/>
      <c r="AU56400" s="95"/>
      <c r="AV56400" s="95"/>
      <c r="AW56400" s="95"/>
      <c r="AX56400" s="95"/>
      <c r="AY56400" s="95"/>
      <c r="AZ56400" s="95"/>
      <c r="BA56400" s="95"/>
      <c r="BB56400" s="95"/>
      <c r="BC56400" s="95"/>
      <c r="BD56400" s="95"/>
      <c r="BE56400" s="95"/>
      <c r="BF56400" s="95"/>
      <c r="BG56400" s="95"/>
      <c r="BH56400" s="95"/>
      <c r="BI56400" s="95"/>
      <c r="BJ56400" s="95"/>
      <c r="BK56400" s="95"/>
      <c r="BL56400" s="95"/>
      <c r="BM56400" s="95"/>
      <c r="BN56400" s="95"/>
      <c r="CA56400" s="95"/>
    </row>
    <row r="56401" spans="31:79" s="97" customFormat="1" x14ac:dyDescent="0.2">
      <c r="AE56401" s="95"/>
      <c r="AF56401" s="95"/>
      <c r="AN56401" s="95"/>
      <c r="AO56401" s="95"/>
      <c r="AP56401" s="95"/>
      <c r="AQ56401" s="95"/>
      <c r="AR56401" s="95"/>
      <c r="AS56401" s="95"/>
      <c r="AT56401" s="95"/>
      <c r="AU56401" s="95"/>
      <c r="AV56401" s="95"/>
      <c r="AW56401" s="95"/>
      <c r="AX56401" s="95"/>
      <c r="AY56401" s="95"/>
      <c r="AZ56401" s="95"/>
      <c r="BA56401" s="95"/>
      <c r="BB56401" s="95"/>
      <c r="BC56401" s="95"/>
      <c r="BD56401" s="95"/>
      <c r="BE56401" s="95"/>
      <c r="BF56401" s="95"/>
      <c r="BG56401" s="95"/>
      <c r="BH56401" s="95"/>
      <c r="BI56401" s="95"/>
      <c r="BJ56401" s="95"/>
      <c r="BK56401" s="95"/>
      <c r="BL56401" s="95"/>
      <c r="BM56401" s="95"/>
      <c r="BN56401" s="95"/>
      <c r="CA56401" s="95"/>
    </row>
    <row r="56402" spans="31:79" s="97" customFormat="1" x14ac:dyDescent="0.2">
      <c r="AE56402" s="95"/>
      <c r="AF56402" s="95"/>
      <c r="AN56402" s="95"/>
      <c r="AO56402" s="95"/>
      <c r="AP56402" s="95"/>
      <c r="AQ56402" s="95"/>
      <c r="AR56402" s="95"/>
      <c r="AS56402" s="95"/>
      <c r="AT56402" s="95"/>
      <c r="AU56402" s="95"/>
      <c r="AV56402" s="95"/>
      <c r="AW56402" s="95"/>
      <c r="AX56402" s="95"/>
      <c r="AY56402" s="95"/>
      <c r="AZ56402" s="95"/>
      <c r="BA56402" s="95"/>
      <c r="BB56402" s="95"/>
      <c r="BC56402" s="95"/>
      <c r="BD56402" s="95"/>
      <c r="BE56402" s="95"/>
      <c r="BF56402" s="95"/>
      <c r="BG56402" s="95"/>
      <c r="BH56402" s="95"/>
      <c r="BI56402" s="95"/>
      <c r="BJ56402" s="95"/>
      <c r="BK56402" s="95"/>
      <c r="BL56402" s="95"/>
      <c r="BM56402" s="95"/>
      <c r="BN56402" s="95"/>
      <c r="CA56402" s="95"/>
    </row>
    <row r="56403" spans="31:79" s="97" customFormat="1" x14ac:dyDescent="0.2">
      <c r="AE56403" s="95"/>
      <c r="AF56403" s="95"/>
      <c r="AN56403" s="95"/>
      <c r="AO56403" s="95"/>
      <c r="AP56403" s="95"/>
      <c r="AQ56403" s="95"/>
      <c r="AR56403" s="95"/>
      <c r="AS56403" s="95"/>
      <c r="AT56403" s="95"/>
      <c r="AU56403" s="95"/>
      <c r="AV56403" s="95"/>
      <c r="AW56403" s="95"/>
      <c r="AX56403" s="95"/>
      <c r="AY56403" s="95"/>
      <c r="AZ56403" s="95"/>
      <c r="BA56403" s="95"/>
      <c r="BB56403" s="95"/>
      <c r="BC56403" s="95"/>
      <c r="BD56403" s="95"/>
      <c r="BE56403" s="95"/>
      <c r="BF56403" s="95"/>
      <c r="BG56403" s="95"/>
      <c r="BH56403" s="95"/>
      <c r="BI56403" s="95"/>
      <c r="BJ56403" s="95"/>
      <c r="BK56403" s="95"/>
      <c r="BL56403" s="95"/>
      <c r="BM56403" s="95"/>
      <c r="BN56403" s="95"/>
      <c r="CA56403" s="95"/>
    </row>
    <row r="56404" spans="31:79" s="97" customFormat="1" x14ac:dyDescent="0.2">
      <c r="AE56404" s="95"/>
      <c r="AF56404" s="95"/>
      <c r="AN56404" s="95"/>
      <c r="AO56404" s="95"/>
      <c r="AP56404" s="95"/>
      <c r="AQ56404" s="95"/>
      <c r="AR56404" s="95"/>
      <c r="AS56404" s="95"/>
      <c r="AT56404" s="95"/>
      <c r="AU56404" s="95"/>
      <c r="AV56404" s="95"/>
      <c r="AW56404" s="95"/>
      <c r="AX56404" s="95"/>
      <c r="AY56404" s="95"/>
      <c r="AZ56404" s="95"/>
      <c r="BA56404" s="95"/>
      <c r="BB56404" s="95"/>
      <c r="BC56404" s="95"/>
      <c r="BD56404" s="95"/>
      <c r="BE56404" s="95"/>
      <c r="BF56404" s="95"/>
      <c r="BG56404" s="95"/>
      <c r="BH56404" s="95"/>
      <c r="BI56404" s="95"/>
      <c r="BJ56404" s="95"/>
      <c r="BK56404" s="95"/>
      <c r="BL56404" s="95"/>
      <c r="BM56404" s="95"/>
      <c r="BN56404" s="95"/>
      <c r="CA56404" s="95"/>
    </row>
    <row r="56405" spans="31:79" s="97" customFormat="1" x14ac:dyDescent="0.2">
      <c r="AE56405" s="95"/>
      <c r="AF56405" s="95"/>
      <c r="AN56405" s="95"/>
      <c r="AO56405" s="95"/>
      <c r="AP56405" s="95"/>
      <c r="AQ56405" s="95"/>
      <c r="AR56405" s="95"/>
      <c r="AS56405" s="95"/>
      <c r="AT56405" s="95"/>
      <c r="AU56405" s="95"/>
      <c r="AV56405" s="95"/>
      <c r="AW56405" s="95"/>
      <c r="AX56405" s="95"/>
      <c r="AY56405" s="95"/>
      <c r="AZ56405" s="95"/>
      <c r="BA56405" s="95"/>
      <c r="BB56405" s="95"/>
      <c r="BC56405" s="95"/>
      <c r="BD56405" s="95"/>
      <c r="BE56405" s="95"/>
      <c r="BF56405" s="95"/>
      <c r="BG56405" s="95"/>
      <c r="BH56405" s="95"/>
      <c r="BI56405" s="95"/>
      <c r="BJ56405" s="95"/>
      <c r="BK56405" s="95"/>
      <c r="BL56405" s="95"/>
      <c r="BM56405" s="95"/>
      <c r="BN56405" s="95"/>
      <c r="CA56405" s="95"/>
    </row>
    <row r="56406" spans="31:79" s="97" customFormat="1" x14ac:dyDescent="0.2">
      <c r="AE56406" s="95"/>
      <c r="AF56406" s="95"/>
      <c r="AN56406" s="95"/>
      <c r="AO56406" s="95"/>
      <c r="AP56406" s="95"/>
      <c r="AQ56406" s="95"/>
      <c r="AR56406" s="95"/>
      <c r="AS56406" s="95"/>
      <c r="AT56406" s="95"/>
      <c r="AU56406" s="95"/>
      <c r="AV56406" s="95"/>
      <c r="AW56406" s="95"/>
      <c r="AX56406" s="95"/>
      <c r="AY56406" s="95"/>
      <c r="AZ56406" s="95"/>
      <c r="BA56406" s="95"/>
      <c r="BB56406" s="95"/>
      <c r="BC56406" s="95"/>
      <c r="BD56406" s="95"/>
      <c r="BE56406" s="95"/>
      <c r="BF56406" s="95"/>
      <c r="BG56406" s="95"/>
      <c r="BH56406" s="95"/>
      <c r="BI56406" s="95"/>
      <c r="BJ56406" s="95"/>
      <c r="BK56406" s="95"/>
      <c r="BL56406" s="95"/>
      <c r="BM56406" s="95"/>
      <c r="BN56406" s="95"/>
      <c r="CA56406" s="95"/>
    </row>
    <row r="56407" spans="31:79" s="97" customFormat="1" x14ac:dyDescent="0.2">
      <c r="AE56407" s="95"/>
      <c r="AF56407" s="95"/>
      <c r="AN56407" s="95"/>
      <c r="AO56407" s="95"/>
      <c r="AP56407" s="95"/>
      <c r="AQ56407" s="95"/>
      <c r="AR56407" s="95"/>
      <c r="AS56407" s="95"/>
      <c r="AT56407" s="95"/>
      <c r="AU56407" s="95"/>
      <c r="AV56407" s="95"/>
      <c r="AW56407" s="95"/>
      <c r="AX56407" s="95"/>
      <c r="AY56407" s="95"/>
      <c r="AZ56407" s="95"/>
      <c r="BA56407" s="95"/>
      <c r="BB56407" s="95"/>
      <c r="BC56407" s="95"/>
      <c r="BD56407" s="95"/>
      <c r="BE56407" s="95"/>
      <c r="BF56407" s="95"/>
      <c r="BG56407" s="95"/>
      <c r="BH56407" s="95"/>
      <c r="BI56407" s="95"/>
      <c r="BJ56407" s="95"/>
      <c r="BK56407" s="95"/>
      <c r="BL56407" s="95"/>
      <c r="BM56407" s="95"/>
      <c r="BN56407" s="95"/>
      <c r="CA56407" s="95"/>
    </row>
    <row r="56408" spans="31:79" s="97" customFormat="1" x14ac:dyDescent="0.2">
      <c r="AE56408" s="95"/>
      <c r="AF56408" s="95"/>
      <c r="AN56408" s="95"/>
      <c r="AO56408" s="95"/>
      <c r="AP56408" s="95"/>
      <c r="AQ56408" s="95"/>
      <c r="AR56408" s="95"/>
      <c r="AS56408" s="95"/>
      <c r="AT56408" s="95"/>
      <c r="AU56408" s="95"/>
      <c r="AV56408" s="95"/>
      <c r="AW56408" s="95"/>
      <c r="AX56408" s="95"/>
      <c r="AY56408" s="95"/>
      <c r="AZ56408" s="95"/>
      <c r="BA56408" s="95"/>
      <c r="BB56408" s="95"/>
      <c r="BC56408" s="95"/>
      <c r="BD56408" s="95"/>
      <c r="BE56408" s="95"/>
      <c r="BF56408" s="95"/>
      <c r="BG56408" s="95"/>
      <c r="BH56408" s="95"/>
      <c r="BI56408" s="95"/>
      <c r="BJ56408" s="95"/>
      <c r="BK56408" s="95"/>
      <c r="BL56408" s="95"/>
      <c r="BM56408" s="95"/>
      <c r="BN56408" s="95"/>
      <c r="CA56408" s="95"/>
    </row>
    <row r="56409" spans="31:79" s="97" customFormat="1" x14ac:dyDescent="0.2">
      <c r="AE56409" s="95"/>
      <c r="AF56409" s="95"/>
      <c r="AN56409" s="95"/>
      <c r="AO56409" s="95"/>
      <c r="AP56409" s="95"/>
      <c r="AQ56409" s="95"/>
      <c r="AR56409" s="95"/>
      <c r="AS56409" s="95"/>
      <c r="AT56409" s="95"/>
      <c r="AU56409" s="95"/>
      <c r="AV56409" s="95"/>
      <c r="AW56409" s="95"/>
      <c r="AX56409" s="95"/>
      <c r="AY56409" s="95"/>
      <c r="AZ56409" s="95"/>
      <c r="BA56409" s="95"/>
      <c r="BB56409" s="95"/>
      <c r="BC56409" s="95"/>
      <c r="BD56409" s="95"/>
      <c r="BE56409" s="95"/>
      <c r="BF56409" s="95"/>
      <c r="BG56409" s="95"/>
      <c r="BH56409" s="95"/>
      <c r="BI56409" s="95"/>
      <c r="BJ56409" s="95"/>
      <c r="BK56409" s="95"/>
      <c r="BL56409" s="95"/>
      <c r="BM56409" s="95"/>
      <c r="BN56409" s="95"/>
      <c r="CA56409" s="95"/>
    </row>
    <row r="56410" spans="31:79" s="97" customFormat="1" x14ac:dyDescent="0.2">
      <c r="AE56410" s="95"/>
      <c r="AF56410" s="95"/>
      <c r="AN56410" s="95"/>
      <c r="AO56410" s="95"/>
      <c r="AP56410" s="95"/>
      <c r="AQ56410" s="95"/>
      <c r="AR56410" s="95"/>
      <c r="AS56410" s="95"/>
      <c r="AT56410" s="95"/>
      <c r="AU56410" s="95"/>
      <c r="AV56410" s="95"/>
      <c r="AW56410" s="95"/>
      <c r="AX56410" s="95"/>
      <c r="AY56410" s="95"/>
      <c r="AZ56410" s="95"/>
      <c r="BA56410" s="95"/>
      <c r="BB56410" s="95"/>
      <c r="BC56410" s="95"/>
      <c r="BD56410" s="95"/>
      <c r="BE56410" s="95"/>
      <c r="BF56410" s="95"/>
      <c r="BG56410" s="95"/>
      <c r="BH56410" s="95"/>
      <c r="BI56410" s="95"/>
      <c r="BJ56410" s="95"/>
      <c r="BK56410" s="95"/>
      <c r="BL56410" s="95"/>
      <c r="BM56410" s="95"/>
      <c r="BN56410" s="95"/>
      <c r="CA56410" s="95"/>
    </row>
    <row r="56411" spans="31:79" s="97" customFormat="1" x14ac:dyDescent="0.2">
      <c r="AE56411" s="95"/>
      <c r="AF56411" s="95"/>
      <c r="AN56411" s="95"/>
      <c r="AO56411" s="95"/>
      <c r="AP56411" s="95"/>
      <c r="AQ56411" s="95"/>
      <c r="AR56411" s="95"/>
      <c r="AS56411" s="95"/>
      <c r="AT56411" s="95"/>
      <c r="AU56411" s="95"/>
      <c r="AV56411" s="95"/>
      <c r="AW56411" s="95"/>
      <c r="AX56411" s="95"/>
      <c r="AY56411" s="95"/>
      <c r="AZ56411" s="95"/>
      <c r="BA56411" s="95"/>
      <c r="BB56411" s="95"/>
      <c r="BC56411" s="95"/>
      <c r="BD56411" s="95"/>
      <c r="BE56411" s="95"/>
      <c r="BF56411" s="95"/>
      <c r="BG56411" s="95"/>
      <c r="BH56411" s="95"/>
      <c r="BI56411" s="95"/>
      <c r="BJ56411" s="95"/>
      <c r="BK56411" s="95"/>
      <c r="BL56411" s="95"/>
      <c r="BM56411" s="95"/>
      <c r="BN56411" s="95"/>
      <c r="CA56411" s="95"/>
    </row>
    <row r="56412" spans="31:79" s="97" customFormat="1" x14ac:dyDescent="0.2">
      <c r="AE56412" s="95"/>
      <c r="AF56412" s="95"/>
      <c r="AN56412" s="95"/>
      <c r="AO56412" s="95"/>
      <c r="AP56412" s="95"/>
      <c r="AQ56412" s="95"/>
      <c r="AR56412" s="95"/>
      <c r="AS56412" s="95"/>
      <c r="AT56412" s="95"/>
      <c r="AU56412" s="95"/>
      <c r="AV56412" s="95"/>
      <c r="AW56412" s="95"/>
      <c r="AX56412" s="95"/>
      <c r="AY56412" s="95"/>
      <c r="AZ56412" s="95"/>
      <c r="BA56412" s="95"/>
      <c r="BB56412" s="95"/>
      <c r="BC56412" s="95"/>
      <c r="BD56412" s="95"/>
      <c r="BE56412" s="95"/>
      <c r="BF56412" s="95"/>
      <c r="BG56412" s="95"/>
      <c r="BH56412" s="95"/>
      <c r="BI56412" s="95"/>
      <c r="BJ56412" s="95"/>
      <c r="BK56412" s="95"/>
      <c r="BL56412" s="95"/>
      <c r="BM56412" s="95"/>
      <c r="BN56412" s="95"/>
      <c r="CA56412" s="95"/>
    </row>
    <row r="56413" spans="31:79" s="97" customFormat="1" x14ac:dyDescent="0.2">
      <c r="AE56413" s="95"/>
      <c r="AF56413" s="95"/>
      <c r="AN56413" s="95"/>
      <c r="AO56413" s="95"/>
      <c r="AP56413" s="95"/>
      <c r="AQ56413" s="95"/>
      <c r="AR56413" s="95"/>
      <c r="AS56413" s="95"/>
      <c r="AT56413" s="95"/>
      <c r="AU56413" s="95"/>
      <c r="AV56413" s="95"/>
      <c r="AW56413" s="95"/>
      <c r="AX56413" s="95"/>
      <c r="AY56413" s="95"/>
      <c r="AZ56413" s="95"/>
      <c r="BA56413" s="95"/>
      <c r="BB56413" s="95"/>
      <c r="BC56413" s="95"/>
      <c r="BD56413" s="95"/>
      <c r="BE56413" s="95"/>
      <c r="BF56413" s="95"/>
      <c r="BG56413" s="95"/>
      <c r="BH56413" s="95"/>
      <c r="BI56413" s="95"/>
      <c r="BJ56413" s="95"/>
      <c r="BK56413" s="95"/>
      <c r="BL56413" s="95"/>
      <c r="BM56413" s="95"/>
      <c r="BN56413" s="95"/>
      <c r="CA56413" s="95"/>
    </row>
    <row r="56414" spans="31:79" s="97" customFormat="1" x14ac:dyDescent="0.2">
      <c r="AE56414" s="95"/>
      <c r="AF56414" s="95"/>
      <c r="AN56414" s="95"/>
      <c r="AO56414" s="95"/>
      <c r="AP56414" s="95"/>
      <c r="AQ56414" s="95"/>
      <c r="AR56414" s="95"/>
      <c r="AS56414" s="95"/>
      <c r="AT56414" s="95"/>
      <c r="AU56414" s="95"/>
      <c r="AV56414" s="95"/>
      <c r="AW56414" s="95"/>
      <c r="AX56414" s="95"/>
      <c r="AY56414" s="95"/>
      <c r="AZ56414" s="95"/>
      <c r="BA56414" s="95"/>
      <c r="BB56414" s="95"/>
      <c r="BC56414" s="95"/>
      <c r="BD56414" s="95"/>
      <c r="BE56414" s="95"/>
      <c r="BF56414" s="95"/>
      <c r="BG56414" s="95"/>
      <c r="BH56414" s="95"/>
      <c r="BI56414" s="95"/>
      <c r="BJ56414" s="95"/>
      <c r="BK56414" s="95"/>
      <c r="BL56414" s="95"/>
      <c r="BM56414" s="95"/>
      <c r="BN56414" s="95"/>
      <c r="CA56414" s="95"/>
    </row>
    <row r="56415" spans="31:79" s="97" customFormat="1" x14ac:dyDescent="0.2">
      <c r="AE56415" s="95"/>
      <c r="AF56415" s="95"/>
      <c r="AN56415" s="95"/>
      <c r="AO56415" s="95"/>
      <c r="AP56415" s="95"/>
      <c r="AQ56415" s="95"/>
      <c r="AR56415" s="95"/>
      <c r="AS56415" s="95"/>
      <c r="AT56415" s="95"/>
      <c r="AU56415" s="95"/>
      <c r="AV56415" s="95"/>
      <c r="AW56415" s="95"/>
      <c r="AX56415" s="95"/>
      <c r="AY56415" s="95"/>
      <c r="AZ56415" s="95"/>
      <c r="BA56415" s="95"/>
      <c r="BB56415" s="95"/>
      <c r="BC56415" s="95"/>
      <c r="BD56415" s="95"/>
      <c r="BE56415" s="95"/>
      <c r="BF56415" s="95"/>
      <c r="BG56415" s="95"/>
      <c r="BH56415" s="95"/>
      <c r="BI56415" s="95"/>
      <c r="BJ56415" s="95"/>
      <c r="BK56415" s="95"/>
      <c r="BL56415" s="95"/>
      <c r="BM56415" s="95"/>
      <c r="BN56415" s="95"/>
      <c r="CA56415" s="95"/>
    </row>
    <row r="56416" spans="31:79" s="97" customFormat="1" x14ac:dyDescent="0.2">
      <c r="AE56416" s="95"/>
      <c r="AF56416" s="95"/>
      <c r="AN56416" s="95"/>
      <c r="AO56416" s="95"/>
      <c r="AP56416" s="95"/>
      <c r="AQ56416" s="95"/>
      <c r="AR56416" s="95"/>
      <c r="AS56416" s="95"/>
      <c r="AT56416" s="95"/>
      <c r="AU56416" s="95"/>
      <c r="AV56416" s="95"/>
      <c r="AW56416" s="95"/>
      <c r="AX56416" s="95"/>
      <c r="AY56416" s="95"/>
      <c r="AZ56416" s="95"/>
      <c r="BA56416" s="95"/>
      <c r="BB56416" s="95"/>
      <c r="BC56416" s="95"/>
      <c r="BD56416" s="95"/>
      <c r="BE56416" s="95"/>
      <c r="BF56416" s="95"/>
      <c r="BG56416" s="95"/>
      <c r="BH56416" s="95"/>
      <c r="BI56416" s="95"/>
      <c r="BJ56416" s="95"/>
      <c r="BK56416" s="95"/>
      <c r="BL56416" s="95"/>
      <c r="BM56416" s="95"/>
      <c r="BN56416" s="95"/>
      <c r="CA56416" s="95"/>
    </row>
    <row r="56417" spans="31:79" s="97" customFormat="1" x14ac:dyDescent="0.2">
      <c r="AE56417" s="95"/>
      <c r="AF56417" s="95"/>
      <c r="AN56417" s="95"/>
      <c r="AO56417" s="95"/>
      <c r="AP56417" s="95"/>
      <c r="AQ56417" s="95"/>
      <c r="AR56417" s="95"/>
      <c r="AS56417" s="95"/>
      <c r="AT56417" s="95"/>
      <c r="AU56417" s="95"/>
      <c r="AV56417" s="95"/>
      <c r="AW56417" s="95"/>
      <c r="AX56417" s="95"/>
      <c r="AY56417" s="95"/>
      <c r="AZ56417" s="95"/>
      <c r="BA56417" s="95"/>
      <c r="BB56417" s="95"/>
      <c r="BC56417" s="95"/>
      <c r="BD56417" s="95"/>
      <c r="BE56417" s="95"/>
      <c r="BF56417" s="95"/>
      <c r="BG56417" s="95"/>
      <c r="BH56417" s="95"/>
      <c r="BI56417" s="95"/>
      <c r="BJ56417" s="95"/>
      <c r="BK56417" s="95"/>
      <c r="BL56417" s="95"/>
      <c r="BM56417" s="95"/>
      <c r="BN56417" s="95"/>
      <c r="CA56417" s="95"/>
    </row>
    <row r="56418" spans="31:79" s="97" customFormat="1" x14ac:dyDescent="0.2">
      <c r="AE56418" s="95"/>
      <c r="AF56418" s="95"/>
      <c r="AN56418" s="95"/>
      <c r="AO56418" s="95"/>
      <c r="AP56418" s="95"/>
      <c r="AQ56418" s="95"/>
      <c r="AR56418" s="95"/>
      <c r="AS56418" s="95"/>
      <c r="AT56418" s="95"/>
      <c r="AU56418" s="95"/>
      <c r="AV56418" s="95"/>
      <c r="AW56418" s="95"/>
      <c r="AX56418" s="95"/>
      <c r="AY56418" s="95"/>
      <c r="AZ56418" s="95"/>
      <c r="BA56418" s="95"/>
      <c r="BB56418" s="95"/>
      <c r="BC56418" s="95"/>
      <c r="BD56418" s="95"/>
      <c r="BE56418" s="95"/>
      <c r="BF56418" s="95"/>
      <c r="BG56418" s="95"/>
      <c r="BH56418" s="95"/>
      <c r="BI56418" s="95"/>
      <c r="BJ56418" s="95"/>
      <c r="BK56418" s="95"/>
      <c r="BL56418" s="95"/>
      <c r="BM56418" s="95"/>
      <c r="BN56418" s="95"/>
      <c r="CA56418" s="95"/>
    </row>
    <row r="56419" spans="31:79" s="97" customFormat="1" x14ac:dyDescent="0.2">
      <c r="AE56419" s="95"/>
      <c r="AF56419" s="95"/>
      <c r="AN56419" s="95"/>
      <c r="AO56419" s="95"/>
      <c r="AP56419" s="95"/>
      <c r="AQ56419" s="95"/>
      <c r="AR56419" s="95"/>
      <c r="AS56419" s="95"/>
      <c r="AT56419" s="95"/>
      <c r="AU56419" s="95"/>
      <c r="AV56419" s="95"/>
      <c r="AW56419" s="95"/>
      <c r="AX56419" s="95"/>
      <c r="AY56419" s="95"/>
      <c r="AZ56419" s="95"/>
      <c r="BA56419" s="95"/>
      <c r="BB56419" s="95"/>
      <c r="BC56419" s="95"/>
      <c r="BD56419" s="95"/>
      <c r="BE56419" s="95"/>
      <c r="BF56419" s="95"/>
      <c r="BG56419" s="95"/>
      <c r="BH56419" s="95"/>
      <c r="BI56419" s="95"/>
      <c r="BJ56419" s="95"/>
      <c r="BK56419" s="95"/>
      <c r="BL56419" s="95"/>
      <c r="BM56419" s="95"/>
      <c r="BN56419" s="95"/>
      <c r="CA56419" s="95"/>
    </row>
    <row r="56420" spans="31:79" s="97" customFormat="1" x14ac:dyDescent="0.2">
      <c r="AE56420" s="95"/>
      <c r="AF56420" s="95"/>
      <c r="AN56420" s="95"/>
      <c r="AO56420" s="95"/>
      <c r="AP56420" s="95"/>
      <c r="AQ56420" s="95"/>
      <c r="AR56420" s="95"/>
      <c r="AS56420" s="95"/>
      <c r="AT56420" s="95"/>
      <c r="AU56420" s="95"/>
      <c r="AV56420" s="95"/>
      <c r="AW56420" s="95"/>
      <c r="AX56420" s="95"/>
      <c r="AY56420" s="95"/>
      <c r="AZ56420" s="95"/>
      <c r="BA56420" s="95"/>
      <c r="BB56420" s="95"/>
      <c r="BC56420" s="95"/>
      <c r="BD56420" s="95"/>
      <c r="BE56420" s="95"/>
      <c r="BF56420" s="95"/>
      <c r="BG56420" s="95"/>
      <c r="BH56420" s="95"/>
      <c r="BI56420" s="95"/>
      <c r="BJ56420" s="95"/>
      <c r="BK56420" s="95"/>
      <c r="BL56420" s="95"/>
      <c r="BM56420" s="95"/>
      <c r="BN56420" s="95"/>
      <c r="CA56420" s="95"/>
    </row>
    <row r="56421" spans="31:79" s="97" customFormat="1" x14ac:dyDescent="0.2">
      <c r="AE56421" s="95"/>
      <c r="AF56421" s="95"/>
      <c r="AN56421" s="95"/>
      <c r="AO56421" s="95"/>
      <c r="AP56421" s="95"/>
      <c r="AQ56421" s="95"/>
      <c r="AR56421" s="95"/>
      <c r="AS56421" s="95"/>
      <c r="AT56421" s="95"/>
      <c r="AU56421" s="95"/>
      <c r="AV56421" s="95"/>
      <c r="AW56421" s="95"/>
      <c r="AX56421" s="95"/>
      <c r="AY56421" s="95"/>
      <c r="AZ56421" s="95"/>
      <c r="BA56421" s="95"/>
      <c r="BB56421" s="95"/>
      <c r="BC56421" s="95"/>
      <c r="BD56421" s="95"/>
      <c r="BE56421" s="95"/>
      <c r="BF56421" s="95"/>
      <c r="BG56421" s="95"/>
      <c r="BH56421" s="95"/>
      <c r="BI56421" s="95"/>
      <c r="BJ56421" s="95"/>
      <c r="BK56421" s="95"/>
      <c r="BL56421" s="95"/>
      <c r="BM56421" s="95"/>
      <c r="BN56421" s="95"/>
      <c r="CA56421" s="95"/>
    </row>
    <row r="56422" spans="31:79" s="97" customFormat="1" x14ac:dyDescent="0.2">
      <c r="AE56422" s="95"/>
      <c r="AF56422" s="95"/>
      <c r="AN56422" s="95"/>
      <c r="AO56422" s="95"/>
      <c r="AP56422" s="95"/>
      <c r="AQ56422" s="95"/>
      <c r="AR56422" s="95"/>
      <c r="AS56422" s="95"/>
      <c r="AT56422" s="95"/>
      <c r="AU56422" s="95"/>
      <c r="AV56422" s="95"/>
      <c r="AW56422" s="95"/>
      <c r="AX56422" s="95"/>
      <c r="AY56422" s="95"/>
      <c r="AZ56422" s="95"/>
      <c r="BA56422" s="95"/>
      <c r="BB56422" s="95"/>
      <c r="BC56422" s="95"/>
      <c r="BD56422" s="95"/>
      <c r="BE56422" s="95"/>
      <c r="BF56422" s="95"/>
      <c r="BG56422" s="95"/>
      <c r="BH56422" s="95"/>
      <c r="BI56422" s="95"/>
      <c r="BJ56422" s="95"/>
      <c r="BK56422" s="95"/>
      <c r="BL56422" s="95"/>
      <c r="BM56422" s="95"/>
      <c r="BN56422" s="95"/>
      <c r="CA56422" s="95"/>
    </row>
    <row r="56423" spans="31:79" s="97" customFormat="1" x14ac:dyDescent="0.2">
      <c r="AE56423" s="95"/>
      <c r="AF56423" s="95"/>
      <c r="AN56423" s="95"/>
      <c r="AO56423" s="95"/>
      <c r="AP56423" s="95"/>
      <c r="AQ56423" s="95"/>
      <c r="AR56423" s="95"/>
      <c r="AS56423" s="95"/>
      <c r="AT56423" s="95"/>
      <c r="AU56423" s="95"/>
      <c r="AV56423" s="95"/>
      <c r="AW56423" s="95"/>
      <c r="AX56423" s="95"/>
      <c r="AY56423" s="95"/>
      <c r="AZ56423" s="95"/>
      <c r="BA56423" s="95"/>
      <c r="BB56423" s="95"/>
      <c r="BC56423" s="95"/>
      <c r="BD56423" s="95"/>
      <c r="BE56423" s="95"/>
      <c r="BF56423" s="95"/>
      <c r="BG56423" s="95"/>
      <c r="BH56423" s="95"/>
      <c r="BI56423" s="95"/>
      <c r="BJ56423" s="95"/>
      <c r="BK56423" s="95"/>
      <c r="BL56423" s="95"/>
      <c r="BM56423" s="95"/>
      <c r="BN56423" s="95"/>
      <c r="CA56423" s="95"/>
    </row>
    <row r="56424" spans="31:79" s="97" customFormat="1" x14ac:dyDescent="0.2">
      <c r="AE56424" s="95"/>
      <c r="AF56424" s="95"/>
      <c r="AN56424" s="95"/>
      <c r="AO56424" s="95"/>
      <c r="AP56424" s="95"/>
      <c r="AQ56424" s="95"/>
      <c r="AR56424" s="95"/>
      <c r="AS56424" s="95"/>
      <c r="AT56424" s="95"/>
      <c r="AU56424" s="95"/>
      <c r="AV56424" s="95"/>
      <c r="AW56424" s="95"/>
      <c r="AX56424" s="95"/>
      <c r="AY56424" s="95"/>
      <c r="AZ56424" s="95"/>
      <c r="BA56424" s="95"/>
      <c r="BB56424" s="95"/>
      <c r="BC56424" s="95"/>
      <c r="BD56424" s="95"/>
      <c r="BE56424" s="95"/>
      <c r="BF56424" s="95"/>
      <c r="BG56424" s="95"/>
      <c r="BH56424" s="95"/>
      <c r="BI56424" s="95"/>
      <c r="BJ56424" s="95"/>
      <c r="BK56424" s="95"/>
      <c r="BL56424" s="95"/>
      <c r="BM56424" s="95"/>
      <c r="BN56424" s="95"/>
      <c r="CA56424" s="95"/>
    </row>
    <row r="56425" spans="31:79" s="97" customFormat="1" x14ac:dyDescent="0.2">
      <c r="AE56425" s="95"/>
      <c r="AF56425" s="95"/>
      <c r="AN56425" s="95"/>
      <c r="AO56425" s="95"/>
      <c r="AP56425" s="95"/>
      <c r="AQ56425" s="95"/>
      <c r="AR56425" s="95"/>
      <c r="AS56425" s="95"/>
      <c r="AT56425" s="95"/>
      <c r="AU56425" s="95"/>
      <c r="AV56425" s="95"/>
      <c r="AW56425" s="95"/>
      <c r="AX56425" s="95"/>
      <c r="AY56425" s="95"/>
      <c r="AZ56425" s="95"/>
      <c r="BA56425" s="95"/>
      <c r="BB56425" s="95"/>
      <c r="BC56425" s="95"/>
      <c r="BD56425" s="95"/>
      <c r="BE56425" s="95"/>
      <c r="BF56425" s="95"/>
      <c r="BG56425" s="95"/>
      <c r="BH56425" s="95"/>
      <c r="BI56425" s="95"/>
      <c r="BJ56425" s="95"/>
      <c r="BK56425" s="95"/>
      <c r="BL56425" s="95"/>
      <c r="BM56425" s="95"/>
      <c r="BN56425" s="95"/>
      <c r="CA56425" s="95"/>
    </row>
    <row r="56426" spans="31:79" s="97" customFormat="1" x14ac:dyDescent="0.2">
      <c r="AE56426" s="95"/>
      <c r="AF56426" s="95"/>
      <c r="AN56426" s="95"/>
      <c r="AO56426" s="95"/>
      <c r="AP56426" s="95"/>
      <c r="AQ56426" s="95"/>
      <c r="AR56426" s="95"/>
      <c r="AS56426" s="95"/>
      <c r="AT56426" s="95"/>
      <c r="AU56426" s="95"/>
      <c r="AV56426" s="95"/>
      <c r="AW56426" s="95"/>
      <c r="AX56426" s="95"/>
      <c r="AY56426" s="95"/>
      <c r="AZ56426" s="95"/>
      <c r="BA56426" s="95"/>
      <c r="BB56426" s="95"/>
      <c r="BC56426" s="95"/>
      <c r="BD56426" s="95"/>
      <c r="BE56426" s="95"/>
      <c r="BF56426" s="95"/>
      <c r="BG56426" s="95"/>
      <c r="BH56426" s="95"/>
      <c r="BI56426" s="95"/>
      <c r="BJ56426" s="95"/>
      <c r="BK56426" s="95"/>
      <c r="BL56426" s="95"/>
      <c r="BM56426" s="95"/>
      <c r="BN56426" s="95"/>
      <c r="CA56426" s="95"/>
    </row>
    <row r="56427" spans="31:79" s="97" customFormat="1" x14ac:dyDescent="0.2">
      <c r="AE56427" s="95"/>
      <c r="AF56427" s="95"/>
      <c r="AN56427" s="95"/>
      <c r="AO56427" s="95"/>
      <c r="AP56427" s="95"/>
      <c r="AQ56427" s="95"/>
      <c r="AR56427" s="95"/>
      <c r="AS56427" s="95"/>
      <c r="AT56427" s="95"/>
      <c r="AU56427" s="95"/>
      <c r="AV56427" s="95"/>
      <c r="AW56427" s="95"/>
      <c r="AX56427" s="95"/>
      <c r="AY56427" s="95"/>
      <c r="AZ56427" s="95"/>
      <c r="BA56427" s="95"/>
      <c r="BB56427" s="95"/>
      <c r="BC56427" s="95"/>
      <c r="BD56427" s="95"/>
      <c r="BE56427" s="95"/>
      <c r="BF56427" s="95"/>
      <c r="BG56427" s="95"/>
      <c r="BH56427" s="95"/>
      <c r="BI56427" s="95"/>
      <c r="BJ56427" s="95"/>
      <c r="BK56427" s="95"/>
      <c r="BL56427" s="95"/>
      <c r="BM56427" s="95"/>
      <c r="BN56427" s="95"/>
      <c r="CA56427" s="95"/>
    </row>
    <row r="56428" spans="31:79" s="97" customFormat="1" x14ac:dyDescent="0.2">
      <c r="AE56428" s="95"/>
      <c r="AF56428" s="95"/>
      <c r="AN56428" s="95"/>
      <c r="AO56428" s="95"/>
      <c r="AP56428" s="95"/>
      <c r="AQ56428" s="95"/>
      <c r="AR56428" s="95"/>
      <c r="AS56428" s="95"/>
      <c r="AT56428" s="95"/>
      <c r="AU56428" s="95"/>
      <c r="AV56428" s="95"/>
      <c r="AW56428" s="95"/>
      <c r="AX56428" s="95"/>
      <c r="AY56428" s="95"/>
      <c r="AZ56428" s="95"/>
      <c r="BA56428" s="95"/>
      <c r="BB56428" s="95"/>
      <c r="BC56428" s="95"/>
      <c r="BD56428" s="95"/>
      <c r="BE56428" s="95"/>
      <c r="BF56428" s="95"/>
      <c r="BG56428" s="95"/>
      <c r="BH56428" s="95"/>
      <c r="BI56428" s="95"/>
      <c r="BJ56428" s="95"/>
      <c r="BK56428" s="95"/>
      <c r="BL56428" s="95"/>
      <c r="BM56428" s="95"/>
      <c r="BN56428" s="95"/>
      <c r="CA56428" s="95"/>
    </row>
    <row r="56429" spans="31:79" s="97" customFormat="1" x14ac:dyDescent="0.2">
      <c r="AE56429" s="95"/>
      <c r="AF56429" s="95"/>
      <c r="AN56429" s="95"/>
      <c r="AO56429" s="95"/>
      <c r="AP56429" s="95"/>
      <c r="AQ56429" s="95"/>
      <c r="AR56429" s="95"/>
      <c r="AS56429" s="95"/>
      <c r="AT56429" s="95"/>
      <c r="AU56429" s="95"/>
      <c r="AV56429" s="95"/>
      <c r="AW56429" s="95"/>
      <c r="AX56429" s="95"/>
      <c r="AY56429" s="95"/>
      <c r="AZ56429" s="95"/>
      <c r="BA56429" s="95"/>
      <c r="BB56429" s="95"/>
      <c r="BC56429" s="95"/>
      <c r="BD56429" s="95"/>
      <c r="BE56429" s="95"/>
      <c r="BF56429" s="95"/>
      <c r="BG56429" s="95"/>
      <c r="BH56429" s="95"/>
      <c r="BI56429" s="95"/>
      <c r="BJ56429" s="95"/>
      <c r="BK56429" s="95"/>
      <c r="BL56429" s="95"/>
      <c r="BM56429" s="95"/>
      <c r="BN56429" s="95"/>
      <c r="CA56429" s="95"/>
    </row>
    <row r="56430" spans="31:79" s="97" customFormat="1" x14ac:dyDescent="0.2">
      <c r="AE56430" s="95"/>
      <c r="AF56430" s="95"/>
      <c r="AN56430" s="95"/>
      <c r="AO56430" s="95"/>
      <c r="AP56430" s="95"/>
      <c r="AQ56430" s="95"/>
      <c r="AR56430" s="95"/>
      <c r="AS56430" s="95"/>
      <c r="AT56430" s="95"/>
      <c r="AU56430" s="95"/>
      <c r="AV56430" s="95"/>
      <c r="AW56430" s="95"/>
      <c r="AX56430" s="95"/>
      <c r="AY56430" s="95"/>
      <c r="AZ56430" s="95"/>
      <c r="BA56430" s="95"/>
      <c r="BB56430" s="95"/>
      <c r="BC56430" s="95"/>
      <c r="BD56430" s="95"/>
      <c r="BE56430" s="95"/>
      <c r="BF56430" s="95"/>
      <c r="BG56430" s="95"/>
      <c r="BH56430" s="95"/>
      <c r="BI56430" s="95"/>
      <c r="BJ56430" s="95"/>
      <c r="BK56430" s="95"/>
      <c r="BL56430" s="95"/>
      <c r="BM56430" s="95"/>
      <c r="BN56430" s="95"/>
      <c r="CA56430" s="95"/>
    </row>
    <row r="56431" spans="31:79" s="97" customFormat="1" x14ac:dyDescent="0.2">
      <c r="AE56431" s="95"/>
      <c r="AF56431" s="95"/>
      <c r="AN56431" s="95"/>
      <c r="AO56431" s="95"/>
      <c r="AP56431" s="95"/>
      <c r="AQ56431" s="95"/>
      <c r="AR56431" s="95"/>
      <c r="AS56431" s="95"/>
      <c r="AT56431" s="95"/>
      <c r="AU56431" s="95"/>
      <c r="AV56431" s="95"/>
      <c r="AW56431" s="95"/>
      <c r="AX56431" s="95"/>
      <c r="AY56431" s="95"/>
      <c r="AZ56431" s="95"/>
      <c r="BA56431" s="95"/>
      <c r="BB56431" s="95"/>
      <c r="BC56431" s="95"/>
      <c r="BD56431" s="95"/>
      <c r="BE56431" s="95"/>
      <c r="BF56431" s="95"/>
      <c r="BG56431" s="95"/>
      <c r="BH56431" s="95"/>
      <c r="BI56431" s="95"/>
      <c r="BJ56431" s="95"/>
      <c r="BK56431" s="95"/>
      <c r="BL56431" s="95"/>
      <c r="BM56431" s="95"/>
      <c r="BN56431" s="95"/>
      <c r="CA56431" s="95"/>
    </row>
    <row r="56432" spans="31:79" s="97" customFormat="1" x14ac:dyDescent="0.2">
      <c r="AE56432" s="95"/>
      <c r="AF56432" s="95"/>
      <c r="AN56432" s="95"/>
      <c r="AO56432" s="95"/>
      <c r="AP56432" s="95"/>
      <c r="AQ56432" s="95"/>
      <c r="AR56432" s="95"/>
      <c r="AS56432" s="95"/>
      <c r="AT56432" s="95"/>
      <c r="AU56432" s="95"/>
      <c r="AV56432" s="95"/>
      <c r="AW56432" s="95"/>
      <c r="AX56432" s="95"/>
      <c r="AY56432" s="95"/>
      <c r="AZ56432" s="95"/>
      <c r="BA56432" s="95"/>
      <c r="BB56432" s="95"/>
      <c r="BC56432" s="95"/>
      <c r="BD56432" s="95"/>
      <c r="BE56432" s="95"/>
      <c r="BF56432" s="95"/>
      <c r="BG56432" s="95"/>
      <c r="BH56432" s="95"/>
      <c r="BI56432" s="95"/>
      <c r="BJ56432" s="95"/>
      <c r="BK56432" s="95"/>
      <c r="BL56432" s="95"/>
      <c r="BM56432" s="95"/>
      <c r="BN56432" s="95"/>
      <c r="CA56432" s="95"/>
    </row>
    <row r="56433" spans="31:79" s="97" customFormat="1" x14ac:dyDescent="0.2">
      <c r="AE56433" s="95"/>
      <c r="AF56433" s="95"/>
      <c r="AN56433" s="95"/>
      <c r="AO56433" s="95"/>
      <c r="AP56433" s="95"/>
      <c r="AQ56433" s="95"/>
      <c r="AR56433" s="95"/>
      <c r="AS56433" s="95"/>
      <c r="AT56433" s="95"/>
      <c r="AU56433" s="95"/>
      <c r="AV56433" s="95"/>
      <c r="AW56433" s="95"/>
      <c r="AX56433" s="95"/>
      <c r="AY56433" s="95"/>
      <c r="AZ56433" s="95"/>
      <c r="BA56433" s="95"/>
      <c r="BB56433" s="95"/>
      <c r="BC56433" s="95"/>
      <c r="BD56433" s="95"/>
      <c r="BE56433" s="95"/>
      <c r="BF56433" s="95"/>
      <c r="BG56433" s="95"/>
      <c r="BH56433" s="95"/>
      <c r="BI56433" s="95"/>
      <c r="BJ56433" s="95"/>
      <c r="BK56433" s="95"/>
      <c r="BL56433" s="95"/>
      <c r="BM56433" s="95"/>
      <c r="BN56433" s="95"/>
      <c r="CA56433" s="95"/>
    </row>
    <row r="56434" spans="31:79" s="97" customFormat="1" x14ac:dyDescent="0.2">
      <c r="AE56434" s="95"/>
      <c r="AF56434" s="95"/>
      <c r="AN56434" s="95"/>
      <c r="AO56434" s="95"/>
      <c r="AP56434" s="95"/>
      <c r="AQ56434" s="95"/>
      <c r="AR56434" s="95"/>
      <c r="AS56434" s="95"/>
      <c r="AT56434" s="95"/>
      <c r="AU56434" s="95"/>
      <c r="AV56434" s="95"/>
      <c r="AW56434" s="95"/>
      <c r="AX56434" s="95"/>
      <c r="AY56434" s="95"/>
      <c r="AZ56434" s="95"/>
      <c r="BA56434" s="95"/>
      <c r="BB56434" s="95"/>
      <c r="BC56434" s="95"/>
      <c r="BD56434" s="95"/>
      <c r="BE56434" s="95"/>
      <c r="BF56434" s="95"/>
      <c r="BG56434" s="95"/>
      <c r="BH56434" s="95"/>
      <c r="BI56434" s="95"/>
      <c r="BJ56434" s="95"/>
      <c r="BK56434" s="95"/>
      <c r="BL56434" s="95"/>
      <c r="BM56434" s="95"/>
      <c r="BN56434" s="95"/>
      <c r="CA56434" s="95"/>
    </row>
    <row r="56435" spans="31:79" s="97" customFormat="1" x14ac:dyDescent="0.2">
      <c r="AE56435" s="95"/>
      <c r="AF56435" s="95"/>
      <c r="AN56435" s="95"/>
      <c r="AO56435" s="95"/>
      <c r="AP56435" s="95"/>
      <c r="AQ56435" s="95"/>
      <c r="AR56435" s="95"/>
      <c r="AS56435" s="95"/>
      <c r="AT56435" s="95"/>
      <c r="AU56435" s="95"/>
      <c r="AV56435" s="95"/>
      <c r="AW56435" s="95"/>
      <c r="AX56435" s="95"/>
      <c r="AY56435" s="95"/>
      <c r="AZ56435" s="95"/>
      <c r="BA56435" s="95"/>
      <c r="BB56435" s="95"/>
      <c r="BC56435" s="95"/>
      <c r="BD56435" s="95"/>
      <c r="BE56435" s="95"/>
      <c r="BF56435" s="95"/>
      <c r="BG56435" s="95"/>
      <c r="BH56435" s="95"/>
      <c r="BI56435" s="95"/>
      <c r="BJ56435" s="95"/>
      <c r="BK56435" s="95"/>
      <c r="BL56435" s="95"/>
      <c r="BM56435" s="95"/>
      <c r="BN56435" s="95"/>
      <c r="CA56435" s="95"/>
    </row>
    <row r="56436" spans="31:79" s="97" customFormat="1" x14ac:dyDescent="0.2">
      <c r="AE56436" s="95"/>
      <c r="AF56436" s="95"/>
      <c r="AN56436" s="95"/>
      <c r="AO56436" s="95"/>
      <c r="AP56436" s="95"/>
      <c r="AQ56436" s="95"/>
      <c r="AR56436" s="95"/>
      <c r="AS56436" s="95"/>
      <c r="AT56436" s="95"/>
      <c r="AU56436" s="95"/>
      <c r="AV56436" s="95"/>
      <c r="AW56436" s="95"/>
      <c r="AX56436" s="95"/>
      <c r="AY56436" s="95"/>
      <c r="AZ56436" s="95"/>
      <c r="BA56436" s="95"/>
      <c r="BB56436" s="95"/>
      <c r="BC56436" s="95"/>
      <c r="BD56436" s="95"/>
      <c r="BE56436" s="95"/>
      <c r="BF56436" s="95"/>
      <c r="BG56436" s="95"/>
      <c r="BH56436" s="95"/>
      <c r="BI56436" s="95"/>
      <c r="BJ56436" s="95"/>
      <c r="BK56436" s="95"/>
      <c r="BL56436" s="95"/>
      <c r="BM56436" s="95"/>
      <c r="BN56436" s="95"/>
      <c r="CA56436" s="95"/>
    </row>
    <row r="56437" spans="31:79" s="97" customFormat="1" x14ac:dyDescent="0.2">
      <c r="AE56437" s="95"/>
      <c r="AF56437" s="95"/>
      <c r="AN56437" s="95"/>
      <c r="AO56437" s="95"/>
      <c r="AP56437" s="95"/>
      <c r="AQ56437" s="95"/>
      <c r="AR56437" s="95"/>
      <c r="AS56437" s="95"/>
      <c r="AT56437" s="95"/>
      <c r="AU56437" s="95"/>
      <c r="AV56437" s="95"/>
      <c r="AW56437" s="95"/>
      <c r="AX56437" s="95"/>
      <c r="AY56437" s="95"/>
      <c r="AZ56437" s="95"/>
      <c r="BA56437" s="95"/>
      <c r="BB56437" s="95"/>
      <c r="BC56437" s="95"/>
      <c r="BD56437" s="95"/>
      <c r="BE56437" s="95"/>
      <c r="BF56437" s="95"/>
      <c r="BG56437" s="95"/>
      <c r="BH56437" s="95"/>
      <c r="BI56437" s="95"/>
      <c r="BJ56437" s="95"/>
      <c r="BK56437" s="95"/>
      <c r="BL56437" s="95"/>
      <c r="BM56437" s="95"/>
      <c r="BN56437" s="95"/>
      <c r="CA56437" s="95"/>
    </row>
    <row r="56438" spans="31:79" s="97" customFormat="1" x14ac:dyDescent="0.2">
      <c r="AE56438" s="95"/>
      <c r="AF56438" s="95"/>
      <c r="AN56438" s="95"/>
      <c r="AO56438" s="95"/>
      <c r="AP56438" s="95"/>
      <c r="AQ56438" s="95"/>
      <c r="AR56438" s="95"/>
      <c r="AS56438" s="95"/>
      <c r="AT56438" s="95"/>
      <c r="AU56438" s="95"/>
      <c r="AV56438" s="95"/>
      <c r="AW56438" s="95"/>
      <c r="AX56438" s="95"/>
      <c r="AY56438" s="95"/>
      <c r="AZ56438" s="95"/>
      <c r="BA56438" s="95"/>
      <c r="BB56438" s="95"/>
      <c r="BC56438" s="95"/>
      <c r="BD56438" s="95"/>
      <c r="BE56438" s="95"/>
      <c r="BF56438" s="95"/>
      <c r="BG56438" s="95"/>
      <c r="BH56438" s="95"/>
      <c r="BI56438" s="95"/>
      <c r="BJ56438" s="95"/>
      <c r="BK56438" s="95"/>
      <c r="BL56438" s="95"/>
      <c r="BM56438" s="95"/>
      <c r="BN56438" s="95"/>
      <c r="CA56438" s="95"/>
    </row>
    <row r="56439" spans="31:79" s="97" customFormat="1" x14ac:dyDescent="0.2">
      <c r="AE56439" s="95"/>
      <c r="AF56439" s="95"/>
      <c r="AN56439" s="95"/>
      <c r="AO56439" s="95"/>
      <c r="AP56439" s="95"/>
      <c r="AQ56439" s="95"/>
      <c r="AR56439" s="95"/>
      <c r="AS56439" s="95"/>
      <c r="AT56439" s="95"/>
      <c r="AU56439" s="95"/>
      <c r="AV56439" s="95"/>
      <c r="AW56439" s="95"/>
      <c r="AX56439" s="95"/>
      <c r="AY56439" s="95"/>
      <c r="AZ56439" s="95"/>
      <c r="BA56439" s="95"/>
      <c r="BB56439" s="95"/>
      <c r="BC56439" s="95"/>
      <c r="BD56439" s="95"/>
      <c r="BE56439" s="95"/>
      <c r="BF56439" s="95"/>
      <c r="BG56439" s="95"/>
      <c r="BH56439" s="95"/>
      <c r="BI56439" s="95"/>
      <c r="BJ56439" s="95"/>
      <c r="BK56439" s="95"/>
      <c r="BL56439" s="95"/>
      <c r="BM56439" s="95"/>
      <c r="BN56439" s="95"/>
      <c r="CA56439" s="95"/>
    </row>
    <row r="56440" spans="31:79" s="97" customFormat="1" x14ac:dyDescent="0.2">
      <c r="AE56440" s="95"/>
      <c r="AF56440" s="95"/>
      <c r="AN56440" s="95"/>
      <c r="AO56440" s="95"/>
      <c r="AP56440" s="95"/>
      <c r="AQ56440" s="95"/>
      <c r="AR56440" s="95"/>
      <c r="AS56440" s="95"/>
      <c r="AT56440" s="95"/>
      <c r="AU56440" s="95"/>
      <c r="AV56440" s="95"/>
      <c r="AW56440" s="95"/>
      <c r="AX56440" s="95"/>
      <c r="AY56440" s="95"/>
      <c r="AZ56440" s="95"/>
      <c r="BA56440" s="95"/>
      <c r="BB56440" s="95"/>
      <c r="BC56440" s="95"/>
      <c r="BD56440" s="95"/>
      <c r="BE56440" s="95"/>
      <c r="BF56440" s="95"/>
      <c r="BG56440" s="95"/>
      <c r="BH56440" s="95"/>
      <c r="BI56440" s="95"/>
      <c r="BJ56440" s="95"/>
      <c r="BK56440" s="95"/>
      <c r="BL56440" s="95"/>
      <c r="BM56440" s="95"/>
      <c r="BN56440" s="95"/>
      <c r="CA56440" s="95"/>
    </row>
    <row r="56441" spans="31:79" s="97" customFormat="1" x14ac:dyDescent="0.2">
      <c r="AE56441" s="95"/>
      <c r="AF56441" s="95"/>
      <c r="AN56441" s="95"/>
      <c r="AO56441" s="95"/>
      <c r="AP56441" s="95"/>
      <c r="AQ56441" s="95"/>
      <c r="AR56441" s="95"/>
      <c r="AS56441" s="95"/>
      <c r="AT56441" s="95"/>
      <c r="AU56441" s="95"/>
      <c r="AV56441" s="95"/>
      <c r="AW56441" s="95"/>
      <c r="AX56441" s="95"/>
      <c r="AY56441" s="95"/>
      <c r="AZ56441" s="95"/>
      <c r="BA56441" s="95"/>
      <c r="BB56441" s="95"/>
      <c r="BC56441" s="95"/>
      <c r="BD56441" s="95"/>
      <c r="BE56441" s="95"/>
      <c r="BF56441" s="95"/>
      <c r="BG56441" s="95"/>
      <c r="BH56441" s="95"/>
      <c r="BI56441" s="95"/>
      <c r="BJ56441" s="95"/>
      <c r="BK56441" s="95"/>
      <c r="BL56441" s="95"/>
      <c r="BM56441" s="95"/>
      <c r="BN56441" s="95"/>
      <c r="CA56441" s="95"/>
    </row>
    <row r="56442" spans="31:79" s="97" customFormat="1" x14ac:dyDescent="0.2">
      <c r="AE56442" s="95"/>
      <c r="AF56442" s="95"/>
      <c r="AN56442" s="95"/>
      <c r="AO56442" s="95"/>
      <c r="AP56442" s="95"/>
      <c r="AQ56442" s="95"/>
      <c r="AR56442" s="95"/>
      <c r="AS56442" s="95"/>
      <c r="AT56442" s="95"/>
      <c r="AU56442" s="95"/>
      <c r="AV56442" s="95"/>
      <c r="AW56442" s="95"/>
      <c r="AX56442" s="95"/>
      <c r="AY56442" s="95"/>
      <c r="AZ56442" s="95"/>
      <c r="BA56442" s="95"/>
      <c r="BB56442" s="95"/>
      <c r="BC56442" s="95"/>
      <c r="BD56442" s="95"/>
      <c r="BE56442" s="95"/>
      <c r="BF56442" s="95"/>
      <c r="BG56442" s="95"/>
      <c r="BH56442" s="95"/>
      <c r="BI56442" s="95"/>
      <c r="BJ56442" s="95"/>
      <c r="BK56442" s="95"/>
      <c r="BL56442" s="95"/>
      <c r="BM56442" s="95"/>
      <c r="BN56442" s="95"/>
      <c r="CA56442" s="95"/>
    </row>
    <row r="56443" spans="31:79" s="97" customFormat="1" x14ac:dyDescent="0.2">
      <c r="AE56443" s="95"/>
      <c r="AF56443" s="95"/>
      <c r="AN56443" s="95"/>
      <c r="AO56443" s="95"/>
      <c r="AP56443" s="95"/>
      <c r="AQ56443" s="95"/>
      <c r="AR56443" s="95"/>
      <c r="AS56443" s="95"/>
      <c r="AT56443" s="95"/>
      <c r="AU56443" s="95"/>
      <c r="AV56443" s="95"/>
      <c r="AW56443" s="95"/>
      <c r="AX56443" s="95"/>
      <c r="AY56443" s="95"/>
      <c r="AZ56443" s="95"/>
      <c r="BA56443" s="95"/>
      <c r="BB56443" s="95"/>
      <c r="BC56443" s="95"/>
      <c r="BD56443" s="95"/>
      <c r="BE56443" s="95"/>
      <c r="BF56443" s="95"/>
      <c r="BG56443" s="95"/>
      <c r="BH56443" s="95"/>
      <c r="BI56443" s="95"/>
      <c r="BJ56443" s="95"/>
      <c r="BK56443" s="95"/>
      <c r="BL56443" s="95"/>
      <c r="BM56443" s="95"/>
      <c r="BN56443" s="95"/>
      <c r="CA56443" s="95"/>
    </row>
    <row r="56444" spans="31:79" s="97" customFormat="1" x14ac:dyDescent="0.2">
      <c r="AE56444" s="95"/>
      <c r="AF56444" s="95"/>
      <c r="AN56444" s="95"/>
      <c r="AO56444" s="95"/>
      <c r="AP56444" s="95"/>
      <c r="AQ56444" s="95"/>
      <c r="AR56444" s="95"/>
      <c r="AS56444" s="95"/>
      <c r="AT56444" s="95"/>
      <c r="AU56444" s="95"/>
      <c r="AV56444" s="95"/>
      <c r="AW56444" s="95"/>
      <c r="AX56444" s="95"/>
      <c r="AY56444" s="95"/>
      <c r="AZ56444" s="95"/>
      <c r="BA56444" s="95"/>
      <c r="BB56444" s="95"/>
      <c r="BC56444" s="95"/>
      <c r="BD56444" s="95"/>
      <c r="BE56444" s="95"/>
      <c r="BF56444" s="95"/>
      <c r="BG56444" s="95"/>
      <c r="BH56444" s="95"/>
      <c r="BI56444" s="95"/>
      <c r="BJ56444" s="95"/>
      <c r="BK56444" s="95"/>
      <c r="BL56444" s="95"/>
      <c r="BM56444" s="95"/>
      <c r="BN56444" s="95"/>
      <c r="CA56444" s="95"/>
    </row>
    <row r="56445" spans="31:79" s="97" customFormat="1" x14ac:dyDescent="0.2">
      <c r="AE56445" s="95"/>
      <c r="AF56445" s="95"/>
      <c r="AN56445" s="95"/>
      <c r="AO56445" s="95"/>
      <c r="AP56445" s="95"/>
      <c r="AQ56445" s="95"/>
      <c r="AR56445" s="95"/>
      <c r="AS56445" s="95"/>
      <c r="AT56445" s="95"/>
      <c r="AU56445" s="95"/>
      <c r="AV56445" s="95"/>
      <c r="AW56445" s="95"/>
      <c r="AX56445" s="95"/>
      <c r="AY56445" s="95"/>
      <c r="AZ56445" s="95"/>
      <c r="BA56445" s="95"/>
      <c r="BB56445" s="95"/>
      <c r="BC56445" s="95"/>
      <c r="BD56445" s="95"/>
      <c r="BE56445" s="95"/>
      <c r="BF56445" s="95"/>
      <c r="BG56445" s="95"/>
      <c r="BH56445" s="95"/>
      <c r="BI56445" s="95"/>
      <c r="BJ56445" s="95"/>
      <c r="BK56445" s="95"/>
      <c r="BL56445" s="95"/>
      <c r="BM56445" s="95"/>
      <c r="BN56445" s="95"/>
      <c r="CA56445" s="95"/>
    </row>
    <row r="56446" spans="31:79" s="97" customFormat="1" x14ac:dyDescent="0.2">
      <c r="AE56446" s="95"/>
      <c r="AF56446" s="95"/>
      <c r="AN56446" s="95"/>
      <c r="AO56446" s="95"/>
      <c r="AP56446" s="95"/>
      <c r="AQ56446" s="95"/>
      <c r="AR56446" s="95"/>
      <c r="AS56446" s="95"/>
      <c r="AT56446" s="95"/>
      <c r="AU56446" s="95"/>
      <c r="AV56446" s="95"/>
      <c r="AW56446" s="95"/>
      <c r="AX56446" s="95"/>
      <c r="AY56446" s="95"/>
      <c r="AZ56446" s="95"/>
      <c r="BA56446" s="95"/>
      <c r="BB56446" s="95"/>
      <c r="BC56446" s="95"/>
      <c r="BD56446" s="95"/>
      <c r="BE56446" s="95"/>
      <c r="BF56446" s="95"/>
      <c r="BG56446" s="95"/>
      <c r="BH56446" s="95"/>
      <c r="BI56446" s="95"/>
      <c r="BJ56446" s="95"/>
      <c r="BK56446" s="95"/>
      <c r="BL56446" s="95"/>
      <c r="BM56446" s="95"/>
      <c r="BN56446" s="95"/>
      <c r="CA56446" s="95"/>
    </row>
    <row r="56447" spans="31:79" s="97" customFormat="1" x14ac:dyDescent="0.2">
      <c r="AE56447" s="95"/>
      <c r="AF56447" s="95"/>
      <c r="AN56447" s="95"/>
      <c r="AO56447" s="95"/>
      <c r="AP56447" s="95"/>
      <c r="AQ56447" s="95"/>
      <c r="AR56447" s="95"/>
      <c r="AS56447" s="95"/>
      <c r="AT56447" s="95"/>
      <c r="AU56447" s="95"/>
      <c r="AV56447" s="95"/>
      <c r="AW56447" s="95"/>
      <c r="AX56447" s="95"/>
      <c r="AY56447" s="95"/>
      <c r="AZ56447" s="95"/>
      <c r="BA56447" s="95"/>
      <c r="BB56447" s="95"/>
      <c r="BC56447" s="95"/>
      <c r="BD56447" s="95"/>
      <c r="BE56447" s="95"/>
      <c r="BF56447" s="95"/>
      <c r="BG56447" s="95"/>
      <c r="BH56447" s="95"/>
      <c r="BI56447" s="95"/>
      <c r="BJ56447" s="95"/>
      <c r="BK56447" s="95"/>
      <c r="BL56447" s="95"/>
      <c r="BM56447" s="95"/>
      <c r="BN56447" s="95"/>
      <c r="CA56447" s="95"/>
    </row>
    <row r="56448" spans="31:79" s="97" customFormat="1" x14ac:dyDescent="0.2">
      <c r="AE56448" s="95"/>
      <c r="AF56448" s="95"/>
      <c r="AN56448" s="95"/>
      <c r="AO56448" s="95"/>
      <c r="AP56448" s="95"/>
      <c r="AQ56448" s="95"/>
      <c r="AR56448" s="95"/>
      <c r="AS56448" s="95"/>
      <c r="AT56448" s="95"/>
      <c r="AU56448" s="95"/>
      <c r="AV56448" s="95"/>
      <c r="AW56448" s="95"/>
      <c r="AX56448" s="95"/>
      <c r="AY56448" s="95"/>
      <c r="AZ56448" s="95"/>
      <c r="BA56448" s="95"/>
      <c r="BB56448" s="95"/>
      <c r="BC56448" s="95"/>
      <c r="BD56448" s="95"/>
      <c r="BE56448" s="95"/>
      <c r="BF56448" s="95"/>
      <c r="BG56448" s="95"/>
      <c r="BH56448" s="95"/>
      <c r="BI56448" s="95"/>
      <c r="BJ56448" s="95"/>
      <c r="BK56448" s="95"/>
      <c r="BL56448" s="95"/>
      <c r="BM56448" s="95"/>
      <c r="BN56448" s="95"/>
      <c r="CA56448" s="95"/>
    </row>
    <row r="56449" spans="31:79" s="97" customFormat="1" x14ac:dyDescent="0.2">
      <c r="AE56449" s="95"/>
      <c r="AF56449" s="95"/>
      <c r="AN56449" s="95"/>
      <c r="AO56449" s="95"/>
      <c r="AP56449" s="95"/>
      <c r="AQ56449" s="95"/>
      <c r="AR56449" s="95"/>
      <c r="AS56449" s="95"/>
      <c r="AT56449" s="95"/>
      <c r="AU56449" s="95"/>
      <c r="AV56449" s="95"/>
      <c r="AW56449" s="95"/>
      <c r="AX56449" s="95"/>
      <c r="AY56449" s="95"/>
      <c r="AZ56449" s="95"/>
      <c r="BA56449" s="95"/>
      <c r="BB56449" s="95"/>
      <c r="BC56449" s="95"/>
      <c r="BD56449" s="95"/>
      <c r="BE56449" s="95"/>
      <c r="BF56449" s="95"/>
      <c r="BG56449" s="95"/>
      <c r="BH56449" s="95"/>
      <c r="BI56449" s="95"/>
      <c r="BJ56449" s="95"/>
      <c r="BK56449" s="95"/>
      <c r="BL56449" s="95"/>
      <c r="BM56449" s="95"/>
      <c r="BN56449" s="95"/>
      <c r="CA56449" s="95"/>
    </row>
    <row r="56450" spans="31:79" s="97" customFormat="1" x14ac:dyDescent="0.2">
      <c r="AE56450" s="95"/>
      <c r="AF56450" s="95"/>
      <c r="AN56450" s="95"/>
      <c r="AO56450" s="95"/>
      <c r="AP56450" s="95"/>
      <c r="AQ56450" s="95"/>
      <c r="AR56450" s="95"/>
      <c r="AS56450" s="95"/>
      <c r="AT56450" s="95"/>
      <c r="AU56450" s="95"/>
      <c r="AV56450" s="95"/>
      <c r="AW56450" s="95"/>
      <c r="AX56450" s="95"/>
      <c r="AY56450" s="95"/>
      <c r="AZ56450" s="95"/>
      <c r="BA56450" s="95"/>
      <c r="BB56450" s="95"/>
      <c r="BC56450" s="95"/>
      <c r="BD56450" s="95"/>
      <c r="BE56450" s="95"/>
      <c r="BF56450" s="95"/>
      <c r="BG56450" s="95"/>
      <c r="BH56450" s="95"/>
      <c r="BI56450" s="95"/>
      <c r="BJ56450" s="95"/>
      <c r="BK56450" s="95"/>
      <c r="BL56450" s="95"/>
      <c r="BM56450" s="95"/>
      <c r="BN56450" s="95"/>
      <c r="CA56450" s="95"/>
    </row>
    <row r="56451" spans="31:79" s="97" customFormat="1" x14ac:dyDescent="0.2">
      <c r="AE56451" s="95"/>
      <c r="AF56451" s="95"/>
      <c r="AN56451" s="95"/>
      <c r="AO56451" s="95"/>
      <c r="AP56451" s="95"/>
      <c r="AQ56451" s="95"/>
      <c r="AR56451" s="95"/>
      <c r="AS56451" s="95"/>
      <c r="AT56451" s="95"/>
      <c r="AU56451" s="95"/>
      <c r="AV56451" s="95"/>
      <c r="AW56451" s="95"/>
      <c r="AX56451" s="95"/>
      <c r="AY56451" s="95"/>
      <c r="AZ56451" s="95"/>
      <c r="BA56451" s="95"/>
      <c r="BB56451" s="95"/>
      <c r="BC56451" s="95"/>
      <c r="BD56451" s="95"/>
      <c r="BE56451" s="95"/>
      <c r="BF56451" s="95"/>
      <c r="BG56451" s="95"/>
      <c r="BH56451" s="95"/>
      <c r="BI56451" s="95"/>
      <c r="BJ56451" s="95"/>
      <c r="BK56451" s="95"/>
      <c r="BL56451" s="95"/>
      <c r="BM56451" s="95"/>
      <c r="BN56451" s="95"/>
      <c r="CA56451" s="95"/>
    </row>
    <row r="56452" spans="31:79" s="97" customFormat="1" x14ac:dyDescent="0.2">
      <c r="AE56452" s="95"/>
      <c r="AF56452" s="95"/>
      <c r="AN56452" s="95"/>
      <c r="AO56452" s="95"/>
      <c r="AP56452" s="95"/>
      <c r="AQ56452" s="95"/>
      <c r="AR56452" s="95"/>
      <c r="AS56452" s="95"/>
      <c r="AT56452" s="95"/>
      <c r="AU56452" s="95"/>
      <c r="AV56452" s="95"/>
      <c r="AW56452" s="95"/>
      <c r="AX56452" s="95"/>
      <c r="AY56452" s="95"/>
      <c r="AZ56452" s="95"/>
      <c r="BA56452" s="95"/>
      <c r="BB56452" s="95"/>
      <c r="BC56452" s="95"/>
      <c r="BD56452" s="95"/>
      <c r="BE56452" s="95"/>
      <c r="BF56452" s="95"/>
      <c r="BG56452" s="95"/>
      <c r="BH56452" s="95"/>
      <c r="BI56452" s="95"/>
      <c r="BJ56452" s="95"/>
      <c r="BK56452" s="95"/>
      <c r="BL56452" s="95"/>
      <c r="BM56452" s="95"/>
      <c r="BN56452" s="95"/>
      <c r="CA56452" s="95"/>
    </row>
    <row r="56453" spans="31:79" s="97" customFormat="1" x14ac:dyDescent="0.2">
      <c r="AE56453" s="95"/>
      <c r="AF56453" s="95"/>
      <c r="AN56453" s="95"/>
      <c r="AO56453" s="95"/>
      <c r="AP56453" s="95"/>
      <c r="AQ56453" s="95"/>
      <c r="AR56453" s="95"/>
      <c r="AS56453" s="95"/>
      <c r="AT56453" s="95"/>
      <c r="AU56453" s="95"/>
      <c r="AV56453" s="95"/>
      <c r="AW56453" s="95"/>
      <c r="AX56453" s="95"/>
      <c r="AY56453" s="95"/>
      <c r="AZ56453" s="95"/>
      <c r="BA56453" s="95"/>
      <c r="BB56453" s="95"/>
      <c r="BC56453" s="95"/>
      <c r="BD56453" s="95"/>
      <c r="BE56453" s="95"/>
      <c r="BF56453" s="95"/>
      <c r="BG56453" s="95"/>
      <c r="BH56453" s="95"/>
      <c r="BI56453" s="95"/>
      <c r="BJ56453" s="95"/>
      <c r="BK56453" s="95"/>
      <c r="BL56453" s="95"/>
      <c r="BM56453" s="95"/>
      <c r="BN56453" s="95"/>
      <c r="CA56453" s="95"/>
    </row>
    <row r="56454" spans="31:79" s="97" customFormat="1" x14ac:dyDescent="0.2">
      <c r="AE56454" s="95"/>
      <c r="AF56454" s="95"/>
      <c r="AN56454" s="95"/>
      <c r="AO56454" s="95"/>
      <c r="AP56454" s="95"/>
      <c r="AQ56454" s="95"/>
      <c r="AR56454" s="95"/>
      <c r="AS56454" s="95"/>
      <c r="AT56454" s="95"/>
      <c r="AU56454" s="95"/>
      <c r="AV56454" s="95"/>
      <c r="AW56454" s="95"/>
      <c r="AX56454" s="95"/>
      <c r="AY56454" s="95"/>
      <c r="AZ56454" s="95"/>
      <c r="BA56454" s="95"/>
      <c r="BB56454" s="95"/>
      <c r="BC56454" s="95"/>
      <c r="BD56454" s="95"/>
      <c r="BE56454" s="95"/>
      <c r="BF56454" s="95"/>
      <c r="BG56454" s="95"/>
      <c r="BH56454" s="95"/>
      <c r="BI56454" s="95"/>
      <c r="BJ56454" s="95"/>
      <c r="BK56454" s="95"/>
      <c r="BL56454" s="95"/>
      <c r="BM56454" s="95"/>
      <c r="BN56454" s="95"/>
      <c r="CA56454" s="95"/>
    </row>
    <row r="56455" spans="31:79" s="97" customFormat="1" x14ac:dyDescent="0.2">
      <c r="AE56455" s="95"/>
      <c r="AF56455" s="95"/>
      <c r="AN56455" s="95"/>
      <c r="AO56455" s="95"/>
      <c r="AP56455" s="95"/>
      <c r="AQ56455" s="95"/>
      <c r="AR56455" s="95"/>
      <c r="AS56455" s="95"/>
      <c r="AT56455" s="95"/>
      <c r="AU56455" s="95"/>
      <c r="AV56455" s="95"/>
      <c r="AW56455" s="95"/>
      <c r="AX56455" s="95"/>
      <c r="AY56455" s="95"/>
      <c r="AZ56455" s="95"/>
      <c r="BA56455" s="95"/>
      <c r="BB56455" s="95"/>
      <c r="BC56455" s="95"/>
      <c r="BD56455" s="95"/>
      <c r="BE56455" s="95"/>
      <c r="BF56455" s="95"/>
      <c r="BG56455" s="95"/>
      <c r="BH56455" s="95"/>
      <c r="BI56455" s="95"/>
      <c r="BJ56455" s="95"/>
      <c r="BK56455" s="95"/>
      <c r="BL56455" s="95"/>
      <c r="BM56455" s="95"/>
      <c r="BN56455" s="95"/>
      <c r="CA56455" s="95"/>
    </row>
    <row r="56456" spans="31:79" s="97" customFormat="1" x14ac:dyDescent="0.2">
      <c r="AE56456" s="95"/>
      <c r="AF56456" s="95"/>
      <c r="AN56456" s="95"/>
      <c r="AO56456" s="95"/>
      <c r="AP56456" s="95"/>
      <c r="AQ56456" s="95"/>
      <c r="AR56456" s="95"/>
      <c r="AS56456" s="95"/>
      <c r="AT56456" s="95"/>
      <c r="AU56456" s="95"/>
      <c r="AV56456" s="95"/>
      <c r="AW56456" s="95"/>
      <c r="AX56456" s="95"/>
      <c r="AY56456" s="95"/>
      <c r="AZ56456" s="95"/>
      <c r="BA56456" s="95"/>
      <c r="BB56456" s="95"/>
      <c r="BC56456" s="95"/>
      <c r="BD56456" s="95"/>
      <c r="BE56456" s="95"/>
      <c r="BF56456" s="95"/>
      <c r="BG56456" s="95"/>
      <c r="BH56456" s="95"/>
      <c r="BI56456" s="95"/>
      <c r="BJ56456" s="95"/>
      <c r="BK56456" s="95"/>
      <c r="BL56456" s="95"/>
      <c r="BM56456" s="95"/>
      <c r="BN56456" s="95"/>
      <c r="CA56456" s="95"/>
    </row>
    <row r="56457" spans="31:79" s="97" customFormat="1" x14ac:dyDescent="0.2">
      <c r="AE56457" s="95"/>
      <c r="AF56457" s="95"/>
      <c r="AN56457" s="95"/>
      <c r="AO56457" s="95"/>
      <c r="AP56457" s="95"/>
      <c r="AQ56457" s="95"/>
      <c r="AR56457" s="95"/>
      <c r="AS56457" s="95"/>
      <c r="AT56457" s="95"/>
      <c r="AU56457" s="95"/>
      <c r="AV56457" s="95"/>
      <c r="AW56457" s="95"/>
      <c r="AX56457" s="95"/>
      <c r="AY56457" s="95"/>
      <c r="AZ56457" s="95"/>
      <c r="BA56457" s="95"/>
      <c r="BB56457" s="95"/>
      <c r="BC56457" s="95"/>
      <c r="BD56457" s="95"/>
      <c r="BE56457" s="95"/>
      <c r="BF56457" s="95"/>
      <c r="BG56457" s="95"/>
      <c r="BH56457" s="95"/>
      <c r="BI56457" s="95"/>
      <c r="BJ56457" s="95"/>
      <c r="BK56457" s="95"/>
      <c r="BL56457" s="95"/>
      <c r="BM56457" s="95"/>
      <c r="BN56457" s="95"/>
      <c r="CA56457" s="95"/>
    </row>
    <row r="56458" spans="31:79" s="97" customFormat="1" x14ac:dyDescent="0.2">
      <c r="AE56458" s="95"/>
      <c r="AF56458" s="95"/>
      <c r="AN56458" s="95"/>
      <c r="AO56458" s="95"/>
      <c r="AP56458" s="95"/>
      <c r="AQ56458" s="95"/>
      <c r="AR56458" s="95"/>
      <c r="AS56458" s="95"/>
      <c r="AT56458" s="95"/>
      <c r="AU56458" s="95"/>
      <c r="AV56458" s="95"/>
      <c r="AW56458" s="95"/>
      <c r="AX56458" s="95"/>
      <c r="AY56458" s="95"/>
      <c r="AZ56458" s="95"/>
      <c r="BA56458" s="95"/>
      <c r="BB56458" s="95"/>
      <c r="BC56458" s="95"/>
      <c r="BD56458" s="95"/>
      <c r="BE56458" s="95"/>
      <c r="BF56458" s="95"/>
      <c r="BG56458" s="95"/>
      <c r="BH56458" s="95"/>
      <c r="BI56458" s="95"/>
      <c r="BJ56458" s="95"/>
      <c r="BK56458" s="95"/>
      <c r="BL56458" s="95"/>
      <c r="BM56458" s="95"/>
      <c r="BN56458" s="95"/>
      <c r="CA56458" s="95"/>
    </row>
    <row r="56459" spans="31:79" s="97" customFormat="1" x14ac:dyDescent="0.2">
      <c r="AE56459" s="95"/>
      <c r="AF56459" s="95"/>
      <c r="AN56459" s="95"/>
      <c r="AO56459" s="95"/>
      <c r="AP56459" s="95"/>
      <c r="AQ56459" s="95"/>
      <c r="AR56459" s="95"/>
      <c r="AS56459" s="95"/>
      <c r="AT56459" s="95"/>
      <c r="AU56459" s="95"/>
      <c r="AV56459" s="95"/>
      <c r="AW56459" s="95"/>
      <c r="AX56459" s="95"/>
      <c r="AY56459" s="95"/>
      <c r="AZ56459" s="95"/>
      <c r="BA56459" s="95"/>
      <c r="BB56459" s="95"/>
      <c r="BC56459" s="95"/>
      <c r="BD56459" s="95"/>
      <c r="BE56459" s="95"/>
      <c r="BF56459" s="95"/>
      <c r="BG56459" s="95"/>
      <c r="BH56459" s="95"/>
      <c r="BI56459" s="95"/>
      <c r="BJ56459" s="95"/>
      <c r="BK56459" s="95"/>
      <c r="BL56459" s="95"/>
      <c r="BM56459" s="95"/>
      <c r="BN56459" s="95"/>
      <c r="CA56459" s="95"/>
    </row>
    <row r="56460" spans="31:79" s="97" customFormat="1" x14ac:dyDescent="0.2">
      <c r="AE56460" s="95"/>
      <c r="AF56460" s="95"/>
      <c r="AN56460" s="95"/>
      <c r="AO56460" s="95"/>
      <c r="AP56460" s="95"/>
      <c r="AQ56460" s="95"/>
      <c r="AR56460" s="95"/>
      <c r="AS56460" s="95"/>
      <c r="AT56460" s="95"/>
      <c r="AU56460" s="95"/>
      <c r="AV56460" s="95"/>
      <c r="AW56460" s="95"/>
      <c r="AX56460" s="95"/>
      <c r="AY56460" s="95"/>
      <c r="AZ56460" s="95"/>
      <c r="BA56460" s="95"/>
      <c r="BB56460" s="95"/>
      <c r="BC56460" s="95"/>
      <c r="BD56460" s="95"/>
      <c r="BE56460" s="95"/>
      <c r="BF56460" s="95"/>
      <c r="BG56460" s="95"/>
      <c r="BH56460" s="95"/>
      <c r="BI56460" s="95"/>
      <c r="BJ56460" s="95"/>
      <c r="BK56460" s="95"/>
      <c r="BL56460" s="95"/>
      <c r="BM56460" s="95"/>
      <c r="BN56460" s="95"/>
      <c r="CA56460" s="95"/>
    </row>
    <row r="56461" spans="31:79" s="97" customFormat="1" x14ac:dyDescent="0.2">
      <c r="AE56461" s="95"/>
      <c r="AF56461" s="95"/>
      <c r="AN56461" s="95"/>
      <c r="AO56461" s="95"/>
      <c r="AP56461" s="95"/>
      <c r="AQ56461" s="95"/>
      <c r="AR56461" s="95"/>
      <c r="AS56461" s="95"/>
      <c r="AT56461" s="95"/>
      <c r="AU56461" s="95"/>
      <c r="AV56461" s="95"/>
      <c r="AW56461" s="95"/>
      <c r="AX56461" s="95"/>
      <c r="AY56461" s="95"/>
      <c r="AZ56461" s="95"/>
      <c r="BA56461" s="95"/>
      <c r="BB56461" s="95"/>
      <c r="BC56461" s="95"/>
      <c r="BD56461" s="95"/>
      <c r="BE56461" s="95"/>
      <c r="BF56461" s="95"/>
      <c r="BG56461" s="95"/>
      <c r="BH56461" s="95"/>
      <c r="BI56461" s="95"/>
      <c r="BJ56461" s="95"/>
      <c r="BK56461" s="95"/>
      <c r="BL56461" s="95"/>
      <c r="BM56461" s="95"/>
      <c r="BN56461" s="95"/>
      <c r="CA56461" s="95"/>
    </row>
    <row r="56462" spans="31:79" s="97" customFormat="1" x14ac:dyDescent="0.2">
      <c r="AE56462" s="95"/>
      <c r="AF56462" s="95"/>
      <c r="AN56462" s="95"/>
      <c r="AO56462" s="95"/>
      <c r="AP56462" s="95"/>
      <c r="AQ56462" s="95"/>
      <c r="AR56462" s="95"/>
      <c r="AS56462" s="95"/>
      <c r="AT56462" s="95"/>
      <c r="AU56462" s="95"/>
      <c r="AV56462" s="95"/>
      <c r="AW56462" s="95"/>
      <c r="AX56462" s="95"/>
      <c r="AY56462" s="95"/>
      <c r="AZ56462" s="95"/>
      <c r="BA56462" s="95"/>
      <c r="BB56462" s="95"/>
      <c r="BC56462" s="95"/>
      <c r="BD56462" s="95"/>
      <c r="BE56462" s="95"/>
      <c r="BF56462" s="95"/>
      <c r="BG56462" s="95"/>
      <c r="BH56462" s="95"/>
      <c r="BI56462" s="95"/>
      <c r="BJ56462" s="95"/>
      <c r="BK56462" s="95"/>
      <c r="BL56462" s="95"/>
      <c r="BM56462" s="95"/>
      <c r="BN56462" s="95"/>
      <c r="CA56462" s="95"/>
    </row>
    <row r="56463" spans="31:79" s="97" customFormat="1" x14ac:dyDescent="0.2">
      <c r="AE56463" s="95"/>
      <c r="AF56463" s="95"/>
      <c r="AN56463" s="95"/>
      <c r="AO56463" s="95"/>
      <c r="AP56463" s="95"/>
      <c r="AQ56463" s="95"/>
      <c r="AR56463" s="95"/>
      <c r="AS56463" s="95"/>
      <c r="AT56463" s="95"/>
      <c r="AU56463" s="95"/>
      <c r="AV56463" s="95"/>
      <c r="AW56463" s="95"/>
      <c r="AX56463" s="95"/>
      <c r="AY56463" s="95"/>
      <c r="AZ56463" s="95"/>
      <c r="BA56463" s="95"/>
      <c r="BB56463" s="95"/>
      <c r="BC56463" s="95"/>
      <c r="BD56463" s="95"/>
      <c r="BE56463" s="95"/>
      <c r="BF56463" s="95"/>
      <c r="BG56463" s="95"/>
      <c r="BH56463" s="95"/>
      <c r="BI56463" s="95"/>
      <c r="BJ56463" s="95"/>
      <c r="BK56463" s="95"/>
      <c r="BL56463" s="95"/>
      <c r="BM56463" s="95"/>
      <c r="BN56463" s="95"/>
      <c r="CA56463" s="95"/>
    </row>
    <row r="56464" spans="31:79" s="97" customFormat="1" x14ac:dyDescent="0.2">
      <c r="AE56464" s="95"/>
      <c r="AF56464" s="95"/>
      <c r="AN56464" s="95"/>
      <c r="AO56464" s="95"/>
      <c r="AP56464" s="95"/>
      <c r="AQ56464" s="95"/>
      <c r="AR56464" s="95"/>
      <c r="AS56464" s="95"/>
      <c r="AT56464" s="95"/>
      <c r="AU56464" s="95"/>
      <c r="AV56464" s="95"/>
      <c r="AW56464" s="95"/>
      <c r="AX56464" s="95"/>
      <c r="AY56464" s="95"/>
      <c r="AZ56464" s="95"/>
      <c r="BA56464" s="95"/>
      <c r="BB56464" s="95"/>
      <c r="BC56464" s="95"/>
      <c r="BD56464" s="95"/>
      <c r="BE56464" s="95"/>
      <c r="BF56464" s="95"/>
      <c r="BG56464" s="95"/>
      <c r="BH56464" s="95"/>
      <c r="BI56464" s="95"/>
      <c r="BJ56464" s="95"/>
      <c r="BK56464" s="95"/>
      <c r="BL56464" s="95"/>
      <c r="BM56464" s="95"/>
      <c r="BN56464" s="95"/>
      <c r="CA56464" s="95"/>
    </row>
    <row r="56465" spans="31:79" s="97" customFormat="1" x14ac:dyDescent="0.2">
      <c r="AE56465" s="95"/>
      <c r="AF56465" s="95"/>
      <c r="AN56465" s="95"/>
      <c r="AO56465" s="95"/>
      <c r="AP56465" s="95"/>
      <c r="AQ56465" s="95"/>
      <c r="AR56465" s="95"/>
      <c r="AS56465" s="95"/>
      <c r="AT56465" s="95"/>
      <c r="AU56465" s="95"/>
      <c r="AV56465" s="95"/>
      <c r="AW56465" s="95"/>
      <c r="AX56465" s="95"/>
      <c r="AY56465" s="95"/>
      <c r="AZ56465" s="95"/>
      <c r="BA56465" s="95"/>
      <c r="BB56465" s="95"/>
      <c r="BC56465" s="95"/>
      <c r="BD56465" s="95"/>
      <c r="BE56465" s="95"/>
      <c r="BF56465" s="95"/>
      <c r="BG56465" s="95"/>
      <c r="BH56465" s="95"/>
      <c r="BI56465" s="95"/>
      <c r="BJ56465" s="95"/>
      <c r="BK56465" s="95"/>
      <c r="BL56465" s="95"/>
      <c r="BM56465" s="95"/>
      <c r="BN56465" s="95"/>
      <c r="CA56465" s="95"/>
    </row>
    <row r="56466" spans="31:79" s="97" customFormat="1" x14ac:dyDescent="0.2">
      <c r="AE56466" s="95"/>
      <c r="AF56466" s="95"/>
      <c r="AN56466" s="95"/>
      <c r="AO56466" s="95"/>
      <c r="AP56466" s="95"/>
      <c r="AQ56466" s="95"/>
      <c r="AR56466" s="95"/>
      <c r="AS56466" s="95"/>
      <c r="AT56466" s="95"/>
      <c r="AU56466" s="95"/>
      <c r="AV56466" s="95"/>
      <c r="AW56466" s="95"/>
      <c r="AX56466" s="95"/>
      <c r="AY56466" s="95"/>
      <c r="AZ56466" s="95"/>
      <c r="BA56466" s="95"/>
      <c r="BB56466" s="95"/>
      <c r="BC56466" s="95"/>
      <c r="BD56466" s="95"/>
      <c r="BE56466" s="95"/>
      <c r="BF56466" s="95"/>
      <c r="BG56466" s="95"/>
      <c r="BH56466" s="95"/>
      <c r="BI56466" s="95"/>
      <c r="BJ56466" s="95"/>
      <c r="BK56466" s="95"/>
      <c r="BL56466" s="95"/>
      <c r="BM56466" s="95"/>
      <c r="BN56466" s="95"/>
      <c r="CA56466" s="95"/>
    </row>
    <row r="56467" spans="31:79" s="97" customFormat="1" x14ac:dyDescent="0.2">
      <c r="AE56467" s="95"/>
      <c r="AF56467" s="95"/>
      <c r="AN56467" s="95"/>
      <c r="AO56467" s="95"/>
      <c r="AP56467" s="95"/>
      <c r="AQ56467" s="95"/>
      <c r="AR56467" s="95"/>
      <c r="AS56467" s="95"/>
      <c r="AT56467" s="95"/>
      <c r="AU56467" s="95"/>
      <c r="AV56467" s="95"/>
      <c r="AW56467" s="95"/>
      <c r="AX56467" s="95"/>
      <c r="AY56467" s="95"/>
      <c r="AZ56467" s="95"/>
      <c r="BA56467" s="95"/>
      <c r="BB56467" s="95"/>
      <c r="BC56467" s="95"/>
      <c r="BD56467" s="95"/>
      <c r="BE56467" s="95"/>
      <c r="BF56467" s="95"/>
      <c r="BG56467" s="95"/>
      <c r="BH56467" s="95"/>
      <c r="BI56467" s="95"/>
      <c r="BJ56467" s="95"/>
      <c r="BK56467" s="95"/>
      <c r="BL56467" s="95"/>
      <c r="BM56467" s="95"/>
      <c r="BN56467" s="95"/>
      <c r="CA56467" s="95"/>
    </row>
    <row r="56468" spans="31:79" s="97" customFormat="1" x14ac:dyDescent="0.2">
      <c r="AE56468" s="95"/>
      <c r="AF56468" s="95"/>
      <c r="AN56468" s="95"/>
      <c r="AO56468" s="95"/>
      <c r="AP56468" s="95"/>
      <c r="AQ56468" s="95"/>
      <c r="AR56468" s="95"/>
      <c r="AS56468" s="95"/>
      <c r="AT56468" s="95"/>
      <c r="AU56468" s="95"/>
      <c r="AV56468" s="95"/>
      <c r="AW56468" s="95"/>
      <c r="AX56468" s="95"/>
      <c r="AY56468" s="95"/>
      <c r="AZ56468" s="95"/>
      <c r="BA56468" s="95"/>
      <c r="BB56468" s="95"/>
      <c r="BC56468" s="95"/>
      <c r="BD56468" s="95"/>
      <c r="BE56468" s="95"/>
      <c r="BF56468" s="95"/>
      <c r="BG56468" s="95"/>
      <c r="BH56468" s="95"/>
      <c r="BI56468" s="95"/>
      <c r="BJ56468" s="95"/>
      <c r="BK56468" s="95"/>
      <c r="BL56468" s="95"/>
      <c r="BM56468" s="95"/>
      <c r="BN56468" s="95"/>
      <c r="CA56468" s="95"/>
    </row>
    <row r="56469" spans="31:79" s="97" customFormat="1" x14ac:dyDescent="0.2">
      <c r="AE56469" s="95"/>
      <c r="AF56469" s="95"/>
      <c r="AN56469" s="95"/>
      <c r="AO56469" s="95"/>
      <c r="AP56469" s="95"/>
      <c r="AQ56469" s="95"/>
      <c r="AR56469" s="95"/>
      <c r="AS56469" s="95"/>
      <c r="AT56469" s="95"/>
      <c r="AU56469" s="95"/>
      <c r="AV56469" s="95"/>
      <c r="AW56469" s="95"/>
      <c r="AX56469" s="95"/>
      <c r="AY56469" s="95"/>
      <c r="AZ56469" s="95"/>
      <c r="BA56469" s="95"/>
      <c r="BB56469" s="95"/>
      <c r="BC56469" s="95"/>
      <c r="BD56469" s="95"/>
      <c r="BE56469" s="95"/>
      <c r="BF56469" s="95"/>
      <c r="BG56469" s="95"/>
      <c r="BH56469" s="95"/>
      <c r="BI56469" s="95"/>
      <c r="BJ56469" s="95"/>
      <c r="BK56469" s="95"/>
      <c r="BL56469" s="95"/>
      <c r="BM56469" s="95"/>
      <c r="BN56469" s="95"/>
      <c r="CA56469" s="95"/>
    </row>
    <row r="56470" spans="31:79" s="97" customFormat="1" x14ac:dyDescent="0.2">
      <c r="AE56470" s="95"/>
      <c r="AF56470" s="95"/>
      <c r="AN56470" s="95"/>
      <c r="AO56470" s="95"/>
      <c r="AP56470" s="95"/>
      <c r="AQ56470" s="95"/>
      <c r="AR56470" s="95"/>
      <c r="AS56470" s="95"/>
      <c r="AT56470" s="95"/>
      <c r="AU56470" s="95"/>
      <c r="AV56470" s="95"/>
      <c r="AW56470" s="95"/>
      <c r="AX56470" s="95"/>
      <c r="AY56470" s="95"/>
      <c r="AZ56470" s="95"/>
      <c r="BA56470" s="95"/>
      <c r="BB56470" s="95"/>
      <c r="BC56470" s="95"/>
      <c r="BD56470" s="95"/>
      <c r="BE56470" s="95"/>
      <c r="BF56470" s="95"/>
      <c r="BG56470" s="95"/>
      <c r="BH56470" s="95"/>
      <c r="BI56470" s="95"/>
      <c r="BJ56470" s="95"/>
      <c r="BK56470" s="95"/>
      <c r="BL56470" s="95"/>
      <c r="BM56470" s="95"/>
      <c r="BN56470" s="95"/>
      <c r="CA56470" s="95"/>
    </row>
    <row r="56471" spans="31:79" s="97" customFormat="1" x14ac:dyDescent="0.2">
      <c r="AE56471" s="95"/>
      <c r="AF56471" s="95"/>
      <c r="AN56471" s="95"/>
      <c r="AO56471" s="95"/>
      <c r="AP56471" s="95"/>
      <c r="AQ56471" s="95"/>
      <c r="AR56471" s="95"/>
      <c r="AS56471" s="95"/>
      <c r="AT56471" s="95"/>
      <c r="AU56471" s="95"/>
      <c r="AV56471" s="95"/>
      <c r="AW56471" s="95"/>
      <c r="AX56471" s="95"/>
      <c r="AY56471" s="95"/>
      <c r="AZ56471" s="95"/>
      <c r="BA56471" s="95"/>
      <c r="BB56471" s="95"/>
      <c r="BC56471" s="95"/>
      <c r="BD56471" s="95"/>
      <c r="BE56471" s="95"/>
      <c r="BF56471" s="95"/>
      <c r="BG56471" s="95"/>
      <c r="BH56471" s="95"/>
      <c r="BI56471" s="95"/>
      <c r="BJ56471" s="95"/>
      <c r="BK56471" s="95"/>
      <c r="BL56471" s="95"/>
      <c r="BM56471" s="95"/>
      <c r="BN56471" s="95"/>
      <c r="CA56471" s="95"/>
    </row>
    <row r="56472" spans="31:79" s="97" customFormat="1" x14ac:dyDescent="0.2">
      <c r="AE56472" s="95"/>
      <c r="AF56472" s="95"/>
      <c r="AN56472" s="95"/>
      <c r="AO56472" s="95"/>
      <c r="AP56472" s="95"/>
      <c r="AQ56472" s="95"/>
      <c r="AR56472" s="95"/>
      <c r="AS56472" s="95"/>
      <c r="AT56472" s="95"/>
      <c r="AU56472" s="95"/>
      <c r="AV56472" s="95"/>
      <c r="AW56472" s="95"/>
      <c r="AX56472" s="95"/>
      <c r="AY56472" s="95"/>
      <c r="AZ56472" s="95"/>
      <c r="BA56472" s="95"/>
      <c r="BB56472" s="95"/>
      <c r="BC56472" s="95"/>
      <c r="BD56472" s="95"/>
      <c r="BE56472" s="95"/>
      <c r="BF56472" s="95"/>
      <c r="BG56472" s="95"/>
      <c r="BH56472" s="95"/>
      <c r="BI56472" s="95"/>
      <c r="BJ56472" s="95"/>
      <c r="BK56472" s="95"/>
      <c r="BL56472" s="95"/>
      <c r="BM56472" s="95"/>
      <c r="BN56472" s="95"/>
      <c r="CA56472" s="95"/>
    </row>
    <row r="56473" spans="31:79" s="97" customFormat="1" x14ac:dyDescent="0.2">
      <c r="AE56473" s="95"/>
      <c r="AF56473" s="95"/>
      <c r="AN56473" s="95"/>
      <c r="AO56473" s="95"/>
      <c r="AP56473" s="95"/>
      <c r="AQ56473" s="95"/>
      <c r="AR56473" s="95"/>
      <c r="AS56473" s="95"/>
      <c r="AT56473" s="95"/>
      <c r="AU56473" s="95"/>
      <c r="AV56473" s="95"/>
      <c r="AW56473" s="95"/>
      <c r="AX56473" s="95"/>
      <c r="AY56473" s="95"/>
      <c r="AZ56473" s="95"/>
      <c r="BA56473" s="95"/>
      <c r="BB56473" s="95"/>
      <c r="BC56473" s="95"/>
      <c r="BD56473" s="95"/>
      <c r="BE56473" s="95"/>
      <c r="BF56473" s="95"/>
      <c r="BG56473" s="95"/>
      <c r="BH56473" s="95"/>
      <c r="BI56473" s="95"/>
      <c r="BJ56473" s="95"/>
      <c r="BK56473" s="95"/>
      <c r="BL56473" s="95"/>
      <c r="BM56473" s="95"/>
      <c r="BN56473" s="95"/>
      <c r="CA56473" s="95"/>
    </row>
    <row r="56474" spans="31:79" s="97" customFormat="1" x14ac:dyDescent="0.2">
      <c r="AE56474" s="95"/>
      <c r="AF56474" s="95"/>
      <c r="AN56474" s="95"/>
      <c r="AO56474" s="95"/>
      <c r="AP56474" s="95"/>
      <c r="AQ56474" s="95"/>
      <c r="AR56474" s="95"/>
      <c r="AS56474" s="95"/>
      <c r="AT56474" s="95"/>
      <c r="AU56474" s="95"/>
      <c r="AV56474" s="95"/>
      <c r="AW56474" s="95"/>
      <c r="AX56474" s="95"/>
      <c r="AY56474" s="95"/>
      <c r="AZ56474" s="95"/>
      <c r="BA56474" s="95"/>
      <c r="BB56474" s="95"/>
      <c r="BC56474" s="95"/>
      <c r="BD56474" s="95"/>
      <c r="BE56474" s="95"/>
      <c r="BF56474" s="95"/>
      <c r="BG56474" s="95"/>
      <c r="BH56474" s="95"/>
      <c r="BI56474" s="95"/>
      <c r="BJ56474" s="95"/>
      <c r="BK56474" s="95"/>
      <c r="BL56474" s="95"/>
      <c r="BM56474" s="95"/>
      <c r="BN56474" s="95"/>
      <c r="CA56474" s="95"/>
    </row>
    <row r="56475" spans="31:79" s="97" customFormat="1" x14ac:dyDescent="0.2">
      <c r="AE56475" s="95"/>
      <c r="AF56475" s="95"/>
      <c r="AN56475" s="95"/>
      <c r="AO56475" s="95"/>
      <c r="AP56475" s="95"/>
      <c r="AQ56475" s="95"/>
      <c r="AR56475" s="95"/>
      <c r="AS56475" s="95"/>
      <c r="AT56475" s="95"/>
      <c r="AU56475" s="95"/>
      <c r="AV56475" s="95"/>
      <c r="AW56475" s="95"/>
      <c r="AX56475" s="95"/>
      <c r="AY56475" s="95"/>
      <c r="AZ56475" s="95"/>
      <c r="BA56475" s="95"/>
      <c r="BB56475" s="95"/>
      <c r="BC56475" s="95"/>
      <c r="BD56475" s="95"/>
      <c r="BE56475" s="95"/>
      <c r="BF56475" s="95"/>
      <c r="BG56475" s="95"/>
      <c r="BH56475" s="95"/>
      <c r="BI56475" s="95"/>
      <c r="BJ56475" s="95"/>
      <c r="BK56475" s="95"/>
      <c r="BL56475" s="95"/>
      <c r="BM56475" s="95"/>
      <c r="BN56475" s="95"/>
      <c r="CA56475" s="95"/>
    </row>
    <row r="56476" spans="31:79" s="97" customFormat="1" x14ac:dyDescent="0.2">
      <c r="AE56476" s="95"/>
      <c r="AF56476" s="95"/>
      <c r="AN56476" s="95"/>
      <c r="AO56476" s="95"/>
      <c r="AP56476" s="95"/>
      <c r="AQ56476" s="95"/>
      <c r="AR56476" s="95"/>
      <c r="AS56476" s="95"/>
      <c r="AT56476" s="95"/>
      <c r="AU56476" s="95"/>
      <c r="AV56476" s="95"/>
      <c r="AW56476" s="95"/>
      <c r="AX56476" s="95"/>
      <c r="AY56476" s="95"/>
      <c r="AZ56476" s="95"/>
      <c r="BA56476" s="95"/>
      <c r="BB56476" s="95"/>
      <c r="BC56476" s="95"/>
      <c r="BD56476" s="95"/>
      <c r="BE56476" s="95"/>
      <c r="BF56476" s="95"/>
      <c r="BG56476" s="95"/>
      <c r="BH56476" s="95"/>
      <c r="BI56476" s="95"/>
      <c r="BJ56476" s="95"/>
      <c r="BK56476" s="95"/>
      <c r="BL56476" s="95"/>
      <c r="BM56476" s="95"/>
      <c r="BN56476" s="95"/>
      <c r="CA56476" s="95"/>
    </row>
    <row r="56477" spans="31:79" s="97" customFormat="1" x14ac:dyDescent="0.2">
      <c r="AE56477" s="95"/>
      <c r="AF56477" s="95"/>
      <c r="AN56477" s="95"/>
      <c r="AO56477" s="95"/>
      <c r="AP56477" s="95"/>
      <c r="AQ56477" s="95"/>
      <c r="AR56477" s="95"/>
      <c r="AS56477" s="95"/>
      <c r="AT56477" s="95"/>
      <c r="AU56477" s="95"/>
      <c r="AV56477" s="95"/>
      <c r="AW56477" s="95"/>
      <c r="AX56477" s="95"/>
      <c r="AY56477" s="95"/>
      <c r="AZ56477" s="95"/>
      <c r="BA56477" s="95"/>
      <c r="BB56477" s="95"/>
      <c r="BC56477" s="95"/>
      <c r="BD56477" s="95"/>
      <c r="BE56477" s="95"/>
      <c r="BF56477" s="95"/>
      <c r="BG56477" s="95"/>
      <c r="BH56477" s="95"/>
      <c r="BI56477" s="95"/>
      <c r="BJ56477" s="95"/>
      <c r="BK56477" s="95"/>
      <c r="BL56477" s="95"/>
      <c r="BM56477" s="95"/>
      <c r="BN56477" s="95"/>
      <c r="CA56477" s="95"/>
    </row>
    <row r="56478" spans="31:79" s="97" customFormat="1" x14ac:dyDescent="0.2">
      <c r="AE56478" s="95"/>
      <c r="AF56478" s="95"/>
      <c r="AN56478" s="95"/>
      <c r="AO56478" s="95"/>
      <c r="AP56478" s="95"/>
      <c r="AQ56478" s="95"/>
      <c r="AR56478" s="95"/>
      <c r="AS56478" s="95"/>
      <c r="AT56478" s="95"/>
      <c r="AU56478" s="95"/>
      <c r="AV56478" s="95"/>
      <c r="AW56478" s="95"/>
      <c r="AX56478" s="95"/>
      <c r="AY56478" s="95"/>
      <c r="AZ56478" s="95"/>
      <c r="BA56478" s="95"/>
      <c r="BB56478" s="95"/>
      <c r="BC56478" s="95"/>
      <c r="BD56478" s="95"/>
      <c r="BE56478" s="95"/>
      <c r="BF56478" s="95"/>
      <c r="BG56478" s="95"/>
      <c r="BH56478" s="95"/>
      <c r="BI56478" s="95"/>
      <c r="BJ56478" s="95"/>
      <c r="BK56478" s="95"/>
      <c r="BL56478" s="95"/>
      <c r="BM56478" s="95"/>
      <c r="BN56478" s="95"/>
      <c r="CA56478" s="95"/>
    </row>
    <row r="56479" spans="31:79" s="97" customFormat="1" x14ac:dyDescent="0.2">
      <c r="AE56479" s="95"/>
      <c r="AF56479" s="95"/>
      <c r="AN56479" s="95"/>
      <c r="AO56479" s="95"/>
      <c r="AP56479" s="95"/>
      <c r="AQ56479" s="95"/>
      <c r="AR56479" s="95"/>
      <c r="AS56479" s="95"/>
      <c r="AT56479" s="95"/>
      <c r="AU56479" s="95"/>
      <c r="AV56479" s="95"/>
      <c r="AW56479" s="95"/>
      <c r="AX56479" s="95"/>
      <c r="AY56479" s="95"/>
      <c r="AZ56479" s="95"/>
      <c r="BA56479" s="95"/>
      <c r="BB56479" s="95"/>
      <c r="BC56479" s="95"/>
      <c r="BD56479" s="95"/>
      <c r="BE56479" s="95"/>
      <c r="BF56479" s="95"/>
      <c r="BG56479" s="95"/>
      <c r="BH56479" s="95"/>
      <c r="BI56479" s="95"/>
      <c r="BJ56479" s="95"/>
      <c r="BK56479" s="95"/>
      <c r="BL56479" s="95"/>
      <c r="BM56479" s="95"/>
      <c r="BN56479" s="95"/>
      <c r="CA56479" s="95"/>
    </row>
    <row r="56480" spans="31:79" s="97" customFormat="1" x14ac:dyDescent="0.2">
      <c r="AE56480" s="95"/>
      <c r="AF56480" s="95"/>
      <c r="AN56480" s="95"/>
      <c r="AO56480" s="95"/>
      <c r="AP56480" s="95"/>
      <c r="AQ56480" s="95"/>
      <c r="AR56480" s="95"/>
      <c r="AS56480" s="95"/>
      <c r="AT56480" s="95"/>
      <c r="AU56480" s="95"/>
      <c r="AV56480" s="95"/>
      <c r="AW56480" s="95"/>
      <c r="AX56480" s="95"/>
      <c r="AY56480" s="95"/>
      <c r="AZ56480" s="95"/>
      <c r="BA56480" s="95"/>
      <c r="BB56480" s="95"/>
      <c r="BC56480" s="95"/>
      <c r="BD56480" s="95"/>
      <c r="BE56480" s="95"/>
      <c r="BF56480" s="95"/>
      <c r="BG56480" s="95"/>
      <c r="BH56480" s="95"/>
      <c r="BI56480" s="95"/>
      <c r="BJ56480" s="95"/>
      <c r="BK56480" s="95"/>
      <c r="BL56480" s="95"/>
      <c r="BM56480" s="95"/>
      <c r="BN56480" s="95"/>
      <c r="CA56480" s="95"/>
    </row>
    <row r="56481" spans="31:79" s="97" customFormat="1" x14ac:dyDescent="0.2">
      <c r="AE56481" s="95"/>
      <c r="AF56481" s="95"/>
      <c r="AN56481" s="95"/>
      <c r="AO56481" s="95"/>
      <c r="AP56481" s="95"/>
      <c r="AQ56481" s="95"/>
      <c r="AR56481" s="95"/>
      <c r="AS56481" s="95"/>
      <c r="AT56481" s="95"/>
      <c r="AU56481" s="95"/>
      <c r="AV56481" s="95"/>
      <c r="AW56481" s="95"/>
      <c r="AX56481" s="95"/>
      <c r="AY56481" s="95"/>
      <c r="AZ56481" s="95"/>
      <c r="BA56481" s="95"/>
      <c r="BB56481" s="95"/>
      <c r="BC56481" s="95"/>
      <c r="BD56481" s="95"/>
      <c r="BE56481" s="95"/>
      <c r="BF56481" s="95"/>
      <c r="BG56481" s="95"/>
      <c r="BH56481" s="95"/>
      <c r="BI56481" s="95"/>
      <c r="BJ56481" s="95"/>
      <c r="BK56481" s="95"/>
      <c r="BL56481" s="95"/>
      <c r="BM56481" s="95"/>
      <c r="BN56481" s="95"/>
      <c r="CA56481" s="95"/>
    </row>
    <row r="56482" spans="31:79" s="97" customFormat="1" x14ac:dyDescent="0.2">
      <c r="AE56482" s="95"/>
      <c r="AF56482" s="95"/>
      <c r="AN56482" s="95"/>
      <c r="AO56482" s="95"/>
      <c r="AP56482" s="95"/>
      <c r="AQ56482" s="95"/>
      <c r="AR56482" s="95"/>
      <c r="AS56482" s="95"/>
      <c r="AT56482" s="95"/>
      <c r="AU56482" s="95"/>
      <c r="AV56482" s="95"/>
      <c r="AW56482" s="95"/>
      <c r="AX56482" s="95"/>
      <c r="AY56482" s="95"/>
      <c r="AZ56482" s="95"/>
      <c r="BA56482" s="95"/>
      <c r="BB56482" s="95"/>
      <c r="BC56482" s="95"/>
      <c r="BD56482" s="95"/>
      <c r="BE56482" s="95"/>
      <c r="BF56482" s="95"/>
      <c r="BG56482" s="95"/>
      <c r="BH56482" s="95"/>
      <c r="BI56482" s="95"/>
      <c r="BJ56482" s="95"/>
      <c r="BK56482" s="95"/>
      <c r="BL56482" s="95"/>
      <c r="BM56482" s="95"/>
      <c r="BN56482" s="95"/>
      <c r="CA56482" s="95"/>
    </row>
    <row r="56483" spans="31:79" s="97" customFormat="1" x14ac:dyDescent="0.2">
      <c r="AE56483" s="95"/>
      <c r="AF56483" s="95"/>
      <c r="AN56483" s="95"/>
      <c r="AO56483" s="95"/>
      <c r="AP56483" s="95"/>
      <c r="AQ56483" s="95"/>
      <c r="AR56483" s="95"/>
      <c r="AS56483" s="95"/>
      <c r="AT56483" s="95"/>
      <c r="AU56483" s="95"/>
      <c r="AV56483" s="95"/>
      <c r="AW56483" s="95"/>
      <c r="AX56483" s="95"/>
      <c r="AY56483" s="95"/>
      <c r="AZ56483" s="95"/>
      <c r="BA56483" s="95"/>
      <c r="BB56483" s="95"/>
      <c r="BC56483" s="95"/>
      <c r="BD56483" s="95"/>
      <c r="BE56483" s="95"/>
      <c r="BF56483" s="95"/>
      <c r="BG56483" s="95"/>
      <c r="BH56483" s="95"/>
      <c r="BI56483" s="95"/>
      <c r="BJ56483" s="95"/>
      <c r="BK56483" s="95"/>
      <c r="BL56483" s="95"/>
      <c r="BM56483" s="95"/>
      <c r="BN56483" s="95"/>
      <c r="CA56483" s="95"/>
    </row>
    <row r="56484" spans="31:79" s="97" customFormat="1" x14ac:dyDescent="0.2">
      <c r="AE56484" s="95"/>
      <c r="AF56484" s="95"/>
      <c r="AN56484" s="95"/>
      <c r="AO56484" s="95"/>
      <c r="AP56484" s="95"/>
      <c r="AQ56484" s="95"/>
      <c r="AR56484" s="95"/>
      <c r="AS56484" s="95"/>
      <c r="AT56484" s="95"/>
      <c r="AU56484" s="95"/>
      <c r="AV56484" s="95"/>
      <c r="AW56484" s="95"/>
      <c r="AX56484" s="95"/>
      <c r="AY56484" s="95"/>
      <c r="AZ56484" s="95"/>
      <c r="BA56484" s="95"/>
      <c r="BB56484" s="95"/>
      <c r="BC56484" s="95"/>
      <c r="BD56484" s="95"/>
      <c r="BE56484" s="95"/>
      <c r="BF56484" s="95"/>
      <c r="BG56484" s="95"/>
      <c r="BH56484" s="95"/>
      <c r="BI56484" s="95"/>
      <c r="BJ56484" s="95"/>
      <c r="BK56484" s="95"/>
      <c r="BL56484" s="95"/>
      <c r="BM56484" s="95"/>
      <c r="BN56484" s="95"/>
      <c r="CA56484" s="95"/>
    </row>
    <row r="56485" spans="31:79" s="97" customFormat="1" x14ac:dyDescent="0.2">
      <c r="AE56485" s="95"/>
      <c r="AF56485" s="95"/>
      <c r="AN56485" s="95"/>
      <c r="AO56485" s="95"/>
      <c r="AP56485" s="95"/>
      <c r="AQ56485" s="95"/>
      <c r="AR56485" s="95"/>
      <c r="AS56485" s="95"/>
      <c r="AT56485" s="95"/>
      <c r="AU56485" s="95"/>
      <c r="AV56485" s="95"/>
      <c r="AW56485" s="95"/>
      <c r="AX56485" s="95"/>
      <c r="AY56485" s="95"/>
      <c r="AZ56485" s="95"/>
      <c r="BA56485" s="95"/>
      <c r="BB56485" s="95"/>
      <c r="BC56485" s="95"/>
      <c r="BD56485" s="95"/>
      <c r="BE56485" s="95"/>
      <c r="BF56485" s="95"/>
      <c r="BG56485" s="95"/>
      <c r="BH56485" s="95"/>
      <c r="BI56485" s="95"/>
      <c r="BJ56485" s="95"/>
      <c r="BK56485" s="95"/>
      <c r="BL56485" s="95"/>
      <c r="BM56485" s="95"/>
      <c r="BN56485" s="95"/>
      <c r="CA56485" s="95"/>
    </row>
    <row r="56486" spans="31:79" s="97" customFormat="1" x14ac:dyDescent="0.2">
      <c r="AE56486" s="95"/>
      <c r="AF56486" s="95"/>
      <c r="AN56486" s="95"/>
      <c r="AO56486" s="95"/>
      <c r="AP56486" s="95"/>
      <c r="AQ56486" s="95"/>
      <c r="AR56486" s="95"/>
      <c r="AS56486" s="95"/>
      <c r="AT56486" s="95"/>
      <c r="AU56486" s="95"/>
      <c r="AV56486" s="95"/>
      <c r="AW56486" s="95"/>
      <c r="AX56486" s="95"/>
      <c r="AY56486" s="95"/>
      <c r="AZ56486" s="95"/>
      <c r="BA56486" s="95"/>
      <c r="BB56486" s="95"/>
      <c r="BC56486" s="95"/>
      <c r="BD56486" s="95"/>
      <c r="BE56486" s="95"/>
      <c r="BF56486" s="95"/>
      <c r="BG56486" s="95"/>
      <c r="BH56486" s="95"/>
      <c r="BI56486" s="95"/>
      <c r="BJ56486" s="95"/>
      <c r="BK56486" s="95"/>
      <c r="BL56486" s="95"/>
      <c r="BM56486" s="95"/>
      <c r="BN56486" s="95"/>
      <c r="CA56486" s="95"/>
    </row>
    <row r="56487" spans="31:79" s="97" customFormat="1" x14ac:dyDescent="0.2">
      <c r="AE56487" s="95"/>
      <c r="AF56487" s="95"/>
      <c r="AN56487" s="95"/>
      <c r="AO56487" s="95"/>
      <c r="AP56487" s="95"/>
      <c r="AQ56487" s="95"/>
      <c r="AR56487" s="95"/>
      <c r="AS56487" s="95"/>
      <c r="AT56487" s="95"/>
      <c r="AU56487" s="95"/>
      <c r="AV56487" s="95"/>
      <c r="AW56487" s="95"/>
      <c r="AX56487" s="95"/>
      <c r="AY56487" s="95"/>
      <c r="AZ56487" s="95"/>
      <c r="BA56487" s="95"/>
      <c r="BB56487" s="95"/>
      <c r="BC56487" s="95"/>
      <c r="BD56487" s="95"/>
      <c r="BE56487" s="95"/>
      <c r="BF56487" s="95"/>
      <c r="BG56487" s="95"/>
      <c r="BH56487" s="95"/>
      <c r="BI56487" s="95"/>
      <c r="BJ56487" s="95"/>
      <c r="BK56487" s="95"/>
      <c r="BL56487" s="95"/>
      <c r="BM56487" s="95"/>
      <c r="BN56487" s="95"/>
      <c r="CA56487" s="95"/>
    </row>
    <row r="56488" spans="31:79" s="97" customFormat="1" x14ac:dyDescent="0.2">
      <c r="AE56488" s="95"/>
      <c r="AF56488" s="95"/>
      <c r="AN56488" s="95"/>
      <c r="AO56488" s="95"/>
      <c r="AP56488" s="95"/>
      <c r="AQ56488" s="95"/>
      <c r="AR56488" s="95"/>
      <c r="AS56488" s="95"/>
      <c r="AT56488" s="95"/>
      <c r="AU56488" s="95"/>
      <c r="AV56488" s="95"/>
      <c r="AW56488" s="95"/>
      <c r="AX56488" s="95"/>
      <c r="AY56488" s="95"/>
      <c r="AZ56488" s="95"/>
      <c r="BA56488" s="95"/>
      <c r="BB56488" s="95"/>
      <c r="BC56488" s="95"/>
      <c r="BD56488" s="95"/>
      <c r="BE56488" s="95"/>
      <c r="BF56488" s="95"/>
      <c r="BG56488" s="95"/>
      <c r="BH56488" s="95"/>
      <c r="BI56488" s="95"/>
      <c r="BJ56488" s="95"/>
      <c r="BK56488" s="95"/>
      <c r="BL56488" s="95"/>
      <c r="BM56488" s="95"/>
      <c r="BN56488" s="95"/>
      <c r="CA56488" s="95"/>
    </row>
    <row r="56489" spans="31:79" s="97" customFormat="1" x14ac:dyDescent="0.2">
      <c r="AE56489" s="95"/>
      <c r="AF56489" s="95"/>
      <c r="AN56489" s="95"/>
      <c r="AO56489" s="95"/>
      <c r="AP56489" s="95"/>
      <c r="AQ56489" s="95"/>
      <c r="AR56489" s="95"/>
      <c r="AS56489" s="95"/>
      <c r="AT56489" s="95"/>
      <c r="AU56489" s="95"/>
      <c r="AV56489" s="95"/>
      <c r="AW56489" s="95"/>
      <c r="AX56489" s="95"/>
      <c r="AY56489" s="95"/>
      <c r="AZ56489" s="95"/>
      <c r="BA56489" s="95"/>
      <c r="BB56489" s="95"/>
      <c r="BC56489" s="95"/>
      <c r="BD56489" s="95"/>
      <c r="BE56489" s="95"/>
      <c r="BF56489" s="95"/>
      <c r="BG56489" s="95"/>
      <c r="BH56489" s="95"/>
      <c r="BI56489" s="95"/>
      <c r="BJ56489" s="95"/>
      <c r="BK56489" s="95"/>
      <c r="BL56489" s="95"/>
      <c r="BM56489" s="95"/>
      <c r="BN56489" s="95"/>
      <c r="CA56489" s="95"/>
    </row>
    <row r="56490" spans="31:79" s="97" customFormat="1" x14ac:dyDescent="0.2">
      <c r="AE56490" s="95"/>
      <c r="AF56490" s="95"/>
      <c r="AN56490" s="95"/>
      <c r="AO56490" s="95"/>
      <c r="AP56490" s="95"/>
      <c r="AQ56490" s="95"/>
      <c r="AR56490" s="95"/>
      <c r="AS56490" s="95"/>
      <c r="AT56490" s="95"/>
      <c r="AU56490" s="95"/>
      <c r="AV56490" s="95"/>
      <c r="AW56490" s="95"/>
      <c r="AX56490" s="95"/>
      <c r="AY56490" s="95"/>
      <c r="AZ56490" s="95"/>
      <c r="BA56490" s="95"/>
      <c r="BB56490" s="95"/>
      <c r="BC56490" s="95"/>
      <c r="BD56490" s="95"/>
      <c r="BE56490" s="95"/>
      <c r="BF56490" s="95"/>
      <c r="BG56490" s="95"/>
      <c r="BH56490" s="95"/>
      <c r="BI56490" s="95"/>
      <c r="BJ56490" s="95"/>
      <c r="BK56490" s="95"/>
      <c r="BL56490" s="95"/>
      <c r="BM56490" s="95"/>
      <c r="BN56490" s="95"/>
      <c r="CA56490" s="95"/>
    </row>
    <row r="56491" spans="31:79" s="97" customFormat="1" x14ac:dyDescent="0.2">
      <c r="AE56491" s="95"/>
      <c r="AF56491" s="95"/>
      <c r="AN56491" s="95"/>
      <c r="AO56491" s="95"/>
      <c r="AP56491" s="95"/>
      <c r="AQ56491" s="95"/>
      <c r="AR56491" s="95"/>
      <c r="AS56491" s="95"/>
      <c r="AT56491" s="95"/>
      <c r="AU56491" s="95"/>
      <c r="AV56491" s="95"/>
      <c r="AW56491" s="95"/>
      <c r="AX56491" s="95"/>
      <c r="AY56491" s="95"/>
      <c r="AZ56491" s="95"/>
      <c r="BA56491" s="95"/>
      <c r="BB56491" s="95"/>
      <c r="BC56491" s="95"/>
      <c r="BD56491" s="95"/>
      <c r="BE56491" s="95"/>
      <c r="BF56491" s="95"/>
      <c r="BG56491" s="95"/>
      <c r="BH56491" s="95"/>
      <c r="BI56491" s="95"/>
      <c r="BJ56491" s="95"/>
      <c r="BK56491" s="95"/>
      <c r="BL56491" s="95"/>
      <c r="BM56491" s="95"/>
      <c r="BN56491" s="95"/>
      <c r="CA56491" s="95"/>
    </row>
    <row r="56492" spans="31:79" s="97" customFormat="1" x14ac:dyDescent="0.2">
      <c r="AE56492" s="95"/>
      <c r="AF56492" s="95"/>
      <c r="AN56492" s="95"/>
      <c r="AO56492" s="95"/>
      <c r="AP56492" s="95"/>
      <c r="AQ56492" s="95"/>
      <c r="AR56492" s="95"/>
      <c r="AS56492" s="95"/>
      <c r="AT56492" s="95"/>
      <c r="AU56492" s="95"/>
      <c r="AV56492" s="95"/>
      <c r="AW56492" s="95"/>
      <c r="AX56492" s="95"/>
      <c r="AY56492" s="95"/>
      <c r="AZ56492" s="95"/>
      <c r="BA56492" s="95"/>
      <c r="BB56492" s="95"/>
      <c r="BC56492" s="95"/>
      <c r="BD56492" s="95"/>
      <c r="BE56492" s="95"/>
      <c r="BF56492" s="95"/>
      <c r="BG56492" s="95"/>
      <c r="BH56492" s="95"/>
      <c r="BI56492" s="95"/>
      <c r="BJ56492" s="95"/>
      <c r="BK56492" s="95"/>
      <c r="BL56492" s="95"/>
      <c r="BM56492" s="95"/>
      <c r="BN56492" s="95"/>
      <c r="CA56492" s="95"/>
    </row>
    <row r="56493" spans="31:79" s="97" customFormat="1" x14ac:dyDescent="0.2">
      <c r="AE56493" s="95"/>
      <c r="AF56493" s="95"/>
      <c r="AN56493" s="95"/>
      <c r="AO56493" s="95"/>
      <c r="AP56493" s="95"/>
      <c r="AQ56493" s="95"/>
      <c r="AR56493" s="95"/>
      <c r="AS56493" s="95"/>
      <c r="AT56493" s="95"/>
      <c r="AU56493" s="95"/>
      <c r="AV56493" s="95"/>
      <c r="AW56493" s="95"/>
      <c r="AX56493" s="95"/>
      <c r="AY56493" s="95"/>
      <c r="AZ56493" s="95"/>
      <c r="BA56493" s="95"/>
      <c r="BB56493" s="95"/>
      <c r="BC56493" s="95"/>
      <c r="BD56493" s="95"/>
      <c r="BE56493" s="95"/>
      <c r="BF56493" s="95"/>
      <c r="BG56493" s="95"/>
      <c r="BH56493" s="95"/>
      <c r="BI56493" s="95"/>
      <c r="BJ56493" s="95"/>
      <c r="BK56493" s="95"/>
      <c r="BL56493" s="95"/>
      <c r="BM56493" s="95"/>
      <c r="BN56493" s="95"/>
      <c r="CA56493" s="95"/>
    </row>
    <row r="56494" spans="31:79" s="97" customFormat="1" x14ac:dyDescent="0.2">
      <c r="AE56494" s="95"/>
      <c r="AF56494" s="95"/>
      <c r="AN56494" s="95"/>
      <c r="AO56494" s="95"/>
      <c r="AP56494" s="95"/>
      <c r="AQ56494" s="95"/>
      <c r="AR56494" s="95"/>
      <c r="AS56494" s="95"/>
      <c r="AT56494" s="95"/>
      <c r="AU56494" s="95"/>
      <c r="AV56494" s="95"/>
      <c r="AW56494" s="95"/>
      <c r="AX56494" s="95"/>
      <c r="AY56494" s="95"/>
      <c r="AZ56494" s="95"/>
      <c r="BA56494" s="95"/>
      <c r="BB56494" s="95"/>
      <c r="BC56494" s="95"/>
      <c r="BD56494" s="95"/>
      <c r="BE56494" s="95"/>
      <c r="BF56494" s="95"/>
      <c r="BG56494" s="95"/>
      <c r="BH56494" s="95"/>
      <c r="BI56494" s="95"/>
      <c r="BJ56494" s="95"/>
      <c r="BK56494" s="95"/>
      <c r="BL56494" s="95"/>
      <c r="BM56494" s="95"/>
      <c r="BN56494" s="95"/>
      <c r="CA56494" s="95"/>
    </row>
    <row r="56495" spans="31:79" s="97" customFormat="1" x14ac:dyDescent="0.2">
      <c r="AE56495" s="95"/>
      <c r="AF56495" s="95"/>
      <c r="AN56495" s="95"/>
      <c r="AO56495" s="95"/>
      <c r="AP56495" s="95"/>
      <c r="AQ56495" s="95"/>
      <c r="AR56495" s="95"/>
      <c r="AS56495" s="95"/>
      <c r="AT56495" s="95"/>
      <c r="AU56495" s="95"/>
      <c r="AV56495" s="95"/>
      <c r="AW56495" s="95"/>
      <c r="AX56495" s="95"/>
      <c r="AY56495" s="95"/>
      <c r="AZ56495" s="95"/>
      <c r="BA56495" s="95"/>
      <c r="BB56495" s="95"/>
      <c r="BC56495" s="95"/>
      <c r="BD56495" s="95"/>
      <c r="BE56495" s="95"/>
      <c r="BF56495" s="95"/>
      <c r="BG56495" s="95"/>
      <c r="BH56495" s="95"/>
      <c r="BI56495" s="95"/>
      <c r="BJ56495" s="95"/>
      <c r="BK56495" s="95"/>
      <c r="BL56495" s="95"/>
      <c r="BM56495" s="95"/>
      <c r="BN56495" s="95"/>
      <c r="CA56495" s="95"/>
    </row>
    <row r="56496" spans="31:79" s="97" customFormat="1" x14ac:dyDescent="0.2">
      <c r="AE56496" s="95"/>
      <c r="AF56496" s="95"/>
      <c r="AN56496" s="95"/>
      <c r="AO56496" s="95"/>
      <c r="AP56496" s="95"/>
      <c r="AQ56496" s="95"/>
      <c r="AR56496" s="95"/>
      <c r="AS56496" s="95"/>
      <c r="AT56496" s="95"/>
      <c r="AU56496" s="95"/>
      <c r="AV56496" s="95"/>
      <c r="AW56496" s="95"/>
      <c r="AX56496" s="95"/>
      <c r="AY56496" s="95"/>
      <c r="AZ56496" s="95"/>
      <c r="BA56496" s="95"/>
      <c r="BB56496" s="95"/>
      <c r="BC56496" s="95"/>
      <c r="BD56496" s="95"/>
      <c r="BE56496" s="95"/>
      <c r="BF56496" s="95"/>
      <c r="BG56496" s="95"/>
      <c r="BH56496" s="95"/>
      <c r="BI56496" s="95"/>
      <c r="BJ56496" s="95"/>
      <c r="BK56496" s="95"/>
      <c r="BL56496" s="95"/>
      <c r="BM56496" s="95"/>
      <c r="BN56496" s="95"/>
      <c r="CA56496" s="95"/>
    </row>
    <row r="56497" spans="31:79" s="97" customFormat="1" x14ac:dyDescent="0.2">
      <c r="AE56497" s="95"/>
      <c r="AF56497" s="95"/>
      <c r="AN56497" s="95"/>
      <c r="AO56497" s="95"/>
      <c r="AP56497" s="95"/>
      <c r="AQ56497" s="95"/>
      <c r="AR56497" s="95"/>
      <c r="AS56497" s="95"/>
      <c r="AT56497" s="95"/>
      <c r="AU56497" s="95"/>
      <c r="AV56497" s="95"/>
      <c r="AW56497" s="95"/>
      <c r="AX56497" s="95"/>
      <c r="AY56497" s="95"/>
      <c r="AZ56497" s="95"/>
      <c r="BA56497" s="95"/>
      <c r="BB56497" s="95"/>
      <c r="BC56497" s="95"/>
      <c r="BD56497" s="95"/>
      <c r="BE56497" s="95"/>
      <c r="BF56497" s="95"/>
      <c r="BG56497" s="95"/>
      <c r="BH56497" s="95"/>
      <c r="BI56497" s="95"/>
      <c r="BJ56497" s="95"/>
      <c r="BK56497" s="95"/>
      <c r="BL56497" s="95"/>
      <c r="BM56497" s="95"/>
      <c r="BN56497" s="95"/>
      <c r="CA56497" s="95"/>
    </row>
    <row r="56498" spans="31:79" s="97" customFormat="1" x14ac:dyDescent="0.2">
      <c r="AE56498" s="95"/>
      <c r="AF56498" s="95"/>
      <c r="AN56498" s="95"/>
      <c r="AO56498" s="95"/>
      <c r="AP56498" s="95"/>
      <c r="AQ56498" s="95"/>
      <c r="AR56498" s="95"/>
      <c r="AS56498" s="95"/>
      <c r="AT56498" s="95"/>
      <c r="AU56498" s="95"/>
      <c r="AV56498" s="95"/>
      <c r="AW56498" s="95"/>
      <c r="AX56498" s="95"/>
      <c r="AY56498" s="95"/>
      <c r="AZ56498" s="95"/>
      <c r="BA56498" s="95"/>
      <c r="BB56498" s="95"/>
      <c r="BC56498" s="95"/>
      <c r="BD56498" s="95"/>
      <c r="BE56498" s="95"/>
      <c r="BF56498" s="95"/>
      <c r="BG56498" s="95"/>
      <c r="BH56498" s="95"/>
      <c r="BI56498" s="95"/>
      <c r="BJ56498" s="95"/>
      <c r="BK56498" s="95"/>
      <c r="BL56498" s="95"/>
      <c r="BM56498" s="95"/>
      <c r="BN56498" s="95"/>
      <c r="CA56498" s="95"/>
    </row>
    <row r="56499" spans="31:79" s="97" customFormat="1" x14ac:dyDescent="0.2">
      <c r="AE56499" s="95"/>
      <c r="AF56499" s="95"/>
      <c r="AN56499" s="95"/>
      <c r="AO56499" s="95"/>
      <c r="AP56499" s="95"/>
      <c r="AQ56499" s="95"/>
      <c r="AR56499" s="95"/>
      <c r="AS56499" s="95"/>
      <c r="AT56499" s="95"/>
      <c r="AU56499" s="95"/>
      <c r="AV56499" s="95"/>
      <c r="AW56499" s="95"/>
      <c r="AX56499" s="95"/>
      <c r="AY56499" s="95"/>
      <c r="AZ56499" s="95"/>
      <c r="BA56499" s="95"/>
      <c r="BB56499" s="95"/>
      <c r="BC56499" s="95"/>
      <c r="BD56499" s="95"/>
      <c r="BE56499" s="95"/>
      <c r="BF56499" s="95"/>
      <c r="BG56499" s="95"/>
      <c r="BH56499" s="95"/>
      <c r="BI56499" s="95"/>
      <c r="BJ56499" s="95"/>
      <c r="BK56499" s="95"/>
      <c r="BL56499" s="95"/>
      <c r="BM56499" s="95"/>
      <c r="BN56499" s="95"/>
      <c r="CA56499" s="95"/>
    </row>
    <row r="56500" spans="31:79" s="97" customFormat="1" x14ac:dyDescent="0.2">
      <c r="AE56500" s="95"/>
      <c r="AF56500" s="95"/>
      <c r="AN56500" s="95"/>
      <c r="AO56500" s="95"/>
      <c r="AP56500" s="95"/>
      <c r="AQ56500" s="95"/>
      <c r="AR56500" s="95"/>
      <c r="AS56500" s="95"/>
      <c r="AT56500" s="95"/>
      <c r="AU56500" s="95"/>
      <c r="AV56500" s="95"/>
      <c r="AW56500" s="95"/>
      <c r="AX56500" s="95"/>
      <c r="AY56500" s="95"/>
      <c r="AZ56500" s="95"/>
      <c r="BA56500" s="95"/>
      <c r="BB56500" s="95"/>
      <c r="BC56500" s="95"/>
      <c r="BD56500" s="95"/>
      <c r="BE56500" s="95"/>
      <c r="BF56500" s="95"/>
      <c r="BG56500" s="95"/>
      <c r="BH56500" s="95"/>
      <c r="BI56500" s="95"/>
      <c r="BJ56500" s="95"/>
      <c r="BK56500" s="95"/>
      <c r="BL56500" s="95"/>
      <c r="BM56500" s="95"/>
      <c r="BN56500" s="95"/>
      <c r="CA56500" s="95"/>
    </row>
    <row r="56501" spans="31:79" s="97" customFormat="1" x14ac:dyDescent="0.2">
      <c r="AE56501" s="95"/>
      <c r="AF56501" s="95"/>
      <c r="AN56501" s="95"/>
      <c r="AO56501" s="95"/>
      <c r="AP56501" s="95"/>
      <c r="AQ56501" s="95"/>
      <c r="AR56501" s="95"/>
      <c r="AS56501" s="95"/>
      <c r="AT56501" s="95"/>
      <c r="AU56501" s="95"/>
      <c r="AV56501" s="95"/>
      <c r="AW56501" s="95"/>
      <c r="AX56501" s="95"/>
      <c r="AY56501" s="95"/>
      <c r="AZ56501" s="95"/>
      <c r="BA56501" s="95"/>
      <c r="BB56501" s="95"/>
      <c r="BC56501" s="95"/>
      <c r="BD56501" s="95"/>
      <c r="BE56501" s="95"/>
      <c r="BF56501" s="95"/>
      <c r="BG56501" s="95"/>
      <c r="BH56501" s="95"/>
      <c r="BI56501" s="95"/>
      <c r="BJ56501" s="95"/>
      <c r="BK56501" s="95"/>
      <c r="BL56501" s="95"/>
      <c r="BM56501" s="95"/>
      <c r="BN56501" s="95"/>
      <c r="CA56501" s="95"/>
    </row>
    <row r="56502" spans="31:79" s="97" customFormat="1" x14ac:dyDescent="0.2">
      <c r="AE56502" s="95"/>
      <c r="AF56502" s="95"/>
      <c r="AN56502" s="95"/>
      <c r="AO56502" s="95"/>
      <c r="AP56502" s="95"/>
      <c r="AQ56502" s="95"/>
      <c r="AR56502" s="95"/>
      <c r="AS56502" s="95"/>
      <c r="AT56502" s="95"/>
      <c r="AU56502" s="95"/>
      <c r="AV56502" s="95"/>
      <c r="AW56502" s="95"/>
      <c r="AX56502" s="95"/>
      <c r="AY56502" s="95"/>
      <c r="AZ56502" s="95"/>
      <c r="BA56502" s="95"/>
      <c r="BB56502" s="95"/>
      <c r="BC56502" s="95"/>
      <c r="BD56502" s="95"/>
      <c r="BE56502" s="95"/>
      <c r="BF56502" s="95"/>
      <c r="BG56502" s="95"/>
      <c r="BH56502" s="95"/>
      <c r="BI56502" s="95"/>
      <c r="BJ56502" s="95"/>
      <c r="BK56502" s="95"/>
      <c r="BL56502" s="95"/>
      <c r="BM56502" s="95"/>
      <c r="BN56502" s="95"/>
      <c r="CA56502" s="95"/>
    </row>
    <row r="56503" spans="31:79" s="97" customFormat="1" x14ac:dyDescent="0.2">
      <c r="AE56503" s="95"/>
      <c r="AF56503" s="95"/>
      <c r="AN56503" s="95"/>
      <c r="AO56503" s="95"/>
      <c r="AP56503" s="95"/>
      <c r="AQ56503" s="95"/>
      <c r="AR56503" s="95"/>
      <c r="AS56503" s="95"/>
      <c r="AT56503" s="95"/>
      <c r="AU56503" s="95"/>
      <c r="AV56503" s="95"/>
      <c r="AW56503" s="95"/>
      <c r="AX56503" s="95"/>
      <c r="AY56503" s="95"/>
      <c r="AZ56503" s="95"/>
      <c r="BA56503" s="95"/>
      <c r="BB56503" s="95"/>
      <c r="BC56503" s="95"/>
      <c r="BD56503" s="95"/>
      <c r="BE56503" s="95"/>
      <c r="BF56503" s="95"/>
      <c r="BG56503" s="95"/>
      <c r="BH56503" s="95"/>
      <c r="BI56503" s="95"/>
      <c r="BJ56503" s="95"/>
      <c r="BK56503" s="95"/>
      <c r="BL56503" s="95"/>
      <c r="BM56503" s="95"/>
      <c r="BN56503" s="95"/>
      <c r="CA56503" s="95"/>
    </row>
    <row r="56504" spans="31:79" s="97" customFormat="1" x14ac:dyDescent="0.2">
      <c r="AE56504" s="95"/>
      <c r="AF56504" s="95"/>
      <c r="AN56504" s="95"/>
      <c r="AO56504" s="95"/>
      <c r="AP56504" s="95"/>
      <c r="AQ56504" s="95"/>
      <c r="AR56504" s="95"/>
      <c r="AS56504" s="95"/>
      <c r="AT56504" s="95"/>
      <c r="AU56504" s="95"/>
      <c r="AV56504" s="95"/>
      <c r="AW56504" s="95"/>
      <c r="AX56504" s="95"/>
      <c r="AY56504" s="95"/>
      <c r="AZ56504" s="95"/>
      <c r="BA56504" s="95"/>
      <c r="BB56504" s="95"/>
      <c r="BC56504" s="95"/>
      <c r="BD56504" s="95"/>
      <c r="BE56504" s="95"/>
      <c r="BF56504" s="95"/>
      <c r="BG56504" s="95"/>
      <c r="BH56504" s="95"/>
      <c r="BI56504" s="95"/>
      <c r="BJ56504" s="95"/>
      <c r="BK56504" s="95"/>
      <c r="BL56504" s="95"/>
      <c r="BM56504" s="95"/>
      <c r="BN56504" s="95"/>
      <c r="CA56504" s="95"/>
    </row>
    <row r="56505" spans="31:79" s="97" customFormat="1" x14ac:dyDescent="0.2">
      <c r="AE56505" s="95"/>
      <c r="AF56505" s="95"/>
      <c r="AN56505" s="95"/>
      <c r="AO56505" s="95"/>
      <c r="AP56505" s="95"/>
      <c r="AQ56505" s="95"/>
      <c r="AR56505" s="95"/>
      <c r="AS56505" s="95"/>
      <c r="AT56505" s="95"/>
      <c r="AU56505" s="95"/>
      <c r="AV56505" s="95"/>
      <c r="AW56505" s="95"/>
      <c r="AX56505" s="95"/>
      <c r="AY56505" s="95"/>
      <c r="AZ56505" s="95"/>
      <c r="BA56505" s="95"/>
      <c r="BB56505" s="95"/>
      <c r="BC56505" s="95"/>
      <c r="BD56505" s="95"/>
      <c r="BE56505" s="95"/>
      <c r="BF56505" s="95"/>
      <c r="BG56505" s="95"/>
      <c r="BH56505" s="95"/>
      <c r="BI56505" s="95"/>
      <c r="BJ56505" s="95"/>
      <c r="BK56505" s="95"/>
      <c r="BL56505" s="95"/>
      <c r="BM56505" s="95"/>
      <c r="BN56505" s="95"/>
      <c r="CA56505" s="95"/>
    </row>
    <row r="56506" spans="31:79" s="97" customFormat="1" x14ac:dyDescent="0.2">
      <c r="AE56506" s="95"/>
      <c r="AF56506" s="95"/>
      <c r="AN56506" s="95"/>
      <c r="AO56506" s="95"/>
      <c r="AP56506" s="95"/>
      <c r="AQ56506" s="95"/>
      <c r="AR56506" s="95"/>
      <c r="AS56506" s="95"/>
      <c r="AT56506" s="95"/>
      <c r="AU56506" s="95"/>
      <c r="AV56506" s="95"/>
      <c r="AW56506" s="95"/>
      <c r="AX56506" s="95"/>
      <c r="AY56506" s="95"/>
      <c r="AZ56506" s="95"/>
      <c r="BA56506" s="95"/>
      <c r="BB56506" s="95"/>
      <c r="BC56506" s="95"/>
      <c r="BD56506" s="95"/>
      <c r="BE56506" s="95"/>
      <c r="BF56506" s="95"/>
      <c r="BG56506" s="95"/>
      <c r="BH56506" s="95"/>
      <c r="BI56506" s="95"/>
      <c r="BJ56506" s="95"/>
      <c r="BK56506" s="95"/>
      <c r="BL56506" s="95"/>
      <c r="BM56506" s="95"/>
      <c r="BN56506" s="95"/>
      <c r="CA56506" s="95"/>
    </row>
    <row r="56507" spans="31:79" s="97" customFormat="1" x14ac:dyDescent="0.2">
      <c r="AE56507" s="95"/>
      <c r="AF56507" s="95"/>
      <c r="AN56507" s="95"/>
      <c r="AO56507" s="95"/>
      <c r="AP56507" s="95"/>
      <c r="AQ56507" s="95"/>
      <c r="AR56507" s="95"/>
      <c r="AS56507" s="95"/>
      <c r="AT56507" s="95"/>
      <c r="AU56507" s="95"/>
      <c r="AV56507" s="95"/>
      <c r="AW56507" s="95"/>
      <c r="AX56507" s="95"/>
      <c r="AY56507" s="95"/>
      <c r="AZ56507" s="95"/>
      <c r="BA56507" s="95"/>
      <c r="BB56507" s="95"/>
      <c r="BC56507" s="95"/>
      <c r="BD56507" s="95"/>
      <c r="BE56507" s="95"/>
      <c r="BF56507" s="95"/>
      <c r="BG56507" s="95"/>
      <c r="BH56507" s="95"/>
      <c r="BI56507" s="95"/>
      <c r="BJ56507" s="95"/>
      <c r="BK56507" s="95"/>
      <c r="BL56507" s="95"/>
      <c r="BM56507" s="95"/>
      <c r="BN56507" s="95"/>
      <c r="CA56507" s="95"/>
    </row>
    <row r="56508" spans="31:79" s="97" customFormat="1" x14ac:dyDescent="0.2">
      <c r="AE56508" s="95"/>
      <c r="AF56508" s="95"/>
      <c r="AN56508" s="95"/>
      <c r="AO56508" s="95"/>
      <c r="AP56508" s="95"/>
      <c r="AQ56508" s="95"/>
      <c r="AR56508" s="95"/>
      <c r="AS56508" s="95"/>
      <c r="AT56508" s="95"/>
      <c r="AU56508" s="95"/>
      <c r="AV56508" s="95"/>
      <c r="AW56508" s="95"/>
      <c r="AX56508" s="95"/>
      <c r="AY56508" s="95"/>
      <c r="AZ56508" s="95"/>
      <c r="BA56508" s="95"/>
      <c r="BB56508" s="95"/>
      <c r="BC56508" s="95"/>
      <c r="BD56508" s="95"/>
      <c r="BE56508" s="95"/>
      <c r="BF56508" s="95"/>
      <c r="BG56508" s="95"/>
      <c r="BH56508" s="95"/>
      <c r="BI56508" s="95"/>
      <c r="BJ56508" s="95"/>
      <c r="BK56508" s="95"/>
      <c r="BL56508" s="95"/>
      <c r="BM56508" s="95"/>
      <c r="BN56508" s="95"/>
      <c r="CA56508" s="95"/>
    </row>
    <row r="56509" spans="31:79" s="97" customFormat="1" x14ac:dyDescent="0.2">
      <c r="AE56509" s="95"/>
      <c r="AF56509" s="95"/>
      <c r="AN56509" s="95"/>
      <c r="AO56509" s="95"/>
      <c r="AP56509" s="95"/>
      <c r="AQ56509" s="95"/>
      <c r="AR56509" s="95"/>
      <c r="AS56509" s="95"/>
      <c r="AT56509" s="95"/>
      <c r="AU56509" s="95"/>
      <c r="AV56509" s="95"/>
      <c r="AW56509" s="95"/>
      <c r="AX56509" s="95"/>
      <c r="AY56509" s="95"/>
      <c r="AZ56509" s="95"/>
      <c r="BA56509" s="95"/>
      <c r="BB56509" s="95"/>
      <c r="BC56509" s="95"/>
      <c r="BD56509" s="95"/>
      <c r="BE56509" s="95"/>
      <c r="BF56509" s="95"/>
      <c r="BG56509" s="95"/>
      <c r="BH56509" s="95"/>
      <c r="BI56509" s="95"/>
      <c r="BJ56509" s="95"/>
      <c r="BK56509" s="95"/>
      <c r="BL56509" s="95"/>
      <c r="BM56509" s="95"/>
      <c r="BN56509" s="95"/>
      <c r="CA56509" s="95"/>
    </row>
    <row r="56510" spans="31:79" s="97" customFormat="1" x14ac:dyDescent="0.2">
      <c r="AE56510" s="95"/>
      <c r="AF56510" s="95"/>
      <c r="AN56510" s="95"/>
      <c r="AO56510" s="95"/>
      <c r="AP56510" s="95"/>
      <c r="AQ56510" s="95"/>
      <c r="AR56510" s="95"/>
      <c r="AS56510" s="95"/>
      <c r="AT56510" s="95"/>
      <c r="AU56510" s="95"/>
      <c r="AV56510" s="95"/>
      <c r="AW56510" s="95"/>
      <c r="AX56510" s="95"/>
      <c r="AY56510" s="95"/>
      <c r="AZ56510" s="95"/>
      <c r="BA56510" s="95"/>
      <c r="BB56510" s="95"/>
      <c r="BC56510" s="95"/>
      <c r="BD56510" s="95"/>
      <c r="BE56510" s="95"/>
      <c r="BF56510" s="95"/>
      <c r="BG56510" s="95"/>
      <c r="BH56510" s="95"/>
      <c r="BI56510" s="95"/>
      <c r="BJ56510" s="95"/>
      <c r="BK56510" s="95"/>
      <c r="BL56510" s="95"/>
      <c r="BM56510" s="95"/>
      <c r="BN56510" s="95"/>
      <c r="CA56510" s="95"/>
    </row>
    <row r="56511" spans="31:79" s="97" customFormat="1" x14ac:dyDescent="0.2">
      <c r="AE56511" s="95"/>
      <c r="AF56511" s="95"/>
      <c r="AN56511" s="95"/>
      <c r="AO56511" s="95"/>
      <c r="AP56511" s="95"/>
      <c r="AQ56511" s="95"/>
      <c r="AR56511" s="95"/>
      <c r="AS56511" s="95"/>
      <c r="AT56511" s="95"/>
      <c r="AU56511" s="95"/>
      <c r="AV56511" s="95"/>
      <c r="AW56511" s="95"/>
      <c r="AX56511" s="95"/>
      <c r="AY56511" s="95"/>
      <c r="AZ56511" s="95"/>
      <c r="BA56511" s="95"/>
      <c r="BB56511" s="95"/>
      <c r="BC56511" s="95"/>
      <c r="BD56511" s="95"/>
      <c r="BE56511" s="95"/>
      <c r="BF56511" s="95"/>
      <c r="BG56511" s="95"/>
      <c r="BH56511" s="95"/>
      <c r="BI56511" s="95"/>
      <c r="BJ56511" s="95"/>
      <c r="BK56511" s="95"/>
      <c r="BL56511" s="95"/>
      <c r="BM56511" s="95"/>
      <c r="BN56511" s="95"/>
      <c r="CA56511" s="95"/>
    </row>
    <row r="56512" spans="31:79" s="97" customFormat="1" x14ac:dyDescent="0.2">
      <c r="AE56512" s="95"/>
      <c r="AF56512" s="95"/>
      <c r="AN56512" s="95"/>
      <c r="AO56512" s="95"/>
      <c r="AP56512" s="95"/>
      <c r="AQ56512" s="95"/>
      <c r="AR56512" s="95"/>
      <c r="AS56512" s="95"/>
      <c r="AT56512" s="95"/>
      <c r="AU56512" s="95"/>
      <c r="AV56512" s="95"/>
      <c r="AW56512" s="95"/>
      <c r="AX56512" s="95"/>
      <c r="AY56512" s="95"/>
      <c r="AZ56512" s="95"/>
      <c r="BA56512" s="95"/>
      <c r="BB56512" s="95"/>
      <c r="BC56512" s="95"/>
      <c r="BD56512" s="95"/>
      <c r="BE56512" s="95"/>
      <c r="BF56512" s="95"/>
      <c r="BG56512" s="95"/>
      <c r="BH56512" s="95"/>
      <c r="BI56512" s="95"/>
      <c r="BJ56512" s="95"/>
      <c r="BK56512" s="95"/>
      <c r="BL56512" s="95"/>
      <c r="BM56512" s="95"/>
      <c r="BN56512" s="95"/>
      <c r="CA56512" s="95"/>
    </row>
    <row r="56513" spans="31:79" s="97" customFormat="1" x14ac:dyDescent="0.2">
      <c r="AE56513" s="95"/>
      <c r="AF56513" s="95"/>
      <c r="AN56513" s="95"/>
      <c r="AO56513" s="95"/>
      <c r="AP56513" s="95"/>
      <c r="AQ56513" s="95"/>
      <c r="AR56513" s="95"/>
      <c r="AS56513" s="95"/>
      <c r="AT56513" s="95"/>
      <c r="AU56513" s="95"/>
      <c r="AV56513" s="95"/>
      <c r="AW56513" s="95"/>
      <c r="AX56513" s="95"/>
      <c r="AY56513" s="95"/>
      <c r="AZ56513" s="95"/>
      <c r="BA56513" s="95"/>
      <c r="BB56513" s="95"/>
      <c r="BC56513" s="95"/>
      <c r="BD56513" s="95"/>
      <c r="BE56513" s="95"/>
      <c r="BF56513" s="95"/>
      <c r="BG56513" s="95"/>
      <c r="BH56513" s="95"/>
      <c r="BI56513" s="95"/>
      <c r="BJ56513" s="95"/>
      <c r="BK56513" s="95"/>
      <c r="BL56513" s="95"/>
      <c r="BM56513" s="95"/>
      <c r="BN56513" s="95"/>
      <c r="CA56513" s="95"/>
    </row>
    <row r="56514" spans="31:79" s="97" customFormat="1" x14ac:dyDescent="0.2">
      <c r="AE56514" s="95"/>
      <c r="AF56514" s="95"/>
      <c r="AN56514" s="95"/>
      <c r="AO56514" s="95"/>
      <c r="AP56514" s="95"/>
      <c r="AQ56514" s="95"/>
      <c r="AR56514" s="95"/>
      <c r="AS56514" s="95"/>
      <c r="AT56514" s="95"/>
      <c r="AU56514" s="95"/>
      <c r="AV56514" s="95"/>
      <c r="AW56514" s="95"/>
      <c r="AX56514" s="95"/>
      <c r="AY56514" s="95"/>
      <c r="AZ56514" s="95"/>
      <c r="BA56514" s="95"/>
      <c r="BB56514" s="95"/>
      <c r="BC56514" s="95"/>
      <c r="BD56514" s="95"/>
      <c r="BE56514" s="95"/>
      <c r="BF56514" s="95"/>
      <c r="BG56514" s="95"/>
      <c r="BH56514" s="95"/>
      <c r="BI56514" s="95"/>
      <c r="BJ56514" s="95"/>
      <c r="BK56514" s="95"/>
      <c r="BL56514" s="95"/>
      <c r="BM56514" s="95"/>
      <c r="BN56514" s="95"/>
      <c r="CA56514" s="95"/>
    </row>
    <row r="56515" spans="31:79" s="97" customFormat="1" x14ac:dyDescent="0.2">
      <c r="AE56515" s="95"/>
      <c r="AF56515" s="95"/>
      <c r="AN56515" s="95"/>
      <c r="AO56515" s="95"/>
      <c r="AP56515" s="95"/>
      <c r="AQ56515" s="95"/>
      <c r="AR56515" s="95"/>
      <c r="AS56515" s="95"/>
      <c r="AT56515" s="95"/>
      <c r="AU56515" s="95"/>
      <c r="AV56515" s="95"/>
      <c r="AW56515" s="95"/>
      <c r="AX56515" s="95"/>
      <c r="AY56515" s="95"/>
      <c r="AZ56515" s="95"/>
      <c r="BA56515" s="95"/>
      <c r="BB56515" s="95"/>
      <c r="BC56515" s="95"/>
      <c r="BD56515" s="95"/>
      <c r="BE56515" s="95"/>
      <c r="BF56515" s="95"/>
      <c r="BG56515" s="95"/>
      <c r="BH56515" s="95"/>
      <c r="BI56515" s="95"/>
      <c r="BJ56515" s="95"/>
      <c r="BK56515" s="95"/>
      <c r="BL56515" s="95"/>
      <c r="BM56515" s="95"/>
      <c r="BN56515" s="95"/>
      <c r="CA56515" s="95"/>
    </row>
    <row r="56516" spans="31:79" s="97" customFormat="1" x14ac:dyDescent="0.2">
      <c r="AE56516" s="95"/>
      <c r="AF56516" s="95"/>
      <c r="AN56516" s="95"/>
      <c r="AO56516" s="95"/>
      <c r="AP56516" s="95"/>
      <c r="AQ56516" s="95"/>
      <c r="AR56516" s="95"/>
      <c r="AS56516" s="95"/>
      <c r="AT56516" s="95"/>
      <c r="AU56516" s="95"/>
      <c r="AV56516" s="95"/>
      <c r="AW56516" s="95"/>
      <c r="AX56516" s="95"/>
      <c r="AY56516" s="95"/>
      <c r="AZ56516" s="95"/>
      <c r="BA56516" s="95"/>
      <c r="BB56516" s="95"/>
      <c r="BC56516" s="95"/>
      <c r="BD56516" s="95"/>
      <c r="BE56516" s="95"/>
      <c r="BF56516" s="95"/>
      <c r="BG56516" s="95"/>
      <c r="BH56516" s="95"/>
      <c r="BI56516" s="95"/>
      <c r="BJ56516" s="95"/>
      <c r="BK56516" s="95"/>
      <c r="BL56516" s="95"/>
      <c r="BM56516" s="95"/>
      <c r="BN56516" s="95"/>
      <c r="CA56516" s="95"/>
    </row>
    <row r="56517" spans="31:79" s="97" customFormat="1" x14ac:dyDescent="0.2">
      <c r="AE56517" s="95"/>
      <c r="AF56517" s="95"/>
      <c r="AN56517" s="95"/>
      <c r="AO56517" s="95"/>
      <c r="AP56517" s="95"/>
      <c r="AQ56517" s="95"/>
      <c r="AR56517" s="95"/>
      <c r="AS56517" s="95"/>
      <c r="AT56517" s="95"/>
      <c r="AU56517" s="95"/>
      <c r="AV56517" s="95"/>
      <c r="AW56517" s="95"/>
      <c r="AX56517" s="95"/>
      <c r="AY56517" s="95"/>
      <c r="AZ56517" s="95"/>
      <c r="BA56517" s="95"/>
      <c r="BB56517" s="95"/>
      <c r="BC56517" s="95"/>
      <c r="BD56517" s="95"/>
      <c r="BE56517" s="95"/>
      <c r="BF56517" s="95"/>
      <c r="BG56517" s="95"/>
      <c r="BH56517" s="95"/>
      <c r="BI56517" s="95"/>
      <c r="BJ56517" s="95"/>
      <c r="BK56517" s="95"/>
      <c r="BL56517" s="95"/>
      <c r="BM56517" s="95"/>
      <c r="BN56517" s="95"/>
      <c r="CA56517" s="95"/>
    </row>
    <row r="56518" spans="31:79" s="97" customFormat="1" x14ac:dyDescent="0.2">
      <c r="AE56518" s="95"/>
      <c r="AF56518" s="95"/>
      <c r="AN56518" s="95"/>
      <c r="AO56518" s="95"/>
      <c r="AP56518" s="95"/>
      <c r="AQ56518" s="95"/>
      <c r="AR56518" s="95"/>
      <c r="AS56518" s="95"/>
      <c r="AT56518" s="95"/>
      <c r="AU56518" s="95"/>
      <c r="AV56518" s="95"/>
      <c r="AW56518" s="95"/>
      <c r="AX56518" s="95"/>
      <c r="AY56518" s="95"/>
      <c r="AZ56518" s="95"/>
      <c r="BA56518" s="95"/>
      <c r="BB56518" s="95"/>
      <c r="BC56518" s="95"/>
      <c r="BD56518" s="95"/>
      <c r="BE56518" s="95"/>
      <c r="BF56518" s="95"/>
      <c r="BG56518" s="95"/>
      <c r="BH56518" s="95"/>
      <c r="BI56518" s="95"/>
      <c r="BJ56518" s="95"/>
      <c r="BK56518" s="95"/>
      <c r="BL56518" s="95"/>
      <c r="BM56518" s="95"/>
      <c r="BN56518" s="95"/>
      <c r="CA56518" s="95"/>
    </row>
    <row r="56519" spans="31:79" s="97" customFormat="1" x14ac:dyDescent="0.2">
      <c r="AE56519" s="95"/>
      <c r="AF56519" s="95"/>
      <c r="AN56519" s="95"/>
      <c r="AO56519" s="95"/>
      <c r="AP56519" s="95"/>
      <c r="AQ56519" s="95"/>
      <c r="AR56519" s="95"/>
      <c r="AS56519" s="95"/>
      <c r="AT56519" s="95"/>
      <c r="AU56519" s="95"/>
      <c r="AV56519" s="95"/>
      <c r="AW56519" s="95"/>
      <c r="AX56519" s="95"/>
      <c r="AY56519" s="95"/>
      <c r="AZ56519" s="95"/>
      <c r="BA56519" s="95"/>
      <c r="BB56519" s="95"/>
      <c r="BC56519" s="95"/>
      <c r="BD56519" s="95"/>
      <c r="BE56519" s="95"/>
      <c r="BF56519" s="95"/>
      <c r="BG56519" s="95"/>
      <c r="BH56519" s="95"/>
      <c r="BI56519" s="95"/>
      <c r="BJ56519" s="95"/>
      <c r="BK56519" s="95"/>
      <c r="BL56519" s="95"/>
      <c r="BM56519" s="95"/>
      <c r="BN56519" s="95"/>
      <c r="CA56519" s="95"/>
    </row>
    <row r="56520" spans="31:79" s="97" customFormat="1" x14ac:dyDescent="0.2">
      <c r="AE56520" s="95"/>
      <c r="AF56520" s="95"/>
      <c r="AN56520" s="95"/>
      <c r="AO56520" s="95"/>
      <c r="AP56520" s="95"/>
      <c r="AQ56520" s="95"/>
      <c r="AR56520" s="95"/>
      <c r="AS56520" s="95"/>
      <c r="AT56520" s="95"/>
      <c r="AU56520" s="95"/>
      <c r="AV56520" s="95"/>
      <c r="AW56520" s="95"/>
      <c r="AX56520" s="95"/>
      <c r="AY56520" s="95"/>
      <c r="AZ56520" s="95"/>
      <c r="BA56520" s="95"/>
      <c r="BB56520" s="95"/>
      <c r="BC56520" s="95"/>
      <c r="BD56520" s="95"/>
      <c r="BE56520" s="95"/>
      <c r="BF56520" s="95"/>
      <c r="BG56520" s="95"/>
      <c r="BH56520" s="95"/>
      <c r="BI56520" s="95"/>
      <c r="BJ56520" s="95"/>
      <c r="BK56520" s="95"/>
      <c r="BL56520" s="95"/>
      <c r="BM56520" s="95"/>
      <c r="BN56520" s="95"/>
      <c r="CA56520" s="95"/>
    </row>
    <row r="56521" spans="31:79" s="97" customFormat="1" x14ac:dyDescent="0.2">
      <c r="AE56521" s="95"/>
      <c r="AF56521" s="95"/>
      <c r="AN56521" s="95"/>
      <c r="AO56521" s="95"/>
      <c r="AP56521" s="95"/>
      <c r="AQ56521" s="95"/>
      <c r="AR56521" s="95"/>
      <c r="AS56521" s="95"/>
      <c r="AT56521" s="95"/>
      <c r="AU56521" s="95"/>
      <c r="AV56521" s="95"/>
      <c r="AW56521" s="95"/>
      <c r="AX56521" s="95"/>
      <c r="AY56521" s="95"/>
      <c r="AZ56521" s="95"/>
      <c r="BA56521" s="95"/>
      <c r="BB56521" s="95"/>
      <c r="BC56521" s="95"/>
      <c r="BD56521" s="95"/>
      <c r="BE56521" s="95"/>
      <c r="BF56521" s="95"/>
      <c r="BG56521" s="95"/>
      <c r="BH56521" s="95"/>
      <c r="BI56521" s="95"/>
      <c r="BJ56521" s="95"/>
      <c r="BK56521" s="95"/>
      <c r="BL56521" s="95"/>
      <c r="BM56521" s="95"/>
      <c r="BN56521" s="95"/>
      <c r="CA56521" s="95"/>
    </row>
    <row r="56522" spans="31:79" s="97" customFormat="1" x14ac:dyDescent="0.2">
      <c r="AE56522" s="95"/>
      <c r="AF56522" s="95"/>
      <c r="AN56522" s="95"/>
      <c r="AO56522" s="95"/>
      <c r="AP56522" s="95"/>
      <c r="AQ56522" s="95"/>
      <c r="AR56522" s="95"/>
      <c r="AS56522" s="95"/>
      <c r="AT56522" s="95"/>
      <c r="AU56522" s="95"/>
      <c r="AV56522" s="95"/>
      <c r="AW56522" s="95"/>
      <c r="AX56522" s="95"/>
      <c r="AY56522" s="95"/>
      <c r="AZ56522" s="95"/>
      <c r="BA56522" s="95"/>
      <c r="BB56522" s="95"/>
      <c r="BC56522" s="95"/>
      <c r="BD56522" s="95"/>
      <c r="BE56522" s="95"/>
      <c r="BF56522" s="95"/>
      <c r="BG56522" s="95"/>
      <c r="BH56522" s="95"/>
      <c r="BI56522" s="95"/>
      <c r="BJ56522" s="95"/>
      <c r="BK56522" s="95"/>
      <c r="BL56522" s="95"/>
      <c r="BM56522" s="95"/>
      <c r="BN56522" s="95"/>
      <c r="CA56522" s="95"/>
    </row>
    <row r="56523" spans="31:79" s="97" customFormat="1" x14ac:dyDescent="0.2">
      <c r="AE56523" s="95"/>
      <c r="AF56523" s="95"/>
      <c r="AN56523" s="95"/>
      <c r="AO56523" s="95"/>
      <c r="AP56523" s="95"/>
      <c r="AQ56523" s="95"/>
      <c r="AR56523" s="95"/>
      <c r="AS56523" s="95"/>
      <c r="AT56523" s="95"/>
      <c r="AU56523" s="95"/>
      <c r="AV56523" s="95"/>
      <c r="AW56523" s="95"/>
      <c r="AX56523" s="95"/>
      <c r="AY56523" s="95"/>
      <c r="AZ56523" s="95"/>
      <c r="BA56523" s="95"/>
      <c r="BB56523" s="95"/>
      <c r="BC56523" s="95"/>
      <c r="BD56523" s="95"/>
      <c r="BE56523" s="95"/>
      <c r="BF56523" s="95"/>
      <c r="BG56523" s="95"/>
      <c r="BH56523" s="95"/>
      <c r="BI56523" s="95"/>
      <c r="BJ56523" s="95"/>
      <c r="BK56523" s="95"/>
      <c r="BL56523" s="95"/>
      <c r="BM56523" s="95"/>
      <c r="BN56523" s="95"/>
      <c r="CA56523" s="95"/>
    </row>
    <row r="56524" spans="31:79" s="97" customFormat="1" x14ac:dyDescent="0.2">
      <c r="AE56524" s="95"/>
      <c r="AF56524" s="95"/>
      <c r="AN56524" s="95"/>
      <c r="AO56524" s="95"/>
      <c r="AP56524" s="95"/>
      <c r="AQ56524" s="95"/>
      <c r="AR56524" s="95"/>
      <c r="AS56524" s="95"/>
      <c r="AT56524" s="95"/>
      <c r="AU56524" s="95"/>
      <c r="AV56524" s="95"/>
      <c r="AW56524" s="95"/>
      <c r="AX56524" s="95"/>
      <c r="AY56524" s="95"/>
      <c r="AZ56524" s="95"/>
      <c r="BA56524" s="95"/>
      <c r="BB56524" s="95"/>
      <c r="BC56524" s="95"/>
      <c r="BD56524" s="95"/>
      <c r="BE56524" s="95"/>
      <c r="BF56524" s="95"/>
      <c r="BG56524" s="95"/>
      <c r="BH56524" s="95"/>
      <c r="BI56524" s="95"/>
      <c r="BJ56524" s="95"/>
      <c r="BK56524" s="95"/>
      <c r="BL56524" s="95"/>
      <c r="BM56524" s="95"/>
      <c r="BN56524" s="95"/>
      <c r="CA56524" s="95"/>
    </row>
    <row r="56525" spans="31:79" s="97" customFormat="1" x14ac:dyDescent="0.2">
      <c r="AE56525" s="95"/>
      <c r="AF56525" s="95"/>
      <c r="AN56525" s="95"/>
      <c r="AO56525" s="95"/>
      <c r="AP56525" s="95"/>
      <c r="AQ56525" s="95"/>
      <c r="AR56525" s="95"/>
      <c r="AS56525" s="95"/>
      <c r="AT56525" s="95"/>
      <c r="AU56525" s="95"/>
      <c r="AV56525" s="95"/>
      <c r="AW56525" s="95"/>
      <c r="AX56525" s="95"/>
      <c r="AY56525" s="95"/>
      <c r="AZ56525" s="95"/>
      <c r="BA56525" s="95"/>
      <c r="BB56525" s="95"/>
      <c r="BC56525" s="95"/>
      <c r="BD56525" s="95"/>
      <c r="BE56525" s="95"/>
      <c r="BF56525" s="95"/>
      <c r="BG56525" s="95"/>
      <c r="BH56525" s="95"/>
      <c r="BI56525" s="95"/>
      <c r="BJ56525" s="95"/>
      <c r="BK56525" s="95"/>
      <c r="BL56525" s="95"/>
      <c r="BM56525" s="95"/>
      <c r="BN56525" s="95"/>
      <c r="CA56525" s="95"/>
    </row>
    <row r="56526" spans="31:79" s="97" customFormat="1" x14ac:dyDescent="0.2">
      <c r="AE56526" s="95"/>
      <c r="AF56526" s="95"/>
      <c r="AN56526" s="95"/>
      <c r="AO56526" s="95"/>
      <c r="AP56526" s="95"/>
      <c r="AQ56526" s="95"/>
      <c r="AR56526" s="95"/>
      <c r="AS56526" s="95"/>
      <c r="AT56526" s="95"/>
      <c r="AU56526" s="95"/>
      <c r="AV56526" s="95"/>
      <c r="AW56526" s="95"/>
      <c r="AX56526" s="95"/>
      <c r="AY56526" s="95"/>
      <c r="AZ56526" s="95"/>
      <c r="BA56526" s="95"/>
      <c r="BB56526" s="95"/>
      <c r="BC56526" s="95"/>
      <c r="BD56526" s="95"/>
      <c r="BE56526" s="95"/>
      <c r="BF56526" s="95"/>
      <c r="BG56526" s="95"/>
      <c r="BH56526" s="95"/>
      <c r="BI56526" s="95"/>
      <c r="BJ56526" s="95"/>
      <c r="BK56526" s="95"/>
      <c r="BL56526" s="95"/>
      <c r="BM56526" s="95"/>
      <c r="BN56526" s="95"/>
      <c r="CA56526" s="95"/>
    </row>
    <row r="56527" spans="31:79" s="97" customFormat="1" x14ac:dyDescent="0.2">
      <c r="AE56527" s="95"/>
      <c r="AF56527" s="95"/>
      <c r="AN56527" s="95"/>
      <c r="AO56527" s="95"/>
      <c r="AP56527" s="95"/>
      <c r="AQ56527" s="95"/>
      <c r="AR56527" s="95"/>
      <c r="AS56527" s="95"/>
      <c r="AT56527" s="95"/>
      <c r="AU56527" s="95"/>
      <c r="AV56527" s="95"/>
      <c r="AW56527" s="95"/>
      <c r="AX56527" s="95"/>
      <c r="AY56527" s="95"/>
      <c r="AZ56527" s="95"/>
      <c r="BA56527" s="95"/>
      <c r="BB56527" s="95"/>
      <c r="BC56527" s="95"/>
      <c r="BD56527" s="95"/>
      <c r="BE56527" s="95"/>
      <c r="BF56527" s="95"/>
      <c r="BG56527" s="95"/>
      <c r="BH56527" s="95"/>
      <c r="BI56527" s="95"/>
      <c r="BJ56527" s="95"/>
      <c r="BK56527" s="95"/>
      <c r="BL56527" s="95"/>
      <c r="BM56527" s="95"/>
      <c r="BN56527" s="95"/>
      <c r="CA56527" s="95"/>
    </row>
    <row r="56528" spans="31:79" s="97" customFormat="1" x14ac:dyDescent="0.2">
      <c r="AE56528" s="95"/>
      <c r="AF56528" s="95"/>
      <c r="AN56528" s="95"/>
      <c r="AO56528" s="95"/>
      <c r="AP56528" s="95"/>
      <c r="AQ56528" s="95"/>
      <c r="AR56528" s="95"/>
      <c r="AS56528" s="95"/>
      <c r="AT56528" s="95"/>
      <c r="AU56528" s="95"/>
      <c r="AV56528" s="95"/>
      <c r="AW56528" s="95"/>
      <c r="AX56528" s="95"/>
      <c r="AY56528" s="95"/>
      <c r="AZ56528" s="95"/>
      <c r="BA56528" s="95"/>
      <c r="BB56528" s="95"/>
      <c r="BC56528" s="95"/>
      <c r="BD56528" s="95"/>
      <c r="BE56528" s="95"/>
      <c r="BF56528" s="95"/>
      <c r="BG56528" s="95"/>
      <c r="BH56528" s="95"/>
      <c r="BI56528" s="95"/>
      <c r="BJ56528" s="95"/>
      <c r="BK56528" s="95"/>
      <c r="BL56528" s="95"/>
      <c r="BM56528" s="95"/>
      <c r="BN56528" s="95"/>
      <c r="CA56528" s="95"/>
    </row>
    <row r="56529" spans="31:79" s="97" customFormat="1" x14ac:dyDescent="0.2">
      <c r="AE56529" s="95"/>
      <c r="AF56529" s="95"/>
      <c r="AN56529" s="95"/>
      <c r="AO56529" s="95"/>
      <c r="AP56529" s="95"/>
      <c r="AQ56529" s="95"/>
      <c r="AR56529" s="95"/>
      <c r="AS56529" s="95"/>
      <c r="AT56529" s="95"/>
      <c r="AU56529" s="95"/>
      <c r="AV56529" s="95"/>
      <c r="AW56529" s="95"/>
      <c r="AX56529" s="95"/>
      <c r="AY56529" s="95"/>
      <c r="AZ56529" s="95"/>
      <c r="BA56529" s="95"/>
      <c r="BB56529" s="95"/>
      <c r="BC56529" s="95"/>
      <c r="BD56529" s="95"/>
      <c r="BE56529" s="95"/>
      <c r="BF56529" s="95"/>
      <c r="BG56529" s="95"/>
      <c r="BH56529" s="95"/>
      <c r="BI56529" s="95"/>
      <c r="BJ56529" s="95"/>
      <c r="BK56529" s="95"/>
      <c r="BL56529" s="95"/>
      <c r="BM56529" s="95"/>
      <c r="BN56529" s="95"/>
      <c r="CA56529" s="95"/>
    </row>
    <row r="56530" spans="31:79" s="97" customFormat="1" x14ac:dyDescent="0.2">
      <c r="AE56530" s="95"/>
      <c r="AF56530" s="95"/>
      <c r="AN56530" s="95"/>
      <c r="AO56530" s="95"/>
      <c r="AP56530" s="95"/>
      <c r="AQ56530" s="95"/>
      <c r="AR56530" s="95"/>
      <c r="AS56530" s="95"/>
      <c r="AT56530" s="95"/>
      <c r="AU56530" s="95"/>
      <c r="AV56530" s="95"/>
      <c r="AW56530" s="95"/>
      <c r="AX56530" s="95"/>
      <c r="AY56530" s="95"/>
      <c r="AZ56530" s="95"/>
      <c r="BA56530" s="95"/>
      <c r="BB56530" s="95"/>
      <c r="BC56530" s="95"/>
      <c r="BD56530" s="95"/>
      <c r="BE56530" s="95"/>
      <c r="BF56530" s="95"/>
      <c r="BG56530" s="95"/>
      <c r="BH56530" s="95"/>
      <c r="BI56530" s="95"/>
      <c r="BJ56530" s="95"/>
      <c r="BK56530" s="95"/>
      <c r="BL56530" s="95"/>
      <c r="BM56530" s="95"/>
      <c r="BN56530" s="95"/>
      <c r="CA56530" s="95"/>
    </row>
    <row r="56531" spans="31:79" s="97" customFormat="1" x14ac:dyDescent="0.2">
      <c r="AE56531" s="95"/>
      <c r="AF56531" s="95"/>
      <c r="AN56531" s="95"/>
      <c r="AO56531" s="95"/>
      <c r="AP56531" s="95"/>
      <c r="AQ56531" s="95"/>
      <c r="AR56531" s="95"/>
      <c r="AS56531" s="95"/>
      <c r="AT56531" s="95"/>
      <c r="AU56531" s="95"/>
      <c r="AV56531" s="95"/>
      <c r="AW56531" s="95"/>
      <c r="AX56531" s="95"/>
      <c r="AY56531" s="95"/>
      <c r="AZ56531" s="95"/>
      <c r="BA56531" s="95"/>
      <c r="BB56531" s="95"/>
      <c r="BC56531" s="95"/>
      <c r="BD56531" s="95"/>
      <c r="BE56531" s="95"/>
      <c r="BF56531" s="95"/>
      <c r="BG56531" s="95"/>
      <c r="BH56531" s="95"/>
      <c r="BI56531" s="95"/>
      <c r="BJ56531" s="95"/>
      <c r="BK56531" s="95"/>
      <c r="BL56531" s="95"/>
      <c r="BM56531" s="95"/>
      <c r="BN56531" s="95"/>
      <c r="CA56531" s="95"/>
    </row>
    <row r="56532" spans="31:79" s="97" customFormat="1" x14ac:dyDescent="0.2">
      <c r="AE56532" s="95"/>
      <c r="AF56532" s="95"/>
      <c r="AN56532" s="95"/>
      <c r="AO56532" s="95"/>
      <c r="AP56532" s="95"/>
      <c r="AQ56532" s="95"/>
      <c r="AR56532" s="95"/>
      <c r="AS56532" s="95"/>
      <c r="AT56532" s="95"/>
      <c r="AU56532" s="95"/>
      <c r="AV56532" s="95"/>
      <c r="AW56532" s="95"/>
      <c r="AX56532" s="95"/>
      <c r="AY56532" s="95"/>
      <c r="AZ56532" s="95"/>
      <c r="BA56532" s="95"/>
      <c r="BB56532" s="95"/>
      <c r="BC56532" s="95"/>
      <c r="BD56532" s="95"/>
      <c r="BE56532" s="95"/>
      <c r="BF56532" s="95"/>
      <c r="BG56532" s="95"/>
      <c r="BH56532" s="95"/>
      <c r="BI56532" s="95"/>
      <c r="BJ56532" s="95"/>
      <c r="BK56532" s="95"/>
      <c r="BL56532" s="95"/>
      <c r="BM56532" s="95"/>
      <c r="BN56532" s="95"/>
      <c r="CA56532" s="95"/>
    </row>
    <row r="56533" spans="31:79" s="97" customFormat="1" x14ac:dyDescent="0.2">
      <c r="AE56533" s="95"/>
      <c r="AF56533" s="95"/>
      <c r="AN56533" s="95"/>
      <c r="AO56533" s="95"/>
      <c r="AP56533" s="95"/>
      <c r="AQ56533" s="95"/>
      <c r="AR56533" s="95"/>
      <c r="AS56533" s="95"/>
      <c r="AT56533" s="95"/>
      <c r="AU56533" s="95"/>
      <c r="AV56533" s="95"/>
      <c r="AW56533" s="95"/>
      <c r="AX56533" s="95"/>
      <c r="AY56533" s="95"/>
      <c r="AZ56533" s="95"/>
      <c r="BA56533" s="95"/>
      <c r="BB56533" s="95"/>
      <c r="BC56533" s="95"/>
      <c r="BD56533" s="95"/>
      <c r="BE56533" s="95"/>
      <c r="BF56533" s="95"/>
      <c r="BG56533" s="95"/>
      <c r="BH56533" s="95"/>
      <c r="BI56533" s="95"/>
      <c r="BJ56533" s="95"/>
      <c r="BK56533" s="95"/>
      <c r="BL56533" s="95"/>
      <c r="BM56533" s="95"/>
      <c r="BN56533" s="95"/>
      <c r="CA56533" s="95"/>
    </row>
    <row r="56534" spans="31:79" s="97" customFormat="1" x14ac:dyDescent="0.2">
      <c r="AE56534" s="95"/>
      <c r="AF56534" s="95"/>
      <c r="AN56534" s="95"/>
      <c r="AO56534" s="95"/>
      <c r="AP56534" s="95"/>
      <c r="AQ56534" s="95"/>
      <c r="AR56534" s="95"/>
      <c r="AS56534" s="95"/>
      <c r="AT56534" s="95"/>
      <c r="AU56534" s="95"/>
      <c r="AV56534" s="95"/>
      <c r="AW56534" s="95"/>
      <c r="AX56534" s="95"/>
      <c r="AY56534" s="95"/>
      <c r="AZ56534" s="95"/>
      <c r="BA56534" s="95"/>
      <c r="BB56534" s="95"/>
      <c r="BC56534" s="95"/>
      <c r="BD56534" s="95"/>
      <c r="BE56534" s="95"/>
      <c r="BF56534" s="95"/>
      <c r="BG56534" s="95"/>
      <c r="BH56534" s="95"/>
      <c r="BI56534" s="95"/>
      <c r="BJ56534" s="95"/>
      <c r="BK56534" s="95"/>
      <c r="BL56534" s="95"/>
      <c r="BM56534" s="95"/>
      <c r="BN56534" s="95"/>
      <c r="CA56534" s="95"/>
    </row>
    <row r="56535" spans="31:79" s="97" customFormat="1" x14ac:dyDescent="0.2">
      <c r="AE56535" s="95"/>
      <c r="AF56535" s="95"/>
      <c r="AN56535" s="95"/>
      <c r="AO56535" s="95"/>
      <c r="AP56535" s="95"/>
      <c r="AQ56535" s="95"/>
      <c r="AR56535" s="95"/>
      <c r="AS56535" s="95"/>
      <c r="AT56535" s="95"/>
      <c r="AU56535" s="95"/>
      <c r="AV56535" s="95"/>
      <c r="AW56535" s="95"/>
      <c r="AX56535" s="95"/>
      <c r="AY56535" s="95"/>
      <c r="AZ56535" s="95"/>
      <c r="BA56535" s="95"/>
      <c r="BB56535" s="95"/>
      <c r="BC56535" s="95"/>
      <c r="BD56535" s="95"/>
      <c r="BE56535" s="95"/>
      <c r="BF56535" s="95"/>
      <c r="BG56535" s="95"/>
      <c r="BH56535" s="95"/>
      <c r="BI56535" s="95"/>
      <c r="BJ56535" s="95"/>
      <c r="BK56535" s="95"/>
      <c r="BL56535" s="95"/>
      <c r="BM56535" s="95"/>
      <c r="BN56535" s="95"/>
      <c r="CA56535" s="95"/>
    </row>
    <row r="56536" spans="31:79" s="97" customFormat="1" x14ac:dyDescent="0.2">
      <c r="AE56536" s="95"/>
      <c r="AF56536" s="95"/>
      <c r="AN56536" s="95"/>
      <c r="AO56536" s="95"/>
      <c r="AP56536" s="95"/>
      <c r="AQ56536" s="95"/>
      <c r="AR56536" s="95"/>
      <c r="AS56536" s="95"/>
      <c r="AT56536" s="95"/>
      <c r="AU56536" s="95"/>
      <c r="AV56536" s="95"/>
      <c r="AW56536" s="95"/>
      <c r="AX56536" s="95"/>
      <c r="AY56536" s="95"/>
      <c r="AZ56536" s="95"/>
      <c r="BA56536" s="95"/>
      <c r="BB56536" s="95"/>
      <c r="BC56536" s="95"/>
      <c r="BD56536" s="95"/>
      <c r="BE56536" s="95"/>
      <c r="BF56536" s="95"/>
      <c r="BG56536" s="95"/>
      <c r="BH56536" s="95"/>
      <c r="BI56536" s="95"/>
      <c r="BJ56536" s="95"/>
      <c r="BK56536" s="95"/>
      <c r="BL56536" s="95"/>
      <c r="BM56536" s="95"/>
      <c r="BN56536" s="95"/>
      <c r="CA56536" s="95"/>
    </row>
    <row r="56537" spans="31:79" s="97" customFormat="1" x14ac:dyDescent="0.2">
      <c r="AE56537" s="95"/>
      <c r="AF56537" s="95"/>
      <c r="AN56537" s="95"/>
      <c r="AO56537" s="95"/>
      <c r="AP56537" s="95"/>
      <c r="AQ56537" s="95"/>
      <c r="AR56537" s="95"/>
      <c r="AS56537" s="95"/>
      <c r="AT56537" s="95"/>
      <c r="AU56537" s="95"/>
      <c r="AV56537" s="95"/>
      <c r="AW56537" s="95"/>
      <c r="AX56537" s="95"/>
      <c r="AY56537" s="95"/>
      <c r="AZ56537" s="95"/>
      <c r="BA56537" s="95"/>
      <c r="BB56537" s="95"/>
      <c r="BC56537" s="95"/>
      <c r="BD56537" s="95"/>
      <c r="BE56537" s="95"/>
      <c r="BF56537" s="95"/>
      <c r="BG56537" s="95"/>
      <c r="BH56537" s="95"/>
      <c r="BI56537" s="95"/>
      <c r="BJ56537" s="95"/>
      <c r="BK56537" s="95"/>
      <c r="BL56537" s="95"/>
      <c r="BM56537" s="95"/>
      <c r="BN56537" s="95"/>
      <c r="CA56537" s="95"/>
    </row>
    <row r="56538" spans="31:79" s="97" customFormat="1" x14ac:dyDescent="0.2">
      <c r="AE56538" s="95"/>
      <c r="AF56538" s="95"/>
      <c r="AN56538" s="95"/>
      <c r="AO56538" s="95"/>
      <c r="AP56538" s="95"/>
      <c r="AQ56538" s="95"/>
      <c r="AR56538" s="95"/>
      <c r="AS56538" s="95"/>
      <c r="AT56538" s="95"/>
      <c r="AU56538" s="95"/>
      <c r="AV56538" s="95"/>
      <c r="AW56538" s="95"/>
      <c r="AX56538" s="95"/>
      <c r="AY56538" s="95"/>
      <c r="AZ56538" s="95"/>
      <c r="BA56538" s="95"/>
      <c r="BB56538" s="95"/>
      <c r="BC56538" s="95"/>
      <c r="BD56538" s="95"/>
      <c r="BE56538" s="95"/>
      <c r="BF56538" s="95"/>
      <c r="BG56538" s="95"/>
      <c r="BH56538" s="95"/>
      <c r="BI56538" s="95"/>
      <c r="BJ56538" s="95"/>
      <c r="BK56538" s="95"/>
      <c r="BL56538" s="95"/>
      <c r="BM56538" s="95"/>
      <c r="BN56538" s="95"/>
      <c r="CA56538" s="95"/>
    </row>
    <row r="56539" spans="31:79" s="97" customFormat="1" x14ac:dyDescent="0.2">
      <c r="AE56539" s="95"/>
      <c r="AF56539" s="95"/>
      <c r="AN56539" s="95"/>
      <c r="AO56539" s="95"/>
      <c r="AP56539" s="95"/>
      <c r="AQ56539" s="95"/>
      <c r="AR56539" s="95"/>
      <c r="AS56539" s="95"/>
      <c r="AT56539" s="95"/>
      <c r="AU56539" s="95"/>
      <c r="AV56539" s="95"/>
      <c r="AW56539" s="95"/>
      <c r="AX56539" s="95"/>
      <c r="AY56539" s="95"/>
      <c r="AZ56539" s="95"/>
      <c r="BA56539" s="95"/>
      <c r="BB56539" s="95"/>
      <c r="BC56539" s="95"/>
      <c r="BD56539" s="95"/>
      <c r="BE56539" s="95"/>
      <c r="BF56539" s="95"/>
      <c r="BG56539" s="95"/>
      <c r="BH56539" s="95"/>
      <c r="BI56539" s="95"/>
      <c r="BJ56539" s="95"/>
      <c r="BK56539" s="95"/>
      <c r="BL56539" s="95"/>
      <c r="BM56539" s="95"/>
      <c r="BN56539" s="95"/>
      <c r="CA56539" s="95"/>
    </row>
    <row r="56540" spans="31:79" s="97" customFormat="1" x14ac:dyDescent="0.2">
      <c r="AE56540" s="95"/>
      <c r="AF56540" s="95"/>
      <c r="AN56540" s="95"/>
      <c r="AO56540" s="95"/>
      <c r="AP56540" s="95"/>
      <c r="AQ56540" s="95"/>
      <c r="AR56540" s="95"/>
      <c r="AS56540" s="95"/>
      <c r="AT56540" s="95"/>
      <c r="AU56540" s="95"/>
      <c r="AV56540" s="95"/>
      <c r="AW56540" s="95"/>
      <c r="AX56540" s="95"/>
      <c r="AY56540" s="95"/>
      <c r="AZ56540" s="95"/>
      <c r="BA56540" s="95"/>
      <c r="BB56540" s="95"/>
      <c r="BC56540" s="95"/>
      <c r="BD56540" s="95"/>
      <c r="BE56540" s="95"/>
      <c r="BF56540" s="95"/>
      <c r="BG56540" s="95"/>
      <c r="BH56540" s="95"/>
      <c r="BI56540" s="95"/>
      <c r="BJ56540" s="95"/>
      <c r="BK56540" s="95"/>
      <c r="BL56540" s="95"/>
      <c r="BM56540" s="95"/>
      <c r="BN56540" s="95"/>
      <c r="CA56540" s="95"/>
    </row>
    <row r="56541" spans="31:79" s="97" customFormat="1" x14ac:dyDescent="0.2">
      <c r="AE56541" s="95"/>
      <c r="AF56541" s="95"/>
      <c r="AN56541" s="95"/>
      <c r="AO56541" s="95"/>
      <c r="AP56541" s="95"/>
      <c r="AQ56541" s="95"/>
      <c r="AR56541" s="95"/>
      <c r="AS56541" s="95"/>
      <c r="AT56541" s="95"/>
      <c r="AU56541" s="95"/>
      <c r="AV56541" s="95"/>
      <c r="AW56541" s="95"/>
      <c r="AX56541" s="95"/>
      <c r="AY56541" s="95"/>
      <c r="AZ56541" s="95"/>
      <c r="BA56541" s="95"/>
      <c r="BB56541" s="95"/>
      <c r="BC56541" s="95"/>
      <c r="BD56541" s="95"/>
      <c r="BE56541" s="95"/>
      <c r="BF56541" s="95"/>
      <c r="BG56541" s="95"/>
      <c r="BH56541" s="95"/>
      <c r="BI56541" s="95"/>
      <c r="BJ56541" s="95"/>
      <c r="BK56541" s="95"/>
      <c r="BL56541" s="95"/>
      <c r="BM56541" s="95"/>
      <c r="BN56541" s="95"/>
      <c r="CA56541" s="95"/>
    </row>
    <row r="56542" spans="31:79" s="97" customFormat="1" x14ac:dyDescent="0.2">
      <c r="AE56542" s="95"/>
      <c r="AF56542" s="95"/>
      <c r="AN56542" s="95"/>
      <c r="AO56542" s="95"/>
      <c r="AP56542" s="95"/>
      <c r="AQ56542" s="95"/>
      <c r="AR56542" s="95"/>
      <c r="AS56542" s="95"/>
      <c r="AT56542" s="95"/>
      <c r="AU56542" s="95"/>
      <c r="AV56542" s="95"/>
      <c r="AW56542" s="95"/>
      <c r="AX56542" s="95"/>
      <c r="AY56542" s="95"/>
      <c r="AZ56542" s="95"/>
      <c r="BA56542" s="95"/>
      <c r="BB56542" s="95"/>
      <c r="BC56542" s="95"/>
      <c r="BD56542" s="95"/>
      <c r="BE56542" s="95"/>
      <c r="BF56542" s="95"/>
      <c r="BG56542" s="95"/>
      <c r="BH56542" s="95"/>
      <c r="BI56542" s="95"/>
      <c r="BJ56542" s="95"/>
      <c r="BK56542" s="95"/>
      <c r="BL56542" s="95"/>
      <c r="BM56542" s="95"/>
      <c r="BN56542" s="95"/>
      <c r="CA56542" s="95"/>
    </row>
    <row r="56543" spans="31:79" s="97" customFormat="1" x14ac:dyDescent="0.2">
      <c r="AE56543" s="95"/>
      <c r="AF56543" s="95"/>
      <c r="AN56543" s="95"/>
      <c r="AO56543" s="95"/>
      <c r="AP56543" s="95"/>
      <c r="AQ56543" s="95"/>
      <c r="AR56543" s="95"/>
      <c r="AS56543" s="95"/>
      <c r="AT56543" s="95"/>
      <c r="AU56543" s="95"/>
      <c r="AV56543" s="95"/>
      <c r="AW56543" s="95"/>
      <c r="AX56543" s="95"/>
      <c r="AY56543" s="95"/>
      <c r="AZ56543" s="95"/>
      <c r="BA56543" s="95"/>
      <c r="BB56543" s="95"/>
      <c r="BC56543" s="95"/>
      <c r="BD56543" s="95"/>
      <c r="BE56543" s="95"/>
      <c r="BF56543" s="95"/>
      <c r="BG56543" s="95"/>
      <c r="BH56543" s="95"/>
      <c r="BI56543" s="95"/>
      <c r="BJ56543" s="95"/>
      <c r="BK56543" s="95"/>
      <c r="BL56543" s="95"/>
      <c r="BM56543" s="95"/>
      <c r="BN56543" s="95"/>
      <c r="CA56543" s="95"/>
    </row>
    <row r="56544" spans="31:79" s="97" customFormat="1" x14ac:dyDescent="0.2">
      <c r="AE56544" s="95"/>
      <c r="AF56544" s="95"/>
      <c r="AN56544" s="95"/>
      <c r="AO56544" s="95"/>
      <c r="AP56544" s="95"/>
      <c r="AQ56544" s="95"/>
      <c r="AR56544" s="95"/>
      <c r="AS56544" s="95"/>
      <c r="AT56544" s="95"/>
      <c r="AU56544" s="95"/>
      <c r="AV56544" s="95"/>
      <c r="AW56544" s="95"/>
      <c r="AX56544" s="95"/>
      <c r="AY56544" s="95"/>
      <c r="AZ56544" s="95"/>
      <c r="BA56544" s="95"/>
      <c r="BB56544" s="95"/>
      <c r="BC56544" s="95"/>
      <c r="BD56544" s="95"/>
      <c r="BE56544" s="95"/>
      <c r="BF56544" s="95"/>
      <c r="BG56544" s="95"/>
      <c r="BH56544" s="95"/>
      <c r="BI56544" s="95"/>
      <c r="BJ56544" s="95"/>
      <c r="BK56544" s="95"/>
      <c r="BL56544" s="95"/>
      <c r="BM56544" s="95"/>
      <c r="BN56544" s="95"/>
      <c r="CA56544" s="95"/>
    </row>
    <row r="56545" spans="31:79" s="97" customFormat="1" x14ac:dyDescent="0.2">
      <c r="AE56545" s="95"/>
      <c r="AF56545" s="95"/>
      <c r="AN56545" s="95"/>
      <c r="AO56545" s="95"/>
      <c r="AP56545" s="95"/>
      <c r="AQ56545" s="95"/>
      <c r="AR56545" s="95"/>
      <c r="AS56545" s="95"/>
      <c r="AT56545" s="95"/>
      <c r="AU56545" s="95"/>
      <c r="AV56545" s="95"/>
      <c r="AW56545" s="95"/>
      <c r="AX56545" s="95"/>
      <c r="AY56545" s="95"/>
      <c r="AZ56545" s="95"/>
      <c r="BA56545" s="95"/>
      <c r="BB56545" s="95"/>
      <c r="BC56545" s="95"/>
      <c r="BD56545" s="95"/>
      <c r="BE56545" s="95"/>
      <c r="BF56545" s="95"/>
      <c r="BG56545" s="95"/>
      <c r="BH56545" s="95"/>
      <c r="BI56545" s="95"/>
      <c r="BJ56545" s="95"/>
      <c r="BK56545" s="95"/>
      <c r="BL56545" s="95"/>
      <c r="BM56545" s="95"/>
      <c r="BN56545" s="95"/>
      <c r="CA56545" s="95"/>
    </row>
    <row r="56546" spans="31:79" s="97" customFormat="1" x14ac:dyDescent="0.2">
      <c r="AE56546" s="95"/>
      <c r="AF56546" s="95"/>
      <c r="AN56546" s="95"/>
      <c r="AO56546" s="95"/>
      <c r="AP56546" s="95"/>
      <c r="AQ56546" s="95"/>
      <c r="AR56546" s="95"/>
      <c r="AS56546" s="95"/>
      <c r="AT56546" s="95"/>
      <c r="AU56546" s="95"/>
      <c r="AV56546" s="95"/>
      <c r="AW56546" s="95"/>
      <c r="AX56546" s="95"/>
      <c r="AY56546" s="95"/>
      <c r="AZ56546" s="95"/>
      <c r="BA56546" s="95"/>
      <c r="BB56546" s="95"/>
      <c r="BC56546" s="95"/>
      <c r="BD56546" s="95"/>
      <c r="BE56546" s="95"/>
      <c r="BF56546" s="95"/>
      <c r="BG56546" s="95"/>
      <c r="BH56546" s="95"/>
      <c r="BI56546" s="95"/>
      <c r="BJ56546" s="95"/>
      <c r="BK56546" s="95"/>
      <c r="BL56546" s="95"/>
      <c r="BM56546" s="95"/>
      <c r="BN56546" s="95"/>
      <c r="CA56546" s="95"/>
    </row>
    <row r="56547" spans="31:79" s="97" customFormat="1" x14ac:dyDescent="0.2">
      <c r="AE56547" s="95"/>
      <c r="AF56547" s="95"/>
      <c r="AN56547" s="95"/>
      <c r="AO56547" s="95"/>
      <c r="AP56547" s="95"/>
      <c r="AQ56547" s="95"/>
      <c r="AR56547" s="95"/>
      <c r="AS56547" s="95"/>
      <c r="AT56547" s="95"/>
      <c r="AU56547" s="95"/>
      <c r="AV56547" s="95"/>
      <c r="AW56547" s="95"/>
      <c r="AX56547" s="95"/>
      <c r="AY56547" s="95"/>
      <c r="AZ56547" s="95"/>
      <c r="BA56547" s="95"/>
      <c r="BB56547" s="95"/>
      <c r="BC56547" s="95"/>
      <c r="BD56547" s="95"/>
      <c r="BE56547" s="95"/>
      <c r="BF56547" s="95"/>
      <c r="BG56547" s="95"/>
      <c r="BH56547" s="95"/>
      <c r="BI56547" s="95"/>
      <c r="BJ56547" s="95"/>
      <c r="BK56547" s="95"/>
      <c r="BL56547" s="95"/>
      <c r="BM56547" s="95"/>
      <c r="BN56547" s="95"/>
      <c r="CA56547" s="95"/>
    </row>
    <row r="56548" spans="31:79" s="97" customFormat="1" x14ac:dyDescent="0.2">
      <c r="AE56548" s="95"/>
      <c r="AF56548" s="95"/>
      <c r="AN56548" s="95"/>
      <c r="AO56548" s="95"/>
      <c r="AP56548" s="95"/>
      <c r="AQ56548" s="95"/>
      <c r="AR56548" s="95"/>
      <c r="AS56548" s="95"/>
      <c r="AT56548" s="95"/>
      <c r="AU56548" s="95"/>
      <c r="AV56548" s="95"/>
      <c r="AW56548" s="95"/>
      <c r="AX56548" s="95"/>
      <c r="AY56548" s="95"/>
      <c r="AZ56548" s="95"/>
      <c r="BA56548" s="95"/>
      <c r="BB56548" s="95"/>
      <c r="BC56548" s="95"/>
      <c r="BD56548" s="95"/>
      <c r="BE56548" s="95"/>
      <c r="BF56548" s="95"/>
      <c r="BG56548" s="95"/>
      <c r="BH56548" s="95"/>
      <c r="BI56548" s="95"/>
      <c r="BJ56548" s="95"/>
      <c r="BK56548" s="95"/>
      <c r="BL56548" s="95"/>
      <c r="BM56548" s="95"/>
      <c r="BN56548" s="95"/>
      <c r="CA56548" s="95"/>
    </row>
    <row r="56549" spans="31:79" s="97" customFormat="1" x14ac:dyDescent="0.2">
      <c r="AE56549" s="95"/>
      <c r="AF56549" s="95"/>
      <c r="AN56549" s="95"/>
      <c r="AO56549" s="95"/>
      <c r="AP56549" s="95"/>
      <c r="AQ56549" s="95"/>
      <c r="AR56549" s="95"/>
      <c r="AS56549" s="95"/>
      <c r="AT56549" s="95"/>
      <c r="AU56549" s="95"/>
      <c r="AV56549" s="95"/>
      <c r="AW56549" s="95"/>
      <c r="AX56549" s="95"/>
      <c r="AY56549" s="95"/>
      <c r="AZ56549" s="95"/>
      <c r="BA56549" s="95"/>
      <c r="BB56549" s="95"/>
      <c r="BC56549" s="95"/>
      <c r="BD56549" s="95"/>
      <c r="BE56549" s="95"/>
      <c r="BF56549" s="95"/>
      <c r="BG56549" s="95"/>
      <c r="BH56549" s="95"/>
      <c r="BI56549" s="95"/>
      <c r="BJ56549" s="95"/>
      <c r="BK56549" s="95"/>
      <c r="BL56549" s="95"/>
      <c r="BM56549" s="95"/>
      <c r="BN56549" s="95"/>
      <c r="CA56549" s="95"/>
    </row>
    <row r="56550" spans="31:79" s="97" customFormat="1" x14ac:dyDescent="0.2">
      <c r="AE56550" s="95"/>
      <c r="AF56550" s="95"/>
      <c r="AN56550" s="95"/>
      <c r="AO56550" s="95"/>
      <c r="AP56550" s="95"/>
      <c r="AQ56550" s="95"/>
      <c r="AR56550" s="95"/>
      <c r="AS56550" s="95"/>
      <c r="AT56550" s="95"/>
      <c r="AU56550" s="95"/>
      <c r="AV56550" s="95"/>
      <c r="AW56550" s="95"/>
      <c r="AX56550" s="95"/>
      <c r="AY56550" s="95"/>
      <c r="AZ56550" s="95"/>
      <c r="BA56550" s="95"/>
      <c r="BB56550" s="95"/>
      <c r="BC56550" s="95"/>
      <c r="BD56550" s="95"/>
      <c r="BE56550" s="95"/>
      <c r="BF56550" s="95"/>
      <c r="BG56550" s="95"/>
      <c r="BH56550" s="95"/>
      <c r="BI56550" s="95"/>
      <c r="BJ56550" s="95"/>
      <c r="BK56550" s="95"/>
      <c r="BL56550" s="95"/>
      <c r="BM56550" s="95"/>
      <c r="BN56550" s="95"/>
      <c r="CA56550" s="95"/>
    </row>
    <row r="56551" spans="31:79" s="97" customFormat="1" x14ac:dyDescent="0.2">
      <c r="AE56551" s="95"/>
      <c r="AF56551" s="95"/>
      <c r="AN56551" s="95"/>
      <c r="AO56551" s="95"/>
      <c r="AP56551" s="95"/>
      <c r="AQ56551" s="95"/>
      <c r="AR56551" s="95"/>
      <c r="AS56551" s="95"/>
      <c r="AT56551" s="95"/>
      <c r="AU56551" s="95"/>
      <c r="AV56551" s="95"/>
      <c r="AW56551" s="95"/>
      <c r="AX56551" s="95"/>
      <c r="AY56551" s="95"/>
      <c r="AZ56551" s="95"/>
      <c r="BA56551" s="95"/>
      <c r="BB56551" s="95"/>
      <c r="BC56551" s="95"/>
      <c r="BD56551" s="95"/>
      <c r="BE56551" s="95"/>
      <c r="BF56551" s="95"/>
      <c r="BG56551" s="95"/>
      <c r="BH56551" s="95"/>
      <c r="BI56551" s="95"/>
      <c r="BJ56551" s="95"/>
      <c r="BK56551" s="95"/>
      <c r="BL56551" s="95"/>
      <c r="BM56551" s="95"/>
      <c r="BN56551" s="95"/>
      <c r="CA56551" s="95"/>
    </row>
    <row r="56552" spans="31:79" s="97" customFormat="1" x14ac:dyDescent="0.2">
      <c r="AE56552" s="95"/>
      <c r="AF56552" s="95"/>
      <c r="AN56552" s="95"/>
      <c r="AO56552" s="95"/>
      <c r="AP56552" s="95"/>
      <c r="AQ56552" s="95"/>
      <c r="AR56552" s="95"/>
      <c r="AS56552" s="95"/>
      <c r="AT56552" s="95"/>
      <c r="AU56552" s="95"/>
      <c r="AV56552" s="95"/>
      <c r="AW56552" s="95"/>
      <c r="AX56552" s="95"/>
      <c r="AY56552" s="95"/>
      <c r="AZ56552" s="95"/>
      <c r="BA56552" s="95"/>
      <c r="BB56552" s="95"/>
      <c r="BC56552" s="95"/>
      <c r="BD56552" s="95"/>
      <c r="BE56552" s="95"/>
      <c r="BF56552" s="95"/>
      <c r="BG56552" s="95"/>
      <c r="BH56552" s="95"/>
      <c r="BI56552" s="95"/>
      <c r="BJ56552" s="95"/>
      <c r="BK56552" s="95"/>
      <c r="BL56552" s="95"/>
      <c r="BM56552" s="95"/>
      <c r="BN56552" s="95"/>
      <c r="CA56552" s="95"/>
    </row>
    <row r="56553" spans="31:79" s="97" customFormat="1" x14ac:dyDescent="0.2">
      <c r="AE56553" s="95"/>
      <c r="AF56553" s="95"/>
      <c r="AN56553" s="95"/>
      <c r="AO56553" s="95"/>
      <c r="AP56553" s="95"/>
      <c r="AQ56553" s="95"/>
      <c r="AR56553" s="95"/>
      <c r="AS56553" s="95"/>
      <c r="AT56553" s="95"/>
      <c r="AU56553" s="95"/>
      <c r="AV56553" s="95"/>
      <c r="AW56553" s="95"/>
      <c r="AX56553" s="95"/>
      <c r="AY56553" s="95"/>
      <c r="AZ56553" s="95"/>
      <c r="BA56553" s="95"/>
      <c r="BB56553" s="95"/>
      <c r="BC56553" s="95"/>
      <c r="BD56553" s="95"/>
      <c r="BE56553" s="95"/>
      <c r="BF56553" s="95"/>
      <c r="BG56553" s="95"/>
      <c r="BH56553" s="95"/>
      <c r="BI56553" s="95"/>
      <c r="BJ56553" s="95"/>
      <c r="BK56553" s="95"/>
      <c r="BL56553" s="95"/>
      <c r="BM56553" s="95"/>
      <c r="BN56553" s="95"/>
      <c r="CA56553" s="95"/>
    </row>
    <row r="56554" spans="31:79" s="97" customFormat="1" x14ac:dyDescent="0.2">
      <c r="AE56554" s="95"/>
      <c r="AF56554" s="95"/>
      <c r="AN56554" s="95"/>
      <c r="AO56554" s="95"/>
      <c r="AP56554" s="95"/>
      <c r="AQ56554" s="95"/>
      <c r="AR56554" s="95"/>
      <c r="AS56554" s="95"/>
      <c r="AT56554" s="95"/>
      <c r="AU56554" s="95"/>
      <c r="AV56554" s="95"/>
      <c r="AW56554" s="95"/>
      <c r="AX56554" s="95"/>
      <c r="AY56554" s="95"/>
      <c r="AZ56554" s="95"/>
      <c r="BA56554" s="95"/>
      <c r="BB56554" s="95"/>
      <c r="BC56554" s="95"/>
      <c r="BD56554" s="95"/>
      <c r="BE56554" s="95"/>
      <c r="BF56554" s="95"/>
      <c r="BG56554" s="95"/>
      <c r="BH56554" s="95"/>
      <c r="BI56554" s="95"/>
      <c r="BJ56554" s="95"/>
      <c r="BK56554" s="95"/>
      <c r="BL56554" s="95"/>
      <c r="BM56554" s="95"/>
      <c r="BN56554" s="95"/>
      <c r="CA56554" s="95"/>
    </row>
    <row r="56555" spans="31:79" s="97" customFormat="1" x14ac:dyDescent="0.2">
      <c r="AE56555" s="95"/>
      <c r="AF56555" s="95"/>
      <c r="AN56555" s="95"/>
      <c r="AO56555" s="95"/>
      <c r="AP56555" s="95"/>
      <c r="AQ56555" s="95"/>
      <c r="AR56555" s="95"/>
      <c r="AS56555" s="95"/>
      <c r="AT56555" s="95"/>
      <c r="AU56555" s="95"/>
      <c r="AV56555" s="95"/>
      <c r="AW56555" s="95"/>
      <c r="AX56555" s="95"/>
      <c r="AY56555" s="95"/>
      <c r="AZ56555" s="95"/>
      <c r="BA56555" s="95"/>
      <c r="BB56555" s="95"/>
      <c r="BC56555" s="95"/>
      <c r="BD56555" s="95"/>
      <c r="BE56555" s="95"/>
      <c r="BF56555" s="95"/>
      <c r="BG56555" s="95"/>
      <c r="BH56555" s="95"/>
      <c r="BI56555" s="95"/>
      <c r="BJ56555" s="95"/>
      <c r="BK56555" s="95"/>
      <c r="BL56555" s="95"/>
      <c r="BM56555" s="95"/>
      <c r="BN56555" s="95"/>
      <c r="CA56555" s="95"/>
    </row>
    <row r="56556" spans="31:79" s="97" customFormat="1" x14ac:dyDescent="0.2">
      <c r="AE56556" s="95"/>
      <c r="AF56556" s="95"/>
      <c r="AN56556" s="95"/>
      <c r="AO56556" s="95"/>
      <c r="AP56556" s="95"/>
      <c r="AQ56556" s="95"/>
      <c r="AR56556" s="95"/>
      <c r="AS56556" s="95"/>
      <c r="AT56556" s="95"/>
      <c r="AU56556" s="95"/>
      <c r="AV56556" s="95"/>
      <c r="AW56556" s="95"/>
      <c r="AX56556" s="95"/>
      <c r="AY56556" s="95"/>
      <c r="AZ56556" s="95"/>
      <c r="BA56556" s="95"/>
      <c r="BB56556" s="95"/>
      <c r="BC56556" s="95"/>
      <c r="BD56556" s="95"/>
      <c r="BE56556" s="95"/>
      <c r="BF56556" s="95"/>
      <c r="BG56556" s="95"/>
      <c r="BH56556" s="95"/>
      <c r="BI56556" s="95"/>
      <c r="BJ56556" s="95"/>
      <c r="BK56556" s="95"/>
      <c r="BL56556" s="95"/>
      <c r="BM56556" s="95"/>
      <c r="BN56556" s="95"/>
      <c r="CA56556" s="95"/>
    </row>
    <row r="56557" spans="31:79" s="97" customFormat="1" x14ac:dyDescent="0.2">
      <c r="AE56557" s="95"/>
      <c r="AF56557" s="95"/>
      <c r="AN56557" s="95"/>
      <c r="AO56557" s="95"/>
      <c r="AP56557" s="95"/>
      <c r="AQ56557" s="95"/>
      <c r="AR56557" s="95"/>
      <c r="AS56557" s="95"/>
      <c r="AT56557" s="95"/>
      <c r="AU56557" s="95"/>
      <c r="AV56557" s="95"/>
      <c r="AW56557" s="95"/>
      <c r="AX56557" s="95"/>
      <c r="AY56557" s="95"/>
      <c r="AZ56557" s="95"/>
      <c r="BA56557" s="95"/>
      <c r="BB56557" s="95"/>
      <c r="BC56557" s="95"/>
      <c r="BD56557" s="95"/>
      <c r="BE56557" s="95"/>
      <c r="BF56557" s="95"/>
      <c r="BG56557" s="95"/>
      <c r="BH56557" s="95"/>
      <c r="BI56557" s="95"/>
      <c r="BJ56557" s="95"/>
      <c r="BK56557" s="95"/>
      <c r="BL56557" s="95"/>
      <c r="BM56557" s="95"/>
      <c r="BN56557" s="95"/>
      <c r="CA56557" s="95"/>
    </row>
    <row r="56558" spans="31:79" s="97" customFormat="1" x14ac:dyDescent="0.2">
      <c r="AE56558" s="95"/>
      <c r="AF56558" s="95"/>
      <c r="AN56558" s="95"/>
      <c r="AO56558" s="95"/>
      <c r="AP56558" s="95"/>
      <c r="AQ56558" s="95"/>
      <c r="AR56558" s="95"/>
      <c r="AS56558" s="95"/>
      <c r="AT56558" s="95"/>
      <c r="AU56558" s="95"/>
      <c r="AV56558" s="95"/>
      <c r="AW56558" s="95"/>
      <c r="AX56558" s="95"/>
      <c r="AY56558" s="95"/>
      <c r="AZ56558" s="95"/>
      <c r="BA56558" s="95"/>
      <c r="BB56558" s="95"/>
      <c r="BC56558" s="95"/>
      <c r="BD56558" s="95"/>
      <c r="BE56558" s="95"/>
      <c r="BF56558" s="95"/>
      <c r="BG56558" s="95"/>
      <c r="BH56558" s="95"/>
      <c r="BI56558" s="95"/>
      <c r="BJ56558" s="95"/>
      <c r="BK56558" s="95"/>
      <c r="BL56558" s="95"/>
      <c r="BM56558" s="95"/>
      <c r="BN56558" s="95"/>
      <c r="CA56558" s="95"/>
    </row>
    <row r="56559" spans="31:79" s="97" customFormat="1" x14ac:dyDescent="0.2">
      <c r="AE56559" s="95"/>
      <c r="AF56559" s="95"/>
      <c r="AN56559" s="95"/>
      <c r="AO56559" s="95"/>
      <c r="AP56559" s="95"/>
      <c r="AQ56559" s="95"/>
      <c r="AR56559" s="95"/>
      <c r="AS56559" s="95"/>
      <c r="AT56559" s="95"/>
      <c r="AU56559" s="95"/>
      <c r="AV56559" s="95"/>
      <c r="AW56559" s="95"/>
      <c r="AX56559" s="95"/>
      <c r="AY56559" s="95"/>
      <c r="AZ56559" s="95"/>
      <c r="BA56559" s="95"/>
      <c r="BB56559" s="95"/>
      <c r="BC56559" s="95"/>
      <c r="BD56559" s="95"/>
      <c r="BE56559" s="95"/>
      <c r="BF56559" s="95"/>
      <c r="BG56559" s="95"/>
      <c r="BH56559" s="95"/>
      <c r="BI56559" s="95"/>
      <c r="BJ56559" s="95"/>
      <c r="BK56559" s="95"/>
      <c r="BL56559" s="95"/>
      <c r="BM56559" s="95"/>
      <c r="BN56559" s="95"/>
      <c r="CA56559" s="95"/>
    </row>
    <row r="56560" spans="31:79" s="97" customFormat="1" x14ac:dyDescent="0.2">
      <c r="AE56560" s="95"/>
      <c r="AF56560" s="95"/>
      <c r="AN56560" s="95"/>
      <c r="AO56560" s="95"/>
      <c r="AP56560" s="95"/>
      <c r="AQ56560" s="95"/>
      <c r="AR56560" s="95"/>
      <c r="AS56560" s="95"/>
      <c r="AT56560" s="95"/>
      <c r="AU56560" s="95"/>
      <c r="AV56560" s="95"/>
      <c r="AW56560" s="95"/>
      <c r="AX56560" s="95"/>
      <c r="AY56560" s="95"/>
      <c r="AZ56560" s="95"/>
      <c r="BA56560" s="95"/>
      <c r="BB56560" s="95"/>
      <c r="BC56560" s="95"/>
      <c r="BD56560" s="95"/>
      <c r="BE56560" s="95"/>
      <c r="BF56560" s="95"/>
      <c r="BG56560" s="95"/>
      <c r="BH56560" s="95"/>
      <c r="BI56560" s="95"/>
      <c r="BJ56560" s="95"/>
      <c r="BK56560" s="95"/>
      <c r="BL56560" s="95"/>
      <c r="BM56560" s="95"/>
      <c r="BN56560" s="95"/>
      <c r="CA56560" s="95"/>
    </row>
    <row r="56561" spans="31:79" s="97" customFormat="1" x14ac:dyDescent="0.2">
      <c r="AE56561" s="95"/>
      <c r="AF56561" s="95"/>
      <c r="AN56561" s="95"/>
      <c r="AO56561" s="95"/>
      <c r="AP56561" s="95"/>
      <c r="AQ56561" s="95"/>
      <c r="AR56561" s="95"/>
      <c r="AS56561" s="95"/>
      <c r="AT56561" s="95"/>
      <c r="AU56561" s="95"/>
      <c r="AV56561" s="95"/>
      <c r="AW56561" s="95"/>
      <c r="AX56561" s="95"/>
      <c r="AY56561" s="95"/>
      <c r="AZ56561" s="95"/>
      <c r="BA56561" s="95"/>
      <c r="BB56561" s="95"/>
      <c r="BC56561" s="95"/>
      <c r="BD56561" s="95"/>
      <c r="BE56561" s="95"/>
      <c r="BF56561" s="95"/>
      <c r="BG56561" s="95"/>
      <c r="BH56561" s="95"/>
      <c r="BI56561" s="95"/>
      <c r="BJ56561" s="95"/>
      <c r="BK56561" s="95"/>
      <c r="BL56561" s="95"/>
      <c r="BM56561" s="95"/>
      <c r="BN56561" s="95"/>
      <c r="CA56561" s="95"/>
    </row>
    <row r="56562" spans="31:79" s="97" customFormat="1" x14ac:dyDescent="0.2">
      <c r="AE56562" s="95"/>
      <c r="AF56562" s="95"/>
      <c r="AN56562" s="95"/>
      <c r="AO56562" s="95"/>
      <c r="AP56562" s="95"/>
      <c r="AQ56562" s="95"/>
      <c r="AR56562" s="95"/>
      <c r="AS56562" s="95"/>
      <c r="AT56562" s="95"/>
      <c r="AU56562" s="95"/>
      <c r="AV56562" s="95"/>
      <c r="AW56562" s="95"/>
      <c r="AX56562" s="95"/>
      <c r="AY56562" s="95"/>
      <c r="AZ56562" s="95"/>
      <c r="BA56562" s="95"/>
      <c r="BB56562" s="95"/>
      <c r="BC56562" s="95"/>
      <c r="BD56562" s="95"/>
      <c r="BE56562" s="95"/>
      <c r="BF56562" s="95"/>
      <c r="BG56562" s="95"/>
      <c r="BH56562" s="95"/>
      <c r="BI56562" s="95"/>
      <c r="BJ56562" s="95"/>
      <c r="BK56562" s="95"/>
      <c r="BL56562" s="95"/>
      <c r="BM56562" s="95"/>
      <c r="BN56562" s="95"/>
      <c r="CA56562" s="95"/>
    </row>
    <row r="56563" spans="31:79" s="97" customFormat="1" x14ac:dyDescent="0.2">
      <c r="AE56563" s="95"/>
      <c r="AF56563" s="95"/>
      <c r="AN56563" s="95"/>
      <c r="AO56563" s="95"/>
      <c r="AP56563" s="95"/>
      <c r="AQ56563" s="95"/>
      <c r="AR56563" s="95"/>
      <c r="AS56563" s="95"/>
      <c r="AT56563" s="95"/>
      <c r="AU56563" s="95"/>
      <c r="AV56563" s="95"/>
      <c r="AW56563" s="95"/>
      <c r="AX56563" s="95"/>
      <c r="AY56563" s="95"/>
      <c r="AZ56563" s="95"/>
      <c r="BA56563" s="95"/>
      <c r="BB56563" s="95"/>
      <c r="BC56563" s="95"/>
      <c r="BD56563" s="95"/>
      <c r="BE56563" s="95"/>
      <c r="BF56563" s="95"/>
      <c r="BG56563" s="95"/>
      <c r="BH56563" s="95"/>
      <c r="BI56563" s="95"/>
      <c r="BJ56563" s="95"/>
      <c r="BK56563" s="95"/>
      <c r="BL56563" s="95"/>
      <c r="BM56563" s="95"/>
      <c r="BN56563" s="95"/>
      <c r="CA56563" s="95"/>
    </row>
    <row r="56564" spans="31:79" s="97" customFormat="1" x14ac:dyDescent="0.2">
      <c r="AE56564" s="95"/>
      <c r="AF56564" s="95"/>
      <c r="AN56564" s="95"/>
      <c r="AO56564" s="95"/>
      <c r="AP56564" s="95"/>
      <c r="AQ56564" s="95"/>
      <c r="AR56564" s="95"/>
      <c r="AS56564" s="95"/>
      <c r="AT56564" s="95"/>
      <c r="AU56564" s="95"/>
      <c r="AV56564" s="95"/>
      <c r="AW56564" s="95"/>
      <c r="AX56564" s="95"/>
      <c r="AY56564" s="95"/>
      <c r="AZ56564" s="95"/>
      <c r="BA56564" s="95"/>
      <c r="BB56564" s="95"/>
      <c r="BC56564" s="95"/>
      <c r="BD56564" s="95"/>
      <c r="BE56564" s="95"/>
      <c r="BF56564" s="95"/>
      <c r="BG56564" s="95"/>
      <c r="BH56564" s="95"/>
      <c r="BI56564" s="95"/>
      <c r="BJ56564" s="95"/>
      <c r="BK56564" s="95"/>
      <c r="BL56564" s="95"/>
      <c r="BM56564" s="95"/>
      <c r="BN56564" s="95"/>
      <c r="CA56564" s="95"/>
    </row>
    <row r="56565" spans="31:79" s="97" customFormat="1" x14ac:dyDescent="0.2">
      <c r="AE56565" s="95"/>
      <c r="AF56565" s="95"/>
      <c r="AN56565" s="95"/>
      <c r="AO56565" s="95"/>
      <c r="AP56565" s="95"/>
      <c r="AQ56565" s="95"/>
      <c r="AR56565" s="95"/>
      <c r="AS56565" s="95"/>
      <c r="AT56565" s="95"/>
      <c r="AU56565" s="95"/>
      <c r="AV56565" s="95"/>
      <c r="AW56565" s="95"/>
      <c r="AX56565" s="95"/>
      <c r="AY56565" s="95"/>
      <c r="AZ56565" s="95"/>
      <c r="BA56565" s="95"/>
      <c r="BB56565" s="95"/>
      <c r="BC56565" s="95"/>
      <c r="BD56565" s="95"/>
      <c r="BE56565" s="95"/>
      <c r="BF56565" s="95"/>
      <c r="BG56565" s="95"/>
      <c r="BH56565" s="95"/>
      <c r="BI56565" s="95"/>
      <c r="BJ56565" s="95"/>
      <c r="BK56565" s="95"/>
      <c r="BL56565" s="95"/>
      <c r="BM56565" s="95"/>
      <c r="BN56565" s="95"/>
      <c r="CA56565" s="95"/>
    </row>
    <row r="56566" spans="31:79" s="97" customFormat="1" x14ac:dyDescent="0.2">
      <c r="AE56566" s="95"/>
      <c r="AF56566" s="95"/>
      <c r="AN56566" s="95"/>
      <c r="AO56566" s="95"/>
      <c r="AP56566" s="95"/>
      <c r="AQ56566" s="95"/>
      <c r="AR56566" s="95"/>
      <c r="AS56566" s="95"/>
      <c r="AT56566" s="95"/>
      <c r="AU56566" s="95"/>
      <c r="AV56566" s="95"/>
      <c r="AW56566" s="95"/>
      <c r="AX56566" s="95"/>
      <c r="AY56566" s="95"/>
      <c r="AZ56566" s="95"/>
      <c r="BA56566" s="95"/>
      <c r="BB56566" s="95"/>
      <c r="BC56566" s="95"/>
      <c r="BD56566" s="95"/>
      <c r="BE56566" s="95"/>
      <c r="BF56566" s="95"/>
      <c r="BG56566" s="95"/>
      <c r="BH56566" s="95"/>
      <c r="BI56566" s="95"/>
      <c r="BJ56566" s="95"/>
      <c r="BK56566" s="95"/>
      <c r="BL56566" s="95"/>
      <c r="BM56566" s="95"/>
      <c r="BN56566" s="95"/>
      <c r="CA56566" s="95"/>
    </row>
    <row r="56567" spans="31:79" s="97" customFormat="1" x14ac:dyDescent="0.2">
      <c r="AE56567" s="95"/>
      <c r="AF56567" s="95"/>
      <c r="AN56567" s="95"/>
      <c r="AO56567" s="95"/>
      <c r="AP56567" s="95"/>
      <c r="AQ56567" s="95"/>
      <c r="AR56567" s="95"/>
      <c r="AS56567" s="95"/>
      <c r="AT56567" s="95"/>
      <c r="AU56567" s="95"/>
      <c r="AV56567" s="95"/>
      <c r="AW56567" s="95"/>
      <c r="AX56567" s="95"/>
      <c r="AY56567" s="95"/>
      <c r="AZ56567" s="95"/>
      <c r="BA56567" s="95"/>
      <c r="BB56567" s="95"/>
      <c r="BC56567" s="95"/>
      <c r="BD56567" s="95"/>
      <c r="BE56567" s="95"/>
      <c r="BF56567" s="95"/>
      <c r="BG56567" s="95"/>
      <c r="BH56567" s="95"/>
      <c r="BI56567" s="95"/>
      <c r="BJ56567" s="95"/>
      <c r="BK56567" s="95"/>
      <c r="BL56567" s="95"/>
      <c r="BM56567" s="95"/>
      <c r="BN56567" s="95"/>
      <c r="CA56567" s="95"/>
    </row>
    <row r="56568" spans="31:79" s="97" customFormat="1" x14ac:dyDescent="0.2">
      <c r="AE56568" s="95"/>
      <c r="AF56568" s="95"/>
      <c r="AN56568" s="95"/>
      <c r="AO56568" s="95"/>
      <c r="AP56568" s="95"/>
      <c r="AQ56568" s="95"/>
      <c r="AR56568" s="95"/>
      <c r="AS56568" s="95"/>
      <c r="AT56568" s="95"/>
      <c r="AU56568" s="95"/>
      <c r="AV56568" s="95"/>
      <c r="AW56568" s="95"/>
      <c r="AX56568" s="95"/>
      <c r="AY56568" s="95"/>
      <c r="AZ56568" s="95"/>
      <c r="BA56568" s="95"/>
      <c r="BB56568" s="95"/>
      <c r="BC56568" s="95"/>
      <c r="BD56568" s="95"/>
      <c r="BE56568" s="95"/>
      <c r="BF56568" s="95"/>
      <c r="BG56568" s="95"/>
      <c r="BH56568" s="95"/>
      <c r="BI56568" s="95"/>
      <c r="BJ56568" s="95"/>
      <c r="BK56568" s="95"/>
      <c r="BL56568" s="95"/>
      <c r="BM56568" s="95"/>
      <c r="BN56568" s="95"/>
      <c r="CA56568" s="95"/>
    </row>
    <row r="56569" spans="31:79" s="97" customFormat="1" x14ac:dyDescent="0.2">
      <c r="AE56569" s="95"/>
      <c r="AF56569" s="95"/>
      <c r="AN56569" s="95"/>
      <c r="AO56569" s="95"/>
      <c r="AP56569" s="95"/>
      <c r="AQ56569" s="95"/>
      <c r="AR56569" s="95"/>
      <c r="AS56569" s="95"/>
      <c r="AT56569" s="95"/>
      <c r="AU56569" s="95"/>
      <c r="AV56569" s="95"/>
      <c r="AW56569" s="95"/>
      <c r="AX56569" s="95"/>
      <c r="AY56569" s="95"/>
      <c r="AZ56569" s="95"/>
      <c r="BA56569" s="95"/>
      <c r="BB56569" s="95"/>
      <c r="BC56569" s="95"/>
      <c r="BD56569" s="95"/>
      <c r="BE56569" s="95"/>
      <c r="BF56569" s="95"/>
      <c r="BG56569" s="95"/>
      <c r="BH56569" s="95"/>
      <c r="BI56569" s="95"/>
      <c r="BJ56569" s="95"/>
      <c r="BK56569" s="95"/>
      <c r="BL56569" s="95"/>
      <c r="BM56569" s="95"/>
      <c r="BN56569" s="95"/>
      <c r="CA56569" s="95"/>
    </row>
    <row r="56570" spans="31:79" s="97" customFormat="1" x14ac:dyDescent="0.2">
      <c r="AE56570" s="95"/>
      <c r="AF56570" s="95"/>
      <c r="AN56570" s="95"/>
      <c r="AO56570" s="95"/>
      <c r="AP56570" s="95"/>
      <c r="AQ56570" s="95"/>
      <c r="AR56570" s="95"/>
      <c r="AS56570" s="95"/>
      <c r="AT56570" s="95"/>
      <c r="AU56570" s="95"/>
      <c r="AV56570" s="95"/>
      <c r="AW56570" s="95"/>
      <c r="AX56570" s="95"/>
      <c r="AY56570" s="95"/>
      <c r="AZ56570" s="95"/>
      <c r="BA56570" s="95"/>
      <c r="BB56570" s="95"/>
      <c r="BC56570" s="95"/>
      <c r="BD56570" s="95"/>
      <c r="BE56570" s="95"/>
      <c r="BF56570" s="95"/>
      <c r="BG56570" s="95"/>
      <c r="BH56570" s="95"/>
      <c r="BI56570" s="95"/>
      <c r="BJ56570" s="95"/>
      <c r="BK56570" s="95"/>
      <c r="BL56570" s="95"/>
      <c r="BM56570" s="95"/>
      <c r="BN56570" s="95"/>
      <c r="CA56570" s="95"/>
    </row>
    <row r="56571" spans="31:79" s="97" customFormat="1" x14ac:dyDescent="0.2">
      <c r="AE56571" s="95"/>
      <c r="AF56571" s="95"/>
      <c r="AN56571" s="95"/>
      <c r="AO56571" s="95"/>
      <c r="AP56571" s="95"/>
      <c r="AQ56571" s="95"/>
      <c r="AR56571" s="95"/>
      <c r="AS56571" s="95"/>
      <c r="AT56571" s="95"/>
      <c r="AU56571" s="95"/>
      <c r="AV56571" s="95"/>
      <c r="AW56571" s="95"/>
      <c r="AX56571" s="95"/>
      <c r="AY56571" s="95"/>
      <c r="AZ56571" s="95"/>
      <c r="BA56571" s="95"/>
      <c r="BB56571" s="95"/>
      <c r="BC56571" s="95"/>
      <c r="BD56571" s="95"/>
      <c r="BE56571" s="95"/>
      <c r="BF56571" s="95"/>
      <c r="BG56571" s="95"/>
      <c r="BH56571" s="95"/>
      <c r="BI56571" s="95"/>
      <c r="BJ56571" s="95"/>
      <c r="BK56571" s="95"/>
      <c r="BL56571" s="95"/>
      <c r="BM56571" s="95"/>
      <c r="BN56571" s="95"/>
      <c r="CA56571" s="95"/>
    </row>
    <row r="56572" spans="31:79" s="97" customFormat="1" x14ac:dyDescent="0.2">
      <c r="AE56572" s="95"/>
      <c r="AF56572" s="95"/>
      <c r="AN56572" s="95"/>
      <c r="AO56572" s="95"/>
      <c r="AP56572" s="95"/>
      <c r="AQ56572" s="95"/>
      <c r="AR56572" s="95"/>
      <c r="AS56572" s="95"/>
      <c r="AT56572" s="95"/>
      <c r="AU56572" s="95"/>
      <c r="AV56572" s="95"/>
      <c r="AW56572" s="95"/>
      <c r="AX56572" s="95"/>
      <c r="AY56572" s="95"/>
      <c r="AZ56572" s="95"/>
      <c r="BA56572" s="95"/>
      <c r="BB56572" s="95"/>
      <c r="BC56572" s="95"/>
      <c r="BD56572" s="95"/>
      <c r="BE56572" s="95"/>
      <c r="BF56572" s="95"/>
      <c r="BG56572" s="95"/>
      <c r="BH56572" s="95"/>
      <c r="BI56572" s="95"/>
      <c r="BJ56572" s="95"/>
      <c r="BK56572" s="95"/>
      <c r="BL56572" s="95"/>
      <c r="BM56572" s="95"/>
      <c r="BN56572" s="95"/>
      <c r="CA56572" s="95"/>
    </row>
    <row r="56573" spans="31:79" s="97" customFormat="1" x14ac:dyDescent="0.2">
      <c r="AE56573" s="95"/>
      <c r="AF56573" s="95"/>
      <c r="AN56573" s="95"/>
      <c r="AO56573" s="95"/>
      <c r="AP56573" s="95"/>
      <c r="AQ56573" s="95"/>
      <c r="AR56573" s="95"/>
      <c r="AS56573" s="95"/>
      <c r="AT56573" s="95"/>
      <c r="AU56573" s="95"/>
      <c r="AV56573" s="95"/>
      <c r="AW56573" s="95"/>
      <c r="AX56573" s="95"/>
      <c r="AY56573" s="95"/>
      <c r="AZ56573" s="95"/>
      <c r="BA56573" s="95"/>
      <c r="BB56573" s="95"/>
      <c r="BC56573" s="95"/>
      <c r="BD56573" s="95"/>
      <c r="BE56573" s="95"/>
      <c r="BF56573" s="95"/>
      <c r="BG56573" s="95"/>
      <c r="BH56573" s="95"/>
      <c r="BI56573" s="95"/>
      <c r="BJ56573" s="95"/>
      <c r="BK56573" s="95"/>
      <c r="BL56573" s="95"/>
      <c r="BM56573" s="95"/>
      <c r="BN56573" s="95"/>
      <c r="CA56573" s="95"/>
    </row>
    <row r="56574" spans="31:79" s="97" customFormat="1" x14ac:dyDescent="0.2">
      <c r="AE56574" s="95"/>
      <c r="AF56574" s="95"/>
      <c r="AN56574" s="95"/>
      <c r="AO56574" s="95"/>
      <c r="AP56574" s="95"/>
      <c r="AQ56574" s="95"/>
      <c r="AR56574" s="95"/>
      <c r="AS56574" s="95"/>
      <c r="AT56574" s="95"/>
      <c r="AU56574" s="95"/>
      <c r="AV56574" s="95"/>
      <c r="AW56574" s="95"/>
      <c r="AX56574" s="95"/>
      <c r="AY56574" s="95"/>
      <c r="AZ56574" s="95"/>
      <c r="BA56574" s="95"/>
      <c r="BB56574" s="95"/>
      <c r="BC56574" s="95"/>
      <c r="BD56574" s="95"/>
      <c r="BE56574" s="95"/>
      <c r="BF56574" s="95"/>
      <c r="BG56574" s="95"/>
      <c r="BH56574" s="95"/>
      <c r="BI56574" s="95"/>
      <c r="BJ56574" s="95"/>
      <c r="BK56574" s="95"/>
      <c r="BL56574" s="95"/>
      <c r="BM56574" s="95"/>
      <c r="BN56574" s="95"/>
      <c r="CA56574" s="95"/>
    </row>
    <row r="56575" spans="31:79" s="97" customFormat="1" x14ac:dyDescent="0.2">
      <c r="AE56575" s="95"/>
      <c r="AF56575" s="95"/>
      <c r="AN56575" s="95"/>
      <c r="AO56575" s="95"/>
      <c r="AP56575" s="95"/>
      <c r="AQ56575" s="95"/>
      <c r="AR56575" s="95"/>
      <c r="AS56575" s="95"/>
      <c r="AT56575" s="95"/>
      <c r="AU56575" s="95"/>
      <c r="AV56575" s="95"/>
      <c r="AW56575" s="95"/>
      <c r="AX56575" s="95"/>
      <c r="AY56575" s="95"/>
      <c r="AZ56575" s="95"/>
      <c r="BA56575" s="95"/>
      <c r="BB56575" s="95"/>
      <c r="BC56575" s="95"/>
      <c r="BD56575" s="95"/>
      <c r="BE56575" s="95"/>
      <c r="BF56575" s="95"/>
      <c r="BG56575" s="95"/>
      <c r="BH56575" s="95"/>
      <c r="BI56575" s="95"/>
      <c r="BJ56575" s="95"/>
      <c r="BK56575" s="95"/>
      <c r="BL56575" s="95"/>
      <c r="BM56575" s="95"/>
      <c r="BN56575" s="95"/>
      <c r="CA56575" s="95"/>
    </row>
    <row r="56576" spans="31:79" s="97" customFormat="1" x14ac:dyDescent="0.2">
      <c r="AE56576" s="95"/>
      <c r="AF56576" s="95"/>
      <c r="AN56576" s="95"/>
      <c r="AO56576" s="95"/>
      <c r="AP56576" s="95"/>
      <c r="AQ56576" s="95"/>
      <c r="AR56576" s="95"/>
      <c r="AS56576" s="95"/>
      <c r="AT56576" s="95"/>
      <c r="AU56576" s="95"/>
      <c r="AV56576" s="95"/>
      <c r="AW56576" s="95"/>
      <c r="AX56576" s="95"/>
      <c r="AY56576" s="95"/>
      <c r="AZ56576" s="95"/>
      <c r="BA56576" s="95"/>
      <c r="BB56576" s="95"/>
      <c r="BC56576" s="95"/>
      <c r="BD56576" s="95"/>
      <c r="BE56576" s="95"/>
      <c r="BF56576" s="95"/>
      <c r="BG56576" s="95"/>
      <c r="BH56576" s="95"/>
      <c r="BI56576" s="95"/>
      <c r="BJ56576" s="95"/>
      <c r="BK56576" s="95"/>
      <c r="BL56576" s="95"/>
      <c r="BM56576" s="95"/>
      <c r="BN56576" s="95"/>
      <c r="CA56576" s="95"/>
    </row>
    <row r="56577" spans="31:79" s="97" customFormat="1" x14ac:dyDescent="0.2">
      <c r="AE56577" s="95"/>
      <c r="AF56577" s="95"/>
      <c r="AN56577" s="95"/>
      <c r="AO56577" s="95"/>
      <c r="AP56577" s="95"/>
      <c r="AQ56577" s="95"/>
      <c r="AR56577" s="95"/>
      <c r="AS56577" s="95"/>
      <c r="AT56577" s="95"/>
      <c r="AU56577" s="95"/>
      <c r="AV56577" s="95"/>
      <c r="AW56577" s="95"/>
      <c r="AX56577" s="95"/>
      <c r="AY56577" s="95"/>
      <c r="AZ56577" s="95"/>
      <c r="BA56577" s="95"/>
      <c r="BB56577" s="95"/>
      <c r="BC56577" s="95"/>
      <c r="BD56577" s="95"/>
      <c r="BE56577" s="95"/>
      <c r="BF56577" s="95"/>
      <c r="BG56577" s="95"/>
      <c r="BH56577" s="95"/>
      <c r="BI56577" s="95"/>
      <c r="BJ56577" s="95"/>
      <c r="BK56577" s="95"/>
      <c r="BL56577" s="95"/>
      <c r="BM56577" s="95"/>
      <c r="BN56577" s="95"/>
      <c r="CA56577" s="95"/>
    </row>
    <row r="56578" spans="31:79" s="97" customFormat="1" x14ac:dyDescent="0.2">
      <c r="AE56578" s="95"/>
      <c r="AF56578" s="95"/>
      <c r="AN56578" s="95"/>
      <c r="AO56578" s="95"/>
      <c r="AP56578" s="95"/>
      <c r="AQ56578" s="95"/>
      <c r="AR56578" s="95"/>
      <c r="AS56578" s="95"/>
      <c r="AT56578" s="95"/>
      <c r="AU56578" s="95"/>
      <c r="AV56578" s="95"/>
      <c r="AW56578" s="95"/>
      <c r="AX56578" s="95"/>
      <c r="AY56578" s="95"/>
      <c r="AZ56578" s="95"/>
      <c r="BA56578" s="95"/>
      <c r="BB56578" s="95"/>
      <c r="BC56578" s="95"/>
      <c r="BD56578" s="95"/>
      <c r="BE56578" s="95"/>
      <c r="BF56578" s="95"/>
      <c r="BG56578" s="95"/>
      <c r="BH56578" s="95"/>
      <c r="BI56578" s="95"/>
      <c r="BJ56578" s="95"/>
      <c r="BK56578" s="95"/>
      <c r="BL56578" s="95"/>
      <c r="BM56578" s="95"/>
      <c r="BN56578" s="95"/>
      <c r="CA56578" s="95"/>
    </row>
    <row r="56579" spans="31:79" s="97" customFormat="1" x14ac:dyDescent="0.2">
      <c r="AE56579" s="95"/>
      <c r="AF56579" s="95"/>
      <c r="AN56579" s="95"/>
      <c r="AO56579" s="95"/>
      <c r="AP56579" s="95"/>
      <c r="AQ56579" s="95"/>
      <c r="AR56579" s="95"/>
      <c r="AS56579" s="95"/>
      <c r="AT56579" s="95"/>
      <c r="AU56579" s="95"/>
      <c r="AV56579" s="95"/>
      <c r="AW56579" s="95"/>
      <c r="AX56579" s="95"/>
      <c r="AY56579" s="95"/>
      <c r="AZ56579" s="95"/>
      <c r="BA56579" s="95"/>
      <c r="BB56579" s="95"/>
      <c r="BC56579" s="95"/>
      <c r="BD56579" s="95"/>
      <c r="BE56579" s="95"/>
      <c r="BF56579" s="95"/>
      <c r="BG56579" s="95"/>
      <c r="BH56579" s="95"/>
      <c r="BI56579" s="95"/>
      <c r="BJ56579" s="95"/>
      <c r="BK56579" s="95"/>
      <c r="BL56579" s="95"/>
      <c r="BM56579" s="95"/>
      <c r="BN56579" s="95"/>
      <c r="CA56579" s="95"/>
    </row>
    <row r="56580" spans="31:79" s="97" customFormat="1" x14ac:dyDescent="0.2">
      <c r="AE56580" s="95"/>
      <c r="AF56580" s="95"/>
      <c r="AN56580" s="95"/>
      <c r="AO56580" s="95"/>
      <c r="AP56580" s="95"/>
      <c r="AQ56580" s="95"/>
      <c r="AR56580" s="95"/>
      <c r="AS56580" s="95"/>
      <c r="AT56580" s="95"/>
      <c r="AU56580" s="95"/>
      <c r="AV56580" s="95"/>
      <c r="AW56580" s="95"/>
      <c r="AX56580" s="95"/>
      <c r="AY56580" s="95"/>
      <c r="AZ56580" s="95"/>
      <c r="BA56580" s="95"/>
      <c r="BB56580" s="95"/>
      <c r="BC56580" s="95"/>
      <c r="BD56580" s="95"/>
      <c r="BE56580" s="95"/>
      <c r="BF56580" s="95"/>
      <c r="BG56580" s="95"/>
      <c r="BH56580" s="95"/>
      <c r="BI56580" s="95"/>
      <c r="BJ56580" s="95"/>
      <c r="BK56580" s="95"/>
      <c r="BL56580" s="95"/>
      <c r="BM56580" s="95"/>
      <c r="BN56580" s="95"/>
      <c r="CA56580" s="95"/>
    </row>
    <row r="56581" spans="31:79" s="97" customFormat="1" x14ac:dyDescent="0.2">
      <c r="AE56581" s="95"/>
      <c r="AF56581" s="95"/>
      <c r="AN56581" s="95"/>
      <c r="AO56581" s="95"/>
      <c r="AP56581" s="95"/>
      <c r="AQ56581" s="95"/>
      <c r="AR56581" s="95"/>
      <c r="AS56581" s="95"/>
      <c r="AT56581" s="95"/>
      <c r="AU56581" s="95"/>
      <c r="AV56581" s="95"/>
      <c r="AW56581" s="95"/>
      <c r="AX56581" s="95"/>
      <c r="AY56581" s="95"/>
      <c r="AZ56581" s="95"/>
      <c r="BA56581" s="95"/>
      <c r="BB56581" s="95"/>
      <c r="BC56581" s="95"/>
      <c r="BD56581" s="95"/>
      <c r="BE56581" s="95"/>
      <c r="BF56581" s="95"/>
      <c r="BG56581" s="95"/>
      <c r="BH56581" s="95"/>
      <c r="BI56581" s="95"/>
      <c r="BJ56581" s="95"/>
      <c r="BK56581" s="95"/>
      <c r="BL56581" s="95"/>
      <c r="BM56581" s="95"/>
      <c r="BN56581" s="95"/>
      <c r="CA56581" s="95"/>
    </row>
    <row r="56582" spans="31:79" s="97" customFormat="1" x14ac:dyDescent="0.2">
      <c r="AE56582" s="95"/>
      <c r="AF56582" s="95"/>
      <c r="AN56582" s="95"/>
      <c r="AO56582" s="95"/>
      <c r="AP56582" s="95"/>
      <c r="AQ56582" s="95"/>
      <c r="AR56582" s="95"/>
      <c r="AS56582" s="95"/>
      <c r="AT56582" s="95"/>
      <c r="AU56582" s="95"/>
      <c r="AV56582" s="95"/>
      <c r="AW56582" s="95"/>
      <c r="AX56582" s="95"/>
      <c r="AY56582" s="95"/>
      <c r="AZ56582" s="95"/>
      <c r="BA56582" s="95"/>
      <c r="BB56582" s="95"/>
      <c r="BC56582" s="95"/>
      <c r="BD56582" s="95"/>
      <c r="BE56582" s="95"/>
      <c r="BF56582" s="95"/>
      <c r="BG56582" s="95"/>
      <c r="BH56582" s="95"/>
      <c r="BI56582" s="95"/>
      <c r="BJ56582" s="95"/>
      <c r="BK56582" s="95"/>
      <c r="BL56582" s="95"/>
      <c r="BM56582" s="95"/>
      <c r="BN56582" s="95"/>
      <c r="CA56582" s="95"/>
    </row>
    <row r="56583" spans="31:79" s="97" customFormat="1" x14ac:dyDescent="0.2">
      <c r="AE56583" s="95"/>
      <c r="AF56583" s="95"/>
      <c r="AN56583" s="95"/>
      <c r="AO56583" s="95"/>
      <c r="AP56583" s="95"/>
      <c r="AQ56583" s="95"/>
      <c r="AR56583" s="95"/>
      <c r="AS56583" s="95"/>
      <c r="AT56583" s="95"/>
      <c r="AU56583" s="95"/>
      <c r="AV56583" s="95"/>
      <c r="AW56583" s="95"/>
      <c r="AX56583" s="95"/>
      <c r="AY56583" s="95"/>
      <c r="AZ56583" s="95"/>
      <c r="BA56583" s="95"/>
      <c r="BB56583" s="95"/>
      <c r="BC56583" s="95"/>
      <c r="BD56583" s="95"/>
      <c r="BE56583" s="95"/>
      <c r="BF56583" s="95"/>
      <c r="BG56583" s="95"/>
      <c r="BH56583" s="95"/>
      <c r="BI56583" s="95"/>
      <c r="BJ56583" s="95"/>
      <c r="BK56583" s="95"/>
      <c r="BL56583" s="95"/>
      <c r="BM56583" s="95"/>
      <c r="BN56583" s="95"/>
      <c r="CA56583" s="95"/>
    </row>
    <row r="56584" spans="31:79" s="97" customFormat="1" x14ac:dyDescent="0.2">
      <c r="AE56584" s="95"/>
      <c r="AF56584" s="95"/>
      <c r="AN56584" s="95"/>
      <c r="AO56584" s="95"/>
      <c r="AP56584" s="95"/>
      <c r="AQ56584" s="95"/>
      <c r="AR56584" s="95"/>
      <c r="AS56584" s="95"/>
      <c r="AT56584" s="95"/>
      <c r="AU56584" s="95"/>
      <c r="AV56584" s="95"/>
      <c r="AW56584" s="95"/>
      <c r="AX56584" s="95"/>
      <c r="AY56584" s="95"/>
      <c r="AZ56584" s="95"/>
      <c r="BA56584" s="95"/>
      <c r="BB56584" s="95"/>
      <c r="BC56584" s="95"/>
      <c r="BD56584" s="95"/>
      <c r="BE56584" s="95"/>
      <c r="BF56584" s="95"/>
      <c r="BG56584" s="95"/>
      <c r="BH56584" s="95"/>
      <c r="BI56584" s="95"/>
      <c r="BJ56584" s="95"/>
      <c r="BK56584" s="95"/>
      <c r="BL56584" s="95"/>
      <c r="BM56584" s="95"/>
      <c r="BN56584" s="95"/>
      <c r="CA56584" s="95"/>
    </row>
    <row r="56585" spans="31:79" s="97" customFormat="1" x14ac:dyDescent="0.2">
      <c r="AE56585" s="95"/>
      <c r="AF56585" s="95"/>
      <c r="AN56585" s="95"/>
      <c r="AO56585" s="95"/>
      <c r="AP56585" s="95"/>
      <c r="AQ56585" s="95"/>
      <c r="AR56585" s="95"/>
      <c r="AS56585" s="95"/>
      <c r="AT56585" s="95"/>
      <c r="AU56585" s="95"/>
      <c r="AV56585" s="95"/>
      <c r="AW56585" s="95"/>
      <c r="AX56585" s="95"/>
      <c r="AY56585" s="95"/>
      <c r="AZ56585" s="95"/>
      <c r="BA56585" s="95"/>
      <c r="BB56585" s="95"/>
      <c r="BC56585" s="95"/>
      <c r="BD56585" s="95"/>
      <c r="BE56585" s="95"/>
      <c r="BF56585" s="95"/>
      <c r="BG56585" s="95"/>
      <c r="BH56585" s="95"/>
      <c r="BI56585" s="95"/>
      <c r="BJ56585" s="95"/>
      <c r="BK56585" s="95"/>
      <c r="BL56585" s="95"/>
      <c r="BM56585" s="95"/>
      <c r="BN56585" s="95"/>
      <c r="CA56585" s="95"/>
    </row>
    <row r="56586" spans="31:79" s="97" customFormat="1" x14ac:dyDescent="0.2">
      <c r="AE56586" s="95"/>
      <c r="AF56586" s="95"/>
      <c r="AN56586" s="95"/>
      <c r="AO56586" s="95"/>
      <c r="AP56586" s="95"/>
      <c r="AQ56586" s="95"/>
      <c r="AR56586" s="95"/>
      <c r="AS56586" s="95"/>
      <c r="AT56586" s="95"/>
      <c r="AU56586" s="95"/>
      <c r="AV56586" s="95"/>
      <c r="AW56586" s="95"/>
      <c r="AX56586" s="95"/>
      <c r="AY56586" s="95"/>
      <c r="AZ56586" s="95"/>
      <c r="BA56586" s="95"/>
      <c r="BB56586" s="95"/>
      <c r="BC56586" s="95"/>
      <c r="BD56586" s="95"/>
      <c r="BE56586" s="95"/>
      <c r="BF56586" s="95"/>
      <c r="BG56586" s="95"/>
      <c r="BH56586" s="95"/>
      <c r="BI56586" s="95"/>
      <c r="BJ56586" s="95"/>
      <c r="BK56586" s="95"/>
      <c r="BL56586" s="95"/>
      <c r="BM56586" s="95"/>
      <c r="BN56586" s="95"/>
      <c r="CA56586" s="95"/>
    </row>
    <row r="56587" spans="31:79" s="97" customFormat="1" x14ac:dyDescent="0.2">
      <c r="AE56587" s="95"/>
      <c r="AF56587" s="95"/>
      <c r="AN56587" s="95"/>
      <c r="AO56587" s="95"/>
      <c r="AP56587" s="95"/>
      <c r="AQ56587" s="95"/>
      <c r="AR56587" s="95"/>
      <c r="AS56587" s="95"/>
      <c r="AT56587" s="95"/>
      <c r="AU56587" s="95"/>
      <c r="AV56587" s="95"/>
      <c r="AW56587" s="95"/>
      <c r="AX56587" s="95"/>
      <c r="AY56587" s="95"/>
      <c r="AZ56587" s="95"/>
      <c r="BA56587" s="95"/>
      <c r="BB56587" s="95"/>
      <c r="BC56587" s="95"/>
      <c r="BD56587" s="95"/>
      <c r="BE56587" s="95"/>
      <c r="BF56587" s="95"/>
      <c r="BG56587" s="95"/>
      <c r="BH56587" s="95"/>
      <c r="BI56587" s="95"/>
      <c r="BJ56587" s="95"/>
      <c r="BK56587" s="95"/>
      <c r="BL56587" s="95"/>
      <c r="BM56587" s="95"/>
      <c r="BN56587" s="95"/>
      <c r="CA56587" s="95"/>
    </row>
    <row r="56588" spans="31:79" s="97" customFormat="1" x14ac:dyDescent="0.2">
      <c r="AE56588" s="95"/>
      <c r="AF56588" s="95"/>
      <c r="AN56588" s="95"/>
      <c r="AO56588" s="95"/>
      <c r="AP56588" s="95"/>
      <c r="AQ56588" s="95"/>
      <c r="AR56588" s="95"/>
      <c r="AS56588" s="95"/>
      <c r="AT56588" s="95"/>
      <c r="AU56588" s="95"/>
      <c r="AV56588" s="95"/>
      <c r="AW56588" s="95"/>
      <c r="AX56588" s="95"/>
      <c r="AY56588" s="95"/>
      <c r="AZ56588" s="95"/>
      <c r="BA56588" s="95"/>
      <c r="BB56588" s="95"/>
      <c r="BC56588" s="95"/>
      <c r="BD56588" s="95"/>
      <c r="BE56588" s="95"/>
      <c r="BF56588" s="95"/>
      <c r="BG56588" s="95"/>
      <c r="BH56588" s="95"/>
      <c r="BI56588" s="95"/>
      <c r="BJ56588" s="95"/>
      <c r="BK56588" s="95"/>
      <c r="BL56588" s="95"/>
      <c r="BM56588" s="95"/>
      <c r="BN56588" s="95"/>
      <c r="CA56588" s="95"/>
    </row>
    <row r="56589" spans="31:79" s="97" customFormat="1" x14ac:dyDescent="0.2">
      <c r="AE56589" s="95"/>
      <c r="AF56589" s="95"/>
      <c r="AN56589" s="95"/>
      <c r="AO56589" s="95"/>
      <c r="AP56589" s="95"/>
      <c r="AQ56589" s="95"/>
      <c r="AR56589" s="95"/>
      <c r="AS56589" s="95"/>
      <c r="AT56589" s="95"/>
      <c r="AU56589" s="95"/>
      <c r="AV56589" s="95"/>
      <c r="AW56589" s="95"/>
      <c r="AX56589" s="95"/>
      <c r="AY56589" s="95"/>
      <c r="AZ56589" s="95"/>
      <c r="BA56589" s="95"/>
      <c r="BB56589" s="95"/>
      <c r="BC56589" s="95"/>
      <c r="BD56589" s="95"/>
      <c r="BE56589" s="95"/>
      <c r="BF56589" s="95"/>
      <c r="BG56589" s="95"/>
      <c r="BH56589" s="95"/>
      <c r="BI56589" s="95"/>
      <c r="BJ56589" s="95"/>
      <c r="BK56589" s="95"/>
      <c r="BL56589" s="95"/>
      <c r="BM56589" s="95"/>
      <c r="BN56589" s="95"/>
      <c r="CA56589" s="95"/>
    </row>
    <row r="56590" spans="31:79" s="97" customFormat="1" x14ac:dyDescent="0.2">
      <c r="AE56590" s="95"/>
      <c r="AF56590" s="95"/>
      <c r="AN56590" s="95"/>
      <c r="AO56590" s="95"/>
      <c r="AP56590" s="95"/>
      <c r="AQ56590" s="95"/>
      <c r="AR56590" s="95"/>
      <c r="AS56590" s="95"/>
      <c r="AT56590" s="95"/>
      <c r="AU56590" s="95"/>
      <c r="AV56590" s="95"/>
      <c r="AW56590" s="95"/>
      <c r="AX56590" s="95"/>
      <c r="AY56590" s="95"/>
      <c r="AZ56590" s="95"/>
      <c r="BA56590" s="95"/>
      <c r="BB56590" s="95"/>
      <c r="BC56590" s="95"/>
      <c r="BD56590" s="95"/>
      <c r="BE56590" s="95"/>
      <c r="BF56590" s="95"/>
      <c r="BG56590" s="95"/>
      <c r="BH56590" s="95"/>
      <c r="BI56590" s="95"/>
      <c r="BJ56590" s="95"/>
      <c r="BK56590" s="95"/>
      <c r="BL56590" s="95"/>
      <c r="BM56590" s="95"/>
      <c r="BN56590" s="95"/>
      <c r="CA56590" s="95"/>
    </row>
    <row r="56591" spans="31:79" s="97" customFormat="1" x14ac:dyDescent="0.2">
      <c r="AE56591" s="95"/>
      <c r="AF56591" s="95"/>
      <c r="AN56591" s="95"/>
      <c r="AO56591" s="95"/>
      <c r="AP56591" s="95"/>
      <c r="AQ56591" s="95"/>
      <c r="AR56591" s="95"/>
      <c r="AS56591" s="95"/>
      <c r="AT56591" s="95"/>
      <c r="AU56591" s="95"/>
      <c r="AV56591" s="95"/>
      <c r="AW56591" s="95"/>
      <c r="AX56591" s="95"/>
      <c r="AY56591" s="95"/>
      <c r="AZ56591" s="95"/>
      <c r="BA56591" s="95"/>
      <c r="BB56591" s="95"/>
      <c r="BC56591" s="95"/>
      <c r="BD56591" s="95"/>
      <c r="BE56591" s="95"/>
      <c r="BF56591" s="95"/>
      <c r="BG56591" s="95"/>
      <c r="BH56591" s="95"/>
      <c r="BI56591" s="95"/>
      <c r="BJ56591" s="95"/>
      <c r="BK56591" s="95"/>
      <c r="BL56591" s="95"/>
      <c r="BM56591" s="95"/>
      <c r="BN56591" s="95"/>
      <c r="CA56591" s="95"/>
    </row>
    <row r="56592" spans="31:79" s="97" customFormat="1" x14ac:dyDescent="0.2">
      <c r="AE56592" s="95"/>
      <c r="AF56592" s="95"/>
      <c r="AN56592" s="95"/>
      <c r="AO56592" s="95"/>
      <c r="AP56592" s="95"/>
      <c r="AQ56592" s="95"/>
      <c r="AR56592" s="95"/>
      <c r="AS56592" s="95"/>
      <c r="AT56592" s="95"/>
      <c r="AU56592" s="95"/>
      <c r="AV56592" s="95"/>
      <c r="AW56592" s="95"/>
      <c r="AX56592" s="95"/>
      <c r="AY56592" s="95"/>
      <c r="AZ56592" s="95"/>
      <c r="BA56592" s="95"/>
      <c r="BB56592" s="95"/>
      <c r="BC56592" s="95"/>
      <c r="BD56592" s="95"/>
      <c r="BE56592" s="95"/>
      <c r="BF56592" s="95"/>
      <c r="BG56592" s="95"/>
      <c r="BH56592" s="95"/>
      <c r="BI56592" s="95"/>
      <c r="BJ56592" s="95"/>
      <c r="BK56592" s="95"/>
      <c r="BL56592" s="95"/>
      <c r="BM56592" s="95"/>
      <c r="BN56592" s="95"/>
      <c r="CA56592" s="95"/>
    </row>
    <row r="56593" spans="31:79" s="97" customFormat="1" x14ac:dyDescent="0.2">
      <c r="AE56593" s="95"/>
      <c r="AF56593" s="95"/>
      <c r="AN56593" s="95"/>
      <c r="AO56593" s="95"/>
      <c r="AP56593" s="95"/>
      <c r="AQ56593" s="95"/>
      <c r="AR56593" s="95"/>
      <c r="AS56593" s="95"/>
      <c r="AT56593" s="95"/>
      <c r="AU56593" s="95"/>
      <c r="AV56593" s="95"/>
      <c r="AW56593" s="95"/>
      <c r="AX56593" s="95"/>
      <c r="AY56593" s="95"/>
      <c r="AZ56593" s="95"/>
      <c r="BA56593" s="95"/>
      <c r="BB56593" s="95"/>
      <c r="BC56593" s="95"/>
      <c r="BD56593" s="95"/>
      <c r="BE56593" s="95"/>
      <c r="BF56593" s="95"/>
      <c r="BG56593" s="95"/>
      <c r="BH56593" s="95"/>
      <c r="BI56593" s="95"/>
      <c r="BJ56593" s="95"/>
      <c r="BK56593" s="95"/>
      <c r="BL56593" s="95"/>
      <c r="BM56593" s="95"/>
      <c r="BN56593" s="95"/>
      <c r="CA56593" s="95"/>
    </row>
    <row r="56594" spans="31:79" s="97" customFormat="1" x14ac:dyDescent="0.2">
      <c r="AE56594" s="95"/>
      <c r="AF56594" s="95"/>
      <c r="AN56594" s="95"/>
      <c r="AO56594" s="95"/>
      <c r="AP56594" s="95"/>
      <c r="AQ56594" s="95"/>
      <c r="AR56594" s="95"/>
      <c r="AS56594" s="95"/>
      <c r="AT56594" s="95"/>
      <c r="AU56594" s="95"/>
      <c r="AV56594" s="95"/>
      <c r="AW56594" s="95"/>
      <c r="AX56594" s="95"/>
      <c r="AY56594" s="95"/>
      <c r="AZ56594" s="95"/>
      <c r="BA56594" s="95"/>
      <c r="BB56594" s="95"/>
      <c r="BC56594" s="95"/>
      <c r="BD56594" s="95"/>
      <c r="BE56594" s="95"/>
      <c r="BF56594" s="95"/>
      <c r="BG56594" s="95"/>
      <c r="BH56594" s="95"/>
      <c r="BI56594" s="95"/>
      <c r="BJ56594" s="95"/>
      <c r="BK56594" s="95"/>
      <c r="BL56594" s="95"/>
      <c r="BM56594" s="95"/>
      <c r="BN56594" s="95"/>
      <c r="CA56594" s="95"/>
    </row>
    <row r="56595" spans="31:79" s="97" customFormat="1" x14ac:dyDescent="0.2">
      <c r="AE56595" s="95"/>
      <c r="AF56595" s="95"/>
      <c r="AN56595" s="95"/>
      <c r="AO56595" s="95"/>
      <c r="AP56595" s="95"/>
      <c r="AQ56595" s="95"/>
      <c r="AR56595" s="95"/>
      <c r="AS56595" s="95"/>
      <c r="AT56595" s="95"/>
      <c r="AU56595" s="95"/>
      <c r="AV56595" s="95"/>
      <c r="AW56595" s="95"/>
      <c r="AX56595" s="95"/>
      <c r="AY56595" s="95"/>
      <c r="AZ56595" s="95"/>
      <c r="BA56595" s="95"/>
      <c r="BB56595" s="95"/>
      <c r="BC56595" s="95"/>
      <c r="BD56595" s="95"/>
      <c r="BE56595" s="95"/>
      <c r="BF56595" s="95"/>
      <c r="BG56595" s="95"/>
      <c r="BH56595" s="95"/>
      <c r="BI56595" s="95"/>
      <c r="BJ56595" s="95"/>
      <c r="BK56595" s="95"/>
      <c r="BL56595" s="95"/>
      <c r="BM56595" s="95"/>
      <c r="BN56595" s="95"/>
      <c r="CA56595" s="95"/>
    </row>
    <row r="56596" spans="31:79" s="97" customFormat="1" x14ac:dyDescent="0.2">
      <c r="AE56596" s="95"/>
      <c r="AF56596" s="95"/>
      <c r="AN56596" s="95"/>
      <c r="AO56596" s="95"/>
      <c r="AP56596" s="95"/>
      <c r="AQ56596" s="95"/>
      <c r="AR56596" s="95"/>
      <c r="AS56596" s="95"/>
      <c r="AT56596" s="95"/>
      <c r="AU56596" s="95"/>
      <c r="AV56596" s="95"/>
      <c r="AW56596" s="95"/>
      <c r="AX56596" s="95"/>
      <c r="AY56596" s="95"/>
      <c r="AZ56596" s="95"/>
      <c r="BA56596" s="95"/>
      <c r="BB56596" s="95"/>
      <c r="BC56596" s="95"/>
      <c r="BD56596" s="95"/>
      <c r="BE56596" s="95"/>
      <c r="BF56596" s="95"/>
      <c r="BG56596" s="95"/>
      <c r="BH56596" s="95"/>
      <c r="BI56596" s="95"/>
      <c r="BJ56596" s="95"/>
      <c r="BK56596" s="95"/>
      <c r="BL56596" s="95"/>
      <c r="BM56596" s="95"/>
      <c r="BN56596" s="95"/>
      <c r="CA56596" s="95"/>
    </row>
    <row r="56597" spans="31:79" s="97" customFormat="1" x14ac:dyDescent="0.2">
      <c r="AE56597" s="95"/>
      <c r="AF56597" s="95"/>
      <c r="AN56597" s="95"/>
      <c r="AO56597" s="95"/>
      <c r="AP56597" s="95"/>
      <c r="AQ56597" s="95"/>
      <c r="AR56597" s="95"/>
      <c r="AS56597" s="95"/>
      <c r="AT56597" s="95"/>
      <c r="AU56597" s="95"/>
      <c r="AV56597" s="95"/>
      <c r="AW56597" s="95"/>
      <c r="AX56597" s="95"/>
      <c r="AY56597" s="95"/>
      <c r="AZ56597" s="95"/>
      <c r="BA56597" s="95"/>
      <c r="BB56597" s="95"/>
      <c r="BC56597" s="95"/>
      <c r="BD56597" s="95"/>
      <c r="BE56597" s="95"/>
      <c r="BF56597" s="95"/>
      <c r="BG56597" s="95"/>
      <c r="BH56597" s="95"/>
      <c r="BI56597" s="95"/>
      <c r="BJ56597" s="95"/>
      <c r="BK56597" s="95"/>
      <c r="BL56597" s="95"/>
      <c r="BM56597" s="95"/>
      <c r="BN56597" s="95"/>
      <c r="CA56597" s="95"/>
    </row>
    <row r="56598" spans="31:79" s="97" customFormat="1" x14ac:dyDescent="0.2">
      <c r="AE56598" s="95"/>
      <c r="AF56598" s="95"/>
      <c r="AN56598" s="95"/>
      <c r="AO56598" s="95"/>
      <c r="AP56598" s="95"/>
      <c r="AQ56598" s="95"/>
      <c r="AR56598" s="95"/>
      <c r="AS56598" s="95"/>
      <c r="AT56598" s="95"/>
      <c r="AU56598" s="95"/>
      <c r="AV56598" s="95"/>
      <c r="AW56598" s="95"/>
      <c r="AX56598" s="95"/>
      <c r="AY56598" s="95"/>
      <c r="AZ56598" s="95"/>
      <c r="BA56598" s="95"/>
      <c r="BB56598" s="95"/>
      <c r="BC56598" s="95"/>
      <c r="BD56598" s="95"/>
      <c r="BE56598" s="95"/>
      <c r="BF56598" s="95"/>
      <c r="BG56598" s="95"/>
      <c r="BH56598" s="95"/>
      <c r="BI56598" s="95"/>
      <c r="BJ56598" s="95"/>
      <c r="BK56598" s="95"/>
      <c r="BL56598" s="95"/>
      <c r="BM56598" s="95"/>
      <c r="BN56598" s="95"/>
      <c r="CA56598" s="95"/>
    </row>
    <row r="56599" spans="31:79" s="97" customFormat="1" x14ac:dyDescent="0.2">
      <c r="AE56599" s="95"/>
      <c r="AF56599" s="95"/>
      <c r="AN56599" s="95"/>
      <c r="AO56599" s="95"/>
      <c r="AP56599" s="95"/>
      <c r="AQ56599" s="95"/>
      <c r="AR56599" s="95"/>
      <c r="AS56599" s="95"/>
      <c r="AT56599" s="95"/>
      <c r="AU56599" s="95"/>
      <c r="AV56599" s="95"/>
      <c r="AW56599" s="95"/>
      <c r="AX56599" s="95"/>
      <c r="AY56599" s="95"/>
      <c r="AZ56599" s="95"/>
      <c r="BA56599" s="95"/>
      <c r="BB56599" s="95"/>
      <c r="BC56599" s="95"/>
      <c r="BD56599" s="95"/>
      <c r="BE56599" s="95"/>
      <c r="BF56599" s="95"/>
      <c r="BG56599" s="95"/>
      <c r="BH56599" s="95"/>
      <c r="BI56599" s="95"/>
      <c r="BJ56599" s="95"/>
      <c r="BK56599" s="95"/>
      <c r="BL56599" s="95"/>
      <c r="BM56599" s="95"/>
      <c r="BN56599" s="95"/>
      <c r="CA56599" s="95"/>
    </row>
    <row r="56600" spans="31:79" s="97" customFormat="1" x14ac:dyDescent="0.2">
      <c r="AE56600" s="95"/>
      <c r="AF56600" s="95"/>
      <c r="AN56600" s="95"/>
      <c r="AO56600" s="95"/>
      <c r="AP56600" s="95"/>
      <c r="AQ56600" s="95"/>
      <c r="AR56600" s="95"/>
      <c r="AS56600" s="95"/>
      <c r="AT56600" s="95"/>
      <c r="AU56600" s="95"/>
      <c r="AV56600" s="95"/>
      <c r="AW56600" s="95"/>
      <c r="AX56600" s="95"/>
      <c r="AY56600" s="95"/>
      <c r="AZ56600" s="95"/>
      <c r="BA56600" s="95"/>
      <c r="BB56600" s="95"/>
      <c r="BC56600" s="95"/>
      <c r="BD56600" s="95"/>
      <c r="BE56600" s="95"/>
      <c r="BF56600" s="95"/>
      <c r="BG56600" s="95"/>
      <c r="BH56600" s="95"/>
      <c r="BI56600" s="95"/>
      <c r="BJ56600" s="95"/>
      <c r="BK56600" s="95"/>
      <c r="BL56600" s="95"/>
      <c r="BM56600" s="95"/>
      <c r="BN56600" s="95"/>
      <c r="CA56600" s="95"/>
    </row>
    <row r="56601" spans="31:79" s="97" customFormat="1" x14ac:dyDescent="0.2">
      <c r="AE56601" s="95"/>
      <c r="AF56601" s="95"/>
      <c r="AN56601" s="95"/>
      <c r="AO56601" s="95"/>
      <c r="AP56601" s="95"/>
      <c r="AQ56601" s="95"/>
      <c r="AR56601" s="95"/>
      <c r="AS56601" s="95"/>
      <c r="AT56601" s="95"/>
      <c r="AU56601" s="95"/>
      <c r="AV56601" s="95"/>
      <c r="AW56601" s="95"/>
      <c r="AX56601" s="95"/>
      <c r="AY56601" s="95"/>
      <c r="AZ56601" s="95"/>
      <c r="BA56601" s="95"/>
      <c r="BB56601" s="95"/>
      <c r="BC56601" s="95"/>
      <c r="BD56601" s="95"/>
      <c r="BE56601" s="95"/>
      <c r="BF56601" s="95"/>
      <c r="BG56601" s="95"/>
      <c r="BH56601" s="95"/>
      <c r="BI56601" s="95"/>
      <c r="BJ56601" s="95"/>
      <c r="BK56601" s="95"/>
      <c r="BL56601" s="95"/>
      <c r="BM56601" s="95"/>
      <c r="BN56601" s="95"/>
      <c r="CA56601" s="95"/>
    </row>
    <row r="56602" spans="31:79" s="97" customFormat="1" x14ac:dyDescent="0.2">
      <c r="AE56602" s="95"/>
      <c r="AF56602" s="95"/>
      <c r="AN56602" s="95"/>
      <c r="AO56602" s="95"/>
      <c r="AP56602" s="95"/>
      <c r="AQ56602" s="95"/>
      <c r="AR56602" s="95"/>
      <c r="AS56602" s="95"/>
      <c r="AT56602" s="95"/>
      <c r="AU56602" s="95"/>
      <c r="AV56602" s="95"/>
      <c r="AW56602" s="95"/>
      <c r="AX56602" s="95"/>
      <c r="AY56602" s="95"/>
      <c r="AZ56602" s="95"/>
      <c r="BA56602" s="95"/>
      <c r="BB56602" s="95"/>
      <c r="BC56602" s="95"/>
      <c r="BD56602" s="95"/>
      <c r="BE56602" s="95"/>
      <c r="BF56602" s="95"/>
      <c r="BG56602" s="95"/>
      <c r="BH56602" s="95"/>
      <c r="BI56602" s="95"/>
      <c r="BJ56602" s="95"/>
      <c r="BK56602" s="95"/>
      <c r="BL56602" s="95"/>
      <c r="BM56602" s="95"/>
      <c r="BN56602" s="95"/>
      <c r="CA56602" s="95"/>
    </row>
    <row r="56603" spans="31:79" s="97" customFormat="1" x14ac:dyDescent="0.2">
      <c r="AE56603" s="95"/>
      <c r="AF56603" s="95"/>
      <c r="AN56603" s="95"/>
      <c r="AO56603" s="95"/>
      <c r="AP56603" s="95"/>
      <c r="AQ56603" s="95"/>
      <c r="AR56603" s="95"/>
      <c r="AS56603" s="95"/>
      <c r="AT56603" s="95"/>
      <c r="AU56603" s="95"/>
      <c r="AV56603" s="95"/>
      <c r="AW56603" s="95"/>
      <c r="AX56603" s="95"/>
      <c r="AY56603" s="95"/>
      <c r="AZ56603" s="95"/>
      <c r="BA56603" s="95"/>
      <c r="BB56603" s="95"/>
      <c r="BC56603" s="95"/>
      <c r="BD56603" s="95"/>
      <c r="BE56603" s="95"/>
      <c r="BF56603" s="95"/>
      <c r="BG56603" s="95"/>
      <c r="BH56603" s="95"/>
      <c r="BI56603" s="95"/>
      <c r="BJ56603" s="95"/>
      <c r="BK56603" s="95"/>
      <c r="BL56603" s="95"/>
      <c r="BM56603" s="95"/>
      <c r="BN56603" s="95"/>
      <c r="CA56603" s="95"/>
    </row>
    <row r="56604" spans="31:79" s="97" customFormat="1" x14ac:dyDescent="0.2">
      <c r="AE56604" s="95"/>
      <c r="AF56604" s="95"/>
      <c r="AN56604" s="95"/>
      <c r="AO56604" s="95"/>
      <c r="AP56604" s="95"/>
      <c r="AQ56604" s="95"/>
      <c r="AR56604" s="95"/>
      <c r="AS56604" s="95"/>
      <c r="AT56604" s="95"/>
      <c r="AU56604" s="95"/>
      <c r="AV56604" s="95"/>
      <c r="AW56604" s="95"/>
      <c r="AX56604" s="95"/>
      <c r="AY56604" s="95"/>
      <c r="AZ56604" s="95"/>
      <c r="BA56604" s="95"/>
      <c r="BB56604" s="95"/>
      <c r="BC56604" s="95"/>
      <c r="BD56604" s="95"/>
      <c r="BE56604" s="95"/>
      <c r="BF56604" s="95"/>
      <c r="BG56604" s="95"/>
      <c r="BH56604" s="95"/>
      <c r="BI56604" s="95"/>
      <c r="BJ56604" s="95"/>
      <c r="BK56604" s="95"/>
      <c r="BL56604" s="95"/>
      <c r="BM56604" s="95"/>
      <c r="BN56604" s="95"/>
      <c r="CA56604" s="95"/>
    </row>
    <row r="56605" spans="31:79" s="97" customFormat="1" x14ac:dyDescent="0.2">
      <c r="AE56605" s="95"/>
      <c r="AF56605" s="95"/>
      <c r="AN56605" s="95"/>
      <c r="AO56605" s="95"/>
      <c r="AP56605" s="95"/>
      <c r="AQ56605" s="95"/>
      <c r="AR56605" s="95"/>
      <c r="AS56605" s="95"/>
      <c r="AT56605" s="95"/>
      <c r="AU56605" s="95"/>
      <c r="AV56605" s="95"/>
      <c r="AW56605" s="95"/>
      <c r="AX56605" s="95"/>
      <c r="AY56605" s="95"/>
      <c r="AZ56605" s="95"/>
      <c r="BA56605" s="95"/>
      <c r="BB56605" s="95"/>
      <c r="BC56605" s="95"/>
      <c r="BD56605" s="95"/>
      <c r="BE56605" s="95"/>
      <c r="BF56605" s="95"/>
      <c r="BG56605" s="95"/>
      <c r="BH56605" s="95"/>
      <c r="BI56605" s="95"/>
      <c r="BJ56605" s="95"/>
      <c r="BK56605" s="95"/>
      <c r="BL56605" s="95"/>
      <c r="BM56605" s="95"/>
      <c r="BN56605" s="95"/>
      <c r="CA56605" s="95"/>
    </row>
    <row r="56606" spans="31:79" s="97" customFormat="1" x14ac:dyDescent="0.2">
      <c r="AE56606" s="95"/>
      <c r="AF56606" s="95"/>
      <c r="AN56606" s="95"/>
      <c r="AO56606" s="95"/>
      <c r="AP56606" s="95"/>
      <c r="AQ56606" s="95"/>
      <c r="AR56606" s="95"/>
      <c r="AS56606" s="95"/>
      <c r="AT56606" s="95"/>
      <c r="AU56606" s="95"/>
      <c r="AV56606" s="95"/>
      <c r="AW56606" s="95"/>
      <c r="AX56606" s="95"/>
      <c r="AY56606" s="95"/>
      <c r="AZ56606" s="95"/>
      <c r="BA56606" s="95"/>
      <c r="BB56606" s="95"/>
      <c r="BC56606" s="95"/>
      <c r="BD56606" s="95"/>
      <c r="BE56606" s="95"/>
      <c r="BF56606" s="95"/>
      <c r="BG56606" s="95"/>
      <c r="BH56606" s="95"/>
      <c r="BI56606" s="95"/>
      <c r="BJ56606" s="95"/>
      <c r="BK56606" s="95"/>
      <c r="BL56606" s="95"/>
      <c r="BM56606" s="95"/>
      <c r="BN56606" s="95"/>
      <c r="CA56606" s="95"/>
    </row>
    <row r="56607" spans="31:79" s="97" customFormat="1" x14ac:dyDescent="0.2">
      <c r="AE56607" s="95"/>
      <c r="AF56607" s="95"/>
      <c r="AN56607" s="95"/>
      <c r="AO56607" s="95"/>
      <c r="AP56607" s="95"/>
      <c r="AQ56607" s="95"/>
      <c r="AR56607" s="95"/>
      <c r="AS56607" s="95"/>
      <c r="AT56607" s="95"/>
      <c r="AU56607" s="95"/>
      <c r="AV56607" s="95"/>
      <c r="AW56607" s="95"/>
      <c r="AX56607" s="95"/>
      <c r="AY56607" s="95"/>
      <c r="AZ56607" s="95"/>
      <c r="BA56607" s="95"/>
      <c r="BB56607" s="95"/>
      <c r="BC56607" s="95"/>
      <c r="BD56607" s="95"/>
      <c r="BE56607" s="95"/>
      <c r="BF56607" s="95"/>
      <c r="BG56607" s="95"/>
      <c r="BH56607" s="95"/>
      <c r="BI56607" s="95"/>
      <c r="BJ56607" s="95"/>
      <c r="BK56607" s="95"/>
      <c r="BL56607" s="95"/>
      <c r="BM56607" s="95"/>
      <c r="BN56607" s="95"/>
      <c r="CA56607" s="95"/>
    </row>
    <row r="56608" spans="31:79" s="97" customFormat="1" x14ac:dyDescent="0.2">
      <c r="AE56608" s="95"/>
      <c r="AF56608" s="95"/>
      <c r="AN56608" s="95"/>
      <c r="AO56608" s="95"/>
      <c r="AP56608" s="95"/>
      <c r="AQ56608" s="95"/>
      <c r="AR56608" s="95"/>
      <c r="AS56608" s="95"/>
      <c r="AT56608" s="95"/>
      <c r="AU56608" s="95"/>
      <c r="AV56608" s="95"/>
      <c r="AW56608" s="95"/>
      <c r="AX56608" s="95"/>
      <c r="AY56608" s="95"/>
      <c r="AZ56608" s="95"/>
      <c r="BA56608" s="95"/>
      <c r="BB56608" s="95"/>
      <c r="BC56608" s="95"/>
      <c r="BD56608" s="95"/>
      <c r="BE56608" s="95"/>
      <c r="BF56608" s="95"/>
      <c r="BG56608" s="95"/>
      <c r="BH56608" s="95"/>
      <c r="BI56608" s="95"/>
      <c r="BJ56608" s="95"/>
      <c r="BK56608" s="95"/>
      <c r="BL56608" s="95"/>
      <c r="BM56608" s="95"/>
      <c r="BN56608" s="95"/>
      <c r="CA56608" s="95"/>
    </row>
    <row r="56609" spans="31:79" s="97" customFormat="1" x14ac:dyDescent="0.2">
      <c r="AE56609" s="95"/>
      <c r="AF56609" s="95"/>
      <c r="AN56609" s="95"/>
      <c r="AO56609" s="95"/>
      <c r="AP56609" s="95"/>
      <c r="AQ56609" s="95"/>
      <c r="AR56609" s="95"/>
      <c r="AS56609" s="95"/>
      <c r="AT56609" s="95"/>
      <c r="AU56609" s="95"/>
      <c r="AV56609" s="95"/>
      <c r="AW56609" s="95"/>
      <c r="AX56609" s="95"/>
      <c r="AY56609" s="95"/>
      <c r="AZ56609" s="95"/>
      <c r="BA56609" s="95"/>
      <c r="BB56609" s="95"/>
      <c r="BC56609" s="95"/>
      <c r="BD56609" s="95"/>
      <c r="BE56609" s="95"/>
      <c r="BF56609" s="95"/>
      <c r="BG56609" s="95"/>
      <c r="BH56609" s="95"/>
      <c r="BI56609" s="95"/>
      <c r="BJ56609" s="95"/>
      <c r="BK56609" s="95"/>
      <c r="BL56609" s="95"/>
      <c r="BM56609" s="95"/>
      <c r="BN56609" s="95"/>
      <c r="CA56609" s="95"/>
    </row>
    <row r="56610" spans="31:79" s="97" customFormat="1" x14ac:dyDescent="0.2">
      <c r="AE56610" s="95"/>
      <c r="AF56610" s="95"/>
      <c r="AN56610" s="95"/>
      <c r="AO56610" s="95"/>
      <c r="AP56610" s="95"/>
      <c r="AQ56610" s="95"/>
      <c r="AR56610" s="95"/>
      <c r="AS56610" s="95"/>
      <c r="AT56610" s="95"/>
      <c r="AU56610" s="95"/>
      <c r="AV56610" s="95"/>
      <c r="AW56610" s="95"/>
      <c r="AX56610" s="95"/>
      <c r="AY56610" s="95"/>
      <c r="AZ56610" s="95"/>
      <c r="BA56610" s="95"/>
      <c r="BB56610" s="95"/>
      <c r="BC56610" s="95"/>
      <c r="BD56610" s="95"/>
      <c r="BE56610" s="95"/>
      <c r="BF56610" s="95"/>
      <c r="BG56610" s="95"/>
      <c r="BH56610" s="95"/>
      <c r="BI56610" s="95"/>
      <c r="BJ56610" s="95"/>
      <c r="BK56610" s="95"/>
      <c r="BL56610" s="95"/>
      <c r="BM56610" s="95"/>
      <c r="BN56610" s="95"/>
      <c r="CA56610" s="95"/>
    </row>
    <row r="56611" spans="31:79" s="97" customFormat="1" x14ac:dyDescent="0.2">
      <c r="AE56611" s="95"/>
      <c r="AF56611" s="95"/>
      <c r="AN56611" s="95"/>
      <c r="AO56611" s="95"/>
      <c r="AP56611" s="95"/>
      <c r="AQ56611" s="95"/>
      <c r="AR56611" s="95"/>
      <c r="AS56611" s="95"/>
      <c r="AT56611" s="95"/>
      <c r="AU56611" s="95"/>
      <c r="AV56611" s="95"/>
      <c r="AW56611" s="95"/>
      <c r="AX56611" s="95"/>
      <c r="AY56611" s="95"/>
      <c r="AZ56611" s="95"/>
      <c r="BA56611" s="95"/>
      <c r="BB56611" s="95"/>
      <c r="BC56611" s="95"/>
      <c r="BD56611" s="95"/>
      <c r="BE56611" s="95"/>
      <c r="BF56611" s="95"/>
      <c r="BG56611" s="95"/>
      <c r="BH56611" s="95"/>
      <c r="BI56611" s="95"/>
      <c r="BJ56611" s="95"/>
      <c r="BK56611" s="95"/>
      <c r="BL56611" s="95"/>
      <c r="BM56611" s="95"/>
      <c r="BN56611" s="95"/>
      <c r="CA56611" s="95"/>
    </row>
    <row r="56612" spans="31:79" s="97" customFormat="1" x14ac:dyDescent="0.2">
      <c r="AE56612" s="95"/>
      <c r="AF56612" s="95"/>
      <c r="AN56612" s="95"/>
      <c r="AO56612" s="95"/>
      <c r="AP56612" s="95"/>
      <c r="AQ56612" s="95"/>
      <c r="AR56612" s="95"/>
      <c r="AS56612" s="95"/>
      <c r="AT56612" s="95"/>
      <c r="AU56612" s="95"/>
      <c r="AV56612" s="95"/>
      <c r="AW56612" s="95"/>
      <c r="AX56612" s="95"/>
      <c r="AY56612" s="95"/>
      <c r="AZ56612" s="95"/>
      <c r="BA56612" s="95"/>
      <c r="BB56612" s="95"/>
      <c r="BC56612" s="95"/>
      <c r="BD56612" s="95"/>
      <c r="BE56612" s="95"/>
      <c r="BF56612" s="95"/>
      <c r="BG56612" s="95"/>
      <c r="BH56612" s="95"/>
      <c r="BI56612" s="95"/>
      <c r="BJ56612" s="95"/>
      <c r="BK56612" s="95"/>
      <c r="BL56612" s="95"/>
      <c r="BM56612" s="95"/>
      <c r="BN56612" s="95"/>
      <c r="CA56612" s="95"/>
    </row>
    <row r="56613" spans="31:79" s="97" customFormat="1" x14ac:dyDescent="0.2">
      <c r="AE56613" s="95"/>
      <c r="AF56613" s="95"/>
      <c r="AN56613" s="95"/>
      <c r="AO56613" s="95"/>
      <c r="AP56613" s="95"/>
      <c r="AQ56613" s="95"/>
      <c r="AR56613" s="95"/>
      <c r="AS56613" s="95"/>
      <c r="AT56613" s="95"/>
      <c r="AU56613" s="95"/>
      <c r="AV56613" s="95"/>
      <c r="AW56613" s="95"/>
      <c r="AX56613" s="95"/>
      <c r="AY56613" s="95"/>
      <c r="AZ56613" s="95"/>
      <c r="BA56613" s="95"/>
      <c r="BB56613" s="95"/>
      <c r="BC56613" s="95"/>
      <c r="BD56613" s="95"/>
      <c r="BE56613" s="95"/>
      <c r="BF56613" s="95"/>
      <c r="BG56613" s="95"/>
      <c r="BH56613" s="95"/>
      <c r="BI56613" s="95"/>
      <c r="BJ56613" s="95"/>
      <c r="BK56613" s="95"/>
      <c r="BL56613" s="95"/>
      <c r="BM56613" s="95"/>
      <c r="BN56613" s="95"/>
      <c r="CA56613" s="95"/>
    </row>
    <row r="56614" spans="31:79" s="97" customFormat="1" x14ac:dyDescent="0.2">
      <c r="AE56614" s="95"/>
      <c r="AF56614" s="95"/>
      <c r="AN56614" s="95"/>
      <c r="AO56614" s="95"/>
      <c r="AP56614" s="95"/>
      <c r="AQ56614" s="95"/>
      <c r="AR56614" s="95"/>
      <c r="AS56614" s="95"/>
      <c r="AT56614" s="95"/>
      <c r="AU56614" s="95"/>
      <c r="AV56614" s="95"/>
      <c r="AW56614" s="95"/>
      <c r="AX56614" s="95"/>
      <c r="AY56614" s="95"/>
      <c r="AZ56614" s="95"/>
      <c r="BA56614" s="95"/>
      <c r="BB56614" s="95"/>
      <c r="BC56614" s="95"/>
      <c r="BD56614" s="95"/>
      <c r="BE56614" s="95"/>
      <c r="BF56614" s="95"/>
      <c r="BG56614" s="95"/>
      <c r="BH56614" s="95"/>
      <c r="BI56614" s="95"/>
      <c r="BJ56614" s="95"/>
      <c r="BK56614" s="95"/>
      <c r="BL56614" s="95"/>
      <c r="BM56614" s="95"/>
      <c r="BN56614" s="95"/>
      <c r="CA56614" s="95"/>
    </row>
    <row r="56615" spans="31:79" s="97" customFormat="1" x14ac:dyDescent="0.2">
      <c r="AE56615" s="95"/>
      <c r="AF56615" s="95"/>
      <c r="AN56615" s="95"/>
      <c r="AO56615" s="95"/>
      <c r="AP56615" s="95"/>
      <c r="AQ56615" s="95"/>
      <c r="AR56615" s="95"/>
      <c r="AS56615" s="95"/>
      <c r="AT56615" s="95"/>
      <c r="AU56615" s="95"/>
      <c r="AV56615" s="95"/>
      <c r="AW56615" s="95"/>
      <c r="AX56615" s="95"/>
      <c r="AY56615" s="95"/>
      <c r="AZ56615" s="95"/>
      <c r="BA56615" s="95"/>
      <c r="BB56615" s="95"/>
      <c r="BC56615" s="95"/>
      <c r="BD56615" s="95"/>
      <c r="BE56615" s="95"/>
      <c r="BF56615" s="95"/>
      <c r="BG56615" s="95"/>
      <c r="BH56615" s="95"/>
      <c r="BI56615" s="95"/>
      <c r="BJ56615" s="95"/>
      <c r="BK56615" s="95"/>
      <c r="BL56615" s="95"/>
      <c r="BM56615" s="95"/>
      <c r="BN56615" s="95"/>
      <c r="CA56615" s="95"/>
    </row>
    <row r="56616" spans="31:79" s="97" customFormat="1" x14ac:dyDescent="0.2">
      <c r="AE56616" s="95"/>
      <c r="AF56616" s="95"/>
      <c r="AN56616" s="95"/>
      <c r="AO56616" s="95"/>
      <c r="AP56616" s="95"/>
      <c r="AQ56616" s="95"/>
      <c r="AR56616" s="95"/>
      <c r="AS56616" s="95"/>
      <c r="AT56616" s="95"/>
      <c r="AU56616" s="95"/>
      <c r="AV56616" s="95"/>
      <c r="AW56616" s="95"/>
      <c r="AX56616" s="95"/>
      <c r="AY56616" s="95"/>
      <c r="AZ56616" s="95"/>
      <c r="BA56616" s="95"/>
      <c r="BB56616" s="95"/>
      <c r="BC56616" s="95"/>
      <c r="BD56616" s="95"/>
      <c r="BE56616" s="95"/>
      <c r="BF56616" s="95"/>
      <c r="BG56616" s="95"/>
      <c r="BH56616" s="95"/>
      <c r="BI56616" s="95"/>
      <c r="BJ56616" s="95"/>
      <c r="BK56616" s="95"/>
      <c r="BL56616" s="95"/>
      <c r="BM56616" s="95"/>
      <c r="BN56616" s="95"/>
      <c r="CA56616" s="95"/>
    </row>
    <row r="56617" spans="31:79" s="97" customFormat="1" x14ac:dyDescent="0.2">
      <c r="AE56617" s="95"/>
      <c r="AF56617" s="95"/>
      <c r="AN56617" s="95"/>
      <c r="AO56617" s="95"/>
      <c r="AP56617" s="95"/>
      <c r="AQ56617" s="95"/>
      <c r="AR56617" s="95"/>
      <c r="AS56617" s="95"/>
      <c r="AT56617" s="95"/>
      <c r="AU56617" s="95"/>
      <c r="AV56617" s="95"/>
      <c r="AW56617" s="95"/>
      <c r="AX56617" s="95"/>
      <c r="AY56617" s="95"/>
      <c r="AZ56617" s="95"/>
      <c r="BA56617" s="95"/>
      <c r="BB56617" s="95"/>
      <c r="BC56617" s="95"/>
      <c r="BD56617" s="95"/>
      <c r="BE56617" s="95"/>
      <c r="BF56617" s="95"/>
      <c r="BG56617" s="95"/>
      <c r="BH56617" s="95"/>
      <c r="BI56617" s="95"/>
      <c r="BJ56617" s="95"/>
      <c r="BK56617" s="95"/>
      <c r="BL56617" s="95"/>
      <c r="BM56617" s="95"/>
      <c r="BN56617" s="95"/>
      <c r="CA56617" s="95"/>
    </row>
    <row r="56618" spans="31:79" s="97" customFormat="1" x14ac:dyDescent="0.2">
      <c r="AE56618" s="95"/>
      <c r="AF56618" s="95"/>
      <c r="AN56618" s="95"/>
      <c r="AO56618" s="95"/>
      <c r="AP56618" s="95"/>
      <c r="AQ56618" s="95"/>
      <c r="AR56618" s="95"/>
      <c r="AS56618" s="95"/>
      <c r="AT56618" s="95"/>
      <c r="AU56618" s="95"/>
      <c r="AV56618" s="95"/>
      <c r="AW56618" s="95"/>
      <c r="AX56618" s="95"/>
      <c r="AY56618" s="95"/>
      <c r="AZ56618" s="95"/>
      <c r="BA56618" s="95"/>
      <c r="BB56618" s="95"/>
      <c r="BC56618" s="95"/>
      <c r="BD56618" s="95"/>
      <c r="BE56618" s="95"/>
      <c r="BF56618" s="95"/>
      <c r="BG56618" s="95"/>
      <c r="BH56618" s="95"/>
      <c r="BI56618" s="95"/>
      <c r="BJ56618" s="95"/>
      <c r="BK56618" s="95"/>
      <c r="BL56618" s="95"/>
      <c r="BM56618" s="95"/>
      <c r="BN56618" s="95"/>
      <c r="CA56618" s="95"/>
    </row>
    <row r="56619" spans="31:79" s="97" customFormat="1" x14ac:dyDescent="0.2">
      <c r="AE56619" s="95"/>
      <c r="AF56619" s="95"/>
      <c r="AN56619" s="95"/>
      <c r="AO56619" s="95"/>
      <c r="AP56619" s="95"/>
      <c r="AQ56619" s="95"/>
      <c r="AR56619" s="95"/>
      <c r="AS56619" s="95"/>
      <c r="AT56619" s="95"/>
      <c r="AU56619" s="95"/>
      <c r="AV56619" s="95"/>
      <c r="AW56619" s="95"/>
      <c r="AX56619" s="95"/>
      <c r="AY56619" s="95"/>
      <c r="AZ56619" s="95"/>
      <c r="BA56619" s="95"/>
      <c r="BB56619" s="95"/>
      <c r="BC56619" s="95"/>
      <c r="BD56619" s="95"/>
      <c r="BE56619" s="95"/>
      <c r="BF56619" s="95"/>
      <c r="BG56619" s="95"/>
      <c r="BH56619" s="95"/>
      <c r="BI56619" s="95"/>
      <c r="BJ56619" s="95"/>
      <c r="BK56619" s="95"/>
      <c r="BL56619" s="95"/>
      <c r="BM56619" s="95"/>
      <c r="BN56619" s="95"/>
      <c r="CA56619" s="95"/>
    </row>
    <row r="56620" spans="31:79" s="97" customFormat="1" x14ac:dyDescent="0.2">
      <c r="AE56620" s="95"/>
      <c r="AF56620" s="95"/>
      <c r="AN56620" s="95"/>
      <c r="AO56620" s="95"/>
      <c r="AP56620" s="95"/>
      <c r="AQ56620" s="95"/>
      <c r="AR56620" s="95"/>
      <c r="AS56620" s="95"/>
      <c r="AT56620" s="95"/>
      <c r="AU56620" s="95"/>
      <c r="AV56620" s="95"/>
      <c r="AW56620" s="95"/>
      <c r="AX56620" s="95"/>
      <c r="AY56620" s="95"/>
      <c r="AZ56620" s="95"/>
      <c r="BA56620" s="95"/>
      <c r="BB56620" s="95"/>
      <c r="BC56620" s="95"/>
      <c r="BD56620" s="95"/>
      <c r="BE56620" s="95"/>
      <c r="BF56620" s="95"/>
      <c r="BG56620" s="95"/>
      <c r="BH56620" s="95"/>
      <c r="BI56620" s="95"/>
      <c r="BJ56620" s="95"/>
      <c r="BK56620" s="95"/>
      <c r="BL56620" s="95"/>
      <c r="BM56620" s="95"/>
      <c r="BN56620" s="95"/>
      <c r="CA56620" s="95"/>
    </row>
    <row r="56621" spans="31:79" s="97" customFormat="1" x14ac:dyDescent="0.2">
      <c r="AE56621" s="95"/>
      <c r="AF56621" s="95"/>
      <c r="AN56621" s="95"/>
      <c r="AO56621" s="95"/>
      <c r="AP56621" s="95"/>
      <c r="AQ56621" s="95"/>
      <c r="AR56621" s="95"/>
      <c r="AS56621" s="95"/>
      <c r="AT56621" s="95"/>
      <c r="AU56621" s="95"/>
      <c r="AV56621" s="95"/>
      <c r="AW56621" s="95"/>
      <c r="AX56621" s="95"/>
      <c r="AY56621" s="95"/>
      <c r="AZ56621" s="95"/>
      <c r="BA56621" s="95"/>
      <c r="BB56621" s="95"/>
      <c r="BC56621" s="95"/>
      <c r="BD56621" s="95"/>
      <c r="BE56621" s="95"/>
      <c r="BF56621" s="95"/>
      <c r="BG56621" s="95"/>
      <c r="BH56621" s="95"/>
      <c r="BI56621" s="95"/>
      <c r="BJ56621" s="95"/>
      <c r="BK56621" s="95"/>
      <c r="BL56621" s="95"/>
      <c r="BM56621" s="95"/>
      <c r="BN56621" s="95"/>
      <c r="CA56621" s="95"/>
    </row>
    <row r="56622" spans="31:79" s="97" customFormat="1" x14ac:dyDescent="0.2">
      <c r="AE56622" s="95"/>
      <c r="AF56622" s="95"/>
      <c r="AN56622" s="95"/>
      <c r="AO56622" s="95"/>
      <c r="AP56622" s="95"/>
      <c r="AQ56622" s="95"/>
      <c r="AR56622" s="95"/>
      <c r="AS56622" s="95"/>
      <c r="AT56622" s="95"/>
      <c r="AU56622" s="95"/>
      <c r="AV56622" s="95"/>
      <c r="AW56622" s="95"/>
      <c r="AX56622" s="95"/>
      <c r="AY56622" s="95"/>
      <c r="AZ56622" s="95"/>
      <c r="BA56622" s="95"/>
      <c r="BB56622" s="95"/>
      <c r="BC56622" s="95"/>
      <c r="BD56622" s="95"/>
      <c r="BE56622" s="95"/>
      <c r="BF56622" s="95"/>
      <c r="BG56622" s="95"/>
      <c r="BH56622" s="95"/>
      <c r="BI56622" s="95"/>
      <c r="BJ56622" s="95"/>
      <c r="BK56622" s="95"/>
      <c r="BL56622" s="95"/>
      <c r="BM56622" s="95"/>
      <c r="BN56622" s="95"/>
      <c r="CA56622" s="95"/>
    </row>
    <row r="56623" spans="31:79" s="97" customFormat="1" x14ac:dyDescent="0.2">
      <c r="AE56623" s="95"/>
      <c r="AF56623" s="95"/>
      <c r="AN56623" s="95"/>
      <c r="AO56623" s="95"/>
      <c r="AP56623" s="95"/>
      <c r="AQ56623" s="95"/>
      <c r="AR56623" s="95"/>
      <c r="AS56623" s="95"/>
      <c r="AT56623" s="95"/>
      <c r="AU56623" s="95"/>
      <c r="AV56623" s="95"/>
      <c r="AW56623" s="95"/>
      <c r="AX56623" s="95"/>
      <c r="AY56623" s="95"/>
      <c r="AZ56623" s="95"/>
      <c r="BA56623" s="95"/>
      <c r="BB56623" s="95"/>
      <c r="BC56623" s="95"/>
      <c r="BD56623" s="95"/>
      <c r="BE56623" s="95"/>
      <c r="BF56623" s="95"/>
      <c r="BG56623" s="95"/>
      <c r="BH56623" s="95"/>
      <c r="BI56623" s="95"/>
      <c r="BJ56623" s="95"/>
      <c r="BK56623" s="95"/>
      <c r="BL56623" s="95"/>
      <c r="BM56623" s="95"/>
      <c r="BN56623" s="95"/>
      <c r="CA56623" s="95"/>
    </row>
    <row r="56624" spans="31:79" s="97" customFormat="1" x14ac:dyDescent="0.2">
      <c r="AE56624" s="95"/>
      <c r="AF56624" s="95"/>
      <c r="AN56624" s="95"/>
      <c r="AO56624" s="95"/>
      <c r="AP56624" s="95"/>
      <c r="AQ56624" s="95"/>
      <c r="AR56624" s="95"/>
      <c r="AS56624" s="95"/>
      <c r="AT56624" s="95"/>
      <c r="AU56624" s="95"/>
      <c r="AV56624" s="95"/>
      <c r="AW56624" s="95"/>
      <c r="AX56624" s="95"/>
      <c r="AY56624" s="95"/>
      <c r="AZ56624" s="95"/>
      <c r="BA56624" s="95"/>
      <c r="BB56624" s="95"/>
      <c r="BC56624" s="95"/>
      <c r="BD56624" s="95"/>
      <c r="BE56624" s="95"/>
      <c r="BF56624" s="95"/>
      <c r="BG56624" s="95"/>
      <c r="BH56624" s="95"/>
      <c r="BI56624" s="95"/>
      <c r="BJ56624" s="95"/>
      <c r="BK56624" s="95"/>
      <c r="BL56624" s="95"/>
      <c r="BM56624" s="95"/>
      <c r="BN56624" s="95"/>
      <c r="CA56624" s="95"/>
    </row>
    <row r="56625" spans="31:79" s="97" customFormat="1" x14ac:dyDescent="0.2">
      <c r="AE56625" s="95"/>
      <c r="AF56625" s="95"/>
      <c r="AN56625" s="95"/>
      <c r="AO56625" s="95"/>
      <c r="AP56625" s="95"/>
      <c r="AQ56625" s="95"/>
      <c r="AR56625" s="95"/>
      <c r="AS56625" s="95"/>
      <c r="AT56625" s="95"/>
      <c r="AU56625" s="95"/>
      <c r="AV56625" s="95"/>
      <c r="AW56625" s="95"/>
      <c r="AX56625" s="95"/>
      <c r="AY56625" s="95"/>
      <c r="AZ56625" s="95"/>
      <c r="BA56625" s="95"/>
      <c r="BB56625" s="95"/>
      <c r="BC56625" s="95"/>
      <c r="BD56625" s="95"/>
      <c r="BE56625" s="95"/>
      <c r="BF56625" s="95"/>
      <c r="BG56625" s="95"/>
      <c r="BH56625" s="95"/>
      <c r="BI56625" s="95"/>
      <c r="BJ56625" s="95"/>
      <c r="BK56625" s="95"/>
      <c r="BL56625" s="95"/>
      <c r="BM56625" s="95"/>
      <c r="BN56625" s="95"/>
      <c r="CA56625" s="95"/>
    </row>
    <row r="56626" spans="31:79" s="97" customFormat="1" x14ac:dyDescent="0.2">
      <c r="AE56626" s="95"/>
      <c r="AF56626" s="95"/>
      <c r="AN56626" s="95"/>
      <c r="AO56626" s="95"/>
      <c r="AP56626" s="95"/>
      <c r="AQ56626" s="95"/>
      <c r="AR56626" s="95"/>
      <c r="AS56626" s="95"/>
      <c r="AT56626" s="95"/>
      <c r="AU56626" s="95"/>
      <c r="AV56626" s="95"/>
      <c r="AW56626" s="95"/>
      <c r="AX56626" s="95"/>
      <c r="AY56626" s="95"/>
      <c r="AZ56626" s="95"/>
      <c r="BA56626" s="95"/>
      <c r="BB56626" s="95"/>
      <c r="BC56626" s="95"/>
      <c r="BD56626" s="95"/>
      <c r="BE56626" s="95"/>
      <c r="BF56626" s="95"/>
      <c r="BG56626" s="95"/>
      <c r="BH56626" s="95"/>
      <c r="BI56626" s="95"/>
      <c r="BJ56626" s="95"/>
      <c r="BK56626" s="95"/>
      <c r="BL56626" s="95"/>
      <c r="BM56626" s="95"/>
      <c r="BN56626" s="95"/>
      <c r="CA56626" s="95"/>
    </row>
    <row r="56627" spans="31:79" s="97" customFormat="1" x14ac:dyDescent="0.2">
      <c r="AE56627" s="95"/>
      <c r="AF56627" s="95"/>
      <c r="AN56627" s="95"/>
      <c r="AO56627" s="95"/>
      <c r="AP56627" s="95"/>
      <c r="AQ56627" s="95"/>
      <c r="AR56627" s="95"/>
      <c r="AS56627" s="95"/>
      <c r="AT56627" s="95"/>
      <c r="AU56627" s="95"/>
      <c r="AV56627" s="95"/>
      <c r="AW56627" s="95"/>
      <c r="AX56627" s="95"/>
      <c r="AY56627" s="95"/>
      <c r="AZ56627" s="95"/>
      <c r="BA56627" s="95"/>
      <c r="BB56627" s="95"/>
      <c r="BC56627" s="95"/>
      <c r="BD56627" s="95"/>
      <c r="BE56627" s="95"/>
      <c r="BF56627" s="95"/>
      <c r="BG56627" s="95"/>
      <c r="BH56627" s="95"/>
      <c r="BI56627" s="95"/>
      <c r="BJ56627" s="95"/>
      <c r="BK56627" s="95"/>
      <c r="BL56627" s="95"/>
      <c r="BM56627" s="95"/>
      <c r="BN56627" s="95"/>
      <c r="CA56627" s="95"/>
    </row>
    <row r="56628" spans="31:79" s="97" customFormat="1" x14ac:dyDescent="0.2">
      <c r="AE56628" s="95"/>
      <c r="AF56628" s="95"/>
      <c r="AN56628" s="95"/>
      <c r="AO56628" s="95"/>
      <c r="AP56628" s="95"/>
      <c r="AQ56628" s="95"/>
      <c r="AR56628" s="95"/>
      <c r="AS56628" s="95"/>
      <c r="AT56628" s="95"/>
      <c r="AU56628" s="95"/>
      <c r="AV56628" s="95"/>
      <c r="AW56628" s="95"/>
      <c r="AX56628" s="95"/>
      <c r="AY56628" s="95"/>
      <c r="AZ56628" s="95"/>
      <c r="BA56628" s="95"/>
      <c r="BB56628" s="95"/>
      <c r="BC56628" s="95"/>
      <c r="BD56628" s="95"/>
      <c r="BE56628" s="95"/>
      <c r="BF56628" s="95"/>
      <c r="BG56628" s="95"/>
      <c r="BH56628" s="95"/>
      <c r="BI56628" s="95"/>
      <c r="BJ56628" s="95"/>
      <c r="BK56628" s="95"/>
      <c r="BL56628" s="95"/>
      <c r="BM56628" s="95"/>
      <c r="BN56628" s="95"/>
      <c r="CA56628" s="95"/>
    </row>
    <row r="56629" spans="31:79" s="97" customFormat="1" x14ac:dyDescent="0.2">
      <c r="AE56629" s="95"/>
      <c r="AF56629" s="95"/>
      <c r="AN56629" s="95"/>
      <c r="AO56629" s="95"/>
      <c r="AP56629" s="95"/>
      <c r="AQ56629" s="95"/>
      <c r="AR56629" s="95"/>
      <c r="AS56629" s="95"/>
      <c r="AT56629" s="95"/>
      <c r="AU56629" s="95"/>
      <c r="AV56629" s="95"/>
      <c r="AW56629" s="95"/>
      <c r="AX56629" s="95"/>
      <c r="AY56629" s="95"/>
      <c r="AZ56629" s="95"/>
      <c r="BA56629" s="95"/>
      <c r="BB56629" s="95"/>
      <c r="BC56629" s="95"/>
      <c r="BD56629" s="95"/>
      <c r="BE56629" s="95"/>
      <c r="BF56629" s="95"/>
      <c r="BG56629" s="95"/>
      <c r="BH56629" s="95"/>
      <c r="BI56629" s="95"/>
      <c r="BJ56629" s="95"/>
      <c r="BK56629" s="95"/>
      <c r="BL56629" s="95"/>
      <c r="BM56629" s="95"/>
      <c r="BN56629" s="95"/>
      <c r="CA56629" s="95"/>
    </row>
    <row r="56630" spans="31:79" s="97" customFormat="1" x14ac:dyDescent="0.2">
      <c r="AE56630" s="95"/>
      <c r="AF56630" s="95"/>
      <c r="AN56630" s="95"/>
      <c r="AO56630" s="95"/>
      <c r="AP56630" s="95"/>
      <c r="AQ56630" s="95"/>
      <c r="AR56630" s="95"/>
      <c r="AS56630" s="95"/>
      <c r="AT56630" s="95"/>
      <c r="AU56630" s="95"/>
      <c r="AV56630" s="95"/>
      <c r="AW56630" s="95"/>
      <c r="AX56630" s="95"/>
      <c r="AY56630" s="95"/>
      <c r="AZ56630" s="95"/>
      <c r="BA56630" s="95"/>
      <c r="BB56630" s="95"/>
      <c r="BC56630" s="95"/>
      <c r="BD56630" s="95"/>
      <c r="BE56630" s="95"/>
      <c r="BF56630" s="95"/>
      <c r="BG56630" s="95"/>
      <c r="BH56630" s="95"/>
      <c r="BI56630" s="95"/>
      <c r="BJ56630" s="95"/>
      <c r="BK56630" s="95"/>
      <c r="BL56630" s="95"/>
      <c r="BM56630" s="95"/>
      <c r="BN56630" s="95"/>
      <c r="CA56630" s="95"/>
    </row>
    <row r="56631" spans="31:79" s="97" customFormat="1" x14ac:dyDescent="0.2">
      <c r="AE56631" s="95"/>
      <c r="AF56631" s="95"/>
      <c r="AN56631" s="95"/>
      <c r="AO56631" s="95"/>
      <c r="AP56631" s="95"/>
      <c r="AQ56631" s="95"/>
      <c r="AR56631" s="95"/>
      <c r="AS56631" s="95"/>
      <c r="AT56631" s="95"/>
      <c r="AU56631" s="95"/>
      <c r="AV56631" s="95"/>
      <c r="AW56631" s="95"/>
      <c r="AX56631" s="95"/>
      <c r="AY56631" s="95"/>
      <c r="AZ56631" s="95"/>
      <c r="BA56631" s="95"/>
      <c r="BB56631" s="95"/>
      <c r="BC56631" s="95"/>
      <c r="BD56631" s="95"/>
      <c r="BE56631" s="95"/>
      <c r="BF56631" s="95"/>
      <c r="BG56631" s="95"/>
      <c r="BH56631" s="95"/>
      <c r="BI56631" s="95"/>
      <c r="BJ56631" s="95"/>
      <c r="BK56631" s="95"/>
      <c r="BL56631" s="95"/>
      <c r="BM56631" s="95"/>
      <c r="BN56631" s="95"/>
      <c r="CA56631" s="95"/>
    </row>
    <row r="56632" spans="31:79" s="97" customFormat="1" x14ac:dyDescent="0.2">
      <c r="AE56632" s="95"/>
      <c r="AF56632" s="95"/>
      <c r="AN56632" s="95"/>
      <c r="AO56632" s="95"/>
      <c r="AP56632" s="95"/>
      <c r="AQ56632" s="95"/>
      <c r="AR56632" s="95"/>
      <c r="AS56632" s="95"/>
      <c r="AT56632" s="95"/>
      <c r="AU56632" s="95"/>
      <c r="AV56632" s="95"/>
      <c r="AW56632" s="95"/>
      <c r="AX56632" s="95"/>
      <c r="AY56632" s="95"/>
      <c r="AZ56632" s="95"/>
      <c r="BA56632" s="95"/>
      <c r="BB56632" s="95"/>
      <c r="BC56632" s="95"/>
      <c r="BD56632" s="95"/>
      <c r="BE56632" s="95"/>
      <c r="BF56632" s="95"/>
      <c r="BG56632" s="95"/>
      <c r="BH56632" s="95"/>
      <c r="BI56632" s="95"/>
      <c r="BJ56632" s="95"/>
      <c r="BK56632" s="95"/>
      <c r="BL56632" s="95"/>
      <c r="BM56632" s="95"/>
      <c r="BN56632" s="95"/>
      <c r="CA56632" s="95"/>
    </row>
    <row r="56633" spans="31:79" s="97" customFormat="1" x14ac:dyDescent="0.2">
      <c r="AE56633" s="95"/>
      <c r="AF56633" s="95"/>
      <c r="AN56633" s="95"/>
      <c r="AO56633" s="95"/>
      <c r="AP56633" s="95"/>
      <c r="AQ56633" s="95"/>
      <c r="AR56633" s="95"/>
      <c r="AS56633" s="95"/>
      <c r="AT56633" s="95"/>
      <c r="AU56633" s="95"/>
      <c r="AV56633" s="95"/>
      <c r="AW56633" s="95"/>
      <c r="AX56633" s="95"/>
      <c r="AY56633" s="95"/>
      <c r="AZ56633" s="95"/>
      <c r="BA56633" s="95"/>
      <c r="BB56633" s="95"/>
      <c r="BC56633" s="95"/>
      <c r="BD56633" s="95"/>
      <c r="BE56633" s="95"/>
      <c r="BF56633" s="95"/>
      <c r="BG56633" s="95"/>
      <c r="BH56633" s="95"/>
      <c r="BI56633" s="95"/>
      <c r="BJ56633" s="95"/>
      <c r="BK56633" s="95"/>
      <c r="BL56633" s="95"/>
      <c r="BM56633" s="95"/>
      <c r="BN56633" s="95"/>
      <c r="CA56633" s="95"/>
    </row>
    <row r="56634" spans="31:79" s="97" customFormat="1" x14ac:dyDescent="0.2">
      <c r="AE56634" s="95"/>
      <c r="AF56634" s="95"/>
      <c r="AN56634" s="95"/>
      <c r="AO56634" s="95"/>
      <c r="AP56634" s="95"/>
      <c r="AQ56634" s="95"/>
      <c r="AR56634" s="95"/>
      <c r="AS56634" s="95"/>
      <c r="AT56634" s="95"/>
      <c r="AU56634" s="95"/>
      <c r="AV56634" s="95"/>
      <c r="AW56634" s="95"/>
      <c r="AX56634" s="95"/>
      <c r="AY56634" s="95"/>
      <c r="AZ56634" s="95"/>
      <c r="BA56634" s="95"/>
      <c r="BB56634" s="95"/>
      <c r="BC56634" s="95"/>
      <c r="BD56634" s="95"/>
      <c r="BE56634" s="95"/>
      <c r="BF56634" s="95"/>
      <c r="BG56634" s="95"/>
      <c r="BH56634" s="95"/>
      <c r="BI56634" s="95"/>
      <c r="BJ56634" s="95"/>
      <c r="BK56634" s="95"/>
      <c r="BL56634" s="95"/>
      <c r="BM56634" s="95"/>
      <c r="BN56634" s="95"/>
      <c r="CA56634" s="95"/>
    </row>
    <row r="56635" spans="31:79" s="97" customFormat="1" x14ac:dyDescent="0.2">
      <c r="AE56635" s="95"/>
      <c r="AF56635" s="95"/>
      <c r="AN56635" s="95"/>
      <c r="AO56635" s="95"/>
      <c r="AP56635" s="95"/>
      <c r="AQ56635" s="95"/>
      <c r="AR56635" s="95"/>
      <c r="AS56635" s="95"/>
      <c r="AT56635" s="95"/>
      <c r="AU56635" s="95"/>
      <c r="AV56635" s="95"/>
      <c r="AW56635" s="95"/>
      <c r="AX56635" s="95"/>
      <c r="AY56635" s="95"/>
      <c r="AZ56635" s="95"/>
      <c r="BA56635" s="95"/>
      <c r="BB56635" s="95"/>
      <c r="BC56635" s="95"/>
      <c r="BD56635" s="95"/>
      <c r="BE56635" s="95"/>
      <c r="BF56635" s="95"/>
      <c r="BG56635" s="95"/>
      <c r="BH56635" s="95"/>
      <c r="BI56635" s="95"/>
      <c r="BJ56635" s="95"/>
      <c r="BK56635" s="95"/>
      <c r="BL56635" s="95"/>
      <c r="BM56635" s="95"/>
      <c r="BN56635" s="95"/>
      <c r="CA56635" s="95"/>
    </row>
    <row r="56636" spans="31:79" s="97" customFormat="1" x14ac:dyDescent="0.2">
      <c r="AE56636" s="95"/>
      <c r="AF56636" s="95"/>
      <c r="AN56636" s="95"/>
      <c r="AO56636" s="95"/>
      <c r="AP56636" s="95"/>
      <c r="AQ56636" s="95"/>
      <c r="AR56636" s="95"/>
      <c r="AS56636" s="95"/>
      <c r="AT56636" s="95"/>
      <c r="AU56636" s="95"/>
      <c r="AV56636" s="95"/>
      <c r="AW56636" s="95"/>
      <c r="AX56636" s="95"/>
      <c r="AY56636" s="95"/>
      <c r="AZ56636" s="95"/>
      <c r="BA56636" s="95"/>
      <c r="BB56636" s="95"/>
      <c r="BC56636" s="95"/>
      <c r="BD56636" s="95"/>
      <c r="BE56636" s="95"/>
      <c r="BF56636" s="95"/>
      <c r="BG56636" s="95"/>
      <c r="BH56636" s="95"/>
      <c r="BI56636" s="95"/>
      <c r="BJ56636" s="95"/>
      <c r="BK56636" s="95"/>
      <c r="BL56636" s="95"/>
      <c r="BM56636" s="95"/>
      <c r="BN56636" s="95"/>
      <c r="CA56636" s="95"/>
    </row>
    <row r="56637" spans="31:79" s="97" customFormat="1" x14ac:dyDescent="0.2">
      <c r="AE56637" s="95"/>
      <c r="AF56637" s="95"/>
      <c r="AN56637" s="95"/>
      <c r="AO56637" s="95"/>
      <c r="AP56637" s="95"/>
      <c r="AQ56637" s="95"/>
      <c r="AR56637" s="95"/>
      <c r="AS56637" s="95"/>
      <c r="AT56637" s="95"/>
      <c r="AU56637" s="95"/>
      <c r="AV56637" s="95"/>
      <c r="AW56637" s="95"/>
      <c r="AX56637" s="95"/>
      <c r="AY56637" s="95"/>
      <c r="AZ56637" s="95"/>
      <c r="BA56637" s="95"/>
      <c r="BB56637" s="95"/>
      <c r="BC56637" s="95"/>
      <c r="BD56637" s="95"/>
      <c r="BE56637" s="95"/>
      <c r="BF56637" s="95"/>
      <c r="BG56637" s="95"/>
      <c r="BH56637" s="95"/>
      <c r="BI56637" s="95"/>
      <c r="BJ56637" s="95"/>
      <c r="BK56637" s="95"/>
      <c r="BL56637" s="95"/>
      <c r="BM56637" s="95"/>
      <c r="BN56637" s="95"/>
      <c r="CA56637" s="95"/>
    </row>
    <row r="56638" spans="31:79" s="97" customFormat="1" x14ac:dyDescent="0.2">
      <c r="AE56638" s="95"/>
      <c r="AF56638" s="95"/>
      <c r="AN56638" s="95"/>
      <c r="AO56638" s="95"/>
      <c r="AP56638" s="95"/>
      <c r="AQ56638" s="95"/>
      <c r="AR56638" s="95"/>
      <c r="AS56638" s="95"/>
      <c r="AT56638" s="95"/>
      <c r="AU56638" s="95"/>
      <c r="AV56638" s="95"/>
      <c r="AW56638" s="95"/>
      <c r="AX56638" s="95"/>
      <c r="AY56638" s="95"/>
      <c r="AZ56638" s="95"/>
      <c r="BA56638" s="95"/>
      <c r="BB56638" s="95"/>
      <c r="BC56638" s="95"/>
      <c r="BD56638" s="95"/>
      <c r="BE56638" s="95"/>
      <c r="BF56638" s="95"/>
      <c r="BG56638" s="95"/>
      <c r="BH56638" s="95"/>
      <c r="BI56638" s="95"/>
      <c r="BJ56638" s="95"/>
      <c r="BK56638" s="95"/>
      <c r="BL56638" s="95"/>
      <c r="BM56638" s="95"/>
      <c r="BN56638" s="95"/>
      <c r="CA56638" s="95"/>
    </row>
    <row r="56639" spans="31:79" s="97" customFormat="1" x14ac:dyDescent="0.2">
      <c r="AE56639" s="95"/>
      <c r="AF56639" s="95"/>
      <c r="AN56639" s="95"/>
      <c r="AO56639" s="95"/>
      <c r="AP56639" s="95"/>
      <c r="AQ56639" s="95"/>
      <c r="AR56639" s="95"/>
      <c r="AS56639" s="95"/>
      <c r="AT56639" s="95"/>
      <c r="AU56639" s="95"/>
      <c r="AV56639" s="95"/>
      <c r="AW56639" s="95"/>
      <c r="AX56639" s="95"/>
      <c r="AY56639" s="95"/>
      <c r="AZ56639" s="95"/>
      <c r="BA56639" s="95"/>
      <c r="BB56639" s="95"/>
      <c r="BC56639" s="95"/>
      <c r="BD56639" s="95"/>
      <c r="BE56639" s="95"/>
      <c r="BF56639" s="95"/>
      <c r="BG56639" s="95"/>
      <c r="BH56639" s="95"/>
      <c r="BI56639" s="95"/>
      <c r="BJ56639" s="95"/>
      <c r="BK56639" s="95"/>
      <c r="BL56639" s="95"/>
      <c r="BM56639" s="95"/>
      <c r="BN56639" s="95"/>
      <c r="CA56639" s="95"/>
    </row>
    <row r="56640" spans="31:79" s="97" customFormat="1" x14ac:dyDescent="0.2">
      <c r="AE56640" s="95"/>
      <c r="AF56640" s="95"/>
      <c r="AN56640" s="95"/>
      <c r="AO56640" s="95"/>
      <c r="AP56640" s="95"/>
      <c r="AQ56640" s="95"/>
      <c r="AR56640" s="95"/>
      <c r="AS56640" s="95"/>
      <c r="AT56640" s="95"/>
      <c r="AU56640" s="95"/>
      <c r="AV56640" s="95"/>
      <c r="AW56640" s="95"/>
      <c r="AX56640" s="95"/>
      <c r="AY56640" s="95"/>
      <c r="AZ56640" s="95"/>
      <c r="BA56640" s="95"/>
      <c r="BB56640" s="95"/>
      <c r="BC56640" s="95"/>
      <c r="BD56640" s="95"/>
      <c r="BE56640" s="95"/>
      <c r="BF56640" s="95"/>
      <c r="BG56640" s="95"/>
      <c r="BH56640" s="95"/>
      <c r="BI56640" s="95"/>
      <c r="BJ56640" s="95"/>
      <c r="BK56640" s="95"/>
      <c r="BL56640" s="95"/>
      <c r="BM56640" s="95"/>
      <c r="BN56640" s="95"/>
      <c r="CA56640" s="95"/>
    </row>
    <row r="56641" spans="31:79" s="97" customFormat="1" x14ac:dyDescent="0.2">
      <c r="AE56641" s="95"/>
      <c r="AF56641" s="95"/>
      <c r="AN56641" s="95"/>
      <c r="AO56641" s="95"/>
      <c r="AP56641" s="95"/>
      <c r="AQ56641" s="95"/>
      <c r="AR56641" s="95"/>
      <c r="AS56641" s="95"/>
      <c r="AT56641" s="95"/>
      <c r="AU56641" s="95"/>
      <c r="AV56641" s="95"/>
      <c r="AW56641" s="95"/>
      <c r="AX56641" s="95"/>
      <c r="AY56641" s="95"/>
      <c r="AZ56641" s="95"/>
      <c r="BA56641" s="95"/>
      <c r="BB56641" s="95"/>
      <c r="BC56641" s="95"/>
      <c r="BD56641" s="95"/>
      <c r="BE56641" s="95"/>
      <c r="BF56641" s="95"/>
      <c r="BG56641" s="95"/>
      <c r="BH56641" s="95"/>
      <c r="BI56641" s="95"/>
      <c r="BJ56641" s="95"/>
      <c r="BK56641" s="95"/>
      <c r="BL56641" s="95"/>
      <c r="BM56641" s="95"/>
      <c r="BN56641" s="95"/>
      <c r="CA56641" s="95"/>
    </row>
    <row r="56642" spans="31:79" s="97" customFormat="1" x14ac:dyDescent="0.2">
      <c r="AE56642" s="95"/>
      <c r="AF56642" s="95"/>
      <c r="AN56642" s="95"/>
      <c r="AO56642" s="95"/>
      <c r="AP56642" s="95"/>
      <c r="AQ56642" s="95"/>
      <c r="AR56642" s="95"/>
      <c r="AS56642" s="95"/>
      <c r="AT56642" s="95"/>
      <c r="AU56642" s="95"/>
      <c r="AV56642" s="95"/>
      <c r="AW56642" s="95"/>
      <c r="AX56642" s="95"/>
      <c r="AY56642" s="95"/>
      <c r="AZ56642" s="95"/>
      <c r="BA56642" s="95"/>
      <c r="BB56642" s="95"/>
      <c r="BC56642" s="95"/>
      <c r="BD56642" s="95"/>
      <c r="BE56642" s="95"/>
      <c r="BF56642" s="95"/>
      <c r="BG56642" s="95"/>
      <c r="BH56642" s="95"/>
      <c r="BI56642" s="95"/>
      <c r="BJ56642" s="95"/>
      <c r="BK56642" s="95"/>
      <c r="BL56642" s="95"/>
      <c r="BM56642" s="95"/>
      <c r="BN56642" s="95"/>
      <c r="CA56642" s="95"/>
    </row>
    <row r="56643" spans="31:79" s="97" customFormat="1" x14ac:dyDescent="0.2">
      <c r="AE56643" s="95"/>
      <c r="AF56643" s="95"/>
      <c r="AN56643" s="95"/>
      <c r="AO56643" s="95"/>
      <c r="AP56643" s="95"/>
      <c r="AQ56643" s="95"/>
      <c r="AR56643" s="95"/>
      <c r="AS56643" s="95"/>
      <c r="AT56643" s="95"/>
      <c r="AU56643" s="95"/>
      <c r="AV56643" s="95"/>
      <c r="AW56643" s="95"/>
      <c r="AX56643" s="95"/>
      <c r="AY56643" s="95"/>
      <c r="AZ56643" s="95"/>
      <c r="BA56643" s="95"/>
      <c r="BB56643" s="95"/>
      <c r="BC56643" s="95"/>
      <c r="BD56643" s="95"/>
      <c r="BE56643" s="95"/>
      <c r="BF56643" s="95"/>
      <c r="BG56643" s="95"/>
      <c r="BH56643" s="95"/>
      <c r="BI56643" s="95"/>
      <c r="BJ56643" s="95"/>
      <c r="BK56643" s="95"/>
      <c r="BL56643" s="95"/>
      <c r="BM56643" s="95"/>
      <c r="BN56643" s="95"/>
      <c r="CA56643" s="95"/>
    </row>
    <row r="56644" spans="31:79" s="97" customFormat="1" x14ac:dyDescent="0.2">
      <c r="AE56644" s="95"/>
      <c r="AF56644" s="95"/>
      <c r="AN56644" s="95"/>
      <c r="AO56644" s="95"/>
      <c r="AP56644" s="95"/>
      <c r="AQ56644" s="95"/>
      <c r="AR56644" s="95"/>
      <c r="AS56644" s="95"/>
      <c r="AT56644" s="95"/>
      <c r="AU56644" s="95"/>
      <c r="AV56644" s="95"/>
      <c r="AW56644" s="95"/>
      <c r="AX56644" s="95"/>
      <c r="AY56644" s="95"/>
      <c r="AZ56644" s="95"/>
      <c r="BA56644" s="95"/>
      <c r="BB56644" s="95"/>
      <c r="BC56644" s="95"/>
      <c r="BD56644" s="95"/>
      <c r="BE56644" s="95"/>
      <c r="BF56644" s="95"/>
      <c r="BG56644" s="95"/>
      <c r="BH56644" s="95"/>
      <c r="BI56644" s="95"/>
      <c r="BJ56644" s="95"/>
      <c r="BK56644" s="95"/>
      <c r="BL56644" s="95"/>
      <c r="BM56644" s="95"/>
      <c r="BN56644" s="95"/>
      <c r="CA56644" s="95"/>
    </row>
    <row r="56645" spans="31:79" s="97" customFormat="1" x14ac:dyDescent="0.2">
      <c r="AE56645" s="95"/>
      <c r="AF56645" s="95"/>
      <c r="AN56645" s="95"/>
      <c r="AO56645" s="95"/>
      <c r="AP56645" s="95"/>
      <c r="AQ56645" s="95"/>
      <c r="AR56645" s="95"/>
      <c r="AS56645" s="95"/>
      <c r="AT56645" s="95"/>
      <c r="AU56645" s="95"/>
      <c r="AV56645" s="95"/>
      <c r="AW56645" s="95"/>
      <c r="AX56645" s="95"/>
      <c r="AY56645" s="95"/>
      <c r="AZ56645" s="95"/>
      <c r="BA56645" s="95"/>
      <c r="BB56645" s="95"/>
      <c r="BC56645" s="95"/>
      <c r="BD56645" s="95"/>
      <c r="BE56645" s="95"/>
      <c r="BF56645" s="95"/>
      <c r="BG56645" s="95"/>
      <c r="BH56645" s="95"/>
      <c r="BI56645" s="95"/>
      <c r="BJ56645" s="95"/>
      <c r="BK56645" s="95"/>
      <c r="BL56645" s="95"/>
      <c r="BM56645" s="95"/>
      <c r="BN56645" s="95"/>
      <c r="CA56645" s="95"/>
    </row>
    <row r="56646" spans="31:79" s="97" customFormat="1" x14ac:dyDescent="0.2">
      <c r="AE56646" s="95"/>
      <c r="AF56646" s="95"/>
      <c r="AN56646" s="95"/>
      <c r="AO56646" s="95"/>
      <c r="AP56646" s="95"/>
      <c r="AQ56646" s="95"/>
      <c r="AR56646" s="95"/>
      <c r="AS56646" s="95"/>
      <c r="AT56646" s="95"/>
      <c r="AU56646" s="95"/>
      <c r="AV56646" s="95"/>
      <c r="AW56646" s="95"/>
      <c r="AX56646" s="95"/>
      <c r="AY56646" s="95"/>
      <c r="AZ56646" s="95"/>
      <c r="BA56646" s="95"/>
      <c r="BB56646" s="95"/>
      <c r="BC56646" s="95"/>
      <c r="BD56646" s="95"/>
      <c r="BE56646" s="95"/>
      <c r="BF56646" s="95"/>
      <c r="BG56646" s="95"/>
      <c r="BH56646" s="95"/>
      <c r="BI56646" s="95"/>
      <c r="BJ56646" s="95"/>
      <c r="BK56646" s="95"/>
      <c r="BL56646" s="95"/>
      <c r="BM56646" s="95"/>
      <c r="BN56646" s="95"/>
      <c r="CA56646" s="95"/>
    </row>
    <row r="56647" spans="31:79" s="97" customFormat="1" x14ac:dyDescent="0.2">
      <c r="AE56647" s="95"/>
      <c r="AF56647" s="95"/>
      <c r="AN56647" s="95"/>
      <c r="AO56647" s="95"/>
      <c r="AP56647" s="95"/>
      <c r="AQ56647" s="95"/>
      <c r="AR56647" s="95"/>
      <c r="AS56647" s="95"/>
      <c r="AT56647" s="95"/>
      <c r="AU56647" s="95"/>
      <c r="AV56647" s="95"/>
      <c r="AW56647" s="95"/>
      <c r="AX56647" s="95"/>
      <c r="AY56647" s="95"/>
      <c r="AZ56647" s="95"/>
      <c r="BA56647" s="95"/>
      <c r="BB56647" s="95"/>
      <c r="BC56647" s="95"/>
      <c r="BD56647" s="95"/>
      <c r="BE56647" s="95"/>
      <c r="BF56647" s="95"/>
      <c r="BG56647" s="95"/>
      <c r="BH56647" s="95"/>
      <c r="BI56647" s="95"/>
      <c r="BJ56647" s="95"/>
      <c r="BK56647" s="95"/>
      <c r="BL56647" s="95"/>
      <c r="BM56647" s="95"/>
      <c r="BN56647" s="95"/>
      <c r="CA56647" s="95"/>
    </row>
    <row r="56648" spans="31:79" s="97" customFormat="1" x14ac:dyDescent="0.2">
      <c r="AE56648" s="95"/>
      <c r="AF56648" s="95"/>
      <c r="AN56648" s="95"/>
      <c r="AO56648" s="95"/>
      <c r="AP56648" s="95"/>
      <c r="AQ56648" s="95"/>
      <c r="AR56648" s="95"/>
      <c r="AS56648" s="95"/>
      <c r="AT56648" s="95"/>
      <c r="AU56648" s="95"/>
      <c r="AV56648" s="95"/>
      <c r="AW56648" s="95"/>
      <c r="AX56648" s="95"/>
      <c r="AY56648" s="95"/>
      <c r="AZ56648" s="95"/>
      <c r="BA56648" s="95"/>
      <c r="BB56648" s="95"/>
      <c r="BC56648" s="95"/>
      <c r="BD56648" s="95"/>
      <c r="BE56648" s="95"/>
      <c r="BF56648" s="95"/>
      <c r="BG56648" s="95"/>
      <c r="BH56648" s="95"/>
      <c r="BI56648" s="95"/>
      <c r="BJ56648" s="95"/>
      <c r="BK56648" s="95"/>
      <c r="BL56648" s="95"/>
      <c r="BM56648" s="95"/>
      <c r="BN56648" s="95"/>
      <c r="CA56648" s="95"/>
    </row>
    <row r="56649" spans="31:79" s="97" customFormat="1" x14ac:dyDescent="0.2">
      <c r="AE56649" s="95"/>
      <c r="AF56649" s="95"/>
      <c r="AN56649" s="95"/>
      <c r="AO56649" s="95"/>
      <c r="AP56649" s="95"/>
      <c r="AQ56649" s="95"/>
      <c r="AR56649" s="95"/>
      <c r="AS56649" s="95"/>
      <c r="AT56649" s="95"/>
      <c r="AU56649" s="95"/>
      <c r="AV56649" s="95"/>
      <c r="AW56649" s="95"/>
      <c r="AX56649" s="95"/>
      <c r="AY56649" s="95"/>
      <c r="AZ56649" s="95"/>
      <c r="BA56649" s="95"/>
      <c r="BB56649" s="95"/>
      <c r="BC56649" s="95"/>
      <c r="BD56649" s="95"/>
      <c r="BE56649" s="95"/>
      <c r="BF56649" s="95"/>
      <c r="BG56649" s="95"/>
      <c r="BH56649" s="95"/>
      <c r="BI56649" s="95"/>
      <c r="BJ56649" s="95"/>
      <c r="BK56649" s="95"/>
      <c r="BL56649" s="95"/>
      <c r="BM56649" s="95"/>
      <c r="BN56649" s="95"/>
      <c r="CA56649" s="95"/>
    </row>
    <row r="56650" spans="31:79" s="97" customFormat="1" x14ac:dyDescent="0.2">
      <c r="AE56650" s="95"/>
      <c r="AF56650" s="95"/>
      <c r="AN56650" s="95"/>
      <c r="AO56650" s="95"/>
      <c r="AP56650" s="95"/>
      <c r="AQ56650" s="95"/>
      <c r="AR56650" s="95"/>
      <c r="AS56650" s="95"/>
      <c r="AT56650" s="95"/>
      <c r="AU56650" s="95"/>
      <c r="AV56650" s="95"/>
      <c r="AW56650" s="95"/>
      <c r="AX56650" s="95"/>
      <c r="AY56650" s="95"/>
      <c r="AZ56650" s="95"/>
      <c r="BA56650" s="95"/>
      <c r="BB56650" s="95"/>
      <c r="BC56650" s="95"/>
      <c r="BD56650" s="95"/>
      <c r="BE56650" s="95"/>
      <c r="BF56650" s="95"/>
      <c r="BG56650" s="95"/>
      <c r="BH56650" s="95"/>
      <c r="BI56650" s="95"/>
      <c r="BJ56650" s="95"/>
      <c r="BK56650" s="95"/>
      <c r="BL56650" s="95"/>
      <c r="BM56650" s="95"/>
      <c r="BN56650" s="95"/>
      <c r="CA56650" s="95"/>
    </row>
    <row r="56651" spans="31:79" s="97" customFormat="1" x14ac:dyDescent="0.2">
      <c r="AE56651" s="95"/>
      <c r="AF56651" s="95"/>
      <c r="AN56651" s="95"/>
      <c r="AO56651" s="95"/>
      <c r="AP56651" s="95"/>
      <c r="AQ56651" s="95"/>
      <c r="AR56651" s="95"/>
      <c r="AS56651" s="95"/>
      <c r="AT56651" s="95"/>
      <c r="AU56651" s="95"/>
      <c r="AV56651" s="95"/>
      <c r="AW56651" s="95"/>
      <c r="AX56651" s="95"/>
      <c r="AY56651" s="95"/>
      <c r="AZ56651" s="95"/>
      <c r="BA56651" s="95"/>
      <c r="BB56651" s="95"/>
      <c r="BC56651" s="95"/>
      <c r="BD56651" s="95"/>
      <c r="BE56651" s="95"/>
      <c r="BF56651" s="95"/>
      <c r="BG56651" s="95"/>
      <c r="BH56651" s="95"/>
      <c r="BI56651" s="95"/>
      <c r="BJ56651" s="95"/>
      <c r="BK56651" s="95"/>
      <c r="BL56651" s="95"/>
      <c r="BM56651" s="95"/>
      <c r="BN56651" s="95"/>
      <c r="CA56651" s="95"/>
    </row>
    <row r="56652" spans="31:79" s="97" customFormat="1" x14ac:dyDescent="0.2">
      <c r="AE56652" s="95"/>
      <c r="AF56652" s="95"/>
      <c r="AN56652" s="95"/>
      <c r="AO56652" s="95"/>
      <c r="AP56652" s="95"/>
      <c r="AQ56652" s="95"/>
      <c r="AR56652" s="95"/>
      <c r="AS56652" s="95"/>
      <c r="AT56652" s="95"/>
      <c r="AU56652" s="95"/>
      <c r="AV56652" s="95"/>
      <c r="AW56652" s="95"/>
      <c r="AX56652" s="95"/>
      <c r="AY56652" s="95"/>
      <c r="AZ56652" s="95"/>
      <c r="BA56652" s="95"/>
      <c r="BB56652" s="95"/>
      <c r="BC56652" s="95"/>
      <c r="BD56652" s="95"/>
      <c r="BE56652" s="95"/>
      <c r="BF56652" s="95"/>
      <c r="BG56652" s="95"/>
      <c r="BH56652" s="95"/>
      <c r="BI56652" s="95"/>
      <c r="BJ56652" s="95"/>
      <c r="BK56652" s="95"/>
      <c r="BL56652" s="95"/>
      <c r="BM56652" s="95"/>
      <c r="BN56652" s="95"/>
      <c r="CA56652" s="95"/>
    </row>
    <row r="56653" spans="31:79" s="97" customFormat="1" x14ac:dyDescent="0.2">
      <c r="AE56653" s="95"/>
      <c r="AF56653" s="95"/>
      <c r="AN56653" s="95"/>
      <c r="AO56653" s="95"/>
      <c r="AP56653" s="95"/>
      <c r="AQ56653" s="95"/>
      <c r="AR56653" s="95"/>
      <c r="AS56653" s="95"/>
      <c r="AT56653" s="95"/>
      <c r="AU56653" s="95"/>
      <c r="AV56653" s="95"/>
      <c r="AW56653" s="95"/>
      <c r="AX56653" s="95"/>
      <c r="AY56653" s="95"/>
      <c r="AZ56653" s="95"/>
      <c r="BA56653" s="95"/>
      <c r="BB56653" s="95"/>
      <c r="BC56653" s="95"/>
      <c r="BD56653" s="95"/>
      <c r="BE56653" s="95"/>
      <c r="BF56653" s="95"/>
      <c r="BG56653" s="95"/>
      <c r="BH56653" s="95"/>
      <c r="BI56653" s="95"/>
      <c r="BJ56653" s="95"/>
      <c r="BK56653" s="95"/>
      <c r="BL56653" s="95"/>
      <c r="BM56653" s="95"/>
      <c r="BN56653" s="95"/>
      <c r="CA56653" s="95"/>
    </row>
    <row r="56654" spans="31:79" s="97" customFormat="1" x14ac:dyDescent="0.2">
      <c r="AE56654" s="95"/>
      <c r="AF56654" s="95"/>
      <c r="AN56654" s="95"/>
      <c r="AO56654" s="95"/>
      <c r="AP56654" s="95"/>
      <c r="AQ56654" s="95"/>
      <c r="AR56654" s="95"/>
      <c r="AS56654" s="95"/>
      <c r="AT56654" s="95"/>
      <c r="AU56654" s="95"/>
      <c r="AV56654" s="95"/>
      <c r="AW56654" s="95"/>
      <c r="AX56654" s="95"/>
      <c r="AY56654" s="95"/>
      <c r="AZ56654" s="95"/>
      <c r="BA56654" s="95"/>
      <c r="BB56654" s="95"/>
      <c r="BC56654" s="95"/>
      <c r="BD56654" s="95"/>
      <c r="BE56654" s="95"/>
      <c r="BF56654" s="95"/>
      <c r="BG56654" s="95"/>
      <c r="BH56654" s="95"/>
      <c r="BI56654" s="95"/>
      <c r="BJ56654" s="95"/>
      <c r="BK56654" s="95"/>
      <c r="BL56654" s="95"/>
      <c r="BM56654" s="95"/>
      <c r="BN56654" s="95"/>
      <c r="CA56654" s="95"/>
    </row>
    <row r="56655" spans="31:79" s="97" customFormat="1" x14ac:dyDescent="0.2">
      <c r="AE56655" s="95"/>
      <c r="AF56655" s="95"/>
      <c r="AN56655" s="95"/>
      <c r="AO56655" s="95"/>
      <c r="AP56655" s="95"/>
      <c r="AQ56655" s="95"/>
      <c r="AR56655" s="95"/>
      <c r="AS56655" s="95"/>
      <c r="AT56655" s="95"/>
      <c r="AU56655" s="95"/>
      <c r="AV56655" s="95"/>
      <c r="AW56655" s="95"/>
      <c r="AX56655" s="95"/>
      <c r="AY56655" s="95"/>
      <c r="AZ56655" s="95"/>
      <c r="BA56655" s="95"/>
      <c r="BB56655" s="95"/>
      <c r="BC56655" s="95"/>
      <c r="BD56655" s="95"/>
      <c r="BE56655" s="95"/>
      <c r="BF56655" s="95"/>
      <c r="BG56655" s="95"/>
      <c r="BH56655" s="95"/>
      <c r="BI56655" s="95"/>
      <c r="BJ56655" s="95"/>
      <c r="BK56655" s="95"/>
      <c r="BL56655" s="95"/>
      <c r="BM56655" s="95"/>
      <c r="BN56655" s="95"/>
      <c r="CA56655" s="95"/>
    </row>
    <row r="56656" spans="31:79" s="97" customFormat="1" x14ac:dyDescent="0.2">
      <c r="AE56656" s="95"/>
      <c r="AF56656" s="95"/>
      <c r="AN56656" s="95"/>
      <c r="AO56656" s="95"/>
      <c r="AP56656" s="95"/>
      <c r="AQ56656" s="95"/>
      <c r="AR56656" s="95"/>
      <c r="AS56656" s="95"/>
      <c r="AT56656" s="95"/>
      <c r="AU56656" s="95"/>
      <c r="AV56656" s="95"/>
      <c r="AW56656" s="95"/>
      <c r="AX56656" s="95"/>
      <c r="AY56656" s="95"/>
      <c r="AZ56656" s="95"/>
      <c r="BA56656" s="95"/>
      <c r="BB56656" s="95"/>
      <c r="BC56656" s="95"/>
      <c r="BD56656" s="95"/>
      <c r="BE56656" s="95"/>
      <c r="BF56656" s="95"/>
      <c r="BG56656" s="95"/>
      <c r="BH56656" s="95"/>
      <c r="BI56656" s="95"/>
      <c r="BJ56656" s="95"/>
      <c r="BK56656" s="95"/>
      <c r="BL56656" s="95"/>
      <c r="BM56656" s="95"/>
      <c r="BN56656" s="95"/>
      <c r="CA56656" s="95"/>
    </row>
    <row r="56657" spans="31:79" s="97" customFormat="1" x14ac:dyDescent="0.2">
      <c r="AE56657" s="95"/>
      <c r="AF56657" s="95"/>
      <c r="AN56657" s="95"/>
      <c r="AO56657" s="95"/>
      <c r="AP56657" s="95"/>
      <c r="AQ56657" s="95"/>
      <c r="AR56657" s="95"/>
      <c r="AS56657" s="95"/>
      <c r="AT56657" s="95"/>
      <c r="AU56657" s="95"/>
      <c r="AV56657" s="95"/>
      <c r="AW56657" s="95"/>
      <c r="AX56657" s="95"/>
      <c r="AY56657" s="95"/>
      <c r="AZ56657" s="95"/>
      <c r="BA56657" s="95"/>
      <c r="BB56657" s="95"/>
      <c r="BC56657" s="95"/>
      <c r="BD56657" s="95"/>
      <c r="BE56657" s="95"/>
      <c r="BF56657" s="95"/>
      <c r="BG56657" s="95"/>
      <c r="BH56657" s="95"/>
      <c r="BI56657" s="95"/>
      <c r="BJ56657" s="95"/>
      <c r="BK56657" s="95"/>
      <c r="BL56657" s="95"/>
      <c r="BM56657" s="95"/>
      <c r="BN56657" s="95"/>
      <c r="CA56657" s="95"/>
    </row>
    <row r="56658" spans="31:79" s="97" customFormat="1" x14ac:dyDescent="0.2">
      <c r="AE56658" s="95"/>
      <c r="AF56658" s="95"/>
      <c r="AN56658" s="95"/>
      <c r="AO56658" s="95"/>
      <c r="AP56658" s="95"/>
      <c r="AQ56658" s="95"/>
      <c r="AR56658" s="95"/>
      <c r="AS56658" s="95"/>
      <c r="AT56658" s="95"/>
      <c r="AU56658" s="95"/>
      <c r="AV56658" s="95"/>
      <c r="AW56658" s="95"/>
      <c r="AX56658" s="95"/>
      <c r="AY56658" s="95"/>
      <c r="AZ56658" s="95"/>
      <c r="BA56658" s="95"/>
      <c r="BB56658" s="95"/>
      <c r="BC56658" s="95"/>
      <c r="BD56658" s="95"/>
      <c r="BE56658" s="95"/>
      <c r="BF56658" s="95"/>
      <c r="BG56658" s="95"/>
      <c r="BH56658" s="95"/>
      <c r="BI56658" s="95"/>
      <c r="BJ56658" s="95"/>
      <c r="BK56658" s="95"/>
      <c r="BL56658" s="95"/>
      <c r="BM56658" s="95"/>
      <c r="BN56658" s="95"/>
      <c r="CA56658" s="95"/>
    </row>
    <row r="56659" spans="31:79" s="97" customFormat="1" x14ac:dyDescent="0.2">
      <c r="AE56659" s="95"/>
      <c r="AF56659" s="95"/>
      <c r="AN56659" s="95"/>
      <c r="AO56659" s="95"/>
      <c r="AP56659" s="95"/>
      <c r="AQ56659" s="95"/>
      <c r="AR56659" s="95"/>
      <c r="AS56659" s="95"/>
      <c r="AT56659" s="95"/>
      <c r="AU56659" s="95"/>
      <c r="AV56659" s="95"/>
      <c r="AW56659" s="95"/>
      <c r="AX56659" s="95"/>
      <c r="AY56659" s="95"/>
      <c r="AZ56659" s="95"/>
      <c r="BA56659" s="95"/>
      <c r="BB56659" s="95"/>
      <c r="BC56659" s="95"/>
      <c r="BD56659" s="95"/>
      <c r="BE56659" s="95"/>
      <c r="BF56659" s="95"/>
      <c r="BG56659" s="95"/>
      <c r="BH56659" s="95"/>
      <c r="BI56659" s="95"/>
      <c r="BJ56659" s="95"/>
      <c r="BK56659" s="95"/>
      <c r="BL56659" s="95"/>
      <c r="BM56659" s="95"/>
      <c r="BN56659" s="95"/>
      <c r="CA56659" s="95"/>
    </row>
    <row r="56660" spans="31:79" s="97" customFormat="1" x14ac:dyDescent="0.2">
      <c r="AE56660" s="95"/>
      <c r="AF56660" s="95"/>
      <c r="AN56660" s="95"/>
      <c r="AO56660" s="95"/>
      <c r="AP56660" s="95"/>
      <c r="AQ56660" s="95"/>
      <c r="AR56660" s="95"/>
      <c r="AS56660" s="95"/>
      <c r="AT56660" s="95"/>
      <c r="AU56660" s="95"/>
      <c r="AV56660" s="95"/>
      <c r="AW56660" s="95"/>
      <c r="AX56660" s="95"/>
      <c r="AY56660" s="95"/>
      <c r="AZ56660" s="95"/>
      <c r="BA56660" s="95"/>
      <c r="BB56660" s="95"/>
      <c r="BC56660" s="95"/>
      <c r="BD56660" s="95"/>
      <c r="BE56660" s="95"/>
      <c r="BF56660" s="95"/>
      <c r="BG56660" s="95"/>
      <c r="BH56660" s="95"/>
      <c r="BI56660" s="95"/>
      <c r="BJ56660" s="95"/>
      <c r="BK56660" s="95"/>
      <c r="BL56660" s="95"/>
      <c r="BM56660" s="95"/>
      <c r="BN56660" s="95"/>
      <c r="CA56660" s="95"/>
    </row>
    <row r="56661" spans="31:79" s="97" customFormat="1" x14ac:dyDescent="0.2">
      <c r="AE56661" s="95"/>
      <c r="AF56661" s="95"/>
      <c r="AN56661" s="95"/>
      <c r="AO56661" s="95"/>
      <c r="AP56661" s="95"/>
      <c r="AQ56661" s="95"/>
      <c r="AR56661" s="95"/>
      <c r="AS56661" s="95"/>
      <c r="AT56661" s="95"/>
      <c r="AU56661" s="95"/>
      <c r="AV56661" s="95"/>
      <c r="AW56661" s="95"/>
      <c r="AX56661" s="95"/>
      <c r="AY56661" s="95"/>
      <c r="AZ56661" s="95"/>
      <c r="BA56661" s="95"/>
      <c r="BB56661" s="95"/>
      <c r="BC56661" s="95"/>
      <c r="BD56661" s="95"/>
      <c r="BE56661" s="95"/>
      <c r="BF56661" s="95"/>
      <c r="BG56661" s="95"/>
      <c r="BH56661" s="95"/>
      <c r="BI56661" s="95"/>
      <c r="BJ56661" s="95"/>
      <c r="BK56661" s="95"/>
      <c r="BL56661" s="95"/>
      <c r="BM56661" s="95"/>
      <c r="BN56661" s="95"/>
      <c r="CA56661" s="95"/>
    </row>
    <row r="56662" spans="31:79" s="97" customFormat="1" x14ac:dyDescent="0.2">
      <c r="AE56662" s="95"/>
      <c r="AF56662" s="95"/>
      <c r="AN56662" s="95"/>
      <c r="AO56662" s="95"/>
      <c r="AP56662" s="95"/>
      <c r="AQ56662" s="95"/>
      <c r="AR56662" s="95"/>
      <c r="AS56662" s="95"/>
      <c r="AT56662" s="95"/>
      <c r="AU56662" s="95"/>
      <c r="AV56662" s="95"/>
      <c r="AW56662" s="95"/>
      <c r="AX56662" s="95"/>
      <c r="AY56662" s="95"/>
      <c r="AZ56662" s="95"/>
      <c r="BA56662" s="95"/>
      <c r="BB56662" s="95"/>
      <c r="BC56662" s="95"/>
      <c r="BD56662" s="95"/>
      <c r="BE56662" s="95"/>
      <c r="BF56662" s="95"/>
      <c r="BG56662" s="95"/>
      <c r="BH56662" s="95"/>
      <c r="BI56662" s="95"/>
      <c r="BJ56662" s="95"/>
      <c r="BK56662" s="95"/>
      <c r="BL56662" s="95"/>
      <c r="BM56662" s="95"/>
      <c r="BN56662" s="95"/>
      <c r="CA56662" s="95"/>
    </row>
    <row r="56663" spans="31:79" s="97" customFormat="1" x14ac:dyDescent="0.2">
      <c r="AE56663" s="95"/>
      <c r="AF56663" s="95"/>
      <c r="AN56663" s="95"/>
      <c r="AO56663" s="95"/>
      <c r="AP56663" s="95"/>
      <c r="AQ56663" s="95"/>
      <c r="AR56663" s="95"/>
      <c r="AS56663" s="95"/>
      <c r="AT56663" s="95"/>
      <c r="AU56663" s="95"/>
      <c r="AV56663" s="95"/>
      <c r="AW56663" s="95"/>
      <c r="AX56663" s="95"/>
      <c r="AY56663" s="95"/>
      <c r="AZ56663" s="95"/>
      <c r="BA56663" s="95"/>
      <c r="BB56663" s="95"/>
      <c r="BC56663" s="95"/>
      <c r="BD56663" s="95"/>
      <c r="BE56663" s="95"/>
      <c r="BF56663" s="95"/>
      <c r="BG56663" s="95"/>
      <c r="BH56663" s="95"/>
      <c r="BI56663" s="95"/>
      <c r="BJ56663" s="95"/>
      <c r="BK56663" s="95"/>
      <c r="BL56663" s="95"/>
      <c r="BM56663" s="95"/>
      <c r="BN56663" s="95"/>
      <c r="CA56663" s="95"/>
    </row>
    <row r="56664" spans="31:79" s="97" customFormat="1" x14ac:dyDescent="0.2">
      <c r="AE56664" s="95"/>
      <c r="AF56664" s="95"/>
      <c r="AN56664" s="95"/>
      <c r="AO56664" s="95"/>
      <c r="AP56664" s="95"/>
      <c r="AQ56664" s="95"/>
      <c r="AR56664" s="95"/>
      <c r="AS56664" s="95"/>
      <c r="AT56664" s="95"/>
      <c r="AU56664" s="95"/>
      <c r="AV56664" s="95"/>
      <c r="AW56664" s="95"/>
      <c r="AX56664" s="95"/>
      <c r="AY56664" s="95"/>
      <c r="AZ56664" s="95"/>
      <c r="BA56664" s="95"/>
      <c r="BB56664" s="95"/>
      <c r="BC56664" s="95"/>
      <c r="BD56664" s="95"/>
      <c r="BE56664" s="95"/>
      <c r="BF56664" s="95"/>
      <c r="BG56664" s="95"/>
      <c r="BH56664" s="95"/>
      <c r="BI56664" s="95"/>
      <c r="BJ56664" s="95"/>
      <c r="BK56664" s="95"/>
      <c r="BL56664" s="95"/>
      <c r="BM56664" s="95"/>
      <c r="BN56664" s="95"/>
      <c r="CA56664" s="95"/>
    </row>
    <row r="56665" spans="31:79" s="97" customFormat="1" x14ac:dyDescent="0.2">
      <c r="AE56665" s="95"/>
      <c r="AF56665" s="95"/>
      <c r="AN56665" s="95"/>
      <c r="AO56665" s="95"/>
      <c r="AP56665" s="95"/>
      <c r="AQ56665" s="95"/>
      <c r="AR56665" s="95"/>
      <c r="AS56665" s="95"/>
      <c r="AT56665" s="95"/>
      <c r="AU56665" s="95"/>
      <c r="AV56665" s="95"/>
      <c r="AW56665" s="95"/>
      <c r="AX56665" s="95"/>
      <c r="AY56665" s="95"/>
      <c r="AZ56665" s="95"/>
      <c r="BA56665" s="95"/>
      <c r="BB56665" s="95"/>
      <c r="BC56665" s="95"/>
      <c r="BD56665" s="95"/>
      <c r="BE56665" s="95"/>
      <c r="BF56665" s="95"/>
      <c r="BG56665" s="95"/>
      <c r="BH56665" s="95"/>
      <c r="BI56665" s="95"/>
      <c r="BJ56665" s="95"/>
      <c r="BK56665" s="95"/>
      <c r="BL56665" s="95"/>
      <c r="BM56665" s="95"/>
      <c r="BN56665" s="95"/>
      <c r="CA56665" s="95"/>
    </row>
    <row r="56666" spans="31:79" s="97" customFormat="1" x14ac:dyDescent="0.2">
      <c r="AE56666" s="95"/>
      <c r="AF56666" s="95"/>
      <c r="AN56666" s="95"/>
      <c r="AO56666" s="95"/>
      <c r="AP56666" s="95"/>
      <c r="AQ56666" s="95"/>
      <c r="AR56666" s="95"/>
      <c r="AS56666" s="95"/>
      <c r="AT56666" s="95"/>
      <c r="AU56666" s="95"/>
      <c r="AV56666" s="95"/>
      <c r="AW56666" s="95"/>
      <c r="AX56666" s="95"/>
      <c r="AY56666" s="95"/>
      <c r="AZ56666" s="95"/>
      <c r="BA56666" s="95"/>
      <c r="BB56666" s="95"/>
      <c r="BC56666" s="95"/>
      <c r="BD56666" s="95"/>
      <c r="BE56666" s="95"/>
      <c r="BF56666" s="95"/>
      <c r="BG56666" s="95"/>
      <c r="BH56666" s="95"/>
      <c r="BI56666" s="95"/>
      <c r="BJ56666" s="95"/>
      <c r="BK56666" s="95"/>
      <c r="BL56666" s="95"/>
      <c r="BM56666" s="95"/>
      <c r="BN56666" s="95"/>
      <c r="CA56666" s="95"/>
    </row>
    <row r="56667" spans="31:79" s="97" customFormat="1" x14ac:dyDescent="0.2">
      <c r="AE56667" s="95"/>
      <c r="AF56667" s="95"/>
      <c r="AN56667" s="95"/>
      <c r="AO56667" s="95"/>
      <c r="AP56667" s="95"/>
      <c r="AQ56667" s="95"/>
      <c r="AR56667" s="95"/>
      <c r="AS56667" s="95"/>
      <c r="AT56667" s="95"/>
      <c r="AU56667" s="95"/>
      <c r="AV56667" s="95"/>
      <c r="AW56667" s="95"/>
      <c r="AX56667" s="95"/>
      <c r="AY56667" s="95"/>
      <c r="AZ56667" s="95"/>
      <c r="BA56667" s="95"/>
      <c r="BB56667" s="95"/>
      <c r="BC56667" s="95"/>
      <c r="BD56667" s="95"/>
      <c r="BE56667" s="95"/>
      <c r="BF56667" s="95"/>
      <c r="BG56667" s="95"/>
      <c r="BH56667" s="95"/>
      <c r="BI56667" s="95"/>
      <c r="BJ56667" s="95"/>
      <c r="BK56667" s="95"/>
      <c r="BL56667" s="95"/>
      <c r="BM56667" s="95"/>
      <c r="BN56667" s="95"/>
      <c r="CA56667" s="95"/>
    </row>
    <row r="56668" spans="31:79" s="97" customFormat="1" x14ac:dyDescent="0.2">
      <c r="AE56668" s="95"/>
      <c r="AF56668" s="95"/>
      <c r="AN56668" s="95"/>
      <c r="AO56668" s="95"/>
      <c r="AP56668" s="95"/>
      <c r="AQ56668" s="95"/>
      <c r="AR56668" s="95"/>
      <c r="AS56668" s="95"/>
      <c r="AT56668" s="95"/>
      <c r="AU56668" s="95"/>
      <c r="AV56668" s="95"/>
      <c r="AW56668" s="95"/>
      <c r="AX56668" s="95"/>
      <c r="AY56668" s="95"/>
      <c r="AZ56668" s="95"/>
      <c r="BA56668" s="95"/>
      <c r="BB56668" s="95"/>
      <c r="BC56668" s="95"/>
      <c r="BD56668" s="95"/>
      <c r="BE56668" s="95"/>
      <c r="BF56668" s="95"/>
      <c r="BG56668" s="95"/>
      <c r="BH56668" s="95"/>
      <c r="BI56668" s="95"/>
      <c r="BJ56668" s="95"/>
      <c r="BK56668" s="95"/>
      <c r="BL56668" s="95"/>
      <c r="BM56668" s="95"/>
      <c r="BN56668" s="95"/>
      <c r="CA56668" s="95"/>
    </row>
    <row r="56669" spans="31:79" s="97" customFormat="1" x14ac:dyDescent="0.2">
      <c r="AE56669" s="95"/>
      <c r="AF56669" s="95"/>
      <c r="AN56669" s="95"/>
      <c r="AO56669" s="95"/>
      <c r="AP56669" s="95"/>
      <c r="AQ56669" s="95"/>
      <c r="AR56669" s="95"/>
      <c r="AS56669" s="95"/>
      <c r="AT56669" s="95"/>
      <c r="AU56669" s="95"/>
      <c r="AV56669" s="95"/>
      <c r="AW56669" s="95"/>
      <c r="AX56669" s="95"/>
      <c r="AY56669" s="95"/>
      <c r="AZ56669" s="95"/>
      <c r="BA56669" s="95"/>
      <c r="BB56669" s="95"/>
      <c r="BC56669" s="95"/>
      <c r="BD56669" s="95"/>
      <c r="BE56669" s="95"/>
      <c r="BF56669" s="95"/>
      <c r="BG56669" s="95"/>
      <c r="BH56669" s="95"/>
      <c r="BI56669" s="95"/>
      <c r="BJ56669" s="95"/>
      <c r="BK56669" s="95"/>
      <c r="BL56669" s="95"/>
      <c r="BM56669" s="95"/>
      <c r="BN56669" s="95"/>
      <c r="CA56669" s="95"/>
    </row>
    <row r="56670" spans="31:79" s="97" customFormat="1" x14ac:dyDescent="0.2">
      <c r="AE56670" s="95"/>
      <c r="AF56670" s="95"/>
      <c r="AN56670" s="95"/>
      <c r="AO56670" s="95"/>
      <c r="AP56670" s="95"/>
      <c r="AQ56670" s="95"/>
      <c r="AR56670" s="95"/>
      <c r="AS56670" s="95"/>
      <c r="AT56670" s="95"/>
      <c r="AU56670" s="95"/>
      <c r="AV56670" s="95"/>
      <c r="AW56670" s="95"/>
      <c r="AX56670" s="95"/>
      <c r="AY56670" s="95"/>
      <c r="AZ56670" s="95"/>
      <c r="BA56670" s="95"/>
      <c r="BB56670" s="95"/>
      <c r="BC56670" s="95"/>
      <c r="BD56670" s="95"/>
      <c r="BE56670" s="95"/>
      <c r="BF56670" s="95"/>
      <c r="BG56670" s="95"/>
      <c r="BH56670" s="95"/>
      <c r="BI56670" s="95"/>
      <c r="BJ56670" s="95"/>
      <c r="BK56670" s="95"/>
      <c r="BL56670" s="95"/>
      <c r="BM56670" s="95"/>
      <c r="BN56670" s="95"/>
      <c r="CA56670" s="95"/>
    </row>
    <row r="56671" spans="31:79" s="97" customFormat="1" x14ac:dyDescent="0.2">
      <c r="AE56671" s="95"/>
      <c r="AF56671" s="95"/>
      <c r="AN56671" s="95"/>
      <c r="AO56671" s="95"/>
      <c r="AP56671" s="95"/>
      <c r="AQ56671" s="95"/>
      <c r="AR56671" s="95"/>
      <c r="AS56671" s="95"/>
      <c r="AT56671" s="95"/>
      <c r="AU56671" s="95"/>
      <c r="AV56671" s="95"/>
      <c r="AW56671" s="95"/>
      <c r="AX56671" s="95"/>
      <c r="AY56671" s="95"/>
      <c r="AZ56671" s="95"/>
      <c r="BA56671" s="95"/>
      <c r="BB56671" s="95"/>
      <c r="BC56671" s="95"/>
      <c r="BD56671" s="95"/>
      <c r="BE56671" s="95"/>
      <c r="BF56671" s="95"/>
      <c r="BG56671" s="95"/>
      <c r="BH56671" s="95"/>
      <c r="BI56671" s="95"/>
      <c r="BJ56671" s="95"/>
      <c r="BK56671" s="95"/>
      <c r="BL56671" s="95"/>
      <c r="BM56671" s="95"/>
      <c r="BN56671" s="95"/>
      <c r="CA56671" s="95"/>
    </row>
    <row r="56672" spans="31:79" s="97" customFormat="1" x14ac:dyDescent="0.2">
      <c r="AE56672" s="95"/>
      <c r="AF56672" s="95"/>
      <c r="AN56672" s="95"/>
      <c r="AO56672" s="95"/>
      <c r="AP56672" s="95"/>
      <c r="AQ56672" s="95"/>
      <c r="AR56672" s="95"/>
      <c r="AS56672" s="95"/>
      <c r="AT56672" s="95"/>
      <c r="AU56672" s="95"/>
      <c r="AV56672" s="95"/>
      <c r="AW56672" s="95"/>
      <c r="AX56672" s="95"/>
      <c r="AY56672" s="95"/>
      <c r="AZ56672" s="95"/>
      <c r="BA56672" s="95"/>
      <c r="BB56672" s="95"/>
      <c r="BC56672" s="95"/>
      <c r="BD56672" s="95"/>
      <c r="BE56672" s="95"/>
      <c r="BF56672" s="95"/>
      <c r="BG56672" s="95"/>
      <c r="BH56672" s="95"/>
      <c r="BI56672" s="95"/>
      <c r="BJ56672" s="95"/>
      <c r="BK56672" s="95"/>
      <c r="BL56672" s="95"/>
      <c r="BM56672" s="95"/>
      <c r="BN56672" s="95"/>
      <c r="CA56672" s="95"/>
    </row>
    <row r="56673" spans="31:79" s="97" customFormat="1" x14ac:dyDescent="0.2">
      <c r="AE56673" s="95"/>
      <c r="AF56673" s="95"/>
      <c r="AN56673" s="95"/>
      <c r="AO56673" s="95"/>
      <c r="AP56673" s="95"/>
      <c r="AQ56673" s="95"/>
      <c r="AR56673" s="95"/>
      <c r="AS56673" s="95"/>
      <c r="AT56673" s="95"/>
      <c r="AU56673" s="95"/>
      <c r="AV56673" s="95"/>
      <c r="AW56673" s="95"/>
      <c r="AX56673" s="95"/>
      <c r="AY56673" s="95"/>
      <c r="AZ56673" s="95"/>
      <c r="BA56673" s="95"/>
      <c r="BB56673" s="95"/>
      <c r="BC56673" s="95"/>
      <c r="BD56673" s="95"/>
      <c r="BE56673" s="95"/>
      <c r="BF56673" s="95"/>
      <c r="BG56673" s="95"/>
      <c r="BH56673" s="95"/>
      <c r="BI56673" s="95"/>
      <c r="BJ56673" s="95"/>
      <c r="BK56673" s="95"/>
      <c r="BL56673" s="95"/>
      <c r="BM56673" s="95"/>
      <c r="BN56673" s="95"/>
      <c r="CA56673" s="95"/>
    </row>
    <row r="56674" spans="31:79" s="97" customFormat="1" x14ac:dyDescent="0.2">
      <c r="AE56674" s="95"/>
      <c r="AF56674" s="95"/>
      <c r="AN56674" s="95"/>
      <c r="AO56674" s="95"/>
      <c r="AP56674" s="95"/>
      <c r="AQ56674" s="95"/>
      <c r="AR56674" s="95"/>
      <c r="AS56674" s="95"/>
      <c r="AT56674" s="95"/>
      <c r="AU56674" s="95"/>
      <c r="AV56674" s="95"/>
      <c r="AW56674" s="95"/>
      <c r="AX56674" s="95"/>
      <c r="AY56674" s="95"/>
      <c r="AZ56674" s="95"/>
      <c r="BA56674" s="95"/>
      <c r="BB56674" s="95"/>
      <c r="BC56674" s="95"/>
      <c r="BD56674" s="95"/>
      <c r="BE56674" s="95"/>
      <c r="BF56674" s="95"/>
      <c r="BG56674" s="95"/>
      <c r="BH56674" s="95"/>
      <c r="BI56674" s="95"/>
      <c r="BJ56674" s="95"/>
      <c r="BK56674" s="95"/>
      <c r="BL56674" s="95"/>
      <c r="BM56674" s="95"/>
      <c r="BN56674" s="95"/>
      <c r="CA56674" s="95"/>
    </row>
    <row r="56675" spans="31:79" s="97" customFormat="1" x14ac:dyDescent="0.2">
      <c r="AE56675" s="95"/>
      <c r="AF56675" s="95"/>
      <c r="AN56675" s="95"/>
      <c r="AO56675" s="95"/>
      <c r="AP56675" s="95"/>
      <c r="AQ56675" s="95"/>
      <c r="AR56675" s="95"/>
      <c r="AS56675" s="95"/>
      <c r="AT56675" s="95"/>
      <c r="AU56675" s="95"/>
      <c r="AV56675" s="95"/>
      <c r="AW56675" s="95"/>
      <c r="AX56675" s="95"/>
      <c r="AY56675" s="95"/>
      <c r="AZ56675" s="95"/>
      <c r="BA56675" s="95"/>
      <c r="BB56675" s="95"/>
      <c r="BC56675" s="95"/>
      <c r="BD56675" s="95"/>
      <c r="BE56675" s="95"/>
      <c r="BF56675" s="95"/>
      <c r="BG56675" s="95"/>
      <c r="BH56675" s="95"/>
      <c r="BI56675" s="95"/>
      <c r="BJ56675" s="95"/>
      <c r="BK56675" s="95"/>
      <c r="BL56675" s="95"/>
      <c r="BM56675" s="95"/>
      <c r="BN56675" s="95"/>
      <c r="CA56675" s="95"/>
    </row>
    <row r="56676" spans="31:79" s="97" customFormat="1" x14ac:dyDescent="0.2">
      <c r="AE56676" s="95"/>
      <c r="AF56676" s="95"/>
      <c r="AN56676" s="95"/>
      <c r="AO56676" s="95"/>
      <c r="AP56676" s="95"/>
      <c r="AQ56676" s="95"/>
      <c r="AR56676" s="95"/>
      <c r="AS56676" s="95"/>
      <c r="AT56676" s="95"/>
      <c r="AU56676" s="95"/>
      <c r="AV56676" s="95"/>
      <c r="AW56676" s="95"/>
      <c r="AX56676" s="95"/>
      <c r="AY56676" s="95"/>
      <c r="AZ56676" s="95"/>
      <c r="BA56676" s="95"/>
      <c r="BB56676" s="95"/>
      <c r="BC56676" s="95"/>
      <c r="BD56676" s="95"/>
      <c r="BE56676" s="95"/>
      <c r="BF56676" s="95"/>
      <c r="BG56676" s="95"/>
      <c r="BH56676" s="95"/>
      <c r="BI56676" s="95"/>
      <c r="BJ56676" s="95"/>
      <c r="BK56676" s="95"/>
      <c r="BL56676" s="95"/>
      <c r="BM56676" s="95"/>
      <c r="BN56676" s="95"/>
      <c r="CA56676" s="95"/>
    </row>
    <row r="56677" spans="31:79" s="97" customFormat="1" x14ac:dyDescent="0.2">
      <c r="AE56677" s="95"/>
      <c r="AF56677" s="95"/>
      <c r="AN56677" s="95"/>
      <c r="AO56677" s="95"/>
      <c r="AP56677" s="95"/>
      <c r="AQ56677" s="95"/>
      <c r="AR56677" s="95"/>
      <c r="AS56677" s="95"/>
      <c r="AT56677" s="95"/>
      <c r="AU56677" s="95"/>
      <c r="AV56677" s="95"/>
      <c r="AW56677" s="95"/>
      <c r="AX56677" s="95"/>
      <c r="AY56677" s="95"/>
      <c r="AZ56677" s="95"/>
      <c r="BA56677" s="95"/>
      <c r="BB56677" s="95"/>
      <c r="BC56677" s="95"/>
      <c r="BD56677" s="95"/>
      <c r="BE56677" s="95"/>
      <c r="BF56677" s="95"/>
      <c r="BG56677" s="95"/>
      <c r="BH56677" s="95"/>
      <c r="BI56677" s="95"/>
      <c r="BJ56677" s="95"/>
      <c r="BK56677" s="95"/>
      <c r="BL56677" s="95"/>
      <c r="BM56677" s="95"/>
      <c r="BN56677" s="95"/>
      <c r="CA56677" s="95"/>
    </row>
    <row r="56678" spans="31:79" s="97" customFormat="1" x14ac:dyDescent="0.2">
      <c r="AE56678" s="95"/>
      <c r="AF56678" s="95"/>
      <c r="AN56678" s="95"/>
      <c r="AO56678" s="95"/>
      <c r="AP56678" s="95"/>
      <c r="AQ56678" s="95"/>
      <c r="AR56678" s="95"/>
      <c r="AS56678" s="95"/>
      <c r="AT56678" s="95"/>
      <c r="AU56678" s="95"/>
      <c r="AV56678" s="95"/>
      <c r="AW56678" s="95"/>
      <c r="AX56678" s="95"/>
      <c r="AY56678" s="95"/>
      <c r="AZ56678" s="95"/>
      <c r="BA56678" s="95"/>
      <c r="BB56678" s="95"/>
      <c r="BC56678" s="95"/>
      <c r="BD56678" s="95"/>
      <c r="BE56678" s="95"/>
      <c r="BF56678" s="95"/>
      <c r="BG56678" s="95"/>
      <c r="BH56678" s="95"/>
      <c r="BI56678" s="95"/>
      <c r="BJ56678" s="95"/>
      <c r="BK56678" s="95"/>
      <c r="BL56678" s="95"/>
      <c r="BM56678" s="95"/>
      <c r="BN56678" s="95"/>
      <c r="CA56678" s="95"/>
    </row>
    <row r="56679" spans="31:79" s="97" customFormat="1" x14ac:dyDescent="0.2">
      <c r="AE56679" s="95"/>
      <c r="AF56679" s="95"/>
      <c r="AN56679" s="95"/>
      <c r="AO56679" s="95"/>
      <c r="AP56679" s="95"/>
      <c r="AQ56679" s="95"/>
      <c r="AR56679" s="95"/>
      <c r="AS56679" s="95"/>
      <c r="AT56679" s="95"/>
      <c r="AU56679" s="95"/>
      <c r="AV56679" s="95"/>
      <c r="AW56679" s="95"/>
      <c r="AX56679" s="95"/>
      <c r="AY56679" s="95"/>
      <c r="AZ56679" s="95"/>
      <c r="BA56679" s="95"/>
      <c r="BB56679" s="95"/>
      <c r="BC56679" s="95"/>
      <c r="BD56679" s="95"/>
      <c r="BE56679" s="95"/>
      <c r="BF56679" s="95"/>
      <c r="BG56679" s="95"/>
      <c r="BH56679" s="95"/>
      <c r="BI56679" s="95"/>
      <c r="BJ56679" s="95"/>
      <c r="BK56679" s="95"/>
      <c r="BL56679" s="95"/>
      <c r="BM56679" s="95"/>
      <c r="BN56679" s="95"/>
      <c r="CA56679" s="95"/>
    </row>
    <row r="56680" spans="31:79" s="97" customFormat="1" x14ac:dyDescent="0.2">
      <c r="AE56680" s="95"/>
      <c r="AF56680" s="95"/>
      <c r="AN56680" s="95"/>
      <c r="AO56680" s="95"/>
      <c r="AP56680" s="95"/>
      <c r="AQ56680" s="95"/>
      <c r="AR56680" s="95"/>
      <c r="AS56680" s="95"/>
      <c r="AT56680" s="95"/>
      <c r="AU56680" s="95"/>
      <c r="AV56680" s="95"/>
      <c r="AW56680" s="95"/>
      <c r="AX56680" s="95"/>
      <c r="AY56680" s="95"/>
      <c r="AZ56680" s="95"/>
      <c r="BA56680" s="95"/>
      <c r="BB56680" s="95"/>
      <c r="BC56680" s="95"/>
      <c r="BD56680" s="95"/>
      <c r="BE56680" s="95"/>
      <c r="BF56680" s="95"/>
      <c r="BG56680" s="95"/>
      <c r="BH56680" s="95"/>
      <c r="BI56680" s="95"/>
      <c r="BJ56680" s="95"/>
      <c r="BK56680" s="95"/>
      <c r="BL56680" s="95"/>
      <c r="BM56680" s="95"/>
      <c r="BN56680" s="95"/>
      <c r="CA56680" s="95"/>
    </row>
    <row r="56681" spans="31:79" s="97" customFormat="1" x14ac:dyDescent="0.2">
      <c r="AE56681" s="95"/>
      <c r="AF56681" s="95"/>
      <c r="AN56681" s="95"/>
      <c r="AO56681" s="95"/>
      <c r="AP56681" s="95"/>
      <c r="AQ56681" s="95"/>
      <c r="AR56681" s="95"/>
      <c r="AS56681" s="95"/>
      <c r="AT56681" s="95"/>
      <c r="AU56681" s="95"/>
      <c r="AV56681" s="95"/>
      <c r="AW56681" s="95"/>
      <c r="AX56681" s="95"/>
      <c r="AY56681" s="95"/>
      <c r="AZ56681" s="95"/>
      <c r="BA56681" s="95"/>
      <c r="BB56681" s="95"/>
      <c r="BC56681" s="95"/>
      <c r="BD56681" s="95"/>
      <c r="BE56681" s="95"/>
      <c r="BF56681" s="95"/>
      <c r="BG56681" s="95"/>
      <c r="BH56681" s="95"/>
      <c r="BI56681" s="95"/>
      <c r="BJ56681" s="95"/>
      <c r="BK56681" s="95"/>
      <c r="BL56681" s="95"/>
      <c r="BM56681" s="95"/>
      <c r="BN56681" s="95"/>
      <c r="CA56681" s="95"/>
    </row>
    <row r="56682" spans="31:79" s="97" customFormat="1" x14ac:dyDescent="0.2">
      <c r="AE56682" s="95"/>
      <c r="AF56682" s="95"/>
      <c r="AN56682" s="95"/>
      <c r="AO56682" s="95"/>
      <c r="AP56682" s="95"/>
      <c r="AQ56682" s="95"/>
      <c r="AR56682" s="95"/>
      <c r="AS56682" s="95"/>
      <c r="AT56682" s="95"/>
      <c r="AU56682" s="95"/>
      <c r="AV56682" s="95"/>
      <c r="AW56682" s="95"/>
      <c r="AX56682" s="95"/>
      <c r="AY56682" s="95"/>
      <c r="AZ56682" s="95"/>
      <c r="BA56682" s="95"/>
      <c r="BB56682" s="95"/>
      <c r="BC56682" s="95"/>
      <c r="BD56682" s="95"/>
      <c r="BE56682" s="95"/>
      <c r="BF56682" s="95"/>
      <c r="BG56682" s="95"/>
      <c r="BH56682" s="95"/>
      <c r="BI56682" s="95"/>
      <c r="BJ56682" s="95"/>
      <c r="BK56682" s="95"/>
      <c r="BL56682" s="95"/>
      <c r="BM56682" s="95"/>
      <c r="BN56682" s="95"/>
      <c r="CA56682" s="95"/>
    </row>
    <row r="56683" spans="31:79" s="97" customFormat="1" x14ac:dyDescent="0.2">
      <c r="AE56683" s="95"/>
      <c r="AF56683" s="95"/>
      <c r="AN56683" s="95"/>
      <c r="AO56683" s="95"/>
      <c r="AP56683" s="95"/>
      <c r="AQ56683" s="95"/>
      <c r="AR56683" s="95"/>
      <c r="AS56683" s="95"/>
      <c r="AT56683" s="95"/>
      <c r="AU56683" s="95"/>
      <c r="AV56683" s="95"/>
      <c r="AW56683" s="95"/>
      <c r="AX56683" s="95"/>
      <c r="AY56683" s="95"/>
      <c r="AZ56683" s="95"/>
      <c r="BA56683" s="95"/>
      <c r="BB56683" s="95"/>
      <c r="BC56683" s="95"/>
      <c r="BD56683" s="95"/>
      <c r="BE56683" s="95"/>
      <c r="BF56683" s="95"/>
      <c r="BG56683" s="95"/>
      <c r="BH56683" s="95"/>
      <c r="BI56683" s="95"/>
      <c r="BJ56683" s="95"/>
      <c r="BK56683" s="95"/>
      <c r="BL56683" s="95"/>
      <c r="BM56683" s="95"/>
      <c r="BN56683" s="95"/>
      <c r="CA56683" s="95"/>
    </row>
    <row r="56684" spans="31:79" s="97" customFormat="1" x14ac:dyDescent="0.2">
      <c r="AE56684" s="95"/>
      <c r="AF56684" s="95"/>
      <c r="AN56684" s="95"/>
      <c r="AO56684" s="95"/>
      <c r="AP56684" s="95"/>
      <c r="AQ56684" s="95"/>
      <c r="AR56684" s="95"/>
      <c r="AS56684" s="95"/>
      <c r="AT56684" s="95"/>
      <c r="AU56684" s="95"/>
      <c r="AV56684" s="95"/>
      <c r="AW56684" s="95"/>
      <c r="AX56684" s="95"/>
      <c r="AY56684" s="95"/>
      <c r="AZ56684" s="95"/>
      <c r="BA56684" s="95"/>
      <c r="BB56684" s="95"/>
      <c r="BC56684" s="95"/>
      <c r="BD56684" s="95"/>
      <c r="BE56684" s="95"/>
      <c r="BF56684" s="95"/>
      <c r="BG56684" s="95"/>
      <c r="BH56684" s="95"/>
      <c r="BI56684" s="95"/>
      <c r="BJ56684" s="95"/>
      <c r="BK56684" s="95"/>
      <c r="BL56684" s="95"/>
      <c r="BM56684" s="95"/>
      <c r="BN56684" s="95"/>
      <c r="CA56684" s="95"/>
    </row>
    <row r="56685" spans="31:79" s="97" customFormat="1" x14ac:dyDescent="0.2">
      <c r="AE56685" s="95"/>
      <c r="AF56685" s="95"/>
      <c r="AN56685" s="95"/>
      <c r="AO56685" s="95"/>
      <c r="AP56685" s="95"/>
      <c r="AQ56685" s="95"/>
      <c r="AR56685" s="95"/>
      <c r="AS56685" s="95"/>
      <c r="AT56685" s="95"/>
      <c r="AU56685" s="95"/>
      <c r="AV56685" s="95"/>
      <c r="AW56685" s="95"/>
      <c r="AX56685" s="95"/>
      <c r="AY56685" s="95"/>
      <c r="AZ56685" s="95"/>
      <c r="BA56685" s="95"/>
      <c r="BB56685" s="95"/>
      <c r="BC56685" s="95"/>
      <c r="BD56685" s="95"/>
      <c r="BE56685" s="95"/>
      <c r="BF56685" s="95"/>
      <c r="BG56685" s="95"/>
      <c r="BH56685" s="95"/>
      <c r="BI56685" s="95"/>
      <c r="BJ56685" s="95"/>
      <c r="BK56685" s="95"/>
      <c r="BL56685" s="95"/>
      <c r="BM56685" s="95"/>
      <c r="BN56685" s="95"/>
      <c r="CA56685" s="95"/>
    </row>
    <row r="56686" spans="31:79" s="97" customFormat="1" x14ac:dyDescent="0.2">
      <c r="AE56686" s="95"/>
      <c r="AF56686" s="95"/>
      <c r="AN56686" s="95"/>
      <c r="AO56686" s="95"/>
      <c r="AP56686" s="95"/>
      <c r="AQ56686" s="95"/>
      <c r="AR56686" s="95"/>
      <c r="AS56686" s="95"/>
      <c r="AT56686" s="95"/>
      <c r="AU56686" s="95"/>
      <c r="AV56686" s="95"/>
      <c r="AW56686" s="95"/>
      <c r="AX56686" s="95"/>
      <c r="AY56686" s="95"/>
      <c r="AZ56686" s="95"/>
      <c r="BA56686" s="95"/>
      <c r="BB56686" s="95"/>
      <c r="BC56686" s="95"/>
      <c r="BD56686" s="95"/>
      <c r="BE56686" s="95"/>
      <c r="BF56686" s="95"/>
      <c r="BG56686" s="95"/>
      <c r="BH56686" s="95"/>
      <c r="BI56686" s="95"/>
      <c r="BJ56686" s="95"/>
      <c r="BK56686" s="95"/>
      <c r="BL56686" s="95"/>
      <c r="BM56686" s="95"/>
      <c r="BN56686" s="95"/>
      <c r="CA56686" s="95"/>
    </row>
    <row r="56687" spans="31:79" s="97" customFormat="1" x14ac:dyDescent="0.2">
      <c r="AE56687" s="95"/>
      <c r="AF56687" s="95"/>
      <c r="AN56687" s="95"/>
      <c r="AO56687" s="95"/>
      <c r="AP56687" s="95"/>
      <c r="AQ56687" s="95"/>
      <c r="AR56687" s="95"/>
      <c r="AS56687" s="95"/>
      <c r="AT56687" s="95"/>
      <c r="AU56687" s="95"/>
      <c r="AV56687" s="95"/>
      <c r="AW56687" s="95"/>
      <c r="AX56687" s="95"/>
      <c r="AY56687" s="95"/>
      <c r="AZ56687" s="95"/>
      <c r="BA56687" s="95"/>
      <c r="BB56687" s="95"/>
      <c r="BC56687" s="95"/>
      <c r="BD56687" s="95"/>
      <c r="BE56687" s="95"/>
      <c r="BF56687" s="95"/>
      <c r="BG56687" s="95"/>
      <c r="BH56687" s="95"/>
      <c r="BI56687" s="95"/>
      <c r="BJ56687" s="95"/>
      <c r="BK56687" s="95"/>
      <c r="BL56687" s="95"/>
      <c r="BM56687" s="95"/>
      <c r="BN56687" s="95"/>
      <c r="CA56687" s="95"/>
    </row>
    <row r="56688" spans="31:79" s="97" customFormat="1" x14ac:dyDescent="0.2">
      <c r="AE56688" s="95"/>
      <c r="AF56688" s="95"/>
      <c r="AN56688" s="95"/>
      <c r="AO56688" s="95"/>
      <c r="AP56688" s="95"/>
      <c r="AQ56688" s="95"/>
      <c r="AR56688" s="95"/>
      <c r="AS56688" s="95"/>
      <c r="AT56688" s="95"/>
      <c r="AU56688" s="95"/>
      <c r="AV56688" s="95"/>
      <c r="AW56688" s="95"/>
      <c r="AX56688" s="95"/>
      <c r="AY56688" s="95"/>
      <c r="AZ56688" s="95"/>
      <c r="BA56688" s="95"/>
      <c r="BB56688" s="95"/>
      <c r="BC56688" s="95"/>
      <c r="BD56688" s="95"/>
      <c r="BE56688" s="95"/>
      <c r="BF56688" s="95"/>
      <c r="BG56688" s="95"/>
      <c r="BH56688" s="95"/>
      <c r="BI56688" s="95"/>
      <c r="BJ56688" s="95"/>
      <c r="BK56688" s="95"/>
      <c r="BL56688" s="95"/>
      <c r="BM56688" s="95"/>
      <c r="BN56688" s="95"/>
      <c r="CA56688" s="95"/>
    </row>
    <row r="56689" spans="31:79" s="97" customFormat="1" x14ac:dyDescent="0.2">
      <c r="AE56689" s="95"/>
      <c r="AF56689" s="95"/>
      <c r="AN56689" s="95"/>
      <c r="AO56689" s="95"/>
      <c r="AP56689" s="95"/>
      <c r="AQ56689" s="95"/>
      <c r="AR56689" s="95"/>
      <c r="AS56689" s="95"/>
      <c r="AT56689" s="95"/>
      <c r="AU56689" s="95"/>
      <c r="AV56689" s="95"/>
      <c r="AW56689" s="95"/>
      <c r="AX56689" s="95"/>
      <c r="AY56689" s="95"/>
      <c r="AZ56689" s="95"/>
      <c r="BA56689" s="95"/>
      <c r="BB56689" s="95"/>
      <c r="BC56689" s="95"/>
      <c r="BD56689" s="95"/>
      <c r="BE56689" s="95"/>
      <c r="BF56689" s="95"/>
      <c r="BG56689" s="95"/>
      <c r="BH56689" s="95"/>
      <c r="BI56689" s="95"/>
      <c r="BJ56689" s="95"/>
      <c r="BK56689" s="95"/>
      <c r="BL56689" s="95"/>
      <c r="BM56689" s="95"/>
      <c r="BN56689" s="95"/>
      <c r="CA56689" s="95"/>
    </row>
    <row r="56690" spans="31:79" s="97" customFormat="1" x14ac:dyDescent="0.2">
      <c r="AE56690" s="95"/>
      <c r="AF56690" s="95"/>
      <c r="AN56690" s="95"/>
      <c r="AO56690" s="95"/>
      <c r="AP56690" s="95"/>
      <c r="AQ56690" s="95"/>
      <c r="AR56690" s="95"/>
      <c r="AS56690" s="95"/>
      <c r="AT56690" s="95"/>
      <c r="AU56690" s="95"/>
      <c r="AV56690" s="95"/>
      <c r="AW56690" s="95"/>
      <c r="AX56690" s="95"/>
      <c r="AY56690" s="95"/>
      <c r="AZ56690" s="95"/>
      <c r="BA56690" s="95"/>
      <c r="BB56690" s="95"/>
      <c r="BC56690" s="95"/>
      <c r="BD56690" s="95"/>
      <c r="BE56690" s="95"/>
      <c r="BF56690" s="95"/>
      <c r="BG56690" s="95"/>
      <c r="BH56690" s="95"/>
      <c r="BI56690" s="95"/>
      <c r="BJ56690" s="95"/>
      <c r="BK56690" s="95"/>
      <c r="BL56690" s="95"/>
      <c r="BM56690" s="95"/>
      <c r="BN56690" s="95"/>
      <c r="CA56690" s="95"/>
    </row>
    <row r="56691" spans="31:79" s="97" customFormat="1" x14ac:dyDescent="0.2">
      <c r="AE56691" s="95"/>
      <c r="AF56691" s="95"/>
      <c r="AN56691" s="95"/>
      <c r="AO56691" s="95"/>
      <c r="AP56691" s="95"/>
      <c r="AQ56691" s="95"/>
      <c r="AR56691" s="95"/>
      <c r="AS56691" s="95"/>
      <c r="AT56691" s="95"/>
      <c r="AU56691" s="95"/>
      <c r="AV56691" s="95"/>
      <c r="AW56691" s="95"/>
      <c r="AX56691" s="95"/>
      <c r="AY56691" s="95"/>
      <c r="AZ56691" s="95"/>
      <c r="BA56691" s="95"/>
      <c r="BB56691" s="95"/>
      <c r="BC56691" s="95"/>
      <c r="BD56691" s="95"/>
      <c r="BE56691" s="95"/>
      <c r="BF56691" s="95"/>
      <c r="BG56691" s="95"/>
      <c r="BH56691" s="95"/>
      <c r="BI56691" s="95"/>
      <c r="BJ56691" s="95"/>
      <c r="BK56691" s="95"/>
      <c r="BL56691" s="95"/>
      <c r="BM56691" s="95"/>
      <c r="BN56691" s="95"/>
      <c r="CA56691" s="95"/>
    </row>
    <row r="56692" spans="31:79" s="97" customFormat="1" x14ac:dyDescent="0.2">
      <c r="AE56692" s="95"/>
      <c r="AF56692" s="95"/>
      <c r="AN56692" s="95"/>
      <c r="AO56692" s="95"/>
      <c r="AP56692" s="95"/>
      <c r="AQ56692" s="95"/>
      <c r="AR56692" s="95"/>
      <c r="AS56692" s="95"/>
      <c r="AT56692" s="95"/>
      <c r="AU56692" s="95"/>
      <c r="AV56692" s="95"/>
      <c r="AW56692" s="95"/>
      <c r="AX56692" s="95"/>
      <c r="AY56692" s="95"/>
      <c r="AZ56692" s="95"/>
      <c r="BA56692" s="95"/>
      <c r="BB56692" s="95"/>
      <c r="BC56692" s="95"/>
      <c r="BD56692" s="95"/>
      <c r="BE56692" s="95"/>
      <c r="BF56692" s="95"/>
      <c r="BG56692" s="95"/>
      <c r="BH56692" s="95"/>
      <c r="BI56692" s="95"/>
      <c r="BJ56692" s="95"/>
      <c r="BK56692" s="95"/>
      <c r="BL56692" s="95"/>
      <c r="BM56692" s="95"/>
      <c r="BN56692" s="95"/>
      <c r="CA56692" s="95"/>
    </row>
    <row r="56693" spans="31:79" s="97" customFormat="1" x14ac:dyDescent="0.2">
      <c r="AE56693" s="95"/>
      <c r="AF56693" s="95"/>
      <c r="AN56693" s="95"/>
      <c r="AO56693" s="95"/>
      <c r="AP56693" s="95"/>
      <c r="AQ56693" s="95"/>
      <c r="AR56693" s="95"/>
      <c r="AS56693" s="95"/>
      <c r="AT56693" s="95"/>
      <c r="AU56693" s="95"/>
      <c r="AV56693" s="95"/>
      <c r="AW56693" s="95"/>
      <c r="AX56693" s="95"/>
      <c r="AY56693" s="95"/>
      <c r="AZ56693" s="95"/>
      <c r="BA56693" s="95"/>
      <c r="BB56693" s="95"/>
      <c r="BC56693" s="95"/>
      <c r="BD56693" s="95"/>
      <c r="BE56693" s="95"/>
      <c r="BF56693" s="95"/>
      <c r="BG56693" s="95"/>
      <c r="BH56693" s="95"/>
      <c r="BI56693" s="95"/>
      <c r="BJ56693" s="95"/>
      <c r="BK56693" s="95"/>
      <c r="BL56693" s="95"/>
      <c r="BM56693" s="95"/>
      <c r="BN56693" s="95"/>
      <c r="CA56693" s="95"/>
    </row>
    <row r="56694" spans="31:79" s="97" customFormat="1" x14ac:dyDescent="0.2">
      <c r="AE56694" s="95"/>
      <c r="AF56694" s="95"/>
      <c r="AN56694" s="95"/>
      <c r="AO56694" s="95"/>
      <c r="AP56694" s="95"/>
      <c r="AQ56694" s="95"/>
      <c r="AR56694" s="95"/>
      <c r="AS56694" s="95"/>
      <c r="AT56694" s="95"/>
      <c r="AU56694" s="95"/>
      <c r="AV56694" s="95"/>
      <c r="AW56694" s="95"/>
      <c r="AX56694" s="95"/>
      <c r="AY56694" s="95"/>
      <c r="AZ56694" s="95"/>
      <c r="BA56694" s="95"/>
      <c r="BB56694" s="95"/>
      <c r="BC56694" s="95"/>
      <c r="BD56694" s="95"/>
      <c r="BE56694" s="95"/>
      <c r="BF56694" s="95"/>
      <c r="BG56694" s="95"/>
      <c r="BH56694" s="95"/>
      <c r="BI56694" s="95"/>
      <c r="BJ56694" s="95"/>
      <c r="BK56694" s="95"/>
      <c r="BL56694" s="95"/>
      <c r="BM56694" s="95"/>
      <c r="BN56694" s="95"/>
      <c r="CA56694" s="95"/>
    </row>
    <row r="56695" spans="31:79" s="97" customFormat="1" x14ac:dyDescent="0.2">
      <c r="AE56695" s="95"/>
      <c r="AF56695" s="95"/>
      <c r="AN56695" s="95"/>
      <c r="AO56695" s="95"/>
      <c r="AP56695" s="95"/>
      <c r="AQ56695" s="95"/>
      <c r="AR56695" s="95"/>
      <c r="AS56695" s="95"/>
      <c r="AT56695" s="95"/>
      <c r="AU56695" s="95"/>
      <c r="AV56695" s="95"/>
      <c r="AW56695" s="95"/>
      <c r="AX56695" s="95"/>
      <c r="AY56695" s="95"/>
      <c r="AZ56695" s="95"/>
      <c r="BA56695" s="95"/>
      <c r="BB56695" s="95"/>
      <c r="BC56695" s="95"/>
      <c r="BD56695" s="95"/>
      <c r="BE56695" s="95"/>
      <c r="BF56695" s="95"/>
      <c r="BG56695" s="95"/>
      <c r="BH56695" s="95"/>
      <c r="BI56695" s="95"/>
      <c r="BJ56695" s="95"/>
      <c r="BK56695" s="95"/>
      <c r="BL56695" s="95"/>
      <c r="BM56695" s="95"/>
      <c r="BN56695" s="95"/>
      <c r="CA56695" s="95"/>
    </row>
    <row r="56696" spans="31:79" s="97" customFormat="1" x14ac:dyDescent="0.2">
      <c r="AE56696" s="95"/>
      <c r="AF56696" s="95"/>
      <c r="AN56696" s="95"/>
      <c r="AO56696" s="95"/>
      <c r="AP56696" s="95"/>
      <c r="AQ56696" s="95"/>
      <c r="AR56696" s="95"/>
      <c r="AS56696" s="95"/>
      <c r="AT56696" s="95"/>
      <c r="AU56696" s="95"/>
      <c r="AV56696" s="95"/>
      <c r="AW56696" s="95"/>
      <c r="AX56696" s="95"/>
      <c r="AY56696" s="95"/>
      <c r="AZ56696" s="95"/>
      <c r="BA56696" s="95"/>
      <c r="BB56696" s="95"/>
      <c r="BC56696" s="95"/>
      <c r="BD56696" s="95"/>
      <c r="BE56696" s="95"/>
      <c r="BF56696" s="95"/>
      <c r="BG56696" s="95"/>
      <c r="BH56696" s="95"/>
      <c r="BI56696" s="95"/>
      <c r="BJ56696" s="95"/>
      <c r="BK56696" s="95"/>
      <c r="BL56696" s="95"/>
      <c r="BM56696" s="95"/>
      <c r="BN56696" s="95"/>
      <c r="CA56696" s="95"/>
    </row>
    <row r="56697" spans="31:79" s="97" customFormat="1" x14ac:dyDescent="0.2">
      <c r="AE56697" s="95"/>
      <c r="AF56697" s="95"/>
      <c r="AN56697" s="95"/>
      <c r="AO56697" s="95"/>
      <c r="AP56697" s="95"/>
      <c r="AQ56697" s="95"/>
      <c r="AR56697" s="95"/>
      <c r="AS56697" s="95"/>
      <c r="AT56697" s="95"/>
      <c r="AU56697" s="95"/>
      <c r="AV56697" s="95"/>
      <c r="AW56697" s="95"/>
      <c r="AX56697" s="95"/>
      <c r="AY56697" s="95"/>
      <c r="AZ56697" s="95"/>
      <c r="BA56697" s="95"/>
      <c r="BB56697" s="95"/>
      <c r="BC56697" s="95"/>
      <c r="BD56697" s="95"/>
      <c r="BE56697" s="95"/>
      <c r="BF56697" s="95"/>
      <c r="BG56697" s="95"/>
      <c r="BH56697" s="95"/>
      <c r="BI56697" s="95"/>
      <c r="BJ56697" s="95"/>
      <c r="BK56697" s="95"/>
      <c r="BL56697" s="95"/>
      <c r="BM56697" s="95"/>
      <c r="BN56697" s="95"/>
      <c r="CA56697" s="95"/>
    </row>
    <row r="56698" spans="31:79" s="97" customFormat="1" x14ac:dyDescent="0.2">
      <c r="AE56698" s="95"/>
      <c r="AF56698" s="95"/>
      <c r="AN56698" s="95"/>
      <c r="AO56698" s="95"/>
      <c r="AP56698" s="95"/>
      <c r="AQ56698" s="95"/>
      <c r="AR56698" s="95"/>
      <c r="AS56698" s="95"/>
      <c r="AT56698" s="95"/>
      <c r="AU56698" s="95"/>
      <c r="AV56698" s="95"/>
      <c r="AW56698" s="95"/>
      <c r="AX56698" s="95"/>
      <c r="AY56698" s="95"/>
      <c r="AZ56698" s="95"/>
      <c r="BA56698" s="95"/>
      <c r="BB56698" s="95"/>
      <c r="BC56698" s="95"/>
      <c r="BD56698" s="95"/>
      <c r="BE56698" s="95"/>
      <c r="BF56698" s="95"/>
      <c r="BG56698" s="95"/>
      <c r="BH56698" s="95"/>
      <c r="BI56698" s="95"/>
      <c r="BJ56698" s="95"/>
      <c r="BK56698" s="95"/>
      <c r="BL56698" s="95"/>
      <c r="BM56698" s="95"/>
      <c r="BN56698" s="95"/>
      <c r="CA56698" s="95"/>
    </row>
    <row r="56699" spans="31:79" s="97" customFormat="1" x14ac:dyDescent="0.2">
      <c r="AE56699" s="95"/>
      <c r="AF56699" s="95"/>
      <c r="AN56699" s="95"/>
      <c r="AO56699" s="95"/>
      <c r="AP56699" s="95"/>
      <c r="AQ56699" s="95"/>
      <c r="AR56699" s="95"/>
      <c r="AS56699" s="95"/>
      <c r="AT56699" s="95"/>
      <c r="AU56699" s="95"/>
      <c r="AV56699" s="95"/>
      <c r="AW56699" s="95"/>
      <c r="AX56699" s="95"/>
      <c r="AY56699" s="95"/>
      <c r="AZ56699" s="95"/>
      <c r="BA56699" s="95"/>
      <c r="BB56699" s="95"/>
      <c r="BC56699" s="95"/>
      <c r="BD56699" s="95"/>
      <c r="BE56699" s="95"/>
      <c r="BF56699" s="95"/>
      <c r="BG56699" s="95"/>
      <c r="BH56699" s="95"/>
      <c r="BI56699" s="95"/>
      <c r="BJ56699" s="95"/>
      <c r="BK56699" s="95"/>
      <c r="BL56699" s="95"/>
      <c r="BM56699" s="95"/>
      <c r="BN56699" s="95"/>
      <c r="CA56699" s="95"/>
    </row>
    <row r="56700" spans="31:79" s="97" customFormat="1" x14ac:dyDescent="0.2">
      <c r="AE56700" s="95"/>
      <c r="AF56700" s="95"/>
      <c r="AN56700" s="95"/>
      <c r="AO56700" s="95"/>
      <c r="AP56700" s="95"/>
      <c r="AQ56700" s="95"/>
      <c r="AR56700" s="95"/>
      <c r="AS56700" s="95"/>
      <c r="AT56700" s="95"/>
      <c r="AU56700" s="95"/>
      <c r="AV56700" s="95"/>
      <c r="AW56700" s="95"/>
      <c r="AX56700" s="95"/>
      <c r="AY56700" s="95"/>
      <c r="AZ56700" s="95"/>
      <c r="BA56700" s="95"/>
      <c r="BB56700" s="95"/>
      <c r="BC56700" s="95"/>
      <c r="BD56700" s="95"/>
      <c r="BE56700" s="95"/>
      <c r="BF56700" s="95"/>
      <c r="BG56700" s="95"/>
      <c r="BH56700" s="95"/>
      <c r="BI56700" s="95"/>
      <c r="BJ56700" s="95"/>
      <c r="BK56700" s="95"/>
      <c r="BL56700" s="95"/>
      <c r="BM56700" s="95"/>
      <c r="BN56700" s="95"/>
      <c r="CA56700" s="95"/>
    </row>
    <row r="56701" spans="31:79" s="97" customFormat="1" x14ac:dyDescent="0.2">
      <c r="AE56701" s="95"/>
      <c r="AF56701" s="95"/>
      <c r="AN56701" s="95"/>
      <c r="AO56701" s="95"/>
      <c r="AP56701" s="95"/>
      <c r="AQ56701" s="95"/>
      <c r="AR56701" s="95"/>
      <c r="AS56701" s="95"/>
      <c r="AT56701" s="95"/>
      <c r="AU56701" s="95"/>
      <c r="AV56701" s="95"/>
      <c r="AW56701" s="95"/>
      <c r="AX56701" s="95"/>
      <c r="AY56701" s="95"/>
      <c r="AZ56701" s="95"/>
      <c r="BA56701" s="95"/>
      <c r="BB56701" s="95"/>
      <c r="BC56701" s="95"/>
      <c r="BD56701" s="95"/>
      <c r="BE56701" s="95"/>
      <c r="BF56701" s="95"/>
      <c r="BG56701" s="95"/>
      <c r="BH56701" s="95"/>
      <c r="BI56701" s="95"/>
      <c r="BJ56701" s="95"/>
      <c r="BK56701" s="95"/>
      <c r="BL56701" s="95"/>
      <c r="BM56701" s="95"/>
      <c r="BN56701" s="95"/>
      <c r="CA56701" s="95"/>
    </row>
    <row r="56702" spans="31:79" s="97" customFormat="1" x14ac:dyDescent="0.2">
      <c r="AE56702" s="95"/>
      <c r="AF56702" s="95"/>
      <c r="AN56702" s="95"/>
      <c r="AO56702" s="95"/>
      <c r="AP56702" s="95"/>
      <c r="AQ56702" s="95"/>
      <c r="AR56702" s="95"/>
      <c r="AS56702" s="95"/>
      <c r="AT56702" s="95"/>
      <c r="AU56702" s="95"/>
      <c r="AV56702" s="95"/>
      <c r="AW56702" s="95"/>
      <c r="AX56702" s="95"/>
      <c r="AY56702" s="95"/>
      <c r="AZ56702" s="95"/>
      <c r="BA56702" s="95"/>
      <c r="BB56702" s="95"/>
      <c r="BC56702" s="95"/>
      <c r="BD56702" s="95"/>
      <c r="BE56702" s="95"/>
      <c r="BF56702" s="95"/>
      <c r="BG56702" s="95"/>
      <c r="BH56702" s="95"/>
      <c r="BI56702" s="95"/>
      <c r="BJ56702" s="95"/>
      <c r="BK56702" s="95"/>
      <c r="BL56702" s="95"/>
      <c r="BM56702" s="95"/>
      <c r="BN56702" s="95"/>
      <c r="CA56702" s="95"/>
    </row>
    <row r="56703" spans="31:79" s="97" customFormat="1" x14ac:dyDescent="0.2">
      <c r="AE56703" s="95"/>
      <c r="AF56703" s="95"/>
      <c r="AN56703" s="95"/>
      <c r="AO56703" s="95"/>
      <c r="AP56703" s="95"/>
      <c r="AQ56703" s="95"/>
      <c r="AR56703" s="95"/>
      <c r="AS56703" s="95"/>
      <c r="AT56703" s="95"/>
      <c r="AU56703" s="95"/>
      <c r="AV56703" s="95"/>
      <c r="AW56703" s="95"/>
      <c r="AX56703" s="95"/>
      <c r="AY56703" s="95"/>
      <c r="AZ56703" s="95"/>
      <c r="BA56703" s="95"/>
      <c r="BB56703" s="95"/>
      <c r="BC56703" s="95"/>
      <c r="BD56703" s="95"/>
      <c r="BE56703" s="95"/>
      <c r="BF56703" s="95"/>
      <c r="BG56703" s="95"/>
      <c r="BH56703" s="95"/>
      <c r="BI56703" s="95"/>
      <c r="BJ56703" s="95"/>
      <c r="BK56703" s="95"/>
      <c r="BL56703" s="95"/>
      <c r="BM56703" s="95"/>
      <c r="BN56703" s="95"/>
      <c r="CA56703" s="95"/>
    </row>
    <row r="56704" spans="31:79" s="97" customFormat="1" x14ac:dyDescent="0.2">
      <c r="AE56704" s="95"/>
      <c r="AF56704" s="95"/>
      <c r="AN56704" s="95"/>
      <c r="AO56704" s="95"/>
      <c r="AP56704" s="95"/>
      <c r="AQ56704" s="95"/>
      <c r="AR56704" s="95"/>
      <c r="AS56704" s="95"/>
      <c r="AT56704" s="95"/>
      <c r="AU56704" s="95"/>
      <c r="AV56704" s="95"/>
      <c r="AW56704" s="95"/>
      <c r="AX56704" s="95"/>
      <c r="AY56704" s="95"/>
      <c r="AZ56704" s="95"/>
      <c r="BA56704" s="95"/>
      <c r="BB56704" s="95"/>
      <c r="BC56704" s="95"/>
      <c r="BD56704" s="95"/>
      <c r="BE56704" s="95"/>
      <c r="BF56704" s="95"/>
      <c r="BG56704" s="95"/>
      <c r="BH56704" s="95"/>
      <c r="BI56704" s="95"/>
      <c r="BJ56704" s="95"/>
      <c r="BK56704" s="95"/>
      <c r="BL56704" s="95"/>
      <c r="BM56704" s="95"/>
      <c r="BN56704" s="95"/>
      <c r="CA56704" s="95"/>
    </row>
    <row r="56705" spans="31:79" s="97" customFormat="1" x14ac:dyDescent="0.2">
      <c r="AE56705" s="95"/>
      <c r="AF56705" s="95"/>
      <c r="AN56705" s="95"/>
      <c r="AO56705" s="95"/>
      <c r="AP56705" s="95"/>
      <c r="AQ56705" s="95"/>
      <c r="AR56705" s="95"/>
      <c r="AS56705" s="95"/>
      <c r="AT56705" s="95"/>
      <c r="AU56705" s="95"/>
      <c r="AV56705" s="95"/>
      <c r="AW56705" s="95"/>
      <c r="AX56705" s="95"/>
      <c r="AY56705" s="95"/>
      <c r="AZ56705" s="95"/>
      <c r="BA56705" s="95"/>
      <c r="BB56705" s="95"/>
      <c r="BC56705" s="95"/>
      <c r="BD56705" s="95"/>
      <c r="BE56705" s="95"/>
      <c r="BF56705" s="95"/>
      <c r="BG56705" s="95"/>
      <c r="BH56705" s="95"/>
      <c r="BI56705" s="95"/>
      <c r="BJ56705" s="95"/>
      <c r="BK56705" s="95"/>
      <c r="BL56705" s="95"/>
      <c r="BM56705" s="95"/>
      <c r="BN56705" s="95"/>
      <c r="CA56705" s="95"/>
    </row>
    <row r="56706" spans="31:79" s="97" customFormat="1" x14ac:dyDescent="0.2">
      <c r="AE56706" s="95"/>
      <c r="AF56706" s="95"/>
      <c r="AN56706" s="95"/>
      <c r="AO56706" s="95"/>
      <c r="AP56706" s="95"/>
      <c r="AQ56706" s="95"/>
      <c r="AR56706" s="95"/>
      <c r="AS56706" s="95"/>
      <c r="AT56706" s="95"/>
      <c r="AU56706" s="95"/>
      <c r="AV56706" s="95"/>
      <c r="AW56706" s="95"/>
      <c r="AX56706" s="95"/>
      <c r="AY56706" s="95"/>
      <c r="AZ56706" s="95"/>
      <c r="BA56706" s="95"/>
      <c r="BB56706" s="95"/>
      <c r="BC56706" s="95"/>
      <c r="BD56706" s="95"/>
      <c r="BE56706" s="95"/>
      <c r="BF56706" s="95"/>
      <c r="BG56706" s="95"/>
      <c r="BH56706" s="95"/>
      <c r="BI56706" s="95"/>
      <c r="BJ56706" s="95"/>
      <c r="BK56706" s="95"/>
      <c r="BL56706" s="95"/>
      <c r="BM56706" s="95"/>
      <c r="BN56706" s="95"/>
      <c r="CA56706" s="95"/>
    </row>
    <row r="56707" spans="31:79" s="97" customFormat="1" x14ac:dyDescent="0.2">
      <c r="AE56707" s="95"/>
      <c r="AF56707" s="95"/>
      <c r="AN56707" s="95"/>
      <c r="AO56707" s="95"/>
      <c r="AP56707" s="95"/>
      <c r="AQ56707" s="95"/>
      <c r="AR56707" s="95"/>
      <c r="AS56707" s="95"/>
      <c r="AT56707" s="95"/>
      <c r="AU56707" s="95"/>
      <c r="AV56707" s="95"/>
      <c r="AW56707" s="95"/>
      <c r="AX56707" s="95"/>
      <c r="AY56707" s="95"/>
      <c r="AZ56707" s="95"/>
      <c r="BA56707" s="95"/>
      <c r="BB56707" s="95"/>
      <c r="BC56707" s="95"/>
      <c r="BD56707" s="95"/>
      <c r="BE56707" s="95"/>
      <c r="BF56707" s="95"/>
      <c r="BG56707" s="95"/>
      <c r="BH56707" s="95"/>
      <c r="BI56707" s="95"/>
      <c r="BJ56707" s="95"/>
      <c r="BK56707" s="95"/>
      <c r="BL56707" s="95"/>
      <c r="BM56707" s="95"/>
      <c r="BN56707" s="95"/>
      <c r="CA56707" s="95"/>
    </row>
    <row r="56708" spans="31:79" s="97" customFormat="1" x14ac:dyDescent="0.2">
      <c r="AE56708" s="95"/>
      <c r="AF56708" s="95"/>
      <c r="AN56708" s="95"/>
      <c r="AO56708" s="95"/>
      <c r="AP56708" s="95"/>
      <c r="AQ56708" s="95"/>
      <c r="AR56708" s="95"/>
      <c r="AS56708" s="95"/>
      <c r="AT56708" s="95"/>
      <c r="AU56708" s="95"/>
      <c r="AV56708" s="95"/>
      <c r="AW56708" s="95"/>
      <c r="AX56708" s="95"/>
      <c r="AY56708" s="95"/>
      <c r="AZ56708" s="95"/>
      <c r="BA56708" s="95"/>
      <c r="BB56708" s="95"/>
      <c r="BC56708" s="95"/>
      <c r="BD56708" s="95"/>
      <c r="BE56708" s="95"/>
      <c r="BF56708" s="95"/>
      <c r="BG56708" s="95"/>
      <c r="BH56708" s="95"/>
      <c r="BI56708" s="95"/>
      <c r="BJ56708" s="95"/>
      <c r="BK56708" s="95"/>
      <c r="BL56708" s="95"/>
      <c r="BM56708" s="95"/>
      <c r="BN56708" s="95"/>
      <c r="CA56708" s="95"/>
    </row>
    <row r="56709" spans="31:79" s="97" customFormat="1" x14ac:dyDescent="0.2">
      <c r="AE56709" s="95"/>
      <c r="AF56709" s="95"/>
      <c r="AN56709" s="95"/>
      <c r="AO56709" s="95"/>
      <c r="AP56709" s="95"/>
      <c r="AQ56709" s="95"/>
      <c r="AR56709" s="95"/>
      <c r="AS56709" s="95"/>
      <c r="AT56709" s="95"/>
      <c r="AU56709" s="95"/>
      <c r="AV56709" s="95"/>
      <c r="AW56709" s="95"/>
      <c r="AX56709" s="95"/>
      <c r="AY56709" s="95"/>
      <c r="AZ56709" s="95"/>
      <c r="BA56709" s="95"/>
      <c r="BB56709" s="95"/>
      <c r="BC56709" s="95"/>
      <c r="BD56709" s="95"/>
      <c r="BE56709" s="95"/>
      <c r="BF56709" s="95"/>
      <c r="BG56709" s="95"/>
      <c r="BH56709" s="95"/>
      <c r="BI56709" s="95"/>
      <c r="BJ56709" s="95"/>
      <c r="BK56709" s="95"/>
      <c r="BL56709" s="95"/>
      <c r="BM56709" s="95"/>
      <c r="BN56709" s="95"/>
      <c r="CA56709" s="95"/>
    </row>
    <row r="56710" spans="31:79" s="97" customFormat="1" x14ac:dyDescent="0.2">
      <c r="AE56710" s="95"/>
      <c r="AF56710" s="95"/>
      <c r="AN56710" s="95"/>
      <c r="AO56710" s="95"/>
      <c r="AP56710" s="95"/>
      <c r="AQ56710" s="95"/>
      <c r="AR56710" s="95"/>
      <c r="AS56710" s="95"/>
      <c r="AT56710" s="95"/>
      <c r="AU56710" s="95"/>
      <c r="AV56710" s="95"/>
      <c r="AW56710" s="95"/>
      <c r="AX56710" s="95"/>
      <c r="AY56710" s="95"/>
      <c r="AZ56710" s="95"/>
      <c r="BA56710" s="95"/>
      <c r="BB56710" s="95"/>
      <c r="BC56710" s="95"/>
      <c r="BD56710" s="95"/>
      <c r="BE56710" s="95"/>
      <c r="BF56710" s="95"/>
      <c r="BG56710" s="95"/>
      <c r="BH56710" s="95"/>
      <c r="BI56710" s="95"/>
      <c r="BJ56710" s="95"/>
      <c r="BK56710" s="95"/>
      <c r="BL56710" s="95"/>
      <c r="BM56710" s="95"/>
      <c r="BN56710" s="95"/>
      <c r="CA56710" s="95"/>
    </row>
    <row r="56711" spans="31:79" s="97" customFormat="1" x14ac:dyDescent="0.2">
      <c r="AE56711" s="95"/>
      <c r="AF56711" s="95"/>
      <c r="AN56711" s="95"/>
      <c r="AO56711" s="95"/>
      <c r="AP56711" s="95"/>
      <c r="AQ56711" s="95"/>
      <c r="AR56711" s="95"/>
      <c r="AS56711" s="95"/>
      <c r="AT56711" s="95"/>
      <c r="AU56711" s="95"/>
      <c r="AV56711" s="95"/>
      <c r="AW56711" s="95"/>
      <c r="AX56711" s="95"/>
      <c r="AY56711" s="95"/>
      <c r="AZ56711" s="95"/>
      <c r="BA56711" s="95"/>
      <c r="BB56711" s="95"/>
      <c r="BC56711" s="95"/>
      <c r="BD56711" s="95"/>
      <c r="BE56711" s="95"/>
      <c r="BF56711" s="95"/>
      <c r="BG56711" s="95"/>
      <c r="BH56711" s="95"/>
      <c r="BI56711" s="95"/>
      <c r="BJ56711" s="95"/>
      <c r="BK56711" s="95"/>
      <c r="BL56711" s="95"/>
      <c r="BM56711" s="95"/>
      <c r="BN56711" s="95"/>
      <c r="CA56711" s="95"/>
    </row>
    <row r="56712" spans="31:79" s="97" customFormat="1" x14ac:dyDescent="0.2">
      <c r="AE56712" s="95"/>
      <c r="AF56712" s="95"/>
      <c r="AN56712" s="95"/>
      <c r="AO56712" s="95"/>
      <c r="AP56712" s="95"/>
      <c r="AQ56712" s="95"/>
      <c r="AR56712" s="95"/>
      <c r="AS56712" s="95"/>
      <c r="AT56712" s="95"/>
      <c r="AU56712" s="95"/>
      <c r="AV56712" s="95"/>
      <c r="AW56712" s="95"/>
      <c r="AX56712" s="95"/>
      <c r="AY56712" s="95"/>
      <c r="AZ56712" s="95"/>
      <c r="BA56712" s="95"/>
      <c r="BB56712" s="95"/>
      <c r="BC56712" s="95"/>
      <c r="BD56712" s="95"/>
      <c r="BE56712" s="95"/>
      <c r="BF56712" s="95"/>
      <c r="BG56712" s="95"/>
      <c r="BH56712" s="95"/>
      <c r="BI56712" s="95"/>
      <c r="BJ56712" s="95"/>
      <c r="BK56712" s="95"/>
      <c r="BL56712" s="95"/>
      <c r="BM56712" s="95"/>
      <c r="BN56712" s="95"/>
      <c r="CA56712" s="95"/>
    </row>
    <row r="56713" spans="31:79" s="97" customFormat="1" x14ac:dyDescent="0.2">
      <c r="AE56713" s="95"/>
      <c r="AF56713" s="95"/>
      <c r="AN56713" s="95"/>
      <c r="AO56713" s="95"/>
      <c r="AP56713" s="95"/>
      <c r="AQ56713" s="95"/>
      <c r="AR56713" s="95"/>
      <c r="AS56713" s="95"/>
      <c r="AT56713" s="95"/>
      <c r="AU56713" s="95"/>
      <c r="AV56713" s="95"/>
      <c r="AW56713" s="95"/>
      <c r="AX56713" s="95"/>
      <c r="AY56713" s="95"/>
      <c r="AZ56713" s="95"/>
      <c r="BA56713" s="95"/>
      <c r="BB56713" s="95"/>
      <c r="BC56713" s="95"/>
      <c r="BD56713" s="95"/>
      <c r="BE56713" s="95"/>
      <c r="BF56713" s="95"/>
      <c r="BG56713" s="95"/>
      <c r="BH56713" s="95"/>
      <c r="BI56713" s="95"/>
      <c r="BJ56713" s="95"/>
      <c r="BK56713" s="95"/>
      <c r="BL56713" s="95"/>
      <c r="BM56713" s="95"/>
      <c r="BN56713" s="95"/>
      <c r="CA56713" s="95"/>
    </row>
    <row r="56714" spans="31:79" s="97" customFormat="1" x14ac:dyDescent="0.2">
      <c r="AE56714" s="95"/>
      <c r="AF56714" s="95"/>
      <c r="AN56714" s="95"/>
      <c r="AO56714" s="95"/>
      <c r="AP56714" s="95"/>
      <c r="AQ56714" s="95"/>
      <c r="AR56714" s="95"/>
      <c r="AS56714" s="95"/>
      <c r="AT56714" s="95"/>
      <c r="AU56714" s="95"/>
      <c r="AV56714" s="95"/>
      <c r="AW56714" s="95"/>
      <c r="AX56714" s="95"/>
      <c r="AY56714" s="95"/>
      <c r="AZ56714" s="95"/>
      <c r="BA56714" s="95"/>
      <c r="BB56714" s="95"/>
      <c r="BC56714" s="95"/>
      <c r="BD56714" s="95"/>
      <c r="BE56714" s="95"/>
      <c r="BF56714" s="95"/>
      <c r="BG56714" s="95"/>
      <c r="BH56714" s="95"/>
      <c r="BI56714" s="95"/>
      <c r="BJ56714" s="95"/>
      <c r="BK56714" s="95"/>
      <c r="BL56714" s="95"/>
      <c r="BM56714" s="95"/>
      <c r="BN56714" s="95"/>
      <c r="CA56714" s="95"/>
    </row>
    <row r="56715" spans="31:79" s="97" customFormat="1" x14ac:dyDescent="0.2">
      <c r="AE56715" s="95"/>
      <c r="AF56715" s="95"/>
      <c r="AN56715" s="95"/>
      <c r="AO56715" s="95"/>
      <c r="AP56715" s="95"/>
      <c r="AQ56715" s="95"/>
      <c r="AR56715" s="95"/>
      <c r="AS56715" s="95"/>
      <c r="AT56715" s="95"/>
      <c r="AU56715" s="95"/>
      <c r="AV56715" s="95"/>
      <c r="AW56715" s="95"/>
      <c r="AX56715" s="95"/>
      <c r="AY56715" s="95"/>
      <c r="AZ56715" s="95"/>
      <c r="BA56715" s="95"/>
      <c r="BB56715" s="95"/>
      <c r="BC56715" s="95"/>
      <c r="BD56715" s="95"/>
      <c r="BE56715" s="95"/>
      <c r="BF56715" s="95"/>
      <c r="BG56715" s="95"/>
      <c r="BH56715" s="95"/>
      <c r="BI56715" s="95"/>
      <c r="BJ56715" s="95"/>
      <c r="BK56715" s="95"/>
      <c r="BL56715" s="95"/>
      <c r="BM56715" s="95"/>
      <c r="BN56715" s="95"/>
      <c r="CA56715" s="95"/>
    </row>
    <row r="56716" spans="31:79" s="97" customFormat="1" x14ac:dyDescent="0.2">
      <c r="AE56716" s="95"/>
      <c r="AF56716" s="95"/>
      <c r="AN56716" s="95"/>
      <c r="AO56716" s="95"/>
      <c r="AP56716" s="95"/>
      <c r="AQ56716" s="95"/>
      <c r="AR56716" s="95"/>
      <c r="AS56716" s="95"/>
      <c r="AT56716" s="95"/>
      <c r="AU56716" s="95"/>
      <c r="AV56716" s="95"/>
      <c r="AW56716" s="95"/>
      <c r="AX56716" s="95"/>
      <c r="AY56716" s="95"/>
      <c r="AZ56716" s="95"/>
      <c r="BA56716" s="95"/>
      <c r="BB56716" s="95"/>
      <c r="BC56716" s="95"/>
      <c r="BD56716" s="95"/>
      <c r="BE56716" s="95"/>
      <c r="BF56716" s="95"/>
      <c r="BG56716" s="95"/>
      <c r="BH56716" s="95"/>
      <c r="BI56716" s="95"/>
      <c r="BJ56716" s="95"/>
      <c r="BK56716" s="95"/>
      <c r="BL56716" s="95"/>
      <c r="BM56716" s="95"/>
      <c r="BN56716" s="95"/>
      <c r="CA56716" s="95"/>
    </row>
    <row r="56717" spans="31:79" s="97" customFormat="1" x14ac:dyDescent="0.2">
      <c r="AE56717" s="95"/>
      <c r="AF56717" s="95"/>
      <c r="AN56717" s="95"/>
      <c r="AO56717" s="95"/>
      <c r="AP56717" s="95"/>
      <c r="AQ56717" s="95"/>
      <c r="AR56717" s="95"/>
      <c r="AS56717" s="95"/>
      <c r="AT56717" s="95"/>
      <c r="AU56717" s="95"/>
      <c r="AV56717" s="95"/>
      <c r="AW56717" s="95"/>
      <c r="AX56717" s="95"/>
      <c r="AY56717" s="95"/>
      <c r="AZ56717" s="95"/>
      <c r="BA56717" s="95"/>
      <c r="BB56717" s="95"/>
      <c r="BC56717" s="95"/>
      <c r="BD56717" s="95"/>
      <c r="BE56717" s="95"/>
      <c r="BF56717" s="95"/>
      <c r="BG56717" s="95"/>
      <c r="BH56717" s="95"/>
      <c r="BI56717" s="95"/>
      <c r="BJ56717" s="95"/>
      <c r="BK56717" s="95"/>
      <c r="BL56717" s="95"/>
      <c r="BM56717" s="95"/>
      <c r="BN56717" s="95"/>
      <c r="CA56717" s="95"/>
    </row>
    <row r="56718" spans="31:79" s="97" customFormat="1" x14ac:dyDescent="0.2">
      <c r="AE56718" s="95"/>
      <c r="AF56718" s="95"/>
      <c r="AN56718" s="95"/>
      <c r="AO56718" s="95"/>
      <c r="AP56718" s="95"/>
      <c r="AQ56718" s="95"/>
      <c r="AR56718" s="95"/>
      <c r="AS56718" s="95"/>
      <c r="AT56718" s="95"/>
      <c r="AU56718" s="95"/>
      <c r="AV56718" s="95"/>
      <c r="AW56718" s="95"/>
      <c r="AX56718" s="95"/>
      <c r="AY56718" s="95"/>
      <c r="AZ56718" s="95"/>
      <c r="BA56718" s="95"/>
      <c r="BB56718" s="95"/>
      <c r="BC56718" s="95"/>
      <c r="BD56718" s="95"/>
      <c r="BE56718" s="95"/>
      <c r="BF56718" s="95"/>
      <c r="BG56718" s="95"/>
      <c r="BH56718" s="95"/>
      <c r="BI56718" s="95"/>
      <c r="BJ56718" s="95"/>
      <c r="BK56718" s="95"/>
      <c r="BL56718" s="95"/>
      <c r="BM56718" s="95"/>
      <c r="BN56718" s="95"/>
      <c r="CA56718" s="95"/>
    </row>
    <row r="56719" spans="31:79" s="97" customFormat="1" x14ac:dyDescent="0.2">
      <c r="AE56719" s="95"/>
      <c r="AF56719" s="95"/>
      <c r="AN56719" s="95"/>
      <c r="AO56719" s="95"/>
      <c r="AP56719" s="95"/>
      <c r="AQ56719" s="95"/>
      <c r="AR56719" s="95"/>
      <c r="AS56719" s="95"/>
      <c r="AT56719" s="95"/>
      <c r="AU56719" s="95"/>
      <c r="AV56719" s="95"/>
      <c r="AW56719" s="95"/>
      <c r="AX56719" s="95"/>
      <c r="AY56719" s="95"/>
      <c r="AZ56719" s="95"/>
      <c r="BA56719" s="95"/>
      <c r="BB56719" s="95"/>
      <c r="BC56719" s="95"/>
      <c r="BD56719" s="95"/>
      <c r="BE56719" s="95"/>
      <c r="BF56719" s="95"/>
      <c r="BG56719" s="95"/>
      <c r="BH56719" s="95"/>
      <c r="BI56719" s="95"/>
      <c r="BJ56719" s="95"/>
      <c r="BK56719" s="95"/>
      <c r="BL56719" s="95"/>
      <c r="BM56719" s="95"/>
      <c r="BN56719" s="95"/>
      <c r="CA56719" s="95"/>
    </row>
    <row r="56720" spans="31:79" s="97" customFormat="1" x14ac:dyDescent="0.2">
      <c r="AE56720" s="95"/>
      <c r="AF56720" s="95"/>
      <c r="AN56720" s="95"/>
      <c r="AO56720" s="95"/>
      <c r="AP56720" s="95"/>
      <c r="AQ56720" s="95"/>
      <c r="AR56720" s="95"/>
      <c r="AS56720" s="95"/>
      <c r="AT56720" s="95"/>
      <c r="AU56720" s="95"/>
      <c r="AV56720" s="95"/>
      <c r="AW56720" s="95"/>
      <c r="AX56720" s="95"/>
      <c r="AY56720" s="95"/>
      <c r="AZ56720" s="95"/>
      <c r="BA56720" s="95"/>
      <c r="BB56720" s="95"/>
      <c r="BC56720" s="95"/>
      <c r="BD56720" s="95"/>
      <c r="BE56720" s="95"/>
      <c r="BF56720" s="95"/>
      <c r="BG56720" s="95"/>
      <c r="BH56720" s="95"/>
      <c r="BI56720" s="95"/>
      <c r="BJ56720" s="95"/>
      <c r="BK56720" s="95"/>
      <c r="BL56720" s="95"/>
      <c r="BM56720" s="95"/>
      <c r="BN56720" s="95"/>
      <c r="CA56720" s="95"/>
    </row>
    <row r="56721" spans="31:79" s="97" customFormat="1" x14ac:dyDescent="0.2">
      <c r="AE56721" s="95"/>
      <c r="AF56721" s="95"/>
      <c r="AN56721" s="95"/>
      <c r="AO56721" s="95"/>
      <c r="AP56721" s="95"/>
      <c r="AQ56721" s="95"/>
      <c r="AR56721" s="95"/>
      <c r="AS56721" s="95"/>
      <c r="AT56721" s="95"/>
      <c r="AU56721" s="95"/>
      <c r="AV56721" s="95"/>
      <c r="AW56721" s="95"/>
      <c r="AX56721" s="95"/>
      <c r="AY56721" s="95"/>
      <c r="AZ56721" s="95"/>
      <c r="BA56721" s="95"/>
      <c r="BB56721" s="95"/>
      <c r="BC56721" s="95"/>
      <c r="BD56721" s="95"/>
      <c r="BE56721" s="95"/>
      <c r="BF56721" s="95"/>
      <c r="BG56721" s="95"/>
      <c r="BH56721" s="95"/>
      <c r="BI56721" s="95"/>
      <c r="BJ56721" s="95"/>
      <c r="BK56721" s="95"/>
      <c r="BL56721" s="95"/>
      <c r="BM56721" s="95"/>
      <c r="BN56721" s="95"/>
      <c r="CA56721" s="95"/>
    </row>
    <row r="56722" spans="31:79" s="97" customFormat="1" x14ac:dyDescent="0.2">
      <c r="AE56722" s="95"/>
      <c r="AF56722" s="95"/>
      <c r="AN56722" s="95"/>
      <c r="AO56722" s="95"/>
      <c r="AP56722" s="95"/>
      <c r="AQ56722" s="95"/>
      <c r="AR56722" s="95"/>
      <c r="AS56722" s="95"/>
      <c r="AT56722" s="95"/>
      <c r="AU56722" s="95"/>
      <c r="AV56722" s="95"/>
      <c r="AW56722" s="95"/>
      <c r="AX56722" s="95"/>
      <c r="AY56722" s="95"/>
      <c r="AZ56722" s="95"/>
      <c r="BA56722" s="95"/>
      <c r="BB56722" s="95"/>
      <c r="BC56722" s="95"/>
      <c r="BD56722" s="95"/>
      <c r="BE56722" s="95"/>
      <c r="BF56722" s="95"/>
      <c r="BG56722" s="95"/>
      <c r="BH56722" s="95"/>
      <c r="BI56722" s="95"/>
      <c r="BJ56722" s="95"/>
      <c r="BK56722" s="95"/>
      <c r="BL56722" s="95"/>
      <c r="BM56722" s="95"/>
      <c r="BN56722" s="95"/>
      <c r="CA56722" s="95"/>
    </row>
    <row r="56723" spans="31:79" s="97" customFormat="1" x14ac:dyDescent="0.2">
      <c r="AE56723" s="95"/>
      <c r="AF56723" s="95"/>
      <c r="AN56723" s="95"/>
      <c r="AO56723" s="95"/>
      <c r="AP56723" s="95"/>
      <c r="AQ56723" s="95"/>
      <c r="AR56723" s="95"/>
      <c r="AS56723" s="95"/>
      <c r="AT56723" s="95"/>
      <c r="AU56723" s="95"/>
      <c r="AV56723" s="95"/>
      <c r="AW56723" s="95"/>
      <c r="AX56723" s="95"/>
      <c r="AY56723" s="95"/>
      <c r="AZ56723" s="95"/>
      <c r="BA56723" s="95"/>
      <c r="BB56723" s="95"/>
      <c r="BC56723" s="95"/>
      <c r="BD56723" s="95"/>
      <c r="BE56723" s="95"/>
      <c r="BF56723" s="95"/>
      <c r="BG56723" s="95"/>
      <c r="BH56723" s="95"/>
      <c r="BI56723" s="95"/>
      <c r="BJ56723" s="95"/>
      <c r="BK56723" s="95"/>
      <c r="BL56723" s="95"/>
      <c r="BM56723" s="95"/>
      <c r="BN56723" s="95"/>
      <c r="CA56723" s="95"/>
    </row>
    <row r="56724" spans="31:79" s="97" customFormat="1" x14ac:dyDescent="0.2">
      <c r="AE56724" s="95"/>
      <c r="AF56724" s="95"/>
      <c r="AN56724" s="95"/>
      <c r="AO56724" s="95"/>
      <c r="AP56724" s="95"/>
      <c r="AQ56724" s="95"/>
      <c r="AR56724" s="95"/>
      <c r="AS56724" s="95"/>
      <c r="AT56724" s="95"/>
      <c r="AU56724" s="95"/>
      <c r="AV56724" s="95"/>
      <c r="AW56724" s="95"/>
      <c r="AX56724" s="95"/>
      <c r="AY56724" s="95"/>
      <c r="AZ56724" s="95"/>
      <c r="BA56724" s="95"/>
      <c r="BB56724" s="95"/>
      <c r="BC56724" s="95"/>
      <c r="BD56724" s="95"/>
      <c r="BE56724" s="95"/>
      <c r="BF56724" s="95"/>
      <c r="BG56724" s="95"/>
      <c r="BH56724" s="95"/>
      <c r="BI56724" s="95"/>
      <c r="BJ56724" s="95"/>
      <c r="BK56724" s="95"/>
      <c r="BL56724" s="95"/>
      <c r="BM56724" s="95"/>
      <c r="BN56724" s="95"/>
      <c r="CA56724" s="95"/>
    </row>
    <row r="56725" spans="31:79" s="97" customFormat="1" x14ac:dyDescent="0.2">
      <c r="AE56725" s="95"/>
      <c r="AF56725" s="95"/>
      <c r="AN56725" s="95"/>
      <c r="AO56725" s="95"/>
      <c r="AP56725" s="95"/>
      <c r="AQ56725" s="95"/>
      <c r="AR56725" s="95"/>
      <c r="AS56725" s="95"/>
      <c r="AT56725" s="95"/>
      <c r="AU56725" s="95"/>
      <c r="AV56725" s="95"/>
      <c r="AW56725" s="95"/>
      <c r="AX56725" s="95"/>
      <c r="AY56725" s="95"/>
      <c r="AZ56725" s="95"/>
      <c r="BA56725" s="95"/>
      <c r="BB56725" s="95"/>
      <c r="BC56725" s="95"/>
      <c r="BD56725" s="95"/>
      <c r="BE56725" s="95"/>
      <c r="BF56725" s="95"/>
      <c r="BG56725" s="95"/>
      <c r="BH56725" s="95"/>
      <c r="BI56725" s="95"/>
      <c r="BJ56725" s="95"/>
      <c r="BK56725" s="95"/>
      <c r="BL56725" s="95"/>
      <c r="BM56725" s="95"/>
      <c r="BN56725" s="95"/>
      <c r="CA56725" s="95"/>
    </row>
    <row r="56726" spans="31:79" s="97" customFormat="1" x14ac:dyDescent="0.2">
      <c r="AE56726" s="95"/>
      <c r="AF56726" s="95"/>
      <c r="AN56726" s="95"/>
      <c r="AO56726" s="95"/>
      <c r="AP56726" s="95"/>
      <c r="AQ56726" s="95"/>
      <c r="AR56726" s="95"/>
      <c r="AS56726" s="95"/>
      <c r="AT56726" s="95"/>
      <c r="AU56726" s="95"/>
      <c r="AV56726" s="95"/>
      <c r="AW56726" s="95"/>
      <c r="AX56726" s="95"/>
      <c r="AY56726" s="95"/>
      <c r="AZ56726" s="95"/>
      <c r="BA56726" s="95"/>
      <c r="BB56726" s="95"/>
      <c r="BC56726" s="95"/>
      <c r="BD56726" s="95"/>
      <c r="BE56726" s="95"/>
      <c r="BF56726" s="95"/>
      <c r="BG56726" s="95"/>
      <c r="BH56726" s="95"/>
      <c r="BI56726" s="95"/>
      <c r="BJ56726" s="95"/>
      <c r="BK56726" s="95"/>
      <c r="BL56726" s="95"/>
      <c r="BM56726" s="95"/>
      <c r="BN56726" s="95"/>
      <c r="CA56726" s="95"/>
    </row>
    <row r="56727" spans="31:79" s="97" customFormat="1" x14ac:dyDescent="0.2">
      <c r="AE56727" s="95"/>
      <c r="AF56727" s="95"/>
      <c r="AN56727" s="95"/>
      <c r="AO56727" s="95"/>
      <c r="AP56727" s="95"/>
      <c r="AQ56727" s="95"/>
      <c r="AR56727" s="95"/>
      <c r="AS56727" s="95"/>
      <c r="AT56727" s="95"/>
      <c r="AU56727" s="95"/>
      <c r="AV56727" s="95"/>
      <c r="AW56727" s="95"/>
      <c r="AX56727" s="95"/>
      <c r="AY56727" s="95"/>
      <c r="AZ56727" s="95"/>
      <c r="BA56727" s="95"/>
      <c r="BB56727" s="95"/>
      <c r="BC56727" s="95"/>
      <c r="BD56727" s="95"/>
      <c r="BE56727" s="95"/>
      <c r="BF56727" s="95"/>
      <c r="BG56727" s="95"/>
      <c r="BH56727" s="95"/>
      <c r="BI56727" s="95"/>
      <c r="BJ56727" s="95"/>
      <c r="BK56727" s="95"/>
      <c r="BL56727" s="95"/>
      <c r="BM56727" s="95"/>
      <c r="BN56727" s="95"/>
      <c r="CA56727" s="95"/>
    </row>
    <row r="56728" spans="31:79" s="97" customFormat="1" x14ac:dyDescent="0.2">
      <c r="AE56728" s="95"/>
      <c r="AF56728" s="95"/>
      <c r="AN56728" s="95"/>
      <c r="AO56728" s="95"/>
      <c r="AP56728" s="95"/>
      <c r="AQ56728" s="95"/>
      <c r="AR56728" s="95"/>
      <c r="AS56728" s="95"/>
      <c r="AT56728" s="95"/>
      <c r="AU56728" s="95"/>
      <c r="AV56728" s="95"/>
      <c r="AW56728" s="95"/>
      <c r="AX56728" s="95"/>
      <c r="AY56728" s="95"/>
      <c r="AZ56728" s="95"/>
      <c r="BA56728" s="95"/>
      <c r="BB56728" s="95"/>
      <c r="BC56728" s="95"/>
      <c r="BD56728" s="95"/>
      <c r="BE56728" s="95"/>
      <c r="BF56728" s="95"/>
      <c r="BG56728" s="95"/>
      <c r="BH56728" s="95"/>
      <c r="BI56728" s="95"/>
      <c r="BJ56728" s="95"/>
      <c r="BK56728" s="95"/>
      <c r="BL56728" s="95"/>
      <c r="BM56728" s="95"/>
      <c r="BN56728" s="95"/>
      <c r="CA56728" s="95"/>
    </row>
    <row r="56729" spans="31:79" s="97" customFormat="1" x14ac:dyDescent="0.2">
      <c r="AE56729" s="95"/>
      <c r="AF56729" s="95"/>
      <c r="AN56729" s="95"/>
      <c r="AO56729" s="95"/>
      <c r="AP56729" s="95"/>
      <c r="AQ56729" s="95"/>
      <c r="AR56729" s="95"/>
      <c r="AS56729" s="95"/>
      <c r="AT56729" s="95"/>
      <c r="AU56729" s="95"/>
      <c r="AV56729" s="95"/>
      <c r="AW56729" s="95"/>
      <c r="AX56729" s="95"/>
      <c r="AY56729" s="95"/>
      <c r="AZ56729" s="95"/>
      <c r="BA56729" s="95"/>
      <c r="BB56729" s="95"/>
      <c r="BC56729" s="95"/>
      <c r="BD56729" s="95"/>
      <c r="BE56729" s="95"/>
      <c r="BF56729" s="95"/>
      <c r="BG56729" s="95"/>
      <c r="BH56729" s="95"/>
      <c r="BI56729" s="95"/>
      <c r="BJ56729" s="95"/>
      <c r="BK56729" s="95"/>
      <c r="BL56729" s="95"/>
      <c r="BM56729" s="95"/>
      <c r="BN56729" s="95"/>
      <c r="CA56729" s="95"/>
    </row>
    <row r="56730" spans="31:79" s="97" customFormat="1" x14ac:dyDescent="0.2">
      <c r="AE56730" s="95"/>
      <c r="AF56730" s="95"/>
      <c r="AN56730" s="95"/>
      <c r="AO56730" s="95"/>
      <c r="AP56730" s="95"/>
      <c r="AQ56730" s="95"/>
      <c r="AR56730" s="95"/>
      <c r="AS56730" s="95"/>
      <c r="AT56730" s="95"/>
      <c r="AU56730" s="95"/>
      <c r="AV56730" s="95"/>
      <c r="AW56730" s="95"/>
      <c r="AX56730" s="95"/>
      <c r="AY56730" s="95"/>
      <c r="AZ56730" s="95"/>
      <c r="BA56730" s="95"/>
      <c r="BB56730" s="95"/>
      <c r="BC56730" s="95"/>
      <c r="BD56730" s="95"/>
      <c r="BE56730" s="95"/>
      <c r="BF56730" s="95"/>
      <c r="BG56730" s="95"/>
      <c r="BH56730" s="95"/>
      <c r="BI56730" s="95"/>
      <c r="BJ56730" s="95"/>
      <c r="BK56730" s="95"/>
      <c r="BL56730" s="95"/>
      <c r="BM56730" s="95"/>
      <c r="BN56730" s="95"/>
      <c r="CA56730" s="95"/>
    </row>
    <row r="56731" spans="31:79" s="97" customFormat="1" x14ac:dyDescent="0.2">
      <c r="AE56731" s="95"/>
      <c r="AF56731" s="95"/>
      <c r="AN56731" s="95"/>
      <c r="AO56731" s="95"/>
      <c r="AP56731" s="95"/>
      <c r="AQ56731" s="95"/>
      <c r="AR56731" s="95"/>
      <c r="AS56731" s="95"/>
      <c r="AT56731" s="95"/>
      <c r="AU56731" s="95"/>
      <c r="AV56731" s="95"/>
      <c r="AW56731" s="95"/>
      <c r="AX56731" s="95"/>
      <c r="AY56731" s="95"/>
      <c r="AZ56731" s="95"/>
      <c r="BA56731" s="95"/>
      <c r="BB56731" s="95"/>
      <c r="BC56731" s="95"/>
      <c r="BD56731" s="95"/>
      <c r="BE56731" s="95"/>
      <c r="BF56731" s="95"/>
      <c r="BG56731" s="95"/>
      <c r="BH56731" s="95"/>
      <c r="BI56731" s="95"/>
      <c r="BJ56731" s="95"/>
      <c r="BK56731" s="95"/>
      <c r="BL56731" s="95"/>
      <c r="BM56731" s="95"/>
      <c r="BN56731" s="95"/>
      <c r="CA56731" s="95"/>
    </row>
    <row r="56732" spans="31:79" s="97" customFormat="1" x14ac:dyDescent="0.2">
      <c r="AE56732" s="95"/>
      <c r="AF56732" s="95"/>
      <c r="AN56732" s="95"/>
      <c r="AO56732" s="95"/>
      <c r="AP56732" s="95"/>
      <c r="AQ56732" s="95"/>
      <c r="AR56732" s="95"/>
      <c r="AS56732" s="95"/>
      <c r="AT56732" s="95"/>
      <c r="AU56732" s="95"/>
      <c r="AV56732" s="95"/>
      <c r="AW56732" s="95"/>
      <c r="AX56732" s="95"/>
      <c r="AY56732" s="95"/>
      <c r="AZ56732" s="95"/>
      <c r="BA56732" s="95"/>
      <c r="BB56732" s="95"/>
      <c r="BC56732" s="95"/>
      <c r="BD56732" s="95"/>
      <c r="BE56732" s="95"/>
      <c r="BF56732" s="95"/>
      <c r="BG56732" s="95"/>
      <c r="BH56732" s="95"/>
      <c r="BI56732" s="95"/>
      <c r="BJ56732" s="95"/>
      <c r="BK56732" s="95"/>
      <c r="BL56732" s="95"/>
      <c r="BM56732" s="95"/>
      <c r="BN56732" s="95"/>
      <c r="CA56732" s="95"/>
    </row>
    <row r="56733" spans="31:79" s="97" customFormat="1" x14ac:dyDescent="0.2">
      <c r="AE56733" s="95"/>
      <c r="AF56733" s="95"/>
      <c r="AN56733" s="95"/>
      <c r="AO56733" s="95"/>
      <c r="AP56733" s="95"/>
      <c r="AQ56733" s="95"/>
      <c r="AR56733" s="95"/>
      <c r="AS56733" s="95"/>
      <c r="AT56733" s="95"/>
      <c r="AU56733" s="95"/>
      <c r="AV56733" s="95"/>
      <c r="AW56733" s="95"/>
      <c r="AX56733" s="95"/>
      <c r="AY56733" s="95"/>
      <c r="AZ56733" s="95"/>
      <c r="BA56733" s="95"/>
      <c r="BB56733" s="95"/>
      <c r="BC56733" s="95"/>
      <c r="BD56733" s="95"/>
      <c r="BE56733" s="95"/>
      <c r="BF56733" s="95"/>
      <c r="BG56733" s="95"/>
      <c r="BH56733" s="95"/>
      <c r="BI56733" s="95"/>
      <c r="BJ56733" s="95"/>
      <c r="BK56733" s="95"/>
      <c r="BL56733" s="95"/>
      <c r="BM56733" s="95"/>
      <c r="BN56733" s="95"/>
      <c r="CA56733" s="95"/>
    </row>
    <row r="56734" spans="31:79" s="97" customFormat="1" x14ac:dyDescent="0.2">
      <c r="AE56734" s="95"/>
      <c r="AF56734" s="95"/>
      <c r="AN56734" s="95"/>
      <c r="AO56734" s="95"/>
      <c r="AP56734" s="95"/>
      <c r="AQ56734" s="95"/>
      <c r="AR56734" s="95"/>
      <c r="AS56734" s="95"/>
      <c r="AT56734" s="95"/>
      <c r="AU56734" s="95"/>
      <c r="AV56734" s="95"/>
      <c r="AW56734" s="95"/>
      <c r="AX56734" s="95"/>
      <c r="AY56734" s="95"/>
      <c r="AZ56734" s="95"/>
      <c r="BA56734" s="95"/>
      <c r="BB56734" s="95"/>
      <c r="BC56734" s="95"/>
      <c r="BD56734" s="95"/>
      <c r="BE56734" s="95"/>
      <c r="BF56734" s="95"/>
      <c r="BG56734" s="95"/>
      <c r="BH56734" s="95"/>
      <c r="BI56734" s="95"/>
      <c r="BJ56734" s="95"/>
      <c r="BK56734" s="95"/>
      <c r="BL56734" s="95"/>
      <c r="BM56734" s="95"/>
      <c r="BN56734" s="95"/>
      <c r="CA56734" s="95"/>
    </row>
    <row r="56735" spans="31:79" s="97" customFormat="1" x14ac:dyDescent="0.2">
      <c r="AE56735" s="95"/>
      <c r="AF56735" s="95"/>
      <c r="AN56735" s="95"/>
      <c r="AO56735" s="95"/>
      <c r="AP56735" s="95"/>
      <c r="AQ56735" s="95"/>
      <c r="AR56735" s="95"/>
      <c r="AS56735" s="95"/>
      <c r="AT56735" s="95"/>
      <c r="AU56735" s="95"/>
      <c r="AV56735" s="95"/>
      <c r="AW56735" s="95"/>
      <c r="AX56735" s="95"/>
      <c r="AY56735" s="95"/>
      <c r="AZ56735" s="95"/>
      <c r="BA56735" s="95"/>
      <c r="BB56735" s="95"/>
      <c r="BC56735" s="95"/>
      <c r="BD56735" s="95"/>
      <c r="BE56735" s="95"/>
      <c r="BF56735" s="95"/>
      <c r="BG56735" s="95"/>
      <c r="BH56735" s="95"/>
      <c r="BI56735" s="95"/>
      <c r="BJ56735" s="95"/>
      <c r="BK56735" s="95"/>
      <c r="BL56735" s="95"/>
      <c r="BM56735" s="95"/>
      <c r="BN56735" s="95"/>
      <c r="CA56735" s="95"/>
    </row>
    <row r="56736" spans="31:79" s="97" customFormat="1" x14ac:dyDescent="0.2">
      <c r="AE56736" s="95"/>
      <c r="AF56736" s="95"/>
      <c r="AN56736" s="95"/>
      <c r="AO56736" s="95"/>
      <c r="AP56736" s="95"/>
      <c r="AQ56736" s="95"/>
      <c r="AR56736" s="95"/>
      <c r="AS56736" s="95"/>
      <c r="AT56736" s="95"/>
      <c r="AU56736" s="95"/>
      <c r="AV56736" s="95"/>
      <c r="AW56736" s="95"/>
      <c r="AX56736" s="95"/>
      <c r="AY56736" s="95"/>
      <c r="AZ56736" s="95"/>
      <c r="BA56736" s="95"/>
      <c r="BB56736" s="95"/>
      <c r="BC56736" s="95"/>
      <c r="BD56736" s="95"/>
      <c r="BE56736" s="95"/>
      <c r="BF56736" s="95"/>
      <c r="BG56736" s="95"/>
      <c r="BH56736" s="95"/>
      <c r="BI56736" s="95"/>
      <c r="BJ56736" s="95"/>
      <c r="BK56736" s="95"/>
      <c r="BL56736" s="95"/>
      <c r="BM56736" s="95"/>
      <c r="BN56736" s="95"/>
      <c r="CA56736" s="95"/>
    </row>
    <row r="56737" spans="31:79" s="97" customFormat="1" x14ac:dyDescent="0.2">
      <c r="AE56737" s="95"/>
      <c r="AF56737" s="95"/>
      <c r="AN56737" s="95"/>
      <c r="AO56737" s="95"/>
      <c r="AP56737" s="95"/>
      <c r="AQ56737" s="95"/>
      <c r="AR56737" s="95"/>
      <c r="AS56737" s="95"/>
      <c r="AT56737" s="95"/>
      <c r="AU56737" s="95"/>
      <c r="AV56737" s="95"/>
      <c r="AW56737" s="95"/>
      <c r="AX56737" s="95"/>
      <c r="AY56737" s="95"/>
      <c r="AZ56737" s="95"/>
      <c r="BA56737" s="95"/>
      <c r="BB56737" s="95"/>
      <c r="BC56737" s="95"/>
      <c r="BD56737" s="95"/>
      <c r="BE56737" s="95"/>
      <c r="BF56737" s="95"/>
      <c r="BG56737" s="95"/>
      <c r="BH56737" s="95"/>
      <c r="BI56737" s="95"/>
      <c r="BJ56737" s="95"/>
      <c r="BK56737" s="95"/>
      <c r="BL56737" s="95"/>
      <c r="BM56737" s="95"/>
      <c r="BN56737" s="95"/>
      <c r="CA56737" s="95"/>
    </row>
    <row r="56738" spans="31:79" s="97" customFormat="1" x14ac:dyDescent="0.2">
      <c r="AE56738" s="95"/>
      <c r="AF56738" s="95"/>
      <c r="AN56738" s="95"/>
      <c r="AO56738" s="95"/>
      <c r="AP56738" s="95"/>
      <c r="AQ56738" s="95"/>
      <c r="AR56738" s="95"/>
      <c r="AS56738" s="95"/>
      <c r="AT56738" s="95"/>
      <c r="AU56738" s="95"/>
      <c r="AV56738" s="95"/>
      <c r="AW56738" s="95"/>
      <c r="AX56738" s="95"/>
      <c r="AY56738" s="95"/>
      <c r="AZ56738" s="95"/>
      <c r="BA56738" s="95"/>
      <c r="BB56738" s="95"/>
      <c r="BC56738" s="95"/>
      <c r="BD56738" s="95"/>
      <c r="BE56738" s="95"/>
      <c r="BF56738" s="95"/>
      <c r="BG56738" s="95"/>
      <c r="BH56738" s="95"/>
      <c r="BI56738" s="95"/>
      <c r="BJ56738" s="95"/>
      <c r="BK56738" s="95"/>
      <c r="BL56738" s="95"/>
      <c r="BM56738" s="95"/>
      <c r="BN56738" s="95"/>
      <c r="CA56738" s="95"/>
    </row>
    <row r="56739" spans="31:79" s="97" customFormat="1" x14ac:dyDescent="0.2">
      <c r="AE56739" s="95"/>
      <c r="AF56739" s="95"/>
      <c r="AN56739" s="95"/>
      <c r="AO56739" s="95"/>
      <c r="AP56739" s="95"/>
      <c r="AQ56739" s="95"/>
      <c r="AR56739" s="95"/>
      <c r="AS56739" s="95"/>
      <c r="AT56739" s="95"/>
      <c r="AU56739" s="95"/>
      <c r="AV56739" s="95"/>
      <c r="AW56739" s="95"/>
      <c r="AX56739" s="95"/>
      <c r="AY56739" s="95"/>
      <c r="AZ56739" s="95"/>
      <c r="BA56739" s="95"/>
      <c r="BB56739" s="95"/>
      <c r="BC56739" s="95"/>
      <c r="BD56739" s="95"/>
      <c r="BE56739" s="95"/>
      <c r="BF56739" s="95"/>
      <c r="BG56739" s="95"/>
      <c r="BH56739" s="95"/>
      <c r="BI56739" s="95"/>
      <c r="BJ56739" s="95"/>
      <c r="BK56739" s="95"/>
      <c r="BL56739" s="95"/>
      <c r="BM56739" s="95"/>
      <c r="BN56739" s="95"/>
      <c r="CA56739" s="95"/>
    </row>
    <row r="56740" spans="31:79" s="97" customFormat="1" x14ac:dyDescent="0.2">
      <c r="AE56740" s="95"/>
      <c r="AF56740" s="95"/>
      <c r="AN56740" s="95"/>
      <c r="AO56740" s="95"/>
      <c r="AP56740" s="95"/>
      <c r="AQ56740" s="95"/>
      <c r="AR56740" s="95"/>
      <c r="AS56740" s="95"/>
      <c r="AT56740" s="95"/>
      <c r="AU56740" s="95"/>
      <c r="AV56740" s="95"/>
      <c r="AW56740" s="95"/>
      <c r="AX56740" s="95"/>
      <c r="AY56740" s="95"/>
      <c r="AZ56740" s="95"/>
      <c r="BA56740" s="95"/>
      <c r="BB56740" s="95"/>
      <c r="BC56740" s="95"/>
      <c r="BD56740" s="95"/>
      <c r="BE56740" s="95"/>
      <c r="BF56740" s="95"/>
      <c r="BG56740" s="95"/>
      <c r="BH56740" s="95"/>
      <c r="BI56740" s="95"/>
      <c r="BJ56740" s="95"/>
      <c r="BK56740" s="95"/>
      <c r="BL56740" s="95"/>
      <c r="BM56740" s="95"/>
      <c r="BN56740" s="95"/>
      <c r="CA56740" s="95"/>
    </row>
    <row r="56741" spans="31:79" s="97" customFormat="1" x14ac:dyDescent="0.2">
      <c r="AE56741" s="95"/>
      <c r="AF56741" s="95"/>
      <c r="AN56741" s="95"/>
      <c r="AO56741" s="95"/>
      <c r="AP56741" s="95"/>
      <c r="AQ56741" s="95"/>
      <c r="AR56741" s="95"/>
      <c r="AS56741" s="95"/>
      <c r="AT56741" s="95"/>
      <c r="AU56741" s="95"/>
      <c r="AV56741" s="95"/>
      <c r="AW56741" s="95"/>
      <c r="AX56741" s="95"/>
      <c r="AY56741" s="95"/>
      <c r="AZ56741" s="95"/>
      <c r="BA56741" s="95"/>
      <c r="BB56741" s="95"/>
      <c r="BC56741" s="95"/>
      <c r="BD56741" s="95"/>
      <c r="BE56741" s="95"/>
      <c r="BF56741" s="95"/>
      <c r="BG56741" s="95"/>
      <c r="BH56741" s="95"/>
      <c r="BI56741" s="95"/>
      <c r="BJ56741" s="95"/>
      <c r="BK56741" s="95"/>
      <c r="BL56741" s="95"/>
      <c r="BM56741" s="95"/>
      <c r="BN56741" s="95"/>
      <c r="CA56741" s="95"/>
    </row>
    <row r="56742" spans="31:79" s="97" customFormat="1" x14ac:dyDescent="0.2">
      <c r="AE56742" s="95"/>
      <c r="AF56742" s="95"/>
      <c r="AN56742" s="95"/>
      <c r="AO56742" s="95"/>
      <c r="AP56742" s="95"/>
      <c r="AQ56742" s="95"/>
      <c r="AR56742" s="95"/>
      <c r="AS56742" s="95"/>
      <c r="AT56742" s="95"/>
      <c r="AU56742" s="95"/>
      <c r="AV56742" s="95"/>
      <c r="AW56742" s="95"/>
      <c r="AX56742" s="95"/>
      <c r="AY56742" s="95"/>
      <c r="AZ56742" s="95"/>
      <c r="BA56742" s="95"/>
      <c r="BB56742" s="95"/>
      <c r="BC56742" s="95"/>
      <c r="BD56742" s="95"/>
      <c r="BE56742" s="95"/>
      <c r="BF56742" s="95"/>
      <c r="BG56742" s="95"/>
      <c r="BH56742" s="95"/>
      <c r="BI56742" s="95"/>
      <c r="BJ56742" s="95"/>
      <c r="BK56742" s="95"/>
      <c r="BL56742" s="95"/>
      <c r="BM56742" s="95"/>
      <c r="BN56742" s="95"/>
      <c r="CA56742" s="95"/>
    </row>
    <row r="56743" spans="31:79" s="97" customFormat="1" x14ac:dyDescent="0.2">
      <c r="AE56743" s="95"/>
      <c r="AF56743" s="95"/>
      <c r="AN56743" s="95"/>
      <c r="AO56743" s="95"/>
      <c r="AP56743" s="95"/>
      <c r="AQ56743" s="95"/>
      <c r="AR56743" s="95"/>
      <c r="AS56743" s="95"/>
      <c r="AT56743" s="95"/>
      <c r="AU56743" s="95"/>
      <c r="AV56743" s="95"/>
      <c r="AW56743" s="95"/>
      <c r="AX56743" s="95"/>
      <c r="AY56743" s="95"/>
      <c r="AZ56743" s="95"/>
      <c r="BA56743" s="95"/>
      <c r="BB56743" s="95"/>
      <c r="BC56743" s="95"/>
      <c r="BD56743" s="95"/>
      <c r="BE56743" s="95"/>
      <c r="BF56743" s="95"/>
      <c r="BG56743" s="95"/>
      <c r="BH56743" s="95"/>
      <c r="BI56743" s="95"/>
      <c r="BJ56743" s="95"/>
      <c r="BK56743" s="95"/>
      <c r="BL56743" s="95"/>
      <c r="BM56743" s="95"/>
      <c r="BN56743" s="95"/>
      <c r="CA56743" s="95"/>
    </row>
    <row r="56744" spans="31:79" s="97" customFormat="1" x14ac:dyDescent="0.2">
      <c r="AE56744" s="95"/>
      <c r="AF56744" s="95"/>
      <c r="AN56744" s="95"/>
      <c r="AO56744" s="95"/>
      <c r="AP56744" s="95"/>
      <c r="AQ56744" s="95"/>
      <c r="AR56744" s="95"/>
      <c r="AS56744" s="95"/>
      <c r="AT56744" s="95"/>
      <c r="AU56744" s="95"/>
      <c r="AV56744" s="95"/>
      <c r="AW56744" s="95"/>
      <c r="AX56744" s="95"/>
      <c r="AY56744" s="95"/>
      <c r="AZ56744" s="95"/>
      <c r="BA56744" s="95"/>
      <c r="BB56744" s="95"/>
      <c r="BC56744" s="95"/>
      <c r="BD56744" s="95"/>
      <c r="BE56744" s="95"/>
      <c r="BF56744" s="95"/>
      <c r="BG56744" s="95"/>
      <c r="BH56744" s="95"/>
      <c r="BI56744" s="95"/>
      <c r="BJ56744" s="95"/>
      <c r="BK56744" s="95"/>
      <c r="BL56744" s="95"/>
      <c r="BM56744" s="95"/>
      <c r="BN56744" s="95"/>
      <c r="CA56744" s="95"/>
    </row>
    <row r="56745" spans="31:79" s="97" customFormat="1" x14ac:dyDescent="0.2">
      <c r="AE56745" s="95"/>
      <c r="AF56745" s="95"/>
      <c r="AN56745" s="95"/>
      <c r="AO56745" s="95"/>
      <c r="AP56745" s="95"/>
      <c r="AQ56745" s="95"/>
      <c r="AR56745" s="95"/>
      <c r="AS56745" s="95"/>
      <c r="AT56745" s="95"/>
      <c r="AU56745" s="95"/>
      <c r="AV56745" s="95"/>
      <c r="AW56745" s="95"/>
      <c r="AX56745" s="95"/>
      <c r="AY56745" s="95"/>
      <c r="AZ56745" s="95"/>
      <c r="BA56745" s="95"/>
      <c r="BB56745" s="95"/>
      <c r="BC56745" s="95"/>
      <c r="BD56745" s="95"/>
      <c r="BE56745" s="95"/>
      <c r="BF56745" s="95"/>
      <c r="BG56745" s="95"/>
      <c r="BH56745" s="95"/>
      <c r="BI56745" s="95"/>
      <c r="BJ56745" s="95"/>
      <c r="BK56745" s="95"/>
      <c r="BL56745" s="95"/>
      <c r="BM56745" s="95"/>
      <c r="BN56745" s="95"/>
      <c r="CA56745" s="95"/>
    </row>
    <row r="56746" spans="31:79" s="97" customFormat="1" x14ac:dyDescent="0.2">
      <c r="AE56746" s="95"/>
      <c r="AF56746" s="95"/>
      <c r="AN56746" s="95"/>
      <c r="AO56746" s="95"/>
      <c r="AP56746" s="95"/>
      <c r="AQ56746" s="95"/>
      <c r="AR56746" s="95"/>
      <c r="AS56746" s="95"/>
      <c r="AT56746" s="95"/>
      <c r="AU56746" s="95"/>
      <c r="AV56746" s="95"/>
      <c r="AW56746" s="95"/>
      <c r="AX56746" s="95"/>
      <c r="AY56746" s="95"/>
      <c r="AZ56746" s="95"/>
      <c r="BA56746" s="95"/>
      <c r="BB56746" s="95"/>
      <c r="BC56746" s="95"/>
      <c r="BD56746" s="95"/>
      <c r="BE56746" s="95"/>
      <c r="BF56746" s="95"/>
      <c r="BG56746" s="95"/>
      <c r="BH56746" s="95"/>
      <c r="BI56746" s="95"/>
      <c r="BJ56746" s="95"/>
      <c r="BK56746" s="95"/>
      <c r="BL56746" s="95"/>
      <c r="BM56746" s="95"/>
      <c r="BN56746" s="95"/>
      <c r="CA56746" s="95"/>
    </row>
    <row r="56747" spans="31:79" s="97" customFormat="1" x14ac:dyDescent="0.2">
      <c r="AE56747" s="95"/>
      <c r="AF56747" s="95"/>
      <c r="AN56747" s="95"/>
      <c r="AO56747" s="95"/>
      <c r="AP56747" s="95"/>
      <c r="AQ56747" s="95"/>
      <c r="AR56747" s="95"/>
      <c r="AS56747" s="95"/>
      <c r="AT56747" s="95"/>
      <c r="AU56747" s="95"/>
      <c r="AV56747" s="95"/>
      <c r="AW56747" s="95"/>
      <c r="AX56747" s="95"/>
      <c r="AY56747" s="95"/>
      <c r="AZ56747" s="95"/>
      <c r="BA56747" s="95"/>
      <c r="BB56747" s="95"/>
      <c r="BC56747" s="95"/>
      <c r="BD56747" s="95"/>
      <c r="BE56747" s="95"/>
      <c r="BF56747" s="95"/>
      <c r="BG56747" s="95"/>
      <c r="BH56747" s="95"/>
      <c r="BI56747" s="95"/>
      <c r="BJ56747" s="95"/>
      <c r="BK56747" s="95"/>
      <c r="BL56747" s="95"/>
      <c r="BM56747" s="95"/>
      <c r="BN56747" s="95"/>
      <c r="CA56747" s="95"/>
    </row>
    <row r="56748" spans="31:79" s="97" customFormat="1" x14ac:dyDescent="0.2">
      <c r="AE56748" s="95"/>
      <c r="AF56748" s="95"/>
      <c r="AN56748" s="95"/>
      <c r="AO56748" s="95"/>
      <c r="AP56748" s="95"/>
      <c r="AQ56748" s="95"/>
      <c r="AR56748" s="95"/>
      <c r="AS56748" s="95"/>
      <c r="AT56748" s="95"/>
      <c r="AU56748" s="95"/>
      <c r="AV56748" s="95"/>
      <c r="AW56748" s="95"/>
      <c r="AX56748" s="95"/>
      <c r="AY56748" s="95"/>
      <c r="AZ56748" s="95"/>
      <c r="BA56748" s="95"/>
      <c r="BB56748" s="95"/>
      <c r="BC56748" s="95"/>
      <c r="BD56748" s="95"/>
      <c r="BE56748" s="95"/>
      <c r="BF56748" s="95"/>
      <c r="BG56748" s="95"/>
      <c r="BH56748" s="95"/>
      <c r="BI56748" s="95"/>
      <c r="BJ56748" s="95"/>
      <c r="BK56748" s="95"/>
      <c r="BL56748" s="95"/>
      <c r="BM56748" s="95"/>
      <c r="BN56748" s="95"/>
      <c r="CA56748" s="95"/>
    </row>
    <row r="56749" spans="31:79" s="97" customFormat="1" x14ac:dyDescent="0.2">
      <c r="AE56749" s="95"/>
      <c r="AF56749" s="95"/>
      <c r="AN56749" s="95"/>
      <c r="AO56749" s="95"/>
      <c r="AP56749" s="95"/>
      <c r="AQ56749" s="95"/>
      <c r="AR56749" s="95"/>
      <c r="AS56749" s="95"/>
      <c r="AT56749" s="95"/>
      <c r="AU56749" s="95"/>
      <c r="AV56749" s="95"/>
      <c r="AW56749" s="95"/>
      <c r="AX56749" s="95"/>
      <c r="AY56749" s="95"/>
      <c r="AZ56749" s="95"/>
      <c r="BA56749" s="95"/>
      <c r="BB56749" s="95"/>
      <c r="BC56749" s="95"/>
      <c r="BD56749" s="95"/>
      <c r="BE56749" s="95"/>
      <c r="BF56749" s="95"/>
      <c r="BG56749" s="95"/>
      <c r="BH56749" s="95"/>
      <c r="BI56749" s="95"/>
      <c r="BJ56749" s="95"/>
      <c r="BK56749" s="95"/>
      <c r="BL56749" s="95"/>
      <c r="BM56749" s="95"/>
      <c r="BN56749" s="95"/>
      <c r="CA56749" s="95"/>
    </row>
    <row r="56750" spans="31:79" s="97" customFormat="1" x14ac:dyDescent="0.2">
      <c r="AE56750" s="95"/>
      <c r="AF56750" s="95"/>
      <c r="AN56750" s="95"/>
      <c r="AO56750" s="95"/>
      <c r="AP56750" s="95"/>
      <c r="AQ56750" s="95"/>
      <c r="AR56750" s="95"/>
      <c r="AS56750" s="95"/>
      <c r="AT56750" s="95"/>
      <c r="AU56750" s="95"/>
      <c r="AV56750" s="95"/>
      <c r="AW56750" s="95"/>
      <c r="AX56750" s="95"/>
      <c r="AY56750" s="95"/>
      <c r="AZ56750" s="95"/>
      <c r="BA56750" s="95"/>
      <c r="BB56750" s="95"/>
      <c r="BC56750" s="95"/>
      <c r="BD56750" s="95"/>
      <c r="BE56750" s="95"/>
      <c r="BF56750" s="95"/>
      <c r="BG56750" s="95"/>
      <c r="BH56750" s="95"/>
      <c r="BI56750" s="95"/>
      <c r="BJ56750" s="95"/>
      <c r="BK56750" s="95"/>
      <c r="BL56750" s="95"/>
      <c r="BM56750" s="95"/>
      <c r="BN56750" s="95"/>
      <c r="CA56750" s="95"/>
    </row>
    <row r="56751" spans="31:79" s="97" customFormat="1" x14ac:dyDescent="0.2">
      <c r="AE56751" s="95"/>
      <c r="AF56751" s="95"/>
      <c r="AN56751" s="95"/>
      <c r="AO56751" s="95"/>
      <c r="AP56751" s="95"/>
      <c r="AQ56751" s="95"/>
      <c r="AR56751" s="95"/>
      <c r="AS56751" s="95"/>
      <c r="AT56751" s="95"/>
      <c r="AU56751" s="95"/>
      <c r="AV56751" s="95"/>
      <c r="AW56751" s="95"/>
      <c r="AX56751" s="95"/>
      <c r="AY56751" s="95"/>
      <c r="AZ56751" s="95"/>
      <c r="BA56751" s="95"/>
      <c r="BB56751" s="95"/>
      <c r="BC56751" s="95"/>
      <c r="BD56751" s="95"/>
      <c r="BE56751" s="95"/>
      <c r="BF56751" s="95"/>
      <c r="BG56751" s="95"/>
      <c r="BH56751" s="95"/>
      <c r="BI56751" s="95"/>
      <c r="BJ56751" s="95"/>
      <c r="BK56751" s="95"/>
      <c r="BL56751" s="95"/>
      <c r="BM56751" s="95"/>
      <c r="BN56751" s="95"/>
      <c r="CA56751" s="95"/>
    </row>
    <row r="56752" spans="31:79" s="97" customFormat="1" x14ac:dyDescent="0.2">
      <c r="AE56752" s="95"/>
      <c r="AF56752" s="95"/>
      <c r="AN56752" s="95"/>
      <c r="AO56752" s="95"/>
      <c r="AP56752" s="95"/>
      <c r="AQ56752" s="95"/>
      <c r="AR56752" s="95"/>
      <c r="AS56752" s="95"/>
      <c r="AT56752" s="95"/>
      <c r="AU56752" s="95"/>
      <c r="AV56752" s="95"/>
      <c r="AW56752" s="95"/>
      <c r="AX56752" s="95"/>
      <c r="AY56752" s="95"/>
      <c r="AZ56752" s="95"/>
      <c r="BA56752" s="95"/>
      <c r="BB56752" s="95"/>
      <c r="BC56752" s="95"/>
      <c r="BD56752" s="95"/>
      <c r="BE56752" s="95"/>
      <c r="BF56752" s="95"/>
      <c r="BG56752" s="95"/>
      <c r="BH56752" s="95"/>
      <c r="BI56752" s="95"/>
      <c r="BJ56752" s="95"/>
      <c r="BK56752" s="95"/>
      <c r="BL56752" s="95"/>
      <c r="BM56752" s="95"/>
      <c r="BN56752" s="95"/>
      <c r="CA56752" s="95"/>
    </row>
    <row r="56753" spans="31:79" s="97" customFormat="1" x14ac:dyDescent="0.2">
      <c r="AE56753" s="95"/>
      <c r="AF56753" s="95"/>
      <c r="AN56753" s="95"/>
      <c r="AO56753" s="95"/>
      <c r="AP56753" s="95"/>
      <c r="AQ56753" s="95"/>
      <c r="AR56753" s="95"/>
      <c r="AS56753" s="95"/>
      <c r="AT56753" s="95"/>
      <c r="AU56753" s="95"/>
      <c r="AV56753" s="95"/>
      <c r="AW56753" s="95"/>
      <c r="AX56753" s="95"/>
      <c r="AY56753" s="95"/>
      <c r="AZ56753" s="95"/>
      <c r="BA56753" s="95"/>
      <c r="BB56753" s="95"/>
      <c r="BC56753" s="95"/>
      <c r="BD56753" s="95"/>
      <c r="BE56753" s="95"/>
      <c r="BF56753" s="95"/>
      <c r="BG56753" s="95"/>
      <c r="BH56753" s="95"/>
      <c r="BI56753" s="95"/>
      <c r="BJ56753" s="95"/>
      <c r="BK56753" s="95"/>
      <c r="BL56753" s="95"/>
      <c r="BM56753" s="95"/>
      <c r="BN56753" s="95"/>
      <c r="CA56753" s="95"/>
    </row>
    <row r="56754" spans="31:79" s="97" customFormat="1" x14ac:dyDescent="0.2">
      <c r="AE56754" s="95"/>
      <c r="AF56754" s="95"/>
      <c r="AN56754" s="95"/>
      <c r="AO56754" s="95"/>
      <c r="AP56754" s="95"/>
      <c r="AQ56754" s="95"/>
      <c r="AR56754" s="95"/>
      <c r="AS56754" s="95"/>
      <c r="AT56754" s="95"/>
      <c r="AU56754" s="95"/>
      <c r="AV56754" s="95"/>
      <c r="AW56754" s="95"/>
      <c r="AX56754" s="95"/>
      <c r="AY56754" s="95"/>
      <c r="AZ56754" s="95"/>
      <c r="BA56754" s="95"/>
      <c r="BB56754" s="95"/>
      <c r="BC56754" s="95"/>
      <c r="BD56754" s="95"/>
      <c r="BE56754" s="95"/>
      <c r="BF56754" s="95"/>
      <c r="BG56754" s="95"/>
      <c r="BH56754" s="95"/>
      <c r="BI56754" s="95"/>
      <c r="BJ56754" s="95"/>
      <c r="BK56754" s="95"/>
      <c r="BL56754" s="95"/>
      <c r="BM56754" s="95"/>
      <c r="BN56754" s="95"/>
      <c r="CA56754" s="95"/>
    </row>
    <row r="56755" spans="31:79" s="97" customFormat="1" x14ac:dyDescent="0.2">
      <c r="AE56755" s="95"/>
      <c r="AF56755" s="95"/>
      <c r="AN56755" s="95"/>
      <c r="AO56755" s="95"/>
      <c r="AP56755" s="95"/>
      <c r="AQ56755" s="95"/>
      <c r="AR56755" s="95"/>
      <c r="AS56755" s="95"/>
      <c r="AT56755" s="95"/>
      <c r="AU56755" s="95"/>
      <c r="AV56755" s="95"/>
      <c r="AW56755" s="95"/>
      <c r="AX56755" s="95"/>
      <c r="AY56755" s="95"/>
      <c r="AZ56755" s="95"/>
      <c r="BA56755" s="95"/>
      <c r="BB56755" s="95"/>
      <c r="BC56755" s="95"/>
      <c r="BD56755" s="95"/>
      <c r="BE56755" s="95"/>
      <c r="BF56755" s="95"/>
      <c r="BG56755" s="95"/>
      <c r="BH56755" s="95"/>
      <c r="BI56755" s="95"/>
      <c r="BJ56755" s="95"/>
      <c r="BK56755" s="95"/>
      <c r="BL56755" s="95"/>
      <c r="BM56755" s="95"/>
      <c r="BN56755" s="95"/>
      <c r="CA56755" s="95"/>
    </row>
    <row r="56756" spans="31:79" s="97" customFormat="1" x14ac:dyDescent="0.2">
      <c r="AE56756" s="95"/>
      <c r="AF56756" s="95"/>
      <c r="AN56756" s="95"/>
      <c r="AO56756" s="95"/>
      <c r="AP56756" s="95"/>
      <c r="AQ56756" s="95"/>
      <c r="AR56756" s="95"/>
      <c r="AS56756" s="95"/>
      <c r="AT56756" s="95"/>
      <c r="AU56756" s="95"/>
      <c r="AV56756" s="95"/>
      <c r="AW56756" s="95"/>
      <c r="AX56756" s="95"/>
      <c r="AY56756" s="95"/>
      <c r="AZ56756" s="95"/>
      <c r="BA56756" s="95"/>
      <c r="BB56756" s="95"/>
      <c r="BC56756" s="95"/>
      <c r="BD56756" s="95"/>
      <c r="BE56756" s="95"/>
      <c r="BF56756" s="95"/>
      <c r="BG56756" s="95"/>
      <c r="BH56756" s="95"/>
      <c r="BI56756" s="95"/>
      <c r="BJ56756" s="95"/>
      <c r="BK56756" s="95"/>
      <c r="BL56756" s="95"/>
      <c r="BM56756" s="95"/>
      <c r="BN56756" s="95"/>
      <c r="CA56756" s="95"/>
    </row>
    <row r="56757" spans="31:79" s="97" customFormat="1" x14ac:dyDescent="0.2">
      <c r="AE56757" s="95"/>
      <c r="AF56757" s="95"/>
      <c r="AN56757" s="95"/>
      <c r="AO56757" s="95"/>
      <c r="AP56757" s="95"/>
      <c r="AQ56757" s="95"/>
      <c r="AR56757" s="95"/>
      <c r="AS56757" s="95"/>
      <c r="AT56757" s="95"/>
      <c r="AU56757" s="95"/>
      <c r="AV56757" s="95"/>
      <c r="AW56757" s="95"/>
      <c r="AX56757" s="95"/>
      <c r="AY56757" s="95"/>
      <c r="AZ56757" s="95"/>
      <c r="BA56757" s="95"/>
      <c r="BB56757" s="95"/>
      <c r="BC56757" s="95"/>
      <c r="BD56757" s="95"/>
      <c r="BE56757" s="95"/>
      <c r="BF56757" s="95"/>
      <c r="BG56757" s="95"/>
      <c r="BH56757" s="95"/>
      <c r="BI56757" s="95"/>
      <c r="BJ56757" s="95"/>
      <c r="BK56757" s="95"/>
      <c r="BL56757" s="95"/>
      <c r="BM56757" s="95"/>
      <c r="BN56757" s="95"/>
      <c r="CA56757" s="95"/>
    </row>
    <row r="56758" spans="31:79" s="97" customFormat="1" x14ac:dyDescent="0.2">
      <c r="AE56758" s="95"/>
      <c r="AF56758" s="95"/>
      <c r="AN56758" s="95"/>
      <c r="AO56758" s="95"/>
      <c r="AP56758" s="95"/>
      <c r="AQ56758" s="95"/>
      <c r="AR56758" s="95"/>
      <c r="AS56758" s="95"/>
      <c r="AT56758" s="95"/>
      <c r="AU56758" s="95"/>
      <c r="AV56758" s="95"/>
      <c r="AW56758" s="95"/>
      <c r="AX56758" s="95"/>
      <c r="AY56758" s="95"/>
      <c r="AZ56758" s="95"/>
      <c r="BA56758" s="95"/>
      <c r="BB56758" s="95"/>
      <c r="BC56758" s="95"/>
      <c r="BD56758" s="95"/>
      <c r="BE56758" s="95"/>
      <c r="BF56758" s="95"/>
      <c r="BG56758" s="95"/>
      <c r="BH56758" s="95"/>
      <c r="BI56758" s="95"/>
      <c r="BJ56758" s="95"/>
      <c r="BK56758" s="95"/>
      <c r="BL56758" s="95"/>
      <c r="BM56758" s="95"/>
      <c r="BN56758" s="95"/>
      <c r="CA56758" s="95"/>
    </row>
    <row r="56759" spans="31:79" s="97" customFormat="1" x14ac:dyDescent="0.2">
      <c r="AE56759" s="95"/>
      <c r="AF56759" s="95"/>
      <c r="AN56759" s="95"/>
      <c r="AO56759" s="95"/>
      <c r="AP56759" s="95"/>
      <c r="AQ56759" s="95"/>
      <c r="AR56759" s="95"/>
      <c r="AS56759" s="95"/>
      <c r="AT56759" s="95"/>
      <c r="AU56759" s="95"/>
      <c r="AV56759" s="95"/>
      <c r="AW56759" s="95"/>
      <c r="AX56759" s="95"/>
      <c r="AY56759" s="95"/>
      <c r="AZ56759" s="95"/>
      <c r="BA56759" s="95"/>
      <c r="BB56759" s="95"/>
      <c r="BC56759" s="95"/>
      <c r="BD56759" s="95"/>
      <c r="BE56759" s="95"/>
      <c r="BF56759" s="95"/>
      <c r="BG56759" s="95"/>
      <c r="BH56759" s="95"/>
      <c r="BI56759" s="95"/>
      <c r="BJ56759" s="95"/>
      <c r="BK56759" s="95"/>
      <c r="BL56759" s="95"/>
      <c r="BM56759" s="95"/>
      <c r="BN56759" s="95"/>
      <c r="CA56759" s="95"/>
    </row>
    <row r="56760" spans="31:79" s="97" customFormat="1" x14ac:dyDescent="0.2">
      <c r="AE56760" s="95"/>
      <c r="AF56760" s="95"/>
      <c r="AN56760" s="95"/>
      <c r="AO56760" s="95"/>
      <c r="AP56760" s="95"/>
      <c r="AQ56760" s="95"/>
      <c r="AR56760" s="95"/>
      <c r="AS56760" s="95"/>
      <c r="AT56760" s="95"/>
      <c r="AU56760" s="95"/>
      <c r="AV56760" s="95"/>
      <c r="AW56760" s="95"/>
      <c r="AX56760" s="95"/>
      <c r="AY56760" s="95"/>
      <c r="AZ56760" s="95"/>
      <c r="BA56760" s="95"/>
      <c r="BB56760" s="95"/>
      <c r="BC56760" s="95"/>
      <c r="BD56760" s="95"/>
      <c r="BE56760" s="95"/>
      <c r="BF56760" s="95"/>
      <c r="BG56760" s="95"/>
      <c r="BH56760" s="95"/>
      <c r="BI56760" s="95"/>
      <c r="BJ56760" s="95"/>
      <c r="BK56760" s="95"/>
      <c r="BL56760" s="95"/>
      <c r="BM56760" s="95"/>
      <c r="BN56760" s="95"/>
      <c r="CA56760" s="95"/>
    </row>
    <row r="56761" spans="31:79" s="97" customFormat="1" x14ac:dyDescent="0.2">
      <c r="AE56761" s="95"/>
      <c r="AF56761" s="95"/>
      <c r="AN56761" s="95"/>
      <c r="AO56761" s="95"/>
      <c r="AP56761" s="95"/>
      <c r="AQ56761" s="95"/>
      <c r="AR56761" s="95"/>
      <c r="AS56761" s="95"/>
      <c r="AT56761" s="95"/>
      <c r="AU56761" s="95"/>
      <c r="AV56761" s="95"/>
      <c r="AW56761" s="95"/>
      <c r="AX56761" s="95"/>
      <c r="AY56761" s="95"/>
      <c r="AZ56761" s="95"/>
      <c r="BA56761" s="95"/>
      <c r="BB56761" s="95"/>
      <c r="BC56761" s="95"/>
      <c r="BD56761" s="95"/>
      <c r="BE56761" s="95"/>
      <c r="BF56761" s="95"/>
      <c r="BG56761" s="95"/>
      <c r="BH56761" s="95"/>
      <c r="BI56761" s="95"/>
      <c r="BJ56761" s="95"/>
      <c r="BK56761" s="95"/>
      <c r="BL56761" s="95"/>
      <c r="BM56761" s="95"/>
      <c r="BN56761" s="95"/>
      <c r="CA56761" s="95"/>
    </row>
    <row r="56762" spans="31:79" s="97" customFormat="1" x14ac:dyDescent="0.2">
      <c r="AE56762" s="95"/>
      <c r="AF56762" s="95"/>
      <c r="AN56762" s="95"/>
      <c r="AO56762" s="95"/>
      <c r="AP56762" s="95"/>
      <c r="AQ56762" s="95"/>
      <c r="AR56762" s="95"/>
      <c r="AS56762" s="95"/>
      <c r="AT56762" s="95"/>
      <c r="AU56762" s="95"/>
      <c r="AV56762" s="95"/>
      <c r="AW56762" s="95"/>
      <c r="AX56762" s="95"/>
      <c r="AY56762" s="95"/>
      <c r="AZ56762" s="95"/>
      <c r="BA56762" s="95"/>
      <c r="BB56762" s="95"/>
      <c r="BC56762" s="95"/>
      <c r="BD56762" s="95"/>
      <c r="BE56762" s="95"/>
      <c r="BF56762" s="95"/>
      <c r="BG56762" s="95"/>
      <c r="BH56762" s="95"/>
      <c r="BI56762" s="95"/>
      <c r="BJ56762" s="95"/>
      <c r="BK56762" s="95"/>
      <c r="BL56762" s="95"/>
      <c r="BM56762" s="95"/>
      <c r="BN56762" s="95"/>
      <c r="CA56762" s="95"/>
    </row>
    <row r="56763" spans="31:79" s="97" customFormat="1" x14ac:dyDescent="0.2">
      <c r="AE56763" s="95"/>
      <c r="AF56763" s="95"/>
      <c r="AN56763" s="95"/>
      <c r="AO56763" s="95"/>
      <c r="AP56763" s="95"/>
      <c r="AQ56763" s="95"/>
      <c r="AR56763" s="95"/>
      <c r="AS56763" s="95"/>
      <c r="AT56763" s="95"/>
      <c r="AU56763" s="95"/>
      <c r="AV56763" s="95"/>
      <c r="AW56763" s="95"/>
      <c r="AX56763" s="95"/>
      <c r="AY56763" s="95"/>
      <c r="AZ56763" s="95"/>
      <c r="BA56763" s="95"/>
      <c r="BB56763" s="95"/>
      <c r="BC56763" s="95"/>
      <c r="BD56763" s="95"/>
      <c r="BE56763" s="95"/>
      <c r="BF56763" s="95"/>
      <c r="BG56763" s="95"/>
      <c r="BH56763" s="95"/>
      <c r="BI56763" s="95"/>
      <c r="BJ56763" s="95"/>
      <c r="BK56763" s="95"/>
      <c r="BL56763" s="95"/>
      <c r="BM56763" s="95"/>
      <c r="BN56763" s="95"/>
      <c r="CA56763" s="95"/>
    </row>
    <row r="56764" spans="31:79" s="97" customFormat="1" x14ac:dyDescent="0.2">
      <c r="AE56764" s="95"/>
      <c r="AF56764" s="95"/>
      <c r="AN56764" s="95"/>
      <c r="AO56764" s="95"/>
      <c r="AP56764" s="95"/>
      <c r="AQ56764" s="95"/>
      <c r="AR56764" s="95"/>
      <c r="AS56764" s="95"/>
      <c r="AT56764" s="95"/>
      <c r="AU56764" s="95"/>
      <c r="AV56764" s="95"/>
      <c r="AW56764" s="95"/>
      <c r="AX56764" s="95"/>
      <c r="AY56764" s="95"/>
      <c r="AZ56764" s="95"/>
      <c r="BA56764" s="95"/>
      <c r="BB56764" s="95"/>
      <c r="BC56764" s="95"/>
      <c r="BD56764" s="95"/>
      <c r="BE56764" s="95"/>
      <c r="BF56764" s="95"/>
      <c r="BG56764" s="95"/>
      <c r="BH56764" s="95"/>
      <c r="BI56764" s="95"/>
      <c r="BJ56764" s="95"/>
      <c r="BK56764" s="95"/>
      <c r="BL56764" s="95"/>
      <c r="BM56764" s="95"/>
      <c r="BN56764" s="95"/>
      <c r="CA56764" s="95"/>
    </row>
    <row r="56765" spans="31:79" s="97" customFormat="1" x14ac:dyDescent="0.2">
      <c r="AE56765" s="95"/>
      <c r="AF56765" s="95"/>
      <c r="AN56765" s="95"/>
      <c r="AO56765" s="95"/>
      <c r="AP56765" s="95"/>
      <c r="AQ56765" s="95"/>
      <c r="AR56765" s="95"/>
      <c r="AS56765" s="95"/>
      <c r="AT56765" s="95"/>
      <c r="AU56765" s="95"/>
      <c r="AV56765" s="95"/>
      <c r="AW56765" s="95"/>
      <c r="AX56765" s="95"/>
      <c r="AY56765" s="95"/>
      <c r="AZ56765" s="95"/>
      <c r="BA56765" s="95"/>
      <c r="BB56765" s="95"/>
      <c r="BC56765" s="95"/>
      <c r="BD56765" s="95"/>
      <c r="BE56765" s="95"/>
      <c r="BF56765" s="95"/>
      <c r="BG56765" s="95"/>
      <c r="BH56765" s="95"/>
      <c r="BI56765" s="95"/>
      <c r="BJ56765" s="95"/>
      <c r="BK56765" s="95"/>
      <c r="BL56765" s="95"/>
      <c r="BM56765" s="95"/>
      <c r="BN56765" s="95"/>
      <c r="CA56765" s="95"/>
    </row>
    <row r="56766" spans="31:79" s="97" customFormat="1" x14ac:dyDescent="0.2">
      <c r="AE56766" s="95"/>
      <c r="AF56766" s="95"/>
      <c r="AN56766" s="95"/>
      <c r="AO56766" s="95"/>
      <c r="AP56766" s="95"/>
      <c r="AQ56766" s="95"/>
      <c r="AR56766" s="95"/>
      <c r="AS56766" s="95"/>
      <c r="AT56766" s="95"/>
      <c r="AU56766" s="95"/>
      <c r="AV56766" s="95"/>
      <c r="AW56766" s="95"/>
      <c r="AX56766" s="95"/>
      <c r="AY56766" s="95"/>
      <c r="AZ56766" s="95"/>
      <c r="BA56766" s="95"/>
      <c r="BB56766" s="95"/>
      <c r="BC56766" s="95"/>
      <c r="BD56766" s="95"/>
      <c r="BE56766" s="95"/>
      <c r="BF56766" s="95"/>
      <c r="BG56766" s="95"/>
      <c r="BH56766" s="95"/>
      <c r="BI56766" s="95"/>
      <c r="BJ56766" s="95"/>
      <c r="BK56766" s="95"/>
      <c r="BL56766" s="95"/>
      <c r="BM56766" s="95"/>
      <c r="BN56766" s="95"/>
      <c r="CA56766" s="95"/>
    </row>
    <row r="56767" spans="31:79" s="97" customFormat="1" x14ac:dyDescent="0.2">
      <c r="AE56767" s="95"/>
      <c r="AF56767" s="95"/>
      <c r="AN56767" s="95"/>
      <c r="AO56767" s="95"/>
      <c r="AP56767" s="95"/>
      <c r="AQ56767" s="95"/>
      <c r="AR56767" s="95"/>
      <c r="AS56767" s="95"/>
      <c r="AT56767" s="95"/>
      <c r="AU56767" s="95"/>
      <c r="AV56767" s="95"/>
      <c r="AW56767" s="95"/>
      <c r="AX56767" s="95"/>
      <c r="AY56767" s="95"/>
      <c r="AZ56767" s="95"/>
      <c r="BA56767" s="95"/>
      <c r="BB56767" s="95"/>
      <c r="BC56767" s="95"/>
      <c r="BD56767" s="95"/>
      <c r="BE56767" s="95"/>
      <c r="BF56767" s="95"/>
      <c r="BG56767" s="95"/>
      <c r="BH56767" s="95"/>
      <c r="BI56767" s="95"/>
      <c r="BJ56767" s="95"/>
      <c r="BK56767" s="95"/>
      <c r="BL56767" s="95"/>
      <c r="BM56767" s="95"/>
      <c r="BN56767" s="95"/>
      <c r="CA56767" s="95"/>
    </row>
    <row r="56768" spans="31:79" s="97" customFormat="1" x14ac:dyDescent="0.2">
      <c r="AE56768" s="95"/>
      <c r="AF56768" s="95"/>
      <c r="AN56768" s="95"/>
      <c r="AO56768" s="95"/>
      <c r="AP56768" s="95"/>
      <c r="AQ56768" s="95"/>
      <c r="AR56768" s="95"/>
      <c r="AS56768" s="95"/>
      <c r="AT56768" s="95"/>
      <c r="AU56768" s="95"/>
      <c r="AV56768" s="95"/>
      <c r="AW56768" s="95"/>
      <c r="AX56768" s="95"/>
      <c r="AY56768" s="95"/>
      <c r="AZ56768" s="95"/>
      <c r="BA56768" s="95"/>
      <c r="BB56768" s="95"/>
      <c r="BC56768" s="95"/>
      <c r="BD56768" s="95"/>
      <c r="BE56768" s="95"/>
      <c r="BF56768" s="95"/>
      <c r="BG56768" s="95"/>
      <c r="BH56768" s="95"/>
      <c r="BI56768" s="95"/>
      <c r="BJ56768" s="95"/>
      <c r="BK56768" s="95"/>
      <c r="BL56768" s="95"/>
      <c r="BM56768" s="95"/>
      <c r="BN56768" s="95"/>
      <c r="CA56768" s="95"/>
    </row>
    <row r="56769" spans="31:79" s="97" customFormat="1" x14ac:dyDescent="0.2">
      <c r="AE56769" s="95"/>
      <c r="AF56769" s="95"/>
      <c r="AN56769" s="95"/>
      <c r="AO56769" s="95"/>
      <c r="AP56769" s="95"/>
      <c r="AQ56769" s="95"/>
      <c r="AR56769" s="95"/>
      <c r="AS56769" s="95"/>
      <c r="AT56769" s="95"/>
      <c r="AU56769" s="95"/>
      <c r="AV56769" s="95"/>
      <c r="AW56769" s="95"/>
      <c r="AX56769" s="95"/>
      <c r="AY56769" s="95"/>
      <c r="AZ56769" s="95"/>
      <c r="BA56769" s="95"/>
      <c r="BB56769" s="95"/>
      <c r="BC56769" s="95"/>
      <c r="BD56769" s="95"/>
      <c r="BE56769" s="95"/>
      <c r="BF56769" s="95"/>
      <c r="BG56769" s="95"/>
      <c r="BH56769" s="95"/>
      <c r="BI56769" s="95"/>
      <c r="BJ56769" s="95"/>
      <c r="BK56769" s="95"/>
      <c r="BL56769" s="95"/>
      <c r="BM56769" s="95"/>
      <c r="BN56769" s="95"/>
      <c r="CA56769" s="95"/>
    </row>
    <row r="56770" spans="31:79" s="97" customFormat="1" x14ac:dyDescent="0.2">
      <c r="AE56770" s="95"/>
      <c r="AF56770" s="95"/>
      <c r="AN56770" s="95"/>
      <c r="AO56770" s="95"/>
      <c r="AP56770" s="95"/>
      <c r="AQ56770" s="95"/>
      <c r="AR56770" s="95"/>
      <c r="AS56770" s="95"/>
      <c r="AT56770" s="95"/>
      <c r="AU56770" s="95"/>
      <c r="AV56770" s="95"/>
      <c r="AW56770" s="95"/>
      <c r="AX56770" s="95"/>
      <c r="AY56770" s="95"/>
      <c r="AZ56770" s="95"/>
      <c r="BA56770" s="95"/>
      <c r="BB56770" s="95"/>
      <c r="BC56770" s="95"/>
      <c r="BD56770" s="95"/>
      <c r="BE56770" s="95"/>
      <c r="BF56770" s="95"/>
      <c r="BG56770" s="95"/>
      <c r="BH56770" s="95"/>
      <c r="BI56770" s="95"/>
      <c r="BJ56770" s="95"/>
      <c r="BK56770" s="95"/>
      <c r="BL56770" s="95"/>
      <c r="BM56770" s="95"/>
      <c r="BN56770" s="95"/>
      <c r="CA56770" s="95"/>
    </row>
    <row r="56771" spans="31:79" s="97" customFormat="1" x14ac:dyDescent="0.2">
      <c r="AE56771" s="95"/>
      <c r="AF56771" s="95"/>
      <c r="AN56771" s="95"/>
      <c r="AO56771" s="95"/>
      <c r="AP56771" s="95"/>
      <c r="AQ56771" s="95"/>
      <c r="AR56771" s="95"/>
      <c r="AS56771" s="95"/>
      <c r="AT56771" s="95"/>
      <c r="AU56771" s="95"/>
      <c r="AV56771" s="95"/>
      <c r="AW56771" s="95"/>
      <c r="AX56771" s="95"/>
      <c r="AY56771" s="95"/>
      <c r="AZ56771" s="95"/>
      <c r="BA56771" s="95"/>
      <c r="BB56771" s="95"/>
      <c r="BC56771" s="95"/>
      <c r="BD56771" s="95"/>
      <c r="BE56771" s="95"/>
      <c r="BF56771" s="95"/>
      <c r="BG56771" s="95"/>
      <c r="BH56771" s="95"/>
      <c r="BI56771" s="95"/>
      <c r="BJ56771" s="95"/>
      <c r="BK56771" s="95"/>
      <c r="BL56771" s="95"/>
      <c r="BM56771" s="95"/>
      <c r="BN56771" s="95"/>
      <c r="CA56771" s="95"/>
    </row>
    <row r="56772" spans="31:79" s="97" customFormat="1" x14ac:dyDescent="0.2">
      <c r="AE56772" s="95"/>
      <c r="AF56772" s="95"/>
      <c r="AN56772" s="95"/>
      <c r="AO56772" s="95"/>
      <c r="AP56772" s="95"/>
      <c r="AQ56772" s="95"/>
      <c r="AR56772" s="95"/>
      <c r="AS56772" s="95"/>
      <c r="AT56772" s="95"/>
      <c r="AU56772" s="95"/>
      <c r="AV56772" s="95"/>
      <c r="AW56772" s="95"/>
      <c r="AX56772" s="95"/>
      <c r="AY56772" s="95"/>
      <c r="AZ56772" s="95"/>
      <c r="BA56772" s="95"/>
      <c r="BB56772" s="95"/>
      <c r="BC56772" s="95"/>
      <c r="BD56772" s="95"/>
      <c r="BE56772" s="95"/>
      <c r="BF56772" s="95"/>
      <c r="BG56772" s="95"/>
      <c r="BH56772" s="95"/>
      <c r="BI56772" s="95"/>
      <c r="BJ56772" s="95"/>
      <c r="BK56772" s="95"/>
      <c r="BL56772" s="95"/>
      <c r="BM56772" s="95"/>
      <c r="BN56772" s="95"/>
      <c r="CA56772" s="95"/>
    </row>
    <row r="56773" spans="31:79" s="97" customFormat="1" x14ac:dyDescent="0.2">
      <c r="AE56773" s="95"/>
      <c r="AF56773" s="95"/>
      <c r="AN56773" s="95"/>
      <c r="AO56773" s="95"/>
      <c r="AP56773" s="95"/>
      <c r="AQ56773" s="95"/>
      <c r="AR56773" s="95"/>
      <c r="AS56773" s="95"/>
      <c r="AT56773" s="95"/>
      <c r="AU56773" s="95"/>
      <c r="AV56773" s="95"/>
      <c r="AW56773" s="95"/>
      <c r="AX56773" s="95"/>
      <c r="AY56773" s="95"/>
      <c r="AZ56773" s="95"/>
      <c r="BA56773" s="95"/>
      <c r="BB56773" s="95"/>
      <c r="BC56773" s="95"/>
      <c r="BD56773" s="95"/>
      <c r="BE56773" s="95"/>
      <c r="BF56773" s="95"/>
      <c r="BG56773" s="95"/>
      <c r="BH56773" s="95"/>
      <c r="BI56773" s="95"/>
      <c r="BJ56773" s="95"/>
      <c r="BK56773" s="95"/>
      <c r="BL56773" s="95"/>
      <c r="BM56773" s="95"/>
      <c r="BN56773" s="95"/>
      <c r="CA56773" s="95"/>
    </row>
    <row r="56774" spans="31:79" s="97" customFormat="1" x14ac:dyDescent="0.2">
      <c r="AE56774" s="95"/>
      <c r="AF56774" s="95"/>
      <c r="AN56774" s="95"/>
      <c r="AO56774" s="95"/>
      <c r="AP56774" s="95"/>
      <c r="AQ56774" s="95"/>
      <c r="AR56774" s="95"/>
      <c r="AS56774" s="95"/>
      <c r="AT56774" s="95"/>
      <c r="AU56774" s="95"/>
      <c r="AV56774" s="95"/>
      <c r="AW56774" s="95"/>
      <c r="AX56774" s="95"/>
      <c r="AY56774" s="95"/>
      <c r="AZ56774" s="95"/>
      <c r="BA56774" s="95"/>
      <c r="BB56774" s="95"/>
      <c r="BC56774" s="95"/>
      <c r="BD56774" s="95"/>
      <c r="BE56774" s="95"/>
      <c r="BF56774" s="95"/>
      <c r="BG56774" s="95"/>
      <c r="BH56774" s="95"/>
      <c r="BI56774" s="95"/>
      <c r="BJ56774" s="95"/>
      <c r="BK56774" s="95"/>
      <c r="BL56774" s="95"/>
      <c r="BM56774" s="95"/>
      <c r="BN56774" s="95"/>
      <c r="CA56774" s="95"/>
    </row>
    <row r="56775" spans="31:79" s="97" customFormat="1" x14ac:dyDescent="0.2">
      <c r="AE56775" s="95"/>
      <c r="AF56775" s="95"/>
      <c r="AN56775" s="95"/>
      <c r="AO56775" s="95"/>
      <c r="AP56775" s="95"/>
      <c r="AQ56775" s="95"/>
      <c r="AR56775" s="95"/>
      <c r="AS56775" s="95"/>
      <c r="AT56775" s="95"/>
      <c r="AU56775" s="95"/>
      <c r="AV56775" s="95"/>
      <c r="AW56775" s="95"/>
      <c r="AX56775" s="95"/>
      <c r="AY56775" s="95"/>
      <c r="AZ56775" s="95"/>
      <c r="BA56775" s="95"/>
      <c r="BB56775" s="95"/>
      <c r="BC56775" s="95"/>
      <c r="BD56775" s="95"/>
      <c r="BE56775" s="95"/>
      <c r="BF56775" s="95"/>
      <c r="BG56775" s="95"/>
      <c r="BH56775" s="95"/>
      <c r="BI56775" s="95"/>
      <c r="BJ56775" s="95"/>
      <c r="BK56775" s="95"/>
      <c r="BL56775" s="95"/>
      <c r="BM56775" s="95"/>
      <c r="BN56775" s="95"/>
      <c r="CA56775" s="95"/>
    </row>
    <row r="56776" spans="31:79" s="97" customFormat="1" x14ac:dyDescent="0.2">
      <c r="AE56776" s="95"/>
      <c r="AF56776" s="95"/>
      <c r="AN56776" s="95"/>
      <c r="AO56776" s="95"/>
      <c r="AP56776" s="95"/>
      <c r="AQ56776" s="95"/>
      <c r="AR56776" s="95"/>
      <c r="AS56776" s="95"/>
      <c r="AT56776" s="95"/>
      <c r="AU56776" s="95"/>
      <c r="AV56776" s="95"/>
      <c r="AW56776" s="95"/>
      <c r="AX56776" s="95"/>
      <c r="AY56776" s="95"/>
      <c r="AZ56776" s="95"/>
      <c r="BA56776" s="95"/>
      <c r="BB56776" s="95"/>
      <c r="BC56776" s="95"/>
      <c r="BD56776" s="95"/>
      <c r="BE56776" s="95"/>
      <c r="BF56776" s="95"/>
      <c r="BG56776" s="95"/>
      <c r="BH56776" s="95"/>
      <c r="BI56776" s="95"/>
      <c r="BJ56776" s="95"/>
      <c r="BK56776" s="95"/>
      <c r="BL56776" s="95"/>
      <c r="BM56776" s="95"/>
      <c r="BN56776" s="95"/>
      <c r="CA56776" s="95"/>
    </row>
    <row r="56777" spans="31:79" s="97" customFormat="1" x14ac:dyDescent="0.2">
      <c r="AE56777" s="95"/>
      <c r="AF56777" s="95"/>
      <c r="AN56777" s="95"/>
      <c r="AO56777" s="95"/>
      <c r="AP56777" s="95"/>
      <c r="AQ56777" s="95"/>
      <c r="AR56777" s="95"/>
      <c r="AS56777" s="95"/>
      <c r="AT56777" s="95"/>
      <c r="AU56777" s="95"/>
      <c r="AV56777" s="95"/>
      <c r="AW56777" s="95"/>
      <c r="AX56777" s="95"/>
      <c r="AY56777" s="95"/>
      <c r="AZ56777" s="95"/>
      <c r="BA56777" s="95"/>
      <c r="BB56777" s="95"/>
      <c r="BC56777" s="95"/>
      <c r="BD56777" s="95"/>
      <c r="BE56777" s="95"/>
      <c r="BF56777" s="95"/>
      <c r="BG56777" s="95"/>
      <c r="BH56777" s="95"/>
      <c r="BI56777" s="95"/>
      <c r="BJ56777" s="95"/>
      <c r="BK56777" s="95"/>
      <c r="BL56777" s="95"/>
      <c r="BM56777" s="95"/>
      <c r="BN56777" s="95"/>
      <c r="CA56777" s="95"/>
    </row>
    <row r="56778" spans="31:79" s="97" customFormat="1" x14ac:dyDescent="0.2">
      <c r="AE56778" s="95"/>
      <c r="AF56778" s="95"/>
      <c r="AN56778" s="95"/>
      <c r="AO56778" s="95"/>
      <c r="AP56778" s="95"/>
      <c r="AQ56778" s="95"/>
      <c r="AR56778" s="95"/>
      <c r="AS56778" s="95"/>
      <c r="AT56778" s="95"/>
      <c r="AU56778" s="95"/>
      <c r="AV56778" s="95"/>
      <c r="AW56778" s="95"/>
      <c r="AX56778" s="95"/>
      <c r="AY56778" s="95"/>
      <c r="AZ56778" s="95"/>
      <c r="BA56778" s="95"/>
      <c r="BB56778" s="95"/>
      <c r="BC56778" s="95"/>
      <c r="BD56778" s="95"/>
      <c r="BE56778" s="95"/>
      <c r="BF56778" s="95"/>
      <c r="BG56778" s="95"/>
      <c r="BH56778" s="95"/>
      <c r="BI56778" s="95"/>
      <c r="BJ56778" s="95"/>
      <c r="BK56778" s="95"/>
      <c r="BL56778" s="95"/>
      <c r="BM56778" s="95"/>
      <c r="BN56778" s="95"/>
      <c r="CA56778" s="95"/>
    </row>
    <row r="56779" spans="31:79" s="97" customFormat="1" x14ac:dyDescent="0.2">
      <c r="AE56779" s="95"/>
      <c r="AF56779" s="95"/>
      <c r="AN56779" s="95"/>
      <c r="AO56779" s="95"/>
      <c r="AP56779" s="95"/>
      <c r="AQ56779" s="95"/>
      <c r="AR56779" s="95"/>
      <c r="AS56779" s="95"/>
      <c r="AT56779" s="95"/>
      <c r="AU56779" s="95"/>
      <c r="AV56779" s="95"/>
      <c r="AW56779" s="95"/>
      <c r="AX56779" s="95"/>
      <c r="AY56779" s="95"/>
      <c r="AZ56779" s="95"/>
      <c r="BA56779" s="95"/>
      <c r="BB56779" s="95"/>
      <c r="BC56779" s="95"/>
      <c r="BD56779" s="95"/>
      <c r="BE56779" s="95"/>
      <c r="BF56779" s="95"/>
      <c r="BG56779" s="95"/>
      <c r="BH56779" s="95"/>
      <c r="BI56779" s="95"/>
      <c r="BJ56779" s="95"/>
      <c r="BK56779" s="95"/>
      <c r="BL56779" s="95"/>
      <c r="BM56779" s="95"/>
      <c r="BN56779" s="95"/>
      <c r="CA56779" s="95"/>
    </row>
    <row r="56780" spans="31:79" s="97" customFormat="1" x14ac:dyDescent="0.2">
      <c r="AE56780" s="95"/>
      <c r="AF56780" s="95"/>
      <c r="AN56780" s="95"/>
      <c r="AO56780" s="95"/>
      <c r="AP56780" s="95"/>
      <c r="AQ56780" s="95"/>
      <c r="AR56780" s="95"/>
      <c r="AS56780" s="95"/>
      <c r="AT56780" s="95"/>
      <c r="AU56780" s="95"/>
      <c r="AV56780" s="95"/>
      <c r="AW56780" s="95"/>
      <c r="AX56780" s="95"/>
      <c r="AY56780" s="95"/>
      <c r="AZ56780" s="95"/>
      <c r="BA56780" s="95"/>
      <c r="BB56780" s="95"/>
      <c r="BC56780" s="95"/>
      <c r="BD56780" s="95"/>
      <c r="BE56780" s="95"/>
      <c r="BF56780" s="95"/>
      <c r="BG56780" s="95"/>
      <c r="BH56780" s="95"/>
      <c r="BI56780" s="95"/>
      <c r="BJ56780" s="95"/>
      <c r="BK56780" s="95"/>
      <c r="BL56780" s="95"/>
      <c r="BM56780" s="95"/>
      <c r="BN56780" s="95"/>
      <c r="CA56780" s="95"/>
    </row>
    <row r="56781" spans="31:79" s="97" customFormat="1" x14ac:dyDescent="0.2">
      <c r="AE56781" s="95"/>
      <c r="AF56781" s="95"/>
      <c r="AN56781" s="95"/>
      <c r="AO56781" s="95"/>
      <c r="AP56781" s="95"/>
      <c r="AQ56781" s="95"/>
      <c r="AR56781" s="95"/>
      <c r="AS56781" s="95"/>
      <c r="AT56781" s="95"/>
      <c r="AU56781" s="95"/>
      <c r="AV56781" s="95"/>
      <c r="AW56781" s="95"/>
      <c r="AX56781" s="95"/>
      <c r="AY56781" s="95"/>
      <c r="AZ56781" s="95"/>
      <c r="BA56781" s="95"/>
      <c r="BB56781" s="95"/>
      <c r="BC56781" s="95"/>
      <c r="BD56781" s="95"/>
      <c r="BE56781" s="95"/>
      <c r="BF56781" s="95"/>
      <c r="BG56781" s="95"/>
      <c r="BH56781" s="95"/>
      <c r="BI56781" s="95"/>
      <c r="BJ56781" s="95"/>
      <c r="BK56781" s="95"/>
      <c r="BL56781" s="95"/>
      <c r="BM56781" s="95"/>
      <c r="BN56781" s="95"/>
      <c r="CA56781" s="95"/>
    </row>
    <row r="56782" spans="31:79" s="97" customFormat="1" x14ac:dyDescent="0.2">
      <c r="AE56782" s="95"/>
      <c r="AF56782" s="95"/>
      <c r="AN56782" s="95"/>
      <c r="AO56782" s="95"/>
      <c r="AP56782" s="95"/>
      <c r="AQ56782" s="95"/>
      <c r="AR56782" s="95"/>
      <c r="AS56782" s="95"/>
      <c r="AT56782" s="95"/>
      <c r="AU56782" s="95"/>
      <c r="AV56782" s="95"/>
      <c r="AW56782" s="95"/>
      <c r="AX56782" s="95"/>
      <c r="AY56782" s="95"/>
      <c r="AZ56782" s="95"/>
      <c r="BA56782" s="95"/>
      <c r="BB56782" s="95"/>
      <c r="BC56782" s="95"/>
      <c r="BD56782" s="95"/>
      <c r="BE56782" s="95"/>
      <c r="BF56782" s="95"/>
      <c r="BG56782" s="95"/>
      <c r="BH56782" s="95"/>
      <c r="BI56782" s="95"/>
      <c r="BJ56782" s="95"/>
      <c r="BK56782" s="95"/>
      <c r="BL56782" s="95"/>
      <c r="BM56782" s="95"/>
      <c r="BN56782" s="95"/>
      <c r="CA56782" s="95"/>
    </row>
    <row r="56783" spans="31:79" s="97" customFormat="1" x14ac:dyDescent="0.2">
      <c r="AE56783" s="95"/>
      <c r="AF56783" s="95"/>
      <c r="AN56783" s="95"/>
      <c r="AO56783" s="95"/>
      <c r="AP56783" s="95"/>
      <c r="AQ56783" s="95"/>
      <c r="AR56783" s="95"/>
      <c r="AS56783" s="95"/>
      <c r="AT56783" s="95"/>
      <c r="AU56783" s="95"/>
      <c r="AV56783" s="95"/>
      <c r="AW56783" s="95"/>
      <c r="AX56783" s="95"/>
      <c r="AY56783" s="95"/>
      <c r="AZ56783" s="95"/>
      <c r="BA56783" s="95"/>
      <c r="BB56783" s="95"/>
      <c r="BC56783" s="95"/>
      <c r="BD56783" s="95"/>
      <c r="BE56783" s="95"/>
      <c r="BF56783" s="95"/>
      <c r="BG56783" s="95"/>
      <c r="BH56783" s="95"/>
      <c r="BI56783" s="95"/>
      <c r="BJ56783" s="95"/>
      <c r="BK56783" s="95"/>
      <c r="BL56783" s="95"/>
      <c r="BM56783" s="95"/>
      <c r="BN56783" s="95"/>
      <c r="CA56783" s="95"/>
    </row>
    <row r="56784" spans="31:79" s="97" customFormat="1" x14ac:dyDescent="0.2">
      <c r="AE56784" s="95"/>
      <c r="AF56784" s="95"/>
      <c r="AN56784" s="95"/>
      <c r="AO56784" s="95"/>
      <c r="AP56784" s="95"/>
      <c r="AQ56784" s="95"/>
      <c r="AR56784" s="95"/>
      <c r="AS56784" s="95"/>
      <c r="AT56784" s="95"/>
      <c r="AU56784" s="95"/>
      <c r="AV56784" s="95"/>
      <c r="AW56784" s="95"/>
      <c r="AX56784" s="95"/>
      <c r="AY56784" s="95"/>
      <c r="AZ56784" s="95"/>
      <c r="BA56784" s="95"/>
      <c r="BB56784" s="95"/>
      <c r="BC56784" s="95"/>
      <c r="BD56784" s="95"/>
      <c r="BE56784" s="95"/>
      <c r="BF56784" s="95"/>
      <c r="BG56784" s="95"/>
      <c r="BH56784" s="95"/>
      <c r="BI56784" s="95"/>
      <c r="BJ56784" s="95"/>
      <c r="BK56784" s="95"/>
      <c r="BL56784" s="95"/>
      <c r="BM56784" s="95"/>
      <c r="BN56784" s="95"/>
      <c r="CA56784" s="95"/>
    </row>
    <row r="56785" spans="31:79" s="97" customFormat="1" x14ac:dyDescent="0.2">
      <c r="AE56785" s="95"/>
      <c r="AF56785" s="95"/>
      <c r="AN56785" s="95"/>
      <c r="AO56785" s="95"/>
      <c r="AP56785" s="95"/>
      <c r="AQ56785" s="95"/>
      <c r="AR56785" s="95"/>
      <c r="AS56785" s="95"/>
      <c r="AT56785" s="95"/>
      <c r="AU56785" s="95"/>
      <c r="AV56785" s="95"/>
      <c r="AW56785" s="95"/>
      <c r="AX56785" s="95"/>
      <c r="AY56785" s="95"/>
      <c r="AZ56785" s="95"/>
      <c r="BA56785" s="95"/>
      <c r="BB56785" s="95"/>
      <c r="BC56785" s="95"/>
      <c r="BD56785" s="95"/>
      <c r="BE56785" s="95"/>
      <c r="BF56785" s="95"/>
      <c r="BG56785" s="95"/>
      <c r="BH56785" s="95"/>
      <c r="BI56785" s="95"/>
      <c r="BJ56785" s="95"/>
      <c r="BK56785" s="95"/>
      <c r="BL56785" s="95"/>
      <c r="BM56785" s="95"/>
      <c r="BN56785" s="95"/>
      <c r="CA56785" s="95"/>
    </row>
    <row r="56786" spans="31:79" s="97" customFormat="1" x14ac:dyDescent="0.2">
      <c r="AE56786" s="95"/>
      <c r="AF56786" s="95"/>
      <c r="AN56786" s="95"/>
      <c r="AO56786" s="95"/>
      <c r="AP56786" s="95"/>
      <c r="AQ56786" s="95"/>
      <c r="AR56786" s="95"/>
      <c r="AS56786" s="95"/>
      <c r="AT56786" s="95"/>
      <c r="AU56786" s="95"/>
      <c r="AV56786" s="95"/>
      <c r="AW56786" s="95"/>
      <c r="AX56786" s="95"/>
      <c r="AY56786" s="95"/>
      <c r="AZ56786" s="95"/>
      <c r="BA56786" s="95"/>
      <c r="BB56786" s="95"/>
      <c r="BC56786" s="95"/>
      <c r="BD56786" s="95"/>
      <c r="BE56786" s="95"/>
      <c r="BF56786" s="95"/>
      <c r="BG56786" s="95"/>
      <c r="BH56786" s="95"/>
      <c r="BI56786" s="95"/>
      <c r="BJ56786" s="95"/>
      <c r="BK56786" s="95"/>
      <c r="BL56786" s="95"/>
      <c r="BM56786" s="95"/>
      <c r="BN56786" s="95"/>
      <c r="CA56786" s="95"/>
    </row>
    <row r="56787" spans="31:79" s="97" customFormat="1" x14ac:dyDescent="0.2">
      <c r="AE56787" s="95"/>
      <c r="AF56787" s="95"/>
      <c r="AN56787" s="95"/>
      <c r="AO56787" s="95"/>
      <c r="AP56787" s="95"/>
      <c r="AQ56787" s="95"/>
      <c r="AR56787" s="95"/>
      <c r="AS56787" s="95"/>
      <c r="AT56787" s="95"/>
      <c r="AU56787" s="95"/>
      <c r="AV56787" s="95"/>
      <c r="AW56787" s="95"/>
      <c r="AX56787" s="95"/>
      <c r="AY56787" s="95"/>
      <c r="AZ56787" s="95"/>
      <c r="BA56787" s="95"/>
      <c r="BB56787" s="95"/>
      <c r="BC56787" s="95"/>
      <c r="BD56787" s="95"/>
      <c r="BE56787" s="95"/>
      <c r="BF56787" s="95"/>
      <c r="BG56787" s="95"/>
      <c r="BH56787" s="95"/>
      <c r="BI56787" s="95"/>
      <c r="BJ56787" s="95"/>
      <c r="BK56787" s="95"/>
      <c r="BL56787" s="95"/>
      <c r="BM56787" s="95"/>
      <c r="BN56787" s="95"/>
      <c r="CA56787" s="95"/>
    </row>
    <row r="56788" spans="31:79" s="97" customFormat="1" x14ac:dyDescent="0.2">
      <c r="AE56788" s="95"/>
      <c r="AF56788" s="95"/>
      <c r="AN56788" s="95"/>
      <c r="AO56788" s="95"/>
      <c r="AP56788" s="95"/>
      <c r="AQ56788" s="95"/>
      <c r="AR56788" s="95"/>
      <c r="AS56788" s="95"/>
      <c r="AT56788" s="95"/>
      <c r="AU56788" s="95"/>
      <c r="AV56788" s="95"/>
      <c r="AW56788" s="95"/>
      <c r="AX56788" s="95"/>
      <c r="AY56788" s="95"/>
      <c r="AZ56788" s="95"/>
      <c r="BA56788" s="95"/>
      <c r="BB56788" s="95"/>
      <c r="BC56788" s="95"/>
      <c r="BD56788" s="95"/>
      <c r="BE56788" s="95"/>
      <c r="BF56788" s="95"/>
      <c r="BG56788" s="95"/>
      <c r="BH56788" s="95"/>
      <c r="BI56788" s="95"/>
      <c r="BJ56788" s="95"/>
      <c r="BK56788" s="95"/>
      <c r="BL56788" s="95"/>
      <c r="BM56788" s="95"/>
      <c r="BN56788" s="95"/>
      <c r="CA56788" s="95"/>
    </row>
    <row r="56789" spans="31:79" s="97" customFormat="1" x14ac:dyDescent="0.2">
      <c r="AE56789" s="95"/>
      <c r="AF56789" s="95"/>
      <c r="AN56789" s="95"/>
      <c r="AO56789" s="95"/>
      <c r="AP56789" s="95"/>
      <c r="AQ56789" s="95"/>
      <c r="AR56789" s="95"/>
      <c r="AS56789" s="95"/>
      <c r="AT56789" s="95"/>
      <c r="AU56789" s="95"/>
      <c r="AV56789" s="95"/>
      <c r="AW56789" s="95"/>
      <c r="AX56789" s="95"/>
      <c r="AY56789" s="95"/>
      <c r="AZ56789" s="95"/>
      <c r="BA56789" s="95"/>
      <c r="BB56789" s="95"/>
      <c r="BC56789" s="95"/>
      <c r="BD56789" s="95"/>
      <c r="BE56789" s="95"/>
      <c r="BF56789" s="95"/>
      <c r="BG56789" s="95"/>
      <c r="BH56789" s="95"/>
      <c r="BI56789" s="95"/>
      <c r="BJ56789" s="95"/>
      <c r="BK56789" s="95"/>
      <c r="BL56789" s="95"/>
      <c r="BM56789" s="95"/>
      <c r="BN56789" s="95"/>
      <c r="CA56789" s="95"/>
    </row>
    <row r="56790" spans="31:79" s="97" customFormat="1" x14ac:dyDescent="0.2">
      <c r="AE56790" s="95"/>
      <c r="AF56790" s="95"/>
      <c r="AN56790" s="95"/>
      <c r="AO56790" s="95"/>
      <c r="AP56790" s="95"/>
      <c r="AQ56790" s="95"/>
      <c r="AR56790" s="95"/>
      <c r="AS56790" s="95"/>
      <c r="AT56790" s="95"/>
      <c r="AU56790" s="95"/>
      <c r="AV56790" s="95"/>
      <c r="AW56790" s="95"/>
      <c r="AX56790" s="95"/>
      <c r="AY56790" s="95"/>
      <c r="AZ56790" s="95"/>
      <c r="BA56790" s="95"/>
      <c r="BB56790" s="95"/>
      <c r="BC56790" s="95"/>
      <c r="BD56790" s="95"/>
      <c r="BE56790" s="95"/>
      <c r="BF56790" s="95"/>
      <c r="BG56790" s="95"/>
      <c r="BH56790" s="95"/>
      <c r="BI56790" s="95"/>
      <c r="BJ56790" s="95"/>
      <c r="BK56790" s="95"/>
      <c r="BL56790" s="95"/>
      <c r="BM56790" s="95"/>
      <c r="BN56790" s="95"/>
      <c r="CA56790" s="95"/>
    </row>
    <row r="56791" spans="31:79" s="97" customFormat="1" x14ac:dyDescent="0.2">
      <c r="AE56791" s="95"/>
      <c r="AF56791" s="95"/>
      <c r="AN56791" s="95"/>
      <c r="AO56791" s="95"/>
      <c r="AP56791" s="95"/>
      <c r="AQ56791" s="95"/>
      <c r="AR56791" s="95"/>
      <c r="AS56791" s="95"/>
      <c r="AT56791" s="95"/>
      <c r="AU56791" s="95"/>
      <c r="AV56791" s="95"/>
      <c r="AW56791" s="95"/>
      <c r="AX56791" s="95"/>
      <c r="AY56791" s="95"/>
      <c r="AZ56791" s="95"/>
      <c r="BA56791" s="95"/>
      <c r="BB56791" s="95"/>
      <c r="BC56791" s="95"/>
      <c r="BD56791" s="95"/>
      <c r="BE56791" s="95"/>
      <c r="BF56791" s="95"/>
      <c r="BG56791" s="95"/>
      <c r="BH56791" s="95"/>
      <c r="BI56791" s="95"/>
      <c r="BJ56791" s="95"/>
      <c r="BK56791" s="95"/>
      <c r="BL56791" s="95"/>
      <c r="BM56791" s="95"/>
      <c r="BN56791" s="95"/>
      <c r="CA56791" s="95"/>
    </row>
    <row r="56792" spans="31:79" s="97" customFormat="1" x14ac:dyDescent="0.2">
      <c r="AE56792" s="95"/>
      <c r="AF56792" s="95"/>
      <c r="AN56792" s="95"/>
      <c r="AO56792" s="95"/>
      <c r="AP56792" s="95"/>
      <c r="AQ56792" s="95"/>
      <c r="AR56792" s="95"/>
      <c r="AS56792" s="95"/>
      <c r="AT56792" s="95"/>
      <c r="AU56792" s="95"/>
      <c r="AV56792" s="95"/>
      <c r="AW56792" s="95"/>
      <c r="AX56792" s="95"/>
      <c r="AY56792" s="95"/>
      <c r="AZ56792" s="95"/>
      <c r="BA56792" s="95"/>
      <c r="BB56792" s="95"/>
      <c r="BC56792" s="95"/>
      <c r="BD56792" s="95"/>
      <c r="BE56792" s="95"/>
      <c r="BF56792" s="95"/>
      <c r="BG56792" s="95"/>
      <c r="BH56792" s="95"/>
      <c r="BI56792" s="95"/>
      <c r="BJ56792" s="95"/>
      <c r="BK56792" s="95"/>
      <c r="BL56792" s="95"/>
      <c r="BM56792" s="95"/>
      <c r="BN56792" s="95"/>
      <c r="CA56792" s="95"/>
    </row>
    <row r="56793" spans="31:79" s="97" customFormat="1" x14ac:dyDescent="0.2">
      <c r="AE56793" s="95"/>
      <c r="AF56793" s="95"/>
      <c r="AN56793" s="95"/>
      <c r="AO56793" s="95"/>
      <c r="AP56793" s="95"/>
      <c r="AQ56793" s="95"/>
      <c r="AR56793" s="95"/>
      <c r="AS56793" s="95"/>
      <c r="AT56793" s="95"/>
      <c r="AU56793" s="95"/>
      <c r="AV56793" s="95"/>
      <c r="AW56793" s="95"/>
      <c r="AX56793" s="95"/>
      <c r="AY56793" s="95"/>
      <c r="AZ56793" s="95"/>
      <c r="BA56793" s="95"/>
      <c r="BB56793" s="95"/>
      <c r="BC56793" s="95"/>
      <c r="BD56793" s="95"/>
      <c r="BE56793" s="95"/>
      <c r="BF56793" s="95"/>
      <c r="BG56793" s="95"/>
      <c r="BH56793" s="95"/>
      <c r="BI56793" s="95"/>
      <c r="BJ56793" s="95"/>
      <c r="BK56793" s="95"/>
      <c r="BL56793" s="95"/>
      <c r="BM56793" s="95"/>
      <c r="BN56793" s="95"/>
      <c r="CA56793" s="95"/>
    </row>
    <row r="56794" spans="31:79" s="97" customFormat="1" x14ac:dyDescent="0.2">
      <c r="AE56794" s="95"/>
      <c r="AF56794" s="95"/>
      <c r="AN56794" s="95"/>
      <c r="AO56794" s="95"/>
      <c r="AP56794" s="95"/>
      <c r="AQ56794" s="95"/>
      <c r="AR56794" s="95"/>
      <c r="AS56794" s="95"/>
      <c r="AT56794" s="95"/>
      <c r="AU56794" s="95"/>
      <c r="AV56794" s="95"/>
      <c r="AW56794" s="95"/>
      <c r="AX56794" s="95"/>
      <c r="AY56794" s="95"/>
      <c r="AZ56794" s="95"/>
      <c r="BA56794" s="95"/>
      <c r="BB56794" s="95"/>
      <c r="BC56794" s="95"/>
      <c r="BD56794" s="95"/>
      <c r="BE56794" s="95"/>
      <c r="BF56794" s="95"/>
      <c r="BG56794" s="95"/>
      <c r="BH56794" s="95"/>
      <c r="BI56794" s="95"/>
      <c r="BJ56794" s="95"/>
      <c r="BK56794" s="95"/>
      <c r="BL56794" s="95"/>
      <c r="BM56794" s="95"/>
      <c r="BN56794" s="95"/>
      <c r="CA56794" s="95"/>
    </row>
    <row r="56795" spans="31:79" s="97" customFormat="1" x14ac:dyDescent="0.2">
      <c r="AE56795" s="95"/>
      <c r="AF56795" s="95"/>
      <c r="AN56795" s="95"/>
      <c r="AO56795" s="95"/>
      <c r="AP56795" s="95"/>
      <c r="AQ56795" s="95"/>
      <c r="AR56795" s="95"/>
      <c r="AS56795" s="95"/>
      <c r="AT56795" s="95"/>
      <c r="AU56795" s="95"/>
      <c r="AV56795" s="95"/>
      <c r="AW56795" s="95"/>
      <c r="AX56795" s="95"/>
      <c r="AY56795" s="95"/>
      <c r="AZ56795" s="95"/>
      <c r="BA56795" s="95"/>
      <c r="BB56795" s="95"/>
      <c r="BC56795" s="95"/>
      <c r="BD56795" s="95"/>
      <c r="BE56795" s="95"/>
      <c r="BF56795" s="95"/>
      <c r="BG56795" s="95"/>
      <c r="BH56795" s="95"/>
      <c r="BI56795" s="95"/>
      <c r="BJ56795" s="95"/>
      <c r="BK56795" s="95"/>
      <c r="BL56795" s="95"/>
      <c r="BM56795" s="95"/>
      <c r="BN56795" s="95"/>
      <c r="CA56795" s="95"/>
    </row>
    <row r="56796" spans="31:79" s="97" customFormat="1" x14ac:dyDescent="0.2">
      <c r="AE56796" s="95"/>
      <c r="AF56796" s="95"/>
      <c r="AN56796" s="95"/>
      <c r="AO56796" s="95"/>
      <c r="AP56796" s="95"/>
      <c r="AQ56796" s="95"/>
      <c r="AR56796" s="95"/>
      <c r="AS56796" s="95"/>
      <c r="AT56796" s="95"/>
      <c r="AU56796" s="95"/>
      <c r="AV56796" s="95"/>
      <c r="AW56796" s="95"/>
      <c r="AX56796" s="95"/>
      <c r="AY56796" s="95"/>
      <c r="AZ56796" s="95"/>
      <c r="BA56796" s="95"/>
      <c r="BB56796" s="95"/>
      <c r="BC56796" s="95"/>
      <c r="BD56796" s="95"/>
      <c r="BE56796" s="95"/>
      <c r="BF56796" s="95"/>
      <c r="BG56796" s="95"/>
      <c r="BH56796" s="95"/>
      <c r="BI56796" s="95"/>
      <c r="BJ56796" s="95"/>
      <c r="BK56796" s="95"/>
      <c r="BL56796" s="95"/>
      <c r="BM56796" s="95"/>
      <c r="BN56796" s="95"/>
      <c r="CA56796" s="95"/>
    </row>
    <row r="56797" spans="31:79" s="97" customFormat="1" x14ac:dyDescent="0.2">
      <c r="AE56797" s="95"/>
      <c r="AF56797" s="95"/>
      <c r="AN56797" s="95"/>
      <c r="AO56797" s="95"/>
      <c r="AP56797" s="95"/>
      <c r="AQ56797" s="95"/>
      <c r="AR56797" s="95"/>
      <c r="AS56797" s="95"/>
      <c r="AT56797" s="95"/>
      <c r="AU56797" s="95"/>
      <c r="AV56797" s="95"/>
      <c r="AW56797" s="95"/>
      <c r="AX56797" s="95"/>
      <c r="AY56797" s="95"/>
      <c r="AZ56797" s="95"/>
      <c r="BA56797" s="95"/>
      <c r="BB56797" s="95"/>
      <c r="BC56797" s="95"/>
      <c r="BD56797" s="95"/>
      <c r="BE56797" s="95"/>
      <c r="BF56797" s="95"/>
      <c r="BG56797" s="95"/>
      <c r="BH56797" s="95"/>
      <c r="BI56797" s="95"/>
      <c r="BJ56797" s="95"/>
      <c r="BK56797" s="95"/>
      <c r="BL56797" s="95"/>
      <c r="BM56797" s="95"/>
      <c r="BN56797" s="95"/>
      <c r="CA56797" s="95"/>
    </row>
    <row r="56798" spans="31:79" s="97" customFormat="1" x14ac:dyDescent="0.2">
      <c r="AE56798" s="95"/>
      <c r="AF56798" s="95"/>
      <c r="AN56798" s="95"/>
      <c r="AO56798" s="95"/>
      <c r="AP56798" s="95"/>
      <c r="AQ56798" s="95"/>
      <c r="AR56798" s="95"/>
      <c r="AS56798" s="95"/>
      <c r="AT56798" s="95"/>
      <c r="AU56798" s="95"/>
      <c r="AV56798" s="95"/>
      <c r="AW56798" s="95"/>
      <c r="AX56798" s="95"/>
      <c r="AY56798" s="95"/>
      <c r="AZ56798" s="95"/>
      <c r="BA56798" s="95"/>
      <c r="BB56798" s="95"/>
      <c r="BC56798" s="95"/>
      <c r="BD56798" s="95"/>
      <c r="BE56798" s="95"/>
      <c r="BF56798" s="95"/>
      <c r="BG56798" s="95"/>
      <c r="BH56798" s="95"/>
      <c r="BI56798" s="95"/>
      <c r="BJ56798" s="95"/>
      <c r="BK56798" s="95"/>
      <c r="BL56798" s="95"/>
      <c r="BM56798" s="95"/>
      <c r="BN56798" s="95"/>
      <c r="CA56798" s="95"/>
    </row>
    <row r="56799" spans="31:79" s="97" customFormat="1" x14ac:dyDescent="0.2">
      <c r="AE56799" s="95"/>
      <c r="AF56799" s="95"/>
      <c r="AN56799" s="95"/>
      <c r="AO56799" s="95"/>
      <c r="AP56799" s="95"/>
      <c r="AQ56799" s="95"/>
      <c r="AR56799" s="95"/>
      <c r="AS56799" s="95"/>
      <c r="AT56799" s="95"/>
      <c r="AU56799" s="95"/>
      <c r="AV56799" s="95"/>
      <c r="AW56799" s="95"/>
      <c r="AX56799" s="95"/>
      <c r="AY56799" s="95"/>
      <c r="AZ56799" s="95"/>
      <c r="BA56799" s="95"/>
      <c r="BB56799" s="95"/>
      <c r="BC56799" s="95"/>
      <c r="BD56799" s="95"/>
      <c r="BE56799" s="95"/>
      <c r="BF56799" s="95"/>
      <c r="BG56799" s="95"/>
      <c r="BH56799" s="95"/>
      <c r="BI56799" s="95"/>
      <c r="BJ56799" s="95"/>
      <c r="BK56799" s="95"/>
      <c r="BL56799" s="95"/>
      <c r="BM56799" s="95"/>
      <c r="BN56799" s="95"/>
      <c r="CA56799" s="95"/>
    </row>
    <row r="56800" spans="31:79" s="97" customFormat="1" x14ac:dyDescent="0.2">
      <c r="AE56800" s="95"/>
      <c r="AF56800" s="95"/>
      <c r="AN56800" s="95"/>
      <c r="AO56800" s="95"/>
      <c r="AP56800" s="95"/>
      <c r="AQ56800" s="95"/>
      <c r="AR56800" s="95"/>
      <c r="AS56800" s="95"/>
      <c r="AT56800" s="95"/>
      <c r="AU56800" s="95"/>
      <c r="AV56800" s="95"/>
      <c r="AW56800" s="95"/>
      <c r="AX56800" s="95"/>
      <c r="AY56800" s="95"/>
      <c r="AZ56800" s="95"/>
      <c r="BA56800" s="95"/>
      <c r="BB56800" s="95"/>
      <c r="BC56800" s="95"/>
      <c r="BD56800" s="95"/>
      <c r="BE56800" s="95"/>
      <c r="BF56800" s="95"/>
      <c r="BG56800" s="95"/>
      <c r="BH56800" s="95"/>
      <c r="BI56800" s="95"/>
      <c r="BJ56800" s="95"/>
      <c r="BK56800" s="95"/>
      <c r="BL56800" s="95"/>
      <c r="BM56800" s="95"/>
      <c r="BN56800" s="95"/>
      <c r="CA56800" s="95"/>
    </row>
    <row r="56801" spans="31:79" s="97" customFormat="1" x14ac:dyDescent="0.2">
      <c r="AE56801" s="95"/>
      <c r="AF56801" s="95"/>
      <c r="AN56801" s="95"/>
      <c r="AO56801" s="95"/>
      <c r="AP56801" s="95"/>
      <c r="AQ56801" s="95"/>
      <c r="AR56801" s="95"/>
      <c r="AS56801" s="95"/>
      <c r="AT56801" s="95"/>
      <c r="AU56801" s="95"/>
      <c r="AV56801" s="95"/>
      <c r="AW56801" s="95"/>
      <c r="AX56801" s="95"/>
      <c r="AY56801" s="95"/>
      <c r="AZ56801" s="95"/>
      <c r="BA56801" s="95"/>
      <c r="BB56801" s="95"/>
      <c r="BC56801" s="95"/>
      <c r="BD56801" s="95"/>
      <c r="BE56801" s="95"/>
      <c r="BF56801" s="95"/>
      <c r="BG56801" s="95"/>
      <c r="BH56801" s="95"/>
      <c r="BI56801" s="95"/>
      <c r="BJ56801" s="95"/>
      <c r="BK56801" s="95"/>
      <c r="BL56801" s="95"/>
      <c r="BM56801" s="95"/>
      <c r="BN56801" s="95"/>
      <c r="CA56801" s="95"/>
    </row>
    <row r="56802" spans="31:79" s="97" customFormat="1" x14ac:dyDescent="0.2">
      <c r="AE56802" s="95"/>
      <c r="AF56802" s="95"/>
      <c r="AN56802" s="95"/>
      <c r="AO56802" s="95"/>
      <c r="AP56802" s="95"/>
      <c r="AQ56802" s="95"/>
      <c r="AR56802" s="95"/>
      <c r="AS56802" s="95"/>
      <c r="AT56802" s="95"/>
      <c r="AU56802" s="95"/>
      <c r="AV56802" s="95"/>
      <c r="AW56802" s="95"/>
      <c r="AX56802" s="95"/>
      <c r="AY56802" s="95"/>
      <c r="AZ56802" s="95"/>
      <c r="BA56802" s="95"/>
      <c r="BB56802" s="95"/>
      <c r="BC56802" s="95"/>
      <c r="BD56802" s="95"/>
      <c r="BE56802" s="95"/>
      <c r="BF56802" s="95"/>
      <c r="BG56802" s="95"/>
      <c r="BH56802" s="95"/>
      <c r="BI56802" s="95"/>
      <c r="BJ56802" s="95"/>
      <c r="BK56802" s="95"/>
      <c r="BL56802" s="95"/>
      <c r="BM56802" s="95"/>
      <c r="BN56802" s="95"/>
      <c r="CA56802" s="95"/>
    </row>
    <row r="56803" spans="31:79" s="97" customFormat="1" x14ac:dyDescent="0.2">
      <c r="AE56803" s="95"/>
      <c r="AF56803" s="95"/>
      <c r="AN56803" s="95"/>
      <c r="AO56803" s="95"/>
      <c r="AP56803" s="95"/>
      <c r="AQ56803" s="95"/>
      <c r="AR56803" s="95"/>
      <c r="AS56803" s="95"/>
      <c r="AT56803" s="95"/>
      <c r="AU56803" s="95"/>
      <c r="AV56803" s="95"/>
      <c r="AW56803" s="95"/>
      <c r="AX56803" s="95"/>
      <c r="AY56803" s="95"/>
      <c r="AZ56803" s="95"/>
      <c r="BA56803" s="95"/>
      <c r="BB56803" s="95"/>
      <c r="BC56803" s="95"/>
      <c r="BD56803" s="95"/>
      <c r="BE56803" s="95"/>
      <c r="BF56803" s="95"/>
      <c r="BG56803" s="95"/>
      <c r="BH56803" s="95"/>
      <c r="BI56803" s="95"/>
      <c r="BJ56803" s="95"/>
      <c r="BK56803" s="95"/>
      <c r="BL56803" s="95"/>
      <c r="BM56803" s="95"/>
      <c r="BN56803" s="95"/>
      <c r="CA56803" s="95"/>
    </row>
    <row r="56804" spans="31:79" s="97" customFormat="1" x14ac:dyDescent="0.2">
      <c r="AE56804" s="95"/>
      <c r="AF56804" s="95"/>
      <c r="AN56804" s="95"/>
      <c r="AO56804" s="95"/>
      <c r="AP56804" s="95"/>
      <c r="AQ56804" s="95"/>
      <c r="AR56804" s="95"/>
      <c r="AS56804" s="95"/>
      <c r="AT56804" s="95"/>
      <c r="AU56804" s="95"/>
      <c r="AV56804" s="95"/>
      <c r="AW56804" s="95"/>
      <c r="AX56804" s="95"/>
      <c r="AY56804" s="95"/>
      <c r="AZ56804" s="95"/>
      <c r="BA56804" s="95"/>
      <c r="BB56804" s="95"/>
      <c r="BC56804" s="95"/>
      <c r="BD56804" s="95"/>
      <c r="BE56804" s="95"/>
      <c r="BF56804" s="95"/>
      <c r="BG56804" s="95"/>
      <c r="BH56804" s="95"/>
      <c r="BI56804" s="95"/>
      <c r="BJ56804" s="95"/>
      <c r="BK56804" s="95"/>
      <c r="BL56804" s="95"/>
      <c r="BM56804" s="95"/>
      <c r="BN56804" s="95"/>
      <c r="CA56804" s="95"/>
    </row>
    <row r="56805" spans="31:79" s="97" customFormat="1" x14ac:dyDescent="0.2">
      <c r="AE56805" s="95"/>
      <c r="AF56805" s="95"/>
      <c r="AN56805" s="95"/>
      <c r="AO56805" s="95"/>
      <c r="AP56805" s="95"/>
      <c r="AQ56805" s="95"/>
      <c r="AR56805" s="95"/>
      <c r="AS56805" s="95"/>
      <c r="AT56805" s="95"/>
      <c r="AU56805" s="95"/>
      <c r="AV56805" s="95"/>
      <c r="AW56805" s="95"/>
      <c r="AX56805" s="95"/>
      <c r="AY56805" s="95"/>
      <c r="AZ56805" s="95"/>
      <c r="BA56805" s="95"/>
      <c r="BB56805" s="95"/>
      <c r="BC56805" s="95"/>
      <c r="BD56805" s="95"/>
      <c r="BE56805" s="95"/>
      <c r="BF56805" s="95"/>
      <c r="BG56805" s="95"/>
      <c r="BH56805" s="95"/>
      <c r="BI56805" s="95"/>
      <c r="BJ56805" s="95"/>
      <c r="BK56805" s="95"/>
      <c r="BL56805" s="95"/>
      <c r="BM56805" s="95"/>
      <c r="BN56805" s="95"/>
      <c r="CA56805" s="95"/>
    </row>
    <row r="56806" spans="31:79" s="97" customFormat="1" x14ac:dyDescent="0.2">
      <c r="AE56806" s="95"/>
      <c r="AF56806" s="95"/>
      <c r="AN56806" s="95"/>
      <c r="AO56806" s="95"/>
      <c r="AP56806" s="95"/>
      <c r="AQ56806" s="95"/>
      <c r="AR56806" s="95"/>
      <c r="AS56806" s="95"/>
      <c r="AT56806" s="95"/>
      <c r="AU56806" s="95"/>
      <c r="AV56806" s="95"/>
      <c r="AW56806" s="95"/>
      <c r="AX56806" s="95"/>
      <c r="AY56806" s="95"/>
      <c r="AZ56806" s="95"/>
      <c r="BA56806" s="95"/>
      <c r="BB56806" s="95"/>
      <c r="BC56806" s="95"/>
      <c r="BD56806" s="95"/>
      <c r="BE56806" s="95"/>
      <c r="BF56806" s="95"/>
      <c r="BG56806" s="95"/>
      <c r="BH56806" s="95"/>
      <c r="BI56806" s="95"/>
      <c r="BJ56806" s="95"/>
      <c r="BK56806" s="95"/>
      <c r="BL56806" s="95"/>
      <c r="BM56806" s="95"/>
      <c r="BN56806" s="95"/>
      <c r="CA56806" s="95"/>
    </row>
    <row r="56807" spans="31:79" s="97" customFormat="1" x14ac:dyDescent="0.2">
      <c r="AE56807" s="95"/>
      <c r="AF56807" s="95"/>
      <c r="AN56807" s="95"/>
      <c r="AO56807" s="95"/>
      <c r="AP56807" s="95"/>
      <c r="AQ56807" s="95"/>
      <c r="AR56807" s="95"/>
      <c r="AS56807" s="95"/>
      <c r="AT56807" s="95"/>
      <c r="AU56807" s="95"/>
      <c r="AV56807" s="95"/>
      <c r="AW56807" s="95"/>
      <c r="AX56807" s="95"/>
      <c r="AY56807" s="95"/>
      <c r="AZ56807" s="95"/>
      <c r="BA56807" s="95"/>
      <c r="BB56807" s="95"/>
      <c r="BC56807" s="95"/>
      <c r="BD56807" s="95"/>
      <c r="BE56807" s="95"/>
      <c r="BF56807" s="95"/>
      <c r="BG56807" s="95"/>
      <c r="BH56807" s="95"/>
      <c r="BI56807" s="95"/>
      <c r="BJ56807" s="95"/>
      <c r="BK56807" s="95"/>
      <c r="BL56807" s="95"/>
      <c r="BM56807" s="95"/>
      <c r="BN56807" s="95"/>
      <c r="CA56807" s="95"/>
    </row>
    <row r="56808" spans="31:79" s="97" customFormat="1" x14ac:dyDescent="0.2">
      <c r="AE56808" s="95"/>
      <c r="AF56808" s="95"/>
      <c r="AN56808" s="95"/>
      <c r="AO56808" s="95"/>
      <c r="AP56808" s="95"/>
      <c r="AQ56808" s="95"/>
      <c r="AR56808" s="95"/>
      <c r="AS56808" s="95"/>
      <c r="AT56808" s="95"/>
      <c r="AU56808" s="95"/>
      <c r="AV56808" s="95"/>
      <c r="AW56808" s="95"/>
      <c r="AX56808" s="95"/>
      <c r="AY56808" s="95"/>
      <c r="AZ56808" s="95"/>
      <c r="BA56808" s="95"/>
      <c r="BB56808" s="95"/>
      <c r="BC56808" s="95"/>
      <c r="BD56808" s="95"/>
      <c r="BE56808" s="95"/>
      <c r="BF56808" s="95"/>
      <c r="BG56808" s="95"/>
      <c r="BH56808" s="95"/>
      <c r="BI56808" s="95"/>
      <c r="BJ56808" s="95"/>
      <c r="BK56808" s="95"/>
      <c r="BL56808" s="95"/>
      <c r="BM56808" s="95"/>
      <c r="BN56808" s="95"/>
      <c r="CA56808" s="95"/>
    </row>
    <row r="56809" spans="31:79" s="97" customFormat="1" x14ac:dyDescent="0.2">
      <c r="AE56809" s="95"/>
      <c r="AF56809" s="95"/>
      <c r="AN56809" s="95"/>
      <c r="AO56809" s="95"/>
      <c r="AP56809" s="95"/>
      <c r="AQ56809" s="95"/>
      <c r="AR56809" s="95"/>
      <c r="AS56809" s="95"/>
      <c r="AT56809" s="95"/>
      <c r="AU56809" s="95"/>
      <c r="AV56809" s="95"/>
      <c r="AW56809" s="95"/>
      <c r="AX56809" s="95"/>
      <c r="AY56809" s="95"/>
      <c r="AZ56809" s="95"/>
      <c r="BA56809" s="95"/>
      <c r="BB56809" s="95"/>
      <c r="BC56809" s="95"/>
      <c r="BD56809" s="95"/>
      <c r="BE56809" s="95"/>
      <c r="BF56809" s="95"/>
      <c r="BG56809" s="95"/>
      <c r="BH56809" s="95"/>
      <c r="BI56809" s="95"/>
      <c r="BJ56809" s="95"/>
      <c r="BK56809" s="95"/>
      <c r="BL56809" s="95"/>
      <c r="BM56809" s="95"/>
      <c r="BN56809" s="95"/>
      <c r="CA56809" s="95"/>
    </row>
    <row r="56810" spans="31:79" s="97" customFormat="1" x14ac:dyDescent="0.2">
      <c r="AE56810" s="95"/>
      <c r="AF56810" s="95"/>
      <c r="AN56810" s="95"/>
      <c r="AO56810" s="95"/>
      <c r="AP56810" s="95"/>
      <c r="AQ56810" s="95"/>
      <c r="AR56810" s="95"/>
      <c r="AS56810" s="95"/>
      <c r="AT56810" s="95"/>
      <c r="AU56810" s="95"/>
      <c r="AV56810" s="95"/>
      <c r="AW56810" s="95"/>
      <c r="AX56810" s="95"/>
      <c r="AY56810" s="95"/>
      <c r="AZ56810" s="95"/>
      <c r="BA56810" s="95"/>
      <c r="BB56810" s="95"/>
      <c r="BC56810" s="95"/>
      <c r="BD56810" s="95"/>
      <c r="BE56810" s="95"/>
      <c r="BF56810" s="95"/>
      <c r="BG56810" s="95"/>
      <c r="BH56810" s="95"/>
      <c r="BI56810" s="95"/>
      <c r="BJ56810" s="95"/>
      <c r="BK56810" s="95"/>
      <c r="BL56810" s="95"/>
      <c r="BM56810" s="95"/>
      <c r="BN56810" s="95"/>
      <c r="CA56810" s="95"/>
    </row>
    <row r="56811" spans="31:79" s="97" customFormat="1" x14ac:dyDescent="0.2">
      <c r="AE56811" s="95"/>
      <c r="AF56811" s="95"/>
      <c r="AN56811" s="95"/>
      <c r="AO56811" s="95"/>
      <c r="AP56811" s="95"/>
      <c r="AQ56811" s="95"/>
      <c r="AR56811" s="95"/>
      <c r="AS56811" s="95"/>
      <c r="AT56811" s="95"/>
      <c r="AU56811" s="95"/>
      <c r="AV56811" s="95"/>
      <c r="AW56811" s="95"/>
      <c r="AX56811" s="95"/>
      <c r="AY56811" s="95"/>
      <c r="AZ56811" s="95"/>
      <c r="BA56811" s="95"/>
      <c r="BB56811" s="95"/>
      <c r="BC56811" s="95"/>
      <c r="BD56811" s="95"/>
      <c r="BE56811" s="95"/>
      <c r="BF56811" s="95"/>
      <c r="BG56811" s="95"/>
      <c r="BH56811" s="95"/>
      <c r="BI56811" s="95"/>
      <c r="BJ56811" s="95"/>
      <c r="BK56811" s="95"/>
      <c r="BL56811" s="95"/>
      <c r="BM56811" s="95"/>
      <c r="BN56811" s="95"/>
      <c r="CA56811" s="95"/>
    </row>
    <row r="56812" spans="31:79" s="97" customFormat="1" x14ac:dyDescent="0.2">
      <c r="AE56812" s="95"/>
      <c r="AF56812" s="95"/>
      <c r="AN56812" s="95"/>
      <c r="AO56812" s="95"/>
      <c r="AP56812" s="95"/>
      <c r="AQ56812" s="95"/>
      <c r="AR56812" s="95"/>
      <c r="AS56812" s="95"/>
      <c r="AT56812" s="95"/>
      <c r="AU56812" s="95"/>
      <c r="AV56812" s="95"/>
      <c r="AW56812" s="95"/>
      <c r="AX56812" s="95"/>
      <c r="AY56812" s="95"/>
      <c r="AZ56812" s="95"/>
      <c r="BA56812" s="95"/>
      <c r="BB56812" s="95"/>
      <c r="BC56812" s="95"/>
      <c r="BD56812" s="95"/>
      <c r="BE56812" s="95"/>
      <c r="BF56812" s="95"/>
      <c r="BG56812" s="95"/>
      <c r="BH56812" s="95"/>
      <c r="BI56812" s="95"/>
      <c r="BJ56812" s="95"/>
      <c r="BK56812" s="95"/>
      <c r="BL56812" s="95"/>
      <c r="BM56812" s="95"/>
      <c r="BN56812" s="95"/>
      <c r="CA56812" s="95"/>
    </row>
    <row r="56813" spans="31:79" s="97" customFormat="1" x14ac:dyDescent="0.2">
      <c r="AE56813" s="95"/>
      <c r="AF56813" s="95"/>
      <c r="AN56813" s="95"/>
      <c r="AO56813" s="95"/>
      <c r="AP56813" s="95"/>
      <c r="AQ56813" s="95"/>
      <c r="AR56813" s="95"/>
      <c r="AS56813" s="95"/>
      <c r="AT56813" s="95"/>
      <c r="AU56813" s="95"/>
      <c r="AV56813" s="95"/>
      <c r="AW56813" s="95"/>
      <c r="AX56813" s="95"/>
      <c r="AY56813" s="95"/>
      <c r="AZ56813" s="95"/>
      <c r="BA56813" s="95"/>
      <c r="BB56813" s="95"/>
      <c r="BC56813" s="95"/>
      <c r="BD56813" s="95"/>
      <c r="BE56813" s="95"/>
      <c r="BF56813" s="95"/>
      <c r="BG56813" s="95"/>
      <c r="BH56813" s="95"/>
      <c r="BI56813" s="95"/>
      <c r="BJ56813" s="95"/>
      <c r="BK56813" s="95"/>
      <c r="BL56813" s="95"/>
      <c r="BM56813" s="95"/>
      <c r="BN56813" s="95"/>
      <c r="CA56813" s="95"/>
    </row>
    <row r="56814" spans="31:79" s="97" customFormat="1" x14ac:dyDescent="0.2">
      <c r="AE56814" s="95"/>
      <c r="AF56814" s="95"/>
      <c r="AN56814" s="95"/>
      <c r="AO56814" s="95"/>
      <c r="AP56814" s="95"/>
      <c r="AQ56814" s="95"/>
      <c r="AR56814" s="95"/>
      <c r="AS56814" s="95"/>
      <c r="AT56814" s="95"/>
      <c r="AU56814" s="95"/>
      <c r="AV56814" s="95"/>
      <c r="AW56814" s="95"/>
      <c r="AX56814" s="95"/>
      <c r="AY56814" s="95"/>
      <c r="AZ56814" s="95"/>
      <c r="BA56814" s="95"/>
      <c r="BB56814" s="95"/>
      <c r="BC56814" s="95"/>
      <c r="BD56814" s="95"/>
      <c r="BE56814" s="95"/>
      <c r="BF56814" s="95"/>
      <c r="BG56814" s="95"/>
      <c r="BH56814" s="95"/>
      <c r="BI56814" s="95"/>
      <c r="BJ56814" s="95"/>
      <c r="BK56814" s="95"/>
      <c r="BL56814" s="95"/>
      <c r="BM56814" s="95"/>
      <c r="BN56814" s="95"/>
      <c r="CA56814" s="95"/>
    </row>
    <row r="56815" spans="31:79" s="97" customFormat="1" x14ac:dyDescent="0.2">
      <c r="AE56815" s="95"/>
      <c r="AF56815" s="95"/>
      <c r="AN56815" s="95"/>
      <c r="AO56815" s="95"/>
      <c r="AP56815" s="95"/>
      <c r="AQ56815" s="95"/>
      <c r="AR56815" s="95"/>
      <c r="AS56815" s="95"/>
      <c r="AT56815" s="95"/>
      <c r="AU56815" s="95"/>
      <c r="AV56815" s="95"/>
      <c r="AW56815" s="95"/>
      <c r="AX56815" s="95"/>
      <c r="AY56815" s="95"/>
      <c r="AZ56815" s="95"/>
      <c r="BA56815" s="95"/>
      <c r="BB56815" s="95"/>
      <c r="BC56815" s="95"/>
      <c r="BD56815" s="95"/>
      <c r="BE56815" s="95"/>
      <c r="BF56815" s="95"/>
      <c r="BG56815" s="95"/>
      <c r="BH56815" s="95"/>
      <c r="BI56815" s="95"/>
      <c r="BJ56815" s="95"/>
      <c r="BK56815" s="95"/>
      <c r="BL56815" s="95"/>
      <c r="BM56815" s="95"/>
      <c r="BN56815" s="95"/>
      <c r="CA56815" s="95"/>
    </row>
    <row r="56816" spans="31:79" s="97" customFormat="1" x14ac:dyDescent="0.2">
      <c r="AE56816" s="95"/>
      <c r="AF56816" s="95"/>
      <c r="AN56816" s="95"/>
      <c r="AO56816" s="95"/>
      <c r="AP56816" s="95"/>
      <c r="AQ56816" s="95"/>
      <c r="AR56816" s="95"/>
      <c r="AS56816" s="95"/>
      <c r="AT56816" s="95"/>
      <c r="AU56816" s="95"/>
      <c r="AV56816" s="95"/>
      <c r="AW56816" s="95"/>
      <c r="AX56816" s="95"/>
      <c r="AY56816" s="95"/>
      <c r="AZ56816" s="95"/>
      <c r="BA56816" s="95"/>
      <c r="BB56816" s="95"/>
      <c r="BC56816" s="95"/>
      <c r="BD56816" s="95"/>
      <c r="BE56816" s="95"/>
      <c r="BF56816" s="95"/>
      <c r="BG56816" s="95"/>
      <c r="BH56816" s="95"/>
      <c r="BI56816" s="95"/>
      <c r="BJ56816" s="95"/>
      <c r="BK56816" s="95"/>
      <c r="BL56816" s="95"/>
      <c r="BM56816" s="95"/>
      <c r="BN56816" s="95"/>
      <c r="CA56816" s="95"/>
    </row>
    <row r="56817" spans="31:79" s="97" customFormat="1" x14ac:dyDescent="0.2">
      <c r="AE56817" s="95"/>
      <c r="AF56817" s="95"/>
      <c r="AN56817" s="95"/>
      <c r="AO56817" s="95"/>
      <c r="AP56817" s="95"/>
      <c r="AQ56817" s="95"/>
      <c r="AR56817" s="95"/>
      <c r="AS56817" s="95"/>
      <c r="AT56817" s="95"/>
      <c r="AU56817" s="95"/>
      <c r="AV56817" s="95"/>
      <c r="AW56817" s="95"/>
      <c r="AX56817" s="95"/>
      <c r="AY56817" s="95"/>
      <c r="AZ56817" s="95"/>
      <c r="BA56817" s="95"/>
      <c r="BB56817" s="95"/>
      <c r="BC56817" s="95"/>
      <c r="BD56817" s="95"/>
      <c r="BE56817" s="95"/>
      <c r="BF56817" s="95"/>
      <c r="BG56817" s="95"/>
      <c r="BH56817" s="95"/>
      <c r="BI56817" s="95"/>
      <c r="BJ56817" s="95"/>
      <c r="BK56817" s="95"/>
      <c r="BL56817" s="95"/>
      <c r="BM56817" s="95"/>
      <c r="BN56817" s="95"/>
      <c r="CA56817" s="95"/>
    </row>
    <row r="56818" spans="31:79" s="97" customFormat="1" x14ac:dyDescent="0.2">
      <c r="AE56818" s="95"/>
      <c r="AF56818" s="95"/>
      <c r="AN56818" s="95"/>
      <c r="AO56818" s="95"/>
      <c r="AP56818" s="95"/>
      <c r="AQ56818" s="95"/>
      <c r="AR56818" s="95"/>
      <c r="AS56818" s="95"/>
      <c r="AT56818" s="95"/>
      <c r="AU56818" s="95"/>
      <c r="AV56818" s="95"/>
      <c r="AW56818" s="95"/>
      <c r="AX56818" s="95"/>
      <c r="AY56818" s="95"/>
      <c r="AZ56818" s="95"/>
      <c r="BA56818" s="95"/>
      <c r="BB56818" s="95"/>
      <c r="BC56818" s="95"/>
      <c r="BD56818" s="95"/>
      <c r="BE56818" s="95"/>
      <c r="BF56818" s="95"/>
      <c r="BG56818" s="95"/>
      <c r="BH56818" s="95"/>
      <c r="BI56818" s="95"/>
      <c r="BJ56818" s="95"/>
      <c r="BK56818" s="95"/>
      <c r="BL56818" s="95"/>
      <c r="BM56818" s="95"/>
      <c r="BN56818" s="95"/>
      <c r="CA56818" s="95"/>
    </row>
    <row r="56819" spans="31:79" s="97" customFormat="1" x14ac:dyDescent="0.2">
      <c r="AE56819" s="95"/>
      <c r="AF56819" s="95"/>
      <c r="AN56819" s="95"/>
      <c r="AO56819" s="95"/>
      <c r="AP56819" s="95"/>
      <c r="AQ56819" s="95"/>
      <c r="AR56819" s="95"/>
      <c r="AS56819" s="95"/>
      <c r="AT56819" s="95"/>
      <c r="AU56819" s="95"/>
      <c r="AV56819" s="95"/>
      <c r="AW56819" s="95"/>
      <c r="AX56819" s="95"/>
      <c r="AY56819" s="95"/>
      <c r="AZ56819" s="95"/>
      <c r="BA56819" s="95"/>
      <c r="BB56819" s="95"/>
      <c r="BC56819" s="95"/>
      <c r="BD56819" s="95"/>
      <c r="BE56819" s="95"/>
      <c r="BF56819" s="95"/>
      <c r="BG56819" s="95"/>
      <c r="BH56819" s="95"/>
      <c r="BI56819" s="95"/>
      <c r="BJ56819" s="95"/>
      <c r="BK56819" s="95"/>
      <c r="BL56819" s="95"/>
      <c r="BM56819" s="95"/>
      <c r="BN56819" s="95"/>
      <c r="CA56819" s="95"/>
    </row>
    <row r="56820" spans="31:79" s="97" customFormat="1" x14ac:dyDescent="0.2">
      <c r="AE56820" s="95"/>
      <c r="AF56820" s="95"/>
      <c r="AN56820" s="95"/>
      <c r="AO56820" s="95"/>
      <c r="AP56820" s="95"/>
      <c r="AQ56820" s="95"/>
      <c r="AR56820" s="95"/>
      <c r="AS56820" s="95"/>
      <c r="AT56820" s="95"/>
      <c r="AU56820" s="95"/>
      <c r="AV56820" s="95"/>
      <c r="AW56820" s="95"/>
      <c r="AX56820" s="95"/>
      <c r="AY56820" s="95"/>
      <c r="AZ56820" s="95"/>
      <c r="BA56820" s="95"/>
      <c r="BB56820" s="95"/>
      <c r="BC56820" s="95"/>
      <c r="BD56820" s="95"/>
      <c r="BE56820" s="95"/>
      <c r="BF56820" s="95"/>
      <c r="BG56820" s="95"/>
      <c r="BH56820" s="95"/>
      <c r="BI56820" s="95"/>
      <c r="BJ56820" s="95"/>
      <c r="BK56820" s="95"/>
      <c r="BL56820" s="95"/>
      <c r="BM56820" s="95"/>
      <c r="BN56820" s="95"/>
      <c r="CA56820" s="95"/>
    </row>
    <row r="56821" spans="31:79" s="97" customFormat="1" x14ac:dyDescent="0.2">
      <c r="AE56821" s="95"/>
      <c r="AF56821" s="95"/>
      <c r="AN56821" s="95"/>
      <c r="AO56821" s="95"/>
      <c r="AP56821" s="95"/>
      <c r="AQ56821" s="95"/>
      <c r="AR56821" s="95"/>
      <c r="AS56821" s="95"/>
      <c r="AT56821" s="95"/>
      <c r="AU56821" s="95"/>
      <c r="AV56821" s="95"/>
      <c r="AW56821" s="95"/>
      <c r="AX56821" s="95"/>
      <c r="AY56821" s="95"/>
      <c r="AZ56821" s="95"/>
      <c r="BA56821" s="95"/>
      <c r="BB56821" s="95"/>
      <c r="BC56821" s="95"/>
      <c r="BD56821" s="95"/>
      <c r="BE56821" s="95"/>
      <c r="BF56821" s="95"/>
      <c r="BG56821" s="95"/>
      <c r="BH56821" s="95"/>
      <c r="BI56821" s="95"/>
      <c r="BJ56821" s="95"/>
      <c r="BK56821" s="95"/>
      <c r="BL56821" s="95"/>
      <c r="BM56821" s="95"/>
      <c r="BN56821" s="95"/>
      <c r="CA56821" s="95"/>
    </row>
    <row r="56822" spans="31:79" s="97" customFormat="1" x14ac:dyDescent="0.2">
      <c r="AE56822" s="95"/>
      <c r="AF56822" s="95"/>
      <c r="AN56822" s="95"/>
      <c r="AO56822" s="95"/>
      <c r="AP56822" s="95"/>
      <c r="AQ56822" s="95"/>
      <c r="AR56822" s="95"/>
      <c r="AS56822" s="95"/>
      <c r="AT56822" s="95"/>
      <c r="AU56822" s="95"/>
      <c r="AV56822" s="95"/>
      <c r="AW56822" s="95"/>
      <c r="AX56822" s="95"/>
      <c r="AY56822" s="95"/>
      <c r="AZ56822" s="95"/>
      <c r="BA56822" s="95"/>
      <c r="BB56822" s="95"/>
      <c r="BC56822" s="95"/>
      <c r="BD56822" s="95"/>
      <c r="BE56822" s="95"/>
      <c r="BF56822" s="95"/>
      <c r="BG56822" s="95"/>
      <c r="BH56822" s="95"/>
      <c r="BI56822" s="95"/>
      <c r="BJ56822" s="95"/>
      <c r="BK56822" s="95"/>
      <c r="BL56822" s="95"/>
      <c r="BM56822" s="95"/>
      <c r="BN56822" s="95"/>
      <c r="CA56822" s="95"/>
    </row>
    <row r="56823" spans="31:79" s="97" customFormat="1" x14ac:dyDescent="0.2">
      <c r="AE56823" s="95"/>
      <c r="AF56823" s="95"/>
      <c r="AN56823" s="95"/>
      <c r="AO56823" s="95"/>
      <c r="AP56823" s="95"/>
      <c r="AQ56823" s="95"/>
      <c r="AR56823" s="95"/>
      <c r="AS56823" s="95"/>
      <c r="AT56823" s="95"/>
      <c r="AU56823" s="95"/>
      <c r="AV56823" s="95"/>
      <c r="AW56823" s="95"/>
      <c r="AX56823" s="95"/>
      <c r="AY56823" s="95"/>
      <c r="AZ56823" s="95"/>
      <c r="BA56823" s="95"/>
      <c r="BB56823" s="95"/>
      <c r="BC56823" s="95"/>
      <c r="BD56823" s="95"/>
      <c r="BE56823" s="95"/>
      <c r="BF56823" s="95"/>
      <c r="BG56823" s="95"/>
      <c r="BH56823" s="95"/>
      <c r="BI56823" s="95"/>
      <c r="BJ56823" s="95"/>
      <c r="BK56823" s="95"/>
      <c r="BL56823" s="95"/>
      <c r="BM56823" s="95"/>
      <c r="BN56823" s="95"/>
      <c r="CA56823" s="95"/>
    </row>
    <row r="56824" spans="31:79" s="97" customFormat="1" x14ac:dyDescent="0.2">
      <c r="AE56824" s="95"/>
      <c r="AF56824" s="95"/>
      <c r="AN56824" s="95"/>
      <c r="AO56824" s="95"/>
      <c r="AP56824" s="95"/>
      <c r="AQ56824" s="95"/>
      <c r="AR56824" s="95"/>
      <c r="AS56824" s="95"/>
      <c r="AT56824" s="95"/>
      <c r="AU56824" s="95"/>
      <c r="AV56824" s="95"/>
      <c r="AW56824" s="95"/>
      <c r="AX56824" s="95"/>
      <c r="AY56824" s="95"/>
      <c r="AZ56824" s="95"/>
      <c r="BA56824" s="95"/>
      <c r="BB56824" s="95"/>
      <c r="BC56824" s="95"/>
      <c r="BD56824" s="95"/>
      <c r="BE56824" s="95"/>
      <c r="BF56824" s="95"/>
      <c r="BG56824" s="95"/>
      <c r="BH56824" s="95"/>
      <c r="BI56824" s="95"/>
      <c r="BJ56824" s="95"/>
      <c r="BK56824" s="95"/>
      <c r="BL56824" s="95"/>
      <c r="BM56824" s="95"/>
      <c r="BN56824" s="95"/>
      <c r="CA56824" s="95"/>
    </row>
    <row r="56825" spans="31:79" s="97" customFormat="1" x14ac:dyDescent="0.2">
      <c r="AE56825" s="95"/>
      <c r="AF56825" s="95"/>
      <c r="AN56825" s="95"/>
      <c r="AO56825" s="95"/>
      <c r="AP56825" s="95"/>
      <c r="AQ56825" s="95"/>
      <c r="AR56825" s="95"/>
      <c r="AS56825" s="95"/>
      <c r="AT56825" s="95"/>
      <c r="AU56825" s="95"/>
      <c r="AV56825" s="95"/>
      <c r="AW56825" s="95"/>
      <c r="AX56825" s="95"/>
      <c r="AY56825" s="95"/>
      <c r="AZ56825" s="95"/>
      <c r="BA56825" s="95"/>
      <c r="BB56825" s="95"/>
      <c r="BC56825" s="95"/>
      <c r="BD56825" s="95"/>
      <c r="BE56825" s="95"/>
      <c r="BF56825" s="95"/>
      <c r="BG56825" s="95"/>
      <c r="BH56825" s="95"/>
      <c r="BI56825" s="95"/>
      <c r="BJ56825" s="95"/>
      <c r="BK56825" s="95"/>
      <c r="BL56825" s="95"/>
      <c r="BM56825" s="95"/>
      <c r="BN56825" s="95"/>
      <c r="CA56825" s="95"/>
    </row>
    <row r="56826" spans="31:79" s="97" customFormat="1" x14ac:dyDescent="0.2">
      <c r="AE56826" s="95"/>
      <c r="AF56826" s="95"/>
      <c r="AN56826" s="95"/>
      <c r="AO56826" s="95"/>
      <c r="AP56826" s="95"/>
      <c r="AQ56826" s="95"/>
      <c r="AR56826" s="95"/>
      <c r="AS56826" s="95"/>
      <c r="AT56826" s="95"/>
      <c r="AU56826" s="95"/>
      <c r="AV56826" s="95"/>
      <c r="AW56826" s="95"/>
      <c r="AX56826" s="95"/>
      <c r="AY56826" s="95"/>
      <c r="AZ56826" s="95"/>
      <c r="BA56826" s="95"/>
      <c r="BB56826" s="95"/>
      <c r="BC56826" s="95"/>
      <c r="BD56826" s="95"/>
      <c r="BE56826" s="95"/>
      <c r="BF56826" s="95"/>
      <c r="BG56826" s="95"/>
      <c r="BH56826" s="95"/>
      <c r="BI56826" s="95"/>
      <c r="BJ56826" s="95"/>
      <c r="BK56826" s="95"/>
      <c r="BL56826" s="95"/>
      <c r="BM56826" s="95"/>
      <c r="BN56826" s="95"/>
      <c r="CA56826" s="95"/>
    </row>
    <row r="56827" spans="31:79" s="97" customFormat="1" x14ac:dyDescent="0.2">
      <c r="AE56827" s="95"/>
      <c r="AF56827" s="95"/>
      <c r="AN56827" s="95"/>
      <c r="AO56827" s="95"/>
      <c r="AP56827" s="95"/>
      <c r="AQ56827" s="95"/>
      <c r="AR56827" s="95"/>
      <c r="AS56827" s="95"/>
      <c r="AT56827" s="95"/>
      <c r="AU56827" s="95"/>
      <c r="AV56827" s="95"/>
      <c r="AW56827" s="95"/>
      <c r="AX56827" s="95"/>
      <c r="AY56827" s="95"/>
      <c r="AZ56827" s="95"/>
      <c r="BA56827" s="95"/>
      <c r="BB56827" s="95"/>
      <c r="BC56827" s="95"/>
      <c r="BD56827" s="95"/>
      <c r="BE56827" s="95"/>
      <c r="BF56827" s="95"/>
      <c r="BG56827" s="95"/>
      <c r="BH56827" s="95"/>
      <c r="BI56827" s="95"/>
      <c r="BJ56827" s="95"/>
      <c r="BK56827" s="95"/>
      <c r="BL56827" s="95"/>
      <c r="BM56827" s="95"/>
      <c r="BN56827" s="95"/>
      <c r="CA56827" s="95"/>
    </row>
    <row r="56828" spans="31:79" s="97" customFormat="1" x14ac:dyDescent="0.2">
      <c r="AE56828" s="95"/>
      <c r="AF56828" s="95"/>
      <c r="AN56828" s="95"/>
      <c r="AO56828" s="95"/>
      <c r="AP56828" s="95"/>
      <c r="AQ56828" s="95"/>
      <c r="AR56828" s="95"/>
      <c r="AS56828" s="95"/>
      <c r="AT56828" s="95"/>
      <c r="AU56828" s="95"/>
      <c r="AV56828" s="95"/>
      <c r="AW56828" s="95"/>
      <c r="AX56828" s="95"/>
      <c r="AY56828" s="95"/>
      <c r="AZ56828" s="95"/>
      <c r="BA56828" s="95"/>
      <c r="BB56828" s="95"/>
      <c r="BC56828" s="95"/>
      <c r="BD56828" s="95"/>
      <c r="BE56828" s="95"/>
      <c r="BF56828" s="95"/>
      <c r="BG56828" s="95"/>
      <c r="BH56828" s="95"/>
      <c r="BI56828" s="95"/>
      <c r="BJ56828" s="95"/>
      <c r="BK56828" s="95"/>
      <c r="BL56828" s="95"/>
      <c r="BM56828" s="95"/>
      <c r="BN56828" s="95"/>
      <c r="CA56828" s="95"/>
    </row>
    <row r="56829" spans="31:79" s="97" customFormat="1" x14ac:dyDescent="0.2">
      <c r="AE56829" s="95"/>
      <c r="AF56829" s="95"/>
      <c r="AN56829" s="95"/>
      <c r="AO56829" s="95"/>
      <c r="AP56829" s="95"/>
      <c r="AQ56829" s="95"/>
      <c r="AR56829" s="95"/>
      <c r="AS56829" s="95"/>
      <c r="AT56829" s="95"/>
      <c r="AU56829" s="95"/>
      <c r="AV56829" s="95"/>
      <c r="AW56829" s="95"/>
      <c r="AX56829" s="95"/>
      <c r="AY56829" s="95"/>
      <c r="AZ56829" s="95"/>
      <c r="BA56829" s="95"/>
      <c r="BB56829" s="95"/>
      <c r="BC56829" s="95"/>
      <c r="BD56829" s="95"/>
      <c r="BE56829" s="95"/>
      <c r="BF56829" s="95"/>
      <c r="BG56829" s="95"/>
      <c r="BH56829" s="95"/>
      <c r="BI56829" s="95"/>
      <c r="BJ56829" s="95"/>
      <c r="BK56829" s="95"/>
      <c r="BL56829" s="95"/>
      <c r="BM56829" s="95"/>
      <c r="BN56829" s="95"/>
      <c r="CA56829" s="95"/>
    </row>
    <row r="56830" spans="31:79" s="97" customFormat="1" x14ac:dyDescent="0.2">
      <c r="AE56830" s="95"/>
      <c r="AF56830" s="95"/>
      <c r="AN56830" s="95"/>
      <c r="AO56830" s="95"/>
      <c r="AP56830" s="95"/>
      <c r="AQ56830" s="95"/>
      <c r="AR56830" s="95"/>
      <c r="AS56830" s="95"/>
      <c r="AT56830" s="95"/>
      <c r="AU56830" s="95"/>
      <c r="AV56830" s="95"/>
      <c r="AW56830" s="95"/>
      <c r="AX56830" s="95"/>
      <c r="AY56830" s="95"/>
      <c r="AZ56830" s="95"/>
      <c r="BA56830" s="95"/>
      <c r="BB56830" s="95"/>
      <c r="BC56830" s="95"/>
      <c r="BD56830" s="95"/>
      <c r="BE56830" s="95"/>
      <c r="BF56830" s="95"/>
      <c r="BG56830" s="95"/>
      <c r="BH56830" s="95"/>
      <c r="BI56830" s="95"/>
      <c r="BJ56830" s="95"/>
      <c r="BK56830" s="95"/>
      <c r="BL56830" s="95"/>
      <c r="BM56830" s="95"/>
      <c r="BN56830" s="95"/>
      <c r="CA56830" s="95"/>
    </row>
    <row r="56831" spans="31:79" s="97" customFormat="1" x14ac:dyDescent="0.2">
      <c r="AE56831" s="95"/>
      <c r="AF56831" s="95"/>
      <c r="AN56831" s="95"/>
      <c r="AO56831" s="95"/>
      <c r="AP56831" s="95"/>
      <c r="AQ56831" s="95"/>
      <c r="AR56831" s="95"/>
      <c r="AS56831" s="95"/>
      <c r="AT56831" s="95"/>
      <c r="AU56831" s="95"/>
      <c r="AV56831" s="95"/>
      <c r="AW56831" s="95"/>
      <c r="AX56831" s="95"/>
      <c r="AY56831" s="95"/>
      <c r="AZ56831" s="95"/>
      <c r="BA56831" s="95"/>
      <c r="BB56831" s="95"/>
      <c r="BC56831" s="95"/>
      <c r="BD56831" s="95"/>
      <c r="BE56831" s="95"/>
      <c r="BF56831" s="95"/>
      <c r="BG56831" s="95"/>
      <c r="BH56831" s="95"/>
      <c r="BI56831" s="95"/>
      <c r="BJ56831" s="95"/>
      <c r="BK56831" s="95"/>
      <c r="BL56831" s="95"/>
      <c r="BM56831" s="95"/>
      <c r="BN56831" s="95"/>
      <c r="CA56831" s="95"/>
    </row>
    <row r="56832" spans="31:79" s="97" customFormat="1" x14ac:dyDescent="0.2">
      <c r="AE56832" s="95"/>
      <c r="AF56832" s="95"/>
      <c r="AN56832" s="95"/>
      <c r="AO56832" s="95"/>
      <c r="AP56832" s="95"/>
      <c r="AQ56832" s="95"/>
      <c r="AR56832" s="95"/>
      <c r="AS56832" s="95"/>
      <c r="AT56832" s="95"/>
      <c r="AU56832" s="95"/>
      <c r="AV56832" s="95"/>
      <c r="AW56832" s="95"/>
      <c r="AX56832" s="95"/>
      <c r="AY56832" s="95"/>
      <c r="AZ56832" s="95"/>
      <c r="BA56832" s="95"/>
      <c r="BB56832" s="95"/>
      <c r="BC56832" s="95"/>
      <c r="BD56832" s="95"/>
      <c r="BE56832" s="95"/>
      <c r="BF56832" s="95"/>
      <c r="BG56832" s="95"/>
      <c r="BH56832" s="95"/>
      <c r="BI56832" s="95"/>
      <c r="BJ56832" s="95"/>
      <c r="BK56832" s="95"/>
      <c r="BL56832" s="95"/>
      <c r="BM56832" s="95"/>
      <c r="BN56832" s="95"/>
      <c r="CA56832" s="95"/>
    </row>
    <row r="56833" spans="31:79" s="97" customFormat="1" x14ac:dyDescent="0.2">
      <c r="AE56833" s="95"/>
      <c r="AF56833" s="95"/>
      <c r="AN56833" s="95"/>
      <c r="AO56833" s="95"/>
      <c r="AP56833" s="95"/>
      <c r="AQ56833" s="95"/>
      <c r="AR56833" s="95"/>
      <c r="AS56833" s="95"/>
      <c r="AT56833" s="95"/>
      <c r="AU56833" s="95"/>
      <c r="AV56833" s="95"/>
      <c r="AW56833" s="95"/>
      <c r="AX56833" s="95"/>
      <c r="AY56833" s="95"/>
      <c r="AZ56833" s="95"/>
      <c r="BA56833" s="95"/>
      <c r="BB56833" s="95"/>
      <c r="BC56833" s="95"/>
      <c r="BD56833" s="95"/>
      <c r="BE56833" s="95"/>
      <c r="BF56833" s="95"/>
      <c r="BG56833" s="95"/>
      <c r="BH56833" s="95"/>
      <c r="BI56833" s="95"/>
      <c r="BJ56833" s="95"/>
      <c r="BK56833" s="95"/>
      <c r="BL56833" s="95"/>
      <c r="BM56833" s="95"/>
      <c r="BN56833" s="95"/>
      <c r="CA56833" s="95"/>
    </row>
    <row r="56834" spans="31:79" s="97" customFormat="1" x14ac:dyDescent="0.2">
      <c r="AE56834" s="95"/>
      <c r="AF56834" s="95"/>
      <c r="AN56834" s="95"/>
      <c r="AO56834" s="95"/>
      <c r="AP56834" s="95"/>
      <c r="AQ56834" s="95"/>
      <c r="AR56834" s="95"/>
      <c r="AS56834" s="95"/>
      <c r="AT56834" s="95"/>
      <c r="AU56834" s="95"/>
      <c r="AV56834" s="95"/>
      <c r="AW56834" s="95"/>
      <c r="AX56834" s="95"/>
      <c r="AY56834" s="95"/>
      <c r="AZ56834" s="95"/>
      <c r="BA56834" s="95"/>
      <c r="BB56834" s="95"/>
      <c r="BC56834" s="95"/>
      <c r="BD56834" s="95"/>
      <c r="BE56834" s="95"/>
      <c r="BF56834" s="95"/>
      <c r="BG56834" s="95"/>
      <c r="BH56834" s="95"/>
      <c r="BI56834" s="95"/>
      <c r="BJ56834" s="95"/>
      <c r="BK56834" s="95"/>
      <c r="BL56834" s="95"/>
      <c r="BM56834" s="95"/>
      <c r="BN56834" s="95"/>
      <c r="CA56834" s="95"/>
    </row>
    <row r="56835" spans="31:79" s="97" customFormat="1" x14ac:dyDescent="0.2">
      <c r="AE56835" s="95"/>
      <c r="AF56835" s="95"/>
      <c r="AN56835" s="95"/>
      <c r="AO56835" s="95"/>
      <c r="AP56835" s="95"/>
      <c r="AQ56835" s="95"/>
      <c r="AR56835" s="95"/>
      <c r="AS56835" s="95"/>
      <c r="AT56835" s="95"/>
      <c r="AU56835" s="95"/>
      <c r="AV56835" s="95"/>
      <c r="AW56835" s="95"/>
      <c r="AX56835" s="95"/>
      <c r="AY56835" s="95"/>
      <c r="AZ56835" s="95"/>
      <c r="BA56835" s="95"/>
      <c r="BB56835" s="95"/>
      <c r="BC56835" s="95"/>
      <c r="BD56835" s="95"/>
      <c r="BE56835" s="95"/>
      <c r="BF56835" s="95"/>
      <c r="BG56835" s="95"/>
      <c r="BH56835" s="95"/>
      <c r="BI56835" s="95"/>
      <c r="BJ56835" s="95"/>
      <c r="BK56835" s="95"/>
      <c r="BL56835" s="95"/>
      <c r="BM56835" s="95"/>
      <c r="BN56835" s="95"/>
      <c r="CA56835" s="95"/>
    </row>
    <row r="56836" spans="31:79" s="97" customFormat="1" x14ac:dyDescent="0.2">
      <c r="AE56836" s="95"/>
      <c r="AF56836" s="95"/>
      <c r="AN56836" s="95"/>
      <c r="AO56836" s="95"/>
      <c r="AP56836" s="95"/>
      <c r="AQ56836" s="95"/>
      <c r="AR56836" s="95"/>
      <c r="AS56836" s="95"/>
      <c r="AT56836" s="95"/>
      <c r="AU56836" s="95"/>
      <c r="AV56836" s="95"/>
      <c r="AW56836" s="95"/>
      <c r="AX56836" s="95"/>
      <c r="AY56836" s="95"/>
      <c r="AZ56836" s="95"/>
      <c r="BA56836" s="95"/>
      <c r="BB56836" s="95"/>
      <c r="BC56836" s="95"/>
      <c r="BD56836" s="95"/>
      <c r="BE56836" s="95"/>
      <c r="BF56836" s="95"/>
      <c r="BG56836" s="95"/>
      <c r="BH56836" s="95"/>
      <c r="BI56836" s="95"/>
      <c r="BJ56836" s="95"/>
      <c r="BK56836" s="95"/>
      <c r="BL56836" s="95"/>
      <c r="BM56836" s="95"/>
      <c r="BN56836" s="95"/>
      <c r="CA56836" s="95"/>
    </row>
    <row r="56837" spans="31:79" s="97" customFormat="1" x14ac:dyDescent="0.2">
      <c r="AE56837" s="95"/>
      <c r="AF56837" s="95"/>
      <c r="AN56837" s="95"/>
      <c r="AO56837" s="95"/>
      <c r="AP56837" s="95"/>
      <c r="AQ56837" s="95"/>
      <c r="AR56837" s="95"/>
      <c r="AS56837" s="95"/>
      <c r="AT56837" s="95"/>
      <c r="AU56837" s="95"/>
      <c r="AV56837" s="95"/>
      <c r="AW56837" s="95"/>
      <c r="AX56837" s="95"/>
      <c r="AY56837" s="95"/>
      <c r="AZ56837" s="95"/>
      <c r="BA56837" s="95"/>
      <c r="BB56837" s="95"/>
      <c r="BC56837" s="95"/>
      <c r="BD56837" s="95"/>
      <c r="BE56837" s="95"/>
      <c r="BF56837" s="95"/>
      <c r="BG56837" s="95"/>
      <c r="BH56837" s="95"/>
      <c r="BI56837" s="95"/>
      <c r="BJ56837" s="95"/>
      <c r="BK56837" s="95"/>
      <c r="BL56837" s="95"/>
      <c r="BM56837" s="95"/>
      <c r="BN56837" s="95"/>
      <c r="CA56837" s="95"/>
    </row>
    <row r="56838" spans="31:79" s="97" customFormat="1" x14ac:dyDescent="0.2">
      <c r="AE56838" s="95"/>
      <c r="AF56838" s="95"/>
      <c r="AN56838" s="95"/>
      <c r="AO56838" s="95"/>
      <c r="AP56838" s="95"/>
      <c r="AQ56838" s="95"/>
      <c r="AR56838" s="95"/>
      <c r="AS56838" s="95"/>
      <c r="AT56838" s="95"/>
      <c r="AU56838" s="95"/>
      <c r="AV56838" s="95"/>
      <c r="AW56838" s="95"/>
      <c r="AX56838" s="95"/>
      <c r="AY56838" s="95"/>
      <c r="AZ56838" s="95"/>
      <c r="BA56838" s="95"/>
      <c r="BB56838" s="95"/>
      <c r="BC56838" s="95"/>
      <c r="BD56838" s="95"/>
      <c r="BE56838" s="95"/>
      <c r="BF56838" s="95"/>
      <c r="BG56838" s="95"/>
      <c r="BH56838" s="95"/>
      <c r="BI56838" s="95"/>
      <c r="BJ56838" s="95"/>
      <c r="BK56838" s="95"/>
      <c r="BL56838" s="95"/>
      <c r="BM56838" s="95"/>
      <c r="BN56838" s="95"/>
      <c r="CA56838" s="95"/>
    </row>
    <row r="56839" spans="31:79" s="97" customFormat="1" x14ac:dyDescent="0.2">
      <c r="AE56839" s="95"/>
      <c r="AF56839" s="95"/>
      <c r="AN56839" s="95"/>
      <c r="AO56839" s="95"/>
      <c r="AP56839" s="95"/>
      <c r="AQ56839" s="95"/>
      <c r="AR56839" s="95"/>
      <c r="AS56839" s="95"/>
      <c r="AT56839" s="95"/>
      <c r="AU56839" s="95"/>
      <c r="AV56839" s="95"/>
      <c r="AW56839" s="95"/>
      <c r="AX56839" s="95"/>
      <c r="AY56839" s="95"/>
      <c r="AZ56839" s="95"/>
      <c r="BA56839" s="95"/>
      <c r="BB56839" s="95"/>
      <c r="BC56839" s="95"/>
      <c r="BD56839" s="95"/>
      <c r="BE56839" s="95"/>
      <c r="BF56839" s="95"/>
      <c r="BG56839" s="95"/>
      <c r="BH56839" s="95"/>
      <c r="BI56839" s="95"/>
      <c r="BJ56839" s="95"/>
      <c r="BK56839" s="95"/>
      <c r="BL56839" s="95"/>
      <c r="BM56839" s="95"/>
      <c r="BN56839" s="95"/>
      <c r="CA56839" s="95"/>
    </row>
    <row r="56840" spans="31:79" s="97" customFormat="1" x14ac:dyDescent="0.2">
      <c r="AE56840" s="95"/>
      <c r="AF56840" s="95"/>
      <c r="AN56840" s="95"/>
      <c r="AO56840" s="95"/>
      <c r="AP56840" s="95"/>
      <c r="AQ56840" s="95"/>
      <c r="AR56840" s="95"/>
      <c r="AS56840" s="95"/>
      <c r="AT56840" s="95"/>
      <c r="AU56840" s="95"/>
      <c r="AV56840" s="95"/>
      <c r="AW56840" s="95"/>
      <c r="AX56840" s="95"/>
      <c r="AY56840" s="95"/>
      <c r="AZ56840" s="95"/>
      <c r="BA56840" s="95"/>
      <c r="BB56840" s="95"/>
      <c r="BC56840" s="95"/>
      <c r="BD56840" s="95"/>
      <c r="BE56840" s="95"/>
      <c r="BF56840" s="95"/>
      <c r="BG56840" s="95"/>
      <c r="BH56840" s="95"/>
      <c r="BI56840" s="95"/>
      <c r="BJ56840" s="95"/>
      <c r="BK56840" s="95"/>
      <c r="BL56840" s="95"/>
      <c r="BM56840" s="95"/>
      <c r="BN56840" s="95"/>
      <c r="CA56840" s="95"/>
    </row>
    <row r="56841" spans="31:79" s="97" customFormat="1" x14ac:dyDescent="0.2">
      <c r="AE56841" s="95"/>
      <c r="AF56841" s="95"/>
      <c r="AN56841" s="95"/>
      <c r="AO56841" s="95"/>
      <c r="AP56841" s="95"/>
      <c r="AQ56841" s="95"/>
      <c r="AR56841" s="95"/>
      <c r="AS56841" s="95"/>
      <c r="AT56841" s="95"/>
      <c r="AU56841" s="95"/>
      <c r="AV56841" s="95"/>
      <c r="AW56841" s="95"/>
      <c r="AX56841" s="95"/>
      <c r="AY56841" s="95"/>
      <c r="AZ56841" s="95"/>
      <c r="BA56841" s="95"/>
      <c r="BB56841" s="95"/>
      <c r="BC56841" s="95"/>
      <c r="BD56841" s="95"/>
      <c r="BE56841" s="95"/>
      <c r="BF56841" s="95"/>
      <c r="BG56841" s="95"/>
      <c r="BH56841" s="95"/>
      <c r="BI56841" s="95"/>
      <c r="BJ56841" s="95"/>
      <c r="BK56841" s="95"/>
      <c r="BL56841" s="95"/>
      <c r="BM56841" s="95"/>
      <c r="BN56841" s="95"/>
      <c r="CA56841" s="95"/>
    </row>
    <row r="56842" spans="31:79" s="97" customFormat="1" x14ac:dyDescent="0.2">
      <c r="AE56842" s="95"/>
      <c r="AF56842" s="95"/>
      <c r="AN56842" s="95"/>
      <c r="AO56842" s="95"/>
      <c r="AP56842" s="95"/>
      <c r="AQ56842" s="95"/>
      <c r="AR56842" s="95"/>
      <c r="AS56842" s="95"/>
      <c r="AT56842" s="95"/>
      <c r="AU56842" s="95"/>
      <c r="AV56842" s="95"/>
      <c r="AW56842" s="95"/>
      <c r="AX56842" s="95"/>
      <c r="AY56842" s="95"/>
      <c r="AZ56842" s="95"/>
      <c r="BA56842" s="95"/>
      <c r="BB56842" s="95"/>
      <c r="BC56842" s="95"/>
      <c r="BD56842" s="95"/>
      <c r="BE56842" s="95"/>
      <c r="BF56842" s="95"/>
      <c r="BG56842" s="95"/>
      <c r="BH56842" s="95"/>
      <c r="BI56842" s="95"/>
      <c r="BJ56842" s="95"/>
      <c r="BK56842" s="95"/>
      <c r="BL56842" s="95"/>
      <c r="BM56842" s="95"/>
      <c r="BN56842" s="95"/>
      <c r="CA56842" s="95"/>
    </row>
    <row r="56843" spans="31:79" s="97" customFormat="1" x14ac:dyDescent="0.2">
      <c r="AE56843" s="95"/>
      <c r="AF56843" s="95"/>
      <c r="AN56843" s="95"/>
      <c r="AO56843" s="95"/>
      <c r="AP56843" s="95"/>
      <c r="AQ56843" s="95"/>
      <c r="AR56843" s="95"/>
      <c r="AS56843" s="95"/>
      <c r="AT56843" s="95"/>
      <c r="AU56843" s="95"/>
      <c r="AV56843" s="95"/>
      <c r="AW56843" s="95"/>
      <c r="AX56843" s="95"/>
      <c r="AY56843" s="95"/>
      <c r="AZ56843" s="95"/>
      <c r="BA56843" s="95"/>
      <c r="BB56843" s="95"/>
      <c r="BC56843" s="95"/>
      <c r="BD56843" s="95"/>
      <c r="BE56843" s="95"/>
      <c r="BF56843" s="95"/>
      <c r="BG56843" s="95"/>
      <c r="BH56843" s="95"/>
      <c r="BI56843" s="95"/>
      <c r="BJ56843" s="95"/>
      <c r="BK56843" s="95"/>
      <c r="BL56843" s="95"/>
      <c r="BM56843" s="95"/>
      <c r="BN56843" s="95"/>
      <c r="CA56843" s="95"/>
    </row>
    <row r="56844" spans="31:79" s="97" customFormat="1" x14ac:dyDescent="0.2">
      <c r="AE56844" s="95"/>
      <c r="AF56844" s="95"/>
      <c r="AN56844" s="95"/>
      <c r="AO56844" s="95"/>
      <c r="AP56844" s="95"/>
      <c r="AQ56844" s="95"/>
      <c r="AR56844" s="95"/>
      <c r="AS56844" s="95"/>
      <c r="AT56844" s="95"/>
      <c r="AU56844" s="95"/>
      <c r="AV56844" s="95"/>
      <c r="AW56844" s="95"/>
      <c r="AX56844" s="95"/>
      <c r="AY56844" s="95"/>
      <c r="AZ56844" s="95"/>
      <c r="BA56844" s="95"/>
      <c r="BB56844" s="95"/>
      <c r="BC56844" s="95"/>
      <c r="BD56844" s="95"/>
      <c r="BE56844" s="95"/>
      <c r="BF56844" s="95"/>
      <c r="BG56844" s="95"/>
      <c r="BH56844" s="95"/>
      <c r="BI56844" s="95"/>
      <c r="BJ56844" s="95"/>
      <c r="BK56844" s="95"/>
      <c r="BL56844" s="95"/>
      <c r="BM56844" s="95"/>
      <c r="BN56844" s="95"/>
      <c r="CA56844" s="95"/>
    </row>
    <row r="56845" spans="31:79" s="97" customFormat="1" x14ac:dyDescent="0.2">
      <c r="AE56845" s="95"/>
      <c r="AF56845" s="95"/>
      <c r="AN56845" s="95"/>
      <c r="AO56845" s="95"/>
      <c r="AP56845" s="95"/>
      <c r="AQ56845" s="95"/>
      <c r="AR56845" s="95"/>
      <c r="AS56845" s="95"/>
      <c r="AT56845" s="95"/>
      <c r="AU56845" s="95"/>
      <c r="AV56845" s="95"/>
      <c r="AW56845" s="95"/>
      <c r="AX56845" s="95"/>
      <c r="AY56845" s="95"/>
      <c r="AZ56845" s="95"/>
      <c r="BA56845" s="95"/>
      <c r="BB56845" s="95"/>
      <c r="BC56845" s="95"/>
      <c r="BD56845" s="95"/>
      <c r="BE56845" s="95"/>
      <c r="BF56845" s="95"/>
      <c r="BG56845" s="95"/>
      <c r="BH56845" s="95"/>
      <c r="BI56845" s="95"/>
      <c r="BJ56845" s="95"/>
      <c r="BK56845" s="95"/>
      <c r="BL56845" s="95"/>
      <c r="BM56845" s="95"/>
      <c r="BN56845" s="95"/>
      <c r="CA56845" s="95"/>
    </row>
    <row r="56846" spans="31:79" s="97" customFormat="1" x14ac:dyDescent="0.2">
      <c r="AE56846" s="95"/>
      <c r="AF56846" s="95"/>
      <c r="AN56846" s="95"/>
      <c r="AO56846" s="95"/>
      <c r="AP56846" s="95"/>
      <c r="AQ56846" s="95"/>
      <c r="AR56846" s="95"/>
      <c r="AS56846" s="95"/>
      <c r="AT56846" s="95"/>
      <c r="AU56846" s="95"/>
      <c r="AV56846" s="95"/>
      <c r="AW56846" s="95"/>
      <c r="AX56846" s="95"/>
      <c r="AY56846" s="95"/>
      <c r="AZ56846" s="95"/>
      <c r="BA56846" s="95"/>
      <c r="BB56846" s="95"/>
      <c r="BC56846" s="95"/>
      <c r="BD56846" s="95"/>
      <c r="BE56846" s="95"/>
      <c r="BF56846" s="95"/>
      <c r="BG56846" s="95"/>
      <c r="BH56846" s="95"/>
      <c r="BI56846" s="95"/>
      <c r="BJ56846" s="95"/>
      <c r="BK56846" s="95"/>
      <c r="BL56846" s="95"/>
      <c r="BM56846" s="95"/>
      <c r="BN56846" s="95"/>
      <c r="CA56846" s="95"/>
    </row>
    <row r="56847" spans="31:79" s="97" customFormat="1" x14ac:dyDescent="0.2">
      <c r="AE56847" s="95"/>
      <c r="AF56847" s="95"/>
      <c r="AN56847" s="95"/>
      <c r="AO56847" s="95"/>
      <c r="AP56847" s="95"/>
      <c r="AQ56847" s="95"/>
      <c r="AR56847" s="95"/>
      <c r="AS56847" s="95"/>
      <c r="AT56847" s="95"/>
      <c r="AU56847" s="95"/>
      <c r="AV56847" s="95"/>
      <c r="AW56847" s="95"/>
      <c r="AX56847" s="95"/>
      <c r="AY56847" s="95"/>
      <c r="AZ56847" s="95"/>
      <c r="BA56847" s="95"/>
      <c r="BB56847" s="95"/>
      <c r="BC56847" s="95"/>
      <c r="BD56847" s="95"/>
      <c r="BE56847" s="95"/>
      <c r="BF56847" s="95"/>
      <c r="BG56847" s="95"/>
      <c r="BH56847" s="95"/>
      <c r="BI56847" s="95"/>
      <c r="BJ56847" s="95"/>
      <c r="BK56847" s="95"/>
      <c r="BL56847" s="95"/>
      <c r="BM56847" s="95"/>
      <c r="BN56847" s="95"/>
      <c r="CA56847" s="95"/>
    </row>
    <row r="56848" spans="31:79" s="97" customFormat="1" x14ac:dyDescent="0.2">
      <c r="AE56848" s="95"/>
      <c r="AF56848" s="95"/>
      <c r="AN56848" s="95"/>
      <c r="AO56848" s="95"/>
      <c r="AP56848" s="95"/>
      <c r="AQ56848" s="95"/>
      <c r="AR56848" s="95"/>
      <c r="AS56848" s="95"/>
      <c r="AT56848" s="95"/>
      <c r="AU56848" s="95"/>
      <c r="AV56848" s="95"/>
      <c r="AW56848" s="95"/>
      <c r="AX56848" s="95"/>
      <c r="AY56848" s="95"/>
      <c r="AZ56848" s="95"/>
      <c r="BA56848" s="95"/>
      <c r="BB56848" s="95"/>
      <c r="BC56848" s="95"/>
      <c r="BD56848" s="95"/>
      <c r="BE56848" s="95"/>
      <c r="BF56848" s="95"/>
      <c r="BG56848" s="95"/>
      <c r="BH56848" s="95"/>
      <c r="BI56848" s="95"/>
      <c r="BJ56848" s="95"/>
      <c r="BK56848" s="95"/>
      <c r="BL56848" s="95"/>
      <c r="BM56848" s="95"/>
      <c r="BN56848" s="95"/>
      <c r="CA56848" s="95"/>
    </row>
    <row r="56849" spans="31:79" s="97" customFormat="1" x14ac:dyDescent="0.2">
      <c r="AE56849" s="95"/>
      <c r="AF56849" s="95"/>
      <c r="AN56849" s="95"/>
      <c r="AO56849" s="95"/>
      <c r="AP56849" s="95"/>
      <c r="AQ56849" s="95"/>
      <c r="AR56849" s="95"/>
      <c r="AS56849" s="95"/>
      <c r="AT56849" s="95"/>
      <c r="AU56849" s="95"/>
      <c r="AV56849" s="95"/>
      <c r="AW56849" s="95"/>
      <c r="AX56849" s="95"/>
      <c r="AY56849" s="95"/>
      <c r="AZ56849" s="95"/>
      <c r="BA56849" s="95"/>
      <c r="BB56849" s="95"/>
      <c r="BC56849" s="95"/>
      <c r="BD56849" s="95"/>
      <c r="BE56849" s="95"/>
      <c r="BF56849" s="95"/>
      <c r="BG56849" s="95"/>
      <c r="BH56849" s="95"/>
      <c r="BI56849" s="95"/>
      <c r="BJ56849" s="95"/>
      <c r="BK56849" s="95"/>
      <c r="BL56849" s="95"/>
      <c r="BM56849" s="95"/>
      <c r="BN56849" s="95"/>
      <c r="CA56849" s="95"/>
    </row>
    <row r="56850" spans="31:79" s="97" customFormat="1" x14ac:dyDescent="0.2">
      <c r="AE56850" s="95"/>
      <c r="AF56850" s="95"/>
      <c r="AN56850" s="95"/>
      <c r="AO56850" s="95"/>
      <c r="AP56850" s="95"/>
      <c r="AQ56850" s="95"/>
      <c r="AR56850" s="95"/>
      <c r="AS56850" s="95"/>
      <c r="AT56850" s="95"/>
      <c r="AU56850" s="95"/>
      <c r="AV56850" s="95"/>
      <c r="AW56850" s="95"/>
      <c r="AX56850" s="95"/>
      <c r="AY56850" s="95"/>
      <c r="AZ56850" s="95"/>
      <c r="BA56850" s="95"/>
      <c r="BB56850" s="95"/>
      <c r="BC56850" s="95"/>
      <c r="BD56850" s="95"/>
      <c r="BE56850" s="95"/>
      <c r="BF56850" s="95"/>
      <c r="BG56850" s="95"/>
      <c r="BH56850" s="95"/>
      <c r="BI56850" s="95"/>
      <c r="BJ56850" s="95"/>
      <c r="BK56850" s="95"/>
      <c r="BL56850" s="95"/>
      <c r="BM56850" s="95"/>
      <c r="BN56850" s="95"/>
      <c r="CA56850" s="95"/>
    </row>
    <row r="56851" spans="31:79" s="97" customFormat="1" x14ac:dyDescent="0.2">
      <c r="AE56851" s="95"/>
      <c r="AF56851" s="95"/>
      <c r="AN56851" s="95"/>
      <c r="AO56851" s="95"/>
      <c r="AP56851" s="95"/>
      <c r="AQ56851" s="95"/>
      <c r="AR56851" s="95"/>
      <c r="AS56851" s="95"/>
      <c r="AT56851" s="95"/>
      <c r="AU56851" s="95"/>
      <c r="AV56851" s="95"/>
      <c r="AW56851" s="95"/>
      <c r="AX56851" s="95"/>
      <c r="AY56851" s="95"/>
      <c r="AZ56851" s="95"/>
      <c r="BA56851" s="95"/>
      <c r="BB56851" s="95"/>
      <c r="BC56851" s="95"/>
      <c r="BD56851" s="95"/>
      <c r="BE56851" s="95"/>
      <c r="BF56851" s="95"/>
      <c r="BG56851" s="95"/>
      <c r="BH56851" s="95"/>
      <c r="BI56851" s="95"/>
      <c r="BJ56851" s="95"/>
      <c r="BK56851" s="95"/>
      <c r="BL56851" s="95"/>
      <c r="BM56851" s="95"/>
      <c r="BN56851" s="95"/>
      <c r="CA56851" s="95"/>
    </row>
    <row r="56852" spans="31:79" s="97" customFormat="1" x14ac:dyDescent="0.2">
      <c r="AE56852" s="95"/>
      <c r="AF56852" s="95"/>
      <c r="AN56852" s="95"/>
      <c r="AO56852" s="95"/>
      <c r="AP56852" s="95"/>
      <c r="AQ56852" s="95"/>
      <c r="AR56852" s="95"/>
      <c r="AS56852" s="95"/>
      <c r="AT56852" s="95"/>
      <c r="AU56852" s="95"/>
      <c r="AV56852" s="95"/>
      <c r="AW56852" s="95"/>
      <c r="AX56852" s="95"/>
      <c r="AY56852" s="95"/>
      <c r="AZ56852" s="95"/>
      <c r="BA56852" s="95"/>
      <c r="BB56852" s="95"/>
      <c r="BC56852" s="95"/>
      <c r="BD56852" s="95"/>
      <c r="BE56852" s="95"/>
      <c r="BF56852" s="95"/>
      <c r="BG56852" s="95"/>
      <c r="BH56852" s="95"/>
      <c r="BI56852" s="95"/>
      <c r="BJ56852" s="95"/>
      <c r="BK56852" s="95"/>
      <c r="BL56852" s="95"/>
      <c r="BM56852" s="95"/>
      <c r="BN56852" s="95"/>
      <c r="CA56852" s="95"/>
    </row>
    <row r="56853" spans="31:79" s="97" customFormat="1" x14ac:dyDescent="0.2">
      <c r="AE56853" s="95"/>
      <c r="AF56853" s="95"/>
      <c r="AN56853" s="95"/>
      <c r="AO56853" s="95"/>
      <c r="AP56853" s="95"/>
      <c r="AQ56853" s="95"/>
      <c r="AR56853" s="95"/>
      <c r="AS56853" s="95"/>
      <c r="AT56853" s="95"/>
      <c r="AU56853" s="95"/>
      <c r="AV56853" s="95"/>
      <c r="AW56853" s="95"/>
      <c r="AX56853" s="95"/>
      <c r="AY56853" s="95"/>
      <c r="AZ56853" s="95"/>
      <c r="BA56853" s="95"/>
      <c r="BB56853" s="95"/>
      <c r="BC56853" s="95"/>
      <c r="BD56853" s="95"/>
      <c r="BE56853" s="95"/>
      <c r="BF56853" s="95"/>
      <c r="BG56853" s="95"/>
      <c r="BH56853" s="95"/>
      <c r="BI56853" s="95"/>
      <c r="BJ56853" s="95"/>
      <c r="BK56853" s="95"/>
      <c r="BL56853" s="95"/>
      <c r="BM56853" s="95"/>
      <c r="BN56853" s="95"/>
      <c r="CA56853" s="95"/>
    </row>
    <row r="56854" spans="31:79" s="97" customFormat="1" x14ac:dyDescent="0.2">
      <c r="AE56854" s="95"/>
      <c r="AF56854" s="95"/>
      <c r="AN56854" s="95"/>
      <c r="AO56854" s="95"/>
      <c r="AP56854" s="95"/>
      <c r="AQ56854" s="95"/>
      <c r="AR56854" s="95"/>
      <c r="AS56854" s="95"/>
      <c r="AT56854" s="95"/>
      <c r="AU56854" s="95"/>
      <c r="AV56854" s="95"/>
      <c r="AW56854" s="95"/>
      <c r="AX56854" s="95"/>
      <c r="AY56854" s="95"/>
      <c r="AZ56854" s="95"/>
      <c r="BA56854" s="95"/>
      <c r="BB56854" s="95"/>
      <c r="BC56854" s="95"/>
      <c r="BD56854" s="95"/>
      <c r="BE56854" s="95"/>
      <c r="BF56854" s="95"/>
      <c r="BG56854" s="95"/>
      <c r="BH56854" s="95"/>
      <c r="BI56854" s="95"/>
      <c r="BJ56854" s="95"/>
      <c r="BK56854" s="95"/>
      <c r="BL56854" s="95"/>
      <c r="BM56854" s="95"/>
      <c r="BN56854" s="95"/>
      <c r="CA56854" s="95"/>
    </row>
    <row r="56855" spans="31:79" s="97" customFormat="1" x14ac:dyDescent="0.2">
      <c r="AE56855" s="95"/>
      <c r="AF56855" s="95"/>
      <c r="AN56855" s="95"/>
      <c r="AO56855" s="95"/>
      <c r="AP56855" s="95"/>
      <c r="AQ56855" s="95"/>
      <c r="AR56855" s="95"/>
      <c r="AS56855" s="95"/>
      <c r="AT56855" s="95"/>
      <c r="AU56855" s="95"/>
      <c r="AV56855" s="95"/>
      <c r="AW56855" s="95"/>
      <c r="AX56855" s="95"/>
      <c r="AY56855" s="95"/>
      <c r="AZ56855" s="95"/>
      <c r="BA56855" s="95"/>
      <c r="BB56855" s="95"/>
      <c r="BC56855" s="95"/>
      <c r="BD56855" s="95"/>
      <c r="BE56855" s="95"/>
      <c r="BF56855" s="95"/>
      <c r="BG56855" s="95"/>
      <c r="BH56855" s="95"/>
      <c r="BI56855" s="95"/>
      <c r="BJ56855" s="95"/>
      <c r="BK56855" s="95"/>
      <c r="BL56855" s="95"/>
      <c r="BM56855" s="95"/>
      <c r="BN56855" s="95"/>
      <c r="CA56855" s="95"/>
    </row>
    <row r="56856" spans="31:79" s="97" customFormat="1" x14ac:dyDescent="0.2">
      <c r="AE56856" s="95"/>
      <c r="AF56856" s="95"/>
      <c r="AN56856" s="95"/>
      <c r="AO56856" s="95"/>
      <c r="AP56856" s="95"/>
      <c r="AQ56856" s="95"/>
      <c r="AR56856" s="95"/>
      <c r="AS56856" s="95"/>
      <c r="AT56856" s="95"/>
      <c r="AU56856" s="95"/>
      <c r="AV56856" s="95"/>
      <c r="AW56856" s="95"/>
      <c r="AX56856" s="95"/>
      <c r="AY56856" s="95"/>
      <c r="AZ56856" s="95"/>
      <c r="BA56856" s="95"/>
      <c r="BB56856" s="95"/>
      <c r="BC56856" s="95"/>
      <c r="BD56856" s="95"/>
      <c r="BE56856" s="95"/>
      <c r="BF56856" s="95"/>
      <c r="BG56856" s="95"/>
      <c r="BH56856" s="95"/>
      <c r="BI56856" s="95"/>
      <c r="BJ56856" s="95"/>
      <c r="BK56856" s="95"/>
      <c r="BL56856" s="95"/>
      <c r="BM56856" s="95"/>
      <c r="BN56856" s="95"/>
      <c r="CA56856" s="95"/>
    </row>
    <row r="56857" spans="31:79" s="97" customFormat="1" x14ac:dyDescent="0.2">
      <c r="AE56857" s="95"/>
      <c r="AF56857" s="95"/>
      <c r="AN56857" s="95"/>
      <c r="AO56857" s="95"/>
      <c r="AP56857" s="95"/>
      <c r="AQ56857" s="95"/>
      <c r="AR56857" s="95"/>
      <c r="AS56857" s="95"/>
      <c r="AT56857" s="95"/>
      <c r="AU56857" s="95"/>
      <c r="AV56857" s="95"/>
      <c r="AW56857" s="95"/>
      <c r="AX56857" s="95"/>
      <c r="AY56857" s="95"/>
      <c r="AZ56857" s="95"/>
      <c r="BA56857" s="95"/>
      <c r="BB56857" s="95"/>
      <c r="BC56857" s="95"/>
      <c r="BD56857" s="95"/>
      <c r="BE56857" s="95"/>
      <c r="BF56857" s="95"/>
      <c r="BG56857" s="95"/>
      <c r="BH56857" s="95"/>
      <c r="BI56857" s="95"/>
      <c r="BJ56857" s="95"/>
      <c r="BK56857" s="95"/>
      <c r="BL56857" s="95"/>
      <c r="BM56857" s="95"/>
      <c r="BN56857" s="95"/>
      <c r="CA56857" s="95"/>
    </row>
    <row r="56858" spans="31:79" s="97" customFormat="1" x14ac:dyDescent="0.2">
      <c r="AE56858" s="95"/>
      <c r="AF56858" s="95"/>
      <c r="AN56858" s="95"/>
      <c r="AO56858" s="95"/>
      <c r="AP56858" s="95"/>
      <c r="AQ56858" s="95"/>
      <c r="AR56858" s="95"/>
      <c r="AS56858" s="95"/>
      <c r="AT56858" s="95"/>
      <c r="AU56858" s="95"/>
      <c r="AV56858" s="95"/>
      <c r="AW56858" s="95"/>
      <c r="AX56858" s="95"/>
      <c r="AY56858" s="95"/>
      <c r="AZ56858" s="95"/>
      <c r="BA56858" s="95"/>
      <c r="BB56858" s="95"/>
      <c r="BC56858" s="95"/>
      <c r="BD56858" s="95"/>
      <c r="BE56858" s="95"/>
      <c r="BF56858" s="95"/>
      <c r="BG56858" s="95"/>
      <c r="BH56858" s="95"/>
      <c r="BI56858" s="95"/>
      <c r="BJ56858" s="95"/>
      <c r="BK56858" s="95"/>
      <c r="BL56858" s="95"/>
      <c r="BM56858" s="95"/>
      <c r="BN56858" s="95"/>
      <c r="CA56858" s="95"/>
    </row>
    <row r="56859" spans="31:79" s="97" customFormat="1" x14ac:dyDescent="0.2">
      <c r="AE56859" s="95"/>
      <c r="AF56859" s="95"/>
      <c r="AN56859" s="95"/>
      <c r="AO56859" s="95"/>
      <c r="AP56859" s="95"/>
      <c r="AQ56859" s="95"/>
      <c r="AR56859" s="95"/>
      <c r="AS56859" s="95"/>
      <c r="AT56859" s="95"/>
      <c r="AU56859" s="95"/>
      <c r="AV56859" s="95"/>
      <c r="AW56859" s="95"/>
      <c r="AX56859" s="95"/>
      <c r="AY56859" s="95"/>
      <c r="AZ56859" s="95"/>
      <c r="BA56859" s="95"/>
      <c r="BB56859" s="95"/>
      <c r="BC56859" s="95"/>
      <c r="BD56859" s="95"/>
      <c r="BE56859" s="95"/>
      <c r="BF56859" s="95"/>
      <c r="BG56859" s="95"/>
      <c r="BH56859" s="95"/>
      <c r="BI56859" s="95"/>
      <c r="BJ56859" s="95"/>
      <c r="BK56859" s="95"/>
      <c r="BL56859" s="95"/>
      <c r="BM56859" s="95"/>
      <c r="BN56859" s="95"/>
      <c r="CA56859" s="95"/>
    </row>
    <row r="56860" spans="31:79" s="97" customFormat="1" x14ac:dyDescent="0.2">
      <c r="AE56860" s="95"/>
      <c r="AF56860" s="95"/>
      <c r="AN56860" s="95"/>
      <c r="AO56860" s="95"/>
      <c r="AP56860" s="95"/>
      <c r="AQ56860" s="95"/>
      <c r="AR56860" s="95"/>
      <c r="AS56860" s="95"/>
      <c r="AT56860" s="95"/>
      <c r="AU56860" s="95"/>
      <c r="AV56860" s="95"/>
      <c r="AW56860" s="95"/>
      <c r="AX56860" s="95"/>
      <c r="AY56860" s="95"/>
      <c r="AZ56860" s="95"/>
      <c r="BA56860" s="95"/>
      <c r="BB56860" s="95"/>
      <c r="BC56860" s="95"/>
      <c r="BD56860" s="95"/>
      <c r="BE56860" s="95"/>
      <c r="BF56860" s="95"/>
      <c r="BG56860" s="95"/>
      <c r="BH56860" s="95"/>
      <c r="BI56860" s="95"/>
      <c r="BJ56860" s="95"/>
      <c r="BK56860" s="95"/>
      <c r="BL56860" s="95"/>
      <c r="BM56860" s="95"/>
      <c r="BN56860" s="95"/>
      <c r="CA56860" s="95"/>
    </row>
    <row r="56861" spans="31:79" s="97" customFormat="1" x14ac:dyDescent="0.2">
      <c r="AE56861" s="95"/>
      <c r="AF56861" s="95"/>
      <c r="AN56861" s="95"/>
      <c r="AO56861" s="95"/>
      <c r="AP56861" s="95"/>
      <c r="AQ56861" s="95"/>
      <c r="AR56861" s="95"/>
      <c r="AS56861" s="95"/>
      <c r="AT56861" s="95"/>
      <c r="AU56861" s="95"/>
      <c r="AV56861" s="95"/>
      <c r="AW56861" s="95"/>
      <c r="AX56861" s="95"/>
      <c r="AY56861" s="95"/>
      <c r="AZ56861" s="95"/>
      <c r="BA56861" s="95"/>
      <c r="BB56861" s="95"/>
      <c r="BC56861" s="95"/>
      <c r="BD56861" s="95"/>
      <c r="BE56861" s="95"/>
      <c r="BF56861" s="95"/>
      <c r="BG56861" s="95"/>
      <c r="BH56861" s="95"/>
      <c r="BI56861" s="95"/>
      <c r="BJ56861" s="95"/>
      <c r="BK56861" s="95"/>
      <c r="BL56861" s="95"/>
      <c r="BM56861" s="95"/>
      <c r="BN56861" s="95"/>
      <c r="CA56861" s="95"/>
    </row>
    <row r="56862" spans="31:79" s="97" customFormat="1" x14ac:dyDescent="0.2">
      <c r="AE56862" s="95"/>
      <c r="AF56862" s="95"/>
      <c r="AN56862" s="95"/>
      <c r="AO56862" s="95"/>
      <c r="AP56862" s="95"/>
      <c r="AQ56862" s="95"/>
      <c r="AR56862" s="95"/>
      <c r="AS56862" s="95"/>
      <c r="AT56862" s="95"/>
      <c r="AU56862" s="95"/>
      <c r="AV56862" s="95"/>
      <c r="AW56862" s="95"/>
      <c r="AX56862" s="95"/>
      <c r="AY56862" s="95"/>
      <c r="AZ56862" s="95"/>
      <c r="BA56862" s="95"/>
      <c r="BB56862" s="95"/>
      <c r="BC56862" s="95"/>
      <c r="BD56862" s="95"/>
      <c r="BE56862" s="95"/>
      <c r="BF56862" s="95"/>
      <c r="BG56862" s="95"/>
      <c r="BH56862" s="95"/>
      <c r="BI56862" s="95"/>
      <c r="BJ56862" s="95"/>
      <c r="BK56862" s="95"/>
      <c r="BL56862" s="95"/>
      <c r="BM56862" s="95"/>
      <c r="BN56862" s="95"/>
      <c r="CA56862" s="95"/>
    </row>
    <row r="56863" spans="31:79" s="97" customFormat="1" x14ac:dyDescent="0.2">
      <c r="AE56863" s="95"/>
      <c r="AF56863" s="95"/>
      <c r="AN56863" s="95"/>
      <c r="AO56863" s="95"/>
      <c r="AP56863" s="95"/>
      <c r="AQ56863" s="95"/>
      <c r="AR56863" s="95"/>
      <c r="AS56863" s="95"/>
      <c r="AT56863" s="95"/>
      <c r="AU56863" s="95"/>
      <c r="AV56863" s="95"/>
      <c r="AW56863" s="95"/>
      <c r="AX56863" s="95"/>
      <c r="AY56863" s="95"/>
      <c r="AZ56863" s="95"/>
      <c r="BA56863" s="95"/>
      <c r="BB56863" s="95"/>
      <c r="BC56863" s="95"/>
      <c r="BD56863" s="95"/>
      <c r="BE56863" s="95"/>
      <c r="BF56863" s="95"/>
      <c r="BG56863" s="95"/>
      <c r="BH56863" s="95"/>
      <c r="BI56863" s="95"/>
      <c r="BJ56863" s="95"/>
      <c r="BK56863" s="95"/>
      <c r="BL56863" s="95"/>
      <c r="BM56863" s="95"/>
      <c r="BN56863" s="95"/>
      <c r="CA56863" s="95"/>
    </row>
    <row r="56864" spans="31:79" s="97" customFormat="1" x14ac:dyDescent="0.2">
      <c r="AE56864" s="95"/>
      <c r="AF56864" s="95"/>
      <c r="AN56864" s="95"/>
      <c r="AO56864" s="95"/>
      <c r="AP56864" s="95"/>
      <c r="AQ56864" s="95"/>
      <c r="AR56864" s="95"/>
      <c r="AS56864" s="95"/>
      <c r="AT56864" s="95"/>
      <c r="AU56864" s="95"/>
      <c r="AV56864" s="95"/>
      <c r="AW56864" s="95"/>
      <c r="AX56864" s="95"/>
      <c r="AY56864" s="95"/>
      <c r="AZ56864" s="95"/>
      <c r="BA56864" s="95"/>
      <c r="BB56864" s="95"/>
      <c r="BC56864" s="95"/>
      <c r="BD56864" s="95"/>
      <c r="BE56864" s="95"/>
      <c r="BF56864" s="95"/>
      <c r="BG56864" s="95"/>
      <c r="BH56864" s="95"/>
      <c r="BI56864" s="95"/>
      <c r="BJ56864" s="95"/>
      <c r="BK56864" s="95"/>
      <c r="BL56864" s="95"/>
      <c r="BM56864" s="95"/>
      <c r="BN56864" s="95"/>
      <c r="CA56864" s="95"/>
    </row>
    <row r="56865" spans="31:79" s="97" customFormat="1" x14ac:dyDescent="0.2">
      <c r="AE56865" s="95"/>
      <c r="AF56865" s="95"/>
      <c r="AN56865" s="95"/>
      <c r="AO56865" s="95"/>
      <c r="AP56865" s="95"/>
      <c r="AQ56865" s="95"/>
      <c r="AR56865" s="95"/>
      <c r="AS56865" s="95"/>
      <c r="AT56865" s="95"/>
      <c r="AU56865" s="95"/>
      <c r="AV56865" s="95"/>
      <c r="AW56865" s="95"/>
      <c r="AX56865" s="95"/>
      <c r="AY56865" s="95"/>
      <c r="AZ56865" s="95"/>
      <c r="BA56865" s="95"/>
      <c r="BB56865" s="95"/>
      <c r="BC56865" s="95"/>
      <c r="BD56865" s="95"/>
      <c r="BE56865" s="95"/>
      <c r="BF56865" s="95"/>
      <c r="BG56865" s="95"/>
      <c r="BH56865" s="95"/>
      <c r="BI56865" s="95"/>
      <c r="BJ56865" s="95"/>
      <c r="BK56865" s="95"/>
      <c r="BL56865" s="95"/>
      <c r="BM56865" s="95"/>
      <c r="BN56865" s="95"/>
      <c r="CA56865" s="95"/>
    </row>
    <row r="56866" spans="31:79" s="97" customFormat="1" x14ac:dyDescent="0.2">
      <c r="AE56866" s="95"/>
      <c r="AF56866" s="95"/>
      <c r="AN56866" s="95"/>
      <c r="AO56866" s="95"/>
      <c r="AP56866" s="95"/>
      <c r="AQ56866" s="95"/>
      <c r="AR56866" s="95"/>
      <c r="AS56866" s="95"/>
      <c r="AT56866" s="95"/>
      <c r="AU56866" s="95"/>
      <c r="AV56866" s="95"/>
      <c r="AW56866" s="95"/>
      <c r="AX56866" s="95"/>
      <c r="AY56866" s="95"/>
      <c r="AZ56866" s="95"/>
      <c r="BA56866" s="95"/>
      <c r="BB56866" s="95"/>
      <c r="BC56866" s="95"/>
      <c r="BD56866" s="95"/>
      <c r="BE56866" s="95"/>
      <c r="BF56866" s="95"/>
      <c r="BG56866" s="95"/>
      <c r="BH56866" s="95"/>
      <c r="BI56866" s="95"/>
      <c r="BJ56866" s="95"/>
      <c r="BK56866" s="95"/>
      <c r="BL56866" s="95"/>
      <c r="BM56866" s="95"/>
      <c r="BN56866" s="95"/>
      <c r="CA56866" s="95"/>
    </row>
    <row r="56867" spans="31:79" s="97" customFormat="1" x14ac:dyDescent="0.2">
      <c r="AE56867" s="95"/>
      <c r="AF56867" s="95"/>
      <c r="AN56867" s="95"/>
      <c r="AO56867" s="95"/>
      <c r="AP56867" s="95"/>
      <c r="AQ56867" s="95"/>
      <c r="AR56867" s="95"/>
      <c r="AS56867" s="95"/>
      <c r="AT56867" s="95"/>
      <c r="AU56867" s="95"/>
      <c r="AV56867" s="95"/>
      <c r="AW56867" s="95"/>
      <c r="AX56867" s="95"/>
      <c r="AY56867" s="95"/>
      <c r="AZ56867" s="95"/>
      <c r="BA56867" s="95"/>
      <c r="BB56867" s="95"/>
      <c r="BC56867" s="95"/>
      <c r="BD56867" s="95"/>
      <c r="BE56867" s="95"/>
      <c r="BF56867" s="95"/>
      <c r="BG56867" s="95"/>
      <c r="BH56867" s="95"/>
      <c r="BI56867" s="95"/>
      <c r="BJ56867" s="95"/>
      <c r="BK56867" s="95"/>
      <c r="BL56867" s="95"/>
      <c r="BM56867" s="95"/>
      <c r="BN56867" s="95"/>
      <c r="CA56867" s="95"/>
    </row>
    <row r="56868" spans="31:79" s="97" customFormat="1" x14ac:dyDescent="0.2">
      <c r="AE56868" s="95"/>
      <c r="AF56868" s="95"/>
      <c r="AN56868" s="95"/>
      <c r="AO56868" s="95"/>
      <c r="AP56868" s="95"/>
      <c r="AQ56868" s="95"/>
      <c r="AR56868" s="95"/>
      <c r="AS56868" s="95"/>
      <c r="AT56868" s="95"/>
      <c r="AU56868" s="95"/>
      <c r="AV56868" s="95"/>
      <c r="AW56868" s="95"/>
      <c r="AX56868" s="95"/>
      <c r="AY56868" s="95"/>
      <c r="AZ56868" s="95"/>
      <c r="BA56868" s="95"/>
      <c r="BB56868" s="95"/>
      <c r="BC56868" s="95"/>
      <c r="BD56868" s="95"/>
      <c r="BE56868" s="95"/>
      <c r="BF56868" s="95"/>
      <c r="BG56868" s="95"/>
      <c r="BH56868" s="95"/>
      <c r="BI56868" s="95"/>
      <c r="BJ56868" s="95"/>
      <c r="BK56868" s="95"/>
      <c r="BL56868" s="95"/>
      <c r="BM56868" s="95"/>
      <c r="BN56868" s="95"/>
      <c r="CA56868" s="95"/>
    </row>
    <row r="56869" spans="31:79" s="97" customFormat="1" x14ac:dyDescent="0.2">
      <c r="AE56869" s="95"/>
      <c r="AF56869" s="95"/>
      <c r="AN56869" s="95"/>
      <c r="AO56869" s="95"/>
      <c r="AP56869" s="95"/>
      <c r="AQ56869" s="95"/>
      <c r="AR56869" s="95"/>
      <c r="AS56869" s="95"/>
      <c r="AT56869" s="95"/>
      <c r="AU56869" s="95"/>
      <c r="AV56869" s="95"/>
      <c r="AW56869" s="95"/>
      <c r="AX56869" s="95"/>
      <c r="AY56869" s="95"/>
      <c r="AZ56869" s="95"/>
      <c r="BA56869" s="95"/>
      <c r="BB56869" s="95"/>
      <c r="BC56869" s="95"/>
      <c r="BD56869" s="95"/>
      <c r="BE56869" s="95"/>
      <c r="BF56869" s="95"/>
      <c r="BG56869" s="95"/>
      <c r="BH56869" s="95"/>
      <c r="BI56869" s="95"/>
      <c r="BJ56869" s="95"/>
      <c r="BK56869" s="95"/>
      <c r="BL56869" s="95"/>
      <c r="BM56869" s="95"/>
      <c r="BN56869" s="95"/>
      <c r="CA56869" s="95"/>
    </row>
    <row r="56870" spans="31:79" s="97" customFormat="1" x14ac:dyDescent="0.2">
      <c r="AE56870" s="95"/>
      <c r="AF56870" s="95"/>
      <c r="AN56870" s="95"/>
      <c r="AO56870" s="95"/>
      <c r="AP56870" s="95"/>
      <c r="AQ56870" s="95"/>
      <c r="AR56870" s="95"/>
      <c r="AS56870" s="95"/>
      <c r="AT56870" s="95"/>
      <c r="AU56870" s="95"/>
      <c r="AV56870" s="95"/>
      <c r="AW56870" s="95"/>
      <c r="AX56870" s="95"/>
      <c r="AY56870" s="95"/>
      <c r="AZ56870" s="95"/>
      <c r="BA56870" s="95"/>
      <c r="BB56870" s="95"/>
      <c r="BC56870" s="95"/>
      <c r="BD56870" s="95"/>
      <c r="BE56870" s="95"/>
      <c r="BF56870" s="95"/>
      <c r="BG56870" s="95"/>
      <c r="BH56870" s="95"/>
      <c r="BI56870" s="95"/>
      <c r="BJ56870" s="95"/>
      <c r="BK56870" s="95"/>
      <c r="BL56870" s="95"/>
      <c r="BM56870" s="95"/>
      <c r="BN56870" s="95"/>
      <c r="CA56870" s="95"/>
    </row>
    <row r="56871" spans="31:79" s="97" customFormat="1" x14ac:dyDescent="0.2">
      <c r="AE56871" s="95"/>
      <c r="AF56871" s="95"/>
      <c r="AN56871" s="95"/>
      <c r="AO56871" s="95"/>
      <c r="AP56871" s="95"/>
      <c r="AQ56871" s="95"/>
      <c r="AR56871" s="95"/>
      <c r="AS56871" s="95"/>
      <c r="AT56871" s="95"/>
      <c r="AU56871" s="95"/>
      <c r="AV56871" s="95"/>
      <c r="AW56871" s="95"/>
      <c r="AX56871" s="95"/>
      <c r="AY56871" s="95"/>
      <c r="AZ56871" s="95"/>
      <c r="BA56871" s="95"/>
      <c r="BB56871" s="95"/>
      <c r="BC56871" s="95"/>
      <c r="BD56871" s="95"/>
      <c r="BE56871" s="95"/>
      <c r="BF56871" s="95"/>
      <c r="BG56871" s="95"/>
      <c r="BH56871" s="95"/>
      <c r="BI56871" s="95"/>
      <c r="BJ56871" s="95"/>
      <c r="BK56871" s="95"/>
      <c r="BL56871" s="95"/>
      <c r="BM56871" s="95"/>
      <c r="BN56871" s="95"/>
      <c r="CA56871" s="95"/>
    </row>
    <row r="56872" spans="31:79" s="97" customFormat="1" x14ac:dyDescent="0.2">
      <c r="AE56872" s="95"/>
      <c r="AF56872" s="95"/>
      <c r="AN56872" s="95"/>
      <c r="AO56872" s="95"/>
      <c r="AP56872" s="95"/>
      <c r="AQ56872" s="95"/>
      <c r="AR56872" s="95"/>
      <c r="AS56872" s="95"/>
      <c r="AT56872" s="95"/>
      <c r="AU56872" s="95"/>
      <c r="AV56872" s="95"/>
      <c r="AW56872" s="95"/>
      <c r="AX56872" s="95"/>
      <c r="AY56872" s="95"/>
      <c r="AZ56872" s="95"/>
      <c r="BA56872" s="95"/>
      <c r="BB56872" s="95"/>
      <c r="BC56872" s="95"/>
      <c r="BD56872" s="95"/>
      <c r="BE56872" s="95"/>
      <c r="BF56872" s="95"/>
      <c r="BG56872" s="95"/>
      <c r="BH56872" s="95"/>
      <c r="BI56872" s="95"/>
      <c r="BJ56872" s="95"/>
      <c r="BK56872" s="95"/>
      <c r="BL56872" s="95"/>
      <c r="BM56872" s="95"/>
      <c r="BN56872" s="95"/>
      <c r="CA56872" s="95"/>
    </row>
    <row r="56873" spans="31:79" s="97" customFormat="1" x14ac:dyDescent="0.2">
      <c r="AE56873" s="95"/>
      <c r="AF56873" s="95"/>
      <c r="AN56873" s="95"/>
      <c r="AO56873" s="95"/>
      <c r="AP56873" s="95"/>
      <c r="AQ56873" s="95"/>
      <c r="AR56873" s="95"/>
      <c r="AS56873" s="95"/>
      <c r="AT56873" s="95"/>
      <c r="AU56873" s="95"/>
      <c r="AV56873" s="95"/>
      <c r="AW56873" s="95"/>
      <c r="AX56873" s="95"/>
      <c r="AY56873" s="95"/>
      <c r="AZ56873" s="95"/>
      <c r="BA56873" s="95"/>
      <c r="BB56873" s="95"/>
      <c r="BC56873" s="95"/>
      <c r="BD56873" s="95"/>
      <c r="BE56873" s="95"/>
      <c r="BF56873" s="95"/>
      <c r="BG56873" s="95"/>
      <c r="BH56873" s="95"/>
      <c r="BI56873" s="95"/>
      <c r="BJ56873" s="95"/>
      <c r="BK56873" s="95"/>
      <c r="BL56873" s="95"/>
      <c r="BM56873" s="95"/>
      <c r="BN56873" s="95"/>
      <c r="CA56873" s="95"/>
    </row>
    <row r="56874" spans="31:79" s="97" customFormat="1" x14ac:dyDescent="0.2">
      <c r="AE56874" s="95"/>
      <c r="AF56874" s="95"/>
      <c r="AN56874" s="95"/>
      <c r="AO56874" s="95"/>
      <c r="AP56874" s="95"/>
      <c r="AQ56874" s="95"/>
      <c r="AR56874" s="95"/>
      <c r="AS56874" s="95"/>
      <c r="AT56874" s="95"/>
      <c r="AU56874" s="95"/>
      <c r="AV56874" s="95"/>
      <c r="AW56874" s="95"/>
      <c r="AX56874" s="95"/>
      <c r="AY56874" s="95"/>
      <c r="AZ56874" s="95"/>
      <c r="BA56874" s="95"/>
      <c r="BB56874" s="95"/>
      <c r="BC56874" s="95"/>
      <c r="BD56874" s="95"/>
      <c r="BE56874" s="95"/>
      <c r="BF56874" s="95"/>
      <c r="BG56874" s="95"/>
      <c r="BH56874" s="95"/>
      <c r="BI56874" s="95"/>
      <c r="BJ56874" s="95"/>
      <c r="BK56874" s="95"/>
      <c r="BL56874" s="95"/>
      <c r="BM56874" s="95"/>
      <c r="BN56874" s="95"/>
      <c r="CA56874" s="95"/>
    </row>
    <row r="56875" spans="31:79" s="97" customFormat="1" x14ac:dyDescent="0.2">
      <c r="AE56875" s="95"/>
      <c r="AF56875" s="95"/>
      <c r="AN56875" s="95"/>
      <c r="AO56875" s="95"/>
      <c r="AP56875" s="95"/>
      <c r="AQ56875" s="95"/>
      <c r="AR56875" s="95"/>
      <c r="AS56875" s="95"/>
      <c r="AT56875" s="95"/>
      <c r="AU56875" s="95"/>
      <c r="AV56875" s="95"/>
      <c r="AW56875" s="95"/>
      <c r="AX56875" s="95"/>
      <c r="AY56875" s="95"/>
      <c r="AZ56875" s="95"/>
      <c r="BA56875" s="95"/>
      <c r="BB56875" s="95"/>
      <c r="BC56875" s="95"/>
      <c r="BD56875" s="95"/>
      <c r="BE56875" s="95"/>
      <c r="BF56875" s="95"/>
      <c r="BG56875" s="95"/>
      <c r="BH56875" s="95"/>
      <c r="BI56875" s="95"/>
      <c r="BJ56875" s="95"/>
      <c r="BK56875" s="95"/>
      <c r="BL56875" s="95"/>
      <c r="BM56875" s="95"/>
      <c r="BN56875" s="95"/>
      <c r="CA56875" s="95"/>
    </row>
    <row r="56876" spans="31:79" s="97" customFormat="1" x14ac:dyDescent="0.2">
      <c r="AE56876" s="95"/>
      <c r="AF56876" s="95"/>
      <c r="AN56876" s="95"/>
      <c r="AO56876" s="95"/>
      <c r="AP56876" s="95"/>
      <c r="AQ56876" s="95"/>
      <c r="AR56876" s="95"/>
      <c r="AS56876" s="95"/>
      <c r="AT56876" s="95"/>
      <c r="AU56876" s="95"/>
      <c r="AV56876" s="95"/>
      <c r="AW56876" s="95"/>
      <c r="AX56876" s="95"/>
      <c r="AY56876" s="95"/>
      <c r="AZ56876" s="95"/>
      <c r="BA56876" s="95"/>
      <c r="BB56876" s="95"/>
      <c r="BC56876" s="95"/>
      <c r="BD56876" s="95"/>
      <c r="BE56876" s="95"/>
      <c r="BF56876" s="95"/>
      <c r="BG56876" s="95"/>
      <c r="BH56876" s="95"/>
      <c r="BI56876" s="95"/>
      <c r="BJ56876" s="95"/>
      <c r="BK56876" s="95"/>
      <c r="BL56876" s="95"/>
      <c r="BM56876" s="95"/>
      <c r="BN56876" s="95"/>
      <c r="CA56876" s="95"/>
    </row>
    <row r="56877" spans="31:79" s="97" customFormat="1" x14ac:dyDescent="0.2">
      <c r="AE56877" s="95"/>
      <c r="AF56877" s="95"/>
      <c r="AN56877" s="95"/>
      <c r="AO56877" s="95"/>
      <c r="AP56877" s="95"/>
      <c r="AQ56877" s="95"/>
      <c r="AR56877" s="95"/>
      <c r="AS56877" s="95"/>
      <c r="AT56877" s="95"/>
      <c r="AU56877" s="95"/>
      <c r="AV56877" s="95"/>
      <c r="AW56877" s="95"/>
      <c r="AX56877" s="95"/>
      <c r="AY56877" s="95"/>
      <c r="AZ56877" s="95"/>
      <c r="BA56877" s="95"/>
      <c r="BB56877" s="95"/>
      <c r="BC56877" s="95"/>
      <c r="BD56877" s="95"/>
      <c r="BE56877" s="95"/>
      <c r="BF56877" s="95"/>
      <c r="BG56877" s="95"/>
      <c r="BH56877" s="95"/>
      <c r="BI56877" s="95"/>
      <c r="BJ56877" s="95"/>
      <c r="BK56877" s="95"/>
      <c r="BL56877" s="95"/>
      <c r="BM56877" s="95"/>
      <c r="BN56877" s="95"/>
      <c r="CA56877" s="95"/>
    </row>
    <row r="56878" spans="31:79" s="97" customFormat="1" x14ac:dyDescent="0.2">
      <c r="AE56878" s="95"/>
      <c r="AF56878" s="95"/>
      <c r="AN56878" s="95"/>
      <c r="AO56878" s="95"/>
      <c r="AP56878" s="95"/>
      <c r="AQ56878" s="95"/>
      <c r="AR56878" s="95"/>
      <c r="AS56878" s="95"/>
      <c r="AT56878" s="95"/>
      <c r="AU56878" s="95"/>
      <c r="AV56878" s="95"/>
      <c r="AW56878" s="95"/>
      <c r="AX56878" s="95"/>
      <c r="AY56878" s="95"/>
      <c r="AZ56878" s="95"/>
      <c r="BA56878" s="95"/>
      <c r="BB56878" s="95"/>
      <c r="BC56878" s="95"/>
      <c r="BD56878" s="95"/>
      <c r="BE56878" s="95"/>
      <c r="BF56878" s="95"/>
      <c r="BG56878" s="95"/>
      <c r="BH56878" s="95"/>
      <c r="BI56878" s="95"/>
      <c r="BJ56878" s="95"/>
      <c r="BK56878" s="95"/>
      <c r="BL56878" s="95"/>
      <c r="BM56878" s="95"/>
      <c r="BN56878" s="95"/>
      <c r="CA56878" s="95"/>
    </row>
    <row r="56879" spans="31:79" s="97" customFormat="1" x14ac:dyDescent="0.2">
      <c r="AE56879" s="95"/>
      <c r="AF56879" s="95"/>
      <c r="AN56879" s="95"/>
      <c r="AO56879" s="95"/>
      <c r="AP56879" s="95"/>
      <c r="AQ56879" s="95"/>
      <c r="AR56879" s="95"/>
      <c r="AS56879" s="95"/>
      <c r="AT56879" s="95"/>
      <c r="AU56879" s="95"/>
      <c r="AV56879" s="95"/>
      <c r="AW56879" s="95"/>
      <c r="AX56879" s="95"/>
      <c r="AY56879" s="95"/>
      <c r="AZ56879" s="95"/>
      <c r="BA56879" s="95"/>
      <c r="BB56879" s="95"/>
      <c r="BC56879" s="95"/>
      <c r="BD56879" s="95"/>
      <c r="BE56879" s="95"/>
      <c r="BF56879" s="95"/>
      <c r="BG56879" s="95"/>
      <c r="BH56879" s="95"/>
      <c r="BI56879" s="95"/>
      <c r="BJ56879" s="95"/>
      <c r="BK56879" s="95"/>
      <c r="BL56879" s="95"/>
      <c r="BM56879" s="95"/>
      <c r="BN56879" s="95"/>
      <c r="CA56879" s="95"/>
    </row>
    <row r="56880" spans="31:79" s="97" customFormat="1" x14ac:dyDescent="0.2">
      <c r="AE56880" s="95"/>
      <c r="AF56880" s="95"/>
      <c r="AN56880" s="95"/>
      <c r="AO56880" s="95"/>
      <c r="AP56880" s="95"/>
      <c r="AQ56880" s="95"/>
      <c r="AR56880" s="95"/>
      <c r="AS56880" s="95"/>
      <c r="AT56880" s="95"/>
      <c r="AU56880" s="95"/>
      <c r="AV56880" s="95"/>
      <c r="AW56880" s="95"/>
      <c r="AX56880" s="95"/>
      <c r="AY56880" s="95"/>
      <c r="AZ56880" s="95"/>
      <c r="BA56880" s="95"/>
      <c r="BB56880" s="95"/>
      <c r="BC56880" s="95"/>
      <c r="BD56880" s="95"/>
      <c r="BE56880" s="95"/>
      <c r="BF56880" s="95"/>
      <c r="BG56880" s="95"/>
      <c r="BH56880" s="95"/>
      <c r="BI56880" s="95"/>
      <c r="BJ56880" s="95"/>
      <c r="BK56880" s="95"/>
      <c r="BL56880" s="95"/>
      <c r="BM56880" s="95"/>
      <c r="BN56880" s="95"/>
      <c r="CA56880" s="95"/>
    </row>
    <row r="56881" spans="31:79" s="97" customFormat="1" x14ac:dyDescent="0.2">
      <c r="AE56881" s="95"/>
      <c r="AF56881" s="95"/>
      <c r="AN56881" s="95"/>
      <c r="AO56881" s="95"/>
      <c r="AP56881" s="95"/>
      <c r="AQ56881" s="95"/>
      <c r="AR56881" s="95"/>
      <c r="AS56881" s="95"/>
      <c r="AT56881" s="95"/>
      <c r="AU56881" s="95"/>
      <c r="AV56881" s="95"/>
      <c r="AW56881" s="95"/>
      <c r="AX56881" s="95"/>
      <c r="AY56881" s="95"/>
      <c r="AZ56881" s="95"/>
      <c r="BA56881" s="95"/>
      <c r="BB56881" s="95"/>
      <c r="BC56881" s="95"/>
      <c r="BD56881" s="95"/>
      <c r="BE56881" s="95"/>
      <c r="BF56881" s="95"/>
      <c r="BG56881" s="95"/>
      <c r="BH56881" s="95"/>
      <c r="BI56881" s="95"/>
      <c r="BJ56881" s="95"/>
      <c r="BK56881" s="95"/>
      <c r="BL56881" s="95"/>
      <c r="BM56881" s="95"/>
      <c r="BN56881" s="95"/>
      <c r="CA56881" s="95"/>
    </row>
    <row r="56882" spans="31:79" s="97" customFormat="1" x14ac:dyDescent="0.2">
      <c r="AE56882" s="95"/>
      <c r="AF56882" s="95"/>
      <c r="AN56882" s="95"/>
      <c r="AO56882" s="95"/>
      <c r="AP56882" s="95"/>
      <c r="AQ56882" s="95"/>
      <c r="AR56882" s="95"/>
      <c r="AS56882" s="95"/>
      <c r="AT56882" s="95"/>
      <c r="AU56882" s="95"/>
      <c r="AV56882" s="95"/>
      <c r="AW56882" s="95"/>
      <c r="AX56882" s="95"/>
      <c r="AY56882" s="95"/>
      <c r="AZ56882" s="95"/>
      <c r="BA56882" s="95"/>
      <c r="BB56882" s="95"/>
      <c r="BC56882" s="95"/>
      <c r="BD56882" s="95"/>
      <c r="BE56882" s="95"/>
      <c r="BF56882" s="95"/>
      <c r="BG56882" s="95"/>
      <c r="BH56882" s="95"/>
      <c r="BI56882" s="95"/>
      <c r="BJ56882" s="95"/>
      <c r="BK56882" s="95"/>
      <c r="BL56882" s="95"/>
      <c r="BM56882" s="95"/>
      <c r="BN56882" s="95"/>
      <c r="CA56882" s="95"/>
    </row>
    <row r="56883" spans="31:79" s="97" customFormat="1" x14ac:dyDescent="0.2">
      <c r="AE56883" s="95"/>
      <c r="AF56883" s="95"/>
      <c r="AN56883" s="95"/>
      <c r="AO56883" s="95"/>
      <c r="AP56883" s="95"/>
      <c r="AQ56883" s="95"/>
      <c r="AR56883" s="95"/>
      <c r="AS56883" s="95"/>
      <c r="AT56883" s="95"/>
      <c r="AU56883" s="95"/>
      <c r="AV56883" s="95"/>
      <c r="AW56883" s="95"/>
      <c r="AX56883" s="95"/>
      <c r="AY56883" s="95"/>
      <c r="AZ56883" s="95"/>
      <c r="BA56883" s="95"/>
      <c r="BB56883" s="95"/>
      <c r="BC56883" s="95"/>
      <c r="BD56883" s="95"/>
      <c r="BE56883" s="95"/>
      <c r="BF56883" s="95"/>
      <c r="BG56883" s="95"/>
      <c r="BH56883" s="95"/>
      <c r="BI56883" s="95"/>
      <c r="BJ56883" s="95"/>
      <c r="BK56883" s="95"/>
      <c r="BL56883" s="95"/>
      <c r="BM56883" s="95"/>
      <c r="BN56883" s="95"/>
      <c r="CA56883" s="95"/>
    </row>
    <row r="56884" spans="31:79" s="97" customFormat="1" x14ac:dyDescent="0.2">
      <c r="AE56884" s="95"/>
      <c r="AF56884" s="95"/>
      <c r="AN56884" s="95"/>
      <c r="AO56884" s="95"/>
      <c r="AP56884" s="95"/>
      <c r="AQ56884" s="95"/>
      <c r="AR56884" s="95"/>
      <c r="AS56884" s="95"/>
      <c r="AT56884" s="95"/>
      <c r="AU56884" s="95"/>
      <c r="AV56884" s="95"/>
      <c r="AW56884" s="95"/>
      <c r="AX56884" s="95"/>
      <c r="AY56884" s="95"/>
      <c r="AZ56884" s="95"/>
      <c r="BA56884" s="95"/>
      <c r="BB56884" s="95"/>
      <c r="BC56884" s="95"/>
      <c r="BD56884" s="95"/>
      <c r="BE56884" s="95"/>
      <c r="BF56884" s="95"/>
      <c r="BG56884" s="95"/>
      <c r="BH56884" s="95"/>
      <c r="BI56884" s="95"/>
      <c r="BJ56884" s="95"/>
      <c r="BK56884" s="95"/>
      <c r="BL56884" s="95"/>
      <c r="BM56884" s="95"/>
      <c r="BN56884" s="95"/>
      <c r="CA56884" s="95"/>
    </row>
    <row r="56885" spans="31:79" s="97" customFormat="1" x14ac:dyDescent="0.2">
      <c r="AE56885" s="95"/>
      <c r="AF56885" s="95"/>
      <c r="AN56885" s="95"/>
      <c r="AO56885" s="95"/>
      <c r="AP56885" s="95"/>
      <c r="AQ56885" s="95"/>
      <c r="AR56885" s="95"/>
      <c r="AS56885" s="95"/>
      <c r="AT56885" s="95"/>
      <c r="AU56885" s="95"/>
      <c r="AV56885" s="95"/>
      <c r="AW56885" s="95"/>
      <c r="AX56885" s="95"/>
      <c r="AY56885" s="95"/>
      <c r="AZ56885" s="95"/>
      <c r="BA56885" s="95"/>
      <c r="BB56885" s="95"/>
      <c r="BC56885" s="95"/>
      <c r="BD56885" s="95"/>
      <c r="BE56885" s="95"/>
      <c r="BF56885" s="95"/>
      <c r="BG56885" s="95"/>
      <c r="BH56885" s="95"/>
      <c r="BI56885" s="95"/>
      <c r="BJ56885" s="95"/>
      <c r="BK56885" s="95"/>
      <c r="BL56885" s="95"/>
      <c r="BM56885" s="95"/>
      <c r="BN56885" s="95"/>
      <c r="CA56885" s="95"/>
    </row>
    <row r="56886" spans="31:79" s="97" customFormat="1" x14ac:dyDescent="0.2">
      <c r="AE56886" s="95"/>
      <c r="AF56886" s="95"/>
      <c r="AN56886" s="95"/>
      <c r="AO56886" s="95"/>
      <c r="AP56886" s="95"/>
      <c r="AQ56886" s="95"/>
      <c r="AR56886" s="95"/>
      <c r="AS56886" s="95"/>
      <c r="AT56886" s="95"/>
      <c r="AU56886" s="95"/>
      <c r="AV56886" s="95"/>
      <c r="AW56886" s="95"/>
      <c r="AX56886" s="95"/>
      <c r="AY56886" s="95"/>
      <c r="AZ56886" s="95"/>
      <c r="BA56886" s="95"/>
      <c r="BB56886" s="95"/>
      <c r="BC56886" s="95"/>
      <c r="BD56886" s="95"/>
      <c r="BE56886" s="95"/>
      <c r="BF56886" s="95"/>
      <c r="BG56886" s="95"/>
      <c r="BH56886" s="95"/>
      <c r="BI56886" s="95"/>
      <c r="BJ56886" s="95"/>
      <c r="BK56886" s="95"/>
      <c r="BL56886" s="95"/>
      <c r="BM56886" s="95"/>
      <c r="BN56886" s="95"/>
      <c r="CA56886" s="95"/>
    </row>
    <row r="56887" spans="31:79" s="97" customFormat="1" x14ac:dyDescent="0.2">
      <c r="AE56887" s="95"/>
      <c r="AF56887" s="95"/>
      <c r="AN56887" s="95"/>
      <c r="AO56887" s="95"/>
      <c r="AP56887" s="95"/>
      <c r="AQ56887" s="95"/>
      <c r="AR56887" s="95"/>
      <c r="AS56887" s="95"/>
      <c r="AT56887" s="95"/>
      <c r="AU56887" s="95"/>
      <c r="AV56887" s="95"/>
      <c r="AW56887" s="95"/>
      <c r="AX56887" s="95"/>
      <c r="AY56887" s="95"/>
      <c r="AZ56887" s="95"/>
      <c r="BA56887" s="95"/>
      <c r="BB56887" s="95"/>
      <c r="BC56887" s="95"/>
      <c r="BD56887" s="95"/>
      <c r="BE56887" s="95"/>
      <c r="BF56887" s="95"/>
      <c r="BG56887" s="95"/>
      <c r="BH56887" s="95"/>
      <c r="BI56887" s="95"/>
      <c r="BJ56887" s="95"/>
      <c r="BK56887" s="95"/>
      <c r="BL56887" s="95"/>
      <c r="BM56887" s="95"/>
      <c r="BN56887" s="95"/>
      <c r="CA56887" s="95"/>
    </row>
    <row r="56888" spans="31:79" s="97" customFormat="1" x14ac:dyDescent="0.2">
      <c r="AE56888" s="95"/>
      <c r="AF56888" s="95"/>
      <c r="AN56888" s="95"/>
      <c r="AO56888" s="95"/>
      <c r="AP56888" s="95"/>
      <c r="AQ56888" s="95"/>
      <c r="AR56888" s="95"/>
      <c r="AS56888" s="95"/>
      <c r="AT56888" s="95"/>
      <c r="AU56888" s="95"/>
      <c r="AV56888" s="95"/>
      <c r="AW56888" s="95"/>
      <c r="AX56888" s="95"/>
      <c r="AY56888" s="95"/>
      <c r="AZ56888" s="95"/>
      <c r="BA56888" s="95"/>
      <c r="BB56888" s="95"/>
      <c r="BC56888" s="95"/>
      <c r="BD56888" s="95"/>
      <c r="BE56888" s="95"/>
      <c r="BF56888" s="95"/>
      <c r="BG56888" s="95"/>
      <c r="BH56888" s="95"/>
      <c r="BI56888" s="95"/>
      <c r="BJ56888" s="95"/>
      <c r="BK56888" s="95"/>
      <c r="BL56888" s="95"/>
      <c r="BM56888" s="95"/>
      <c r="BN56888" s="95"/>
      <c r="CA56888" s="95"/>
    </row>
    <row r="56889" spans="31:79" s="97" customFormat="1" x14ac:dyDescent="0.2">
      <c r="AE56889" s="95"/>
      <c r="AF56889" s="95"/>
      <c r="AN56889" s="95"/>
      <c r="AO56889" s="95"/>
      <c r="AP56889" s="95"/>
      <c r="AQ56889" s="95"/>
      <c r="AR56889" s="95"/>
      <c r="AS56889" s="95"/>
      <c r="AT56889" s="95"/>
      <c r="AU56889" s="95"/>
      <c r="AV56889" s="95"/>
      <c r="AW56889" s="95"/>
      <c r="AX56889" s="95"/>
      <c r="AY56889" s="95"/>
      <c r="AZ56889" s="95"/>
      <c r="BA56889" s="95"/>
      <c r="BB56889" s="95"/>
      <c r="BC56889" s="95"/>
      <c r="BD56889" s="95"/>
      <c r="BE56889" s="95"/>
      <c r="BF56889" s="95"/>
      <c r="BG56889" s="95"/>
      <c r="BH56889" s="95"/>
      <c r="BI56889" s="95"/>
      <c r="BJ56889" s="95"/>
      <c r="BK56889" s="95"/>
      <c r="BL56889" s="95"/>
      <c r="BM56889" s="95"/>
      <c r="BN56889" s="95"/>
      <c r="CA56889" s="95"/>
    </row>
    <row r="56890" spans="31:79" s="97" customFormat="1" x14ac:dyDescent="0.2">
      <c r="AE56890" s="95"/>
      <c r="AF56890" s="95"/>
      <c r="AN56890" s="95"/>
      <c r="AO56890" s="95"/>
      <c r="AP56890" s="95"/>
      <c r="AQ56890" s="95"/>
      <c r="AR56890" s="95"/>
      <c r="AS56890" s="95"/>
      <c r="AT56890" s="95"/>
      <c r="AU56890" s="95"/>
      <c r="AV56890" s="95"/>
      <c r="AW56890" s="95"/>
      <c r="AX56890" s="95"/>
      <c r="AY56890" s="95"/>
      <c r="AZ56890" s="95"/>
      <c r="BA56890" s="95"/>
      <c r="BB56890" s="95"/>
      <c r="BC56890" s="95"/>
      <c r="BD56890" s="95"/>
      <c r="BE56890" s="95"/>
      <c r="BF56890" s="95"/>
      <c r="BG56890" s="95"/>
      <c r="BH56890" s="95"/>
      <c r="BI56890" s="95"/>
      <c r="BJ56890" s="95"/>
      <c r="BK56890" s="95"/>
      <c r="BL56890" s="95"/>
      <c r="BM56890" s="95"/>
      <c r="BN56890" s="95"/>
      <c r="CA56890" s="95"/>
    </row>
    <row r="56891" spans="31:79" s="97" customFormat="1" x14ac:dyDescent="0.2">
      <c r="AE56891" s="95"/>
      <c r="AF56891" s="95"/>
      <c r="AN56891" s="95"/>
      <c r="AO56891" s="95"/>
      <c r="AP56891" s="95"/>
      <c r="AQ56891" s="95"/>
      <c r="AR56891" s="95"/>
      <c r="AS56891" s="95"/>
      <c r="AT56891" s="95"/>
      <c r="AU56891" s="95"/>
      <c r="AV56891" s="95"/>
      <c r="AW56891" s="95"/>
      <c r="AX56891" s="95"/>
      <c r="AY56891" s="95"/>
      <c r="AZ56891" s="95"/>
      <c r="BA56891" s="95"/>
      <c r="BB56891" s="95"/>
      <c r="BC56891" s="95"/>
      <c r="BD56891" s="95"/>
      <c r="BE56891" s="95"/>
      <c r="BF56891" s="95"/>
      <c r="BG56891" s="95"/>
      <c r="BH56891" s="95"/>
      <c r="BI56891" s="95"/>
      <c r="BJ56891" s="95"/>
      <c r="BK56891" s="95"/>
      <c r="BL56891" s="95"/>
      <c r="BM56891" s="95"/>
      <c r="BN56891" s="95"/>
      <c r="CA56891" s="95"/>
    </row>
    <row r="56892" spans="31:79" s="97" customFormat="1" x14ac:dyDescent="0.2">
      <c r="AE56892" s="95"/>
      <c r="AF56892" s="95"/>
      <c r="AN56892" s="95"/>
      <c r="AO56892" s="95"/>
      <c r="AP56892" s="95"/>
      <c r="AQ56892" s="95"/>
      <c r="AR56892" s="95"/>
      <c r="AS56892" s="95"/>
      <c r="AT56892" s="95"/>
      <c r="AU56892" s="95"/>
      <c r="AV56892" s="95"/>
      <c r="AW56892" s="95"/>
      <c r="AX56892" s="95"/>
      <c r="AY56892" s="95"/>
      <c r="AZ56892" s="95"/>
      <c r="BA56892" s="95"/>
      <c r="BB56892" s="95"/>
      <c r="BC56892" s="95"/>
      <c r="BD56892" s="95"/>
      <c r="BE56892" s="95"/>
      <c r="BF56892" s="95"/>
      <c r="BG56892" s="95"/>
      <c r="BH56892" s="95"/>
      <c r="BI56892" s="95"/>
      <c r="BJ56892" s="95"/>
      <c r="BK56892" s="95"/>
      <c r="BL56892" s="95"/>
      <c r="BM56892" s="95"/>
      <c r="BN56892" s="95"/>
      <c r="CA56892" s="95"/>
    </row>
    <row r="56893" spans="31:79" s="97" customFormat="1" x14ac:dyDescent="0.2">
      <c r="AE56893" s="95"/>
      <c r="AF56893" s="95"/>
      <c r="AN56893" s="95"/>
      <c r="AO56893" s="95"/>
      <c r="AP56893" s="95"/>
      <c r="AQ56893" s="95"/>
      <c r="AR56893" s="95"/>
      <c r="AS56893" s="95"/>
      <c r="AT56893" s="95"/>
      <c r="AU56893" s="95"/>
      <c r="AV56893" s="95"/>
      <c r="AW56893" s="95"/>
      <c r="AX56893" s="95"/>
      <c r="AY56893" s="95"/>
      <c r="AZ56893" s="95"/>
      <c r="BA56893" s="95"/>
      <c r="BB56893" s="95"/>
      <c r="BC56893" s="95"/>
      <c r="BD56893" s="95"/>
      <c r="BE56893" s="95"/>
      <c r="BF56893" s="95"/>
      <c r="BG56893" s="95"/>
      <c r="BH56893" s="95"/>
      <c r="BI56893" s="95"/>
      <c r="BJ56893" s="95"/>
      <c r="BK56893" s="95"/>
      <c r="BL56893" s="95"/>
      <c r="BM56893" s="95"/>
      <c r="BN56893" s="95"/>
      <c r="CA56893" s="95"/>
    </row>
    <row r="56894" spans="31:79" s="97" customFormat="1" x14ac:dyDescent="0.2">
      <c r="AE56894" s="95"/>
      <c r="AF56894" s="95"/>
      <c r="AN56894" s="95"/>
      <c r="AO56894" s="95"/>
      <c r="AP56894" s="95"/>
      <c r="AQ56894" s="95"/>
      <c r="AR56894" s="95"/>
      <c r="AS56894" s="95"/>
      <c r="AT56894" s="95"/>
      <c r="AU56894" s="95"/>
      <c r="AV56894" s="95"/>
      <c r="AW56894" s="95"/>
      <c r="AX56894" s="95"/>
      <c r="AY56894" s="95"/>
      <c r="AZ56894" s="95"/>
      <c r="BA56894" s="95"/>
      <c r="BB56894" s="95"/>
      <c r="BC56894" s="95"/>
      <c r="BD56894" s="95"/>
      <c r="BE56894" s="95"/>
      <c r="BF56894" s="95"/>
      <c r="BG56894" s="95"/>
      <c r="BH56894" s="95"/>
      <c r="BI56894" s="95"/>
      <c r="BJ56894" s="95"/>
      <c r="BK56894" s="95"/>
      <c r="BL56894" s="95"/>
      <c r="BM56894" s="95"/>
      <c r="BN56894" s="95"/>
      <c r="CA56894" s="95"/>
    </row>
    <row r="56895" spans="31:79" s="97" customFormat="1" x14ac:dyDescent="0.2">
      <c r="AE56895" s="95"/>
      <c r="AF56895" s="95"/>
      <c r="AN56895" s="95"/>
      <c r="AO56895" s="95"/>
      <c r="AP56895" s="95"/>
      <c r="AQ56895" s="95"/>
      <c r="AR56895" s="95"/>
      <c r="AS56895" s="95"/>
      <c r="AT56895" s="95"/>
      <c r="AU56895" s="95"/>
      <c r="AV56895" s="95"/>
      <c r="AW56895" s="95"/>
      <c r="AX56895" s="95"/>
      <c r="AY56895" s="95"/>
      <c r="AZ56895" s="95"/>
      <c r="BA56895" s="95"/>
      <c r="BB56895" s="95"/>
      <c r="BC56895" s="95"/>
      <c r="BD56895" s="95"/>
      <c r="BE56895" s="95"/>
      <c r="BF56895" s="95"/>
      <c r="BG56895" s="95"/>
      <c r="BH56895" s="95"/>
      <c r="BI56895" s="95"/>
      <c r="BJ56895" s="95"/>
      <c r="BK56895" s="95"/>
      <c r="BL56895" s="95"/>
      <c r="BM56895" s="95"/>
      <c r="BN56895" s="95"/>
      <c r="CA56895" s="95"/>
    </row>
    <row r="56896" spans="31:79" s="97" customFormat="1" x14ac:dyDescent="0.2">
      <c r="AE56896" s="95"/>
      <c r="AF56896" s="95"/>
      <c r="AN56896" s="95"/>
      <c r="AO56896" s="95"/>
      <c r="AP56896" s="95"/>
      <c r="AQ56896" s="95"/>
      <c r="AR56896" s="95"/>
      <c r="AS56896" s="95"/>
      <c r="AT56896" s="95"/>
      <c r="AU56896" s="95"/>
      <c r="AV56896" s="95"/>
      <c r="AW56896" s="95"/>
      <c r="AX56896" s="95"/>
      <c r="AY56896" s="95"/>
      <c r="AZ56896" s="95"/>
      <c r="BA56896" s="95"/>
      <c r="BB56896" s="95"/>
      <c r="BC56896" s="95"/>
      <c r="BD56896" s="95"/>
      <c r="BE56896" s="95"/>
      <c r="BF56896" s="95"/>
      <c r="BG56896" s="95"/>
      <c r="BH56896" s="95"/>
      <c r="BI56896" s="95"/>
      <c r="BJ56896" s="95"/>
      <c r="BK56896" s="95"/>
      <c r="BL56896" s="95"/>
      <c r="BM56896" s="95"/>
      <c r="BN56896" s="95"/>
      <c r="CA56896" s="95"/>
    </row>
    <row r="56897" spans="31:79" s="97" customFormat="1" x14ac:dyDescent="0.2">
      <c r="AE56897" s="95"/>
      <c r="AF56897" s="95"/>
      <c r="AN56897" s="95"/>
      <c r="AO56897" s="95"/>
      <c r="AP56897" s="95"/>
      <c r="AQ56897" s="95"/>
      <c r="AR56897" s="95"/>
      <c r="AS56897" s="95"/>
      <c r="AT56897" s="95"/>
      <c r="AU56897" s="95"/>
      <c r="AV56897" s="95"/>
      <c r="AW56897" s="95"/>
      <c r="AX56897" s="95"/>
      <c r="AY56897" s="95"/>
      <c r="AZ56897" s="95"/>
      <c r="BA56897" s="95"/>
      <c r="BB56897" s="95"/>
      <c r="BC56897" s="95"/>
      <c r="BD56897" s="95"/>
      <c r="BE56897" s="95"/>
      <c r="BF56897" s="95"/>
      <c r="BG56897" s="95"/>
      <c r="BH56897" s="95"/>
      <c r="BI56897" s="95"/>
      <c r="BJ56897" s="95"/>
      <c r="BK56897" s="95"/>
      <c r="BL56897" s="95"/>
      <c r="BM56897" s="95"/>
      <c r="BN56897" s="95"/>
      <c r="CA56897" s="95"/>
    </row>
    <row r="56898" spans="31:79" s="97" customFormat="1" x14ac:dyDescent="0.2">
      <c r="AE56898" s="95"/>
      <c r="AF56898" s="95"/>
      <c r="AN56898" s="95"/>
      <c r="AO56898" s="95"/>
      <c r="AP56898" s="95"/>
      <c r="AQ56898" s="95"/>
      <c r="AR56898" s="95"/>
      <c r="AS56898" s="95"/>
      <c r="AT56898" s="95"/>
      <c r="AU56898" s="95"/>
      <c r="AV56898" s="95"/>
      <c r="AW56898" s="95"/>
      <c r="AX56898" s="95"/>
      <c r="AY56898" s="95"/>
      <c r="AZ56898" s="95"/>
      <c r="BA56898" s="95"/>
      <c r="BB56898" s="95"/>
      <c r="BC56898" s="95"/>
      <c r="BD56898" s="95"/>
      <c r="BE56898" s="95"/>
      <c r="BF56898" s="95"/>
      <c r="BG56898" s="95"/>
      <c r="BH56898" s="95"/>
      <c r="BI56898" s="95"/>
      <c r="BJ56898" s="95"/>
      <c r="BK56898" s="95"/>
      <c r="BL56898" s="95"/>
      <c r="BM56898" s="95"/>
      <c r="BN56898" s="95"/>
      <c r="CA56898" s="95"/>
    </row>
    <row r="56899" spans="31:79" s="97" customFormat="1" x14ac:dyDescent="0.2">
      <c r="AE56899" s="95"/>
      <c r="AF56899" s="95"/>
      <c r="AN56899" s="95"/>
      <c r="AO56899" s="95"/>
      <c r="AP56899" s="95"/>
      <c r="AQ56899" s="95"/>
      <c r="AR56899" s="95"/>
      <c r="AS56899" s="95"/>
      <c r="AT56899" s="95"/>
      <c r="AU56899" s="95"/>
      <c r="AV56899" s="95"/>
      <c r="AW56899" s="95"/>
      <c r="AX56899" s="95"/>
      <c r="AY56899" s="95"/>
      <c r="AZ56899" s="95"/>
      <c r="BA56899" s="95"/>
      <c r="BB56899" s="95"/>
      <c r="BC56899" s="95"/>
      <c r="BD56899" s="95"/>
      <c r="BE56899" s="95"/>
      <c r="BF56899" s="95"/>
      <c r="BG56899" s="95"/>
      <c r="BH56899" s="95"/>
      <c r="BI56899" s="95"/>
      <c r="BJ56899" s="95"/>
      <c r="BK56899" s="95"/>
      <c r="BL56899" s="95"/>
      <c r="BM56899" s="95"/>
      <c r="BN56899" s="95"/>
      <c r="CA56899" s="95"/>
    </row>
    <row r="56900" spans="31:79" s="97" customFormat="1" x14ac:dyDescent="0.2">
      <c r="AE56900" s="95"/>
      <c r="AF56900" s="95"/>
      <c r="AN56900" s="95"/>
      <c r="AO56900" s="95"/>
      <c r="AP56900" s="95"/>
      <c r="AQ56900" s="95"/>
      <c r="AR56900" s="95"/>
      <c r="AS56900" s="95"/>
      <c r="AT56900" s="95"/>
      <c r="AU56900" s="95"/>
      <c r="AV56900" s="95"/>
      <c r="AW56900" s="95"/>
      <c r="AX56900" s="95"/>
      <c r="AY56900" s="95"/>
      <c r="AZ56900" s="95"/>
      <c r="BA56900" s="95"/>
      <c r="BB56900" s="95"/>
      <c r="BC56900" s="95"/>
      <c r="BD56900" s="95"/>
      <c r="BE56900" s="95"/>
      <c r="BF56900" s="95"/>
      <c r="BG56900" s="95"/>
      <c r="BH56900" s="95"/>
      <c r="BI56900" s="95"/>
      <c r="BJ56900" s="95"/>
      <c r="BK56900" s="95"/>
      <c r="BL56900" s="95"/>
      <c r="BM56900" s="95"/>
      <c r="BN56900" s="95"/>
      <c r="CA56900" s="95"/>
    </row>
    <row r="56901" spans="31:79" s="97" customFormat="1" x14ac:dyDescent="0.2">
      <c r="AE56901" s="95"/>
      <c r="AF56901" s="95"/>
      <c r="AN56901" s="95"/>
      <c r="AO56901" s="95"/>
      <c r="AP56901" s="95"/>
      <c r="AQ56901" s="95"/>
      <c r="AR56901" s="95"/>
      <c r="AS56901" s="95"/>
      <c r="AT56901" s="95"/>
      <c r="AU56901" s="95"/>
      <c r="AV56901" s="95"/>
      <c r="AW56901" s="95"/>
      <c r="AX56901" s="95"/>
      <c r="AY56901" s="95"/>
      <c r="AZ56901" s="95"/>
      <c r="BA56901" s="95"/>
      <c r="BB56901" s="95"/>
      <c r="BC56901" s="95"/>
      <c r="BD56901" s="95"/>
      <c r="BE56901" s="95"/>
      <c r="BF56901" s="95"/>
      <c r="BG56901" s="95"/>
      <c r="BH56901" s="95"/>
      <c r="BI56901" s="95"/>
      <c r="BJ56901" s="95"/>
      <c r="BK56901" s="95"/>
      <c r="BL56901" s="95"/>
      <c r="BM56901" s="95"/>
      <c r="BN56901" s="95"/>
      <c r="CA56901" s="95"/>
    </row>
    <row r="56902" spans="31:79" s="97" customFormat="1" x14ac:dyDescent="0.2">
      <c r="AE56902" s="95"/>
      <c r="AF56902" s="95"/>
      <c r="AN56902" s="95"/>
      <c r="AO56902" s="95"/>
      <c r="AP56902" s="95"/>
      <c r="AQ56902" s="95"/>
      <c r="AR56902" s="95"/>
      <c r="AS56902" s="95"/>
      <c r="AT56902" s="95"/>
      <c r="AU56902" s="95"/>
      <c r="AV56902" s="95"/>
      <c r="AW56902" s="95"/>
      <c r="AX56902" s="95"/>
      <c r="AY56902" s="95"/>
      <c r="AZ56902" s="95"/>
      <c r="BA56902" s="95"/>
      <c r="BB56902" s="95"/>
      <c r="BC56902" s="95"/>
      <c r="BD56902" s="95"/>
      <c r="BE56902" s="95"/>
      <c r="BF56902" s="95"/>
      <c r="BG56902" s="95"/>
      <c r="BH56902" s="95"/>
      <c r="BI56902" s="95"/>
      <c r="BJ56902" s="95"/>
      <c r="BK56902" s="95"/>
      <c r="BL56902" s="95"/>
      <c r="BM56902" s="95"/>
      <c r="BN56902" s="95"/>
      <c r="CA56902" s="95"/>
    </row>
    <row r="56903" spans="31:79" s="97" customFormat="1" x14ac:dyDescent="0.2">
      <c r="AE56903" s="95"/>
      <c r="AF56903" s="95"/>
      <c r="AN56903" s="95"/>
      <c r="AO56903" s="95"/>
      <c r="AP56903" s="95"/>
      <c r="AQ56903" s="95"/>
      <c r="AR56903" s="95"/>
      <c r="AS56903" s="95"/>
      <c r="AT56903" s="95"/>
      <c r="AU56903" s="95"/>
      <c r="AV56903" s="95"/>
      <c r="AW56903" s="95"/>
      <c r="AX56903" s="95"/>
      <c r="AY56903" s="95"/>
      <c r="AZ56903" s="95"/>
      <c r="BA56903" s="95"/>
      <c r="BB56903" s="95"/>
      <c r="BC56903" s="95"/>
      <c r="BD56903" s="95"/>
      <c r="BE56903" s="95"/>
      <c r="BF56903" s="95"/>
      <c r="BG56903" s="95"/>
      <c r="BH56903" s="95"/>
      <c r="BI56903" s="95"/>
      <c r="BJ56903" s="95"/>
      <c r="BK56903" s="95"/>
      <c r="BL56903" s="95"/>
      <c r="BM56903" s="95"/>
      <c r="BN56903" s="95"/>
      <c r="CA56903" s="95"/>
    </row>
    <row r="56904" spans="31:79" s="97" customFormat="1" x14ac:dyDescent="0.2">
      <c r="AE56904" s="95"/>
      <c r="AF56904" s="95"/>
      <c r="AN56904" s="95"/>
      <c r="AO56904" s="95"/>
      <c r="AP56904" s="95"/>
      <c r="AQ56904" s="95"/>
      <c r="AR56904" s="95"/>
      <c r="AS56904" s="95"/>
      <c r="AT56904" s="95"/>
      <c r="AU56904" s="95"/>
      <c r="AV56904" s="95"/>
      <c r="AW56904" s="95"/>
      <c r="AX56904" s="95"/>
      <c r="AY56904" s="95"/>
      <c r="AZ56904" s="95"/>
      <c r="BA56904" s="95"/>
      <c r="BB56904" s="95"/>
      <c r="BC56904" s="95"/>
      <c r="BD56904" s="95"/>
      <c r="BE56904" s="95"/>
      <c r="BF56904" s="95"/>
      <c r="BG56904" s="95"/>
      <c r="BH56904" s="95"/>
      <c r="BI56904" s="95"/>
      <c r="BJ56904" s="95"/>
      <c r="BK56904" s="95"/>
      <c r="BL56904" s="95"/>
      <c r="BM56904" s="95"/>
      <c r="BN56904" s="95"/>
      <c r="CA56904" s="95"/>
    </row>
    <row r="56905" spans="31:79" s="97" customFormat="1" x14ac:dyDescent="0.2">
      <c r="AE56905" s="95"/>
      <c r="AF56905" s="95"/>
      <c r="AN56905" s="95"/>
      <c r="AO56905" s="95"/>
      <c r="AP56905" s="95"/>
      <c r="AQ56905" s="95"/>
      <c r="AR56905" s="95"/>
      <c r="AS56905" s="95"/>
      <c r="AT56905" s="95"/>
      <c r="AU56905" s="95"/>
      <c r="AV56905" s="95"/>
      <c r="AW56905" s="95"/>
      <c r="AX56905" s="95"/>
      <c r="AY56905" s="95"/>
      <c r="AZ56905" s="95"/>
      <c r="BA56905" s="95"/>
      <c r="BB56905" s="95"/>
      <c r="BC56905" s="95"/>
      <c r="BD56905" s="95"/>
      <c r="BE56905" s="95"/>
      <c r="BF56905" s="95"/>
      <c r="BG56905" s="95"/>
      <c r="BH56905" s="95"/>
      <c r="BI56905" s="95"/>
      <c r="BJ56905" s="95"/>
      <c r="BK56905" s="95"/>
      <c r="BL56905" s="95"/>
      <c r="BM56905" s="95"/>
      <c r="BN56905" s="95"/>
      <c r="CA56905" s="95"/>
    </row>
    <row r="56906" spans="31:79" s="97" customFormat="1" x14ac:dyDescent="0.2">
      <c r="AE56906" s="95"/>
      <c r="AF56906" s="95"/>
      <c r="AN56906" s="95"/>
      <c r="AO56906" s="95"/>
      <c r="AP56906" s="95"/>
      <c r="AQ56906" s="95"/>
      <c r="AR56906" s="95"/>
      <c r="AS56906" s="95"/>
      <c r="AT56906" s="95"/>
      <c r="AU56906" s="95"/>
      <c r="AV56906" s="95"/>
      <c r="AW56906" s="95"/>
      <c r="AX56906" s="95"/>
      <c r="AY56906" s="95"/>
      <c r="AZ56906" s="95"/>
      <c r="BA56906" s="95"/>
      <c r="BB56906" s="95"/>
      <c r="BC56906" s="95"/>
      <c r="BD56906" s="95"/>
      <c r="BE56906" s="95"/>
      <c r="BF56906" s="95"/>
      <c r="BG56906" s="95"/>
      <c r="BH56906" s="95"/>
      <c r="BI56906" s="95"/>
      <c r="BJ56906" s="95"/>
      <c r="BK56906" s="95"/>
      <c r="BL56906" s="95"/>
      <c r="BM56906" s="95"/>
      <c r="BN56906" s="95"/>
      <c r="CA56906" s="95"/>
    </row>
    <row r="56907" spans="31:79" s="97" customFormat="1" x14ac:dyDescent="0.2">
      <c r="AE56907" s="95"/>
      <c r="AF56907" s="95"/>
      <c r="AN56907" s="95"/>
      <c r="AO56907" s="95"/>
      <c r="AP56907" s="95"/>
      <c r="AQ56907" s="95"/>
      <c r="AR56907" s="95"/>
      <c r="AS56907" s="95"/>
      <c r="AT56907" s="95"/>
      <c r="AU56907" s="95"/>
      <c r="AV56907" s="95"/>
      <c r="AW56907" s="95"/>
      <c r="AX56907" s="95"/>
      <c r="AY56907" s="95"/>
      <c r="AZ56907" s="95"/>
      <c r="BA56907" s="95"/>
      <c r="BB56907" s="95"/>
      <c r="BC56907" s="95"/>
      <c r="BD56907" s="95"/>
      <c r="BE56907" s="95"/>
      <c r="BF56907" s="95"/>
      <c r="BG56907" s="95"/>
      <c r="BH56907" s="95"/>
      <c r="BI56907" s="95"/>
      <c r="BJ56907" s="95"/>
      <c r="BK56907" s="95"/>
      <c r="BL56907" s="95"/>
      <c r="BM56907" s="95"/>
      <c r="BN56907" s="95"/>
      <c r="CA56907" s="95"/>
    </row>
    <row r="56908" spans="31:79" s="97" customFormat="1" x14ac:dyDescent="0.2">
      <c r="AE56908" s="95"/>
      <c r="AF56908" s="95"/>
      <c r="AN56908" s="95"/>
      <c r="AO56908" s="95"/>
      <c r="AP56908" s="95"/>
      <c r="AQ56908" s="95"/>
      <c r="AR56908" s="95"/>
      <c r="AS56908" s="95"/>
      <c r="AT56908" s="95"/>
      <c r="AU56908" s="95"/>
      <c r="AV56908" s="95"/>
      <c r="AW56908" s="95"/>
      <c r="AX56908" s="95"/>
      <c r="AY56908" s="95"/>
      <c r="AZ56908" s="95"/>
      <c r="BA56908" s="95"/>
      <c r="BB56908" s="95"/>
      <c r="BC56908" s="95"/>
      <c r="BD56908" s="95"/>
      <c r="BE56908" s="95"/>
      <c r="BF56908" s="95"/>
      <c r="BG56908" s="95"/>
      <c r="BH56908" s="95"/>
      <c r="BI56908" s="95"/>
      <c r="BJ56908" s="95"/>
      <c r="BK56908" s="95"/>
      <c r="BL56908" s="95"/>
      <c r="BM56908" s="95"/>
      <c r="BN56908" s="95"/>
      <c r="CA56908" s="95"/>
    </row>
    <row r="56909" spans="31:79" s="97" customFormat="1" x14ac:dyDescent="0.2">
      <c r="AE56909" s="95"/>
      <c r="AF56909" s="95"/>
      <c r="AN56909" s="95"/>
      <c r="AO56909" s="95"/>
      <c r="AP56909" s="95"/>
      <c r="AQ56909" s="95"/>
      <c r="AR56909" s="95"/>
      <c r="AS56909" s="95"/>
      <c r="AT56909" s="95"/>
      <c r="AU56909" s="95"/>
      <c r="AV56909" s="95"/>
      <c r="AW56909" s="95"/>
      <c r="AX56909" s="95"/>
      <c r="AY56909" s="95"/>
      <c r="AZ56909" s="95"/>
      <c r="BA56909" s="95"/>
      <c r="BB56909" s="95"/>
      <c r="BC56909" s="95"/>
      <c r="BD56909" s="95"/>
      <c r="BE56909" s="95"/>
      <c r="BF56909" s="95"/>
      <c r="BG56909" s="95"/>
      <c r="BH56909" s="95"/>
      <c r="BI56909" s="95"/>
      <c r="BJ56909" s="95"/>
      <c r="BK56909" s="95"/>
      <c r="BL56909" s="95"/>
      <c r="BM56909" s="95"/>
      <c r="BN56909" s="95"/>
      <c r="CA56909" s="95"/>
    </row>
    <row r="56910" spans="31:79" s="97" customFormat="1" x14ac:dyDescent="0.2">
      <c r="AE56910" s="95"/>
      <c r="AF56910" s="95"/>
      <c r="AN56910" s="95"/>
      <c r="AO56910" s="95"/>
      <c r="AP56910" s="95"/>
      <c r="AQ56910" s="95"/>
      <c r="AR56910" s="95"/>
      <c r="AS56910" s="95"/>
      <c r="AT56910" s="95"/>
      <c r="AU56910" s="95"/>
      <c r="AV56910" s="95"/>
      <c r="AW56910" s="95"/>
      <c r="AX56910" s="95"/>
      <c r="AY56910" s="95"/>
      <c r="AZ56910" s="95"/>
      <c r="BA56910" s="95"/>
      <c r="BB56910" s="95"/>
      <c r="BC56910" s="95"/>
      <c r="BD56910" s="95"/>
      <c r="BE56910" s="95"/>
      <c r="BF56910" s="95"/>
      <c r="BG56910" s="95"/>
      <c r="BH56910" s="95"/>
      <c r="BI56910" s="95"/>
      <c r="BJ56910" s="95"/>
      <c r="BK56910" s="95"/>
      <c r="BL56910" s="95"/>
      <c r="BM56910" s="95"/>
      <c r="BN56910" s="95"/>
      <c r="CA56910" s="95"/>
    </row>
    <row r="56911" spans="31:79" s="97" customFormat="1" x14ac:dyDescent="0.2">
      <c r="AE56911" s="95"/>
      <c r="AF56911" s="95"/>
      <c r="AN56911" s="95"/>
      <c r="AO56911" s="95"/>
      <c r="AP56911" s="95"/>
      <c r="AQ56911" s="95"/>
      <c r="AR56911" s="95"/>
      <c r="AS56911" s="95"/>
      <c r="AT56911" s="95"/>
      <c r="AU56911" s="95"/>
      <c r="AV56911" s="95"/>
      <c r="AW56911" s="95"/>
      <c r="AX56911" s="95"/>
      <c r="AY56911" s="95"/>
      <c r="AZ56911" s="95"/>
      <c r="BA56911" s="95"/>
      <c r="BB56911" s="95"/>
      <c r="BC56911" s="95"/>
      <c r="BD56911" s="95"/>
      <c r="BE56911" s="95"/>
      <c r="BF56911" s="95"/>
      <c r="BG56911" s="95"/>
      <c r="BH56911" s="95"/>
      <c r="BI56911" s="95"/>
      <c r="BJ56911" s="95"/>
      <c r="BK56911" s="95"/>
      <c r="BL56911" s="95"/>
      <c r="BM56911" s="95"/>
      <c r="BN56911" s="95"/>
      <c r="CA56911" s="95"/>
    </row>
    <row r="56912" spans="31:79" s="97" customFormat="1" x14ac:dyDescent="0.2">
      <c r="AE56912" s="95"/>
      <c r="AF56912" s="95"/>
      <c r="AN56912" s="95"/>
      <c r="AO56912" s="95"/>
      <c r="AP56912" s="95"/>
      <c r="AQ56912" s="95"/>
      <c r="AR56912" s="95"/>
      <c r="AS56912" s="95"/>
      <c r="AT56912" s="95"/>
      <c r="AU56912" s="95"/>
      <c r="AV56912" s="95"/>
      <c r="AW56912" s="95"/>
      <c r="AX56912" s="95"/>
      <c r="AY56912" s="95"/>
      <c r="AZ56912" s="95"/>
      <c r="BA56912" s="95"/>
      <c r="BB56912" s="95"/>
      <c r="BC56912" s="95"/>
      <c r="BD56912" s="95"/>
      <c r="BE56912" s="95"/>
      <c r="BF56912" s="95"/>
      <c r="BG56912" s="95"/>
      <c r="BH56912" s="95"/>
      <c r="BI56912" s="95"/>
      <c r="BJ56912" s="95"/>
      <c r="BK56912" s="95"/>
      <c r="BL56912" s="95"/>
      <c r="BM56912" s="95"/>
      <c r="BN56912" s="95"/>
      <c r="CA56912" s="95"/>
    </row>
    <row r="56913" spans="31:79" s="97" customFormat="1" x14ac:dyDescent="0.2">
      <c r="AE56913" s="95"/>
      <c r="AF56913" s="95"/>
      <c r="AN56913" s="95"/>
      <c r="AO56913" s="95"/>
      <c r="AP56913" s="95"/>
      <c r="AQ56913" s="95"/>
      <c r="AR56913" s="95"/>
      <c r="AS56913" s="95"/>
      <c r="AT56913" s="95"/>
      <c r="AU56913" s="95"/>
      <c r="AV56913" s="95"/>
      <c r="AW56913" s="95"/>
      <c r="AX56913" s="95"/>
      <c r="AY56913" s="95"/>
      <c r="AZ56913" s="95"/>
      <c r="BA56913" s="95"/>
      <c r="BB56913" s="95"/>
      <c r="BC56913" s="95"/>
      <c r="BD56913" s="95"/>
      <c r="BE56913" s="95"/>
      <c r="BF56913" s="95"/>
      <c r="BG56913" s="95"/>
      <c r="BH56913" s="95"/>
      <c r="BI56913" s="95"/>
      <c r="BJ56913" s="95"/>
      <c r="BK56913" s="95"/>
      <c r="BL56913" s="95"/>
      <c r="BM56913" s="95"/>
      <c r="BN56913" s="95"/>
      <c r="CA56913" s="95"/>
    </row>
    <row r="56914" spans="31:79" s="97" customFormat="1" x14ac:dyDescent="0.2">
      <c r="AE56914" s="95"/>
      <c r="AF56914" s="95"/>
      <c r="AN56914" s="95"/>
      <c r="AO56914" s="95"/>
      <c r="AP56914" s="95"/>
      <c r="AQ56914" s="95"/>
      <c r="AR56914" s="95"/>
      <c r="AS56914" s="95"/>
      <c r="AT56914" s="95"/>
      <c r="AU56914" s="95"/>
      <c r="AV56914" s="95"/>
      <c r="AW56914" s="95"/>
      <c r="AX56914" s="95"/>
      <c r="AY56914" s="95"/>
      <c r="AZ56914" s="95"/>
      <c r="BA56914" s="95"/>
      <c r="BB56914" s="95"/>
      <c r="BC56914" s="95"/>
      <c r="BD56914" s="95"/>
      <c r="BE56914" s="95"/>
      <c r="BF56914" s="95"/>
      <c r="BG56914" s="95"/>
      <c r="BH56914" s="95"/>
      <c r="BI56914" s="95"/>
      <c r="BJ56914" s="95"/>
      <c r="BK56914" s="95"/>
      <c r="BL56914" s="95"/>
      <c r="BM56914" s="95"/>
      <c r="BN56914" s="95"/>
      <c r="CA56914" s="95"/>
    </row>
    <row r="56915" spans="31:79" s="97" customFormat="1" x14ac:dyDescent="0.2">
      <c r="AE56915" s="95"/>
      <c r="AF56915" s="95"/>
      <c r="AN56915" s="95"/>
      <c r="AO56915" s="95"/>
      <c r="AP56915" s="95"/>
      <c r="AQ56915" s="95"/>
      <c r="AR56915" s="95"/>
      <c r="AS56915" s="95"/>
      <c r="AT56915" s="95"/>
      <c r="AU56915" s="95"/>
      <c r="AV56915" s="95"/>
      <c r="AW56915" s="95"/>
      <c r="AX56915" s="95"/>
      <c r="AY56915" s="95"/>
      <c r="AZ56915" s="95"/>
      <c r="BA56915" s="95"/>
      <c r="BB56915" s="95"/>
      <c r="BC56915" s="95"/>
      <c r="BD56915" s="95"/>
      <c r="BE56915" s="95"/>
      <c r="BF56915" s="95"/>
      <c r="BG56915" s="95"/>
      <c r="BH56915" s="95"/>
      <c r="BI56915" s="95"/>
      <c r="BJ56915" s="95"/>
      <c r="BK56915" s="95"/>
      <c r="BL56915" s="95"/>
      <c r="BM56915" s="95"/>
      <c r="BN56915" s="95"/>
      <c r="CA56915" s="95"/>
    </row>
    <row r="56916" spans="31:79" s="97" customFormat="1" x14ac:dyDescent="0.2">
      <c r="AE56916" s="95"/>
      <c r="AF56916" s="95"/>
      <c r="AN56916" s="95"/>
      <c r="AO56916" s="95"/>
      <c r="AP56916" s="95"/>
      <c r="AQ56916" s="95"/>
      <c r="AR56916" s="95"/>
      <c r="AS56916" s="95"/>
      <c r="AT56916" s="95"/>
      <c r="AU56916" s="95"/>
      <c r="AV56916" s="95"/>
      <c r="AW56916" s="95"/>
      <c r="AX56916" s="95"/>
      <c r="AY56916" s="95"/>
      <c r="AZ56916" s="95"/>
      <c r="BA56916" s="95"/>
      <c r="BB56916" s="95"/>
      <c r="BC56916" s="95"/>
      <c r="BD56916" s="95"/>
      <c r="BE56916" s="95"/>
      <c r="BF56916" s="95"/>
      <c r="BG56916" s="95"/>
      <c r="BH56916" s="95"/>
      <c r="BI56916" s="95"/>
      <c r="BJ56916" s="95"/>
      <c r="BK56916" s="95"/>
      <c r="BL56916" s="95"/>
      <c r="BM56916" s="95"/>
      <c r="BN56916" s="95"/>
      <c r="CA56916" s="95"/>
    </row>
    <row r="56917" spans="31:79" s="97" customFormat="1" x14ac:dyDescent="0.2">
      <c r="AE56917" s="95"/>
      <c r="AF56917" s="95"/>
      <c r="AN56917" s="95"/>
      <c r="AO56917" s="95"/>
      <c r="AP56917" s="95"/>
      <c r="AQ56917" s="95"/>
      <c r="AR56917" s="95"/>
      <c r="AS56917" s="95"/>
      <c r="AT56917" s="95"/>
      <c r="AU56917" s="95"/>
      <c r="AV56917" s="95"/>
      <c r="AW56917" s="95"/>
      <c r="AX56917" s="95"/>
      <c r="AY56917" s="95"/>
      <c r="AZ56917" s="95"/>
      <c r="BA56917" s="95"/>
      <c r="BB56917" s="95"/>
      <c r="BC56917" s="95"/>
      <c r="BD56917" s="95"/>
      <c r="BE56917" s="95"/>
      <c r="BF56917" s="95"/>
      <c r="BG56917" s="95"/>
      <c r="BH56917" s="95"/>
      <c r="BI56917" s="95"/>
      <c r="BJ56917" s="95"/>
      <c r="BK56917" s="95"/>
      <c r="BL56917" s="95"/>
      <c r="BM56917" s="95"/>
      <c r="BN56917" s="95"/>
      <c r="CA56917" s="95"/>
    </row>
    <row r="56918" spans="31:79" s="97" customFormat="1" x14ac:dyDescent="0.2">
      <c r="AE56918" s="95"/>
      <c r="AF56918" s="95"/>
      <c r="AN56918" s="95"/>
      <c r="AO56918" s="95"/>
      <c r="AP56918" s="95"/>
      <c r="AQ56918" s="95"/>
      <c r="AR56918" s="95"/>
      <c r="AS56918" s="95"/>
      <c r="AT56918" s="95"/>
      <c r="AU56918" s="95"/>
      <c r="AV56918" s="95"/>
      <c r="AW56918" s="95"/>
      <c r="AX56918" s="95"/>
      <c r="AY56918" s="95"/>
      <c r="AZ56918" s="95"/>
      <c r="BA56918" s="95"/>
      <c r="BB56918" s="95"/>
      <c r="BC56918" s="95"/>
      <c r="BD56918" s="95"/>
      <c r="BE56918" s="95"/>
      <c r="BF56918" s="95"/>
      <c r="BG56918" s="95"/>
      <c r="BH56918" s="95"/>
      <c r="BI56918" s="95"/>
      <c r="BJ56918" s="95"/>
      <c r="BK56918" s="95"/>
      <c r="BL56918" s="95"/>
      <c r="BM56918" s="95"/>
      <c r="BN56918" s="95"/>
      <c r="CA56918" s="95"/>
    </row>
    <row r="56919" spans="31:79" s="97" customFormat="1" x14ac:dyDescent="0.2">
      <c r="AE56919" s="95"/>
      <c r="AF56919" s="95"/>
      <c r="AN56919" s="95"/>
      <c r="AO56919" s="95"/>
      <c r="AP56919" s="95"/>
      <c r="AQ56919" s="95"/>
      <c r="AR56919" s="95"/>
      <c r="AS56919" s="95"/>
      <c r="AT56919" s="95"/>
      <c r="AU56919" s="95"/>
      <c r="AV56919" s="95"/>
      <c r="AW56919" s="95"/>
      <c r="AX56919" s="95"/>
      <c r="AY56919" s="95"/>
      <c r="AZ56919" s="95"/>
      <c r="BA56919" s="95"/>
      <c r="BB56919" s="95"/>
      <c r="BC56919" s="95"/>
      <c r="BD56919" s="95"/>
      <c r="BE56919" s="95"/>
      <c r="BF56919" s="95"/>
      <c r="BG56919" s="95"/>
      <c r="BH56919" s="95"/>
      <c r="BI56919" s="95"/>
      <c r="BJ56919" s="95"/>
      <c r="BK56919" s="95"/>
      <c r="BL56919" s="95"/>
      <c r="BM56919" s="95"/>
      <c r="BN56919" s="95"/>
      <c r="CA56919" s="95"/>
    </row>
    <row r="56920" spans="31:79" s="97" customFormat="1" x14ac:dyDescent="0.2">
      <c r="AE56920" s="95"/>
      <c r="AF56920" s="95"/>
      <c r="AN56920" s="95"/>
      <c r="AO56920" s="95"/>
      <c r="AP56920" s="95"/>
      <c r="AQ56920" s="95"/>
      <c r="AR56920" s="95"/>
      <c r="AS56920" s="95"/>
      <c r="AT56920" s="95"/>
      <c r="AU56920" s="95"/>
      <c r="AV56920" s="95"/>
      <c r="AW56920" s="95"/>
      <c r="AX56920" s="95"/>
      <c r="AY56920" s="95"/>
      <c r="AZ56920" s="95"/>
      <c r="BA56920" s="95"/>
      <c r="BB56920" s="95"/>
      <c r="BC56920" s="95"/>
      <c r="BD56920" s="95"/>
      <c r="BE56920" s="95"/>
      <c r="BF56920" s="95"/>
      <c r="BG56920" s="95"/>
      <c r="BH56920" s="95"/>
      <c r="BI56920" s="95"/>
      <c r="BJ56920" s="95"/>
      <c r="BK56920" s="95"/>
      <c r="BL56920" s="95"/>
      <c r="BM56920" s="95"/>
      <c r="BN56920" s="95"/>
      <c r="CA56920" s="95"/>
    </row>
    <row r="56921" spans="31:79" s="97" customFormat="1" x14ac:dyDescent="0.2">
      <c r="AE56921" s="95"/>
      <c r="AF56921" s="95"/>
      <c r="AN56921" s="95"/>
      <c r="AO56921" s="95"/>
      <c r="AP56921" s="95"/>
      <c r="AQ56921" s="95"/>
      <c r="AR56921" s="95"/>
      <c r="AS56921" s="95"/>
      <c r="AT56921" s="95"/>
      <c r="AU56921" s="95"/>
      <c r="AV56921" s="95"/>
      <c r="AW56921" s="95"/>
      <c r="AX56921" s="95"/>
      <c r="AY56921" s="95"/>
      <c r="AZ56921" s="95"/>
      <c r="BA56921" s="95"/>
      <c r="BB56921" s="95"/>
      <c r="BC56921" s="95"/>
      <c r="BD56921" s="95"/>
      <c r="BE56921" s="95"/>
      <c r="BF56921" s="95"/>
      <c r="BG56921" s="95"/>
      <c r="BH56921" s="95"/>
      <c r="BI56921" s="95"/>
      <c r="BJ56921" s="95"/>
      <c r="BK56921" s="95"/>
      <c r="BL56921" s="95"/>
      <c r="BM56921" s="95"/>
      <c r="BN56921" s="95"/>
      <c r="CA56921" s="95"/>
    </row>
    <row r="56922" spans="31:79" s="97" customFormat="1" x14ac:dyDescent="0.2">
      <c r="AE56922" s="95"/>
      <c r="AF56922" s="95"/>
      <c r="AN56922" s="95"/>
      <c r="AO56922" s="95"/>
      <c r="AP56922" s="95"/>
      <c r="AQ56922" s="95"/>
      <c r="AR56922" s="95"/>
      <c r="AS56922" s="95"/>
      <c r="AT56922" s="95"/>
      <c r="AU56922" s="95"/>
      <c r="AV56922" s="95"/>
      <c r="AW56922" s="95"/>
      <c r="AX56922" s="95"/>
      <c r="AY56922" s="95"/>
      <c r="AZ56922" s="95"/>
      <c r="BA56922" s="95"/>
      <c r="BB56922" s="95"/>
      <c r="BC56922" s="95"/>
      <c r="BD56922" s="95"/>
      <c r="BE56922" s="95"/>
      <c r="BF56922" s="95"/>
      <c r="BG56922" s="95"/>
      <c r="BH56922" s="95"/>
      <c r="BI56922" s="95"/>
      <c r="BJ56922" s="95"/>
      <c r="BK56922" s="95"/>
      <c r="BL56922" s="95"/>
      <c r="BM56922" s="95"/>
      <c r="BN56922" s="95"/>
      <c r="CA56922" s="95"/>
    </row>
    <row r="56923" spans="31:79" s="97" customFormat="1" x14ac:dyDescent="0.2">
      <c r="AE56923" s="95"/>
      <c r="AF56923" s="95"/>
      <c r="AN56923" s="95"/>
      <c r="AO56923" s="95"/>
      <c r="AP56923" s="95"/>
      <c r="AQ56923" s="95"/>
      <c r="AR56923" s="95"/>
      <c r="AS56923" s="95"/>
      <c r="AT56923" s="95"/>
      <c r="AU56923" s="95"/>
      <c r="AV56923" s="95"/>
      <c r="AW56923" s="95"/>
      <c r="AX56923" s="95"/>
      <c r="AY56923" s="95"/>
      <c r="AZ56923" s="95"/>
      <c r="BA56923" s="95"/>
      <c r="BB56923" s="95"/>
      <c r="BC56923" s="95"/>
      <c r="BD56923" s="95"/>
      <c r="BE56923" s="95"/>
      <c r="BF56923" s="95"/>
      <c r="BG56923" s="95"/>
      <c r="BH56923" s="95"/>
      <c r="BI56923" s="95"/>
      <c r="BJ56923" s="95"/>
      <c r="BK56923" s="95"/>
      <c r="BL56923" s="95"/>
      <c r="BM56923" s="95"/>
      <c r="BN56923" s="95"/>
      <c r="CA56923" s="95"/>
    </row>
    <row r="56924" spans="31:79" s="97" customFormat="1" x14ac:dyDescent="0.2">
      <c r="AE56924" s="95"/>
      <c r="AF56924" s="95"/>
      <c r="AN56924" s="95"/>
      <c r="AO56924" s="95"/>
      <c r="AP56924" s="95"/>
      <c r="AQ56924" s="95"/>
      <c r="AR56924" s="95"/>
      <c r="AS56924" s="95"/>
      <c r="AT56924" s="95"/>
      <c r="AU56924" s="95"/>
      <c r="AV56924" s="95"/>
      <c r="AW56924" s="95"/>
      <c r="AX56924" s="95"/>
      <c r="AY56924" s="95"/>
      <c r="AZ56924" s="95"/>
      <c r="BA56924" s="95"/>
      <c r="BB56924" s="95"/>
      <c r="BC56924" s="95"/>
      <c r="BD56924" s="95"/>
      <c r="BE56924" s="95"/>
      <c r="BF56924" s="95"/>
      <c r="BG56924" s="95"/>
      <c r="BH56924" s="95"/>
      <c r="BI56924" s="95"/>
      <c r="BJ56924" s="95"/>
      <c r="BK56924" s="95"/>
      <c r="BL56924" s="95"/>
      <c r="BM56924" s="95"/>
      <c r="BN56924" s="95"/>
      <c r="CA56924" s="95"/>
    </row>
    <row r="56925" spans="31:79" s="97" customFormat="1" x14ac:dyDescent="0.2">
      <c r="AE56925" s="95"/>
      <c r="AF56925" s="95"/>
      <c r="AN56925" s="95"/>
      <c r="AO56925" s="95"/>
      <c r="AP56925" s="95"/>
      <c r="AQ56925" s="95"/>
      <c r="AR56925" s="95"/>
      <c r="AS56925" s="95"/>
      <c r="AT56925" s="95"/>
      <c r="AU56925" s="95"/>
      <c r="AV56925" s="95"/>
      <c r="AW56925" s="95"/>
      <c r="AX56925" s="95"/>
      <c r="AY56925" s="95"/>
      <c r="AZ56925" s="95"/>
      <c r="BA56925" s="95"/>
      <c r="BB56925" s="95"/>
      <c r="BC56925" s="95"/>
      <c r="BD56925" s="95"/>
      <c r="BE56925" s="95"/>
      <c r="BF56925" s="95"/>
      <c r="BG56925" s="95"/>
      <c r="BH56925" s="95"/>
      <c r="BI56925" s="95"/>
      <c r="BJ56925" s="95"/>
      <c r="BK56925" s="95"/>
      <c r="BL56925" s="95"/>
      <c r="BM56925" s="95"/>
      <c r="BN56925" s="95"/>
      <c r="CA56925" s="95"/>
    </row>
    <row r="56926" spans="31:79" s="97" customFormat="1" x14ac:dyDescent="0.2">
      <c r="AE56926" s="95"/>
      <c r="AF56926" s="95"/>
      <c r="AN56926" s="95"/>
      <c r="AO56926" s="95"/>
      <c r="AP56926" s="95"/>
      <c r="AQ56926" s="95"/>
      <c r="AR56926" s="95"/>
      <c r="AS56926" s="95"/>
      <c r="AT56926" s="95"/>
      <c r="AU56926" s="95"/>
      <c r="AV56926" s="95"/>
      <c r="AW56926" s="95"/>
      <c r="AX56926" s="95"/>
      <c r="AY56926" s="95"/>
      <c r="AZ56926" s="95"/>
      <c r="BA56926" s="95"/>
      <c r="BB56926" s="95"/>
      <c r="BC56926" s="95"/>
      <c r="BD56926" s="95"/>
      <c r="BE56926" s="95"/>
      <c r="BF56926" s="95"/>
      <c r="BG56926" s="95"/>
      <c r="BH56926" s="95"/>
      <c r="BI56926" s="95"/>
      <c r="BJ56926" s="95"/>
      <c r="BK56926" s="95"/>
      <c r="BL56926" s="95"/>
      <c r="BM56926" s="95"/>
      <c r="BN56926" s="95"/>
      <c r="CA56926" s="95"/>
    </row>
    <row r="56927" spans="31:79" s="97" customFormat="1" x14ac:dyDescent="0.2">
      <c r="AE56927" s="95"/>
      <c r="AF56927" s="95"/>
      <c r="AN56927" s="95"/>
      <c r="AO56927" s="95"/>
      <c r="AP56927" s="95"/>
      <c r="AQ56927" s="95"/>
      <c r="AR56927" s="95"/>
      <c r="AS56927" s="95"/>
      <c r="AT56927" s="95"/>
      <c r="AU56927" s="95"/>
      <c r="AV56927" s="95"/>
      <c r="AW56927" s="95"/>
      <c r="AX56927" s="95"/>
      <c r="AY56927" s="95"/>
      <c r="AZ56927" s="95"/>
      <c r="BA56927" s="95"/>
      <c r="BB56927" s="95"/>
      <c r="BC56927" s="95"/>
      <c r="BD56927" s="95"/>
      <c r="BE56927" s="95"/>
      <c r="BF56927" s="95"/>
      <c r="BG56927" s="95"/>
      <c r="BH56927" s="95"/>
      <c r="BI56927" s="95"/>
      <c r="BJ56927" s="95"/>
      <c r="BK56927" s="95"/>
      <c r="BL56927" s="95"/>
      <c r="BM56927" s="95"/>
      <c r="BN56927" s="95"/>
      <c r="CA56927" s="95"/>
    </row>
    <row r="56928" spans="31:79" s="97" customFormat="1" x14ac:dyDescent="0.2">
      <c r="AE56928" s="95"/>
      <c r="AF56928" s="95"/>
      <c r="AN56928" s="95"/>
      <c r="AO56928" s="95"/>
      <c r="AP56928" s="95"/>
      <c r="AQ56928" s="95"/>
      <c r="AR56928" s="95"/>
      <c r="AS56928" s="95"/>
      <c r="AT56928" s="95"/>
      <c r="AU56928" s="95"/>
      <c r="AV56928" s="95"/>
      <c r="AW56928" s="95"/>
      <c r="AX56928" s="95"/>
      <c r="AY56928" s="95"/>
      <c r="AZ56928" s="95"/>
      <c r="BA56928" s="95"/>
      <c r="BB56928" s="95"/>
      <c r="BC56928" s="95"/>
      <c r="BD56928" s="95"/>
      <c r="BE56928" s="95"/>
      <c r="BF56928" s="95"/>
      <c r="BG56928" s="95"/>
      <c r="BH56928" s="95"/>
      <c r="BI56928" s="95"/>
      <c r="BJ56928" s="95"/>
      <c r="BK56928" s="95"/>
      <c r="BL56928" s="95"/>
      <c r="BM56928" s="95"/>
      <c r="BN56928" s="95"/>
      <c r="CA56928" s="95"/>
    </row>
    <row r="56929" spans="31:79" s="97" customFormat="1" x14ac:dyDescent="0.2">
      <c r="AE56929" s="95"/>
      <c r="AF56929" s="95"/>
      <c r="AN56929" s="95"/>
      <c r="AO56929" s="95"/>
      <c r="AP56929" s="95"/>
      <c r="AQ56929" s="95"/>
      <c r="AR56929" s="95"/>
      <c r="AS56929" s="95"/>
      <c r="AT56929" s="95"/>
      <c r="AU56929" s="95"/>
      <c r="AV56929" s="95"/>
      <c r="AW56929" s="95"/>
      <c r="AX56929" s="95"/>
      <c r="AY56929" s="95"/>
      <c r="AZ56929" s="95"/>
      <c r="BA56929" s="95"/>
      <c r="BB56929" s="95"/>
      <c r="BC56929" s="95"/>
      <c r="BD56929" s="95"/>
      <c r="BE56929" s="95"/>
      <c r="BF56929" s="95"/>
      <c r="BG56929" s="95"/>
      <c r="BH56929" s="95"/>
      <c r="BI56929" s="95"/>
      <c r="BJ56929" s="95"/>
      <c r="BK56929" s="95"/>
      <c r="BL56929" s="95"/>
      <c r="BM56929" s="95"/>
      <c r="BN56929" s="95"/>
      <c r="CA56929" s="95"/>
    </row>
    <row r="56930" spans="31:79" s="97" customFormat="1" x14ac:dyDescent="0.2">
      <c r="AE56930" s="95"/>
      <c r="AF56930" s="95"/>
      <c r="AN56930" s="95"/>
      <c r="AO56930" s="95"/>
      <c r="AP56930" s="95"/>
      <c r="AQ56930" s="95"/>
      <c r="AR56930" s="95"/>
      <c r="AS56930" s="95"/>
      <c r="AT56930" s="95"/>
      <c r="AU56930" s="95"/>
      <c r="AV56930" s="95"/>
      <c r="AW56930" s="95"/>
      <c r="AX56930" s="95"/>
      <c r="AY56930" s="95"/>
      <c r="AZ56930" s="95"/>
      <c r="BA56930" s="95"/>
      <c r="BB56930" s="95"/>
      <c r="BC56930" s="95"/>
      <c r="BD56930" s="95"/>
      <c r="BE56930" s="95"/>
      <c r="BF56930" s="95"/>
      <c r="BG56930" s="95"/>
      <c r="BH56930" s="95"/>
      <c r="BI56930" s="95"/>
      <c r="BJ56930" s="95"/>
      <c r="BK56930" s="95"/>
      <c r="BL56930" s="95"/>
      <c r="BM56930" s="95"/>
      <c r="BN56930" s="95"/>
      <c r="CA56930" s="95"/>
    </row>
    <row r="56931" spans="31:79" s="97" customFormat="1" x14ac:dyDescent="0.2">
      <c r="AE56931" s="95"/>
      <c r="AF56931" s="95"/>
      <c r="AN56931" s="95"/>
      <c r="AO56931" s="95"/>
      <c r="AP56931" s="95"/>
      <c r="AQ56931" s="95"/>
      <c r="AR56931" s="95"/>
      <c r="AS56931" s="95"/>
      <c r="AT56931" s="95"/>
      <c r="AU56931" s="95"/>
      <c r="AV56931" s="95"/>
      <c r="AW56931" s="95"/>
      <c r="AX56931" s="95"/>
      <c r="AY56931" s="95"/>
      <c r="AZ56931" s="95"/>
      <c r="BA56931" s="95"/>
      <c r="BB56931" s="95"/>
      <c r="BC56931" s="95"/>
      <c r="BD56931" s="95"/>
      <c r="BE56931" s="95"/>
      <c r="BF56931" s="95"/>
      <c r="BG56931" s="95"/>
      <c r="BH56931" s="95"/>
      <c r="BI56931" s="95"/>
      <c r="BJ56931" s="95"/>
      <c r="BK56931" s="95"/>
      <c r="BL56931" s="95"/>
      <c r="BM56931" s="95"/>
      <c r="BN56931" s="95"/>
      <c r="CA56931" s="95"/>
    </row>
    <row r="56932" spans="31:79" s="97" customFormat="1" x14ac:dyDescent="0.2">
      <c r="AE56932" s="95"/>
      <c r="AF56932" s="95"/>
      <c r="AN56932" s="95"/>
      <c r="AO56932" s="95"/>
      <c r="AP56932" s="95"/>
      <c r="AQ56932" s="95"/>
      <c r="AR56932" s="95"/>
      <c r="AS56932" s="95"/>
      <c r="AT56932" s="95"/>
      <c r="AU56932" s="95"/>
      <c r="AV56932" s="95"/>
      <c r="AW56932" s="95"/>
      <c r="AX56932" s="95"/>
      <c r="AY56932" s="95"/>
      <c r="AZ56932" s="95"/>
      <c r="BA56932" s="95"/>
      <c r="BB56932" s="95"/>
      <c r="BC56932" s="95"/>
      <c r="BD56932" s="95"/>
      <c r="BE56932" s="95"/>
      <c r="BF56932" s="95"/>
      <c r="BG56932" s="95"/>
      <c r="BH56932" s="95"/>
      <c r="BI56932" s="95"/>
      <c r="BJ56932" s="95"/>
      <c r="BK56932" s="95"/>
      <c r="BL56932" s="95"/>
      <c r="BM56932" s="95"/>
      <c r="BN56932" s="95"/>
      <c r="CA56932" s="95"/>
    </row>
    <row r="56933" spans="31:79" s="97" customFormat="1" x14ac:dyDescent="0.2">
      <c r="AE56933" s="95"/>
      <c r="AF56933" s="95"/>
      <c r="AN56933" s="95"/>
      <c r="AO56933" s="95"/>
      <c r="AP56933" s="95"/>
      <c r="AQ56933" s="95"/>
      <c r="AR56933" s="95"/>
      <c r="AS56933" s="95"/>
      <c r="AT56933" s="95"/>
      <c r="AU56933" s="95"/>
      <c r="AV56933" s="95"/>
      <c r="AW56933" s="95"/>
      <c r="AX56933" s="95"/>
      <c r="AY56933" s="95"/>
      <c r="AZ56933" s="95"/>
      <c r="BA56933" s="95"/>
      <c r="BB56933" s="95"/>
      <c r="BC56933" s="95"/>
      <c r="BD56933" s="95"/>
      <c r="BE56933" s="95"/>
      <c r="BF56933" s="95"/>
      <c r="BG56933" s="95"/>
      <c r="BH56933" s="95"/>
      <c r="BI56933" s="95"/>
      <c r="BJ56933" s="95"/>
      <c r="BK56933" s="95"/>
      <c r="BL56933" s="95"/>
      <c r="BM56933" s="95"/>
      <c r="BN56933" s="95"/>
      <c r="CA56933" s="95"/>
    </row>
    <row r="56934" spans="31:79" s="97" customFormat="1" x14ac:dyDescent="0.2">
      <c r="AE56934" s="95"/>
      <c r="AF56934" s="95"/>
      <c r="AN56934" s="95"/>
      <c r="AO56934" s="95"/>
      <c r="AP56934" s="95"/>
      <c r="AQ56934" s="95"/>
      <c r="AR56934" s="95"/>
      <c r="AS56934" s="95"/>
      <c r="AT56934" s="95"/>
      <c r="AU56934" s="95"/>
      <c r="AV56934" s="95"/>
      <c r="AW56934" s="95"/>
      <c r="AX56934" s="95"/>
      <c r="AY56934" s="95"/>
      <c r="AZ56934" s="95"/>
      <c r="BA56934" s="95"/>
      <c r="BB56934" s="95"/>
      <c r="BC56934" s="95"/>
      <c r="BD56934" s="95"/>
      <c r="BE56934" s="95"/>
      <c r="BF56934" s="95"/>
      <c r="BG56934" s="95"/>
      <c r="BH56934" s="95"/>
      <c r="BI56934" s="95"/>
      <c r="BJ56934" s="95"/>
      <c r="BK56934" s="95"/>
      <c r="BL56934" s="95"/>
      <c r="BM56934" s="95"/>
      <c r="BN56934" s="95"/>
      <c r="CA56934" s="95"/>
    </row>
    <row r="56935" spans="31:79" s="97" customFormat="1" x14ac:dyDescent="0.2">
      <c r="AE56935" s="95"/>
      <c r="AF56935" s="95"/>
      <c r="AN56935" s="95"/>
      <c r="AO56935" s="95"/>
      <c r="AP56935" s="95"/>
      <c r="AQ56935" s="95"/>
      <c r="AR56935" s="95"/>
      <c r="AS56935" s="95"/>
      <c r="AT56935" s="95"/>
      <c r="AU56935" s="95"/>
      <c r="AV56935" s="95"/>
      <c r="AW56935" s="95"/>
      <c r="AX56935" s="95"/>
      <c r="AY56935" s="95"/>
      <c r="AZ56935" s="95"/>
      <c r="BA56935" s="95"/>
      <c r="BB56935" s="95"/>
      <c r="BC56935" s="95"/>
      <c r="BD56935" s="95"/>
      <c r="BE56935" s="95"/>
      <c r="BF56935" s="95"/>
      <c r="BG56935" s="95"/>
      <c r="BH56935" s="95"/>
      <c r="BI56935" s="95"/>
      <c r="BJ56935" s="95"/>
      <c r="BK56935" s="95"/>
      <c r="BL56935" s="95"/>
      <c r="BM56935" s="95"/>
      <c r="BN56935" s="95"/>
      <c r="CA56935" s="95"/>
    </row>
    <row r="56936" spans="31:79" s="97" customFormat="1" x14ac:dyDescent="0.2">
      <c r="AE56936" s="95"/>
      <c r="AF56936" s="95"/>
      <c r="AN56936" s="95"/>
      <c r="AO56936" s="95"/>
      <c r="AP56936" s="95"/>
      <c r="AQ56936" s="95"/>
      <c r="AR56936" s="95"/>
      <c r="AS56936" s="95"/>
      <c r="AT56936" s="95"/>
      <c r="AU56936" s="95"/>
      <c r="AV56936" s="95"/>
      <c r="AW56936" s="95"/>
      <c r="AX56936" s="95"/>
      <c r="AY56936" s="95"/>
      <c r="AZ56936" s="95"/>
      <c r="BA56936" s="95"/>
      <c r="BB56936" s="95"/>
      <c r="BC56936" s="95"/>
      <c r="BD56936" s="95"/>
      <c r="BE56936" s="95"/>
      <c r="BF56936" s="95"/>
      <c r="BG56936" s="95"/>
      <c r="BH56936" s="95"/>
      <c r="BI56936" s="95"/>
      <c r="BJ56936" s="95"/>
      <c r="BK56936" s="95"/>
      <c r="BL56936" s="95"/>
      <c r="BM56936" s="95"/>
      <c r="BN56936" s="95"/>
      <c r="CA56936" s="95"/>
    </row>
    <row r="56937" spans="31:79" s="97" customFormat="1" x14ac:dyDescent="0.2">
      <c r="AE56937" s="95"/>
      <c r="AF56937" s="95"/>
      <c r="AN56937" s="95"/>
      <c r="AO56937" s="95"/>
      <c r="AP56937" s="95"/>
      <c r="AQ56937" s="95"/>
      <c r="AR56937" s="95"/>
      <c r="AS56937" s="95"/>
      <c r="AT56937" s="95"/>
      <c r="AU56937" s="95"/>
      <c r="AV56937" s="95"/>
      <c r="AW56937" s="95"/>
      <c r="AX56937" s="95"/>
      <c r="AY56937" s="95"/>
      <c r="AZ56937" s="95"/>
      <c r="BA56937" s="95"/>
      <c r="BB56937" s="95"/>
      <c r="BC56937" s="95"/>
      <c r="BD56937" s="95"/>
      <c r="BE56937" s="95"/>
      <c r="BF56937" s="95"/>
      <c r="BG56937" s="95"/>
      <c r="BH56937" s="95"/>
      <c r="BI56937" s="95"/>
      <c r="BJ56937" s="95"/>
      <c r="BK56937" s="95"/>
      <c r="BL56937" s="95"/>
      <c r="BM56937" s="95"/>
      <c r="BN56937" s="95"/>
      <c r="CA56937" s="95"/>
    </row>
    <row r="56938" spans="31:79" s="97" customFormat="1" x14ac:dyDescent="0.2">
      <c r="AE56938" s="95"/>
      <c r="AF56938" s="95"/>
      <c r="AN56938" s="95"/>
      <c r="AO56938" s="95"/>
      <c r="AP56938" s="95"/>
      <c r="AQ56938" s="95"/>
      <c r="AR56938" s="95"/>
      <c r="AS56938" s="95"/>
      <c r="AT56938" s="95"/>
      <c r="AU56938" s="95"/>
      <c r="AV56938" s="95"/>
      <c r="AW56938" s="95"/>
      <c r="AX56938" s="95"/>
      <c r="AY56938" s="95"/>
      <c r="AZ56938" s="95"/>
      <c r="BA56938" s="95"/>
      <c r="BB56938" s="95"/>
      <c r="BC56938" s="95"/>
      <c r="BD56938" s="95"/>
      <c r="BE56938" s="95"/>
      <c r="BF56938" s="95"/>
      <c r="BG56938" s="95"/>
      <c r="BH56938" s="95"/>
      <c r="BI56938" s="95"/>
      <c r="BJ56938" s="95"/>
      <c r="BK56938" s="95"/>
      <c r="BL56938" s="95"/>
      <c r="BM56938" s="95"/>
      <c r="BN56938" s="95"/>
      <c r="CA56938" s="95"/>
    </row>
    <row r="56939" spans="31:79" s="97" customFormat="1" x14ac:dyDescent="0.2">
      <c r="AE56939" s="95"/>
      <c r="AF56939" s="95"/>
      <c r="AN56939" s="95"/>
      <c r="AO56939" s="95"/>
      <c r="AP56939" s="95"/>
      <c r="AQ56939" s="95"/>
      <c r="AR56939" s="95"/>
      <c r="AS56939" s="95"/>
      <c r="AT56939" s="95"/>
      <c r="AU56939" s="95"/>
      <c r="AV56939" s="95"/>
      <c r="AW56939" s="95"/>
      <c r="AX56939" s="95"/>
      <c r="AY56939" s="95"/>
      <c r="AZ56939" s="95"/>
      <c r="BA56939" s="95"/>
      <c r="BB56939" s="95"/>
      <c r="BC56939" s="95"/>
      <c r="BD56939" s="95"/>
      <c r="BE56939" s="95"/>
      <c r="BF56939" s="95"/>
      <c r="BG56939" s="95"/>
      <c r="BH56939" s="95"/>
      <c r="BI56939" s="95"/>
      <c r="BJ56939" s="95"/>
      <c r="BK56939" s="95"/>
      <c r="BL56939" s="95"/>
      <c r="BM56939" s="95"/>
      <c r="BN56939" s="95"/>
      <c r="CA56939" s="95"/>
    </row>
    <row r="56940" spans="31:79" s="97" customFormat="1" x14ac:dyDescent="0.2">
      <c r="AE56940" s="95"/>
      <c r="AF56940" s="95"/>
      <c r="AN56940" s="95"/>
      <c r="AO56940" s="95"/>
      <c r="AP56940" s="95"/>
      <c r="AQ56940" s="95"/>
      <c r="AR56940" s="95"/>
      <c r="AS56940" s="95"/>
      <c r="AT56940" s="95"/>
      <c r="AU56940" s="95"/>
      <c r="AV56940" s="95"/>
      <c r="AW56940" s="95"/>
      <c r="AX56940" s="95"/>
      <c r="AY56940" s="95"/>
      <c r="AZ56940" s="95"/>
      <c r="BA56940" s="95"/>
      <c r="BB56940" s="95"/>
      <c r="BC56940" s="95"/>
      <c r="BD56940" s="95"/>
      <c r="BE56940" s="95"/>
      <c r="BF56940" s="95"/>
      <c r="BG56940" s="95"/>
      <c r="BH56940" s="95"/>
      <c r="BI56940" s="95"/>
      <c r="BJ56940" s="95"/>
      <c r="BK56940" s="95"/>
      <c r="BL56940" s="95"/>
      <c r="BM56940" s="95"/>
      <c r="BN56940" s="95"/>
      <c r="CA56940" s="95"/>
    </row>
    <row r="56941" spans="31:79" s="97" customFormat="1" x14ac:dyDescent="0.2">
      <c r="AE56941" s="95"/>
      <c r="AF56941" s="95"/>
      <c r="AN56941" s="95"/>
      <c r="AO56941" s="95"/>
      <c r="AP56941" s="95"/>
      <c r="AQ56941" s="95"/>
      <c r="AR56941" s="95"/>
      <c r="AS56941" s="95"/>
      <c r="AT56941" s="95"/>
      <c r="AU56941" s="95"/>
      <c r="AV56941" s="95"/>
      <c r="AW56941" s="95"/>
      <c r="AX56941" s="95"/>
      <c r="AY56941" s="95"/>
      <c r="AZ56941" s="95"/>
      <c r="BA56941" s="95"/>
      <c r="BB56941" s="95"/>
      <c r="BC56941" s="95"/>
      <c r="BD56941" s="95"/>
      <c r="BE56941" s="95"/>
      <c r="BF56941" s="95"/>
      <c r="BG56941" s="95"/>
      <c r="BH56941" s="95"/>
      <c r="BI56941" s="95"/>
      <c r="BJ56941" s="95"/>
      <c r="BK56941" s="95"/>
      <c r="BL56941" s="95"/>
      <c r="BM56941" s="95"/>
      <c r="BN56941" s="95"/>
      <c r="CA56941" s="95"/>
    </row>
    <row r="56942" spans="31:79" s="97" customFormat="1" x14ac:dyDescent="0.2">
      <c r="AE56942" s="95"/>
      <c r="AF56942" s="95"/>
      <c r="AN56942" s="95"/>
      <c r="AO56942" s="95"/>
      <c r="AP56942" s="95"/>
      <c r="AQ56942" s="95"/>
      <c r="AR56942" s="95"/>
      <c r="AS56942" s="95"/>
      <c r="AT56942" s="95"/>
      <c r="AU56942" s="95"/>
      <c r="AV56942" s="95"/>
      <c r="AW56942" s="95"/>
      <c r="AX56942" s="95"/>
      <c r="AY56942" s="95"/>
      <c r="AZ56942" s="95"/>
      <c r="BA56942" s="95"/>
      <c r="BB56942" s="95"/>
      <c r="BC56942" s="95"/>
      <c r="BD56942" s="95"/>
      <c r="BE56942" s="95"/>
      <c r="BF56942" s="95"/>
      <c r="BG56942" s="95"/>
      <c r="BH56942" s="95"/>
      <c r="BI56942" s="95"/>
      <c r="BJ56942" s="95"/>
      <c r="BK56942" s="95"/>
      <c r="BL56942" s="95"/>
      <c r="BM56942" s="95"/>
      <c r="BN56942" s="95"/>
      <c r="CA56942" s="95"/>
    </row>
    <row r="56943" spans="31:79" s="97" customFormat="1" x14ac:dyDescent="0.2">
      <c r="AE56943" s="95"/>
      <c r="AF56943" s="95"/>
      <c r="AN56943" s="95"/>
      <c r="AO56943" s="95"/>
      <c r="AP56943" s="95"/>
      <c r="AQ56943" s="95"/>
      <c r="AR56943" s="95"/>
      <c r="AS56943" s="95"/>
      <c r="AT56943" s="95"/>
      <c r="AU56943" s="95"/>
      <c r="AV56943" s="95"/>
      <c r="AW56943" s="95"/>
      <c r="AX56943" s="95"/>
      <c r="AY56943" s="95"/>
      <c r="AZ56943" s="95"/>
      <c r="BA56943" s="95"/>
      <c r="BB56943" s="95"/>
      <c r="BC56943" s="95"/>
      <c r="BD56943" s="95"/>
      <c r="BE56943" s="95"/>
      <c r="BF56943" s="95"/>
      <c r="BG56943" s="95"/>
      <c r="BH56943" s="95"/>
      <c r="BI56943" s="95"/>
      <c r="BJ56943" s="95"/>
      <c r="BK56943" s="95"/>
      <c r="BL56943" s="95"/>
      <c r="BM56943" s="95"/>
      <c r="BN56943" s="95"/>
      <c r="CA56943" s="95"/>
    </row>
    <row r="56944" spans="31:79" s="97" customFormat="1" x14ac:dyDescent="0.2">
      <c r="AE56944" s="95"/>
      <c r="AF56944" s="95"/>
      <c r="AN56944" s="95"/>
      <c r="AO56944" s="95"/>
      <c r="AP56944" s="95"/>
      <c r="AQ56944" s="95"/>
      <c r="AR56944" s="95"/>
      <c r="AS56944" s="95"/>
      <c r="AT56944" s="95"/>
      <c r="AU56944" s="95"/>
      <c r="AV56944" s="95"/>
      <c r="AW56944" s="95"/>
      <c r="AX56944" s="95"/>
      <c r="AY56944" s="95"/>
      <c r="AZ56944" s="95"/>
      <c r="BA56944" s="95"/>
      <c r="BB56944" s="95"/>
      <c r="BC56944" s="95"/>
      <c r="BD56944" s="95"/>
      <c r="BE56944" s="95"/>
      <c r="BF56944" s="95"/>
      <c r="BG56944" s="95"/>
      <c r="BH56944" s="95"/>
      <c r="BI56944" s="95"/>
      <c r="BJ56944" s="95"/>
      <c r="BK56944" s="95"/>
      <c r="BL56944" s="95"/>
      <c r="BM56944" s="95"/>
      <c r="BN56944" s="95"/>
      <c r="CA56944" s="95"/>
    </row>
    <row r="56945" spans="31:79" s="97" customFormat="1" x14ac:dyDescent="0.2">
      <c r="AE56945" s="95"/>
      <c r="AF56945" s="95"/>
      <c r="AN56945" s="95"/>
      <c r="AO56945" s="95"/>
      <c r="AP56945" s="95"/>
      <c r="AQ56945" s="95"/>
      <c r="AR56945" s="95"/>
      <c r="AS56945" s="95"/>
      <c r="AT56945" s="95"/>
      <c r="AU56945" s="95"/>
      <c r="AV56945" s="95"/>
      <c r="AW56945" s="95"/>
      <c r="AX56945" s="95"/>
      <c r="AY56945" s="95"/>
      <c r="AZ56945" s="95"/>
      <c r="BA56945" s="95"/>
      <c r="BB56945" s="95"/>
      <c r="BC56945" s="95"/>
      <c r="BD56945" s="95"/>
      <c r="BE56945" s="95"/>
      <c r="BF56945" s="95"/>
      <c r="BG56945" s="95"/>
      <c r="BH56945" s="95"/>
      <c r="BI56945" s="95"/>
      <c r="BJ56945" s="95"/>
      <c r="BK56945" s="95"/>
      <c r="BL56945" s="95"/>
      <c r="BM56945" s="95"/>
      <c r="BN56945" s="95"/>
      <c r="CA56945" s="95"/>
    </row>
    <row r="56946" spans="31:79" s="97" customFormat="1" x14ac:dyDescent="0.2">
      <c r="AE56946" s="95"/>
      <c r="AF56946" s="95"/>
      <c r="AN56946" s="95"/>
      <c r="AO56946" s="95"/>
      <c r="AP56946" s="95"/>
      <c r="AQ56946" s="95"/>
      <c r="AR56946" s="95"/>
      <c r="AS56946" s="95"/>
      <c r="AT56946" s="95"/>
      <c r="AU56946" s="95"/>
      <c r="AV56946" s="95"/>
      <c r="AW56946" s="95"/>
      <c r="AX56946" s="95"/>
      <c r="AY56946" s="95"/>
      <c r="AZ56946" s="95"/>
      <c r="BA56946" s="95"/>
      <c r="BB56946" s="95"/>
      <c r="BC56946" s="95"/>
      <c r="BD56946" s="95"/>
      <c r="BE56946" s="95"/>
      <c r="BF56946" s="95"/>
      <c r="BG56946" s="95"/>
      <c r="BH56946" s="95"/>
      <c r="BI56946" s="95"/>
      <c r="BJ56946" s="95"/>
      <c r="BK56946" s="95"/>
      <c r="BL56946" s="95"/>
      <c r="BM56946" s="95"/>
      <c r="BN56946" s="95"/>
      <c r="CA56946" s="95"/>
    </row>
    <row r="56947" spans="31:79" s="97" customFormat="1" x14ac:dyDescent="0.2">
      <c r="AE56947" s="95"/>
      <c r="AF56947" s="95"/>
      <c r="AN56947" s="95"/>
      <c r="AO56947" s="95"/>
      <c r="AP56947" s="95"/>
      <c r="AQ56947" s="95"/>
      <c r="AR56947" s="95"/>
      <c r="AS56947" s="95"/>
      <c r="AT56947" s="95"/>
      <c r="AU56947" s="95"/>
      <c r="AV56947" s="95"/>
      <c r="AW56947" s="95"/>
      <c r="AX56947" s="95"/>
      <c r="AY56947" s="95"/>
      <c r="AZ56947" s="95"/>
      <c r="BA56947" s="95"/>
      <c r="BB56947" s="95"/>
      <c r="BC56947" s="95"/>
      <c r="BD56947" s="95"/>
      <c r="BE56947" s="95"/>
      <c r="BF56947" s="95"/>
      <c r="BG56947" s="95"/>
      <c r="BH56947" s="95"/>
      <c r="BI56947" s="95"/>
      <c r="BJ56947" s="95"/>
      <c r="BK56947" s="95"/>
      <c r="BL56947" s="95"/>
      <c r="BM56947" s="95"/>
      <c r="BN56947" s="95"/>
      <c r="CA56947" s="95"/>
    </row>
    <row r="56948" spans="31:79" s="97" customFormat="1" x14ac:dyDescent="0.2">
      <c r="AE56948" s="95"/>
      <c r="AF56948" s="95"/>
      <c r="AN56948" s="95"/>
      <c r="AO56948" s="95"/>
      <c r="AP56948" s="95"/>
      <c r="AQ56948" s="95"/>
      <c r="AR56948" s="95"/>
      <c r="AS56948" s="95"/>
      <c r="AT56948" s="95"/>
      <c r="AU56948" s="95"/>
      <c r="AV56948" s="95"/>
      <c r="AW56948" s="95"/>
      <c r="AX56948" s="95"/>
      <c r="AY56948" s="95"/>
      <c r="AZ56948" s="95"/>
      <c r="BA56948" s="95"/>
      <c r="BB56948" s="95"/>
      <c r="BC56948" s="95"/>
      <c r="BD56948" s="95"/>
      <c r="BE56948" s="95"/>
      <c r="BF56948" s="95"/>
      <c r="BG56948" s="95"/>
      <c r="BH56948" s="95"/>
      <c r="BI56948" s="95"/>
      <c r="BJ56948" s="95"/>
      <c r="BK56948" s="95"/>
      <c r="BL56948" s="95"/>
      <c r="BM56948" s="95"/>
      <c r="BN56948" s="95"/>
      <c r="CA56948" s="95"/>
    </row>
    <row r="56949" spans="31:79" s="97" customFormat="1" x14ac:dyDescent="0.2">
      <c r="AE56949" s="95"/>
      <c r="AF56949" s="95"/>
      <c r="AN56949" s="95"/>
      <c r="AO56949" s="95"/>
      <c r="AP56949" s="95"/>
      <c r="AQ56949" s="95"/>
      <c r="AR56949" s="95"/>
      <c r="AS56949" s="95"/>
      <c r="AT56949" s="95"/>
      <c r="AU56949" s="95"/>
      <c r="AV56949" s="95"/>
      <c r="AW56949" s="95"/>
      <c r="AX56949" s="95"/>
      <c r="AY56949" s="95"/>
      <c r="AZ56949" s="95"/>
      <c r="BA56949" s="95"/>
      <c r="BB56949" s="95"/>
      <c r="BC56949" s="95"/>
      <c r="BD56949" s="95"/>
      <c r="BE56949" s="95"/>
      <c r="BF56949" s="95"/>
      <c r="BG56949" s="95"/>
      <c r="BH56949" s="95"/>
      <c r="BI56949" s="95"/>
      <c r="BJ56949" s="95"/>
      <c r="BK56949" s="95"/>
      <c r="BL56949" s="95"/>
      <c r="BM56949" s="95"/>
      <c r="BN56949" s="95"/>
      <c r="CA56949" s="95"/>
    </row>
    <row r="56950" spans="31:79" s="97" customFormat="1" x14ac:dyDescent="0.2">
      <c r="AE56950" s="95"/>
      <c r="AF56950" s="95"/>
      <c r="AN56950" s="95"/>
      <c r="AO56950" s="95"/>
      <c r="AP56950" s="95"/>
      <c r="AQ56950" s="95"/>
      <c r="AR56950" s="95"/>
      <c r="AS56950" s="95"/>
      <c r="AT56950" s="95"/>
      <c r="AU56950" s="95"/>
      <c r="AV56950" s="95"/>
      <c r="AW56950" s="95"/>
      <c r="AX56950" s="95"/>
      <c r="AY56950" s="95"/>
      <c r="AZ56950" s="95"/>
      <c r="BA56950" s="95"/>
      <c r="BB56950" s="95"/>
      <c r="BC56950" s="95"/>
      <c r="BD56950" s="95"/>
      <c r="BE56950" s="95"/>
      <c r="BF56950" s="95"/>
      <c r="BG56950" s="95"/>
      <c r="BH56950" s="95"/>
      <c r="BI56950" s="95"/>
      <c r="BJ56950" s="95"/>
      <c r="BK56950" s="95"/>
      <c r="BL56950" s="95"/>
      <c r="BM56950" s="95"/>
      <c r="BN56950" s="95"/>
      <c r="CA56950" s="95"/>
    </row>
    <row r="56951" spans="31:79" s="97" customFormat="1" x14ac:dyDescent="0.2">
      <c r="AE56951" s="95"/>
      <c r="AF56951" s="95"/>
      <c r="AN56951" s="95"/>
      <c r="AO56951" s="95"/>
      <c r="AP56951" s="95"/>
      <c r="AQ56951" s="95"/>
      <c r="AR56951" s="95"/>
      <c r="AS56951" s="95"/>
      <c r="AT56951" s="95"/>
      <c r="AU56951" s="95"/>
      <c r="AV56951" s="95"/>
      <c r="AW56951" s="95"/>
      <c r="AX56951" s="95"/>
      <c r="AY56951" s="95"/>
      <c r="AZ56951" s="95"/>
      <c r="BA56951" s="95"/>
      <c r="BB56951" s="95"/>
      <c r="BC56951" s="95"/>
      <c r="BD56951" s="95"/>
      <c r="BE56951" s="95"/>
      <c r="BF56951" s="95"/>
      <c r="BG56951" s="95"/>
      <c r="BH56951" s="95"/>
      <c r="BI56951" s="95"/>
      <c r="BJ56951" s="95"/>
      <c r="BK56951" s="95"/>
      <c r="BL56951" s="95"/>
      <c r="BM56951" s="95"/>
      <c r="BN56951" s="95"/>
      <c r="CA56951" s="95"/>
    </row>
    <row r="56952" spans="31:79" s="97" customFormat="1" x14ac:dyDescent="0.2">
      <c r="AE56952" s="95"/>
      <c r="AF56952" s="95"/>
      <c r="AN56952" s="95"/>
      <c r="AO56952" s="95"/>
      <c r="AP56952" s="95"/>
      <c r="AQ56952" s="95"/>
      <c r="AR56952" s="95"/>
      <c r="AS56952" s="95"/>
      <c r="AT56952" s="95"/>
      <c r="AU56952" s="95"/>
      <c r="AV56952" s="95"/>
      <c r="AW56952" s="95"/>
      <c r="AX56952" s="95"/>
      <c r="AY56952" s="95"/>
      <c r="AZ56952" s="95"/>
      <c r="BA56952" s="95"/>
      <c r="BB56952" s="95"/>
      <c r="BC56952" s="95"/>
      <c r="BD56952" s="95"/>
      <c r="BE56952" s="95"/>
      <c r="BF56952" s="95"/>
      <c r="BG56952" s="95"/>
      <c r="BH56952" s="95"/>
      <c r="BI56952" s="95"/>
      <c r="BJ56952" s="95"/>
      <c r="BK56952" s="95"/>
      <c r="BL56952" s="95"/>
      <c r="BM56952" s="95"/>
      <c r="BN56952" s="95"/>
      <c r="CA56952" s="95"/>
    </row>
    <row r="56953" spans="31:79" s="97" customFormat="1" x14ac:dyDescent="0.2">
      <c r="AE56953" s="95"/>
      <c r="AF56953" s="95"/>
      <c r="AN56953" s="95"/>
      <c r="AO56953" s="95"/>
      <c r="AP56953" s="95"/>
      <c r="AQ56953" s="95"/>
      <c r="AR56953" s="95"/>
      <c r="AS56953" s="95"/>
      <c r="AT56953" s="95"/>
      <c r="AU56953" s="95"/>
      <c r="AV56953" s="95"/>
      <c r="AW56953" s="95"/>
      <c r="AX56953" s="95"/>
      <c r="AY56953" s="95"/>
      <c r="AZ56953" s="95"/>
      <c r="BA56953" s="95"/>
      <c r="BB56953" s="95"/>
      <c r="BC56953" s="95"/>
      <c r="BD56953" s="95"/>
      <c r="BE56953" s="95"/>
      <c r="BF56953" s="95"/>
      <c r="BG56953" s="95"/>
      <c r="BH56953" s="95"/>
      <c r="BI56953" s="95"/>
      <c r="BJ56953" s="95"/>
      <c r="BK56953" s="95"/>
      <c r="BL56953" s="95"/>
      <c r="BM56953" s="95"/>
      <c r="BN56953" s="95"/>
      <c r="CA56953" s="95"/>
    </row>
    <row r="56954" spans="31:79" s="97" customFormat="1" x14ac:dyDescent="0.2">
      <c r="AE56954" s="95"/>
      <c r="AF56954" s="95"/>
      <c r="AN56954" s="95"/>
      <c r="AO56954" s="95"/>
      <c r="AP56954" s="95"/>
      <c r="AQ56954" s="95"/>
      <c r="AR56954" s="95"/>
      <c r="AS56954" s="95"/>
      <c r="AT56954" s="95"/>
      <c r="AU56954" s="95"/>
      <c r="AV56954" s="95"/>
      <c r="AW56954" s="95"/>
      <c r="AX56954" s="95"/>
      <c r="AY56954" s="95"/>
      <c r="AZ56954" s="95"/>
      <c r="BA56954" s="95"/>
      <c r="BB56954" s="95"/>
      <c r="BC56954" s="95"/>
      <c r="BD56954" s="95"/>
      <c r="BE56954" s="95"/>
      <c r="BF56954" s="95"/>
      <c r="BG56954" s="95"/>
      <c r="BH56954" s="95"/>
      <c r="BI56954" s="95"/>
      <c r="BJ56954" s="95"/>
      <c r="BK56954" s="95"/>
      <c r="BL56954" s="95"/>
      <c r="BM56954" s="95"/>
      <c r="BN56954" s="95"/>
      <c r="CA56954" s="95"/>
    </row>
    <row r="56955" spans="31:79" s="97" customFormat="1" x14ac:dyDescent="0.2">
      <c r="AE56955" s="95"/>
      <c r="AF56955" s="95"/>
      <c r="AN56955" s="95"/>
      <c r="AO56955" s="95"/>
      <c r="AP56955" s="95"/>
      <c r="AQ56955" s="95"/>
      <c r="AR56955" s="95"/>
      <c r="AS56955" s="95"/>
      <c r="AT56955" s="95"/>
      <c r="AU56955" s="95"/>
      <c r="AV56955" s="95"/>
      <c r="AW56955" s="95"/>
      <c r="AX56955" s="95"/>
      <c r="AY56955" s="95"/>
      <c r="AZ56955" s="95"/>
      <c r="BA56955" s="95"/>
      <c r="BB56955" s="95"/>
      <c r="BC56955" s="95"/>
      <c r="BD56955" s="95"/>
      <c r="BE56955" s="95"/>
      <c r="BF56955" s="95"/>
      <c r="BG56955" s="95"/>
      <c r="BH56955" s="95"/>
      <c r="BI56955" s="95"/>
      <c r="BJ56955" s="95"/>
      <c r="BK56955" s="95"/>
      <c r="BL56955" s="95"/>
      <c r="BM56955" s="95"/>
      <c r="BN56955" s="95"/>
      <c r="CA56955" s="95"/>
    </row>
    <row r="56956" spans="31:79" s="97" customFormat="1" x14ac:dyDescent="0.2">
      <c r="AE56956" s="95"/>
      <c r="AF56956" s="95"/>
      <c r="AN56956" s="95"/>
      <c r="AO56956" s="95"/>
      <c r="AP56956" s="95"/>
      <c r="AQ56956" s="95"/>
      <c r="AR56956" s="95"/>
      <c r="AS56956" s="95"/>
      <c r="AT56956" s="95"/>
      <c r="AU56956" s="95"/>
      <c r="AV56956" s="95"/>
      <c r="AW56956" s="95"/>
      <c r="AX56956" s="95"/>
      <c r="AY56956" s="95"/>
      <c r="AZ56956" s="95"/>
      <c r="BA56956" s="95"/>
      <c r="BB56956" s="95"/>
      <c r="BC56956" s="95"/>
      <c r="BD56956" s="95"/>
      <c r="BE56956" s="95"/>
      <c r="BF56956" s="95"/>
      <c r="BG56956" s="95"/>
      <c r="BH56956" s="95"/>
      <c r="BI56956" s="95"/>
      <c r="BJ56956" s="95"/>
      <c r="BK56956" s="95"/>
      <c r="BL56956" s="95"/>
      <c r="BM56956" s="95"/>
      <c r="BN56956" s="95"/>
      <c r="CA56956" s="95"/>
    </row>
    <row r="56957" spans="31:79" s="97" customFormat="1" x14ac:dyDescent="0.2">
      <c r="AE56957" s="95"/>
      <c r="AF56957" s="95"/>
      <c r="AN56957" s="95"/>
      <c r="AO56957" s="95"/>
      <c r="AP56957" s="95"/>
      <c r="AQ56957" s="95"/>
      <c r="AR56957" s="95"/>
      <c r="AS56957" s="95"/>
      <c r="AT56957" s="95"/>
      <c r="AU56957" s="95"/>
      <c r="AV56957" s="95"/>
      <c r="AW56957" s="95"/>
      <c r="AX56957" s="95"/>
      <c r="AY56957" s="95"/>
      <c r="AZ56957" s="95"/>
      <c r="BA56957" s="95"/>
      <c r="BB56957" s="95"/>
      <c r="BC56957" s="95"/>
      <c r="BD56957" s="95"/>
      <c r="BE56957" s="95"/>
      <c r="BF56957" s="95"/>
      <c r="BG56957" s="95"/>
      <c r="BH56957" s="95"/>
      <c r="BI56957" s="95"/>
      <c r="BJ56957" s="95"/>
      <c r="BK56957" s="95"/>
      <c r="BL56957" s="95"/>
      <c r="BM56957" s="95"/>
      <c r="BN56957" s="95"/>
      <c r="CA56957" s="95"/>
    </row>
    <row r="56958" spans="31:79" s="97" customFormat="1" x14ac:dyDescent="0.2">
      <c r="AE56958" s="95"/>
      <c r="AF56958" s="95"/>
      <c r="AN56958" s="95"/>
      <c r="AO56958" s="95"/>
      <c r="AP56958" s="95"/>
      <c r="AQ56958" s="95"/>
      <c r="AR56958" s="95"/>
      <c r="AS56958" s="95"/>
      <c r="AT56958" s="95"/>
      <c r="AU56958" s="95"/>
      <c r="AV56958" s="95"/>
      <c r="AW56958" s="95"/>
      <c r="AX56958" s="95"/>
      <c r="AY56958" s="95"/>
      <c r="AZ56958" s="95"/>
      <c r="BA56958" s="95"/>
      <c r="BB56958" s="95"/>
      <c r="BC56958" s="95"/>
      <c r="BD56958" s="95"/>
      <c r="BE56958" s="95"/>
      <c r="BF56958" s="95"/>
      <c r="BG56958" s="95"/>
      <c r="BH56958" s="95"/>
      <c r="BI56958" s="95"/>
      <c r="BJ56958" s="95"/>
      <c r="BK56958" s="95"/>
      <c r="BL56958" s="95"/>
      <c r="BM56958" s="95"/>
      <c r="BN56958" s="95"/>
      <c r="CA56958" s="95"/>
    </row>
    <row r="56959" spans="31:79" s="97" customFormat="1" x14ac:dyDescent="0.2">
      <c r="AE56959" s="95"/>
      <c r="AF56959" s="95"/>
      <c r="AN56959" s="95"/>
      <c r="AO56959" s="95"/>
      <c r="AP56959" s="95"/>
      <c r="AQ56959" s="95"/>
      <c r="AR56959" s="95"/>
      <c r="AS56959" s="95"/>
      <c r="AT56959" s="95"/>
      <c r="AU56959" s="95"/>
      <c r="AV56959" s="95"/>
      <c r="AW56959" s="95"/>
      <c r="AX56959" s="95"/>
      <c r="AY56959" s="95"/>
      <c r="AZ56959" s="95"/>
      <c r="BA56959" s="95"/>
      <c r="BB56959" s="95"/>
      <c r="BC56959" s="95"/>
      <c r="BD56959" s="95"/>
      <c r="BE56959" s="95"/>
      <c r="BF56959" s="95"/>
      <c r="BG56959" s="95"/>
      <c r="BH56959" s="95"/>
      <c r="BI56959" s="95"/>
      <c r="BJ56959" s="95"/>
      <c r="BK56959" s="95"/>
      <c r="BL56959" s="95"/>
      <c r="BM56959" s="95"/>
      <c r="BN56959" s="95"/>
      <c r="CA56959" s="95"/>
    </row>
    <row r="56960" spans="31:79" s="97" customFormat="1" x14ac:dyDescent="0.2">
      <c r="AE56960" s="95"/>
      <c r="AF56960" s="95"/>
      <c r="AN56960" s="95"/>
      <c r="AO56960" s="95"/>
      <c r="AP56960" s="95"/>
      <c r="AQ56960" s="95"/>
      <c r="AR56960" s="95"/>
      <c r="AS56960" s="95"/>
      <c r="AT56960" s="95"/>
      <c r="AU56960" s="95"/>
      <c r="AV56960" s="95"/>
      <c r="AW56960" s="95"/>
      <c r="AX56960" s="95"/>
      <c r="AY56960" s="95"/>
      <c r="AZ56960" s="95"/>
      <c r="BA56960" s="95"/>
      <c r="BB56960" s="95"/>
      <c r="BC56960" s="95"/>
      <c r="BD56960" s="95"/>
      <c r="BE56960" s="95"/>
      <c r="BF56960" s="95"/>
      <c r="BG56960" s="95"/>
      <c r="BH56960" s="95"/>
      <c r="BI56960" s="95"/>
      <c r="BJ56960" s="95"/>
      <c r="BK56960" s="95"/>
      <c r="BL56960" s="95"/>
      <c r="BM56960" s="95"/>
      <c r="BN56960" s="95"/>
      <c r="CA56960" s="95"/>
    </row>
    <row r="56961" spans="31:79" s="97" customFormat="1" x14ac:dyDescent="0.2">
      <c r="AE56961" s="95"/>
      <c r="AF56961" s="95"/>
      <c r="AN56961" s="95"/>
      <c r="AO56961" s="95"/>
      <c r="AP56961" s="95"/>
      <c r="AQ56961" s="95"/>
      <c r="AR56961" s="95"/>
      <c r="AS56961" s="95"/>
      <c r="AT56961" s="95"/>
      <c r="AU56961" s="95"/>
      <c r="AV56961" s="95"/>
      <c r="AW56961" s="95"/>
      <c r="AX56961" s="95"/>
      <c r="AY56961" s="95"/>
      <c r="AZ56961" s="95"/>
      <c r="BA56961" s="95"/>
      <c r="BB56961" s="95"/>
      <c r="BC56961" s="95"/>
      <c r="BD56961" s="95"/>
      <c r="BE56961" s="95"/>
      <c r="BF56961" s="95"/>
      <c r="BG56961" s="95"/>
      <c r="BH56961" s="95"/>
      <c r="BI56961" s="95"/>
      <c r="BJ56961" s="95"/>
      <c r="BK56961" s="95"/>
      <c r="BL56961" s="95"/>
      <c r="BM56961" s="95"/>
      <c r="BN56961" s="95"/>
      <c r="CA56961" s="95"/>
    </row>
    <row r="56962" spans="31:79" s="97" customFormat="1" x14ac:dyDescent="0.2">
      <c r="AE56962" s="95"/>
      <c r="AF56962" s="95"/>
      <c r="AN56962" s="95"/>
      <c r="AO56962" s="95"/>
      <c r="AP56962" s="95"/>
      <c r="AQ56962" s="95"/>
      <c r="AR56962" s="95"/>
      <c r="AS56962" s="95"/>
      <c r="AT56962" s="95"/>
      <c r="AU56962" s="95"/>
      <c r="AV56962" s="95"/>
      <c r="AW56962" s="95"/>
      <c r="AX56962" s="95"/>
      <c r="AY56962" s="95"/>
      <c r="AZ56962" s="95"/>
      <c r="BA56962" s="95"/>
      <c r="BB56962" s="95"/>
      <c r="BC56962" s="95"/>
      <c r="BD56962" s="95"/>
      <c r="BE56962" s="95"/>
      <c r="BF56962" s="95"/>
      <c r="BG56962" s="95"/>
      <c r="BH56962" s="95"/>
      <c r="BI56962" s="95"/>
      <c r="BJ56962" s="95"/>
      <c r="BK56962" s="95"/>
      <c r="BL56962" s="95"/>
      <c r="BM56962" s="95"/>
      <c r="BN56962" s="95"/>
      <c r="CA56962" s="95"/>
    </row>
    <row r="56963" spans="31:79" s="97" customFormat="1" x14ac:dyDescent="0.2">
      <c r="AE56963" s="95"/>
      <c r="AF56963" s="95"/>
      <c r="AN56963" s="95"/>
      <c r="AO56963" s="95"/>
      <c r="AP56963" s="95"/>
      <c r="AQ56963" s="95"/>
      <c r="AR56963" s="95"/>
      <c r="AS56963" s="95"/>
      <c r="AT56963" s="95"/>
      <c r="AU56963" s="95"/>
      <c r="AV56963" s="95"/>
      <c r="AW56963" s="95"/>
      <c r="AX56963" s="95"/>
      <c r="AY56963" s="95"/>
      <c r="AZ56963" s="95"/>
      <c r="BA56963" s="95"/>
      <c r="BB56963" s="95"/>
      <c r="BC56963" s="95"/>
      <c r="BD56963" s="95"/>
      <c r="BE56963" s="95"/>
      <c r="BF56963" s="95"/>
      <c r="BG56963" s="95"/>
      <c r="BH56963" s="95"/>
      <c r="BI56963" s="95"/>
      <c r="BJ56963" s="95"/>
      <c r="BK56963" s="95"/>
      <c r="BL56963" s="95"/>
      <c r="BM56963" s="95"/>
      <c r="BN56963" s="95"/>
      <c r="CA56963" s="95"/>
    </row>
    <row r="56964" spans="31:79" s="97" customFormat="1" x14ac:dyDescent="0.2">
      <c r="AE56964" s="95"/>
      <c r="AF56964" s="95"/>
      <c r="AN56964" s="95"/>
      <c r="AO56964" s="95"/>
      <c r="AP56964" s="95"/>
      <c r="AQ56964" s="95"/>
      <c r="AR56964" s="95"/>
      <c r="AS56964" s="95"/>
      <c r="AT56964" s="95"/>
      <c r="AU56964" s="95"/>
      <c r="AV56964" s="95"/>
      <c r="AW56964" s="95"/>
      <c r="AX56964" s="95"/>
      <c r="AY56964" s="95"/>
      <c r="AZ56964" s="95"/>
      <c r="BA56964" s="95"/>
      <c r="BB56964" s="95"/>
      <c r="BC56964" s="95"/>
      <c r="BD56964" s="95"/>
      <c r="BE56964" s="95"/>
      <c r="BF56964" s="95"/>
      <c r="BG56964" s="95"/>
      <c r="BH56964" s="95"/>
      <c r="BI56964" s="95"/>
      <c r="BJ56964" s="95"/>
      <c r="BK56964" s="95"/>
      <c r="BL56964" s="95"/>
      <c r="BM56964" s="95"/>
      <c r="BN56964" s="95"/>
      <c r="CA56964" s="95"/>
    </row>
    <row r="56965" spans="31:79" s="97" customFormat="1" x14ac:dyDescent="0.2">
      <c r="AE56965" s="95"/>
      <c r="AF56965" s="95"/>
      <c r="AN56965" s="95"/>
      <c r="AO56965" s="95"/>
      <c r="AP56965" s="95"/>
      <c r="AQ56965" s="95"/>
      <c r="AR56965" s="95"/>
      <c r="AS56965" s="95"/>
      <c r="AT56965" s="95"/>
      <c r="AU56965" s="95"/>
      <c r="AV56965" s="95"/>
      <c r="AW56965" s="95"/>
      <c r="AX56965" s="95"/>
      <c r="AY56965" s="95"/>
      <c r="AZ56965" s="95"/>
      <c r="BA56965" s="95"/>
      <c r="BB56965" s="95"/>
      <c r="BC56965" s="95"/>
      <c r="BD56965" s="95"/>
      <c r="BE56965" s="95"/>
      <c r="BF56965" s="95"/>
      <c r="BG56965" s="95"/>
      <c r="BH56965" s="95"/>
      <c r="BI56965" s="95"/>
      <c r="BJ56965" s="95"/>
      <c r="BK56965" s="95"/>
      <c r="BL56965" s="95"/>
      <c r="BM56965" s="95"/>
      <c r="BN56965" s="95"/>
      <c r="CA56965" s="95"/>
    </row>
    <row r="56966" spans="31:79" s="97" customFormat="1" x14ac:dyDescent="0.2">
      <c r="AE56966" s="95"/>
      <c r="AF56966" s="95"/>
      <c r="AN56966" s="95"/>
      <c r="AO56966" s="95"/>
      <c r="AP56966" s="95"/>
      <c r="AQ56966" s="95"/>
      <c r="AR56966" s="95"/>
      <c r="AS56966" s="95"/>
      <c r="AT56966" s="95"/>
      <c r="AU56966" s="95"/>
      <c r="AV56966" s="95"/>
      <c r="AW56966" s="95"/>
      <c r="AX56966" s="95"/>
      <c r="AY56966" s="95"/>
      <c r="AZ56966" s="95"/>
      <c r="BA56966" s="95"/>
      <c r="BB56966" s="95"/>
      <c r="BC56966" s="95"/>
      <c r="BD56966" s="95"/>
      <c r="BE56966" s="95"/>
      <c r="BF56966" s="95"/>
      <c r="BG56966" s="95"/>
      <c r="BH56966" s="95"/>
      <c r="BI56966" s="95"/>
      <c r="BJ56966" s="95"/>
      <c r="BK56966" s="95"/>
      <c r="BL56966" s="95"/>
      <c r="BM56966" s="95"/>
      <c r="BN56966" s="95"/>
      <c r="CA56966" s="95"/>
    </row>
    <row r="56967" spans="31:79" s="97" customFormat="1" x14ac:dyDescent="0.2">
      <c r="AE56967" s="95"/>
      <c r="AF56967" s="95"/>
      <c r="AN56967" s="95"/>
      <c r="AO56967" s="95"/>
      <c r="AP56967" s="95"/>
      <c r="AQ56967" s="95"/>
      <c r="AR56967" s="95"/>
      <c r="AS56967" s="95"/>
      <c r="AT56967" s="95"/>
      <c r="AU56967" s="95"/>
      <c r="AV56967" s="95"/>
      <c r="AW56967" s="95"/>
      <c r="AX56967" s="95"/>
      <c r="AY56967" s="95"/>
      <c r="AZ56967" s="95"/>
      <c r="BA56967" s="95"/>
      <c r="BB56967" s="95"/>
      <c r="BC56967" s="95"/>
      <c r="BD56967" s="95"/>
      <c r="BE56967" s="95"/>
      <c r="BF56967" s="95"/>
      <c r="BG56967" s="95"/>
      <c r="BH56967" s="95"/>
      <c r="BI56967" s="95"/>
      <c r="BJ56967" s="95"/>
      <c r="BK56967" s="95"/>
      <c r="BL56967" s="95"/>
      <c r="BM56967" s="95"/>
      <c r="BN56967" s="95"/>
      <c r="CA56967" s="95"/>
    </row>
    <row r="56968" spans="31:79" s="97" customFormat="1" x14ac:dyDescent="0.2">
      <c r="AE56968" s="95"/>
      <c r="AF56968" s="95"/>
      <c r="AN56968" s="95"/>
      <c r="AO56968" s="95"/>
      <c r="AP56968" s="95"/>
      <c r="AQ56968" s="95"/>
      <c r="AR56968" s="95"/>
      <c r="AS56968" s="95"/>
      <c r="AT56968" s="95"/>
      <c r="AU56968" s="95"/>
      <c r="AV56968" s="95"/>
      <c r="AW56968" s="95"/>
      <c r="AX56968" s="95"/>
      <c r="AY56968" s="95"/>
      <c r="AZ56968" s="95"/>
      <c r="BA56968" s="95"/>
      <c r="BB56968" s="95"/>
      <c r="BC56968" s="95"/>
      <c r="BD56968" s="95"/>
      <c r="BE56968" s="95"/>
      <c r="BF56968" s="95"/>
      <c r="BG56968" s="95"/>
      <c r="BH56968" s="95"/>
      <c r="BI56968" s="95"/>
      <c r="BJ56968" s="95"/>
      <c r="BK56968" s="95"/>
      <c r="BL56968" s="95"/>
      <c r="BM56968" s="95"/>
      <c r="BN56968" s="95"/>
      <c r="CA56968" s="95"/>
    </row>
    <row r="56969" spans="31:79" s="97" customFormat="1" x14ac:dyDescent="0.2">
      <c r="AE56969" s="95"/>
      <c r="AF56969" s="95"/>
      <c r="AN56969" s="95"/>
      <c r="AO56969" s="95"/>
      <c r="AP56969" s="95"/>
      <c r="AQ56969" s="95"/>
      <c r="AR56969" s="95"/>
      <c r="AS56969" s="95"/>
      <c r="AT56969" s="95"/>
      <c r="AU56969" s="95"/>
      <c r="AV56969" s="95"/>
      <c r="AW56969" s="95"/>
      <c r="AX56969" s="95"/>
      <c r="AY56969" s="95"/>
      <c r="AZ56969" s="95"/>
      <c r="BA56969" s="95"/>
      <c r="BB56969" s="95"/>
      <c r="BC56969" s="95"/>
      <c r="BD56969" s="95"/>
      <c r="BE56969" s="95"/>
      <c r="BF56969" s="95"/>
      <c r="BG56969" s="95"/>
      <c r="BH56969" s="95"/>
      <c r="BI56969" s="95"/>
      <c r="BJ56969" s="95"/>
      <c r="BK56969" s="95"/>
      <c r="BL56969" s="95"/>
      <c r="BM56969" s="95"/>
      <c r="BN56969" s="95"/>
      <c r="CA56969" s="95"/>
    </row>
    <row r="56970" spans="31:79" s="97" customFormat="1" x14ac:dyDescent="0.2">
      <c r="AE56970" s="95"/>
      <c r="AF56970" s="95"/>
      <c r="AN56970" s="95"/>
      <c r="AO56970" s="95"/>
      <c r="AP56970" s="95"/>
      <c r="AQ56970" s="95"/>
      <c r="AR56970" s="95"/>
      <c r="AS56970" s="95"/>
      <c r="AT56970" s="95"/>
      <c r="AU56970" s="95"/>
      <c r="AV56970" s="95"/>
      <c r="AW56970" s="95"/>
      <c r="AX56970" s="95"/>
      <c r="AY56970" s="95"/>
      <c r="AZ56970" s="95"/>
      <c r="BA56970" s="95"/>
      <c r="BB56970" s="95"/>
      <c r="BC56970" s="95"/>
      <c r="BD56970" s="95"/>
      <c r="BE56970" s="95"/>
      <c r="BF56970" s="95"/>
      <c r="BG56970" s="95"/>
      <c r="BH56970" s="95"/>
      <c r="BI56970" s="95"/>
      <c r="BJ56970" s="95"/>
      <c r="BK56970" s="95"/>
      <c r="BL56970" s="95"/>
      <c r="BM56970" s="95"/>
      <c r="BN56970" s="95"/>
      <c r="CA56970" s="95"/>
    </row>
    <row r="56971" spans="31:79" s="97" customFormat="1" x14ac:dyDescent="0.2">
      <c r="AE56971" s="95"/>
      <c r="AF56971" s="95"/>
      <c r="AN56971" s="95"/>
      <c r="AO56971" s="95"/>
      <c r="AP56971" s="95"/>
      <c r="AQ56971" s="95"/>
      <c r="AR56971" s="95"/>
      <c r="AS56971" s="95"/>
      <c r="AT56971" s="95"/>
      <c r="AU56971" s="95"/>
      <c r="AV56971" s="95"/>
      <c r="AW56971" s="95"/>
      <c r="AX56971" s="95"/>
      <c r="AY56971" s="95"/>
      <c r="AZ56971" s="95"/>
      <c r="BA56971" s="95"/>
      <c r="BB56971" s="95"/>
      <c r="BC56971" s="95"/>
      <c r="BD56971" s="95"/>
      <c r="BE56971" s="95"/>
      <c r="BF56971" s="95"/>
      <c r="BG56971" s="95"/>
      <c r="BH56971" s="95"/>
      <c r="BI56971" s="95"/>
      <c r="BJ56971" s="95"/>
      <c r="BK56971" s="95"/>
      <c r="BL56971" s="95"/>
      <c r="BM56971" s="95"/>
      <c r="BN56971" s="95"/>
      <c r="CA56971" s="95"/>
    </row>
    <row r="56972" spans="31:79" s="97" customFormat="1" x14ac:dyDescent="0.2">
      <c r="AE56972" s="95"/>
      <c r="AF56972" s="95"/>
      <c r="AN56972" s="95"/>
      <c r="AO56972" s="95"/>
      <c r="AP56972" s="95"/>
      <c r="AQ56972" s="95"/>
      <c r="AR56972" s="95"/>
      <c r="AS56972" s="95"/>
      <c r="AT56972" s="95"/>
      <c r="AU56972" s="95"/>
      <c r="AV56972" s="95"/>
      <c r="AW56972" s="95"/>
      <c r="AX56972" s="95"/>
      <c r="AY56972" s="95"/>
      <c r="AZ56972" s="95"/>
      <c r="BA56972" s="95"/>
      <c r="BB56972" s="95"/>
      <c r="BC56972" s="95"/>
      <c r="BD56972" s="95"/>
      <c r="BE56972" s="95"/>
      <c r="BF56972" s="95"/>
      <c r="BG56972" s="95"/>
      <c r="BH56972" s="95"/>
      <c r="BI56972" s="95"/>
      <c r="BJ56972" s="95"/>
      <c r="BK56972" s="95"/>
      <c r="BL56972" s="95"/>
      <c r="BM56972" s="95"/>
      <c r="BN56972" s="95"/>
      <c r="CA56972" s="95"/>
    </row>
    <row r="56973" spans="31:79" s="97" customFormat="1" x14ac:dyDescent="0.2">
      <c r="AE56973" s="95"/>
      <c r="AF56973" s="95"/>
      <c r="AN56973" s="95"/>
      <c r="AO56973" s="95"/>
      <c r="AP56973" s="95"/>
      <c r="AQ56973" s="95"/>
      <c r="AR56973" s="95"/>
      <c r="AS56973" s="95"/>
      <c r="AT56973" s="95"/>
      <c r="AU56973" s="95"/>
      <c r="AV56973" s="95"/>
      <c r="AW56973" s="95"/>
      <c r="AX56973" s="95"/>
      <c r="AY56973" s="95"/>
      <c r="AZ56973" s="95"/>
      <c r="BA56973" s="95"/>
      <c r="BB56973" s="95"/>
      <c r="BC56973" s="95"/>
      <c r="BD56973" s="95"/>
      <c r="BE56973" s="95"/>
      <c r="BF56973" s="95"/>
      <c r="BG56973" s="95"/>
      <c r="BH56973" s="95"/>
      <c r="BI56973" s="95"/>
      <c r="BJ56973" s="95"/>
      <c r="BK56973" s="95"/>
      <c r="BL56973" s="95"/>
      <c r="BM56973" s="95"/>
      <c r="BN56973" s="95"/>
      <c r="CA56973" s="95"/>
    </row>
    <row r="56974" spans="31:79" s="97" customFormat="1" x14ac:dyDescent="0.2">
      <c r="AE56974" s="95"/>
      <c r="AF56974" s="95"/>
      <c r="AN56974" s="95"/>
      <c r="AO56974" s="95"/>
      <c r="AP56974" s="95"/>
      <c r="AQ56974" s="95"/>
      <c r="AR56974" s="95"/>
      <c r="AS56974" s="95"/>
      <c r="AT56974" s="95"/>
      <c r="AU56974" s="95"/>
      <c r="AV56974" s="95"/>
      <c r="AW56974" s="95"/>
      <c r="AX56974" s="95"/>
      <c r="AY56974" s="95"/>
      <c r="AZ56974" s="95"/>
      <c r="BA56974" s="95"/>
      <c r="BB56974" s="95"/>
      <c r="BC56974" s="95"/>
      <c r="BD56974" s="95"/>
      <c r="BE56974" s="95"/>
      <c r="BF56974" s="95"/>
      <c r="BG56974" s="95"/>
      <c r="BH56974" s="95"/>
      <c r="BI56974" s="95"/>
      <c r="BJ56974" s="95"/>
      <c r="BK56974" s="95"/>
      <c r="BL56974" s="95"/>
      <c r="BM56974" s="95"/>
      <c r="BN56974" s="95"/>
      <c r="CA56974" s="95"/>
    </row>
    <row r="56975" spans="31:79" s="97" customFormat="1" x14ac:dyDescent="0.2">
      <c r="AE56975" s="95"/>
      <c r="AF56975" s="95"/>
      <c r="AN56975" s="95"/>
      <c r="AO56975" s="95"/>
      <c r="AP56975" s="95"/>
      <c r="AQ56975" s="95"/>
      <c r="AR56975" s="95"/>
      <c r="AS56975" s="95"/>
      <c r="AT56975" s="95"/>
      <c r="AU56975" s="95"/>
      <c r="AV56975" s="95"/>
      <c r="AW56975" s="95"/>
      <c r="AX56975" s="95"/>
      <c r="AY56975" s="95"/>
      <c r="AZ56975" s="95"/>
      <c r="BA56975" s="95"/>
      <c r="BB56975" s="95"/>
      <c r="BC56975" s="95"/>
      <c r="BD56975" s="95"/>
      <c r="BE56975" s="95"/>
      <c r="BF56975" s="95"/>
      <c r="BG56975" s="95"/>
      <c r="BH56975" s="95"/>
      <c r="BI56975" s="95"/>
      <c r="BJ56975" s="95"/>
      <c r="BK56975" s="95"/>
      <c r="BL56975" s="95"/>
      <c r="BM56975" s="95"/>
      <c r="BN56975" s="95"/>
      <c r="CA56975" s="95"/>
    </row>
    <row r="56976" spans="31:79" s="97" customFormat="1" x14ac:dyDescent="0.2">
      <c r="AE56976" s="95"/>
      <c r="AF56976" s="95"/>
      <c r="AN56976" s="95"/>
      <c r="AO56976" s="95"/>
      <c r="AP56976" s="95"/>
      <c r="AQ56976" s="95"/>
      <c r="AR56976" s="95"/>
      <c r="AS56976" s="95"/>
      <c r="AT56976" s="95"/>
      <c r="AU56976" s="95"/>
      <c r="AV56976" s="95"/>
      <c r="AW56976" s="95"/>
      <c r="AX56976" s="95"/>
      <c r="AY56976" s="95"/>
      <c r="AZ56976" s="95"/>
      <c r="BA56976" s="95"/>
      <c r="BB56976" s="95"/>
      <c r="BC56976" s="95"/>
      <c r="BD56976" s="95"/>
      <c r="BE56976" s="95"/>
      <c r="BF56976" s="95"/>
      <c r="BG56976" s="95"/>
      <c r="BH56976" s="95"/>
      <c r="BI56976" s="95"/>
      <c r="BJ56976" s="95"/>
      <c r="BK56976" s="95"/>
      <c r="BL56976" s="95"/>
      <c r="BM56976" s="95"/>
      <c r="BN56976" s="95"/>
      <c r="CA56976" s="95"/>
    </row>
    <row r="56977" spans="31:79" s="97" customFormat="1" x14ac:dyDescent="0.2">
      <c r="AE56977" s="95"/>
      <c r="AF56977" s="95"/>
      <c r="AN56977" s="95"/>
      <c r="AO56977" s="95"/>
      <c r="AP56977" s="95"/>
      <c r="AQ56977" s="95"/>
      <c r="AR56977" s="95"/>
      <c r="AS56977" s="95"/>
      <c r="AT56977" s="95"/>
      <c r="AU56977" s="95"/>
      <c r="AV56977" s="95"/>
      <c r="AW56977" s="95"/>
      <c r="AX56977" s="95"/>
      <c r="AY56977" s="95"/>
      <c r="AZ56977" s="95"/>
      <c r="BA56977" s="95"/>
      <c r="BB56977" s="95"/>
      <c r="BC56977" s="95"/>
      <c r="BD56977" s="95"/>
      <c r="BE56977" s="95"/>
      <c r="BF56977" s="95"/>
      <c r="BG56977" s="95"/>
      <c r="BH56977" s="95"/>
      <c r="BI56977" s="95"/>
      <c r="BJ56977" s="95"/>
      <c r="BK56977" s="95"/>
      <c r="BL56977" s="95"/>
      <c r="BM56977" s="95"/>
      <c r="BN56977" s="95"/>
      <c r="CA56977" s="95"/>
    </row>
    <row r="56978" spans="31:79" s="97" customFormat="1" x14ac:dyDescent="0.2">
      <c r="AE56978" s="95"/>
      <c r="AF56978" s="95"/>
      <c r="AN56978" s="95"/>
      <c r="AO56978" s="95"/>
      <c r="AP56978" s="95"/>
      <c r="AQ56978" s="95"/>
      <c r="AR56978" s="95"/>
      <c r="AS56978" s="95"/>
      <c r="AT56978" s="95"/>
      <c r="AU56978" s="95"/>
      <c r="AV56978" s="95"/>
      <c r="AW56978" s="95"/>
      <c r="AX56978" s="95"/>
      <c r="AY56978" s="95"/>
      <c r="AZ56978" s="95"/>
      <c r="BA56978" s="95"/>
      <c r="BB56978" s="95"/>
      <c r="BC56978" s="95"/>
      <c r="BD56978" s="95"/>
      <c r="BE56978" s="95"/>
      <c r="BF56978" s="95"/>
      <c r="BG56978" s="95"/>
      <c r="BH56978" s="95"/>
      <c r="BI56978" s="95"/>
      <c r="BJ56978" s="95"/>
      <c r="BK56978" s="95"/>
      <c r="BL56978" s="95"/>
      <c r="BM56978" s="95"/>
      <c r="BN56978" s="95"/>
      <c r="CA56978" s="95"/>
    </row>
    <row r="56979" spans="31:79" s="97" customFormat="1" x14ac:dyDescent="0.2">
      <c r="AE56979" s="95"/>
      <c r="AF56979" s="95"/>
      <c r="AN56979" s="95"/>
      <c r="AO56979" s="95"/>
      <c r="AP56979" s="95"/>
      <c r="AQ56979" s="95"/>
      <c r="AR56979" s="95"/>
      <c r="AS56979" s="95"/>
      <c r="AT56979" s="95"/>
      <c r="AU56979" s="95"/>
      <c r="AV56979" s="95"/>
      <c r="AW56979" s="95"/>
      <c r="AX56979" s="95"/>
      <c r="AY56979" s="95"/>
      <c r="AZ56979" s="95"/>
      <c r="BA56979" s="95"/>
      <c r="BB56979" s="95"/>
      <c r="BC56979" s="95"/>
      <c r="BD56979" s="95"/>
      <c r="BE56979" s="95"/>
      <c r="BF56979" s="95"/>
      <c r="BG56979" s="95"/>
      <c r="BH56979" s="95"/>
      <c r="BI56979" s="95"/>
      <c r="BJ56979" s="95"/>
      <c r="BK56979" s="95"/>
      <c r="BL56979" s="95"/>
      <c r="BM56979" s="95"/>
      <c r="BN56979" s="95"/>
      <c r="CA56979" s="95"/>
    </row>
    <row r="56980" spans="31:79" s="97" customFormat="1" x14ac:dyDescent="0.2">
      <c r="AE56980" s="95"/>
      <c r="AF56980" s="95"/>
      <c r="AN56980" s="95"/>
      <c r="AO56980" s="95"/>
      <c r="AP56980" s="95"/>
      <c r="AQ56980" s="95"/>
      <c r="AR56980" s="95"/>
      <c r="AS56980" s="95"/>
      <c r="AT56980" s="95"/>
      <c r="AU56980" s="95"/>
      <c r="AV56980" s="95"/>
      <c r="AW56980" s="95"/>
      <c r="AX56980" s="95"/>
      <c r="AY56980" s="95"/>
      <c r="AZ56980" s="95"/>
      <c r="BA56980" s="95"/>
      <c r="BB56980" s="95"/>
      <c r="BC56980" s="95"/>
      <c r="BD56980" s="95"/>
      <c r="BE56980" s="95"/>
      <c r="BF56980" s="95"/>
      <c r="BG56980" s="95"/>
      <c r="BH56980" s="95"/>
      <c r="BI56980" s="95"/>
      <c r="BJ56980" s="95"/>
      <c r="BK56980" s="95"/>
      <c r="BL56980" s="95"/>
      <c r="BM56980" s="95"/>
      <c r="BN56980" s="95"/>
      <c r="CA56980" s="95"/>
    </row>
    <row r="56981" spans="31:79" s="97" customFormat="1" x14ac:dyDescent="0.2">
      <c r="AE56981" s="95"/>
      <c r="AF56981" s="95"/>
      <c r="AN56981" s="95"/>
      <c r="AO56981" s="95"/>
      <c r="AP56981" s="95"/>
      <c r="AQ56981" s="95"/>
      <c r="AR56981" s="95"/>
      <c r="AS56981" s="95"/>
      <c r="AT56981" s="95"/>
      <c r="AU56981" s="95"/>
      <c r="AV56981" s="95"/>
      <c r="AW56981" s="95"/>
      <c r="AX56981" s="95"/>
      <c r="AY56981" s="95"/>
      <c r="AZ56981" s="95"/>
      <c r="BA56981" s="95"/>
      <c r="BB56981" s="95"/>
      <c r="BC56981" s="95"/>
      <c r="BD56981" s="95"/>
      <c r="BE56981" s="95"/>
      <c r="BF56981" s="95"/>
      <c r="BG56981" s="95"/>
      <c r="BH56981" s="95"/>
      <c r="BI56981" s="95"/>
      <c r="BJ56981" s="95"/>
      <c r="BK56981" s="95"/>
      <c r="BL56981" s="95"/>
      <c r="BM56981" s="95"/>
      <c r="BN56981" s="95"/>
      <c r="CA56981" s="95"/>
    </row>
    <row r="56982" spans="31:79" s="97" customFormat="1" x14ac:dyDescent="0.2">
      <c r="AE56982" s="95"/>
      <c r="AF56982" s="95"/>
      <c r="AN56982" s="95"/>
      <c r="AO56982" s="95"/>
      <c r="AP56982" s="95"/>
      <c r="AQ56982" s="95"/>
      <c r="AR56982" s="95"/>
      <c r="AS56982" s="95"/>
      <c r="AT56982" s="95"/>
      <c r="AU56982" s="95"/>
      <c r="AV56982" s="95"/>
      <c r="AW56982" s="95"/>
      <c r="AX56982" s="95"/>
      <c r="AY56982" s="95"/>
      <c r="AZ56982" s="95"/>
      <c r="BA56982" s="95"/>
      <c r="BB56982" s="95"/>
      <c r="BC56982" s="95"/>
      <c r="BD56982" s="95"/>
      <c r="BE56982" s="95"/>
      <c r="BF56982" s="95"/>
      <c r="BG56982" s="95"/>
      <c r="BH56982" s="95"/>
      <c r="BI56982" s="95"/>
      <c r="BJ56982" s="95"/>
      <c r="BK56982" s="95"/>
      <c r="BL56982" s="95"/>
      <c r="BM56982" s="95"/>
      <c r="BN56982" s="95"/>
      <c r="CA56982" s="95"/>
    </row>
    <row r="56983" spans="31:79" s="97" customFormat="1" x14ac:dyDescent="0.2">
      <c r="AE56983" s="95"/>
      <c r="AF56983" s="95"/>
      <c r="AN56983" s="95"/>
      <c r="AO56983" s="95"/>
      <c r="AP56983" s="95"/>
      <c r="AQ56983" s="95"/>
      <c r="AR56983" s="95"/>
      <c r="AS56983" s="95"/>
      <c r="AT56983" s="95"/>
      <c r="AU56983" s="95"/>
      <c r="AV56983" s="95"/>
      <c r="AW56983" s="95"/>
      <c r="AX56983" s="95"/>
      <c r="AY56983" s="95"/>
      <c r="AZ56983" s="95"/>
      <c r="BA56983" s="95"/>
      <c r="BB56983" s="95"/>
      <c r="BC56983" s="95"/>
      <c r="BD56983" s="95"/>
      <c r="BE56983" s="95"/>
      <c r="BF56983" s="95"/>
      <c r="BG56983" s="95"/>
      <c r="BH56983" s="95"/>
      <c r="BI56983" s="95"/>
      <c r="BJ56983" s="95"/>
      <c r="BK56983" s="95"/>
      <c r="BL56983" s="95"/>
      <c r="BM56983" s="95"/>
      <c r="BN56983" s="95"/>
      <c r="CA56983" s="95"/>
    </row>
    <row r="56984" spans="31:79" s="97" customFormat="1" x14ac:dyDescent="0.2">
      <c r="AE56984" s="95"/>
      <c r="AF56984" s="95"/>
      <c r="AN56984" s="95"/>
      <c r="AO56984" s="95"/>
      <c r="AP56984" s="95"/>
      <c r="AQ56984" s="95"/>
      <c r="AR56984" s="95"/>
      <c r="AS56984" s="95"/>
      <c r="AT56984" s="95"/>
      <c r="AU56984" s="95"/>
      <c r="AV56984" s="95"/>
      <c r="AW56984" s="95"/>
      <c r="AX56984" s="95"/>
      <c r="AY56984" s="95"/>
      <c r="AZ56984" s="95"/>
      <c r="BA56984" s="95"/>
      <c r="BB56984" s="95"/>
      <c r="BC56984" s="95"/>
      <c r="BD56984" s="95"/>
      <c r="BE56984" s="95"/>
      <c r="BF56984" s="95"/>
      <c r="BG56984" s="95"/>
      <c r="BH56984" s="95"/>
      <c r="BI56984" s="95"/>
      <c r="BJ56984" s="95"/>
      <c r="BK56984" s="95"/>
      <c r="BL56984" s="95"/>
      <c r="BM56984" s="95"/>
      <c r="BN56984" s="95"/>
      <c r="CA56984" s="95"/>
    </row>
    <row r="56985" spans="31:79" s="97" customFormat="1" x14ac:dyDescent="0.2">
      <c r="AE56985" s="95"/>
      <c r="AF56985" s="95"/>
      <c r="AN56985" s="95"/>
      <c r="AO56985" s="95"/>
      <c r="AP56985" s="95"/>
      <c r="AQ56985" s="95"/>
      <c r="AR56985" s="95"/>
      <c r="AS56985" s="95"/>
      <c r="AT56985" s="95"/>
      <c r="AU56985" s="95"/>
      <c r="AV56985" s="95"/>
      <c r="AW56985" s="95"/>
      <c r="AX56985" s="95"/>
      <c r="AY56985" s="95"/>
      <c r="AZ56985" s="95"/>
      <c r="BA56985" s="95"/>
      <c r="BB56985" s="95"/>
      <c r="BC56985" s="95"/>
      <c r="BD56985" s="95"/>
      <c r="BE56985" s="95"/>
      <c r="BF56985" s="95"/>
      <c r="BG56985" s="95"/>
      <c r="BH56985" s="95"/>
      <c r="BI56985" s="95"/>
      <c r="BJ56985" s="95"/>
      <c r="BK56985" s="95"/>
      <c r="BL56985" s="95"/>
      <c r="BM56985" s="95"/>
      <c r="BN56985" s="95"/>
      <c r="CA56985" s="95"/>
    </row>
    <row r="56986" spans="31:79" s="97" customFormat="1" x14ac:dyDescent="0.2">
      <c r="AE56986" s="95"/>
      <c r="AF56986" s="95"/>
      <c r="AN56986" s="95"/>
      <c r="AO56986" s="95"/>
      <c r="AP56986" s="95"/>
      <c r="AQ56986" s="95"/>
      <c r="AR56986" s="95"/>
      <c r="AS56986" s="95"/>
      <c r="AT56986" s="95"/>
      <c r="AU56986" s="95"/>
      <c r="AV56986" s="95"/>
      <c r="AW56986" s="95"/>
      <c r="AX56986" s="95"/>
      <c r="AY56986" s="95"/>
      <c r="AZ56986" s="95"/>
      <c r="BA56986" s="95"/>
      <c r="BB56986" s="95"/>
      <c r="BC56986" s="95"/>
      <c r="BD56986" s="95"/>
      <c r="BE56986" s="95"/>
      <c r="BF56986" s="95"/>
      <c r="BG56986" s="95"/>
      <c r="BH56986" s="95"/>
      <c r="BI56986" s="95"/>
      <c r="BJ56986" s="95"/>
      <c r="BK56986" s="95"/>
      <c r="BL56986" s="95"/>
      <c r="BM56986" s="95"/>
      <c r="BN56986" s="95"/>
      <c r="CA56986" s="95"/>
    </row>
    <row r="56987" spans="31:79" s="97" customFormat="1" x14ac:dyDescent="0.2">
      <c r="AE56987" s="95"/>
      <c r="AF56987" s="95"/>
      <c r="AN56987" s="95"/>
      <c r="AO56987" s="95"/>
      <c r="AP56987" s="95"/>
      <c r="AQ56987" s="95"/>
      <c r="AR56987" s="95"/>
      <c r="AS56987" s="95"/>
      <c r="AT56987" s="95"/>
      <c r="AU56987" s="95"/>
      <c r="AV56987" s="95"/>
      <c r="AW56987" s="95"/>
      <c r="AX56987" s="95"/>
      <c r="AY56987" s="95"/>
      <c r="AZ56987" s="95"/>
      <c r="BA56987" s="95"/>
      <c r="BB56987" s="95"/>
      <c r="BC56987" s="95"/>
      <c r="BD56987" s="95"/>
      <c r="BE56987" s="95"/>
      <c r="BF56987" s="95"/>
      <c r="BG56987" s="95"/>
      <c r="BH56987" s="95"/>
      <c r="BI56987" s="95"/>
      <c r="BJ56987" s="95"/>
      <c r="BK56987" s="95"/>
      <c r="BL56987" s="95"/>
      <c r="BM56987" s="95"/>
      <c r="BN56987" s="95"/>
      <c r="CA56987" s="95"/>
    </row>
    <row r="56988" spans="31:79" s="97" customFormat="1" x14ac:dyDescent="0.2">
      <c r="AE56988" s="95"/>
      <c r="AF56988" s="95"/>
      <c r="AN56988" s="95"/>
      <c r="AO56988" s="95"/>
      <c r="AP56988" s="95"/>
      <c r="AQ56988" s="95"/>
      <c r="AR56988" s="95"/>
      <c r="AS56988" s="95"/>
      <c r="AT56988" s="95"/>
      <c r="AU56988" s="95"/>
      <c r="AV56988" s="95"/>
      <c r="AW56988" s="95"/>
      <c r="AX56988" s="95"/>
      <c r="AY56988" s="95"/>
      <c r="AZ56988" s="95"/>
      <c r="BA56988" s="95"/>
      <c r="BB56988" s="95"/>
      <c r="BC56988" s="95"/>
      <c r="BD56988" s="95"/>
      <c r="BE56988" s="95"/>
      <c r="BF56988" s="95"/>
      <c r="BG56988" s="95"/>
      <c r="BH56988" s="95"/>
      <c r="BI56988" s="95"/>
      <c r="BJ56988" s="95"/>
      <c r="BK56988" s="95"/>
      <c r="BL56988" s="95"/>
      <c r="BM56988" s="95"/>
      <c r="BN56988" s="95"/>
      <c r="CA56988" s="95"/>
    </row>
    <row r="56989" spans="31:79" s="97" customFormat="1" x14ac:dyDescent="0.2">
      <c r="AE56989" s="95"/>
      <c r="AF56989" s="95"/>
      <c r="AN56989" s="95"/>
      <c r="AO56989" s="95"/>
      <c r="AP56989" s="95"/>
      <c r="AQ56989" s="95"/>
      <c r="AR56989" s="95"/>
      <c r="AS56989" s="95"/>
      <c r="AT56989" s="95"/>
      <c r="AU56989" s="95"/>
      <c r="AV56989" s="95"/>
      <c r="AW56989" s="95"/>
      <c r="AX56989" s="95"/>
      <c r="AY56989" s="95"/>
      <c r="AZ56989" s="95"/>
      <c r="BA56989" s="95"/>
      <c r="BB56989" s="95"/>
      <c r="BC56989" s="95"/>
      <c r="BD56989" s="95"/>
      <c r="BE56989" s="95"/>
      <c r="BF56989" s="95"/>
      <c r="BG56989" s="95"/>
      <c r="BH56989" s="95"/>
      <c r="BI56989" s="95"/>
      <c r="BJ56989" s="95"/>
      <c r="BK56989" s="95"/>
      <c r="BL56989" s="95"/>
      <c r="BM56989" s="95"/>
      <c r="BN56989" s="95"/>
      <c r="CA56989" s="95"/>
    </row>
    <row r="56990" spans="31:79" s="97" customFormat="1" x14ac:dyDescent="0.2">
      <c r="AE56990" s="95"/>
      <c r="AF56990" s="95"/>
      <c r="AN56990" s="95"/>
      <c r="AO56990" s="95"/>
      <c r="AP56990" s="95"/>
      <c r="AQ56990" s="95"/>
      <c r="AR56990" s="95"/>
      <c r="AS56990" s="95"/>
      <c r="AT56990" s="95"/>
      <c r="AU56990" s="95"/>
      <c r="AV56990" s="95"/>
      <c r="AW56990" s="95"/>
      <c r="AX56990" s="95"/>
      <c r="AY56990" s="95"/>
      <c r="AZ56990" s="95"/>
      <c r="BA56990" s="95"/>
      <c r="BB56990" s="95"/>
      <c r="BC56990" s="95"/>
      <c r="BD56990" s="95"/>
      <c r="BE56990" s="95"/>
      <c r="BF56990" s="95"/>
      <c r="BG56990" s="95"/>
      <c r="BH56990" s="95"/>
      <c r="BI56990" s="95"/>
      <c r="BJ56990" s="95"/>
      <c r="BK56990" s="95"/>
      <c r="BL56990" s="95"/>
      <c r="BM56990" s="95"/>
      <c r="BN56990" s="95"/>
      <c r="CA56990" s="95"/>
    </row>
    <row r="56991" spans="31:79" s="97" customFormat="1" x14ac:dyDescent="0.2">
      <c r="AE56991" s="95"/>
      <c r="AF56991" s="95"/>
      <c r="AN56991" s="95"/>
      <c r="AO56991" s="95"/>
      <c r="AP56991" s="95"/>
      <c r="AQ56991" s="95"/>
      <c r="AR56991" s="95"/>
      <c r="AS56991" s="95"/>
      <c r="AT56991" s="95"/>
      <c r="AU56991" s="95"/>
      <c r="AV56991" s="95"/>
      <c r="AW56991" s="95"/>
      <c r="AX56991" s="95"/>
      <c r="AY56991" s="95"/>
      <c r="AZ56991" s="95"/>
      <c r="BA56991" s="95"/>
      <c r="BB56991" s="95"/>
      <c r="BC56991" s="95"/>
      <c r="BD56991" s="95"/>
      <c r="BE56991" s="95"/>
      <c r="BF56991" s="95"/>
      <c r="BG56991" s="95"/>
      <c r="BH56991" s="95"/>
      <c r="BI56991" s="95"/>
      <c r="BJ56991" s="95"/>
      <c r="BK56991" s="95"/>
      <c r="BL56991" s="95"/>
      <c r="BM56991" s="95"/>
      <c r="BN56991" s="95"/>
      <c r="CA56991" s="95"/>
    </row>
    <row r="56992" spans="31:79" s="97" customFormat="1" x14ac:dyDescent="0.2">
      <c r="AE56992" s="95"/>
      <c r="AF56992" s="95"/>
      <c r="AN56992" s="95"/>
      <c r="AO56992" s="95"/>
      <c r="AP56992" s="95"/>
      <c r="AQ56992" s="95"/>
      <c r="AR56992" s="95"/>
      <c r="AS56992" s="95"/>
      <c r="AT56992" s="95"/>
      <c r="AU56992" s="95"/>
      <c r="AV56992" s="95"/>
      <c r="AW56992" s="95"/>
      <c r="AX56992" s="95"/>
      <c r="AY56992" s="95"/>
      <c r="AZ56992" s="95"/>
      <c r="BA56992" s="95"/>
      <c r="BB56992" s="95"/>
      <c r="BC56992" s="95"/>
      <c r="BD56992" s="95"/>
      <c r="BE56992" s="95"/>
      <c r="BF56992" s="95"/>
      <c r="BG56992" s="95"/>
      <c r="BH56992" s="95"/>
      <c r="BI56992" s="95"/>
      <c r="BJ56992" s="95"/>
      <c r="BK56992" s="95"/>
      <c r="BL56992" s="95"/>
      <c r="BM56992" s="95"/>
      <c r="BN56992" s="95"/>
      <c r="CA56992" s="95"/>
    </row>
    <row r="56993" spans="31:79" s="97" customFormat="1" x14ac:dyDescent="0.2">
      <c r="AE56993" s="95"/>
      <c r="AF56993" s="95"/>
      <c r="AN56993" s="95"/>
      <c r="AO56993" s="95"/>
      <c r="AP56993" s="95"/>
      <c r="AQ56993" s="95"/>
      <c r="AR56993" s="95"/>
      <c r="AS56993" s="95"/>
      <c r="AT56993" s="95"/>
      <c r="AU56993" s="95"/>
      <c r="AV56993" s="95"/>
      <c r="AW56993" s="95"/>
      <c r="AX56993" s="95"/>
      <c r="AY56993" s="95"/>
      <c r="AZ56993" s="95"/>
      <c r="BA56993" s="95"/>
      <c r="BB56993" s="95"/>
      <c r="BC56993" s="95"/>
      <c r="BD56993" s="95"/>
      <c r="BE56993" s="95"/>
      <c r="BF56993" s="95"/>
      <c r="BG56993" s="95"/>
      <c r="BH56993" s="95"/>
      <c r="BI56993" s="95"/>
      <c r="BJ56993" s="95"/>
      <c r="BK56993" s="95"/>
      <c r="BL56993" s="95"/>
      <c r="BM56993" s="95"/>
      <c r="BN56993" s="95"/>
      <c r="CA56993" s="95"/>
    </row>
    <row r="56994" spans="31:79" s="97" customFormat="1" x14ac:dyDescent="0.2">
      <c r="AE56994" s="95"/>
      <c r="AF56994" s="95"/>
      <c r="AN56994" s="95"/>
      <c r="AO56994" s="95"/>
      <c r="AP56994" s="95"/>
      <c r="AQ56994" s="95"/>
      <c r="AR56994" s="95"/>
      <c r="AS56994" s="95"/>
      <c r="AT56994" s="95"/>
      <c r="AU56994" s="95"/>
      <c r="AV56994" s="95"/>
      <c r="AW56994" s="95"/>
      <c r="AX56994" s="95"/>
      <c r="AY56994" s="95"/>
      <c r="AZ56994" s="95"/>
      <c r="BA56994" s="95"/>
      <c r="BB56994" s="95"/>
      <c r="BC56994" s="95"/>
      <c r="BD56994" s="95"/>
      <c r="BE56994" s="95"/>
      <c r="BF56994" s="95"/>
      <c r="BG56994" s="95"/>
      <c r="BH56994" s="95"/>
      <c r="BI56994" s="95"/>
      <c r="BJ56994" s="95"/>
      <c r="BK56994" s="95"/>
      <c r="BL56994" s="95"/>
      <c r="BM56994" s="95"/>
      <c r="BN56994" s="95"/>
      <c r="CA56994" s="95"/>
    </row>
    <row r="56995" spans="31:79" s="97" customFormat="1" x14ac:dyDescent="0.2">
      <c r="AE56995" s="95"/>
      <c r="AF56995" s="95"/>
      <c r="AN56995" s="95"/>
      <c r="AO56995" s="95"/>
      <c r="AP56995" s="95"/>
      <c r="AQ56995" s="95"/>
      <c r="AR56995" s="95"/>
      <c r="AS56995" s="95"/>
      <c r="AT56995" s="95"/>
      <c r="AU56995" s="95"/>
      <c r="AV56995" s="95"/>
      <c r="AW56995" s="95"/>
      <c r="AX56995" s="95"/>
      <c r="AY56995" s="95"/>
      <c r="AZ56995" s="95"/>
      <c r="BA56995" s="95"/>
      <c r="BB56995" s="95"/>
      <c r="BC56995" s="95"/>
      <c r="BD56995" s="95"/>
      <c r="BE56995" s="95"/>
      <c r="BF56995" s="95"/>
      <c r="BG56995" s="95"/>
      <c r="BH56995" s="95"/>
      <c r="BI56995" s="95"/>
      <c r="BJ56995" s="95"/>
      <c r="BK56995" s="95"/>
      <c r="BL56995" s="95"/>
      <c r="BM56995" s="95"/>
      <c r="BN56995" s="95"/>
      <c r="CA56995" s="95"/>
    </row>
    <row r="56996" spans="31:79" s="97" customFormat="1" x14ac:dyDescent="0.2">
      <c r="AE56996" s="95"/>
      <c r="AF56996" s="95"/>
      <c r="AN56996" s="95"/>
      <c r="AO56996" s="95"/>
      <c r="AP56996" s="95"/>
      <c r="AQ56996" s="95"/>
      <c r="AR56996" s="95"/>
      <c r="AS56996" s="95"/>
      <c r="AT56996" s="95"/>
      <c r="AU56996" s="95"/>
      <c r="AV56996" s="95"/>
      <c r="AW56996" s="95"/>
      <c r="AX56996" s="95"/>
      <c r="AY56996" s="95"/>
      <c r="AZ56996" s="95"/>
      <c r="BA56996" s="95"/>
      <c r="BB56996" s="95"/>
      <c r="BC56996" s="95"/>
      <c r="BD56996" s="95"/>
      <c r="BE56996" s="95"/>
      <c r="BF56996" s="95"/>
      <c r="BG56996" s="95"/>
      <c r="BH56996" s="95"/>
      <c r="BI56996" s="95"/>
      <c r="BJ56996" s="95"/>
      <c r="BK56996" s="95"/>
      <c r="BL56996" s="95"/>
      <c r="BM56996" s="95"/>
      <c r="BN56996" s="95"/>
      <c r="CA56996" s="95"/>
    </row>
    <row r="56997" spans="31:79" s="97" customFormat="1" x14ac:dyDescent="0.2">
      <c r="AE56997" s="95"/>
      <c r="AF56997" s="95"/>
      <c r="AN56997" s="95"/>
      <c r="AO56997" s="95"/>
      <c r="AP56997" s="95"/>
      <c r="AQ56997" s="95"/>
      <c r="AR56997" s="95"/>
      <c r="AS56997" s="95"/>
      <c r="AT56997" s="95"/>
      <c r="AU56997" s="95"/>
      <c r="AV56997" s="95"/>
      <c r="AW56997" s="95"/>
      <c r="AX56997" s="95"/>
      <c r="AY56997" s="95"/>
      <c r="AZ56997" s="95"/>
      <c r="BA56997" s="95"/>
      <c r="BB56997" s="95"/>
      <c r="BC56997" s="95"/>
      <c r="BD56997" s="95"/>
      <c r="BE56997" s="95"/>
      <c r="BF56997" s="95"/>
      <c r="BG56997" s="95"/>
      <c r="BH56997" s="95"/>
      <c r="BI56997" s="95"/>
      <c r="BJ56997" s="95"/>
      <c r="BK56997" s="95"/>
      <c r="BL56997" s="95"/>
      <c r="BM56997" s="95"/>
      <c r="BN56997" s="95"/>
      <c r="CA56997" s="95"/>
    </row>
    <row r="56998" spans="31:79" s="97" customFormat="1" x14ac:dyDescent="0.2">
      <c r="AE56998" s="95"/>
      <c r="AF56998" s="95"/>
      <c r="AN56998" s="95"/>
      <c r="AO56998" s="95"/>
      <c r="AP56998" s="95"/>
      <c r="AQ56998" s="95"/>
      <c r="AR56998" s="95"/>
      <c r="AS56998" s="95"/>
      <c r="AT56998" s="95"/>
      <c r="AU56998" s="95"/>
      <c r="AV56998" s="95"/>
      <c r="AW56998" s="95"/>
      <c r="AX56998" s="95"/>
      <c r="AY56998" s="95"/>
      <c r="AZ56998" s="95"/>
      <c r="BA56998" s="95"/>
      <c r="BB56998" s="95"/>
      <c r="BC56998" s="95"/>
      <c r="BD56998" s="95"/>
      <c r="BE56998" s="95"/>
      <c r="BF56998" s="95"/>
      <c r="BG56998" s="95"/>
      <c r="BH56998" s="95"/>
      <c r="BI56998" s="95"/>
      <c r="BJ56998" s="95"/>
      <c r="BK56998" s="95"/>
      <c r="BL56998" s="95"/>
      <c r="BM56998" s="95"/>
      <c r="BN56998" s="95"/>
      <c r="CA56998" s="95"/>
    </row>
    <row r="56999" spans="31:79" s="97" customFormat="1" x14ac:dyDescent="0.2">
      <c r="AE56999" s="95"/>
      <c r="AF56999" s="95"/>
      <c r="AN56999" s="95"/>
      <c r="AO56999" s="95"/>
      <c r="AP56999" s="95"/>
      <c r="AQ56999" s="95"/>
      <c r="AR56999" s="95"/>
      <c r="AS56999" s="95"/>
      <c r="AT56999" s="95"/>
      <c r="AU56999" s="95"/>
      <c r="AV56999" s="95"/>
      <c r="AW56999" s="95"/>
      <c r="AX56999" s="95"/>
      <c r="AY56999" s="95"/>
      <c r="AZ56999" s="95"/>
      <c r="BA56999" s="95"/>
      <c r="BB56999" s="95"/>
      <c r="BC56999" s="95"/>
      <c r="BD56999" s="95"/>
      <c r="BE56999" s="95"/>
      <c r="BF56999" s="95"/>
      <c r="BG56999" s="95"/>
      <c r="BH56999" s="95"/>
      <c r="BI56999" s="95"/>
      <c r="BJ56999" s="95"/>
      <c r="BK56999" s="95"/>
      <c r="BL56999" s="95"/>
      <c r="BM56999" s="95"/>
      <c r="BN56999" s="95"/>
      <c r="CA56999" s="95"/>
    </row>
    <row r="57000" spans="31:79" s="97" customFormat="1" x14ac:dyDescent="0.2">
      <c r="AE57000" s="95"/>
      <c r="AF57000" s="95"/>
      <c r="AN57000" s="95"/>
      <c r="AO57000" s="95"/>
      <c r="AP57000" s="95"/>
      <c r="AQ57000" s="95"/>
      <c r="AR57000" s="95"/>
      <c r="AS57000" s="95"/>
      <c r="AT57000" s="95"/>
      <c r="AU57000" s="95"/>
      <c r="AV57000" s="95"/>
      <c r="AW57000" s="95"/>
      <c r="AX57000" s="95"/>
      <c r="AY57000" s="95"/>
      <c r="AZ57000" s="95"/>
      <c r="BA57000" s="95"/>
      <c r="BB57000" s="95"/>
      <c r="BC57000" s="95"/>
      <c r="BD57000" s="95"/>
      <c r="BE57000" s="95"/>
      <c r="BF57000" s="95"/>
      <c r="BG57000" s="95"/>
      <c r="BH57000" s="95"/>
      <c r="BI57000" s="95"/>
      <c r="BJ57000" s="95"/>
      <c r="BK57000" s="95"/>
      <c r="BL57000" s="95"/>
      <c r="BM57000" s="95"/>
      <c r="BN57000" s="95"/>
      <c r="CA57000" s="95"/>
    </row>
    <row r="57001" spans="31:79" s="97" customFormat="1" x14ac:dyDescent="0.2">
      <c r="AE57001" s="95"/>
      <c r="AF57001" s="95"/>
      <c r="AN57001" s="95"/>
      <c r="AO57001" s="95"/>
      <c r="AP57001" s="95"/>
      <c r="AQ57001" s="95"/>
      <c r="AR57001" s="95"/>
      <c r="AS57001" s="95"/>
      <c r="AT57001" s="95"/>
      <c r="AU57001" s="95"/>
      <c r="AV57001" s="95"/>
      <c r="AW57001" s="95"/>
      <c r="AX57001" s="95"/>
      <c r="AY57001" s="95"/>
      <c r="AZ57001" s="95"/>
      <c r="BA57001" s="95"/>
      <c r="BB57001" s="95"/>
      <c r="BC57001" s="95"/>
      <c r="BD57001" s="95"/>
      <c r="BE57001" s="95"/>
      <c r="BF57001" s="95"/>
      <c r="BG57001" s="95"/>
      <c r="BH57001" s="95"/>
      <c r="BI57001" s="95"/>
      <c r="BJ57001" s="95"/>
      <c r="BK57001" s="95"/>
      <c r="BL57001" s="95"/>
      <c r="BM57001" s="95"/>
      <c r="BN57001" s="95"/>
      <c r="CA57001" s="95"/>
    </row>
    <row r="57002" spans="31:79" s="97" customFormat="1" x14ac:dyDescent="0.2">
      <c r="AE57002" s="95"/>
      <c r="AF57002" s="95"/>
      <c r="AN57002" s="95"/>
      <c r="AO57002" s="95"/>
      <c r="AP57002" s="95"/>
      <c r="AQ57002" s="95"/>
      <c r="AR57002" s="95"/>
      <c r="AS57002" s="95"/>
      <c r="AT57002" s="95"/>
      <c r="AU57002" s="95"/>
      <c r="AV57002" s="95"/>
      <c r="AW57002" s="95"/>
      <c r="AX57002" s="95"/>
      <c r="AY57002" s="95"/>
      <c r="AZ57002" s="95"/>
      <c r="BA57002" s="95"/>
      <c r="BB57002" s="95"/>
      <c r="BC57002" s="95"/>
      <c r="BD57002" s="95"/>
      <c r="BE57002" s="95"/>
      <c r="BF57002" s="95"/>
      <c r="BG57002" s="95"/>
      <c r="BH57002" s="95"/>
      <c r="BI57002" s="95"/>
      <c r="BJ57002" s="95"/>
      <c r="BK57002" s="95"/>
      <c r="BL57002" s="95"/>
      <c r="BM57002" s="95"/>
      <c r="BN57002" s="95"/>
      <c r="CA57002" s="95"/>
    </row>
    <row r="57003" spans="31:79" s="97" customFormat="1" x14ac:dyDescent="0.2">
      <c r="AE57003" s="95"/>
      <c r="AF57003" s="95"/>
      <c r="AN57003" s="95"/>
      <c r="AO57003" s="95"/>
      <c r="AP57003" s="95"/>
      <c r="AQ57003" s="95"/>
      <c r="AR57003" s="95"/>
      <c r="AS57003" s="95"/>
      <c r="AT57003" s="95"/>
      <c r="AU57003" s="95"/>
      <c r="AV57003" s="95"/>
      <c r="AW57003" s="95"/>
      <c r="AX57003" s="95"/>
      <c r="AY57003" s="95"/>
      <c r="AZ57003" s="95"/>
      <c r="BA57003" s="95"/>
      <c r="BB57003" s="95"/>
      <c r="BC57003" s="95"/>
      <c r="BD57003" s="95"/>
      <c r="BE57003" s="95"/>
      <c r="BF57003" s="95"/>
      <c r="BG57003" s="95"/>
      <c r="BH57003" s="95"/>
      <c r="BI57003" s="95"/>
      <c r="BJ57003" s="95"/>
      <c r="BK57003" s="95"/>
      <c r="BL57003" s="95"/>
      <c r="BM57003" s="95"/>
      <c r="BN57003" s="95"/>
      <c r="CA57003" s="95"/>
    </row>
    <row r="57004" spans="31:79" s="97" customFormat="1" x14ac:dyDescent="0.2">
      <c r="AE57004" s="95"/>
      <c r="AF57004" s="95"/>
      <c r="AN57004" s="95"/>
      <c r="AO57004" s="95"/>
      <c r="AP57004" s="95"/>
      <c r="AQ57004" s="95"/>
      <c r="AR57004" s="95"/>
      <c r="AS57004" s="95"/>
      <c r="AT57004" s="95"/>
      <c r="AU57004" s="95"/>
      <c r="AV57004" s="95"/>
      <c r="AW57004" s="95"/>
      <c r="AX57004" s="95"/>
      <c r="AY57004" s="95"/>
      <c r="AZ57004" s="95"/>
      <c r="BA57004" s="95"/>
      <c r="BB57004" s="95"/>
      <c r="BC57004" s="95"/>
      <c r="BD57004" s="95"/>
      <c r="BE57004" s="95"/>
      <c r="BF57004" s="95"/>
      <c r="BG57004" s="95"/>
      <c r="BH57004" s="95"/>
      <c r="BI57004" s="95"/>
      <c r="BJ57004" s="95"/>
      <c r="BK57004" s="95"/>
      <c r="BL57004" s="95"/>
      <c r="BM57004" s="95"/>
      <c r="BN57004" s="95"/>
      <c r="CA57004" s="95"/>
    </row>
    <row r="57005" spans="31:79" s="97" customFormat="1" x14ac:dyDescent="0.2">
      <c r="AE57005" s="95"/>
      <c r="AF57005" s="95"/>
      <c r="AN57005" s="95"/>
      <c r="AO57005" s="95"/>
      <c r="AP57005" s="95"/>
      <c r="AQ57005" s="95"/>
      <c r="AR57005" s="95"/>
      <c r="AS57005" s="95"/>
      <c r="AT57005" s="95"/>
      <c r="AU57005" s="95"/>
      <c r="AV57005" s="95"/>
      <c r="AW57005" s="95"/>
      <c r="AX57005" s="95"/>
      <c r="AY57005" s="95"/>
      <c r="AZ57005" s="95"/>
      <c r="BA57005" s="95"/>
      <c r="BB57005" s="95"/>
      <c r="BC57005" s="95"/>
      <c r="BD57005" s="95"/>
      <c r="BE57005" s="95"/>
      <c r="BF57005" s="95"/>
      <c r="BG57005" s="95"/>
      <c r="BH57005" s="95"/>
      <c r="BI57005" s="95"/>
      <c r="BJ57005" s="95"/>
      <c r="BK57005" s="95"/>
      <c r="BL57005" s="95"/>
      <c r="BM57005" s="95"/>
      <c r="BN57005" s="95"/>
      <c r="CA57005" s="95"/>
    </row>
    <row r="57006" spans="31:79" s="97" customFormat="1" x14ac:dyDescent="0.2">
      <c r="AE57006" s="95"/>
      <c r="AF57006" s="95"/>
      <c r="AN57006" s="95"/>
      <c r="AO57006" s="95"/>
      <c r="AP57006" s="95"/>
      <c r="AQ57006" s="95"/>
      <c r="AR57006" s="95"/>
      <c r="AS57006" s="95"/>
      <c r="AT57006" s="95"/>
      <c r="AU57006" s="95"/>
      <c r="AV57006" s="95"/>
      <c r="AW57006" s="95"/>
      <c r="AX57006" s="95"/>
      <c r="AY57006" s="95"/>
      <c r="AZ57006" s="95"/>
      <c r="BA57006" s="95"/>
      <c r="BB57006" s="95"/>
      <c r="BC57006" s="95"/>
      <c r="BD57006" s="95"/>
      <c r="BE57006" s="95"/>
      <c r="BF57006" s="95"/>
      <c r="BG57006" s="95"/>
      <c r="BH57006" s="95"/>
      <c r="BI57006" s="95"/>
      <c r="BJ57006" s="95"/>
      <c r="BK57006" s="95"/>
      <c r="BL57006" s="95"/>
      <c r="BM57006" s="95"/>
      <c r="BN57006" s="95"/>
      <c r="CA57006" s="95"/>
    </row>
    <row r="57007" spans="31:79" s="97" customFormat="1" x14ac:dyDescent="0.2">
      <c r="AE57007" s="95"/>
      <c r="AF57007" s="95"/>
      <c r="AN57007" s="95"/>
      <c r="AO57007" s="95"/>
      <c r="AP57007" s="95"/>
      <c r="AQ57007" s="95"/>
      <c r="AR57007" s="95"/>
      <c r="AS57007" s="95"/>
      <c r="AT57007" s="95"/>
      <c r="AU57007" s="95"/>
      <c r="AV57007" s="95"/>
      <c r="AW57007" s="95"/>
      <c r="AX57007" s="95"/>
      <c r="AY57007" s="95"/>
      <c r="AZ57007" s="95"/>
      <c r="BA57007" s="95"/>
      <c r="BB57007" s="95"/>
      <c r="BC57007" s="95"/>
      <c r="BD57007" s="95"/>
      <c r="BE57007" s="95"/>
      <c r="BF57007" s="95"/>
      <c r="BG57007" s="95"/>
      <c r="BH57007" s="95"/>
      <c r="BI57007" s="95"/>
      <c r="BJ57007" s="95"/>
      <c r="BK57007" s="95"/>
      <c r="BL57007" s="95"/>
      <c r="BM57007" s="95"/>
      <c r="BN57007" s="95"/>
      <c r="CA57007" s="95"/>
    </row>
    <row r="57008" spans="31:79" s="97" customFormat="1" x14ac:dyDescent="0.2">
      <c r="AE57008" s="95"/>
      <c r="AF57008" s="95"/>
      <c r="AN57008" s="95"/>
      <c r="AO57008" s="95"/>
      <c r="AP57008" s="95"/>
      <c r="AQ57008" s="95"/>
      <c r="AR57008" s="95"/>
      <c r="AS57008" s="95"/>
      <c r="AT57008" s="95"/>
      <c r="AU57008" s="95"/>
      <c r="AV57008" s="95"/>
      <c r="AW57008" s="95"/>
      <c r="AX57008" s="95"/>
      <c r="AY57008" s="95"/>
      <c r="AZ57008" s="95"/>
      <c r="BA57008" s="95"/>
      <c r="BB57008" s="95"/>
      <c r="BC57008" s="95"/>
      <c r="BD57008" s="95"/>
      <c r="BE57008" s="95"/>
      <c r="BF57008" s="95"/>
      <c r="BG57008" s="95"/>
      <c r="BH57008" s="95"/>
      <c r="BI57008" s="95"/>
      <c r="BJ57008" s="95"/>
      <c r="BK57008" s="95"/>
      <c r="BL57008" s="95"/>
      <c r="BM57008" s="95"/>
      <c r="BN57008" s="95"/>
      <c r="CA57008" s="95"/>
    </row>
    <row r="57009" spans="31:79" s="97" customFormat="1" x14ac:dyDescent="0.2">
      <c r="AE57009" s="95"/>
      <c r="AF57009" s="95"/>
      <c r="AN57009" s="95"/>
      <c r="AO57009" s="95"/>
      <c r="AP57009" s="95"/>
      <c r="AQ57009" s="95"/>
      <c r="AR57009" s="95"/>
      <c r="AS57009" s="95"/>
      <c r="AT57009" s="95"/>
      <c r="AU57009" s="95"/>
      <c r="AV57009" s="95"/>
      <c r="AW57009" s="95"/>
      <c r="AX57009" s="95"/>
      <c r="AY57009" s="95"/>
      <c r="AZ57009" s="95"/>
      <c r="BA57009" s="95"/>
      <c r="BB57009" s="95"/>
      <c r="BC57009" s="95"/>
      <c r="BD57009" s="95"/>
      <c r="BE57009" s="95"/>
      <c r="BF57009" s="95"/>
      <c r="BG57009" s="95"/>
      <c r="BH57009" s="95"/>
      <c r="BI57009" s="95"/>
      <c r="BJ57009" s="95"/>
      <c r="BK57009" s="95"/>
      <c r="BL57009" s="95"/>
      <c r="BM57009" s="95"/>
      <c r="BN57009" s="95"/>
      <c r="CA57009" s="95"/>
    </row>
    <row r="57010" spans="31:79" s="97" customFormat="1" x14ac:dyDescent="0.2">
      <c r="AE57010" s="95"/>
      <c r="AF57010" s="95"/>
      <c r="AN57010" s="95"/>
      <c r="AO57010" s="95"/>
      <c r="AP57010" s="95"/>
      <c r="AQ57010" s="95"/>
      <c r="AR57010" s="95"/>
      <c r="AS57010" s="95"/>
      <c r="AT57010" s="95"/>
      <c r="AU57010" s="95"/>
      <c r="AV57010" s="95"/>
      <c r="AW57010" s="95"/>
      <c r="AX57010" s="95"/>
      <c r="AY57010" s="95"/>
      <c r="AZ57010" s="95"/>
      <c r="BA57010" s="95"/>
      <c r="BB57010" s="95"/>
      <c r="BC57010" s="95"/>
      <c r="BD57010" s="95"/>
      <c r="BE57010" s="95"/>
      <c r="BF57010" s="95"/>
      <c r="BG57010" s="95"/>
      <c r="BH57010" s="95"/>
      <c r="BI57010" s="95"/>
      <c r="BJ57010" s="95"/>
      <c r="BK57010" s="95"/>
      <c r="BL57010" s="95"/>
      <c r="BM57010" s="95"/>
      <c r="BN57010" s="95"/>
      <c r="CA57010" s="95"/>
    </row>
    <row r="57011" spans="31:79" s="97" customFormat="1" x14ac:dyDescent="0.2">
      <c r="AE57011" s="95"/>
      <c r="AF57011" s="95"/>
      <c r="AN57011" s="95"/>
      <c r="AO57011" s="95"/>
      <c r="AP57011" s="95"/>
      <c r="AQ57011" s="95"/>
      <c r="AR57011" s="95"/>
      <c r="AS57011" s="95"/>
      <c r="AT57011" s="95"/>
      <c r="AU57011" s="95"/>
      <c r="AV57011" s="95"/>
      <c r="AW57011" s="95"/>
      <c r="AX57011" s="95"/>
      <c r="AY57011" s="95"/>
      <c r="AZ57011" s="95"/>
      <c r="BA57011" s="95"/>
      <c r="BB57011" s="95"/>
      <c r="BC57011" s="95"/>
      <c r="BD57011" s="95"/>
      <c r="BE57011" s="95"/>
      <c r="BF57011" s="95"/>
      <c r="BG57011" s="95"/>
      <c r="BH57011" s="95"/>
      <c r="BI57011" s="95"/>
      <c r="BJ57011" s="95"/>
      <c r="BK57011" s="95"/>
      <c r="BL57011" s="95"/>
      <c r="BM57011" s="95"/>
      <c r="BN57011" s="95"/>
      <c r="CA57011" s="95"/>
    </row>
    <row r="57012" spans="31:79" s="97" customFormat="1" x14ac:dyDescent="0.2">
      <c r="AE57012" s="95"/>
      <c r="AF57012" s="95"/>
      <c r="AN57012" s="95"/>
      <c r="AO57012" s="95"/>
      <c r="AP57012" s="95"/>
      <c r="AQ57012" s="95"/>
      <c r="AR57012" s="95"/>
      <c r="AS57012" s="95"/>
      <c r="AT57012" s="95"/>
      <c r="AU57012" s="95"/>
      <c r="AV57012" s="95"/>
      <c r="AW57012" s="95"/>
      <c r="AX57012" s="95"/>
      <c r="AY57012" s="95"/>
      <c r="AZ57012" s="95"/>
      <c r="BA57012" s="95"/>
      <c r="BB57012" s="95"/>
      <c r="BC57012" s="95"/>
      <c r="BD57012" s="95"/>
      <c r="BE57012" s="95"/>
      <c r="BF57012" s="95"/>
      <c r="BG57012" s="95"/>
      <c r="BH57012" s="95"/>
      <c r="BI57012" s="95"/>
      <c r="BJ57012" s="95"/>
      <c r="BK57012" s="95"/>
      <c r="BL57012" s="95"/>
      <c r="BM57012" s="95"/>
      <c r="BN57012" s="95"/>
      <c r="CA57012" s="95"/>
    </row>
    <row r="57013" spans="31:79" s="97" customFormat="1" x14ac:dyDescent="0.2">
      <c r="AE57013" s="95"/>
      <c r="AF57013" s="95"/>
      <c r="AN57013" s="95"/>
      <c r="AO57013" s="95"/>
      <c r="AP57013" s="95"/>
      <c r="AQ57013" s="95"/>
      <c r="AR57013" s="95"/>
      <c r="AS57013" s="95"/>
      <c r="AT57013" s="95"/>
      <c r="AU57013" s="95"/>
      <c r="AV57013" s="95"/>
      <c r="AW57013" s="95"/>
      <c r="AX57013" s="95"/>
      <c r="AY57013" s="95"/>
      <c r="AZ57013" s="95"/>
      <c r="BA57013" s="95"/>
      <c r="BB57013" s="95"/>
      <c r="BC57013" s="95"/>
      <c r="BD57013" s="95"/>
      <c r="BE57013" s="95"/>
      <c r="BF57013" s="95"/>
      <c r="BG57013" s="95"/>
      <c r="BH57013" s="95"/>
      <c r="BI57013" s="95"/>
      <c r="BJ57013" s="95"/>
      <c r="BK57013" s="95"/>
      <c r="BL57013" s="95"/>
      <c r="BM57013" s="95"/>
      <c r="BN57013" s="95"/>
      <c r="CA57013" s="95"/>
    </row>
    <row r="57014" spans="31:79" s="97" customFormat="1" x14ac:dyDescent="0.2">
      <c r="AE57014" s="95"/>
      <c r="AF57014" s="95"/>
      <c r="AN57014" s="95"/>
      <c r="AO57014" s="95"/>
      <c r="AP57014" s="95"/>
      <c r="AQ57014" s="95"/>
      <c r="AR57014" s="95"/>
      <c r="AS57014" s="95"/>
      <c r="AT57014" s="95"/>
      <c r="AU57014" s="95"/>
      <c r="AV57014" s="95"/>
      <c r="AW57014" s="95"/>
      <c r="AX57014" s="95"/>
      <c r="AY57014" s="95"/>
      <c r="AZ57014" s="95"/>
      <c r="BA57014" s="95"/>
      <c r="BB57014" s="95"/>
      <c r="BC57014" s="95"/>
      <c r="BD57014" s="95"/>
      <c r="BE57014" s="95"/>
      <c r="BF57014" s="95"/>
      <c r="BG57014" s="95"/>
      <c r="BH57014" s="95"/>
      <c r="BI57014" s="95"/>
      <c r="BJ57014" s="95"/>
      <c r="BK57014" s="95"/>
      <c r="BL57014" s="95"/>
      <c r="BM57014" s="95"/>
      <c r="BN57014" s="95"/>
      <c r="CA57014" s="95"/>
    </row>
    <row r="57015" spans="31:79" s="97" customFormat="1" x14ac:dyDescent="0.2">
      <c r="AE57015" s="95"/>
      <c r="AF57015" s="95"/>
      <c r="AN57015" s="95"/>
      <c r="AO57015" s="95"/>
      <c r="AP57015" s="95"/>
      <c r="AQ57015" s="95"/>
      <c r="AR57015" s="95"/>
      <c r="AS57015" s="95"/>
      <c r="AT57015" s="95"/>
      <c r="AU57015" s="95"/>
      <c r="AV57015" s="95"/>
      <c r="AW57015" s="95"/>
      <c r="AX57015" s="95"/>
      <c r="AY57015" s="95"/>
      <c r="AZ57015" s="95"/>
      <c r="BA57015" s="95"/>
      <c r="BB57015" s="95"/>
      <c r="BC57015" s="95"/>
      <c r="BD57015" s="95"/>
      <c r="BE57015" s="95"/>
      <c r="BF57015" s="95"/>
      <c r="BG57015" s="95"/>
      <c r="BH57015" s="95"/>
      <c r="BI57015" s="95"/>
      <c r="BJ57015" s="95"/>
      <c r="BK57015" s="95"/>
      <c r="BL57015" s="95"/>
      <c r="BM57015" s="95"/>
      <c r="BN57015" s="95"/>
      <c r="CA57015" s="95"/>
    </row>
    <row r="57016" spans="31:79" s="97" customFormat="1" x14ac:dyDescent="0.2">
      <c r="AE57016" s="95"/>
      <c r="AF57016" s="95"/>
      <c r="AN57016" s="95"/>
      <c r="AO57016" s="95"/>
      <c r="AP57016" s="95"/>
      <c r="AQ57016" s="95"/>
      <c r="AR57016" s="95"/>
      <c r="AS57016" s="95"/>
      <c r="AT57016" s="95"/>
      <c r="AU57016" s="95"/>
      <c r="AV57016" s="95"/>
      <c r="AW57016" s="95"/>
      <c r="AX57016" s="95"/>
      <c r="AY57016" s="95"/>
      <c r="AZ57016" s="95"/>
      <c r="BA57016" s="95"/>
      <c r="BB57016" s="95"/>
      <c r="BC57016" s="95"/>
      <c r="BD57016" s="95"/>
      <c r="BE57016" s="95"/>
      <c r="BF57016" s="95"/>
      <c r="BG57016" s="95"/>
      <c r="BH57016" s="95"/>
      <c r="BI57016" s="95"/>
      <c r="BJ57016" s="95"/>
      <c r="BK57016" s="95"/>
      <c r="BL57016" s="95"/>
      <c r="BM57016" s="95"/>
      <c r="BN57016" s="95"/>
      <c r="CA57016" s="95"/>
    </row>
    <row r="57017" spans="31:79" s="97" customFormat="1" x14ac:dyDescent="0.2">
      <c r="AE57017" s="95"/>
      <c r="AF57017" s="95"/>
      <c r="AN57017" s="95"/>
      <c r="AO57017" s="95"/>
      <c r="AP57017" s="95"/>
      <c r="AQ57017" s="95"/>
      <c r="AR57017" s="95"/>
      <c r="AS57017" s="95"/>
      <c r="AT57017" s="95"/>
      <c r="AU57017" s="95"/>
      <c r="AV57017" s="95"/>
      <c r="AW57017" s="95"/>
      <c r="AX57017" s="95"/>
      <c r="AY57017" s="95"/>
      <c r="AZ57017" s="95"/>
      <c r="BA57017" s="95"/>
      <c r="BB57017" s="95"/>
      <c r="BC57017" s="95"/>
      <c r="BD57017" s="95"/>
      <c r="BE57017" s="95"/>
      <c r="BF57017" s="95"/>
      <c r="BG57017" s="95"/>
      <c r="BH57017" s="95"/>
      <c r="BI57017" s="95"/>
      <c r="BJ57017" s="95"/>
      <c r="BK57017" s="95"/>
      <c r="BL57017" s="95"/>
      <c r="BM57017" s="95"/>
      <c r="BN57017" s="95"/>
      <c r="CA57017" s="95"/>
    </row>
    <row r="57018" spans="31:79" s="97" customFormat="1" x14ac:dyDescent="0.2">
      <c r="AE57018" s="95"/>
      <c r="AF57018" s="95"/>
      <c r="AN57018" s="95"/>
      <c r="AO57018" s="95"/>
      <c r="AP57018" s="95"/>
      <c r="AQ57018" s="95"/>
      <c r="AR57018" s="95"/>
      <c r="AS57018" s="95"/>
      <c r="AT57018" s="95"/>
      <c r="AU57018" s="95"/>
      <c r="AV57018" s="95"/>
      <c r="AW57018" s="95"/>
      <c r="AX57018" s="95"/>
      <c r="AY57018" s="95"/>
      <c r="AZ57018" s="95"/>
      <c r="BA57018" s="95"/>
      <c r="BB57018" s="95"/>
      <c r="BC57018" s="95"/>
      <c r="BD57018" s="95"/>
      <c r="BE57018" s="95"/>
      <c r="BF57018" s="95"/>
      <c r="BG57018" s="95"/>
      <c r="BH57018" s="95"/>
      <c r="BI57018" s="95"/>
      <c r="BJ57018" s="95"/>
      <c r="BK57018" s="95"/>
      <c r="BL57018" s="95"/>
      <c r="BM57018" s="95"/>
      <c r="BN57018" s="95"/>
      <c r="CA57018" s="95"/>
    </row>
    <row r="57019" spans="31:79" s="97" customFormat="1" x14ac:dyDescent="0.2">
      <c r="AE57019" s="95"/>
      <c r="AF57019" s="95"/>
      <c r="AN57019" s="95"/>
      <c r="AO57019" s="95"/>
      <c r="AP57019" s="95"/>
      <c r="AQ57019" s="95"/>
      <c r="AR57019" s="95"/>
      <c r="AS57019" s="95"/>
      <c r="AT57019" s="95"/>
      <c r="AU57019" s="95"/>
      <c r="AV57019" s="95"/>
      <c r="AW57019" s="95"/>
      <c r="AX57019" s="95"/>
      <c r="AY57019" s="95"/>
      <c r="AZ57019" s="95"/>
      <c r="BA57019" s="95"/>
      <c r="BB57019" s="95"/>
      <c r="BC57019" s="95"/>
      <c r="BD57019" s="95"/>
      <c r="BE57019" s="95"/>
      <c r="BF57019" s="95"/>
      <c r="BG57019" s="95"/>
      <c r="BH57019" s="95"/>
      <c r="BI57019" s="95"/>
      <c r="BJ57019" s="95"/>
      <c r="BK57019" s="95"/>
      <c r="BL57019" s="95"/>
      <c r="BM57019" s="95"/>
      <c r="BN57019" s="95"/>
      <c r="CA57019" s="95"/>
    </row>
    <row r="57020" spans="31:79" s="97" customFormat="1" x14ac:dyDescent="0.2">
      <c r="AE57020" s="95"/>
      <c r="AF57020" s="95"/>
      <c r="AN57020" s="95"/>
      <c r="AO57020" s="95"/>
      <c r="AP57020" s="95"/>
      <c r="AQ57020" s="95"/>
      <c r="AR57020" s="95"/>
      <c r="AS57020" s="95"/>
      <c r="AT57020" s="95"/>
      <c r="AU57020" s="95"/>
      <c r="AV57020" s="95"/>
      <c r="AW57020" s="95"/>
      <c r="AX57020" s="95"/>
      <c r="AY57020" s="95"/>
      <c r="AZ57020" s="95"/>
      <c r="BA57020" s="95"/>
      <c r="BB57020" s="95"/>
      <c r="BC57020" s="95"/>
      <c r="BD57020" s="95"/>
      <c r="BE57020" s="95"/>
      <c r="BF57020" s="95"/>
      <c r="BG57020" s="95"/>
      <c r="BH57020" s="95"/>
      <c r="BI57020" s="95"/>
      <c r="BJ57020" s="95"/>
      <c r="BK57020" s="95"/>
      <c r="BL57020" s="95"/>
      <c r="BM57020" s="95"/>
      <c r="BN57020" s="95"/>
      <c r="CA57020" s="95"/>
    </row>
    <row r="57021" spans="31:79" s="97" customFormat="1" x14ac:dyDescent="0.2">
      <c r="AE57021" s="95"/>
      <c r="AF57021" s="95"/>
      <c r="AN57021" s="95"/>
      <c r="AO57021" s="95"/>
      <c r="AP57021" s="95"/>
      <c r="AQ57021" s="95"/>
      <c r="AR57021" s="95"/>
      <c r="AS57021" s="95"/>
      <c r="AT57021" s="95"/>
      <c r="AU57021" s="95"/>
      <c r="AV57021" s="95"/>
      <c r="AW57021" s="95"/>
      <c r="AX57021" s="95"/>
      <c r="AY57021" s="95"/>
      <c r="AZ57021" s="95"/>
      <c r="BA57021" s="95"/>
      <c r="BB57021" s="95"/>
      <c r="BC57021" s="95"/>
      <c r="BD57021" s="95"/>
      <c r="BE57021" s="95"/>
      <c r="BF57021" s="95"/>
      <c r="BG57021" s="95"/>
      <c r="BH57021" s="95"/>
      <c r="BI57021" s="95"/>
      <c r="BJ57021" s="95"/>
      <c r="BK57021" s="95"/>
      <c r="BL57021" s="95"/>
      <c r="BM57021" s="95"/>
      <c r="BN57021" s="95"/>
      <c r="CA57021" s="95"/>
    </row>
    <row r="57022" spans="31:79" s="97" customFormat="1" x14ac:dyDescent="0.2">
      <c r="AE57022" s="95"/>
      <c r="AF57022" s="95"/>
      <c r="AN57022" s="95"/>
      <c r="AO57022" s="95"/>
      <c r="AP57022" s="95"/>
      <c r="AQ57022" s="95"/>
      <c r="AR57022" s="95"/>
      <c r="AS57022" s="95"/>
      <c r="AT57022" s="95"/>
      <c r="AU57022" s="95"/>
      <c r="AV57022" s="95"/>
      <c r="AW57022" s="95"/>
      <c r="AX57022" s="95"/>
      <c r="AY57022" s="95"/>
      <c r="AZ57022" s="95"/>
      <c r="BA57022" s="95"/>
      <c r="BB57022" s="95"/>
      <c r="BC57022" s="95"/>
      <c r="BD57022" s="95"/>
      <c r="BE57022" s="95"/>
      <c r="BF57022" s="95"/>
      <c r="BG57022" s="95"/>
      <c r="BH57022" s="95"/>
      <c r="BI57022" s="95"/>
      <c r="BJ57022" s="95"/>
      <c r="BK57022" s="95"/>
      <c r="BL57022" s="95"/>
      <c r="BM57022" s="95"/>
      <c r="BN57022" s="95"/>
      <c r="CA57022" s="95"/>
    </row>
    <row r="57023" spans="31:79" s="97" customFormat="1" x14ac:dyDescent="0.2">
      <c r="AE57023" s="95"/>
      <c r="AF57023" s="95"/>
      <c r="AN57023" s="95"/>
      <c r="AO57023" s="95"/>
      <c r="AP57023" s="95"/>
      <c r="AQ57023" s="95"/>
      <c r="AR57023" s="95"/>
      <c r="AS57023" s="95"/>
      <c r="AT57023" s="95"/>
      <c r="AU57023" s="95"/>
      <c r="AV57023" s="95"/>
      <c r="AW57023" s="95"/>
      <c r="AX57023" s="95"/>
      <c r="AY57023" s="95"/>
      <c r="AZ57023" s="95"/>
      <c r="BA57023" s="95"/>
      <c r="BB57023" s="95"/>
      <c r="BC57023" s="95"/>
      <c r="BD57023" s="95"/>
      <c r="BE57023" s="95"/>
      <c r="BF57023" s="95"/>
      <c r="BG57023" s="95"/>
      <c r="BH57023" s="95"/>
      <c r="BI57023" s="95"/>
      <c r="BJ57023" s="95"/>
      <c r="BK57023" s="95"/>
      <c r="BL57023" s="95"/>
      <c r="BM57023" s="95"/>
      <c r="BN57023" s="95"/>
      <c r="CA57023" s="95"/>
    </row>
    <row r="57024" spans="31:79" s="97" customFormat="1" x14ac:dyDescent="0.2">
      <c r="AE57024" s="95"/>
      <c r="AF57024" s="95"/>
      <c r="AN57024" s="95"/>
      <c r="AO57024" s="95"/>
      <c r="AP57024" s="95"/>
      <c r="AQ57024" s="95"/>
      <c r="AR57024" s="95"/>
      <c r="AS57024" s="95"/>
      <c r="AT57024" s="95"/>
      <c r="AU57024" s="95"/>
      <c r="AV57024" s="95"/>
      <c r="AW57024" s="95"/>
      <c r="AX57024" s="95"/>
      <c r="AY57024" s="95"/>
      <c r="AZ57024" s="95"/>
      <c r="BA57024" s="95"/>
      <c r="BB57024" s="95"/>
      <c r="BC57024" s="95"/>
      <c r="BD57024" s="95"/>
      <c r="BE57024" s="95"/>
      <c r="BF57024" s="95"/>
      <c r="BG57024" s="95"/>
      <c r="BH57024" s="95"/>
      <c r="BI57024" s="95"/>
      <c r="BJ57024" s="95"/>
      <c r="BK57024" s="95"/>
      <c r="BL57024" s="95"/>
      <c r="BM57024" s="95"/>
      <c r="BN57024" s="95"/>
      <c r="CA57024" s="95"/>
    </row>
    <row r="57025" spans="31:79" s="97" customFormat="1" x14ac:dyDescent="0.2">
      <c r="AE57025" s="95"/>
      <c r="AF57025" s="95"/>
      <c r="AN57025" s="95"/>
      <c r="AO57025" s="95"/>
      <c r="AP57025" s="95"/>
      <c r="AQ57025" s="95"/>
      <c r="AR57025" s="95"/>
      <c r="AS57025" s="95"/>
      <c r="AT57025" s="95"/>
      <c r="AU57025" s="95"/>
      <c r="AV57025" s="95"/>
      <c r="AW57025" s="95"/>
      <c r="AX57025" s="95"/>
      <c r="AY57025" s="95"/>
      <c r="AZ57025" s="95"/>
      <c r="BA57025" s="95"/>
      <c r="BB57025" s="95"/>
      <c r="BC57025" s="95"/>
      <c r="BD57025" s="95"/>
      <c r="BE57025" s="95"/>
      <c r="BF57025" s="95"/>
      <c r="BG57025" s="95"/>
      <c r="BH57025" s="95"/>
      <c r="BI57025" s="95"/>
      <c r="BJ57025" s="95"/>
      <c r="BK57025" s="95"/>
      <c r="BL57025" s="95"/>
      <c r="BM57025" s="95"/>
      <c r="BN57025" s="95"/>
      <c r="CA57025" s="95"/>
    </row>
    <row r="57026" spans="31:79" s="97" customFormat="1" x14ac:dyDescent="0.2">
      <c r="AE57026" s="95"/>
      <c r="AF57026" s="95"/>
      <c r="AN57026" s="95"/>
      <c r="AO57026" s="95"/>
      <c r="AP57026" s="95"/>
      <c r="AQ57026" s="95"/>
      <c r="AR57026" s="95"/>
      <c r="AS57026" s="95"/>
      <c r="AT57026" s="95"/>
      <c r="AU57026" s="95"/>
      <c r="AV57026" s="95"/>
      <c r="AW57026" s="95"/>
      <c r="AX57026" s="95"/>
      <c r="AY57026" s="95"/>
      <c r="AZ57026" s="95"/>
      <c r="BA57026" s="95"/>
      <c r="BB57026" s="95"/>
      <c r="BC57026" s="95"/>
      <c r="BD57026" s="95"/>
      <c r="BE57026" s="95"/>
      <c r="BF57026" s="95"/>
      <c r="BG57026" s="95"/>
      <c r="BH57026" s="95"/>
      <c r="BI57026" s="95"/>
      <c r="BJ57026" s="95"/>
      <c r="BK57026" s="95"/>
      <c r="BL57026" s="95"/>
      <c r="BM57026" s="95"/>
      <c r="BN57026" s="95"/>
      <c r="CA57026" s="95"/>
    </row>
    <row r="57027" spans="31:79" s="97" customFormat="1" x14ac:dyDescent="0.2">
      <c r="AE57027" s="95"/>
      <c r="AF57027" s="95"/>
      <c r="AN57027" s="95"/>
      <c r="AO57027" s="95"/>
      <c r="AP57027" s="95"/>
      <c r="AQ57027" s="95"/>
      <c r="AR57027" s="95"/>
      <c r="AS57027" s="95"/>
      <c r="AT57027" s="95"/>
      <c r="AU57027" s="95"/>
      <c r="AV57027" s="95"/>
      <c r="AW57027" s="95"/>
      <c r="AX57027" s="95"/>
      <c r="AY57027" s="95"/>
      <c r="AZ57027" s="95"/>
      <c r="BA57027" s="95"/>
      <c r="BB57027" s="95"/>
      <c r="BC57027" s="95"/>
      <c r="BD57027" s="95"/>
      <c r="BE57027" s="95"/>
      <c r="BF57027" s="95"/>
      <c r="BG57027" s="95"/>
      <c r="BH57027" s="95"/>
      <c r="BI57027" s="95"/>
      <c r="BJ57027" s="95"/>
      <c r="BK57027" s="95"/>
      <c r="BL57027" s="95"/>
      <c r="BM57027" s="95"/>
      <c r="BN57027" s="95"/>
      <c r="CA57027" s="95"/>
    </row>
    <row r="57028" spans="31:79" s="97" customFormat="1" x14ac:dyDescent="0.2">
      <c r="AE57028" s="95"/>
      <c r="AF57028" s="95"/>
      <c r="AN57028" s="95"/>
      <c r="AO57028" s="95"/>
      <c r="AP57028" s="95"/>
      <c r="AQ57028" s="95"/>
      <c r="AR57028" s="95"/>
      <c r="AS57028" s="95"/>
      <c r="AT57028" s="95"/>
      <c r="AU57028" s="95"/>
      <c r="AV57028" s="95"/>
      <c r="AW57028" s="95"/>
      <c r="AX57028" s="95"/>
      <c r="AY57028" s="95"/>
      <c r="AZ57028" s="95"/>
      <c r="BA57028" s="95"/>
      <c r="BB57028" s="95"/>
      <c r="BC57028" s="95"/>
      <c r="BD57028" s="95"/>
      <c r="BE57028" s="95"/>
      <c r="BF57028" s="95"/>
      <c r="BG57028" s="95"/>
      <c r="BH57028" s="95"/>
      <c r="BI57028" s="95"/>
      <c r="BJ57028" s="95"/>
      <c r="BK57028" s="95"/>
      <c r="BL57028" s="95"/>
      <c r="BM57028" s="95"/>
      <c r="BN57028" s="95"/>
      <c r="CA57028" s="95"/>
    </row>
    <row r="57029" spans="31:79" s="97" customFormat="1" x14ac:dyDescent="0.2">
      <c r="AE57029" s="95"/>
      <c r="AF57029" s="95"/>
      <c r="AN57029" s="95"/>
      <c r="AO57029" s="95"/>
      <c r="AP57029" s="95"/>
      <c r="AQ57029" s="95"/>
      <c r="AR57029" s="95"/>
      <c r="AS57029" s="95"/>
      <c r="AT57029" s="95"/>
      <c r="AU57029" s="95"/>
      <c r="AV57029" s="95"/>
      <c r="AW57029" s="95"/>
      <c r="AX57029" s="95"/>
      <c r="AY57029" s="95"/>
      <c r="AZ57029" s="95"/>
      <c r="BA57029" s="95"/>
      <c r="BB57029" s="95"/>
      <c r="BC57029" s="95"/>
      <c r="BD57029" s="95"/>
      <c r="BE57029" s="95"/>
      <c r="BF57029" s="95"/>
      <c r="BG57029" s="95"/>
      <c r="BH57029" s="95"/>
      <c r="BI57029" s="95"/>
      <c r="BJ57029" s="95"/>
      <c r="BK57029" s="95"/>
      <c r="BL57029" s="95"/>
      <c r="BM57029" s="95"/>
      <c r="BN57029" s="95"/>
      <c r="CA57029" s="95"/>
    </row>
    <row r="57030" spans="31:79" s="97" customFormat="1" x14ac:dyDescent="0.2">
      <c r="AE57030" s="95"/>
      <c r="AF57030" s="95"/>
      <c r="AN57030" s="95"/>
      <c r="AO57030" s="95"/>
      <c r="AP57030" s="95"/>
      <c r="AQ57030" s="95"/>
      <c r="AR57030" s="95"/>
      <c r="AS57030" s="95"/>
      <c r="AT57030" s="95"/>
      <c r="AU57030" s="95"/>
      <c r="AV57030" s="95"/>
      <c r="AW57030" s="95"/>
      <c r="AX57030" s="95"/>
      <c r="AY57030" s="95"/>
      <c r="AZ57030" s="95"/>
      <c r="BA57030" s="95"/>
      <c r="BB57030" s="95"/>
      <c r="BC57030" s="95"/>
      <c r="BD57030" s="95"/>
      <c r="BE57030" s="95"/>
      <c r="BF57030" s="95"/>
      <c r="BG57030" s="95"/>
      <c r="BH57030" s="95"/>
      <c r="BI57030" s="95"/>
      <c r="BJ57030" s="95"/>
      <c r="BK57030" s="95"/>
      <c r="BL57030" s="95"/>
      <c r="BM57030" s="95"/>
      <c r="BN57030" s="95"/>
      <c r="CA57030" s="95"/>
    </row>
    <row r="57031" spans="31:79" s="97" customFormat="1" x14ac:dyDescent="0.2">
      <c r="AE57031" s="95"/>
      <c r="AF57031" s="95"/>
      <c r="AN57031" s="95"/>
      <c r="AO57031" s="95"/>
      <c r="AP57031" s="95"/>
      <c r="AQ57031" s="95"/>
      <c r="AR57031" s="95"/>
      <c r="AS57031" s="95"/>
      <c r="AT57031" s="95"/>
      <c r="AU57031" s="95"/>
      <c r="AV57031" s="95"/>
      <c r="AW57031" s="95"/>
      <c r="AX57031" s="95"/>
      <c r="AY57031" s="95"/>
      <c r="AZ57031" s="95"/>
      <c r="BA57031" s="95"/>
      <c r="BB57031" s="95"/>
      <c r="BC57031" s="95"/>
      <c r="BD57031" s="95"/>
      <c r="BE57031" s="95"/>
      <c r="BF57031" s="95"/>
      <c r="BG57031" s="95"/>
      <c r="BH57031" s="95"/>
      <c r="BI57031" s="95"/>
      <c r="BJ57031" s="95"/>
      <c r="BK57031" s="95"/>
      <c r="BL57031" s="95"/>
      <c r="BM57031" s="95"/>
      <c r="BN57031" s="95"/>
      <c r="CA57031" s="95"/>
    </row>
    <row r="57032" spans="31:79" s="97" customFormat="1" x14ac:dyDescent="0.2">
      <c r="AE57032" s="95"/>
      <c r="AF57032" s="95"/>
      <c r="AN57032" s="95"/>
      <c r="AO57032" s="95"/>
      <c r="AP57032" s="95"/>
      <c r="AQ57032" s="95"/>
      <c r="AR57032" s="95"/>
      <c r="AS57032" s="95"/>
      <c r="AT57032" s="95"/>
      <c r="AU57032" s="95"/>
      <c r="AV57032" s="95"/>
      <c r="AW57032" s="95"/>
      <c r="AX57032" s="95"/>
      <c r="AY57032" s="95"/>
      <c r="AZ57032" s="95"/>
      <c r="BA57032" s="95"/>
      <c r="BB57032" s="95"/>
      <c r="BC57032" s="95"/>
      <c r="BD57032" s="95"/>
      <c r="BE57032" s="95"/>
      <c r="BF57032" s="95"/>
      <c r="BG57032" s="95"/>
      <c r="BH57032" s="95"/>
      <c r="BI57032" s="95"/>
      <c r="BJ57032" s="95"/>
      <c r="BK57032" s="95"/>
      <c r="BL57032" s="95"/>
      <c r="BM57032" s="95"/>
      <c r="BN57032" s="95"/>
      <c r="CA57032" s="95"/>
    </row>
    <row r="57033" spans="31:79" s="97" customFormat="1" x14ac:dyDescent="0.2">
      <c r="AE57033" s="95"/>
      <c r="AF57033" s="95"/>
      <c r="AN57033" s="95"/>
      <c r="AO57033" s="95"/>
      <c r="AP57033" s="95"/>
      <c r="AQ57033" s="95"/>
      <c r="AR57033" s="95"/>
      <c r="AS57033" s="95"/>
      <c r="AT57033" s="95"/>
      <c r="AU57033" s="95"/>
      <c r="AV57033" s="95"/>
      <c r="AW57033" s="95"/>
      <c r="AX57033" s="95"/>
      <c r="AY57033" s="95"/>
      <c r="AZ57033" s="95"/>
      <c r="BA57033" s="95"/>
      <c r="BB57033" s="95"/>
      <c r="BC57033" s="95"/>
      <c r="BD57033" s="95"/>
      <c r="BE57033" s="95"/>
      <c r="BF57033" s="95"/>
      <c r="BG57033" s="95"/>
      <c r="BH57033" s="95"/>
      <c r="BI57033" s="95"/>
      <c r="BJ57033" s="95"/>
      <c r="BK57033" s="95"/>
      <c r="BL57033" s="95"/>
      <c r="BM57033" s="95"/>
      <c r="BN57033" s="95"/>
      <c r="CA57033" s="95"/>
    </row>
    <row r="57034" spans="31:79" s="97" customFormat="1" x14ac:dyDescent="0.2">
      <c r="AE57034" s="95"/>
      <c r="AF57034" s="95"/>
      <c r="AN57034" s="95"/>
      <c r="AO57034" s="95"/>
      <c r="AP57034" s="95"/>
      <c r="AQ57034" s="95"/>
      <c r="AR57034" s="95"/>
      <c r="AS57034" s="95"/>
      <c r="AT57034" s="95"/>
      <c r="AU57034" s="95"/>
      <c r="AV57034" s="95"/>
      <c r="AW57034" s="95"/>
      <c r="AX57034" s="95"/>
      <c r="AY57034" s="95"/>
      <c r="AZ57034" s="95"/>
      <c r="BA57034" s="95"/>
      <c r="BB57034" s="95"/>
      <c r="BC57034" s="95"/>
      <c r="BD57034" s="95"/>
      <c r="BE57034" s="95"/>
      <c r="BF57034" s="95"/>
      <c r="BG57034" s="95"/>
      <c r="BH57034" s="95"/>
      <c r="BI57034" s="95"/>
      <c r="BJ57034" s="95"/>
      <c r="BK57034" s="95"/>
      <c r="BL57034" s="95"/>
      <c r="BM57034" s="95"/>
      <c r="BN57034" s="95"/>
      <c r="CA57034" s="95"/>
    </row>
    <row r="57035" spans="31:79" s="97" customFormat="1" x14ac:dyDescent="0.2">
      <c r="AE57035" s="95"/>
      <c r="AF57035" s="95"/>
      <c r="AN57035" s="95"/>
      <c r="AO57035" s="95"/>
      <c r="AP57035" s="95"/>
      <c r="AQ57035" s="95"/>
      <c r="AR57035" s="95"/>
      <c r="AS57035" s="95"/>
      <c r="AT57035" s="95"/>
      <c r="AU57035" s="95"/>
      <c r="AV57035" s="95"/>
      <c r="AW57035" s="95"/>
      <c r="AX57035" s="95"/>
      <c r="AY57035" s="95"/>
      <c r="AZ57035" s="95"/>
      <c r="BA57035" s="95"/>
      <c r="BB57035" s="95"/>
      <c r="BC57035" s="95"/>
      <c r="BD57035" s="95"/>
      <c r="BE57035" s="95"/>
      <c r="BF57035" s="95"/>
      <c r="BG57035" s="95"/>
      <c r="BH57035" s="95"/>
      <c r="BI57035" s="95"/>
      <c r="BJ57035" s="95"/>
      <c r="BK57035" s="95"/>
      <c r="BL57035" s="95"/>
      <c r="BM57035" s="95"/>
      <c r="BN57035" s="95"/>
      <c r="CA57035" s="95"/>
    </row>
    <row r="57036" spans="31:79" s="97" customFormat="1" x14ac:dyDescent="0.2">
      <c r="AE57036" s="95"/>
      <c r="AF57036" s="95"/>
      <c r="AN57036" s="95"/>
      <c r="AO57036" s="95"/>
      <c r="AP57036" s="95"/>
      <c r="AQ57036" s="95"/>
      <c r="AR57036" s="95"/>
      <c r="AS57036" s="95"/>
      <c r="AT57036" s="95"/>
      <c r="AU57036" s="95"/>
      <c r="AV57036" s="95"/>
      <c r="AW57036" s="95"/>
      <c r="AX57036" s="95"/>
      <c r="AY57036" s="95"/>
      <c r="AZ57036" s="95"/>
      <c r="BA57036" s="95"/>
      <c r="BB57036" s="95"/>
      <c r="BC57036" s="95"/>
      <c r="BD57036" s="95"/>
      <c r="BE57036" s="95"/>
      <c r="BF57036" s="95"/>
      <c r="BG57036" s="95"/>
      <c r="BH57036" s="95"/>
      <c r="BI57036" s="95"/>
      <c r="BJ57036" s="95"/>
      <c r="BK57036" s="95"/>
      <c r="BL57036" s="95"/>
      <c r="BM57036" s="95"/>
      <c r="BN57036" s="95"/>
      <c r="CA57036" s="95"/>
    </row>
    <row r="57037" spans="31:79" s="97" customFormat="1" x14ac:dyDescent="0.2">
      <c r="AE57037" s="95"/>
      <c r="AF57037" s="95"/>
      <c r="AN57037" s="95"/>
      <c r="AO57037" s="95"/>
      <c r="AP57037" s="95"/>
      <c r="AQ57037" s="95"/>
      <c r="AR57037" s="95"/>
      <c r="AS57037" s="95"/>
      <c r="AT57037" s="95"/>
      <c r="AU57037" s="95"/>
      <c r="AV57037" s="95"/>
      <c r="AW57037" s="95"/>
      <c r="AX57037" s="95"/>
      <c r="AY57037" s="95"/>
      <c r="AZ57037" s="95"/>
      <c r="BA57037" s="95"/>
      <c r="BB57037" s="95"/>
      <c r="BC57037" s="95"/>
      <c r="BD57037" s="95"/>
      <c r="BE57037" s="95"/>
      <c r="BF57037" s="95"/>
      <c r="BG57037" s="95"/>
      <c r="BH57037" s="95"/>
      <c r="BI57037" s="95"/>
      <c r="BJ57037" s="95"/>
      <c r="BK57037" s="95"/>
      <c r="BL57037" s="95"/>
      <c r="BM57037" s="95"/>
      <c r="BN57037" s="95"/>
      <c r="CA57037" s="95"/>
    </row>
    <row r="57038" spans="31:79" s="97" customFormat="1" x14ac:dyDescent="0.2">
      <c r="AE57038" s="95"/>
      <c r="AF57038" s="95"/>
      <c r="AN57038" s="95"/>
      <c r="AO57038" s="95"/>
      <c r="AP57038" s="95"/>
      <c r="AQ57038" s="95"/>
      <c r="AR57038" s="95"/>
      <c r="AS57038" s="95"/>
      <c r="AT57038" s="95"/>
      <c r="AU57038" s="95"/>
      <c r="AV57038" s="95"/>
      <c r="AW57038" s="95"/>
      <c r="AX57038" s="95"/>
      <c r="AY57038" s="95"/>
      <c r="AZ57038" s="95"/>
      <c r="BA57038" s="95"/>
      <c r="BB57038" s="95"/>
      <c r="BC57038" s="95"/>
      <c r="BD57038" s="95"/>
      <c r="BE57038" s="95"/>
      <c r="BF57038" s="95"/>
      <c r="BG57038" s="95"/>
      <c r="BH57038" s="95"/>
      <c r="BI57038" s="95"/>
      <c r="BJ57038" s="95"/>
      <c r="BK57038" s="95"/>
      <c r="BL57038" s="95"/>
      <c r="BM57038" s="95"/>
      <c r="BN57038" s="95"/>
      <c r="CA57038" s="95"/>
    </row>
    <row r="57039" spans="31:79" s="97" customFormat="1" x14ac:dyDescent="0.2">
      <c r="AE57039" s="95"/>
      <c r="AF57039" s="95"/>
      <c r="AN57039" s="95"/>
      <c r="AO57039" s="95"/>
      <c r="AP57039" s="95"/>
      <c r="AQ57039" s="95"/>
      <c r="AR57039" s="95"/>
      <c r="AS57039" s="95"/>
      <c r="AT57039" s="95"/>
      <c r="AU57039" s="95"/>
      <c r="AV57039" s="95"/>
      <c r="AW57039" s="95"/>
      <c r="AX57039" s="95"/>
      <c r="AY57039" s="95"/>
      <c r="AZ57039" s="95"/>
      <c r="BA57039" s="95"/>
      <c r="BB57039" s="95"/>
      <c r="BC57039" s="95"/>
      <c r="BD57039" s="95"/>
      <c r="BE57039" s="95"/>
      <c r="BF57039" s="95"/>
      <c r="BG57039" s="95"/>
      <c r="BH57039" s="95"/>
      <c r="BI57039" s="95"/>
      <c r="BJ57039" s="95"/>
      <c r="BK57039" s="95"/>
      <c r="BL57039" s="95"/>
      <c r="BM57039" s="95"/>
      <c r="BN57039" s="95"/>
      <c r="CA57039" s="95"/>
    </row>
    <row r="57040" spans="31:79" s="97" customFormat="1" x14ac:dyDescent="0.2">
      <c r="AE57040" s="95"/>
      <c r="AF57040" s="95"/>
      <c r="AN57040" s="95"/>
      <c r="AO57040" s="95"/>
      <c r="AP57040" s="95"/>
      <c r="AQ57040" s="95"/>
      <c r="AR57040" s="95"/>
      <c r="AS57040" s="95"/>
      <c r="AT57040" s="95"/>
      <c r="AU57040" s="95"/>
      <c r="AV57040" s="95"/>
      <c r="AW57040" s="95"/>
      <c r="AX57040" s="95"/>
      <c r="AY57040" s="95"/>
      <c r="AZ57040" s="95"/>
      <c r="BA57040" s="95"/>
      <c r="BB57040" s="95"/>
      <c r="BC57040" s="95"/>
      <c r="BD57040" s="95"/>
      <c r="BE57040" s="95"/>
      <c r="BF57040" s="95"/>
      <c r="BG57040" s="95"/>
      <c r="BH57040" s="95"/>
      <c r="BI57040" s="95"/>
      <c r="BJ57040" s="95"/>
      <c r="BK57040" s="95"/>
      <c r="BL57040" s="95"/>
      <c r="BM57040" s="95"/>
      <c r="BN57040" s="95"/>
      <c r="CA57040" s="95"/>
    </row>
    <row r="57041" spans="31:79" s="97" customFormat="1" x14ac:dyDescent="0.2">
      <c r="AE57041" s="95"/>
      <c r="AF57041" s="95"/>
      <c r="AN57041" s="95"/>
      <c r="AO57041" s="95"/>
      <c r="AP57041" s="95"/>
      <c r="AQ57041" s="95"/>
      <c r="AR57041" s="95"/>
      <c r="AS57041" s="95"/>
      <c r="AT57041" s="95"/>
      <c r="AU57041" s="95"/>
      <c r="AV57041" s="95"/>
      <c r="AW57041" s="95"/>
      <c r="AX57041" s="95"/>
      <c r="AY57041" s="95"/>
      <c r="AZ57041" s="95"/>
      <c r="BA57041" s="95"/>
      <c r="BB57041" s="95"/>
      <c r="BC57041" s="95"/>
      <c r="BD57041" s="95"/>
      <c r="BE57041" s="95"/>
      <c r="BF57041" s="95"/>
      <c r="BG57041" s="95"/>
      <c r="BH57041" s="95"/>
      <c r="BI57041" s="95"/>
      <c r="BJ57041" s="95"/>
      <c r="BK57041" s="95"/>
      <c r="BL57041" s="95"/>
      <c r="BM57041" s="95"/>
      <c r="BN57041" s="95"/>
      <c r="CA57041" s="95"/>
    </row>
    <row r="57042" spans="31:79" s="97" customFormat="1" x14ac:dyDescent="0.2">
      <c r="AE57042" s="95"/>
      <c r="AF57042" s="95"/>
      <c r="AN57042" s="95"/>
      <c r="AO57042" s="95"/>
      <c r="AP57042" s="95"/>
      <c r="AQ57042" s="95"/>
      <c r="AR57042" s="95"/>
      <c r="AS57042" s="95"/>
      <c r="AT57042" s="95"/>
      <c r="AU57042" s="95"/>
      <c r="AV57042" s="95"/>
      <c r="AW57042" s="95"/>
      <c r="AX57042" s="95"/>
      <c r="AY57042" s="95"/>
      <c r="AZ57042" s="95"/>
      <c r="BA57042" s="95"/>
      <c r="BB57042" s="95"/>
      <c r="BC57042" s="95"/>
      <c r="BD57042" s="95"/>
      <c r="BE57042" s="95"/>
      <c r="BF57042" s="95"/>
      <c r="BG57042" s="95"/>
      <c r="BH57042" s="95"/>
      <c r="BI57042" s="95"/>
      <c r="BJ57042" s="95"/>
      <c r="BK57042" s="95"/>
      <c r="BL57042" s="95"/>
      <c r="BM57042" s="95"/>
      <c r="BN57042" s="95"/>
      <c r="CA57042" s="95"/>
    </row>
    <row r="57043" spans="31:79" s="97" customFormat="1" x14ac:dyDescent="0.2">
      <c r="AE57043" s="95"/>
      <c r="AF57043" s="95"/>
      <c r="AN57043" s="95"/>
      <c r="AO57043" s="95"/>
      <c r="AP57043" s="95"/>
      <c r="AQ57043" s="95"/>
      <c r="AR57043" s="95"/>
      <c r="AS57043" s="95"/>
      <c r="AT57043" s="95"/>
      <c r="AU57043" s="95"/>
      <c r="AV57043" s="95"/>
      <c r="AW57043" s="95"/>
      <c r="AX57043" s="95"/>
      <c r="AY57043" s="95"/>
      <c r="AZ57043" s="95"/>
      <c r="BA57043" s="95"/>
      <c r="BB57043" s="95"/>
      <c r="BC57043" s="95"/>
      <c r="BD57043" s="95"/>
      <c r="BE57043" s="95"/>
      <c r="BF57043" s="95"/>
      <c r="BG57043" s="95"/>
      <c r="BH57043" s="95"/>
      <c r="BI57043" s="95"/>
      <c r="BJ57043" s="95"/>
      <c r="BK57043" s="95"/>
      <c r="BL57043" s="95"/>
      <c r="BM57043" s="95"/>
      <c r="BN57043" s="95"/>
      <c r="CA57043" s="95"/>
    </row>
    <row r="57044" spans="31:79" s="97" customFormat="1" x14ac:dyDescent="0.2">
      <c r="AE57044" s="95"/>
      <c r="AF57044" s="95"/>
      <c r="AN57044" s="95"/>
      <c r="AO57044" s="95"/>
      <c r="AP57044" s="95"/>
      <c r="AQ57044" s="95"/>
      <c r="AR57044" s="95"/>
      <c r="AS57044" s="95"/>
      <c r="AT57044" s="95"/>
      <c r="AU57044" s="95"/>
      <c r="AV57044" s="95"/>
      <c r="AW57044" s="95"/>
      <c r="AX57044" s="95"/>
      <c r="AY57044" s="95"/>
      <c r="AZ57044" s="95"/>
      <c r="BA57044" s="95"/>
      <c r="BB57044" s="95"/>
      <c r="BC57044" s="95"/>
      <c r="BD57044" s="95"/>
      <c r="BE57044" s="95"/>
      <c r="BF57044" s="95"/>
      <c r="BG57044" s="95"/>
      <c r="BH57044" s="95"/>
      <c r="BI57044" s="95"/>
      <c r="BJ57044" s="95"/>
      <c r="BK57044" s="95"/>
      <c r="BL57044" s="95"/>
      <c r="BM57044" s="95"/>
      <c r="BN57044" s="95"/>
      <c r="CA57044" s="95"/>
    </row>
    <row r="57045" spans="31:79" s="97" customFormat="1" x14ac:dyDescent="0.2">
      <c r="AE57045" s="95"/>
      <c r="AF57045" s="95"/>
      <c r="AN57045" s="95"/>
      <c r="AO57045" s="95"/>
      <c r="AP57045" s="95"/>
      <c r="AQ57045" s="95"/>
      <c r="AR57045" s="95"/>
      <c r="AS57045" s="95"/>
      <c r="AT57045" s="95"/>
      <c r="AU57045" s="95"/>
      <c r="AV57045" s="95"/>
      <c r="AW57045" s="95"/>
      <c r="AX57045" s="95"/>
      <c r="AY57045" s="95"/>
      <c r="AZ57045" s="95"/>
      <c r="BA57045" s="95"/>
      <c r="BB57045" s="95"/>
      <c r="BC57045" s="95"/>
      <c r="BD57045" s="95"/>
      <c r="BE57045" s="95"/>
      <c r="BF57045" s="95"/>
      <c r="BG57045" s="95"/>
      <c r="BH57045" s="95"/>
      <c r="BI57045" s="95"/>
      <c r="BJ57045" s="95"/>
      <c r="BK57045" s="95"/>
      <c r="BL57045" s="95"/>
      <c r="BM57045" s="95"/>
      <c r="BN57045" s="95"/>
      <c r="CA57045" s="95"/>
    </row>
    <row r="57046" spans="31:79" s="97" customFormat="1" x14ac:dyDescent="0.2">
      <c r="AE57046" s="95"/>
      <c r="AF57046" s="95"/>
      <c r="AN57046" s="95"/>
      <c r="AO57046" s="95"/>
      <c r="AP57046" s="95"/>
      <c r="AQ57046" s="95"/>
      <c r="AR57046" s="95"/>
      <c r="AS57046" s="95"/>
      <c r="AT57046" s="95"/>
      <c r="AU57046" s="95"/>
      <c r="AV57046" s="95"/>
      <c r="AW57046" s="95"/>
      <c r="AX57046" s="95"/>
      <c r="AY57046" s="95"/>
      <c r="AZ57046" s="95"/>
      <c r="BA57046" s="95"/>
      <c r="BB57046" s="95"/>
      <c r="BC57046" s="95"/>
      <c r="BD57046" s="95"/>
      <c r="BE57046" s="95"/>
      <c r="BF57046" s="95"/>
      <c r="BG57046" s="95"/>
      <c r="BH57046" s="95"/>
      <c r="BI57046" s="95"/>
      <c r="BJ57046" s="95"/>
      <c r="BK57046" s="95"/>
      <c r="BL57046" s="95"/>
      <c r="BM57046" s="95"/>
      <c r="BN57046" s="95"/>
      <c r="CA57046" s="95"/>
    </row>
    <row r="57047" spans="31:79" s="97" customFormat="1" x14ac:dyDescent="0.2">
      <c r="AE57047" s="95"/>
      <c r="AF57047" s="95"/>
      <c r="AN57047" s="95"/>
      <c r="AO57047" s="95"/>
      <c r="AP57047" s="95"/>
      <c r="AQ57047" s="95"/>
      <c r="AR57047" s="95"/>
      <c r="AS57047" s="95"/>
      <c r="AT57047" s="95"/>
      <c r="AU57047" s="95"/>
      <c r="AV57047" s="95"/>
      <c r="AW57047" s="95"/>
      <c r="AX57047" s="95"/>
      <c r="AY57047" s="95"/>
      <c r="AZ57047" s="95"/>
      <c r="BA57047" s="95"/>
      <c r="BB57047" s="95"/>
      <c r="BC57047" s="95"/>
      <c r="BD57047" s="95"/>
      <c r="BE57047" s="95"/>
      <c r="BF57047" s="95"/>
      <c r="BG57047" s="95"/>
      <c r="BH57047" s="95"/>
      <c r="BI57047" s="95"/>
      <c r="BJ57047" s="95"/>
      <c r="BK57047" s="95"/>
      <c r="BL57047" s="95"/>
      <c r="BM57047" s="95"/>
      <c r="BN57047" s="95"/>
      <c r="CA57047" s="95"/>
    </row>
    <row r="57048" spans="31:79" s="97" customFormat="1" x14ac:dyDescent="0.2">
      <c r="AE57048" s="95"/>
      <c r="AF57048" s="95"/>
      <c r="AN57048" s="95"/>
      <c r="AO57048" s="95"/>
      <c r="AP57048" s="95"/>
      <c r="AQ57048" s="95"/>
      <c r="AR57048" s="95"/>
      <c r="AS57048" s="95"/>
      <c r="AT57048" s="95"/>
      <c r="AU57048" s="95"/>
      <c r="AV57048" s="95"/>
      <c r="AW57048" s="95"/>
      <c r="AX57048" s="95"/>
      <c r="AY57048" s="95"/>
      <c r="AZ57048" s="95"/>
      <c r="BA57048" s="95"/>
      <c r="BB57048" s="95"/>
      <c r="BC57048" s="95"/>
      <c r="BD57048" s="95"/>
      <c r="BE57048" s="95"/>
      <c r="BF57048" s="95"/>
      <c r="BG57048" s="95"/>
      <c r="BH57048" s="95"/>
      <c r="BI57048" s="95"/>
      <c r="BJ57048" s="95"/>
      <c r="BK57048" s="95"/>
      <c r="BL57048" s="95"/>
      <c r="BM57048" s="95"/>
      <c r="BN57048" s="95"/>
      <c r="CA57048" s="95"/>
    </row>
    <row r="57049" spans="31:79" s="97" customFormat="1" x14ac:dyDescent="0.2">
      <c r="AE57049" s="95"/>
      <c r="AF57049" s="95"/>
      <c r="AN57049" s="95"/>
      <c r="AO57049" s="95"/>
      <c r="AP57049" s="95"/>
      <c r="AQ57049" s="95"/>
      <c r="AR57049" s="95"/>
      <c r="AS57049" s="95"/>
      <c r="AT57049" s="95"/>
      <c r="AU57049" s="95"/>
      <c r="AV57049" s="95"/>
      <c r="AW57049" s="95"/>
      <c r="AX57049" s="95"/>
      <c r="AY57049" s="95"/>
      <c r="AZ57049" s="95"/>
      <c r="BA57049" s="95"/>
      <c r="BB57049" s="95"/>
      <c r="BC57049" s="95"/>
      <c r="BD57049" s="95"/>
      <c r="BE57049" s="95"/>
      <c r="BF57049" s="95"/>
      <c r="BG57049" s="95"/>
      <c r="BH57049" s="95"/>
      <c r="BI57049" s="95"/>
      <c r="BJ57049" s="95"/>
      <c r="BK57049" s="95"/>
      <c r="BL57049" s="95"/>
      <c r="BM57049" s="95"/>
      <c r="BN57049" s="95"/>
      <c r="CA57049" s="95"/>
    </row>
    <row r="57050" spans="31:79" s="97" customFormat="1" x14ac:dyDescent="0.2">
      <c r="AE57050" s="95"/>
      <c r="AF57050" s="95"/>
      <c r="AN57050" s="95"/>
      <c r="AO57050" s="95"/>
      <c r="AP57050" s="95"/>
      <c r="AQ57050" s="95"/>
      <c r="AR57050" s="95"/>
      <c r="AS57050" s="95"/>
      <c r="AT57050" s="95"/>
      <c r="AU57050" s="95"/>
      <c r="AV57050" s="95"/>
      <c r="AW57050" s="95"/>
      <c r="AX57050" s="95"/>
      <c r="AY57050" s="95"/>
      <c r="AZ57050" s="95"/>
      <c r="BA57050" s="95"/>
      <c r="BB57050" s="95"/>
      <c r="BC57050" s="95"/>
      <c r="BD57050" s="95"/>
      <c r="BE57050" s="95"/>
      <c r="BF57050" s="95"/>
      <c r="BG57050" s="95"/>
      <c r="BH57050" s="95"/>
      <c r="BI57050" s="95"/>
      <c r="BJ57050" s="95"/>
      <c r="BK57050" s="95"/>
      <c r="BL57050" s="95"/>
      <c r="BM57050" s="95"/>
      <c r="BN57050" s="95"/>
      <c r="CA57050" s="95"/>
    </row>
    <row r="57051" spans="31:79" s="97" customFormat="1" x14ac:dyDescent="0.2">
      <c r="AE57051" s="95"/>
      <c r="AF57051" s="95"/>
      <c r="AN57051" s="95"/>
      <c r="AO57051" s="95"/>
      <c r="AP57051" s="95"/>
      <c r="AQ57051" s="95"/>
      <c r="AR57051" s="95"/>
      <c r="AS57051" s="95"/>
      <c r="AT57051" s="95"/>
      <c r="AU57051" s="95"/>
      <c r="AV57051" s="95"/>
      <c r="AW57051" s="95"/>
      <c r="AX57051" s="95"/>
      <c r="AY57051" s="95"/>
      <c r="AZ57051" s="95"/>
      <c r="BA57051" s="95"/>
      <c r="BB57051" s="95"/>
      <c r="BC57051" s="95"/>
      <c r="BD57051" s="95"/>
      <c r="BE57051" s="95"/>
      <c r="BF57051" s="95"/>
      <c r="BG57051" s="95"/>
      <c r="BH57051" s="95"/>
      <c r="BI57051" s="95"/>
      <c r="BJ57051" s="95"/>
      <c r="BK57051" s="95"/>
      <c r="BL57051" s="95"/>
      <c r="BM57051" s="95"/>
      <c r="BN57051" s="95"/>
      <c r="CA57051" s="95"/>
    </row>
    <row r="57052" spans="31:79" s="97" customFormat="1" x14ac:dyDescent="0.2">
      <c r="AE57052" s="95"/>
      <c r="AF57052" s="95"/>
      <c r="AN57052" s="95"/>
      <c r="AO57052" s="95"/>
      <c r="AP57052" s="95"/>
      <c r="AQ57052" s="95"/>
      <c r="AR57052" s="95"/>
      <c r="AS57052" s="95"/>
      <c r="AT57052" s="95"/>
      <c r="AU57052" s="95"/>
      <c r="AV57052" s="95"/>
      <c r="AW57052" s="95"/>
      <c r="AX57052" s="95"/>
      <c r="AY57052" s="95"/>
      <c r="AZ57052" s="95"/>
      <c r="BA57052" s="95"/>
      <c r="BB57052" s="95"/>
      <c r="BC57052" s="95"/>
      <c r="BD57052" s="95"/>
      <c r="BE57052" s="95"/>
      <c r="BF57052" s="95"/>
      <c r="BG57052" s="95"/>
      <c r="BH57052" s="95"/>
      <c r="BI57052" s="95"/>
      <c r="BJ57052" s="95"/>
      <c r="BK57052" s="95"/>
      <c r="BL57052" s="95"/>
      <c r="BM57052" s="95"/>
      <c r="BN57052" s="95"/>
      <c r="CA57052" s="95"/>
    </row>
    <row r="57053" spans="31:79" s="97" customFormat="1" x14ac:dyDescent="0.2">
      <c r="AE57053" s="95"/>
      <c r="AF57053" s="95"/>
      <c r="AN57053" s="95"/>
      <c r="AO57053" s="95"/>
      <c r="AP57053" s="95"/>
      <c r="AQ57053" s="95"/>
      <c r="AR57053" s="95"/>
      <c r="AS57053" s="95"/>
      <c r="AT57053" s="95"/>
      <c r="AU57053" s="95"/>
      <c r="AV57053" s="95"/>
      <c r="AW57053" s="95"/>
      <c r="AX57053" s="95"/>
      <c r="AY57053" s="95"/>
      <c r="AZ57053" s="95"/>
      <c r="BA57053" s="95"/>
      <c r="BB57053" s="95"/>
      <c r="BC57053" s="95"/>
      <c r="BD57053" s="95"/>
      <c r="BE57053" s="95"/>
      <c r="BF57053" s="95"/>
      <c r="BG57053" s="95"/>
      <c r="BH57053" s="95"/>
      <c r="BI57053" s="95"/>
      <c r="BJ57053" s="95"/>
      <c r="BK57053" s="95"/>
      <c r="BL57053" s="95"/>
      <c r="BM57053" s="95"/>
      <c r="BN57053" s="95"/>
      <c r="CA57053" s="95"/>
    </row>
    <row r="57054" spans="31:79" s="97" customFormat="1" x14ac:dyDescent="0.2">
      <c r="AE57054" s="95"/>
      <c r="AF57054" s="95"/>
      <c r="AN57054" s="95"/>
      <c r="AO57054" s="95"/>
      <c r="AP57054" s="95"/>
      <c r="AQ57054" s="95"/>
      <c r="AR57054" s="95"/>
      <c r="AS57054" s="95"/>
      <c r="AT57054" s="95"/>
      <c r="AU57054" s="95"/>
      <c r="AV57054" s="95"/>
      <c r="AW57054" s="95"/>
      <c r="AX57054" s="95"/>
      <c r="AY57054" s="95"/>
      <c r="AZ57054" s="95"/>
      <c r="BA57054" s="95"/>
      <c r="BB57054" s="95"/>
      <c r="BC57054" s="95"/>
      <c r="BD57054" s="95"/>
      <c r="BE57054" s="95"/>
      <c r="BF57054" s="95"/>
      <c r="BG57054" s="95"/>
      <c r="BH57054" s="95"/>
      <c r="BI57054" s="95"/>
      <c r="BJ57054" s="95"/>
      <c r="BK57054" s="95"/>
      <c r="BL57054" s="95"/>
      <c r="BM57054" s="95"/>
      <c r="BN57054" s="95"/>
      <c r="CA57054" s="95"/>
    </row>
    <row r="57055" spans="31:79" s="97" customFormat="1" x14ac:dyDescent="0.2">
      <c r="AE57055" s="95"/>
      <c r="AF57055" s="95"/>
      <c r="AN57055" s="95"/>
      <c r="AO57055" s="95"/>
      <c r="AP57055" s="95"/>
      <c r="AQ57055" s="95"/>
      <c r="AR57055" s="95"/>
      <c r="AS57055" s="95"/>
      <c r="AT57055" s="95"/>
      <c r="AU57055" s="95"/>
      <c r="AV57055" s="95"/>
      <c r="AW57055" s="95"/>
      <c r="AX57055" s="95"/>
      <c r="AY57055" s="95"/>
      <c r="AZ57055" s="95"/>
      <c r="BA57055" s="95"/>
      <c r="BB57055" s="95"/>
      <c r="BC57055" s="95"/>
      <c r="BD57055" s="95"/>
      <c r="BE57055" s="95"/>
      <c r="BF57055" s="95"/>
      <c r="BG57055" s="95"/>
      <c r="BH57055" s="95"/>
      <c r="BI57055" s="95"/>
      <c r="BJ57055" s="95"/>
      <c r="BK57055" s="95"/>
      <c r="BL57055" s="95"/>
      <c r="BM57055" s="95"/>
      <c r="BN57055" s="95"/>
      <c r="CA57055" s="95"/>
    </row>
    <row r="57056" spans="31:79" s="97" customFormat="1" x14ac:dyDescent="0.2">
      <c r="AE57056" s="95"/>
      <c r="AF57056" s="95"/>
      <c r="AN57056" s="95"/>
      <c r="AO57056" s="95"/>
      <c r="AP57056" s="95"/>
      <c r="AQ57056" s="95"/>
      <c r="AR57056" s="95"/>
      <c r="AS57056" s="95"/>
      <c r="AT57056" s="95"/>
      <c r="AU57056" s="95"/>
      <c r="AV57056" s="95"/>
      <c r="AW57056" s="95"/>
      <c r="AX57056" s="95"/>
      <c r="AY57056" s="95"/>
      <c r="AZ57056" s="95"/>
      <c r="BA57056" s="95"/>
      <c r="BB57056" s="95"/>
      <c r="BC57056" s="95"/>
      <c r="BD57056" s="95"/>
      <c r="BE57056" s="95"/>
      <c r="BF57056" s="95"/>
      <c r="BG57056" s="95"/>
      <c r="BH57056" s="95"/>
      <c r="BI57056" s="95"/>
      <c r="BJ57056" s="95"/>
      <c r="BK57056" s="95"/>
      <c r="BL57056" s="95"/>
      <c r="BM57056" s="95"/>
      <c r="BN57056" s="95"/>
      <c r="CA57056" s="95"/>
    </row>
    <row r="57057" spans="31:79" s="97" customFormat="1" x14ac:dyDescent="0.2">
      <c r="AE57057" s="95"/>
      <c r="AF57057" s="95"/>
      <c r="AN57057" s="95"/>
      <c r="AO57057" s="95"/>
      <c r="AP57057" s="95"/>
      <c r="AQ57057" s="95"/>
      <c r="AR57057" s="95"/>
      <c r="AS57057" s="95"/>
      <c r="AT57057" s="95"/>
      <c r="AU57057" s="95"/>
      <c r="AV57057" s="95"/>
      <c r="AW57057" s="95"/>
      <c r="AX57057" s="95"/>
      <c r="AY57057" s="95"/>
      <c r="AZ57057" s="95"/>
      <c r="BA57057" s="95"/>
      <c r="BB57057" s="95"/>
      <c r="BC57057" s="95"/>
      <c r="BD57057" s="95"/>
      <c r="BE57057" s="95"/>
      <c r="BF57057" s="95"/>
      <c r="BG57057" s="95"/>
      <c r="BH57057" s="95"/>
      <c r="BI57057" s="95"/>
      <c r="BJ57057" s="95"/>
      <c r="BK57057" s="95"/>
      <c r="BL57057" s="95"/>
      <c r="BM57057" s="95"/>
      <c r="BN57057" s="95"/>
      <c r="CA57057" s="95"/>
    </row>
    <row r="57058" spans="31:79" s="97" customFormat="1" x14ac:dyDescent="0.2">
      <c r="AE57058" s="95"/>
      <c r="AF57058" s="95"/>
      <c r="AN57058" s="95"/>
      <c r="AO57058" s="95"/>
      <c r="AP57058" s="95"/>
      <c r="AQ57058" s="95"/>
      <c r="AR57058" s="95"/>
      <c r="AS57058" s="95"/>
      <c r="AT57058" s="95"/>
      <c r="AU57058" s="95"/>
      <c r="AV57058" s="95"/>
      <c r="AW57058" s="95"/>
      <c r="AX57058" s="95"/>
      <c r="AY57058" s="95"/>
      <c r="AZ57058" s="95"/>
      <c r="BA57058" s="95"/>
      <c r="BB57058" s="95"/>
      <c r="BC57058" s="95"/>
      <c r="BD57058" s="95"/>
      <c r="BE57058" s="95"/>
      <c r="BF57058" s="95"/>
      <c r="BG57058" s="95"/>
      <c r="BH57058" s="95"/>
      <c r="BI57058" s="95"/>
      <c r="BJ57058" s="95"/>
      <c r="BK57058" s="95"/>
      <c r="BL57058" s="95"/>
      <c r="BM57058" s="95"/>
      <c r="BN57058" s="95"/>
      <c r="CA57058" s="95"/>
    </row>
    <row r="57059" spans="31:79" s="97" customFormat="1" x14ac:dyDescent="0.2">
      <c r="AE57059" s="95"/>
      <c r="AF57059" s="95"/>
      <c r="AN57059" s="95"/>
      <c r="AO57059" s="95"/>
      <c r="AP57059" s="95"/>
      <c r="AQ57059" s="95"/>
      <c r="AR57059" s="95"/>
      <c r="AS57059" s="95"/>
      <c r="AT57059" s="95"/>
      <c r="AU57059" s="95"/>
      <c r="AV57059" s="95"/>
      <c r="AW57059" s="95"/>
      <c r="AX57059" s="95"/>
      <c r="AY57059" s="95"/>
      <c r="AZ57059" s="95"/>
      <c r="BA57059" s="95"/>
      <c r="BB57059" s="95"/>
      <c r="BC57059" s="95"/>
      <c r="BD57059" s="95"/>
      <c r="BE57059" s="95"/>
      <c r="BF57059" s="95"/>
      <c r="BG57059" s="95"/>
      <c r="BH57059" s="95"/>
      <c r="BI57059" s="95"/>
      <c r="BJ57059" s="95"/>
      <c r="BK57059" s="95"/>
      <c r="BL57059" s="95"/>
      <c r="BM57059" s="95"/>
      <c r="BN57059" s="95"/>
      <c r="CA57059" s="95"/>
    </row>
    <row r="57060" spans="31:79" s="97" customFormat="1" x14ac:dyDescent="0.2">
      <c r="AE57060" s="95"/>
      <c r="AF57060" s="95"/>
      <c r="AN57060" s="95"/>
      <c r="AO57060" s="95"/>
      <c r="AP57060" s="95"/>
      <c r="AQ57060" s="95"/>
      <c r="AR57060" s="95"/>
      <c r="AS57060" s="95"/>
      <c r="AT57060" s="95"/>
      <c r="AU57060" s="95"/>
      <c r="AV57060" s="95"/>
      <c r="AW57060" s="95"/>
      <c r="AX57060" s="95"/>
      <c r="AY57060" s="95"/>
      <c r="AZ57060" s="95"/>
      <c r="BA57060" s="95"/>
      <c r="BB57060" s="95"/>
      <c r="BC57060" s="95"/>
      <c r="BD57060" s="95"/>
      <c r="BE57060" s="95"/>
      <c r="BF57060" s="95"/>
      <c r="BG57060" s="95"/>
      <c r="BH57060" s="95"/>
      <c r="BI57060" s="95"/>
      <c r="BJ57060" s="95"/>
      <c r="BK57060" s="95"/>
      <c r="BL57060" s="95"/>
      <c r="BM57060" s="95"/>
      <c r="BN57060" s="95"/>
      <c r="CA57060" s="95"/>
    </row>
    <row r="57061" spans="31:79" s="97" customFormat="1" x14ac:dyDescent="0.2">
      <c r="AE57061" s="95"/>
      <c r="AF57061" s="95"/>
      <c r="AN57061" s="95"/>
      <c r="AO57061" s="95"/>
      <c r="AP57061" s="95"/>
      <c r="AQ57061" s="95"/>
      <c r="AR57061" s="95"/>
      <c r="AS57061" s="95"/>
      <c r="AT57061" s="95"/>
      <c r="AU57061" s="95"/>
      <c r="AV57061" s="95"/>
      <c r="AW57061" s="95"/>
      <c r="AX57061" s="95"/>
      <c r="AY57061" s="95"/>
      <c r="AZ57061" s="95"/>
      <c r="BA57061" s="95"/>
      <c r="BB57061" s="95"/>
      <c r="BC57061" s="95"/>
      <c r="BD57061" s="95"/>
      <c r="BE57061" s="95"/>
      <c r="BF57061" s="95"/>
      <c r="BG57061" s="95"/>
      <c r="BH57061" s="95"/>
      <c r="BI57061" s="95"/>
      <c r="BJ57061" s="95"/>
      <c r="BK57061" s="95"/>
      <c r="BL57061" s="95"/>
      <c r="BM57061" s="95"/>
      <c r="BN57061" s="95"/>
      <c r="CA57061" s="95"/>
    </row>
    <row r="57062" spans="31:79" s="97" customFormat="1" x14ac:dyDescent="0.2">
      <c r="AE57062" s="95"/>
      <c r="AF57062" s="95"/>
      <c r="AN57062" s="95"/>
      <c r="AO57062" s="95"/>
      <c r="AP57062" s="95"/>
      <c r="AQ57062" s="95"/>
      <c r="AR57062" s="95"/>
      <c r="AS57062" s="95"/>
      <c r="AT57062" s="95"/>
      <c r="AU57062" s="95"/>
      <c r="AV57062" s="95"/>
      <c r="AW57062" s="95"/>
      <c r="AX57062" s="95"/>
      <c r="AY57062" s="95"/>
      <c r="AZ57062" s="95"/>
      <c r="BA57062" s="95"/>
      <c r="BB57062" s="95"/>
      <c r="BC57062" s="95"/>
      <c r="BD57062" s="95"/>
      <c r="BE57062" s="95"/>
      <c r="BF57062" s="95"/>
      <c r="BG57062" s="95"/>
      <c r="BH57062" s="95"/>
      <c r="BI57062" s="95"/>
      <c r="BJ57062" s="95"/>
      <c r="BK57062" s="95"/>
      <c r="BL57062" s="95"/>
      <c r="BM57062" s="95"/>
      <c r="BN57062" s="95"/>
      <c r="CA57062" s="95"/>
    </row>
    <row r="57063" spans="31:79" s="97" customFormat="1" x14ac:dyDescent="0.2">
      <c r="AE57063" s="95"/>
      <c r="AF57063" s="95"/>
      <c r="AN57063" s="95"/>
      <c r="AO57063" s="95"/>
      <c r="AP57063" s="95"/>
      <c r="AQ57063" s="95"/>
      <c r="AR57063" s="95"/>
      <c r="AS57063" s="95"/>
      <c r="AT57063" s="95"/>
      <c r="AU57063" s="95"/>
      <c r="AV57063" s="95"/>
      <c r="AW57063" s="95"/>
      <c r="AX57063" s="95"/>
      <c r="AY57063" s="95"/>
      <c r="AZ57063" s="95"/>
      <c r="BA57063" s="95"/>
      <c r="BB57063" s="95"/>
      <c r="BC57063" s="95"/>
      <c r="BD57063" s="95"/>
      <c r="BE57063" s="95"/>
      <c r="BF57063" s="95"/>
      <c r="BG57063" s="95"/>
      <c r="BH57063" s="95"/>
      <c r="BI57063" s="95"/>
      <c r="BJ57063" s="95"/>
      <c r="BK57063" s="95"/>
      <c r="BL57063" s="95"/>
      <c r="BM57063" s="95"/>
      <c r="BN57063" s="95"/>
      <c r="CA57063" s="95"/>
    </row>
    <row r="57064" spans="31:79" s="97" customFormat="1" x14ac:dyDescent="0.2">
      <c r="AE57064" s="95"/>
      <c r="AF57064" s="95"/>
      <c r="AN57064" s="95"/>
      <c r="AO57064" s="95"/>
      <c r="AP57064" s="95"/>
      <c r="AQ57064" s="95"/>
      <c r="AR57064" s="95"/>
      <c r="AS57064" s="95"/>
      <c r="AT57064" s="95"/>
      <c r="AU57064" s="95"/>
      <c r="AV57064" s="95"/>
      <c r="AW57064" s="95"/>
      <c r="AX57064" s="95"/>
      <c r="AY57064" s="95"/>
      <c r="AZ57064" s="95"/>
      <c r="BA57064" s="95"/>
      <c r="BB57064" s="95"/>
      <c r="BC57064" s="95"/>
      <c r="BD57064" s="95"/>
      <c r="BE57064" s="95"/>
      <c r="BF57064" s="95"/>
      <c r="BG57064" s="95"/>
      <c r="BH57064" s="95"/>
      <c r="BI57064" s="95"/>
      <c r="BJ57064" s="95"/>
      <c r="BK57064" s="95"/>
      <c r="BL57064" s="95"/>
      <c r="BM57064" s="95"/>
      <c r="BN57064" s="95"/>
      <c r="CA57064" s="95"/>
    </row>
    <row r="57065" spans="31:79" s="97" customFormat="1" x14ac:dyDescent="0.2">
      <c r="AE57065" s="95"/>
      <c r="AF57065" s="95"/>
      <c r="AN57065" s="95"/>
      <c r="AO57065" s="95"/>
      <c r="AP57065" s="95"/>
      <c r="AQ57065" s="95"/>
      <c r="AR57065" s="95"/>
      <c r="AS57065" s="95"/>
      <c r="AT57065" s="95"/>
      <c r="AU57065" s="95"/>
      <c r="AV57065" s="95"/>
      <c r="AW57065" s="95"/>
      <c r="AX57065" s="95"/>
      <c r="AY57065" s="95"/>
      <c r="AZ57065" s="95"/>
      <c r="BA57065" s="95"/>
      <c r="BB57065" s="95"/>
      <c r="BC57065" s="95"/>
      <c r="BD57065" s="95"/>
      <c r="BE57065" s="95"/>
      <c r="BF57065" s="95"/>
      <c r="BG57065" s="95"/>
      <c r="BH57065" s="95"/>
      <c r="BI57065" s="95"/>
      <c r="BJ57065" s="95"/>
      <c r="BK57065" s="95"/>
      <c r="BL57065" s="95"/>
      <c r="BM57065" s="95"/>
      <c r="BN57065" s="95"/>
      <c r="CA57065" s="95"/>
    </row>
    <row r="57066" spans="31:79" s="97" customFormat="1" x14ac:dyDescent="0.2">
      <c r="AE57066" s="95"/>
      <c r="AF57066" s="95"/>
      <c r="AN57066" s="95"/>
      <c r="AO57066" s="95"/>
      <c r="AP57066" s="95"/>
      <c r="AQ57066" s="95"/>
      <c r="AR57066" s="95"/>
      <c r="AS57066" s="95"/>
      <c r="AT57066" s="95"/>
      <c r="AU57066" s="95"/>
      <c r="AV57066" s="95"/>
      <c r="AW57066" s="95"/>
      <c r="AX57066" s="95"/>
      <c r="AY57066" s="95"/>
      <c r="AZ57066" s="95"/>
      <c r="BA57066" s="95"/>
      <c r="BB57066" s="95"/>
      <c r="BC57066" s="95"/>
      <c r="BD57066" s="95"/>
      <c r="BE57066" s="95"/>
      <c r="BF57066" s="95"/>
      <c r="BG57066" s="95"/>
      <c r="BH57066" s="95"/>
      <c r="BI57066" s="95"/>
      <c r="BJ57066" s="95"/>
      <c r="BK57066" s="95"/>
      <c r="BL57066" s="95"/>
      <c r="BM57066" s="95"/>
      <c r="BN57066" s="95"/>
      <c r="CA57066" s="95"/>
    </row>
    <row r="57067" spans="31:79" s="97" customFormat="1" x14ac:dyDescent="0.2">
      <c r="AE57067" s="95"/>
      <c r="AF57067" s="95"/>
      <c r="AN57067" s="95"/>
      <c r="AO57067" s="95"/>
      <c r="AP57067" s="95"/>
      <c r="AQ57067" s="95"/>
      <c r="AR57067" s="95"/>
      <c r="AS57067" s="95"/>
      <c r="AT57067" s="95"/>
      <c r="AU57067" s="95"/>
      <c r="AV57067" s="95"/>
      <c r="AW57067" s="95"/>
      <c r="AX57067" s="95"/>
      <c r="AY57067" s="95"/>
      <c r="AZ57067" s="95"/>
      <c r="BA57067" s="95"/>
      <c r="BB57067" s="95"/>
      <c r="BC57067" s="95"/>
      <c r="BD57067" s="95"/>
      <c r="BE57067" s="95"/>
      <c r="BF57067" s="95"/>
      <c r="BG57067" s="95"/>
      <c r="BH57067" s="95"/>
      <c r="BI57067" s="95"/>
      <c r="BJ57067" s="95"/>
      <c r="BK57067" s="95"/>
      <c r="BL57067" s="95"/>
      <c r="BM57067" s="95"/>
      <c r="BN57067" s="95"/>
      <c r="CA57067" s="95"/>
    </row>
    <row r="57068" spans="31:79" s="97" customFormat="1" x14ac:dyDescent="0.2">
      <c r="AE57068" s="95"/>
      <c r="AF57068" s="95"/>
      <c r="AN57068" s="95"/>
      <c r="AO57068" s="95"/>
      <c r="AP57068" s="95"/>
      <c r="AQ57068" s="95"/>
      <c r="AR57068" s="95"/>
      <c r="AS57068" s="95"/>
      <c r="AT57068" s="95"/>
      <c r="AU57068" s="95"/>
      <c r="AV57068" s="95"/>
      <c r="AW57068" s="95"/>
      <c r="AX57068" s="95"/>
      <c r="AY57068" s="95"/>
      <c r="AZ57068" s="95"/>
      <c r="BA57068" s="95"/>
      <c r="BB57068" s="95"/>
      <c r="BC57068" s="95"/>
      <c r="BD57068" s="95"/>
      <c r="BE57068" s="95"/>
      <c r="BF57068" s="95"/>
      <c r="BG57068" s="95"/>
      <c r="BH57068" s="95"/>
      <c r="BI57068" s="95"/>
      <c r="BJ57068" s="95"/>
      <c r="BK57068" s="95"/>
      <c r="BL57068" s="95"/>
      <c r="BM57068" s="95"/>
      <c r="BN57068" s="95"/>
      <c r="CA57068" s="95"/>
    </row>
    <row r="57069" spans="31:79" s="97" customFormat="1" x14ac:dyDescent="0.2">
      <c r="AE57069" s="95"/>
      <c r="AF57069" s="95"/>
      <c r="AN57069" s="95"/>
      <c r="AO57069" s="95"/>
      <c r="AP57069" s="95"/>
      <c r="AQ57069" s="95"/>
      <c r="AR57069" s="95"/>
      <c r="AS57069" s="95"/>
      <c r="AT57069" s="95"/>
      <c r="AU57069" s="95"/>
      <c r="AV57069" s="95"/>
      <c r="AW57069" s="95"/>
      <c r="AX57069" s="95"/>
      <c r="AY57069" s="95"/>
      <c r="AZ57069" s="95"/>
      <c r="BA57069" s="95"/>
      <c r="BB57069" s="95"/>
      <c r="BC57069" s="95"/>
      <c r="BD57069" s="95"/>
      <c r="BE57069" s="95"/>
      <c r="BF57069" s="95"/>
      <c r="BG57069" s="95"/>
      <c r="BH57069" s="95"/>
      <c r="BI57069" s="95"/>
      <c r="BJ57069" s="95"/>
      <c r="BK57069" s="95"/>
      <c r="BL57069" s="95"/>
      <c r="BM57069" s="95"/>
      <c r="BN57069" s="95"/>
      <c r="CA57069" s="95"/>
    </row>
    <row r="57070" spans="31:79" s="97" customFormat="1" x14ac:dyDescent="0.2">
      <c r="AE57070" s="95"/>
      <c r="AF57070" s="95"/>
      <c r="AN57070" s="95"/>
      <c r="AO57070" s="95"/>
      <c r="AP57070" s="95"/>
      <c r="AQ57070" s="95"/>
      <c r="AR57070" s="95"/>
      <c r="AS57070" s="95"/>
      <c r="AT57070" s="95"/>
      <c r="AU57070" s="95"/>
      <c r="AV57070" s="95"/>
      <c r="AW57070" s="95"/>
      <c r="AX57070" s="95"/>
      <c r="AY57070" s="95"/>
      <c r="AZ57070" s="95"/>
      <c r="BA57070" s="95"/>
      <c r="BB57070" s="95"/>
      <c r="BC57070" s="95"/>
      <c r="BD57070" s="95"/>
      <c r="BE57070" s="95"/>
      <c r="BF57070" s="95"/>
      <c r="BG57070" s="95"/>
      <c r="BH57070" s="95"/>
      <c r="BI57070" s="95"/>
      <c r="BJ57070" s="95"/>
      <c r="BK57070" s="95"/>
      <c r="BL57070" s="95"/>
      <c r="BM57070" s="95"/>
      <c r="BN57070" s="95"/>
      <c r="CA57070" s="95"/>
    </row>
    <row r="57071" spans="31:79" s="97" customFormat="1" x14ac:dyDescent="0.2">
      <c r="AE57071" s="95"/>
      <c r="AF57071" s="95"/>
      <c r="AN57071" s="95"/>
      <c r="AO57071" s="95"/>
      <c r="AP57071" s="95"/>
      <c r="AQ57071" s="95"/>
      <c r="AR57071" s="95"/>
      <c r="AS57071" s="95"/>
      <c r="AT57071" s="95"/>
      <c r="AU57071" s="95"/>
      <c r="AV57071" s="95"/>
      <c r="AW57071" s="95"/>
      <c r="AX57071" s="95"/>
      <c r="AY57071" s="95"/>
      <c r="AZ57071" s="95"/>
      <c r="BA57071" s="95"/>
      <c r="BB57071" s="95"/>
      <c r="BC57071" s="95"/>
      <c r="BD57071" s="95"/>
      <c r="BE57071" s="95"/>
      <c r="BF57071" s="95"/>
      <c r="BG57071" s="95"/>
      <c r="BH57071" s="95"/>
      <c r="BI57071" s="95"/>
      <c r="BJ57071" s="95"/>
      <c r="BK57071" s="95"/>
      <c r="BL57071" s="95"/>
      <c r="BM57071" s="95"/>
      <c r="BN57071" s="95"/>
      <c r="CA57071" s="95"/>
    </row>
    <row r="57072" spans="31:79" s="97" customFormat="1" x14ac:dyDescent="0.2">
      <c r="AE57072" s="95"/>
      <c r="AF57072" s="95"/>
      <c r="AN57072" s="95"/>
      <c r="AO57072" s="95"/>
      <c r="AP57072" s="95"/>
      <c r="AQ57072" s="95"/>
      <c r="AR57072" s="95"/>
      <c r="AS57072" s="95"/>
      <c r="AT57072" s="95"/>
      <c r="AU57072" s="95"/>
      <c r="AV57072" s="95"/>
      <c r="AW57072" s="95"/>
      <c r="AX57072" s="95"/>
      <c r="AY57072" s="95"/>
      <c r="AZ57072" s="95"/>
      <c r="BA57072" s="95"/>
      <c r="BB57072" s="95"/>
      <c r="BC57072" s="95"/>
      <c r="BD57072" s="95"/>
      <c r="BE57072" s="95"/>
      <c r="BF57072" s="95"/>
      <c r="BG57072" s="95"/>
      <c r="BH57072" s="95"/>
      <c r="BI57072" s="95"/>
      <c r="BJ57072" s="95"/>
      <c r="BK57072" s="95"/>
      <c r="BL57072" s="95"/>
      <c r="BM57072" s="95"/>
      <c r="BN57072" s="95"/>
      <c r="CA57072" s="95"/>
    </row>
    <row r="57073" spans="31:79" s="97" customFormat="1" x14ac:dyDescent="0.2">
      <c r="AE57073" s="95"/>
      <c r="AF57073" s="95"/>
      <c r="AN57073" s="95"/>
      <c r="AO57073" s="95"/>
      <c r="AP57073" s="95"/>
      <c r="AQ57073" s="95"/>
      <c r="AR57073" s="95"/>
      <c r="AS57073" s="95"/>
      <c r="AT57073" s="95"/>
      <c r="AU57073" s="95"/>
      <c r="AV57073" s="95"/>
      <c r="AW57073" s="95"/>
      <c r="AX57073" s="95"/>
      <c r="AY57073" s="95"/>
      <c r="AZ57073" s="95"/>
      <c r="BA57073" s="95"/>
      <c r="BB57073" s="95"/>
      <c r="BC57073" s="95"/>
      <c r="BD57073" s="95"/>
      <c r="BE57073" s="95"/>
      <c r="BF57073" s="95"/>
      <c r="BG57073" s="95"/>
      <c r="BH57073" s="95"/>
      <c r="BI57073" s="95"/>
      <c r="BJ57073" s="95"/>
      <c r="BK57073" s="95"/>
      <c r="BL57073" s="95"/>
      <c r="BM57073" s="95"/>
      <c r="BN57073" s="95"/>
      <c r="CA57073" s="95"/>
    </row>
    <row r="57074" spans="31:79" s="97" customFormat="1" x14ac:dyDescent="0.2">
      <c r="AE57074" s="95"/>
      <c r="AF57074" s="95"/>
      <c r="AN57074" s="95"/>
      <c r="AO57074" s="95"/>
      <c r="AP57074" s="95"/>
      <c r="AQ57074" s="95"/>
      <c r="AR57074" s="95"/>
      <c r="AS57074" s="95"/>
      <c r="AT57074" s="95"/>
      <c r="AU57074" s="95"/>
      <c r="AV57074" s="95"/>
      <c r="AW57074" s="95"/>
      <c r="AX57074" s="95"/>
      <c r="AY57074" s="95"/>
      <c r="AZ57074" s="95"/>
      <c r="BA57074" s="95"/>
      <c r="BB57074" s="95"/>
      <c r="BC57074" s="95"/>
      <c r="BD57074" s="95"/>
      <c r="BE57074" s="95"/>
      <c r="BF57074" s="95"/>
      <c r="BG57074" s="95"/>
      <c r="BH57074" s="95"/>
      <c r="BI57074" s="95"/>
      <c r="BJ57074" s="95"/>
      <c r="BK57074" s="95"/>
      <c r="BL57074" s="95"/>
      <c r="BM57074" s="95"/>
      <c r="BN57074" s="95"/>
      <c r="CA57074" s="95"/>
    </row>
    <row r="57075" spans="31:79" s="97" customFormat="1" x14ac:dyDescent="0.2">
      <c r="AE57075" s="95"/>
      <c r="AF57075" s="95"/>
      <c r="AN57075" s="95"/>
      <c r="AO57075" s="95"/>
      <c r="AP57075" s="95"/>
      <c r="AQ57075" s="95"/>
      <c r="AR57075" s="95"/>
      <c r="AS57075" s="95"/>
      <c r="AT57075" s="95"/>
      <c r="AU57075" s="95"/>
      <c r="AV57075" s="95"/>
      <c r="AW57075" s="95"/>
      <c r="AX57075" s="95"/>
      <c r="AY57075" s="95"/>
      <c r="AZ57075" s="95"/>
      <c r="BA57075" s="95"/>
      <c r="BB57075" s="95"/>
      <c r="BC57075" s="95"/>
      <c r="BD57075" s="95"/>
      <c r="BE57075" s="95"/>
      <c r="BF57075" s="95"/>
      <c r="BG57075" s="95"/>
      <c r="BH57075" s="95"/>
      <c r="BI57075" s="95"/>
      <c r="BJ57075" s="95"/>
      <c r="BK57075" s="95"/>
      <c r="BL57075" s="95"/>
      <c r="BM57075" s="95"/>
      <c r="BN57075" s="95"/>
      <c r="CA57075" s="95"/>
    </row>
    <row r="57076" spans="31:79" s="97" customFormat="1" x14ac:dyDescent="0.2">
      <c r="AE57076" s="95"/>
      <c r="AF57076" s="95"/>
      <c r="AN57076" s="95"/>
      <c r="AO57076" s="95"/>
      <c r="AP57076" s="95"/>
      <c r="AQ57076" s="95"/>
      <c r="AR57076" s="95"/>
      <c r="AS57076" s="95"/>
      <c r="AT57076" s="95"/>
      <c r="AU57076" s="95"/>
      <c r="AV57076" s="95"/>
      <c r="AW57076" s="95"/>
      <c r="AX57076" s="95"/>
      <c r="AY57076" s="95"/>
      <c r="AZ57076" s="95"/>
      <c r="BA57076" s="95"/>
      <c r="BB57076" s="95"/>
      <c r="BC57076" s="95"/>
      <c r="BD57076" s="95"/>
      <c r="BE57076" s="95"/>
      <c r="BF57076" s="95"/>
      <c r="BG57076" s="95"/>
      <c r="BH57076" s="95"/>
      <c r="BI57076" s="95"/>
      <c r="BJ57076" s="95"/>
      <c r="BK57076" s="95"/>
      <c r="BL57076" s="95"/>
      <c r="BM57076" s="95"/>
      <c r="BN57076" s="95"/>
      <c r="CA57076" s="95"/>
    </row>
    <row r="57077" spans="31:79" s="97" customFormat="1" x14ac:dyDescent="0.2">
      <c r="AE57077" s="95"/>
      <c r="AF57077" s="95"/>
      <c r="AN57077" s="95"/>
      <c r="AO57077" s="95"/>
      <c r="AP57077" s="95"/>
      <c r="AQ57077" s="95"/>
      <c r="AR57077" s="95"/>
      <c r="AS57077" s="95"/>
      <c r="AT57077" s="95"/>
      <c r="AU57077" s="95"/>
      <c r="AV57077" s="95"/>
      <c r="AW57077" s="95"/>
      <c r="AX57077" s="95"/>
      <c r="AY57077" s="95"/>
      <c r="AZ57077" s="95"/>
      <c r="BA57077" s="95"/>
      <c r="BB57077" s="95"/>
      <c r="BC57077" s="95"/>
      <c r="BD57077" s="95"/>
      <c r="BE57077" s="95"/>
      <c r="BF57077" s="95"/>
      <c r="BG57077" s="95"/>
      <c r="BH57077" s="95"/>
      <c r="BI57077" s="95"/>
      <c r="BJ57077" s="95"/>
      <c r="BK57077" s="95"/>
      <c r="BL57077" s="95"/>
      <c r="BM57077" s="95"/>
      <c r="BN57077" s="95"/>
      <c r="CA57077" s="95"/>
    </row>
    <row r="57078" spans="31:79" s="97" customFormat="1" x14ac:dyDescent="0.2">
      <c r="AE57078" s="95"/>
      <c r="AF57078" s="95"/>
      <c r="AN57078" s="95"/>
      <c r="AO57078" s="95"/>
      <c r="AP57078" s="95"/>
      <c r="AQ57078" s="95"/>
      <c r="AR57078" s="95"/>
      <c r="AS57078" s="95"/>
      <c r="AT57078" s="95"/>
      <c r="AU57078" s="95"/>
      <c r="AV57078" s="95"/>
      <c r="AW57078" s="95"/>
      <c r="AX57078" s="95"/>
      <c r="AY57078" s="95"/>
      <c r="AZ57078" s="95"/>
      <c r="BA57078" s="95"/>
      <c r="BB57078" s="95"/>
      <c r="BC57078" s="95"/>
      <c r="BD57078" s="95"/>
      <c r="BE57078" s="95"/>
      <c r="BF57078" s="95"/>
      <c r="BG57078" s="95"/>
      <c r="BH57078" s="95"/>
      <c r="BI57078" s="95"/>
      <c r="BJ57078" s="95"/>
      <c r="BK57078" s="95"/>
      <c r="BL57078" s="95"/>
      <c r="BM57078" s="95"/>
      <c r="BN57078" s="95"/>
      <c r="CA57078" s="95"/>
    </row>
    <row r="57079" spans="31:79" s="97" customFormat="1" x14ac:dyDescent="0.2">
      <c r="AE57079" s="95"/>
      <c r="AF57079" s="95"/>
      <c r="AN57079" s="95"/>
      <c r="AO57079" s="95"/>
      <c r="AP57079" s="95"/>
      <c r="AQ57079" s="95"/>
      <c r="AR57079" s="95"/>
      <c r="AS57079" s="95"/>
      <c r="AT57079" s="95"/>
      <c r="AU57079" s="95"/>
      <c r="AV57079" s="95"/>
      <c r="AW57079" s="95"/>
      <c r="AX57079" s="95"/>
      <c r="AY57079" s="95"/>
      <c r="AZ57079" s="95"/>
      <c r="BA57079" s="95"/>
      <c r="BB57079" s="95"/>
      <c r="BC57079" s="95"/>
      <c r="BD57079" s="95"/>
      <c r="BE57079" s="95"/>
      <c r="BF57079" s="95"/>
      <c r="BG57079" s="95"/>
      <c r="BH57079" s="95"/>
      <c r="BI57079" s="95"/>
      <c r="BJ57079" s="95"/>
      <c r="BK57079" s="95"/>
      <c r="BL57079" s="95"/>
      <c r="BM57079" s="95"/>
      <c r="BN57079" s="95"/>
      <c r="CA57079" s="95"/>
    </row>
    <row r="57080" spans="31:79" s="97" customFormat="1" x14ac:dyDescent="0.2">
      <c r="AE57080" s="95"/>
      <c r="AF57080" s="95"/>
      <c r="AN57080" s="95"/>
      <c r="AO57080" s="95"/>
      <c r="AP57080" s="95"/>
      <c r="AQ57080" s="95"/>
      <c r="AR57080" s="95"/>
      <c r="AS57080" s="95"/>
      <c r="AT57080" s="95"/>
      <c r="AU57080" s="95"/>
      <c r="AV57080" s="95"/>
      <c r="AW57080" s="95"/>
      <c r="AX57080" s="95"/>
      <c r="AY57080" s="95"/>
      <c r="AZ57080" s="95"/>
      <c r="BA57080" s="95"/>
      <c r="BB57080" s="95"/>
      <c r="BC57080" s="95"/>
      <c r="BD57080" s="95"/>
      <c r="BE57080" s="95"/>
      <c r="BF57080" s="95"/>
      <c r="BG57080" s="95"/>
      <c r="BH57080" s="95"/>
      <c r="BI57080" s="95"/>
      <c r="BJ57080" s="95"/>
      <c r="BK57080" s="95"/>
      <c r="BL57080" s="95"/>
      <c r="BM57080" s="95"/>
      <c r="BN57080" s="95"/>
      <c r="CA57080" s="95"/>
    </row>
    <row r="57081" spans="31:79" s="97" customFormat="1" x14ac:dyDescent="0.2">
      <c r="AE57081" s="95"/>
      <c r="AF57081" s="95"/>
      <c r="AN57081" s="95"/>
      <c r="AO57081" s="95"/>
      <c r="AP57081" s="95"/>
      <c r="AQ57081" s="95"/>
      <c r="AR57081" s="95"/>
      <c r="AS57081" s="95"/>
      <c r="AT57081" s="95"/>
      <c r="AU57081" s="95"/>
      <c r="AV57081" s="95"/>
      <c r="AW57081" s="95"/>
      <c r="AX57081" s="95"/>
      <c r="AY57081" s="95"/>
      <c r="AZ57081" s="95"/>
      <c r="BA57081" s="95"/>
      <c r="BB57081" s="95"/>
      <c r="BC57081" s="95"/>
      <c r="BD57081" s="95"/>
      <c r="BE57081" s="95"/>
      <c r="BF57081" s="95"/>
      <c r="BG57081" s="95"/>
      <c r="BH57081" s="95"/>
      <c r="BI57081" s="95"/>
      <c r="BJ57081" s="95"/>
      <c r="BK57081" s="95"/>
      <c r="BL57081" s="95"/>
      <c r="BM57081" s="95"/>
      <c r="BN57081" s="95"/>
      <c r="CA57081" s="95"/>
    </row>
    <row r="57082" spans="31:79" s="97" customFormat="1" x14ac:dyDescent="0.2">
      <c r="AE57082" s="95"/>
      <c r="AF57082" s="95"/>
      <c r="AN57082" s="95"/>
      <c r="AO57082" s="95"/>
      <c r="AP57082" s="95"/>
      <c r="AQ57082" s="95"/>
      <c r="AR57082" s="95"/>
      <c r="AS57082" s="95"/>
      <c r="AT57082" s="95"/>
      <c r="AU57082" s="95"/>
      <c r="AV57082" s="95"/>
      <c r="AW57082" s="95"/>
      <c r="AX57082" s="95"/>
      <c r="AY57082" s="95"/>
      <c r="AZ57082" s="95"/>
      <c r="BA57082" s="95"/>
      <c r="BB57082" s="95"/>
      <c r="BC57082" s="95"/>
      <c r="BD57082" s="95"/>
      <c r="BE57082" s="95"/>
      <c r="BF57082" s="95"/>
      <c r="BG57082" s="95"/>
      <c r="BH57082" s="95"/>
      <c r="BI57082" s="95"/>
      <c r="BJ57082" s="95"/>
      <c r="BK57082" s="95"/>
      <c r="BL57082" s="95"/>
      <c r="BM57082" s="95"/>
      <c r="BN57082" s="95"/>
      <c r="CA57082" s="95"/>
    </row>
    <row r="57083" spans="31:79" s="97" customFormat="1" x14ac:dyDescent="0.2">
      <c r="AE57083" s="95"/>
      <c r="AF57083" s="95"/>
      <c r="AN57083" s="95"/>
      <c r="AO57083" s="95"/>
      <c r="AP57083" s="95"/>
      <c r="AQ57083" s="95"/>
      <c r="AR57083" s="95"/>
      <c r="AS57083" s="95"/>
      <c r="AT57083" s="95"/>
      <c r="AU57083" s="95"/>
      <c r="AV57083" s="95"/>
      <c r="AW57083" s="95"/>
      <c r="AX57083" s="95"/>
      <c r="AY57083" s="95"/>
      <c r="AZ57083" s="95"/>
      <c r="BA57083" s="95"/>
      <c r="BB57083" s="95"/>
      <c r="BC57083" s="95"/>
      <c r="BD57083" s="95"/>
      <c r="BE57083" s="95"/>
      <c r="BF57083" s="95"/>
      <c r="BG57083" s="95"/>
      <c r="BH57083" s="95"/>
      <c r="BI57083" s="95"/>
      <c r="BJ57083" s="95"/>
      <c r="BK57083" s="95"/>
      <c r="BL57083" s="95"/>
      <c r="BM57083" s="95"/>
      <c r="BN57083" s="95"/>
      <c r="CA57083" s="95"/>
    </row>
    <row r="57084" spans="31:79" s="97" customFormat="1" x14ac:dyDescent="0.2">
      <c r="AE57084" s="95"/>
      <c r="AF57084" s="95"/>
      <c r="AN57084" s="95"/>
      <c r="AO57084" s="95"/>
      <c r="AP57084" s="95"/>
      <c r="AQ57084" s="95"/>
      <c r="AR57084" s="95"/>
      <c r="AS57084" s="95"/>
      <c r="AT57084" s="95"/>
      <c r="AU57084" s="95"/>
      <c r="AV57084" s="95"/>
      <c r="AW57084" s="95"/>
      <c r="AX57084" s="95"/>
      <c r="AY57084" s="95"/>
      <c r="AZ57084" s="95"/>
      <c r="BA57084" s="95"/>
      <c r="BB57084" s="95"/>
      <c r="BC57084" s="95"/>
      <c r="BD57084" s="95"/>
      <c r="BE57084" s="95"/>
      <c r="BF57084" s="95"/>
      <c r="BG57084" s="95"/>
      <c r="BH57084" s="95"/>
      <c r="BI57084" s="95"/>
      <c r="BJ57084" s="95"/>
      <c r="BK57084" s="95"/>
      <c r="BL57084" s="95"/>
      <c r="BM57084" s="95"/>
      <c r="BN57084" s="95"/>
      <c r="CA57084" s="95"/>
    </row>
    <row r="57085" spans="31:79" s="97" customFormat="1" x14ac:dyDescent="0.2">
      <c r="AE57085" s="95"/>
      <c r="AF57085" s="95"/>
      <c r="AN57085" s="95"/>
      <c r="AO57085" s="95"/>
      <c r="AP57085" s="95"/>
      <c r="AQ57085" s="95"/>
      <c r="AR57085" s="95"/>
      <c r="AS57085" s="95"/>
      <c r="AT57085" s="95"/>
      <c r="AU57085" s="95"/>
      <c r="AV57085" s="95"/>
      <c r="AW57085" s="95"/>
      <c r="AX57085" s="95"/>
      <c r="AY57085" s="95"/>
      <c r="AZ57085" s="95"/>
      <c r="BA57085" s="95"/>
      <c r="BB57085" s="95"/>
      <c r="BC57085" s="95"/>
      <c r="BD57085" s="95"/>
      <c r="BE57085" s="95"/>
      <c r="BF57085" s="95"/>
      <c r="BG57085" s="95"/>
      <c r="BH57085" s="95"/>
      <c r="BI57085" s="95"/>
      <c r="BJ57085" s="95"/>
      <c r="BK57085" s="95"/>
      <c r="BL57085" s="95"/>
      <c r="BM57085" s="95"/>
      <c r="BN57085" s="95"/>
      <c r="CA57085" s="95"/>
    </row>
    <row r="57086" spans="31:79" s="97" customFormat="1" x14ac:dyDescent="0.2">
      <c r="AE57086" s="95"/>
      <c r="AF57086" s="95"/>
      <c r="AN57086" s="95"/>
      <c r="AO57086" s="95"/>
      <c r="AP57086" s="95"/>
      <c r="AQ57086" s="95"/>
      <c r="AR57086" s="95"/>
      <c r="AS57086" s="95"/>
      <c r="AT57086" s="95"/>
      <c r="AU57086" s="95"/>
      <c r="AV57086" s="95"/>
      <c r="AW57086" s="95"/>
      <c r="AX57086" s="95"/>
      <c r="AY57086" s="95"/>
      <c r="AZ57086" s="95"/>
      <c r="BA57086" s="95"/>
      <c r="BB57086" s="95"/>
      <c r="BC57086" s="95"/>
      <c r="BD57086" s="95"/>
      <c r="BE57086" s="95"/>
      <c r="BF57086" s="95"/>
      <c r="BG57086" s="95"/>
      <c r="BH57086" s="95"/>
      <c r="BI57086" s="95"/>
      <c r="BJ57086" s="95"/>
      <c r="BK57086" s="95"/>
      <c r="BL57086" s="95"/>
      <c r="BM57086" s="95"/>
      <c r="BN57086" s="95"/>
      <c r="CA57086" s="95"/>
    </row>
    <row r="57087" spans="31:79" s="97" customFormat="1" x14ac:dyDescent="0.2">
      <c r="AE57087" s="95"/>
      <c r="AF57087" s="95"/>
      <c r="AN57087" s="95"/>
      <c r="AO57087" s="95"/>
      <c r="AP57087" s="95"/>
      <c r="AQ57087" s="95"/>
      <c r="AR57087" s="95"/>
      <c r="AS57087" s="95"/>
      <c r="AT57087" s="95"/>
      <c r="AU57087" s="95"/>
      <c r="AV57087" s="95"/>
      <c r="AW57087" s="95"/>
      <c r="AX57087" s="95"/>
      <c r="AY57087" s="95"/>
      <c r="AZ57087" s="95"/>
      <c r="BA57087" s="95"/>
      <c r="BB57087" s="95"/>
      <c r="BC57087" s="95"/>
      <c r="BD57087" s="95"/>
      <c r="BE57087" s="95"/>
      <c r="BF57087" s="95"/>
      <c r="BG57087" s="95"/>
      <c r="BH57087" s="95"/>
      <c r="BI57087" s="95"/>
      <c r="BJ57087" s="95"/>
      <c r="BK57087" s="95"/>
      <c r="BL57087" s="95"/>
      <c r="BM57087" s="95"/>
      <c r="BN57087" s="95"/>
      <c r="CA57087" s="95"/>
    </row>
    <row r="57088" spans="31:79" s="97" customFormat="1" x14ac:dyDescent="0.2">
      <c r="AE57088" s="95"/>
      <c r="AF57088" s="95"/>
      <c r="AN57088" s="95"/>
      <c r="AO57088" s="95"/>
      <c r="AP57088" s="95"/>
      <c r="AQ57088" s="95"/>
      <c r="AR57088" s="95"/>
      <c r="AS57088" s="95"/>
      <c r="AT57088" s="95"/>
      <c r="AU57088" s="95"/>
      <c r="AV57088" s="95"/>
      <c r="AW57088" s="95"/>
      <c r="AX57088" s="95"/>
      <c r="AY57088" s="95"/>
      <c r="AZ57088" s="95"/>
      <c r="BA57088" s="95"/>
      <c r="BB57088" s="95"/>
      <c r="BC57088" s="95"/>
      <c r="BD57088" s="95"/>
      <c r="BE57088" s="95"/>
      <c r="BF57088" s="95"/>
      <c r="BG57088" s="95"/>
      <c r="BH57088" s="95"/>
      <c r="BI57088" s="95"/>
      <c r="BJ57088" s="95"/>
      <c r="BK57088" s="95"/>
      <c r="BL57088" s="95"/>
      <c r="BM57088" s="95"/>
      <c r="BN57088" s="95"/>
      <c r="CA57088" s="95"/>
    </row>
    <row r="57089" spans="31:79" s="97" customFormat="1" x14ac:dyDescent="0.2">
      <c r="AE57089" s="95"/>
      <c r="AF57089" s="95"/>
      <c r="AN57089" s="95"/>
      <c r="AO57089" s="95"/>
      <c r="AP57089" s="95"/>
      <c r="AQ57089" s="95"/>
      <c r="AR57089" s="95"/>
      <c r="AS57089" s="95"/>
      <c r="AT57089" s="95"/>
      <c r="AU57089" s="95"/>
      <c r="AV57089" s="95"/>
      <c r="AW57089" s="95"/>
      <c r="AX57089" s="95"/>
      <c r="AY57089" s="95"/>
      <c r="AZ57089" s="95"/>
      <c r="BA57089" s="95"/>
      <c r="BB57089" s="95"/>
      <c r="BC57089" s="95"/>
      <c r="BD57089" s="95"/>
      <c r="BE57089" s="95"/>
      <c r="BF57089" s="95"/>
      <c r="BG57089" s="95"/>
      <c r="BH57089" s="95"/>
      <c r="BI57089" s="95"/>
      <c r="BJ57089" s="95"/>
      <c r="BK57089" s="95"/>
      <c r="BL57089" s="95"/>
      <c r="BM57089" s="95"/>
      <c r="BN57089" s="95"/>
      <c r="CA57089" s="95"/>
    </row>
    <row r="57090" spans="31:79" s="97" customFormat="1" x14ac:dyDescent="0.2">
      <c r="AE57090" s="95"/>
      <c r="AF57090" s="95"/>
      <c r="AN57090" s="95"/>
      <c r="AO57090" s="95"/>
      <c r="AP57090" s="95"/>
      <c r="AQ57090" s="95"/>
      <c r="AR57090" s="95"/>
      <c r="AS57090" s="95"/>
      <c r="AT57090" s="95"/>
      <c r="AU57090" s="95"/>
      <c r="AV57090" s="95"/>
      <c r="AW57090" s="95"/>
      <c r="AX57090" s="95"/>
      <c r="AY57090" s="95"/>
      <c r="AZ57090" s="95"/>
      <c r="BA57090" s="95"/>
      <c r="BB57090" s="95"/>
      <c r="BC57090" s="95"/>
      <c r="BD57090" s="95"/>
      <c r="BE57090" s="95"/>
      <c r="BF57090" s="95"/>
      <c r="BG57090" s="95"/>
      <c r="BH57090" s="95"/>
      <c r="BI57090" s="95"/>
      <c r="BJ57090" s="95"/>
      <c r="BK57090" s="95"/>
      <c r="BL57090" s="95"/>
      <c r="BM57090" s="95"/>
      <c r="BN57090" s="95"/>
      <c r="CA57090" s="95"/>
    </row>
    <row r="57091" spans="31:79" s="97" customFormat="1" x14ac:dyDescent="0.2">
      <c r="AE57091" s="95"/>
      <c r="AF57091" s="95"/>
      <c r="AN57091" s="95"/>
      <c r="AO57091" s="95"/>
      <c r="AP57091" s="95"/>
      <c r="AQ57091" s="95"/>
      <c r="AR57091" s="95"/>
      <c r="AS57091" s="95"/>
      <c r="AT57091" s="95"/>
      <c r="AU57091" s="95"/>
      <c r="AV57091" s="95"/>
      <c r="AW57091" s="95"/>
      <c r="AX57091" s="95"/>
      <c r="AY57091" s="95"/>
      <c r="AZ57091" s="95"/>
      <c r="BA57091" s="95"/>
      <c r="BB57091" s="95"/>
      <c r="BC57091" s="95"/>
      <c r="BD57091" s="95"/>
      <c r="BE57091" s="95"/>
      <c r="BF57091" s="95"/>
      <c r="BG57091" s="95"/>
      <c r="BH57091" s="95"/>
      <c r="BI57091" s="95"/>
      <c r="BJ57091" s="95"/>
      <c r="BK57091" s="95"/>
      <c r="BL57091" s="95"/>
      <c r="BM57091" s="95"/>
      <c r="BN57091" s="95"/>
      <c r="CA57091" s="95"/>
    </row>
    <row r="57092" spans="31:79" s="97" customFormat="1" x14ac:dyDescent="0.2">
      <c r="AE57092" s="95"/>
      <c r="AF57092" s="95"/>
      <c r="AN57092" s="95"/>
      <c r="AO57092" s="95"/>
      <c r="AP57092" s="95"/>
      <c r="AQ57092" s="95"/>
      <c r="AR57092" s="95"/>
      <c r="AS57092" s="95"/>
      <c r="AT57092" s="95"/>
      <c r="AU57092" s="95"/>
      <c r="AV57092" s="95"/>
      <c r="AW57092" s="95"/>
      <c r="AX57092" s="95"/>
      <c r="AY57092" s="95"/>
      <c r="AZ57092" s="95"/>
      <c r="BA57092" s="95"/>
      <c r="BB57092" s="95"/>
      <c r="BC57092" s="95"/>
      <c r="BD57092" s="95"/>
      <c r="BE57092" s="95"/>
      <c r="BF57092" s="95"/>
      <c r="BG57092" s="95"/>
      <c r="BH57092" s="95"/>
      <c r="BI57092" s="95"/>
      <c r="BJ57092" s="95"/>
      <c r="BK57092" s="95"/>
      <c r="BL57092" s="95"/>
      <c r="BM57092" s="95"/>
      <c r="BN57092" s="95"/>
      <c r="CA57092" s="95"/>
    </row>
    <row r="57093" spans="31:79" s="97" customFormat="1" x14ac:dyDescent="0.2">
      <c r="AE57093" s="95"/>
      <c r="AF57093" s="95"/>
      <c r="AN57093" s="95"/>
      <c r="AO57093" s="95"/>
      <c r="AP57093" s="95"/>
      <c r="AQ57093" s="95"/>
      <c r="AR57093" s="95"/>
      <c r="AS57093" s="95"/>
      <c r="AT57093" s="95"/>
      <c r="AU57093" s="95"/>
      <c r="AV57093" s="95"/>
      <c r="AW57093" s="95"/>
      <c r="AX57093" s="95"/>
      <c r="AY57093" s="95"/>
      <c r="AZ57093" s="95"/>
      <c r="BA57093" s="95"/>
      <c r="BB57093" s="95"/>
      <c r="BC57093" s="95"/>
      <c r="BD57093" s="95"/>
      <c r="BE57093" s="95"/>
      <c r="BF57093" s="95"/>
      <c r="BG57093" s="95"/>
      <c r="BH57093" s="95"/>
      <c r="BI57093" s="95"/>
      <c r="BJ57093" s="95"/>
      <c r="BK57093" s="95"/>
      <c r="BL57093" s="95"/>
      <c r="BM57093" s="95"/>
      <c r="BN57093" s="95"/>
      <c r="CA57093" s="95"/>
    </row>
    <row r="57094" spans="31:79" s="97" customFormat="1" x14ac:dyDescent="0.2">
      <c r="AE57094" s="95"/>
      <c r="AF57094" s="95"/>
      <c r="AN57094" s="95"/>
      <c r="AO57094" s="95"/>
      <c r="AP57094" s="95"/>
      <c r="AQ57094" s="95"/>
      <c r="AR57094" s="95"/>
      <c r="AS57094" s="95"/>
      <c r="AT57094" s="95"/>
      <c r="AU57094" s="95"/>
      <c r="AV57094" s="95"/>
      <c r="AW57094" s="95"/>
      <c r="AX57094" s="95"/>
      <c r="AY57094" s="95"/>
      <c r="AZ57094" s="95"/>
      <c r="BA57094" s="95"/>
      <c r="BB57094" s="95"/>
      <c r="BC57094" s="95"/>
      <c r="BD57094" s="95"/>
      <c r="BE57094" s="95"/>
      <c r="BF57094" s="95"/>
      <c r="BG57094" s="95"/>
      <c r="BH57094" s="95"/>
      <c r="BI57094" s="95"/>
      <c r="BJ57094" s="95"/>
      <c r="BK57094" s="95"/>
      <c r="BL57094" s="95"/>
      <c r="BM57094" s="95"/>
      <c r="BN57094" s="95"/>
      <c r="CA57094" s="95"/>
    </row>
    <row r="57095" spans="31:79" s="97" customFormat="1" x14ac:dyDescent="0.2">
      <c r="AE57095" s="95"/>
      <c r="AF57095" s="95"/>
      <c r="AN57095" s="95"/>
      <c r="AO57095" s="95"/>
      <c r="AP57095" s="95"/>
      <c r="AQ57095" s="95"/>
      <c r="AR57095" s="95"/>
      <c r="AS57095" s="95"/>
      <c r="AT57095" s="95"/>
      <c r="AU57095" s="95"/>
      <c r="AV57095" s="95"/>
      <c r="AW57095" s="95"/>
      <c r="AX57095" s="95"/>
      <c r="AY57095" s="95"/>
      <c r="AZ57095" s="95"/>
      <c r="BA57095" s="95"/>
      <c r="BB57095" s="95"/>
      <c r="BC57095" s="95"/>
      <c r="BD57095" s="95"/>
      <c r="BE57095" s="95"/>
      <c r="BF57095" s="95"/>
      <c r="BG57095" s="95"/>
      <c r="BH57095" s="95"/>
      <c r="BI57095" s="95"/>
      <c r="BJ57095" s="95"/>
      <c r="BK57095" s="95"/>
      <c r="BL57095" s="95"/>
      <c r="BM57095" s="95"/>
      <c r="BN57095" s="95"/>
      <c r="CA57095" s="95"/>
    </row>
    <row r="57096" spans="31:79" s="97" customFormat="1" x14ac:dyDescent="0.2">
      <c r="AE57096" s="95"/>
      <c r="AF57096" s="95"/>
      <c r="AN57096" s="95"/>
      <c r="AO57096" s="95"/>
      <c r="AP57096" s="95"/>
      <c r="AQ57096" s="95"/>
      <c r="AR57096" s="95"/>
      <c r="AS57096" s="95"/>
      <c r="AT57096" s="95"/>
      <c r="AU57096" s="95"/>
      <c r="AV57096" s="95"/>
      <c r="AW57096" s="95"/>
      <c r="AX57096" s="95"/>
      <c r="AY57096" s="95"/>
      <c r="AZ57096" s="95"/>
      <c r="BA57096" s="95"/>
      <c r="BB57096" s="95"/>
      <c r="BC57096" s="95"/>
      <c r="BD57096" s="95"/>
      <c r="BE57096" s="95"/>
      <c r="BF57096" s="95"/>
      <c r="BG57096" s="95"/>
      <c r="BH57096" s="95"/>
      <c r="BI57096" s="95"/>
      <c r="BJ57096" s="95"/>
      <c r="BK57096" s="95"/>
      <c r="BL57096" s="95"/>
      <c r="BM57096" s="95"/>
      <c r="BN57096" s="95"/>
      <c r="CA57096" s="95"/>
    </row>
    <row r="57097" spans="31:79" s="97" customFormat="1" x14ac:dyDescent="0.2">
      <c r="AE57097" s="95"/>
      <c r="AF57097" s="95"/>
      <c r="AN57097" s="95"/>
      <c r="AO57097" s="95"/>
      <c r="AP57097" s="95"/>
      <c r="AQ57097" s="95"/>
      <c r="AR57097" s="95"/>
      <c r="AS57097" s="95"/>
      <c r="AT57097" s="95"/>
      <c r="AU57097" s="95"/>
      <c r="AV57097" s="95"/>
      <c r="AW57097" s="95"/>
      <c r="AX57097" s="95"/>
      <c r="AY57097" s="95"/>
      <c r="AZ57097" s="95"/>
      <c r="BA57097" s="95"/>
      <c r="BB57097" s="95"/>
      <c r="BC57097" s="95"/>
      <c r="BD57097" s="95"/>
      <c r="BE57097" s="95"/>
      <c r="BF57097" s="95"/>
      <c r="BG57097" s="95"/>
      <c r="BH57097" s="95"/>
      <c r="BI57097" s="95"/>
      <c r="BJ57097" s="95"/>
      <c r="BK57097" s="95"/>
      <c r="BL57097" s="95"/>
      <c r="BM57097" s="95"/>
      <c r="BN57097" s="95"/>
      <c r="CA57097" s="95"/>
    </row>
    <row r="57098" spans="31:79" s="97" customFormat="1" x14ac:dyDescent="0.2">
      <c r="AE57098" s="95"/>
      <c r="AF57098" s="95"/>
      <c r="AN57098" s="95"/>
      <c r="AO57098" s="95"/>
      <c r="AP57098" s="95"/>
      <c r="AQ57098" s="95"/>
      <c r="AR57098" s="95"/>
      <c r="AS57098" s="95"/>
      <c r="AT57098" s="95"/>
      <c r="AU57098" s="95"/>
      <c r="AV57098" s="95"/>
      <c r="AW57098" s="95"/>
      <c r="AX57098" s="95"/>
      <c r="AY57098" s="95"/>
      <c r="AZ57098" s="95"/>
      <c r="BA57098" s="95"/>
      <c r="BB57098" s="95"/>
      <c r="BC57098" s="95"/>
      <c r="BD57098" s="95"/>
      <c r="BE57098" s="95"/>
      <c r="BF57098" s="95"/>
      <c r="BG57098" s="95"/>
      <c r="BH57098" s="95"/>
      <c r="BI57098" s="95"/>
      <c r="BJ57098" s="95"/>
      <c r="BK57098" s="95"/>
      <c r="BL57098" s="95"/>
      <c r="BM57098" s="95"/>
      <c r="BN57098" s="95"/>
      <c r="CA57098" s="95"/>
    </row>
    <row r="57099" spans="31:79" s="97" customFormat="1" x14ac:dyDescent="0.2">
      <c r="AE57099" s="95"/>
      <c r="AF57099" s="95"/>
      <c r="AN57099" s="95"/>
      <c r="AO57099" s="95"/>
      <c r="AP57099" s="95"/>
      <c r="AQ57099" s="95"/>
      <c r="AR57099" s="95"/>
      <c r="AS57099" s="95"/>
      <c r="AT57099" s="95"/>
      <c r="AU57099" s="95"/>
      <c r="AV57099" s="95"/>
      <c r="AW57099" s="95"/>
      <c r="AX57099" s="95"/>
      <c r="AY57099" s="95"/>
      <c r="AZ57099" s="95"/>
      <c r="BA57099" s="95"/>
      <c r="BB57099" s="95"/>
      <c r="BC57099" s="95"/>
      <c r="BD57099" s="95"/>
      <c r="BE57099" s="95"/>
      <c r="BF57099" s="95"/>
      <c r="BG57099" s="95"/>
      <c r="BH57099" s="95"/>
      <c r="BI57099" s="95"/>
      <c r="BJ57099" s="95"/>
      <c r="BK57099" s="95"/>
      <c r="BL57099" s="95"/>
      <c r="BM57099" s="95"/>
      <c r="BN57099" s="95"/>
      <c r="CA57099" s="95"/>
    </row>
    <row r="57100" spans="31:79" s="97" customFormat="1" x14ac:dyDescent="0.2">
      <c r="AE57100" s="95"/>
      <c r="AF57100" s="95"/>
      <c r="AN57100" s="95"/>
      <c r="AO57100" s="95"/>
      <c r="AP57100" s="95"/>
      <c r="AQ57100" s="95"/>
      <c r="AR57100" s="95"/>
      <c r="AS57100" s="95"/>
      <c r="AT57100" s="95"/>
      <c r="AU57100" s="95"/>
      <c r="AV57100" s="95"/>
      <c r="AW57100" s="95"/>
      <c r="AX57100" s="95"/>
      <c r="AY57100" s="95"/>
      <c r="AZ57100" s="95"/>
      <c r="BA57100" s="95"/>
      <c r="BB57100" s="95"/>
      <c r="BC57100" s="95"/>
      <c r="BD57100" s="95"/>
      <c r="BE57100" s="95"/>
      <c r="BF57100" s="95"/>
      <c r="BG57100" s="95"/>
      <c r="BH57100" s="95"/>
      <c r="BI57100" s="95"/>
      <c r="BJ57100" s="95"/>
      <c r="BK57100" s="95"/>
      <c r="BL57100" s="95"/>
      <c r="BM57100" s="95"/>
      <c r="BN57100" s="95"/>
      <c r="CA57100" s="95"/>
    </row>
    <row r="57101" spans="31:79" s="97" customFormat="1" x14ac:dyDescent="0.2">
      <c r="AE57101" s="95"/>
      <c r="AF57101" s="95"/>
      <c r="AN57101" s="95"/>
      <c r="AO57101" s="95"/>
      <c r="AP57101" s="95"/>
      <c r="AQ57101" s="95"/>
      <c r="AR57101" s="95"/>
      <c r="AS57101" s="95"/>
      <c r="AT57101" s="95"/>
      <c r="AU57101" s="95"/>
      <c r="AV57101" s="95"/>
      <c r="AW57101" s="95"/>
      <c r="AX57101" s="95"/>
      <c r="AY57101" s="95"/>
      <c r="AZ57101" s="95"/>
      <c r="BA57101" s="95"/>
      <c r="BB57101" s="95"/>
      <c r="BC57101" s="95"/>
      <c r="BD57101" s="95"/>
      <c r="BE57101" s="95"/>
      <c r="BF57101" s="95"/>
      <c r="BG57101" s="95"/>
      <c r="BH57101" s="95"/>
      <c r="BI57101" s="95"/>
      <c r="BJ57101" s="95"/>
      <c r="BK57101" s="95"/>
      <c r="BL57101" s="95"/>
      <c r="BM57101" s="95"/>
      <c r="BN57101" s="95"/>
      <c r="CA57101" s="95"/>
    </row>
    <row r="57102" spans="31:79" s="97" customFormat="1" x14ac:dyDescent="0.2">
      <c r="AE57102" s="95"/>
      <c r="AF57102" s="95"/>
      <c r="AN57102" s="95"/>
      <c r="AO57102" s="95"/>
      <c r="AP57102" s="95"/>
      <c r="AQ57102" s="95"/>
      <c r="AR57102" s="95"/>
      <c r="AS57102" s="95"/>
      <c r="AT57102" s="95"/>
      <c r="AU57102" s="95"/>
      <c r="AV57102" s="95"/>
      <c r="AW57102" s="95"/>
      <c r="AX57102" s="95"/>
      <c r="AY57102" s="95"/>
      <c r="AZ57102" s="95"/>
      <c r="BA57102" s="95"/>
      <c r="BB57102" s="95"/>
      <c r="BC57102" s="95"/>
      <c r="BD57102" s="95"/>
      <c r="BE57102" s="95"/>
      <c r="BF57102" s="95"/>
      <c r="BG57102" s="95"/>
      <c r="BH57102" s="95"/>
      <c r="BI57102" s="95"/>
      <c r="BJ57102" s="95"/>
      <c r="BK57102" s="95"/>
      <c r="BL57102" s="95"/>
      <c r="BM57102" s="95"/>
      <c r="BN57102" s="95"/>
      <c r="CA57102" s="95"/>
    </row>
    <row r="57103" spans="31:79" s="97" customFormat="1" x14ac:dyDescent="0.2">
      <c r="AE57103" s="95"/>
      <c r="AF57103" s="95"/>
      <c r="AN57103" s="95"/>
      <c r="AO57103" s="95"/>
      <c r="AP57103" s="95"/>
      <c r="AQ57103" s="95"/>
      <c r="AR57103" s="95"/>
      <c r="AS57103" s="95"/>
      <c r="AT57103" s="95"/>
      <c r="AU57103" s="95"/>
      <c r="AV57103" s="95"/>
      <c r="AW57103" s="95"/>
      <c r="AX57103" s="95"/>
      <c r="AY57103" s="95"/>
      <c r="AZ57103" s="95"/>
      <c r="BA57103" s="95"/>
      <c r="BB57103" s="95"/>
      <c r="BC57103" s="95"/>
      <c r="BD57103" s="95"/>
      <c r="BE57103" s="95"/>
      <c r="BF57103" s="95"/>
      <c r="BG57103" s="95"/>
      <c r="BH57103" s="95"/>
      <c r="BI57103" s="95"/>
      <c r="BJ57103" s="95"/>
      <c r="BK57103" s="95"/>
      <c r="BL57103" s="95"/>
      <c r="BM57103" s="95"/>
      <c r="BN57103" s="95"/>
      <c r="CA57103" s="95"/>
    </row>
    <row r="57104" spans="31:79" s="97" customFormat="1" x14ac:dyDescent="0.2">
      <c r="AE57104" s="95"/>
      <c r="AF57104" s="95"/>
      <c r="AN57104" s="95"/>
      <c r="AO57104" s="95"/>
      <c r="AP57104" s="95"/>
      <c r="AQ57104" s="95"/>
      <c r="AR57104" s="95"/>
      <c r="AS57104" s="95"/>
      <c r="AT57104" s="95"/>
      <c r="AU57104" s="95"/>
      <c r="AV57104" s="95"/>
      <c r="AW57104" s="95"/>
      <c r="AX57104" s="95"/>
      <c r="AY57104" s="95"/>
      <c r="AZ57104" s="95"/>
      <c r="BA57104" s="95"/>
      <c r="BB57104" s="95"/>
      <c r="BC57104" s="95"/>
      <c r="BD57104" s="95"/>
      <c r="BE57104" s="95"/>
      <c r="BF57104" s="95"/>
      <c r="BG57104" s="95"/>
      <c r="BH57104" s="95"/>
      <c r="BI57104" s="95"/>
      <c r="BJ57104" s="95"/>
      <c r="BK57104" s="95"/>
      <c r="BL57104" s="95"/>
      <c r="BM57104" s="95"/>
      <c r="BN57104" s="95"/>
      <c r="CA57104" s="95"/>
    </row>
    <row r="57105" spans="31:79" s="97" customFormat="1" x14ac:dyDescent="0.2">
      <c r="AE57105" s="95"/>
      <c r="AF57105" s="95"/>
      <c r="AN57105" s="95"/>
      <c r="AO57105" s="95"/>
      <c r="AP57105" s="95"/>
      <c r="AQ57105" s="95"/>
      <c r="AR57105" s="95"/>
      <c r="AS57105" s="95"/>
      <c r="AT57105" s="95"/>
      <c r="AU57105" s="95"/>
      <c r="AV57105" s="95"/>
      <c r="AW57105" s="95"/>
      <c r="AX57105" s="95"/>
      <c r="AY57105" s="95"/>
      <c r="AZ57105" s="95"/>
      <c r="BA57105" s="95"/>
      <c r="BB57105" s="95"/>
      <c r="BC57105" s="95"/>
      <c r="BD57105" s="95"/>
      <c r="BE57105" s="95"/>
      <c r="BF57105" s="95"/>
      <c r="BG57105" s="95"/>
      <c r="BH57105" s="95"/>
      <c r="BI57105" s="95"/>
      <c r="BJ57105" s="95"/>
      <c r="BK57105" s="95"/>
      <c r="BL57105" s="95"/>
      <c r="BM57105" s="95"/>
      <c r="BN57105" s="95"/>
      <c r="CA57105" s="95"/>
    </row>
    <row r="57106" spans="31:79" s="97" customFormat="1" x14ac:dyDescent="0.2">
      <c r="AE57106" s="95"/>
      <c r="AF57106" s="95"/>
      <c r="AN57106" s="95"/>
      <c r="AO57106" s="95"/>
      <c r="AP57106" s="95"/>
      <c r="AQ57106" s="95"/>
      <c r="AR57106" s="95"/>
      <c r="AS57106" s="95"/>
      <c r="AT57106" s="95"/>
      <c r="AU57106" s="95"/>
      <c r="AV57106" s="95"/>
      <c r="AW57106" s="95"/>
      <c r="AX57106" s="95"/>
      <c r="AY57106" s="95"/>
      <c r="AZ57106" s="95"/>
      <c r="BA57106" s="95"/>
      <c r="BB57106" s="95"/>
      <c r="BC57106" s="95"/>
      <c r="BD57106" s="95"/>
      <c r="BE57106" s="95"/>
      <c r="BF57106" s="95"/>
      <c r="BG57106" s="95"/>
      <c r="BH57106" s="95"/>
      <c r="BI57106" s="95"/>
      <c r="BJ57106" s="95"/>
      <c r="BK57106" s="95"/>
      <c r="BL57106" s="95"/>
      <c r="BM57106" s="95"/>
      <c r="BN57106" s="95"/>
      <c r="CA57106" s="95"/>
    </row>
    <row r="57107" spans="31:79" s="97" customFormat="1" x14ac:dyDescent="0.2">
      <c r="AE57107" s="95"/>
      <c r="AF57107" s="95"/>
      <c r="AN57107" s="95"/>
      <c r="AO57107" s="95"/>
      <c r="AP57107" s="95"/>
      <c r="AQ57107" s="95"/>
      <c r="AR57107" s="95"/>
      <c r="AS57107" s="95"/>
      <c r="AT57107" s="95"/>
      <c r="AU57107" s="95"/>
      <c r="AV57107" s="95"/>
      <c r="AW57107" s="95"/>
      <c r="AX57107" s="95"/>
      <c r="AY57107" s="95"/>
      <c r="AZ57107" s="95"/>
      <c r="BA57107" s="95"/>
      <c r="BB57107" s="95"/>
      <c r="BC57107" s="95"/>
      <c r="BD57107" s="95"/>
      <c r="BE57107" s="95"/>
      <c r="BF57107" s="95"/>
      <c r="BG57107" s="95"/>
      <c r="BH57107" s="95"/>
      <c r="BI57107" s="95"/>
      <c r="BJ57107" s="95"/>
      <c r="BK57107" s="95"/>
      <c r="BL57107" s="95"/>
      <c r="BM57107" s="95"/>
      <c r="BN57107" s="95"/>
      <c r="CA57107" s="95"/>
    </row>
    <row r="57108" spans="31:79" s="97" customFormat="1" x14ac:dyDescent="0.2">
      <c r="AE57108" s="95"/>
      <c r="AF57108" s="95"/>
      <c r="AN57108" s="95"/>
      <c r="AO57108" s="95"/>
      <c r="AP57108" s="95"/>
      <c r="AQ57108" s="95"/>
      <c r="AR57108" s="95"/>
      <c r="AS57108" s="95"/>
      <c r="AT57108" s="95"/>
      <c r="AU57108" s="95"/>
      <c r="AV57108" s="95"/>
      <c r="AW57108" s="95"/>
      <c r="AX57108" s="95"/>
      <c r="AY57108" s="95"/>
      <c r="AZ57108" s="95"/>
      <c r="BA57108" s="95"/>
      <c r="BB57108" s="95"/>
      <c r="BC57108" s="95"/>
      <c r="BD57108" s="95"/>
      <c r="BE57108" s="95"/>
      <c r="BF57108" s="95"/>
      <c r="BG57108" s="95"/>
      <c r="BH57108" s="95"/>
      <c r="BI57108" s="95"/>
      <c r="BJ57108" s="95"/>
      <c r="BK57108" s="95"/>
      <c r="BL57108" s="95"/>
      <c r="BM57108" s="95"/>
      <c r="BN57108" s="95"/>
      <c r="CA57108" s="95"/>
    </row>
    <row r="57109" spans="31:79" s="97" customFormat="1" x14ac:dyDescent="0.2">
      <c r="AE57109" s="95"/>
      <c r="AF57109" s="95"/>
      <c r="AN57109" s="95"/>
      <c r="AO57109" s="95"/>
      <c r="AP57109" s="95"/>
      <c r="AQ57109" s="95"/>
      <c r="AR57109" s="95"/>
      <c r="AS57109" s="95"/>
      <c r="AT57109" s="95"/>
      <c r="AU57109" s="95"/>
      <c r="AV57109" s="95"/>
      <c r="AW57109" s="95"/>
      <c r="AX57109" s="95"/>
      <c r="AY57109" s="95"/>
      <c r="AZ57109" s="95"/>
      <c r="BA57109" s="95"/>
      <c r="BB57109" s="95"/>
      <c r="BC57109" s="95"/>
      <c r="BD57109" s="95"/>
      <c r="BE57109" s="95"/>
      <c r="BF57109" s="95"/>
      <c r="BG57109" s="95"/>
      <c r="BH57109" s="95"/>
      <c r="BI57109" s="95"/>
      <c r="BJ57109" s="95"/>
      <c r="BK57109" s="95"/>
      <c r="BL57109" s="95"/>
      <c r="BM57109" s="95"/>
      <c r="BN57109" s="95"/>
      <c r="CA57109" s="95"/>
    </row>
    <row r="57110" spans="31:79" s="97" customFormat="1" x14ac:dyDescent="0.2">
      <c r="AE57110" s="95"/>
      <c r="AF57110" s="95"/>
      <c r="AN57110" s="95"/>
      <c r="AO57110" s="95"/>
      <c r="AP57110" s="95"/>
      <c r="AQ57110" s="95"/>
      <c r="AR57110" s="95"/>
      <c r="AS57110" s="95"/>
      <c r="AT57110" s="95"/>
      <c r="AU57110" s="95"/>
      <c r="AV57110" s="95"/>
      <c r="AW57110" s="95"/>
      <c r="AX57110" s="95"/>
      <c r="AY57110" s="95"/>
      <c r="AZ57110" s="95"/>
      <c r="BA57110" s="95"/>
      <c r="BB57110" s="95"/>
      <c r="BC57110" s="95"/>
      <c r="BD57110" s="95"/>
      <c r="BE57110" s="95"/>
      <c r="BF57110" s="95"/>
      <c r="BG57110" s="95"/>
      <c r="BH57110" s="95"/>
      <c r="BI57110" s="95"/>
      <c r="BJ57110" s="95"/>
      <c r="BK57110" s="95"/>
      <c r="BL57110" s="95"/>
      <c r="BM57110" s="95"/>
      <c r="BN57110" s="95"/>
      <c r="CA57110" s="95"/>
    </row>
    <row r="57111" spans="31:79" s="97" customFormat="1" x14ac:dyDescent="0.2">
      <c r="AE57111" s="95"/>
      <c r="AF57111" s="95"/>
      <c r="AN57111" s="95"/>
      <c r="AO57111" s="95"/>
      <c r="AP57111" s="95"/>
      <c r="AQ57111" s="95"/>
      <c r="AR57111" s="95"/>
      <c r="AS57111" s="95"/>
      <c r="AT57111" s="95"/>
      <c r="AU57111" s="95"/>
      <c r="AV57111" s="95"/>
      <c r="AW57111" s="95"/>
      <c r="AX57111" s="95"/>
      <c r="AY57111" s="95"/>
      <c r="AZ57111" s="95"/>
      <c r="BA57111" s="95"/>
      <c r="BB57111" s="95"/>
      <c r="BC57111" s="95"/>
      <c r="BD57111" s="95"/>
      <c r="BE57111" s="95"/>
      <c r="BF57111" s="95"/>
      <c r="BG57111" s="95"/>
      <c r="BH57111" s="95"/>
      <c r="BI57111" s="95"/>
      <c r="BJ57111" s="95"/>
      <c r="BK57111" s="95"/>
      <c r="BL57111" s="95"/>
      <c r="BM57111" s="95"/>
      <c r="BN57111" s="95"/>
      <c r="CA57111" s="95"/>
    </row>
    <row r="57112" spans="31:79" s="97" customFormat="1" x14ac:dyDescent="0.2">
      <c r="AE57112" s="95"/>
      <c r="AF57112" s="95"/>
      <c r="AN57112" s="95"/>
      <c r="AO57112" s="95"/>
      <c r="AP57112" s="95"/>
      <c r="AQ57112" s="95"/>
      <c r="AR57112" s="95"/>
      <c r="AS57112" s="95"/>
      <c r="AT57112" s="95"/>
      <c r="AU57112" s="95"/>
      <c r="AV57112" s="95"/>
      <c r="AW57112" s="95"/>
      <c r="AX57112" s="95"/>
      <c r="AY57112" s="95"/>
      <c r="AZ57112" s="95"/>
      <c r="BA57112" s="95"/>
      <c r="BB57112" s="95"/>
      <c r="BC57112" s="95"/>
      <c r="BD57112" s="95"/>
      <c r="BE57112" s="95"/>
      <c r="BF57112" s="95"/>
      <c r="BG57112" s="95"/>
      <c r="BH57112" s="95"/>
      <c r="BI57112" s="95"/>
      <c r="BJ57112" s="95"/>
      <c r="BK57112" s="95"/>
      <c r="BL57112" s="95"/>
      <c r="BM57112" s="95"/>
      <c r="BN57112" s="95"/>
      <c r="CA57112" s="95"/>
    </row>
    <row r="57113" spans="31:79" s="97" customFormat="1" x14ac:dyDescent="0.2">
      <c r="AE57113" s="95"/>
      <c r="AF57113" s="95"/>
      <c r="AN57113" s="95"/>
      <c r="AO57113" s="95"/>
      <c r="AP57113" s="95"/>
      <c r="AQ57113" s="95"/>
      <c r="AR57113" s="95"/>
      <c r="AS57113" s="95"/>
      <c r="AT57113" s="95"/>
      <c r="AU57113" s="95"/>
      <c r="AV57113" s="95"/>
      <c r="AW57113" s="95"/>
      <c r="AX57113" s="95"/>
      <c r="AY57113" s="95"/>
      <c r="AZ57113" s="95"/>
      <c r="BA57113" s="95"/>
      <c r="BB57113" s="95"/>
      <c r="BC57113" s="95"/>
      <c r="BD57113" s="95"/>
      <c r="BE57113" s="95"/>
      <c r="BF57113" s="95"/>
      <c r="BG57113" s="95"/>
      <c r="BH57113" s="95"/>
      <c r="BI57113" s="95"/>
      <c r="BJ57113" s="95"/>
      <c r="BK57113" s="95"/>
      <c r="BL57113" s="95"/>
      <c r="BM57113" s="95"/>
      <c r="BN57113" s="95"/>
      <c r="CA57113" s="95"/>
    </row>
    <row r="57114" spans="31:79" s="97" customFormat="1" x14ac:dyDescent="0.2">
      <c r="AE57114" s="95"/>
      <c r="AF57114" s="95"/>
      <c r="AN57114" s="95"/>
      <c r="AO57114" s="95"/>
      <c r="AP57114" s="95"/>
      <c r="AQ57114" s="95"/>
      <c r="AR57114" s="95"/>
      <c r="AS57114" s="95"/>
      <c r="AT57114" s="95"/>
      <c r="AU57114" s="95"/>
      <c r="AV57114" s="95"/>
      <c r="AW57114" s="95"/>
      <c r="AX57114" s="95"/>
      <c r="AY57114" s="95"/>
      <c r="AZ57114" s="95"/>
      <c r="BA57114" s="95"/>
      <c r="BB57114" s="95"/>
      <c r="BC57114" s="95"/>
      <c r="BD57114" s="95"/>
      <c r="BE57114" s="95"/>
      <c r="BF57114" s="95"/>
      <c r="BG57114" s="95"/>
      <c r="BH57114" s="95"/>
      <c r="BI57114" s="95"/>
      <c r="BJ57114" s="95"/>
      <c r="BK57114" s="95"/>
      <c r="BL57114" s="95"/>
      <c r="BM57114" s="95"/>
      <c r="BN57114" s="95"/>
      <c r="CA57114" s="95"/>
    </row>
    <row r="57115" spans="31:79" s="97" customFormat="1" x14ac:dyDescent="0.2">
      <c r="AE57115" s="95"/>
      <c r="AF57115" s="95"/>
      <c r="AN57115" s="95"/>
      <c r="AO57115" s="95"/>
      <c r="AP57115" s="95"/>
      <c r="AQ57115" s="95"/>
      <c r="AR57115" s="95"/>
      <c r="AS57115" s="95"/>
      <c r="AT57115" s="95"/>
      <c r="AU57115" s="95"/>
      <c r="AV57115" s="95"/>
      <c r="AW57115" s="95"/>
      <c r="AX57115" s="95"/>
      <c r="AY57115" s="95"/>
      <c r="AZ57115" s="95"/>
      <c r="BA57115" s="95"/>
      <c r="BB57115" s="95"/>
      <c r="BC57115" s="95"/>
      <c r="BD57115" s="95"/>
      <c r="BE57115" s="95"/>
      <c r="BF57115" s="95"/>
      <c r="BG57115" s="95"/>
      <c r="BH57115" s="95"/>
      <c r="BI57115" s="95"/>
      <c r="BJ57115" s="95"/>
      <c r="BK57115" s="95"/>
      <c r="BL57115" s="95"/>
      <c r="BM57115" s="95"/>
      <c r="BN57115" s="95"/>
      <c r="CA57115" s="95"/>
    </row>
    <row r="57116" spans="31:79" s="97" customFormat="1" x14ac:dyDescent="0.2">
      <c r="AE57116" s="95"/>
      <c r="AF57116" s="95"/>
      <c r="AN57116" s="95"/>
      <c r="AO57116" s="95"/>
      <c r="AP57116" s="95"/>
      <c r="AQ57116" s="95"/>
      <c r="AR57116" s="95"/>
      <c r="AS57116" s="95"/>
      <c r="AT57116" s="95"/>
      <c r="AU57116" s="95"/>
      <c r="AV57116" s="95"/>
      <c r="AW57116" s="95"/>
      <c r="AX57116" s="95"/>
      <c r="AY57116" s="95"/>
      <c r="AZ57116" s="95"/>
      <c r="BA57116" s="95"/>
      <c r="BB57116" s="95"/>
      <c r="BC57116" s="95"/>
      <c r="BD57116" s="95"/>
      <c r="BE57116" s="95"/>
      <c r="BF57116" s="95"/>
      <c r="BG57116" s="95"/>
      <c r="BH57116" s="95"/>
      <c r="BI57116" s="95"/>
      <c r="BJ57116" s="95"/>
      <c r="BK57116" s="95"/>
      <c r="BL57116" s="95"/>
      <c r="BM57116" s="95"/>
      <c r="BN57116" s="95"/>
      <c r="CA57116" s="95"/>
    </row>
    <row r="57117" spans="31:79" s="97" customFormat="1" x14ac:dyDescent="0.2">
      <c r="AE57117" s="95"/>
      <c r="AF57117" s="95"/>
      <c r="AN57117" s="95"/>
      <c r="AO57117" s="95"/>
      <c r="AP57117" s="95"/>
      <c r="AQ57117" s="95"/>
      <c r="AR57117" s="95"/>
      <c r="AS57117" s="95"/>
      <c r="AT57117" s="95"/>
      <c r="AU57117" s="95"/>
      <c r="AV57117" s="95"/>
      <c r="AW57117" s="95"/>
      <c r="AX57117" s="95"/>
      <c r="AY57117" s="95"/>
      <c r="AZ57117" s="95"/>
      <c r="BA57117" s="95"/>
      <c r="BB57117" s="95"/>
      <c r="BC57117" s="95"/>
      <c r="BD57117" s="95"/>
      <c r="BE57117" s="95"/>
      <c r="BF57117" s="95"/>
      <c r="BG57117" s="95"/>
      <c r="BH57117" s="95"/>
      <c r="BI57117" s="95"/>
      <c r="BJ57117" s="95"/>
      <c r="BK57117" s="95"/>
      <c r="BL57117" s="95"/>
      <c r="BM57117" s="95"/>
      <c r="BN57117" s="95"/>
      <c r="CA57117" s="95"/>
    </row>
    <row r="57118" spans="31:79" s="97" customFormat="1" x14ac:dyDescent="0.2">
      <c r="AE57118" s="95"/>
      <c r="AF57118" s="95"/>
      <c r="AN57118" s="95"/>
      <c r="AO57118" s="95"/>
      <c r="AP57118" s="95"/>
      <c r="AQ57118" s="95"/>
      <c r="AR57118" s="95"/>
      <c r="AS57118" s="95"/>
      <c r="AT57118" s="95"/>
      <c r="AU57118" s="95"/>
      <c r="AV57118" s="95"/>
      <c r="AW57118" s="95"/>
      <c r="AX57118" s="95"/>
      <c r="AY57118" s="95"/>
      <c r="AZ57118" s="95"/>
      <c r="BA57118" s="95"/>
      <c r="BB57118" s="95"/>
      <c r="BC57118" s="95"/>
      <c r="BD57118" s="95"/>
      <c r="BE57118" s="95"/>
      <c r="BF57118" s="95"/>
      <c r="BG57118" s="95"/>
      <c r="BH57118" s="95"/>
      <c r="BI57118" s="95"/>
      <c r="BJ57118" s="95"/>
      <c r="BK57118" s="95"/>
      <c r="BL57118" s="95"/>
      <c r="BM57118" s="95"/>
      <c r="BN57118" s="95"/>
      <c r="CA57118" s="95"/>
    </row>
    <row r="57119" spans="31:79" s="97" customFormat="1" x14ac:dyDescent="0.2">
      <c r="AE57119" s="95"/>
      <c r="AF57119" s="95"/>
      <c r="AN57119" s="95"/>
      <c r="AO57119" s="95"/>
      <c r="AP57119" s="95"/>
      <c r="AQ57119" s="95"/>
      <c r="AR57119" s="95"/>
      <c r="AS57119" s="95"/>
      <c r="AT57119" s="95"/>
      <c r="AU57119" s="95"/>
      <c r="AV57119" s="95"/>
      <c r="AW57119" s="95"/>
      <c r="AX57119" s="95"/>
      <c r="AY57119" s="95"/>
      <c r="AZ57119" s="95"/>
      <c r="BA57119" s="95"/>
      <c r="BB57119" s="95"/>
      <c r="BC57119" s="95"/>
      <c r="BD57119" s="95"/>
      <c r="BE57119" s="95"/>
      <c r="BF57119" s="95"/>
      <c r="BG57119" s="95"/>
      <c r="BH57119" s="95"/>
      <c r="BI57119" s="95"/>
      <c r="BJ57119" s="95"/>
      <c r="BK57119" s="95"/>
      <c r="BL57119" s="95"/>
      <c r="BM57119" s="95"/>
      <c r="BN57119" s="95"/>
      <c r="CA57119" s="95"/>
    </row>
    <row r="57120" spans="31:79" s="97" customFormat="1" x14ac:dyDescent="0.2">
      <c r="AE57120" s="95"/>
      <c r="AF57120" s="95"/>
      <c r="AN57120" s="95"/>
      <c r="AO57120" s="95"/>
      <c r="AP57120" s="95"/>
      <c r="AQ57120" s="95"/>
      <c r="AR57120" s="95"/>
      <c r="AS57120" s="95"/>
      <c r="AT57120" s="95"/>
      <c r="AU57120" s="95"/>
      <c r="AV57120" s="95"/>
      <c r="AW57120" s="95"/>
      <c r="AX57120" s="95"/>
      <c r="AY57120" s="95"/>
      <c r="AZ57120" s="95"/>
      <c r="BA57120" s="95"/>
      <c r="BB57120" s="95"/>
      <c r="BC57120" s="95"/>
      <c r="BD57120" s="95"/>
      <c r="BE57120" s="95"/>
      <c r="BF57120" s="95"/>
      <c r="BG57120" s="95"/>
      <c r="BH57120" s="95"/>
      <c r="BI57120" s="95"/>
      <c r="BJ57120" s="95"/>
      <c r="BK57120" s="95"/>
      <c r="BL57120" s="95"/>
      <c r="BM57120" s="95"/>
      <c r="BN57120" s="95"/>
      <c r="CA57120" s="95"/>
    </row>
    <row r="57121" spans="31:79" s="97" customFormat="1" x14ac:dyDescent="0.2">
      <c r="AE57121" s="95"/>
      <c r="AF57121" s="95"/>
      <c r="AN57121" s="95"/>
      <c r="AO57121" s="95"/>
      <c r="AP57121" s="95"/>
      <c r="AQ57121" s="95"/>
      <c r="AR57121" s="95"/>
      <c r="AS57121" s="95"/>
      <c r="AT57121" s="95"/>
      <c r="AU57121" s="95"/>
      <c r="AV57121" s="95"/>
      <c r="AW57121" s="95"/>
      <c r="AX57121" s="95"/>
      <c r="AY57121" s="95"/>
      <c r="AZ57121" s="95"/>
      <c r="BA57121" s="95"/>
      <c r="BB57121" s="95"/>
      <c r="BC57121" s="95"/>
      <c r="BD57121" s="95"/>
      <c r="BE57121" s="95"/>
      <c r="BF57121" s="95"/>
      <c r="BG57121" s="95"/>
      <c r="BH57121" s="95"/>
      <c r="BI57121" s="95"/>
      <c r="BJ57121" s="95"/>
      <c r="BK57121" s="95"/>
      <c r="BL57121" s="95"/>
      <c r="BM57121" s="95"/>
      <c r="BN57121" s="95"/>
      <c r="CA57121" s="95"/>
    </row>
    <row r="57122" spans="31:79" s="97" customFormat="1" x14ac:dyDescent="0.2">
      <c r="AE57122" s="95"/>
      <c r="AF57122" s="95"/>
      <c r="AN57122" s="95"/>
      <c r="AO57122" s="95"/>
      <c r="AP57122" s="95"/>
      <c r="AQ57122" s="95"/>
      <c r="AR57122" s="95"/>
      <c r="AS57122" s="95"/>
      <c r="AT57122" s="95"/>
      <c r="AU57122" s="95"/>
      <c r="AV57122" s="95"/>
      <c r="AW57122" s="95"/>
      <c r="AX57122" s="95"/>
      <c r="AY57122" s="95"/>
      <c r="AZ57122" s="95"/>
      <c r="BA57122" s="95"/>
      <c r="BB57122" s="95"/>
      <c r="BC57122" s="95"/>
      <c r="BD57122" s="95"/>
      <c r="BE57122" s="95"/>
      <c r="BF57122" s="95"/>
      <c r="BG57122" s="95"/>
      <c r="BH57122" s="95"/>
      <c r="BI57122" s="95"/>
      <c r="BJ57122" s="95"/>
      <c r="BK57122" s="95"/>
      <c r="BL57122" s="95"/>
      <c r="BM57122" s="95"/>
      <c r="BN57122" s="95"/>
      <c r="CA57122" s="95"/>
    </row>
    <row r="57123" spans="31:79" s="97" customFormat="1" x14ac:dyDescent="0.2">
      <c r="AE57123" s="95"/>
      <c r="AF57123" s="95"/>
      <c r="AN57123" s="95"/>
      <c r="AO57123" s="95"/>
      <c r="AP57123" s="95"/>
      <c r="AQ57123" s="95"/>
      <c r="AR57123" s="95"/>
      <c r="AS57123" s="95"/>
      <c r="AT57123" s="95"/>
      <c r="AU57123" s="95"/>
      <c r="AV57123" s="95"/>
      <c r="AW57123" s="95"/>
      <c r="AX57123" s="95"/>
      <c r="AY57123" s="95"/>
      <c r="AZ57123" s="95"/>
      <c r="BA57123" s="95"/>
      <c r="BB57123" s="95"/>
      <c r="BC57123" s="95"/>
      <c r="BD57123" s="95"/>
      <c r="BE57123" s="95"/>
      <c r="BF57123" s="95"/>
      <c r="BG57123" s="95"/>
      <c r="BH57123" s="95"/>
      <c r="BI57123" s="95"/>
      <c r="BJ57123" s="95"/>
      <c r="BK57123" s="95"/>
      <c r="BL57123" s="95"/>
      <c r="BM57123" s="95"/>
      <c r="BN57123" s="95"/>
      <c r="CA57123" s="95"/>
    </row>
    <row r="57124" spans="31:79" s="97" customFormat="1" x14ac:dyDescent="0.2">
      <c r="AE57124" s="95"/>
      <c r="AF57124" s="95"/>
      <c r="AN57124" s="95"/>
      <c r="AO57124" s="95"/>
      <c r="AP57124" s="95"/>
      <c r="AQ57124" s="95"/>
      <c r="AR57124" s="95"/>
      <c r="AS57124" s="95"/>
      <c r="AT57124" s="95"/>
      <c r="AU57124" s="95"/>
      <c r="AV57124" s="95"/>
      <c r="AW57124" s="95"/>
      <c r="AX57124" s="95"/>
      <c r="AY57124" s="95"/>
      <c r="AZ57124" s="95"/>
      <c r="BA57124" s="95"/>
      <c r="BB57124" s="95"/>
      <c r="BC57124" s="95"/>
      <c r="BD57124" s="95"/>
      <c r="BE57124" s="95"/>
      <c r="BF57124" s="95"/>
      <c r="BG57124" s="95"/>
      <c r="BH57124" s="95"/>
      <c r="BI57124" s="95"/>
      <c r="BJ57124" s="95"/>
      <c r="BK57124" s="95"/>
      <c r="BL57124" s="95"/>
      <c r="BM57124" s="95"/>
      <c r="BN57124" s="95"/>
      <c r="CA57124" s="95"/>
    </row>
    <row r="57125" spans="31:79" s="97" customFormat="1" x14ac:dyDescent="0.2">
      <c r="AE57125" s="95"/>
      <c r="AF57125" s="95"/>
      <c r="AN57125" s="95"/>
      <c r="AO57125" s="95"/>
      <c r="AP57125" s="95"/>
      <c r="AQ57125" s="95"/>
      <c r="AR57125" s="95"/>
      <c r="AS57125" s="95"/>
      <c r="AT57125" s="95"/>
      <c r="AU57125" s="95"/>
      <c r="AV57125" s="95"/>
      <c r="AW57125" s="95"/>
      <c r="AX57125" s="95"/>
      <c r="AY57125" s="95"/>
      <c r="AZ57125" s="95"/>
      <c r="BA57125" s="95"/>
      <c r="BB57125" s="95"/>
      <c r="BC57125" s="95"/>
      <c r="BD57125" s="95"/>
      <c r="BE57125" s="95"/>
      <c r="BF57125" s="95"/>
      <c r="BG57125" s="95"/>
      <c r="BH57125" s="95"/>
      <c r="BI57125" s="95"/>
      <c r="BJ57125" s="95"/>
      <c r="BK57125" s="95"/>
      <c r="BL57125" s="95"/>
      <c r="BM57125" s="95"/>
      <c r="BN57125" s="95"/>
      <c r="CA57125" s="95"/>
    </row>
    <row r="57126" spans="31:79" s="97" customFormat="1" x14ac:dyDescent="0.2">
      <c r="AE57126" s="95"/>
      <c r="AF57126" s="95"/>
      <c r="AN57126" s="95"/>
      <c r="AO57126" s="95"/>
      <c r="AP57126" s="95"/>
      <c r="AQ57126" s="95"/>
      <c r="AR57126" s="95"/>
      <c r="AS57126" s="95"/>
      <c r="AT57126" s="95"/>
      <c r="AU57126" s="95"/>
      <c r="AV57126" s="95"/>
      <c r="AW57126" s="95"/>
      <c r="AX57126" s="95"/>
      <c r="AY57126" s="95"/>
      <c r="AZ57126" s="95"/>
      <c r="BA57126" s="95"/>
      <c r="BB57126" s="95"/>
      <c r="BC57126" s="95"/>
      <c r="BD57126" s="95"/>
      <c r="BE57126" s="95"/>
      <c r="BF57126" s="95"/>
      <c r="BG57126" s="95"/>
      <c r="BH57126" s="95"/>
      <c r="BI57126" s="95"/>
      <c r="BJ57126" s="95"/>
      <c r="BK57126" s="95"/>
      <c r="BL57126" s="95"/>
      <c r="BM57126" s="95"/>
      <c r="BN57126" s="95"/>
      <c r="CA57126" s="95"/>
    </row>
    <row r="57127" spans="31:79" s="97" customFormat="1" x14ac:dyDescent="0.2">
      <c r="AE57127" s="95"/>
      <c r="AF57127" s="95"/>
      <c r="AN57127" s="95"/>
      <c r="AO57127" s="95"/>
      <c r="AP57127" s="95"/>
      <c r="AQ57127" s="95"/>
      <c r="AR57127" s="95"/>
      <c r="AS57127" s="95"/>
      <c r="AT57127" s="95"/>
      <c r="AU57127" s="95"/>
      <c r="AV57127" s="95"/>
      <c r="AW57127" s="95"/>
      <c r="AX57127" s="95"/>
      <c r="AY57127" s="95"/>
      <c r="AZ57127" s="95"/>
      <c r="BA57127" s="95"/>
      <c r="BB57127" s="95"/>
      <c r="BC57127" s="95"/>
      <c r="BD57127" s="95"/>
      <c r="BE57127" s="95"/>
      <c r="BF57127" s="95"/>
      <c r="BG57127" s="95"/>
      <c r="BH57127" s="95"/>
      <c r="BI57127" s="95"/>
      <c r="BJ57127" s="95"/>
      <c r="BK57127" s="95"/>
      <c r="BL57127" s="95"/>
      <c r="BM57127" s="95"/>
      <c r="BN57127" s="95"/>
      <c r="CA57127" s="95"/>
    </row>
    <row r="57128" spans="31:79" s="97" customFormat="1" x14ac:dyDescent="0.2">
      <c r="AE57128" s="95"/>
      <c r="AF57128" s="95"/>
      <c r="AN57128" s="95"/>
      <c r="AO57128" s="95"/>
      <c r="AP57128" s="95"/>
      <c r="AQ57128" s="95"/>
      <c r="AR57128" s="95"/>
      <c r="AS57128" s="95"/>
      <c r="AT57128" s="95"/>
      <c r="AU57128" s="95"/>
      <c r="AV57128" s="95"/>
      <c r="AW57128" s="95"/>
      <c r="AX57128" s="95"/>
      <c r="AY57128" s="95"/>
      <c r="AZ57128" s="95"/>
      <c r="BA57128" s="95"/>
      <c r="BB57128" s="95"/>
      <c r="BC57128" s="95"/>
      <c r="BD57128" s="95"/>
      <c r="BE57128" s="95"/>
      <c r="BF57128" s="95"/>
      <c r="BG57128" s="95"/>
      <c r="BH57128" s="95"/>
      <c r="BI57128" s="95"/>
      <c r="BJ57128" s="95"/>
      <c r="BK57128" s="95"/>
      <c r="BL57128" s="95"/>
      <c r="BM57128" s="95"/>
      <c r="BN57128" s="95"/>
      <c r="CA57128" s="95"/>
    </row>
    <row r="57129" spans="31:79" s="97" customFormat="1" x14ac:dyDescent="0.2">
      <c r="AE57129" s="95"/>
      <c r="AF57129" s="95"/>
      <c r="AN57129" s="95"/>
      <c r="AO57129" s="95"/>
      <c r="AP57129" s="95"/>
      <c r="AQ57129" s="95"/>
      <c r="AR57129" s="95"/>
      <c r="AS57129" s="95"/>
      <c r="AT57129" s="95"/>
      <c r="AU57129" s="95"/>
      <c r="AV57129" s="95"/>
      <c r="AW57129" s="95"/>
      <c r="AX57129" s="95"/>
      <c r="AY57129" s="95"/>
      <c r="AZ57129" s="95"/>
      <c r="BA57129" s="95"/>
      <c r="BB57129" s="95"/>
      <c r="BC57129" s="95"/>
      <c r="BD57129" s="95"/>
      <c r="BE57129" s="95"/>
      <c r="BF57129" s="95"/>
      <c r="BG57129" s="95"/>
      <c r="BH57129" s="95"/>
      <c r="BI57129" s="95"/>
      <c r="BJ57129" s="95"/>
      <c r="BK57129" s="95"/>
      <c r="BL57129" s="95"/>
      <c r="BM57129" s="95"/>
      <c r="BN57129" s="95"/>
      <c r="CA57129" s="95"/>
    </row>
    <row r="57130" spans="31:79" s="97" customFormat="1" x14ac:dyDescent="0.2">
      <c r="AE57130" s="95"/>
      <c r="AF57130" s="95"/>
      <c r="AN57130" s="95"/>
      <c r="AO57130" s="95"/>
      <c r="AP57130" s="95"/>
      <c r="AQ57130" s="95"/>
      <c r="AR57130" s="95"/>
      <c r="AS57130" s="95"/>
      <c r="AT57130" s="95"/>
      <c r="AU57130" s="95"/>
      <c r="AV57130" s="95"/>
      <c r="AW57130" s="95"/>
      <c r="AX57130" s="95"/>
      <c r="AY57130" s="95"/>
      <c r="AZ57130" s="95"/>
      <c r="BA57130" s="95"/>
      <c r="BB57130" s="95"/>
      <c r="BC57130" s="95"/>
      <c r="BD57130" s="95"/>
      <c r="BE57130" s="95"/>
      <c r="BF57130" s="95"/>
      <c r="BG57130" s="95"/>
      <c r="BH57130" s="95"/>
      <c r="BI57130" s="95"/>
      <c r="BJ57130" s="95"/>
      <c r="BK57130" s="95"/>
      <c r="BL57130" s="95"/>
      <c r="BM57130" s="95"/>
      <c r="BN57130" s="95"/>
      <c r="CA57130" s="95"/>
    </row>
    <row r="57131" spans="31:79" s="97" customFormat="1" x14ac:dyDescent="0.2">
      <c r="AE57131" s="95"/>
      <c r="AF57131" s="95"/>
      <c r="AN57131" s="95"/>
      <c r="AO57131" s="95"/>
      <c r="AP57131" s="95"/>
      <c r="AQ57131" s="95"/>
      <c r="AR57131" s="95"/>
      <c r="AS57131" s="95"/>
      <c r="AT57131" s="95"/>
      <c r="AU57131" s="95"/>
      <c r="AV57131" s="95"/>
      <c r="AW57131" s="95"/>
      <c r="AX57131" s="95"/>
      <c r="AY57131" s="95"/>
      <c r="AZ57131" s="95"/>
      <c r="BA57131" s="95"/>
      <c r="BB57131" s="95"/>
      <c r="BC57131" s="95"/>
      <c r="BD57131" s="95"/>
      <c r="BE57131" s="95"/>
      <c r="BF57131" s="95"/>
      <c r="BG57131" s="95"/>
      <c r="BH57131" s="95"/>
      <c r="BI57131" s="95"/>
      <c r="BJ57131" s="95"/>
      <c r="BK57131" s="95"/>
      <c r="BL57131" s="95"/>
      <c r="BM57131" s="95"/>
      <c r="BN57131" s="95"/>
      <c r="CA57131" s="95"/>
    </row>
    <row r="57132" spans="31:79" s="97" customFormat="1" x14ac:dyDescent="0.2">
      <c r="AE57132" s="95"/>
      <c r="AF57132" s="95"/>
      <c r="AN57132" s="95"/>
      <c r="AO57132" s="95"/>
      <c r="AP57132" s="95"/>
      <c r="AQ57132" s="95"/>
      <c r="AR57132" s="95"/>
      <c r="AS57132" s="95"/>
      <c r="AT57132" s="95"/>
      <c r="AU57132" s="95"/>
      <c r="AV57132" s="95"/>
      <c r="AW57132" s="95"/>
      <c r="AX57132" s="95"/>
      <c r="AY57132" s="95"/>
      <c r="AZ57132" s="95"/>
      <c r="BA57132" s="95"/>
      <c r="BB57132" s="95"/>
      <c r="BC57132" s="95"/>
      <c r="BD57132" s="95"/>
      <c r="BE57132" s="95"/>
      <c r="BF57132" s="95"/>
      <c r="BG57132" s="95"/>
      <c r="BH57132" s="95"/>
      <c r="BI57132" s="95"/>
      <c r="BJ57132" s="95"/>
      <c r="BK57132" s="95"/>
      <c r="BL57132" s="95"/>
      <c r="BM57132" s="95"/>
      <c r="BN57132" s="95"/>
      <c r="CA57132" s="95"/>
    </row>
    <row r="57133" spans="31:79" s="97" customFormat="1" x14ac:dyDescent="0.2">
      <c r="AE57133" s="95"/>
      <c r="AF57133" s="95"/>
      <c r="AN57133" s="95"/>
      <c r="AO57133" s="95"/>
      <c r="AP57133" s="95"/>
      <c r="AQ57133" s="95"/>
      <c r="AR57133" s="95"/>
      <c r="AS57133" s="95"/>
      <c r="AT57133" s="95"/>
      <c r="AU57133" s="95"/>
      <c r="AV57133" s="95"/>
      <c r="AW57133" s="95"/>
      <c r="AX57133" s="95"/>
      <c r="AY57133" s="95"/>
      <c r="AZ57133" s="95"/>
      <c r="BA57133" s="95"/>
      <c r="BB57133" s="95"/>
      <c r="BC57133" s="95"/>
      <c r="BD57133" s="95"/>
      <c r="BE57133" s="95"/>
      <c r="BF57133" s="95"/>
      <c r="BG57133" s="95"/>
      <c r="BH57133" s="95"/>
      <c r="BI57133" s="95"/>
      <c r="BJ57133" s="95"/>
      <c r="BK57133" s="95"/>
      <c r="BL57133" s="95"/>
      <c r="BM57133" s="95"/>
      <c r="BN57133" s="95"/>
      <c r="CA57133" s="95"/>
    </row>
    <row r="57134" spans="31:79" s="97" customFormat="1" x14ac:dyDescent="0.2">
      <c r="AE57134" s="95"/>
      <c r="AF57134" s="95"/>
      <c r="AN57134" s="95"/>
      <c r="AO57134" s="95"/>
      <c r="AP57134" s="95"/>
      <c r="AQ57134" s="95"/>
      <c r="AR57134" s="95"/>
      <c r="AS57134" s="95"/>
      <c r="AT57134" s="95"/>
      <c r="AU57134" s="95"/>
      <c r="AV57134" s="95"/>
      <c r="AW57134" s="95"/>
      <c r="AX57134" s="95"/>
      <c r="AY57134" s="95"/>
      <c r="AZ57134" s="95"/>
      <c r="BA57134" s="95"/>
      <c r="BB57134" s="95"/>
      <c r="BC57134" s="95"/>
      <c r="BD57134" s="95"/>
      <c r="BE57134" s="95"/>
      <c r="BF57134" s="95"/>
      <c r="BG57134" s="95"/>
      <c r="BH57134" s="95"/>
      <c r="BI57134" s="95"/>
      <c r="BJ57134" s="95"/>
      <c r="BK57134" s="95"/>
      <c r="BL57134" s="95"/>
      <c r="BM57134" s="95"/>
      <c r="BN57134" s="95"/>
      <c r="CA57134" s="95"/>
    </row>
    <row r="57135" spans="31:79" s="97" customFormat="1" x14ac:dyDescent="0.2">
      <c r="AE57135" s="95"/>
      <c r="AF57135" s="95"/>
      <c r="AN57135" s="95"/>
      <c r="AO57135" s="95"/>
      <c r="AP57135" s="95"/>
      <c r="AQ57135" s="95"/>
      <c r="AR57135" s="95"/>
      <c r="AS57135" s="95"/>
      <c r="AT57135" s="95"/>
      <c r="AU57135" s="95"/>
      <c r="AV57135" s="95"/>
      <c r="AW57135" s="95"/>
      <c r="AX57135" s="95"/>
      <c r="AY57135" s="95"/>
      <c r="AZ57135" s="95"/>
      <c r="BA57135" s="95"/>
      <c r="BB57135" s="95"/>
      <c r="BC57135" s="95"/>
      <c r="BD57135" s="95"/>
      <c r="BE57135" s="95"/>
      <c r="BF57135" s="95"/>
      <c r="BG57135" s="95"/>
      <c r="BH57135" s="95"/>
      <c r="BI57135" s="95"/>
      <c r="BJ57135" s="95"/>
      <c r="BK57135" s="95"/>
      <c r="BL57135" s="95"/>
      <c r="BM57135" s="95"/>
      <c r="BN57135" s="95"/>
      <c r="CA57135" s="95"/>
    </row>
    <row r="57136" spans="31:79" s="97" customFormat="1" x14ac:dyDescent="0.2">
      <c r="AE57136" s="95"/>
      <c r="AF57136" s="95"/>
      <c r="AN57136" s="95"/>
      <c r="AO57136" s="95"/>
      <c r="AP57136" s="95"/>
      <c r="AQ57136" s="95"/>
      <c r="AR57136" s="95"/>
      <c r="AS57136" s="95"/>
      <c r="AT57136" s="95"/>
      <c r="AU57136" s="95"/>
      <c r="AV57136" s="95"/>
      <c r="AW57136" s="95"/>
      <c r="AX57136" s="95"/>
      <c r="AY57136" s="95"/>
      <c r="AZ57136" s="95"/>
      <c r="BA57136" s="95"/>
      <c r="BB57136" s="95"/>
      <c r="BC57136" s="95"/>
      <c r="BD57136" s="95"/>
      <c r="BE57136" s="95"/>
      <c r="BF57136" s="95"/>
      <c r="BG57136" s="95"/>
      <c r="BH57136" s="95"/>
      <c r="BI57136" s="95"/>
      <c r="BJ57136" s="95"/>
      <c r="BK57136" s="95"/>
      <c r="BL57136" s="95"/>
      <c r="BM57136" s="95"/>
      <c r="BN57136" s="95"/>
      <c r="CA57136" s="95"/>
    </row>
    <row r="57137" spans="31:79" s="97" customFormat="1" x14ac:dyDescent="0.2">
      <c r="AE57137" s="95"/>
      <c r="AF57137" s="95"/>
      <c r="AN57137" s="95"/>
      <c r="AO57137" s="95"/>
      <c r="AP57137" s="95"/>
      <c r="AQ57137" s="95"/>
      <c r="AR57137" s="95"/>
      <c r="AS57137" s="95"/>
      <c r="AT57137" s="95"/>
      <c r="AU57137" s="95"/>
      <c r="AV57137" s="95"/>
      <c r="AW57137" s="95"/>
      <c r="AX57137" s="95"/>
      <c r="AY57137" s="95"/>
      <c r="AZ57137" s="95"/>
      <c r="BA57137" s="95"/>
      <c r="BB57137" s="95"/>
      <c r="BC57137" s="95"/>
      <c r="BD57137" s="95"/>
      <c r="BE57137" s="95"/>
      <c r="BF57137" s="95"/>
      <c r="BG57137" s="95"/>
      <c r="BH57137" s="95"/>
      <c r="BI57137" s="95"/>
      <c r="BJ57137" s="95"/>
      <c r="BK57137" s="95"/>
      <c r="BL57137" s="95"/>
      <c r="BM57137" s="95"/>
      <c r="BN57137" s="95"/>
      <c r="CA57137" s="95"/>
    </row>
    <row r="57138" spans="31:79" s="97" customFormat="1" x14ac:dyDescent="0.2">
      <c r="AE57138" s="95"/>
      <c r="AF57138" s="95"/>
      <c r="AN57138" s="95"/>
      <c r="AO57138" s="95"/>
      <c r="AP57138" s="95"/>
      <c r="AQ57138" s="95"/>
      <c r="AR57138" s="95"/>
      <c r="AS57138" s="95"/>
      <c r="AT57138" s="95"/>
      <c r="AU57138" s="95"/>
      <c r="AV57138" s="95"/>
      <c r="AW57138" s="95"/>
      <c r="AX57138" s="95"/>
      <c r="AY57138" s="95"/>
      <c r="AZ57138" s="95"/>
      <c r="BA57138" s="95"/>
      <c r="BB57138" s="95"/>
      <c r="BC57138" s="95"/>
      <c r="BD57138" s="95"/>
      <c r="BE57138" s="95"/>
      <c r="BF57138" s="95"/>
      <c r="BG57138" s="95"/>
      <c r="BH57138" s="95"/>
      <c r="BI57138" s="95"/>
      <c r="BJ57138" s="95"/>
      <c r="BK57138" s="95"/>
      <c r="BL57138" s="95"/>
      <c r="BM57138" s="95"/>
      <c r="BN57138" s="95"/>
      <c r="CA57138" s="95"/>
    </row>
    <row r="57139" spans="31:79" s="97" customFormat="1" x14ac:dyDescent="0.2">
      <c r="AE57139" s="95"/>
      <c r="AF57139" s="95"/>
      <c r="AN57139" s="95"/>
      <c r="AO57139" s="95"/>
      <c r="AP57139" s="95"/>
      <c r="AQ57139" s="95"/>
      <c r="AR57139" s="95"/>
      <c r="AS57139" s="95"/>
      <c r="AT57139" s="95"/>
      <c r="AU57139" s="95"/>
      <c r="AV57139" s="95"/>
      <c r="AW57139" s="95"/>
      <c r="AX57139" s="95"/>
      <c r="AY57139" s="95"/>
      <c r="AZ57139" s="95"/>
      <c r="BA57139" s="95"/>
      <c r="BB57139" s="95"/>
      <c r="BC57139" s="95"/>
      <c r="BD57139" s="95"/>
      <c r="BE57139" s="95"/>
      <c r="BF57139" s="95"/>
      <c r="BG57139" s="95"/>
      <c r="BH57139" s="95"/>
      <c r="BI57139" s="95"/>
      <c r="BJ57139" s="95"/>
      <c r="BK57139" s="95"/>
      <c r="BL57139" s="95"/>
      <c r="BM57139" s="95"/>
      <c r="BN57139" s="95"/>
      <c r="CA57139" s="95"/>
    </row>
    <row r="57140" spans="31:79" s="97" customFormat="1" x14ac:dyDescent="0.2">
      <c r="AE57140" s="95"/>
      <c r="AF57140" s="95"/>
      <c r="AN57140" s="95"/>
      <c r="AO57140" s="95"/>
      <c r="AP57140" s="95"/>
      <c r="AQ57140" s="95"/>
      <c r="AR57140" s="95"/>
      <c r="AS57140" s="95"/>
      <c r="AT57140" s="95"/>
      <c r="AU57140" s="95"/>
      <c r="AV57140" s="95"/>
      <c r="AW57140" s="95"/>
      <c r="AX57140" s="95"/>
      <c r="AY57140" s="95"/>
      <c r="AZ57140" s="95"/>
      <c r="BA57140" s="95"/>
      <c r="BB57140" s="95"/>
      <c r="BC57140" s="95"/>
      <c r="BD57140" s="95"/>
      <c r="BE57140" s="95"/>
      <c r="BF57140" s="95"/>
      <c r="BG57140" s="95"/>
      <c r="BH57140" s="95"/>
      <c r="BI57140" s="95"/>
      <c r="BJ57140" s="95"/>
      <c r="BK57140" s="95"/>
      <c r="BL57140" s="95"/>
      <c r="BM57140" s="95"/>
      <c r="BN57140" s="95"/>
      <c r="CA57140" s="95"/>
    </row>
    <row r="57141" spans="31:79" s="97" customFormat="1" x14ac:dyDescent="0.2">
      <c r="AE57141" s="95"/>
      <c r="AF57141" s="95"/>
      <c r="AN57141" s="95"/>
      <c r="AO57141" s="95"/>
      <c r="AP57141" s="95"/>
      <c r="AQ57141" s="95"/>
      <c r="AR57141" s="95"/>
      <c r="AS57141" s="95"/>
      <c r="AT57141" s="95"/>
      <c r="AU57141" s="95"/>
      <c r="AV57141" s="95"/>
      <c r="AW57141" s="95"/>
      <c r="AX57141" s="95"/>
      <c r="AY57141" s="95"/>
      <c r="AZ57141" s="95"/>
      <c r="BA57141" s="95"/>
      <c r="BB57141" s="95"/>
      <c r="BC57141" s="95"/>
      <c r="BD57141" s="95"/>
      <c r="BE57141" s="95"/>
      <c r="BF57141" s="95"/>
      <c r="BG57141" s="95"/>
      <c r="BH57141" s="95"/>
      <c r="BI57141" s="95"/>
      <c r="BJ57141" s="95"/>
      <c r="BK57141" s="95"/>
      <c r="BL57141" s="95"/>
      <c r="BM57141" s="95"/>
      <c r="BN57141" s="95"/>
      <c r="CA57141" s="95"/>
    </row>
    <row r="57142" spans="31:79" s="97" customFormat="1" x14ac:dyDescent="0.2">
      <c r="AE57142" s="95"/>
      <c r="AF57142" s="95"/>
      <c r="AN57142" s="95"/>
      <c r="AO57142" s="95"/>
      <c r="AP57142" s="95"/>
      <c r="AQ57142" s="95"/>
      <c r="AR57142" s="95"/>
      <c r="AS57142" s="95"/>
      <c r="AT57142" s="95"/>
      <c r="AU57142" s="95"/>
      <c r="AV57142" s="95"/>
      <c r="AW57142" s="95"/>
      <c r="AX57142" s="95"/>
      <c r="AY57142" s="95"/>
      <c r="AZ57142" s="95"/>
      <c r="BA57142" s="95"/>
      <c r="BB57142" s="95"/>
      <c r="BC57142" s="95"/>
      <c r="BD57142" s="95"/>
      <c r="BE57142" s="95"/>
      <c r="BF57142" s="95"/>
      <c r="BG57142" s="95"/>
      <c r="BH57142" s="95"/>
      <c r="BI57142" s="95"/>
      <c r="BJ57142" s="95"/>
      <c r="BK57142" s="95"/>
      <c r="BL57142" s="95"/>
      <c r="BM57142" s="95"/>
      <c r="BN57142" s="95"/>
      <c r="CA57142" s="95"/>
    </row>
    <row r="57143" spans="31:79" s="97" customFormat="1" x14ac:dyDescent="0.2">
      <c r="AE57143" s="95"/>
      <c r="AF57143" s="95"/>
      <c r="AN57143" s="95"/>
      <c r="AO57143" s="95"/>
      <c r="AP57143" s="95"/>
      <c r="AQ57143" s="95"/>
      <c r="AR57143" s="95"/>
      <c r="AS57143" s="95"/>
      <c r="AT57143" s="95"/>
      <c r="AU57143" s="95"/>
      <c r="AV57143" s="95"/>
      <c r="AW57143" s="95"/>
      <c r="AX57143" s="95"/>
      <c r="AY57143" s="95"/>
      <c r="AZ57143" s="95"/>
      <c r="BA57143" s="95"/>
      <c r="BB57143" s="95"/>
      <c r="BC57143" s="95"/>
      <c r="BD57143" s="95"/>
      <c r="BE57143" s="95"/>
      <c r="BF57143" s="95"/>
      <c r="BG57143" s="95"/>
      <c r="BH57143" s="95"/>
      <c r="BI57143" s="95"/>
      <c r="BJ57143" s="95"/>
      <c r="BK57143" s="95"/>
      <c r="BL57143" s="95"/>
      <c r="BM57143" s="95"/>
      <c r="BN57143" s="95"/>
      <c r="CA57143" s="95"/>
    </row>
    <row r="57144" spans="31:79" s="97" customFormat="1" x14ac:dyDescent="0.2">
      <c r="AE57144" s="95"/>
      <c r="AF57144" s="95"/>
      <c r="AN57144" s="95"/>
      <c r="AO57144" s="95"/>
      <c r="AP57144" s="95"/>
      <c r="AQ57144" s="95"/>
      <c r="AR57144" s="95"/>
      <c r="AS57144" s="95"/>
      <c r="AT57144" s="95"/>
      <c r="AU57144" s="95"/>
      <c r="AV57144" s="95"/>
      <c r="AW57144" s="95"/>
      <c r="AX57144" s="95"/>
      <c r="AY57144" s="95"/>
      <c r="AZ57144" s="95"/>
      <c r="BA57144" s="95"/>
      <c r="BB57144" s="95"/>
      <c r="BC57144" s="95"/>
      <c r="BD57144" s="95"/>
      <c r="BE57144" s="95"/>
      <c r="BF57144" s="95"/>
      <c r="BG57144" s="95"/>
      <c r="BH57144" s="95"/>
      <c r="BI57144" s="95"/>
      <c r="BJ57144" s="95"/>
      <c r="BK57144" s="95"/>
      <c r="BL57144" s="95"/>
      <c r="BM57144" s="95"/>
      <c r="BN57144" s="95"/>
      <c r="CA57144" s="95"/>
    </row>
    <row r="57145" spans="31:79" s="97" customFormat="1" x14ac:dyDescent="0.2">
      <c r="AE57145" s="95"/>
      <c r="AF57145" s="95"/>
      <c r="AN57145" s="95"/>
      <c r="AO57145" s="95"/>
      <c r="AP57145" s="95"/>
      <c r="AQ57145" s="95"/>
      <c r="AR57145" s="95"/>
      <c r="AS57145" s="95"/>
      <c r="AT57145" s="95"/>
      <c r="AU57145" s="95"/>
      <c r="AV57145" s="95"/>
      <c r="AW57145" s="95"/>
      <c r="AX57145" s="95"/>
      <c r="AY57145" s="95"/>
      <c r="AZ57145" s="95"/>
      <c r="BA57145" s="95"/>
      <c r="BB57145" s="95"/>
      <c r="BC57145" s="95"/>
      <c r="BD57145" s="95"/>
      <c r="BE57145" s="95"/>
      <c r="BF57145" s="95"/>
      <c r="BG57145" s="95"/>
      <c r="BH57145" s="95"/>
      <c r="BI57145" s="95"/>
      <c r="BJ57145" s="95"/>
      <c r="BK57145" s="95"/>
      <c r="BL57145" s="95"/>
      <c r="BM57145" s="95"/>
      <c r="BN57145" s="95"/>
      <c r="CA57145" s="95"/>
    </row>
    <row r="57146" spans="31:79" s="97" customFormat="1" x14ac:dyDescent="0.2">
      <c r="AE57146" s="95"/>
      <c r="AF57146" s="95"/>
      <c r="AN57146" s="95"/>
      <c r="AO57146" s="95"/>
      <c r="AP57146" s="95"/>
      <c r="AQ57146" s="95"/>
      <c r="AR57146" s="95"/>
      <c r="AS57146" s="95"/>
      <c r="AT57146" s="95"/>
      <c r="AU57146" s="95"/>
      <c r="AV57146" s="95"/>
      <c r="AW57146" s="95"/>
      <c r="AX57146" s="95"/>
      <c r="AY57146" s="95"/>
      <c r="AZ57146" s="95"/>
      <c r="BA57146" s="95"/>
      <c r="BB57146" s="95"/>
      <c r="BC57146" s="95"/>
      <c r="BD57146" s="95"/>
      <c r="BE57146" s="95"/>
      <c r="BF57146" s="95"/>
      <c r="BG57146" s="95"/>
      <c r="BH57146" s="95"/>
      <c r="BI57146" s="95"/>
      <c r="BJ57146" s="95"/>
      <c r="BK57146" s="95"/>
      <c r="BL57146" s="95"/>
      <c r="BM57146" s="95"/>
      <c r="BN57146" s="95"/>
      <c r="CA57146" s="95"/>
    </row>
    <row r="57147" spans="31:79" s="97" customFormat="1" x14ac:dyDescent="0.2">
      <c r="AE57147" s="95"/>
      <c r="AF57147" s="95"/>
      <c r="AN57147" s="95"/>
      <c r="AO57147" s="95"/>
      <c r="AP57147" s="95"/>
      <c r="AQ57147" s="95"/>
      <c r="AR57147" s="95"/>
      <c r="AS57147" s="95"/>
      <c r="AT57147" s="95"/>
      <c r="AU57147" s="95"/>
      <c r="AV57147" s="95"/>
      <c r="AW57147" s="95"/>
      <c r="AX57147" s="95"/>
      <c r="AY57147" s="95"/>
      <c r="AZ57147" s="95"/>
      <c r="BA57147" s="95"/>
      <c r="BB57147" s="95"/>
      <c r="BC57147" s="95"/>
      <c r="BD57147" s="95"/>
      <c r="BE57147" s="95"/>
      <c r="BF57147" s="95"/>
      <c r="BG57147" s="95"/>
      <c r="BH57147" s="95"/>
      <c r="BI57147" s="95"/>
      <c r="BJ57147" s="95"/>
      <c r="BK57147" s="95"/>
      <c r="BL57147" s="95"/>
      <c r="BM57147" s="95"/>
      <c r="BN57147" s="95"/>
      <c r="CA57147" s="95"/>
    </row>
    <row r="57148" spans="31:79" s="97" customFormat="1" x14ac:dyDescent="0.2">
      <c r="AE57148" s="95"/>
      <c r="AF57148" s="95"/>
      <c r="AN57148" s="95"/>
      <c r="AO57148" s="95"/>
      <c r="AP57148" s="95"/>
      <c r="AQ57148" s="95"/>
      <c r="AR57148" s="95"/>
      <c r="AS57148" s="95"/>
      <c r="AT57148" s="95"/>
      <c r="AU57148" s="95"/>
      <c r="AV57148" s="95"/>
      <c r="AW57148" s="95"/>
      <c r="AX57148" s="95"/>
      <c r="AY57148" s="95"/>
      <c r="AZ57148" s="95"/>
      <c r="BA57148" s="95"/>
      <c r="BB57148" s="95"/>
      <c r="BC57148" s="95"/>
      <c r="BD57148" s="95"/>
      <c r="BE57148" s="95"/>
      <c r="BF57148" s="95"/>
      <c r="BG57148" s="95"/>
      <c r="BH57148" s="95"/>
      <c r="BI57148" s="95"/>
      <c r="BJ57148" s="95"/>
      <c r="BK57148" s="95"/>
      <c r="BL57148" s="95"/>
      <c r="BM57148" s="95"/>
      <c r="BN57148" s="95"/>
      <c r="CA57148" s="95"/>
    </row>
    <row r="57149" spans="31:79" s="97" customFormat="1" x14ac:dyDescent="0.2">
      <c r="AE57149" s="95"/>
      <c r="AF57149" s="95"/>
      <c r="AN57149" s="95"/>
      <c r="AO57149" s="95"/>
      <c r="AP57149" s="95"/>
      <c r="AQ57149" s="95"/>
      <c r="AR57149" s="95"/>
      <c r="AS57149" s="95"/>
      <c r="AT57149" s="95"/>
      <c r="AU57149" s="95"/>
      <c r="AV57149" s="95"/>
      <c r="AW57149" s="95"/>
      <c r="AX57149" s="95"/>
      <c r="AY57149" s="95"/>
      <c r="AZ57149" s="95"/>
      <c r="BA57149" s="95"/>
      <c r="BB57149" s="95"/>
      <c r="BC57149" s="95"/>
      <c r="BD57149" s="95"/>
      <c r="BE57149" s="95"/>
      <c r="BF57149" s="95"/>
      <c r="BG57149" s="95"/>
      <c r="BH57149" s="95"/>
      <c r="BI57149" s="95"/>
      <c r="BJ57149" s="95"/>
      <c r="BK57149" s="95"/>
      <c r="BL57149" s="95"/>
      <c r="BM57149" s="95"/>
      <c r="BN57149" s="95"/>
      <c r="CA57149" s="95"/>
    </row>
    <row r="57150" spans="31:79" s="97" customFormat="1" x14ac:dyDescent="0.2">
      <c r="AE57150" s="95"/>
      <c r="AF57150" s="95"/>
      <c r="AN57150" s="95"/>
      <c r="AO57150" s="95"/>
      <c r="AP57150" s="95"/>
      <c r="AQ57150" s="95"/>
      <c r="AR57150" s="95"/>
      <c r="AS57150" s="95"/>
      <c r="AT57150" s="95"/>
      <c r="AU57150" s="95"/>
      <c r="AV57150" s="95"/>
      <c r="AW57150" s="95"/>
      <c r="AX57150" s="95"/>
      <c r="AY57150" s="95"/>
      <c r="AZ57150" s="95"/>
      <c r="BA57150" s="95"/>
      <c r="BB57150" s="95"/>
      <c r="BC57150" s="95"/>
      <c r="BD57150" s="95"/>
      <c r="BE57150" s="95"/>
      <c r="BF57150" s="95"/>
      <c r="BG57150" s="95"/>
      <c r="BH57150" s="95"/>
      <c r="BI57150" s="95"/>
      <c r="BJ57150" s="95"/>
      <c r="BK57150" s="95"/>
      <c r="BL57150" s="95"/>
      <c r="BM57150" s="95"/>
      <c r="BN57150" s="95"/>
      <c r="CA57150" s="95"/>
    </row>
    <row r="57151" spans="31:79" s="97" customFormat="1" x14ac:dyDescent="0.2">
      <c r="AE57151" s="95"/>
      <c r="AF57151" s="95"/>
      <c r="AN57151" s="95"/>
      <c r="AO57151" s="95"/>
      <c r="AP57151" s="95"/>
      <c r="AQ57151" s="95"/>
      <c r="AR57151" s="95"/>
      <c r="AS57151" s="95"/>
      <c r="AT57151" s="95"/>
      <c r="AU57151" s="95"/>
      <c r="AV57151" s="95"/>
      <c r="AW57151" s="95"/>
      <c r="AX57151" s="95"/>
      <c r="AY57151" s="95"/>
      <c r="AZ57151" s="95"/>
      <c r="BA57151" s="95"/>
      <c r="BB57151" s="95"/>
      <c r="BC57151" s="95"/>
      <c r="BD57151" s="95"/>
      <c r="BE57151" s="95"/>
      <c r="BF57151" s="95"/>
      <c r="BG57151" s="95"/>
      <c r="BH57151" s="95"/>
      <c r="BI57151" s="95"/>
      <c r="BJ57151" s="95"/>
      <c r="BK57151" s="95"/>
      <c r="BL57151" s="95"/>
      <c r="BM57151" s="95"/>
      <c r="BN57151" s="95"/>
      <c r="CA57151" s="95"/>
    </row>
    <row r="57152" spans="31:79" s="97" customFormat="1" x14ac:dyDescent="0.2">
      <c r="AE57152" s="95"/>
      <c r="AF57152" s="95"/>
      <c r="AN57152" s="95"/>
      <c r="AO57152" s="95"/>
      <c r="AP57152" s="95"/>
      <c r="AQ57152" s="95"/>
      <c r="AR57152" s="95"/>
      <c r="AS57152" s="95"/>
      <c r="AT57152" s="95"/>
      <c r="AU57152" s="95"/>
      <c r="AV57152" s="95"/>
      <c r="AW57152" s="95"/>
      <c r="AX57152" s="95"/>
      <c r="AY57152" s="95"/>
      <c r="AZ57152" s="95"/>
      <c r="BA57152" s="95"/>
      <c r="BB57152" s="95"/>
      <c r="BC57152" s="95"/>
      <c r="BD57152" s="95"/>
      <c r="BE57152" s="95"/>
      <c r="BF57152" s="95"/>
      <c r="BG57152" s="95"/>
      <c r="BH57152" s="95"/>
      <c r="BI57152" s="95"/>
      <c r="BJ57152" s="95"/>
      <c r="BK57152" s="95"/>
      <c r="BL57152" s="95"/>
      <c r="BM57152" s="95"/>
      <c r="BN57152" s="95"/>
      <c r="CA57152" s="95"/>
    </row>
    <row r="57153" spans="31:79" s="97" customFormat="1" x14ac:dyDescent="0.2">
      <c r="AE57153" s="95"/>
      <c r="AF57153" s="95"/>
      <c r="AN57153" s="95"/>
      <c r="AO57153" s="95"/>
      <c r="AP57153" s="95"/>
      <c r="AQ57153" s="95"/>
      <c r="AR57153" s="95"/>
      <c r="AS57153" s="95"/>
      <c r="AT57153" s="95"/>
      <c r="AU57153" s="95"/>
      <c r="AV57153" s="95"/>
      <c r="AW57153" s="95"/>
      <c r="AX57153" s="95"/>
      <c r="AY57153" s="95"/>
      <c r="AZ57153" s="95"/>
      <c r="BA57153" s="95"/>
      <c r="BB57153" s="95"/>
      <c r="BC57153" s="95"/>
      <c r="BD57153" s="95"/>
      <c r="BE57153" s="95"/>
      <c r="BF57153" s="95"/>
      <c r="BG57153" s="95"/>
      <c r="BH57153" s="95"/>
      <c r="BI57153" s="95"/>
      <c r="BJ57153" s="95"/>
      <c r="BK57153" s="95"/>
      <c r="BL57153" s="95"/>
      <c r="BM57153" s="95"/>
      <c r="BN57153" s="95"/>
      <c r="CA57153" s="95"/>
    </row>
    <row r="57154" spans="31:79" s="97" customFormat="1" x14ac:dyDescent="0.2">
      <c r="AE57154" s="95"/>
      <c r="AF57154" s="95"/>
      <c r="AN57154" s="95"/>
      <c r="AO57154" s="95"/>
      <c r="AP57154" s="95"/>
      <c r="AQ57154" s="95"/>
      <c r="AR57154" s="95"/>
      <c r="AS57154" s="95"/>
      <c r="AT57154" s="95"/>
      <c r="AU57154" s="95"/>
      <c r="AV57154" s="95"/>
      <c r="AW57154" s="95"/>
      <c r="AX57154" s="95"/>
      <c r="AY57154" s="95"/>
      <c r="AZ57154" s="95"/>
      <c r="BA57154" s="95"/>
      <c r="BB57154" s="95"/>
      <c r="BC57154" s="95"/>
      <c r="BD57154" s="95"/>
      <c r="BE57154" s="95"/>
      <c r="BF57154" s="95"/>
      <c r="BG57154" s="95"/>
      <c r="BH57154" s="95"/>
      <c r="BI57154" s="95"/>
      <c r="BJ57154" s="95"/>
      <c r="BK57154" s="95"/>
      <c r="BL57154" s="95"/>
      <c r="BM57154" s="95"/>
      <c r="BN57154" s="95"/>
      <c r="CA57154" s="95"/>
    </row>
    <row r="57155" spans="31:79" s="97" customFormat="1" x14ac:dyDescent="0.2">
      <c r="AE57155" s="95"/>
      <c r="AF57155" s="95"/>
      <c r="AN57155" s="95"/>
      <c r="AO57155" s="95"/>
      <c r="AP57155" s="95"/>
      <c r="AQ57155" s="95"/>
      <c r="AR57155" s="95"/>
      <c r="AS57155" s="95"/>
      <c r="AT57155" s="95"/>
      <c r="AU57155" s="95"/>
      <c r="AV57155" s="95"/>
      <c r="AW57155" s="95"/>
      <c r="AX57155" s="95"/>
      <c r="AY57155" s="95"/>
      <c r="AZ57155" s="95"/>
      <c r="BA57155" s="95"/>
      <c r="BB57155" s="95"/>
      <c r="BC57155" s="95"/>
      <c r="BD57155" s="95"/>
      <c r="BE57155" s="95"/>
      <c r="BF57155" s="95"/>
      <c r="BG57155" s="95"/>
      <c r="BH57155" s="95"/>
      <c r="BI57155" s="95"/>
      <c r="BJ57155" s="95"/>
      <c r="BK57155" s="95"/>
      <c r="BL57155" s="95"/>
      <c r="BM57155" s="95"/>
      <c r="BN57155" s="95"/>
      <c r="CA57155" s="95"/>
    </row>
    <row r="57156" spans="31:79" s="97" customFormat="1" x14ac:dyDescent="0.2">
      <c r="AE57156" s="95"/>
      <c r="AF57156" s="95"/>
      <c r="AN57156" s="95"/>
      <c r="AO57156" s="95"/>
      <c r="AP57156" s="95"/>
      <c r="AQ57156" s="95"/>
      <c r="AR57156" s="95"/>
      <c r="AS57156" s="95"/>
      <c r="AT57156" s="95"/>
      <c r="AU57156" s="95"/>
      <c r="AV57156" s="95"/>
      <c r="AW57156" s="95"/>
      <c r="AX57156" s="95"/>
      <c r="AY57156" s="95"/>
      <c r="AZ57156" s="95"/>
      <c r="BA57156" s="95"/>
      <c r="BB57156" s="95"/>
      <c r="BC57156" s="95"/>
      <c r="BD57156" s="95"/>
      <c r="BE57156" s="95"/>
      <c r="BF57156" s="95"/>
      <c r="BG57156" s="95"/>
      <c r="BH57156" s="95"/>
      <c r="BI57156" s="95"/>
      <c r="BJ57156" s="95"/>
      <c r="BK57156" s="95"/>
      <c r="BL57156" s="95"/>
      <c r="BM57156" s="95"/>
      <c r="BN57156" s="95"/>
      <c r="CA57156" s="95"/>
    </row>
    <row r="57157" spans="31:79" s="97" customFormat="1" x14ac:dyDescent="0.2">
      <c r="AE57157" s="95"/>
      <c r="AF57157" s="95"/>
      <c r="AN57157" s="95"/>
      <c r="AO57157" s="95"/>
      <c r="AP57157" s="95"/>
      <c r="AQ57157" s="95"/>
      <c r="AR57157" s="95"/>
      <c r="AS57157" s="95"/>
      <c r="AT57157" s="95"/>
      <c r="AU57157" s="95"/>
      <c r="AV57157" s="95"/>
      <c r="AW57157" s="95"/>
      <c r="AX57157" s="95"/>
      <c r="AY57157" s="95"/>
      <c r="AZ57157" s="95"/>
      <c r="BA57157" s="95"/>
      <c r="BB57157" s="95"/>
      <c r="BC57157" s="95"/>
      <c r="BD57157" s="95"/>
      <c r="BE57157" s="95"/>
      <c r="BF57157" s="95"/>
      <c r="BG57157" s="95"/>
      <c r="BH57157" s="95"/>
      <c r="BI57157" s="95"/>
      <c r="BJ57157" s="95"/>
      <c r="BK57157" s="95"/>
      <c r="BL57157" s="95"/>
      <c r="BM57157" s="95"/>
      <c r="BN57157" s="95"/>
      <c r="CA57157" s="95"/>
    </row>
    <row r="57158" spans="31:79" s="97" customFormat="1" x14ac:dyDescent="0.2">
      <c r="AE57158" s="95"/>
      <c r="AF57158" s="95"/>
      <c r="AN57158" s="95"/>
      <c r="AO57158" s="95"/>
      <c r="AP57158" s="95"/>
      <c r="AQ57158" s="95"/>
      <c r="AR57158" s="95"/>
      <c r="AS57158" s="95"/>
      <c r="AT57158" s="95"/>
      <c r="AU57158" s="95"/>
      <c r="AV57158" s="95"/>
      <c r="AW57158" s="95"/>
      <c r="AX57158" s="95"/>
      <c r="AY57158" s="95"/>
      <c r="AZ57158" s="95"/>
      <c r="BA57158" s="95"/>
      <c r="BB57158" s="95"/>
      <c r="BC57158" s="95"/>
      <c r="BD57158" s="95"/>
      <c r="BE57158" s="95"/>
      <c r="BF57158" s="95"/>
      <c r="BG57158" s="95"/>
      <c r="BH57158" s="95"/>
      <c r="BI57158" s="95"/>
      <c r="BJ57158" s="95"/>
      <c r="BK57158" s="95"/>
      <c r="BL57158" s="95"/>
      <c r="BM57158" s="95"/>
      <c r="BN57158" s="95"/>
      <c r="CA57158" s="95"/>
    </row>
    <row r="57159" spans="31:79" s="97" customFormat="1" x14ac:dyDescent="0.2">
      <c r="AE57159" s="95"/>
      <c r="AF57159" s="95"/>
      <c r="AN57159" s="95"/>
      <c r="AO57159" s="95"/>
      <c r="AP57159" s="95"/>
      <c r="AQ57159" s="95"/>
      <c r="AR57159" s="95"/>
      <c r="AS57159" s="95"/>
      <c r="AT57159" s="95"/>
      <c r="AU57159" s="95"/>
      <c r="AV57159" s="95"/>
      <c r="AW57159" s="95"/>
      <c r="AX57159" s="95"/>
      <c r="AY57159" s="95"/>
      <c r="AZ57159" s="95"/>
      <c r="BA57159" s="95"/>
      <c r="BB57159" s="95"/>
      <c r="BC57159" s="95"/>
      <c r="BD57159" s="95"/>
      <c r="BE57159" s="95"/>
      <c r="BF57159" s="95"/>
      <c r="BG57159" s="95"/>
      <c r="BH57159" s="95"/>
      <c r="BI57159" s="95"/>
      <c r="BJ57159" s="95"/>
      <c r="BK57159" s="95"/>
      <c r="BL57159" s="95"/>
      <c r="BM57159" s="95"/>
      <c r="BN57159" s="95"/>
      <c r="CA57159" s="95"/>
    </row>
    <row r="57160" spans="31:79" s="97" customFormat="1" x14ac:dyDescent="0.2">
      <c r="AE57160" s="95"/>
      <c r="AF57160" s="95"/>
      <c r="AN57160" s="95"/>
      <c r="AO57160" s="95"/>
      <c r="AP57160" s="95"/>
      <c r="AQ57160" s="95"/>
      <c r="AR57160" s="95"/>
      <c r="AS57160" s="95"/>
      <c r="AT57160" s="95"/>
      <c r="AU57160" s="95"/>
      <c r="AV57160" s="95"/>
      <c r="AW57160" s="95"/>
      <c r="AX57160" s="95"/>
      <c r="AY57160" s="95"/>
      <c r="AZ57160" s="95"/>
      <c r="BA57160" s="95"/>
      <c r="BB57160" s="95"/>
      <c r="BC57160" s="95"/>
      <c r="BD57160" s="95"/>
      <c r="BE57160" s="95"/>
      <c r="BF57160" s="95"/>
      <c r="BG57160" s="95"/>
      <c r="BH57160" s="95"/>
      <c r="BI57160" s="95"/>
      <c r="BJ57160" s="95"/>
      <c r="BK57160" s="95"/>
      <c r="BL57160" s="95"/>
      <c r="BM57160" s="95"/>
      <c r="BN57160" s="95"/>
      <c r="CA57160" s="95"/>
    </row>
    <row r="57161" spans="31:79" s="97" customFormat="1" x14ac:dyDescent="0.2">
      <c r="AE57161" s="95"/>
      <c r="AF57161" s="95"/>
      <c r="AN57161" s="95"/>
      <c r="AO57161" s="95"/>
      <c r="AP57161" s="95"/>
      <c r="AQ57161" s="95"/>
      <c r="AR57161" s="95"/>
      <c r="AS57161" s="95"/>
      <c r="AT57161" s="95"/>
      <c r="AU57161" s="95"/>
      <c r="AV57161" s="95"/>
      <c r="AW57161" s="95"/>
      <c r="AX57161" s="95"/>
      <c r="AY57161" s="95"/>
      <c r="AZ57161" s="95"/>
      <c r="BA57161" s="95"/>
      <c r="BB57161" s="95"/>
      <c r="BC57161" s="95"/>
      <c r="BD57161" s="95"/>
      <c r="BE57161" s="95"/>
      <c r="BF57161" s="95"/>
      <c r="BG57161" s="95"/>
      <c r="BH57161" s="95"/>
      <c r="BI57161" s="95"/>
      <c r="BJ57161" s="95"/>
      <c r="BK57161" s="95"/>
      <c r="BL57161" s="95"/>
      <c r="BM57161" s="95"/>
      <c r="BN57161" s="95"/>
      <c r="CA57161" s="95"/>
    </row>
    <row r="57162" spans="31:79" s="97" customFormat="1" x14ac:dyDescent="0.2">
      <c r="AE57162" s="95"/>
      <c r="AF57162" s="95"/>
      <c r="AN57162" s="95"/>
      <c r="AO57162" s="95"/>
      <c r="AP57162" s="95"/>
      <c r="AQ57162" s="95"/>
      <c r="AR57162" s="95"/>
      <c r="AS57162" s="95"/>
      <c r="AT57162" s="95"/>
      <c r="AU57162" s="95"/>
      <c r="AV57162" s="95"/>
      <c r="AW57162" s="95"/>
      <c r="AX57162" s="95"/>
      <c r="AY57162" s="95"/>
      <c r="AZ57162" s="95"/>
      <c r="BA57162" s="95"/>
      <c r="BB57162" s="95"/>
      <c r="BC57162" s="95"/>
      <c r="BD57162" s="95"/>
      <c r="BE57162" s="95"/>
      <c r="BF57162" s="95"/>
      <c r="BG57162" s="95"/>
      <c r="BH57162" s="95"/>
      <c r="BI57162" s="95"/>
      <c r="BJ57162" s="95"/>
      <c r="BK57162" s="95"/>
      <c r="BL57162" s="95"/>
      <c r="BM57162" s="95"/>
      <c r="BN57162" s="95"/>
      <c r="CA57162" s="95"/>
    </row>
    <row r="57163" spans="31:79" s="97" customFormat="1" x14ac:dyDescent="0.2">
      <c r="AE57163" s="95"/>
      <c r="AF57163" s="95"/>
      <c r="AN57163" s="95"/>
      <c r="AO57163" s="95"/>
      <c r="AP57163" s="95"/>
      <c r="AQ57163" s="95"/>
      <c r="AR57163" s="95"/>
      <c r="AS57163" s="95"/>
      <c r="AT57163" s="95"/>
      <c r="AU57163" s="95"/>
      <c r="AV57163" s="95"/>
      <c r="AW57163" s="95"/>
      <c r="AX57163" s="95"/>
      <c r="AY57163" s="95"/>
      <c r="AZ57163" s="95"/>
      <c r="BA57163" s="95"/>
      <c r="BB57163" s="95"/>
      <c r="BC57163" s="95"/>
      <c r="BD57163" s="95"/>
      <c r="BE57163" s="95"/>
      <c r="BF57163" s="95"/>
      <c r="BG57163" s="95"/>
      <c r="BH57163" s="95"/>
      <c r="BI57163" s="95"/>
      <c r="BJ57163" s="95"/>
      <c r="BK57163" s="95"/>
      <c r="BL57163" s="95"/>
      <c r="BM57163" s="95"/>
      <c r="BN57163" s="95"/>
      <c r="CA57163" s="95"/>
    </row>
    <row r="57164" spans="31:79" s="97" customFormat="1" x14ac:dyDescent="0.2">
      <c r="AE57164" s="95"/>
      <c r="AF57164" s="95"/>
      <c r="AN57164" s="95"/>
      <c r="AO57164" s="95"/>
      <c r="AP57164" s="95"/>
      <c r="AQ57164" s="95"/>
      <c r="AR57164" s="95"/>
      <c r="AS57164" s="95"/>
      <c r="AT57164" s="95"/>
      <c r="AU57164" s="95"/>
      <c r="AV57164" s="95"/>
      <c r="AW57164" s="95"/>
      <c r="AX57164" s="95"/>
      <c r="AY57164" s="95"/>
      <c r="AZ57164" s="95"/>
      <c r="BA57164" s="95"/>
      <c r="BB57164" s="95"/>
      <c r="BC57164" s="95"/>
      <c r="BD57164" s="95"/>
      <c r="BE57164" s="95"/>
      <c r="BF57164" s="95"/>
      <c r="BG57164" s="95"/>
      <c r="BH57164" s="95"/>
      <c r="BI57164" s="95"/>
      <c r="BJ57164" s="95"/>
      <c r="BK57164" s="95"/>
      <c r="BL57164" s="95"/>
      <c r="BM57164" s="95"/>
      <c r="BN57164" s="95"/>
      <c r="CA57164" s="95"/>
    </row>
    <row r="57165" spans="31:79" s="97" customFormat="1" x14ac:dyDescent="0.2">
      <c r="AE57165" s="95"/>
      <c r="AF57165" s="95"/>
      <c r="AN57165" s="95"/>
      <c r="AO57165" s="95"/>
      <c r="AP57165" s="95"/>
      <c r="AQ57165" s="95"/>
      <c r="AR57165" s="95"/>
      <c r="AS57165" s="95"/>
      <c r="AT57165" s="95"/>
      <c r="AU57165" s="95"/>
      <c r="AV57165" s="95"/>
      <c r="AW57165" s="95"/>
      <c r="AX57165" s="95"/>
      <c r="AY57165" s="95"/>
      <c r="AZ57165" s="95"/>
      <c r="BA57165" s="95"/>
      <c r="BB57165" s="95"/>
      <c r="BC57165" s="95"/>
      <c r="BD57165" s="95"/>
      <c r="BE57165" s="95"/>
      <c r="BF57165" s="95"/>
      <c r="BG57165" s="95"/>
      <c r="BH57165" s="95"/>
      <c r="BI57165" s="95"/>
      <c r="BJ57165" s="95"/>
      <c r="BK57165" s="95"/>
      <c r="BL57165" s="95"/>
      <c r="BM57165" s="95"/>
      <c r="BN57165" s="95"/>
      <c r="CA57165" s="95"/>
    </row>
    <row r="57166" spans="31:79" s="97" customFormat="1" x14ac:dyDescent="0.2">
      <c r="AE57166" s="95"/>
      <c r="AF57166" s="95"/>
      <c r="AN57166" s="95"/>
      <c r="AO57166" s="95"/>
      <c r="AP57166" s="95"/>
      <c r="AQ57166" s="95"/>
      <c r="AR57166" s="95"/>
      <c r="AS57166" s="95"/>
      <c r="AT57166" s="95"/>
      <c r="AU57166" s="95"/>
      <c r="AV57166" s="95"/>
      <c r="AW57166" s="95"/>
      <c r="AX57166" s="95"/>
      <c r="AY57166" s="95"/>
      <c r="AZ57166" s="95"/>
      <c r="BA57166" s="95"/>
      <c r="BB57166" s="95"/>
      <c r="BC57166" s="95"/>
      <c r="BD57166" s="95"/>
      <c r="BE57166" s="95"/>
      <c r="BF57166" s="95"/>
      <c r="BG57166" s="95"/>
      <c r="BH57166" s="95"/>
      <c r="BI57166" s="95"/>
      <c r="BJ57166" s="95"/>
      <c r="BK57166" s="95"/>
      <c r="BL57166" s="95"/>
      <c r="BM57166" s="95"/>
      <c r="BN57166" s="95"/>
      <c r="CA57166" s="95"/>
    </row>
    <row r="57167" spans="31:79" s="97" customFormat="1" x14ac:dyDescent="0.2">
      <c r="AE57167" s="95"/>
      <c r="AF57167" s="95"/>
      <c r="AN57167" s="95"/>
      <c r="AO57167" s="95"/>
      <c r="AP57167" s="95"/>
      <c r="AQ57167" s="95"/>
      <c r="AR57167" s="95"/>
      <c r="AS57167" s="95"/>
      <c r="AT57167" s="95"/>
      <c r="AU57167" s="95"/>
      <c r="AV57167" s="95"/>
      <c r="AW57167" s="95"/>
      <c r="AX57167" s="95"/>
      <c r="AY57167" s="95"/>
      <c r="AZ57167" s="95"/>
      <c r="BA57167" s="95"/>
      <c r="BB57167" s="95"/>
      <c r="BC57167" s="95"/>
      <c r="BD57167" s="95"/>
      <c r="BE57167" s="95"/>
      <c r="BF57167" s="95"/>
      <c r="BG57167" s="95"/>
      <c r="BH57167" s="95"/>
      <c r="BI57167" s="95"/>
      <c r="BJ57167" s="95"/>
      <c r="BK57167" s="95"/>
      <c r="BL57167" s="95"/>
      <c r="BM57167" s="95"/>
      <c r="BN57167" s="95"/>
      <c r="CA57167" s="95"/>
    </row>
    <row r="57168" spans="31:79" s="97" customFormat="1" x14ac:dyDescent="0.2">
      <c r="AE57168" s="95"/>
      <c r="AF57168" s="95"/>
      <c r="AN57168" s="95"/>
      <c r="AO57168" s="95"/>
      <c r="AP57168" s="95"/>
      <c r="AQ57168" s="95"/>
      <c r="AR57168" s="95"/>
      <c r="AS57168" s="95"/>
      <c r="AT57168" s="95"/>
      <c r="AU57168" s="95"/>
      <c r="AV57168" s="95"/>
      <c r="AW57168" s="95"/>
      <c r="AX57168" s="95"/>
      <c r="AY57168" s="95"/>
      <c r="AZ57168" s="95"/>
      <c r="BA57168" s="95"/>
      <c r="BB57168" s="95"/>
      <c r="BC57168" s="95"/>
      <c r="BD57168" s="95"/>
      <c r="BE57168" s="95"/>
      <c r="BF57168" s="95"/>
      <c r="BG57168" s="95"/>
      <c r="BH57168" s="95"/>
      <c r="BI57168" s="95"/>
      <c r="BJ57168" s="95"/>
      <c r="BK57168" s="95"/>
      <c r="BL57168" s="95"/>
      <c r="BM57168" s="95"/>
      <c r="BN57168" s="95"/>
      <c r="CA57168" s="95"/>
    </row>
    <row r="57169" spans="31:79" s="97" customFormat="1" x14ac:dyDescent="0.2">
      <c r="AE57169" s="95"/>
      <c r="AF57169" s="95"/>
      <c r="AN57169" s="95"/>
      <c r="AO57169" s="95"/>
      <c r="AP57169" s="95"/>
      <c r="AQ57169" s="95"/>
      <c r="AR57169" s="95"/>
      <c r="AS57169" s="95"/>
      <c r="AT57169" s="95"/>
      <c r="AU57169" s="95"/>
      <c r="AV57169" s="95"/>
      <c r="AW57169" s="95"/>
      <c r="AX57169" s="95"/>
      <c r="AY57169" s="95"/>
      <c r="AZ57169" s="95"/>
      <c r="BA57169" s="95"/>
      <c r="BB57169" s="95"/>
      <c r="BC57169" s="95"/>
      <c r="BD57169" s="95"/>
      <c r="BE57169" s="95"/>
      <c r="BF57169" s="95"/>
      <c r="BG57169" s="95"/>
      <c r="BH57169" s="95"/>
      <c r="BI57169" s="95"/>
      <c r="BJ57169" s="95"/>
      <c r="BK57169" s="95"/>
      <c r="BL57169" s="95"/>
      <c r="BM57169" s="95"/>
      <c r="BN57169" s="95"/>
      <c r="CA57169" s="95"/>
    </row>
    <row r="57170" spans="31:79" s="97" customFormat="1" x14ac:dyDescent="0.2">
      <c r="AE57170" s="95"/>
      <c r="AF57170" s="95"/>
      <c r="AN57170" s="95"/>
      <c r="AO57170" s="95"/>
      <c r="AP57170" s="95"/>
      <c r="AQ57170" s="95"/>
      <c r="AR57170" s="95"/>
      <c r="AS57170" s="95"/>
      <c r="AT57170" s="95"/>
      <c r="AU57170" s="95"/>
      <c r="AV57170" s="95"/>
      <c r="AW57170" s="95"/>
      <c r="AX57170" s="95"/>
      <c r="AY57170" s="95"/>
      <c r="AZ57170" s="95"/>
      <c r="BA57170" s="95"/>
      <c r="BB57170" s="95"/>
      <c r="BC57170" s="95"/>
      <c r="BD57170" s="95"/>
      <c r="BE57170" s="95"/>
      <c r="BF57170" s="95"/>
      <c r="BG57170" s="95"/>
      <c r="BH57170" s="95"/>
      <c r="BI57170" s="95"/>
      <c r="BJ57170" s="95"/>
      <c r="BK57170" s="95"/>
      <c r="BL57170" s="95"/>
      <c r="BM57170" s="95"/>
      <c r="BN57170" s="95"/>
      <c r="CA57170" s="95"/>
    </row>
    <row r="57171" spans="31:79" s="97" customFormat="1" x14ac:dyDescent="0.2">
      <c r="AE57171" s="95"/>
      <c r="AF57171" s="95"/>
      <c r="AN57171" s="95"/>
      <c r="AO57171" s="95"/>
      <c r="AP57171" s="95"/>
      <c r="AQ57171" s="95"/>
      <c r="AR57171" s="95"/>
      <c r="AS57171" s="95"/>
      <c r="AT57171" s="95"/>
      <c r="AU57171" s="95"/>
      <c r="AV57171" s="95"/>
      <c r="AW57171" s="95"/>
      <c r="AX57171" s="95"/>
      <c r="AY57171" s="95"/>
      <c r="AZ57171" s="95"/>
      <c r="BA57171" s="95"/>
      <c r="BB57171" s="95"/>
      <c r="BC57171" s="95"/>
      <c r="BD57171" s="95"/>
      <c r="BE57171" s="95"/>
      <c r="BF57171" s="95"/>
      <c r="BG57171" s="95"/>
      <c r="BH57171" s="95"/>
      <c r="BI57171" s="95"/>
      <c r="BJ57171" s="95"/>
      <c r="BK57171" s="95"/>
      <c r="BL57171" s="95"/>
      <c r="BM57171" s="95"/>
      <c r="BN57171" s="95"/>
      <c r="CA57171" s="95"/>
    </row>
    <row r="57172" spans="31:79" s="97" customFormat="1" x14ac:dyDescent="0.2">
      <c r="AE57172" s="95"/>
      <c r="AF57172" s="95"/>
      <c r="AN57172" s="95"/>
      <c r="AO57172" s="95"/>
      <c r="AP57172" s="95"/>
      <c r="AQ57172" s="95"/>
      <c r="AR57172" s="95"/>
      <c r="AS57172" s="95"/>
      <c r="AT57172" s="95"/>
      <c r="AU57172" s="95"/>
      <c r="AV57172" s="95"/>
      <c r="AW57172" s="95"/>
      <c r="AX57172" s="95"/>
      <c r="AY57172" s="95"/>
      <c r="AZ57172" s="95"/>
      <c r="BA57172" s="95"/>
      <c r="BB57172" s="95"/>
      <c r="BC57172" s="95"/>
      <c r="BD57172" s="95"/>
      <c r="BE57172" s="95"/>
      <c r="BF57172" s="95"/>
      <c r="BG57172" s="95"/>
      <c r="BH57172" s="95"/>
      <c r="BI57172" s="95"/>
      <c r="BJ57172" s="95"/>
      <c r="BK57172" s="95"/>
      <c r="BL57172" s="95"/>
      <c r="BM57172" s="95"/>
      <c r="BN57172" s="95"/>
      <c r="CA57172" s="95"/>
    </row>
    <row r="57173" spans="31:79" s="97" customFormat="1" x14ac:dyDescent="0.2">
      <c r="AE57173" s="95"/>
      <c r="AF57173" s="95"/>
      <c r="AN57173" s="95"/>
      <c r="AO57173" s="95"/>
      <c r="AP57173" s="95"/>
      <c r="AQ57173" s="95"/>
      <c r="AR57173" s="95"/>
      <c r="AS57173" s="95"/>
      <c r="AT57173" s="95"/>
      <c r="AU57173" s="95"/>
      <c r="AV57173" s="95"/>
      <c r="AW57173" s="95"/>
      <c r="AX57173" s="95"/>
      <c r="AY57173" s="95"/>
      <c r="AZ57173" s="95"/>
      <c r="BA57173" s="95"/>
      <c r="BB57173" s="95"/>
      <c r="BC57173" s="95"/>
      <c r="BD57173" s="95"/>
      <c r="BE57173" s="95"/>
      <c r="BF57173" s="95"/>
      <c r="BG57173" s="95"/>
      <c r="BH57173" s="95"/>
      <c r="BI57173" s="95"/>
      <c r="BJ57173" s="95"/>
      <c r="BK57173" s="95"/>
      <c r="BL57173" s="95"/>
      <c r="BM57173" s="95"/>
      <c r="BN57173" s="95"/>
      <c r="CA57173" s="95"/>
    </row>
    <row r="57174" spans="31:79" s="97" customFormat="1" x14ac:dyDescent="0.2">
      <c r="AE57174" s="95"/>
      <c r="AF57174" s="95"/>
      <c r="AN57174" s="95"/>
      <c r="AO57174" s="95"/>
      <c r="AP57174" s="95"/>
      <c r="AQ57174" s="95"/>
      <c r="AR57174" s="95"/>
      <c r="AS57174" s="95"/>
      <c r="AT57174" s="95"/>
      <c r="AU57174" s="95"/>
      <c r="AV57174" s="95"/>
      <c r="AW57174" s="95"/>
      <c r="AX57174" s="95"/>
      <c r="AY57174" s="95"/>
      <c r="AZ57174" s="95"/>
      <c r="BA57174" s="95"/>
      <c r="BB57174" s="95"/>
      <c r="BC57174" s="95"/>
      <c r="BD57174" s="95"/>
      <c r="BE57174" s="95"/>
      <c r="BF57174" s="95"/>
      <c r="BG57174" s="95"/>
      <c r="BH57174" s="95"/>
      <c r="BI57174" s="95"/>
      <c r="BJ57174" s="95"/>
      <c r="BK57174" s="95"/>
      <c r="BL57174" s="95"/>
      <c r="BM57174" s="95"/>
      <c r="BN57174" s="95"/>
      <c r="CA57174" s="95"/>
    </row>
    <row r="57175" spans="31:79" s="97" customFormat="1" x14ac:dyDescent="0.2">
      <c r="AE57175" s="95"/>
      <c r="AF57175" s="95"/>
      <c r="AN57175" s="95"/>
      <c r="AO57175" s="95"/>
      <c r="AP57175" s="95"/>
      <c r="AQ57175" s="95"/>
      <c r="AR57175" s="95"/>
      <c r="AS57175" s="95"/>
      <c r="AT57175" s="95"/>
      <c r="AU57175" s="95"/>
      <c r="AV57175" s="95"/>
      <c r="AW57175" s="95"/>
      <c r="AX57175" s="95"/>
      <c r="AY57175" s="95"/>
      <c r="AZ57175" s="95"/>
      <c r="BA57175" s="95"/>
      <c r="BB57175" s="95"/>
      <c r="BC57175" s="95"/>
      <c r="BD57175" s="95"/>
      <c r="BE57175" s="95"/>
      <c r="BF57175" s="95"/>
      <c r="BG57175" s="95"/>
      <c r="BH57175" s="95"/>
      <c r="BI57175" s="95"/>
      <c r="BJ57175" s="95"/>
      <c r="BK57175" s="95"/>
      <c r="BL57175" s="95"/>
      <c r="BM57175" s="95"/>
      <c r="BN57175" s="95"/>
      <c r="CA57175" s="95"/>
    </row>
    <row r="57176" spans="31:79" s="97" customFormat="1" x14ac:dyDescent="0.2">
      <c r="AE57176" s="95"/>
      <c r="AF57176" s="95"/>
      <c r="AN57176" s="95"/>
      <c r="AO57176" s="95"/>
      <c r="AP57176" s="95"/>
      <c r="AQ57176" s="95"/>
      <c r="AR57176" s="95"/>
      <c r="AS57176" s="95"/>
      <c r="AT57176" s="95"/>
      <c r="AU57176" s="95"/>
      <c r="AV57176" s="95"/>
      <c r="AW57176" s="95"/>
      <c r="AX57176" s="95"/>
      <c r="AY57176" s="95"/>
      <c r="AZ57176" s="95"/>
      <c r="BA57176" s="95"/>
      <c r="BB57176" s="95"/>
      <c r="BC57176" s="95"/>
      <c r="BD57176" s="95"/>
      <c r="BE57176" s="95"/>
      <c r="BF57176" s="95"/>
      <c r="BG57176" s="95"/>
      <c r="BH57176" s="95"/>
      <c r="BI57176" s="95"/>
      <c r="BJ57176" s="95"/>
      <c r="BK57176" s="95"/>
      <c r="BL57176" s="95"/>
      <c r="BM57176" s="95"/>
      <c r="BN57176" s="95"/>
      <c r="CA57176" s="95"/>
    </row>
    <row r="57177" spans="31:79" s="97" customFormat="1" x14ac:dyDescent="0.2">
      <c r="AE57177" s="95"/>
      <c r="AF57177" s="95"/>
      <c r="AN57177" s="95"/>
      <c r="AO57177" s="95"/>
      <c r="AP57177" s="95"/>
      <c r="AQ57177" s="95"/>
      <c r="AR57177" s="95"/>
      <c r="AS57177" s="95"/>
      <c r="AT57177" s="95"/>
      <c r="AU57177" s="95"/>
      <c r="AV57177" s="95"/>
      <c r="AW57177" s="95"/>
      <c r="AX57177" s="95"/>
      <c r="AY57177" s="95"/>
      <c r="AZ57177" s="95"/>
      <c r="BA57177" s="95"/>
      <c r="BB57177" s="95"/>
      <c r="BC57177" s="95"/>
      <c r="BD57177" s="95"/>
      <c r="BE57177" s="95"/>
      <c r="BF57177" s="95"/>
      <c r="BG57177" s="95"/>
      <c r="BH57177" s="95"/>
      <c r="BI57177" s="95"/>
      <c r="BJ57177" s="95"/>
      <c r="BK57177" s="95"/>
      <c r="BL57177" s="95"/>
      <c r="BM57177" s="95"/>
      <c r="BN57177" s="95"/>
      <c r="CA57177" s="95"/>
    </row>
    <row r="57178" spans="31:79" s="97" customFormat="1" x14ac:dyDescent="0.2">
      <c r="AE57178" s="95"/>
      <c r="AF57178" s="95"/>
      <c r="AN57178" s="95"/>
      <c r="AO57178" s="95"/>
      <c r="AP57178" s="95"/>
      <c r="AQ57178" s="95"/>
      <c r="AR57178" s="95"/>
      <c r="AS57178" s="95"/>
      <c r="AT57178" s="95"/>
      <c r="AU57178" s="95"/>
      <c r="AV57178" s="95"/>
      <c r="AW57178" s="95"/>
      <c r="AX57178" s="95"/>
      <c r="AY57178" s="95"/>
      <c r="AZ57178" s="95"/>
      <c r="BA57178" s="95"/>
      <c r="BB57178" s="95"/>
      <c r="BC57178" s="95"/>
      <c r="BD57178" s="95"/>
      <c r="BE57178" s="95"/>
      <c r="BF57178" s="95"/>
      <c r="BG57178" s="95"/>
      <c r="BH57178" s="95"/>
      <c r="BI57178" s="95"/>
      <c r="BJ57178" s="95"/>
      <c r="BK57178" s="95"/>
      <c r="BL57178" s="95"/>
      <c r="BM57178" s="95"/>
      <c r="BN57178" s="95"/>
      <c r="CA57178" s="95"/>
    </row>
    <row r="57179" spans="31:79" s="97" customFormat="1" x14ac:dyDescent="0.2">
      <c r="AE57179" s="95"/>
      <c r="AF57179" s="95"/>
      <c r="AN57179" s="95"/>
      <c r="AO57179" s="95"/>
      <c r="AP57179" s="95"/>
      <c r="AQ57179" s="95"/>
      <c r="AR57179" s="95"/>
      <c r="AS57179" s="95"/>
      <c r="AT57179" s="95"/>
      <c r="AU57179" s="95"/>
      <c r="AV57179" s="95"/>
      <c r="AW57179" s="95"/>
      <c r="AX57179" s="95"/>
      <c r="AY57179" s="95"/>
      <c r="AZ57179" s="95"/>
      <c r="BA57179" s="95"/>
      <c r="BB57179" s="95"/>
      <c r="BC57179" s="95"/>
      <c r="BD57179" s="95"/>
      <c r="BE57179" s="95"/>
      <c r="BF57179" s="95"/>
      <c r="BG57179" s="95"/>
      <c r="BH57179" s="95"/>
      <c r="BI57179" s="95"/>
      <c r="BJ57179" s="95"/>
      <c r="BK57179" s="95"/>
      <c r="BL57179" s="95"/>
      <c r="BM57179" s="95"/>
      <c r="BN57179" s="95"/>
      <c r="CA57179" s="95"/>
    </row>
    <row r="57180" spans="31:79" s="97" customFormat="1" x14ac:dyDescent="0.2">
      <c r="AE57180" s="95"/>
      <c r="AF57180" s="95"/>
      <c r="AN57180" s="95"/>
      <c r="AO57180" s="95"/>
      <c r="AP57180" s="95"/>
      <c r="AQ57180" s="95"/>
      <c r="AR57180" s="95"/>
      <c r="AS57180" s="95"/>
      <c r="AT57180" s="95"/>
      <c r="AU57180" s="95"/>
      <c r="AV57180" s="95"/>
      <c r="AW57180" s="95"/>
      <c r="AX57180" s="95"/>
      <c r="AY57180" s="95"/>
      <c r="AZ57180" s="95"/>
      <c r="BA57180" s="95"/>
      <c r="BB57180" s="95"/>
      <c r="BC57180" s="95"/>
      <c r="BD57180" s="95"/>
      <c r="BE57180" s="95"/>
      <c r="BF57180" s="95"/>
      <c r="BG57180" s="95"/>
      <c r="BH57180" s="95"/>
      <c r="BI57180" s="95"/>
      <c r="BJ57180" s="95"/>
      <c r="BK57180" s="95"/>
      <c r="BL57180" s="95"/>
      <c r="BM57180" s="95"/>
      <c r="BN57180" s="95"/>
      <c r="CA57180" s="95"/>
    </row>
    <row r="57181" spans="31:79" s="97" customFormat="1" x14ac:dyDescent="0.2">
      <c r="AE57181" s="95"/>
      <c r="AF57181" s="95"/>
      <c r="AN57181" s="95"/>
      <c r="AO57181" s="95"/>
      <c r="AP57181" s="95"/>
      <c r="AQ57181" s="95"/>
      <c r="AR57181" s="95"/>
      <c r="AS57181" s="95"/>
      <c r="AT57181" s="95"/>
      <c r="AU57181" s="95"/>
      <c r="AV57181" s="95"/>
      <c r="AW57181" s="95"/>
      <c r="AX57181" s="95"/>
      <c r="AY57181" s="95"/>
      <c r="AZ57181" s="95"/>
      <c r="BA57181" s="95"/>
      <c r="BB57181" s="95"/>
      <c r="BC57181" s="95"/>
      <c r="BD57181" s="95"/>
      <c r="BE57181" s="95"/>
      <c r="BF57181" s="95"/>
      <c r="BG57181" s="95"/>
      <c r="BH57181" s="95"/>
      <c r="BI57181" s="95"/>
      <c r="BJ57181" s="95"/>
      <c r="BK57181" s="95"/>
      <c r="BL57181" s="95"/>
      <c r="BM57181" s="95"/>
      <c r="BN57181" s="95"/>
      <c r="CA57181" s="95"/>
    </row>
    <row r="57182" spans="31:79" s="97" customFormat="1" x14ac:dyDescent="0.2">
      <c r="AE57182" s="95"/>
      <c r="AF57182" s="95"/>
      <c r="AN57182" s="95"/>
      <c r="AO57182" s="95"/>
      <c r="AP57182" s="95"/>
      <c r="AQ57182" s="95"/>
      <c r="AR57182" s="95"/>
      <c r="AS57182" s="95"/>
      <c r="AT57182" s="95"/>
      <c r="AU57182" s="95"/>
      <c r="AV57182" s="95"/>
      <c r="AW57182" s="95"/>
      <c r="AX57182" s="95"/>
      <c r="AY57182" s="95"/>
      <c r="AZ57182" s="95"/>
      <c r="BA57182" s="95"/>
      <c r="BB57182" s="95"/>
      <c r="BC57182" s="95"/>
      <c r="BD57182" s="95"/>
      <c r="BE57182" s="95"/>
      <c r="BF57182" s="95"/>
      <c r="BG57182" s="95"/>
      <c r="BH57182" s="95"/>
      <c r="BI57182" s="95"/>
      <c r="BJ57182" s="95"/>
      <c r="BK57182" s="95"/>
      <c r="BL57182" s="95"/>
      <c r="BM57182" s="95"/>
      <c r="BN57182" s="95"/>
      <c r="CA57182" s="95"/>
    </row>
    <row r="57183" spans="31:79" s="97" customFormat="1" x14ac:dyDescent="0.2">
      <c r="AE57183" s="95"/>
      <c r="AF57183" s="95"/>
      <c r="AN57183" s="95"/>
      <c r="AO57183" s="95"/>
      <c r="AP57183" s="95"/>
      <c r="AQ57183" s="95"/>
      <c r="AR57183" s="95"/>
      <c r="AS57183" s="95"/>
      <c r="AT57183" s="95"/>
      <c r="AU57183" s="95"/>
      <c r="AV57183" s="95"/>
      <c r="AW57183" s="95"/>
      <c r="AX57183" s="95"/>
      <c r="AY57183" s="95"/>
      <c r="AZ57183" s="95"/>
      <c r="BA57183" s="95"/>
      <c r="BB57183" s="95"/>
      <c r="BC57183" s="95"/>
      <c r="BD57183" s="95"/>
      <c r="BE57183" s="95"/>
      <c r="BF57183" s="95"/>
      <c r="BG57183" s="95"/>
      <c r="BH57183" s="95"/>
      <c r="BI57183" s="95"/>
      <c r="BJ57183" s="95"/>
      <c r="BK57183" s="95"/>
      <c r="BL57183" s="95"/>
      <c r="BM57183" s="95"/>
      <c r="BN57183" s="95"/>
      <c r="CA57183" s="95"/>
    </row>
    <row r="57184" spans="31:79" s="97" customFormat="1" x14ac:dyDescent="0.2">
      <c r="AE57184" s="95"/>
      <c r="AF57184" s="95"/>
      <c r="AN57184" s="95"/>
      <c r="AO57184" s="95"/>
      <c r="AP57184" s="95"/>
      <c r="AQ57184" s="95"/>
      <c r="AR57184" s="95"/>
      <c r="AS57184" s="95"/>
      <c r="AT57184" s="95"/>
      <c r="AU57184" s="95"/>
      <c r="AV57184" s="95"/>
      <c r="AW57184" s="95"/>
      <c r="AX57184" s="95"/>
      <c r="AY57184" s="95"/>
      <c r="AZ57184" s="95"/>
      <c r="BA57184" s="95"/>
      <c r="BB57184" s="95"/>
      <c r="BC57184" s="95"/>
      <c r="BD57184" s="95"/>
      <c r="BE57184" s="95"/>
      <c r="BF57184" s="95"/>
      <c r="BG57184" s="95"/>
      <c r="BH57184" s="95"/>
      <c r="BI57184" s="95"/>
      <c r="BJ57184" s="95"/>
      <c r="BK57184" s="95"/>
      <c r="BL57184" s="95"/>
      <c r="BM57184" s="95"/>
      <c r="BN57184" s="95"/>
      <c r="CA57184" s="95"/>
    </row>
    <row r="57185" spans="31:79" s="97" customFormat="1" x14ac:dyDescent="0.2">
      <c r="AE57185" s="95"/>
      <c r="AF57185" s="95"/>
      <c r="AN57185" s="95"/>
      <c r="AO57185" s="95"/>
      <c r="AP57185" s="95"/>
      <c r="AQ57185" s="95"/>
      <c r="AR57185" s="95"/>
      <c r="AS57185" s="95"/>
      <c r="AT57185" s="95"/>
      <c r="AU57185" s="95"/>
      <c r="AV57185" s="95"/>
      <c r="AW57185" s="95"/>
      <c r="AX57185" s="95"/>
      <c r="AY57185" s="95"/>
      <c r="AZ57185" s="95"/>
      <c r="BA57185" s="95"/>
      <c r="BB57185" s="95"/>
      <c r="BC57185" s="95"/>
      <c r="BD57185" s="95"/>
      <c r="BE57185" s="95"/>
      <c r="BF57185" s="95"/>
      <c r="BG57185" s="95"/>
      <c r="BH57185" s="95"/>
      <c r="BI57185" s="95"/>
      <c r="BJ57185" s="95"/>
      <c r="BK57185" s="95"/>
      <c r="BL57185" s="95"/>
      <c r="BM57185" s="95"/>
      <c r="BN57185" s="95"/>
      <c r="CA57185" s="95"/>
    </row>
    <row r="57186" spans="31:79" s="97" customFormat="1" x14ac:dyDescent="0.2">
      <c r="AE57186" s="95"/>
      <c r="AF57186" s="95"/>
      <c r="AN57186" s="95"/>
      <c r="AO57186" s="95"/>
      <c r="AP57186" s="95"/>
      <c r="AQ57186" s="95"/>
      <c r="AR57186" s="95"/>
      <c r="AS57186" s="95"/>
      <c r="AT57186" s="95"/>
      <c r="AU57186" s="95"/>
      <c r="AV57186" s="95"/>
      <c r="AW57186" s="95"/>
      <c r="AX57186" s="95"/>
      <c r="AY57186" s="95"/>
      <c r="AZ57186" s="95"/>
      <c r="BA57186" s="95"/>
      <c r="BB57186" s="95"/>
      <c r="BC57186" s="95"/>
      <c r="BD57186" s="95"/>
      <c r="BE57186" s="95"/>
      <c r="BF57186" s="95"/>
      <c r="BG57186" s="95"/>
      <c r="BH57186" s="95"/>
      <c r="BI57186" s="95"/>
      <c r="BJ57186" s="95"/>
      <c r="BK57186" s="95"/>
      <c r="BL57186" s="95"/>
      <c r="BM57186" s="95"/>
      <c r="BN57186" s="95"/>
      <c r="CA57186" s="95"/>
    </row>
    <row r="57187" spans="31:79" s="97" customFormat="1" x14ac:dyDescent="0.2">
      <c r="AE57187" s="95"/>
      <c r="AF57187" s="95"/>
      <c r="AN57187" s="95"/>
      <c r="AO57187" s="95"/>
      <c r="AP57187" s="95"/>
      <c r="AQ57187" s="95"/>
      <c r="AR57187" s="95"/>
      <c r="AS57187" s="95"/>
      <c r="AT57187" s="95"/>
      <c r="AU57187" s="95"/>
      <c r="AV57187" s="95"/>
      <c r="AW57187" s="95"/>
      <c r="AX57187" s="95"/>
      <c r="AY57187" s="95"/>
      <c r="AZ57187" s="95"/>
      <c r="BA57187" s="95"/>
      <c r="BB57187" s="95"/>
      <c r="BC57187" s="95"/>
      <c r="BD57187" s="95"/>
      <c r="BE57187" s="95"/>
      <c r="BF57187" s="95"/>
      <c r="BG57187" s="95"/>
      <c r="BH57187" s="95"/>
      <c r="BI57187" s="95"/>
      <c r="BJ57187" s="95"/>
      <c r="BK57187" s="95"/>
      <c r="BL57187" s="95"/>
      <c r="BM57187" s="95"/>
      <c r="BN57187" s="95"/>
      <c r="CA57187" s="95"/>
    </row>
    <row r="57188" spans="31:79" s="97" customFormat="1" x14ac:dyDescent="0.2">
      <c r="AE57188" s="95"/>
      <c r="AF57188" s="95"/>
      <c r="AN57188" s="95"/>
      <c r="AO57188" s="95"/>
      <c r="AP57188" s="95"/>
      <c r="AQ57188" s="95"/>
      <c r="AR57188" s="95"/>
      <c r="AS57188" s="95"/>
      <c r="AT57188" s="95"/>
      <c r="AU57188" s="95"/>
      <c r="AV57188" s="95"/>
      <c r="AW57188" s="95"/>
      <c r="AX57188" s="95"/>
      <c r="AY57188" s="95"/>
      <c r="AZ57188" s="95"/>
      <c r="BA57188" s="95"/>
      <c r="BB57188" s="95"/>
      <c r="BC57188" s="95"/>
      <c r="BD57188" s="95"/>
      <c r="BE57188" s="95"/>
      <c r="BF57188" s="95"/>
      <c r="BG57188" s="95"/>
      <c r="BH57188" s="95"/>
      <c r="BI57188" s="95"/>
      <c r="BJ57188" s="95"/>
      <c r="BK57188" s="95"/>
      <c r="BL57188" s="95"/>
      <c r="BM57188" s="95"/>
      <c r="BN57188" s="95"/>
      <c r="CA57188" s="95"/>
    </row>
    <row r="57189" spans="31:79" s="97" customFormat="1" x14ac:dyDescent="0.2">
      <c r="AE57189" s="95"/>
      <c r="AF57189" s="95"/>
      <c r="AN57189" s="95"/>
      <c r="AO57189" s="95"/>
      <c r="AP57189" s="95"/>
      <c r="AQ57189" s="95"/>
      <c r="AR57189" s="95"/>
      <c r="AS57189" s="95"/>
      <c r="AT57189" s="95"/>
      <c r="AU57189" s="95"/>
      <c r="AV57189" s="95"/>
      <c r="AW57189" s="95"/>
      <c r="AX57189" s="95"/>
      <c r="AY57189" s="95"/>
      <c r="AZ57189" s="95"/>
      <c r="BA57189" s="95"/>
      <c r="BB57189" s="95"/>
      <c r="BC57189" s="95"/>
      <c r="BD57189" s="95"/>
      <c r="BE57189" s="95"/>
      <c r="BF57189" s="95"/>
      <c r="BG57189" s="95"/>
      <c r="BH57189" s="95"/>
      <c r="BI57189" s="95"/>
      <c r="BJ57189" s="95"/>
      <c r="BK57189" s="95"/>
      <c r="BL57189" s="95"/>
      <c r="BM57189" s="95"/>
      <c r="BN57189" s="95"/>
      <c r="CA57189" s="95"/>
    </row>
    <row r="57190" spans="31:79" s="97" customFormat="1" x14ac:dyDescent="0.2">
      <c r="AE57190" s="95"/>
      <c r="AF57190" s="95"/>
      <c r="AN57190" s="95"/>
      <c r="AO57190" s="95"/>
      <c r="AP57190" s="95"/>
      <c r="AQ57190" s="95"/>
      <c r="AR57190" s="95"/>
      <c r="AS57190" s="95"/>
      <c r="AT57190" s="95"/>
      <c r="AU57190" s="95"/>
      <c r="AV57190" s="95"/>
      <c r="AW57190" s="95"/>
      <c r="AX57190" s="95"/>
      <c r="AY57190" s="95"/>
      <c r="AZ57190" s="95"/>
      <c r="BA57190" s="95"/>
      <c r="BB57190" s="95"/>
      <c r="BC57190" s="95"/>
      <c r="BD57190" s="95"/>
      <c r="BE57190" s="95"/>
      <c r="BF57190" s="95"/>
      <c r="BG57190" s="95"/>
      <c r="BH57190" s="95"/>
      <c r="BI57190" s="95"/>
      <c r="BJ57190" s="95"/>
      <c r="BK57190" s="95"/>
      <c r="BL57190" s="95"/>
      <c r="BM57190" s="95"/>
      <c r="BN57190" s="95"/>
      <c r="CA57190" s="95"/>
    </row>
    <row r="57191" spans="31:79" s="97" customFormat="1" x14ac:dyDescent="0.2">
      <c r="AE57191" s="95"/>
      <c r="AF57191" s="95"/>
      <c r="AN57191" s="95"/>
      <c r="AO57191" s="95"/>
      <c r="AP57191" s="95"/>
      <c r="AQ57191" s="95"/>
      <c r="AR57191" s="95"/>
      <c r="AS57191" s="95"/>
      <c r="AT57191" s="95"/>
      <c r="AU57191" s="95"/>
      <c r="AV57191" s="95"/>
      <c r="AW57191" s="95"/>
      <c r="AX57191" s="95"/>
      <c r="AY57191" s="95"/>
      <c r="AZ57191" s="95"/>
      <c r="BA57191" s="95"/>
      <c r="BB57191" s="95"/>
      <c r="BC57191" s="95"/>
      <c r="BD57191" s="95"/>
      <c r="BE57191" s="95"/>
      <c r="BF57191" s="95"/>
      <c r="BG57191" s="95"/>
      <c r="BH57191" s="95"/>
      <c r="BI57191" s="95"/>
      <c r="BJ57191" s="95"/>
      <c r="BK57191" s="95"/>
      <c r="BL57191" s="95"/>
      <c r="BM57191" s="95"/>
      <c r="BN57191" s="95"/>
      <c r="CA57191" s="95"/>
    </row>
    <row r="57192" spans="31:79" s="97" customFormat="1" x14ac:dyDescent="0.2">
      <c r="AE57192" s="95"/>
      <c r="AF57192" s="95"/>
      <c r="AN57192" s="95"/>
      <c r="AO57192" s="95"/>
      <c r="AP57192" s="95"/>
      <c r="AQ57192" s="95"/>
      <c r="AR57192" s="95"/>
      <c r="AS57192" s="95"/>
      <c r="AT57192" s="95"/>
      <c r="AU57192" s="95"/>
      <c r="AV57192" s="95"/>
      <c r="AW57192" s="95"/>
      <c r="AX57192" s="95"/>
      <c r="AY57192" s="95"/>
      <c r="AZ57192" s="95"/>
      <c r="BA57192" s="95"/>
      <c r="BB57192" s="95"/>
      <c r="BC57192" s="95"/>
      <c r="BD57192" s="95"/>
      <c r="BE57192" s="95"/>
      <c r="BF57192" s="95"/>
      <c r="BG57192" s="95"/>
      <c r="BH57192" s="95"/>
      <c r="BI57192" s="95"/>
      <c r="BJ57192" s="95"/>
      <c r="BK57192" s="95"/>
      <c r="BL57192" s="95"/>
      <c r="BM57192" s="95"/>
      <c r="BN57192" s="95"/>
      <c r="CA57192" s="95"/>
    </row>
    <row r="57193" spans="31:79" s="97" customFormat="1" x14ac:dyDescent="0.2">
      <c r="AE57193" s="95"/>
      <c r="AF57193" s="95"/>
      <c r="AN57193" s="95"/>
      <c r="AO57193" s="95"/>
      <c r="AP57193" s="95"/>
      <c r="AQ57193" s="95"/>
      <c r="AR57193" s="95"/>
      <c r="AS57193" s="95"/>
      <c r="AT57193" s="95"/>
      <c r="AU57193" s="95"/>
      <c r="AV57193" s="95"/>
      <c r="AW57193" s="95"/>
      <c r="AX57193" s="95"/>
      <c r="AY57193" s="95"/>
      <c r="AZ57193" s="95"/>
      <c r="BA57193" s="95"/>
      <c r="BB57193" s="95"/>
      <c r="BC57193" s="95"/>
      <c r="BD57193" s="95"/>
      <c r="BE57193" s="95"/>
      <c r="BF57193" s="95"/>
      <c r="BG57193" s="95"/>
      <c r="BH57193" s="95"/>
      <c r="BI57193" s="95"/>
      <c r="BJ57193" s="95"/>
      <c r="BK57193" s="95"/>
      <c r="BL57193" s="95"/>
      <c r="BM57193" s="95"/>
      <c r="BN57193" s="95"/>
      <c r="CA57193" s="95"/>
    </row>
    <row r="57194" spans="31:79" s="97" customFormat="1" x14ac:dyDescent="0.2">
      <c r="AE57194" s="95"/>
      <c r="AF57194" s="95"/>
      <c r="AN57194" s="95"/>
      <c r="AO57194" s="95"/>
      <c r="AP57194" s="95"/>
      <c r="AQ57194" s="95"/>
      <c r="AR57194" s="95"/>
      <c r="AS57194" s="95"/>
      <c r="AT57194" s="95"/>
      <c r="AU57194" s="95"/>
      <c r="AV57194" s="95"/>
      <c r="AW57194" s="95"/>
      <c r="AX57194" s="95"/>
      <c r="AY57194" s="95"/>
      <c r="AZ57194" s="95"/>
      <c r="BA57194" s="95"/>
      <c r="BB57194" s="95"/>
      <c r="BC57194" s="95"/>
      <c r="BD57194" s="95"/>
      <c r="BE57194" s="95"/>
      <c r="BF57194" s="95"/>
      <c r="BG57194" s="95"/>
      <c r="BH57194" s="95"/>
      <c r="BI57194" s="95"/>
      <c r="BJ57194" s="95"/>
      <c r="BK57194" s="95"/>
      <c r="BL57194" s="95"/>
      <c r="BM57194" s="95"/>
      <c r="BN57194" s="95"/>
      <c r="CA57194" s="95"/>
    </row>
    <row r="57195" spans="31:79" s="97" customFormat="1" x14ac:dyDescent="0.2">
      <c r="AE57195" s="95"/>
      <c r="AF57195" s="95"/>
      <c r="AN57195" s="95"/>
      <c r="AO57195" s="95"/>
      <c r="AP57195" s="95"/>
      <c r="AQ57195" s="95"/>
      <c r="AR57195" s="95"/>
      <c r="AS57195" s="95"/>
      <c r="AT57195" s="95"/>
      <c r="AU57195" s="95"/>
      <c r="AV57195" s="95"/>
      <c r="AW57195" s="95"/>
      <c r="AX57195" s="95"/>
      <c r="AY57195" s="95"/>
      <c r="AZ57195" s="95"/>
      <c r="BA57195" s="95"/>
      <c r="BB57195" s="95"/>
      <c r="BC57195" s="95"/>
      <c r="BD57195" s="95"/>
      <c r="BE57195" s="95"/>
      <c r="BF57195" s="95"/>
      <c r="BG57195" s="95"/>
      <c r="BH57195" s="95"/>
      <c r="BI57195" s="95"/>
      <c r="BJ57195" s="95"/>
      <c r="BK57195" s="95"/>
      <c r="BL57195" s="95"/>
      <c r="BM57195" s="95"/>
      <c r="BN57195" s="95"/>
      <c r="CA57195" s="95"/>
    </row>
    <row r="57196" spans="31:79" s="97" customFormat="1" x14ac:dyDescent="0.2">
      <c r="AE57196" s="95"/>
      <c r="AF57196" s="95"/>
      <c r="AN57196" s="95"/>
      <c r="AO57196" s="95"/>
      <c r="AP57196" s="95"/>
      <c r="AQ57196" s="95"/>
      <c r="AR57196" s="95"/>
      <c r="AS57196" s="95"/>
      <c r="AT57196" s="95"/>
      <c r="AU57196" s="95"/>
      <c r="AV57196" s="95"/>
      <c r="AW57196" s="95"/>
      <c r="AX57196" s="95"/>
      <c r="AY57196" s="95"/>
      <c r="AZ57196" s="95"/>
      <c r="BA57196" s="95"/>
      <c r="BB57196" s="95"/>
      <c r="BC57196" s="95"/>
      <c r="BD57196" s="95"/>
      <c r="BE57196" s="95"/>
      <c r="BF57196" s="95"/>
      <c r="BG57196" s="95"/>
      <c r="BH57196" s="95"/>
      <c r="BI57196" s="95"/>
      <c r="BJ57196" s="95"/>
      <c r="BK57196" s="95"/>
      <c r="BL57196" s="95"/>
      <c r="BM57196" s="95"/>
      <c r="BN57196" s="95"/>
      <c r="CA57196" s="95"/>
    </row>
    <row r="57197" spans="31:79" s="97" customFormat="1" x14ac:dyDescent="0.2">
      <c r="AE57197" s="95"/>
      <c r="AF57197" s="95"/>
      <c r="AN57197" s="95"/>
      <c r="AO57197" s="95"/>
      <c r="AP57197" s="95"/>
      <c r="AQ57197" s="95"/>
      <c r="AR57197" s="95"/>
      <c r="AS57197" s="95"/>
      <c r="AT57197" s="95"/>
      <c r="AU57197" s="95"/>
      <c r="AV57197" s="95"/>
      <c r="AW57197" s="95"/>
      <c r="AX57197" s="95"/>
      <c r="AY57197" s="95"/>
      <c r="AZ57197" s="95"/>
      <c r="BA57197" s="95"/>
      <c r="BB57197" s="95"/>
      <c r="BC57197" s="95"/>
      <c r="BD57197" s="95"/>
      <c r="BE57197" s="95"/>
      <c r="BF57197" s="95"/>
      <c r="BG57197" s="95"/>
      <c r="BH57197" s="95"/>
      <c r="BI57197" s="95"/>
      <c r="BJ57197" s="95"/>
      <c r="BK57197" s="95"/>
      <c r="BL57197" s="95"/>
      <c r="BM57197" s="95"/>
      <c r="BN57197" s="95"/>
      <c r="CA57197" s="95"/>
    </row>
    <row r="57198" spans="31:79" s="97" customFormat="1" x14ac:dyDescent="0.2">
      <c r="AE57198" s="95"/>
      <c r="AF57198" s="95"/>
      <c r="AN57198" s="95"/>
      <c r="AO57198" s="95"/>
      <c r="AP57198" s="95"/>
      <c r="AQ57198" s="95"/>
      <c r="AR57198" s="95"/>
      <c r="AS57198" s="95"/>
      <c r="AT57198" s="95"/>
      <c r="AU57198" s="95"/>
      <c r="AV57198" s="95"/>
      <c r="AW57198" s="95"/>
      <c r="AX57198" s="95"/>
      <c r="AY57198" s="95"/>
      <c r="AZ57198" s="95"/>
      <c r="BA57198" s="95"/>
      <c r="BB57198" s="95"/>
      <c r="BC57198" s="95"/>
      <c r="BD57198" s="95"/>
      <c r="BE57198" s="95"/>
      <c r="BF57198" s="95"/>
      <c r="BG57198" s="95"/>
      <c r="BH57198" s="95"/>
      <c r="BI57198" s="95"/>
      <c r="BJ57198" s="95"/>
      <c r="BK57198" s="95"/>
      <c r="BL57198" s="95"/>
      <c r="BM57198" s="95"/>
      <c r="BN57198" s="95"/>
      <c r="CA57198" s="95"/>
    </row>
    <row r="57199" spans="31:79" s="97" customFormat="1" x14ac:dyDescent="0.2">
      <c r="AE57199" s="95"/>
      <c r="AF57199" s="95"/>
      <c r="AN57199" s="95"/>
      <c r="AO57199" s="95"/>
      <c r="AP57199" s="95"/>
      <c r="AQ57199" s="95"/>
      <c r="AR57199" s="95"/>
      <c r="AS57199" s="95"/>
      <c r="AT57199" s="95"/>
      <c r="AU57199" s="95"/>
      <c r="AV57199" s="95"/>
      <c r="AW57199" s="95"/>
      <c r="AX57199" s="95"/>
      <c r="AY57199" s="95"/>
      <c r="AZ57199" s="95"/>
      <c r="BA57199" s="95"/>
      <c r="BB57199" s="95"/>
      <c r="BC57199" s="95"/>
      <c r="BD57199" s="95"/>
      <c r="BE57199" s="95"/>
      <c r="BF57199" s="95"/>
      <c r="BG57199" s="95"/>
      <c r="BH57199" s="95"/>
      <c r="BI57199" s="95"/>
      <c r="BJ57199" s="95"/>
      <c r="BK57199" s="95"/>
      <c r="BL57199" s="95"/>
      <c r="BM57199" s="95"/>
      <c r="BN57199" s="95"/>
      <c r="CA57199" s="95"/>
    </row>
    <row r="57200" spans="31:79" s="97" customFormat="1" x14ac:dyDescent="0.2">
      <c r="AE57200" s="95"/>
      <c r="AF57200" s="95"/>
      <c r="AN57200" s="95"/>
      <c r="AO57200" s="95"/>
      <c r="AP57200" s="95"/>
      <c r="AQ57200" s="95"/>
      <c r="AR57200" s="95"/>
      <c r="AS57200" s="95"/>
      <c r="AT57200" s="95"/>
      <c r="AU57200" s="95"/>
      <c r="AV57200" s="95"/>
      <c r="AW57200" s="95"/>
      <c r="AX57200" s="95"/>
      <c r="AY57200" s="95"/>
      <c r="AZ57200" s="95"/>
      <c r="BA57200" s="95"/>
      <c r="BB57200" s="95"/>
      <c r="BC57200" s="95"/>
      <c r="BD57200" s="95"/>
      <c r="BE57200" s="95"/>
      <c r="BF57200" s="95"/>
      <c r="BG57200" s="95"/>
      <c r="BH57200" s="95"/>
      <c r="BI57200" s="95"/>
      <c r="BJ57200" s="95"/>
      <c r="BK57200" s="95"/>
      <c r="BL57200" s="95"/>
      <c r="BM57200" s="95"/>
      <c r="BN57200" s="95"/>
      <c r="CA57200" s="95"/>
    </row>
    <row r="57201" spans="31:79" s="97" customFormat="1" x14ac:dyDescent="0.2">
      <c r="AE57201" s="95"/>
      <c r="AF57201" s="95"/>
      <c r="AN57201" s="95"/>
      <c r="AO57201" s="95"/>
      <c r="AP57201" s="95"/>
      <c r="AQ57201" s="95"/>
      <c r="AR57201" s="95"/>
      <c r="AS57201" s="95"/>
      <c r="AT57201" s="95"/>
      <c r="AU57201" s="95"/>
      <c r="AV57201" s="95"/>
      <c r="AW57201" s="95"/>
      <c r="AX57201" s="95"/>
      <c r="AY57201" s="95"/>
      <c r="AZ57201" s="95"/>
      <c r="BA57201" s="95"/>
      <c r="BB57201" s="95"/>
      <c r="BC57201" s="95"/>
      <c r="BD57201" s="95"/>
      <c r="BE57201" s="95"/>
      <c r="BF57201" s="95"/>
      <c r="BG57201" s="95"/>
      <c r="BH57201" s="95"/>
      <c r="BI57201" s="95"/>
      <c r="BJ57201" s="95"/>
      <c r="BK57201" s="95"/>
      <c r="BL57201" s="95"/>
      <c r="BM57201" s="95"/>
      <c r="BN57201" s="95"/>
      <c r="CA57201" s="95"/>
    </row>
    <row r="57202" spans="31:79" s="97" customFormat="1" x14ac:dyDescent="0.2">
      <c r="AE57202" s="95"/>
      <c r="AF57202" s="95"/>
      <c r="AN57202" s="95"/>
      <c r="AO57202" s="95"/>
      <c r="AP57202" s="95"/>
      <c r="AQ57202" s="95"/>
      <c r="AR57202" s="95"/>
      <c r="AS57202" s="95"/>
      <c r="AT57202" s="95"/>
      <c r="AU57202" s="95"/>
      <c r="AV57202" s="95"/>
      <c r="AW57202" s="95"/>
      <c r="AX57202" s="95"/>
      <c r="AY57202" s="95"/>
      <c r="AZ57202" s="95"/>
      <c r="BA57202" s="95"/>
      <c r="BB57202" s="95"/>
      <c r="BC57202" s="95"/>
      <c r="BD57202" s="95"/>
      <c r="BE57202" s="95"/>
      <c r="BF57202" s="95"/>
      <c r="BG57202" s="95"/>
      <c r="BH57202" s="95"/>
      <c r="BI57202" s="95"/>
      <c r="BJ57202" s="95"/>
      <c r="BK57202" s="95"/>
      <c r="BL57202" s="95"/>
      <c r="BM57202" s="95"/>
      <c r="BN57202" s="95"/>
      <c r="CA57202" s="95"/>
    </row>
    <row r="57203" spans="31:79" s="97" customFormat="1" x14ac:dyDescent="0.2">
      <c r="AE57203" s="95"/>
      <c r="AF57203" s="95"/>
      <c r="AN57203" s="95"/>
      <c r="AO57203" s="95"/>
      <c r="AP57203" s="95"/>
      <c r="AQ57203" s="95"/>
      <c r="AR57203" s="95"/>
      <c r="AS57203" s="95"/>
      <c r="AT57203" s="95"/>
      <c r="AU57203" s="95"/>
      <c r="AV57203" s="95"/>
      <c r="AW57203" s="95"/>
      <c r="AX57203" s="95"/>
      <c r="AY57203" s="95"/>
      <c r="AZ57203" s="95"/>
      <c r="BA57203" s="95"/>
      <c r="BB57203" s="95"/>
      <c r="BC57203" s="95"/>
      <c r="BD57203" s="95"/>
      <c r="BE57203" s="95"/>
      <c r="BF57203" s="95"/>
      <c r="BG57203" s="95"/>
      <c r="BH57203" s="95"/>
      <c r="BI57203" s="95"/>
      <c r="BJ57203" s="95"/>
      <c r="BK57203" s="95"/>
      <c r="BL57203" s="95"/>
      <c r="BM57203" s="95"/>
      <c r="BN57203" s="95"/>
      <c r="CA57203" s="95"/>
    </row>
    <row r="57204" spans="31:79" s="97" customFormat="1" x14ac:dyDescent="0.2">
      <c r="AE57204" s="95"/>
      <c r="AF57204" s="95"/>
      <c r="AN57204" s="95"/>
      <c r="AO57204" s="95"/>
      <c r="AP57204" s="95"/>
      <c r="AQ57204" s="95"/>
      <c r="AR57204" s="95"/>
      <c r="AS57204" s="95"/>
      <c r="AT57204" s="95"/>
      <c r="AU57204" s="95"/>
      <c r="AV57204" s="95"/>
      <c r="AW57204" s="95"/>
      <c r="AX57204" s="95"/>
      <c r="AY57204" s="95"/>
      <c r="AZ57204" s="95"/>
      <c r="BA57204" s="95"/>
      <c r="BB57204" s="95"/>
      <c r="BC57204" s="95"/>
      <c r="BD57204" s="95"/>
      <c r="BE57204" s="95"/>
      <c r="BF57204" s="95"/>
      <c r="BG57204" s="95"/>
      <c r="BH57204" s="95"/>
      <c r="BI57204" s="95"/>
      <c r="BJ57204" s="95"/>
      <c r="BK57204" s="95"/>
      <c r="BL57204" s="95"/>
      <c r="BM57204" s="95"/>
      <c r="BN57204" s="95"/>
      <c r="CA57204" s="95"/>
    </row>
    <row r="57205" spans="31:79" s="97" customFormat="1" x14ac:dyDescent="0.2">
      <c r="AE57205" s="95"/>
      <c r="AF57205" s="95"/>
      <c r="AN57205" s="95"/>
      <c r="AO57205" s="95"/>
      <c r="AP57205" s="95"/>
      <c r="AQ57205" s="95"/>
      <c r="AR57205" s="95"/>
      <c r="AS57205" s="95"/>
      <c r="AT57205" s="95"/>
      <c r="AU57205" s="95"/>
      <c r="AV57205" s="95"/>
      <c r="AW57205" s="95"/>
      <c r="AX57205" s="95"/>
      <c r="AY57205" s="95"/>
      <c r="AZ57205" s="95"/>
      <c r="BA57205" s="95"/>
      <c r="BB57205" s="95"/>
      <c r="BC57205" s="95"/>
      <c r="BD57205" s="95"/>
      <c r="BE57205" s="95"/>
      <c r="BF57205" s="95"/>
      <c r="BG57205" s="95"/>
      <c r="BH57205" s="95"/>
      <c r="BI57205" s="95"/>
      <c r="BJ57205" s="95"/>
      <c r="BK57205" s="95"/>
      <c r="BL57205" s="95"/>
      <c r="BM57205" s="95"/>
      <c r="BN57205" s="95"/>
      <c r="CA57205" s="95"/>
    </row>
    <row r="57206" spans="31:79" s="97" customFormat="1" x14ac:dyDescent="0.2">
      <c r="AE57206" s="95"/>
      <c r="AF57206" s="95"/>
      <c r="AN57206" s="95"/>
      <c r="AO57206" s="95"/>
      <c r="AP57206" s="95"/>
      <c r="AQ57206" s="95"/>
      <c r="AR57206" s="95"/>
      <c r="AS57206" s="95"/>
      <c r="AT57206" s="95"/>
      <c r="AU57206" s="95"/>
      <c r="AV57206" s="95"/>
      <c r="AW57206" s="95"/>
      <c r="AX57206" s="95"/>
      <c r="AY57206" s="95"/>
      <c r="AZ57206" s="95"/>
      <c r="BA57206" s="95"/>
      <c r="BB57206" s="95"/>
      <c r="BC57206" s="95"/>
      <c r="BD57206" s="95"/>
      <c r="BE57206" s="95"/>
      <c r="BF57206" s="95"/>
      <c r="BG57206" s="95"/>
      <c r="BH57206" s="95"/>
      <c r="BI57206" s="95"/>
      <c r="BJ57206" s="95"/>
      <c r="BK57206" s="95"/>
      <c r="BL57206" s="95"/>
      <c r="BM57206" s="95"/>
      <c r="BN57206" s="95"/>
      <c r="CA57206" s="95"/>
    </row>
    <row r="57207" spans="31:79" s="97" customFormat="1" x14ac:dyDescent="0.2">
      <c r="AE57207" s="95"/>
      <c r="AF57207" s="95"/>
      <c r="AN57207" s="95"/>
      <c r="AO57207" s="95"/>
      <c r="AP57207" s="95"/>
      <c r="AQ57207" s="95"/>
      <c r="AR57207" s="95"/>
      <c r="AS57207" s="95"/>
      <c r="AT57207" s="95"/>
      <c r="AU57207" s="95"/>
      <c r="AV57207" s="95"/>
      <c r="AW57207" s="95"/>
      <c r="AX57207" s="95"/>
      <c r="AY57207" s="95"/>
      <c r="AZ57207" s="95"/>
      <c r="BA57207" s="95"/>
      <c r="BB57207" s="95"/>
      <c r="BC57207" s="95"/>
      <c r="BD57207" s="95"/>
      <c r="BE57207" s="95"/>
      <c r="BF57207" s="95"/>
      <c r="BG57207" s="95"/>
      <c r="BH57207" s="95"/>
      <c r="BI57207" s="95"/>
      <c r="BJ57207" s="95"/>
      <c r="BK57207" s="95"/>
      <c r="BL57207" s="95"/>
      <c r="BM57207" s="95"/>
      <c r="BN57207" s="95"/>
      <c r="CA57207" s="95"/>
    </row>
    <row r="57208" spans="31:79" s="97" customFormat="1" x14ac:dyDescent="0.2">
      <c r="AE57208" s="95"/>
      <c r="AF57208" s="95"/>
      <c r="AN57208" s="95"/>
      <c r="AO57208" s="95"/>
      <c r="AP57208" s="95"/>
      <c r="AQ57208" s="95"/>
      <c r="AR57208" s="95"/>
      <c r="AS57208" s="95"/>
      <c r="AT57208" s="95"/>
      <c r="AU57208" s="95"/>
      <c r="AV57208" s="95"/>
      <c r="AW57208" s="95"/>
      <c r="AX57208" s="95"/>
      <c r="AY57208" s="95"/>
      <c r="AZ57208" s="95"/>
      <c r="BA57208" s="95"/>
      <c r="BB57208" s="95"/>
      <c r="BC57208" s="95"/>
      <c r="BD57208" s="95"/>
      <c r="BE57208" s="95"/>
      <c r="BF57208" s="95"/>
      <c r="BG57208" s="95"/>
      <c r="BH57208" s="95"/>
      <c r="BI57208" s="95"/>
      <c r="BJ57208" s="95"/>
      <c r="BK57208" s="95"/>
      <c r="BL57208" s="95"/>
      <c r="BM57208" s="95"/>
      <c r="BN57208" s="95"/>
      <c r="CA57208" s="95"/>
    </row>
    <row r="57209" spans="31:79" s="97" customFormat="1" x14ac:dyDescent="0.2">
      <c r="AE57209" s="95"/>
      <c r="AF57209" s="95"/>
      <c r="AN57209" s="95"/>
      <c r="AO57209" s="95"/>
      <c r="AP57209" s="95"/>
      <c r="AQ57209" s="95"/>
      <c r="AR57209" s="95"/>
      <c r="AS57209" s="95"/>
      <c r="AT57209" s="95"/>
      <c r="AU57209" s="95"/>
      <c r="AV57209" s="95"/>
      <c r="AW57209" s="95"/>
      <c r="AX57209" s="95"/>
      <c r="AY57209" s="95"/>
      <c r="AZ57209" s="95"/>
      <c r="BA57209" s="95"/>
      <c r="BB57209" s="95"/>
      <c r="BC57209" s="95"/>
      <c r="BD57209" s="95"/>
      <c r="BE57209" s="95"/>
      <c r="BF57209" s="95"/>
      <c r="BG57209" s="95"/>
      <c r="BH57209" s="95"/>
      <c r="BI57209" s="95"/>
      <c r="BJ57209" s="95"/>
      <c r="BK57209" s="95"/>
      <c r="BL57209" s="95"/>
      <c r="BM57209" s="95"/>
      <c r="BN57209" s="95"/>
      <c r="CA57209" s="95"/>
    </row>
    <row r="57210" spans="31:79" s="97" customFormat="1" x14ac:dyDescent="0.2">
      <c r="AE57210" s="95"/>
      <c r="AF57210" s="95"/>
      <c r="AN57210" s="95"/>
      <c r="AO57210" s="95"/>
      <c r="AP57210" s="95"/>
      <c r="AQ57210" s="95"/>
      <c r="AR57210" s="95"/>
      <c r="AS57210" s="95"/>
      <c r="AT57210" s="95"/>
      <c r="AU57210" s="95"/>
      <c r="AV57210" s="95"/>
      <c r="AW57210" s="95"/>
      <c r="AX57210" s="95"/>
      <c r="AY57210" s="95"/>
      <c r="AZ57210" s="95"/>
      <c r="BA57210" s="95"/>
      <c r="BB57210" s="95"/>
      <c r="BC57210" s="95"/>
      <c r="BD57210" s="95"/>
      <c r="BE57210" s="95"/>
      <c r="BF57210" s="95"/>
      <c r="BG57210" s="95"/>
      <c r="BH57210" s="95"/>
      <c r="BI57210" s="95"/>
      <c r="BJ57210" s="95"/>
      <c r="BK57210" s="95"/>
      <c r="BL57210" s="95"/>
      <c r="BM57210" s="95"/>
      <c r="BN57210" s="95"/>
      <c r="CA57210" s="95"/>
    </row>
    <row r="57211" spans="31:79" s="97" customFormat="1" x14ac:dyDescent="0.2">
      <c r="AE57211" s="95"/>
      <c r="AF57211" s="95"/>
      <c r="AN57211" s="95"/>
      <c r="AO57211" s="95"/>
      <c r="AP57211" s="95"/>
      <c r="AQ57211" s="95"/>
      <c r="AR57211" s="95"/>
      <c r="AS57211" s="95"/>
      <c r="AT57211" s="95"/>
      <c r="AU57211" s="95"/>
      <c r="AV57211" s="95"/>
      <c r="AW57211" s="95"/>
      <c r="AX57211" s="95"/>
      <c r="AY57211" s="95"/>
      <c r="AZ57211" s="95"/>
      <c r="BA57211" s="95"/>
      <c r="BB57211" s="95"/>
      <c r="BC57211" s="95"/>
      <c r="BD57211" s="95"/>
      <c r="BE57211" s="95"/>
      <c r="BF57211" s="95"/>
      <c r="BG57211" s="95"/>
      <c r="BH57211" s="95"/>
      <c r="BI57211" s="95"/>
      <c r="BJ57211" s="95"/>
      <c r="BK57211" s="95"/>
      <c r="BL57211" s="95"/>
      <c r="BM57211" s="95"/>
      <c r="BN57211" s="95"/>
      <c r="CA57211" s="95"/>
    </row>
    <row r="57212" spans="31:79" s="97" customFormat="1" x14ac:dyDescent="0.2">
      <c r="AE57212" s="95"/>
      <c r="AF57212" s="95"/>
      <c r="AN57212" s="95"/>
      <c r="AO57212" s="95"/>
      <c r="AP57212" s="95"/>
      <c r="AQ57212" s="95"/>
      <c r="AR57212" s="95"/>
      <c r="AS57212" s="95"/>
      <c r="AT57212" s="95"/>
      <c r="AU57212" s="95"/>
      <c r="AV57212" s="95"/>
      <c r="AW57212" s="95"/>
      <c r="AX57212" s="95"/>
      <c r="AY57212" s="95"/>
      <c r="AZ57212" s="95"/>
      <c r="BA57212" s="95"/>
      <c r="BB57212" s="95"/>
      <c r="BC57212" s="95"/>
      <c r="BD57212" s="95"/>
      <c r="BE57212" s="95"/>
      <c r="BF57212" s="95"/>
      <c r="BG57212" s="95"/>
      <c r="BH57212" s="95"/>
      <c r="BI57212" s="95"/>
      <c r="BJ57212" s="95"/>
      <c r="BK57212" s="95"/>
      <c r="BL57212" s="95"/>
      <c r="BM57212" s="95"/>
      <c r="BN57212" s="95"/>
      <c r="CA57212" s="95"/>
    </row>
    <row r="57213" spans="31:79" s="97" customFormat="1" x14ac:dyDescent="0.2">
      <c r="AE57213" s="95"/>
      <c r="AF57213" s="95"/>
      <c r="AN57213" s="95"/>
      <c r="AO57213" s="95"/>
      <c r="AP57213" s="95"/>
      <c r="AQ57213" s="95"/>
      <c r="AR57213" s="95"/>
      <c r="AS57213" s="95"/>
      <c r="AT57213" s="95"/>
      <c r="AU57213" s="95"/>
      <c r="AV57213" s="95"/>
      <c r="AW57213" s="95"/>
      <c r="AX57213" s="95"/>
      <c r="AY57213" s="95"/>
      <c r="AZ57213" s="95"/>
      <c r="BA57213" s="95"/>
      <c r="BB57213" s="95"/>
      <c r="BC57213" s="95"/>
      <c r="BD57213" s="95"/>
      <c r="BE57213" s="95"/>
      <c r="BF57213" s="95"/>
      <c r="BG57213" s="95"/>
      <c r="BH57213" s="95"/>
      <c r="BI57213" s="95"/>
      <c r="BJ57213" s="95"/>
      <c r="BK57213" s="95"/>
      <c r="BL57213" s="95"/>
      <c r="BM57213" s="95"/>
      <c r="BN57213" s="95"/>
      <c r="CA57213" s="95"/>
    </row>
    <row r="57214" spans="31:79" s="97" customFormat="1" x14ac:dyDescent="0.2">
      <c r="AE57214" s="95"/>
      <c r="AF57214" s="95"/>
      <c r="AN57214" s="95"/>
      <c r="AO57214" s="95"/>
      <c r="AP57214" s="95"/>
      <c r="AQ57214" s="95"/>
      <c r="AR57214" s="95"/>
      <c r="AS57214" s="95"/>
      <c r="AT57214" s="95"/>
      <c r="AU57214" s="95"/>
      <c r="AV57214" s="95"/>
      <c r="AW57214" s="95"/>
      <c r="AX57214" s="95"/>
      <c r="AY57214" s="95"/>
      <c r="AZ57214" s="95"/>
      <c r="BA57214" s="95"/>
      <c r="BB57214" s="95"/>
      <c r="BC57214" s="95"/>
      <c r="BD57214" s="95"/>
      <c r="BE57214" s="95"/>
      <c r="BF57214" s="95"/>
      <c r="BG57214" s="95"/>
      <c r="BH57214" s="95"/>
      <c r="BI57214" s="95"/>
      <c r="BJ57214" s="95"/>
      <c r="BK57214" s="95"/>
      <c r="BL57214" s="95"/>
      <c r="BM57214" s="95"/>
      <c r="BN57214" s="95"/>
      <c r="CA57214" s="95"/>
    </row>
    <row r="57215" spans="31:79" s="97" customFormat="1" x14ac:dyDescent="0.2">
      <c r="AE57215" s="95"/>
      <c r="AF57215" s="95"/>
      <c r="AN57215" s="95"/>
      <c r="AO57215" s="95"/>
      <c r="AP57215" s="95"/>
      <c r="AQ57215" s="95"/>
      <c r="AR57215" s="95"/>
      <c r="AS57215" s="95"/>
      <c r="AT57215" s="95"/>
      <c r="AU57215" s="95"/>
      <c r="AV57215" s="95"/>
      <c r="AW57215" s="95"/>
      <c r="AX57215" s="95"/>
      <c r="AY57215" s="95"/>
      <c r="AZ57215" s="95"/>
      <c r="BA57215" s="95"/>
      <c r="BB57215" s="95"/>
      <c r="BC57215" s="95"/>
      <c r="BD57215" s="95"/>
      <c r="BE57215" s="95"/>
      <c r="BF57215" s="95"/>
      <c r="BG57215" s="95"/>
      <c r="BH57215" s="95"/>
      <c r="BI57215" s="95"/>
      <c r="BJ57215" s="95"/>
      <c r="BK57215" s="95"/>
      <c r="BL57215" s="95"/>
      <c r="BM57215" s="95"/>
      <c r="BN57215" s="95"/>
      <c r="CA57215" s="95"/>
    </row>
    <row r="57216" spans="31:79" s="97" customFormat="1" x14ac:dyDescent="0.2">
      <c r="AE57216" s="95"/>
      <c r="AF57216" s="95"/>
      <c r="AN57216" s="95"/>
      <c r="AO57216" s="95"/>
      <c r="AP57216" s="95"/>
      <c r="AQ57216" s="95"/>
      <c r="AR57216" s="95"/>
      <c r="AS57216" s="95"/>
      <c r="AT57216" s="95"/>
      <c r="AU57216" s="95"/>
      <c r="AV57216" s="95"/>
      <c r="AW57216" s="95"/>
      <c r="AX57216" s="95"/>
      <c r="AY57216" s="95"/>
      <c r="AZ57216" s="95"/>
      <c r="BA57216" s="95"/>
      <c r="BB57216" s="95"/>
      <c r="BC57216" s="95"/>
      <c r="BD57216" s="95"/>
      <c r="BE57216" s="95"/>
      <c r="BF57216" s="95"/>
      <c r="BG57216" s="95"/>
      <c r="BH57216" s="95"/>
      <c r="BI57216" s="95"/>
      <c r="BJ57216" s="95"/>
      <c r="BK57216" s="95"/>
      <c r="BL57216" s="95"/>
      <c r="BM57216" s="95"/>
      <c r="BN57216" s="95"/>
      <c r="CA57216" s="95"/>
    </row>
    <row r="57217" spans="31:79" s="97" customFormat="1" x14ac:dyDescent="0.2">
      <c r="AE57217" s="95"/>
      <c r="AF57217" s="95"/>
      <c r="AN57217" s="95"/>
      <c r="AO57217" s="95"/>
      <c r="AP57217" s="95"/>
      <c r="AQ57217" s="95"/>
      <c r="AR57217" s="95"/>
      <c r="AS57217" s="95"/>
      <c r="AT57217" s="95"/>
      <c r="AU57217" s="95"/>
      <c r="AV57217" s="95"/>
      <c r="AW57217" s="95"/>
      <c r="AX57217" s="95"/>
      <c r="AY57217" s="95"/>
      <c r="AZ57217" s="95"/>
      <c r="BA57217" s="95"/>
      <c r="BB57217" s="95"/>
      <c r="BC57217" s="95"/>
      <c r="BD57217" s="95"/>
      <c r="BE57217" s="95"/>
      <c r="BF57217" s="95"/>
      <c r="BG57217" s="95"/>
      <c r="BH57217" s="95"/>
      <c r="BI57217" s="95"/>
      <c r="BJ57217" s="95"/>
      <c r="BK57217" s="95"/>
      <c r="BL57217" s="95"/>
      <c r="BM57217" s="95"/>
      <c r="BN57217" s="95"/>
      <c r="CA57217" s="95"/>
    </row>
    <row r="57218" spans="31:79" s="97" customFormat="1" x14ac:dyDescent="0.2">
      <c r="AE57218" s="95"/>
      <c r="AF57218" s="95"/>
      <c r="AN57218" s="95"/>
      <c r="AO57218" s="95"/>
      <c r="AP57218" s="95"/>
      <c r="AQ57218" s="95"/>
      <c r="AR57218" s="95"/>
      <c r="AS57218" s="95"/>
      <c r="AT57218" s="95"/>
      <c r="AU57218" s="95"/>
      <c r="AV57218" s="95"/>
      <c r="AW57218" s="95"/>
      <c r="AX57218" s="95"/>
      <c r="AY57218" s="95"/>
      <c r="AZ57218" s="95"/>
      <c r="BA57218" s="95"/>
      <c r="BB57218" s="95"/>
      <c r="BC57218" s="95"/>
      <c r="BD57218" s="95"/>
      <c r="BE57218" s="95"/>
      <c r="BF57218" s="95"/>
      <c r="BG57218" s="95"/>
      <c r="BH57218" s="95"/>
      <c r="BI57218" s="95"/>
      <c r="BJ57218" s="95"/>
      <c r="BK57218" s="95"/>
      <c r="BL57218" s="95"/>
      <c r="BM57218" s="95"/>
      <c r="BN57218" s="95"/>
      <c r="CA57218" s="95"/>
    </row>
    <row r="57219" spans="31:79" s="97" customFormat="1" x14ac:dyDescent="0.2">
      <c r="AE57219" s="95"/>
      <c r="AF57219" s="95"/>
      <c r="AN57219" s="95"/>
      <c r="AO57219" s="95"/>
      <c r="AP57219" s="95"/>
      <c r="AQ57219" s="95"/>
      <c r="AR57219" s="95"/>
      <c r="AS57219" s="95"/>
      <c r="AT57219" s="95"/>
      <c r="AU57219" s="95"/>
      <c r="AV57219" s="95"/>
      <c r="AW57219" s="95"/>
      <c r="AX57219" s="95"/>
      <c r="AY57219" s="95"/>
      <c r="AZ57219" s="95"/>
      <c r="BA57219" s="95"/>
      <c r="BB57219" s="95"/>
      <c r="BC57219" s="95"/>
      <c r="BD57219" s="95"/>
      <c r="BE57219" s="95"/>
      <c r="BF57219" s="95"/>
      <c r="BG57219" s="95"/>
      <c r="BH57219" s="95"/>
      <c r="BI57219" s="95"/>
      <c r="BJ57219" s="95"/>
      <c r="BK57219" s="95"/>
      <c r="BL57219" s="95"/>
      <c r="BM57219" s="95"/>
      <c r="BN57219" s="95"/>
      <c r="CA57219" s="95"/>
    </row>
    <row r="57220" spans="31:79" s="97" customFormat="1" x14ac:dyDescent="0.2">
      <c r="AE57220" s="95"/>
      <c r="AF57220" s="95"/>
      <c r="AN57220" s="95"/>
      <c r="AO57220" s="95"/>
      <c r="AP57220" s="95"/>
      <c r="AQ57220" s="95"/>
      <c r="AR57220" s="95"/>
      <c r="AS57220" s="95"/>
      <c r="AT57220" s="95"/>
      <c r="AU57220" s="95"/>
      <c r="AV57220" s="95"/>
      <c r="AW57220" s="95"/>
      <c r="AX57220" s="95"/>
      <c r="AY57220" s="95"/>
      <c r="AZ57220" s="95"/>
      <c r="BA57220" s="95"/>
      <c r="BB57220" s="95"/>
      <c r="BC57220" s="95"/>
      <c r="BD57220" s="95"/>
      <c r="BE57220" s="95"/>
      <c r="BF57220" s="95"/>
      <c r="BG57220" s="95"/>
      <c r="BH57220" s="95"/>
      <c r="BI57220" s="95"/>
      <c r="BJ57220" s="95"/>
      <c r="BK57220" s="95"/>
      <c r="BL57220" s="95"/>
      <c r="BM57220" s="95"/>
      <c r="BN57220" s="95"/>
      <c r="CA57220" s="95"/>
    </row>
    <row r="57221" spans="31:79" s="97" customFormat="1" x14ac:dyDescent="0.2">
      <c r="AE57221" s="95"/>
      <c r="AF57221" s="95"/>
      <c r="AN57221" s="95"/>
      <c r="AO57221" s="95"/>
      <c r="AP57221" s="95"/>
      <c r="AQ57221" s="95"/>
      <c r="AR57221" s="95"/>
      <c r="AS57221" s="95"/>
      <c r="AT57221" s="95"/>
      <c r="AU57221" s="95"/>
      <c r="AV57221" s="95"/>
      <c r="AW57221" s="95"/>
      <c r="AX57221" s="95"/>
      <c r="AY57221" s="95"/>
      <c r="AZ57221" s="95"/>
      <c r="BA57221" s="95"/>
      <c r="BB57221" s="95"/>
      <c r="BC57221" s="95"/>
      <c r="BD57221" s="95"/>
      <c r="BE57221" s="95"/>
      <c r="BF57221" s="95"/>
      <c r="BG57221" s="95"/>
      <c r="BH57221" s="95"/>
      <c r="BI57221" s="95"/>
      <c r="BJ57221" s="95"/>
      <c r="BK57221" s="95"/>
      <c r="BL57221" s="95"/>
      <c r="BM57221" s="95"/>
      <c r="BN57221" s="95"/>
      <c r="CA57221" s="95"/>
    </row>
    <row r="57222" spans="31:79" s="97" customFormat="1" x14ac:dyDescent="0.2">
      <c r="AE57222" s="95"/>
      <c r="AF57222" s="95"/>
      <c r="AN57222" s="95"/>
      <c r="AO57222" s="95"/>
      <c r="AP57222" s="95"/>
      <c r="AQ57222" s="95"/>
      <c r="AR57222" s="95"/>
      <c r="AS57222" s="95"/>
      <c r="AT57222" s="95"/>
      <c r="AU57222" s="95"/>
      <c r="AV57222" s="95"/>
      <c r="AW57222" s="95"/>
      <c r="AX57222" s="95"/>
      <c r="AY57222" s="95"/>
      <c r="AZ57222" s="95"/>
      <c r="BA57222" s="95"/>
      <c r="BB57222" s="95"/>
      <c r="BC57222" s="95"/>
      <c r="BD57222" s="95"/>
      <c r="BE57222" s="95"/>
      <c r="BF57222" s="95"/>
      <c r="BG57222" s="95"/>
      <c r="BH57222" s="95"/>
      <c r="BI57222" s="95"/>
      <c r="BJ57222" s="95"/>
      <c r="BK57222" s="95"/>
      <c r="BL57222" s="95"/>
      <c r="BM57222" s="95"/>
      <c r="BN57222" s="95"/>
      <c r="CA57222" s="95"/>
    </row>
    <row r="57223" spans="31:79" s="97" customFormat="1" x14ac:dyDescent="0.2">
      <c r="AE57223" s="95"/>
      <c r="AF57223" s="95"/>
      <c r="AN57223" s="95"/>
      <c r="AO57223" s="95"/>
      <c r="AP57223" s="95"/>
      <c r="AQ57223" s="95"/>
      <c r="AR57223" s="95"/>
      <c r="AS57223" s="95"/>
      <c r="AT57223" s="95"/>
      <c r="AU57223" s="95"/>
      <c r="AV57223" s="95"/>
      <c r="AW57223" s="95"/>
      <c r="AX57223" s="95"/>
      <c r="AY57223" s="95"/>
      <c r="AZ57223" s="95"/>
      <c r="BA57223" s="95"/>
      <c r="BB57223" s="95"/>
      <c r="BC57223" s="95"/>
      <c r="BD57223" s="95"/>
      <c r="BE57223" s="95"/>
      <c r="BF57223" s="95"/>
      <c r="BG57223" s="95"/>
      <c r="BH57223" s="95"/>
      <c r="BI57223" s="95"/>
      <c r="BJ57223" s="95"/>
      <c r="BK57223" s="95"/>
      <c r="BL57223" s="95"/>
      <c r="BM57223" s="95"/>
      <c r="BN57223" s="95"/>
      <c r="CA57223" s="95"/>
    </row>
    <row r="57224" spans="31:79" s="97" customFormat="1" x14ac:dyDescent="0.2">
      <c r="AE57224" s="95"/>
      <c r="AF57224" s="95"/>
      <c r="AN57224" s="95"/>
      <c r="AO57224" s="95"/>
      <c r="AP57224" s="95"/>
      <c r="AQ57224" s="95"/>
      <c r="AR57224" s="95"/>
      <c r="AS57224" s="95"/>
      <c r="AT57224" s="95"/>
      <c r="AU57224" s="95"/>
      <c r="AV57224" s="95"/>
      <c r="AW57224" s="95"/>
      <c r="AX57224" s="95"/>
      <c r="AY57224" s="95"/>
      <c r="AZ57224" s="95"/>
      <c r="BA57224" s="95"/>
      <c r="BB57224" s="95"/>
      <c r="BC57224" s="95"/>
      <c r="BD57224" s="95"/>
      <c r="BE57224" s="95"/>
      <c r="BF57224" s="95"/>
      <c r="BG57224" s="95"/>
      <c r="BH57224" s="95"/>
      <c r="BI57224" s="95"/>
      <c r="BJ57224" s="95"/>
      <c r="BK57224" s="95"/>
      <c r="BL57224" s="95"/>
      <c r="BM57224" s="95"/>
      <c r="BN57224" s="95"/>
      <c r="CA57224" s="95"/>
    </row>
    <row r="57225" spans="31:79" s="97" customFormat="1" x14ac:dyDescent="0.2">
      <c r="AE57225" s="95"/>
      <c r="AF57225" s="95"/>
      <c r="AN57225" s="95"/>
      <c r="AO57225" s="95"/>
      <c r="AP57225" s="95"/>
      <c r="AQ57225" s="95"/>
      <c r="AR57225" s="95"/>
      <c r="AS57225" s="95"/>
      <c r="AT57225" s="95"/>
      <c r="AU57225" s="95"/>
      <c r="AV57225" s="95"/>
      <c r="AW57225" s="95"/>
      <c r="AX57225" s="95"/>
      <c r="AY57225" s="95"/>
      <c r="AZ57225" s="95"/>
      <c r="BA57225" s="95"/>
      <c r="BB57225" s="95"/>
      <c r="BC57225" s="95"/>
      <c r="BD57225" s="95"/>
      <c r="BE57225" s="95"/>
      <c r="BF57225" s="95"/>
      <c r="BG57225" s="95"/>
      <c r="BH57225" s="95"/>
      <c r="BI57225" s="95"/>
      <c r="BJ57225" s="95"/>
      <c r="BK57225" s="95"/>
      <c r="BL57225" s="95"/>
      <c r="BM57225" s="95"/>
      <c r="BN57225" s="95"/>
      <c r="CA57225" s="95"/>
    </row>
    <row r="57226" spans="31:79" s="97" customFormat="1" x14ac:dyDescent="0.2">
      <c r="AE57226" s="95"/>
      <c r="AF57226" s="95"/>
      <c r="AN57226" s="95"/>
      <c r="AO57226" s="95"/>
      <c r="AP57226" s="95"/>
      <c r="AQ57226" s="95"/>
      <c r="AR57226" s="95"/>
      <c r="AS57226" s="95"/>
      <c r="AT57226" s="95"/>
      <c r="AU57226" s="95"/>
      <c r="AV57226" s="95"/>
      <c r="AW57226" s="95"/>
      <c r="AX57226" s="95"/>
      <c r="AY57226" s="95"/>
      <c r="AZ57226" s="95"/>
      <c r="BA57226" s="95"/>
      <c r="BB57226" s="95"/>
      <c r="BC57226" s="95"/>
      <c r="BD57226" s="95"/>
      <c r="BE57226" s="95"/>
      <c r="BF57226" s="95"/>
      <c r="BG57226" s="95"/>
      <c r="BH57226" s="95"/>
      <c r="BI57226" s="95"/>
      <c r="BJ57226" s="95"/>
      <c r="BK57226" s="95"/>
      <c r="BL57226" s="95"/>
      <c r="BM57226" s="95"/>
      <c r="BN57226" s="95"/>
      <c r="CA57226" s="95"/>
    </row>
    <row r="57227" spans="31:79" s="97" customFormat="1" x14ac:dyDescent="0.2">
      <c r="AE57227" s="95"/>
      <c r="AF57227" s="95"/>
      <c r="AN57227" s="95"/>
      <c r="AO57227" s="95"/>
      <c r="AP57227" s="95"/>
      <c r="AQ57227" s="95"/>
      <c r="AR57227" s="95"/>
      <c r="AS57227" s="95"/>
      <c r="AT57227" s="95"/>
      <c r="AU57227" s="95"/>
      <c r="AV57227" s="95"/>
      <c r="AW57227" s="95"/>
      <c r="AX57227" s="95"/>
      <c r="AY57227" s="95"/>
      <c r="AZ57227" s="95"/>
      <c r="BA57227" s="95"/>
      <c r="BB57227" s="95"/>
      <c r="BC57227" s="95"/>
      <c r="BD57227" s="95"/>
      <c r="BE57227" s="95"/>
      <c r="BF57227" s="95"/>
      <c r="BG57227" s="95"/>
      <c r="BH57227" s="95"/>
      <c r="BI57227" s="95"/>
      <c r="BJ57227" s="95"/>
      <c r="BK57227" s="95"/>
      <c r="BL57227" s="95"/>
      <c r="BM57227" s="95"/>
      <c r="BN57227" s="95"/>
      <c r="CA57227" s="95"/>
    </row>
    <row r="57228" spans="31:79" s="97" customFormat="1" x14ac:dyDescent="0.2">
      <c r="AE57228" s="95"/>
      <c r="AF57228" s="95"/>
      <c r="AN57228" s="95"/>
      <c r="AO57228" s="95"/>
      <c r="AP57228" s="95"/>
      <c r="AQ57228" s="95"/>
      <c r="AR57228" s="95"/>
      <c r="AS57228" s="95"/>
      <c r="AT57228" s="95"/>
      <c r="AU57228" s="95"/>
      <c r="AV57228" s="95"/>
      <c r="AW57228" s="95"/>
      <c r="AX57228" s="95"/>
      <c r="AY57228" s="95"/>
      <c r="AZ57228" s="95"/>
      <c r="BA57228" s="95"/>
      <c r="BB57228" s="95"/>
      <c r="BC57228" s="95"/>
      <c r="BD57228" s="95"/>
      <c r="BE57228" s="95"/>
      <c r="BF57228" s="95"/>
      <c r="BG57228" s="95"/>
      <c r="BH57228" s="95"/>
      <c r="BI57228" s="95"/>
      <c r="BJ57228" s="95"/>
      <c r="BK57228" s="95"/>
      <c r="BL57228" s="95"/>
      <c r="BM57228" s="95"/>
      <c r="BN57228" s="95"/>
      <c r="CA57228" s="95"/>
    </row>
    <row r="57229" spans="31:79" s="97" customFormat="1" x14ac:dyDescent="0.2">
      <c r="AE57229" s="95"/>
      <c r="AF57229" s="95"/>
      <c r="AN57229" s="95"/>
      <c r="AO57229" s="95"/>
      <c r="AP57229" s="95"/>
      <c r="AQ57229" s="95"/>
      <c r="AR57229" s="95"/>
      <c r="AS57229" s="95"/>
      <c r="AT57229" s="95"/>
      <c r="AU57229" s="95"/>
      <c r="AV57229" s="95"/>
      <c r="AW57229" s="95"/>
      <c r="AX57229" s="95"/>
      <c r="AY57229" s="95"/>
      <c r="AZ57229" s="95"/>
      <c r="BA57229" s="95"/>
      <c r="BB57229" s="95"/>
      <c r="BC57229" s="95"/>
      <c r="BD57229" s="95"/>
      <c r="BE57229" s="95"/>
      <c r="BF57229" s="95"/>
      <c r="BG57229" s="95"/>
      <c r="BH57229" s="95"/>
      <c r="BI57229" s="95"/>
      <c r="BJ57229" s="95"/>
      <c r="BK57229" s="95"/>
      <c r="BL57229" s="95"/>
      <c r="BM57229" s="95"/>
      <c r="BN57229" s="95"/>
      <c r="CA57229" s="95"/>
    </row>
    <row r="57230" spans="31:79" s="97" customFormat="1" x14ac:dyDescent="0.2">
      <c r="AE57230" s="95"/>
      <c r="AF57230" s="95"/>
      <c r="AN57230" s="95"/>
      <c r="AO57230" s="95"/>
      <c r="AP57230" s="95"/>
      <c r="AQ57230" s="95"/>
      <c r="AR57230" s="95"/>
      <c r="AS57230" s="95"/>
      <c r="AT57230" s="95"/>
      <c r="AU57230" s="95"/>
      <c r="AV57230" s="95"/>
      <c r="AW57230" s="95"/>
      <c r="AX57230" s="95"/>
      <c r="AY57230" s="95"/>
      <c r="AZ57230" s="95"/>
      <c r="BA57230" s="95"/>
      <c r="BB57230" s="95"/>
      <c r="BC57230" s="95"/>
      <c r="BD57230" s="95"/>
      <c r="BE57230" s="95"/>
      <c r="BF57230" s="95"/>
      <c r="BG57230" s="95"/>
      <c r="BH57230" s="95"/>
      <c r="BI57230" s="95"/>
      <c r="BJ57230" s="95"/>
      <c r="BK57230" s="95"/>
      <c r="BL57230" s="95"/>
      <c r="BM57230" s="95"/>
      <c r="BN57230" s="95"/>
      <c r="CA57230" s="95"/>
    </row>
    <row r="57231" spans="31:79" s="97" customFormat="1" x14ac:dyDescent="0.2">
      <c r="AE57231" s="95"/>
      <c r="AF57231" s="95"/>
      <c r="AN57231" s="95"/>
      <c r="AO57231" s="95"/>
      <c r="AP57231" s="95"/>
      <c r="AQ57231" s="95"/>
      <c r="AR57231" s="95"/>
      <c r="AS57231" s="95"/>
      <c r="AT57231" s="95"/>
      <c r="AU57231" s="95"/>
      <c r="AV57231" s="95"/>
      <c r="AW57231" s="95"/>
      <c r="AX57231" s="95"/>
      <c r="AY57231" s="95"/>
      <c r="AZ57231" s="95"/>
      <c r="BA57231" s="95"/>
      <c r="BB57231" s="95"/>
      <c r="BC57231" s="95"/>
      <c r="BD57231" s="95"/>
      <c r="BE57231" s="95"/>
      <c r="BF57231" s="95"/>
      <c r="BG57231" s="95"/>
      <c r="BH57231" s="95"/>
      <c r="BI57231" s="95"/>
      <c r="BJ57231" s="95"/>
      <c r="BK57231" s="95"/>
      <c r="BL57231" s="95"/>
      <c r="BM57231" s="95"/>
      <c r="BN57231" s="95"/>
      <c r="CA57231" s="95"/>
    </row>
    <row r="57232" spans="31:79" s="97" customFormat="1" x14ac:dyDescent="0.2">
      <c r="AE57232" s="95"/>
      <c r="AF57232" s="95"/>
      <c r="AN57232" s="95"/>
      <c r="AO57232" s="95"/>
      <c r="AP57232" s="95"/>
      <c r="AQ57232" s="95"/>
      <c r="AR57232" s="95"/>
      <c r="AS57232" s="95"/>
      <c r="AT57232" s="95"/>
      <c r="AU57232" s="95"/>
      <c r="AV57232" s="95"/>
      <c r="AW57232" s="95"/>
      <c r="AX57232" s="95"/>
      <c r="AY57232" s="95"/>
      <c r="AZ57232" s="95"/>
      <c r="BA57232" s="95"/>
      <c r="BB57232" s="95"/>
      <c r="BC57232" s="95"/>
      <c r="BD57232" s="95"/>
      <c r="BE57232" s="95"/>
      <c r="BF57232" s="95"/>
      <c r="BG57232" s="95"/>
      <c r="BH57232" s="95"/>
      <c r="BI57232" s="95"/>
      <c r="BJ57232" s="95"/>
      <c r="BK57232" s="95"/>
      <c r="BL57232" s="95"/>
      <c r="BM57232" s="95"/>
      <c r="BN57232" s="95"/>
      <c r="CA57232" s="95"/>
    </row>
    <row r="57233" spans="31:79" s="97" customFormat="1" x14ac:dyDescent="0.2">
      <c r="AE57233" s="95"/>
      <c r="AF57233" s="95"/>
      <c r="AN57233" s="95"/>
      <c r="AO57233" s="95"/>
      <c r="AP57233" s="95"/>
      <c r="AQ57233" s="95"/>
      <c r="AR57233" s="95"/>
      <c r="AS57233" s="95"/>
      <c r="AT57233" s="95"/>
      <c r="AU57233" s="95"/>
      <c r="AV57233" s="95"/>
      <c r="AW57233" s="95"/>
      <c r="AX57233" s="95"/>
      <c r="AY57233" s="95"/>
      <c r="AZ57233" s="95"/>
      <c r="BA57233" s="95"/>
      <c r="BB57233" s="95"/>
      <c r="BC57233" s="95"/>
      <c r="BD57233" s="95"/>
      <c r="BE57233" s="95"/>
      <c r="BF57233" s="95"/>
      <c r="BG57233" s="95"/>
      <c r="BH57233" s="95"/>
      <c r="BI57233" s="95"/>
      <c r="BJ57233" s="95"/>
      <c r="BK57233" s="95"/>
      <c r="BL57233" s="95"/>
      <c r="BM57233" s="95"/>
      <c r="BN57233" s="95"/>
      <c r="CA57233" s="95"/>
    </row>
    <row r="57234" spans="31:79" s="97" customFormat="1" x14ac:dyDescent="0.2">
      <c r="AE57234" s="95"/>
      <c r="AF57234" s="95"/>
      <c r="AN57234" s="95"/>
      <c r="AO57234" s="95"/>
      <c r="AP57234" s="95"/>
      <c r="AQ57234" s="95"/>
      <c r="AR57234" s="95"/>
      <c r="AS57234" s="95"/>
      <c r="AT57234" s="95"/>
      <c r="AU57234" s="95"/>
      <c r="AV57234" s="95"/>
      <c r="AW57234" s="95"/>
      <c r="AX57234" s="95"/>
      <c r="AY57234" s="95"/>
      <c r="AZ57234" s="95"/>
      <c r="BA57234" s="95"/>
      <c r="BB57234" s="95"/>
      <c r="BC57234" s="95"/>
      <c r="BD57234" s="95"/>
      <c r="BE57234" s="95"/>
      <c r="BF57234" s="95"/>
      <c r="BG57234" s="95"/>
      <c r="BH57234" s="95"/>
      <c r="BI57234" s="95"/>
      <c r="BJ57234" s="95"/>
      <c r="BK57234" s="95"/>
      <c r="BL57234" s="95"/>
      <c r="BM57234" s="95"/>
      <c r="BN57234" s="95"/>
      <c r="CA57234" s="95"/>
    </row>
    <row r="57235" spans="31:79" s="97" customFormat="1" x14ac:dyDescent="0.2">
      <c r="AE57235" s="95"/>
      <c r="AF57235" s="95"/>
      <c r="AN57235" s="95"/>
      <c r="AO57235" s="95"/>
      <c r="AP57235" s="95"/>
      <c r="AQ57235" s="95"/>
      <c r="AR57235" s="95"/>
      <c r="AS57235" s="95"/>
      <c r="AT57235" s="95"/>
      <c r="AU57235" s="95"/>
      <c r="AV57235" s="95"/>
      <c r="AW57235" s="95"/>
      <c r="AX57235" s="95"/>
      <c r="AY57235" s="95"/>
      <c r="AZ57235" s="95"/>
      <c r="BA57235" s="95"/>
      <c r="BB57235" s="95"/>
      <c r="BC57235" s="95"/>
      <c r="BD57235" s="95"/>
      <c r="BE57235" s="95"/>
      <c r="BF57235" s="95"/>
      <c r="BG57235" s="95"/>
      <c r="BH57235" s="95"/>
      <c r="BI57235" s="95"/>
      <c r="BJ57235" s="95"/>
      <c r="BK57235" s="95"/>
      <c r="BL57235" s="95"/>
      <c r="BM57235" s="95"/>
      <c r="BN57235" s="95"/>
      <c r="CA57235" s="95"/>
    </row>
    <row r="57236" spans="31:79" s="97" customFormat="1" x14ac:dyDescent="0.2">
      <c r="AE57236" s="95"/>
      <c r="AF57236" s="95"/>
      <c r="AN57236" s="95"/>
      <c r="AO57236" s="95"/>
      <c r="AP57236" s="95"/>
      <c r="AQ57236" s="95"/>
      <c r="AR57236" s="95"/>
      <c r="AS57236" s="95"/>
      <c r="AT57236" s="95"/>
      <c r="AU57236" s="95"/>
      <c r="AV57236" s="95"/>
      <c r="AW57236" s="95"/>
      <c r="AX57236" s="95"/>
      <c r="AY57236" s="95"/>
      <c r="AZ57236" s="95"/>
      <c r="BA57236" s="95"/>
      <c r="BB57236" s="95"/>
      <c r="BC57236" s="95"/>
      <c r="BD57236" s="95"/>
      <c r="BE57236" s="95"/>
      <c r="BF57236" s="95"/>
      <c r="BG57236" s="95"/>
      <c r="BH57236" s="95"/>
      <c r="BI57236" s="95"/>
      <c r="BJ57236" s="95"/>
      <c r="BK57236" s="95"/>
      <c r="BL57236" s="95"/>
      <c r="BM57236" s="95"/>
      <c r="BN57236" s="95"/>
      <c r="CA57236" s="95"/>
    </row>
    <row r="57237" spans="31:79" s="97" customFormat="1" x14ac:dyDescent="0.2">
      <c r="AE57237" s="95"/>
      <c r="AF57237" s="95"/>
      <c r="AN57237" s="95"/>
      <c r="AO57237" s="95"/>
      <c r="AP57237" s="95"/>
      <c r="AQ57237" s="95"/>
      <c r="AR57237" s="95"/>
      <c r="AS57237" s="95"/>
      <c r="AT57237" s="95"/>
      <c r="AU57237" s="95"/>
      <c r="AV57237" s="95"/>
      <c r="AW57237" s="95"/>
      <c r="AX57237" s="95"/>
      <c r="AY57237" s="95"/>
      <c r="AZ57237" s="95"/>
      <c r="BA57237" s="95"/>
      <c r="BB57237" s="95"/>
      <c r="BC57237" s="95"/>
      <c r="BD57237" s="95"/>
      <c r="BE57237" s="95"/>
      <c r="BF57237" s="95"/>
      <c r="BG57237" s="95"/>
      <c r="BH57237" s="95"/>
      <c r="BI57237" s="95"/>
      <c r="BJ57237" s="95"/>
      <c r="BK57237" s="95"/>
      <c r="BL57237" s="95"/>
      <c r="BM57237" s="95"/>
      <c r="BN57237" s="95"/>
      <c r="CA57237" s="95"/>
    </row>
    <row r="57238" spans="31:79" s="97" customFormat="1" x14ac:dyDescent="0.2">
      <c r="AE57238" s="95"/>
      <c r="AF57238" s="95"/>
      <c r="AN57238" s="95"/>
      <c r="AO57238" s="95"/>
      <c r="AP57238" s="95"/>
      <c r="AQ57238" s="95"/>
      <c r="AR57238" s="95"/>
      <c r="AS57238" s="95"/>
      <c r="AT57238" s="95"/>
      <c r="AU57238" s="95"/>
      <c r="AV57238" s="95"/>
      <c r="AW57238" s="95"/>
      <c r="AX57238" s="95"/>
      <c r="AY57238" s="95"/>
      <c r="AZ57238" s="95"/>
      <c r="BA57238" s="95"/>
      <c r="BB57238" s="95"/>
      <c r="BC57238" s="95"/>
      <c r="BD57238" s="95"/>
      <c r="BE57238" s="95"/>
      <c r="BF57238" s="95"/>
      <c r="BG57238" s="95"/>
      <c r="BH57238" s="95"/>
      <c r="BI57238" s="95"/>
      <c r="BJ57238" s="95"/>
      <c r="BK57238" s="95"/>
      <c r="BL57238" s="95"/>
      <c r="BM57238" s="95"/>
      <c r="BN57238" s="95"/>
      <c r="CA57238" s="95"/>
    </row>
    <row r="57239" spans="31:79" s="97" customFormat="1" x14ac:dyDescent="0.2">
      <c r="AE57239" s="95"/>
      <c r="AF57239" s="95"/>
      <c r="AN57239" s="95"/>
      <c r="AO57239" s="95"/>
      <c r="AP57239" s="95"/>
      <c r="AQ57239" s="95"/>
      <c r="AR57239" s="95"/>
      <c r="AS57239" s="95"/>
      <c r="AT57239" s="95"/>
      <c r="AU57239" s="95"/>
      <c r="AV57239" s="95"/>
      <c r="AW57239" s="95"/>
      <c r="AX57239" s="95"/>
      <c r="AY57239" s="95"/>
      <c r="AZ57239" s="95"/>
      <c r="BA57239" s="95"/>
      <c r="BB57239" s="95"/>
      <c r="BC57239" s="95"/>
      <c r="BD57239" s="95"/>
      <c r="BE57239" s="95"/>
      <c r="BF57239" s="95"/>
      <c r="BG57239" s="95"/>
      <c r="BH57239" s="95"/>
      <c r="BI57239" s="95"/>
      <c r="BJ57239" s="95"/>
      <c r="BK57239" s="95"/>
      <c r="BL57239" s="95"/>
      <c r="BM57239" s="95"/>
      <c r="BN57239" s="95"/>
      <c r="CA57239" s="95"/>
    </row>
    <row r="57240" spans="31:79" s="97" customFormat="1" x14ac:dyDescent="0.2">
      <c r="AE57240" s="95"/>
      <c r="AF57240" s="95"/>
      <c r="AN57240" s="95"/>
      <c r="AO57240" s="95"/>
      <c r="AP57240" s="95"/>
      <c r="AQ57240" s="95"/>
      <c r="AR57240" s="95"/>
      <c r="AS57240" s="95"/>
      <c r="AT57240" s="95"/>
      <c r="AU57240" s="95"/>
      <c r="AV57240" s="95"/>
      <c r="AW57240" s="95"/>
      <c r="AX57240" s="95"/>
      <c r="AY57240" s="95"/>
      <c r="AZ57240" s="95"/>
      <c r="BA57240" s="95"/>
      <c r="BB57240" s="95"/>
      <c r="BC57240" s="95"/>
      <c r="BD57240" s="95"/>
      <c r="BE57240" s="95"/>
      <c r="BF57240" s="95"/>
      <c r="BG57240" s="95"/>
      <c r="BH57240" s="95"/>
      <c r="BI57240" s="95"/>
      <c r="BJ57240" s="95"/>
      <c r="BK57240" s="95"/>
      <c r="BL57240" s="95"/>
      <c r="BM57240" s="95"/>
      <c r="BN57240" s="95"/>
      <c r="CA57240" s="95"/>
    </row>
    <row r="57241" spans="31:79" s="97" customFormat="1" x14ac:dyDescent="0.2">
      <c r="AE57241" s="95"/>
      <c r="AF57241" s="95"/>
      <c r="AN57241" s="95"/>
      <c r="AO57241" s="95"/>
      <c r="AP57241" s="95"/>
      <c r="AQ57241" s="95"/>
      <c r="AR57241" s="95"/>
      <c r="AS57241" s="95"/>
      <c r="AT57241" s="95"/>
      <c r="AU57241" s="95"/>
      <c r="AV57241" s="95"/>
      <c r="AW57241" s="95"/>
      <c r="AX57241" s="95"/>
      <c r="AY57241" s="95"/>
      <c r="AZ57241" s="95"/>
      <c r="BA57241" s="95"/>
      <c r="BB57241" s="95"/>
      <c r="BC57241" s="95"/>
      <c r="BD57241" s="95"/>
      <c r="BE57241" s="95"/>
      <c r="BF57241" s="95"/>
      <c r="BG57241" s="95"/>
      <c r="BH57241" s="95"/>
      <c r="BI57241" s="95"/>
      <c r="BJ57241" s="95"/>
      <c r="BK57241" s="95"/>
      <c r="BL57241" s="95"/>
      <c r="BM57241" s="95"/>
      <c r="BN57241" s="95"/>
      <c r="CA57241" s="95"/>
    </row>
    <row r="57242" spans="31:79" s="97" customFormat="1" x14ac:dyDescent="0.2">
      <c r="AE57242" s="95"/>
      <c r="AF57242" s="95"/>
      <c r="AN57242" s="95"/>
      <c r="AO57242" s="95"/>
      <c r="AP57242" s="95"/>
      <c r="AQ57242" s="95"/>
      <c r="AR57242" s="95"/>
      <c r="AS57242" s="95"/>
      <c r="AT57242" s="95"/>
      <c r="AU57242" s="95"/>
      <c r="AV57242" s="95"/>
      <c r="AW57242" s="95"/>
      <c r="AX57242" s="95"/>
      <c r="AY57242" s="95"/>
      <c r="AZ57242" s="95"/>
      <c r="BA57242" s="95"/>
      <c r="BB57242" s="95"/>
      <c r="BC57242" s="95"/>
      <c r="BD57242" s="95"/>
      <c r="BE57242" s="95"/>
      <c r="BF57242" s="95"/>
      <c r="BG57242" s="95"/>
      <c r="BH57242" s="95"/>
      <c r="BI57242" s="95"/>
      <c r="BJ57242" s="95"/>
      <c r="BK57242" s="95"/>
      <c r="BL57242" s="95"/>
      <c r="BM57242" s="95"/>
      <c r="BN57242" s="95"/>
      <c r="CA57242" s="95"/>
    </row>
    <row r="57243" spans="31:79" s="97" customFormat="1" x14ac:dyDescent="0.2">
      <c r="AE57243" s="95"/>
      <c r="AF57243" s="95"/>
      <c r="AN57243" s="95"/>
      <c r="AO57243" s="95"/>
      <c r="AP57243" s="95"/>
      <c r="AQ57243" s="95"/>
      <c r="AR57243" s="95"/>
      <c r="AS57243" s="95"/>
      <c r="AT57243" s="95"/>
      <c r="AU57243" s="95"/>
      <c r="AV57243" s="95"/>
      <c r="AW57243" s="95"/>
      <c r="AX57243" s="95"/>
      <c r="AY57243" s="95"/>
      <c r="AZ57243" s="95"/>
      <c r="BA57243" s="95"/>
      <c r="BB57243" s="95"/>
      <c r="BC57243" s="95"/>
      <c r="BD57243" s="95"/>
      <c r="BE57243" s="95"/>
      <c r="BF57243" s="95"/>
      <c r="BG57243" s="95"/>
      <c r="BH57243" s="95"/>
      <c r="BI57243" s="95"/>
      <c r="BJ57243" s="95"/>
      <c r="BK57243" s="95"/>
      <c r="BL57243" s="95"/>
      <c r="BM57243" s="95"/>
      <c r="BN57243" s="95"/>
      <c r="CA57243" s="95"/>
    </row>
    <row r="57244" spans="31:79" s="97" customFormat="1" x14ac:dyDescent="0.2">
      <c r="AE57244" s="95"/>
      <c r="AF57244" s="95"/>
      <c r="AN57244" s="95"/>
      <c r="AO57244" s="95"/>
      <c r="AP57244" s="95"/>
      <c r="AQ57244" s="95"/>
      <c r="AR57244" s="95"/>
      <c r="AS57244" s="95"/>
      <c r="AT57244" s="95"/>
      <c r="AU57244" s="95"/>
      <c r="AV57244" s="95"/>
      <c r="AW57244" s="95"/>
      <c r="AX57244" s="95"/>
      <c r="AY57244" s="95"/>
      <c r="AZ57244" s="95"/>
      <c r="BA57244" s="95"/>
      <c r="BB57244" s="95"/>
      <c r="BC57244" s="95"/>
      <c r="BD57244" s="95"/>
      <c r="BE57244" s="95"/>
      <c r="BF57244" s="95"/>
      <c r="BG57244" s="95"/>
      <c r="BH57244" s="95"/>
      <c r="BI57244" s="95"/>
      <c r="BJ57244" s="95"/>
      <c r="BK57244" s="95"/>
      <c r="BL57244" s="95"/>
      <c r="BM57244" s="95"/>
      <c r="BN57244" s="95"/>
      <c r="CA57244" s="95"/>
    </row>
    <row r="57245" spans="31:79" s="97" customFormat="1" x14ac:dyDescent="0.2">
      <c r="AE57245" s="95"/>
      <c r="AF57245" s="95"/>
      <c r="AN57245" s="95"/>
      <c r="AO57245" s="95"/>
      <c r="AP57245" s="95"/>
      <c r="AQ57245" s="95"/>
      <c r="AR57245" s="95"/>
      <c r="AS57245" s="95"/>
      <c r="AT57245" s="95"/>
      <c r="AU57245" s="95"/>
      <c r="AV57245" s="95"/>
      <c r="AW57245" s="95"/>
      <c r="AX57245" s="95"/>
      <c r="AY57245" s="95"/>
      <c r="AZ57245" s="95"/>
      <c r="BA57245" s="95"/>
      <c r="BB57245" s="95"/>
      <c r="BC57245" s="95"/>
      <c r="BD57245" s="95"/>
      <c r="BE57245" s="95"/>
      <c r="BF57245" s="95"/>
      <c r="BG57245" s="95"/>
      <c r="BH57245" s="95"/>
      <c r="BI57245" s="95"/>
      <c r="BJ57245" s="95"/>
      <c r="BK57245" s="95"/>
      <c r="BL57245" s="95"/>
      <c r="BM57245" s="95"/>
      <c r="BN57245" s="95"/>
      <c r="CA57245" s="95"/>
    </row>
    <row r="57246" spans="31:79" s="97" customFormat="1" x14ac:dyDescent="0.2">
      <c r="AE57246" s="95"/>
      <c r="AF57246" s="95"/>
      <c r="AN57246" s="95"/>
      <c r="AO57246" s="95"/>
      <c r="AP57246" s="95"/>
      <c r="AQ57246" s="95"/>
      <c r="AR57246" s="95"/>
      <c r="AS57246" s="95"/>
      <c r="AT57246" s="95"/>
      <c r="AU57246" s="95"/>
      <c r="AV57246" s="95"/>
      <c r="AW57246" s="95"/>
      <c r="AX57246" s="95"/>
      <c r="AY57246" s="95"/>
      <c r="AZ57246" s="95"/>
      <c r="BA57246" s="95"/>
      <c r="BB57246" s="95"/>
      <c r="BC57246" s="95"/>
      <c r="BD57246" s="95"/>
      <c r="BE57246" s="95"/>
      <c r="BF57246" s="95"/>
      <c r="BG57246" s="95"/>
      <c r="BH57246" s="95"/>
      <c r="BI57246" s="95"/>
      <c r="BJ57246" s="95"/>
      <c r="BK57246" s="95"/>
      <c r="BL57246" s="95"/>
      <c r="BM57246" s="95"/>
      <c r="BN57246" s="95"/>
      <c r="CA57246" s="95"/>
    </row>
    <row r="57247" spans="31:79" s="97" customFormat="1" x14ac:dyDescent="0.2">
      <c r="AE57247" s="95"/>
      <c r="AF57247" s="95"/>
      <c r="AN57247" s="95"/>
      <c r="AO57247" s="95"/>
      <c r="AP57247" s="95"/>
      <c r="AQ57247" s="95"/>
      <c r="AR57247" s="95"/>
      <c r="AS57247" s="95"/>
      <c r="AT57247" s="95"/>
      <c r="AU57247" s="95"/>
      <c r="AV57247" s="95"/>
      <c r="AW57247" s="95"/>
      <c r="AX57247" s="95"/>
      <c r="AY57247" s="95"/>
      <c r="AZ57247" s="95"/>
      <c r="BA57247" s="95"/>
      <c r="BB57247" s="95"/>
      <c r="BC57247" s="95"/>
      <c r="BD57247" s="95"/>
      <c r="BE57247" s="95"/>
      <c r="BF57247" s="95"/>
      <c r="BG57247" s="95"/>
      <c r="BH57247" s="95"/>
      <c r="BI57247" s="95"/>
      <c r="BJ57247" s="95"/>
      <c r="BK57247" s="95"/>
      <c r="BL57247" s="95"/>
      <c r="BM57247" s="95"/>
      <c r="BN57247" s="95"/>
      <c r="CA57247" s="95"/>
    </row>
    <row r="57248" spans="31:79" s="97" customFormat="1" x14ac:dyDescent="0.2">
      <c r="AE57248" s="95"/>
      <c r="AF57248" s="95"/>
      <c r="AN57248" s="95"/>
      <c r="AO57248" s="95"/>
      <c r="AP57248" s="95"/>
      <c r="AQ57248" s="95"/>
      <c r="AR57248" s="95"/>
      <c r="AS57248" s="95"/>
      <c r="AT57248" s="95"/>
      <c r="AU57248" s="95"/>
      <c r="AV57248" s="95"/>
      <c r="AW57248" s="95"/>
      <c r="AX57248" s="95"/>
      <c r="AY57248" s="95"/>
      <c r="AZ57248" s="95"/>
      <c r="BA57248" s="95"/>
      <c r="BB57248" s="95"/>
      <c r="BC57248" s="95"/>
      <c r="BD57248" s="95"/>
      <c r="BE57248" s="95"/>
      <c r="BF57248" s="95"/>
      <c r="BG57248" s="95"/>
      <c r="BH57248" s="95"/>
      <c r="BI57248" s="95"/>
      <c r="BJ57248" s="95"/>
      <c r="BK57248" s="95"/>
      <c r="BL57248" s="95"/>
      <c r="BM57248" s="95"/>
      <c r="BN57248" s="95"/>
      <c r="CA57248" s="95"/>
    </row>
    <row r="57249" spans="31:79" s="97" customFormat="1" x14ac:dyDescent="0.2">
      <c r="AE57249" s="95"/>
      <c r="AF57249" s="95"/>
      <c r="AN57249" s="95"/>
      <c r="AO57249" s="95"/>
      <c r="AP57249" s="95"/>
      <c r="AQ57249" s="95"/>
      <c r="AR57249" s="95"/>
      <c r="AS57249" s="95"/>
      <c r="AT57249" s="95"/>
      <c r="AU57249" s="95"/>
      <c r="AV57249" s="95"/>
      <c r="AW57249" s="95"/>
      <c r="AX57249" s="95"/>
      <c r="AY57249" s="95"/>
      <c r="AZ57249" s="95"/>
      <c r="BA57249" s="95"/>
      <c r="BB57249" s="95"/>
      <c r="BC57249" s="95"/>
      <c r="BD57249" s="95"/>
      <c r="BE57249" s="95"/>
      <c r="BF57249" s="95"/>
      <c r="BG57249" s="95"/>
      <c r="BH57249" s="95"/>
      <c r="BI57249" s="95"/>
      <c r="BJ57249" s="95"/>
      <c r="BK57249" s="95"/>
      <c r="BL57249" s="95"/>
      <c r="BM57249" s="95"/>
      <c r="BN57249" s="95"/>
      <c r="CA57249" s="95"/>
    </row>
    <row r="57250" spans="31:79" s="97" customFormat="1" x14ac:dyDescent="0.2">
      <c r="AE57250" s="95"/>
      <c r="AF57250" s="95"/>
      <c r="AN57250" s="95"/>
      <c r="AO57250" s="95"/>
      <c r="AP57250" s="95"/>
      <c r="AQ57250" s="95"/>
      <c r="AR57250" s="95"/>
      <c r="AS57250" s="95"/>
      <c r="AT57250" s="95"/>
      <c r="AU57250" s="95"/>
      <c r="AV57250" s="95"/>
      <c r="AW57250" s="95"/>
      <c r="AX57250" s="95"/>
      <c r="AY57250" s="95"/>
      <c r="AZ57250" s="95"/>
      <c r="BA57250" s="95"/>
      <c r="BB57250" s="95"/>
      <c r="BC57250" s="95"/>
      <c r="BD57250" s="95"/>
      <c r="BE57250" s="95"/>
      <c r="BF57250" s="95"/>
      <c r="BG57250" s="95"/>
      <c r="BH57250" s="95"/>
      <c r="BI57250" s="95"/>
      <c r="BJ57250" s="95"/>
      <c r="BK57250" s="95"/>
      <c r="BL57250" s="95"/>
      <c r="BM57250" s="95"/>
      <c r="BN57250" s="95"/>
      <c r="CA57250" s="95"/>
    </row>
    <row r="57251" spans="31:79" s="97" customFormat="1" x14ac:dyDescent="0.2">
      <c r="AE57251" s="95"/>
      <c r="AF57251" s="95"/>
      <c r="AN57251" s="95"/>
      <c r="AO57251" s="95"/>
      <c r="AP57251" s="95"/>
      <c r="AQ57251" s="95"/>
      <c r="AR57251" s="95"/>
      <c r="AS57251" s="95"/>
      <c r="AT57251" s="95"/>
      <c r="AU57251" s="95"/>
      <c r="AV57251" s="95"/>
      <c r="AW57251" s="95"/>
      <c r="AX57251" s="95"/>
      <c r="AY57251" s="95"/>
      <c r="AZ57251" s="95"/>
      <c r="BA57251" s="95"/>
      <c r="BB57251" s="95"/>
      <c r="BC57251" s="95"/>
      <c r="BD57251" s="95"/>
      <c r="BE57251" s="95"/>
      <c r="BF57251" s="95"/>
      <c r="BG57251" s="95"/>
      <c r="BH57251" s="95"/>
      <c r="BI57251" s="95"/>
      <c r="BJ57251" s="95"/>
      <c r="BK57251" s="95"/>
      <c r="BL57251" s="95"/>
      <c r="BM57251" s="95"/>
      <c r="BN57251" s="95"/>
      <c r="CA57251" s="95"/>
    </row>
    <row r="57252" spans="31:79" s="97" customFormat="1" x14ac:dyDescent="0.2">
      <c r="AE57252" s="95"/>
      <c r="AF57252" s="95"/>
      <c r="AN57252" s="95"/>
      <c r="AO57252" s="95"/>
      <c r="AP57252" s="95"/>
      <c r="AQ57252" s="95"/>
      <c r="AR57252" s="95"/>
      <c r="AS57252" s="95"/>
      <c r="AT57252" s="95"/>
      <c r="AU57252" s="95"/>
      <c r="AV57252" s="95"/>
      <c r="AW57252" s="95"/>
      <c r="AX57252" s="95"/>
      <c r="AY57252" s="95"/>
      <c r="AZ57252" s="95"/>
      <c r="BA57252" s="95"/>
      <c r="BB57252" s="95"/>
      <c r="BC57252" s="95"/>
      <c r="BD57252" s="95"/>
      <c r="BE57252" s="95"/>
      <c r="BF57252" s="95"/>
      <c r="BG57252" s="95"/>
      <c r="BH57252" s="95"/>
      <c r="BI57252" s="95"/>
      <c r="BJ57252" s="95"/>
      <c r="BK57252" s="95"/>
      <c r="BL57252" s="95"/>
      <c r="BM57252" s="95"/>
      <c r="BN57252" s="95"/>
      <c r="CA57252" s="95"/>
    </row>
    <row r="57253" spans="31:79" s="97" customFormat="1" x14ac:dyDescent="0.2">
      <c r="AE57253" s="95"/>
      <c r="AF57253" s="95"/>
      <c r="AN57253" s="95"/>
      <c r="AO57253" s="95"/>
      <c r="AP57253" s="95"/>
      <c r="AQ57253" s="95"/>
      <c r="AR57253" s="95"/>
      <c r="AS57253" s="95"/>
      <c r="AT57253" s="95"/>
      <c r="AU57253" s="95"/>
      <c r="AV57253" s="95"/>
      <c r="AW57253" s="95"/>
      <c r="AX57253" s="95"/>
      <c r="AY57253" s="95"/>
      <c r="AZ57253" s="95"/>
      <c r="BA57253" s="95"/>
      <c r="BB57253" s="95"/>
      <c r="BC57253" s="95"/>
      <c r="BD57253" s="95"/>
      <c r="BE57253" s="95"/>
      <c r="BF57253" s="95"/>
      <c r="BG57253" s="95"/>
      <c r="BH57253" s="95"/>
      <c r="BI57253" s="95"/>
      <c r="BJ57253" s="95"/>
      <c r="BK57253" s="95"/>
      <c r="BL57253" s="95"/>
      <c r="BM57253" s="95"/>
      <c r="BN57253" s="95"/>
      <c r="CA57253" s="95"/>
    </row>
    <row r="57254" spans="31:79" s="97" customFormat="1" x14ac:dyDescent="0.2">
      <c r="AE57254" s="95"/>
      <c r="AF57254" s="95"/>
      <c r="AN57254" s="95"/>
      <c r="AO57254" s="95"/>
      <c r="AP57254" s="95"/>
      <c r="AQ57254" s="95"/>
      <c r="AR57254" s="95"/>
      <c r="AS57254" s="95"/>
      <c r="AT57254" s="95"/>
      <c r="AU57254" s="95"/>
      <c r="AV57254" s="95"/>
      <c r="AW57254" s="95"/>
      <c r="AX57254" s="95"/>
      <c r="AY57254" s="95"/>
      <c r="AZ57254" s="95"/>
      <c r="BA57254" s="95"/>
      <c r="BB57254" s="95"/>
      <c r="BC57254" s="95"/>
      <c r="BD57254" s="95"/>
      <c r="BE57254" s="95"/>
      <c r="BF57254" s="95"/>
      <c r="BG57254" s="95"/>
      <c r="BH57254" s="95"/>
      <c r="BI57254" s="95"/>
      <c r="BJ57254" s="95"/>
      <c r="BK57254" s="95"/>
      <c r="BL57254" s="95"/>
      <c r="BM57254" s="95"/>
      <c r="BN57254" s="95"/>
      <c r="CA57254" s="95"/>
    </row>
    <row r="57255" spans="31:79" s="97" customFormat="1" x14ac:dyDescent="0.2">
      <c r="AE57255" s="95"/>
      <c r="AF57255" s="95"/>
      <c r="AN57255" s="95"/>
      <c r="AO57255" s="95"/>
      <c r="AP57255" s="95"/>
      <c r="AQ57255" s="95"/>
      <c r="AR57255" s="95"/>
      <c r="AS57255" s="95"/>
      <c r="AT57255" s="95"/>
      <c r="AU57255" s="95"/>
      <c r="AV57255" s="95"/>
      <c r="AW57255" s="95"/>
      <c r="AX57255" s="95"/>
      <c r="AY57255" s="95"/>
      <c r="AZ57255" s="95"/>
      <c r="BA57255" s="95"/>
      <c r="BB57255" s="95"/>
      <c r="BC57255" s="95"/>
      <c r="BD57255" s="95"/>
      <c r="BE57255" s="95"/>
      <c r="BF57255" s="95"/>
      <c r="BG57255" s="95"/>
      <c r="BH57255" s="95"/>
      <c r="BI57255" s="95"/>
      <c r="BJ57255" s="95"/>
      <c r="BK57255" s="95"/>
      <c r="BL57255" s="95"/>
      <c r="BM57255" s="95"/>
      <c r="BN57255" s="95"/>
      <c r="CA57255" s="95"/>
    </row>
    <row r="57256" spans="31:79" s="97" customFormat="1" x14ac:dyDescent="0.2">
      <c r="AE57256" s="95"/>
      <c r="AF57256" s="95"/>
      <c r="AN57256" s="95"/>
      <c r="AO57256" s="95"/>
      <c r="AP57256" s="95"/>
      <c r="AQ57256" s="95"/>
      <c r="AR57256" s="95"/>
      <c r="AS57256" s="95"/>
      <c r="AT57256" s="95"/>
      <c r="AU57256" s="95"/>
      <c r="AV57256" s="95"/>
      <c r="AW57256" s="95"/>
      <c r="AX57256" s="95"/>
      <c r="AY57256" s="95"/>
      <c r="AZ57256" s="95"/>
      <c r="BA57256" s="95"/>
      <c r="BB57256" s="95"/>
      <c r="BC57256" s="95"/>
      <c r="BD57256" s="95"/>
      <c r="BE57256" s="95"/>
      <c r="BF57256" s="95"/>
      <c r="BG57256" s="95"/>
      <c r="BH57256" s="95"/>
      <c r="BI57256" s="95"/>
      <c r="BJ57256" s="95"/>
      <c r="BK57256" s="95"/>
      <c r="BL57256" s="95"/>
      <c r="BM57256" s="95"/>
      <c r="BN57256" s="95"/>
      <c r="CA57256" s="95"/>
    </row>
    <row r="57257" spans="31:79" s="97" customFormat="1" x14ac:dyDescent="0.2">
      <c r="AE57257" s="95"/>
      <c r="AF57257" s="95"/>
      <c r="AN57257" s="95"/>
      <c r="AO57257" s="95"/>
      <c r="AP57257" s="95"/>
      <c r="AQ57257" s="95"/>
      <c r="AR57257" s="95"/>
      <c r="AS57257" s="95"/>
      <c r="AT57257" s="95"/>
      <c r="AU57257" s="95"/>
      <c r="AV57257" s="95"/>
      <c r="AW57257" s="95"/>
      <c r="AX57257" s="95"/>
      <c r="AY57257" s="95"/>
      <c r="AZ57257" s="95"/>
      <c r="BA57257" s="95"/>
      <c r="BB57257" s="95"/>
      <c r="BC57257" s="95"/>
      <c r="BD57257" s="95"/>
      <c r="BE57257" s="95"/>
      <c r="BF57257" s="95"/>
      <c r="BG57257" s="95"/>
      <c r="BH57257" s="95"/>
      <c r="BI57257" s="95"/>
      <c r="BJ57257" s="95"/>
      <c r="BK57257" s="95"/>
      <c r="BL57257" s="95"/>
      <c r="BM57257" s="95"/>
      <c r="BN57257" s="95"/>
      <c r="CA57257" s="95"/>
    </row>
    <row r="57258" spans="31:79" s="97" customFormat="1" x14ac:dyDescent="0.2">
      <c r="AE57258" s="95"/>
      <c r="AF57258" s="95"/>
      <c r="AN57258" s="95"/>
      <c r="AO57258" s="95"/>
      <c r="AP57258" s="95"/>
      <c r="AQ57258" s="95"/>
      <c r="AR57258" s="95"/>
      <c r="AS57258" s="95"/>
      <c r="AT57258" s="95"/>
      <c r="AU57258" s="95"/>
      <c r="AV57258" s="95"/>
      <c r="AW57258" s="95"/>
      <c r="AX57258" s="95"/>
      <c r="AY57258" s="95"/>
      <c r="AZ57258" s="95"/>
      <c r="BA57258" s="95"/>
      <c r="BB57258" s="95"/>
      <c r="BC57258" s="95"/>
      <c r="BD57258" s="95"/>
      <c r="BE57258" s="95"/>
      <c r="BF57258" s="95"/>
      <c r="BG57258" s="95"/>
      <c r="BH57258" s="95"/>
      <c r="BI57258" s="95"/>
      <c r="BJ57258" s="95"/>
      <c r="BK57258" s="95"/>
      <c r="BL57258" s="95"/>
      <c r="BM57258" s="95"/>
      <c r="BN57258" s="95"/>
      <c r="CA57258" s="95"/>
    </row>
    <row r="57259" spans="31:79" s="97" customFormat="1" x14ac:dyDescent="0.2">
      <c r="AE57259" s="95"/>
      <c r="AF57259" s="95"/>
      <c r="AN57259" s="95"/>
      <c r="AO57259" s="95"/>
      <c r="AP57259" s="95"/>
      <c r="AQ57259" s="95"/>
      <c r="AR57259" s="95"/>
      <c r="AS57259" s="95"/>
      <c r="AT57259" s="95"/>
      <c r="AU57259" s="95"/>
      <c r="AV57259" s="95"/>
      <c r="AW57259" s="95"/>
      <c r="AX57259" s="95"/>
      <c r="AY57259" s="95"/>
      <c r="AZ57259" s="95"/>
      <c r="BA57259" s="95"/>
      <c r="BB57259" s="95"/>
      <c r="BC57259" s="95"/>
      <c r="BD57259" s="95"/>
      <c r="BE57259" s="95"/>
      <c r="BF57259" s="95"/>
      <c r="BG57259" s="95"/>
      <c r="BH57259" s="95"/>
      <c r="BI57259" s="95"/>
      <c r="BJ57259" s="95"/>
      <c r="BK57259" s="95"/>
      <c r="BL57259" s="95"/>
      <c r="BM57259" s="95"/>
      <c r="BN57259" s="95"/>
      <c r="CA57259" s="95"/>
    </row>
    <row r="57260" spans="31:79" s="97" customFormat="1" x14ac:dyDescent="0.2">
      <c r="AE57260" s="95"/>
      <c r="AF57260" s="95"/>
      <c r="AN57260" s="95"/>
      <c r="AO57260" s="95"/>
      <c r="AP57260" s="95"/>
      <c r="AQ57260" s="95"/>
      <c r="AR57260" s="95"/>
      <c r="AS57260" s="95"/>
      <c r="AT57260" s="95"/>
      <c r="AU57260" s="95"/>
      <c r="AV57260" s="95"/>
      <c r="AW57260" s="95"/>
      <c r="AX57260" s="95"/>
      <c r="AY57260" s="95"/>
      <c r="AZ57260" s="95"/>
      <c r="BA57260" s="95"/>
      <c r="BB57260" s="95"/>
      <c r="BC57260" s="95"/>
      <c r="BD57260" s="95"/>
      <c r="BE57260" s="95"/>
      <c r="BF57260" s="95"/>
      <c r="BG57260" s="95"/>
      <c r="BH57260" s="95"/>
      <c r="BI57260" s="95"/>
      <c r="BJ57260" s="95"/>
      <c r="BK57260" s="95"/>
      <c r="BL57260" s="95"/>
      <c r="BM57260" s="95"/>
      <c r="BN57260" s="95"/>
      <c r="CA57260" s="95"/>
    </row>
    <row r="57261" spans="31:79" s="97" customFormat="1" x14ac:dyDescent="0.2">
      <c r="AE57261" s="95"/>
      <c r="AF57261" s="95"/>
      <c r="AN57261" s="95"/>
      <c r="AO57261" s="95"/>
      <c r="AP57261" s="95"/>
      <c r="AQ57261" s="95"/>
      <c r="AR57261" s="95"/>
      <c r="AS57261" s="95"/>
      <c r="AT57261" s="95"/>
      <c r="AU57261" s="95"/>
      <c r="AV57261" s="95"/>
      <c r="AW57261" s="95"/>
      <c r="AX57261" s="95"/>
      <c r="AY57261" s="95"/>
      <c r="AZ57261" s="95"/>
      <c r="BA57261" s="95"/>
      <c r="BB57261" s="95"/>
      <c r="BC57261" s="95"/>
      <c r="BD57261" s="95"/>
      <c r="BE57261" s="95"/>
      <c r="BF57261" s="95"/>
      <c r="BG57261" s="95"/>
      <c r="BH57261" s="95"/>
      <c r="BI57261" s="95"/>
      <c r="BJ57261" s="95"/>
      <c r="BK57261" s="95"/>
      <c r="BL57261" s="95"/>
      <c r="BM57261" s="95"/>
      <c r="BN57261" s="95"/>
      <c r="CA57261" s="95"/>
    </row>
    <row r="57262" spans="31:79" s="97" customFormat="1" x14ac:dyDescent="0.2">
      <c r="AE57262" s="95"/>
      <c r="AF57262" s="95"/>
      <c r="AN57262" s="95"/>
      <c r="AO57262" s="95"/>
      <c r="AP57262" s="95"/>
      <c r="AQ57262" s="95"/>
      <c r="AR57262" s="95"/>
      <c r="AS57262" s="95"/>
      <c r="AT57262" s="95"/>
      <c r="AU57262" s="95"/>
      <c r="AV57262" s="95"/>
      <c r="AW57262" s="95"/>
      <c r="AX57262" s="95"/>
      <c r="AY57262" s="95"/>
      <c r="AZ57262" s="95"/>
      <c r="BA57262" s="95"/>
      <c r="BB57262" s="95"/>
      <c r="BC57262" s="95"/>
      <c r="BD57262" s="95"/>
      <c r="BE57262" s="95"/>
      <c r="BF57262" s="95"/>
      <c r="BG57262" s="95"/>
      <c r="BH57262" s="95"/>
      <c r="BI57262" s="95"/>
      <c r="BJ57262" s="95"/>
      <c r="BK57262" s="95"/>
      <c r="BL57262" s="95"/>
      <c r="BM57262" s="95"/>
      <c r="BN57262" s="95"/>
      <c r="CA57262" s="95"/>
    </row>
    <row r="57263" spans="31:79" s="97" customFormat="1" x14ac:dyDescent="0.2">
      <c r="AE57263" s="95"/>
      <c r="AF57263" s="95"/>
      <c r="AN57263" s="95"/>
      <c r="AO57263" s="95"/>
      <c r="AP57263" s="95"/>
      <c r="AQ57263" s="95"/>
      <c r="AR57263" s="95"/>
      <c r="AS57263" s="95"/>
      <c r="AT57263" s="95"/>
      <c r="AU57263" s="95"/>
      <c r="AV57263" s="95"/>
      <c r="AW57263" s="95"/>
      <c r="AX57263" s="95"/>
      <c r="AY57263" s="95"/>
      <c r="AZ57263" s="95"/>
      <c r="BA57263" s="95"/>
      <c r="BB57263" s="95"/>
      <c r="BC57263" s="95"/>
      <c r="BD57263" s="95"/>
      <c r="BE57263" s="95"/>
      <c r="BF57263" s="95"/>
      <c r="BG57263" s="95"/>
      <c r="BH57263" s="95"/>
      <c r="BI57263" s="95"/>
      <c r="BJ57263" s="95"/>
      <c r="BK57263" s="95"/>
      <c r="BL57263" s="95"/>
      <c r="BM57263" s="95"/>
      <c r="BN57263" s="95"/>
      <c r="CA57263" s="95"/>
    </row>
    <row r="57264" spans="31:79" s="97" customFormat="1" x14ac:dyDescent="0.2">
      <c r="AE57264" s="95"/>
      <c r="AF57264" s="95"/>
      <c r="AN57264" s="95"/>
      <c r="AO57264" s="95"/>
      <c r="AP57264" s="95"/>
      <c r="AQ57264" s="95"/>
      <c r="AR57264" s="95"/>
      <c r="AS57264" s="95"/>
      <c r="AT57264" s="95"/>
      <c r="AU57264" s="95"/>
      <c r="AV57264" s="95"/>
      <c r="AW57264" s="95"/>
      <c r="AX57264" s="95"/>
      <c r="AY57264" s="95"/>
      <c r="AZ57264" s="95"/>
      <c r="BA57264" s="95"/>
      <c r="BB57264" s="95"/>
      <c r="BC57264" s="95"/>
      <c r="BD57264" s="95"/>
      <c r="BE57264" s="95"/>
      <c r="BF57264" s="95"/>
      <c r="BG57264" s="95"/>
      <c r="BH57264" s="95"/>
      <c r="BI57264" s="95"/>
      <c r="BJ57264" s="95"/>
      <c r="BK57264" s="95"/>
      <c r="BL57264" s="95"/>
      <c r="BM57264" s="95"/>
      <c r="BN57264" s="95"/>
      <c r="CA57264" s="95"/>
    </row>
    <row r="57265" spans="31:79" s="97" customFormat="1" x14ac:dyDescent="0.2">
      <c r="AE57265" s="95"/>
      <c r="AF57265" s="95"/>
      <c r="AN57265" s="95"/>
      <c r="AO57265" s="95"/>
      <c r="AP57265" s="95"/>
      <c r="AQ57265" s="95"/>
      <c r="AR57265" s="95"/>
      <c r="AS57265" s="95"/>
      <c r="AT57265" s="95"/>
      <c r="AU57265" s="95"/>
      <c r="AV57265" s="95"/>
      <c r="AW57265" s="95"/>
      <c r="AX57265" s="95"/>
      <c r="AY57265" s="95"/>
      <c r="AZ57265" s="95"/>
      <c r="BA57265" s="95"/>
      <c r="BB57265" s="95"/>
      <c r="BC57265" s="95"/>
      <c r="BD57265" s="95"/>
      <c r="BE57265" s="95"/>
      <c r="BF57265" s="95"/>
      <c r="BG57265" s="95"/>
      <c r="BH57265" s="95"/>
      <c r="BI57265" s="95"/>
      <c r="BJ57265" s="95"/>
      <c r="BK57265" s="95"/>
      <c r="BL57265" s="95"/>
      <c r="BM57265" s="95"/>
      <c r="BN57265" s="95"/>
      <c r="CA57265" s="95"/>
    </row>
    <row r="57266" spans="31:79" s="97" customFormat="1" x14ac:dyDescent="0.2">
      <c r="AE57266" s="95"/>
      <c r="AF57266" s="95"/>
      <c r="AN57266" s="95"/>
      <c r="AO57266" s="95"/>
      <c r="AP57266" s="95"/>
      <c r="AQ57266" s="95"/>
      <c r="AR57266" s="95"/>
      <c r="AS57266" s="95"/>
      <c r="AT57266" s="95"/>
      <c r="AU57266" s="95"/>
      <c r="AV57266" s="95"/>
      <c r="AW57266" s="95"/>
      <c r="AX57266" s="95"/>
      <c r="AY57266" s="95"/>
      <c r="AZ57266" s="95"/>
      <c r="BA57266" s="95"/>
      <c r="BB57266" s="95"/>
      <c r="BC57266" s="95"/>
      <c r="BD57266" s="95"/>
      <c r="BE57266" s="95"/>
      <c r="BF57266" s="95"/>
      <c r="BG57266" s="95"/>
      <c r="BH57266" s="95"/>
      <c r="BI57266" s="95"/>
      <c r="BJ57266" s="95"/>
      <c r="BK57266" s="95"/>
      <c r="BL57266" s="95"/>
      <c r="BM57266" s="95"/>
      <c r="BN57266" s="95"/>
      <c r="CA57266" s="95"/>
    </row>
    <row r="57267" spans="31:79" s="97" customFormat="1" x14ac:dyDescent="0.2">
      <c r="AE57267" s="95"/>
      <c r="AF57267" s="95"/>
      <c r="AN57267" s="95"/>
      <c r="AO57267" s="95"/>
      <c r="AP57267" s="95"/>
      <c r="AQ57267" s="95"/>
      <c r="AR57267" s="95"/>
      <c r="AS57267" s="95"/>
      <c r="AT57267" s="95"/>
      <c r="AU57267" s="95"/>
      <c r="AV57267" s="95"/>
      <c r="AW57267" s="95"/>
      <c r="AX57267" s="95"/>
      <c r="AY57267" s="95"/>
      <c r="AZ57267" s="95"/>
      <c r="BA57267" s="95"/>
      <c r="BB57267" s="95"/>
      <c r="BC57267" s="95"/>
      <c r="BD57267" s="95"/>
      <c r="BE57267" s="95"/>
      <c r="BF57267" s="95"/>
      <c r="BG57267" s="95"/>
      <c r="BH57267" s="95"/>
      <c r="BI57267" s="95"/>
      <c r="BJ57267" s="95"/>
      <c r="BK57267" s="95"/>
      <c r="BL57267" s="95"/>
      <c r="BM57267" s="95"/>
      <c r="BN57267" s="95"/>
      <c r="CA57267" s="95"/>
    </row>
    <row r="57268" spans="31:79" s="97" customFormat="1" x14ac:dyDescent="0.2">
      <c r="AE57268" s="95"/>
      <c r="AF57268" s="95"/>
      <c r="AN57268" s="95"/>
      <c r="AO57268" s="95"/>
      <c r="AP57268" s="95"/>
      <c r="AQ57268" s="95"/>
      <c r="AR57268" s="95"/>
      <c r="AS57268" s="95"/>
      <c r="AT57268" s="95"/>
      <c r="AU57268" s="95"/>
      <c r="AV57268" s="95"/>
      <c r="AW57268" s="95"/>
      <c r="AX57268" s="95"/>
      <c r="AY57268" s="95"/>
      <c r="AZ57268" s="95"/>
      <c r="BA57268" s="95"/>
      <c r="BB57268" s="95"/>
      <c r="BC57268" s="95"/>
      <c r="BD57268" s="95"/>
      <c r="BE57268" s="95"/>
      <c r="BF57268" s="95"/>
      <c r="BG57268" s="95"/>
      <c r="BH57268" s="95"/>
      <c r="BI57268" s="95"/>
      <c r="BJ57268" s="95"/>
      <c r="BK57268" s="95"/>
      <c r="BL57268" s="95"/>
      <c r="BM57268" s="95"/>
      <c r="BN57268" s="95"/>
      <c r="CA57268" s="95"/>
    </row>
    <row r="57269" spans="31:79" s="97" customFormat="1" x14ac:dyDescent="0.2">
      <c r="AE57269" s="95"/>
      <c r="AF57269" s="95"/>
      <c r="AN57269" s="95"/>
      <c r="AO57269" s="95"/>
      <c r="AP57269" s="95"/>
      <c r="AQ57269" s="95"/>
      <c r="AR57269" s="95"/>
      <c r="AS57269" s="95"/>
      <c r="AT57269" s="95"/>
      <c r="AU57269" s="95"/>
      <c r="AV57269" s="95"/>
      <c r="AW57269" s="95"/>
      <c r="AX57269" s="95"/>
      <c r="AY57269" s="95"/>
      <c r="AZ57269" s="95"/>
      <c r="BA57269" s="95"/>
      <c r="BB57269" s="95"/>
      <c r="BC57269" s="95"/>
      <c r="BD57269" s="95"/>
      <c r="BE57269" s="95"/>
      <c r="BF57269" s="95"/>
      <c r="BG57269" s="95"/>
      <c r="BH57269" s="95"/>
      <c r="BI57269" s="95"/>
      <c r="BJ57269" s="95"/>
      <c r="BK57269" s="95"/>
      <c r="BL57269" s="95"/>
      <c r="BM57269" s="95"/>
      <c r="BN57269" s="95"/>
      <c r="CA57269" s="95"/>
    </row>
    <row r="57270" spans="31:79" s="97" customFormat="1" x14ac:dyDescent="0.2">
      <c r="AE57270" s="95"/>
      <c r="AF57270" s="95"/>
      <c r="AN57270" s="95"/>
      <c r="AO57270" s="95"/>
      <c r="AP57270" s="95"/>
      <c r="AQ57270" s="95"/>
      <c r="AR57270" s="95"/>
      <c r="AS57270" s="95"/>
      <c r="AT57270" s="95"/>
      <c r="AU57270" s="95"/>
      <c r="AV57270" s="95"/>
      <c r="AW57270" s="95"/>
      <c r="AX57270" s="95"/>
      <c r="AY57270" s="95"/>
      <c r="AZ57270" s="95"/>
      <c r="BA57270" s="95"/>
      <c r="BB57270" s="95"/>
      <c r="BC57270" s="95"/>
      <c r="BD57270" s="95"/>
      <c r="BE57270" s="95"/>
      <c r="BF57270" s="95"/>
      <c r="BG57270" s="95"/>
      <c r="BH57270" s="95"/>
      <c r="BI57270" s="95"/>
      <c r="BJ57270" s="95"/>
      <c r="BK57270" s="95"/>
      <c r="BL57270" s="95"/>
      <c r="BM57270" s="95"/>
      <c r="BN57270" s="95"/>
      <c r="CA57270" s="95"/>
    </row>
    <row r="57271" spans="31:79" s="97" customFormat="1" x14ac:dyDescent="0.2">
      <c r="AE57271" s="95"/>
      <c r="AF57271" s="95"/>
      <c r="AN57271" s="95"/>
      <c r="AO57271" s="95"/>
      <c r="AP57271" s="95"/>
      <c r="AQ57271" s="95"/>
      <c r="AR57271" s="95"/>
      <c r="AS57271" s="95"/>
      <c r="AT57271" s="95"/>
      <c r="AU57271" s="95"/>
      <c r="AV57271" s="95"/>
      <c r="AW57271" s="95"/>
      <c r="AX57271" s="95"/>
      <c r="AY57271" s="95"/>
      <c r="AZ57271" s="95"/>
      <c r="BA57271" s="95"/>
      <c r="BB57271" s="95"/>
      <c r="BC57271" s="95"/>
      <c r="BD57271" s="95"/>
      <c r="BE57271" s="95"/>
      <c r="BF57271" s="95"/>
      <c r="BG57271" s="95"/>
      <c r="BH57271" s="95"/>
      <c r="BI57271" s="95"/>
      <c r="BJ57271" s="95"/>
      <c r="BK57271" s="95"/>
      <c r="BL57271" s="95"/>
      <c r="BM57271" s="95"/>
      <c r="BN57271" s="95"/>
      <c r="CA57271" s="95"/>
    </row>
    <row r="57272" spans="31:79" s="97" customFormat="1" x14ac:dyDescent="0.2">
      <c r="AE57272" s="95"/>
      <c r="AF57272" s="95"/>
      <c r="AN57272" s="95"/>
      <c r="AO57272" s="95"/>
      <c r="AP57272" s="95"/>
      <c r="AQ57272" s="95"/>
      <c r="AR57272" s="95"/>
      <c r="AS57272" s="95"/>
      <c r="AT57272" s="95"/>
      <c r="AU57272" s="95"/>
      <c r="AV57272" s="95"/>
      <c r="AW57272" s="95"/>
      <c r="AX57272" s="95"/>
      <c r="AY57272" s="95"/>
      <c r="AZ57272" s="95"/>
      <c r="BA57272" s="95"/>
      <c r="BB57272" s="95"/>
      <c r="BC57272" s="95"/>
      <c r="BD57272" s="95"/>
      <c r="BE57272" s="95"/>
      <c r="BF57272" s="95"/>
      <c r="BG57272" s="95"/>
      <c r="BH57272" s="95"/>
      <c r="BI57272" s="95"/>
      <c r="BJ57272" s="95"/>
      <c r="BK57272" s="95"/>
      <c r="BL57272" s="95"/>
      <c r="BM57272" s="95"/>
      <c r="BN57272" s="95"/>
      <c r="CA57272" s="95"/>
    </row>
    <row r="57273" spans="31:79" s="97" customFormat="1" x14ac:dyDescent="0.2">
      <c r="AE57273" s="95"/>
      <c r="AF57273" s="95"/>
      <c r="AN57273" s="95"/>
      <c r="AO57273" s="95"/>
      <c r="AP57273" s="95"/>
      <c r="AQ57273" s="95"/>
      <c r="AR57273" s="95"/>
      <c r="AS57273" s="95"/>
      <c r="AT57273" s="95"/>
      <c r="AU57273" s="95"/>
      <c r="AV57273" s="95"/>
      <c r="AW57273" s="95"/>
      <c r="AX57273" s="95"/>
      <c r="AY57273" s="95"/>
      <c r="AZ57273" s="95"/>
      <c r="BA57273" s="95"/>
      <c r="BB57273" s="95"/>
      <c r="BC57273" s="95"/>
      <c r="BD57273" s="95"/>
      <c r="BE57273" s="95"/>
      <c r="BF57273" s="95"/>
      <c r="BG57273" s="95"/>
      <c r="BH57273" s="95"/>
      <c r="BI57273" s="95"/>
      <c r="BJ57273" s="95"/>
      <c r="BK57273" s="95"/>
      <c r="BL57273" s="95"/>
      <c r="BM57273" s="95"/>
      <c r="BN57273" s="95"/>
      <c r="CA57273" s="95"/>
    </row>
    <row r="57274" spans="31:79" s="97" customFormat="1" x14ac:dyDescent="0.2">
      <c r="AE57274" s="95"/>
      <c r="AF57274" s="95"/>
      <c r="AN57274" s="95"/>
      <c r="AO57274" s="95"/>
      <c r="AP57274" s="95"/>
      <c r="AQ57274" s="95"/>
      <c r="AR57274" s="95"/>
      <c r="AS57274" s="95"/>
      <c r="AT57274" s="95"/>
      <c r="AU57274" s="95"/>
      <c r="AV57274" s="95"/>
      <c r="AW57274" s="95"/>
      <c r="AX57274" s="95"/>
      <c r="AY57274" s="95"/>
      <c r="AZ57274" s="95"/>
      <c r="BA57274" s="95"/>
      <c r="BB57274" s="95"/>
      <c r="BC57274" s="95"/>
      <c r="BD57274" s="95"/>
      <c r="BE57274" s="95"/>
      <c r="BF57274" s="95"/>
      <c r="BG57274" s="95"/>
      <c r="BH57274" s="95"/>
      <c r="BI57274" s="95"/>
      <c r="BJ57274" s="95"/>
      <c r="BK57274" s="95"/>
      <c r="BL57274" s="95"/>
      <c r="BM57274" s="95"/>
      <c r="BN57274" s="95"/>
      <c r="CA57274" s="95"/>
    </row>
    <row r="57275" spans="31:79" s="97" customFormat="1" x14ac:dyDescent="0.2">
      <c r="AE57275" s="95"/>
      <c r="AF57275" s="95"/>
      <c r="AN57275" s="95"/>
      <c r="AO57275" s="95"/>
      <c r="AP57275" s="95"/>
      <c r="AQ57275" s="95"/>
      <c r="AR57275" s="95"/>
      <c r="AS57275" s="95"/>
      <c r="AT57275" s="95"/>
      <c r="AU57275" s="95"/>
      <c r="AV57275" s="95"/>
      <c r="AW57275" s="95"/>
      <c r="AX57275" s="95"/>
      <c r="AY57275" s="95"/>
      <c r="AZ57275" s="95"/>
      <c r="BA57275" s="95"/>
      <c r="BB57275" s="95"/>
      <c r="BC57275" s="95"/>
      <c r="BD57275" s="95"/>
      <c r="BE57275" s="95"/>
      <c r="BF57275" s="95"/>
      <c r="BG57275" s="95"/>
      <c r="BH57275" s="95"/>
      <c r="BI57275" s="95"/>
      <c r="BJ57275" s="95"/>
      <c r="BK57275" s="95"/>
      <c r="BL57275" s="95"/>
      <c r="BM57275" s="95"/>
      <c r="BN57275" s="95"/>
      <c r="CA57275" s="95"/>
    </row>
    <row r="57276" spans="31:79" s="97" customFormat="1" x14ac:dyDescent="0.2">
      <c r="AE57276" s="95"/>
      <c r="AF57276" s="95"/>
      <c r="AN57276" s="95"/>
      <c r="AO57276" s="95"/>
      <c r="AP57276" s="95"/>
      <c r="AQ57276" s="95"/>
      <c r="AR57276" s="95"/>
      <c r="AS57276" s="95"/>
      <c r="AT57276" s="95"/>
      <c r="AU57276" s="95"/>
      <c r="AV57276" s="95"/>
      <c r="AW57276" s="95"/>
      <c r="AX57276" s="95"/>
      <c r="AY57276" s="95"/>
      <c r="AZ57276" s="95"/>
      <c r="BA57276" s="95"/>
      <c r="BB57276" s="95"/>
      <c r="BC57276" s="95"/>
      <c r="BD57276" s="95"/>
      <c r="BE57276" s="95"/>
      <c r="BF57276" s="95"/>
      <c r="BG57276" s="95"/>
      <c r="BH57276" s="95"/>
      <c r="BI57276" s="95"/>
      <c r="BJ57276" s="95"/>
      <c r="BK57276" s="95"/>
      <c r="BL57276" s="95"/>
      <c r="BM57276" s="95"/>
      <c r="BN57276" s="95"/>
      <c r="CA57276" s="95"/>
    </row>
    <row r="57277" spans="31:79" s="97" customFormat="1" x14ac:dyDescent="0.2">
      <c r="AE57277" s="95"/>
      <c r="AF57277" s="95"/>
      <c r="AN57277" s="95"/>
      <c r="AO57277" s="95"/>
      <c r="AP57277" s="95"/>
      <c r="AQ57277" s="95"/>
      <c r="AR57277" s="95"/>
      <c r="AS57277" s="95"/>
      <c r="AT57277" s="95"/>
      <c r="AU57277" s="95"/>
      <c r="AV57277" s="95"/>
      <c r="AW57277" s="95"/>
      <c r="AX57277" s="95"/>
      <c r="AY57277" s="95"/>
      <c r="AZ57277" s="95"/>
      <c r="BA57277" s="95"/>
      <c r="BB57277" s="95"/>
      <c r="BC57277" s="95"/>
      <c r="BD57277" s="95"/>
      <c r="BE57277" s="95"/>
      <c r="BF57277" s="95"/>
      <c r="BG57277" s="95"/>
      <c r="BH57277" s="95"/>
      <c r="BI57277" s="95"/>
      <c r="BJ57277" s="95"/>
      <c r="BK57277" s="95"/>
      <c r="BL57277" s="95"/>
      <c r="BM57277" s="95"/>
      <c r="BN57277" s="95"/>
      <c r="CA57277" s="95"/>
    </row>
    <row r="57278" spans="31:79" s="97" customFormat="1" x14ac:dyDescent="0.2">
      <c r="AE57278" s="95"/>
      <c r="AF57278" s="95"/>
      <c r="AN57278" s="95"/>
      <c r="AO57278" s="95"/>
      <c r="AP57278" s="95"/>
      <c r="AQ57278" s="95"/>
      <c r="AR57278" s="95"/>
      <c r="AS57278" s="95"/>
      <c r="AT57278" s="95"/>
      <c r="AU57278" s="95"/>
      <c r="AV57278" s="95"/>
      <c r="AW57278" s="95"/>
      <c r="AX57278" s="95"/>
      <c r="AY57278" s="95"/>
      <c r="AZ57278" s="95"/>
      <c r="BA57278" s="95"/>
      <c r="BB57278" s="95"/>
      <c r="BC57278" s="95"/>
      <c r="BD57278" s="95"/>
      <c r="BE57278" s="95"/>
      <c r="BF57278" s="95"/>
      <c r="BG57278" s="95"/>
      <c r="BH57278" s="95"/>
      <c r="BI57278" s="95"/>
      <c r="BJ57278" s="95"/>
      <c r="BK57278" s="95"/>
      <c r="BL57278" s="95"/>
      <c r="BM57278" s="95"/>
      <c r="BN57278" s="95"/>
      <c r="CA57278" s="95"/>
    </row>
    <row r="57279" spans="31:79" s="97" customFormat="1" x14ac:dyDescent="0.2">
      <c r="AE57279" s="95"/>
      <c r="AF57279" s="95"/>
      <c r="AN57279" s="95"/>
      <c r="AO57279" s="95"/>
      <c r="AP57279" s="95"/>
      <c r="AQ57279" s="95"/>
      <c r="AR57279" s="95"/>
      <c r="AS57279" s="95"/>
      <c r="AT57279" s="95"/>
      <c r="AU57279" s="95"/>
      <c r="AV57279" s="95"/>
      <c r="AW57279" s="95"/>
      <c r="AX57279" s="95"/>
      <c r="AY57279" s="95"/>
      <c r="AZ57279" s="95"/>
      <c r="BA57279" s="95"/>
      <c r="BB57279" s="95"/>
      <c r="BC57279" s="95"/>
      <c r="BD57279" s="95"/>
      <c r="BE57279" s="95"/>
      <c r="BF57279" s="95"/>
      <c r="BG57279" s="95"/>
      <c r="BH57279" s="95"/>
      <c r="BI57279" s="95"/>
      <c r="BJ57279" s="95"/>
      <c r="BK57279" s="95"/>
      <c r="BL57279" s="95"/>
      <c r="BM57279" s="95"/>
      <c r="BN57279" s="95"/>
      <c r="CA57279" s="95"/>
    </row>
    <row r="57280" spans="31:79" s="97" customFormat="1" x14ac:dyDescent="0.2">
      <c r="AE57280" s="95"/>
      <c r="AF57280" s="95"/>
      <c r="AN57280" s="95"/>
      <c r="AO57280" s="95"/>
      <c r="AP57280" s="95"/>
      <c r="AQ57280" s="95"/>
      <c r="AR57280" s="95"/>
      <c r="AS57280" s="95"/>
      <c r="AT57280" s="95"/>
      <c r="AU57280" s="95"/>
      <c r="AV57280" s="95"/>
      <c r="AW57280" s="95"/>
      <c r="AX57280" s="95"/>
      <c r="AY57280" s="95"/>
      <c r="AZ57280" s="95"/>
      <c r="BA57280" s="95"/>
      <c r="BB57280" s="95"/>
      <c r="BC57280" s="95"/>
      <c r="BD57280" s="95"/>
      <c r="BE57280" s="95"/>
      <c r="BF57280" s="95"/>
      <c r="BG57280" s="95"/>
      <c r="BH57280" s="95"/>
      <c r="BI57280" s="95"/>
      <c r="BJ57280" s="95"/>
      <c r="BK57280" s="95"/>
      <c r="BL57280" s="95"/>
      <c r="BM57280" s="95"/>
      <c r="BN57280" s="95"/>
      <c r="CA57280" s="95"/>
    </row>
    <row r="57281" spans="31:79" s="97" customFormat="1" x14ac:dyDescent="0.2">
      <c r="AE57281" s="95"/>
      <c r="AF57281" s="95"/>
      <c r="AN57281" s="95"/>
      <c r="AO57281" s="95"/>
      <c r="AP57281" s="95"/>
      <c r="AQ57281" s="95"/>
      <c r="AR57281" s="95"/>
      <c r="AS57281" s="95"/>
      <c r="AT57281" s="95"/>
      <c r="AU57281" s="95"/>
      <c r="AV57281" s="95"/>
      <c r="AW57281" s="95"/>
      <c r="AX57281" s="95"/>
      <c r="AY57281" s="95"/>
      <c r="AZ57281" s="95"/>
      <c r="BA57281" s="95"/>
      <c r="BB57281" s="95"/>
      <c r="BC57281" s="95"/>
      <c r="BD57281" s="95"/>
      <c r="BE57281" s="95"/>
      <c r="BF57281" s="95"/>
      <c r="BG57281" s="95"/>
      <c r="BH57281" s="95"/>
      <c r="BI57281" s="95"/>
      <c r="BJ57281" s="95"/>
      <c r="BK57281" s="95"/>
      <c r="BL57281" s="95"/>
      <c r="BM57281" s="95"/>
      <c r="BN57281" s="95"/>
      <c r="CA57281" s="95"/>
    </row>
    <row r="57282" spans="31:79" s="97" customFormat="1" x14ac:dyDescent="0.2">
      <c r="AE57282" s="95"/>
      <c r="AF57282" s="95"/>
      <c r="AN57282" s="95"/>
      <c r="AO57282" s="95"/>
      <c r="AP57282" s="95"/>
      <c r="AQ57282" s="95"/>
      <c r="AR57282" s="95"/>
      <c r="AS57282" s="95"/>
      <c r="AT57282" s="95"/>
      <c r="AU57282" s="95"/>
      <c r="AV57282" s="95"/>
      <c r="AW57282" s="95"/>
      <c r="AX57282" s="95"/>
      <c r="AY57282" s="95"/>
      <c r="AZ57282" s="95"/>
      <c r="BA57282" s="95"/>
      <c r="BB57282" s="95"/>
      <c r="BC57282" s="95"/>
      <c r="BD57282" s="95"/>
      <c r="BE57282" s="95"/>
      <c r="BF57282" s="95"/>
      <c r="BG57282" s="95"/>
      <c r="BH57282" s="95"/>
      <c r="BI57282" s="95"/>
      <c r="BJ57282" s="95"/>
      <c r="BK57282" s="95"/>
      <c r="BL57282" s="95"/>
      <c r="BM57282" s="95"/>
      <c r="BN57282" s="95"/>
      <c r="CA57282" s="95"/>
    </row>
    <row r="57283" spans="31:79" s="97" customFormat="1" x14ac:dyDescent="0.2">
      <c r="AE57283" s="95"/>
      <c r="AF57283" s="95"/>
      <c r="AN57283" s="95"/>
      <c r="AO57283" s="95"/>
      <c r="AP57283" s="95"/>
      <c r="AQ57283" s="95"/>
      <c r="AR57283" s="95"/>
      <c r="AS57283" s="95"/>
      <c r="AT57283" s="95"/>
      <c r="AU57283" s="95"/>
      <c r="AV57283" s="95"/>
      <c r="AW57283" s="95"/>
      <c r="AX57283" s="95"/>
      <c r="AY57283" s="95"/>
      <c r="AZ57283" s="95"/>
      <c r="BA57283" s="95"/>
      <c r="BB57283" s="95"/>
      <c r="BC57283" s="95"/>
      <c r="BD57283" s="95"/>
      <c r="BE57283" s="95"/>
      <c r="BF57283" s="95"/>
      <c r="BG57283" s="95"/>
      <c r="BH57283" s="95"/>
      <c r="BI57283" s="95"/>
      <c r="BJ57283" s="95"/>
      <c r="BK57283" s="95"/>
      <c r="BL57283" s="95"/>
      <c r="BM57283" s="95"/>
      <c r="BN57283" s="95"/>
      <c r="CA57283" s="95"/>
    </row>
    <row r="57284" spans="31:79" s="97" customFormat="1" x14ac:dyDescent="0.2">
      <c r="AE57284" s="95"/>
      <c r="AF57284" s="95"/>
      <c r="AN57284" s="95"/>
      <c r="AO57284" s="95"/>
      <c r="AP57284" s="95"/>
      <c r="AQ57284" s="95"/>
      <c r="AR57284" s="95"/>
      <c r="AS57284" s="95"/>
      <c r="AT57284" s="95"/>
      <c r="AU57284" s="95"/>
      <c r="AV57284" s="95"/>
      <c r="AW57284" s="95"/>
      <c r="AX57284" s="95"/>
      <c r="AY57284" s="95"/>
      <c r="AZ57284" s="95"/>
      <c r="BA57284" s="95"/>
      <c r="BB57284" s="95"/>
      <c r="BC57284" s="95"/>
      <c r="BD57284" s="95"/>
      <c r="BE57284" s="95"/>
      <c r="BF57284" s="95"/>
      <c r="BG57284" s="95"/>
      <c r="BH57284" s="95"/>
      <c r="BI57284" s="95"/>
      <c r="BJ57284" s="95"/>
      <c r="BK57284" s="95"/>
      <c r="BL57284" s="95"/>
      <c r="BM57284" s="95"/>
      <c r="BN57284" s="95"/>
      <c r="CA57284" s="95"/>
    </row>
    <row r="57285" spans="31:79" s="97" customFormat="1" x14ac:dyDescent="0.2">
      <c r="AE57285" s="95"/>
      <c r="AF57285" s="95"/>
      <c r="AN57285" s="95"/>
      <c r="AO57285" s="95"/>
      <c r="AP57285" s="95"/>
      <c r="AQ57285" s="95"/>
      <c r="AR57285" s="95"/>
      <c r="AS57285" s="95"/>
      <c r="AT57285" s="95"/>
      <c r="AU57285" s="95"/>
      <c r="AV57285" s="95"/>
      <c r="AW57285" s="95"/>
      <c r="AX57285" s="95"/>
      <c r="AY57285" s="95"/>
      <c r="AZ57285" s="95"/>
      <c r="BA57285" s="95"/>
      <c r="BB57285" s="95"/>
      <c r="BC57285" s="95"/>
      <c r="BD57285" s="95"/>
      <c r="BE57285" s="95"/>
      <c r="BF57285" s="95"/>
      <c r="BG57285" s="95"/>
      <c r="BH57285" s="95"/>
      <c r="BI57285" s="95"/>
      <c r="BJ57285" s="95"/>
      <c r="BK57285" s="95"/>
      <c r="BL57285" s="95"/>
      <c r="BM57285" s="95"/>
      <c r="BN57285" s="95"/>
      <c r="CA57285" s="95"/>
    </row>
    <row r="57286" spans="31:79" s="97" customFormat="1" x14ac:dyDescent="0.2">
      <c r="AE57286" s="95"/>
      <c r="AF57286" s="95"/>
      <c r="AN57286" s="95"/>
      <c r="AO57286" s="95"/>
      <c r="AP57286" s="95"/>
      <c r="AQ57286" s="95"/>
      <c r="AR57286" s="95"/>
      <c r="AS57286" s="95"/>
      <c r="AT57286" s="95"/>
      <c r="AU57286" s="95"/>
      <c r="AV57286" s="95"/>
      <c r="AW57286" s="95"/>
      <c r="AX57286" s="95"/>
      <c r="AY57286" s="95"/>
      <c r="AZ57286" s="95"/>
      <c r="BA57286" s="95"/>
      <c r="BB57286" s="95"/>
      <c r="BC57286" s="95"/>
      <c r="BD57286" s="95"/>
      <c r="BE57286" s="95"/>
      <c r="BF57286" s="95"/>
      <c r="BG57286" s="95"/>
      <c r="BH57286" s="95"/>
      <c r="BI57286" s="95"/>
      <c r="BJ57286" s="95"/>
      <c r="BK57286" s="95"/>
      <c r="BL57286" s="95"/>
      <c r="BM57286" s="95"/>
      <c r="BN57286" s="95"/>
      <c r="CA57286" s="95"/>
    </row>
    <row r="57287" spans="31:79" s="97" customFormat="1" x14ac:dyDescent="0.2">
      <c r="AE57287" s="95"/>
      <c r="AF57287" s="95"/>
      <c r="AN57287" s="95"/>
      <c r="AO57287" s="95"/>
      <c r="AP57287" s="95"/>
      <c r="AQ57287" s="95"/>
      <c r="AR57287" s="95"/>
      <c r="AS57287" s="95"/>
      <c r="AT57287" s="95"/>
      <c r="AU57287" s="95"/>
      <c r="AV57287" s="95"/>
      <c r="AW57287" s="95"/>
      <c r="AX57287" s="95"/>
      <c r="AY57287" s="95"/>
      <c r="AZ57287" s="95"/>
      <c r="BA57287" s="95"/>
      <c r="BB57287" s="95"/>
      <c r="BC57287" s="95"/>
      <c r="BD57287" s="95"/>
      <c r="BE57287" s="95"/>
      <c r="BF57287" s="95"/>
      <c r="BG57287" s="95"/>
      <c r="BH57287" s="95"/>
      <c r="BI57287" s="95"/>
      <c r="BJ57287" s="95"/>
      <c r="BK57287" s="95"/>
      <c r="BL57287" s="95"/>
      <c r="BM57287" s="95"/>
      <c r="BN57287" s="95"/>
      <c r="CA57287" s="95"/>
    </row>
    <row r="57288" spans="31:79" s="97" customFormat="1" x14ac:dyDescent="0.2">
      <c r="AE57288" s="95"/>
      <c r="AF57288" s="95"/>
      <c r="AN57288" s="95"/>
      <c r="AO57288" s="95"/>
      <c r="AP57288" s="95"/>
      <c r="AQ57288" s="95"/>
      <c r="AR57288" s="95"/>
      <c r="AS57288" s="95"/>
      <c r="AT57288" s="95"/>
      <c r="AU57288" s="95"/>
      <c r="AV57288" s="95"/>
      <c r="AW57288" s="95"/>
      <c r="AX57288" s="95"/>
      <c r="AY57288" s="95"/>
      <c r="AZ57288" s="95"/>
      <c r="BA57288" s="95"/>
      <c r="BB57288" s="95"/>
      <c r="BC57288" s="95"/>
      <c r="BD57288" s="95"/>
      <c r="BE57288" s="95"/>
      <c r="BF57288" s="95"/>
      <c r="BG57288" s="95"/>
      <c r="BH57288" s="95"/>
      <c r="BI57288" s="95"/>
      <c r="BJ57288" s="95"/>
      <c r="BK57288" s="95"/>
      <c r="BL57288" s="95"/>
      <c r="BM57288" s="95"/>
      <c r="BN57288" s="95"/>
      <c r="CA57288" s="95"/>
    </row>
    <row r="57289" spans="31:79" s="97" customFormat="1" x14ac:dyDescent="0.2">
      <c r="AE57289" s="95"/>
      <c r="AF57289" s="95"/>
      <c r="AN57289" s="95"/>
      <c r="AO57289" s="95"/>
      <c r="AP57289" s="95"/>
      <c r="AQ57289" s="95"/>
      <c r="AR57289" s="95"/>
      <c r="AS57289" s="95"/>
      <c r="AT57289" s="95"/>
      <c r="AU57289" s="95"/>
      <c r="AV57289" s="95"/>
      <c r="AW57289" s="95"/>
      <c r="AX57289" s="95"/>
      <c r="AY57289" s="95"/>
      <c r="AZ57289" s="95"/>
      <c r="BA57289" s="95"/>
      <c r="BB57289" s="95"/>
      <c r="BC57289" s="95"/>
      <c r="BD57289" s="95"/>
      <c r="BE57289" s="95"/>
      <c r="BF57289" s="95"/>
      <c r="BG57289" s="95"/>
      <c r="BH57289" s="95"/>
      <c r="BI57289" s="95"/>
      <c r="BJ57289" s="95"/>
      <c r="BK57289" s="95"/>
      <c r="BL57289" s="95"/>
      <c r="BM57289" s="95"/>
      <c r="BN57289" s="95"/>
      <c r="CA57289" s="95"/>
    </row>
    <row r="57290" spans="31:79" s="97" customFormat="1" x14ac:dyDescent="0.2">
      <c r="AE57290" s="95"/>
      <c r="AF57290" s="95"/>
      <c r="AN57290" s="95"/>
      <c r="AO57290" s="95"/>
      <c r="AP57290" s="95"/>
      <c r="AQ57290" s="95"/>
      <c r="AR57290" s="95"/>
      <c r="AS57290" s="95"/>
      <c r="AT57290" s="95"/>
      <c r="AU57290" s="95"/>
      <c r="AV57290" s="95"/>
      <c r="AW57290" s="95"/>
      <c r="AX57290" s="95"/>
      <c r="AY57290" s="95"/>
      <c r="AZ57290" s="95"/>
      <c r="BA57290" s="95"/>
      <c r="BB57290" s="95"/>
      <c r="BC57290" s="95"/>
      <c r="BD57290" s="95"/>
      <c r="BE57290" s="95"/>
      <c r="BF57290" s="95"/>
      <c r="BG57290" s="95"/>
      <c r="BH57290" s="95"/>
      <c r="BI57290" s="95"/>
      <c r="BJ57290" s="95"/>
      <c r="BK57290" s="95"/>
      <c r="BL57290" s="95"/>
      <c r="BM57290" s="95"/>
      <c r="BN57290" s="95"/>
      <c r="CA57290" s="95"/>
    </row>
    <row r="57291" spans="31:79" s="97" customFormat="1" x14ac:dyDescent="0.2">
      <c r="AE57291" s="95"/>
      <c r="AF57291" s="95"/>
      <c r="AN57291" s="95"/>
      <c r="AO57291" s="95"/>
      <c r="AP57291" s="95"/>
      <c r="AQ57291" s="95"/>
      <c r="AR57291" s="95"/>
      <c r="AS57291" s="95"/>
      <c r="AT57291" s="95"/>
      <c r="AU57291" s="95"/>
      <c r="AV57291" s="95"/>
      <c r="AW57291" s="95"/>
      <c r="AX57291" s="95"/>
      <c r="AY57291" s="95"/>
      <c r="AZ57291" s="95"/>
      <c r="BA57291" s="95"/>
      <c r="BB57291" s="95"/>
      <c r="BC57291" s="95"/>
      <c r="BD57291" s="95"/>
      <c r="BE57291" s="95"/>
      <c r="BF57291" s="95"/>
      <c r="BG57291" s="95"/>
      <c r="BH57291" s="95"/>
      <c r="BI57291" s="95"/>
      <c r="BJ57291" s="95"/>
      <c r="BK57291" s="95"/>
      <c r="BL57291" s="95"/>
      <c r="BM57291" s="95"/>
      <c r="BN57291" s="95"/>
      <c r="CA57291" s="95"/>
    </row>
    <row r="57292" spans="31:79" s="97" customFormat="1" x14ac:dyDescent="0.2">
      <c r="AE57292" s="95"/>
      <c r="AF57292" s="95"/>
      <c r="AN57292" s="95"/>
      <c r="AO57292" s="95"/>
      <c r="AP57292" s="95"/>
      <c r="AQ57292" s="95"/>
      <c r="AR57292" s="95"/>
      <c r="AS57292" s="95"/>
      <c r="AT57292" s="95"/>
      <c r="AU57292" s="95"/>
      <c r="AV57292" s="95"/>
      <c r="AW57292" s="95"/>
      <c r="AX57292" s="95"/>
      <c r="AY57292" s="95"/>
      <c r="AZ57292" s="95"/>
      <c r="BA57292" s="95"/>
      <c r="BB57292" s="95"/>
      <c r="BC57292" s="95"/>
      <c r="BD57292" s="95"/>
      <c r="BE57292" s="95"/>
      <c r="BF57292" s="95"/>
      <c r="BG57292" s="95"/>
      <c r="BH57292" s="95"/>
      <c r="BI57292" s="95"/>
      <c r="BJ57292" s="95"/>
      <c r="BK57292" s="95"/>
      <c r="BL57292" s="95"/>
      <c r="BM57292" s="95"/>
      <c r="BN57292" s="95"/>
      <c r="CA57292" s="95"/>
    </row>
    <row r="57293" spans="31:79" s="97" customFormat="1" x14ac:dyDescent="0.2">
      <c r="AE57293" s="95"/>
      <c r="AF57293" s="95"/>
      <c r="AN57293" s="95"/>
      <c r="AO57293" s="95"/>
      <c r="AP57293" s="95"/>
      <c r="AQ57293" s="95"/>
      <c r="AR57293" s="95"/>
      <c r="AS57293" s="95"/>
      <c r="AT57293" s="95"/>
      <c r="AU57293" s="95"/>
      <c r="AV57293" s="95"/>
      <c r="AW57293" s="95"/>
      <c r="AX57293" s="95"/>
      <c r="AY57293" s="95"/>
      <c r="AZ57293" s="95"/>
      <c r="BA57293" s="95"/>
      <c r="BB57293" s="95"/>
      <c r="BC57293" s="95"/>
      <c r="BD57293" s="95"/>
      <c r="BE57293" s="95"/>
      <c r="BF57293" s="95"/>
      <c r="BG57293" s="95"/>
      <c r="BH57293" s="95"/>
      <c r="BI57293" s="95"/>
      <c r="BJ57293" s="95"/>
      <c r="BK57293" s="95"/>
      <c r="BL57293" s="95"/>
      <c r="BM57293" s="95"/>
      <c r="BN57293" s="95"/>
      <c r="CA57293" s="95"/>
    </row>
    <row r="57294" spans="31:79" s="97" customFormat="1" x14ac:dyDescent="0.2">
      <c r="AE57294" s="95"/>
      <c r="AF57294" s="95"/>
      <c r="AN57294" s="95"/>
      <c r="AO57294" s="95"/>
      <c r="AP57294" s="95"/>
      <c r="AQ57294" s="95"/>
      <c r="AR57294" s="95"/>
      <c r="AS57294" s="95"/>
      <c r="AT57294" s="95"/>
      <c r="AU57294" s="95"/>
      <c r="AV57294" s="95"/>
      <c r="AW57294" s="95"/>
      <c r="AX57294" s="95"/>
      <c r="AY57294" s="95"/>
      <c r="AZ57294" s="95"/>
      <c r="BA57294" s="95"/>
      <c r="BB57294" s="95"/>
      <c r="BC57294" s="95"/>
      <c r="BD57294" s="95"/>
      <c r="BE57294" s="95"/>
      <c r="BF57294" s="95"/>
      <c r="BG57294" s="95"/>
      <c r="BH57294" s="95"/>
      <c r="BI57294" s="95"/>
      <c r="BJ57294" s="95"/>
      <c r="BK57294" s="95"/>
      <c r="BL57294" s="95"/>
      <c r="BM57294" s="95"/>
      <c r="BN57294" s="95"/>
      <c r="CA57294" s="95"/>
    </row>
    <row r="57295" spans="31:79" s="97" customFormat="1" x14ac:dyDescent="0.2">
      <c r="AE57295" s="95"/>
      <c r="AF57295" s="95"/>
      <c r="AN57295" s="95"/>
      <c r="AO57295" s="95"/>
      <c r="AP57295" s="95"/>
      <c r="AQ57295" s="95"/>
      <c r="AR57295" s="95"/>
      <c r="AS57295" s="95"/>
      <c r="AT57295" s="95"/>
      <c r="AU57295" s="95"/>
      <c r="AV57295" s="95"/>
      <c r="AW57295" s="95"/>
      <c r="AX57295" s="95"/>
      <c r="AY57295" s="95"/>
      <c r="AZ57295" s="95"/>
      <c r="BA57295" s="95"/>
      <c r="BB57295" s="95"/>
      <c r="BC57295" s="95"/>
      <c r="BD57295" s="95"/>
      <c r="BE57295" s="95"/>
      <c r="BF57295" s="95"/>
      <c r="BG57295" s="95"/>
      <c r="BH57295" s="95"/>
      <c r="BI57295" s="95"/>
      <c r="BJ57295" s="95"/>
      <c r="BK57295" s="95"/>
      <c r="BL57295" s="95"/>
      <c r="BM57295" s="95"/>
      <c r="BN57295" s="95"/>
      <c r="CA57295" s="95"/>
    </row>
    <row r="57296" spans="31:79" s="97" customFormat="1" x14ac:dyDescent="0.2">
      <c r="AE57296" s="95"/>
      <c r="AF57296" s="95"/>
      <c r="AN57296" s="95"/>
      <c r="AO57296" s="95"/>
      <c r="AP57296" s="95"/>
      <c r="AQ57296" s="95"/>
      <c r="AR57296" s="95"/>
      <c r="AS57296" s="95"/>
      <c r="AT57296" s="95"/>
      <c r="AU57296" s="95"/>
      <c r="AV57296" s="95"/>
      <c r="AW57296" s="95"/>
      <c r="AX57296" s="95"/>
      <c r="AY57296" s="95"/>
      <c r="AZ57296" s="95"/>
      <c r="BA57296" s="95"/>
      <c r="BB57296" s="95"/>
      <c r="BC57296" s="95"/>
      <c r="BD57296" s="95"/>
      <c r="BE57296" s="95"/>
      <c r="BF57296" s="95"/>
      <c r="BG57296" s="95"/>
      <c r="BH57296" s="95"/>
      <c r="BI57296" s="95"/>
      <c r="BJ57296" s="95"/>
      <c r="BK57296" s="95"/>
      <c r="BL57296" s="95"/>
      <c r="BM57296" s="95"/>
      <c r="BN57296" s="95"/>
      <c r="CA57296" s="95"/>
    </row>
    <row r="57297" spans="31:79" s="97" customFormat="1" x14ac:dyDescent="0.2">
      <c r="AE57297" s="95"/>
      <c r="AF57297" s="95"/>
      <c r="AN57297" s="95"/>
      <c r="AO57297" s="95"/>
      <c r="AP57297" s="95"/>
      <c r="AQ57297" s="95"/>
      <c r="AR57297" s="95"/>
      <c r="AS57297" s="95"/>
      <c r="AT57297" s="95"/>
      <c r="AU57297" s="95"/>
      <c r="AV57297" s="95"/>
      <c r="AW57297" s="95"/>
      <c r="AX57297" s="95"/>
      <c r="AY57297" s="95"/>
      <c r="AZ57297" s="95"/>
      <c r="BA57297" s="95"/>
      <c r="BB57297" s="95"/>
      <c r="BC57297" s="95"/>
      <c r="BD57297" s="95"/>
      <c r="BE57297" s="95"/>
      <c r="BF57297" s="95"/>
      <c r="BG57297" s="95"/>
      <c r="BH57297" s="95"/>
      <c r="BI57297" s="95"/>
      <c r="BJ57297" s="95"/>
      <c r="BK57297" s="95"/>
      <c r="BL57297" s="95"/>
      <c r="BM57297" s="95"/>
      <c r="BN57297" s="95"/>
      <c r="CA57297" s="95"/>
    </row>
    <row r="57298" spans="31:79" s="97" customFormat="1" x14ac:dyDescent="0.2">
      <c r="AE57298" s="95"/>
      <c r="AF57298" s="95"/>
      <c r="AN57298" s="95"/>
      <c r="AO57298" s="95"/>
      <c r="AP57298" s="95"/>
      <c r="AQ57298" s="95"/>
      <c r="AR57298" s="95"/>
      <c r="AS57298" s="95"/>
      <c r="AT57298" s="95"/>
      <c r="AU57298" s="95"/>
      <c r="AV57298" s="95"/>
      <c r="AW57298" s="95"/>
      <c r="AX57298" s="95"/>
      <c r="AY57298" s="95"/>
      <c r="AZ57298" s="95"/>
      <c r="BA57298" s="95"/>
      <c r="BB57298" s="95"/>
      <c r="BC57298" s="95"/>
      <c r="BD57298" s="95"/>
      <c r="BE57298" s="95"/>
      <c r="BF57298" s="95"/>
      <c r="BG57298" s="95"/>
      <c r="BH57298" s="95"/>
      <c r="BI57298" s="95"/>
      <c r="BJ57298" s="95"/>
      <c r="BK57298" s="95"/>
      <c r="BL57298" s="95"/>
      <c r="BM57298" s="95"/>
      <c r="BN57298" s="95"/>
      <c r="CA57298" s="95"/>
    </row>
    <row r="57299" spans="31:79" s="97" customFormat="1" x14ac:dyDescent="0.2">
      <c r="AE57299" s="95"/>
      <c r="AF57299" s="95"/>
      <c r="AN57299" s="95"/>
      <c r="AO57299" s="95"/>
      <c r="AP57299" s="95"/>
      <c r="AQ57299" s="95"/>
      <c r="AR57299" s="95"/>
      <c r="AS57299" s="95"/>
      <c r="AT57299" s="95"/>
      <c r="AU57299" s="95"/>
      <c r="AV57299" s="95"/>
      <c r="AW57299" s="95"/>
      <c r="AX57299" s="95"/>
      <c r="AY57299" s="95"/>
      <c r="AZ57299" s="95"/>
      <c r="BA57299" s="95"/>
      <c r="BB57299" s="95"/>
      <c r="BC57299" s="95"/>
      <c r="BD57299" s="95"/>
      <c r="BE57299" s="95"/>
      <c r="BF57299" s="95"/>
      <c r="BG57299" s="95"/>
      <c r="BH57299" s="95"/>
      <c r="BI57299" s="95"/>
      <c r="BJ57299" s="95"/>
      <c r="BK57299" s="95"/>
      <c r="BL57299" s="95"/>
      <c r="BM57299" s="95"/>
      <c r="BN57299" s="95"/>
      <c r="CA57299" s="95"/>
    </row>
    <row r="57300" spans="31:79" s="97" customFormat="1" x14ac:dyDescent="0.2">
      <c r="AE57300" s="95"/>
      <c r="AF57300" s="95"/>
      <c r="AN57300" s="95"/>
      <c r="AO57300" s="95"/>
      <c r="AP57300" s="95"/>
      <c r="AQ57300" s="95"/>
      <c r="AR57300" s="95"/>
      <c r="AS57300" s="95"/>
      <c r="AT57300" s="95"/>
      <c r="AU57300" s="95"/>
      <c r="AV57300" s="95"/>
      <c r="AW57300" s="95"/>
      <c r="AX57300" s="95"/>
      <c r="AY57300" s="95"/>
      <c r="AZ57300" s="95"/>
      <c r="BA57300" s="95"/>
      <c r="BB57300" s="95"/>
      <c r="BC57300" s="95"/>
      <c r="BD57300" s="95"/>
      <c r="BE57300" s="95"/>
      <c r="BF57300" s="95"/>
      <c r="BG57300" s="95"/>
      <c r="BH57300" s="95"/>
      <c r="BI57300" s="95"/>
      <c r="BJ57300" s="95"/>
      <c r="BK57300" s="95"/>
      <c r="BL57300" s="95"/>
      <c r="BM57300" s="95"/>
      <c r="BN57300" s="95"/>
      <c r="CA57300" s="95"/>
    </row>
    <row r="57301" spans="31:79" s="97" customFormat="1" x14ac:dyDescent="0.2">
      <c r="AE57301" s="95"/>
      <c r="AF57301" s="95"/>
      <c r="AN57301" s="95"/>
      <c r="AO57301" s="95"/>
      <c r="AP57301" s="95"/>
      <c r="AQ57301" s="95"/>
      <c r="AR57301" s="95"/>
      <c r="AS57301" s="95"/>
      <c r="AT57301" s="95"/>
      <c r="AU57301" s="95"/>
      <c r="AV57301" s="95"/>
      <c r="AW57301" s="95"/>
      <c r="AX57301" s="95"/>
      <c r="AY57301" s="95"/>
      <c r="AZ57301" s="95"/>
      <c r="BA57301" s="95"/>
      <c r="BB57301" s="95"/>
      <c r="BC57301" s="95"/>
      <c r="BD57301" s="95"/>
      <c r="BE57301" s="95"/>
      <c r="BF57301" s="95"/>
      <c r="BG57301" s="95"/>
      <c r="BH57301" s="95"/>
      <c r="BI57301" s="95"/>
      <c r="BJ57301" s="95"/>
      <c r="BK57301" s="95"/>
      <c r="BL57301" s="95"/>
      <c r="BM57301" s="95"/>
      <c r="BN57301" s="95"/>
      <c r="CA57301" s="95"/>
    </row>
    <row r="57302" spans="31:79" s="97" customFormat="1" x14ac:dyDescent="0.2">
      <c r="AE57302" s="95"/>
      <c r="AF57302" s="95"/>
      <c r="AN57302" s="95"/>
      <c r="AO57302" s="95"/>
      <c r="AP57302" s="95"/>
      <c r="AQ57302" s="95"/>
      <c r="AR57302" s="95"/>
      <c r="AS57302" s="95"/>
      <c r="AT57302" s="95"/>
      <c r="AU57302" s="95"/>
      <c r="AV57302" s="95"/>
      <c r="AW57302" s="95"/>
      <c r="AX57302" s="95"/>
      <c r="AY57302" s="95"/>
      <c r="AZ57302" s="95"/>
      <c r="BA57302" s="95"/>
      <c r="BB57302" s="95"/>
      <c r="BC57302" s="95"/>
      <c r="BD57302" s="95"/>
      <c r="BE57302" s="95"/>
      <c r="BF57302" s="95"/>
      <c r="BG57302" s="95"/>
      <c r="BH57302" s="95"/>
      <c r="BI57302" s="95"/>
      <c r="BJ57302" s="95"/>
      <c r="BK57302" s="95"/>
      <c r="BL57302" s="95"/>
      <c r="BM57302" s="95"/>
      <c r="BN57302" s="95"/>
      <c r="CA57302" s="95"/>
    </row>
    <row r="57303" spans="31:79" s="97" customFormat="1" x14ac:dyDescent="0.2">
      <c r="AE57303" s="95"/>
      <c r="AF57303" s="95"/>
      <c r="AN57303" s="95"/>
      <c r="AO57303" s="95"/>
      <c r="AP57303" s="95"/>
      <c r="AQ57303" s="95"/>
      <c r="AR57303" s="95"/>
      <c r="AS57303" s="95"/>
      <c r="AT57303" s="95"/>
      <c r="AU57303" s="95"/>
      <c r="AV57303" s="95"/>
      <c r="AW57303" s="95"/>
      <c r="AX57303" s="95"/>
      <c r="AY57303" s="95"/>
      <c r="AZ57303" s="95"/>
      <c r="BA57303" s="95"/>
      <c r="BB57303" s="95"/>
      <c r="BC57303" s="95"/>
      <c r="BD57303" s="95"/>
      <c r="BE57303" s="95"/>
      <c r="BF57303" s="95"/>
      <c r="BG57303" s="95"/>
      <c r="BH57303" s="95"/>
      <c r="BI57303" s="95"/>
      <c r="BJ57303" s="95"/>
      <c r="BK57303" s="95"/>
      <c r="BL57303" s="95"/>
      <c r="BM57303" s="95"/>
      <c r="BN57303" s="95"/>
      <c r="CA57303" s="95"/>
    </row>
    <row r="57304" spans="31:79" s="97" customFormat="1" x14ac:dyDescent="0.2">
      <c r="AE57304" s="95"/>
      <c r="AF57304" s="95"/>
      <c r="AN57304" s="95"/>
      <c r="AO57304" s="95"/>
      <c r="AP57304" s="95"/>
      <c r="AQ57304" s="95"/>
      <c r="AR57304" s="95"/>
      <c r="AS57304" s="95"/>
      <c r="AT57304" s="95"/>
      <c r="AU57304" s="95"/>
      <c r="AV57304" s="95"/>
      <c r="AW57304" s="95"/>
      <c r="AX57304" s="95"/>
      <c r="AY57304" s="95"/>
      <c r="AZ57304" s="95"/>
      <c r="BA57304" s="95"/>
      <c r="BB57304" s="95"/>
      <c r="BC57304" s="95"/>
      <c r="BD57304" s="95"/>
      <c r="BE57304" s="95"/>
      <c r="BF57304" s="95"/>
      <c r="BG57304" s="95"/>
      <c r="BH57304" s="95"/>
      <c r="BI57304" s="95"/>
      <c r="BJ57304" s="95"/>
      <c r="BK57304" s="95"/>
      <c r="BL57304" s="95"/>
      <c r="BM57304" s="95"/>
      <c r="BN57304" s="95"/>
      <c r="CA57304" s="95"/>
    </row>
    <row r="57305" spans="31:79" s="97" customFormat="1" x14ac:dyDescent="0.2">
      <c r="AE57305" s="95"/>
      <c r="AF57305" s="95"/>
      <c r="AN57305" s="95"/>
      <c r="AO57305" s="95"/>
      <c r="AP57305" s="95"/>
      <c r="AQ57305" s="95"/>
      <c r="AR57305" s="95"/>
      <c r="AS57305" s="95"/>
      <c r="AT57305" s="95"/>
      <c r="AU57305" s="95"/>
      <c r="AV57305" s="95"/>
      <c r="AW57305" s="95"/>
      <c r="AX57305" s="95"/>
      <c r="AY57305" s="95"/>
      <c r="AZ57305" s="95"/>
      <c r="BA57305" s="95"/>
      <c r="BB57305" s="95"/>
      <c r="BC57305" s="95"/>
      <c r="BD57305" s="95"/>
      <c r="BE57305" s="95"/>
      <c r="BF57305" s="95"/>
      <c r="BG57305" s="95"/>
      <c r="BH57305" s="95"/>
      <c r="BI57305" s="95"/>
      <c r="BJ57305" s="95"/>
      <c r="BK57305" s="95"/>
      <c r="BL57305" s="95"/>
      <c r="BM57305" s="95"/>
      <c r="BN57305" s="95"/>
      <c r="CA57305" s="95"/>
    </row>
    <row r="57306" spans="31:79" s="97" customFormat="1" x14ac:dyDescent="0.2">
      <c r="AE57306" s="95"/>
      <c r="AF57306" s="95"/>
      <c r="AN57306" s="95"/>
      <c r="AO57306" s="95"/>
      <c r="AP57306" s="95"/>
      <c r="AQ57306" s="95"/>
      <c r="AR57306" s="95"/>
      <c r="AS57306" s="95"/>
      <c r="AT57306" s="95"/>
      <c r="AU57306" s="95"/>
      <c r="AV57306" s="95"/>
      <c r="AW57306" s="95"/>
      <c r="AX57306" s="95"/>
      <c r="AY57306" s="95"/>
      <c r="AZ57306" s="95"/>
      <c r="BA57306" s="95"/>
      <c r="BB57306" s="95"/>
      <c r="BC57306" s="95"/>
      <c r="BD57306" s="95"/>
      <c r="BE57306" s="95"/>
      <c r="BF57306" s="95"/>
      <c r="BG57306" s="95"/>
      <c r="BH57306" s="95"/>
      <c r="BI57306" s="95"/>
      <c r="BJ57306" s="95"/>
      <c r="BK57306" s="95"/>
      <c r="BL57306" s="95"/>
      <c r="BM57306" s="95"/>
      <c r="BN57306" s="95"/>
      <c r="CA57306" s="95"/>
    </row>
    <row r="57307" spans="31:79" s="97" customFormat="1" x14ac:dyDescent="0.2">
      <c r="AE57307" s="95"/>
      <c r="AF57307" s="95"/>
      <c r="AN57307" s="95"/>
      <c r="AO57307" s="95"/>
      <c r="AP57307" s="95"/>
      <c r="AQ57307" s="95"/>
      <c r="AR57307" s="95"/>
      <c r="AS57307" s="95"/>
      <c r="AT57307" s="95"/>
      <c r="AU57307" s="95"/>
      <c r="AV57307" s="95"/>
      <c r="AW57307" s="95"/>
      <c r="AX57307" s="95"/>
      <c r="AY57307" s="95"/>
      <c r="AZ57307" s="95"/>
      <c r="BA57307" s="95"/>
      <c r="BB57307" s="95"/>
      <c r="BC57307" s="95"/>
      <c r="BD57307" s="95"/>
      <c r="BE57307" s="95"/>
      <c r="BF57307" s="95"/>
      <c r="BG57307" s="95"/>
      <c r="BH57307" s="95"/>
      <c r="BI57307" s="95"/>
      <c r="BJ57307" s="95"/>
      <c r="BK57307" s="95"/>
      <c r="BL57307" s="95"/>
      <c r="BM57307" s="95"/>
      <c r="BN57307" s="95"/>
      <c r="CA57307" s="95"/>
    </row>
    <row r="57308" spans="31:79" s="97" customFormat="1" x14ac:dyDescent="0.2">
      <c r="AE57308" s="95"/>
      <c r="AF57308" s="95"/>
      <c r="AN57308" s="95"/>
      <c r="AO57308" s="95"/>
      <c r="AP57308" s="95"/>
      <c r="AQ57308" s="95"/>
      <c r="AR57308" s="95"/>
      <c r="AS57308" s="95"/>
      <c r="AT57308" s="95"/>
      <c r="AU57308" s="95"/>
      <c r="AV57308" s="95"/>
      <c r="AW57308" s="95"/>
      <c r="AX57308" s="95"/>
      <c r="AY57308" s="95"/>
      <c r="AZ57308" s="95"/>
      <c r="BA57308" s="95"/>
      <c r="BB57308" s="95"/>
      <c r="BC57308" s="95"/>
      <c r="BD57308" s="95"/>
      <c r="BE57308" s="95"/>
      <c r="BF57308" s="95"/>
      <c r="BG57308" s="95"/>
      <c r="BH57308" s="95"/>
      <c r="BI57308" s="95"/>
      <c r="BJ57308" s="95"/>
      <c r="BK57308" s="95"/>
      <c r="BL57308" s="95"/>
      <c r="BM57308" s="95"/>
      <c r="BN57308" s="95"/>
      <c r="CA57308" s="95"/>
    </row>
    <row r="57309" spans="31:79" s="97" customFormat="1" x14ac:dyDescent="0.2">
      <c r="AE57309" s="95"/>
      <c r="AF57309" s="95"/>
      <c r="AN57309" s="95"/>
      <c r="AO57309" s="95"/>
      <c r="AP57309" s="95"/>
      <c r="AQ57309" s="95"/>
      <c r="AR57309" s="95"/>
      <c r="AS57309" s="95"/>
      <c r="AT57309" s="95"/>
      <c r="AU57309" s="95"/>
      <c r="AV57309" s="95"/>
      <c r="AW57309" s="95"/>
      <c r="AX57309" s="95"/>
      <c r="AY57309" s="95"/>
      <c r="AZ57309" s="95"/>
      <c r="BA57309" s="95"/>
      <c r="BB57309" s="95"/>
      <c r="BC57309" s="95"/>
      <c r="BD57309" s="95"/>
      <c r="BE57309" s="95"/>
      <c r="BF57309" s="95"/>
      <c r="BG57309" s="95"/>
      <c r="BH57309" s="95"/>
      <c r="BI57309" s="95"/>
      <c r="BJ57309" s="95"/>
      <c r="BK57309" s="95"/>
      <c r="BL57309" s="95"/>
      <c r="BM57309" s="95"/>
      <c r="BN57309" s="95"/>
      <c r="CA57309" s="95"/>
    </row>
    <row r="57310" spans="31:79" s="97" customFormat="1" x14ac:dyDescent="0.2">
      <c r="AE57310" s="95"/>
      <c r="AF57310" s="95"/>
      <c r="AN57310" s="95"/>
      <c r="AO57310" s="95"/>
      <c r="AP57310" s="95"/>
      <c r="AQ57310" s="95"/>
      <c r="AR57310" s="95"/>
      <c r="AS57310" s="95"/>
      <c r="AT57310" s="95"/>
      <c r="AU57310" s="95"/>
      <c r="AV57310" s="95"/>
      <c r="AW57310" s="95"/>
      <c r="AX57310" s="95"/>
      <c r="AY57310" s="95"/>
      <c r="AZ57310" s="95"/>
      <c r="BA57310" s="95"/>
      <c r="BB57310" s="95"/>
      <c r="BC57310" s="95"/>
      <c r="BD57310" s="95"/>
      <c r="BE57310" s="95"/>
      <c r="BF57310" s="95"/>
      <c r="BG57310" s="95"/>
      <c r="BH57310" s="95"/>
      <c r="BI57310" s="95"/>
      <c r="BJ57310" s="95"/>
      <c r="BK57310" s="95"/>
      <c r="BL57310" s="95"/>
      <c r="BM57310" s="95"/>
      <c r="BN57310" s="95"/>
      <c r="CA57310" s="95"/>
    </row>
    <row r="57311" spans="31:79" s="97" customFormat="1" x14ac:dyDescent="0.2">
      <c r="AE57311" s="95"/>
      <c r="AF57311" s="95"/>
      <c r="AN57311" s="95"/>
      <c r="AO57311" s="95"/>
      <c r="AP57311" s="95"/>
      <c r="AQ57311" s="95"/>
      <c r="AR57311" s="95"/>
      <c r="AS57311" s="95"/>
      <c r="AT57311" s="95"/>
      <c r="AU57311" s="95"/>
      <c r="AV57311" s="95"/>
      <c r="AW57311" s="95"/>
      <c r="AX57311" s="95"/>
      <c r="AY57311" s="95"/>
      <c r="AZ57311" s="95"/>
      <c r="BA57311" s="95"/>
      <c r="BB57311" s="95"/>
      <c r="BC57311" s="95"/>
      <c r="BD57311" s="95"/>
      <c r="BE57311" s="95"/>
      <c r="BF57311" s="95"/>
      <c r="BG57311" s="95"/>
      <c r="BH57311" s="95"/>
      <c r="BI57311" s="95"/>
      <c r="BJ57311" s="95"/>
      <c r="BK57311" s="95"/>
      <c r="BL57311" s="95"/>
      <c r="BM57311" s="95"/>
      <c r="BN57311" s="95"/>
      <c r="CA57311" s="95"/>
    </row>
    <row r="57312" spans="31:79" s="97" customFormat="1" x14ac:dyDescent="0.2">
      <c r="AE57312" s="95"/>
      <c r="AF57312" s="95"/>
      <c r="AN57312" s="95"/>
      <c r="AO57312" s="95"/>
      <c r="AP57312" s="95"/>
      <c r="AQ57312" s="95"/>
      <c r="AR57312" s="95"/>
      <c r="AS57312" s="95"/>
      <c r="AT57312" s="95"/>
      <c r="AU57312" s="95"/>
      <c r="AV57312" s="95"/>
      <c r="AW57312" s="95"/>
      <c r="AX57312" s="95"/>
      <c r="AY57312" s="95"/>
      <c r="AZ57312" s="95"/>
      <c r="BA57312" s="95"/>
      <c r="BB57312" s="95"/>
      <c r="BC57312" s="95"/>
      <c r="BD57312" s="95"/>
      <c r="BE57312" s="95"/>
      <c r="BF57312" s="95"/>
      <c r="BG57312" s="95"/>
      <c r="BH57312" s="95"/>
      <c r="BI57312" s="95"/>
      <c r="BJ57312" s="95"/>
      <c r="BK57312" s="95"/>
      <c r="BL57312" s="95"/>
      <c r="BM57312" s="95"/>
      <c r="BN57312" s="95"/>
      <c r="CA57312" s="95"/>
    </row>
    <row r="57313" spans="31:79" s="97" customFormat="1" x14ac:dyDescent="0.2">
      <c r="AE57313" s="95"/>
      <c r="AF57313" s="95"/>
      <c r="AN57313" s="95"/>
      <c r="AO57313" s="95"/>
      <c r="AP57313" s="95"/>
      <c r="AQ57313" s="95"/>
      <c r="AR57313" s="95"/>
      <c r="AS57313" s="95"/>
      <c r="AT57313" s="95"/>
      <c r="AU57313" s="95"/>
      <c r="AV57313" s="95"/>
      <c r="AW57313" s="95"/>
      <c r="AX57313" s="95"/>
      <c r="AY57313" s="95"/>
      <c r="AZ57313" s="95"/>
      <c r="BA57313" s="95"/>
      <c r="BB57313" s="95"/>
      <c r="BC57313" s="95"/>
      <c r="BD57313" s="95"/>
      <c r="BE57313" s="95"/>
      <c r="BF57313" s="95"/>
      <c r="BG57313" s="95"/>
      <c r="BH57313" s="95"/>
      <c r="BI57313" s="95"/>
      <c r="BJ57313" s="95"/>
      <c r="BK57313" s="95"/>
      <c r="BL57313" s="95"/>
      <c r="BM57313" s="95"/>
      <c r="BN57313" s="95"/>
      <c r="CA57313" s="95"/>
    </row>
    <row r="57314" spans="31:79" s="97" customFormat="1" x14ac:dyDescent="0.2">
      <c r="AE57314" s="95"/>
      <c r="AF57314" s="95"/>
      <c r="AN57314" s="95"/>
      <c r="AO57314" s="95"/>
      <c r="AP57314" s="95"/>
      <c r="AQ57314" s="95"/>
      <c r="AR57314" s="95"/>
      <c r="AS57314" s="95"/>
      <c r="AT57314" s="95"/>
      <c r="AU57314" s="95"/>
      <c r="AV57314" s="95"/>
      <c r="AW57314" s="95"/>
      <c r="AX57314" s="95"/>
      <c r="AY57314" s="95"/>
      <c r="AZ57314" s="95"/>
      <c r="BA57314" s="95"/>
      <c r="BB57314" s="95"/>
      <c r="BC57314" s="95"/>
      <c r="BD57314" s="95"/>
      <c r="BE57314" s="95"/>
      <c r="BF57314" s="95"/>
      <c r="BG57314" s="95"/>
      <c r="BH57314" s="95"/>
      <c r="BI57314" s="95"/>
      <c r="BJ57314" s="95"/>
      <c r="BK57314" s="95"/>
      <c r="BL57314" s="95"/>
      <c r="BM57314" s="95"/>
      <c r="BN57314" s="95"/>
      <c r="CA57314" s="95"/>
    </row>
    <row r="57315" spans="31:79" s="97" customFormat="1" x14ac:dyDescent="0.2">
      <c r="AE57315" s="95"/>
      <c r="AF57315" s="95"/>
      <c r="AN57315" s="95"/>
      <c r="AO57315" s="95"/>
      <c r="AP57315" s="95"/>
      <c r="AQ57315" s="95"/>
      <c r="AR57315" s="95"/>
      <c r="AS57315" s="95"/>
      <c r="AT57315" s="95"/>
      <c r="AU57315" s="95"/>
      <c r="AV57315" s="95"/>
      <c r="AW57315" s="95"/>
      <c r="AX57315" s="95"/>
      <c r="AY57315" s="95"/>
      <c r="AZ57315" s="95"/>
      <c r="BA57315" s="95"/>
      <c r="BB57315" s="95"/>
      <c r="BC57315" s="95"/>
      <c r="BD57315" s="95"/>
      <c r="BE57315" s="95"/>
      <c r="BF57315" s="95"/>
      <c r="BG57315" s="95"/>
      <c r="BH57315" s="95"/>
      <c r="BI57315" s="95"/>
      <c r="BJ57315" s="95"/>
      <c r="BK57315" s="95"/>
      <c r="BL57315" s="95"/>
      <c r="BM57315" s="95"/>
      <c r="BN57315" s="95"/>
      <c r="CA57315" s="95"/>
    </row>
    <row r="57316" spans="31:79" s="97" customFormat="1" x14ac:dyDescent="0.2">
      <c r="AE57316" s="95"/>
      <c r="AF57316" s="95"/>
      <c r="AN57316" s="95"/>
      <c r="AO57316" s="95"/>
      <c r="AP57316" s="95"/>
      <c r="AQ57316" s="95"/>
      <c r="AR57316" s="95"/>
      <c r="AS57316" s="95"/>
      <c r="AT57316" s="95"/>
      <c r="AU57316" s="95"/>
      <c r="AV57316" s="95"/>
      <c r="AW57316" s="95"/>
      <c r="AX57316" s="95"/>
      <c r="AY57316" s="95"/>
      <c r="AZ57316" s="95"/>
      <c r="BA57316" s="95"/>
      <c r="BB57316" s="95"/>
      <c r="BC57316" s="95"/>
      <c r="BD57316" s="95"/>
      <c r="BE57316" s="95"/>
      <c r="BF57316" s="95"/>
      <c r="BG57316" s="95"/>
      <c r="BH57316" s="95"/>
      <c r="BI57316" s="95"/>
      <c r="BJ57316" s="95"/>
      <c r="BK57316" s="95"/>
      <c r="BL57316" s="95"/>
      <c r="BM57316" s="95"/>
      <c r="BN57316" s="95"/>
      <c r="CA57316" s="95"/>
    </row>
    <row r="57317" spans="31:79" s="97" customFormat="1" x14ac:dyDescent="0.2">
      <c r="AE57317" s="95"/>
      <c r="AF57317" s="95"/>
      <c r="AN57317" s="95"/>
      <c r="AO57317" s="95"/>
      <c r="AP57317" s="95"/>
      <c r="AQ57317" s="95"/>
      <c r="AR57317" s="95"/>
      <c r="AS57317" s="95"/>
      <c r="AT57317" s="95"/>
      <c r="AU57317" s="95"/>
      <c r="AV57317" s="95"/>
      <c r="AW57317" s="95"/>
      <c r="AX57317" s="95"/>
      <c r="AY57317" s="95"/>
      <c r="AZ57317" s="95"/>
      <c r="BA57317" s="95"/>
      <c r="BB57317" s="95"/>
      <c r="BC57317" s="95"/>
      <c r="BD57317" s="95"/>
      <c r="BE57317" s="95"/>
      <c r="BF57317" s="95"/>
      <c r="BG57317" s="95"/>
      <c r="BH57317" s="95"/>
      <c r="BI57317" s="95"/>
      <c r="BJ57317" s="95"/>
      <c r="BK57317" s="95"/>
      <c r="BL57317" s="95"/>
      <c r="BM57317" s="95"/>
      <c r="BN57317" s="95"/>
      <c r="CA57317" s="95"/>
    </row>
    <row r="57318" spans="31:79" s="97" customFormat="1" x14ac:dyDescent="0.2">
      <c r="AE57318" s="95"/>
      <c r="AF57318" s="95"/>
      <c r="AN57318" s="95"/>
      <c r="AO57318" s="95"/>
      <c r="AP57318" s="95"/>
      <c r="AQ57318" s="95"/>
      <c r="AR57318" s="95"/>
      <c r="AS57318" s="95"/>
      <c r="AT57318" s="95"/>
      <c r="AU57318" s="95"/>
      <c r="AV57318" s="95"/>
      <c r="AW57318" s="95"/>
      <c r="AX57318" s="95"/>
      <c r="AY57318" s="95"/>
      <c r="AZ57318" s="95"/>
      <c r="BA57318" s="95"/>
      <c r="BB57318" s="95"/>
      <c r="BC57318" s="95"/>
      <c r="BD57318" s="95"/>
      <c r="BE57318" s="95"/>
      <c r="BF57318" s="95"/>
      <c r="BG57318" s="95"/>
      <c r="BH57318" s="95"/>
      <c r="BI57318" s="95"/>
      <c r="BJ57318" s="95"/>
      <c r="BK57318" s="95"/>
      <c r="BL57318" s="95"/>
      <c r="BM57318" s="95"/>
      <c r="BN57318" s="95"/>
      <c r="CA57318" s="95"/>
    </row>
    <row r="57319" spans="31:79" s="97" customFormat="1" x14ac:dyDescent="0.2">
      <c r="AE57319" s="95"/>
      <c r="AF57319" s="95"/>
      <c r="AN57319" s="95"/>
      <c r="AO57319" s="95"/>
      <c r="AP57319" s="95"/>
      <c r="AQ57319" s="95"/>
      <c r="AR57319" s="95"/>
      <c r="AS57319" s="95"/>
      <c r="AT57319" s="95"/>
      <c r="AU57319" s="95"/>
      <c r="AV57319" s="95"/>
      <c r="AW57319" s="95"/>
      <c r="AX57319" s="95"/>
      <c r="AY57319" s="95"/>
      <c r="AZ57319" s="95"/>
      <c r="BA57319" s="95"/>
      <c r="BB57319" s="95"/>
      <c r="BC57319" s="95"/>
      <c r="BD57319" s="95"/>
      <c r="BE57319" s="95"/>
      <c r="BF57319" s="95"/>
      <c r="BG57319" s="95"/>
      <c r="BH57319" s="95"/>
      <c r="BI57319" s="95"/>
      <c r="BJ57319" s="95"/>
      <c r="BK57319" s="95"/>
      <c r="BL57319" s="95"/>
      <c r="BM57319" s="95"/>
      <c r="BN57319" s="95"/>
      <c r="CA57319" s="95"/>
    </row>
    <row r="57320" spans="31:79" s="97" customFormat="1" x14ac:dyDescent="0.2">
      <c r="AE57320" s="95"/>
      <c r="AF57320" s="95"/>
      <c r="AN57320" s="95"/>
      <c r="AO57320" s="95"/>
      <c r="AP57320" s="95"/>
      <c r="AQ57320" s="95"/>
      <c r="AR57320" s="95"/>
      <c r="AS57320" s="95"/>
      <c r="AT57320" s="95"/>
      <c r="AU57320" s="95"/>
      <c r="AV57320" s="95"/>
      <c r="AW57320" s="95"/>
      <c r="AX57320" s="95"/>
      <c r="AY57320" s="95"/>
      <c r="AZ57320" s="95"/>
      <c r="BA57320" s="95"/>
      <c r="BB57320" s="95"/>
      <c r="BC57320" s="95"/>
      <c r="BD57320" s="95"/>
      <c r="BE57320" s="95"/>
      <c r="BF57320" s="95"/>
      <c r="BG57320" s="95"/>
      <c r="BH57320" s="95"/>
      <c r="BI57320" s="95"/>
      <c r="BJ57320" s="95"/>
      <c r="BK57320" s="95"/>
      <c r="BL57320" s="95"/>
      <c r="BM57320" s="95"/>
      <c r="BN57320" s="95"/>
      <c r="CA57320" s="95"/>
    </row>
    <row r="57321" spans="31:79" s="97" customFormat="1" x14ac:dyDescent="0.2">
      <c r="AE57321" s="95"/>
      <c r="AF57321" s="95"/>
      <c r="AN57321" s="95"/>
      <c r="AO57321" s="95"/>
      <c r="AP57321" s="95"/>
      <c r="AQ57321" s="95"/>
      <c r="AR57321" s="95"/>
      <c r="AS57321" s="95"/>
      <c r="AT57321" s="95"/>
      <c r="AU57321" s="95"/>
      <c r="AV57321" s="95"/>
      <c r="AW57321" s="95"/>
      <c r="AX57321" s="95"/>
      <c r="AY57321" s="95"/>
      <c r="AZ57321" s="95"/>
      <c r="BA57321" s="95"/>
      <c r="BB57321" s="95"/>
      <c r="BC57321" s="95"/>
      <c r="BD57321" s="95"/>
      <c r="BE57321" s="95"/>
      <c r="BF57321" s="95"/>
      <c r="BG57321" s="95"/>
      <c r="BH57321" s="95"/>
      <c r="BI57321" s="95"/>
      <c r="BJ57321" s="95"/>
      <c r="BK57321" s="95"/>
      <c r="BL57321" s="95"/>
      <c r="BM57321" s="95"/>
      <c r="BN57321" s="95"/>
      <c r="CA57321" s="95"/>
    </row>
    <row r="57322" spans="31:79" s="97" customFormat="1" x14ac:dyDescent="0.2">
      <c r="AE57322" s="95"/>
      <c r="AF57322" s="95"/>
      <c r="AN57322" s="95"/>
      <c r="AO57322" s="95"/>
      <c r="AP57322" s="95"/>
      <c r="AQ57322" s="95"/>
      <c r="AR57322" s="95"/>
      <c r="AS57322" s="95"/>
      <c r="AT57322" s="95"/>
      <c r="AU57322" s="95"/>
      <c r="AV57322" s="95"/>
      <c r="AW57322" s="95"/>
      <c r="AX57322" s="95"/>
      <c r="AY57322" s="95"/>
      <c r="AZ57322" s="95"/>
      <c r="BA57322" s="95"/>
      <c r="BB57322" s="95"/>
      <c r="BC57322" s="95"/>
      <c r="BD57322" s="95"/>
      <c r="BE57322" s="95"/>
      <c r="BF57322" s="95"/>
      <c r="BG57322" s="95"/>
      <c r="BH57322" s="95"/>
      <c r="BI57322" s="95"/>
      <c r="BJ57322" s="95"/>
      <c r="BK57322" s="95"/>
      <c r="BL57322" s="95"/>
      <c r="BM57322" s="95"/>
      <c r="BN57322" s="95"/>
      <c r="CA57322" s="95"/>
    </row>
    <row r="57323" spans="31:79" s="97" customFormat="1" x14ac:dyDescent="0.2">
      <c r="AE57323" s="95"/>
      <c r="AF57323" s="95"/>
      <c r="AN57323" s="95"/>
      <c r="AO57323" s="95"/>
      <c r="AP57323" s="95"/>
      <c r="AQ57323" s="95"/>
      <c r="AR57323" s="95"/>
      <c r="AS57323" s="95"/>
      <c r="AT57323" s="95"/>
      <c r="AU57323" s="95"/>
      <c r="AV57323" s="95"/>
      <c r="AW57323" s="95"/>
      <c r="AX57323" s="95"/>
      <c r="AY57323" s="95"/>
      <c r="AZ57323" s="95"/>
      <c r="BA57323" s="95"/>
      <c r="BB57323" s="95"/>
      <c r="BC57323" s="95"/>
      <c r="BD57323" s="95"/>
      <c r="BE57323" s="95"/>
      <c r="BF57323" s="95"/>
      <c r="BG57323" s="95"/>
      <c r="BH57323" s="95"/>
      <c r="BI57323" s="95"/>
      <c r="BJ57323" s="95"/>
      <c r="BK57323" s="95"/>
      <c r="BL57323" s="95"/>
      <c r="BM57323" s="95"/>
      <c r="BN57323" s="95"/>
      <c r="CA57323" s="95"/>
    </row>
    <row r="57324" spans="31:79" s="97" customFormat="1" x14ac:dyDescent="0.2">
      <c r="AE57324" s="95"/>
      <c r="AF57324" s="95"/>
      <c r="AN57324" s="95"/>
      <c r="AO57324" s="95"/>
      <c r="AP57324" s="95"/>
      <c r="AQ57324" s="95"/>
      <c r="AR57324" s="95"/>
      <c r="AS57324" s="95"/>
      <c r="AT57324" s="95"/>
      <c r="AU57324" s="95"/>
      <c r="AV57324" s="95"/>
      <c r="AW57324" s="95"/>
      <c r="AX57324" s="95"/>
      <c r="AY57324" s="95"/>
      <c r="AZ57324" s="95"/>
      <c r="BA57324" s="95"/>
      <c r="BB57324" s="95"/>
      <c r="BC57324" s="95"/>
      <c r="BD57324" s="95"/>
      <c r="BE57324" s="95"/>
      <c r="BF57324" s="95"/>
      <c r="BG57324" s="95"/>
      <c r="BH57324" s="95"/>
      <c r="BI57324" s="95"/>
      <c r="BJ57324" s="95"/>
      <c r="BK57324" s="95"/>
      <c r="BL57324" s="95"/>
      <c r="BM57324" s="95"/>
      <c r="BN57324" s="95"/>
      <c r="CA57324" s="95"/>
    </row>
    <row r="57325" spans="31:79" s="97" customFormat="1" x14ac:dyDescent="0.2">
      <c r="AE57325" s="95"/>
      <c r="AF57325" s="95"/>
      <c r="AN57325" s="95"/>
      <c r="AO57325" s="95"/>
      <c r="AP57325" s="95"/>
      <c r="AQ57325" s="95"/>
      <c r="AR57325" s="95"/>
      <c r="AS57325" s="95"/>
      <c r="AT57325" s="95"/>
      <c r="AU57325" s="95"/>
      <c r="AV57325" s="95"/>
      <c r="AW57325" s="95"/>
      <c r="AX57325" s="95"/>
      <c r="AY57325" s="95"/>
      <c r="AZ57325" s="95"/>
      <c r="BA57325" s="95"/>
      <c r="BB57325" s="95"/>
      <c r="BC57325" s="95"/>
      <c r="BD57325" s="95"/>
      <c r="BE57325" s="95"/>
      <c r="BF57325" s="95"/>
      <c r="BG57325" s="95"/>
      <c r="BH57325" s="95"/>
      <c r="BI57325" s="95"/>
      <c r="BJ57325" s="95"/>
      <c r="BK57325" s="95"/>
      <c r="BL57325" s="95"/>
      <c r="BM57325" s="95"/>
      <c r="BN57325" s="95"/>
      <c r="CA57325" s="95"/>
    </row>
    <row r="57326" spans="31:79" s="97" customFormat="1" x14ac:dyDescent="0.2">
      <c r="AE57326" s="95"/>
      <c r="AF57326" s="95"/>
      <c r="AN57326" s="95"/>
      <c r="AO57326" s="95"/>
      <c r="AP57326" s="95"/>
      <c r="AQ57326" s="95"/>
      <c r="AR57326" s="95"/>
      <c r="AS57326" s="95"/>
      <c r="AT57326" s="95"/>
      <c r="AU57326" s="95"/>
      <c r="AV57326" s="95"/>
      <c r="AW57326" s="95"/>
      <c r="AX57326" s="95"/>
      <c r="AY57326" s="95"/>
      <c r="AZ57326" s="95"/>
      <c r="BA57326" s="95"/>
      <c r="BB57326" s="95"/>
      <c r="BC57326" s="95"/>
      <c r="BD57326" s="95"/>
      <c r="BE57326" s="95"/>
      <c r="BF57326" s="95"/>
      <c r="BG57326" s="95"/>
      <c r="BH57326" s="95"/>
      <c r="BI57326" s="95"/>
      <c r="BJ57326" s="95"/>
      <c r="BK57326" s="95"/>
      <c r="BL57326" s="95"/>
      <c r="BM57326" s="95"/>
      <c r="BN57326" s="95"/>
      <c r="CA57326" s="95"/>
    </row>
    <row r="57327" spans="31:79" s="97" customFormat="1" x14ac:dyDescent="0.2">
      <c r="AE57327" s="95"/>
      <c r="AF57327" s="95"/>
      <c r="AN57327" s="95"/>
      <c r="AO57327" s="95"/>
      <c r="AP57327" s="95"/>
      <c r="AQ57327" s="95"/>
      <c r="AR57327" s="95"/>
      <c r="AS57327" s="95"/>
      <c r="AT57327" s="95"/>
      <c r="AU57327" s="95"/>
      <c r="AV57327" s="95"/>
      <c r="AW57327" s="95"/>
      <c r="AX57327" s="95"/>
      <c r="AY57327" s="95"/>
      <c r="AZ57327" s="95"/>
      <c r="BA57327" s="95"/>
      <c r="BB57327" s="95"/>
      <c r="BC57327" s="95"/>
      <c r="BD57327" s="95"/>
      <c r="BE57327" s="95"/>
      <c r="BF57327" s="95"/>
      <c r="BG57327" s="95"/>
      <c r="BH57327" s="95"/>
      <c r="BI57327" s="95"/>
      <c r="BJ57327" s="95"/>
      <c r="BK57327" s="95"/>
      <c r="BL57327" s="95"/>
      <c r="BM57327" s="95"/>
      <c r="BN57327" s="95"/>
      <c r="CA57327" s="95"/>
    </row>
    <row r="57328" spans="31:79" s="97" customFormat="1" x14ac:dyDescent="0.2">
      <c r="AE57328" s="95"/>
      <c r="AF57328" s="95"/>
      <c r="AN57328" s="95"/>
      <c r="AO57328" s="95"/>
      <c r="AP57328" s="95"/>
      <c r="AQ57328" s="95"/>
      <c r="AR57328" s="95"/>
      <c r="AS57328" s="95"/>
      <c r="AT57328" s="95"/>
      <c r="AU57328" s="95"/>
      <c r="AV57328" s="95"/>
      <c r="AW57328" s="95"/>
      <c r="AX57328" s="95"/>
      <c r="AY57328" s="95"/>
      <c r="AZ57328" s="95"/>
      <c r="BA57328" s="95"/>
      <c r="BB57328" s="95"/>
      <c r="BC57328" s="95"/>
      <c r="BD57328" s="95"/>
      <c r="BE57328" s="95"/>
      <c r="BF57328" s="95"/>
      <c r="BG57328" s="95"/>
      <c r="BH57328" s="95"/>
      <c r="BI57328" s="95"/>
      <c r="BJ57328" s="95"/>
      <c r="BK57328" s="95"/>
      <c r="BL57328" s="95"/>
      <c r="BM57328" s="95"/>
      <c r="BN57328" s="95"/>
      <c r="CA57328" s="95"/>
    </row>
    <row r="57329" spans="31:79" s="97" customFormat="1" x14ac:dyDescent="0.2">
      <c r="AE57329" s="95"/>
      <c r="AF57329" s="95"/>
      <c r="AN57329" s="95"/>
      <c r="AO57329" s="95"/>
      <c r="AP57329" s="95"/>
      <c r="AQ57329" s="95"/>
      <c r="AR57329" s="95"/>
      <c r="AS57329" s="95"/>
      <c r="AT57329" s="95"/>
      <c r="AU57329" s="95"/>
      <c r="AV57329" s="95"/>
      <c r="AW57329" s="95"/>
      <c r="AX57329" s="95"/>
      <c r="AY57329" s="95"/>
      <c r="AZ57329" s="95"/>
      <c r="BA57329" s="95"/>
      <c r="BB57329" s="95"/>
      <c r="BC57329" s="95"/>
      <c r="BD57329" s="95"/>
      <c r="BE57329" s="95"/>
      <c r="BF57329" s="95"/>
      <c r="BG57329" s="95"/>
      <c r="BH57329" s="95"/>
      <c r="BI57329" s="95"/>
      <c r="BJ57329" s="95"/>
      <c r="BK57329" s="95"/>
      <c r="BL57329" s="95"/>
      <c r="BM57329" s="95"/>
      <c r="BN57329" s="95"/>
      <c r="CA57329" s="95"/>
    </row>
    <row r="57330" spans="31:79" s="97" customFormat="1" x14ac:dyDescent="0.2">
      <c r="AE57330" s="95"/>
      <c r="AF57330" s="95"/>
      <c r="AN57330" s="95"/>
      <c r="AO57330" s="95"/>
      <c r="AP57330" s="95"/>
      <c r="AQ57330" s="95"/>
      <c r="AR57330" s="95"/>
      <c r="AS57330" s="95"/>
      <c r="AT57330" s="95"/>
      <c r="AU57330" s="95"/>
      <c r="AV57330" s="95"/>
      <c r="AW57330" s="95"/>
      <c r="AX57330" s="95"/>
      <c r="AY57330" s="95"/>
      <c r="AZ57330" s="95"/>
      <c r="BA57330" s="95"/>
      <c r="BB57330" s="95"/>
      <c r="BC57330" s="95"/>
      <c r="BD57330" s="95"/>
      <c r="BE57330" s="95"/>
      <c r="BF57330" s="95"/>
      <c r="BG57330" s="95"/>
      <c r="BH57330" s="95"/>
      <c r="BI57330" s="95"/>
      <c r="BJ57330" s="95"/>
      <c r="BK57330" s="95"/>
      <c r="BL57330" s="95"/>
      <c r="BM57330" s="95"/>
      <c r="BN57330" s="95"/>
      <c r="CA57330" s="95"/>
    </row>
    <row r="57331" spans="31:79" s="97" customFormat="1" x14ac:dyDescent="0.2">
      <c r="AE57331" s="95"/>
      <c r="AF57331" s="95"/>
      <c r="AN57331" s="95"/>
      <c r="AO57331" s="95"/>
      <c r="AP57331" s="95"/>
      <c r="AQ57331" s="95"/>
      <c r="AR57331" s="95"/>
      <c r="AS57331" s="95"/>
      <c r="AT57331" s="95"/>
      <c r="AU57331" s="95"/>
      <c r="AV57331" s="95"/>
      <c r="AW57331" s="95"/>
      <c r="AX57331" s="95"/>
      <c r="AY57331" s="95"/>
      <c r="AZ57331" s="95"/>
      <c r="BA57331" s="95"/>
      <c r="BB57331" s="95"/>
      <c r="BC57331" s="95"/>
      <c r="BD57331" s="95"/>
      <c r="BE57331" s="95"/>
      <c r="BF57331" s="95"/>
      <c r="BG57331" s="95"/>
      <c r="BH57331" s="95"/>
      <c r="BI57331" s="95"/>
      <c r="BJ57331" s="95"/>
      <c r="BK57331" s="95"/>
      <c r="BL57331" s="95"/>
      <c r="BM57331" s="95"/>
      <c r="BN57331" s="95"/>
      <c r="CA57331" s="95"/>
    </row>
    <row r="57332" spans="31:79" s="97" customFormat="1" x14ac:dyDescent="0.2">
      <c r="AE57332" s="95"/>
      <c r="AF57332" s="95"/>
      <c r="AN57332" s="95"/>
      <c r="AO57332" s="95"/>
      <c r="AP57332" s="95"/>
      <c r="AQ57332" s="95"/>
      <c r="AR57332" s="95"/>
      <c r="AS57332" s="95"/>
      <c r="AT57332" s="95"/>
      <c r="AU57332" s="95"/>
      <c r="AV57332" s="95"/>
      <c r="AW57332" s="95"/>
      <c r="AX57332" s="95"/>
      <c r="AY57332" s="95"/>
      <c r="AZ57332" s="95"/>
      <c r="BA57332" s="95"/>
      <c r="BB57332" s="95"/>
      <c r="BC57332" s="95"/>
      <c r="BD57332" s="95"/>
      <c r="BE57332" s="95"/>
      <c r="BF57332" s="95"/>
      <c r="BG57332" s="95"/>
      <c r="BH57332" s="95"/>
      <c r="BI57332" s="95"/>
      <c r="BJ57332" s="95"/>
      <c r="BK57332" s="95"/>
      <c r="BL57332" s="95"/>
      <c r="BM57332" s="95"/>
      <c r="BN57332" s="95"/>
      <c r="CA57332" s="95"/>
    </row>
    <row r="57333" spans="31:79" s="97" customFormat="1" x14ac:dyDescent="0.2">
      <c r="AE57333" s="95"/>
      <c r="AF57333" s="95"/>
      <c r="AN57333" s="95"/>
      <c r="AO57333" s="95"/>
      <c r="AP57333" s="95"/>
      <c r="AQ57333" s="95"/>
      <c r="AR57333" s="95"/>
      <c r="AS57333" s="95"/>
      <c r="AT57333" s="95"/>
      <c r="AU57333" s="95"/>
      <c r="AV57333" s="95"/>
      <c r="AW57333" s="95"/>
      <c r="AX57333" s="95"/>
      <c r="AY57333" s="95"/>
      <c r="AZ57333" s="95"/>
      <c r="BA57333" s="95"/>
      <c r="BB57333" s="95"/>
      <c r="BC57333" s="95"/>
      <c r="BD57333" s="95"/>
      <c r="BE57333" s="95"/>
      <c r="BF57333" s="95"/>
      <c r="BG57333" s="95"/>
      <c r="BH57333" s="95"/>
      <c r="BI57333" s="95"/>
      <c r="BJ57333" s="95"/>
      <c r="BK57333" s="95"/>
      <c r="BL57333" s="95"/>
      <c r="BM57333" s="95"/>
      <c r="BN57333" s="95"/>
      <c r="CA57333" s="95"/>
    </row>
    <row r="57334" spans="31:79" s="97" customFormat="1" x14ac:dyDescent="0.2">
      <c r="AE57334" s="95"/>
      <c r="AF57334" s="95"/>
      <c r="AN57334" s="95"/>
      <c r="AO57334" s="95"/>
      <c r="AP57334" s="95"/>
      <c r="AQ57334" s="95"/>
      <c r="AR57334" s="95"/>
      <c r="AS57334" s="95"/>
      <c r="AT57334" s="95"/>
      <c r="AU57334" s="95"/>
      <c r="AV57334" s="95"/>
      <c r="AW57334" s="95"/>
      <c r="AX57334" s="95"/>
      <c r="AY57334" s="95"/>
      <c r="AZ57334" s="95"/>
      <c r="BA57334" s="95"/>
      <c r="BB57334" s="95"/>
      <c r="BC57334" s="95"/>
      <c r="BD57334" s="95"/>
      <c r="BE57334" s="95"/>
      <c r="BF57334" s="95"/>
      <c r="BG57334" s="95"/>
      <c r="BH57334" s="95"/>
      <c r="BI57334" s="95"/>
      <c r="BJ57334" s="95"/>
      <c r="BK57334" s="95"/>
      <c r="BL57334" s="95"/>
      <c r="BM57334" s="95"/>
      <c r="BN57334" s="95"/>
      <c r="CA57334" s="95"/>
    </row>
    <row r="57335" spans="31:79" s="97" customFormat="1" x14ac:dyDescent="0.2">
      <c r="AE57335" s="95"/>
      <c r="AF57335" s="95"/>
      <c r="AN57335" s="95"/>
      <c r="AO57335" s="95"/>
      <c r="AP57335" s="95"/>
      <c r="AQ57335" s="95"/>
      <c r="AR57335" s="95"/>
      <c r="AS57335" s="95"/>
      <c r="AT57335" s="95"/>
      <c r="AU57335" s="95"/>
      <c r="AV57335" s="95"/>
      <c r="AW57335" s="95"/>
      <c r="AX57335" s="95"/>
      <c r="AY57335" s="95"/>
      <c r="AZ57335" s="95"/>
      <c r="BA57335" s="95"/>
      <c r="BB57335" s="95"/>
      <c r="BC57335" s="95"/>
      <c r="BD57335" s="95"/>
      <c r="BE57335" s="95"/>
      <c r="BF57335" s="95"/>
      <c r="BG57335" s="95"/>
      <c r="BH57335" s="95"/>
      <c r="BI57335" s="95"/>
      <c r="BJ57335" s="95"/>
      <c r="BK57335" s="95"/>
      <c r="BL57335" s="95"/>
      <c r="BM57335" s="95"/>
      <c r="BN57335" s="95"/>
      <c r="CA57335" s="95"/>
    </row>
    <row r="57336" spans="31:79" s="97" customFormat="1" x14ac:dyDescent="0.2">
      <c r="AE57336" s="95"/>
      <c r="AF57336" s="95"/>
      <c r="AN57336" s="95"/>
      <c r="AO57336" s="95"/>
      <c r="AP57336" s="95"/>
      <c r="AQ57336" s="95"/>
      <c r="AR57336" s="95"/>
      <c r="AS57336" s="95"/>
      <c r="AT57336" s="95"/>
      <c r="AU57336" s="95"/>
      <c r="AV57336" s="95"/>
      <c r="AW57336" s="95"/>
      <c r="AX57336" s="95"/>
      <c r="AY57336" s="95"/>
      <c r="AZ57336" s="95"/>
      <c r="BA57336" s="95"/>
      <c r="BB57336" s="95"/>
      <c r="BC57336" s="95"/>
      <c r="BD57336" s="95"/>
      <c r="BE57336" s="95"/>
      <c r="BF57336" s="95"/>
      <c r="BG57336" s="95"/>
      <c r="BH57336" s="95"/>
      <c r="BI57336" s="95"/>
      <c r="BJ57336" s="95"/>
      <c r="BK57336" s="95"/>
      <c r="BL57336" s="95"/>
      <c r="BM57336" s="95"/>
      <c r="BN57336" s="95"/>
      <c r="CA57336" s="95"/>
    </row>
    <row r="57337" spans="31:79" s="97" customFormat="1" x14ac:dyDescent="0.2">
      <c r="AE57337" s="95"/>
      <c r="AF57337" s="95"/>
      <c r="AN57337" s="95"/>
      <c r="AO57337" s="95"/>
      <c r="AP57337" s="95"/>
      <c r="AQ57337" s="95"/>
      <c r="AR57337" s="95"/>
      <c r="AS57337" s="95"/>
      <c r="AT57337" s="95"/>
      <c r="AU57337" s="95"/>
      <c r="AV57337" s="95"/>
      <c r="AW57337" s="95"/>
      <c r="AX57337" s="95"/>
      <c r="AY57337" s="95"/>
      <c r="AZ57337" s="95"/>
      <c r="BA57337" s="95"/>
      <c r="BB57337" s="95"/>
      <c r="BC57337" s="95"/>
      <c r="BD57337" s="95"/>
      <c r="BE57337" s="95"/>
      <c r="BF57337" s="95"/>
      <c r="BG57337" s="95"/>
      <c r="BH57337" s="95"/>
      <c r="BI57337" s="95"/>
      <c r="BJ57337" s="95"/>
      <c r="BK57337" s="95"/>
      <c r="BL57337" s="95"/>
      <c r="BM57337" s="95"/>
      <c r="BN57337" s="95"/>
      <c r="CA57337" s="95"/>
    </row>
    <row r="57338" spans="31:79" s="97" customFormat="1" x14ac:dyDescent="0.2">
      <c r="AE57338" s="95"/>
      <c r="AF57338" s="95"/>
      <c r="AN57338" s="95"/>
      <c r="AO57338" s="95"/>
      <c r="AP57338" s="95"/>
      <c r="AQ57338" s="95"/>
      <c r="AR57338" s="95"/>
      <c r="AS57338" s="95"/>
      <c r="AT57338" s="95"/>
      <c r="AU57338" s="95"/>
      <c r="AV57338" s="95"/>
      <c r="AW57338" s="95"/>
      <c r="AX57338" s="95"/>
      <c r="AY57338" s="95"/>
      <c r="AZ57338" s="95"/>
      <c r="BA57338" s="95"/>
      <c r="BB57338" s="95"/>
      <c r="BC57338" s="95"/>
      <c r="BD57338" s="95"/>
      <c r="BE57338" s="95"/>
      <c r="BF57338" s="95"/>
      <c r="BG57338" s="95"/>
      <c r="BH57338" s="95"/>
      <c r="BI57338" s="95"/>
      <c r="BJ57338" s="95"/>
      <c r="BK57338" s="95"/>
      <c r="BL57338" s="95"/>
      <c r="BM57338" s="95"/>
      <c r="BN57338" s="95"/>
      <c r="CA57338" s="95"/>
    </row>
    <row r="57339" spans="31:79" s="97" customFormat="1" x14ac:dyDescent="0.2">
      <c r="AE57339" s="95"/>
      <c r="AF57339" s="95"/>
      <c r="AN57339" s="95"/>
      <c r="AO57339" s="95"/>
      <c r="AP57339" s="95"/>
      <c r="AQ57339" s="95"/>
      <c r="AR57339" s="95"/>
      <c r="AS57339" s="95"/>
      <c r="AT57339" s="95"/>
      <c r="AU57339" s="95"/>
      <c r="AV57339" s="95"/>
      <c r="AW57339" s="95"/>
      <c r="AX57339" s="95"/>
      <c r="AY57339" s="95"/>
      <c r="AZ57339" s="95"/>
      <c r="BA57339" s="95"/>
      <c r="BB57339" s="95"/>
      <c r="BC57339" s="95"/>
      <c r="BD57339" s="95"/>
      <c r="BE57339" s="95"/>
      <c r="BF57339" s="95"/>
      <c r="BG57339" s="95"/>
      <c r="BH57339" s="95"/>
      <c r="BI57339" s="95"/>
      <c r="BJ57339" s="95"/>
      <c r="BK57339" s="95"/>
      <c r="BL57339" s="95"/>
      <c r="BM57339" s="95"/>
      <c r="BN57339" s="95"/>
      <c r="CA57339" s="95"/>
    </row>
    <row r="57340" spans="31:79" s="97" customFormat="1" x14ac:dyDescent="0.2">
      <c r="AE57340" s="95"/>
      <c r="AF57340" s="95"/>
      <c r="AN57340" s="95"/>
      <c r="AO57340" s="95"/>
      <c r="AP57340" s="95"/>
      <c r="AQ57340" s="95"/>
      <c r="AR57340" s="95"/>
      <c r="AS57340" s="95"/>
      <c r="AT57340" s="95"/>
      <c r="AU57340" s="95"/>
      <c r="AV57340" s="95"/>
      <c r="AW57340" s="95"/>
      <c r="AX57340" s="95"/>
      <c r="AY57340" s="95"/>
      <c r="AZ57340" s="95"/>
      <c r="BA57340" s="95"/>
      <c r="BB57340" s="95"/>
      <c r="BC57340" s="95"/>
      <c r="BD57340" s="95"/>
      <c r="BE57340" s="95"/>
      <c r="BF57340" s="95"/>
      <c r="BG57340" s="95"/>
      <c r="BH57340" s="95"/>
      <c r="BI57340" s="95"/>
      <c r="BJ57340" s="95"/>
      <c r="BK57340" s="95"/>
      <c r="BL57340" s="95"/>
      <c r="BM57340" s="95"/>
      <c r="BN57340" s="95"/>
      <c r="CA57340" s="95"/>
    </row>
    <row r="57341" spans="31:79" s="97" customFormat="1" x14ac:dyDescent="0.2">
      <c r="AE57341" s="95"/>
      <c r="AF57341" s="95"/>
      <c r="AN57341" s="95"/>
      <c r="AO57341" s="95"/>
      <c r="AP57341" s="95"/>
      <c r="AQ57341" s="95"/>
      <c r="AR57341" s="95"/>
      <c r="AS57341" s="95"/>
      <c r="AT57341" s="95"/>
      <c r="AU57341" s="95"/>
      <c r="AV57341" s="95"/>
      <c r="AW57341" s="95"/>
      <c r="AX57341" s="95"/>
      <c r="AY57341" s="95"/>
      <c r="AZ57341" s="95"/>
      <c r="BA57341" s="95"/>
      <c r="BB57341" s="95"/>
      <c r="BC57341" s="95"/>
      <c r="BD57341" s="95"/>
      <c r="BE57341" s="95"/>
      <c r="BF57341" s="95"/>
      <c r="BG57341" s="95"/>
      <c r="BH57341" s="95"/>
      <c r="BI57341" s="95"/>
      <c r="BJ57341" s="95"/>
      <c r="BK57341" s="95"/>
      <c r="BL57341" s="95"/>
      <c r="BM57341" s="95"/>
      <c r="BN57341" s="95"/>
      <c r="CA57341" s="95"/>
    </row>
    <row r="57342" spans="31:79" s="97" customFormat="1" x14ac:dyDescent="0.2">
      <c r="AE57342" s="95"/>
      <c r="AF57342" s="95"/>
      <c r="AN57342" s="95"/>
      <c r="AO57342" s="95"/>
      <c r="AP57342" s="95"/>
      <c r="AQ57342" s="95"/>
      <c r="AR57342" s="95"/>
      <c r="AS57342" s="95"/>
      <c r="AT57342" s="95"/>
      <c r="AU57342" s="95"/>
      <c r="AV57342" s="95"/>
      <c r="AW57342" s="95"/>
      <c r="AX57342" s="95"/>
      <c r="AY57342" s="95"/>
      <c r="AZ57342" s="95"/>
      <c r="BA57342" s="95"/>
      <c r="BB57342" s="95"/>
      <c r="BC57342" s="95"/>
      <c r="BD57342" s="95"/>
      <c r="BE57342" s="95"/>
      <c r="BF57342" s="95"/>
      <c r="BG57342" s="95"/>
      <c r="BH57342" s="95"/>
      <c r="BI57342" s="95"/>
      <c r="BJ57342" s="95"/>
      <c r="BK57342" s="95"/>
      <c r="BL57342" s="95"/>
      <c r="BM57342" s="95"/>
      <c r="BN57342" s="95"/>
      <c r="CA57342" s="95"/>
    </row>
    <row r="57343" spans="31:79" s="97" customFormat="1" x14ac:dyDescent="0.2">
      <c r="AE57343" s="95"/>
      <c r="AF57343" s="95"/>
      <c r="AN57343" s="95"/>
      <c r="AO57343" s="95"/>
      <c r="AP57343" s="95"/>
      <c r="AQ57343" s="95"/>
      <c r="AR57343" s="95"/>
      <c r="AS57343" s="95"/>
      <c r="AT57343" s="95"/>
      <c r="AU57343" s="95"/>
      <c r="AV57343" s="95"/>
      <c r="AW57343" s="95"/>
      <c r="AX57343" s="95"/>
      <c r="AY57343" s="95"/>
      <c r="AZ57343" s="95"/>
      <c r="BA57343" s="95"/>
      <c r="BB57343" s="95"/>
      <c r="BC57343" s="95"/>
      <c r="BD57343" s="95"/>
      <c r="BE57343" s="95"/>
      <c r="BF57343" s="95"/>
      <c r="BG57343" s="95"/>
      <c r="BH57343" s="95"/>
      <c r="BI57343" s="95"/>
      <c r="BJ57343" s="95"/>
      <c r="BK57343" s="95"/>
      <c r="BL57343" s="95"/>
      <c r="BM57343" s="95"/>
      <c r="BN57343" s="95"/>
      <c r="CA57343" s="95"/>
    </row>
    <row r="57344" spans="31:79" s="97" customFormat="1" x14ac:dyDescent="0.2">
      <c r="AE57344" s="95"/>
      <c r="AF57344" s="95"/>
      <c r="AN57344" s="95"/>
      <c r="AO57344" s="95"/>
      <c r="AP57344" s="95"/>
      <c r="AQ57344" s="95"/>
      <c r="AR57344" s="95"/>
      <c r="AS57344" s="95"/>
      <c r="AT57344" s="95"/>
      <c r="AU57344" s="95"/>
      <c r="AV57344" s="95"/>
      <c r="AW57344" s="95"/>
      <c r="AX57344" s="95"/>
      <c r="AY57344" s="95"/>
      <c r="AZ57344" s="95"/>
      <c r="BA57344" s="95"/>
      <c r="BB57344" s="95"/>
      <c r="BC57344" s="95"/>
      <c r="BD57344" s="95"/>
      <c r="BE57344" s="95"/>
      <c r="BF57344" s="95"/>
      <c r="BG57344" s="95"/>
      <c r="BH57344" s="95"/>
      <c r="BI57344" s="95"/>
      <c r="BJ57344" s="95"/>
      <c r="BK57344" s="95"/>
      <c r="BL57344" s="95"/>
      <c r="BM57344" s="95"/>
      <c r="BN57344" s="95"/>
      <c r="CA57344" s="95"/>
    </row>
    <row r="57345" spans="31:79" s="97" customFormat="1" x14ac:dyDescent="0.2">
      <c r="AE57345" s="95"/>
      <c r="AF57345" s="95"/>
      <c r="AN57345" s="95"/>
      <c r="AO57345" s="95"/>
      <c r="AP57345" s="95"/>
      <c r="AQ57345" s="95"/>
      <c r="AR57345" s="95"/>
      <c r="AS57345" s="95"/>
      <c r="AT57345" s="95"/>
      <c r="AU57345" s="95"/>
      <c r="AV57345" s="95"/>
      <c r="AW57345" s="95"/>
      <c r="AX57345" s="95"/>
      <c r="AY57345" s="95"/>
      <c r="AZ57345" s="95"/>
      <c r="BA57345" s="95"/>
      <c r="BB57345" s="95"/>
      <c r="BC57345" s="95"/>
      <c r="BD57345" s="95"/>
      <c r="BE57345" s="95"/>
      <c r="BF57345" s="95"/>
      <c r="BG57345" s="95"/>
      <c r="BH57345" s="95"/>
      <c r="BI57345" s="95"/>
      <c r="BJ57345" s="95"/>
      <c r="BK57345" s="95"/>
      <c r="BL57345" s="95"/>
      <c r="BM57345" s="95"/>
      <c r="BN57345" s="95"/>
      <c r="CA57345" s="95"/>
    </row>
    <row r="57346" spans="31:79" s="97" customFormat="1" x14ac:dyDescent="0.2">
      <c r="AE57346" s="95"/>
      <c r="AF57346" s="95"/>
      <c r="AN57346" s="95"/>
      <c r="AO57346" s="95"/>
      <c r="AP57346" s="95"/>
      <c r="AQ57346" s="95"/>
      <c r="AR57346" s="95"/>
      <c r="AS57346" s="95"/>
      <c r="AT57346" s="95"/>
      <c r="AU57346" s="95"/>
      <c r="AV57346" s="95"/>
      <c r="AW57346" s="95"/>
      <c r="AX57346" s="95"/>
      <c r="AY57346" s="95"/>
      <c r="AZ57346" s="95"/>
      <c r="BA57346" s="95"/>
      <c r="BB57346" s="95"/>
      <c r="BC57346" s="95"/>
      <c r="BD57346" s="95"/>
      <c r="BE57346" s="95"/>
      <c r="BF57346" s="95"/>
      <c r="BG57346" s="95"/>
      <c r="BH57346" s="95"/>
      <c r="BI57346" s="95"/>
      <c r="BJ57346" s="95"/>
      <c r="BK57346" s="95"/>
      <c r="BL57346" s="95"/>
      <c r="BM57346" s="95"/>
      <c r="BN57346" s="95"/>
      <c r="CA57346" s="95"/>
    </row>
    <row r="57347" spans="31:79" s="97" customFormat="1" x14ac:dyDescent="0.2">
      <c r="AE57347" s="95"/>
      <c r="AF57347" s="95"/>
      <c r="AN57347" s="95"/>
      <c r="AO57347" s="95"/>
      <c r="AP57347" s="95"/>
      <c r="AQ57347" s="95"/>
      <c r="AR57347" s="95"/>
      <c r="AS57347" s="95"/>
      <c r="AT57347" s="95"/>
      <c r="AU57347" s="95"/>
      <c r="AV57347" s="95"/>
      <c r="AW57347" s="95"/>
      <c r="AX57347" s="95"/>
      <c r="AY57347" s="95"/>
      <c r="AZ57347" s="95"/>
      <c r="BA57347" s="95"/>
      <c r="BB57347" s="95"/>
      <c r="BC57347" s="95"/>
      <c r="BD57347" s="95"/>
      <c r="BE57347" s="95"/>
      <c r="BF57347" s="95"/>
      <c r="BG57347" s="95"/>
      <c r="BH57347" s="95"/>
      <c r="BI57347" s="95"/>
      <c r="BJ57347" s="95"/>
      <c r="BK57347" s="95"/>
      <c r="BL57347" s="95"/>
      <c r="BM57347" s="95"/>
      <c r="BN57347" s="95"/>
      <c r="CA57347" s="95"/>
    </row>
    <row r="57348" spans="31:79" s="97" customFormat="1" x14ac:dyDescent="0.2">
      <c r="AE57348" s="95"/>
      <c r="AF57348" s="95"/>
      <c r="AN57348" s="95"/>
      <c r="AO57348" s="95"/>
      <c r="AP57348" s="95"/>
      <c r="AQ57348" s="95"/>
      <c r="AR57348" s="95"/>
      <c r="AS57348" s="95"/>
      <c r="AT57348" s="95"/>
      <c r="AU57348" s="95"/>
      <c r="AV57348" s="95"/>
      <c r="AW57348" s="95"/>
      <c r="AX57348" s="95"/>
      <c r="AY57348" s="95"/>
      <c r="AZ57348" s="95"/>
      <c r="BA57348" s="95"/>
      <c r="BB57348" s="95"/>
      <c r="BC57348" s="95"/>
      <c r="BD57348" s="95"/>
      <c r="BE57348" s="95"/>
      <c r="BF57348" s="95"/>
      <c r="BG57348" s="95"/>
      <c r="BH57348" s="95"/>
      <c r="BI57348" s="95"/>
      <c r="BJ57348" s="95"/>
      <c r="BK57348" s="95"/>
      <c r="BL57348" s="95"/>
      <c r="BM57348" s="95"/>
      <c r="BN57348" s="95"/>
      <c r="CA57348" s="95"/>
    </row>
    <row r="57349" spans="31:79" s="97" customFormat="1" x14ac:dyDescent="0.2">
      <c r="AE57349" s="95"/>
      <c r="AF57349" s="95"/>
      <c r="AN57349" s="95"/>
      <c r="AO57349" s="95"/>
      <c r="AP57349" s="95"/>
      <c r="AQ57349" s="95"/>
      <c r="AR57349" s="95"/>
      <c r="AS57349" s="95"/>
      <c r="AT57349" s="95"/>
      <c r="AU57349" s="95"/>
      <c r="AV57349" s="95"/>
      <c r="AW57349" s="95"/>
      <c r="AX57349" s="95"/>
      <c r="AY57349" s="95"/>
      <c r="AZ57349" s="95"/>
      <c r="BA57349" s="95"/>
      <c r="BB57349" s="95"/>
      <c r="BC57349" s="95"/>
      <c r="BD57349" s="95"/>
      <c r="BE57349" s="95"/>
      <c r="BF57349" s="95"/>
      <c r="BG57349" s="95"/>
      <c r="BH57349" s="95"/>
      <c r="BI57349" s="95"/>
      <c r="BJ57349" s="95"/>
      <c r="BK57349" s="95"/>
      <c r="BL57349" s="95"/>
      <c r="BM57349" s="95"/>
      <c r="BN57349" s="95"/>
      <c r="CA57349" s="95"/>
    </row>
    <row r="57350" spans="31:79" s="97" customFormat="1" x14ac:dyDescent="0.2">
      <c r="AE57350" s="95"/>
      <c r="AF57350" s="95"/>
      <c r="AN57350" s="95"/>
      <c r="AO57350" s="95"/>
      <c r="AP57350" s="95"/>
      <c r="AQ57350" s="95"/>
      <c r="AR57350" s="95"/>
      <c r="AS57350" s="95"/>
      <c r="AT57350" s="95"/>
      <c r="AU57350" s="95"/>
      <c r="AV57350" s="95"/>
      <c r="AW57350" s="95"/>
      <c r="AX57350" s="95"/>
      <c r="AY57350" s="95"/>
      <c r="AZ57350" s="95"/>
      <c r="BA57350" s="95"/>
      <c r="BB57350" s="95"/>
      <c r="BC57350" s="95"/>
      <c r="BD57350" s="95"/>
      <c r="BE57350" s="95"/>
      <c r="BF57350" s="95"/>
      <c r="BG57350" s="95"/>
      <c r="BH57350" s="95"/>
      <c r="BI57350" s="95"/>
      <c r="BJ57350" s="95"/>
      <c r="BK57350" s="95"/>
      <c r="BL57350" s="95"/>
      <c r="BM57350" s="95"/>
      <c r="BN57350" s="95"/>
      <c r="CA57350" s="95"/>
    </row>
    <row r="57351" spans="31:79" s="97" customFormat="1" x14ac:dyDescent="0.2">
      <c r="AE57351" s="95"/>
      <c r="AF57351" s="95"/>
      <c r="AN57351" s="95"/>
      <c r="AO57351" s="95"/>
      <c r="AP57351" s="95"/>
      <c r="AQ57351" s="95"/>
      <c r="AR57351" s="95"/>
      <c r="AS57351" s="95"/>
      <c r="AT57351" s="95"/>
      <c r="AU57351" s="95"/>
      <c r="AV57351" s="95"/>
      <c r="AW57351" s="95"/>
      <c r="AX57351" s="95"/>
      <c r="AY57351" s="95"/>
      <c r="AZ57351" s="95"/>
      <c r="BA57351" s="95"/>
      <c r="BB57351" s="95"/>
      <c r="BC57351" s="95"/>
      <c r="BD57351" s="95"/>
      <c r="BE57351" s="95"/>
      <c r="BF57351" s="95"/>
      <c r="BG57351" s="95"/>
      <c r="BH57351" s="95"/>
      <c r="BI57351" s="95"/>
      <c r="BJ57351" s="95"/>
      <c r="BK57351" s="95"/>
      <c r="BL57351" s="95"/>
      <c r="BM57351" s="95"/>
      <c r="BN57351" s="95"/>
      <c r="CA57351" s="95"/>
    </row>
    <row r="57352" spans="31:79" s="97" customFormat="1" x14ac:dyDescent="0.2">
      <c r="AE57352" s="95"/>
      <c r="AF57352" s="95"/>
      <c r="AN57352" s="95"/>
      <c r="AO57352" s="95"/>
      <c r="AP57352" s="95"/>
      <c r="AQ57352" s="95"/>
      <c r="AR57352" s="95"/>
      <c r="AS57352" s="95"/>
      <c r="AT57352" s="95"/>
      <c r="AU57352" s="95"/>
      <c r="AV57352" s="95"/>
      <c r="AW57352" s="95"/>
      <c r="AX57352" s="95"/>
      <c r="AY57352" s="95"/>
      <c r="AZ57352" s="95"/>
      <c r="BA57352" s="95"/>
      <c r="BB57352" s="95"/>
      <c r="BC57352" s="95"/>
      <c r="BD57352" s="95"/>
      <c r="BE57352" s="95"/>
      <c r="BF57352" s="95"/>
      <c r="BG57352" s="95"/>
      <c r="BH57352" s="95"/>
      <c r="BI57352" s="95"/>
      <c r="BJ57352" s="95"/>
      <c r="BK57352" s="95"/>
      <c r="BL57352" s="95"/>
      <c r="BM57352" s="95"/>
      <c r="BN57352" s="95"/>
      <c r="CA57352" s="95"/>
    </row>
    <row r="57353" spans="31:79" s="97" customFormat="1" x14ac:dyDescent="0.2">
      <c r="AE57353" s="95"/>
      <c r="AF57353" s="95"/>
      <c r="AN57353" s="95"/>
      <c r="AO57353" s="95"/>
      <c r="AP57353" s="95"/>
      <c r="AQ57353" s="95"/>
      <c r="AR57353" s="95"/>
      <c r="AS57353" s="95"/>
      <c r="AT57353" s="95"/>
      <c r="AU57353" s="95"/>
      <c r="AV57353" s="95"/>
      <c r="AW57353" s="95"/>
      <c r="AX57353" s="95"/>
      <c r="AY57353" s="95"/>
      <c r="AZ57353" s="95"/>
      <c r="BA57353" s="95"/>
      <c r="BB57353" s="95"/>
      <c r="BC57353" s="95"/>
      <c r="BD57353" s="95"/>
      <c r="BE57353" s="95"/>
      <c r="BF57353" s="95"/>
      <c r="BG57353" s="95"/>
      <c r="BH57353" s="95"/>
      <c r="BI57353" s="95"/>
      <c r="BJ57353" s="95"/>
      <c r="BK57353" s="95"/>
      <c r="BL57353" s="95"/>
      <c r="BM57353" s="95"/>
      <c r="BN57353" s="95"/>
      <c r="CA57353" s="95"/>
    </row>
    <row r="57354" spans="31:79" s="97" customFormat="1" x14ac:dyDescent="0.2">
      <c r="AE57354" s="95"/>
      <c r="AF57354" s="95"/>
      <c r="AN57354" s="95"/>
      <c r="AO57354" s="95"/>
      <c r="AP57354" s="95"/>
      <c r="AQ57354" s="95"/>
      <c r="AR57354" s="95"/>
      <c r="AS57354" s="95"/>
      <c r="AT57354" s="95"/>
      <c r="AU57354" s="95"/>
      <c r="AV57354" s="95"/>
      <c r="AW57354" s="95"/>
      <c r="AX57354" s="95"/>
      <c r="AY57354" s="95"/>
      <c r="AZ57354" s="95"/>
      <c r="BA57354" s="95"/>
      <c r="BB57354" s="95"/>
      <c r="BC57354" s="95"/>
      <c r="BD57354" s="95"/>
      <c r="BE57354" s="95"/>
      <c r="BF57354" s="95"/>
      <c r="BG57354" s="95"/>
      <c r="BH57354" s="95"/>
      <c r="BI57354" s="95"/>
      <c r="BJ57354" s="95"/>
      <c r="BK57354" s="95"/>
      <c r="BL57354" s="95"/>
      <c r="BM57354" s="95"/>
      <c r="BN57354" s="95"/>
      <c r="CA57354" s="95"/>
    </row>
    <row r="57355" spans="31:79" s="97" customFormat="1" x14ac:dyDescent="0.2">
      <c r="AE57355" s="95"/>
      <c r="AF57355" s="95"/>
      <c r="AN57355" s="95"/>
      <c r="AO57355" s="95"/>
      <c r="AP57355" s="95"/>
      <c r="AQ57355" s="95"/>
      <c r="AR57355" s="95"/>
      <c r="AS57355" s="95"/>
      <c r="AT57355" s="95"/>
      <c r="AU57355" s="95"/>
      <c r="AV57355" s="95"/>
      <c r="AW57355" s="95"/>
      <c r="AX57355" s="95"/>
      <c r="AY57355" s="95"/>
      <c r="AZ57355" s="95"/>
      <c r="BA57355" s="95"/>
      <c r="BB57355" s="95"/>
      <c r="BC57355" s="95"/>
      <c r="BD57355" s="95"/>
      <c r="BE57355" s="95"/>
      <c r="BF57355" s="95"/>
      <c r="BG57355" s="95"/>
      <c r="BH57355" s="95"/>
      <c r="BI57355" s="95"/>
      <c r="BJ57355" s="95"/>
      <c r="BK57355" s="95"/>
      <c r="BL57355" s="95"/>
      <c r="BM57355" s="95"/>
      <c r="BN57355" s="95"/>
      <c r="CA57355" s="95"/>
    </row>
    <row r="57356" spans="31:79" s="97" customFormat="1" x14ac:dyDescent="0.2">
      <c r="AE57356" s="95"/>
      <c r="AF57356" s="95"/>
      <c r="AN57356" s="95"/>
      <c r="AO57356" s="95"/>
      <c r="AP57356" s="95"/>
      <c r="AQ57356" s="95"/>
      <c r="AR57356" s="95"/>
      <c r="AS57356" s="95"/>
      <c r="AT57356" s="95"/>
      <c r="AU57356" s="95"/>
      <c r="AV57356" s="95"/>
      <c r="AW57356" s="95"/>
      <c r="AX57356" s="95"/>
      <c r="AY57356" s="95"/>
      <c r="AZ57356" s="95"/>
      <c r="BA57356" s="95"/>
      <c r="BB57356" s="95"/>
      <c r="BC57356" s="95"/>
      <c r="BD57356" s="95"/>
      <c r="BE57356" s="95"/>
      <c r="BF57356" s="95"/>
      <c r="BG57356" s="95"/>
      <c r="BH57356" s="95"/>
      <c r="BI57356" s="95"/>
      <c r="BJ57356" s="95"/>
      <c r="BK57356" s="95"/>
      <c r="BL57356" s="95"/>
      <c r="BM57356" s="95"/>
      <c r="BN57356" s="95"/>
      <c r="CA57356" s="95"/>
    </row>
    <row r="57357" spans="31:79" s="97" customFormat="1" x14ac:dyDescent="0.2">
      <c r="AE57357" s="95"/>
      <c r="AF57357" s="95"/>
      <c r="AN57357" s="95"/>
      <c r="AO57357" s="95"/>
      <c r="AP57357" s="95"/>
      <c r="AQ57357" s="95"/>
      <c r="AR57357" s="95"/>
      <c r="AS57357" s="95"/>
      <c r="AT57357" s="95"/>
      <c r="AU57357" s="95"/>
      <c r="AV57357" s="95"/>
      <c r="AW57357" s="95"/>
      <c r="AX57357" s="95"/>
      <c r="AY57357" s="95"/>
      <c r="AZ57357" s="95"/>
      <c r="BA57357" s="95"/>
      <c r="BB57357" s="95"/>
      <c r="BC57357" s="95"/>
      <c r="BD57357" s="95"/>
      <c r="BE57357" s="95"/>
      <c r="BF57357" s="95"/>
      <c r="BG57357" s="95"/>
      <c r="BH57357" s="95"/>
      <c r="BI57357" s="95"/>
      <c r="BJ57357" s="95"/>
      <c r="BK57357" s="95"/>
      <c r="BL57357" s="95"/>
      <c r="BM57357" s="95"/>
      <c r="BN57357" s="95"/>
      <c r="CA57357" s="95"/>
    </row>
    <row r="57358" spans="31:79" s="97" customFormat="1" x14ac:dyDescent="0.2">
      <c r="AE57358" s="95"/>
      <c r="AF57358" s="95"/>
      <c r="AN57358" s="95"/>
      <c r="AO57358" s="95"/>
      <c r="AP57358" s="95"/>
      <c r="AQ57358" s="95"/>
      <c r="AR57358" s="95"/>
      <c r="AS57358" s="95"/>
      <c r="AT57358" s="95"/>
      <c r="AU57358" s="95"/>
      <c r="AV57358" s="95"/>
      <c r="AW57358" s="95"/>
      <c r="AX57358" s="95"/>
      <c r="AY57358" s="95"/>
      <c r="AZ57358" s="95"/>
      <c r="BA57358" s="95"/>
      <c r="BB57358" s="95"/>
      <c r="BC57358" s="95"/>
      <c r="BD57358" s="95"/>
      <c r="BE57358" s="95"/>
      <c r="BF57358" s="95"/>
      <c r="BG57358" s="95"/>
      <c r="BH57358" s="95"/>
      <c r="BI57358" s="95"/>
      <c r="BJ57358" s="95"/>
      <c r="BK57358" s="95"/>
      <c r="BL57358" s="95"/>
      <c r="BM57358" s="95"/>
      <c r="BN57358" s="95"/>
      <c r="CA57358" s="95"/>
    </row>
    <row r="57359" spans="31:79" s="97" customFormat="1" x14ac:dyDescent="0.2">
      <c r="AE57359" s="95"/>
      <c r="AF57359" s="95"/>
      <c r="AN57359" s="95"/>
      <c r="AO57359" s="95"/>
      <c r="AP57359" s="95"/>
      <c r="AQ57359" s="95"/>
      <c r="AR57359" s="95"/>
      <c r="AS57359" s="95"/>
      <c r="AT57359" s="95"/>
      <c r="AU57359" s="95"/>
      <c r="AV57359" s="95"/>
      <c r="AW57359" s="95"/>
      <c r="AX57359" s="95"/>
      <c r="AY57359" s="95"/>
      <c r="AZ57359" s="95"/>
      <c r="BA57359" s="95"/>
      <c r="BB57359" s="95"/>
      <c r="BC57359" s="95"/>
      <c r="BD57359" s="95"/>
      <c r="BE57359" s="95"/>
      <c r="BF57359" s="95"/>
      <c r="BG57359" s="95"/>
      <c r="BH57359" s="95"/>
      <c r="BI57359" s="95"/>
      <c r="BJ57359" s="95"/>
      <c r="BK57359" s="95"/>
      <c r="BL57359" s="95"/>
      <c r="BM57359" s="95"/>
      <c r="BN57359" s="95"/>
      <c r="CA57359" s="95"/>
    </row>
    <row r="57360" spans="31:79" s="97" customFormat="1" x14ac:dyDescent="0.2">
      <c r="AE57360" s="95"/>
      <c r="AF57360" s="95"/>
      <c r="AN57360" s="95"/>
      <c r="AO57360" s="95"/>
      <c r="AP57360" s="95"/>
      <c r="AQ57360" s="95"/>
      <c r="AR57360" s="95"/>
      <c r="AS57360" s="95"/>
      <c r="AT57360" s="95"/>
      <c r="AU57360" s="95"/>
      <c r="AV57360" s="95"/>
      <c r="AW57360" s="95"/>
      <c r="AX57360" s="95"/>
      <c r="AY57360" s="95"/>
      <c r="AZ57360" s="95"/>
      <c r="BA57360" s="95"/>
      <c r="BB57360" s="95"/>
      <c r="BC57360" s="95"/>
      <c r="BD57360" s="95"/>
      <c r="BE57360" s="95"/>
      <c r="BF57360" s="95"/>
      <c r="BG57360" s="95"/>
      <c r="BH57360" s="95"/>
      <c r="BI57360" s="95"/>
      <c r="BJ57360" s="95"/>
      <c r="BK57360" s="95"/>
      <c r="BL57360" s="95"/>
      <c r="BM57360" s="95"/>
      <c r="BN57360" s="95"/>
      <c r="CA57360" s="95"/>
    </row>
    <row r="57361" spans="31:79" s="97" customFormat="1" x14ac:dyDescent="0.2">
      <c r="AE57361" s="95"/>
      <c r="AF57361" s="95"/>
      <c r="AN57361" s="95"/>
      <c r="AO57361" s="95"/>
      <c r="AP57361" s="95"/>
      <c r="AQ57361" s="95"/>
      <c r="AR57361" s="95"/>
      <c r="AS57361" s="95"/>
      <c r="AT57361" s="95"/>
      <c r="AU57361" s="95"/>
      <c r="AV57361" s="95"/>
      <c r="AW57361" s="95"/>
      <c r="AX57361" s="95"/>
      <c r="AY57361" s="95"/>
      <c r="AZ57361" s="95"/>
      <c r="BA57361" s="95"/>
      <c r="BB57361" s="95"/>
      <c r="BC57361" s="95"/>
      <c r="BD57361" s="95"/>
      <c r="BE57361" s="95"/>
      <c r="BF57361" s="95"/>
      <c r="BG57361" s="95"/>
      <c r="BH57361" s="95"/>
      <c r="BI57361" s="95"/>
      <c r="BJ57361" s="95"/>
      <c r="BK57361" s="95"/>
      <c r="BL57361" s="95"/>
      <c r="BM57361" s="95"/>
      <c r="BN57361" s="95"/>
      <c r="CA57361" s="95"/>
    </row>
    <row r="57362" spans="31:79" s="97" customFormat="1" x14ac:dyDescent="0.2">
      <c r="AE57362" s="95"/>
      <c r="AF57362" s="95"/>
      <c r="AN57362" s="95"/>
      <c r="AO57362" s="95"/>
      <c r="AP57362" s="95"/>
      <c r="AQ57362" s="95"/>
      <c r="AR57362" s="95"/>
      <c r="AS57362" s="95"/>
      <c r="AT57362" s="95"/>
      <c r="AU57362" s="95"/>
      <c r="AV57362" s="95"/>
      <c r="AW57362" s="95"/>
      <c r="AX57362" s="95"/>
      <c r="AY57362" s="95"/>
      <c r="AZ57362" s="95"/>
      <c r="BA57362" s="95"/>
      <c r="BB57362" s="95"/>
      <c r="BC57362" s="95"/>
      <c r="BD57362" s="95"/>
      <c r="BE57362" s="95"/>
      <c r="BF57362" s="95"/>
      <c r="BG57362" s="95"/>
      <c r="BH57362" s="95"/>
      <c r="BI57362" s="95"/>
      <c r="BJ57362" s="95"/>
      <c r="BK57362" s="95"/>
      <c r="BL57362" s="95"/>
      <c r="BM57362" s="95"/>
      <c r="BN57362" s="95"/>
      <c r="CA57362" s="95"/>
    </row>
    <row r="57363" spans="31:79" s="97" customFormat="1" x14ac:dyDescent="0.2">
      <c r="AE57363" s="95"/>
      <c r="AF57363" s="95"/>
      <c r="AN57363" s="95"/>
      <c r="AO57363" s="95"/>
      <c r="AP57363" s="95"/>
      <c r="AQ57363" s="95"/>
      <c r="AR57363" s="95"/>
      <c r="AS57363" s="95"/>
      <c r="AT57363" s="95"/>
      <c r="AU57363" s="95"/>
      <c r="AV57363" s="95"/>
      <c r="AW57363" s="95"/>
      <c r="AX57363" s="95"/>
      <c r="AY57363" s="95"/>
      <c r="AZ57363" s="95"/>
      <c r="BA57363" s="95"/>
      <c r="BB57363" s="95"/>
      <c r="BC57363" s="95"/>
      <c r="BD57363" s="95"/>
      <c r="BE57363" s="95"/>
      <c r="BF57363" s="95"/>
      <c r="BG57363" s="95"/>
      <c r="BH57363" s="95"/>
      <c r="BI57363" s="95"/>
      <c r="BJ57363" s="95"/>
      <c r="BK57363" s="95"/>
      <c r="BL57363" s="95"/>
      <c r="BM57363" s="95"/>
      <c r="BN57363" s="95"/>
      <c r="CA57363" s="95"/>
    </row>
    <row r="57364" spans="31:79" s="97" customFormat="1" x14ac:dyDescent="0.2">
      <c r="AE57364" s="95"/>
      <c r="AF57364" s="95"/>
      <c r="AN57364" s="95"/>
      <c r="AO57364" s="95"/>
      <c r="AP57364" s="95"/>
      <c r="AQ57364" s="95"/>
      <c r="AR57364" s="95"/>
      <c r="AS57364" s="95"/>
      <c r="AT57364" s="95"/>
      <c r="AU57364" s="95"/>
      <c r="AV57364" s="95"/>
      <c r="AW57364" s="95"/>
      <c r="AX57364" s="95"/>
      <c r="AY57364" s="95"/>
      <c r="AZ57364" s="95"/>
      <c r="BA57364" s="95"/>
      <c r="BB57364" s="95"/>
      <c r="BC57364" s="95"/>
      <c r="BD57364" s="95"/>
      <c r="BE57364" s="95"/>
      <c r="BF57364" s="95"/>
      <c r="BG57364" s="95"/>
      <c r="BH57364" s="95"/>
      <c r="BI57364" s="95"/>
      <c r="BJ57364" s="95"/>
      <c r="BK57364" s="95"/>
      <c r="BL57364" s="95"/>
      <c r="BM57364" s="95"/>
      <c r="BN57364" s="95"/>
      <c r="CA57364" s="95"/>
    </row>
    <row r="57365" spans="31:79" s="97" customFormat="1" x14ac:dyDescent="0.2">
      <c r="AE57365" s="95"/>
      <c r="AF57365" s="95"/>
      <c r="AN57365" s="95"/>
      <c r="AO57365" s="95"/>
      <c r="AP57365" s="95"/>
      <c r="AQ57365" s="95"/>
      <c r="AR57365" s="95"/>
      <c r="AS57365" s="95"/>
      <c r="AT57365" s="95"/>
      <c r="AU57365" s="95"/>
      <c r="AV57365" s="95"/>
      <c r="AW57365" s="95"/>
      <c r="AX57365" s="95"/>
      <c r="AY57365" s="95"/>
      <c r="AZ57365" s="95"/>
      <c r="BA57365" s="95"/>
      <c r="BB57365" s="95"/>
      <c r="BC57365" s="95"/>
      <c r="BD57365" s="95"/>
      <c r="BE57365" s="95"/>
      <c r="BF57365" s="95"/>
      <c r="BG57365" s="95"/>
      <c r="BH57365" s="95"/>
      <c r="BI57365" s="95"/>
      <c r="BJ57365" s="95"/>
      <c r="BK57365" s="95"/>
      <c r="BL57365" s="95"/>
      <c r="BM57365" s="95"/>
      <c r="BN57365" s="95"/>
      <c r="CA57365" s="95"/>
    </row>
    <row r="57366" spans="31:79" s="97" customFormat="1" x14ac:dyDescent="0.2">
      <c r="AE57366" s="95"/>
      <c r="AF57366" s="95"/>
      <c r="AN57366" s="95"/>
      <c r="AO57366" s="95"/>
      <c r="AP57366" s="95"/>
      <c r="AQ57366" s="95"/>
      <c r="AR57366" s="95"/>
      <c r="AS57366" s="95"/>
      <c r="AT57366" s="95"/>
      <c r="AU57366" s="95"/>
      <c r="AV57366" s="95"/>
      <c r="AW57366" s="95"/>
      <c r="AX57366" s="95"/>
      <c r="AY57366" s="95"/>
      <c r="AZ57366" s="95"/>
      <c r="BA57366" s="95"/>
      <c r="BB57366" s="95"/>
      <c r="BC57366" s="95"/>
      <c r="BD57366" s="95"/>
      <c r="BE57366" s="95"/>
      <c r="BF57366" s="95"/>
      <c r="BG57366" s="95"/>
      <c r="BH57366" s="95"/>
      <c r="BI57366" s="95"/>
      <c r="BJ57366" s="95"/>
      <c r="BK57366" s="95"/>
      <c r="BL57366" s="95"/>
      <c r="BM57366" s="95"/>
      <c r="BN57366" s="95"/>
      <c r="CA57366" s="95"/>
    </row>
    <row r="57367" spans="31:79" s="97" customFormat="1" x14ac:dyDescent="0.2">
      <c r="AE57367" s="95"/>
      <c r="AF57367" s="95"/>
      <c r="AN57367" s="95"/>
      <c r="AO57367" s="95"/>
      <c r="AP57367" s="95"/>
      <c r="AQ57367" s="95"/>
      <c r="AR57367" s="95"/>
      <c r="AS57367" s="95"/>
      <c r="AT57367" s="95"/>
      <c r="AU57367" s="95"/>
      <c r="AV57367" s="95"/>
      <c r="AW57367" s="95"/>
      <c r="AX57367" s="95"/>
      <c r="AY57367" s="95"/>
      <c r="AZ57367" s="95"/>
      <c r="BA57367" s="95"/>
      <c r="BB57367" s="95"/>
      <c r="BC57367" s="95"/>
      <c r="BD57367" s="95"/>
      <c r="BE57367" s="95"/>
      <c r="BF57367" s="95"/>
      <c r="BG57367" s="95"/>
      <c r="BH57367" s="95"/>
      <c r="BI57367" s="95"/>
      <c r="BJ57367" s="95"/>
      <c r="BK57367" s="95"/>
      <c r="BL57367" s="95"/>
      <c r="BM57367" s="95"/>
      <c r="BN57367" s="95"/>
      <c r="CA57367" s="95"/>
    </row>
    <row r="57368" spans="31:79" s="97" customFormat="1" x14ac:dyDescent="0.2">
      <c r="AE57368" s="95"/>
      <c r="AF57368" s="95"/>
      <c r="AN57368" s="95"/>
      <c r="AO57368" s="95"/>
      <c r="AP57368" s="95"/>
      <c r="AQ57368" s="95"/>
      <c r="AR57368" s="95"/>
      <c r="AS57368" s="95"/>
      <c r="AT57368" s="95"/>
      <c r="AU57368" s="95"/>
      <c r="AV57368" s="95"/>
      <c r="AW57368" s="95"/>
      <c r="AX57368" s="95"/>
      <c r="AY57368" s="95"/>
      <c r="AZ57368" s="95"/>
      <c r="BA57368" s="95"/>
      <c r="BB57368" s="95"/>
      <c r="BC57368" s="95"/>
      <c r="BD57368" s="95"/>
      <c r="BE57368" s="95"/>
      <c r="BF57368" s="95"/>
      <c r="BG57368" s="95"/>
      <c r="BH57368" s="95"/>
      <c r="BI57368" s="95"/>
      <c r="BJ57368" s="95"/>
      <c r="BK57368" s="95"/>
      <c r="BL57368" s="95"/>
      <c r="BM57368" s="95"/>
      <c r="BN57368" s="95"/>
      <c r="CA57368" s="95"/>
    </row>
    <row r="57369" spans="31:79" s="97" customFormat="1" x14ac:dyDescent="0.2">
      <c r="AE57369" s="95"/>
      <c r="AF57369" s="95"/>
      <c r="AN57369" s="95"/>
      <c r="AO57369" s="95"/>
      <c r="AP57369" s="95"/>
      <c r="AQ57369" s="95"/>
      <c r="AR57369" s="95"/>
      <c r="AS57369" s="95"/>
      <c r="AT57369" s="95"/>
      <c r="AU57369" s="95"/>
      <c r="AV57369" s="95"/>
      <c r="AW57369" s="95"/>
      <c r="AX57369" s="95"/>
      <c r="AY57369" s="95"/>
      <c r="AZ57369" s="95"/>
      <c r="BA57369" s="95"/>
      <c r="BB57369" s="95"/>
      <c r="BC57369" s="95"/>
      <c r="BD57369" s="95"/>
      <c r="BE57369" s="95"/>
      <c r="BF57369" s="95"/>
      <c r="BG57369" s="95"/>
      <c r="BH57369" s="95"/>
      <c r="BI57369" s="95"/>
      <c r="BJ57369" s="95"/>
      <c r="BK57369" s="95"/>
      <c r="BL57369" s="95"/>
      <c r="BM57369" s="95"/>
      <c r="BN57369" s="95"/>
      <c r="CA57369" s="95"/>
    </row>
    <row r="57370" spans="31:79" s="97" customFormat="1" x14ac:dyDescent="0.2">
      <c r="AE57370" s="95"/>
      <c r="AF57370" s="95"/>
      <c r="AN57370" s="95"/>
      <c r="AO57370" s="95"/>
      <c r="AP57370" s="95"/>
      <c r="AQ57370" s="95"/>
      <c r="AR57370" s="95"/>
      <c r="AS57370" s="95"/>
      <c r="AT57370" s="95"/>
      <c r="AU57370" s="95"/>
      <c r="AV57370" s="95"/>
      <c r="AW57370" s="95"/>
      <c r="AX57370" s="95"/>
      <c r="AY57370" s="95"/>
      <c r="AZ57370" s="95"/>
      <c r="BA57370" s="95"/>
      <c r="BB57370" s="95"/>
      <c r="BC57370" s="95"/>
      <c r="BD57370" s="95"/>
      <c r="BE57370" s="95"/>
      <c r="BF57370" s="95"/>
      <c r="BG57370" s="95"/>
      <c r="BH57370" s="95"/>
      <c r="BI57370" s="95"/>
      <c r="BJ57370" s="95"/>
      <c r="BK57370" s="95"/>
      <c r="BL57370" s="95"/>
      <c r="BM57370" s="95"/>
      <c r="BN57370" s="95"/>
      <c r="CA57370" s="95"/>
    </row>
    <row r="57371" spans="31:79" s="97" customFormat="1" x14ac:dyDescent="0.2">
      <c r="AE57371" s="95"/>
      <c r="AF57371" s="95"/>
      <c r="AN57371" s="95"/>
      <c r="AO57371" s="95"/>
      <c r="AP57371" s="95"/>
      <c r="AQ57371" s="95"/>
      <c r="AR57371" s="95"/>
      <c r="AS57371" s="95"/>
      <c r="AT57371" s="95"/>
      <c r="AU57371" s="95"/>
      <c r="AV57371" s="95"/>
      <c r="AW57371" s="95"/>
      <c r="AX57371" s="95"/>
      <c r="AY57371" s="95"/>
      <c r="AZ57371" s="95"/>
      <c r="BA57371" s="95"/>
      <c r="BB57371" s="95"/>
      <c r="BC57371" s="95"/>
      <c r="BD57371" s="95"/>
      <c r="BE57371" s="95"/>
      <c r="BF57371" s="95"/>
      <c r="BG57371" s="95"/>
      <c r="BH57371" s="95"/>
      <c r="BI57371" s="95"/>
      <c r="BJ57371" s="95"/>
      <c r="BK57371" s="95"/>
      <c r="BL57371" s="95"/>
      <c r="BM57371" s="95"/>
      <c r="BN57371" s="95"/>
      <c r="CA57371" s="95"/>
    </row>
    <row r="57372" spans="31:79" s="97" customFormat="1" x14ac:dyDescent="0.2">
      <c r="AE57372" s="95"/>
      <c r="AF57372" s="95"/>
      <c r="AN57372" s="95"/>
      <c r="AO57372" s="95"/>
      <c r="AP57372" s="95"/>
      <c r="AQ57372" s="95"/>
      <c r="AR57372" s="95"/>
      <c r="AS57372" s="95"/>
      <c r="AT57372" s="95"/>
      <c r="AU57372" s="95"/>
      <c r="AV57372" s="95"/>
      <c r="AW57372" s="95"/>
      <c r="AX57372" s="95"/>
      <c r="AY57372" s="95"/>
      <c r="AZ57372" s="95"/>
      <c r="BA57372" s="95"/>
      <c r="BB57372" s="95"/>
      <c r="BC57372" s="95"/>
      <c r="BD57372" s="95"/>
      <c r="BE57372" s="95"/>
      <c r="BF57372" s="95"/>
      <c r="BG57372" s="95"/>
      <c r="BH57372" s="95"/>
      <c r="BI57372" s="95"/>
      <c r="BJ57372" s="95"/>
      <c r="BK57372" s="95"/>
      <c r="BL57372" s="95"/>
      <c r="BM57372" s="95"/>
      <c r="BN57372" s="95"/>
      <c r="CA57372" s="95"/>
    </row>
    <row r="57373" spans="31:79" s="97" customFormat="1" x14ac:dyDescent="0.2">
      <c r="AE57373" s="95"/>
      <c r="AF57373" s="95"/>
      <c r="AN57373" s="95"/>
      <c r="AO57373" s="95"/>
      <c r="AP57373" s="95"/>
      <c r="AQ57373" s="95"/>
      <c r="AR57373" s="95"/>
      <c r="AS57373" s="95"/>
      <c r="AT57373" s="95"/>
      <c r="AU57373" s="95"/>
      <c r="AV57373" s="95"/>
      <c r="AW57373" s="95"/>
      <c r="AX57373" s="95"/>
      <c r="AY57373" s="95"/>
      <c r="AZ57373" s="95"/>
      <c r="BA57373" s="95"/>
      <c r="BB57373" s="95"/>
      <c r="BC57373" s="95"/>
      <c r="BD57373" s="95"/>
      <c r="BE57373" s="95"/>
      <c r="BF57373" s="95"/>
      <c r="BG57373" s="95"/>
      <c r="BH57373" s="95"/>
      <c r="BI57373" s="95"/>
      <c r="BJ57373" s="95"/>
      <c r="BK57373" s="95"/>
      <c r="BL57373" s="95"/>
      <c r="BM57373" s="95"/>
      <c r="BN57373" s="95"/>
      <c r="CA57373" s="95"/>
    </row>
    <row r="57374" spans="31:79" s="97" customFormat="1" x14ac:dyDescent="0.2">
      <c r="AE57374" s="95"/>
      <c r="AF57374" s="95"/>
      <c r="AN57374" s="95"/>
      <c r="AO57374" s="95"/>
      <c r="AP57374" s="95"/>
      <c r="AQ57374" s="95"/>
      <c r="AR57374" s="95"/>
      <c r="AS57374" s="95"/>
      <c r="AT57374" s="95"/>
      <c r="AU57374" s="95"/>
      <c r="AV57374" s="95"/>
      <c r="AW57374" s="95"/>
      <c r="AX57374" s="95"/>
      <c r="AY57374" s="95"/>
      <c r="AZ57374" s="95"/>
      <c r="BA57374" s="95"/>
      <c r="BB57374" s="95"/>
      <c r="BC57374" s="95"/>
      <c r="BD57374" s="95"/>
      <c r="BE57374" s="95"/>
      <c r="BF57374" s="95"/>
      <c r="BG57374" s="95"/>
      <c r="BH57374" s="95"/>
      <c r="BI57374" s="95"/>
      <c r="BJ57374" s="95"/>
      <c r="BK57374" s="95"/>
      <c r="BL57374" s="95"/>
      <c r="BM57374" s="95"/>
      <c r="BN57374" s="95"/>
      <c r="CA57374" s="95"/>
    </row>
    <row r="57375" spans="31:79" s="97" customFormat="1" x14ac:dyDescent="0.2">
      <c r="AE57375" s="95"/>
      <c r="AF57375" s="95"/>
      <c r="AN57375" s="95"/>
      <c r="AO57375" s="95"/>
      <c r="AP57375" s="95"/>
      <c r="AQ57375" s="95"/>
      <c r="AR57375" s="95"/>
      <c r="AS57375" s="95"/>
      <c r="AT57375" s="95"/>
      <c r="AU57375" s="95"/>
      <c r="AV57375" s="95"/>
      <c r="AW57375" s="95"/>
      <c r="AX57375" s="95"/>
      <c r="AY57375" s="95"/>
      <c r="AZ57375" s="95"/>
      <c r="BA57375" s="95"/>
      <c r="BB57375" s="95"/>
      <c r="BC57375" s="95"/>
      <c r="BD57375" s="95"/>
      <c r="BE57375" s="95"/>
      <c r="BF57375" s="95"/>
      <c r="BG57375" s="95"/>
      <c r="BH57375" s="95"/>
      <c r="BI57375" s="95"/>
      <c r="BJ57375" s="95"/>
      <c r="BK57375" s="95"/>
      <c r="BL57375" s="95"/>
      <c r="BM57375" s="95"/>
      <c r="BN57375" s="95"/>
      <c r="CA57375" s="95"/>
    </row>
    <row r="57376" spans="31:79" s="97" customFormat="1" x14ac:dyDescent="0.2">
      <c r="AE57376" s="95"/>
      <c r="AF57376" s="95"/>
      <c r="AN57376" s="95"/>
      <c r="AO57376" s="95"/>
      <c r="AP57376" s="95"/>
      <c r="AQ57376" s="95"/>
      <c r="AR57376" s="95"/>
      <c r="AS57376" s="95"/>
      <c r="AT57376" s="95"/>
      <c r="AU57376" s="95"/>
      <c r="AV57376" s="95"/>
      <c r="AW57376" s="95"/>
      <c r="AX57376" s="95"/>
      <c r="AY57376" s="95"/>
      <c r="AZ57376" s="95"/>
      <c r="BA57376" s="95"/>
      <c r="BB57376" s="95"/>
      <c r="BC57376" s="95"/>
      <c r="BD57376" s="95"/>
      <c r="BE57376" s="95"/>
      <c r="BF57376" s="95"/>
      <c r="BG57376" s="95"/>
      <c r="BH57376" s="95"/>
      <c r="BI57376" s="95"/>
      <c r="BJ57376" s="95"/>
      <c r="BK57376" s="95"/>
      <c r="BL57376" s="95"/>
      <c r="BM57376" s="95"/>
      <c r="BN57376" s="95"/>
      <c r="CA57376" s="95"/>
    </row>
    <row r="57377" spans="31:79" s="97" customFormat="1" x14ac:dyDescent="0.2">
      <c r="AE57377" s="95"/>
      <c r="AF57377" s="95"/>
      <c r="AN57377" s="95"/>
      <c r="AO57377" s="95"/>
      <c r="AP57377" s="95"/>
      <c r="AQ57377" s="95"/>
      <c r="AR57377" s="95"/>
      <c r="AS57377" s="95"/>
      <c r="AT57377" s="95"/>
      <c r="AU57377" s="95"/>
      <c r="AV57377" s="95"/>
      <c r="AW57377" s="95"/>
      <c r="AX57377" s="95"/>
      <c r="AY57377" s="95"/>
      <c r="AZ57377" s="95"/>
      <c r="BA57377" s="95"/>
      <c r="BB57377" s="95"/>
      <c r="BC57377" s="95"/>
      <c r="BD57377" s="95"/>
      <c r="BE57377" s="95"/>
      <c r="BF57377" s="95"/>
      <c r="BG57377" s="95"/>
      <c r="BH57377" s="95"/>
      <c r="BI57377" s="95"/>
      <c r="BJ57377" s="95"/>
      <c r="BK57377" s="95"/>
      <c r="BL57377" s="95"/>
      <c r="BM57377" s="95"/>
      <c r="BN57377" s="95"/>
      <c r="CA57377" s="95"/>
    </row>
    <row r="57378" spans="31:79" s="97" customFormat="1" x14ac:dyDescent="0.2">
      <c r="AE57378" s="95"/>
      <c r="AF57378" s="95"/>
      <c r="AN57378" s="95"/>
      <c r="AO57378" s="95"/>
      <c r="AP57378" s="95"/>
      <c r="AQ57378" s="95"/>
      <c r="AR57378" s="95"/>
      <c r="AS57378" s="95"/>
      <c r="AT57378" s="95"/>
      <c r="AU57378" s="95"/>
      <c r="AV57378" s="95"/>
      <c r="AW57378" s="95"/>
      <c r="AX57378" s="95"/>
      <c r="AY57378" s="95"/>
      <c r="AZ57378" s="95"/>
      <c r="BA57378" s="95"/>
      <c r="BB57378" s="95"/>
      <c r="BC57378" s="95"/>
      <c r="BD57378" s="95"/>
      <c r="BE57378" s="95"/>
      <c r="BF57378" s="95"/>
      <c r="BG57378" s="95"/>
      <c r="BH57378" s="95"/>
      <c r="BI57378" s="95"/>
      <c r="BJ57378" s="95"/>
      <c r="BK57378" s="95"/>
      <c r="BL57378" s="95"/>
      <c r="BM57378" s="95"/>
      <c r="BN57378" s="95"/>
      <c r="CA57378" s="95"/>
    </row>
    <row r="57379" spans="31:79" s="97" customFormat="1" x14ac:dyDescent="0.2">
      <c r="AE57379" s="95"/>
      <c r="AF57379" s="95"/>
      <c r="AN57379" s="95"/>
      <c r="AO57379" s="95"/>
      <c r="AP57379" s="95"/>
      <c r="AQ57379" s="95"/>
      <c r="AR57379" s="95"/>
      <c r="AS57379" s="95"/>
      <c r="AT57379" s="95"/>
      <c r="AU57379" s="95"/>
      <c r="AV57379" s="95"/>
      <c r="AW57379" s="95"/>
      <c r="AX57379" s="95"/>
      <c r="AY57379" s="95"/>
      <c r="AZ57379" s="95"/>
      <c r="BA57379" s="95"/>
      <c r="BB57379" s="95"/>
      <c r="BC57379" s="95"/>
      <c r="BD57379" s="95"/>
      <c r="BE57379" s="95"/>
      <c r="BF57379" s="95"/>
      <c r="BG57379" s="95"/>
      <c r="BH57379" s="95"/>
      <c r="BI57379" s="95"/>
      <c r="BJ57379" s="95"/>
      <c r="BK57379" s="95"/>
      <c r="BL57379" s="95"/>
      <c r="BM57379" s="95"/>
      <c r="BN57379" s="95"/>
      <c r="CA57379" s="95"/>
    </row>
    <row r="57380" spans="31:79" s="97" customFormat="1" x14ac:dyDescent="0.2">
      <c r="AE57380" s="95"/>
      <c r="AF57380" s="95"/>
      <c r="AN57380" s="95"/>
      <c r="AO57380" s="95"/>
      <c r="AP57380" s="95"/>
      <c r="AQ57380" s="95"/>
      <c r="AR57380" s="95"/>
      <c r="AS57380" s="95"/>
      <c r="AT57380" s="95"/>
      <c r="AU57380" s="95"/>
      <c r="AV57380" s="95"/>
      <c r="AW57380" s="95"/>
      <c r="AX57380" s="95"/>
      <c r="AY57380" s="95"/>
      <c r="AZ57380" s="95"/>
      <c r="BA57380" s="95"/>
      <c r="BB57380" s="95"/>
      <c r="BC57380" s="95"/>
      <c r="BD57380" s="95"/>
      <c r="BE57380" s="95"/>
      <c r="BF57380" s="95"/>
      <c r="BG57380" s="95"/>
      <c r="BH57380" s="95"/>
      <c r="BI57380" s="95"/>
      <c r="BJ57380" s="95"/>
      <c r="BK57380" s="95"/>
      <c r="BL57380" s="95"/>
      <c r="BM57380" s="95"/>
      <c r="BN57380" s="95"/>
      <c r="CA57380" s="95"/>
    </row>
    <row r="57381" spans="31:79" s="97" customFormat="1" x14ac:dyDescent="0.2">
      <c r="AE57381" s="95"/>
      <c r="AF57381" s="95"/>
      <c r="AN57381" s="95"/>
      <c r="AO57381" s="95"/>
      <c r="AP57381" s="95"/>
      <c r="AQ57381" s="95"/>
      <c r="AR57381" s="95"/>
      <c r="AS57381" s="95"/>
      <c r="AT57381" s="95"/>
      <c r="AU57381" s="95"/>
      <c r="AV57381" s="95"/>
      <c r="AW57381" s="95"/>
      <c r="AX57381" s="95"/>
      <c r="AY57381" s="95"/>
      <c r="AZ57381" s="95"/>
      <c r="BA57381" s="95"/>
      <c r="BB57381" s="95"/>
      <c r="BC57381" s="95"/>
      <c r="BD57381" s="95"/>
      <c r="BE57381" s="95"/>
      <c r="BF57381" s="95"/>
      <c r="BG57381" s="95"/>
      <c r="BH57381" s="95"/>
      <c r="BI57381" s="95"/>
      <c r="BJ57381" s="95"/>
      <c r="BK57381" s="95"/>
      <c r="BL57381" s="95"/>
      <c r="BM57381" s="95"/>
      <c r="BN57381" s="95"/>
      <c r="CA57381" s="95"/>
    </row>
    <row r="57382" spans="31:79" s="97" customFormat="1" x14ac:dyDescent="0.2">
      <c r="AE57382" s="95"/>
      <c r="AF57382" s="95"/>
      <c r="AN57382" s="95"/>
      <c r="AO57382" s="95"/>
      <c r="AP57382" s="95"/>
      <c r="AQ57382" s="95"/>
      <c r="AR57382" s="95"/>
      <c r="AS57382" s="95"/>
      <c r="AT57382" s="95"/>
      <c r="AU57382" s="95"/>
      <c r="AV57382" s="95"/>
      <c r="AW57382" s="95"/>
      <c r="AX57382" s="95"/>
      <c r="AY57382" s="95"/>
      <c r="AZ57382" s="95"/>
      <c r="BA57382" s="95"/>
      <c r="BB57382" s="95"/>
      <c r="BC57382" s="95"/>
      <c r="BD57382" s="95"/>
      <c r="BE57382" s="95"/>
      <c r="BF57382" s="95"/>
      <c r="BG57382" s="95"/>
      <c r="BH57382" s="95"/>
      <c r="BI57382" s="95"/>
      <c r="BJ57382" s="95"/>
      <c r="BK57382" s="95"/>
      <c r="BL57382" s="95"/>
      <c r="BM57382" s="95"/>
      <c r="BN57382" s="95"/>
      <c r="CA57382" s="95"/>
    </row>
    <row r="57383" spans="31:79" s="97" customFormat="1" x14ac:dyDescent="0.2">
      <c r="AE57383" s="95"/>
      <c r="AF57383" s="95"/>
      <c r="AN57383" s="95"/>
      <c r="AO57383" s="95"/>
      <c r="AP57383" s="95"/>
      <c r="AQ57383" s="95"/>
      <c r="AR57383" s="95"/>
      <c r="AS57383" s="95"/>
      <c r="AT57383" s="95"/>
      <c r="AU57383" s="95"/>
      <c r="AV57383" s="95"/>
      <c r="AW57383" s="95"/>
      <c r="AX57383" s="95"/>
      <c r="AY57383" s="95"/>
      <c r="AZ57383" s="95"/>
      <c r="BA57383" s="95"/>
      <c r="BB57383" s="95"/>
      <c r="BC57383" s="95"/>
      <c r="BD57383" s="95"/>
      <c r="BE57383" s="95"/>
      <c r="BF57383" s="95"/>
      <c r="BG57383" s="95"/>
      <c r="BH57383" s="95"/>
      <c r="BI57383" s="95"/>
      <c r="BJ57383" s="95"/>
      <c r="BK57383" s="95"/>
      <c r="BL57383" s="95"/>
      <c r="BM57383" s="95"/>
      <c r="BN57383" s="95"/>
      <c r="CA57383" s="95"/>
    </row>
    <row r="57384" spans="31:79" s="97" customFormat="1" x14ac:dyDescent="0.2">
      <c r="AE57384" s="95"/>
      <c r="AF57384" s="95"/>
      <c r="AN57384" s="95"/>
      <c r="AO57384" s="95"/>
      <c r="AP57384" s="95"/>
      <c r="AQ57384" s="95"/>
      <c r="AR57384" s="95"/>
      <c r="AS57384" s="95"/>
      <c r="AT57384" s="95"/>
      <c r="AU57384" s="95"/>
      <c r="AV57384" s="95"/>
      <c r="AW57384" s="95"/>
      <c r="AX57384" s="95"/>
      <c r="AY57384" s="95"/>
      <c r="AZ57384" s="95"/>
      <c r="BA57384" s="95"/>
      <c r="BB57384" s="95"/>
      <c r="BC57384" s="95"/>
      <c r="BD57384" s="95"/>
      <c r="BE57384" s="95"/>
      <c r="BF57384" s="95"/>
      <c r="BG57384" s="95"/>
      <c r="BH57384" s="95"/>
      <c r="BI57384" s="95"/>
      <c r="BJ57384" s="95"/>
      <c r="BK57384" s="95"/>
      <c r="BL57384" s="95"/>
      <c r="BM57384" s="95"/>
      <c r="BN57384" s="95"/>
      <c r="CA57384" s="95"/>
    </row>
    <row r="57385" spans="31:79" s="97" customFormat="1" x14ac:dyDescent="0.2">
      <c r="AE57385" s="95"/>
      <c r="AF57385" s="95"/>
      <c r="AN57385" s="95"/>
      <c r="AO57385" s="95"/>
      <c r="AP57385" s="95"/>
      <c r="AQ57385" s="95"/>
      <c r="AR57385" s="95"/>
      <c r="AS57385" s="95"/>
      <c r="AT57385" s="95"/>
      <c r="AU57385" s="95"/>
      <c r="AV57385" s="95"/>
      <c r="AW57385" s="95"/>
      <c r="AX57385" s="95"/>
      <c r="AY57385" s="95"/>
      <c r="AZ57385" s="95"/>
      <c r="BA57385" s="95"/>
      <c r="BB57385" s="95"/>
      <c r="BC57385" s="95"/>
      <c r="BD57385" s="95"/>
      <c r="BE57385" s="95"/>
      <c r="BF57385" s="95"/>
      <c r="BG57385" s="95"/>
      <c r="BH57385" s="95"/>
      <c r="BI57385" s="95"/>
      <c r="BJ57385" s="95"/>
      <c r="BK57385" s="95"/>
      <c r="BL57385" s="95"/>
      <c r="BM57385" s="95"/>
      <c r="BN57385" s="95"/>
      <c r="CA57385" s="95"/>
    </row>
    <row r="57386" spans="31:79" s="97" customFormat="1" x14ac:dyDescent="0.2">
      <c r="AE57386" s="95"/>
      <c r="AF57386" s="95"/>
      <c r="AN57386" s="95"/>
      <c r="AO57386" s="95"/>
      <c r="AP57386" s="95"/>
      <c r="AQ57386" s="95"/>
      <c r="AR57386" s="95"/>
      <c r="AS57386" s="95"/>
      <c r="AT57386" s="95"/>
      <c r="AU57386" s="95"/>
      <c r="AV57386" s="95"/>
      <c r="AW57386" s="95"/>
      <c r="AX57386" s="95"/>
      <c r="AY57386" s="95"/>
      <c r="AZ57386" s="95"/>
      <c r="BA57386" s="95"/>
      <c r="BB57386" s="95"/>
      <c r="BC57386" s="95"/>
      <c r="BD57386" s="95"/>
      <c r="BE57386" s="95"/>
      <c r="BF57386" s="95"/>
      <c r="BG57386" s="95"/>
      <c r="BH57386" s="95"/>
      <c r="BI57386" s="95"/>
      <c r="BJ57386" s="95"/>
      <c r="BK57386" s="95"/>
      <c r="BL57386" s="95"/>
      <c r="BM57386" s="95"/>
      <c r="BN57386" s="95"/>
      <c r="CA57386" s="95"/>
    </row>
    <row r="57387" spans="31:79" s="97" customFormat="1" x14ac:dyDescent="0.2">
      <c r="AE57387" s="95"/>
      <c r="AF57387" s="95"/>
      <c r="AN57387" s="95"/>
      <c r="AO57387" s="95"/>
      <c r="AP57387" s="95"/>
      <c r="AQ57387" s="95"/>
      <c r="AR57387" s="95"/>
      <c r="AS57387" s="95"/>
      <c r="AT57387" s="95"/>
      <c r="AU57387" s="95"/>
      <c r="AV57387" s="95"/>
      <c r="AW57387" s="95"/>
      <c r="AX57387" s="95"/>
      <c r="AY57387" s="95"/>
      <c r="AZ57387" s="95"/>
      <c r="BA57387" s="95"/>
      <c r="BB57387" s="95"/>
      <c r="BC57387" s="95"/>
      <c r="BD57387" s="95"/>
      <c r="BE57387" s="95"/>
      <c r="BF57387" s="95"/>
      <c r="BG57387" s="95"/>
      <c r="BH57387" s="95"/>
      <c r="BI57387" s="95"/>
      <c r="BJ57387" s="95"/>
      <c r="BK57387" s="95"/>
      <c r="BL57387" s="95"/>
      <c r="BM57387" s="95"/>
      <c r="BN57387" s="95"/>
      <c r="CA57387" s="95"/>
    </row>
    <row r="57388" spans="31:79" s="97" customFormat="1" x14ac:dyDescent="0.2">
      <c r="AE57388" s="95"/>
      <c r="AF57388" s="95"/>
      <c r="AN57388" s="95"/>
      <c r="AO57388" s="95"/>
      <c r="AP57388" s="95"/>
      <c r="AQ57388" s="95"/>
      <c r="AR57388" s="95"/>
      <c r="AS57388" s="95"/>
      <c r="AT57388" s="95"/>
      <c r="AU57388" s="95"/>
      <c r="AV57388" s="95"/>
      <c r="AW57388" s="95"/>
      <c r="AX57388" s="95"/>
      <c r="AY57388" s="95"/>
      <c r="AZ57388" s="95"/>
      <c r="BA57388" s="95"/>
      <c r="BB57388" s="95"/>
      <c r="BC57388" s="95"/>
      <c r="BD57388" s="95"/>
      <c r="BE57388" s="95"/>
      <c r="BF57388" s="95"/>
      <c r="BG57388" s="95"/>
      <c r="BH57388" s="95"/>
      <c r="BI57388" s="95"/>
      <c r="BJ57388" s="95"/>
      <c r="BK57388" s="95"/>
      <c r="BL57388" s="95"/>
      <c r="BM57388" s="95"/>
      <c r="BN57388" s="95"/>
      <c r="CA57388" s="95"/>
    </row>
    <row r="57389" spans="31:79" s="97" customFormat="1" x14ac:dyDescent="0.2">
      <c r="AE57389" s="95"/>
      <c r="AF57389" s="95"/>
      <c r="AN57389" s="95"/>
      <c r="AO57389" s="95"/>
      <c r="AP57389" s="95"/>
      <c r="AQ57389" s="95"/>
      <c r="AR57389" s="95"/>
      <c r="AS57389" s="95"/>
      <c r="AT57389" s="95"/>
      <c r="AU57389" s="95"/>
      <c r="AV57389" s="95"/>
      <c r="AW57389" s="95"/>
      <c r="AX57389" s="95"/>
      <c r="AY57389" s="95"/>
      <c r="AZ57389" s="95"/>
      <c r="BA57389" s="95"/>
      <c r="BB57389" s="95"/>
      <c r="BC57389" s="95"/>
      <c r="BD57389" s="95"/>
      <c r="BE57389" s="95"/>
      <c r="BF57389" s="95"/>
      <c r="BG57389" s="95"/>
      <c r="BH57389" s="95"/>
      <c r="BI57389" s="95"/>
      <c r="BJ57389" s="95"/>
      <c r="BK57389" s="95"/>
      <c r="BL57389" s="95"/>
      <c r="BM57389" s="95"/>
      <c r="BN57389" s="95"/>
      <c r="CA57389" s="95"/>
    </row>
    <row r="57390" spans="31:79" s="97" customFormat="1" x14ac:dyDescent="0.2">
      <c r="AE57390" s="95"/>
      <c r="AF57390" s="95"/>
      <c r="AN57390" s="95"/>
      <c r="AO57390" s="95"/>
      <c r="AP57390" s="95"/>
      <c r="AQ57390" s="95"/>
      <c r="AR57390" s="95"/>
      <c r="AS57390" s="95"/>
      <c r="AT57390" s="95"/>
      <c r="AU57390" s="95"/>
      <c r="AV57390" s="95"/>
      <c r="AW57390" s="95"/>
      <c r="AX57390" s="95"/>
      <c r="AY57390" s="95"/>
      <c r="AZ57390" s="95"/>
      <c r="BA57390" s="95"/>
      <c r="BB57390" s="95"/>
      <c r="BC57390" s="95"/>
      <c r="BD57390" s="95"/>
      <c r="BE57390" s="95"/>
      <c r="BF57390" s="95"/>
      <c r="BG57390" s="95"/>
      <c r="BH57390" s="95"/>
      <c r="BI57390" s="95"/>
      <c r="BJ57390" s="95"/>
      <c r="BK57390" s="95"/>
      <c r="BL57390" s="95"/>
      <c r="BM57390" s="95"/>
      <c r="BN57390" s="95"/>
      <c r="CA57390" s="95"/>
    </row>
    <row r="57391" spans="31:79" s="97" customFormat="1" x14ac:dyDescent="0.2">
      <c r="AE57391" s="95"/>
      <c r="AF57391" s="95"/>
      <c r="AN57391" s="95"/>
      <c r="AO57391" s="95"/>
      <c r="AP57391" s="95"/>
      <c r="AQ57391" s="95"/>
      <c r="AR57391" s="95"/>
      <c r="AS57391" s="95"/>
      <c r="AT57391" s="95"/>
      <c r="AU57391" s="95"/>
      <c r="AV57391" s="95"/>
      <c r="AW57391" s="95"/>
      <c r="AX57391" s="95"/>
      <c r="AY57391" s="95"/>
      <c r="AZ57391" s="95"/>
      <c r="BA57391" s="95"/>
      <c r="BB57391" s="95"/>
      <c r="BC57391" s="95"/>
      <c r="BD57391" s="95"/>
      <c r="BE57391" s="95"/>
      <c r="BF57391" s="95"/>
      <c r="BG57391" s="95"/>
      <c r="BH57391" s="95"/>
      <c r="BI57391" s="95"/>
      <c r="BJ57391" s="95"/>
      <c r="BK57391" s="95"/>
      <c r="BL57391" s="95"/>
      <c r="BM57391" s="95"/>
      <c r="BN57391" s="95"/>
      <c r="CA57391" s="95"/>
    </row>
    <row r="57392" spans="31:79" s="97" customFormat="1" x14ac:dyDescent="0.2">
      <c r="AE57392" s="95"/>
      <c r="AF57392" s="95"/>
      <c r="AN57392" s="95"/>
      <c r="AO57392" s="95"/>
      <c r="AP57392" s="95"/>
      <c r="AQ57392" s="95"/>
      <c r="AR57392" s="95"/>
      <c r="AS57392" s="95"/>
      <c r="AT57392" s="95"/>
      <c r="AU57392" s="95"/>
      <c r="AV57392" s="95"/>
      <c r="AW57392" s="95"/>
      <c r="AX57392" s="95"/>
      <c r="AY57392" s="95"/>
      <c r="AZ57392" s="95"/>
      <c r="BA57392" s="95"/>
      <c r="BB57392" s="95"/>
      <c r="BC57392" s="95"/>
      <c r="BD57392" s="95"/>
      <c r="BE57392" s="95"/>
      <c r="BF57392" s="95"/>
      <c r="BG57392" s="95"/>
      <c r="BH57392" s="95"/>
      <c r="BI57392" s="95"/>
      <c r="BJ57392" s="95"/>
      <c r="BK57392" s="95"/>
      <c r="BL57392" s="95"/>
      <c r="BM57392" s="95"/>
      <c r="BN57392" s="95"/>
      <c r="CA57392" s="95"/>
    </row>
    <row r="57393" spans="31:79" s="97" customFormat="1" x14ac:dyDescent="0.2">
      <c r="AE57393" s="95"/>
      <c r="AF57393" s="95"/>
      <c r="AN57393" s="95"/>
      <c r="AO57393" s="95"/>
      <c r="AP57393" s="95"/>
      <c r="AQ57393" s="95"/>
      <c r="AR57393" s="95"/>
      <c r="AS57393" s="95"/>
      <c r="AT57393" s="95"/>
      <c r="AU57393" s="95"/>
      <c r="AV57393" s="95"/>
      <c r="AW57393" s="95"/>
      <c r="AX57393" s="95"/>
      <c r="AY57393" s="95"/>
      <c r="AZ57393" s="95"/>
      <c r="BA57393" s="95"/>
      <c r="BB57393" s="95"/>
      <c r="BC57393" s="95"/>
      <c r="BD57393" s="95"/>
      <c r="BE57393" s="95"/>
      <c r="BF57393" s="95"/>
      <c r="BG57393" s="95"/>
      <c r="BH57393" s="95"/>
      <c r="BI57393" s="95"/>
      <c r="BJ57393" s="95"/>
      <c r="BK57393" s="95"/>
      <c r="BL57393" s="95"/>
      <c r="BM57393" s="95"/>
      <c r="BN57393" s="95"/>
      <c r="CA57393" s="95"/>
    </row>
    <row r="57394" spans="31:79" s="97" customFormat="1" x14ac:dyDescent="0.2">
      <c r="AE57394" s="95"/>
      <c r="AF57394" s="95"/>
      <c r="AN57394" s="95"/>
      <c r="AO57394" s="95"/>
      <c r="AP57394" s="95"/>
      <c r="AQ57394" s="95"/>
      <c r="AR57394" s="95"/>
      <c r="AS57394" s="95"/>
      <c r="AT57394" s="95"/>
      <c r="AU57394" s="95"/>
      <c r="AV57394" s="95"/>
      <c r="AW57394" s="95"/>
      <c r="AX57394" s="95"/>
      <c r="AY57394" s="95"/>
      <c r="AZ57394" s="95"/>
      <c r="BA57394" s="95"/>
      <c r="BB57394" s="95"/>
      <c r="BC57394" s="95"/>
      <c r="BD57394" s="95"/>
      <c r="BE57394" s="95"/>
      <c r="BF57394" s="95"/>
      <c r="BG57394" s="95"/>
      <c r="BH57394" s="95"/>
      <c r="BI57394" s="95"/>
      <c r="BJ57394" s="95"/>
      <c r="BK57394" s="95"/>
      <c r="BL57394" s="95"/>
      <c r="BM57394" s="95"/>
      <c r="BN57394" s="95"/>
      <c r="CA57394" s="95"/>
    </row>
    <row r="57395" spans="31:79" s="97" customFormat="1" x14ac:dyDescent="0.2">
      <c r="AE57395" s="95"/>
      <c r="AF57395" s="95"/>
      <c r="AN57395" s="95"/>
      <c r="AO57395" s="95"/>
      <c r="AP57395" s="95"/>
      <c r="AQ57395" s="95"/>
      <c r="AR57395" s="95"/>
      <c r="AS57395" s="95"/>
      <c r="AT57395" s="95"/>
      <c r="AU57395" s="95"/>
      <c r="AV57395" s="95"/>
      <c r="AW57395" s="95"/>
      <c r="AX57395" s="95"/>
      <c r="AY57395" s="95"/>
      <c r="AZ57395" s="95"/>
      <c r="BA57395" s="95"/>
      <c r="BB57395" s="95"/>
      <c r="BC57395" s="95"/>
      <c r="BD57395" s="95"/>
      <c r="BE57395" s="95"/>
      <c r="BF57395" s="95"/>
      <c r="BG57395" s="95"/>
      <c r="BH57395" s="95"/>
      <c r="BI57395" s="95"/>
      <c r="BJ57395" s="95"/>
      <c r="BK57395" s="95"/>
      <c r="BL57395" s="95"/>
      <c r="BM57395" s="95"/>
      <c r="BN57395" s="95"/>
      <c r="CA57395" s="95"/>
    </row>
    <row r="57396" spans="31:79" s="97" customFormat="1" x14ac:dyDescent="0.2">
      <c r="AE57396" s="95"/>
      <c r="AF57396" s="95"/>
      <c r="AN57396" s="95"/>
      <c r="AO57396" s="95"/>
      <c r="AP57396" s="95"/>
      <c r="AQ57396" s="95"/>
      <c r="AR57396" s="95"/>
      <c r="AS57396" s="95"/>
      <c r="AT57396" s="95"/>
      <c r="AU57396" s="95"/>
      <c r="AV57396" s="95"/>
      <c r="AW57396" s="95"/>
      <c r="AX57396" s="95"/>
      <c r="AY57396" s="95"/>
      <c r="AZ57396" s="95"/>
      <c r="BA57396" s="95"/>
      <c r="BB57396" s="95"/>
      <c r="BC57396" s="95"/>
      <c r="BD57396" s="95"/>
      <c r="BE57396" s="95"/>
      <c r="BF57396" s="95"/>
      <c r="BG57396" s="95"/>
      <c r="BH57396" s="95"/>
      <c r="BI57396" s="95"/>
      <c r="BJ57396" s="95"/>
      <c r="BK57396" s="95"/>
      <c r="BL57396" s="95"/>
      <c r="BM57396" s="95"/>
      <c r="BN57396" s="95"/>
      <c r="CA57396" s="95"/>
    </row>
    <row r="57397" spans="31:79" s="97" customFormat="1" x14ac:dyDescent="0.2">
      <c r="AE57397" s="95"/>
      <c r="AF57397" s="95"/>
      <c r="AN57397" s="95"/>
      <c r="AO57397" s="95"/>
      <c r="AP57397" s="95"/>
      <c r="AQ57397" s="95"/>
      <c r="AR57397" s="95"/>
      <c r="AS57397" s="95"/>
      <c r="AT57397" s="95"/>
      <c r="AU57397" s="95"/>
      <c r="AV57397" s="95"/>
      <c r="AW57397" s="95"/>
      <c r="AX57397" s="95"/>
      <c r="AY57397" s="95"/>
      <c r="AZ57397" s="95"/>
      <c r="BA57397" s="95"/>
      <c r="BB57397" s="95"/>
      <c r="BC57397" s="95"/>
      <c r="BD57397" s="95"/>
      <c r="BE57397" s="95"/>
      <c r="BF57397" s="95"/>
      <c r="BG57397" s="95"/>
      <c r="BH57397" s="95"/>
      <c r="BI57397" s="95"/>
      <c r="BJ57397" s="95"/>
      <c r="BK57397" s="95"/>
      <c r="BL57397" s="95"/>
      <c r="BM57397" s="95"/>
      <c r="BN57397" s="95"/>
      <c r="CA57397" s="95"/>
    </row>
    <row r="57398" spans="31:79" s="97" customFormat="1" x14ac:dyDescent="0.2">
      <c r="AE57398" s="95"/>
      <c r="AF57398" s="95"/>
      <c r="AN57398" s="95"/>
      <c r="AO57398" s="95"/>
      <c r="AP57398" s="95"/>
      <c r="AQ57398" s="95"/>
      <c r="AR57398" s="95"/>
      <c r="AS57398" s="95"/>
      <c r="AT57398" s="95"/>
      <c r="AU57398" s="95"/>
      <c r="AV57398" s="95"/>
      <c r="AW57398" s="95"/>
      <c r="AX57398" s="95"/>
      <c r="AY57398" s="95"/>
      <c r="AZ57398" s="95"/>
      <c r="BA57398" s="95"/>
      <c r="BB57398" s="95"/>
      <c r="BC57398" s="95"/>
      <c r="BD57398" s="95"/>
      <c r="BE57398" s="95"/>
      <c r="BF57398" s="95"/>
      <c r="BG57398" s="95"/>
      <c r="BH57398" s="95"/>
      <c r="BI57398" s="95"/>
      <c r="BJ57398" s="95"/>
      <c r="BK57398" s="95"/>
      <c r="BL57398" s="95"/>
      <c r="BM57398" s="95"/>
      <c r="BN57398" s="95"/>
      <c r="CA57398" s="95"/>
    </row>
    <row r="57399" spans="31:79" s="97" customFormat="1" x14ac:dyDescent="0.2">
      <c r="AE57399" s="95"/>
      <c r="AF57399" s="95"/>
      <c r="AN57399" s="95"/>
      <c r="AO57399" s="95"/>
      <c r="AP57399" s="95"/>
      <c r="AQ57399" s="95"/>
      <c r="AR57399" s="95"/>
      <c r="AS57399" s="95"/>
      <c r="AT57399" s="95"/>
      <c r="AU57399" s="95"/>
      <c r="AV57399" s="95"/>
      <c r="AW57399" s="95"/>
      <c r="AX57399" s="95"/>
      <c r="AY57399" s="95"/>
      <c r="AZ57399" s="95"/>
      <c r="BA57399" s="95"/>
      <c r="BB57399" s="95"/>
      <c r="BC57399" s="95"/>
      <c r="BD57399" s="95"/>
      <c r="BE57399" s="95"/>
      <c r="BF57399" s="95"/>
      <c r="BG57399" s="95"/>
      <c r="BH57399" s="95"/>
      <c r="BI57399" s="95"/>
      <c r="BJ57399" s="95"/>
      <c r="BK57399" s="95"/>
      <c r="BL57399" s="95"/>
      <c r="BM57399" s="95"/>
      <c r="BN57399" s="95"/>
      <c r="CA57399" s="95"/>
    </row>
    <row r="57400" spans="31:79" s="97" customFormat="1" x14ac:dyDescent="0.2">
      <c r="AE57400" s="95"/>
      <c r="AF57400" s="95"/>
      <c r="AN57400" s="95"/>
      <c r="AO57400" s="95"/>
      <c r="AP57400" s="95"/>
      <c r="AQ57400" s="95"/>
      <c r="AR57400" s="95"/>
      <c r="AS57400" s="95"/>
      <c r="AT57400" s="95"/>
      <c r="AU57400" s="95"/>
      <c r="AV57400" s="95"/>
      <c r="AW57400" s="95"/>
      <c r="AX57400" s="95"/>
      <c r="AY57400" s="95"/>
      <c r="AZ57400" s="95"/>
      <c r="BA57400" s="95"/>
      <c r="BB57400" s="95"/>
      <c r="BC57400" s="95"/>
      <c r="BD57400" s="95"/>
      <c r="BE57400" s="95"/>
      <c r="BF57400" s="95"/>
      <c r="BG57400" s="95"/>
      <c r="BH57400" s="95"/>
      <c r="BI57400" s="95"/>
      <c r="BJ57400" s="95"/>
      <c r="BK57400" s="95"/>
      <c r="BL57400" s="95"/>
      <c r="BM57400" s="95"/>
      <c r="BN57400" s="95"/>
      <c r="CA57400" s="95"/>
    </row>
    <row r="57401" spans="31:79" s="97" customFormat="1" x14ac:dyDescent="0.2">
      <c r="AE57401" s="95"/>
      <c r="AF57401" s="95"/>
      <c r="AN57401" s="95"/>
      <c r="AO57401" s="95"/>
      <c r="AP57401" s="95"/>
      <c r="AQ57401" s="95"/>
      <c r="AR57401" s="95"/>
      <c r="AS57401" s="95"/>
      <c r="AT57401" s="95"/>
      <c r="AU57401" s="95"/>
      <c r="AV57401" s="95"/>
      <c r="AW57401" s="95"/>
      <c r="AX57401" s="95"/>
      <c r="AY57401" s="95"/>
      <c r="AZ57401" s="95"/>
      <c r="BA57401" s="95"/>
      <c r="BB57401" s="95"/>
      <c r="BC57401" s="95"/>
      <c r="BD57401" s="95"/>
      <c r="BE57401" s="95"/>
      <c r="BF57401" s="95"/>
      <c r="BG57401" s="95"/>
      <c r="BH57401" s="95"/>
      <c r="BI57401" s="95"/>
      <c r="BJ57401" s="95"/>
      <c r="BK57401" s="95"/>
      <c r="BL57401" s="95"/>
      <c r="BM57401" s="95"/>
      <c r="BN57401" s="95"/>
      <c r="CA57401" s="95"/>
    </row>
    <row r="57402" spans="31:79" s="97" customFormat="1" x14ac:dyDescent="0.2">
      <c r="AE57402" s="95"/>
      <c r="AF57402" s="95"/>
      <c r="AN57402" s="95"/>
      <c r="AO57402" s="95"/>
      <c r="AP57402" s="95"/>
      <c r="AQ57402" s="95"/>
      <c r="AR57402" s="95"/>
      <c r="AS57402" s="95"/>
      <c r="AT57402" s="95"/>
      <c r="AU57402" s="95"/>
      <c r="AV57402" s="95"/>
      <c r="AW57402" s="95"/>
      <c r="AX57402" s="95"/>
      <c r="AY57402" s="95"/>
      <c r="AZ57402" s="95"/>
      <c r="BA57402" s="95"/>
      <c r="BB57402" s="95"/>
      <c r="BC57402" s="95"/>
      <c r="BD57402" s="95"/>
      <c r="BE57402" s="95"/>
      <c r="BF57402" s="95"/>
      <c r="BG57402" s="95"/>
      <c r="BH57402" s="95"/>
      <c r="BI57402" s="95"/>
      <c r="BJ57402" s="95"/>
      <c r="BK57402" s="95"/>
      <c r="BL57402" s="95"/>
      <c r="BM57402" s="95"/>
      <c r="BN57402" s="95"/>
      <c r="CA57402" s="95"/>
    </row>
    <row r="57403" spans="31:79" s="97" customFormat="1" x14ac:dyDescent="0.2">
      <c r="AE57403" s="95"/>
      <c r="AF57403" s="95"/>
      <c r="AN57403" s="95"/>
      <c r="AO57403" s="95"/>
      <c r="AP57403" s="95"/>
      <c r="AQ57403" s="95"/>
      <c r="AR57403" s="95"/>
      <c r="AS57403" s="95"/>
      <c r="AT57403" s="95"/>
      <c r="AU57403" s="95"/>
      <c r="AV57403" s="95"/>
      <c r="AW57403" s="95"/>
      <c r="AX57403" s="95"/>
      <c r="AY57403" s="95"/>
      <c r="AZ57403" s="95"/>
      <c r="BA57403" s="95"/>
      <c r="BB57403" s="95"/>
      <c r="BC57403" s="95"/>
      <c r="BD57403" s="95"/>
      <c r="BE57403" s="95"/>
      <c r="BF57403" s="95"/>
      <c r="BG57403" s="95"/>
      <c r="BH57403" s="95"/>
      <c r="BI57403" s="95"/>
      <c r="BJ57403" s="95"/>
      <c r="BK57403" s="95"/>
      <c r="BL57403" s="95"/>
      <c r="BM57403" s="95"/>
      <c r="BN57403" s="95"/>
      <c r="CA57403" s="95"/>
    </row>
    <row r="57404" spans="31:79" s="97" customFormat="1" x14ac:dyDescent="0.2">
      <c r="AE57404" s="95"/>
      <c r="AF57404" s="95"/>
      <c r="AN57404" s="95"/>
      <c r="AO57404" s="95"/>
      <c r="AP57404" s="95"/>
      <c r="AQ57404" s="95"/>
      <c r="AR57404" s="95"/>
      <c r="AS57404" s="95"/>
      <c r="AT57404" s="95"/>
      <c r="AU57404" s="95"/>
      <c r="AV57404" s="95"/>
      <c r="AW57404" s="95"/>
      <c r="AX57404" s="95"/>
      <c r="AY57404" s="95"/>
      <c r="AZ57404" s="95"/>
      <c r="BA57404" s="95"/>
      <c r="BB57404" s="95"/>
      <c r="BC57404" s="95"/>
      <c r="BD57404" s="95"/>
      <c r="BE57404" s="95"/>
      <c r="BF57404" s="95"/>
      <c r="BG57404" s="95"/>
      <c r="BH57404" s="95"/>
      <c r="BI57404" s="95"/>
      <c r="BJ57404" s="95"/>
      <c r="BK57404" s="95"/>
      <c r="BL57404" s="95"/>
      <c r="BM57404" s="95"/>
      <c r="BN57404" s="95"/>
      <c r="CA57404" s="95"/>
    </row>
    <row r="57405" spans="31:79" s="97" customFormat="1" x14ac:dyDescent="0.2">
      <c r="AE57405" s="95"/>
      <c r="AF57405" s="95"/>
      <c r="AN57405" s="95"/>
      <c r="AO57405" s="95"/>
      <c r="AP57405" s="95"/>
      <c r="AQ57405" s="95"/>
      <c r="AR57405" s="95"/>
      <c r="AS57405" s="95"/>
      <c r="AT57405" s="95"/>
      <c r="AU57405" s="95"/>
      <c r="AV57405" s="95"/>
      <c r="AW57405" s="95"/>
      <c r="AX57405" s="95"/>
      <c r="AY57405" s="95"/>
      <c r="AZ57405" s="95"/>
      <c r="BA57405" s="95"/>
      <c r="BB57405" s="95"/>
      <c r="BC57405" s="95"/>
      <c r="BD57405" s="95"/>
      <c r="BE57405" s="95"/>
      <c r="BF57405" s="95"/>
      <c r="BG57405" s="95"/>
      <c r="BH57405" s="95"/>
      <c r="BI57405" s="95"/>
      <c r="BJ57405" s="95"/>
      <c r="BK57405" s="95"/>
      <c r="BL57405" s="95"/>
      <c r="BM57405" s="95"/>
      <c r="BN57405" s="95"/>
      <c r="CA57405" s="95"/>
    </row>
    <row r="57406" spans="31:79" s="97" customFormat="1" x14ac:dyDescent="0.2">
      <c r="AE57406" s="95"/>
      <c r="AF57406" s="95"/>
      <c r="AN57406" s="95"/>
      <c r="AO57406" s="95"/>
      <c r="AP57406" s="95"/>
      <c r="AQ57406" s="95"/>
      <c r="AR57406" s="95"/>
      <c r="AS57406" s="95"/>
      <c r="AT57406" s="95"/>
      <c r="AU57406" s="95"/>
      <c r="AV57406" s="95"/>
      <c r="AW57406" s="95"/>
      <c r="AX57406" s="95"/>
      <c r="AY57406" s="95"/>
      <c r="AZ57406" s="95"/>
      <c r="BA57406" s="95"/>
      <c r="BB57406" s="95"/>
      <c r="BC57406" s="95"/>
      <c r="BD57406" s="95"/>
      <c r="BE57406" s="95"/>
      <c r="BF57406" s="95"/>
      <c r="BG57406" s="95"/>
      <c r="BH57406" s="95"/>
      <c r="BI57406" s="95"/>
      <c r="BJ57406" s="95"/>
      <c r="BK57406" s="95"/>
      <c r="BL57406" s="95"/>
      <c r="BM57406" s="95"/>
      <c r="BN57406" s="95"/>
      <c r="CA57406" s="95"/>
    </row>
    <row r="57407" spans="31:79" s="97" customFormat="1" x14ac:dyDescent="0.2">
      <c r="AE57407" s="95"/>
      <c r="AF57407" s="95"/>
      <c r="AN57407" s="95"/>
      <c r="AO57407" s="95"/>
      <c r="AP57407" s="95"/>
      <c r="AQ57407" s="95"/>
      <c r="AR57407" s="95"/>
      <c r="AS57407" s="95"/>
      <c r="AT57407" s="95"/>
      <c r="AU57407" s="95"/>
      <c r="AV57407" s="95"/>
      <c r="AW57407" s="95"/>
      <c r="AX57407" s="95"/>
      <c r="AY57407" s="95"/>
      <c r="AZ57407" s="95"/>
      <c r="BA57407" s="95"/>
      <c r="BB57407" s="95"/>
      <c r="BC57407" s="95"/>
      <c r="BD57407" s="95"/>
      <c r="BE57407" s="95"/>
      <c r="BF57407" s="95"/>
      <c r="BG57407" s="95"/>
      <c r="BH57407" s="95"/>
      <c r="BI57407" s="95"/>
      <c r="BJ57407" s="95"/>
      <c r="BK57407" s="95"/>
      <c r="BL57407" s="95"/>
      <c r="BM57407" s="95"/>
      <c r="BN57407" s="95"/>
      <c r="CA57407" s="95"/>
    </row>
    <row r="57408" spans="31:79" s="97" customFormat="1" x14ac:dyDescent="0.2">
      <c r="AE57408" s="95"/>
      <c r="AF57408" s="95"/>
      <c r="AN57408" s="95"/>
      <c r="AO57408" s="95"/>
      <c r="AP57408" s="95"/>
      <c r="AQ57408" s="95"/>
      <c r="AR57408" s="95"/>
      <c r="AS57408" s="95"/>
      <c r="AT57408" s="95"/>
      <c r="AU57408" s="95"/>
      <c r="AV57408" s="95"/>
      <c r="AW57408" s="95"/>
      <c r="AX57408" s="95"/>
      <c r="AY57408" s="95"/>
      <c r="AZ57408" s="95"/>
      <c r="BA57408" s="95"/>
      <c r="BB57408" s="95"/>
      <c r="BC57408" s="95"/>
      <c r="BD57408" s="95"/>
      <c r="BE57408" s="95"/>
      <c r="BF57408" s="95"/>
      <c r="BG57408" s="95"/>
      <c r="BH57408" s="95"/>
      <c r="BI57408" s="95"/>
      <c r="BJ57408" s="95"/>
      <c r="BK57408" s="95"/>
      <c r="BL57408" s="95"/>
      <c r="BM57408" s="95"/>
      <c r="BN57408" s="95"/>
      <c r="CA57408" s="95"/>
    </row>
    <row r="57409" spans="31:79" s="97" customFormat="1" x14ac:dyDescent="0.2">
      <c r="AE57409" s="95"/>
      <c r="AF57409" s="95"/>
      <c r="AN57409" s="95"/>
      <c r="AO57409" s="95"/>
      <c r="AP57409" s="95"/>
      <c r="AQ57409" s="95"/>
      <c r="AR57409" s="95"/>
      <c r="AS57409" s="95"/>
      <c r="AT57409" s="95"/>
      <c r="AU57409" s="95"/>
      <c r="AV57409" s="95"/>
      <c r="AW57409" s="95"/>
      <c r="AX57409" s="95"/>
      <c r="AY57409" s="95"/>
      <c r="AZ57409" s="95"/>
      <c r="BA57409" s="95"/>
      <c r="BB57409" s="95"/>
      <c r="BC57409" s="95"/>
      <c r="BD57409" s="95"/>
      <c r="BE57409" s="95"/>
      <c r="BF57409" s="95"/>
      <c r="BG57409" s="95"/>
      <c r="BH57409" s="95"/>
      <c r="BI57409" s="95"/>
      <c r="BJ57409" s="95"/>
      <c r="BK57409" s="95"/>
      <c r="BL57409" s="95"/>
      <c r="BM57409" s="95"/>
      <c r="BN57409" s="95"/>
      <c r="CA57409" s="95"/>
    </row>
    <row r="57410" spans="31:79" s="97" customFormat="1" x14ac:dyDescent="0.2">
      <c r="AE57410" s="95"/>
      <c r="AF57410" s="95"/>
      <c r="AN57410" s="95"/>
      <c r="AO57410" s="95"/>
      <c r="AP57410" s="95"/>
      <c r="AQ57410" s="95"/>
      <c r="AR57410" s="95"/>
      <c r="AS57410" s="95"/>
      <c r="AT57410" s="95"/>
      <c r="AU57410" s="95"/>
      <c r="AV57410" s="95"/>
      <c r="AW57410" s="95"/>
      <c r="AX57410" s="95"/>
      <c r="AY57410" s="95"/>
      <c r="AZ57410" s="95"/>
      <c r="BA57410" s="95"/>
      <c r="BB57410" s="95"/>
      <c r="BC57410" s="95"/>
      <c r="BD57410" s="95"/>
      <c r="BE57410" s="95"/>
      <c r="BF57410" s="95"/>
      <c r="BG57410" s="95"/>
      <c r="BH57410" s="95"/>
      <c r="BI57410" s="95"/>
      <c r="BJ57410" s="95"/>
      <c r="BK57410" s="95"/>
      <c r="BL57410" s="95"/>
      <c r="BM57410" s="95"/>
      <c r="BN57410" s="95"/>
      <c r="CA57410" s="95"/>
    </row>
    <row r="57411" spans="31:79" s="97" customFormat="1" x14ac:dyDescent="0.2">
      <c r="AE57411" s="95"/>
      <c r="AF57411" s="95"/>
      <c r="AN57411" s="95"/>
      <c r="AO57411" s="95"/>
      <c r="AP57411" s="95"/>
      <c r="AQ57411" s="95"/>
      <c r="AR57411" s="95"/>
      <c r="AS57411" s="95"/>
      <c r="AT57411" s="95"/>
      <c r="AU57411" s="95"/>
      <c r="AV57411" s="95"/>
      <c r="AW57411" s="95"/>
      <c r="AX57411" s="95"/>
      <c r="AY57411" s="95"/>
      <c r="AZ57411" s="95"/>
      <c r="BA57411" s="95"/>
      <c r="BB57411" s="95"/>
      <c r="BC57411" s="95"/>
      <c r="BD57411" s="95"/>
      <c r="BE57411" s="95"/>
      <c r="BF57411" s="95"/>
      <c r="BG57411" s="95"/>
      <c r="BH57411" s="95"/>
      <c r="BI57411" s="95"/>
      <c r="BJ57411" s="95"/>
      <c r="BK57411" s="95"/>
      <c r="BL57411" s="95"/>
      <c r="BM57411" s="95"/>
      <c r="BN57411" s="95"/>
      <c r="CA57411" s="95"/>
    </row>
    <row r="57412" spans="31:79" s="97" customFormat="1" x14ac:dyDescent="0.2">
      <c r="AE57412" s="95"/>
      <c r="AF57412" s="95"/>
      <c r="AN57412" s="95"/>
      <c r="AO57412" s="95"/>
      <c r="AP57412" s="95"/>
      <c r="AQ57412" s="95"/>
      <c r="AR57412" s="95"/>
      <c r="AS57412" s="95"/>
      <c r="AT57412" s="95"/>
      <c r="AU57412" s="95"/>
      <c r="AV57412" s="95"/>
      <c r="AW57412" s="95"/>
      <c r="AX57412" s="95"/>
      <c r="AY57412" s="95"/>
      <c r="AZ57412" s="95"/>
      <c r="BA57412" s="95"/>
      <c r="BB57412" s="95"/>
      <c r="BC57412" s="95"/>
      <c r="BD57412" s="95"/>
      <c r="BE57412" s="95"/>
      <c r="BF57412" s="95"/>
      <c r="BG57412" s="95"/>
      <c r="BH57412" s="95"/>
      <c r="BI57412" s="95"/>
      <c r="BJ57412" s="95"/>
      <c r="BK57412" s="95"/>
      <c r="BL57412" s="95"/>
      <c r="BM57412" s="95"/>
      <c r="BN57412" s="95"/>
      <c r="CA57412" s="95"/>
    </row>
    <row r="57413" spans="31:79" s="97" customFormat="1" x14ac:dyDescent="0.2">
      <c r="AE57413" s="95"/>
      <c r="AF57413" s="95"/>
      <c r="AN57413" s="95"/>
      <c r="AO57413" s="95"/>
      <c r="AP57413" s="95"/>
      <c r="AQ57413" s="95"/>
      <c r="AR57413" s="95"/>
      <c r="AS57413" s="95"/>
      <c r="AT57413" s="95"/>
      <c r="AU57413" s="95"/>
      <c r="AV57413" s="95"/>
      <c r="AW57413" s="95"/>
      <c r="AX57413" s="95"/>
      <c r="AY57413" s="95"/>
      <c r="AZ57413" s="95"/>
      <c r="BA57413" s="95"/>
      <c r="BB57413" s="95"/>
      <c r="BC57413" s="95"/>
      <c r="BD57413" s="95"/>
      <c r="BE57413" s="95"/>
      <c r="BF57413" s="95"/>
      <c r="BG57413" s="95"/>
      <c r="BH57413" s="95"/>
      <c r="BI57413" s="95"/>
      <c r="BJ57413" s="95"/>
      <c r="BK57413" s="95"/>
      <c r="BL57413" s="95"/>
      <c r="BM57413" s="95"/>
      <c r="BN57413" s="95"/>
      <c r="CA57413" s="95"/>
    </row>
    <row r="57414" spans="31:79" s="97" customFormat="1" x14ac:dyDescent="0.2">
      <c r="AE57414" s="95"/>
      <c r="AF57414" s="95"/>
      <c r="AN57414" s="95"/>
      <c r="AO57414" s="95"/>
      <c r="AP57414" s="95"/>
      <c r="AQ57414" s="95"/>
      <c r="AR57414" s="95"/>
      <c r="AS57414" s="95"/>
      <c r="AT57414" s="95"/>
      <c r="AU57414" s="95"/>
      <c r="AV57414" s="95"/>
      <c r="AW57414" s="95"/>
      <c r="AX57414" s="95"/>
      <c r="AY57414" s="95"/>
      <c r="AZ57414" s="95"/>
      <c r="BA57414" s="95"/>
      <c r="BB57414" s="95"/>
      <c r="BC57414" s="95"/>
      <c r="BD57414" s="95"/>
      <c r="BE57414" s="95"/>
      <c r="BF57414" s="95"/>
      <c r="BG57414" s="95"/>
      <c r="BH57414" s="95"/>
      <c r="BI57414" s="95"/>
      <c r="BJ57414" s="95"/>
      <c r="BK57414" s="95"/>
      <c r="BL57414" s="95"/>
      <c r="BM57414" s="95"/>
      <c r="BN57414" s="95"/>
      <c r="CA57414" s="95"/>
    </row>
    <row r="57415" spans="31:79" s="97" customFormat="1" x14ac:dyDescent="0.2">
      <c r="AE57415" s="95"/>
      <c r="AF57415" s="95"/>
      <c r="AN57415" s="95"/>
      <c r="AO57415" s="95"/>
      <c r="AP57415" s="95"/>
      <c r="AQ57415" s="95"/>
      <c r="AR57415" s="95"/>
      <c r="AS57415" s="95"/>
      <c r="AT57415" s="95"/>
      <c r="AU57415" s="95"/>
      <c r="AV57415" s="95"/>
      <c r="AW57415" s="95"/>
      <c r="AX57415" s="95"/>
      <c r="AY57415" s="95"/>
      <c r="AZ57415" s="95"/>
      <c r="BA57415" s="95"/>
      <c r="BB57415" s="95"/>
      <c r="BC57415" s="95"/>
      <c r="BD57415" s="95"/>
      <c r="BE57415" s="95"/>
      <c r="BF57415" s="95"/>
      <c r="BG57415" s="95"/>
      <c r="BH57415" s="95"/>
      <c r="BI57415" s="95"/>
      <c r="BJ57415" s="95"/>
      <c r="BK57415" s="95"/>
      <c r="BL57415" s="95"/>
      <c r="BM57415" s="95"/>
      <c r="BN57415" s="95"/>
      <c r="CA57415" s="95"/>
    </row>
    <row r="57416" spans="31:79" s="97" customFormat="1" x14ac:dyDescent="0.2">
      <c r="AE57416" s="95"/>
      <c r="AF57416" s="95"/>
      <c r="AN57416" s="95"/>
      <c r="AO57416" s="95"/>
      <c r="AP57416" s="95"/>
      <c r="AQ57416" s="95"/>
      <c r="AR57416" s="95"/>
      <c r="AS57416" s="95"/>
      <c r="AT57416" s="95"/>
      <c r="AU57416" s="95"/>
      <c r="AV57416" s="95"/>
      <c r="AW57416" s="95"/>
      <c r="AX57416" s="95"/>
      <c r="AY57416" s="95"/>
      <c r="AZ57416" s="95"/>
      <c r="BA57416" s="95"/>
      <c r="BB57416" s="95"/>
      <c r="BC57416" s="95"/>
      <c r="BD57416" s="95"/>
      <c r="BE57416" s="95"/>
      <c r="BF57416" s="95"/>
      <c r="BG57416" s="95"/>
      <c r="BH57416" s="95"/>
      <c r="BI57416" s="95"/>
      <c r="BJ57416" s="95"/>
      <c r="BK57416" s="95"/>
      <c r="BL57416" s="95"/>
      <c r="BM57416" s="95"/>
      <c r="BN57416" s="95"/>
      <c r="CA57416" s="95"/>
    </row>
    <row r="57417" spans="31:79" s="97" customFormat="1" x14ac:dyDescent="0.2">
      <c r="AE57417" s="95"/>
      <c r="AF57417" s="95"/>
      <c r="AN57417" s="95"/>
      <c r="AO57417" s="95"/>
      <c r="AP57417" s="95"/>
      <c r="AQ57417" s="95"/>
      <c r="AR57417" s="95"/>
      <c r="AS57417" s="95"/>
      <c r="AT57417" s="95"/>
      <c r="AU57417" s="95"/>
      <c r="AV57417" s="95"/>
      <c r="AW57417" s="95"/>
      <c r="AX57417" s="95"/>
      <c r="AY57417" s="95"/>
      <c r="AZ57417" s="95"/>
      <c r="BA57417" s="95"/>
      <c r="BB57417" s="95"/>
      <c r="BC57417" s="95"/>
      <c r="BD57417" s="95"/>
      <c r="BE57417" s="95"/>
      <c r="BF57417" s="95"/>
      <c r="BG57417" s="95"/>
      <c r="BH57417" s="95"/>
      <c r="BI57417" s="95"/>
      <c r="BJ57417" s="95"/>
      <c r="BK57417" s="95"/>
      <c r="BL57417" s="95"/>
      <c r="BM57417" s="95"/>
      <c r="BN57417" s="95"/>
      <c r="CA57417" s="95"/>
    </row>
    <row r="57418" spans="31:79" s="97" customFormat="1" x14ac:dyDescent="0.2">
      <c r="AE57418" s="95"/>
      <c r="AF57418" s="95"/>
      <c r="AN57418" s="95"/>
      <c r="AO57418" s="95"/>
      <c r="AP57418" s="95"/>
      <c r="AQ57418" s="95"/>
      <c r="AR57418" s="95"/>
      <c r="AS57418" s="95"/>
      <c r="AT57418" s="95"/>
      <c r="AU57418" s="95"/>
      <c r="AV57418" s="95"/>
      <c r="AW57418" s="95"/>
      <c r="AX57418" s="95"/>
      <c r="AY57418" s="95"/>
      <c r="AZ57418" s="95"/>
      <c r="BA57418" s="95"/>
      <c r="BB57418" s="95"/>
      <c r="BC57418" s="95"/>
      <c r="BD57418" s="95"/>
      <c r="BE57418" s="95"/>
      <c r="BF57418" s="95"/>
      <c r="BG57418" s="95"/>
      <c r="BH57418" s="95"/>
      <c r="BI57418" s="95"/>
      <c r="BJ57418" s="95"/>
      <c r="BK57418" s="95"/>
      <c r="BL57418" s="95"/>
      <c r="BM57418" s="95"/>
      <c r="BN57418" s="95"/>
      <c r="CA57418" s="95"/>
    </row>
    <row r="57419" spans="31:79" s="97" customFormat="1" x14ac:dyDescent="0.2">
      <c r="AE57419" s="95"/>
      <c r="AF57419" s="95"/>
      <c r="AN57419" s="95"/>
      <c r="AO57419" s="95"/>
      <c r="AP57419" s="95"/>
      <c r="AQ57419" s="95"/>
      <c r="AR57419" s="95"/>
      <c r="AS57419" s="95"/>
      <c r="AT57419" s="95"/>
      <c r="AU57419" s="95"/>
      <c r="AV57419" s="95"/>
      <c r="AW57419" s="95"/>
      <c r="AX57419" s="95"/>
      <c r="AY57419" s="95"/>
      <c r="AZ57419" s="95"/>
      <c r="BA57419" s="95"/>
      <c r="BB57419" s="95"/>
      <c r="BC57419" s="95"/>
      <c r="BD57419" s="95"/>
      <c r="BE57419" s="95"/>
      <c r="BF57419" s="95"/>
      <c r="BG57419" s="95"/>
      <c r="BH57419" s="95"/>
      <c r="BI57419" s="95"/>
      <c r="BJ57419" s="95"/>
      <c r="BK57419" s="95"/>
      <c r="BL57419" s="95"/>
      <c r="BM57419" s="95"/>
      <c r="BN57419" s="95"/>
      <c r="CA57419" s="95"/>
    </row>
    <row r="57420" spans="31:79" s="97" customFormat="1" x14ac:dyDescent="0.2">
      <c r="AE57420" s="95"/>
      <c r="AF57420" s="95"/>
      <c r="AN57420" s="95"/>
      <c r="AO57420" s="95"/>
      <c r="AP57420" s="95"/>
      <c r="AQ57420" s="95"/>
      <c r="AR57420" s="95"/>
      <c r="AS57420" s="95"/>
      <c r="AT57420" s="95"/>
      <c r="AU57420" s="95"/>
      <c r="AV57420" s="95"/>
      <c r="AW57420" s="95"/>
      <c r="AX57420" s="95"/>
      <c r="AY57420" s="95"/>
      <c r="AZ57420" s="95"/>
      <c r="BA57420" s="95"/>
      <c r="BB57420" s="95"/>
      <c r="BC57420" s="95"/>
      <c r="BD57420" s="95"/>
      <c r="BE57420" s="95"/>
      <c r="BF57420" s="95"/>
      <c r="BG57420" s="95"/>
      <c r="BH57420" s="95"/>
      <c r="BI57420" s="95"/>
      <c r="BJ57420" s="95"/>
      <c r="BK57420" s="95"/>
      <c r="BL57420" s="95"/>
      <c r="BM57420" s="95"/>
      <c r="BN57420" s="95"/>
      <c r="CA57420" s="95"/>
    </row>
    <row r="57421" spans="31:79" s="97" customFormat="1" x14ac:dyDescent="0.2">
      <c r="AE57421" s="95"/>
      <c r="AF57421" s="95"/>
      <c r="AN57421" s="95"/>
      <c r="AO57421" s="95"/>
      <c r="AP57421" s="95"/>
      <c r="AQ57421" s="95"/>
      <c r="AR57421" s="95"/>
      <c r="AS57421" s="95"/>
      <c r="AT57421" s="95"/>
      <c r="AU57421" s="95"/>
      <c r="AV57421" s="95"/>
      <c r="AW57421" s="95"/>
      <c r="AX57421" s="95"/>
      <c r="AY57421" s="95"/>
      <c r="AZ57421" s="95"/>
      <c r="BA57421" s="95"/>
      <c r="BB57421" s="95"/>
      <c r="BC57421" s="95"/>
      <c r="BD57421" s="95"/>
      <c r="BE57421" s="95"/>
      <c r="BF57421" s="95"/>
      <c r="BG57421" s="95"/>
      <c r="BH57421" s="95"/>
      <c r="BI57421" s="95"/>
      <c r="BJ57421" s="95"/>
      <c r="BK57421" s="95"/>
      <c r="BL57421" s="95"/>
      <c r="BM57421" s="95"/>
      <c r="BN57421" s="95"/>
      <c r="CA57421" s="95"/>
    </row>
    <row r="57422" spans="31:79" s="97" customFormat="1" x14ac:dyDescent="0.2">
      <c r="AE57422" s="95"/>
      <c r="AF57422" s="95"/>
      <c r="AN57422" s="95"/>
      <c r="AO57422" s="95"/>
      <c r="AP57422" s="95"/>
      <c r="AQ57422" s="95"/>
      <c r="AR57422" s="95"/>
      <c r="AS57422" s="95"/>
      <c r="AT57422" s="95"/>
      <c r="AU57422" s="95"/>
      <c r="AV57422" s="95"/>
      <c r="AW57422" s="95"/>
      <c r="AX57422" s="95"/>
      <c r="AY57422" s="95"/>
      <c r="AZ57422" s="95"/>
      <c r="BA57422" s="95"/>
      <c r="BB57422" s="95"/>
      <c r="BC57422" s="95"/>
      <c r="BD57422" s="95"/>
      <c r="BE57422" s="95"/>
      <c r="BF57422" s="95"/>
      <c r="BG57422" s="95"/>
      <c r="BH57422" s="95"/>
      <c r="BI57422" s="95"/>
      <c r="BJ57422" s="95"/>
      <c r="BK57422" s="95"/>
      <c r="BL57422" s="95"/>
      <c r="BM57422" s="95"/>
      <c r="BN57422" s="95"/>
      <c r="CA57422" s="95"/>
    </row>
    <row r="57423" spans="31:79" s="97" customFormat="1" x14ac:dyDescent="0.2">
      <c r="AE57423" s="95"/>
      <c r="AF57423" s="95"/>
      <c r="AN57423" s="95"/>
      <c r="AO57423" s="95"/>
      <c r="AP57423" s="95"/>
      <c r="AQ57423" s="95"/>
      <c r="AR57423" s="95"/>
      <c r="AS57423" s="95"/>
      <c r="AT57423" s="95"/>
      <c r="AU57423" s="95"/>
      <c r="AV57423" s="95"/>
      <c r="AW57423" s="95"/>
      <c r="AX57423" s="95"/>
      <c r="AY57423" s="95"/>
      <c r="AZ57423" s="95"/>
      <c r="BA57423" s="95"/>
      <c r="BB57423" s="95"/>
      <c r="BC57423" s="95"/>
      <c r="BD57423" s="95"/>
      <c r="BE57423" s="95"/>
      <c r="BF57423" s="95"/>
      <c r="BG57423" s="95"/>
      <c r="BH57423" s="95"/>
      <c r="BI57423" s="95"/>
      <c r="BJ57423" s="95"/>
      <c r="BK57423" s="95"/>
      <c r="BL57423" s="95"/>
      <c r="BM57423" s="95"/>
      <c r="BN57423" s="95"/>
      <c r="CA57423" s="95"/>
    </row>
    <row r="57424" spans="31:79" s="97" customFormat="1" x14ac:dyDescent="0.2">
      <c r="AE57424" s="95"/>
      <c r="AF57424" s="95"/>
      <c r="AN57424" s="95"/>
      <c r="AO57424" s="95"/>
      <c r="AP57424" s="95"/>
      <c r="AQ57424" s="95"/>
      <c r="AR57424" s="95"/>
      <c r="AS57424" s="95"/>
      <c r="AT57424" s="95"/>
      <c r="AU57424" s="95"/>
      <c r="AV57424" s="95"/>
      <c r="AW57424" s="95"/>
      <c r="AX57424" s="95"/>
      <c r="AY57424" s="95"/>
      <c r="AZ57424" s="95"/>
      <c r="BA57424" s="95"/>
      <c r="BB57424" s="95"/>
      <c r="BC57424" s="95"/>
      <c r="BD57424" s="95"/>
      <c r="BE57424" s="95"/>
      <c r="BF57424" s="95"/>
      <c r="BG57424" s="95"/>
      <c r="BH57424" s="95"/>
      <c r="BI57424" s="95"/>
      <c r="BJ57424" s="95"/>
      <c r="BK57424" s="95"/>
      <c r="BL57424" s="95"/>
      <c r="BM57424" s="95"/>
      <c r="BN57424" s="95"/>
      <c r="CA57424" s="95"/>
    </row>
    <row r="57425" spans="31:79" s="97" customFormat="1" x14ac:dyDescent="0.2">
      <c r="AE57425" s="95"/>
      <c r="AF57425" s="95"/>
      <c r="AN57425" s="95"/>
      <c r="AO57425" s="95"/>
      <c r="AP57425" s="95"/>
      <c r="AQ57425" s="95"/>
      <c r="AR57425" s="95"/>
      <c r="AS57425" s="95"/>
      <c r="AT57425" s="95"/>
      <c r="AU57425" s="95"/>
      <c r="AV57425" s="95"/>
      <c r="AW57425" s="95"/>
      <c r="AX57425" s="95"/>
      <c r="AY57425" s="95"/>
      <c r="AZ57425" s="95"/>
      <c r="BA57425" s="95"/>
      <c r="BB57425" s="95"/>
      <c r="BC57425" s="95"/>
      <c r="BD57425" s="95"/>
      <c r="BE57425" s="95"/>
      <c r="BF57425" s="95"/>
      <c r="BG57425" s="95"/>
      <c r="BH57425" s="95"/>
      <c r="BI57425" s="95"/>
      <c r="BJ57425" s="95"/>
      <c r="BK57425" s="95"/>
      <c r="BL57425" s="95"/>
      <c r="BM57425" s="95"/>
      <c r="BN57425" s="95"/>
      <c r="CA57425" s="95"/>
    </row>
    <row r="57426" spans="31:79" s="97" customFormat="1" x14ac:dyDescent="0.2">
      <c r="AE57426" s="95"/>
      <c r="AF57426" s="95"/>
      <c r="AN57426" s="95"/>
      <c r="AO57426" s="95"/>
      <c r="AP57426" s="95"/>
      <c r="AQ57426" s="95"/>
      <c r="AR57426" s="95"/>
      <c r="AS57426" s="95"/>
      <c r="AT57426" s="95"/>
      <c r="AU57426" s="95"/>
      <c r="AV57426" s="95"/>
      <c r="AW57426" s="95"/>
      <c r="AX57426" s="95"/>
      <c r="AY57426" s="95"/>
      <c r="AZ57426" s="95"/>
      <c r="BA57426" s="95"/>
      <c r="BB57426" s="95"/>
      <c r="BC57426" s="95"/>
      <c r="BD57426" s="95"/>
      <c r="BE57426" s="95"/>
      <c r="BF57426" s="95"/>
      <c r="BG57426" s="95"/>
      <c r="BH57426" s="95"/>
      <c r="BI57426" s="95"/>
      <c r="BJ57426" s="95"/>
      <c r="BK57426" s="95"/>
      <c r="BL57426" s="95"/>
      <c r="BM57426" s="95"/>
      <c r="BN57426" s="95"/>
      <c r="CA57426" s="95"/>
    </row>
    <row r="57427" spans="31:79" s="97" customFormat="1" x14ac:dyDescent="0.2">
      <c r="AE57427" s="95"/>
      <c r="AF57427" s="95"/>
      <c r="AN57427" s="95"/>
      <c r="AO57427" s="95"/>
      <c r="AP57427" s="95"/>
      <c r="AQ57427" s="95"/>
      <c r="AR57427" s="95"/>
      <c r="AS57427" s="95"/>
      <c r="AT57427" s="95"/>
      <c r="AU57427" s="95"/>
      <c r="AV57427" s="95"/>
      <c r="AW57427" s="95"/>
      <c r="AX57427" s="95"/>
      <c r="AY57427" s="95"/>
      <c r="AZ57427" s="95"/>
      <c r="BA57427" s="95"/>
      <c r="BB57427" s="95"/>
      <c r="BC57427" s="95"/>
      <c r="BD57427" s="95"/>
      <c r="BE57427" s="95"/>
      <c r="BF57427" s="95"/>
      <c r="BG57427" s="95"/>
      <c r="BH57427" s="95"/>
      <c r="BI57427" s="95"/>
      <c r="BJ57427" s="95"/>
      <c r="BK57427" s="95"/>
      <c r="BL57427" s="95"/>
      <c r="BM57427" s="95"/>
      <c r="BN57427" s="95"/>
      <c r="CA57427" s="95"/>
    </row>
    <row r="57428" spans="31:79" s="97" customFormat="1" x14ac:dyDescent="0.2">
      <c r="AE57428" s="95"/>
      <c r="AF57428" s="95"/>
      <c r="AN57428" s="95"/>
      <c r="AO57428" s="95"/>
      <c r="AP57428" s="95"/>
      <c r="AQ57428" s="95"/>
      <c r="AR57428" s="95"/>
      <c r="AS57428" s="95"/>
      <c r="AT57428" s="95"/>
      <c r="AU57428" s="95"/>
      <c r="AV57428" s="95"/>
      <c r="AW57428" s="95"/>
      <c r="AX57428" s="95"/>
      <c r="AY57428" s="95"/>
      <c r="AZ57428" s="95"/>
      <c r="BA57428" s="95"/>
      <c r="BB57428" s="95"/>
      <c r="BC57428" s="95"/>
      <c r="BD57428" s="95"/>
      <c r="BE57428" s="95"/>
      <c r="BF57428" s="95"/>
      <c r="BG57428" s="95"/>
      <c r="BH57428" s="95"/>
      <c r="BI57428" s="95"/>
      <c r="BJ57428" s="95"/>
      <c r="BK57428" s="95"/>
      <c r="BL57428" s="95"/>
      <c r="BM57428" s="95"/>
      <c r="BN57428" s="95"/>
      <c r="CA57428" s="95"/>
    </row>
    <row r="57429" spans="31:79" s="97" customFormat="1" x14ac:dyDescent="0.2">
      <c r="AE57429" s="95"/>
      <c r="AF57429" s="95"/>
      <c r="AN57429" s="95"/>
      <c r="AO57429" s="95"/>
      <c r="AP57429" s="95"/>
      <c r="AQ57429" s="95"/>
      <c r="AR57429" s="95"/>
      <c r="AS57429" s="95"/>
      <c r="AT57429" s="95"/>
      <c r="AU57429" s="95"/>
      <c r="AV57429" s="95"/>
      <c r="AW57429" s="95"/>
      <c r="AX57429" s="95"/>
      <c r="AY57429" s="95"/>
      <c r="AZ57429" s="95"/>
      <c r="BA57429" s="95"/>
      <c r="BB57429" s="95"/>
      <c r="BC57429" s="95"/>
      <c r="BD57429" s="95"/>
      <c r="BE57429" s="95"/>
      <c r="BF57429" s="95"/>
      <c r="BG57429" s="95"/>
      <c r="BH57429" s="95"/>
      <c r="BI57429" s="95"/>
      <c r="BJ57429" s="95"/>
      <c r="BK57429" s="95"/>
      <c r="BL57429" s="95"/>
      <c r="BM57429" s="95"/>
      <c r="BN57429" s="95"/>
      <c r="CA57429" s="95"/>
    </row>
    <row r="57430" spans="31:79" s="97" customFormat="1" x14ac:dyDescent="0.2">
      <c r="AE57430" s="95"/>
      <c r="AF57430" s="95"/>
      <c r="AN57430" s="95"/>
      <c r="AO57430" s="95"/>
      <c r="AP57430" s="95"/>
      <c r="AQ57430" s="95"/>
      <c r="AR57430" s="95"/>
      <c r="AS57430" s="95"/>
      <c r="AT57430" s="95"/>
      <c r="AU57430" s="95"/>
      <c r="AV57430" s="95"/>
      <c r="AW57430" s="95"/>
      <c r="AX57430" s="95"/>
      <c r="AY57430" s="95"/>
      <c r="AZ57430" s="95"/>
      <c r="BA57430" s="95"/>
      <c r="BB57430" s="95"/>
      <c r="BC57430" s="95"/>
      <c r="BD57430" s="95"/>
      <c r="BE57430" s="95"/>
      <c r="BF57430" s="95"/>
      <c r="BG57430" s="95"/>
      <c r="BH57430" s="95"/>
      <c r="BI57430" s="95"/>
      <c r="BJ57430" s="95"/>
      <c r="BK57430" s="95"/>
      <c r="BL57430" s="95"/>
      <c r="BM57430" s="95"/>
      <c r="BN57430" s="95"/>
      <c r="CA57430" s="95"/>
    </row>
    <row r="57431" spans="31:79" s="97" customFormat="1" x14ac:dyDescent="0.2">
      <c r="AE57431" s="95"/>
      <c r="AF57431" s="95"/>
      <c r="AN57431" s="95"/>
      <c r="AO57431" s="95"/>
      <c r="AP57431" s="95"/>
      <c r="AQ57431" s="95"/>
      <c r="AR57431" s="95"/>
      <c r="AS57431" s="95"/>
      <c r="AT57431" s="95"/>
      <c r="AU57431" s="95"/>
      <c r="AV57431" s="95"/>
      <c r="AW57431" s="95"/>
      <c r="AX57431" s="95"/>
      <c r="AY57431" s="95"/>
      <c r="AZ57431" s="95"/>
      <c r="BA57431" s="95"/>
      <c r="BB57431" s="95"/>
      <c r="BC57431" s="95"/>
      <c r="BD57431" s="95"/>
      <c r="BE57431" s="95"/>
      <c r="BF57431" s="95"/>
      <c r="BG57431" s="95"/>
      <c r="BH57431" s="95"/>
      <c r="BI57431" s="95"/>
      <c r="BJ57431" s="95"/>
      <c r="BK57431" s="95"/>
      <c r="BL57431" s="95"/>
      <c r="BM57431" s="95"/>
      <c r="BN57431" s="95"/>
      <c r="CA57431" s="95"/>
    </row>
    <row r="57432" spans="31:79" s="97" customFormat="1" x14ac:dyDescent="0.2">
      <c r="AE57432" s="95"/>
      <c r="AF57432" s="95"/>
      <c r="AN57432" s="95"/>
      <c r="AO57432" s="95"/>
      <c r="AP57432" s="95"/>
      <c r="AQ57432" s="95"/>
      <c r="AR57432" s="95"/>
      <c r="AS57432" s="95"/>
      <c r="AT57432" s="95"/>
      <c r="AU57432" s="95"/>
      <c r="AV57432" s="95"/>
      <c r="AW57432" s="95"/>
      <c r="AX57432" s="95"/>
      <c r="AY57432" s="95"/>
      <c r="AZ57432" s="95"/>
      <c r="BA57432" s="95"/>
      <c r="BB57432" s="95"/>
      <c r="BC57432" s="95"/>
      <c r="BD57432" s="95"/>
      <c r="BE57432" s="95"/>
      <c r="BF57432" s="95"/>
      <c r="BG57432" s="95"/>
      <c r="BH57432" s="95"/>
      <c r="BI57432" s="95"/>
      <c r="BJ57432" s="95"/>
      <c r="BK57432" s="95"/>
      <c r="BL57432" s="95"/>
      <c r="BM57432" s="95"/>
      <c r="BN57432" s="95"/>
      <c r="CA57432" s="95"/>
    </row>
    <row r="57433" spans="31:79" s="97" customFormat="1" x14ac:dyDescent="0.2">
      <c r="AE57433" s="95"/>
      <c r="AF57433" s="95"/>
      <c r="AN57433" s="95"/>
      <c r="AO57433" s="95"/>
      <c r="AP57433" s="95"/>
      <c r="AQ57433" s="95"/>
      <c r="AR57433" s="95"/>
      <c r="AS57433" s="95"/>
      <c r="AT57433" s="95"/>
      <c r="AU57433" s="95"/>
      <c r="AV57433" s="95"/>
      <c r="AW57433" s="95"/>
      <c r="AX57433" s="95"/>
      <c r="AY57433" s="95"/>
      <c r="AZ57433" s="95"/>
      <c r="BA57433" s="95"/>
      <c r="BB57433" s="95"/>
      <c r="BC57433" s="95"/>
      <c r="BD57433" s="95"/>
      <c r="BE57433" s="95"/>
      <c r="BF57433" s="95"/>
      <c r="BG57433" s="95"/>
      <c r="BH57433" s="95"/>
      <c r="BI57433" s="95"/>
      <c r="BJ57433" s="95"/>
      <c r="BK57433" s="95"/>
      <c r="BL57433" s="95"/>
      <c r="BM57433" s="95"/>
      <c r="BN57433" s="95"/>
      <c r="CA57433" s="95"/>
    </row>
    <row r="57434" spans="31:79" s="97" customFormat="1" x14ac:dyDescent="0.2">
      <c r="AE57434" s="95"/>
      <c r="AF57434" s="95"/>
      <c r="AN57434" s="95"/>
      <c r="AO57434" s="95"/>
      <c r="AP57434" s="95"/>
      <c r="AQ57434" s="95"/>
      <c r="AR57434" s="95"/>
      <c r="AS57434" s="95"/>
      <c r="AT57434" s="95"/>
      <c r="AU57434" s="95"/>
      <c r="AV57434" s="95"/>
      <c r="AW57434" s="95"/>
      <c r="AX57434" s="95"/>
      <c r="AY57434" s="95"/>
      <c r="AZ57434" s="95"/>
      <c r="BA57434" s="95"/>
      <c r="BB57434" s="95"/>
      <c r="BC57434" s="95"/>
      <c r="BD57434" s="95"/>
      <c r="BE57434" s="95"/>
      <c r="BF57434" s="95"/>
      <c r="BG57434" s="95"/>
      <c r="BH57434" s="95"/>
      <c r="BI57434" s="95"/>
      <c r="BJ57434" s="95"/>
      <c r="BK57434" s="95"/>
      <c r="BL57434" s="95"/>
      <c r="BM57434" s="95"/>
      <c r="BN57434" s="95"/>
      <c r="CA57434" s="95"/>
    </row>
    <row r="57435" spans="31:79" s="97" customFormat="1" x14ac:dyDescent="0.2">
      <c r="AE57435" s="95"/>
      <c r="AF57435" s="95"/>
      <c r="AN57435" s="95"/>
      <c r="AO57435" s="95"/>
      <c r="AP57435" s="95"/>
      <c r="AQ57435" s="95"/>
      <c r="AR57435" s="95"/>
      <c r="AS57435" s="95"/>
      <c r="AT57435" s="95"/>
      <c r="AU57435" s="95"/>
      <c r="AV57435" s="95"/>
      <c r="AW57435" s="95"/>
      <c r="AX57435" s="95"/>
      <c r="AY57435" s="95"/>
      <c r="AZ57435" s="95"/>
      <c r="BA57435" s="95"/>
      <c r="BB57435" s="95"/>
      <c r="BC57435" s="95"/>
      <c r="BD57435" s="95"/>
      <c r="BE57435" s="95"/>
      <c r="BF57435" s="95"/>
      <c r="BG57435" s="95"/>
      <c r="BH57435" s="95"/>
      <c r="BI57435" s="95"/>
      <c r="BJ57435" s="95"/>
      <c r="BK57435" s="95"/>
      <c r="BL57435" s="95"/>
      <c r="BM57435" s="95"/>
      <c r="BN57435" s="95"/>
      <c r="CA57435" s="95"/>
    </row>
    <row r="57436" spans="31:79" s="97" customFormat="1" x14ac:dyDescent="0.2">
      <c r="AE57436" s="95"/>
      <c r="AF57436" s="95"/>
      <c r="AN57436" s="95"/>
      <c r="AO57436" s="95"/>
      <c r="AP57436" s="95"/>
      <c r="AQ57436" s="95"/>
      <c r="AR57436" s="95"/>
      <c r="AS57436" s="95"/>
      <c r="AT57436" s="95"/>
      <c r="AU57436" s="95"/>
      <c r="AV57436" s="95"/>
      <c r="AW57436" s="95"/>
      <c r="AX57436" s="95"/>
      <c r="AY57436" s="95"/>
      <c r="AZ57436" s="95"/>
      <c r="BA57436" s="95"/>
      <c r="BB57436" s="95"/>
      <c r="BC57436" s="95"/>
      <c r="BD57436" s="95"/>
      <c r="BE57436" s="95"/>
      <c r="BF57436" s="95"/>
      <c r="BG57436" s="95"/>
      <c r="BH57436" s="95"/>
      <c r="BI57436" s="95"/>
      <c r="BJ57436" s="95"/>
      <c r="BK57436" s="95"/>
      <c r="BL57436" s="95"/>
      <c r="BM57436" s="95"/>
      <c r="BN57436" s="95"/>
      <c r="CA57436" s="95"/>
    </row>
    <row r="57437" spans="31:79" s="97" customFormat="1" x14ac:dyDescent="0.2">
      <c r="AE57437" s="95"/>
      <c r="AF57437" s="95"/>
      <c r="AN57437" s="95"/>
      <c r="AO57437" s="95"/>
      <c r="AP57437" s="95"/>
      <c r="AQ57437" s="95"/>
      <c r="AR57437" s="95"/>
      <c r="AS57437" s="95"/>
      <c r="AT57437" s="95"/>
      <c r="AU57437" s="95"/>
      <c r="AV57437" s="95"/>
      <c r="AW57437" s="95"/>
      <c r="AX57437" s="95"/>
      <c r="AY57437" s="95"/>
      <c r="AZ57437" s="95"/>
      <c r="BA57437" s="95"/>
      <c r="BB57437" s="95"/>
      <c r="BC57437" s="95"/>
      <c r="BD57437" s="95"/>
      <c r="BE57437" s="95"/>
      <c r="BF57437" s="95"/>
      <c r="BG57437" s="95"/>
      <c r="BH57437" s="95"/>
      <c r="BI57437" s="95"/>
      <c r="BJ57437" s="95"/>
      <c r="BK57437" s="95"/>
      <c r="BL57437" s="95"/>
      <c r="BM57437" s="95"/>
      <c r="BN57437" s="95"/>
      <c r="CA57437" s="95"/>
    </row>
    <row r="57438" spans="31:79" s="97" customFormat="1" x14ac:dyDescent="0.2">
      <c r="AE57438" s="95"/>
      <c r="AF57438" s="95"/>
      <c r="AN57438" s="95"/>
      <c r="AO57438" s="95"/>
      <c r="AP57438" s="95"/>
      <c r="AQ57438" s="95"/>
      <c r="AR57438" s="95"/>
      <c r="AS57438" s="95"/>
      <c r="AT57438" s="95"/>
      <c r="AU57438" s="95"/>
      <c r="AV57438" s="95"/>
      <c r="AW57438" s="95"/>
      <c r="AX57438" s="95"/>
      <c r="AY57438" s="95"/>
      <c r="AZ57438" s="95"/>
      <c r="BA57438" s="95"/>
      <c r="BB57438" s="95"/>
      <c r="BC57438" s="95"/>
      <c r="BD57438" s="95"/>
      <c r="BE57438" s="95"/>
      <c r="BF57438" s="95"/>
      <c r="BG57438" s="95"/>
      <c r="BH57438" s="95"/>
      <c r="BI57438" s="95"/>
      <c r="BJ57438" s="95"/>
      <c r="BK57438" s="95"/>
      <c r="BL57438" s="95"/>
      <c r="BM57438" s="95"/>
      <c r="BN57438" s="95"/>
      <c r="CA57438" s="95"/>
    </row>
    <row r="57439" spans="31:79" s="97" customFormat="1" x14ac:dyDescent="0.2">
      <c r="AE57439" s="95"/>
      <c r="AF57439" s="95"/>
      <c r="AN57439" s="95"/>
      <c r="AO57439" s="95"/>
      <c r="AP57439" s="95"/>
      <c r="AQ57439" s="95"/>
      <c r="AR57439" s="95"/>
      <c r="AS57439" s="95"/>
      <c r="AT57439" s="95"/>
      <c r="AU57439" s="95"/>
      <c r="AV57439" s="95"/>
      <c r="AW57439" s="95"/>
      <c r="AX57439" s="95"/>
      <c r="AY57439" s="95"/>
      <c r="AZ57439" s="95"/>
      <c r="BA57439" s="95"/>
      <c r="BB57439" s="95"/>
      <c r="BC57439" s="95"/>
      <c r="BD57439" s="95"/>
      <c r="BE57439" s="95"/>
      <c r="BF57439" s="95"/>
      <c r="BG57439" s="95"/>
      <c r="BH57439" s="95"/>
      <c r="BI57439" s="95"/>
      <c r="BJ57439" s="95"/>
      <c r="BK57439" s="95"/>
      <c r="BL57439" s="95"/>
      <c r="BM57439" s="95"/>
      <c r="BN57439" s="95"/>
      <c r="CA57439" s="95"/>
    </row>
    <row r="57440" spans="31:79" s="97" customFormat="1" x14ac:dyDescent="0.2">
      <c r="AE57440" s="95"/>
      <c r="AF57440" s="95"/>
      <c r="AN57440" s="95"/>
      <c r="AO57440" s="95"/>
      <c r="AP57440" s="95"/>
      <c r="AQ57440" s="95"/>
      <c r="AR57440" s="95"/>
      <c r="AS57440" s="95"/>
      <c r="AT57440" s="95"/>
      <c r="AU57440" s="95"/>
      <c r="AV57440" s="95"/>
      <c r="AW57440" s="95"/>
      <c r="AX57440" s="95"/>
      <c r="AY57440" s="95"/>
      <c r="AZ57440" s="95"/>
      <c r="BA57440" s="95"/>
      <c r="BB57440" s="95"/>
      <c r="BC57440" s="95"/>
      <c r="BD57440" s="95"/>
      <c r="BE57440" s="95"/>
      <c r="BF57440" s="95"/>
      <c r="BG57440" s="95"/>
      <c r="BH57440" s="95"/>
      <c r="BI57440" s="95"/>
      <c r="BJ57440" s="95"/>
      <c r="BK57440" s="95"/>
      <c r="BL57440" s="95"/>
      <c r="BM57440" s="95"/>
      <c r="BN57440" s="95"/>
      <c r="CA57440" s="95"/>
    </row>
    <row r="57441" spans="31:79" s="97" customFormat="1" x14ac:dyDescent="0.2">
      <c r="AE57441" s="95"/>
      <c r="AF57441" s="95"/>
      <c r="AN57441" s="95"/>
      <c r="AO57441" s="95"/>
      <c r="AP57441" s="95"/>
      <c r="AQ57441" s="95"/>
      <c r="AR57441" s="95"/>
      <c r="AS57441" s="95"/>
      <c r="AT57441" s="95"/>
      <c r="AU57441" s="95"/>
      <c r="AV57441" s="95"/>
      <c r="AW57441" s="95"/>
      <c r="AX57441" s="95"/>
      <c r="AY57441" s="95"/>
      <c r="AZ57441" s="95"/>
      <c r="BA57441" s="95"/>
      <c r="BB57441" s="95"/>
      <c r="BC57441" s="95"/>
      <c r="BD57441" s="95"/>
      <c r="BE57441" s="95"/>
      <c r="BF57441" s="95"/>
      <c r="BG57441" s="95"/>
      <c r="BH57441" s="95"/>
      <c r="BI57441" s="95"/>
      <c r="BJ57441" s="95"/>
      <c r="BK57441" s="95"/>
      <c r="BL57441" s="95"/>
      <c r="BM57441" s="95"/>
      <c r="BN57441" s="95"/>
      <c r="CA57441" s="95"/>
    </row>
    <row r="57442" spans="31:79" s="97" customFormat="1" x14ac:dyDescent="0.2">
      <c r="AE57442" s="95"/>
      <c r="AF57442" s="95"/>
      <c r="AN57442" s="95"/>
      <c r="AO57442" s="95"/>
      <c r="AP57442" s="95"/>
      <c r="AQ57442" s="95"/>
      <c r="AR57442" s="95"/>
      <c r="AS57442" s="95"/>
      <c r="AT57442" s="95"/>
      <c r="AU57442" s="95"/>
      <c r="AV57442" s="95"/>
      <c r="AW57442" s="95"/>
      <c r="AX57442" s="95"/>
      <c r="AY57442" s="95"/>
      <c r="AZ57442" s="95"/>
      <c r="BA57442" s="95"/>
      <c r="BB57442" s="95"/>
      <c r="BC57442" s="95"/>
      <c r="BD57442" s="95"/>
      <c r="BE57442" s="95"/>
      <c r="BF57442" s="95"/>
      <c r="BG57442" s="95"/>
      <c r="BH57442" s="95"/>
      <c r="BI57442" s="95"/>
      <c r="BJ57442" s="95"/>
      <c r="BK57442" s="95"/>
      <c r="BL57442" s="95"/>
      <c r="BM57442" s="95"/>
      <c r="BN57442" s="95"/>
      <c r="CA57442" s="95"/>
    </row>
    <row r="57443" spans="31:79" s="97" customFormat="1" x14ac:dyDescent="0.2">
      <c r="AE57443" s="95"/>
      <c r="AF57443" s="95"/>
      <c r="AN57443" s="95"/>
      <c r="AO57443" s="95"/>
      <c r="AP57443" s="95"/>
      <c r="AQ57443" s="95"/>
      <c r="AR57443" s="95"/>
      <c r="AS57443" s="95"/>
      <c r="AT57443" s="95"/>
      <c r="AU57443" s="95"/>
      <c r="AV57443" s="95"/>
      <c r="AW57443" s="95"/>
      <c r="AX57443" s="95"/>
      <c r="AY57443" s="95"/>
      <c r="AZ57443" s="95"/>
      <c r="BA57443" s="95"/>
      <c r="BB57443" s="95"/>
      <c r="BC57443" s="95"/>
      <c r="BD57443" s="95"/>
      <c r="BE57443" s="95"/>
      <c r="BF57443" s="95"/>
      <c r="BG57443" s="95"/>
      <c r="BH57443" s="95"/>
      <c r="BI57443" s="95"/>
      <c r="BJ57443" s="95"/>
      <c r="BK57443" s="95"/>
      <c r="BL57443" s="95"/>
      <c r="BM57443" s="95"/>
      <c r="BN57443" s="95"/>
      <c r="CA57443" s="95"/>
    </row>
    <row r="57444" spans="31:79" s="97" customFormat="1" x14ac:dyDescent="0.2">
      <c r="AE57444" s="95"/>
      <c r="AF57444" s="95"/>
      <c r="AN57444" s="95"/>
      <c r="AO57444" s="95"/>
      <c r="AP57444" s="95"/>
      <c r="AQ57444" s="95"/>
      <c r="AR57444" s="95"/>
      <c r="AS57444" s="95"/>
      <c r="AT57444" s="95"/>
      <c r="AU57444" s="95"/>
      <c r="AV57444" s="95"/>
      <c r="AW57444" s="95"/>
      <c r="AX57444" s="95"/>
      <c r="AY57444" s="95"/>
      <c r="AZ57444" s="95"/>
      <c r="BA57444" s="95"/>
      <c r="BB57444" s="95"/>
      <c r="BC57444" s="95"/>
      <c r="BD57444" s="95"/>
      <c r="BE57444" s="95"/>
      <c r="BF57444" s="95"/>
      <c r="BG57444" s="95"/>
      <c r="BH57444" s="95"/>
      <c r="BI57444" s="95"/>
      <c r="BJ57444" s="95"/>
      <c r="BK57444" s="95"/>
      <c r="BL57444" s="95"/>
      <c r="BM57444" s="95"/>
      <c r="BN57444" s="95"/>
      <c r="CA57444" s="95"/>
    </row>
    <row r="57445" spans="31:79" s="97" customFormat="1" x14ac:dyDescent="0.2">
      <c r="AE57445" s="95"/>
      <c r="AF57445" s="95"/>
      <c r="AN57445" s="95"/>
      <c r="AO57445" s="95"/>
      <c r="AP57445" s="95"/>
      <c r="AQ57445" s="95"/>
      <c r="AR57445" s="95"/>
      <c r="AS57445" s="95"/>
      <c r="AT57445" s="95"/>
      <c r="AU57445" s="95"/>
      <c r="AV57445" s="95"/>
      <c r="AW57445" s="95"/>
      <c r="AX57445" s="95"/>
      <c r="AY57445" s="95"/>
      <c r="AZ57445" s="95"/>
      <c r="BA57445" s="95"/>
      <c r="BB57445" s="95"/>
      <c r="BC57445" s="95"/>
      <c r="BD57445" s="95"/>
      <c r="BE57445" s="95"/>
      <c r="BF57445" s="95"/>
      <c r="BG57445" s="95"/>
      <c r="BH57445" s="95"/>
      <c r="BI57445" s="95"/>
      <c r="BJ57445" s="95"/>
      <c r="BK57445" s="95"/>
      <c r="BL57445" s="95"/>
      <c r="BM57445" s="95"/>
      <c r="BN57445" s="95"/>
      <c r="CA57445" s="95"/>
    </row>
    <row r="57446" spans="31:79" s="97" customFormat="1" x14ac:dyDescent="0.2">
      <c r="AE57446" s="95"/>
      <c r="AF57446" s="95"/>
      <c r="AN57446" s="95"/>
      <c r="AO57446" s="95"/>
      <c r="AP57446" s="95"/>
      <c r="AQ57446" s="95"/>
      <c r="AR57446" s="95"/>
      <c r="AS57446" s="95"/>
      <c r="AT57446" s="95"/>
      <c r="AU57446" s="95"/>
      <c r="AV57446" s="95"/>
      <c r="AW57446" s="95"/>
      <c r="AX57446" s="95"/>
      <c r="AY57446" s="95"/>
      <c r="AZ57446" s="95"/>
      <c r="BA57446" s="95"/>
      <c r="BB57446" s="95"/>
      <c r="BC57446" s="95"/>
      <c r="BD57446" s="95"/>
      <c r="BE57446" s="95"/>
      <c r="BF57446" s="95"/>
      <c r="BG57446" s="95"/>
      <c r="BH57446" s="95"/>
      <c r="BI57446" s="95"/>
      <c r="BJ57446" s="95"/>
      <c r="BK57446" s="95"/>
      <c r="BL57446" s="95"/>
      <c r="BM57446" s="95"/>
      <c r="BN57446" s="95"/>
      <c r="CA57446" s="95"/>
    </row>
    <row r="57447" spans="31:79" s="97" customFormat="1" x14ac:dyDescent="0.2">
      <c r="AE57447" s="95"/>
      <c r="AF57447" s="95"/>
      <c r="AN57447" s="95"/>
      <c r="AO57447" s="95"/>
      <c r="AP57447" s="95"/>
      <c r="AQ57447" s="95"/>
      <c r="AR57447" s="95"/>
      <c r="AS57447" s="95"/>
      <c r="AT57447" s="95"/>
      <c r="AU57447" s="95"/>
      <c r="AV57447" s="95"/>
      <c r="AW57447" s="95"/>
      <c r="AX57447" s="95"/>
      <c r="AY57447" s="95"/>
      <c r="AZ57447" s="95"/>
      <c r="BA57447" s="95"/>
      <c r="BB57447" s="95"/>
      <c r="BC57447" s="95"/>
      <c r="BD57447" s="95"/>
      <c r="BE57447" s="95"/>
      <c r="BF57447" s="95"/>
      <c r="BG57447" s="95"/>
      <c r="BH57447" s="95"/>
      <c r="BI57447" s="95"/>
      <c r="BJ57447" s="95"/>
      <c r="BK57447" s="95"/>
      <c r="BL57447" s="95"/>
      <c r="BM57447" s="95"/>
      <c r="BN57447" s="95"/>
      <c r="CA57447" s="95"/>
    </row>
    <row r="57448" spans="31:79" s="97" customFormat="1" x14ac:dyDescent="0.2">
      <c r="AE57448" s="95"/>
      <c r="AF57448" s="95"/>
      <c r="AN57448" s="95"/>
      <c r="AO57448" s="95"/>
      <c r="AP57448" s="95"/>
      <c r="AQ57448" s="95"/>
      <c r="AR57448" s="95"/>
      <c r="AS57448" s="95"/>
      <c r="AT57448" s="95"/>
      <c r="AU57448" s="95"/>
      <c r="AV57448" s="95"/>
      <c r="AW57448" s="95"/>
      <c r="AX57448" s="95"/>
      <c r="AY57448" s="95"/>
      <c r="AZ57448" s="95"/>
      <c r="BA57448" s="95"/>
      <c r="BB57448" s="95"/>
      <c r="BC57448" s="95"/>
      <c r="BD57448" s="95"/>
      <c r="BE57448" s="95"/>
      <c r="BF57448" s="95"/>
      <c r="BG57448" s="95"/>
      <c r="BH57448" s="95"/>
      <c r="BI57448" s="95"/>
      <c r="BJ57448" s="95"/>
      <c r="BK57448" s="95"/>
      <c r="BL57448" s="95"/>
      <c r="BM57448" s="95"/>
      <c r="BN57448" s="95"/>
      <c r="CA57448" s="95"/>
    </row>
    <row r="57449" spans="31:79" s="97" customFormat="1" x14ac:dyDescent="0.2">
      <c r="AE57449" s="95"/>
      <c r="AF57449" s="95"/>
      <c r="AN57449" s="95"/>
      <c r="AO57449" s="95"/>
      <c r="AP57449" s="95"/>
      <c r="AQ57449" s="95"/>
      <c r="AR57449" s="95"/>
      <c r="AS57449" s="95"/>
      <c r="AT57449" s="95"/>
      <c r="AU57449" s="95"/>
      <c r="AV57449" s="95"/>
      <c r="AW57449" s="95"/>
      <c r="AX57449" s="95"/>
      <c r="AY57449" s="95"/>
      <c r="AZ57449" s="95"/>
      <c r="BA57449" s="95"/>
      <c r="BB57449" s="95"/>
      <c r="BC57449" s="95"/>
      <c r="BD57449" s="95"/>
      <c r="BE57449" s="95"/>
      <c r="BF57449" s="95"/>
      <c r="BG57449" s="95"/>
      <c r="BH57449" s="95"/>
      <c r="BI57449" s="95"/>
      <c r="BJ57449" s="95"/>
      <c r="BK57449" s="95"/>
      <c r="BL57449" s="95"/>
      <c r="BM57449" s="95"/>
      <c r="BN57449" s="95"/>
      <c r="CA57449" s="95"/>
    </row>
    <row r="57450" spans="31:79" s="97" customFormat="1" x14ac:dyDescent="0.2">
      <c r="AE57450" s="95"/>
      <c r="AF57450" s="95"/>
      <c r="AN57450" s="95"/>
      <c r="AO57450" s="95"/>
      <c r="AP57450" s="95"/>
      <c r="AQ57450" s="95"/>
      <c r="AR57450" s="95"/>
      <c r="AS57450" s="95"/>
      <c r="AT57450" s="95"/>
      <c r="AU57450" s="95"/>
      <c r="AV57450" s="95"/>
      <c r="AW57450" s="95"/>
      <c r="AX57450" s="95"/>
      <c r="AY57450" s="95"/>
      <c r="AZ57450" s="95"/>
      <c r="BA57450" s="95"/>
      <c r="BB57450" s="95"/>
      <c r="BC57450" s="95"/>
      <c r="BD57450" s="95"/>
      <c r="BE57450" s="95"/>
      <c r="BF57450" s="95"/>
      <c r="BG57450" s="95"/>
      <c r="BH57450" s="95"/>
      <c r="BI57450" s="95"/>
      <c r="BJ57450" s="95"/>
      <c r="BK57450" s="95"/>
      <c r="BL57450" s="95"/>
      <c r="BM57450" s="95"/>
      <c r="BN57450" s="95"/>
      <c r="CA57450" s="95"/>
    </row>
    <row r="57451" spans="31:79" s="97" customFormat="1" x14ac:dyDescent="0.2">
      <c r="AE57451" s="95"/>
      <c r="AF57451" s="95"/>
      <c r="AN57451" s="95"/>
      <c r="AO57451" s="95"/>
      <c r="AP57451" s="95"/>
      <c r="AQ57451" s="95"/>
      <c r="AR57451" s="95"/>
      <c r="AS57451" s="95"/>
      <c r="AT57451" s="95"/>
      <c r="AU57451" s="95"/>
      <c r="AV57451" s="95"/>
      <c r="AW57451" s="95"/>
      <c r="AX57451" s="95"/>
      <c r="AY57451" s="95"/>
      <c r="AZ57451" s="95"/>
      <c r="BA57451" s="95"/>
      <c r="BB57451" s="95"/>
      <c r="BC57451" s="95"/>
      <c r="BD57451" s="95"/>
      <c r="BE57451" s="95"/>
      <c r="BF57451" s="95"/>
      <c r="BG57451" s="95"/>
      <c r="BH57451" s="95"/>
      <c r="BI57451" s="95"/>
      <c r="BJ57451" s="95"/>
      <c r="BK57451" s="95"/>
      <c r="BL57451" s="95"/>
      <c r="BM57451" s="95"/>
      <c r="BN57451" s="95"/>
      <c r="CA57451" s="95"/>
    </row>
    <row r="57452" spans="31:79" s="97" customFormat="1" x14ac:dyDescent="0.2">
      <c r="AE57452" s="95"/>
      <c r="AF57452" s="95"/>
      <c r="AN57452" s="95"/>
      <c r="AO57452" s="95"/>
      <c r="AP57452" s="95"/>
      <c r="AQ57452" s="95"/>
      <c r="AR57452" s="95"/>
      <c r="AS57452" s="95"/>
      <c r="AT57452" s="95"/>
      <c r="AU57452" s="95"/>
      <c r="AV57452" s="95"/>
      <c r="AW57452" s="95"/>
      <c r="AX57452" s="95"/>
      <c r="AY57452" s="95"/>
      <c r="AZ57452" s="95"/>
      <c r="BA57452" s="95"/>
      <c r="BB57452" s="95"/>
      <c r="BC57452" s="95"/>
      <c r="BD57452" s="95"/>
      <c r="BE57452" s="95"/>
      <c r="BF57452" s="95"/>
      <c r="BG57452" s="95"/>
      <c r="BH57452" s="95"/>
      <c r="BI57452" s="95"/>
      <c r="BJ57452" s="95"/>
      <c r="BK57452" s="95"/>
      <c r="BL57452" s="95"/>
      <c r="BM57452" s="95"/>
      <c r="BN57452" s="95"/>
      <c r="CA57452" s="95"/>
    </row>
    <row r="57453" spans="31:79" s="97" customFormat="1" x14ac:dyDescent="0.2">
      <c r="AE57453" s="95"/>
      <c r="AF57453" s="95"/>
      <c r="AN57453" s="95"/>
      <c r="AO57453" s="95"/>
      <c r="AP57453" s="95"/>
      <c r="AQ57453" s="95"/>
      <c r="AR57453" s="95"/>
      <c r="AS57453" s="95"/>
      <c r="AT57453" s="95"/>
      <c r="AU57453" s="95"/>
      <c r="AV57453" s="95"/>
      <c r="AW57453" s="95"/>
      <c r="AX57453" s="95"/>
      <c r="AY57453" s="95"/>
      <c r="AZ57453" s="95"/>
      <c r="BA57453" s="95"/>
      <c r="BB57453" s="95"/>
      <c r="BC57453" s="95"/>
      <c r="BD57453" s="95"/>
      <c r="BE57453" s="95"/>
      <c r="BF57453" s="95"/>
      <c r="BG57453" s="95"/>
      <c r="BH57453" s="95"/>
      <c r="BI57453" s="95"/>
      <c r="BJ57453" s="95"/>
      <c r="BK57453" s="95"/>
      <c r="BL57453" s="95"/>
      <c r="BM57453" s="95"/>
      <c r="BN57453" s="95"/>
      <c r="CA57453" s="95"/>
    </row>
    <row r="57454" spans="31:79" s="97" customFormat="1" x14ac:dyDescent="0.2">
      <c r="AE57454" s="95"/>
      <c r="AF57454" s="95"/>
      <c r="AN57454" s="95"/>
      <c r="AO57454" s="95"/>
      <c r="AP57454" s="95"/>
      <c r="AQ57454" s="95"/>
      <c r="AR57454" s="95"/>
      <c r="AS57454" s="95"/>
      <c r="AT57454" s="95"/>
      <c r="AU57454" s="95"/>
      <c r="AV57454" s="95"/>
      <c r="AW57454" s="95"/>
      <c r="AX57454" s="95"/>
      <c r="AY57454" s="95"/>
      <c r="AZ57454" s="95"/>
      <c r="BA57454" s="95"/>
      <c r="BB57454" s="95"/>
      <c r="BC57454" s="95"/>
      <c r="BD57454" s="95"/>
      <c r="BE57454" s="95"/>
      <c r="BF57454" s="95"/>
      <c r="BG57454" s="95"/>
      <c r="BH57454" s="95"/>
      <c r="BI57454" s="95"/>
      <c r="BJ57454" s="95"/>
      <c r="BK57454" s="95"/>
      <c r="BL57454" s="95"/>
      <c r="BM57454" s="95"/>
      <c r="BN57454" s="95"/>
      <c r="CA57454" s="95"/>
    </row>
    <row r="57455" spans="31:79" s="97" customFormat="1" x14ac:dyDescent="0.2">
      <c r="AE57455" s="95"/>
      <c r="AF57455" s="95"/>
      <c r="AN57455" s="95"/>
      <c r="AO57455" s="95"/>
      <c r="AP57455" s="95"/>
      <c r="AQ57455" s="95"/>
      <c r="AR57455" s="95"/>
      <c r="AS57455" s="95"/>
      <c r="AT57455" s="95"/>
      <c r="AU57455" s="95"/>
      <c r="AV57455" s="95"/>
      <c r="AW57455" s="95"/>
      <c r="AX57455" s="95"/>
      <c r="AY57455" s="95"/>
      <c r="AZ57455" s="95"/>
      <c r="BA57455" s="95"/>
      <c r="BB57455" s="95"/>
      <c r="BC57455" s="95"/>
      <c r="BD57455" s="95"/>
      <c r="BE57455" s="95"/>
      <c r="BF57455" s="95"/>
      <c r="BG57455" s="95"/>
      <c r="BH57455" s="95"/>
      <c r="BI57455" s="95"/>
      <c r="BJ57455" s="95"/>
      <c r="BK57455" s="95"/>
      <c r="BL57455" s="95"/>
      <c r="BM57455" s="95"/>
      <c r="BN57455" s="95"/>
      <c r="CA57455" s="95"/>
    </row>
    <row r="57456" spans="31:79" s="97" customFormat="1" x14ac:dyDescent="0.2">
      <c r="AE57456" s="95"/>
      <c r="AF57456" s="95"/>
      <c r="AN57456" s="95"/>
      <c r="AO57456" s="95"/>
      <c r="AP57456" s="95"/>
      <c r="AQ57456" s="95"/>
      <c r="AR57456" s="95"/>
      <c r="AS57456" s="95"/>
      <c r="AT57456" s="95"/>
      <c r="AU57456" s="95"/>
      <c r="AV57456" s="95"/>
      <c r="AW57456" s="95"/>
      <c r="AX57456" s="95"/>
      <c r="AY57456" s="95"/>
      <c r="AZ57456" s="95"/>
      <c r="BA57456" s="95"/>
      <c r="BB57456" s="95"/>
      <c r="BC57456" s="95"/>
      <c r="BD57456" s="95"/>
      <c r="BE57456" s="95"/>
      <c r="BF57456" s="95"/>
      <c r="BG57456" s="95"/>
      <c r="BH57456" s="95"/>
      <c r="BI57456" s="95"/>
      <c r="BJ57456" s="95"/>
      <c r="BK57456" s="95"/>
      <c r="BL57456" s="95"/>
      <c r="BM57456" s="95"/>
      <c r="BN57456" s="95"/>
      <c r="CA57456" s="95"/>
    </row>
    <row r="57457" spans="31:79" s="97" customFormat="1" x14ac:dyDescent="0.2">
      <c r="AE57457" s="95"/>
      <c r="AF57457" s="95"/>
      <c r="AN57457" s="95"/>
      <c r="AO57457" s="95"/>
      <c r="AP57457" s="95"/>
      <c r="AQ57457" s="95"/>
      <c r="AR57457" s="95"/>
      <c r="AS57457" s="95"/>
      <c r="AT57457" s="95"/>
      <c r="AU57457" s="95"/>
      <c r="AV57457" s="95"/>
      <c r="AW57457" s="95"/>
      <c r="AX57457" s="95"/>
      <c r="AY57457" s="95"/>
      <c r="AZ57457" s="95"/>
      <c r="BA57457" s="95"/>
      <c r="BB57457" s="95"/>
      <c r="BC57457" s="95"/>
      <c r="BD57457" s="95"/>
      <c r="BE57457" s="95"/>
      <c r="BF57457" s="95"/>
      <c r="BG57457" s="95"/>
      <c r="BH57457" s="95"/>
      <c r="BI57457" s="95"/>
      <c r="BJ57457" s="95"/>
      <c r="BK57457" s="95"/>
      <c r="BL57457" s="95"/>
      <c r="BM57457" s="95"/>
      <c r="BN57457" s="95"/>
      <c r="CA57457" s="95"/>
    </row>
    <row r="57458" spans="31:79" s="97" customFormat="1" x14ac:dyDescent="0.2">
      <c r="AE57458" s="95"/>
      <c r="AF57458" s="95"/>
      <c r="AN57458" s="95"/>
      <c r="AO57458" s="95"/>
      <c r="AP57458" s="95"/>
      <c r="AQ57458" s="95"/>
      <c r="AR57458" s="95"/>
      <c r="AS57458" s="95"/>
      <c r="AT57458" s="95"/>
      <c r="AU57458" s="95"/>
      <c r="AV57458" s="95"/>
      <c r="AW57458" s="95"/>
      <c r="AX57458" s="95"/>
      <c r="AY57458" s="95"/>
      <c r="AZ57458" s="95"/>
      <c r="BA57458" s="95"/>
      <c r="BB57458" s="95"/>
      <c r="BC57458" s="95"/>
      <c r="BD57458" s="95"/>
      <c r="BE57458" s="95"/>
      <c r="BF57458" s="95"/>
      <c r="BG57458" s="95"/>
      <c r="BH57458" s="95"/>
      <c r="BI57458" s="95"/>
      <c r="BJ57458" s="95"/>
      <c r="BK57458" s="95"/>
      <c r="BL57458" s="95"/>
      <c r="BM57458" s="95"/>
      <c r="BN57458" s="95"/>
      <c r="CA57458" s="95"/>
    </row>
    <row r="57459" spans="31:79" s="97" customFormat="1" x14ac:dyDescent="0.2">
      <c r="AE57459" s="95"/>
      <c r="AF57459" s="95"/>
      <c r="AN57459" s="95"/>
      <c r="AO57459" s="95"/>
      <c r="AP57459" s="95"/>
      <c r="AQ57459" s="95"/>
      <c r="AR57459" s="95"/>
      <c r="AS57459" s="95"/>
      <c r="AT57459" s="95"/>
      <c r="AU57459" s="95"/>
      <c r="AV57459" s="95"/>
      <c r="AW57459" s="95"/>
      <c r="AX57459" s="95"/>
      <c r="AY57459" s="95"/>
      <c r="AZ57459" s="95"/>
      <c r="BA57459" s="95"/>
      <c r="BB57459" s="95"/>
      <c r="BC57459" s="95"/>
      <c r="BD57459" s="95"/>
      <c r="BE57459" s="95"/>
      <c r="BF57459" s="95"/>
      <c r="BG57459" s="95"/>
      <c r="BH57459" s="95"/>
      <c r="BI57459" s="95"/>
      <c r="BJ57459" s="95"/>
      <c r="BK57459" s="95"/>
      <c r="BL57459" s="95"/>
      <c r="BM57459" s="95"/>
      <c r="BN57459" s="95"/>
      <c r="CA57459" s="95"/>
    </row>
    <row r="57460" spans="31:79" s="97" customFormat="1" x14ac:dyDescent="0.2">
      <c r="AE57460" s="95"/>
      <c r="AF57460" s="95"/>
      <c r="AN57460" s="95"/>
      <c r="AO57460" s="95"/>
      <c r="AP57460" s="95"/>
      <c r="AQ57460" s="95"/>
      <c r="AR57460" s="95"/>
      <c r="AS57460" s="95"/>
      <c r="AT57460" s="95"/>
      <c r="AU57460" s="95"/>
      <c r="AV57460" s="95"/>
      <c r="AW57460" s="95"/>
      <c r="AX57460" s="95"/>
      <c r="AY57460" s="95"/>
      <c r="AZ57460" s="95"/>
      <c r="BA57460" s="95"/>
      <c r="BB57460" s="95"/>
      <c r="BC57460" s="95"/>
      <c r="BD57460" s="95"/>
      <c r="BE57460" s="95"/>
      <c r="BF57460" s="95"/>
      <c r="BG57460" s="95"/>
      <c r="BH57460" s="95"/>
      <c r="BI57460" s="95"/>
      <c r="BJ57460" s="95"/>
      <c r="BK57460" s="95"/>
      <c r="BL57460" s="95"/>
      <c r="BM57460" s="95"/>
      <c r="BN57460" s="95"/>
      <c r="CA57460" s="95"/>
    </row>
    <row r="57461" spans="31:79" s="97" customFormat="1" x14ac:dyDescent="0.2">
      <c r="AE57461" s="95"/>
      <c r="AF57461" s="95"/>
      <c r="AN57461" s="95"/>
      <c r="AO57461" s="95"/>
      <c r="AP57461" s="95"/>
      <c r="AQ57461" s="95"/>
      <c r="AR57461" s="95"/>
      <c r="AS57461" s="95"/>
      <c r="AT57461" s="95"/>
      <c r="AU57461" s="95"/>
      <c r="AV57461" s="95"/>
      <c r="AW57461" s="95"/>
      <c r="AX57461" s="95"/>
      <c r="AY57461" s="95"/>
      <c r="AZ57461" s="95"/>
      <c r="BA57461" s="95"/>
      <c r="BB57461" s="95"/>
      <c r="BC57461" s="95"/>
      <c r="BD57461" s="95"/>
      <c r="BE57461" s="95"/>
      <c r="BF57461" s="95"/>
      <c r="BG57461" s="95"/>
      <c r="BH57461" s="95"/>
      <c r="BI57461" s="95"/>
      <c r="BJ57461" s="95"/>
      <c r="BK57461" s="95"/>
      <c r="BL57461" s="95"/>
      <c r="BM57461" s="95"/>
      <c r="BN57461" s="95"/>
      <c r="CA57461" s="95"/>
    </row>
    <row r="57462" spans="31:79" s="97" customFormat="1" x14ac:dyDescent="0.2">
      <c r="AE57462" s="95"/>
      <c r="AF57462" s="95"/>
      <c r="AN57462" s="95"/>
      <c r="AO57462" s="95"/>
      <c r="AP57462" s="95"/>
      <c r="AQ57462" s="95"/>
      <c r="AR57462" s="95"/>
      <c r="AS57462" s="95"/>
      <c r="AT57462" s="95"/>
      <c r="AU57462" s="95"/>
      <c r="AV57462" s="95"/>
      <c r="AW57462" s="95"/>
      <c r="AX57462" s="95"/>
      <c r="AY57462" s="95"/>
      <c r="AZ57462" s="95"/>
      <c r="BA57462" s="95"/>
      <c r="BB57462" s="95"/>
      <c r="BC57462" s="95"/>
      <c r="BD57462" s="95"/>
      <c r="BE57462" s="95"/>
      <c r="BF57462" s="95"/>
      <c r="BG57462" s="95"/>
      <c r="BH57462" s="95"/>
      <c r="BI57462" s="95"/>
      <c r="BJ57462" s="95"/>
      <c r="BK57462" s="95"/>
      <c r="BL57462" s="95"/>
      <c r="BM57462" s="95"/>
      <c r="BN57462" s="95"/>
      <c r="CA57462" s="95"/>
    </row>
    <row r="57463" spans="31:79" s="97" customFormat="1" x14ac:dyDescent="0.2">
      <c r="AE57463" s="95"/>
      <c r="AF57463" s="95"/>
      <c r="AN57463" s="95"/>
      <c r="AO57463" s="95"/>
      <c r="AP57463" s="95"/>
      <c r="AQ57463" s="95"/>
      <c r="AR57463" s="95"/>
      <c r="AS57463" s="95"/>
      <c r="AT57463" s="95"/>
      <c r="AU57463" s="95"/>
      <c r="AV57463" s="95"/>
      <c r="AW57463" s="95"/>
      <c r="AX57463" s="95"/>
      <c r="AY57463" s="95"/>
      <c r="AZ57463" s="95"/>
      <c r="BA57463" s="95"/>
      <c r="BB57463" s="95"/>
      <c r="BC57463" s="95"/>
      <c r="BD57463" s="95"/>
      <c r="BE57463" s="95"/>
      <c r="BF57463" s="95"/>
      <c r="BG57463" s="95"/>
      <c r="BH57463" s="95"/>
      <c r="BI57463" s="95"/>
      <c r="BJ57463" s="95"/>
      <c r="BK57463" s="95"/>
      <c r="BL57463" s="95"/>
      <c r="BM57463" s="95"/>
      <c r="BN57463" s="95"/>
      <c r="CA57463" s="95"/>
    </row>
    <row r="57464" spans="31:79" s="97" customFormat="1" x14ac:dyDescent="0.2">
      <c r="AE57464" s="95"/>
      <c r="AF57464" s="95"/>
      <c r="AN57464" s="95"/>
      <c r="AO57464" s="95"/>
      <c r="AP57464" s="95"/>
      <c r="AQ57464" s="95"/>
      <c r="AR57464" s="95"/>
      <c r="AS57464" s="95"/>
      <c r="AT57464" s="95"/>
      <c r="AU57464" s="95"/>
      <c r="AV57464" s="95"/>
      <c r="AW57464" s="95"/>
      <c r="AX57464" s="95"/>
      <c r="AY57464" s="95"/>
      <c r="AZ57464" s="95"/>
      <c r="BA57464" s="95"/>
      <c r="BB57464" s="95"/>
      <c r="BC57464" s="95"/>
      <c r="BD57464" s="95"/>
      <c r="BE57464" s="95"/>
      <c r="BF57464" s="95"/>
      <c r="BG57464" s="95"/>
      <c r="BH57464" s="95"/>
      <c r="BI57464" s="95"/>
      <c r="BJ57464" s="95"/>
      <c r="BK57464" s="95"/>
      <c r="BL57464" s="95"/>
      <c r="BM57464" s="95"/>
      <c r="BN57464" s="95"/>
      <c r="CA57464" s="95"/>
    </row>
    <row r="57465" spans="31:79" s="97" customFormat="1" x14ac:dyDescent="0.2">
      <c r="AE57465" s="95"/>
      <c r="AF57465" s="95"/>
      <c r="AN57465" s="95"/>
      <c r="AO57465" s="95"/>
      <c r="AP57465" s="95"/>
      <c r="AQ57465" s="95"/>
      <c r="AR57465" s="95"/>
      <c r="AS57465" s="95"/>
      <c r="AT57465" s="95"/>
      <c r="AU57465" s="95"/>
      <c r="AV57465" s="95"/>
      <c r="AW57465" s="95"/>
      <c r="AX57465" s="95"/>
      <c r="AY57465" s="95"/>
      <c r="AZ57465" s="95"/>
      <c r="BA57465" s="95"/>
      <c r="BB57465" s="95"/>
      <c r="BC57465" s="95"/>
      <c r="BD57465" s="95"/>
      <c r="BE57465" s="95"/>
      <c r="BF57465" s="95"/>
      <c r="BG57465" s="95"/>
      <c r="BH57465" s="95"/>
      <c r="BI57465" s="95"/>
      <c r="BJ57465" s="95"/>
      <c r="BK57465" s="95"/>
      <c r="BL57465" s="95"/>
      <c r="BM57465" s="95"/>
      <c r="BN57465" s="95"/>
      <c r="CA57465" s="95"/>
    </row>
    <row r="57466" spans="31:79" s="97" customFormat="1" x14ac:dyDescent="0.2">
      <c r="AE57466" s="95"/>
      <c r="AF57466" s="95"/>
      <c r="AN57466" s="95"/>
      <c r="AO57466" s="95"/>
      <c r="AP57466" s="95"/>
      <c r="AQ57466" s="95"/>
      <c r="AR57466" s="95"/>
      <c r="AS57466" s="95"/>
      <c r="AT57466" s="95"/>
      <c r="AU57466" s="95"/>
      <c r="AV57466" s="95"/>
      <c r="AW57466" s="95"/>
      <c r="AX57466" s="95"/>
      <c r="AY57466" s="95"/>
      <c r="AZ57466" s="95"/>
      <c r="BA57466" s="95"/>
      <c r="BB57466" s="95"/>
      <c r="BC57466" s="95"/>
      <c r="BD57466" s="95"/>
      <c r="BE57466" s="95"/>
      <c r="BF57466" s="95"/>
      <c r="BG57466" s="95"/>
      <c r="BH57466" s="95"/>
      <c r="BI57466" s="95"/>
      <c r="BJ57466" s="95"/>
      <c r="BK57466" s="95"/>
      <c r="BL57466" s="95"/>
      <c r="BM57466" s="95"/>
      <c r="BN57466" s="95"/>
      <c r="CA57466" s="95"/>
    </row>
    <row r="57467" spans="31:79" s="97" customFormat="1" x14ac:dyDescent="0.2">
      <c r="AE57467" s="95"/>
      <c r="AF57467" s="95"/>
      <c r="AN57467" s="95"/>
      <c r="AO57467" s="95"/>
      <c r="AP57467" s="95"/>
      <c r="AQ57467" s="95"/>
      <c r="AR57467" s="95"/>
      <c r="AS57467" s="95"/>
      <c r="AT57467" s="95"/>
      <c r="AU57467" s="95"/>
      <c r="AV57467" s="95"/>
      <c r="AW57467" s="95"/>
      <c r="AX57467" s="95"/>
      <c r="AY57467" s="95"/>
      <c r="AZ57467" s="95"/>
      <c r="BA57467" s="95"/>
      <c r="BB57467" s="95"/>
      <c r="BC57467" s="95"/>
      <c r="BD57467" s="95"/>
      <c r="BE57467" s="95"/>
      <c r="BF57467" s="95"/>
      <c r="BG57467" s="95"/>
      <c r="BH57467" s="95"/>
      <c r="BI57467" s="95"/>
      <c r="BJ57467" s="95"/>
      <c r="BK57467" s="95"/>
      <c r="BL57467" s="95"/>
      <c r="BM57467" s="95"/>
      <c r="BN57467" s="95"/>
      <c r="CA57467" s="95"/>
    </row>
    <row r="57468" spans="31:79" s="97" customFormat="1" x14ac:dyDescent="0.2">
      <c r="AE57468" s="95"/>
      <c r="AF57468" s="95"/>
      <c r="AN57468" s="95"/>
      <c r="AO57468" s="95"/>
      <c r="AP57468" s="95"/>
      <c r="AQ57468" s="95"/>
      <c r="AR57468" s="95"/>
      <c r="AS57468" s="95"/>
      <c r="AT57468" s="95"/>
      <c r="AU57468" s="95"/>
      <c r="AV57468" s="95"/>
      <c r="AW57468" s="95"/>
      <c r="AX57468" s="95"/>
      <c r="AY57468" s="95"/>
      <c r="AZ57468" s="95"/>
      <c r="BA57468" s="95"/>
      <c r="BB57468" s="95"/>
      <c r="BC57468" s="95"/>
      <c r="BD57468" s="95"/>
      <c r="BE57468" s="95"/>
      <c r="BF57468" s="95"/>
      <c r="BG57468" s="95"/>
      <c r="BH57468" s="95"/>
      <c r="BI57468" s="95"/>
      <c r="BJ57468" s="95"/>
      <c r="BK57468" s="95"/>
      <c r="BL57468" s="95"/>
      <c r="BM57468" s="95"/>
      <c r="BN57468" s="95"/>
      <c r="CA57468" s="95"/>
    </row>
    <row r="57469" spans="31:79" s="97" customFormat="1" x14ac:dyDescent="0.2">
      <c r="AE57469" s="95"/>
      <c r="AF57469" s="95"/>
      <c r="AN57469" s="95"/>
      <c r="AO57469" s="95"/>
      <c r="AP57469" s="95"/>
      <c r="AQ57469" s="95"/>
      <c r="AR57469" s="95"/>
      <c r="AS57469" s="95"/>
      <c r="AT57469" s="95"/>
      <c r="AU57469" s="95"/>
      <c r="AV57469" s="95"/>
      <c r="AW57469" s="95"/>
      <c r="AX57469" s="95"/>
      <c r="AY57469" s="95"/>
      <c r="AZ57469" s="95"/>
      <c r="BA57469" s="95"/>
      <c r="BB57469" s="95"/>
      <c r="BC57469" s="95"/>
      <c r="BD57469" s="95"/>
      <c r="BE57469" s="95"/>
      <c r="BF57469" s="95"/>
      <c r="BG57469" s="95"/>
      <c r="BH57469" s="95"/>
      <c r="BI57469" s="95"/>
      <c r="BJ57469" s="95"/>
      <c r="BK57469" s="95"/>
      <c r="BL57469" s="95"/>
      <c r="BM57469" s="95"/>
      <c r="BN57469" s="95"/>
      <c r="CA57469" s="95"/>
    </row>
    <row r="57470" spans="31:79" s="97" customFormat="1" x14ac:dyDescent="0.2">
      <c r="AE57470" s="95"/>
      <c r="AF57470" s="95"/>
      <c r="AN57470" s="95"/>
      <c r="AO57470" s="95"/>
      <c r="AP57470" s="95"/>
      <c r="AQ57470" s="95"/>
      <c r="AR57470" s="95"/>
      <c r="AS57470" s="95"/>
      <c r="AT57470" s="95"/>
      <c r="AU57470" s="95"/>
      <c r="AV57470" s="95"/>
      <c r="AW57470" s="95"/>
      <c r="AX57470" s="95"/>
      <c r="AY57470" s="95"/>
      <c r="AZ57470" s="95"/>
      <c r="BA57470" s="95"/>
      <c r="BB57470" s="95"/>
      <c r="BC57470" s="95"/>
      <c r="BD57470" s="95"/>
      <c r="BE57470" s="95"/>
      <c r="BF57470" s="95"/>
      <c r="BG57470" s="95"/>
      <c r="BH57470" s="95"/>
      <c r="BI57470" s="95"/>
      <c r="BJ57470" s="95"/>
      <c r="BK57470" s="95"/>
      <c r="BL57470" s="95"/>
      <c r="BM57470" s="95"/>
      <c r="BN57470" s="95"/>
      <c r="CA57470" s="95"/>
    </row>
    <row r="57471" spans="31:79" s="97" customFormat="1" x14ac:dyDescent="0.2">
      <c r="AE57471" s="95"/>
      <c r="AF57471" s="95"/>
      <c r="AN57471" s="95"/>
      <c r="AO57471" s="95"/>
      <c r="AP57471" s="95"/>
      <c r="AQ57471" s="95"/>
      <c r="AR57471" s="95"/>
      <c r="AS57471" s="95"/>
      <c r="AT57471" s="95"/>
      <c r="AU57471" s="95"/>
      <c r="AV57471" s="95"/>
      <c r="AW57471" s="95"/>
      <c r="AX57471" s="95"/>
      <c r="AY57471" s="95"/>
      <c r="AZ57471" s="95"/>
      <c r="BA57471" s="95"/>
      <c r="BB57471" s="95"/>
      <c r="BC57471" s="95"/>
      <c r="BD57471" s="95"/>
      <c r="BE57471" s="95"/>
      <c r="BF57471" s="95"/>
      <c r="BG57471" s="95"/>
      <c r="BH57471" s="95"/>
      <c r="BI57471" s="95"/>
      <c r="BJ57471" s="95"/>
      <c r="BK57471" s="95"/>
      <c r="BL57471" s="95"/>
      <c r="BM57471" s="95"/>
      <c r="BN57471" s="95"/>
      <c r="CA57471" s="95"/>
    </row>
    <row r="57472" spans="31:79" s="97" customFormat="1" x14ac:dyDescent="0.2">
      <c r="AE57472" s="95"/>
      <c r="AF57472" s="95"/>
      <c r="AN57472" s="95"/>
      <c r="AO57472" s="95"/>
      <c r="AP57472" s="95"/>
      <c r="AQ57472" s="95"/>
      <c r="AR57472" s="95"/>
      <c r="AS57472" s="95"/>
      <c r="AT57472" s="95"/>
      <c r="AU57472" s="95"/>
      <c r="AV57472" s="95"/>
      <c r="AW57472" s="95"/>
      <c r="AX57472" s="95"/>
      <c r="AY57472" s="95"/>
      <c r="AZ57472" s="95"/>
      <c r="BA57472" s="95"/>
      <c r="BB57472" s="95"/>
      <c r="BC57472" s="95"/>
      <c r="BD57472" s="95"/>
      <c r="BE57472" s="95"/>
      <c r="BF57472" s="95"/>
      <c r="BG57472" s="95"/>
      <c r="BH57472" s="95"/>
      <c r="BI57472" s="95"/>
      <c r="BJ57472" s="95"/>
      <c r="BK57472" s="95"/>
      <c r="BL57472" s="95"/>
      <c r="BM57472" s="95"/>
      <c r="BN57472" s="95"/>
      <c r="CA57472" s="95"/>
    </row>
    <row r="57473" spans="31:79" s="97" customFormat="1" x14ac:dyDescent="0.2">
      <c r="AE57473" s="95"/>
      <c r="AF57473" s="95"/>
      <c r="AN57473" s="95"/>
      <c r="AO57473" s="95"/>
      <c r="AP57473" s="95"/>
      <c r="AQ57473" s="95"/>
      <c r="AR57473" s="95"/>
      <c r="AS57473" s="95"/>
      <c r="AT57473" s="95"/>
      <c r="AU57473" s="95"/>
      <c r="AV57473" s="95"/>
      <c r="AW57473" s="95"/>
      <c r="AX57473" s="95"/>
      <c r="AY57473" s="95"/>
      <c r="AZ57473" s="95"/>
      <c r="BA57473" s="95"/>
      <c r="BB57473" s="95"/>
      <c r="BC57473" s="95"/>
      <c r="BD57473" s="95"/>
      <c r="BE57473" s="95"/>
      <c r="BF57473" s="95"/>
      <c r="BG57473" s="95"/>
      <c r="BH57473" s="95"/>
      <c r="BI57473" s="95"/>
      <c r="BJ57473" s="95"/>
      <c r="BK57473" s="95"/>
      <c r="BL57473" s="95"/>
      <c r="BM57473" s="95"/>
      <c r="BN57473" s="95"/>
      <c r="CA57473" s="95"/>
    </row>
    <row r="57474" spans="31:79" s="97" customFormat="1" x14ac:dyDescent="0.2">
      <c r="AE57474" s="95"/>
      <c r="AF57474" s="95"/>
      <c r="AN57474" s="95"/>
      <c r="AO57474" s="95"/>
      <c r="AP57474" s="95"/>
      <c r="AQ57474" s="95"/>
      <c r="AR57474" s="95"/>
      <c r="AS57474" s="95"/>
      <c r="AT57474" s="95"/>
      <c r="AU57474" s="95"/>
      <c r="AV57474" s="95"/>
      <c r="AW57474" s="95"/>
      <c r="AX57474" s="95"/>
      <c r="AY57474" s="95"/>
      <c r="AZ57474" s="95"/>
      <c r="BA57474" s="95"/>
      <c r="BB57474" s="95"/>
      <c r="BC57474" s="95"/>
      <c r="BD57474" s="95"/>
      <c r="BE57474" s="95"/>
      <c r="BF57474" s="95"/>
      <c r="BG57474" s="95"/>
      <c r="BH57474" s="95"/>
      <c r="BI57474" s="95"/>
      <c r="BJ57474" s="95"/>
      <c r="BK57474" s="95"/>
      <c r="BL57474" s="95"/>
      <c r="BM57474" s="95"/>
      <c r="BN57474" s="95"/>
      <c r="CA57474" s="95"/>
    </row>
    <row r="57475" spans="31:79" s="97" customFormat="1" x14ac:dyDescent="0.2">
      <c r="AE57475" s="95"/>
      <c r="AF57475" s="95"/>
      <c r="AN57475" s="95"/>
      <c r="AO57475" s="95"/>
      <c r="AP57475" s="95"/>
      <c r="AQ57475" s="95"/>
      <c r="AR57475" s="95"/>
      <c r="AS57475" s="95"/>
      <c r="AT57475" s="95"/>
      <c r="AU57475" s="95"/>
      <c r="AV57475" s="95"/>
      <c r="AW57475" s="95"/>
      <c r="AX57475" s="95"/>
      <c r="AY57475" s="95"/>
      <c r="AZ57475" s="95"/>
      <c r="BA57475" s="95"/>
      <c r="BB57475" s="95"/>
      <c r="BC57475" s="95"/>
      <c r="BD57475" s="95"/>
      <c r="BE57475" s="95"/>
      <c r="BF57475" s="95"/>
      <c r="BG57475" s="95"/>
      <c r="BH57475" s="95"/>
      <c r="BI57475" s="95"/>
      <c r="BJ57475" s="95"/>
      <c r="BK57475" s="95"/>
      <c r="BL57475" s="95"/>
      <c r="BM57475" s="95"/>
      <c r="BN57475" s="95"/>
      <c r="CA57475" s="95"/>
    </row>
    <row r="57476" spans="31:79" s="97" customFormat="1" x14ac:dyDescent="0.2">
      <c r="AE57476" s="95"/>
      <c r="AF57476" s="95"/>
      <c r="AN57476" s="95"/>
      <c r="AO57476" s="95"/>
      <c r="AP57476" s="95"/>
      <c r="AQ57476" s="95"/>
      <c r="AR57476" s="95"/>
      <c r="AS57476" s="95"/>
      <c r="AT57476" s="95"/>
      <c r="AU57476" s="95"/>
      <c r="AV57476" s="95"/>
      <c r="AW57476" s="95"/>
      <c r="AX57476" s="95"/>
      <c r="AY57476" s="95"/>
      <c r="AZ57476" s="95"/>
      <c r="BA57476" s="95"/>
      <c r="BB57476" s="95"/>
      <c r="BC57476" s="95"/>
      <c r="BD57476" s="95"/>
      <c r="BE57476" s="95"/>
      <c r="BF57476" s="95"/>
      <c r="BG57476" s="95"/>
      <c r="BH57476" s="95"/>
      <c r="BI57476" s="95"/>
      <c r="BJ57476" s="95"/>
      <c r="BK57476" s="95"/>
      <c r="BL57476" s="95"/>
      <c r="BM57476" s="95"/>
      <c r="BN57476" s="95"/>
      <c r="CA57476" s="95"/>
    </row>
    <row r="57477" spans="31:79" s="97" customFormat="1" x14ac:dyDescent="0.2">
      <c r="AE57477" s="95"/>
      <c r="AF57477" s="95"/>
      <c r="AN57477" s="95"/>
      <c r="AO57477" s="95"/>
      <c r="AP57477" s="95"/>
      <c r="AQ57477" s="95"/>
      <c r="AR57477" s="95"/>
      <c r="AS57477" s="95"/>
      <c r="AT57477" s="95"/>
      <c r="AU57477" s="95"/>
      <c r="AV57477" s="95"/>
      <c r="AW57477" s="95"/>
      <c r="AX57477" s="95"/>
      <c r="AY57477" s="95"/>
      <c r="AZ57477" s="95"/>
      <c r="BA57477" s="95"/>
      <c r="BB57477" s="95"/>
      <c r="BC57477" s="95"/>
      <c r="BD57477" s="95"/>
      <c r="BE57477" s="95"/>
      <c r="BF57477" s="95"/>
      <c r="BG57477" s="95"/>
      <c r="BH57477" s="95"/>
      <c r="BI57477" s="95"/>
      <c r="BJ57477" s="95"/>
      <c r="BK57477" s="95"/>
      <c r="BL57477" s="95"/>
      <c r="BM57477" s="95"/>
      <c r="BN57477" s="95"/>
      <c r="CA57477" s="95"/>
    </row>
    <row r="57478" spans="31:79" s="97" customFormat="1" x14ac:dyDescent="0.2">
      <c r="AE57478" s="95"/>
      <c r="AF57478" s="95"/>
      <c r="AN57478" s="95"/>
      <c r="AO57478" s="95"/>
      <c r="AP57478" s="95"/>
      <c r="AQ57478" s="95"/>
      <c r="AR57478" s="95"/>
      <c r="AS57478" s="95"/>
      <c r="AT57478" s="95"/>
      <c r="AU57478" s="95"/>
      <c r="AV57478" s="95"/>
      <c r="AW57478" s="95"/>
      <c r="AX57478" s="95"/>
      <c r="AY57478" s="95"/>
      <c r="AZ57478" s="95"/>
      <c r="BA57478" s="95"/>
      <c r="BB57478" s="95"/>
      <c r="BC57478" s="95"/>
      <c r="BD57478" s="95"/>
      <c r="BE57478" s="95"/>
      <c r="BF57478" s="95"/>
      <c r="BG57478" s="95"/>
      <c r="BH57478" s="95"/>
      <c r="BI57478" s="95"/>
      <c r="BJ57478" s="95"/>
      <c r="BK57478" s="95"/>
      <c r="BL57478" s="95"/>
      <c r="BM57478" s="95"/>
      <c r="BN57478" s="95"/>
      <c r="CA57478" s="95"/>
    </row>
    <row r="57479" spans="31:79" s="97" customFormat="1" x14ac:dyDescent="0.2">
      <c r="AE57479" s="95"/>
      <c r="AF57479" s="95"/>
      <c r="AN57479" s="95"/>
      <c r="AO57479" s="95"/>
      <c r="AP57479" s="95"/>
      <c r="AQ57479" s="95"/>
      <c r="AR57479" s="95"/>
      <c r="AS57479" s="95"/>
      <c r="AT57479" s="95"/>
      <c r="AU57479" s="95"/>
      <c r="AV57479" s="95"/>
      <c r="AW57479" s="95"/>
      <c r="AX57479" s="95"/>
      <c r="AY57479" s="95"/>
      <c r="AZ57479" s="95"/>
      <c r="BA57479" s="95"/>
      <c r="BB57479" s="95"/>
      <c r="BC57479" s="95"/>
      <c r="BD57479" s="95"/>
      <c r="BE57479" s="95"/>
      <c r="BF57479" s="95"/>
      <c r="BG57479" s="95"/>
      <c r="BH57479" s="95"/>
      <c r="BI57479" s="95"/>
      <c r="BJ57479" s="95"/>
      <c r="BK57479" s="95"/>
      <c r="BL57479" s="95"/>
      <c r="BM57479" s="95"/>
      <c r="BN57479" s="95"/>
      <c r="CA57479" s="95"/>
    </row>
    <row r="57480" spans="31:79" s="97" customFormat="1" x14ac:dyDescent="0.2">
      <c r="AE57480" s="95"/>
      <c r="AF57480" s="95"/>
      <c r="AN57480" s="95"/>
      <c r="AO57480" s="95"/>
      <c r="AP57480" s="95"/>
      <c r="AQ57480" s="95"/>
      <c r="AR57480" s="95"/>
      <c r="AS57480" s="95"/>
      <c r="AT57480" s="95"/>
      <c r="AU57480" s="95"/>
      <c r="AV57480" s="95"/>
      <c r="AW57480" s="95"/>
      <c r="AX57480" s="95"/>
      <c r="AY57480" s="95"/>
      <c r="AZ57480" s="95"/>
      <c r="BA57480" s="95"/>
      <c r="BB57480" s="95"/>
      <c r="BC57480" s="95"/>
      <c r="BD57480" s="95"/>
      <c r="BE57480" s="95"/>
      <c r="BF57480" s="95"/>
      <c r="BG57480" s="95"/>
      <c r="BH57480" s="95"/>
      <c r="BI57480" s="95"/>
      <c r="BJ57480" s="95"/>
      <c r="BK57480" s="95"/>
      <c r="BL57480" s="95"/>
      <c r="BM57480" s="95"/>
      <c r="BN57480" s="95"/>
      <c r="CA57480" s="95"/>
    </row>
    <row r="57481" spans="31:79" s="97" customFormat="1" x14ac:dyDescent="0.2">
      <c r="AE57481" s="95"/>
      <c r="AF57481" s="95"/>
      <c r="AN57481" s="95"/>
      <c r="AO57481" s="95"/>
      <c r="AP57481" s="95"/>
      <c r="AQ57481" s="95"/>
      <c r="AR57481" s="95"/>
      <c r="AS57481" s="95"/>
      <c r="AT57481" s="95"/>
      <c r="AU57481" s="95"/>
      <c r="AV57481" s="95"/>
      <c r="AW57481" s="95"/>
      <c r="AX57481" s="95"/>
      <c r="AY57481" s="95"/>
      <c r="AZ57481" s="95"/>
      <c r="BA57481" s="95"/>
      <c r="BB57481" s="95"/>
      <c r="BC57481" s="95"/>
      <c r="BD57481" s="95"/>
      <c r="BE57481" s="95"/>
      <c r="BF57481" s="95"/>
      <c r="BG57481" s="95"/>
      <c r="BH57481" s="95"/>
      <c r="BI57481" s="95"/>
      <c r="BJ57481" s="95"/>
      <c r="BK57481" s="95"/>
      <c r="BL57481" s="95"/>
      <c r="BM57481" s="95"/>
      <c r="BN57481" s="95"/>
      <c r="CA57481" s="95"/>
    </row>
    <row r="57482" spans="31:79" s="97" customFormat="1" x14ac:dyDescent="0.2">
      <c r="AE57482" s="95"/>
      <c r="AF57482" s="95"/>
      <c r="AN57482" s="95"/>
      <c r="AO57482" s="95"/>
      <c r="AP57482" s="95"/>
      <c r="AQ57482" s="95"/>
      <c r="AR57482" s="95"/>
      <c r="AS57482" s="95"/>
      <c r="AT57482" s="95"/>
      <c r="AU57482" s="95"/>
      <c r="AV57482" s="95"/>
      <c r="AW57482" s="95"/>
      <c r="AX57482" s="95"/>
      <c r="AY57482" s="95"/>
      <c r="AZ57482" s="95"/>
      <c r="BA57482" s="95"/>
      <c r="BB57482" s="95"/>
      <c r="BC57482" s="95"/>
      <c r="BD57482" s="95"/>
      <c r="BE57482" s="95"/>
      <c r="BF57482" s="95"/>
      <c r="BG57482" s="95"/>
      <c r="BH57482" s="95"/>
      <c r="BI57482" s="95"/>
      <c r="BJ57482" s="95"/>
      <c r="BK57482" s="95"/>
      <c r="BL57482" s="95"/>
      <c r="BM57482" s="95"/>
      <c r="BN57482" s="95"/>
      <c r="CA57482" s="95"/>
    </row>
    <row r="57483" spans="31:79" s="97" customFormat="1" x14ac:dyDescent="0.2">
      <c r="AE57483" s="95"/>
      <c r="AF57483" s="95"/>
      <c r="AN57483" s="95"/>
      <c r="AO57483" s="95"/>
      <c r="AP57483" s="95"/>
      <c r="AQ57483" s="95"/>
      <c r="AR57483" s="95"/>
      <c r="AS57483" s="95"/>
      <c r="AT57483" s="95"/>
      <c r="AU57483" s="95"/>
      <c r="AV57483" s="95"/>
      <c r="AW57483" s="95"/>
      <c r="AX57483" s="95"/>
      <c r="AY57483" s="95"/>
      <c r="AZ57483" s="95"/>
      <c r="BA57483" s="95"/>
      <c r="BB57483" s="95"/>
      <c r="BC57483" s="95"/>
      <c r="BD57483" s="95"/>
      <c r="BE57483" s="95"/>
      <c r="BF57483" s="95"/>
      <c r="BG57483" s="95"/>
      <c r="BH57483" s="95"/>
      <c r="BI57483" s="95"/>
      <c r="BJ57483" s="95"/>
      <c r="BK57483" s="95"/>
      <c r="BL57483" s="95"/>
      <c r="BM57483" s="95"/>
      <c r="BN57483" s="95"/>
      <c r="CA57483" s="95"/>
    </row>
    <row r="57484" spans="31:79" s="97" customFormat="1" x14ac:dyDescent="0.2">
      <c r="AE57484" s="95"/>
      <c r="AF57484" s="95"/>
      <c r="AN57484" s="95"/>
      <c r="AO57484" s="95"/>
      <c r="AP57484" s="95"/>
      <c r="AQ57484" s="95"/>
      <c r="AR57484" s="95"/>
      <c r="AS57484" s="95"/>
      <c r="AT57484" s="95"/>
      <c r="AU57484" s="95"/>
      <c r="AV57484" s="95"/>
      <c r="AW57484" s="95"/>
      <c r="AX57484" s="95"/>
      <c r="AY57484" s="95"/>
      <c r="AZ57484" s="95"/>
      <c r="BA57484" s="95"/>
      <c r="BB57484" s="95"/>
      <c r="BC57484" s="95"/>
      <c r="BD57484" s="95"/>
      <c r="BE57484" s="95"/>
      <c r="BF57484" s="95"/>
      <c r="BG57484" s="95"/>
      <c r="BH57484" s="95"/>
      <c r="BI57484" s="95"/>
      <c r="BJ57484" s="95"/>
      <c r="BK57484" s="95"/>
      <c r="BL57484" s="95"/>
      <c r="BM57484" s="95"/>
      <c r="BN57484" s="95"/>
      <c r="CA57484" s="95"/>
    </row>
    <row r="57485" spans="31:79" s="97" customFormat="1" x14ac:dyDescent="0.2">
      <c r="AE57485" s="95"/>
      <c r="AF57485" s="95"/>
      <c r="AN57485" s="95"/>
      <c r="AO57485" s="95"/>
      <c r="AP57485" s="95"/>
      <c r="AQ57485" s="95"/>
      <c r="AR57485" s="95"/>
      <c r="AS57485" s="95"/>
      <c r="AT57485" s="95"/>
      <c r="AU57485" s="95"/>
      <c r="AV57485" s="95"/>
      <c r="AW57485" s="95"/>
      <c r="AX57485" s="95"/>
      <c r="AY57485" s="95"/>
      <c r="AZ57485" s="95"/>
      <c r="BA57485" s="95"/>
      <c r="BB57485" s="95"/>
      <c r="BC57485" s="95"/>
      <c r="BD57485" s="95"/>
      <c r="BE57485" s="95"/>
      <c r="BF57485" s="95"/>
      <c r="BG57485" s="95"/>
      <c r="BH57485" s="95"/>
      <c r="BI57485" s="95"/>
      <c r="BJ57485" s="95"/>
      <c r="BK57485" s="95"/>
      <c r="BL57485" s="95"/>
      <c r="BM57485" s="95"/>
      <c r="BN57485" s="95"/>
      <c r="CA57485" s="95"/>
    </row>
    <row r="57486" spans="31:79" s="97" customFormat="1" x14ac:dyDescent="0.2">
      <c r="AE57486" s="95"/>
      <c r="AF57486" s="95"/>
      <c r="AN57486" s="95"/>
      <c r="AO57486" s="95"/>
      <c r="AP57486" s="95"/>
      <c r="AQ57486" s="95"/>
      <c r="AR57486" s="95"/>
      <c r="AS57486" s="95"/>
      <c r="AT57486" s="95"/>
      <c r="AU57486" s="95"/>
      <c r="AV57486" s="95"/>
      <c r="AW57486" s="95"/>
      <c r="AX57486" s="95"/>
      <c r="AY57486" s="95"/>
      <c r="AZ57486" s="95"/>
      <c r="BA57486" s="95"/>
      <c r="BB57486" s="95"/>
      <c r="BC57486" s="95"/>
      <c r="BD57486" s="95"/>
      <c r="BE57486" s="95"/>
      <c r="BF57486" s="95"/>
      <c r="BG57486" s="95"/>
      <c r="BH57486" s="95"/>
      <c r="BI57486" s="95"/>
      <c r="BJ57486" s="95"/>
      <c r="BK57486" s="95"/>
      <c r="BL57486" s="95"/>
      <c r="BM57486" s="95"/>
      <c r="BN57486" s="95"/>
      <c r="CA57486" s="95"/>
    </row>
    <row r="57487" spans="31:79" s="97" customFormat="1" x14ac:dyDescent="0.2">
      <c r="AE57487" s="95"/>
      <c r="AF57487" s="95"/>
      <c r="AN57487" s="95"/>
      <c r="AO57487" s="95"/>
      <c r="AP57487" s="95"/>
      <c r="AQ57487" s="95"/>
      <c r="AR57487" s="95"/>
      <c r="AS57487" s="95"/>
      <c r="AT57487" s="95"/>
      <c r="AU57487" s="95"/>
      <c r="AV57487" s="95"/>
      <c r="AW57487" s="95"/>
      <c r="AX57487" s="95"/>
      <c r="AY57487" s="95"/>
      <c r="AZ57487" s="95"/>
      <c r="BA57487" s="95"/>
      <c r="BB57487" s="95"/>
      <c r="BC57487" s="95"/>
      <c r="BD57487" s="95"/>
      <c r="BE57487" s="95"/>
      <c r="BF57487" s="95"/>
      <c r="BG57487" s="95"/>
      <c r="BH57487" s="95"/>
      <c r="BI57487" s="95"/>
      <c r="BJ57487" s="95"/>
      <c r="BK57487" s="95"/>
      <c r="BL57487" s="95"/>
      <c r="BM57487" s="95"/>
      <c r="BN57487" s="95"/>
      <c r="CA57487" s="95"/>
    </row>
    <row r="57488" spans="31:79" s="97" customFormat="1" x14ac:dyDescent="0.2">
      <c r="AE57488" s="95"/>
      <c r="AF57488" s="95"/>
      <c r="AN57488" s="95"/>
      <c r="AO57488" s="95"/>
      <c r="AP57488" s="95"/>
      <c r="AQ57488" s="95"/>
      <c r="AR57488" s="95"/>
      <c r="AS57488" s="95"/>
      <c r="AT57488" s="95"/>
      <c r="AU57488" s="95"/>
      <c r="AV57488" s="95"/>
      <c r="AW57488" s="95"/>
      <c r="AX57488" s="95"/>
      <c r="AY57488" s="95"/>
      <c r="AZ57488" s="95"/>
      <c r="BA57488" s="95"/>
      <c r="BB57488" s="95"/>
      <c r="BC57488" s="95"/>
      <c r="BD57488" s="95"/>
      <c r="BE57488" s="95"/>
      <c r="BF57488" s="95"/>
      <c r="BG57488" s="95"/>
      <c r="BH57488" s="95"/>
      <c r="BI57488" s="95"/>
      <c r="BJ57488" s="95"/>
      <c r="BK57488" s="95"/>
      <c r="BL57488" s="95"/>
      <c r="BM57488" s="95"/>
      <c r="BN57488" s="95"/>
      <c r="CA57488" s="95"/>
    </row>
    <row r="57489" spans="31:79" s="97" customFormat="1" x14ac:dyDescent="0.2">
      <c r="AE57489" s="95"/>
      <c r="AF57489" s="95"/>
      <c r="AN57489" s="95"/>
      <c r="AO57489" s="95"/>
      <c r="AP57489" s="95"/>
      <c r="AQ57489" s="95"/>
      <c r="AR57489" s="95"/>
      <c r="AS57489" s="95"/>
      <c r="AT57489" s="95"/>
      <c r="AU57489" s="95"/>
      <c r="AV57489" s="95"/>
      <c r="AW57489" s="95"/>
      <c r="AX57489" s="95"/>
      <c r="AY57489" s="95"/>
      <c r="AZ57489" s="95"/>
      <c r="BA57489" s="95"/>
      <c r="BB57489" s="95"/>
      <c r="BC57489" s="95"/>
      <c r="BD57489" s="95"/>
      <c r="BE57489" s="95"/>
      <c r="BF57489" s="95"/>
      <c r="BG57489" s="95"/>
      <c r="BH57489" s="95"/>
      <c r="BI57489" s="95"/>
      <c r="BJ57489" s="95"/>
      <c r="BK57489" s="95"/>
      <c r="BL57489" s="95"/>
      <c r="BM57489" s="95"/>
      <c r="BN57489" s="95"/>
      <c r="CA57489" s="95"/>
    </row>
    <row r="57490" spans="31:79" s="97" customFormat="1" x14ac:dyDescent="0.2">
      <c r="AE57490" s="95"/>
      <c r="AF57490" s="95"/>
      <c r="AN57490" s="95"/>
      <c r="AO57490" s="95"/>
      <c r="AP57490" s="95"/>
      <c r="AQ57490" s="95"/>
      <c r="AR57490" s="95"/>
      <c r="AS57490" s="95"/>
      <c r="AT57490" s="95"/>
      <c r="AU57490" s="95"/>
      <c r="AV57490" s="95"/>
      <c r="AW57490" s="95"/>
      <c r="AX57490" s="95"/>
      <c r="AY57490" s="95"/>
      <c r="AZ57490" s="95"/>
      <c r="BA57490" s="95"/>
      <c r="BB57490" s="95"/>
      <c r="BC57490" s="95"/>
      <c r="BD57490" s="95"/>
      <c r="BE57490" s="95"/>
      <c r="BF57490" s="95"/>
      <c r="BG57490" s="95"/>
      <c r="BH57490" s="95"/>
      <c r="BI57490" s="95"/>
      <c r="BJ57490" s="95"/>
      <c r="BK57490" s="95"/>
      <c r="BL57490" s="95"/>
      <c r="BM57490" s="95"/>
      <c r="BN57490" s="95"/>
      <c r="CA57490" s="95"/>
    </row>
    <row r="57491" spans="31:79" s="97" customFormat="1" x14ac:dyDescent="0.2">
      <c r="AE57491" s="95"/>
      <c r="AF57491" s="95"/>
      <c r="AN57491" s="95"/>
      <c r="AO57491" s="95"/>
      <c r="AP57491" s="95"/>
      <c r="AQ57491" s="95"/>
      <c r="AR57491" s="95"/>
      <c r="AS57491" s="95"/>
      <c r="AT57491" s="95"/>
      <c r="AU57491" s="95"/>
      <c r="AV57491" s="95"/>
      <c r="AW57491" s="95"/>
      <c r="AX57491" s="95"/>
      <c r="AY57491" s="95"/>
      <c r="AZ57491" s="95"/>
      <c r="BA57491" s="95"/>
      <c r="BB57491" s="95"/>
      <c r="BC57491" s="95"/>
      <c r="BD57491" s="95"/>
      <c r="BE57491" s="95"/>
      <c r="BF57491" s="95"/>
      <c r="BG57491" s="95"/>
      <c r="BH57491" s="95"/>
      <c r="BI57491" s="95"/>
      <c r="BJ57491" s="95"/>
      <c r="BK57491" s="95"/>
      <c r="BL57491" s="95"/>
      <c r="BM57491" s="95"/>
      <c r="BN57491" s="95"/>
      <c r="CA57491" s="95"/>
    </row>
    <row r="57492" spans="31:79" s="97" customFormat="1" x14ac:dyDescent="0.2">
      <c r="AE57492" s="95"/>
      <c r="AF57492" s="95"/>
      <c r="AN57492" s="95"/>
      <c r="AO57492" s="95"/>
      <c r="AP57492" s="95"/>
      <c r="AQ57492" s="95"/>
      <c r="AR57492" s="95"/>
      <c r="AS57492" s="95"/>
      <c r="AT57492" s="95"/>
      <c r="AU57492" s="95"/>
      <c r="AV57492" s="95"/>
      <c r="AW57492" s="95"/>
      <c r="AX57492" s="95"/>
      <c r="AY57492" s="95"/>
      <c r="AZ57492" s="95"/>
      <c r="BA57492" s="95"/>
      <c r="BB57492" s="95"/>
      <c r="BC57492" s="95"/>
      <c r="BD57492" s="95"/>
      <c r="BE57492" s="95"/>
      <c r="BF57492" s="95"/>
      <c r="BG57492" s="95"/>
      <c r="BH57492" s="95"/>
      <c r="BI57492" s="95"/>
      <c r="BJ57492" s="95"/>
      <c r="BK57492" s="95"/>
      <c r="BL57492" s="95"/>
      <c r="BM57492" s="95"/>
      <c r="BN57492" s="95"/>
      <c r="CA57492" s="95"/>
    </row>
    <row r="57493" spans="31:79" s="97" customFormat="1" x14ac:dyDescent="0.2">
      <c r="AE57493" s="95"/>
      <c r="AF57493" s="95"/>
      <c r="AN57493" s="95"/>
      <c r="AO57493" s="95"/>
      <c r="AP57493" s="95"/>
      <c r="AQ57493" s="95"/>
      <c r="AR57493" s="95"/>
      <c r="AS57493" s="95"/>
      <c r="AT57493" s="95"/>
      <c r="AU57493" s="95"/>
      <c r="AV57493" s="95"/>
      <c r="AW57493" s="95"/>
      <c r="AX57493" s="95"/>
      <c r="AY57493" s="95"/>
      <c r="AZ57493" s="95"/>
      <c r="BA57493" s="95"/>
      <c r="BB57493" s="95"/>
      <c r="BC57493" s="95"/>
      <c r="BD57493" s="95"/>
      <c r="BE57493" s="95"/>
      <c r="BF57493" s="95"/>
      <c r="BG57493" s="95"/>
      <c r="BH57493" s="95"/>
      <c r="BI57493" s="95"/>
      <c r="BJ57493" s="95"/>
      <c r="BK57493" s="95"/>
      <c r="BL57493" s="95"/>
      <c r="BM57493" s="95"/>
      <c r="BN57493" s="95"/>
      <c r="CA57493" s="95"/>
    </row>
    <row r="57494" spans="31:79" s="97" customFormat="1" x14ac:dyDescent="0.2">
      <c r="AE57494" s="95"/>
      <c r="AF57494" s="95"/>
      <c r="AN57494" s="95"/>
      <c r="AO57494" s="95"/>
      <c r="AP57494" s="95"/>
      <c r="AQ57494" s="95"/>
      <c r="AR57494" s="95"/>
      <c r="AS57494" s="95"/>
      <c r="AT57494" s="95"/>
      <c r="AU57494" s="95"/>
      <c r="AV57494" s="95"/>
      <c r="AW57494" s="95"/>
      <c r="AX57494" s="95"/>
      <c r="AY57494" s="95"/>
      <c r="AZ57494" s="95"/>
      <c r="BA57494" s="95"/>
      <c r="BB57494" s="95"/>
      <c r="BC57494" s="95"/>
      <c r="BD57494" s="95"/>
      <c r="BE57494" s="95"/>
      <c r="BF57494" s="95"/>
      <c r="BG57494" s="95"/>
      <c r="BH57494" s="95"/>
      <c r="BI57494" s="95"/>
      <c r="BJ57494" s="95"/>
      <c r="BK57494" s="95"/>
      <c r="BL57494" s="95"/>
      <c r="BM57494" s="95"/>
      <c r="BN57494" s="95"/>
      <c r="CA57494" s="95"/>
    </row>
    <row r="57495" spans="31:79" s="97" customFormat="1" x14ac:dyDescent="0.2">
      <c r="AE57495" s="95"/>
      <c r="AF57495" s="95"/>
      <c r="AN57495" s="95"/>
      <c r="AO57495" s="95"/>
      <c r="AP57495" s="95"/>
      <c r="AQ57495" s="95"/>
      <c r="AR57495" s="95"/>
      <c r="AS57495" s="95"/>
      <c r="AT57495" s="95"/>
      <c r="AU57495" s="95"/>
      <c r="AV57495" s="95"/>
      <c r="AW57495" s="95"/>
      <c r="AX57495" s="95"/>
      <c r="AY57495" s="95"/>
      <c r="AZ57495" s="95"/>
      <c r="BA57495" s="95"/>
      <c r="BB57495" s="95"/>
      <c r="BC57495" s="95"/>
      <c r="BD57495" s="95"/>
      <c r="BE57495" s="95"/>
      <c r="BF57495" s="95"/>
      <c r="BG57495" s="95"/>
      <c r="BH57495" s="95"/>
      <c r="BI57495" s="95"/>
      <c r="BJ57495" s="95"/>
      <c r="BK57495" s="95"/>
      <c r="BL57495" s="95"/>
      <c r="BM57495" s="95"/>
      <c r="BN57495" s="95"/>
      <c r="CA57495" s="95"/>
    </row>
    <row r="57496" spans="31:79" s="97" customFormat="1" x14ac:dyDescent="0.2">
      <c r="AE57496" s="95"/>
      <c r="AF57496" s="95"/>
      <c r="AN57496" s="95"/>
      <c r="AO57496" s="95"/>
      <c r="AP57496" s="95"/>
      <c r="AQ57496" s="95"/>
      <c r="AR57496" s="95"/>
      <c r="AS57496" s="95"/>
      <c r="AT57496" s="95"/>
      <c r="AU57496" s="95"/>
      <c r="AV57496" s="95"/>
      <c r="AW57496" s="95"/>
      <c r="AX57496" s="95"/>
      <c r="AY57496" s="95"/>
      <c r="AZ57496" s="95"/>
      <c r="BA57496" s="95"/>
      <c r="BB57496" s="95"/>
      <c r="BC57496" s="95"/>
      <c r="BD57496" s="95"/>
      <c r="BE57496" s="95"/>
      <c r="BF57496" s="95"/>
      <c r="BG57496" s="95"/>
      <c r="BH57496" s="95"/>
      <c r="BI57496" s="95"/>
      <c r="BJ57496" s="95"/>
      <c r="BK57496" s="95"/>
      <c r="BL57496" s="95"/>
      <c r="BM57496" s="95"/>
      <c r="BN57496" s="95"/>
      <c r="CA57496" s="95"/>
    </row>
    <row r="57497" spans="31:79" s="97" customFormat="1" x14ac:dyDescent="0.2">
      <c r="AE57497" s="95"/>
      <c r="AF57497" s="95"/>
      <c r="AN57497" s="95"/>
      <c r="AO57497" s="95"/>
      <c r="AP57497" s="95"/>
      <c r="AQ57497" s="95"/>
      <c r="AR57497" s="95"/>
      <c r="AS57497" s="95"/>
      <c r="AT57497" s="95"/>
      <c r="AU57497" s="95"/>
      <c r="AV57497" s="95"/>
      <c r="AW57497" s="95"/>
      <c r="AX57497" s="95"/>
      <c r="AY57497" s="95"/>
      <c r="AZ57497" s="95"/>
      <c r="BA57497" s="95"/>
      <c r="BB57497" s="95"/>
      <c r="BC57497" s="95"/>
      <c r="BD57497" s="95"/>
      <c r="BE57497" s="95"/>
      <c r="BF57497" s="95"/>
      <c r="BG57497" s="95"/>
      <c r="BH57497" s="95"/>
      <c r="BI57497" s="95"/>
      <c r="BJ57497" s="95"/>
      <c r="BK57497" s="95"/>
      <c r="BL57497" s="95"/>
      <c r="BM57497" s="95"/>
      <c r="BN57497" s="95"/>
      <c r="CA57497" s="95"/>
    </row>
    <row r="57498" spans="31:79" s="97" customFormat="1" x14ac:dyDescent="0.2">
      <c r="AE57498" s="95"/>
      <c r="AF57498" s="95"/>
      <c r="AN57498" s="95"/>
      <c r="AO57498" s="95"/>
      <c r="AP57498" s="95"/>
      <c r="AQ57498" s="95"/>
      <c r="AR57498" s="95"/>
      <c r="AS57498" s="95"/>
      <c r="AT57498" s="95"/>
      <c r="AU57498" s="95"/>
      <c r="AV57498" s="95"/>
      <c r="AW57498" s="95"/>
      <c r="AX57498" s="95"/>
      <c r="AY57498" s="95"/>
      <c r="AZ57498" s="95"/>
      <c r="BA57498" s="95"/>
      <c r="BB57498" s="95"/>
      <c r="BC57498" s="95"/>
      <c r="BD57498" s="95"/>
      <c r="BE57498" s="95"/>
      <c r="BF57498" s="95"/>
      <c r="BG57498" s="95"/>
      <c r="BH57498" s="95"/>
      <c r="BI57498" s="95"/>
      <c r="BJ57498" s="95"/>
      <c r="BK57498" s="95"/>
      <c r="BL57498" s="95"/>
      <c r="BM57498" s="95"/>
      <c r="BN57498" s="95"/>
      <c r="CA57498" s="95"/>
    </row>
    <row r="57499" spans="31:79" s="97" customFormat="1" x14ac:dyDescent="0.2">
      <c r="AE57499" s="95"/>
      <c r="AF57499" s="95"/>
      <c r="AN57499" s="95"/>
      <c r="AO57499" s="95"/>
      <c r="AP57499" s="95"/>
      <c r="AQ57499" s="95"/>
      <c r="AR57499" s="95"/>
      <c r="AS57499" s="95"/>
      <c r="AT57499" s="95"/>
      <c r="AU57499" s="95"/>
      <c r="AV57499" s="95"/>
      <c r="AW57499" s="95"/>
      <c r="AX57499" s="95"/>
      <c r="AY57499" s="95"/>
      <c r="AZ57499" s="95"/>
      <c r="BA57499" s="95"/>
      <c r="BB57499" s="95"/>
      <c r="BC57499" s="95"/>
      <c r="BD57499" s="95"/>
      <c r="BE57499" s="95"/>
      <c r="BF57499" s="95"/>
      <c r="BG57499" s="95"/>
      <c r="BH57499" s="95"/>
      <c r="BI57499" s="95"/>
      <c r="BJ57499" s="95"/>
      <c r="BK57499" s="95"/>
      <c r="BL57499" s="95"/>
      <c r="BM57499" s="95"/>
      <c r="BN57499" s="95"/>
      <c r="CA57499" s="95"/>
    </row>
    <row r="57500" spans="31:79" s="97" customFormat="1" x14ac:dyDescent="0.2">
      <c r="AE57500" s="95"/>
      <c r="AF57500" s="95"/>
      <c r="AN57500" s="95"/>
      <c r="AO57500" s="95"/>
      <c r="AP57500" s="95"/>
      <c r="AQ57500" s="95"/>
      <c r="AR57500" s="95"/>
      <c r="AS57500" s="95"/>
      <c r="AT57500" s="95"/>
      <c r="AU57500" s="95"/>
      <c r="AV57500" s="95"/>
      <c r="AW57500" s="95"/>
      <c r="AX57500" s="95"/>
      <c r="AY57500" s="95"/>
      <c r="AZ57500" s="95"/>
      <c r="BA57500" s="95"/>
      <c r="BB57500" s="95"/>
      <c r="BC57500" s="95"/>
      <c r="BD57500" s="95"/>
      <c r="BE57500" s="95"/>
      <c r="BF57500" s="95"/>
      <c r="BG57500" s="95"/>
      <c r="BH57500" s="95"/>
      <c r="BI57500" s="95"/>
      <c r="BJ57500" s="95"/>
      <c r="BK57500" s="95"/>
      <c r="BL57500" s="95"/>
      <c r="BM57500" s="95"/>
      <c r="BN57500" s="95"/>
      <c r="CA57500" s="95"/>
    </row>
    <row r="57501" spans="31:79" s="97" customFormat="1" x14ac:dyDescent="0.2">
      <c r="AE57501" s="95"/>
      <c r="AF57501" s="95"/>
      <c r="AN57501" s="95"/>
      <c r="AO57501" s="95"/>
      <c r="AP57501" s="95"/>
      <c r="AQ57501" s="95"/>
      <c r="AR57501" s="95"/>
      <c r="AS57501" s="95"/>
      <c r="AT57501" s="95"/>
      <c r="AU57501" s="95"/>
      <c r="AV57501" s="95"/>
      <c r="AW57501" s="95"/>
      <c r="AX57501" s="95"/>
      <c r="AY57501" s="95"/>
      <c r="AZ57501" s="95"/>
      <c r="BA57501" s="95"/>
      <c r="BB57501" s="95"/>
      <c r="BC57501" s="95"/>
      <c r="BD57501" s="95"/>
      <c r="BE57501" s="95"/>
      <c r="BF57501" s="95"/>
      <c r="BG57501" s="95"/>
      <c r="BH57501" s="95"/>
      <c r="BI57501" s="95"/>
      <c r="BJ57501" s="95"/>
      <c r="BK57501" s="95"/>
      <c r="BL57501" s="95"/>
      <c r="BM57501" s="95"/>
      <c r="BN57501" s="95"/>
      <c r="CA57501" s="95"/>
    </row>
    <row r="57502" spans="31:79" s="97" customFormat="1" x14ac:dyDescent="0.2">
      <c r="AE57502" s="95"/>
      <c r="AF57502" s="95"/>
      <c r="AN57502" s="95"/>
      <c r="AO57502" s="95"/>
      <c r="AP57502" s="95"/>
      <c r="AQ57502" s="95"/>
      <c r="AR57502" s="95"/>
      <c r="AS57502" s="95"/>
      <c r="AT57502" s="95"/>
      <c r="AU57502" s="95"/>
      <c r="AV57502" s="95"/>
      <c r="AW57502" s="95"/>
      <c r="AX57502" s="95"/>
      <c r="AY57502" s="95"/>
      <c r="AZ57502" s="95"/>
      <c r="BA57502" s="95"/>
      <c r="BB57502" s="95"/>
      <c r="BC57502" s="95"/>
      <c r="BD57502" s="95"/>
      <c r="BE57502" s="95"/>
      <c r="BF57502" s="95"/>
      <c r="BG57502" s="95"/>
      <c r="BH57502" s="95"/>
      <c r="BI57502" s="95"/>
      <c r="BJ57502" s="95"/>
      <c r="BK57502" s="95"/>
      <c r="BL57502" s="95"/>
      <c r="BM57502" s="95"/>
      <c r="BN57502" s="95"/>
      <c r="CA57502" s="95"/>
    </row>
    <row r="57503" spans="31:79" s="97" customFormat="1" x14ac:dyDescent="0.2">
      <c r="AE57503" s="95"/>
      <c r="AF57503" s="95"/>
      <c r="AN57503" s="95"/>
      <c r="AO57503" s="95"/>
      <c r="AP57503" s="95"/>
      <c r="AQ57503" s="95"/>
      <c r="AR57503" s="95"/>
      <c r="AS57503" s="95"/>
      <c r="AT57503" s="95"/>
      <c r="AU57503" s="95"/>
      <c r="AV57503" s="95"/>
      <c r="AW57503" s="95"/>
      <c r="AX57503" s="95"/>
      <c r="AY57503" s="95"/>
      <c r="AZ57503" s="95"/>
      <c r="BA57503" s="95"/>
      <c r="BB57503" s="95"/>
      <c r="BC57503" s="95"/>
      <c r="BD57503" s="95"/>
      <c r="BE57503" s="95"/>
      <c r="BF57503" s="95"/>
      <c r="BG57503" s="95"/>
      <c r="BH57503" s="95"/>
      <c r="BI57503" s="95"/>
      <c r="BJ57503" s="95"/>
      <c r="BK57503" s="95"/>
      <c r="BL57503" s="95"/>
      <c r="BM57503" s="95"/>
      <c r="BN57503" s="95"/>
      <c r="CA57503" s="95"/>
    </row>
    <row r="57504" spans="31:79" s="97" customFormat="1" x14ac:dyDescent="0.2">
      <c r="AE57504" s="95"/>
      <c r="AF57504" s="95"/>
      <c r="AN57504" s="95"/>
      <c r="AO57504" s="95"/>
      <c r="AP57504" s="95"/>
      <c r="AQ57504" s="95"/>
      <c r="AR57504" s="95"/>
      <c r="AS57504" s="95"/>
      <c r="AT57504" s="95"/>
      <c r="AU57504" s="95"/>
      <c r="AV57504" s="95"/>
      <c r="AW57504" s="95"/>
      <c r="AX57504" s="95"/>
      <c r="AY57504" s="95"/>
      <c r="AZ57504" s="95"/>
      <c r="BA57504" s="95"/>
      <c r="BB57504" s="95"/>
      <c r="BC57504" s="95"/>
      <c r="BD57504" s="95"/>
      <c r="BE57504" s="95"/>
      <c r="BF57504" s="95"/>
      <c r="BG57504" s="95"/>
      <c r="BH57504" s="95"/>
      <c r="BI57504" s="95"/>
      <c r="BJ57504" s="95"/>
      <c r="BK57504" s="95"/>
      <c r="BL57504" s="95"/>
      <c r="BM57504" s="95"/>
      <c r="BN57504" s="95"/>
      <c r="CA57504" s="95"/>
    </row>
    <row r="57505" spans="31:79" s="97" customFormat="1" x14ac:dyDescent="0.2">
      <c r="AE57505" s="95"/>
      <c r="AF57505" s="95"/>
      <c r="AN57505" s="95"/>
      <c r="AO57505" s="95"/>
      <c r="AP57505" s="95"/>
      <c r="AQ57505" s="95"/>
      <c r="AR57505" s="95"/>
      <c r="AS57505" s="95"/>
      <c r="AT57505" s="95"/>
      <c r="AU57505" s="95"/>
      <c r="AV57505" s="95"/>
      <c r="AW57505" s="95"/>
      <c r="AX57505" s="95"/>
      <c r="AY57505" s="95"/>
      <c r="AZ57505" s="95"/>
      <c r="BA57505" s="95"/>
      <c r="BB57505" s="95"/>
      <c r="BC57505" s="95"/>
      <c r="BD57505" s="95"/>
      <c r="BE57505" s="95"/>
      <c r="BF57505" s="95"/>
      <c r="BG57505" s="95"/>
      <c r="BH57505" s="95"/>
      <c r="BI57505" s="95"/>
      <c r="BJ57505" s="95"/>
      <c r="BK57505" s="95"/>
      <c r="BL57505" s="95"/>
      <c r="BM57505" s="95"/>
      <c r="BN57505" s="95"/>
      <c r="CA57505" s="95"/>
    </row>
    <row r="57506" spans="31:79" s="97" customFormat="1" x14ac:dyDescent="0.2">
      <c r="AE57506" s="95"/>
      <c r="AF57506" s="95"/>
      <c r="AN57506" s="95"/>
      <c r="AO57506" s="95"/>
      <c r="AP57506" s="95"/>
      <c r="AQ57506" s="95"/>
      <c r="AR57506" s="95"/>
      <c r="AS57506" s="95"/>
      <c r="AT57506" s="95"/>
      <c r="AU57506" s="95"/>
      <c r="AV57506" s="95"/>
      <c r="AW57506" s="95"/>
      <c r="AX57506" s="95"/>
      <c r="AY57506" s="95"/>
      <c r="AZ57506" s="95"/>
      <c r="BA57506" s="95"/>
      <c r="BB57506" s="95"/>
      <c r="BC57506" s="95"/>
      <c r="BD57506" s="95"/>
      <c r="BE57506" s="95"/>
      <c r="BF57506" s="95"/>
      <c r="BG57506" s="95"/>
      <c r="BH57506" s="95"/>
      <c r="BI57506" s="95"/>
      <c r="BJ57506" s="95"/>
      <c r="BK57506" s="95"/>
      <c r="BL57506" s="95"/>
      <c r="BM57506" s="95"/>
      <c r="BN57506" s="95"/>
      <c r="CA57506" s="95"/>
    </row>
    <row r="57507" spans="31:79" s="97" customFormat="1" x14ac:dyDescent="0.2">
      <c r="AE57507" s="95"/>
      <c r="AF57507" s="95"/>
      <c r="AN57507" s="95"/>
      <c r="AO57507" s="95"/>
      <c r="AP57507" s="95"/>
      <c r="AQ57507" s="95"/>
      <c r="AR57507" s="95"/>
      <c r="AS57507" s="95"/>
      <c r="AT57507" s="95"/>
      <c r="AU57507" s="95"/>
      <c r="AV57507" s="95"/>
      <c r="AW57507" s="95"/>
      <c r="AX57507" s="95"/>
      <c r="AY57507" s="95"/>
      <c r="AZ57507" s="95"/>
      <c r="BA57507" s="95"/>
      <c r="BB57507" s="95"/>
      <c r="BC57507" s="95"/>
      <c r="BD57507" s="95"/>
      <c r="BE57507" s="95"/>
      <c r="BF57507" s="95"/>
      <c r="BG57507" s="95"/>
      <c r="BH57507" s="95"/>
      <c r="BI57507" s="95"/>
      <c r="BJ57507" s="95"/>
      <c r="BK57507" s="95"/>
      <c r="BL57507" s="95"/>
      <c r="BM57507" s="95"/>
      <c r="BN57507" s="95"/>
      <c r="CA57507" s="95"/>
    </row>
    <row r="57508" spans="31:79" s="97" customFormat="1" x14ac:dyDescent="0.2">
      <c r="AE57508" s="95"/>
      <c r="AF57508" s="95"/>
      <c r="AN57508" s="95"/>
      <c r="AO57508" s="95"/>
      <c r="AP57508" s="95"/>
      <c r="AQ57508" s="95"/>
      <c r="AR57508" s="95"/>
      <c r="AS57508" s="95"/>
      <c r="AT57508" s="95"/>
      <c r="AU57508" s="95"/>
      <c r="AV57508" s="95"/>
      <c r="AW57508" s="95"/>
      <c r="AX57508" s="95"/>
      <c r="AY57508" s="95"/>
      <c r="AZ57508" s="95"/>
      <c r="BA57508" s="95"/>
      <c r="BB57508" s="95"/>
      <c r="BC57508" s="95"/>
      <c r="BD57508" s="95"/>
      <c r="BE57508" s="95"/>
      <c r="BF57508" s="95"/>
      <c r="BG57508" s="95"/>
      <c r="BH57508" s="95"/>
      <c r="BI57508" s="95"/>
      <c r="BJ57508" s="95"/>
      <c r="BK57508" s="95"/>
      <c r="BL57508" s="95"/>
      <c r="BM57508" s="95"/>
      <c r="BN57508" s="95"/>
      <c r="CA57508" s="95"/>
    </row>
    <row r="57509" spans="31:79" s="97" customFormat="1" x14ac:dyDescent="0.2">
      <c r="AE57509" s="95"/>
      <c r="AF57509" s="95"/>
      <c r="AN57509" s="95"/>
      <c r="AO57509" s="95"/>
      <c r="AP57509" s="95"/>
      <c r="AQ57509" s="95"/>
      <c r="AR57509" s="95"/>
      <c r="AS57509" s="95"/>
      <c r="AT57509" s="95"/>
      <c r="AU57509" s="95"/>
      <c r="AV57509" s="95"/>
      <c r="AW57509" s="95"/>
      <c r="AX57509" s="95"/>
      <c r="AY57509" s="95"/>
      <c r="AZ57509" s="95"/>
      <c r="BA57509" s="95"/>
      <c r="BB57509" s="95"/>
      <c r="BC57509" s="95"/>
      <c r="BD57509" s="95"/>
      <c r="BE57509" s="95"/>
      <c r="BF57509" s="95"/>
      <c r="BG57509" s="95"/>
      <c r="BH57509" s="95"/>
      <c r="BI57509" s="95"/>
      <c r="BJ57509" s="95"/>
      <c r="BK57509" s="95"/>
      <c r="BL57509" s="95"/>
      <c r="BM57509" s="95"/>
      <c r="BN57509" s="95"/>
      <c r="CA57509" s="95"/>
    </row>
    <row r="57510" spans="31:79" s="97" customFormat="1" x14ac:dyDescent="0.2">
      <c r="AE57510" s="95"/>
      <c r="AF57510" s="95"/>
      <c r="AN57510" s="95"/>
      <c r="AO57510" s="95"/>
      <c r="AP57510" s="95"/>
      <c r="AQ57510" s="95"/>
      <c r="AR57510" s="95"/>
      <c r="AS57510" s="95"/>
      <c r="AT57510" s="95"/>
      <c r="AU57510" s="95"/>
      <c r="AV57510" s="95"/>
      <c r="AW57510" s="95"/>
      <c r="AX57510" s="95"/>
      <c r="AY57510" s="95"/>
      <c r="AZ57510" s="95"/>
      <c r="BA57510" s="95"/>
      <c r="BB57510" s="95"/>
      <c r="BC57510" s="95"/>
      <c r="BD57510" s="95"/>
      <c r="BE57510" s="95"/>
      <c r="BF57510" s="95"/>
      <c r="BG57510" s="95"/>
      <c r="BH57510" s="95"/>
      <c r="BI57510" s="95"/>
      <c r="BJ57510" s="95"/>
      <c r="BK57510" s="95"/>
      <c r="BL57510" s="95"/>
      <c r="BM57510" s="95"/>
      <c r="BN57510" s="95"/>
      <c r="CA57510" s="95"/>
    </row>
    <row r="57511" spans="31:79" s="97" customFormat="1" x14ac:dyDescent="0.2">
      <c r="AE57511" s="95"/>
      <c r="AF57511" s="95"/>
      <c r="AN57511" s="95"/>
      <c r="AO57511" s="95"/>
      <c r="AP57511" s="95"/>
      <c r="AQ57511" s="95"/>
      <c r="AR57511" s="95"/>
      <c r="AS57511" s="95"/>
      <c r="AT57511" s="95"/>
      <c r="AU57511" s="95"/>
      <c r="AV57511" s="95"/>
      <c r="AW57511" s="95"/>
      <c r="AX57511" s="95"/>
      <c r="AY57511" s="95"/>
      <c r="AZ57511" s="95"/>
      <c r="BA57511" s="95"/>
      <c r="BB57511" s="95"/>
      <c r="BC57511" s="95"/>
      <c r="BD57511" s="95"/>
      <c r="BE57511" s="95"/>
      <c r="BF57511" s="95"/>
      <c r="BG57511" s="95"/>
      <c r="BH57511" s="95"/>
      <c r="BI57511" s="95"/>
      <c r="BJ57511" s="95"/>
      <c r="BK57511" s="95"/>
      <c r="BL57511" s="95"/>
      <c r="BM57511" s="95"/>
      <c r="BN57511" s="95"/>
      <c r="CA57511" s="95"/>
    </row>
    <row r="57512" spans="31:79" s="97" customFormat="1" x14ac:dyDescent="0.2">
      <c r="AE57512" s="95"/>
      <c r="AF57512" s="95"/>
      <c r="AN57512" s="95"/>
      <c r="AO57512" s="95"/>
      <c r="AP57512" s="95"/>
      <c r="AQ57512" s="95"/>
      <c r="AR57512" s="95"/>
      <c r="AS57512" s="95"/>
      <c r="AT57512" s="95"/>
      <c r="AU57512" s="95"/>
      <c r="AV57512" s="95"/>
      <c r="AW57512" s="95"/>
      <c r="AX57512" s="95"/>
      <c r="AY57512" s="95"/>
      <c r="AZ57512" s="95"/>
      <c r="BA57512" s="95"/>
      <c r="BB57512" s="95"/>
      <c r="BC57512" s="95"/>
      <c r="BD57512" s="95"/>
      <c r="BE57512" s="95"/>
      <c r="BF57512" s="95"/>
      <c r="BG57512" s="95"/>
      <c r="BH57512" s="95"/>
      <c r="BI57512" s="95"/>
      <c r="BJ57512" s="95"/>
      <c r="BK57512" s="95"/>
      <c r="BL57512" s="95"/>
      <c r="BM57512" s="95"/>
      <c r="BN57512" s="95"/>
      <c r="CA57512" s="95"/>
    </row>
    <row r="57513" spans="31:79" s="97" customFormat="1" x14ac:dyDescent="0.2">
      <c r="AE57513" s="95"/>
      <c r="AF57513" s="95"/>
      <c r="AN57513" s="95"/>
      <c r="AO57513" s="95"/>
      <c r="AP57513" s="95"/>
      <c r="AQ57513" s="95"/>
      <c r="AR57513" s="95"/>
      <c r="AS57513" s="95"/>
      <c r="AT57513" s="95"/>
      <c r="AU57513" s="95"/>
      <c r="AV57513" s="95"/>
      <c r="AW57513" s="95"/>
      <c r="AX57513" s="95"/>
      <c r="AY57513" s="95"/>
      <c r="AZ57513" s="95"/>
      <c r="BA57513" s="95"/>
      <c r="BB57513" s="95"/>
      <c r="BC57513" s="95"/>
      <c r="BD57513" s="95"/>
      <c r="BE57513" s="95"/>
      <c r="BF57513" s="95"/>
      <c r="BG57513" s="95"/>
      <c r="BH57513" s="95"/>
      <c r="BI57513" s="95"/>
      <c r="BJ57513" s="95"/>
      <c r="BK57513" s="95"/>
      <c r="BL57513" s="95"/>
      <c r="BM57513" s="95"/>
      <c r="BN57513" s="95"/>
      <c r="CA57513" s="95"/>
    </row>
    <row r="57514" spans="31:79" s="97" customFormat="1" x14ac:dyDescent="0.2">
      <c r="AE57514" s="95"/>
      <c r="AF57514" s="95"/>
      <c r="AN57514" s="95"/>
      <c r="AO57514" s="95"/>
      <c r="AP57514" s="95"/>
      <c r="AQ57514" s="95"/>
      <c r="AR57514" s="95"/>
      <c r="AS57514" s="95"/>
      <c r="AT57514" s="95"/>
      <c r="AU57514" s="95"/>
      <c r="AV57514" s="95"/>
      <c r="AW57514" s="95"/>
      <c r="AX57514" s="95"/>
      <c r="AY57514" s="95"/>
      <c r="AZ57514" s="95"/>
      <c r="BA57514" s="95"/>
      <c r="BB57514" s="95"/>
      <c r="BC57514" s="95"/>
      <c r="BD57514" s="95"/>
      <c r="BE57514" s="95"/>
      <c r="BF57514" s="95"/>
      <c r="BG57514" s="95"/>
      <c r="BH57514" s="95"/>
      <c r="BI57514" s="95"/>
      <c r="BJ57514" s="95"/>
      <c r="BK57514" s="95"/>
      <c r="BL57514" s="95"/>
      <c r="BM57514" s="95"/>
      <c r="BN57514" s="95"/>
      <c r="CA57514" s="95"/>
    </row>
    <row r="57515" spans="31:79" s="97" customFormat="1" x14ac:dyDescent="0.2">
      <c r="AE57515" s="95"/>
      <c r="AF57515" s="95"/>
      <c r="AN57515" s="95"/>
      <c r="AO57515" s="95"/>
      <c r="AP57515" s="95"/>
      <c r="AQ57515" s="95"/>
      <c r="AR57515" s="95"/>
      <c r="AS57515" s="95"/>
      <c r="AT57515" s="95"/>
      <c r="AU57515" s="95"/>
      <c r="AV57515" s="95"/>
      <c r="AW57515" s="95"/>
      <c r="AX57515" s="95"/>
      <c r="AY57515" s="95"/>
      <c r="AZ57515" s="95"/>
      <c r="BA57515" s="95"/>
      <c r="BB57515" s="95"/>
      <c r="BC57515" s="95"/>
      <c r="BD57515" s="95"/>
      <c r="BE57515" s="95"/>
      <c r="BF57515" s="95"/>
      <c r="BG57515" s="95"/>
      <c r="BH57515" s="95"/>
      <c r="BI57515" s="95"/>
      <c r="BJ57515" s="95"/>
      <c r="BK57515" s="95"/>
      <c r="BL57515" s="95"/>
      <c r="BM57515" s="95"/>
      <c r="BN57515" s="95"/>
      <c r="CA57515" s="95"/>
    </row>
    <row r="57516" spans="31:79" s="97" customFormat="1" x14ac:dyDescent="0.2">
      <c r="AE57516" s="95"/>
      <c r="AF57516" s="95"/>
      <c r="AN57516" s="95"/>
      <c r="AO57516" s="95"/>
      <c r="AP57516" s="95"/>
      <c r="AQ57516" s="95"/>
      <c r="AR57516" s="95"/>
      <c r="AS57516" s="95"/>
      <c r="AT57516" s="95"/>
      <c r="AU57516" s="95"/>
      <c r="AV57516" s="95"/>
      <c r="AW57516" s="95"/>
      <c r="AX57516" s="95"/>
      <c r="AY57516" s="95"/>
      <c r="AZ57516" s="95"/>
      <c r="BA57516" s="95"/>
      <c r="BB57516" s="95"/>
      <c r="BC57516" s="95"/>
      <c r="BD57516" s="95"/>
      <c r="BE57516" s="95"/>
      <c r="BF57516" s="95"/>
      <c r="BG57516" s="95"/>
      <c r="BH57516" s="95"/>
      <c r="BI57516" s="95"/>
      <c r="BJ57516" s="95"/>
      <c r="BK57516" s="95"/>
      <c r="BL57516" s="95"/>
      <c r="BM57516" s="95"/>
      <c r="BN57516" s="95"/>
      <c r="CA57516" s="95"/>
    </row>
    <row r="57517" spans="31:79" s="97" customFormat="1" x14ac:dyDescent="0.2">
      <c r="AE57517" s="95"/>
      <c r="AF57517" s="95"/>
      <c r="AN57517" s="95"/>
      <c r="AO57517" s="95"/>
      <c r="AP57517" s="95"/>
      <c r="AQ57517" s="95"/>
      <c r="AR57517" s="95"/>
      <c r="AS57517" s="95"/>
      <c r="AT57517" s="95"/>
      <c r="AU57517" s="95"/>
      <c r="AV57517" s="95"/>
      <c r="AW57517" s="95"/>
      <c r="AX57517" s="95"/>
      <c r="AY57517" s="95"/>
      <c r="AZ57517" s="95"/>
      <c r="BA57517" s="95"/>
      <c r="BB57517" s="95"/>
      <c r="BC57517" s="95"/>
      <c r="BD57517" s="95"/>
      <c r="BE57517" s="95"/>
      <c r="BF57517" s="95"/>
      <c r="BG57517" s="95"/>
      <c r="BH57517" s="95"/>
      <c r="BI57517" s="95"/>
      <c r="BJ57517" s="95"/>
      <c r="BK57517" s="95"/>
      <c r="BL57517" s="95"/>
      <c r="BM57517" s="95"/>
      <c r="BN57517" s="95"/>
      <c r="CA57517" s="95"/>
    </row>
    <row r="57518" spans="31:79" s="97" customFormat="1" x14ac:dyDescent="0.2">
      <c r="AE57518" s="95"/>
      <c r="AF57518" s="95"/>
      <c r="AN57518" s="95"/>
      <c r="AO57518" s="95"/>
      <c r="AP57518" s="95"/>
      <c r="AQ57518" s="95"/>
      <c r="AR57518" s="95"/>
      <c r="AS57518" s="95"/>
      <c r="AT57518" s="95"/>
      <c r="AU57518" s="95"/>
      <c r="AV57518" s="95"/>
      <c r="AW57518" s="95"/>
      <c r="AX57518" s="95"/>
      <c r="AY57518" s="95"/>
      <c r="AZ57518" s="95"/>
      <c r="BA57518" s="95"/>
      <c r="BB57518" s="95"/>
      <c r="BC57518" s="95"/>
      <c r="BD57518" s="95"/>
      <c r="BE57518" s="95"/>
      <c r="BF57518" s="95"/>
      <c r="BG57518" s="95"/>
      <c r="BH57518" s="95"/>
      <c r="BI57518" s="95"/>
      <c r="BJ57518" s="95"/>
      <c r="BK57518" s="95"/>
      <c r="BL57518" s="95"/>
      <c r="BM57518" s="95"/>
      <c r="BN57518" s="95"/>
      <c r="CA57518" s="95"/>
    </row>
    <row r="57519" spans="31:79" s="97" customFormat="1" x14ac:dyDescent="0.2">
      <c r="AE57519" s="95"/>
      <c r="AF57519" s="95"/>
      <c r="AN57519" s="95"/>
      <c r="AO57519" s="95"/>
      <c r="AP57519" s="95"/>
      <c r="AQ57519" s="95"/>
      <c r="AR57519" s="95"/>
      <c r="AS57519" s="95"/>
      <c r="AT57519" s="95"/>
      <c r="AU57519" s="95"/>
      <c r="AV57519" s="95"/>
      <c r="AW57519" s="95"/>
      <c r="AX57519" s="95"/>
      <c r="AY57519" s="95"/>
      <c r="AZ57519" s="95"/>
      <c r="BA57519" s="95"/>
      <c r="BB57519" s="95"/>
      <c r="BC57519" s="95"/>
      <c r="BD57519" s="95"/>
      <c r="BE57519" s="95"/>
      <c r="BF57519" s="95"/>
      <c r="BG57519" s="95"/>
      <c r="BH57519" s="95"/>
      <c r="BI57519" s="95"/>
      <c r="BJ57519" s="95"/>
      <c r="BK57519" s="95"/>
      <c r="BL57519" s="95"/>
      <c r="BM57519" s="95"/>
      <c r="BN57519" s="95"/>
      <c r="CA57519" s="95"/>
    </row>
    <row r="57520" spans="31:79" s="97" customFormat="1" x14ac:dyDescent="0.2">
      <c r="AE57520" s="95"/>
      <c r="AF57520" s="95"/>
      <c r="AN57520" s="95"/>
      <c r="AO57520" s="95"/>
      <c r="AP57520" s="95"/>
      <c r="AQ57520" s="95"/>
      <c r="AR57520" s="95"/>
      <c r="AS57520" s="95"/>
      <c r="AT57520" s="95"/>
      <c r="AU57520" s="95"/>
      <c r="AV57520" s="95"/>
      <c r="AW57520" s="95"/>
      <c r="AX57520" s="95"/>
      <c r="AY57520" s="95"/>
      <c r="AZ57520" s="95"/>
      <c r="BA57520" s="95"/>
      <c r="BB57520" s="95"/>
      <c r="BC57520" s="95"/>
      <c r="BD57520" s="95"/>
      <c r="BE57520" s="95"/>
      <c r="BF57520" s="95"/>
      <c r="BG57520" s="95"/>
      <c r="BH57520" s="95"/>
      <c r="BI57520" s="95"/>
      <c r="BJ57520" s="95"/>
      <c r="BK57520" s="95"/>
      <c r="BL57520" s="95"/>
      <c r="BM57520" s="95"/>
      <c r="BN57520" s="95"/>
      <c r="CA57520" s="95"/>
    </row>
    <row r="57521" spans="31:79" s="97" customFormat="1" x14ac:dyDescent="0.2">
      <c r="AE57521" s="95"/>
      <c r="AF57521" s="95"/>
      <c r="AN57521" s="95"/>
      <c r="AO57521" s="95"/>
      <c r="AP57521" s="95"/>
      <c r="AQ57521" s="95"/>
      <c r="AR57521" s="95"/>
      <c r="AS57521" s="95"/>
      <c r="AT57521" s="95"/>
      <c r="AU57521" s="95"/>
      <c r="AV57521" s="95"/>
      <c r="AW57521" s="95"/>
      <c r="AX57521" s="95"/>
      <c r="AY57521" s="95"/>
      <c r="AZ57521" s="95"/>
      <c r="BA57521" s="95"/>
      <c r="BB57521" s="95"/>
      <c r="BC57521" s="95"/>
      <c r="BD57521" s="95"/>
      <c r="BE57521" s="95"/>
      <c r="BF57521" s="95"/>
      <c r="BG57521" s="95"/>
      <c r="BH57521" s="95"/>
      <c r="BI57521" s="95"/>
      <c r="BJ57521" s="95"/>
      <c r="BK57521" s="95"/>
      <c r="BL57521" s="95"/>
      <c r="BM57521" s="95"/>
      <c r="BN57521" s="95"/>
      <c r="CA57521" s="95"/>
    </row>
    <row r="57522" spans="31:79" s="97" customFormat="1" x14ac:dyDescent="0.2">
      <c r="AE57522" s="95"/>
      <c r="AF57522" s="95"/>
      <c r="AN57522" s="95"/>
      <c r="AO57522" s="95"/>
      <c r="AP57522" s="95"/>
      <c r="AQ57522" s="95"/>
      <c r="AR57522" s="95"/>
      <c r="AS57522" s="95"/>
      <c r="AT57522" s="95"/>
      <c r="AU57522" s="95"/>
      <c r="AV57522" s="95"/>
      <c r="AW57522" s="95"/>
      <c r="AX57522" s="95"/>
      <c r="AY57522" s="95"/>
      <c r="AZ57522" s="95"/>
      <c r="BA57522" s="95"/>
      <c r="BB57522" s="95"/>
      <c r="BC57522" s="95"/>
      <c r="BD57522" s="95"/>
      <c r="BE57522" s="95"/>
      <c r="BF57522" s="95"/>
      <c r="BG57522" s="95"/>
      <c r="BH57522" s="95"/>
      <c r="BI57522" s="95"/>
      <c r="BJ57522" s="95"/>
      <c r="BK57522" s="95"/>
      <c r="BL57522" s="95"/>
      <c r="BM57522" s="95"/>
      <c r="BN57522" s="95"/>
      <c r="CA57522" s="95"/>
    </row>
    <row r="57523" spans="31:79" s="97" customFormat="1" x14ac:dyDescent="0.2">
      <c r="AE57523" s="95"/>
      <c r="AF57523" s="95"/>
      <c r="AN57523" s="95"/>
      <c r="AO57523" s="95"/>
      <c r="AP57523" s="95"/>
      <c r="AQ57523" s="95"/>
      <c r="AR57523" s="95"/>
      <c r="AS57523" s="95"/>
      <c r="AT57523" s="95"/>
      <c r="AU57523" s="95"/>
      <c r="AV57523" s="95"/>
      <c r="AW57523" s="95"/>
      <c r="AX57523" s="95"/>
      <c r="AY57523" s="95"/>
      <c r="AZ57523" s="95"/>
      <c r="BA57523" s="95"/>
      <c r="BB57523" s="95"/>
      <c r="BC57523" s="95"/>
      <c r="BD57523" s="95"/>
      <c r="BE57523" s="95"/>
      <c r="BF57523" s="95"/>
      <c r="BG57523" s="95"/>
      <c r="BH57523" s="95"/>
      <c r="BI57523" s="95"/>
      <c r="BJ57523" s="95"/>
      <c r="BK57523" s="95"/>
      <c r="BL57523" s="95"/>
      <c r="BM57523" s="95"/>
      <c r="BN57523" s="95"/>
      <c r="CA57523" s="95"/>
    </row>
    <row r="57524" spans="31:79" s="97" customFormat="1" x14ac:dyDescent="0.2">
      <c r="AE57524" s="95"/>
      <c r="AF57524" s="95"/>
      <c r="AN57524" s="95"/>
      <c r="AO57524" s="95"/>
      <c r="AP57524" s="95"/>
      <c r="AQ57524" s="95"/>
      <c r="AR57524" s="95"/>
      <c r="AS57524" s="95"/>
      <c r="AT57524" s="95"/>
      <c r="AU57524" s="95"/>
      <c r="AV57524" s="95"/>
      <c r="AW57524" s="95"/>
      <c r="AX57524" s="95"/>
      <c r="AY57524" s="95"/>
      <c r="AZ57524" s="95"/>
      <c r="BA57524" s="95"/>
      <c r="BB57524" s="95"/>
      <c r="BC57524" s="95"/>
      <c r="BD57524" s="95"/>
      <c r="BE57524" s="95"/>
      <c r="BF57524" s="95"/>
      <c r="BG57524" s="95"/>
      <c r="BH57524" s="95"/>
      <c r="BI57524" s="95"/>
      <c r="BJ57524" s="95"/>
      <c r="BK57524" s="95"/>
      <c r="BL57524" s="95"/>
      <c r="BM57524" s="95"/>
      <c r="BN57524" s="95"/>
      <c r="CA57524" s="95"/>
    </row>
    <row r="57525" spans="31:79" s="97" customFormat="1" x14ac:dyDescent="0.2">
      <c r="AE57525" s="95"/>
      <c r="AF57525" s="95"/>
      <c r="AN57525" s="95"/>
      <c r="AO57525" s="95"/>
      <c r="AP57525" s="95"/>
      <c r="AQ57525" s="95"/>
      <c r="AR57525" s="95"/>
      <c r="AS57525" s="95"/>
      <c r="AT57525" s="95"/>
      <c r="AU57525" s="95"/>
      <c r="AV57525" s="95"/>
      <c r="AW57525" s="95"/>
      <c r="AX57525" s="95"/>
      <c r="AY57525" s="95"/>
      <c r="AZ57525" s="95"/>
      <c r="BA57525" s="95"/>
      <c r="BB57525" s="95"/>
      <c r="BC57525" s="95"/>
      <c r="BD57525" s="95"/>
      <c r="BE57525" s="95"/>
      <c r="BF57525" s="95"/>
      <c r="BG57525" s="95"/>
      <c r="BH57525" s="95"/>
      <c r="BI57525" s="95"/>
      <c r="BJ57525" s="95"/>
      <c r="BK57525" s="95"/>
      <c r="BL57525" s="95"/>
      <c r="BM57525" s="95"/>
      <c r="BN57525" s="95"/>
      <c r="CA57525" s="95"/>
    </row>
    <row r="57526" spans="31:79" s="97" customFormat="1" x14ac:dyDescent="0.2">
      <c r="AE57526" s="95"/>
      <c r="AF57526" s="95"/>
      <c r="AN57526" s="95"/>
      <c r="AO57526" s="95"/>
      <c r="AP57526" s="95"/>
      <c r="AQ57526" s="95"/>
      <c r="AR57526" s="95"/>
      <c r="AS57526" s="95"/>
      <c r="AT57526" s="95"/>
      <c r="AU57526" s="95"/>
      <c r="AV57526" s="95"/>
      <c r="AW57526" s="95"/>
      <c r="AX57526" s="95"/>
      <c r="AY57526" s="95"/>
      <c r="AZ57526" s="95"/>
      <c r="BA57526" s="95"/>
      <c r="BB57526" s="95"/>
      <c r="BC57526" s="95"/>
      <c r="BD57526" s="95"/>
      <c r="BE57526" s="95"/>
      <c r="BF57526" s="95"/>
      <c r="BG57526" s="95"/>
      <c r="BH57526" s="95"/>
      <c r="BI57526" s="95"/>
      <c r="BJ57526" s="95"/>
      <c r="BK57526" s="95"/>
      <c r="BL57526" s="95"/>
      <c r="BM57526" s="95"/>
      <c r="BN57526" s="95"/>
      <c r="CA57526" s="95"/>
    </row>
    <row r="57527" spans="31:79" s="97" customFormat="1" x14ac:dyDescent="0.2">
      <c r="AE57527" s="95"/>
      <c r="AF57527" s="95"/>
      <c r="AN57527" s="95"/>
      <c r="AO57527" s="95"/>
      <c r="AP57527" s="95"/>
      <c r="AQ57527" s="95"/>
      <c r="AR57527" s="95"/>
      <c r="AS57527" s="95"/>
      <c r="AT57527" s="95"/>
      <c r="AU57527" s="95"/>
      <c r="AV57527" s="95"/>
      <c r="AW57527" s="95"/>
      <c r="AX57527" s="95"/>
      <c r="AY57527" s="95"/>
      <c r="AZ57527" s="95"/>
      <c r="BA57527" s="95"/>
      <c r="BB57527" s="95"/>
      <c r="BC57527" s="95"/>
      <c r="BD57527" s="95"/>
      <c r="BE57527" s="95"/>
      <c r="BF57527" s="95"/>
      <c r="BG57527" s="95"/>
      <c r="BH57527" s="95"/>
      <c r="BI57527" s="95"/>
      <c r="BJ57527" s="95"/>
      <c r="BK57527" s="95"/>
      <c r="BL57527" s="95"/>
      <c r="BM57527" s="95"/>
      <c r="BN57527" s="95"/>
      <c r="CA57527" s="95"/>
    </row>
    <row r="57528" spans="31:79" s="97" customFormat="1" x14ac:dyDescent="0.2">
      <c r="AE57528" s="95"/>
      <c r="AF57528" s="95"/>
      <c r="AN57528" s="95"/>
      <c r="AO57528" s="95"/>
      <c r="AP57528" s="95"/>
      <c r="AQ57528" s="95"/>
      <c r="AR57528" s="95"/>
      <c r="AS57528" s="95"/>
      <c r="AT57528" s="95"/>
      <c r="AU57528" s="95"/>
      <c r="AV57528" s="95"/>
      <c r="AW57528" s="95"/>
      <c r="AX57528" s="95"/>
      <c r="AY57528" s="95"/>
      <c r="AZ57528" s="95"/>
      <c r="BA57528" s="95"/>
      <c r="BB57528" s="95"/>
      <c r="BC57528" s="95"/>
      <c r="BD57528" s="95"/>
      <c r="BE57528" s="95"/>
      <c r="BF57528" s="95"/>
      <c r="BG57528" s="95"/>
      <c r="BH57528" s="95"/>
      <c r="BI57528" s="95"/>
      <c r="BJ57528" s="95"/>
      <c r="BK57528" s="95"/>
      <c r="BL57528" s="95"/>
      <c r="BM57528" s="95"/>
      <c r="BN57528" s="95"/>
      <c r="CA57528" s="95"/>
    </row>
    <row r="57529" spans="31:79" s="97" customFormat="1" x14ac:dyDescent="0.2">
      <c r="AE57529" s="95"/>
      <c r="AF57529" s="95"/>
      <c r="AN57529" s="95"/>
      <c r="AO57529" s="95"/>
      <c r="AP57529" s="95"/>
      <c r="AQ57529" s="95"/>
      <c r="AR57529" s="95"/>
      <c r="AS57529" s="95"/>
      <c r="AT57529" s="95"/>
      <c r="AU57529" s="95"/>
      <c r="AV57529" s="95"/>
      <c r="AW57529" s="95"/>
      <c r="AX57529" s="95"/>
      <c r="AY57529" s="95"/>
      <c r="AZ57529" s="95"/>
      <c r="BA57529" s="95"/>
      <c r="BB57529" s="95"/>
      <c r="BC57529" s="95"/>
      <c r="BD57529" s="95"/>
      <c r="BE57529" s="95"/>
      <c r="BF57529" s="95"/>
      <c r="BG57529" s="95"/>
      <c r="BH57529" s="95"/>
      <c r="BI57529" s="95"/>
      <c r="BJ57529" s="95"/>
      <c r="BK57529" s="95"/>
      <c r="BL57529" s="95"/>
      <c r="BM57529" s="95"/>
      <c r="BN57529" s="95"/>
      <c r="CA57529" s="95"/>
    </row>
    <row r="57530" spans="31:79" s="97" customFormat="1" x14ac:dyDescent="0.2">
      <c r="AE57530" s="95"/>
      <c r="AF57530" s="95"/>
      <c r="AN57530" s="95"/>
      <c r="AO57530" s="95"/>
      <c r="AP57530" s="95"/>
      <c r="AQ57530" s="95"/>
      <c r="AR57530" s="95"/>
      <c r="AS57530" s="95"/>
      <c r="AT57530" s="95"/>
      <c r="AU57530" s="95"/>
      <c r="AV57530" s="95"/>
      <c r="AW57530" s="95"/>
      <c r="AX57530" s="95"/>
      <c r="AY57530" s="95"/>
      <c r="AZ57530" s="95"/>
      <c r="BA57530" s="95"/>
      <c r="BB57530" s="95"/>
      <c r="BC57530" s="95"/>
      <c r="BD57530" s="95"/>
      <c r="BE57530" s="95"/>
      <c r="BF57530" s="95"/>
      <c r="BG57530" s="95"/>
      <c r="BH57530" s="95"/>
      <c r="BI57530" s="95"/>
      <c r="BJ57530" s="95"/>
      <c r="BK57530" s="95"/>
      <c r="BL57530" s="95"/>
      <c r="BM57530" s="95"/>
      <c r="BN57530" s="95"/>
      <c r="CA57530" s="95"/>
    </row>
    <row r="57531" spans="31:79" s="97" customFormat="1" x14ac:dyDescent="0.2">
      <c r="AE57531" s="95"/>
      <c r="AF57531" s="95"/>
      <c r="AN57531" s="95"/>
      <c r="AO57531" s="95"/>
      <c r="AP57531" s="95"/>
      <c r="AQ57531" s="95"/>
      <c r="AR57531" s="95"/>
      <c r="AS57531" s="95"/>
      <c r="AT57531" s="95"/>
      <c r="AU57531" s="95"/>
      <c r="AV57531" s="95"/>
      <c r="AW57531" s="95"/>
      <c r="AX57531" s="95"/>
      <c r="AY57531" s="95"/>
      <c r="AZ57531" s="95"/>
      <c r="BA57531" s="95"/>
      <c r="BB57531" s="95"/>
      <c r="BC57531" s="95"/>
      <c r="BD57531" s="95"/>
      <c r="BE57531" s="95"/>
      <c r="BF57531" s="95"/>
      <c r="BG57531" s="95"/>
      <c r="BH57531" s="95"/>
      <c r="BI57531" s="95"/>
      <c r="BJ57531" s="95"/>
      <c r="BK57531" s="95"/>
      <c r="BL57531" s="95"/>
      <c r="BM57531" s="95"/>
      <c r="BN57531" s="95"/>
      <c r="CA57531" s="95"/>
    </row>
    <row r="57532" spans="31:79" s="97" customFormat="1" x14ac:dyDescent="0.2">
      <c r="AE57532" s="95"/>
      <c r="AF57532" s="95"/>
      <c r="AN57532" s="95"/>
      <c r="AO57532" s="95"/>
      <c r="AP57532" s="95"/>
      <c r="AQ57532" s="95"/>
      <c r="AR57532" s="95"/>
      <c r="AS57532" s="95"/>
      <c r="AT57532" s="95"/>
      <c r="AU57532" s="95"/>
      <c r="AV57532" s="95"/>
      <c r="AW57532" s="95"/>
      <c r="AX57532" s="95"/>
      <c r="AY57532" s="95"/>
      <c r="AZ57532" s="95"/>
      <c r="BA57532" s="95"/>
      <c r="BB57532" s="95"/>
      <c r="BC57532" s="95"/>
      <c r="BD57532" s="95"/>
      <c r="BE57532" s="95"/>
      <c r="BF57532" s="95"/>
      <c r="BG57532" s="95"/>
      <c r="BH57532" s="95"/>
      <c r="BI57532" s="95"/>
      <c r="BJ57532" s="95"/>
      <c r="BK57532" s="95"/>
      <c r="BL57532" s="95"/>
      <c r="BM57532" s="95"/>
      <c r="BN57532" s="95"/>
      <c r="CA57532" s="95"/>
    </row>
    <row r="57533" spans="31:79" s="97" customFormat="1" x14ac:dyDescent="0.2">
      <c r="AE57533" s="95"/>
      <c r="AF57533" s="95"/>
      <c r="AN57533" s="95"/>
      <c r="AO57533" s="95"/>
      <c r="AP57533" s="95"/>
      <c r="AQ57533" s="95"/>
      <c r="AR57533" s="95"/>
      <c r="AS57533" s="95"/>
      <c r="AT57533" s="95"/>
      <c r="AU57533" s="95"/>
      <c r="AV57533" s="95"/>
      <c r="AW57533" s="95"/>
      <c r="AX57533" s="95"/>
      <c r="AY57533" s="95"/>
      <c r="AZ57533" s="95"/>
      <c r="BA57533" s="95"/>
      <c r="BB57533" s="95"/>
      <c r="BC57533" s="95"/>
      <c r="BD57533" s="95"/>
      <c r="BE57533" s="95"/>
      <c r="BF57533" s="95"/>
      <c r="BG57533" s="95"/>
      <c r="BH57533" s="95"/>
      <c r="BI57533" s="95"/>
      <c r="BJ57533" s="95"/>
      <c r="BK57533" s="95"/>
      <c r="BL57533" s="95"/>
      <c r="BM57533" s="95"/>
      <c r="BN57533" s="95"/>
      <c r="CA57533" s="95"/>
    </row>
    <row r="57534" spans="31:79" s="97" customFormat="1" x14ac:dyDescent="0.2">
      <c r="AE57534" s="95"/>
      <c r="AF57534" s="95"/>
      <c r="AN57534" s="95"/>
      <c r="AO57534" s="95"/>
      <c r="AP57534" s="95"/>
      <c r="AQ57534" s="95"/>
      <c r="AR57534" s="95"/>
      <c r="AS57534" s="95"/>
      <c r="AT57534" s="95"/>
      <c r="AU57534" s="95"/>
      <c r="AV57534" s="95"/>
      <c r="AW57534" s="95"/>
      <c r="AX57534" s="95"/>
      <c r="AY57534" s="95"/>
      <c r="AZ57534" s="95"/>
      <c r="BA57534" s="95"/>
      <c r="BB57534" s="95"/>
      <c r="BC57534" s="95"/>
      <c r="BD57534" s="95"/>
      <c r="BE57534" s="95"/>
      <c r="BF57534" s="95"/>
      <c r="BG57534" s="95"/>
      <c r="BH57534" s="95"/>
      <c r="BI57534" s="95"/>
      <c r="BJ57534" s="95"/>
      <c r="BK57534" s="95"/>
      <c r="BL57534" s="95"/>
      <c r="BM57534" s="95"/>
      <c r="BN57534" s="95"/>
      <c r="CA57534" s="95"/>
    </row>
    <row r="57535" spans="31:79" s="97" customFormat="1" x14ac:dyDescent="0.2">
      <c r="AE57535" s="95"/>
      <c r="AF57535" s="95"/>
      <c r="AN57535" s="95"/>
      <c r="AO57535" s="95"/>
      <c r="AP57535" s="95"/>
      <c r="AQ57535" s="95"/>
      <c r="AR57535" s="95"/>
      <c r="AS57535" s="95"/>
      <c r="AT57535" s="95"/>
      <c r="AU57535" s="95"/>
      <c r="AV57535" s="95"/>
      <c r="AW57535" s="95"/>
      <c r="AX57535" s="95"/>
      <c r="AY57535" s="95"/>
      <c r="AZ57535" s="95"/>
      <c r="BA57535" s="95"/>
      <c r="BB57535" s="95"/>
      <c r="BC57535" s="95"/>
      <c r="BD57535" s="95"/>
      <c r="BE57535" s="95"/>
      <c r="BF57535" s="95"/>
      <c r="BG57535" s="95"/>
      <c r="BH57535" s="95"/>
      <c r="BI57535" s="95"/>
      <c r="BJ57535" s="95"/>
      <c r="BK57535" s="95"/>
      <c r="BL57535" s="95"/>
      <c r="BM57535" s="95"/>
      <c r="BN57535" s="95"/>
      <c r="CA57535" s="95"/>
    </row>
    <row r="57536" spans="31:79" s="97" customFormat="1" x14ac:dyDescent="0.2">
      <c r="AE57536" s="95"/>
      <c r="AF57536" s="95"/>
      <c r="AN57536" s="95"/>
      <c r="AO57536" s="95"/>
      <c r="AP57536" s="95"/>
      <c r="AQ57536" s="95"/>
      <c r="AR57536" s="95"/>
      <c r="AS57536" s="95"/>
      <c r="AT57536" s="95"/>
      <c r="AU57536" s="95"/>
      <c r="AV57536" s="95"/>
      <c r="AW57536" s="95"/>
      <c r="AX57536" s="95"/>
      <c r="AY57536" s="95"/>
      <c r="AZ57536" s="95"/>
      <c r="BA57536" s="95"/>
      <c r="BB57536" s="95"/>
      <c r="BC57536" s="95"/>
      <c r="BD57536" s="95"/>
      <c r="BE57536" s="95"/>
      <c r="BF57536" s="95"/>
      <c r="BG57536" s="95"/>
      <c r="BH57536" s="95"/>
      <c r="BI57536" s="95"/>
      <c r="BJ57536" s="95"/>
      <c r="BK57536" s="95"/>
      <c r="BL57536" s="95"/>
      <c r="BM57536" s="95"/>
      <c r="BN57536" s="95"/>
      <c r="CA57536" s="95"/>
    </row>
    <row r="57537" spans="31:79" s="97" customFormat="1" x14ac:dyDescent="0.2">
      <c r="AE57537" s="95"/>
      <c r="AF57537" s="95"/>
      <c r="AN57537" s="95"/>
      <c r="AO57537" s="95"/>
      <c r="AP57537" s="95"/>
      <c r="AQ57537" s="95"/>
      <c r="AR57537" s="95"/>
      <c r="AS57537" s="95"/>
      <c r="AT57537" s="95"/>
      <c r="AU57537" s="95"/>
      <c r="AV57537" s="95"/>
      <c r="AW57537" s="95"/>
      <c r="AX57537" s="95"/>
      <c r="AY57537" s="95"/>
      <c r="AZ57537" s="95"/>
      <c r="BA57537" s="95"/>
      <c r="BB57537" s="95"/>
      <c r="BC57537" s="95"/>
      <c r="BD57537" s="95"/>
      <c r="BE57537" s="95"/>
      <c r="BF57537" s="95"/>
      <c r="BG57537" s="95"/>
      <c r="BH57537" s="95"/>
      <c r="BI57537" s="95"/>
      <c r="BJ57537" s="95"/>
      <c r="BK57537" s="95"/>
      <c r="BL57537" s="95"/>
      <c r="BM57537" s="95"/>
      <c r="BN57537" s="95"/>
      <c r="CA57537" s="95"/>
    </row>
    <row r="57538" spans="31:79" s="97" customFormat="1" x14ac:dyDescent="0.2">
      <c r="AE57538" s="95"/>
      <c r="AF57538" s="95"/>
      <c r="AN57538" s="95"/>
      <c r="AO57538" s="95"/>
      <c r="AP57538" s="95"/>
      <c r="AQ57538" s="95"/>
      <c r="AR57538" s="95"/>
      <c r="AS57538" s="95"/>
      <c r="AT57538" s="95"/>
      <c r="AU57538" s="95"/>
      <c r="AV57538" s="95"/>
      <c r="AW57538" s="95"/>
      <c r="AX57538" s="95"/>
      <c r="AY57538" s="95"/>
      <c r="AZ57538" s="95"/>
      <c r="BA57538" s="95"/>
      <c r="BB57538" s="95"/>
      <c r="BC57538" s="95"/>
      <c r="BD57538" s="95"/>
      <c r="BE57538" s="95"/>
      <c r="BF57538" s="95"/>
      <c r="BG57538" s="95"/>
      <c r="BH57538" s="95"/>
      <c r="BI57538" s="95"/>
      <c r="BJ57538" s="95"/>
      <c r="BK57538" s="95"/>
      <c r="BL57538" s="95"/>
      <c r="BM57538" s="95"/>
      <c r="BN57538" s="95"/>
      <c r="CA57538" s="95"/>
    </row>
    <row r="57539" spans="31:79" s="97" customFormat="1" x14ac:dyDescent="0.2">
      <c r="AE57539" s="95"/>
      <c r="AF57539" s="95"/>
      <c r="AN57539" s="95"/>
      <c r="AO57539" s="95"/>
      <c r="AP57539" s="95"/>
      <c r="AQ57539" s="95"/>
      <c r="AR57539" s="95"/>
      <c r="AS57539" s="95"/>
      <c r="AT57539" s="95"/>
      <c r="AU57539" s="95"/>
      <c r="AV57539" s="95"/>
      <c r="AW57539" s="95"/>
      <c r="AX57539" s="95"/>
      <c r="AY57539" s="95"/>
      <c r="AZ57539" s="95"/>
      <c r="BA57539" s="95"/>
      <c r="BB57539" s="95"/>
      <c r="BC57539" s="95"/>
      <c r="BD57539" s="95"/>
      <c r="BE57539" s="95"/>
      <c r="BF57539" s="95"/>
      <c r="BG57539" s="95"/>
      <c r="BH57539" s="95"/>
      <c r="BI57539" s="95"/>
      <c r="BJ57539" s="95"/>
      <c r="BK57539" s="95"/>
      <c r="BL57539" s="95"/>
      <c r="BM57539" s="95"/>
      <c r="BN57539" s="95"/>
      <c r="CA57539" s="95"/>
    </row>
    <row r="57540" spans="31:79" s="97" customFormat="1" x14ac:dyDescent="0.2">
      <c r="AE57540" s="95"/>
      <c r="AF57540" s="95"/>
      <c r="AN57540" s="95"/>
      <c r="AO57540" s="95"/>
      <c r="AP57540" s="95"/>
      <c r="AQ57540" s="95"/>
      <c r="AR57540" s="95"/>
      <c r="AS57540" s="95"/>
      <c r="AT57540" s="95"/>
      <c r="AU57540" s="95"/>
      <c r="AV57540" s="95"/>
      <c r="AW57540" s="95"/>
      <c r="AX57540" s="95"/>
      <c r="AY57540" s="95"/>
      <c r="AZ57540" s="95"/>
      <c r="BA57540" s="95"/>
      <c r="BB57540" s="95"/>
      <c r="BC57540" s="95"/>
      <c r="BD57540" s="95"/>
      <c r="BE57540" s="95"/>
      <c r="BF57540" s="95"/>
      <c r="BG57540" s="95"/>
      <c r="BH57540" s="95"/>
      <c r="BI57540" s="95"/>
      <c r="BJ57540" s="95"/>
      <c r="BK57540" s="95"/>
      <c r="BL57540" s="95"/>
      <c r="BM57540" s="95"/>
      <c r="BN57540" s="95"/>
      <c r="CA57540" s="95"/>
    </row>
    <row r="57541" spans="31:79" s="97" customFormat="1" x14ac:dyDescent="0.2">
      <c r="AE57541" s="95"/>
      <c r="AF57541" s="95"/>
      <c r="AN57541" s="95"/>
      <c r="AO57541" s="95"/>
      <c r="AP57541" s="95"/>
      <c r="AQ57541" s="95"/>
      <c r="AR57541" s="95"/>
      <c r="AS57541" s="95"/>
      <c r="AT57541" s="95"/>
      <c r="AU57541" s="95"/>
      <c r="AV57541" s="95"/>
      <c r="AW57541" s="95"/>
      <c r="AX57541" s="95"/>
      <c r="AY57541" s="95"/>
      <c r="AZ57541" s="95"/>
      <c r="BA57541" s="95"/>
      <c r="BB57541" s="95"/>
      <c r="BC57541" s="95"/>
      <c r="BD57541" s="95"/>
      <c r="BE57541" s="95"/>
      <c r="BF57541" s="95"/>
      <c r="BG57541" s="95"/>
      <c r="BH57541" s="95"/>
      <c r="BI57541" s="95"/>
      <c r="BJ57541" s="95"/>
      <c r="BK57541" s="95"/>
      <c r="BL57541" s="95"/>
      <c r="BM57541" s="95"/>
      <c r="BN57541" s="95"/>
      <c r="CA57541" s="95"/>
    </row>
    <row r="57542" spans="31:79" s="97" customFormat="1" x14ac:dyDescent="0.2">
      <c r="AE57542" s="95"/>
      <c r="AF57542" s="95"/>
      <c r="AN57542" s="95"/>
      <c r="AO57542" s="95"/>
      <c r="AP57542" s="95"/>
      <c r="AQ57542" s="95"/>
      <c r="AR57542" s="95"/>
      <c r="AS57542" s="95"/>
      <c r="AT57542" s="95"/>
      <c r="AU57542" s="95"/>
      <c r="AV57542" s="95"/>
      <c r="AW57542" s="95"/>
      <c r="AX57542" s="95"/>
      <c r="AY57542" s="95"/>
      <c r="AZ57542" s="95"/>
      <c r="BA57542" s="95"/>
      <c r="BB57542" s="95"/>
      <c r="BC57542" s="95"/>
      <c r="BD57542" s="95"/>
      <c r="BE57542" s="95"/>
      <c r="BF57542" s="95"/>
      <c r="BG57542" s="95"/>
      <c r="BH57542" s="95"/>
      <c r="BI57542" s="95"/>
      <c r="BJ57542" s="95"/>
      <c r="BK57542" s="95"/>
      <c r="BL57542" s="95"/>
      <c r="BM57542" s="95"/>
      <c r="BN57542" s="95"/>
      <c r="CA57542" s="95"/>
    </row>
    <row r="57543" spans="31:79" s="97" customFormat="1" x14ac:dyDescent="0.2">
      <c r="AE57543" s="95"/>
      <c r="AF57543" s="95"/>
      <c r="AN57543" s="95"/>
      <c r="AO57543" s="95"/>
      <c r="AP57543" s="95"/>
      <c r="AQ57543" s="95"/>
      <c r="AR57543" s="95"/>
      <c r="AS57543" s="95"/>
      <c r="AT57543" s="95"/>
      <c r="AU57543" s="95"/>
      <c r="AV57543" s="95"/>
      <c r="AW57543" s="95"/>
      <c r="AX57543" s="95"/>
      <c r="AY57543" s="95"/>
      <c r="AZ57543" s="95"/>
      <c r="BA57543" s="95"/>
      <c r="BB57543" s="95"/>
      <c r="BC57543" s="95"/>
      <c r="BD57543" s="95"/>
      <c r="BE57543" s="95"/>
      <c r="BF57543" s="95"/>
      <c r="BG57543" s="95"/>
      <c r="BH57543" s="95"/>
      <c r="BI57543" s="95"/>
      <c r="BJ57543" s="95"/>
      <c r="BK57543" s="95"/>
      <c r="BL57543" s="95"/>
      <c r="BM57543" s="95"/>
      <c r="BN57543" s="95"/>
      <c r="CA57543" s="95"/>
    </row>
    <row r="57544" spans="31:79" s="97" customFormat="1" x14ac:dyDescent="0.2">
      <c r="AE57544" s="95"/>
      <c r="AF57544" s="95"/>
      <c r="AN57544" s="95"/>
      <c r="AO57544" s="95"/>
      <c r="AP57544" s="95"/>
      <c r="AQ57544" s="95"/>
      <c r="AR57544" s="95"/>
      <c r="AS57544" s="95"/>
      <c r="AT57544" s="95"/>
      <c r="AU57544" s="95"/>
      <c r="AV57544" s="95"/>
      <c r="AW57544" s="95"/>
      <c r="AX57544" s="95"/>
      <c r="AY57544" s="95"/>
      <c r="AZ57544" s="95"/>
      <c r="BA57544" s="95"/>
      <c r="BB57544" s="95"/>
      <c r="BC57544" s="95"/>
      <c r="BD57544" s="95"/>
      <c r="BE57544" s="95"/>
      <c r="BF57544" s="95"/>
      <c r="BG57544" s="95"/>
      <c r="BH57544" s="95"/>
      <c r="BI57544" s="95"/>
      <c r="BJ57544" s="95"/>
      <c r="BK57544" s="95"/>
      <c r="BL57544" s="95"/>
      <c r="BM57544" s="95"/>
      <c r="BN57544" s="95"/>
      <c r="CA57544" s="95"/>
    </row>
    <row r="57545" spans="31:79" s="97" customFormat="1" x14ac:dyDescent="0.2">
      <c r="AE57545" s="95"/>
      <c r="AF57545" s="95"/>
      <c r="AN57545" s="95"/>
      <c r="AO57545" s="95"/>
      <c r="AP57545" s="95"/>
      <c r="AQ57545" s="95"/>
      <c r="AR57545" s="95"/>
      <c r="AS57545" s="95"/>
      <c r="AT57545" s="95"/>
      <c r="AU57545" s="95"/>
      <c r="AV57545" s="95"/>
      <c r="AW57545" s="95"/>
      <c r="AX57545" s="95"/>
      <c r="AY57545" s="95"/>
      <c r="AZ57545" s="95"/>
      <c r="BA57545" s="95"/>
      <c r="BB57545" s="95"/>
      <c r="BC57545" s="95"/>
      <c r="BD57545" s="95"/>
      <c r="BE57545" s="95"/>
      <c r="BF57545" s="95"/>
      <c r="BG57545" s="95"/>
      <c r="BH57545" s="95"/>
      <c r="BI57545" s="95"/>
      <c r="BJ57545" s="95"/>
      <c r="BK57545" s="95"/>
      <c r="BL57545" s="95"/>
      <c r="BM57545" s="95"/>
      <c r="BN57545" s="95"/>
      <c r="CA57545" s="95"/>
    </row>
    <row r="57546" spans="31:79" s="97" customFormat="1" x14ac:dyDescent="0.2">
      <c r="AE57546" s="95"/>
      <c r="AF57546" s="95"/>
      <c r="AN57546" s="95"/>
      <c r="AO57546" s="95"/>
      <c r="AP57546" s="95"/>
      <c r="AQ57546" s="95"/>
      <c r="AR57546" s="95"/>
      <c r="AS57546" s="95"/>
      <c r="AT57546" s="95"/>
      <c r="AU57546" s="95"/>
      <c r="AV57546" s="95"/>
      <c r="AW57546" s="95"/>
      <c r="AX57546" s="95"/>
      <c r="AY57546" s="95"/>
      <c r="AZ57546" s="95"/>
      <c r="BA57546" s="95"/>
      <c r="BB57546" s="95"/>
      <c r="BC57546" s="95"/>
      <c r="BD57546" s="95"/>
      <c r="BE57546" s="95"/>
      <c r="BF57546" s="95"/>
      <c r="BG57546" s="95"/>
      <c r="BH57546" s="95"/>
      <c r="BI57546" s="95"/>
      <c r="BJ57546" s="95"/>
      <c r="BK57546" s="95"/>
      <c r="BL57546" s="95"/>
      <c r="BM57546" s="95"/>
      <c r="BN57546" s="95"/>
      <c r="CA57546" s="95"/>
    </row>
    <row r="57547" spans="31:79" s="97" customFormat="1" x14ac:dyDescent="0.2">
      <c r="AE57547" s="95"/>
      <c r="AF57547" s="95"/>
      <c r="AN57547" s="95"/>
      <c r="AO57547" s="95"/>
      <c r="AP57547" s="95"/>
      <c r="AQ57547" s="95"/>
      <c r="AR57547" s="95"/>
      <c r="AS57547" s="95"/>
      <c r="AT57547" s="95"/>
      <c r="AU57547" s="95"/>
      <c r="AV57547" s="95"/>
      <c r="AW57547" s="95"/>
      <c r="AX57547" s="95"/>
      <c r="AY57547" s="95"/>
      <c r="AZ57547" s="95"/>
      <c r="BA57547" s="95"/>
      <c r="BB57547" s="95"/>
      <c r="BC57547" s="95"/>
      <c r="BD57547" s="95"/>
      <c r="BE57547" s="95"/>
      <c r="BF57547" s="95"/>
      <c r="BG57547" s="95"/>
      <c r="BH57547" s="95"/>
      <c r="BI57547" s="95"/>
      <c r="BJ57547" s="95"/>
      <c r="BK57547" s="95"/>
      <c r="BL57547" s="95"/>
      <c r="BM57547" s="95"/>
      <c r="BN57547" s="95"/>
      <c r="CA57547" s="95"/>
    </row>
    <row r="57548" spans="31:79" s="97" customFormat="1" x14ac:dyDescent="0.2">
      <c r="AE57548" s="95"/>
      <c r="AF57548" s="95"/>
      <c r="AN57548" s="95"/>
      <c r="AO57548" s="95"/>
      <c r="AP57548" s="95"/>
      <c r="AQ57548" s="95"/>
      <c r="AR57548" s="95"/>
      <c r="AS57548" s="95"/>
      <c r="AT57548" s="95"/>
      <c r="AU57548" s="95"/>
      <c r="AV57548" s="95"/>
      <c r="AW57548" s="95"/>
      <c r="AX57548" s="95"/>
      <c r="AY57548" s="95"/>
      <c r="AZ57548" s="95"/>
      <c r="BA57548" s="95"/>
      <c r="BB57548" s="95"/>
      <c r="BC57548" s="95"/>
      <c r="BD57548" s="95"/>
      <c r="BE57548" s="95"/>
      <c r="BF57548" s="95"/>
      <c r="BG57548" s="95"/>
      <c r="BH57548" s="95"/>
      <c r="BI57548" s="95"/>
      <c r="BJ57548" s="95"/>
      <c r="BK57548" s="95"/>
      <c r="BL57548" s="95"/>
      <c r="BM57548" s="95"/>
      <c r="BN57548" s="95"/>
      <c r="CA57548" s="95"/>
    </row>
    <row r="57549" spans="31:79" s="97" customFormat="1" x14ac:dyDescent="0.2">
      <c r="AE57549" s="95"/>
      <c r="AF57549" s="95"/>
      <c r="AN57549" s="95"/>
      <c r="AO57549" s="95"/>
      <c r="AP57549" s="95"/>
      <c r="AQ57549" s="95"/>
      <c r="AR57549" s="95"/>
      <c r="AS57549" s="95"/>
      <c r="AT57549" s="95"/>
      <c r="AU57549" s="95"/>
      <c r="AV57549" s="95"/>
      <c r="AW57549" s="95"/>
      <c r="AX57549" s="95"/>
      <c r="AY57549" s="95"/>
      <c r="AZ57549" s="95"/>
      <c r="BA57549" s="95"/>
      <c r="BB57549" s="95"/>
      <c r="BC57549" s="95"/>
      <c r="BD57549" s="95"/>
      <c r="BE57549" s="95"/>
      <c r="BF57549" s="95"/>
      <c r="BG57549" s="95"/>
      <c r="BH57549" s="95"/>
      <c r="BI57549" s="95"/>
      <c r="BJ57549" s="95"/>
      <c r="BK57549" s="95"/>
      <c r="BL57549" s="95"/>
      <c r="BM57549" s="95"/>
      <c r="BN57549" s="95"/>
      <c r="CA57549" s="95"/>
    </row>
    <row r="57550" spans="31:79" s="97" customFormat="1" x14ac:dyDescent="0.2">
      <c r="AE57550" s="95"/>
      <c r="AF57550" s="95"/>
      <c r="AN57550" s="95"/>
      <c r="AO57550" s="95"/>
      <c r="AP57550" s="95"/>
      <c r="AQ57550" s="95"/>
      <c r="AR57550" s="95"/>
      <c r="AS57550" s="95"/>
      <c r="AT57550" s="95"/>
      <c r="AU57550" s="95"/>
      <c r="AV57550" s="95"/>
      <c r="AW57550" s="95"/>
      <c r="AX57550" s="95"/>
      <c r="AY57550" s="95"/>
      <c r="AZ57550" s="95"/>
      <c r="BA57550" s="95"/>
      <c r="BB57550" s="95"/>
      <c r="BC57550" s="95"/>
      <c r="BD57550" s="95"/>
      <c r="BE57550" s="95"/>
      <c r="BF57550" s="95"/>
      <c r="BG57550" s="95"/>
      <c r="BH57550" s="95"/>
      <c r="BI57550" s="95"/>
      <c r="BJ57550" s="95"/>
      <c r="BK57550" s="95"/>
      <c r="BL57550" s="95"/>
      <c r="BM57550" s="95"/>
      <c r="BN57550" s="95"/>
      <c r="CA57550" s="95"/>
    </row>
    <row r="57551" spans="31:79" s="97" customFormat="1" x14ac:dyDescent="0.2">
      <c r="AE57551" s="95"/>
      <c r="AF57551" s="95"/>
      <c r="AN57551" s="95"/>
      <c r="AO57551" s="95"/>
      <c r="AP57551" s="95"/>
      <c r="AQ57551" s="95"/>
      <c r="AR57551" s="95"/>
      <c r="AS57551" s="95"/>
      <c r="AT57551" s="95"/>
      <c r="AU57551" s="95"/>
      <c r="AV57551" s="95"/>
      <c r="AW57551" s="95"/>
      <c r="AX57551" s="95"/>
      <c r="AY57551" s="95"/>
      <c r="AZ57551" s="95"/>
      <c r="BA57551" s="95"/>
      <c r="BB57551" s="95"/>
      <c r="BC57551" s="95"/>
      <c r="BD57551" s="95"/>
      <c r="BE57551" s="95"/>
      <c r="BF57551" s="95"/>
      <c r="BG57551" s="95"/>
      <c r="BH57551" s="95"/>
      <c r="BI57551" s="95"/>
      <c r="BJ57551" s="95"/>
      <c r="BK57551" s="95"/>
      <c r="BL57551" s="95"/>
      <c r="BM57551" s="95"/>
      <c r="BN57551" s="95"/>
      <c r="CA57551" s="95"/>
    </row>
    <row r="57552" spans="31:79" s="97" customFormat="1" x14ac:dyDescent="0.2">
      <c r="AE57552" s="95"/>
      <c r="AF57552" s="95"/>
      <c r="AN57552" s="95"/>
      <c r="AO57552" s="95"/>
      <c r="AP57552" s="95"/>
      <c r="AQ57552" s="95"/>
      <c r="AR57552" s="95"/>
      <c r="AS57552" s="95"/>
      <c r="AT57552" s="95"/>
      <c r="AU57552" s="95"/>
      <c r="AV57552" s="95"/>
      <c r="AW57552" s="95"/>
      <c r="AX57552" s="95"/>
      <c r="AY57552" s="95"/>
      <c r="AZ57552" s="95"/>
      <c r="BA57552" s="95"/>
      <c r="BB57552" s="95"/>
      <c r="BC57552" s="95"/>
      <c r="BD57552" s="95"/>
      <c r="BE57552" s="95"/>
      <c r="BF57552" s="95"/>
      <c r="BG57552" s="95"/>
      <c r="BH57552" s="95"/>
      <c r="BI57552" s="95"/>
      <c r="BJ57552" s="95"/>
      <c r="BK57552" s="95"/>
      <c r="BL57552" s="95"/>
      <c r="BM57552" s="95"/>
      <c r="BN57552" s="95"/>
      <c r="CA57552" s="95"/>
    </row>
    <row r="57553" spans="31:79" s="97" customFormat="1" x14ac:dyDescent="0.2">
      <c r="AE57553" s="95"/>
      <c r="AF57553" s="95"/>
      <c r="AN57553" s="95"/>
      <c r="AO57553" s="95"/>
      <c r="AP57553" s="95"/>
      <c r="AQ57553" s="95"/>
      <c r="AR57553" s="95"/>
      <c r="AS57553" s="95"/>
      <c r="AT57553" s="95"/>
      <c r="AU57553" s="95"/>
      <c r="AV57553" s="95"/>
      <c r="AW57553" s="95"/>
      <c r="AX57553" s="95"/>
      <c r="AY57553" s="95"/>
      <c r="AZ57553" s="95"/>
      <c r="BA57553" s="95"/>
      <c r="BB57553" s="95"/>
      <c r="BC57553" s="95"/>
      <c r="BD57553" s="95"/>
      <c r="BE57553" s="95"/>
      <c r="BF57553" s="95"/>
      <c r="BG57553" s="95"/>
      <c r="BH57553" s="95"/>
      <c r="BI57553" s="95"/>
      <c r="BJ57553" s="95"/>
      <c r="BK57553" s="95"/>
      <c r="BL57553" s="95"/>
      <c r="BM57553" s="95"/>
      <c r="BN57553" s="95"/>
      <c r="CA57553" s="95"/>
    </row>
    <row r="57554" spans="31:79" s="97" customFormat="1" x14ac:dyDescent="0.2">
      <c r="AE57554" s="95"/>
      <c r="AF57554" s="95"/>
      <c r="AN57554" s="95"/>
      <c r="AO57554" s="95"/>
      <c r="AP57554" s="95"/>
      <c r="AQ57554" s="95"/>
      <c r="AR57554" s="95"/>
      <c r="AS57554" s="95"/>
      <c r="AT57554" s="95"/>
      <c r="AU57554" s="95"/>
      <c r="AV57554" s="95"/>
      <c r="AW57554" s="95"/>
      <c r="AX57554" s="95"/>
      <c r="AY57554" s="95"/>
      <c r="AZ57554" s="95"/>
      <c r="BA57554" s="95"/>
      <c r="BB57554" s="95"/>
      <c r="BC57554" s="95"/>
      <c r="BD57554" s="95"/>
      <c r="BE57554" s="95"/>
      <c r="BF57554" s="95"/>
      <c r="BG57554" s="95"/>
      <c r="BH57554" s="95"/>
      <c r="BI57554" s="95"/>
      <c r="BJ57554" s="95"/>
      <c r="BK57554" s="95"/>
      <c r="BL57554" s="95"/>
      <c r="BM57554" s="95"/>
      <c r="BN57554" s="95"/>
      <c r="CA57554" s="95"/>
    </row>
    <row r="57555" spans="31:79" s="97" customFormat="1" x14ac:dyDescent="0.2">
      <c r="AE57555" s="95"/>
      <c r="AF57555" s="95"/>
      <c r="AN57555" s="95"/>
      <c r="AO57555" s="95"/>
      <c r="AP57555" s="95"/>
      <c r="AQ57555" s="95"/>
      <c r="AR57555" s="95"/>
      <c r="AS57555" s="95"/>
      <c r="AT57555" s="95"/>
      <c r="AU57555" s="95"/>
      <c r="AV57555" s="95"/>
      <c r="AW57555" s="95"/>
      <c r="AX57555" s="95"/>
      <c r="AY57555" s="95"/>
      <c r="AZ57555" s="95"/>
      <c r="BA57555" s="95"/>
      <c r="BB57555" s="95"/>
      <c r="BC57555" s="95"/>
      <c r="BD57555" s="95"/>
      <c r="BE57555" s="95"/>
      <c r="BF57555" s="95"/>
      <c r="BG57555" s="95"/>
      <c r="BH57555" s="95"/>
      <c r="BI57555" s="95"/>
      <c r="BJ57555" s="95"/>
      <c r="BK57555" s="95"/>
      <c r="BL57555" s="95"/>
      <c r="BM57555" s="95"/>
      <c r="BN57555" s="95"/>
      <c r="CA57555" s="95"/>
    </row>
    <row r="57556" spans="31:79" s="97" customFormat="1" x14ac:dyDescent="0.2">
      <c r="AE57556" s="95"/>
      <c r="AF57556" s="95"/>
      <c r="AN57556" s="95"/>
      <c r="AO57556" s="95"/>
      <c r="AP57556" s="95"/>
      <c r="AQ57556" s="95"/>
      <c r="AR57556" s="95"/>
      <c r="AS57556" s="95"/>
      <c r="AT57556" s="95"/>
      <c r="AU57556" s="95"/>
      <c r="AV57556" s="95"/>
      <c r="AW57556" s="95"/>
      <c r="AX57556" s="95"/>
      <c r="AY57556" s="95"/>
      <c r="AZ57556" s="95"/>
      <c r="BA57556" s="95"/>
      <c r="BB57556" s="95"/>
      <c r="BC57556" s="95"/>
      <c r="BD57556" s="95"/>
      <c r="BE57556" s="95"/>
      <c r="BF57556" s="95"/>
      <c r="BG57556" s="95"/>
      <c r="BH57556" s="95"/>
      <c r="BI57556" s="95"/>
      <c r="BJ57556" s="95"/>
      <c r="BK57556" s="95"/>
      <c r="BL57556" s="95"/>
      <c r="BM57556" s="95"/>
      <c r="BN57556" s="95"/>
      <c r="CA57556" s="95"/>
    </row>
    <row r="57557" spans="31:79" s="97" customFormat="1" x14ac:dyDescent="0.2">
      <c r="AE57557" s="95"/>
      <c r="AF57557" s="95"/>
      <c r="AN57557" s="95"/>
      <c r="AO57557" s="95"/>
      <c r="AP57557" s="95"/>
      <c r="AQ57557" s="95"/>
      <c r="AR57557" s="95"/>
      <c r="AS57557" s="95"/>
      <c r="AT57557" s="95"/>
      <c r="AU57557" s="95"/>
      <c r="AV57557" s="95"/>
      <c r="AW57557" s="95"/>
      <c r="AX57557" s="95"/>
      <c r="AY57557" s="95"/>
      <c r="AZ57557" s="95"/>
      <c r="BA57557" s="95"/>
      <c r="BB57557" s="95"/>
      <c r="BC57557" s="95"/>
      <c r="BD57557" s="95"/>
      <c r="BE57557" s="95"/>
      <c r="BF57557" s="95"/>
      <c r="BG57557" s="95"/>
      <c r="BH57557" s="95"/>
      <c r="BI57557" s="95"/>
      <c r="BJ57557" s="95"/>
      <c r="BK57557" s="95"/>
      <c r="BL57557" s="95"/>
      <c r="BM57557" s="95"/>
      <c r="BN57557" s="95"/>
      <c r="CA57557" s="95"/>
    </row>
    <row r="57558" spans="31:79" s="97" customFormat="1" x14ac:dyDescent="0.2">
      <c r="AE57558" s="95"/>
      <c r="AF57558" s="95"/>
      <c r="AN57558" s="95"/>
      <c r="AO57558" s="95"/>
      <c r="AP57558" s="95"/>
      <c r="AQ57558" s="95"/>
      <c r="AR57558" s="95"/>
      <c r="AS57558" s="95"/>
      <c r="AT57558" s="95"/>
      <c r="AU57558" s="95"/>
      <c r="AV57558" s="95"/>
      <c r="AW57558" s="95"/>
      <c r="AX57558" s="95"/>
      <c r="AY57558" s="95"/>
      <c r="AZ57558" s="95"/>
      <c r="BA57558" s="95"/>
      <c r="BB57558" s="95"/>
      <c r="BC57558" s="95"/>
      <c r="BD57558" s="95"/>
      <c r="BE57558" s="95"/>
      <c r="BF57558" s="95"/>
      <c r="BG57558" s="95"/>
      <c r="BH57558" s="95"/>
      <c r="BI57558" s="95"/>
      <c r="BJ57558" s="95"/>
      <c r="BK57558" s="95"/>
      <c r="BL57558" s="95"/>
      <c r="BM57558" s="95"/>
      <c r="BN57558" s="95"/>
      <c r="CA57558" s="95"/>
    </row>
    <row r="57559" spans="31:79" s="97" customFormat="1" x14ac:dyDescent="0.2">
      <c r="AE57559" s="95"/>
      <c r="AF57559" s="95"/>
      <c r="AN57559" s="95"/>
      <c r="AO57559" s="95"/>
      <c r="AP57559" s="95"/>
      <c r="AQ57559" s="95"/>
      <c r="AR57559" s="95"/>
      <c r="AS57559" s="95"/>
      <c r="AT57559" s="95"/>
      <c r="AU57559" s="95"/>
      <c r="AV57559" s="95"/>
      <c r="AW57559" s="95"/>
      <c r="AX57559" s="95"/>
      <c r="AY57559" s="95"/>
      <c r="AZ57559" s="95"/>
      <c r="BA57559" s="95"/>
      <c r="BB57559" s="95"/>
      <c r="BC57559" s="95"/>
      <c r="BD57559" s="95"/>
      <c r="BE57559" s="95"/>
      <c r="BF57559" s="95"/>
      <c r="BG57559" s="95"/>
      <c r="BH57559" s="95"/>
      <c r="BI57559" s="95"/>
      <c r="BJ57559" s="95"/>
      <c r="BK57559" s="95"/>
      <c r="BL57559" s="95"/>
      <c r="BM57559" s="95"/>
      <c r="BN57559" s="95"/>
      <c r="CA57559" s="95"/>
    </row>
    <row r="57560" spans="31:79" s="97" customFormat="1" x14ac:dyDescent="0.2">
      <c r="AE57560" s="95"/>
      <c r="AF57560" s="95"/>
      <c r="AN57560" s="95"/>
      <c r="AO57560" s="95"/>
      <c r="AP57560" s="95"/>
      <c r="AQ57560" s="95"/>
      <c r="AR57560" s="95"/>
      <c r="AS57560" s="95"/>
      <c r="AT57560" s="95"/>
      <c r="AU57560" s="95"/>
      <c r="AV57560" s="95"/>
      <c r="AW57560" s="95"/>
      <c r="AX57560" s="95"/>
      <c r="AY57560" s="95"/>
      <c r="AZ57560" s="95"/>
      <c r="BA57560" s="95"/>
      <c r="BB57560" s="95"/>
      <c r="BC57560" s="95"/>
      <c r="BD57560" s="95"/>
      <c r="BE57560" s="95"/>
      <c r="BF57560" s="95"/>
      <c r="BG57560" s="95"/>
      <c r="BH57560" s="95"/>
      <c r="BI57560" s="95"/>
      <c r="BJ57560" s="95"/>
      <c r="BK57560" s="95"/>
      <c r="BL57560" s="95"/>
      <c r="BM57560" s="95"/>
      <c r="BN57560" s="95"/>
      <c r="CA57560" s="95"/>
    </row>
    <row r="57561" spans="31:79" s="97" customFormat="1" x14ac:dyDescent="0.2">
      <c r="AE57561" s="95"/>
      <c r="AF57561" s="95"/>
      <c r="AN57561" s="95"/>
      <c r="AO57561" s="95"/>
      <c r="AP57561" s="95"/>
      <c r="AQ57561" s="95"/>
      <c r="AR57561" s="95"/>
      <c r="AS57561" s="95"/>
      <c r="AT57561" s="95"/>
      <c r="AU57561" s="95"/>
      <c r="AV57561" s="95"/>
      <c r="AW57561" s="95"/>
      <c r="AX57561" s="95"/>
      <c r="AY57561" s="95"/>
      <c r="AZ57561" s="95"/>
      <c r="BA57561" s="95"/>
      <c r="BB57561" s="95"/>
      <c r="BC57561" s="95"/>
      <c r="BD57561" s="95"/>
      <c r="BE57561" s="95"/>
      <c r="BF57561" s="95"/>
      <c r="BG57561" s="95"/>
      <c r="BH57561" s="95"/>
      <c r="BI57561" s="95"/>
      <c r="BJ57561" s="95"/>
      <c r="BK57561" s="95"/>
      <c r="BL57561" s="95"/>
      <c r="BM57561" s="95"/>
      <c r="BN57561" s="95"/>
      <c r="CA57561" s="95"/>
    </row>
    <row r="57562" spans="31:79" s="97" customFormat="1" x14ac:dyDescent="0.2">
      <c r="AE57562" s="95"/>
      <c r="AF57562" s="95"/>
      <c r="AN57562" s="95"/>
      <c r="AO57562" s="95"/>
      <c r="AP57562" s="95"/>
      <c r="AQ57562" s="95"/>
      <c r="AR57562" s="95"/>
      <c r="AS57562" s="95"/>
      <c r="AT57562" s="95"/>
      <c r="AU57562" s="95"/>
      <c r="AV57562" s="95"/>
      <c r="AW57562" s="95"/>
      <c r="AX57562" s="95"/>
      <c r="AY57562" s="95"/>
      <c r="AZ57562" s="95"/>
      <c r="BA57562" s="95"/>
      <c r="BB57562" s="95"/>
      <c r="BC57562" s="95"/>
      <c r="BD57562" s="95"/>
      <c r="BE57562" s="95"/>
      <c r="BF57562" s="95"/>
      <c r="BG57562" s="95"/>
      <c r="BH57562" s="95"/>
      <c r="BI57562" s="95"/>
      <c r="BJ57562" s="95"/>
      <c r="BK57562" s="95"/>
      <c r="BL57562" s="95"/>
      <c r="BM57562" s="95"/>
      <c r="BN57562" s="95"/>
      <c r="CA57562" s="95"/>
    </row>
    <row r="57563" spans="31:79" s="97" customFormat="1" x14ac:dyDescent="0.2">
      <c r="AE57563" s="95"/>
      <c r="AF57563" s="95"/>
      <c r="AN57563" s="95"/>
      <c r="AO57563" s="95"/>
      <c r="AP57563" s="95"/>
      <c r="AQ57563" s="95"/>
      <c r="AR57563" s="95"/>
      <c r="AS57563" s="95"/>
      <c r="AT57563" s="95"/>
      <c r="AU57563" s="95"/>
      <c r="AV57563" s="95"/>
      <c r="AW57563" s="95"/>
      <c r="AX57563" s="95"/>
      <c r="AY57563" s="95"/>
      <c r="AZ57563" s="95"/>
      <c r="BA57563" s="95"/>
      <c r="BB57563" s="95"/>
      <c r="BC57563" s="95"/>
      <c r="BD57563" s="95"/>
      <c r="BE57563" s="95"/>
      <c r="BF57563" s="95"/>
      <c r="BG57563" s="95"/>
      <c r="BH57563" s="95"/>
      <c r="BI57563" s="95"/>
      <c r="BJ57563" s="95"/>
      <c r="BK57563" s="95"/>
      <c r="BL57563" s="95"/>
      <c r="BM57563" s="95"/>
      <c r="BN57563" s="95"/>
      <c r="CA57563" s="95"/>
    </row>
    <row r="57564" spans="31:79" s="97" customFormat="1" x14ac:dyDescent="0.2">
      <c r="AE57564" s="95"/>
      <c r="AF57564" s="95"/>
      <c r="AN57564" s="95"/>
      <c r="AO57564" s="95"/>
      <c r="AP57564" s="95"/>
      <c r="AQ57564" s="95"/>
      <c r="AR57564" s="95"/>
      <c r="AS57564" s="95"/>
      <c r="AT57564" s="95"/>
      <c r="AU57564" s="95"/>
      <c r="AV57564" s="95"/>
      <c r="AW57564" s="95"/>
      <c r="AX57564" s="95"/>
      <c r="AY57564" s="95"/>
      <c r="AZ57564" s="95"/>
      <c r="BA57564" s="95"/>
      <c r="BB57564" s="95"/>
      <c r="BC57564" s="95"/>
      <c r="BD57564" s="95"/>
      <c r="BE57564" s="95"/>
      <c r="BF57564" s="95"/>
      <c r="BG57564" s="95"/>
      <c r="BH57564" s="95"/>
      <c r="BI57564" s="95"/>
      <c r="BJ57564" s="95"/>
      <c r="BK57564" s="95"/>
      <c r="BL57564" s="95"/>
      <c r="BM57564" s="95"/>
      <c r="BN57564" s="95"/>
      <c r="CA57564" s="95"/>
    </row>
    <row r="57565" spans="31:79" s="97" customFormat="1" x14ac:dyDescent="0.2">
      <c r="AE57565" s="95"/>
      <c r="AF57565" s="95"/>
      <c r="AN57565" s="95"/>
      <c r="AO57565" s="95"/>
      <c r="AP57565" s="95"/>
      <c r="AQ57565" s="95"/>
      <c r="AR57565" s="95"/>
      <c r="AS57565" s="95"/>
      <c r="AT57565" s="95"/>
      <c r="AU57565" s="95"/>
      <c r="AV57565" s="95"/>
      <c r="AW57565" s="95"/>
      <c r="AX57565" s="95"/>
      <c r="AY57565" s="95"/>
      <c r="AZ57565" s="95"/>
      <c r="BA57565" s="95"/>
      <c r="BB57565" s="95"/>
      <c r="BC57565" s="95"/>
      <c r="BD57565" s="95"/>
      <c r="BE57565" s="95"/>
      <c r="BF57565" s="95"/>
      <c r="BG57565" s="95"/>
      <c r="BH57565" s="95"/>
      <c r="BI57565" s="95"/>
      <c r="BJ57565" s="95"/>
      <c r="BK57565" s="95"/>
      <c r="BL57565" s="95"/>
      <c r="BM57565" s="95"/>
      <c r="BN57565" s="95"/>
      <c r="CA57565" s="95"/>
    </row>
    <row r="57566" spans="31:79" s="97" customFormat="1" x14ac:dyDescent="0.2">
      <c r="AE57566" s="95"/>
      <c r="AF57566" s="95"/>
      <c r="AN57566" s="95"/>
      <c r="AO57566" s="95"/>
      <c r="AP57566" s="95"/>
      <c r="AQ57566" s="95"/>
      <c r="AR57566" s="95"/>
      <c r="AS57566" s="95"/>
      <c r="AT57566" s="95"/>
      <c r="AU57566" s="95"/>
      <c r="AV57566" s="95"/>
      <c r="AW57566" s="95"/>
      <c r="AX57566" s="95"/>
      <c r="AY57566" s="95"/>
      <c r="AZ57566" s="95"/>
      <c r="BA57566" s="95"/>
      <c r="BB57566" s="95"/>
      <c r="BC57566" s="95"/>
      <c r="BD57566" s="95"/>
      <c r="BE57566" s="95"/>
      <c r="BF57566" s="95"/>
      <c r="BG57566" s="95"/>
      <c r="BH57566" s="95"/>
      <c r="BI57566" s="95"/>
      <c r="BJ57566" s="95"/>
      <c r="BK57566" s="95"/>
      <c r="BL57566" s="95"/>
      <c r="BM57566" s="95"/>
      <c r="BN57566" s="95"/>
      <c r="CA57566" s="95"/>
    </row>
    <row r="57567" spans="31:79" s="97" customFormat="1" x14ac:dyDescent="0.2">
      <c r="AE57567" s="95"/>
      <c r="AF57567" s="95"/>
      <c r="AN57567" s="95"/>
      <c r="AO57567" s="95"/>
      <c r="AP57567" s="95"/>
      <c r="AQ57567" s="95"/>
      <c r="AR57567" s="95"/>
      <c r="AS57567" s="95"/>
      <c r="AT57567" s="95"/>
      <c r="AU57567" s="95"/>
      <c r="AV57567" s="95"/>
      <c r="AW57567" s="95"/>
      <c r="AX57567" s="95"/>
      <c r="AY57567" s="95"/>
      <c r="AZ57567" s="95"/>
      <c r="BA57567" s="95"/>
      <c r="BB57567" s="95"/>
      <c r="BC57567" s="95"/>
      <c r="BD57567" s="95"/>
      <c r="BE57567" s="95"/>
      <c r="BF57567" s="95"/>
      <c r="BG57567" s="95"/>
      <c r="BH57567" s="95"/>
      <c r="BI57567" s="95"/>
      <c r="BJ57567" s="95"/>
      <c r="BK57567" s="95"/>
      <c r="BL57567" s="95"/>
      <c r="BM57567" s="95"/>
      <c r="BN57567" s="95"/>
      <c r="CA57567" s="95"/>
    </row>
    <row r="57568" spans="31:79" s="97" customFormat="1" x14ac:dyDescent="0.2">
      <c r="AE57568" s="95"/>
      <c r="AF57568" s="95"/>
      <c r="AN57568" s="95"/>
      <c r="AO57568" s="95"/>
      <c r="AP57568" s="95"/>
      <c r="AQ57568" s="95"/>
      <c r="AR57568" s="95"/>
      <c r="AS57568" s="95"/>
      <c r="AT57568" s="95"/>
      <c r="AU57568" s="95"/>
      <c r="AV57568" s="95"/>
      <c r="AW57568" s="95"/>
      <c r="AX57568" s="95"/>
      <c r="AY57568" s="95"/>
      <c r="AZ57568" s="95"/>
      <c r="BA57568" s="95"/>
      <c r="BB57568" s="95"/>
      <c r="BC57568" s="95"/>
      <c r="BD57568" s="95"/>
      <c r="BE57568" s="95"/>
      <c r="BF57568" s="95"/>
      <c r="BG57568" s="95"/>
      <c r="BH57568" s="95"/>
      <c r="BI57568" s="95"/>
      <c r="BJ57568" s="95"/>
      <c r="BK57568" s="95"/>
      <c r="BL57568" s="95"/>
      <c r="BM57568" s="95"/>
      <c r="BN57568" s="95"/>
      <c r="CA57568" s="95"/>
    </row>
    <row r="57569" spans="31:79" s="97" customFormat="1" x14ac:dyDescent="0.2">
      <c r="AE57569" s="95"/>
      <c r="AF57569" s="95"/>
      <c r="AN57569" s="95"/>
      <c r="AO57569" s="95"/>
      <c r="AP57569" s="95"/>
      <c r="AQ57569" s="95"/>
      <c r="AR57569" s="95"/>
      <c r="AS57569" s="95"/>
      <c r="AT57569" s="95"/>
      <c r="AU57569" s="95"/>
      <c r="AV57569" s="95"/>
      <c r="AW57569" s="95"/>
      <c r="AX57569" s="95"/>
      <c r="AY57569" s="95"/>
      <c r="AZ57569" s="95"/>
      <c r="BA57569" s="95"/>
      <c r="BB57569" s="95"/>
      <c r="BC57569" s="95"/>
      <c r="BD57569" s="95"/>
      <c r="BE57569" s="95"/>
      <c r="BF57569" s="95"/>
      <c r="BG57569" s="95"/>
      <c r="BH57569" s="95"/>
      <c r="BI57569" s="95"/>
      <c r="BJ57569" s="95"/>
      <c r="BK57569" s="95"/>
      <c r="BL57569" s="95"/>
      <c r="BM57569" s="95"/>
      <c r="BN57569" s="95"/>
      <c r="CA57569" s="95"/>
    </row>
    <row r="57570" spans="31:79" s="97" customFormat="1" x14ac:dyDescent="0.2">
      <c r="AE57570" s="95"/>
      <c r="AF57570" s="95"/>
      <c r="AN57570" s="95"/>
      <c r="AO57570" s="95"/>
      <c r="AP57570" s="95"/>
      <c r="AQ57570" s="95"/>
      <c r="AR57570" s="95"/>
      <c r="AS57570" s="95"/>
      <c r="AT57570" s="95"/>
      <c r="AU57570" s="95"/>
      <c r="AV57570" s="95"/>
      <c r="AW57570" s="95"/>
      <c r="AX57570" s="95"/>
      <c r="AY57570" s="95"/>
      <c r="AZ57570" s="95"/>
      <c r="BA57570" s="95"/>
      <c r="BB57570" s="95"/>
      <c r="BC57570" s="95"/>
      <c r="BD57570" s="95"/>
      <c r="BE57570" s="95"/>
      <c r="BF57570" s="95"/>
      <c r="BG57570" s="95"/>
      <c r="BH57570" s="95"/>
      <c r="BI57570" s="95"/>
      <c r="BJ57570" s="95"/>
      <c r="BK57570" s="95"/>
      <c r="BL57570" s="95"/>
      <c r="BM57570" s="95"/>
      <c r="BN57570" s="95"/>
      <c r="CA57570" s="95"/>
    </row>
    <row r="57571" spans="31:79" s="97" customFormat="1" x14ac:dyDescent="0.2">
      <c r="AE57571" s="95"/>
      <c r="AF57571" s="95"/>
      <c r="AN57571" s="95"/>
      <c r="AO57571" s="95"/>
      <c r="AP57571" s="95"/>
      <c r="AQ57571" s="95"/>
      <c r="AR57571" s="95"/>
      <c r="AS57571" s="95"/>
      <c r="AT57571" s="95"/>
      <c r="AU57571" s="95"/>
      <c r="AV57571" s="95"/>
      <c r="AW57571" s="95"/>
      <c r="AX57571" s="95"/>
      <c r="AY57571" s="95"/>
      <c r="AZ57571" s="95"/>
      <c r="BA57571" s="95"/>
      <c r="BB57571" s="95"/>
      <c r="BC57571" s="95"/>
      <c r="BD57571" s="95"/>
      <c r="BE57571" s="95"/>
      <c r="BF57571" s="95"/>
      <c r="BG57571" s="95"/>
      <c r="BH57571" s="95"/>
      <c r="BI57571" s="95"/>
      <c r="BJ57571" s="95"/>
      <c r="BK57571" s="95"/>
      <c r="BL57571" s="95"/>
      <c r="BM57571" s="95"/>
      <c r="BN57571" s="95"/>
      <c r="CA57571" s="95"/>
    </row>
    <row r="57572" spans="31:79" s="97" customFormat="1" x14ac:dyDescent="0.2">
      <c r="AE57572" s="95"/>
      <c r="AF57572" s="95"/>
      <c r="AN57572" s="95"/>
      <c r="AO57572" s="95"/>
      <c r="AP57572" s="95"/>
      <c r="AQ57572" s="95"/>
      <c r="AR57572" s="95"/>
      <c r="AS57572" s="95"/>
      <c r="AT57572" s="95"/>
      <c r="AU57572" s="95"/>
      <c r="AV57572" s="95"/>
      <c r="AW57572" s="95"/>
      <c r="AX57572" s="95"/>
      <c r="AY57572" s="95"/>
      <c r="AZ57572" s="95"/>
      <c r="BA57572" s="95"/>
      <c r="BB57572" s="95"/>
      <c r="BC57572" s="95"/>
      <c r="BD57572" s="95"/>
      <c r="BE57572" s="95"/>
      <c r="BF57572" s="95"/>
      <c r="BG57572" s="95"/>
      <c r="BH57572" s="95"/>
      <c r="BI57572" s="95"/>
      <c r="BJ57572" s="95"/>
      <c r="BK57572" s="95"/>
      <c r="BL57572" s="95"/>
      <c r="BM57572" s="95"/>
      <c r="BN57572" s="95"/>
      <c r="CA57572" s="95"/>
    </row>
    <row r="57573" spans="31:79" s="97" customFormat="1" x14ac:dyDescent="0.2">
      <c r="AE57573" s="95"/>
      <c r="AF57573" s="95"/>
      <c r="AN57573" s="95"/>
      <c r="AO57573" s="95"/>
      <c r="AP57573" s="95"/>
      <c r="AQ57573" s="95"/>
      <c r="AR57573" s="95"/>
      <c r="AS57573" s="95"/>
      <c r="AT57573" s="95"/>
      <c r="AU57573" s="95"/>
      <c r="AV57573" s="95"/>
      <c r="AW57573" s="95"/>
      <c r="AX57573" s="95"/>
      <c r="AY57573" s="95"/>
      <c r="AZ57573" s="95"/>
      <c r="BA57573" s="95"/>
      <c r="BB57573" s="95"/>
      <c r="BC57573" s="95"/>
      <c r="BD57573" s="95"/>
      <c r="BE57573" s="95"/>
      <c r="BF57573" s="95"/>
      <c r="BG57573" s="95"/>
      <c r="BH57573" s="95"/>
      <c r="BI57573" s="95"/>
      <c r="BJ57573" s="95"/>
      <c r="BK57573" s="95"/>
      <c r="BL57573" s="95"/>
      <c r="BM57573" s="95"/>
      <c r="BN57573" s="95"/>
      <c r="CA57573" s="95"/>
    </row>
    <row r="57574" spans="31:79" s="97" customFormat="1" x14ac:dyDescent="0.2">
      <c r="AE57574" s="95"/>
      <c r="AF57574" s="95"/>
      <c r="AN57574" s="95"/>
      <c r="AO57574" s="95"/>
      <c r="AP57574" s="95"/>
      <c r="AQ57574" s="95"/>
      <c r="AR57574" s="95"/>
      <c r="AS57574" s="95"/>
      <c r="AT57574" s="95"/>
      <c r="AU57574" s="95"/>
      <c r="AV57574" s="95"/>
      <c r="AW57574" s="95"/>
      <c r="AX57574" s="95"/>
      <c r="AY57574" s="95"/>
      <c r="AZ57574" s="95"/>
      <c r="BA57574" s="95"/>
      <c r="BB57574" s="95"/>
      <c r="BC57574" s="95"/>
      <c r="BD57574" s="95"/>
      <c r="BE57574" s="95"/>
      <c r="BF57574" s="95"/>
      <c r="BG57574" s="95"/>
      <c r="BH57574" s="95"/>
      <c r="BI57574" s="95"/>
      <c r="BJ57574" s="95"/>
      <c r="BK57574" s="95"/>
      <c r="BL57574" s="95"/>
      <c r="BM57574" s="95"/>
      <c r="BN57574" s="95"/>
      <c r="CA57574" s="95"/>
    </row>
    <row r="57575" spans="31:79" s="97" customFormat="1" x14ac:dyDescent="0.2">
      <c r="AE57575" s="95"/>
      <c r="AF57575" s="95"/>
      <c r="AN57575" s="95"/>
      <c r="AO57575" s="95"/>
      <c r="AP57575" s="95"/>
      <c r="AQ57575" s="95"/>
      <c r="AR57575" s="95"/>
      <c r="AS57575" s="95"/>
      <c r="AT57575" s="95"/>
      <c r="AU57575" s="95"/>
      <c r="AV57575" s="95"/>
      <c r="AW57575" s="95"/>
      <c r="AX57575" s="95"/>
      <c r="AY57575" s="95"/>
      <c r="AZ57575" s="95"/>
      <c r="BA57575" s="95"/>
      <c r="BB57575" s="95"/>
      <c r="BC57575" s="95"/>
      <c r="BD57575" s="95"/>
      <c r="BE57575" s="95"/>
      <c r="BF57575" s="95"/>
      <c r="BG57575" s="95"/>
      <c r="BH57575" s="95"/>
      <c r="BI57575" s="95"/>
      <c r="BJ57575" s="95"/>
      <c r="BK57575" s="95"/>
      <c r="BL57575" s="95"/>
      <c r="BM57575" s="95"/>
      <c r="BN57575" s="95"/>
      <c r="CA57575" s="95"/>
    </row>
    <row r="57576" spans="31:79" s="97" customFormat="1" x14ac:dyDescent="0.2">
      <c r="AE57576" s="95"/>
      <c r="AF57576" s="95"/>
      <c r="AN57576" s="95"/>
      <c r="AO57576" s="95"/>
      <c r="AP57576" s="95"/>
      <c r="AQ57576" s="95"/>
      <c r="AR57576" s="95"/>
      <c r="AS57576" s="95"/>
      <c r="AT57576" s="95"/>
      <c r="AU57576" s="95"/>
      <c r="AV57576" s="95"/>
      <c r="AW57576" s="95"/>
      <c r="AX57576" s="95"/>
      <c r="AY57576" s="95"/>
      <c r="AZ57576" s="95"/>
      <c r="BA57576" s="95"/>
      <c r="BB57576" s="95"/>
      <c r="BC57576" s="95"/>
      <c r="BD57576" s="95"/>
      <c r="BE57576" s="95"/>
      <c r="BF57576" s="95"/>
      <c r="BG57576" s="95"/>
      <c r="BH57576" s="95"/>
      <c r="BI57576" s="95"/>
      <c r="BJ57576" s="95"/>
      <c r="BK57576" s="95"/>
      <c r="BL57576" s="95"/>
      <c r="BM57576" s="95"/>
      <c r="BN57576" s="95"/>
      <c r="CA57576" s="95"/>
    </row>
    <row r="57577" spans="31:79" s="97" customFormat="1" x14ac:dyDescent="0.2">
      <c r="AE57577" s="95"/>
      <c r="AF57577" s="95"/>
      <c r="AN57577" s="95"/>
      <c r="AO57577" s="95"/>
      <c r="AP57577" s="95"/>
      <c r="AQ57577" s="95"/>
      <c r="AR57577" s="95"/>
      <c r="AS57577" s="95"/>
      <c r="AT57577" s="95"/>
      <c r="AU57577" s="95"/>
      <c r="AV57577" s="95"/>
      <c r="AW57577" s="95"/>
      <c r="AX57577" s="95"/>
      <c r="AY57577" s="95"/>
      <c r="AZ57577" s="95"/>
      <c r="BA57577" s="95"/>
      <c r="BB57577" s="95"/>
      <c r="BC57577" s="95"/>
      <c r="BD57577" s="95"/>
      <c r="BE57577" s="95"/>
      <c r="BF57577" s="95"/>
      <c r="BG57577" s="95"/>
      <c r="BH57577" s="95"/>
      <c r="BI57577" s="95"/>
      <c r="BJ57577" s="95"/>
      <c r="BK57577" s="95"/>
      <c r="BL57577" s="95"/>
      <c r="BM57577" s="95"/>
      <c r="BN57577" s="95"/>
      <c r="CA57577" s="95"/>
    </row>
    <row r="57578" spans="31:79" s="97" customFormat="1" x14ac:dyDescent="0.2">
      <c r="AE57578" s="95"/>
      <c r="AF57578" s="95"/>
      <c r="AN57578" s="95"/>
      <c r="AO57578" s="95"/>
      <c r="AP57578" s="95"/>
      <c r="AQ57578" s="95"/>
      <c r="AR57578" s="95"/>
      <c r="AS57578" s="95"/>
      <c r="AT57578" s="95"/>
      <c r="AU57578" s="95"/>
      <c r="AV57578" s="95"/>
      <c r="AW57578" s="95"/>
      <c r="AX57578" s="95"/>
      <c r="AY57578" s="95"/>
      <c r="AZ57578" s="95"/>
      <c r="BA57578" s="95"/>
      <c r="BB57578" s="95"/>
      <c r="BC57578" s="95"/>
      <c r="BD57578" s="95"/>
      <c r="BE57578" s="95"/>
      <c r="BF57578" s="95"/>
      <c r="BG57578" s="95"/>
      <c r="BH57578" s="95"/>
      <c r="BI57578" s="95"/>
      <c r="BJ57578" s="95"/>
      <c r="BK57578" s="95"/>
      <c r="BL57578" s="95"/>
      <c r="BM57578" s="95"/>
      <c r="BN57578" s="95"/>
      <c r="CA57578" s="95"/>
    </row>
    <row r="57579" spans="31:79" s="97" customFormat="1" x14ac:dyDescent="0.2">
      <c r="AE57579" s="95"/>
      <c r="AF57579" s="95"/>
      <c r="AN57579" s="95"/>
      <c r="AO57579" s="95"/>
      <c r="AP57579" s="95"/>
      <c r="AQ57579" s="95"/>
      <c r="AR57579" s="95"/>
      <c r="AS57579" s="95"/>
      <c r="AT57579" s="95"/>
      <c r="AU57579" s="95"/>
      <c r="AV57579" s="95"/>
      <c r="AW57579" s="95"/>
      <c r="AX57579" s="95"/>
      <c r="AY57579" s="95"/>
      <c r="AZ57579" s="95"/>
      <c r="BA57579" s="95"/>
      <c r="BB57579" s="95"/>
      <c r="BC57579" s="95"/>
      <c r="BD57579" s="95"/>
      <c r="BE57579" s="95"/>
      <c r="BF57579" s="95"/>
      <c r="BG57579" s="95"/>
      <c r="BH57579" s="95"/>
      <c r="BI57579" s="95"/>
      <c r="BJ57579" s="95"/>
      <c r="BK57579" s="95"/>
      <c r="BL57579" s="95"/>
      <c r="BM57579" s="95"/>
      <c r="BN57579" s="95"/>
      <c r="CA57579" s="95"/>
    </row>
    <row r="57580" spans="31:79" s="97" customFormat="1" x14ac:dyDescent="0.2">
      <c r="AE57580" s="95"/>
      <c r="AF57580" s="95"/>
      <c r="AN57580" s="95"/>
      <c r="AO57580" s="95"/>
      <c r="AP57580" s="95"/>
      <c r="AQ57580" s="95"/>
      <c r="AR57580" s="95"/>
      <c r="AS57580" s="95"/>
      <c r="AT57580" s="95"/>
      <c r="AU57580" s="95"/>
      <c r="AV57580" s="95"/>
      <c r="AW57580" s="95"/>
      <c r="AX57580" s="95"/>
      <c r="AY57580" s="95"/>
      <c r="AZ57580" s="95"/>
      <c r="BA57580" s="95"/>
      <c r="BB57580" s="95"/>
      <c r="BC57580" s="95"/>
      <c r="BD57580" s="95"/>
      <c r="BE57580" s="95"/>
      <c r="BF57580" s="95"/>
      <c r="BG57580" s="95"/>
      <c r="BH57580" s="95"/>
      <c r="BI57580" s="95"/>
      <c r="BJ57580" s="95"/>
      <c r="BK57580" s="95"/>
      <c r="BL57580" s="95"/>
      <c r="BM57580" s="95"/>
      <c r="BN57580" s="95"/>
      <c r="CA57580" s="95"/>
    </row>
    <row r="57581" spans="31:79" s="97" customFormat="1" x14ac:dyDescent="0.2">
      <c r="AE57581" s="95"/>
      <c r="AF57581" s="95"/>
      <c r="AN57581" s="95"/>
      <c r="AO57581" s="95"/>
      <c r="AP57581" s="95"/>
      <c r="AQ57581" s="95"/>
      <c r="AR57581" s="95"/>
      <c r="AS57581" s="95"/>
      <c r="AT57581" s="95"/>
      <c r="AU57581" s="95"/>
      <c r="AV57581" s="95"/>
      <c r="AW57581" s="95"/>
      <c r="AX57581" s="95"/>
      <c r="AY57581" s="95"/>
      <c r="AZ57581" s="95"/>
      <c r="BA57581" s="95"/>
      <c r="BB57581" s="95"/>
      <c r="BC57581" s="95"/>
      <c r="BD57581" s="95"/>
      <c r="BE57581" s="95"/>
      <c r="BF57581" s="95"/>
      <c r="BG57581" s="95"/>
      <c r="BH57581" s="95"/>
      <c r="BI57581" s="95"/>
      <c r="BJ57581" s="95"/>
      <c r="BK57581" s="95"/>
      <c r="BL57581" s="95"/>
      <c r="BM57581" s="95"/>
      <c r="BN57581" s="95"/>
      <c r="CA57581" s="95"/>
    </row>
    <row r="57582" spans="31:79" s="97" customFormat="1" x14ac:dyDescent="0.2">
      <c r="AE57582" s="95"/>
      <c r="AF57582" s="95"/>
      <c r="AN57582" s="95"/>
      <c r="AO57582" s="95"/>
      <c r="AP57582" s="95"/>
      <c r="AQ57582" s="95"/>
      <c r="AR57582" s="95"/>
      <c r="AS57582" s="95"/>
      <c r="AT57582" s="95"/>
      <c r="AU57582" s="95"/>
      <c r="AV57582" s="95"/>
      <c r="AW57582" s="95"/>
      <c r="AX57582" s="95"/>
      <c r="AY57582" s="95"/>
      <c r="AZ57582" s="95"/>
      <c r="BA57582" s="95"/>
      <c r="BB57582" s="95"/>
      <c r="BC57582" s="95"/>
      <c r="BD57582" s="95"/>
      <c r="BE57582" s="95"/>
      <c r="BF57582" s="95"/>
      <c r="BG57582" s="95"/>
      <c r="BH57582" s="95"/>
      <c r="BI57582" s="95"/>
      <c r="BJ57582" s="95"/>
      <c r="BK57582" s="95"/>
      <c r="BL57582" s="95"/>
      <c r="BM57582" s="95"/>
      <c r="BN57582" s="95"/>
      <c r="CA57582" s="95"/>
    </row>
    <row r="57583" spans="31:79" s="97" customFormat="1" x14ac:dyDescent="0.2">
      <c r="AE57583" s="95"/>
      <c r="AF57583" s="95"/>
      <c r="AN57583" s="95"/>
      <c r="AO57583" s="95"/>
      <c r="AP57583" s="95"/>
      <c r="AQ57583" s="95"/>
      <c r="AR57583" s="95"/>
      <c r="AS57583" s="95"/>
      <c r="AT57583" s="95"/>
      <c r="AU57583" s="95"/>
      <c r="AV57583" s="95"/>
      <c r="AW57583" s="95"/>
      <c r="AX57583" s="95"/>
      <c r="AY57583" s="95"/>
      <c r="AZ57583" s="95"/>
      <c r="BA57583" s="95"/>
      <c r="BB57583" s="95"/>
      <c r="BC57583" s="95"/>
      <c r="BD57583" s="95"/>
      <c r="BE57583" s="95"/>
      <c r="BF57583" s="95"/>
      <c r="BG57583" s="95"/>
      <c r="BH57583" s="95"/>
      <c r="BI57583" s="95"/>
      <c r="BJ57583" s="95"/>
      <c r="BK57583" s="95"/>
      <c r="BL57583" s="95"/>
      <c r="BM57583" s="95"/>
      <c r="BN57583" s="95"/>
      <c r="CA57583" s="95"/>
    </row>
    <row r="57584" spans="31:79" s="97" customFormat="1" x14ac:dyDescent="0.2">
      <c r="AE57584" s="95"/>
      <c r="AF57584" s="95"/>
      <c r="AN57584" s="95"/>
      <c r="AO57584" s="95"/>
      <c r="AP57584" s="95"/>
      <c r="AQ57584" s="95"/>
      <c r="AR57584" s="95"/>
      <c r="AS57584" s="95"/>
      <c r="AT57584" s="95"/>
      <c r="AU57584" s="95"/>
      <c r="AV57584" s="95"/>
      <c r="AW57584" s="95"/>
      <c r="AX57584" s="95"/>
      <c r="AY57584" s="95"/>
      <c r="AZ57584" s="95"/>
      <c r="BA57584" s="95"/>
      <c r="BB57584" s="95"/>
      <c r="BC57584" s="95"/>
      <c r="BD57584" s="95"/>
      <c r="BE57584" s="95"/>
      <c r="BF57584" s="95"/>
      <c r="BG57584" s="95"/>
      <c r="BH57584" s="95"/>
      <c r="BI57584" s="95"/>
      <c r="BJ57584" s="95"/>
      <c r="BK57584" s="95"/>
      <c r="BL57584" s="95"/>
      <c r="BM57584" s="95"/>
      <c r="BN57584" s="95"/>
      <c r="CA57584" s="95"/>
    </row>
    <row r="57585" spans="31:79" s="97" customFormat="1" x14ac:dyDescent="0.2">
      <c r="AE57585" s="95"/>
      <c r="AF57585" s="95"/>
      <c r="AN57585" s="95"/>
      <c r="AO57585" s="95"/>
      <c r="AP57585" s="95"/>
      <c r="AQ57585" s="95"/>
      <c r="AR57585" s="95"/>
      <c r="AS57585" s="95"/>
      <c r="AT57585" s="95"/>
      <c r="AU57585" s="95"/>
      <c r="AV57585" s="95"/>
      <c r="AW57585" s="95"/>
      <c r="AX57585" s="95"/>
      <c r="AY57585" s="95"/>
      <c r="AZ57585" s="95"/>
      <c r="BA57585" s="95"/>
      <c r="BB57585" s="95"/>
      <c r="BC57585" s="95"/>
      <c r="BD57585" s="95"/>
      <c r="BE57585" s="95"/>
      <c r="BF57585" s="95"/>
      <c r="BG57585" s="95"/>
      <c r="BH57585" s="95"/>
      <c r="BI57585" s="95"/>
      <c r="BJ57585" s="95"/>
      <c r="BK57585" s="95"/>
      <c r="BL57585" s="95"/>
      <c r="BM57585" s="95"/>
      <c r="BN57585" s="95"/>
      <c r="CA57585" s="95"/>
    </row>
    <row r="57586" spans="31:79" s="97" customFormat="1" x14ac:dyDescent="0.2">
      <c r="AE57586" s="95"/>
      <c r="AF57586" s="95"/>
      <c r="AN57586" s="95"/>
      <c r="AO57586" s="95"/>
      <c r="AP57586" s="95"/>
      <c r="AQ57586" s="95"/>
      <c r="AR57586" s="95"/>
      <c r="AS57586" s="95"/>
      <c r="AT57586" s="95"/>
      <c r="AU57586" s="95"/>
      <c r="AV57586" s="95"/>
      <c r="AW57586" s="95"/>
      <c r="AX57586" s="95"/>
      <c r="AY57586" s="95"/>
      <c r="AZ57586" s="95"/>
      <c r="BA57586" s="95"/>
      <c r="BB57586" s="95"/>
      <c r="BC57586" s="95"/>
      <c r="BD57586" s="95"/>
      <c r="BE57586" s="95"/>
      <c r="BF57586" s="95"/>
      <c r="BG57586" s="95"/>
      <c r="BH57586" s="95"/>
      <c r="BI57586" s="95"/>
      <c r="BJ57586" s="95"/>
      <c r="BK57586" s="95"/>
      <c r="BL57586" s="95"/>
      <c r="BM57586" s="95"/>
      <c r="BN57586" s="95"/>
      <c r="CA57586" s="95"/>
    </row>
    <row r="57587" spans="31:79" s="97" customFormat="1" x14ac:dyDescent="0.2">
      <c r="AE57587" s="95"/>
      <c r="AF57587" s="95"/>
      <c r="AN57587" s="95"/>
      <c r="AO57587" s="95"/>
      <c r="AP57587" s="95"/>
      <c r="AQ57587" s="95"/>
      <c r="AR57587" s="95"/>
      <c r="AS57587" s="95"/>
      <c r="AT57587" s="95"/>
      <c r="AU57587" s="95"/>
      <c r="AV57587" s="95"/>
      <c r="AW57587" s="95"/>
      <c r="AX57587" s="95"/>
      <c r="AY57587" s="95"/>
      <c r="AZ57587" s="95"/>
      <c r="BA57587" s="95"/>
      <c r="BB57587" s="95"/>
      <c r="BC57587" s="95"/>
      <c r="BD57587" s="95"/>
      <c r="BE57587" s="95"/>
      <c r="BF57587" s="95"/>
      <c r="BG57587" s="95"/>
      <c r="BH57587" s="95"/>
      <c r="BI57587" s="95"/>
      <c r="BJ57587" s="95"/>
      <c r="BK57587" s="95"/>
      <c r="BL57587" s="95"/>
      <c r="BM57587" s="95"/>
      <c r="BN57587" s="95"/>
      <c r="CA57587" s="95"/>
    </row>
    <row r="57588" spans="31:79" s="97" customFormat="1" x14ac:dyDescent="0.2">
      <c r="AE57588" s="95"/>
      <c r="AF57588" s="95"/>
      <c r="AN57588" s="95"/>
      <c r="AO57588" s="95"/>
      <c r="AP57588" s="95"/>
      <c r="AQ57588" s="95"/>
      <c r="AR57588" s="95"/>
      <c r="AS57588" s="95"/>
      <c r="AT57588" s="95"/>
      <c r="AU57588" s="95"/>
      <c r="AV57588" s="95"/>
      <c r="AW57588" s="95"/>
      <c r="AX57588" s="95"/>
      <c r="AY57588" s="95"/>
      <c r="AZ57588" s="95"/>
      <c r="BA57588" s="95"/>
      <c r="BB57588" s="95"/>
      <c r="BC57588" s="95"/>
      <c r="BD57588" s="95"/>
      <c r="BE57588" s="95"/>
      <c r="BF57588" s="95"/>
      <c r="BG57588" s="95"/>
      <c r="BH57588" s="95"/>
      <c r="BI57588" s="95"/>
      <c r="BJ57588" s="95"/>
      <c r="BK57588" s="95"/>
      <c r="BL57588" s="95"/>
      <c r="BM57588" s="95"/>
      <c r="BN57588" s="95"/>
      <c r="CA57588" s="95"/>
    </row>
    <row r="57589" spans="31:79" s="97" customFormat="1" x14ac:dyDescent="0.2">
      <c r="AE57589" s="95"/>
      <c r="AF57589" s="95"/>
      <c r="AN57589" s="95"/>
      <c r="AO57589" s="95"/>
      <c r="AP57589" s="95"/>
      <c r="AQ57589" s="95"/>
      <c r="AR57589" s="95"/>
      <c r="AS57589" s="95"/>
      <c r="AT57589" s="95"/>
      <c r="AU57589" s="95"/>
      <c r="AV57589" s="95"/>
      <c r="AW57589" s="95"/>
      <c r="AX57589" s="95"/>
      <c r="AY57589" s="95"/>
      <c r="AZ57589" s="95"/>
      <c r="BA57589" s="95"/>
      <c r="BB57589" s="95"/>
      <c r="BC57589" s="95"/>
      <c r="BD57589" s="95"/>
      <c r="BE57589" s="95"/>
      <c r="BF57589" s="95"/>
      <c r="BG57589" s="95"/>
      <c r="BH57589" s="95"/>
      <c r="BI57589" s="95"/>
      <c r="BJ57589" s="95"/>
      <c r="BK57589" s="95"/>
      <c r="BL57589" s="95"/>
      <c r="BM57589" s="95"/>
      <c r="BN57589" s="95"/>
      <c r="CA57589" s="95"/>
    </row>
    <row r="57590" spans="31:79" s="97" customFormat="1" x14ac:dyDescent="0.2">
      <c r="AE57590" s="95"/>
      <c r="AF57590" s="95"/>
      <c r="AN57590" s="95"/>
      <c r="AO57590" s="95"/>
      <c r="AP57590" s="95"/>
      <c r="AQ57590" s="95"/>
      <c r="AR57590" s="95"/>
      <c r="AS57590" s="95"/>
      <c r="AT57590" s="95"/>
      <c r="AU57590" s="95"/>
      <c r="AV57590" s="95"/>
      <c r="AW57590" s="95"/>
      <c r="AX57590" s="95"/>
      <c r="AY57590" s="95"/>
      <c r="AZ57590" s="95"/>
      <c r="BA57590" s="95"/>
      <c r="BB57590" s="95"/>
      <c r="BC57590" s="95"/>
      <c r="BD57590" s="95"/>
      <c r="BE57590" s="95"/>
      <c r="BF57590" s="95"/>
      <c r="BG57590" s="95"/>
      <c r="BH57590" s="95"/>
      <c r="BI57590" s="95"/>
      <c r="BJ57590" s="95"/>
      <c r="BK57590" s="95"/>
      <c r="BL57590" s="95"/>
      <c r="BM57590" s="95"/>
      <c r="BN57590" s="95"/>
      <c r="CA57590" s="95"/>
    </row>
    <row r="57591" spans="31:79" s="97" customFormat="1" x14ac:dyDescent="0.2">
      <c r="AE57591" s="95"/>
      <c r="AF57591" s="95"/>
      <c r="AN57591" s="95"/>
      <c r="AO57591" s="95"/>
      <c r="AP57591" s="95"/>
      <c r="AQ57591" s="95"/>
      <c r="AR57591" s="95"/>
      <c r="AS57591" s="95"/>
      <c r="AT57591" s="95"/>
      <c r="AU57591" s="95"/>
      <c r="AV57591" s="95"/>
      <c r="AW57591" s="95"/>
      <c r="AX57591" s="95"/>
      <c r="AY57591" s="95"/>
      <c r="AZ57591" s="95"/>
      <c r="BA57591" s="95"/>
      <c r="BB57591" s="95"/>
      <c r="BC57591" s="95"/>
      <c r="BD57591" s="95"/>
      <c r="BE57591" s="95"/>
      <c r="BF57591" s="95"/>
      <c r="BG57591" s="95"/>
      <c r="BH57591" s="95"/>
      <c r="BI57591" s="95"/>
      <c r="BJ57591" s="95"/>
      <c r="BK57591" s="95"/>
      <c r="BL57591" s="95"/>
      <c r="BM57591" s="95"/>
      <c r="BN57591" s="95"/>
      <c r="CA57591" s="95"/>
    </row>
    <row r="57592" spans="31:79" s="97" customFormat="1" x14ac:dyDescent="0.2">
      <c r="AE57592" s="95"/>
      <c r="AF57592" s="95"/>
      <c r="AN57592" s="95"/>
      <c r="AO57592" s="95"/>
      <c r="AP57592" s="95"/>
      <c r="AQ57592" s="95"/>
      <c r="AR57592" s="95"/>
      <c r="AS57592" s="95"/>
      <c r="AT57592" s="95"/>
      <c r="AU57592" s="95"/>
      <c r="AV57592" s="95"/>
      <c r="AW57592" s="95"/>
      <c r="AX57592" s="95"/>
      <c r="AY57592" s="95"/>
      <c r="AZ57592" s="95"/>
      <c r="BA57592" s="95"/>
      <c r="BB57592" s="95"/>
      <c r="BC57592" s="95"/>
      <c r="BD57592" s="95"/>
      <c r="BE57592" s="95"/>
      <c r="BF57592" s="95"/>
      <c r="BG57592" s="95"/>
      <c r="BH57592" s="95"/>
      <c r="BI57592" s="95"/>
      <c r="BJ57592" s="95"/>
      <c r="BK57592" s="95"/>
      <c r="BL57592" s="95"/>
      <c r="BM57592" s="95"/>
      <c r="BN57592" s="95"/>
      <c r="CA57592" s="95"/>
    </row>
    <row r="57593" spans="31:79" s="97" customFormat="1" x14ac:dyDescent="0.2">
      <c r="AE57593" s="95"/>
      <c r="AF57593" s="95"/>
      <c r="AN57593" s="95"/>
      <c r="AO57593" s="95"/>
      <c r="AP57593" s="95"/>
      <c r="AQ57593" s="95"/>
      <c r="AR57593" s="95"/>
      <c r="AS57593" s="95"/>
      <c r="AT57593" s="95"/>
      <c r="AU57593" s="95"/>
      <c r="AV57593" s="95"/>
      <c r="AW57593" s="95"/>
      <c r="AX57593" s="95"/>
      <c r="AY57593" s="95"/>
      <c r="AZ57593" s="95"/>
      <c r="BA57593" s="95"/>
      <c r="BB57593" s="95"/>
      <c r="BC57593" s="95"/>
      <c r="BD57593" s="95"/>
      <c r="BE57593" s="95"/>
      <c r="BF57593" s="95"/>
      <c r="BG57593" s="95"/>
      <c r="BH57593" s="95"/>
      <c r="BI57593" s="95"/>
      <c r="BJ57593" s="95"/>
      <c r="BK57593" s="95"/>
      <c r="BL57593" s="95"/>
      <c r="BM57593" s="95"/>
      <c r="BN57593" s="95"/>
      <c r="CA57593" s="95"/>
    </row>
    <row r="57594" spans="31:79" s="97" customFormat="1" x14ac:dyDescent="0.2">
      <c r="AE57594" s="95"/>
      <c r="AF57594" s="95"/>
      <c r="AN57594" s="95"/>
      <c r="AO57594" s="95"/>
      <c r="AP57594" s="95"/>
      <c r="AQ57594" s="95"/>
      <c r="AR57594" s="95"/>
      <c r="AS57594" s="95"/>
      <c r="AT57594" s="95"/>
      <c r="AU57594" s="95"/>
      <c r="AV57594" s="95"/>
      <c r="AW57594" s="95"/>
      <c r="AX57594" s="95"/>
      <c r="AY57594" s="95"/>
      <c r="AZ57594" s="95"/>
      <c r="BA57594" s="95"/>
      <c r="BB57594" s="95"/>
      <c r="BC57594" s="95"/>
      <c r="BD57594" s="95"/>
      <c r="BE57594" s="95"/>
      <c r="BF57594" s="95"/>
      <c r="BG57594" s="95"/>
      <c r="BH57594" s="95"/>
      <c r="BI57594" s="95"/>
      <c r="BJ57594" s="95"/>
      <c r="BK57594" s="95"/>
      <c r="BL57594" s="95"/>
      <c r="BM57594" s="95"/>
      <c r="BN57594" s="95"/>
      <c r="CA57594" s="95"/>
    </row>
    <row r="57595" spans="31:79" s="97" customFormat="1" x14ac:dyDescent="0.2">
      <c r="AE57595" s="95"/>
      <c r="AF57595" s="95"/>
      <c r="AN57595" s="95"/>
      <c r="AO57595" s="95"/>
      <c r="AP57595" s="95"/>
      <c r="AQ57595" s="95"/>
      <c r="AR57595" s="95"/>
      <c r="AS57595" s="95"/>
      <c r="AT57595" s="95"/>
      <c r="AU57595" s="95"/>
      <c r="AV57595" s="95"/>
      <c r="AW57595" s="95"/>
      <c r="AX57595" s="95"/>
      <c r="AY57595" s="95"/>
      <c r="AZ57595" s="95"/>
      <c r="BA57595" s="95"/>
      <c r="BB57595" s="95"/>
      <c r="BC57595" s="95"/>
      <c r="BD57595" s="95"/>
      <c r="BE57595" s="95"/>
      <c r="BF57595" s="95"/>
      <c r="BG57595" s="95"/>
      <c r="BH57595" s="95"/>
      <c r="BI57595" s="95"/>
      <c r="BJ57595" s="95"/>
      <c r="BK57595" s="95"/>
      <c r="BL57595" s="95"/>
      <c r="BM57595" s="95"/>
      <c r="BN57595" s="95"/>
      <c r="CA57595" s="95"/>
    </row>
    <row r="57596" spans="31:79" s="97" customFormat="1" x14ac:dyDescent="0.2">
      <c r="AE57596" s="95"/>
      <c r="AF57596" s="95"/>
      <c r="AN57596" s="95"/>
      <c r="AO57596" s="95"/>
      <c r="AP57596" s="95"/>
      <c r="AQ57596" s="95"/>
      <c r="AR57596" s="95"/>
      <c r="AS57596" s="95"/>
      <c r="AT57596" s="95"/>
      <c r="AU57596" s="95"/>
      <c r="AV57596" s="95"/>
      <c r="AW57596" s="95"/>
      <c r="AX57596" s="95"/>
      <c r="AY57596" s="95"/>
      <c r="AZ57596" s="95"/>
      <c r="BA57596" s="95"/>
      <c r="BB57596" s="95"/>
      <c r="BC57596" s="95"/>
      <c r="BD57596" s="95"/>
      <c r="BE57596" s="95"/>
      <c r="BF57596" s="95"/>
      <c r="BG57596" s="95"/>
      <c r="BH57596" s="95"/>
      <c r="BI57596" s="95"/>
      <c r="BJ57596" s="95"/>
      <c r="BK57596" s="95"/>
      <c r="BL57596" s="95"/>
      <c r="BM57596" s="95"/>
      <c r="BN57596" s="95"/>
      <c r="CA57596" s="95"/>
    </row>
    <row r="57597" spans="31:79" s="97" customFormat="1" x14ac:dyDescent="0.2">
      <c r="AE57597" s="95"/>
      <c r="AF57597" s="95"/>
      <c r="AN57597" s="95"/>
      <c r="AO57597" s="95"/>
      <c r="AP57597" s="95"/>
      <c r="AQ57597" s="95"/>
      <c r="AR57597" s="95"/>
      <c r="AS57597" s="95"/>
      <c r="AT57597" s="95"/>
      <c r="AU57597" s="95"/>
      <c r="AV57597" s="95"/>
      <c r="AW57597" s="95"/>
      <c r="AX57597" s="95"/>
      <c r="AY57597" s="95"/>
      <c r="AZ57597" s="95"/>
      <c r="BA57597" s="95"/>
      <c r="BB57597" s="95"/>
      <c r="BC57597" s="95"/>
      <c r="BD57597" s="95"/>
      <c r="BE57597" s="95"/>
      <c r="BF57597" s="95"/>
      <c r="BG57597" s="95"/>
      <c r="BH57597" s="95"/>
      <c r="BI57597" s="95"/>
      <c r="BJ57597" s="95"/>
      <c r="BK57597" s="95"/>
      <c r="BL57597" s="95"/>
      <c r="BM57597" s="95"/>
      <c r="BN57597" s="95"/>
      <c r="CA57597" s="95"/>
    </row>
    <row r="57598" spans="31:79" s="97" customFormat="1" x14ac:dyDescent="0.2">
      <c r="AE57598" s="95"/>
      <c r="AF57598" s="95"/>
      <c r="AN57598" s="95"/>
      <c r="AO57598" s="95"/>
      <c r="AP57598" s="95"/>
      <c r="AQ57598" s="95"/>
      <c r="AR57598" s="95"/>
      <c r="AS57598" s="95"/>
      <c r="AT57598" s="95"/>
      <c r="AU57598" s="95"/>
      <c r="AV57598" s="95"/>
      <c r="AW57598" s="95"/>
      <c r="AX57598" s="95"/>
      <c r="AY57598" s="95"/>
      <c r="AZ57598" s="95"/>
      <c r="BA57598" s="95"/>
      <c r="BB57598" s="95"/>
      <c r="BC57598" s="95"/>
      <c r="BD57598" s="95"/>
      <c r="BE57598" s="95"/>
      <c r="BF57598" s="95"/>
      <c r="BG57598" s="95"/>
      <c r="BH57598" s="95"/>
      <c r="BI57598" s="95"/>
      <c r="BJ57598" s="95"/>
      <c r="BK57598" s="95"/>
      <c r="BL57598" s="95"/>
      <c r="BM57598" s="95"/>
      <c r="BN57598" s="95"/>
      <c r="CA57598" s="95"/>
    </row>
    <row r="57599" spans="31:79" s="97" customFormat="1" x14ac:dyDescent="0.2">
      <c r="AE57599" s="95"/>
      <c r="AF57599" s="95"/>
      <c r="AN57599" s="95"/>
      <c r="AO57599" s="95"/>
      <c r="AP57599" s="95"/>
      <c r="AQ57599" s="95"/>
      <c r="AR57599" s="95"/>
      <c r="AS57599" s="95"/>
      <c r="AT57599" s="95"/>
      <c r="AU57599" s="95"/>
      <c r="AV57599" s="95"/>
      <c r="AW57599" s="95"/>
      <c r="AX57599" s="95"/>
      <c r="AY57599" s="95"/>
      <c r="AZ57599" s="95"/>
      <c r="BA57599" s="95"/>
      <c r="BB57599" s="95"/>
      <c r="BC57599" s="95"/>
      <c r="BD57599" s="95"/>
      <c r="BE57599" s="95"/>
      <c r="BF57599" s="95"/>
      <c r="BG57599" s="95"/>
      <c r="BH57599" s="95"/>
      <c r="BI57599" s="95"/>
      <c r="BJ57599" s="95"/>
      <c r="BK57599" s="95"/>
      <c r="BL57599" s="95"/>
      <c r="BM57599" s="95"/>
      <c r="BN57599" s="95"/>
      <c r="CA57599" s="95"/>
    </row>
    <row r="57600" spans="31:79" s="97" customFormat="1" x14ac:dyDescent="0.2">
      <c r="AE57600" s="95"/>
      <c r="AF57600" s="95"/>
      <c r="AN57600" s="95"/>
      <c r="AO57600" s="95"/>
      <c r="AP57600" s="95"/>
      <c r="AQ57600" s="95"/>
      <c r="AR57600" s="95"/>
      <c r="AS57600" s="95"/>
      <c r="AT57600" s="95"/>
      <c r="AU57600" s="95"/>
      <c r="AV57600" s="95"/>
      <c r="AW57600" s="95"/>
      <c r="AX57600" s="95"/>
      <c r="AY57600" s="95"/>
      <c r="AZ57600" s="95"/>
      <c r="BA57600" s="95"/>
      <c r="BB57600" s="95"/>
      <c r="BC57600" s="95"/>
      <c r="BD57600" s="95"/>
      <c r="BE57600" s="95"/>
      <c r="BF57600" s="95"/>
      <c r="BG57600" s="95"/>
      <c r="BH57600" s="95"/>
      <c r="BI57600" s="95"/>
      <c r="BJ57600" s="95"/>
      <c r="BK57600" s="95"/>
      <c r="BL57600" s="95"/>
      <c r="BM57600" s="95"/>
      <c r="BN57600" s="95"/>
      <c r="CA57600" s="95"/>
    </row>
    <row r="57601" spans="31:79" s="97" customFormat="1" x14ac:dyDescent="0.2">
      <c r="AE57601" s="95"/>
      <c r="AF57601" s="95"/>
      <c r="AN57601" s="95"/>
      <c r="AO57601" s="95"/>
      <c r="AP57601" s="95"/>
      <c r="AQ57601" s="95"/>
      <c r="AR57601" s="95"/>
      <c r="AS57601" s="95"/>
      <c r="AT57601" s="95"/>
      <c r="AU57601" s="95"/>
      <c r="AV57601" s="95"/>
      <c r="AW57601" s="95"/>
      <c r="AX57601" s="95"/>
      <c r="AY57601" s="95"/>
      <c r="AZ57601" s="95"/>
      <c r="BA57601" s="95"/>
      <c r="BB57601" s="95"/>
      <c r="BC57601" s="95"/>
      <c r="BD57601" s="95"/>
      <c r="BE57601" s="95"/>
      <c r="BF57601" s="95"/>
      <c r="BG57601" s="95"/>
      <c r="BH57601" s="95"/>
      <c r="BI57601" s="95"/>
      <c r="BJ57601" s="95"/>
      <c r="BK57601" s="95"/>
      <c r="BL57601" s="95"/>
      <c r="BM57601" s="95"/>
      <c r="BN57601" s="95"/>
      <c r="CA57601" s="95"/>
    </row>
    <row r="57602" spans="31:79" s="97" customFormat="1" x14ac:dyDescent="0.2">
      <c r="AE57602" s="95"/>
      <c r="AF57602" s="95"/>
      <c r="AN57602" s="95"/>
      <c r="AO57602" s="95"/>
      <c r="AP57602" s="95"/>
      <c r="AQ57602" s="95"/>
      <c r="AR57602" s="95"/>
      <c r="AS57602" s="95"/>
      <c r="AT57602" s="95"/>
      <c r="AU57602" s="95"/>
      <c r="AV57602" s="95"/>
      <c r="AW57602" s="95"/>
      <c r="AX57602" s="95"/>
      <c r="AY57602" s="95"/>
      <c r="AZ57602" s="95"/>
      <c r="BA57602" s="95"/>
      <c r="BB57602" s="95"/>
      <c r="BC57602" s="95"/>
      <c r="BD57602" s="95"/>
      <c r="BE57602" s="95"/>
      <c r="BF57602" s="95"/>
      <c r="BG57602" s="95"/>
      <c r="BH57602" s="95"/>
      <c r="BI57602" s="95"/>
      <c r="BJ57602" s="95"/>
      <c r="BK57602" s="95"/>
      <c r="BL57602" s="95"/>
      <c r="BM57602" s="95"/>
      <c r="BN57602" s="95"/>
      <c r="CA57602" s="95"/>
    </row>
    <row r="57603" spans="31:79" s="97" customFormat="1" x14ac:dyDescent="0.2">
      <c r="AE57603" s="95"/>
      <c r="AF57603" s="95"/>
      <c r="AN57603" s="95"/>
      <c r="AO57603" s="95"/>
      <c r="AP57603" s="95"/>
      <c r="AQ57603" s="95"/>
      <c r="AR57603" s="95"/>
      <c r="AS57603" s="95"/>
      <c r="AT57603" s="95"/>
      <c r="AU57603" s="95"/>
      <c r="AV57603" s="95"/>
      <c r="AW57603" s="95"/>
      <c r="AX57603" s="95"/>
      <c r="AY57603" s="95"/>
      <c r="AZ57603" s="95"/>
      <c r="BA57603" s="95"/>
      <c r="BB57603" s="95"/>
      <c r="BC57603" s="95"/>
      <c r="BD57603" s="95"/>
      <c r="BE57603" s="95"/>
      <c r="BF57603" s="95"/>
      <c r="BG57603" s="95"/>
      <c r="BH57603" s="95"/>
      <c r="BI57603" s="95"/>
      <c r="BJ57603" s="95"/>
      <c r="BK57603" s="95"/>
      <c r="BL57603" s="95"/>
      <c r="BM57603" s="95"/>
      <c r="BN57603" s="95"/>
      <c r="CA57603" s="95"/>
    </row>
    <row r="57604" spans="31:79" s="97" customFormat="1" x14ac:dyDescent="0.2">
      <c r="AE57604" s="95"/>
      <c r="AF57604" s="95"/>
      <c r="AN57604" s="95"/>
      <c r="AO57604" s="95"/>
      <c r="AP57604" s="95"/>
      <c r="AQ57604" s="95"/>
      <c r="AR57604" s="95"/>
      <c r="AS57604" s="95"/>
      <c r="AT57604" s="95"/>
      <c r="AU57604" s="95"/>
      <c r="AV57604" s="95"/>
      <c r="AW57604" s="95"/>
      <c r="AX57604" s="95"/>
      <c r="AY57604" s="95"/>
      <c r="AZ57604" s="95"/>
      <c r="BA57604" s="95"/>
      <c r="BB57604" s="95"/>
      <c r="BC57604" s="95"/>
      <c r="BD57604" s="95"/>
      <c r="BE57604" s="95"/>
      <c r="BF57604" s="95"/>
      <c r="BG57604" s="95"/>
      <c r="BH57604" s="95"/>
      <c r="BI57604" s="95"/>
      <c r="BJ57604" s="95"/>
      <c r="BK57604" s="95"/>
      <c r="BL57604" s="95"/>
      <c r="BM57604" s="95"/>
      <c r="BN57604" s="95"/>
      <c r="CA57604" s="95"/>
    </row>
    <row r="57605" spans="31:79" s="97" customFormat="1" x14ac:dyDescent="0.2">
      <c r="AE57605" s="95"/>
      <c r="AF57605" s="95"/>
      <c r="AN57605" s="95"/>
      <c r="AO57605" s="95"/>
      <c r="AP57605" s="95"/>
      <c r="AQ57605" s="95"/>
      <c r="AR57605" s="95"/>
      <c r="AS57605" s="95"/>
      <c r="AT57605" s="95"/>
      <c r="AU57605" s="95"/>
      <c r="AV57605" s="95"/>
      <c r="AW57605" s="95"/>
      <c r="AX57605" s="95"/>
      <c r="AY57605" s="95"/>
      <c r="AZ57605" s="95"/>
      <c r="BA57605" s="95"/>
      <c r="BB57605" s="95"/>
      <c r="BC57605" s="95"/>
      <c r="BD57605" s="95"/>
      <c r="BE57605" s="95"/>
      <c r="BF57605" s="95"/>
      <c r="BG57605" s="95"/>
      <c r="BH57605" s="95"/>
      <c r="BI57605" s="95"/>
      <c r="BJ57605" s="95"/>
      <c r="BK57605" s="95"/>
      <c r="BL57605" s="95"/>
      <c r="BM57605" s="95"/>
      <c r="BN57605" s="95"/>
      <c r="CA57605" s="95"/>
    </row>
    <row r="57606" spans="31:79" s="97" customFormat="1" x14ac:dyDescent="0.2">
      <c r="AE57606" s="95"/>
      <c r="AF57606" s="95"/>
      <c r="AN57606" s="95"/>
      <c r="AO57606" s="95"/>
      <c r="AP57606" s="95"/>
      <c r="AQ57606" s="95"/>
      <c r="AR57606" s="95"/>
      <c r="AS57606" s="95"/>
      <c r="AT57606" s="95"/>
      <c r="AU57606" s="95"/>
      <c r="AV57606" s="95"/>
      <c r="AW57606" s="95"/>
      <c r="AX57606" s="95"/>
      <c r="AY57606" s="95"/>
      <c r="AZ57606" s="95"/>
      <c r="BA57606" s="95"/>
      <c r="BB57606" s="95"/>
      <c r="BC57606" s="95"/>
      <c r="BD57606" s="95"/>
      <c r="BE57606" s="95"/>
      <c r="BF57606" s="95"/>
      <c r="BG57606" s="95"/>
      <c r="BH57606" s="95"/>
      <c r="BI57606" s="95"/>
      <c r="BJ57606" s="95"/>
      <c r="BK57606" s="95"/>
      <c r="BL57606" s="95"/>
      <c r="BM57606" s="95"/>
      <c r="BN57606" s="95"/>
      <c r="CA57606" s="95"/>
    </row>
    <row r="57607" spans="31:79" s="97" customFormat="1" x14ac:dyDescent="0.2">
      <c r="AE57607" s="95"/>
      <c r="AF57607" s="95"/>
      <c r="AN57607" s="95"/>
      <c r="AO57607" s="95"/>
      <c r="AP57607" s="95"/>
      <c r="AQ57607" s="95"/>
      <c r="AR57607" s="95"/>
      <c r="AS57607" s="95"/>
      <c r="AT57607" s="95"/>
      <c r="AU57607" s="95"/>
      <c r="AV57607" s="95"/>
      <c r="AW57607" s="95"/>
      <c r="AX57607" s="95"/>
      <c r="AY57607" s="95"/>
      <c r="AZ57607" s="95"/>
      <c r="BA57607" s="95"/>
      <c r="BB57607" s="95"/>
      <c r="BC57607" s="95"/>
      <c r="BD57607" s="95"/>
      <c r="BE57607" s="95"/>
      <c r="BF57607" s="95"/>
      <c r="BG57607" s="95"/>
      <c r="BH57607" s="95"/>
      <c r="BI57607" s="95"/>
      <c r="BJ57607" s="95"/>
      <c r="BK57607" s="95"/>
      <c r="BL57607" s="95"/>
      <c r="BM57607" s="95"/>
      <c r="BN57607" s="95"/>
      <c r="CA57607" s="95"/>
    </row>
    <row r="57608" spans="31:79" s="97" customFormat="1" x14ac:dyDescent="0.2">
      <c r="AE57608" s="95"/>
      <c r="AF57608" s="95"/>
      <c r="AN57608" s="95"/>
      <c r="AO57608" s="95"/>
      <c r="AP57608" s="95"/>
      <c r="AQ57608" s="95"/>
      <c r="AR57608" s="95"/>
      <c r="AS57608" s="95"/>
      <c r="AT57608" s="95"/>
      <c r="AU57608" s="95"/>
      <c r="AV57608" s="95"/>
      <c r="AW57608" s="95"/>
      <c r="AX57608" s="95"/>
      <c r="AY57608" s="95"/>
      <c r="AZ57608" s="95"/>
      <c r="BA57608" s="95"/>
      <c r="BB57608" s="95"/>
      <c r="BC57608" s="95"/>
      <c r="BD57608" s="95"/>
      <c r="BE57608" s="95"/>
      <c r="BF57608" s="95"/>
      <c r="BG57608" s="95"/>
      <c r="BH57608" s="95"/>
      <c r="BI57608" s="95"/>
      <c r="BJ57608" s="95"/>
      <c r="BK57608" s="95"/>
      <c r="BL57608" s="95"/>
      <c r="BM57608" s="95"/>
      <c r="BN57608" s="95"/>
      <c r="CA57608" s="95"/>
    </row>
    <row r="57609" spans="31:79" s="97" customFormat="1" x14ac:dyDescent="0.2">
      <c r="AE57609" s="95"/>
      <c r="AF57609" s="95"/>
      <c r="AN57609" s="95"/>
      <c r="AO57609" s="95"/>
      <c r="AP57609" s="95"/>
      <c r="AQ57609" s="95"/>
      <c r="AR57609" s="95"/>
      <c r="AS57609" s="95"/>
      <c r="AT57609" s="95"/>
      <c r="AU57609" s="95"/>
      <c r="AV57609" s="95"/>
      <c r="AW57609" s="95"/>
      <c r="AX57609" s="95"/>
      <c r="AY57609" s="95"/>
      <c r="AZ57609" s="95"/>
      <c r="BA57609" s="95"/>
      <c r="BB57609" s="95"/>
      <c r="BC57609" s="95"/>
      <c r="BD57609" s="95"/>
      <c r="BE57609" s="95"/>
      <c r="BF57609" s="95"/>
      <c r="BG57609" s="95"/>
      <c r="BH57609" s="95"/>
      <c r="BI57609" s="95"/>
      <c r="BJ57609" s="95"/>
      <c r="BK57609" s="95"/>
      <c r="BL57609" s="95"/>
      <c r="BM57609" s="95"/>
      <c r="BN57609" s="95"/>
      <c r="CA57609" s="95"/>
    </row>
    <row r="57610" spans="31:79" s="97" customFormat="1" x14ac:dyDescent="0.2">
      <c r="AE57610" s="95"/>
      <c r="AF57610" s="95"/>
      <c r="AN57610" s="95"/>
      <c r="AO57610" s="95"/>
      <c r="AP57610" s="95"/>
      <c r="AQ57610" s="95"/>
      <c r="AR57610" s="95"/>
      <c r="AS57610" s="95"/>
      <c r="AT57610" s="95"/>
      <c r="AU57610" s="95"/>
      <c r="AV57610" s="95"/>
      <c r="AW57610" s="95"/>
      <c r="AX57610" s="95"/>
      <c r="AY57610" s="95"/>
      <c r="AZ57610" s="95"/>
      <c r="BA57610" s="95"/>
      <c r="BB57610" s="95"/>
      <c r="BC57610" s="95"/>
      <c r="BD57610" s="95"/>
      <c r="BE57610" s="95"/>
      <c r="BF57610" s="95"/>
      <c r="BG57610" s="95"/>
      <c r="BH57610" s="95"/>
      <c r="BI57610" s="95"/>
      <c r="BJ57610" s="95"/>
      <c r="BK57610" s="95"/>
      <c r="BL57610" s="95"/>
      <c r="BM57610" s="95"/>
      <c r="BN57610" s="95"/>
      <c r="CA57610" s="95"/>
    </row>
    <row r="57611" spans="31:79" s="97" customFormat="1" x14ac:dyDescent="0.2">
      <c r="AE57611" s="95"/>
      <c r="AF57611" s="95"/>
      <c r="AN57611" s="95"/>
      <c r="AO57611" s="95"/>
      <c r="AP57611" s="95"/>
      <c r="AQ57611" s="95"/>
      <c r="AR57611" s="95"/>
      <c r="AS57611" s="95"/>
      <c r="AT57611" s="95"/>
      <c r="AU57611" s="95"/>
      <c r="AV57611" s="95"/>
      <c r="AW57611" s="95"/>
      <c r="AX57611" s="95"/>
      <c r="AY57611" s="95"/>
      <c r="AZ57611" s="95"/>
      <c r="BA57611" s="95"/>
      <c r="BB57611" s="95"/>
      <c r="BC57611" s="95"/>
      <c r="BD57611" s="95"/>
      <c r="BE57611" s="95"/>
      <c r="BF57611" s="95"/>
      <c r="BG57611" s="95"/>
      <c r="BH57611" s="95"/>
      <c r="BI57611" s="95"/>
      <c r="BJ57611" s="95"/>
      <c r="BK57611" s="95"/>
      <c r="BL57611" s="95"/>
      <c r="BM57611" s="95"/>
      <c r="BN57611" s="95"/>
      <c r="CA57611" s="95"/>
    </row>
    <row r="57612" spans="31:79" s="97" customFormat="1" x14ac:dyDescent="0.2">
      <c r="AE57612" s="95"/>
      <c r="AF57612" s="95"/>
      <c r="AN57612" s="95"/>
      <c r="AO57612" s="95"/>
      <c r="AP57612" s="95"/>
      <c r="AQ57612" s="95"/>
      <c r="AR57612" s="95"/>
      <c r="AS57612" s="95"/>
      <c r="AT57612" s="95"/>
      <c r="AU57612" s="95"/>
      <c r="AV57612" s="95"/>
      <c r="AW57612" s="95"/>
      <c r="AX57612" s="95"/>
      <c r="AY57612" s="95"/>
      <c r="AZ57612" s="95"/>
      <c r="BA57612" s="95"/>
      <c r="BB57612" s="95"/>
      <c r="BC57612" s="95"/>
      <c r="BD57612" s="95"/>
      <c r="BE57612" s="95"/>
      <c r="BF57612" s="95"/>
      <c r="BG57612" s="95"/>
      <c r="BH57612" s="95"/>
      <c r="BI57612" s="95"/>
      <c r="BJ57612" s="95"/>
      <c r="BK57612" s="95"/>
      <c r="BL57612" s="95"/>
      <c r="BM57612" s="95"/>
      <c r="BN57612" s="95"/>
      <c r="CA57612" s="95"/>
    </row>
    <row r="57613" spans="31:79" s="97" customFormat="1" x14ac:dyDescent="0.2">
      <c r="AE57613" s="95"/>
      <c r="AF57613" s="95"/>
      <c r="AN57613" s="95"/>
      <c r="AO57613" s="95"/>
      <c r="AP57613" s="95"/>
      <c r="AQ57613" s="95"/>
      <c r="AR57613" s="95"/>
      <c r="AS57613" s="95"/>
      <c r="AT57613" s="95"/>
      <c r="AU57613" s="95"/>
      <c r="AV57613" s="95"/>
      <c r="AW57613" s="95"/>
      <c r="AX57613" s="95"/>
      <c r="AY57613" s="95"/>
      <c r="AZ57613" s="95"/>
      <c r="BA57613" s="95"/>
      <c r="BB57613" s="95"/>
      <c r="BC57613" s="95"/>
      <c r="BD57613" s="95"/>
      <c r="BE57613" s="95"/>
      <c r="BF57613" s="95"/>
      <c r="BG57613" s="95"/>
      <c r="BH57613" s="95"/>
      <c r="BI57613" s="95"/>
      <c r="BJ57613" s="95"/>
      <c r="BK57613" s="95"/>
      <c r="BL57613" s="95"/>
      <c r="BM57613" s="95"/>
      <c r="BN57613" s="95"/>
      <c r="CA57613" s="95"/>
    </row>
    <row r="57614" spans="31:79" s="97" customFormat="1" x14ac:dyDescent="0.2">
      <c r="AE57614" s="95"/>
      <c r="AF57614" s="95"/>
      <c r="AN57614" s="95"/>
      <c r="AO57614" s="95"/>
      <c r="AP57614" s="95"/>
      <c r="AQ57614" s="95"/>
      <c r="AR57614" s="95"/>
      <c r="AS57614" s="95"/>
      <c r="AT57614" s="95"/>
      <c r="AU57614" s="95"/>
      <c r="AV57614" s="95"/>
      <c r="AW57614" s="95"/>
      <c r="AX57614" s="95"/>
      <c r="AY57614" s="95"/>
      <c r="AZ57614" s="95"/>
      <c r="BA57614" s="95"/>
      <c r="BB57614" s="95"/>
      <c r="BC57614" s="95"/>
      <c r="BD57614" s="95"/>
      <c r="BE57614" s="95"/>
      <c r="BF57614" s="95"/>
      <c r="BG57614" s="95"/>
      <c r="BH57614" s="95"/>
      <c r="BI57614" s="95"/>
      <c r="BJ57614" s="95"/>
      <c r="BK57614" s="95"/>
      <c r="BL57614" s="95"/>
      <c r="BM57614" s="95"/>
      <c r="BN57614" s="95"/>
      <c r="CA57614" s="95"/>
    </row>
    <row r="57615" spans="31:79" s="97" customFormat="1" x14ac:dyDescent="0.2">
      <c r="AE57615" s="95"/>
      <c r="AF57615" s="95"/>
      <c r="AN57615" s="95"/>
      <c r="AO57615" s="95"/>
      <c r="AP57615" s="95"/>
      <c r="AQ57615" s="95"/>
      <c r="AR57615" s="95"/>
      <c r="AS57615" s="95"/>
      <c r="AT57615" s="95"/>
      <c r="AU57615" s="95"/>
      <c r="AV57615" s="95"/>
      <c r="AW57615" s="95"/>
      <c r="AX57615" s="95"/>
      <c r="AY57615" s="95"/>
      <c r="AZ57615" s="95"/>
      <c r="BA57615" s="95"/>
      <c r="BB57615" s="95"/>
      <c r="BC57615" s="95"/>
      <c r="BD57615" s="95"/>
      <c r="BE57615" s="95"/>
      <c r="BF57615" s="95"/>
      <c r="BG57615" s="95"/>
      <c r="BH57615" s="95"/>
      <c r="BI57615" s="95"/>
      <c r="BJ57615" s="95"/>
      <c r="BK57615" s="95"/>
      <c r="BL57615" s="95"/>
      <c r="BM57615" s="95"/>
      <c r="BN57615" s="95"/>
      <c r="CA57615" s="95"/>
    </row>
    <row r="57616" spans="31:79" s="97" customFormat="1" x14ac:dyDescent="0.2">
      <c r="AE57616" s="95"/>
      <c r="AF57616" s="95"/>
      <c r="AN57616" s="95"/>
      <c r="AO57616" s="95"/>
      <c r="AP57616" s="95"/>
      <c r="AQ57616" s="95"/>
      <c r="AR57616" s="95"/>
      <c r="AS57616" s="95"/>
      <c r="AT57616" s="95"/>
      <c r="AU57616" s="95"/>
      <c r="AV57616" s="95"/>
      <c r="AW57616" s="95"/>
      <c r="AX57616" s="95"/>
      <c r="AY57616" s="95"/>
      <c r="AZ57616" s="95"/>
      <c r="BA57616" s="95"/>
      <c r="BB57616" s="95"/>
      <c r="BC57616" s="95"/>
      <c r="BD57616" s="95"/>
      <c r="BE57616" s="95"/>
      <c r="BF57616" s="95"/>
      <c r="BG57616" s="95"/>
      <c r="BH57616" s="95"/>
      <c r="BI57616" s="95"/>
      <c r="BJ57616" s="95"/>
      <c r="BK57616" s="95"/>
      <c r="BL57616" s="95"/>
      <c r="BM57616" s="95"/>
      <c r="BN57616" s="95"/>
      <c r="CA57616" s="95"/>
    </row>
    <row r="57617" spans="31:79" s="97" customFormat="1" x14ac:dyDescent="0.2">
      <c r="AE57617" s="95"/>
      <c r="AF57617" s="95"/>
      <c r="AN57617" s="95"/>
      <c r="AO57617" s="95"/>
      <c r="AP57617" s="95"/>
      <c r="AQ57617" s="95"/>
      <c r="AR57617" s="95"/>
      <c r="AS57617" s="95"/>
      <c r="AT57617" s="95"/>
      <c r="AU57617" s="95"/>
      <c r="AV57617" s="95"/>
      <c r="AW57617" s="95"/>
      <c r="AX57617" s="95"/>
      <c r="AY57617" s="95"/>
      <c r="AZ57617" s="95"/>
      <c r="BA57617" s="95"/>
      <c r="BB57617" s="95"/>
      <c r="BC57617" s="95"/>
      <c r="BD57617" s="95"/>
      <c r="BE57617" s="95"/>
      <c r="BF57617" s="95"/>
      <c r="BG57617" s="95"/>
      <c r="BH57617" s="95"/>
      <c r="BI57617" s="95"/>
      <c r="BJ57617" s="95"/>
      <c r="BK57617" s="95"/>
      <c r="BL57617" s="95"/>
      <c r="BM57617" s="95"/>
      <c r="BN57617" s="95"/>
      <c r="CA57617" s="95"/>
    </row>
    <row r="57618" spans="31:79" s="97" customFormat="1" x14ac:dyDescent="0.2">
      <c r="AE57618" s="95"/>
      <c r="AF57618" s="95"/>
      <c r="AN57618" s="95"/>
      <c r="AO57618" s="95"/>
      <c r="AP57618" s="95"/>
      <c r="AQ57618" s="95"/>
      <c r="AR57618" s="95"/>
      <c r="AS57618" s="95"/>
      <c r="AT57618" s="95"/>
      <c r="AU57618" s="95"/>
      <c r="AV57618" s="95"/>
      <c r="AW57618" s="95"/>
      <c r="AX57618" s="95"/>
      <c r="AY57618" s="95"/>
      <c r="AZ57618" s="95"/>
      <c r="BA57618" s="95"/>
      <c r="BB57618" s="95"/>
      <c r="BC57618" s="95"/>
      <c r="BD57618" s="95"/>
      <c r="BE57618" s="95"/>
      <c r="BF57618" s="95"/>
      <c r="BG57618" s="95"/>
      <c r="BH57618" s="95"/>
      <c r="BI57618" s="95"/>
      <c r="BJ57618" s="95"/>
      <c r="BK57618" s="95"/>
      <c r="BL57618" s="95"/>
      <c r="BM57618" s="95"/>
      <c r="BN57618" s="95"/>
      <c r="CA57618" s="95"/>
    </row>
    <row r="57619" spans="31:79" s="97" customFormat="1" x14ac:dyDescent="0.2">
      <c r="AE57619" s="95"/>
      <c r="AF57619" s="95"/>
      <c r="AN57619" s="95"/>
      <c r="AO57619" s="95"/>
      <c r="AP57619" s="95"/>
      <c r="AQ57619" s="95"/>
      <c r="AR57619" s="95"/>
      <c r="AS57619" s="95"/>
      <c r="AT57619" s="95"/>
      <c r="AU57619" s="95"/>
      <c r="AV57619" s="95"/>
      <c r="AW57619" s="95"/>
      <c r="AX57619" s="95"/>
      <c r="AY57619" s="95"/>
      <c r="AZ57619" s="95"/>
      <c r="BA57619" s="95"/>
      <c r="BB57619" s="95"/>
      <c r="BC57619" s="95"/>
      <c r="BD57619" s="95"/>
      <c r="BE57619" s="95"/>
      <c r="BF57619" s="95"/>
      <c r="BG57619" s="95"/>
      <c r="BH57619" s="95"/>
      <c r="BI57619" s="95"/>
      <c r="BJ57619" s="95"/>
      <c r="BK57619" s="95"/>
      <c r="BL57619" s="95"/>
      <c r="BM57619" s="95"/>
      <c r="BN57619" s="95"/>
      <c r="CA57619" s="95"/>
    </row>
    <row r="57620" spans="31:79" s="97" customFormat="1" x14ac:dyDescent="0.2">
      <c r="AE57620" s="95"/>
      <c r="AF57620" s="95"/>
      <c r="AN57620" s="95"/>
      <c r="AO57620" s="95"/>
      <c r="AP57620" s="95"/>
      <c r="AQ57620" s="95"/>
      <c r="AR57620" s="95"/>
      <c r="AS57620" s="95"/>
      <c r="AT57620" s="95"/>
      <c r="AU57620" s="95"/>
      <c r="AV57620" s="95"/>
      <c r="AW57620" s="95"/>
      <c r="AX57620" s="95"/>
      <c r="AY57620" s="95"/>
      <c r="AZ57620" s="95"/>
      <c r="BA57620" s="95"/>
      <c r="BB57620" s="95"/>
      <c r="BC57620" s="95"/>
      <c r="BD57620" s="95"/>
      <c r="BE57620" s="95"/>
      <c r="BF57620" s="95"/>
      <c r="BG57620" s="95"/>
      <c r="BH57620" s="95"/>
      <c r="BI57620" s="95"/>
      <c r="BJ57620" s="95"/>
      <c r="BK57620" s="95"/>
      <c r="BL57620" s="95"/>
      <c r="BM57620" s="95"/>
      <c r="BN57620" s="95"/>
      <c r="CA57620" s="95"/>
    </row>
    <row r="57621" spans="31:79" s="97" customFormat="1" x14ac:dyDescent="0.2">
      <c r="AE57621" s="95"/>
      <c r="AF57621" s="95"/>
      <c r="AN57621" s="95"/>
      <c r="AO57621" s="95"/>
      <c r="AP57621" s="95"/>
      <c r="AQ57621" s="95"/>
      <c r="AR57621" s="95"/>
      <c r="AS57621" s="95"/>
      <c r="AT57621" s="95"/>
      <c r="AU57621" s="95"/>
      <c r="AV57621" s="95"/>
      <c r="AW57621" s="95"/>
      <c r="AX57621" s="95"/>
      <c r="AY57621" s="95"/>
      <c r="AZ57621" s="95"/>
      <c r="BA57621" s="95"/>
      <c r="BB57621" s="95"/>
      <c r="BC57621" s="95"/>
      <c r="BD57621" s="95"/>
      <c r="BE57621" s="95"/>
      <c r="BF57621" s="95"/>
      <c r="BG57621" s="95"/>
      <c r="BH57621" s="95"/>
      <c r="BI57621" s="95"/>
      <c r="BJ57621" s="95"/>
      <c r="BK57621" s="95"/>
      <c r="BL57621" s="95"/>
      <c r="BM57621" s="95"/>
      <c r="BN57621" s="95"/>
      <c r="CA57621" s="95"/>
    </row>
    <row r="57622" spans="31:79" s="97" customFormat="1" x14ac:dyDescent="0.2">
      <c r="AE57622" s="95"/>
      <c r="AF57622" s="95"/>
      <c r="AN57622" s="95"/>
      <c r="AO57622" s="95"/>
      <c r="AP57622" s="95"/>
      <c r="AQ57622" s="95"/>
      <c r="AR57622" s="95"/>
      <c r="AS57622" s="95"/>
      <c r="AT57622" s="95"/>
      <c r="AU57622" s="95"/>
      <c r="AV57622" s="95"/>
      <c r="AW57622" s="95"/>
      <c r="AX57622" s="95"/>
      <c r="AY57622" s="95"/>
      <c r="AZ57622" s="95"/>
      <c r="BA57622" s="95"/>
      <c r="BB57622" s="95"/>
      <c r="BC57622" s="95"/>
      <c r="BD57622" s="95"/>
      <c r="BE57622" s="95"/>
      <c r="BF57622" s="95"/>
      <c r="BG57622" s="95"/>
      <c r="BH57622" s="95"/>
      <c r="BI57622" s="95"/>
      <c r="BJ57622" s="95"/>
      <c r="BK57622" s="95"/>
      <c r="BL57622" s="95"/>
      <c r="BM57622" s="95"/>
      <c r="BN57622" s="95"/>
      <c r="CA57622" s="95"/>
    </row>
    <row r="57623" spans="31:79" s="97" customFormat="1" x14ac:dyDescent="0.2">
      <c r="AE57623" s="95"/>
      <c r="AF57623" s="95"/>
      <c r="AN57623" s="95"/>
      <c r="AO57623" s="95"/>
      <c r="AP57623" s="95"/>
      <c r="AQ57623" s="95"/>
      <c r="AR57623" s="95"/>
      <c r="AS57623" s="95"/>
      <c r="AT57623" s="95"/>
      <c r="AU57623" s="95"/>
      <c r="AV57623" s="95"/>
      <c r="AW57623" s="95"/>
      <c r="AX57623" s="95"/>
      <c r="AY57623" s="95"/>
      <c r="AZ57623" s="95"/>
      <c r="BA57623" s="95"/>
      <c r="BB57623" s="95"/>
      <c r="BC57623" s="95"/>
      <c r="BD57623" s="95"/>
      <c r="BE57623" s="95"/>
      <c r="BF57623" s="95"/>
      <c r="BG57623" s="95"/>
      <c r="BH57623" s="95"/>
      <c r="BI57623" s="95"/>
      <c r="BJ57623" s="95"/>
      <c r="BK57623" s="95"/>
      <c r="BL57623" s="95"/>
      <c r="BM57623" s="95"/>
      <c r="BN57623" s="95"/>
      <c r="CA57623" s="95"/>
    </row>
    <row r="57624" spans="31:79" s="97" customFormat="1" x14ac:dyDescent="0.2">
      <c r="AE57624" s="95"/>
      <c r="AF57624" s="95"/>
      <c r="AN57624" s="95"/>
      <c r="AO57624" s="95"/>
      <c r="AP57624" s="95"/>
      <c r="AQ57624" s="95"/>
      <c r="AR57624" s="95"/>
      <c r="AS57624" s="95"/>
      <c r="AT57624" s="95"/>
      <c r="AU57624" s="95"/>
      <c r="AV57624" s="95"/>
      <c r="AW57624" s="95"/>
      <c r="AX57624" s="95"/>
      <c r="AY57624" s="95"/>
      <c r="AZ57624" s="95"/>
      <c r="BA57624" s="95"/>
      <c r="BB57624" s="95"/>
      <c r="BC57624" s="95"/>
      <c r="BD57624" s="95"/>
      <c r="BE57624" s="95"/>
      <c r="BF57624" s="95"/>
      <c r="BG57624" s="95"/>
      <c r="BH57624" s="95"/>
      <c r="BI57624" s="95"/>
      <c r="BJ57624" s="95"/>
      <c r="BK57624" s="95"/>
      <c r="BL57624" s="95"/>
      <c r="BM57624" s="95"/>
      <c r="BN57624" s="95"/>
      <c r="CA57624" s="95"/>
    </row>
    <row r="57625" spans="31:79" s="97" customFormat="1" x14ac:dyDescent="0.2">
      <c r="AE57625" s="95"/>
      <c r="AF57625" s="95"/>
      <c r="AN57625" s="95"/>
      <c r="AO57625" s="95"/>
      <c r="AP57625" s="95"/>
      <c r="AQ57625" s="95"/>
      <c r="AR57625" s="95"/>
      <c r="AS57625" s="95"/>
      <c r="AT57625" s="95"/>
      <c r="AU57625" s="95"/>
      <c r="AV57625" s="95"/>
      <c r="AW57625" s="95"/>
      <c r="AX57625" s="95"/>
      <c r="AY57625" s="95"/>
      <c r="AZ57625" s="95"/>
      <c r="BA57625" s="95"/>
      <c r="BB57625" s="95"/>
      <c r="BC57625" s="95"/>
      <c r="BD57625" s="95"/>
      <c r="BE57625" s="95"/>
      <c r="BF57625" s="95"/>
      <c r="BG57625" s="95"/>
      <c r="BH57625" s="95"/>
      <c r="BI57625" s="95"/>
      <c r="BJ57625" s="95"/>
      <c r="BK57625" s="95"/>
      <c r="BL57625" s="95"/>
      <c r="BM57625" s="95"/>
      <c r="BN57625" s="95"/>
      <c r="CA57625" s="95"/>
    </row>
    <row r="57626" spans="31:79" s="97" customFormat="1" x14ac:dyDescent="0.2">
      <c r="AE57626" s="95"/>
      <c r="AF57626" s="95"/>
      <c r="AN57626" s="95"/>
      <c r="AO57626" s="95"/>
      <c r="AP57626" s="95"/>
      <c r="AQ57626" s="95"/>
      <c r="AR57626" s="95"/>
      <c r="AS57626" s="95"/>
      <c r="AT57626" s="95"/>
      <c r="AU57626" s="95"/>
      <c r="AV57626" s="95"/>
      <c r="AW57626" s="95"/>
      <c r="AX57626" s="95"/>
      <c r="AY57626" s="95"/>
      <c r="AZ57626" s="95"/>
      <c r="BA57626" s="95"/>
      <c r="BB57626" s="95"/>
      <c r="BC57626" s="95"/>
      <c r="BD57626" s="95"/>
      <c r="BE57626" s="95"/>
      <c r="BF57626" s="95"/>
      <c r="BG57626" s="95"/>
      <c r="BH57626" s="95"/>
      <c r="BI57626" s="95"/>
      <c r="BJ57626" s="95"/>
      <c r="BK57626" s="95"/>
      <c r="BL57626" s="95"/>
      <c r="BM57626" s="95"/>
      <c r="BN57626" s="95"/>
      <c r="CA57626" s="95"/>
    </row>
    <row r="57627" spans="31:79" s="97" customFormat="1" x14ac:dyDescent="0.2">
      <c r="AE57627" s="95"/>
      <c r="AF57627" s="95"/>
      <c r="AN57627" s="95"/>
      <c r="AO57627" s="95"/>
      <c r="AP57627" s="95"/>
      <c r="AQ57627" s="95"/>
      <c r="AR57627" s="95"/>
      <c r="AS57627" s="95"/>
      <c r="AT57627" s="95"/>
      <c r="AU57627" s="95"/>
      <c r="AV57627" s="95"/>
      <c r="AW57627" s="95"/>
      <c r="AX57627" s="95"/>
      <c r="AY57627" s="95"/>
      <c r="AZ57627" s="95"/>
      <c r="BA57627" s="95"/>
      <c r="BB57627" s="95"/>
      <c r="BC57627" s="95"/>
      <c r="BD57627" s="95"/>
      <c r="BE57627" s="95"/>
      <c r="BF57627" s="95"/>
      <c r="BG57627" s="95"/>
      <c r="BH57627" s="95"/>
      <c r="BI57627" s="95"/>
      <c r="BJ57627" s="95"/>
      <c r="BK57627" s="95"/>
      <c r="BL57627" s="95"/>
      <c r="BM57627" s="95"/>
      <c r="BN57627" s="95"/>
      <c r="CA57627" s="95"/>
    </row>
    <row r="57628" spans="31:79" s="97" customFormat="1" x14ac:dyDescent="0.2">
      <c r="AE57628" s="95"/>
      <c r="AF57628" s="95"/>
      <c r="AN57628" s="95"/>
      <c r="AO57628" s="95"/>
      <c r="AP57628" s="95"/>
      <c r="AQ57628" s="95"/>
      <c r="AR57628" s="95"/>
      <c r="AS57628" s="95"/>
      <c r="AT57628" s="95"/>
      <c r="AU57628" s="95"/>
      <c r="AV57628" s="95"/>
      <c r="AW57628" s="95"/>
      <c r="AX57628" s="95"/>
      <c r="AY57628" s="95"/>
      <c r="AZ57628" s="95"/>
      <c r="BA57628" s="95"/>
      <c r="BB57628" s="95"/>
      <c r="BC57628" s="95"/>
      <c r="BD57628" s="95"/>
      <c r="BE57628" s="95"/>
      <c r="BF57628" s="95"/>
      <c r="BG57628" s="95"/>
      <c r="BH57628" s="95"/>
      <c r="BI57628" s="95"/>
      <c r="BJ57628" s="95"/>
      <c r="BK57628" s="95"/>
      <c r="BL57628" s="95"/>
      <c r="BM57628" s="95"/>
      <c r="BN57628" s="95"/>
      <c r="CA57628" s="95"/>
    </row>
    <row r="57629" spans="31:79" s="97" customFormat="1" x14ac:dyDescent="0.2">
      <c r="AE57629" s="95"/>
      <c r="AF57629" s="95"/>
      <c r="AN57629" s="95"/>
      <c r="AO57629" s="95"/>
      <c r="AP57629" s="95"/>
      <c r="AQ57629" s="95"/>
      <c r="AR57629" s="95"/>
      <c r="AS57629" s="95"/>
      <c r="AT57629" s="95"/>
      <c r="AU57629" s="95"/>
      <c r="AV57629" s="95"/>
      <c r="AW57629" s="95"/>
      <c r="AX57629" s="95"/>
      <c r="AY57629" s="95"/>
      <c r="AZ57629" s="95"/>
      <c r="BA57629" s="95"/>
      <c r="BB57629" s="95"/>
      <c r="BC57629" s="95"/>
      <c r="BD57629" s="95"/>
      <c r="BE57629" s="95"/>
      <c r="BF57629" s="95"/>
      <c r="BG57629" s="95"/>
      <c r="BH57629" s="95"/>
      <c r="BI57629" s="95"/>
      <c r="BJ57629" s="95"/>
      <c r="BK57629" s="95"/>
      <c r="BL57629" s="95"/>
      <c r="BM57629" s="95"/>
      <c r="BN57629" s="95"/>
      <c r="CA57629" s="95"/>
    </row>
    <row r="57630" spans="31:79" s="97" customFormat="1" x14ac:dyDescent="0.2">
      <c r="AE57630" s="95"/>
      <c r="AF57630" s="95"/>
      <c r="AN57630" s="95"/>
      <c r="AO57630" s="95"/>
      <c r="AP57630" s="95"/>
      <c r="AQ57630" s="95"/>
      <c r="AR57630" s="95"/>
      <c r="AS57630" s="95"/>
      <c r="AT57630" s="95"/>
      <c r="AU57630" s="95"/>
      <c r="AV57630" s="95"/>
      <c r="AW57630" s="95"/>
      <c r="AX57630" s="95"/>
      <c r="AY57630" s="95"/>
      <c r="AZ57630" s="95"/>
      <c r="BA57630" s="95"/>
      <c r="BB57630" s="95"/>
      <c r="BC57630" s="95"/>
      <c r="BD57630" s="95"/>
      <c r="BE57630" s="95"/>
      <c r="BF57630" s="95"/>
      <c r="BG57630" s="95"/>
      <c r="BH57630" s="95"/>
      <c r="BI57630" s="95"/>
      <c r="BJ57630" s="95"/>
      <c r="BK57630" s="95"/>
      <c r="BL57630" s="95"/>
      <c r="BM57630" s="95"/>
      <c r="BN57630" s="95"/>
      <c r="CA57630" s="95"/>
    </row>
    <row r="57631" spans="31:79" s="97" customFormat="1" x14ac:dyDescent="0.2">
      <c r="AE57631" s="95"/>
      <c r="AF57631" s="95"/>
      <c r="AN57631" s="95"/>
      <c r="AO57631" s="95"/>
      <c r="AP57631" s="95"/>
      <c r="AQ57631" s="95"/>
      <c r="AR57631" s="95"/>
      <c r="AS57631" s="95"/>
      <c r="AT57631" s="95"/>
      <c r="AU57631" s="95"/>
      <c r="AV57631" s="95"/>
      <c r="AW57631" s="95"/>
      <c r="AX57631" s="95"/>
      <c r="AY57631" s="95"/>
      <c r="AZ57631" s="95"/>
      <c r="BA57631" s="95"/>
      <c r="BB57631" s="95"/>
      <c r="BC57631" s="95"/>
      <c r="BD57631" s="95"/>
      <c r="BE57631" s="95"/>
      <c r="BF57631" s="95"/>
      <c r="BG57631" s="95"/>
      <c r="BH57631" s="95"/>
      <c r="BI57631" s="95"/>
      <c r="BJ57631" s="95"/>
      <c r="BK57631" s="95"/>
      <c r="BL57631" s="95"/>
      <c r="BM57631" s="95"/>
      <c r="BN57631" s="95"/>
      <c r="CA57631" s="95"/>
    </row>
    <row r="57632" spans="31:79" s="97" customFormat="1" x14ac:dyDescent="0.2">
      <c r="AE57632" s="95"/>
      <c r="AF57632" s="95"/>
      <c r="AN57632" s="95"/>
      <c r="AO57632" s="95"/>
      <c r="AP57632" s="95"/>
      <c r="AQ57632" s="95"/>
      <c r="AR57632" s="95"/>
      <c r="AS57632" s="95"/>
      <c r="AT57632" s="95"/>
      <c r="AU57632" s="95"/>
      <c r="AV57632" s="95"/>
      <c r="AW57632" s="95"/>
      <c r="AX57632" s="95"/>
      <c r="AY57632" s="95"/>
      <c r="AZ57632" s="95"/>
      <c r="BA57632" s="95"/>
      <c r="BB57632" s="95"/>
      <c r="BC57632" s="95"/>
      <c r="BD57632" s="95"/>
      <c r="BE57632" s="95"/>
      <c r="BF57632" s="95"/>
      <c r="BG57632" s="95"/>
      <c r="BH57632" s="95"/>
      <c r="BI57632" s="95"/>
      <c r="BJ57632" s="95"/>
      <c r="BK57632" s="95"/>
      <c r="BL57632" s="95"/>
      <c r="BM57632" s="95"/>
      <c r="BN57632" s="95"/>
      <c r="CA57632" s="95"/>
    </row>
    <row r="57633" spans="31:79" s="97" customFormat="1" x14ac:dyDescent="0.2">
      <c r="AE57633" s="95"/>
      <c r="AF57633" s="95"/>
      <c r="AN57633" s="95"/>
      <c r="AO57633" s="95"/>
      <c r="AP57633" s="95"/>
      <c r="AQ57633" s="95"/>
      <c r="AR57633" s="95"/>
      <c r="AS57633" s="95"/>
      <c r="AT57633" s="95"/>
      <c r="AU57633" s="95"/>
      <c r="AV57633" s="95"/>
      <c r="AW57633" s="95"/>
      <c r="AX57633" s="95"/>
      <c r="AY57633" s="95"/>
      <c r="AZ57633" s="95"/>
      <c r="BA57633" s="95"/>
      <c r="BB57633" s="95"/>
      <c r="BC57633" s="95"/>
      <c r="BD57633" s="95"/>
      <c r="BE57633" s="95"/>
      <c r="BF57633" s="95"/>
      <c r="BG57633" s="95"/>
      <c r="BH57633" s="95"/>
      <c r="BI57633" s="95"/>
      <c r="BJ57633" s="95"/>
      <c r="BK57633" s="95"/>
      <c r="BL57633" s="95"/>
      <c r="BM57633" s="95"/>
      <c r="BN57633" s="95"/>
      <c r="CA57633" s="95"/>
    </row>
    <row r="57634" spans="31:79" s="97" customFormat="1" x14ac:dyDescent="0.2">
      <c r="AE57634" s="95"/>
      <c r="AF57634" s="95"/>
      <c r="AN57634" s="95"/>
      <c r="AO57634" s="95"/>
      <c r="AP57634" s="95"/>
      <c r="AQ57634" s="95"/>
      <c r="AR57634" s="95"/>
      <c r="AS57634" s="95"/>
      <c r="AT57634" s="95"/>
      <c r="AU57634" s="95"/>
      <c r="AV57634" s="95"/>
      <c r="AW57634" s="95"/>
      <c r="AX57634" s="95"/>
      <c r="AY57634" s="95"/>
      <c r="AZ57634" s="95"/>
      <c r="BA57634" s="95"/>
      <c r="BB57634" s="95"/>
      <c r="BC57634" s="95"/>
      <c r="BD57634" s="95"/>
      <c r="BE57634" s="95"/>
      <c r="BF57634" s="95"/>
      <c r="BG57634" s="95"/>
      <c r="BH57634" s="95"/>
      <c r="BI57634" s="95"/>
      <c r="BJ57634" s="95"/>
      <c r="BK57634" s="95"/>
      <c r="BL57634" s="95"/>
      <c r="BM57634" s="95"/>
      <c r="BN57634" s="95"/>
      <c r="CA57634" s="95"/>
    </row>
    <row r="57635" spans="31:79" s="97" customFormat="1" x14ac:dyDescent="0.2">
      <c r="AE57635" s="95"/>
      <c r="AF57635" s="95"/>
      <c r="AN57635" s="95"/>
      <c r="AO57635" s="95"/>
      <c r="AP57635" s="95"/>
      <c r="AQ57635" s="95"/>
      <c r="AR57635" s="95"/>
      <c r="AS57635" s="95"/>
      <c r="AT57635" s="95"/>
      <c r="AU57635" s="95"/>
      <c r="AV57635" s="95"/>
      <c r="AW57635" s="95"/>
      <c r="AX57635" s="95"/>
      <c r="AY57635" s="95"/>
      <c r="AZ57635" s="95"/>
      <c r="BA57635" s="95"/>
      <c r="BB57635" s="95"/>
      <c r="BC57635" s="95"/>
      <c r="BD57635" s="95"/>
      <c r="BE57635" s="95"/>
      <c r="BF57635" s="95"/>
      <c r="BG57635" s="95"/>
      <c r="BH57635" s="95"/>
      <c r="BI57635" s="95"/>
      <c r="BJ57635" s="95"/>
      <c r="BK57635" s="95"/>
      <c r="BL57635" s="95"/>
      <c r="BM57635" s="95"/>
      <c r="BN57635" s="95"/>
      <c r="CA57635" s="95"/>
    </row>
    <row r="57636" spans="31:79" s="97" customFormat="1" x14ac:dyDescent="0.2">
      <c r="AE57636" s="95"/>
      <c r="AF57636" s="95"/>
      <c r="AN57636" s="95"/>
      <c r="AO57636" s="95"/>
      <c r="AP57636" s="95"/>
      <c r="AQ57636" s="95"/>
      <c r="AR57636" s="95"/>
      <c r="AS57636" s="95"/>
      <c r="AT57636" s="95"/>
      <c r="AU57636" s="95"/>
      <c r="AV57636" s="95"/>
      <c r="AW57636" s="95"/>
      <c r="AX57636" s="95"/>
      <c r="AY57636" s="95"/>
      <c r="AZ57636" s="95"/>
      <c r="BA57636" s="95"/>
      <c r="BB57636" s="95"/>
      <c r="BC57636" s="95"/>
      <c r="BD57636" s="95"/>
      <c r="BE57636" s="95"/>
      <c r="BF57636" s="95"/>
      <c r="BG57636" s="95"/>
      <c r="BH57636" s="95"/>
      <c r="BI57636" s="95"/>
      <c r="BJ57636" s="95"/>
      <c r="BK57636" s="95"/>
      <c r="BL57636" s="95"/>
      <c r="BM57636" s="95"/>
      <c r="BN57636" s="95"/>
      <c r="CA57636" s="95"/>
    </row>
    <row r="57637" spans="31:79" s="97" customFormat="1" x14ac:dyDescent="0.2">
      <c r="AE57637" s="95"/>
      <c r="AF57637" s="95"/>
      <c r="AN57637" s="95"/>
      <c r="AO57637" s="95"/>
      <c r="AP57637" s="95"/>
      <c r="AQ57637" s="95"/>
      <c r="AR57637" s="95"/>
      <c r="AS57637" s="95"/>
      <c r="AT57637" s="95"/>
      <c r="AU57637" s="95"/>
      <c r="AV57637" s="95"/>
      <c r="AW57637" s="95"/>
      <c r="AX57637" s="95"/>
      <c r="AY57637" s="95"/>
      <c r="AZ57637" s="95"/>
      <c r="BA57637" s="95"/>
      <c r="BB57637" s="95"/>
      <c r="BC57637" s="95"/>
      <c r="BD57637" s="95"/>
      <c r="BE57637" s="95"/>
      <c r="BF57637" s="95"/>
      <c r="BG57637" s="95"/>
      <c r="BH57637" s="95"/>
      <c r="BI57637" s="95"/>
      <c r="BJ57637" s="95"/>
      <c r="BK57637" s="95"/>
      <c r="BL57637" s="95"/>
      <c r="BM57637" s="95"/>
      <c r="BN57637" s="95"/>
      <c r="CA57637" s="95"/>
    </row>
    <row r="57638" spans="31:79" s="97" customFormat="1" x14ac:dyDescent="0.2">
      <c r="AE57638" s="95"/>
      <c r="AF57638" s="95"/>
      <c r="AN57638" s="95"/>
      <c r="AO57638" s="95"/>
      <c r="AP57638" s="95"/>
      <c r="AQ57638" s="95"/>
      <c r="AR57638" s="95"/>
      <c r="AS57638" s="95"/>
      <c r="AT57638" s="95"/>
      <c r="AU57638" s="95"/>
      <c r="AV57638" s="95"/>
      <c r="AW57638" s="95"/>
      <c r="AX57638" s="95"/>
      <c r="AY57638" s="95"/>
      <c r="AZ57638" s="95"/>
      <c r="BA57638" s="95"/>
      <c r="BB57638" s="95"/>
      <c r="BC57638" s="95"/>
      <c r="BD57638" s="95"/>
      <c r="BE57638" s="95"/>
      <c r="BF57638" s="95"/>
      <c r="BG57638" s="95"/>
      <c r="BH57638" s="95"/>
      <c r="BI57638" s="95"/>
      <c r="BJ57638" s="95"/>
      <c r="BK57638" s="95"/>
      <c r="BL57638" s="95"/>
      <c r="BM57638" s="95"/>
      <c r="BN57638" s="95"/>
      <c r="CA57638" s="95"/>
    </row>
    <row r="57639" spans="31:79" s="97" customFormat="1" x14ac:dyDescent="0.2">
      <c r="AE57639" s="95"/>
      <c r="AF57639" s="95"/>
      <c r="AN57639" s="95"/>
      <c r="AO57639" s="95"/>
      <c r="AP57639" s="95"/>
      <c r="AQ57639" s="95"/>
      <c r="AR57639" s="95"/>
      <c r="AS57639" s="95"/>
      <c r="AT57639" s="95"/>
      <c r="AU57639" s="95"/>
      <c r="AV57639" s="95"/>
      <c r="AW57639" s="95"/>
      <c r="AX57639" s="95"/>
      <c r="AY57639" s="95"/>
      <c r="AZ57639" s="95"/>
      <c r="BA57639" s="95"/>
      <c r="BB57639" s="95"/>
      <c r="BC57639" s="95"/>
      <c r="BD57639" s="95"/>
      <c r="BE57639" s="95"/>
      <c r="BF57639" s="95"/>
      <c r="BG57639" s="95"/>
      <c r="BH57639" s="95"/>
      <c r="BI57639" s="95"/>
      <c r="BJ57639" s="95"/>
      <c r="BK57639" s="95"/>
      <c r="BL57639" s="95"/>
      <c r="BM57639" s="95"/>
      <c r="BN57639" s="95"/>
      <c r="CA57639" s="95"/>
    </row>
    <row r="57640" spans="31:79" s="97" customFormat="1" x14ac:dyDescent="0.2">
      <c r="AE57640" s="95"/>
      <c r="AF57640" s="95"/>
      <c r="AN57640" s="95"/>
      <c r="AO57640" s="95"/>
      <c r="AP57640" s="95"/>
      <c r="AQ57640" s="95"/>
      <c r="AR57640" s="95"/>
      <c r="AS57640" s="95"/>
      <c r="AT57640" s="95"/>
      <c r="AU57640" s="95"/>
      <c r="AV57640" s="95"/>
      <c r="AW57640" s="95"/>
      <c r="AX57640" s="95"/>
      <c r="AY57640" s="95"/>
      <c r="AZ57640" s="95"/>
      <c r="BA57640" s="95"/>
      <c r="BB57640" s="95"/>
      <c r="BC57640" s="95"/>
      <c r="BD57640" s="95"/>
      <c r="BE57640" s="95"/>
      <c r="BF57640" s="95"/>
      <c r="BG57640" s="95"/>
      <c r="BH57640" s="95"/>
      <c r="BI57640" s="95"/>
      <c r="BJ57640" s="95"/>
      <c r="BK57640" s="95"/>
      <c r="BL57640" s="95"/>
      <c r="BM57640" s="95"/>
      <c r="BN57640" s="95"/>
      <c r="CA57640" s="95"/>
    </row>
    <row r="57641" spans="31:79" s="97" customFormat="1" x14ac:dyDescent="0.2">
      <c r="AE57641" s="95"/>
      <c r="AF57641" s="95"/>
      <c r="AN57641" s="95"/>
      <c r="AO57641" s="95"/>
      <c r="AP57641" s="95"/>
      <c r="AQ57641" s="95"/>
      <c r="AR57641" s="95"/>
      <c r="AS57641" s="95"/>
      <c r="AT57641" s="95"/>
      <c r="AU57641" s="95"/>
      <c r="AV57641" s="95"/>
      <c r="AW57641" s="95"/>
      <c r="AX57641" s="95"/>
      <c r="AY57641" s="95"/>
      <c r="AZ57641" s="95"/>
      <c r="BA57641" s="95"/>
      <c r="BB57641" s="95"/>
      <c r="BC57641" s="95"/>
      <c r="BD57641" s="95"/>
      <c r="BE57641" s="95"/>
      <c r="BF57641" s="95"/>
      <c r="BG57641" s="95"/>
      <c r="BH57641" s="95"/>
      <c r="BI57641" s="95"/>
      <c r="BJ57641" s="95"/>
      <c r="BK57641" s="95"/>
      <c r="BL57641" s="95"/>
      <c r="BM57641" s="95"/>
      <c r="BN57641" s="95"/>
      <c r="CA57641" s="95"/>
    </row>
    <row r="57642" spans="31:79" s="97" customFormat="1" x14ac:dyDescent="0.2">
      <c r="AE57642" s="95"/>
      <c r="AF57642" s="95"/>
      <c r="AN57642" s="95"/>
      <c r="AO57642" s="95"/>
      <c r="AP57642" s="95"/>
      <c r="AQ57642" s="95"/>
      <c r="AR57642" s="95"/>
      <c r="AS57642" s="95"/>
      <c r="AT57642" s="95"/>
      <c r="AU57642" s="95"/>
      <c r="AV57642" s="95"/>
      <c r="AW57642" s="95"/>
      <c r="AX57642" s="95"/>
      <c r="AY57642" s="95"/>
      <c r="AZ57642" s="95"/>
      <c r="BA57642" s="95"/>
      <c r="BB57642" s="95"/>
      <c r="BC57642" s="95"/>
      <c r="BD57642" s="95"/>
      <c r="BE57642" s="95"/>
      <c r="BF57642" s="95"/>
      <c r="BG57642" s="95"/>
      <c r="BH57642" s="95"/>
      <c r="BI57642" s="95"/>
      <c r="BJ57642" s="95"/>
      <c r="BK57642" s="95"/>
      <c r="BL57642" s="95"/>
      <c r="BM57642" s="95"/>
      <c r="BN57642" s="95"/>
      <c r="CA57642" s="95"/>
    </row>
    <row r="57643" spans="31:79" s="97" customFormat="1" x14ac:dyDescent="0.2">
      <c r="AE57643" s="95"/>
      <c r="AF57643" s="95"/>
      <c r="AN57643" s="95"/>
      <c r="AO57643" s="95"/>
      <c r="AP57643" s="95"/>
      <c r="AQ57643" s="95"/>
      <c r="AR57643" s="95"/>
      <c r="AS57643" s="95"/>
      <c r="AT57643" s="95"/>
      <c r="AU57643" s="95"/>
      <c r="AV57643" s="95"/>
      <c r="AW57643" s="95"/>
      <c r="AX57643" s="95"/>
      <c r="AY57643" s="95"/>
      <c r="AZ57643" s="95"/>
      <c r="BA57643" s="95"/>
      <c r="BB57643" s="95"/>
      <c r="BC57643" s="95"/>
      <c r="BD57643" s="95"/>
      <c r="BE57643" s="95"/>
      <c r="BF57643" s="95"/>
      <c r="BG57643" s="95"/>
      <c r="BH57643" s="95"/>
      <c r="BI57643" s="95"/>
      <c r="BJ57643" s="95"/>
      <c r="BK57643" s="95"/>
      <c r="BL57643" s="95"/>
      <c r="BM57643" s="95"/>
      <c r="BN57643" s="95"/>
      <c r="CA57643" s="95"/>
    </row>
    <row r="57644" spans="31:79" s="97" customFormat="1" x14ac:dyDescent="0.2">
      <c r="AE57644" s="95"/>
      <c r="AF57644" s="95"/>
      <c r="AN57644" s="95"/>
      <c r="AO57644" s="95"/>
      <c r="AP57644" s="95"/>
      <c r="AQ57644" s="95"/>
      <c r="AR57644" s="95"/>
      <c r="AS57644" s="95"/>
      <c r="AT57644" s="95"/>
      <c r="AU57644" s="95"/>
      <c r="AV57644" s="95"/>
      <c r="AW57644" s="95"/>
      <c r="AX57644" s="95"/>
      <c r="AY57644" s="95"/>
      <c r="AZ57644" s="95"/>
      <c r="BA57644" s="95"/>
      <c r="BB57644" s="95"/>
      <c r="BC57644" s="95"/>
      <c r="BD57644" s="95"/>
      <c r="BE57644" s="95"/>
      <c r="BF57644" s="95"/>
      <c r="BG57644" s="95"/>
      <c r="BH57644" s="95"/>
      <c r="BI57644" s="95"/>
      <c r="BJ57644" s="95"/>
      <c r="BK57644" s="95"/>
      <c r="BL57644" s="95"/>
      <c r="BM57644" s="95"/>
      <c r="BN57644" s="95"/>
      <c r="CA57644" s="95"/>
    </row>
    <row r="57645" spans="31:79" s="97" customFormat="1" x14ac:dyDescent="0.2">
      <c r="AE57645" s="95"/>
      <c r="AF57645" s="95"/>
      <c r="AN57645" s="95"/>
      <c r="AO57645" s="95"/>
      <c r="AP57645" s="95"/>
      <c r="AQ57645" s="95"/>
      <c r="AR57645" s="95"/>
      <c r="AS57645" s="95"/>
      <c r="AT57645" s="95"/>
      <c r="AU57645" s="95"/>
      <c r="AV57645" s="95"/>
      <c r="AW57645" s="95"/>
      <c r="AX57645" s="95"/>
      <c r="AY57645" s="95"/>
      <c r="AZ57645" s="95"/>
      <c r="BA57645" s="95"/>
      <c r="BB57645" s="95"/>
      <c r="BC57645" s="95"/>
      <c r="BD57645" s="95"/>
      <c r="BE57645" s="95"/>
      <c r="BF57645" s="95"/>
      <c r="BG57645" s="95"/>
      <c r="BH57645" s="95"/>
      <c r="BI57645" s="95"/>
      <c r="BJ57645" s="95"/>
      <c r="BK57645" s="95"/>
      <c r="BL57645" s="95"/>
      <c r="BM57645" s="95"/>
      <c r="BN57645" s="95"/>
      <c r="CA57645" s="95"/>
    </row>
    <row r="57646" spans="31:79" s="97" customFormat="1" x14ac:dyDescent="0.2">
      <c r="AE57646" s="95"/>
      <c r="AF57646" s="95"/>
      <c r="AN57646" s="95"/>
      <c r="AO57646" s="95"/>
      <c r="AP57646" s="95"/>
      <c r="AQ57646" s="95"/>
      <c r="AR57646" s="95"/>
      <c r="AS57646" s="95"/>
      <c r="AT57646" s="95"/>
      <c r="AU57646" s="95"/>
      <c r="AV57646" s="95"/>
      <c r="AW57646" s="95"/>
      <c r="AX57646" s="95"/>
      <c r="AY57646" s="95"/>
      <c r="AZ57646" s="95"/>
      <c r="BA57646" s="95"/>
      <c r="BB57646" s="95"/>
      <c r="BC57646" s="95"/>
      <c r="BD57646" s="95"/>
      <c r="BE57646" s="95"/>
      <c r="BF57646" s="95"/>
      <c r="BG57646" s="95"/>
      <c r="BH57646" s="95"/>
      <c r="BI57646" s="95"/>
      <c r="BJ57646" s="95"/>
      <c r="BK57646" s="95"/>
      <c r="BL57646" s="95"/>
      <c r="BM57646" s="95"/>
      <c r="BN57646" s="95"/>
      <c r="CA57646" s="95"/>
    </row>
    <row r="57647" spans="31:79" s="97" customFormat="1" x14ac:dyDescent="0.2">
      <c r="AE57647" s="95"/>
      <c r="AF57647" s="95"/>
      <c r="AN57647" s="95"/>
      <c r="AO57647" s="95"/>
      <c r="AP57647" s="95"/>
      <c r="AQ57647" s="95"/>
      <c r="AR57647" s="95"/>
      <c r="AS57647" s="95"/>
      <c r="AT57647" s="95"/>
      <c r="AU57647" s="95"/>
      <c r="AV57647" s="95"/>
      <c r="AW57647" s="95"/>
      <c r="AX57647" s="95"/>
      <c r="AY57647" s="95"/>
      <c r="AZ57647" s="95"/>
      <c r="BA57647" s="95"/>
      <c r="BB57647" s="95"/>
      <c r="BC57647" s="95"/>
      <c r="BD57647" s="95"/>
      <c r="BE57647" s="95"/>
      <c r="BF57647" s="95"/>
      <c r="BG57647" s="95"/>
      <c r="BH57647" s="95"/>
      <c r="BI57647" s="95"/>
      <c r="BJ57647" s="95"/>
      <c r="BK57647" s="95"/>
      <c r="BL57647" s="95"/>
      <c r="BM57647" s="95"/>
      <c r="BN57647" s="95"/>
      <c r="CA57647" s="95"/>
    </row>
    <row r="57648" spans="31:79" s="97" customFormat="1" x14ac:dyDescent="0.2">
      <c r="AE57648" s="95"/>
      <c r="AF57648" s="95"/>
      <c r="AN57648" s="95"/>
      <c r="AO57648" s="95"/>
      <c r="AP57648" s="95"/>
      <c r="AQ57648" s="95"/>
      <c r="AR57648" s="95"/>
      <c r="AS57648" s="95"/>
      <c r="AT57648" s="95"/>
      <c r="AU57648" s="95"/>
      <c r="AV57648" s="95"/>
      <c r="AW57648" s="95"/>
      <c r="AX57648" s="95"/>
      <c r="AY57648" s="95"/>
      <c r="AZ57648" s="95"/>
      <c r="BA57648" s="95"/>
      <c r="BB57648" s="95"/>
      <c r="BC57648" s="95"/>
      <c r="BD57648" s="95"/>
      <c r="BE57648" s="95"/>
      <c r="BF57648" s="95"/>
      <c r="BG57648" s="95"/>
      <c r="BH57648" s="95"/>
      <c r="BI57648" s="95"/>
      <c r="BJ57648" s="95"/>
      <c r="BK57648" s="95"/>
      <c r="BL57648" s="95"/>
      <c r="BM57648" s="95"/>
      <c r="BN57648" s="95"/>
      <c r="CA57648" s="95"/>
    </row>
    <row r="57649" spans="31:79" s="97" customFormat="1" x14ac:dyDescent="0.2">
      <c r="AE57649" s="95"/>
      <c r="AF57649" s="95"/>
      <c r="AN57649" s="95"/>
      <c r="AO57649" s="95"/>
      <c r="AP57649" s="95"/>
      <c r="AQ57649" s="95"/>
      <c r="AR57649" s="95"/>
      <c r="AS57649" s="95"/>
      <c r="AT57649" s="95"/>
      <c r="AU57649" s="95"/>
      <c r="AV57649" s="95"/>
      <c r="AW57649" s="95"/>
      <c r="AX57649" s="95"/>
      <c r="AY57649" s="95"/>
      <c r="AZ57649" s="95"/>
      <c r="BA57649" s="95"/>
      <c r="BB57649" s="95"/>
      <c r="BC57649" s="95"/>
      <c r="BD57649" s="95"/>
      <c r="BE57649" s="95"/>
      <c r="BF57649" s="95"/>
      <c r="BG57649" s="95"/>
      <c r="BH57649" s="95"/>
      <c r="BI57649" s="95"/>
      <c r="BJ57649" s="95"/>
      <c r="BK57649" s="95"/>
      <c r="BL57649" s="95"/>
      <c r="BM57649" s="95"/>
      <c r="BN57649" s="95"/>
      <c r="CA57649" s="95"/>
    </row>
    <row r="57650" spans="31:79" s="97" customFormat="1" x14ac:dyDescent="0.2">
      <c r="AE57650" s="95"/>
      <c r="AF57650" s="95"/>
      <c r="AN57650" s="95"/>
      <c r="AO57650" s="95"/>
      <c r="AP57650" s="95"/>
      <c r="AQ57650" s="95"/>
      <c r="AR57650" s="95"/>
      <c r="AS57650" s="95"/>
      <c r="AT57650" s="95"/>
      <c r="AU57650" s="95"/>
      <c r="AV57650" s="95"/>
      <c r="AW57650" s="95"/>
      <c r="AX57650" s="95"/>
      <c r="AY57650" s="95"/>
      <c r="AZ57650" s="95"/>
      <c r="BA57650" s="95"/>
      <c r="BB57650" s="95"/>
      <c r="BC57650" s="95"/>
      <c r="BD57650" s="95"/>
      <c r="BE57650" s="95"/>
      <c r="BF57650" s="95"/>
      <c r="BG57650" s="95"/>
      <c r="BH57650" s="95"/>
      <c r="BI57650" s="95"/>
      <c r="BJ57650" s="95"/>
      <c r="BK57650" s="95"/>
      <c r="BL57650" s="95"/>
      <c r="BM57650" s="95"/>
      <c r="BN57650" s="95"/>
      <c r="CA57650" s="95"/>
    </row>
    <row r="57651" spans="31:79" s="97" customFormat="1" x14ac:dyDescent="0.2">
      <c r="AE57651" s="95"/>
      <c r="AF57651" s="95"/>
      <c r="AN57651" s="95"/>
      <c r="AO57651" s="95"/>
      <c r="AP57651" s="95"/>
      <c r="AQ57651" s="95"/>
      <c r="AR57651" s="95"/>
      <c r="AS57651" s="95"/>
      <c r="AT57651" s="95"/>
      <c r="AU57651" s="95"/>
      <c r="AV57651" s="95"/>
      <c r="AW57651" s="95"/>
      <c r="AX57651" s="95"/>
      <c r="AY57651" s="95"/>
      <c r="AZ57651" s="95"/>
      <c r="BA57651" s="95"/>
      <c r="BB57651" s="95"/>
      <c r="BC57651" s="95"/>
      <c r="BD57651" s="95"/>
      <c r="BE57651" s="95"/>
      <c r="BF57651" s="95"/>
      <c r="BG57651" s="95"/>
      <c r="BH57651" s="95"/>
      <c r="BI57651" s="95"/>
      <c r="BJ57651" s="95"/>
      <c r="BK57651" s="95"/>
      <c r="BL57651" s="95"/>
      <c r="BM57651" s="95"/>
      <c r="BN57651" s="95"/>
      <c r="CA57651" s="95"/>
    </row>
    <row r="57652" spans="31:79" s="97" customFormat="1" x14ac:dyDescent="0.2">
      <c r="AE57652" s="95"/>
      <c r="AF57652" s="95"/>
      <c r="AN57652" s="95"/>
      <c r="AO57652" s="95"/>
      <c r="AP57652" s="95"/>
      <c r="AQ57652" s="95"/>
      <c r="AR57652" s="95"/>
      <c r="AS57652" s="95"/>
      <c r="AT57652" s="95"/>
      <c r="AU57652" s="95"/>
      <c r="AV57652" s="95"/>
      <c r="AW57652" s="95"/>
      <c r="AX57652" s="95"/>
      <c r="AY57652" s="95"/>
      <c r="AZ57652" s="95"/>
      <c r="BA57652" s="95"/>
      <c r="BB57652" s="95"/>
      <c r="BC57652" s="95"/>
      <c r="BD57652" s="95"/>
      <c r="BE57652" s="95"/>
      <c r="BF57652" s="95"/>
      <c r="BG57652" s="95"/>
      <c r="BH57652" s="95"/>
      <c r="BI57652" s="95"/>
      <c r="BJ57652" s="95"/>
      <c r="BK57652" s="95"/>
      <c r="BL57652" s="95"/>
      <c r="BM57652" s="95"/>
      <c r="BN57652" s="95"/>
      <c r="CA57652" s="95"/>
    </row>
    <row r="57653" spans="31:79" s="97" customFormat="1" x14ac:dyDescent="0.2">
      <c r="AE57653" s="95"/>
      <c r="AF57653" s="95"/>
      <c r="AN57653" s="95"/>
      <c r="AO57653" s="95"/>
      <c r="AP57653" s="95"/>
      <c r="AQ57653" s="95"/>
      <c r="AR57653" s="95"/>
      <c r="AS57653" s="95"/>
      <c r="AT57653" s="95"/>
      <c r="AU57653" s="95"/>
      <c r="AV57653" s="95"/>
      <c r="AW57653" s="95"/>
      <c r="AX57653" s="95"/>
      <c r="AY57653" s="95"/>
      <c r="AZ57653" s="95"/>
      <c r="BA57653" s="95"/>
      <c r="BB57653" s="95"/>
      <c r="BC57653" s="95"/>
      <c r="BD57653" s="95"/>
      <c r="BE57653" s="95"/>
      <c r="BF57653" s="95"/>
      <c r="BG57653" s="95"/>
      <c r="BH57653" s="95"/>
      <c r="BI57653" s="95"/>
      <c r="BJ57653" s="95"/>
      <c r="BK57653" s="95"/>
      <c r="BL57653" s="95"/>
      <c r="BM57653" s="95"/>
      <c r="BN57653" s="95"/>
      <c r="CA57653" s="95"/>
    </row>
    <row r="57654" spans="31:79" s="97" customFormat="1" x14ac:dyDescent="0.2">
      <c r="AE57654" s="95"/>
      <c r="AF57654" s="95"/>
      <c r="AN57654" s="95"/>
      <c r="AO57654" s="95"/>
      <c r="AP57654" s="95"/>
      <c r="AQ57654" s="95"/>
      <c r="AR57654" s="95"/>
      <c r="AS57654" s="95"/>
      <c r="AT57654" s="95"/>
      <c r="AU57654" s="95"/>
      <c r="AV57654" s="95"/>
      <c r="AW57654" s="95"/>
      <c r="AX57654" s="95"/>
      <c r="AY57654" s="95"/>
      <c r="AZ57654" s="95"/>
      <c r="BA57654" s="95"/>
      <c r="BB57654" s="95"/>
      <c r="BC57654" s="95"/>
      <c r="BD57654" s="95"/>
      <c r="BE57654" s="95"/>
      <c r="BF57654" s="95"/>
      <c r="BG57654" s="95"/>
      <c r="BH57654" s="95"/>
      <c r="BI57654" s="95"/>
      <c r="BJ57654" s="95"/>
      <c r="BK57654" s="95"/>
      <c r="BL57654" s="95"/>
      <c r="BM57654" s="95"/>
      <c r="BN57654" s="95"/>
      <c r="CA57654" s="95"/>
    </row>
    <row r="57655" spans="31:79" s="97" customFormat="1" x14ac:dyDescent="0.2">
      <c r="AE57655" s="95"/>
      <c r="AF57655" s="95"/>
      <c r="AN57655" s="95"/>
      <c r="AO57655" s="95"/>
      <c r="AP57655" s="95"/>
      <c r="AQ57655" s="95"/>
      <c r="AR57655" s="95"/>
      <c r="AS57655" s="95"/>
      <c r="AT57655" s="95"/>
      <c r="AU57655" s="95"/>
      <c r="AV57655" s="95"/>
      <c r="AW57655" s="95"/>
      <c r="AX57655" s="95"/>
      <c r="AY57655" s="95"/>
      <c r="AZ57655" s="95"/>
      <c r="BA57655" s="95"/>
      <c r="BB57655" s="95"/>
      <c r="BC57655" s="95"/>
      <c r="BD57655" s="95"/>
      <c r="BE57655" s="95"/>
      <c r="BF57655" s="95"/>
      <c r="BG57655" s="95"/>
      <c r="BH57655" s="95"/>
      <c r="BI57655" s="95"/>
      <c r="BJ57655" s="95"/>
      <c r="BK57655" s="95"/>
      <c r="BL57655" s="95"/>
      <c r="BM57655" s="95"/>
      <c r="BN57655" s="95"/>
      <c r="CA57655" s="95"/>
    </row>
    <row r="57656" spans="31:79" s="97" customFormat="1" x14ac:dyDescent="0.2">
      <c r="AE57656" s="95"/>
      <c r="AF57656" s="95"/>
      <c r="AN57656" s="95"/>
      <c r="AO57656" s="95"/>
      <c r="AP57656" s="95"/>
      <c r="AQ57656" s="95"/>
      <c r="AR57656" s="95"/>
      <c r="AS57656" s="95"/>
      <c r="AT57656" s="95"/>
      <c r="AU57656" s="95"/>
      <c r="AV57656" s="95"/>
      <c r="AW57656" s="95"/>
      <c r="AX57656" s="95"/>
      <c r="AY57656" s="95"/>
      <c r="AZ57656" s="95"/>
      <c r="BA57656" s="95"/>
      <c r="BB57656" s="95"/>
      <c r="BC57656" s="95"/>
      <c r="BD57656" s="95"/>
      <c r="BE57656" s="95"/>
      <c r="BF57656" s="95"/>
      <c r="BG57656" s="95"/>
      <c r="BH57656" s="95"/>
      <c r="BI57656" s="95"/>
      <c r="BJ57656" s="95"/>
      <c r="BK57656" s="95"/>
      <c r="BL57656" s="95"/>
      <c r="BM57656" s="95"/>
      <c r="BN57656" s="95"/>
      <c r="CA57656" s="95"/>
    </row>
    <row r="57657" spans="31:79" s="97" customFormat="1" x14ac:dyDescent="0.2">
      <c r="AE57657" s="95"/>
      <c r="AF57657" s="95"/>
      <c r="AN57657" s="95"/>
      <c r="AO57657" s="95"/>
      <c r="AP57657" s="95"/>
      <c r="AQ57657" s="95"/>
      <c r="AR57657" s="95"/>
      <c r="AS57657" s="95"/>
      <c r="AT57657" s="95"/>
      <c r="AU57657" s="95"/>
      <c r="AV57657" s="95"/>
      <c r="AW57657" s="95"/>
      <c r="AX57657" s="95"/>
      <c r="AY57657" s="95"/>
      <c r="AZ57657" s="95"/>
      <c r="BA57657" s="95"/>
      <c r="BB57657" s="95"/>
      <c r="BC57657" s="95"/>
      <c r="BD57657" s="95"/>
      <c r="BE57657" s="95"/>
      <c r="BF57657" s="95"/>
      <c r="BG57657" s="95"/>
      <c r="BH57657" s="95"/>
      <c r="BI57657" s="95"/>
      <c r="BJ57657" s="95"/>
      <c r="BK57657" s="95"/>
      <c r="BL57657" s="95"/>
      <c r="BM57657" s="95"/>
      <c r="BN57657" s="95"/>
      <c r="CA57657" s="95"/>
    </row>
    <row r="57658" spans="31:79" s="97" customFormat="1" x14ac:dyDescent="0.2">
      <c r="AE57658" s="95"/>
      <c r="AF57658" s="95"/>
      <c r="AN57658" s="95"/>
      <c r="AO57658" s="95"/>
      <c r="AP57658" s="95"/>
      <c r="AQ57658" s="95"/>
      <c r="AR57658" s="95"/>
      <c r="AS57658" s="95"/>
      <c r="AT57658" s="95"/>
      <c r="AU57658" s="95"/>
      <c r="AV57658" s="95"/>
      <c r="AW57658" s="95"/>
      <c r="AX57658" s="95"/>
      <c r="AY57658" s="95"/>
      <c r="AZ57658" s="95"/>
      <c r="BA57658" s="95"/>
      <c r="BB57658" s="95"/>
      <c r="BC57658" s="95"/>
      <c r="BD57658" s="95"/>
      <c r="BE57658" s="95"/>
      <c r="BF57658" s="95"/>
      <c r="BG57658" s="95"/>
      <c r="BH57658" s="95"/>
      <c r="BI57658" s="95"/>
      <c r="BJ57658" s="95"/>
      <c r="BK57658" s="95"/>
      <c r="BL57658" s="95"/>
      <c r="BM57658" s="95"/>
      <c r="BN57658" s="95"/>
      <c r="CA57658" s="95"/>
    </row>
    <row r="57659" spans="31:79" s="97" customFormat="1" x14ac:dyDescent="0.2">
      <c r="AE57659" s="95"/>
      <c r="AF57659" s="95"/>
      <c r="AN57659" s="95"/>
      <c r="AO57659" s="95"/>
      <c r="AP57659" s="95"/>
      <c r="AQ57659" s="95"/>
      <c r="AR57659" s="95"/>
      <c r="AS57659" s="95"/>
      <c r="AT57659" s="95"/>
      <c r="AU57659" s="95"/>
      <c r="AV57659" s="95"/>
      <c r="AW57659" s="95"/>
      <c r="AX57659" s="95"/>
      <c r="AY57659" s="95"/>
      <c r="AZ57659" s="95"/>
      <c r="BA57659" s="95"/>
      <c r="BB57659" s="95"/>
      <c r="BC57659" s="95"/>
      <c r="BD57659" s="95"/>
      <c r="BE57659" s="95"/>
      <c r="BF57659" s="95"/>
      <c r="BG57659" s="95"/>
      <c r="BH57659" s="95"/>
      <c r="BI57659" s="95"/>
      <c r="BJ57659" s="95"/>
      <c r="BK57659" s="95"/>
      <c r="BL57659" s="95"/>
      <c r="BM57659" s="95"/>
      <c r="BN57659" s="95"/>
      <c r="CA57659" s="95"/>
    </row>
    <row r="57660" spans="31:79" s="97" customFormat="1" x14ac:dyDescent="0.2">
      <c r="AE57660" s="95"/>
      <c r="AF57660" s="95"/>
      <c r="AN57660" s="95"/>
      <c r="AO57660" s="95"/>
      <c r="AP57660" s="95"/>
      <c r="AQ57660" s="95"/>
      <c r="AR57660" s="95"/>
      <c r="AS57660" s="95"/>
      <c r="AT57660" s="95"/>
      <c r="AU57660" s="95"/>
      <c r="AV57660" s="95"/>
      <c r="AW57660" s="95"/>
      <c r="AX57660" s="95"/>
      <c r="AY57660" s="95"/>
      <c r="AZ57660" s="95"/>
      <c r="BA57660" s="95"/>
      <c r="BB57660" s="95"/>
      <c r="BC57660" s="95"/>
      <c r="BD57660" s="95"/>
      <c r="BE57660" s="95"/>
      <c r="BF57660" s="95"/>
      <c r="BG57660" s="95"/>
      <c r="BH57660" s="95"/>
      <c r="BI57660" s="95"/>
      <c r="BJ57660" s="95"/>
      <c r="BK57660" s="95"/>
      <c r="BL57660" s="95"/>
      <c r="BM57660" s="95"/>
      <c r="BN57660" s="95"/>
      <c r="CA57660" s="95"/>
    </row>
    <row r="57661" spans="31:79" s="97" customFormat="1" x14ac:dyDescent="0.2">
      <c r="AE57661" s="95"/>
      <c r="AF57661" s="95"/>
      <c r="AN57661" s="95"/>
      <c r="AO57661" s="95"/>
      <c r="AP57661" s="95"/>
      <c r="AQ57661" s="95"/>
      <c r="AR57661" s="95"/>
      <c r="AS57661" s="95"/>
      <c r="AT57661" s="95"/>
      <c r="AU57661" s="95"/>
      <c r="AV57661" s="95"/>
      <c r="AW57661" s="95"/>
      <c r="AX57661" s="95"/>
      <c r="AY57661" s="95"/>
      <c r="AZ57661" s="95"/>
      <c r="BA57661" s="95"/>
      <c r="BB57661" s="95"/>
      <c r="BC57661" s="95"/>
      <c r="BD57661" s="95"/>
      <c r="BE57661" s="95"/>
      <c r="BF57661" s="95"/>
      <c r="BG57661" s="95"/>
      <c r="BH57661" s="95"/>
      <c r="BI57661" s="95"/>
      <c r="BJ57661" s="95"/>
      <c r="BK57661" s="95"/>
      <c r="BL57661" s="95"/>
      <c r="BM57661" s="95"/>
      <c r="BN57661" s="95"/>
      <c r="CA57661" s="95"/>
    </row>
    <row r="57662" spans="31:79" s="97" customFormat="1" x14ac:dyDescent="0.2">
      <c r="AE57662" s="95"/>
      <c r="AF57662" s="95"/>
      <c r="AN57662" s="95"/>
      <c r="AO57662" s="95"/>
      <c r="AP57662" s="95"/>
      <c r="AQ57662" s="95"/>
      <c r="AR57662" s="95"/>
      <c r="AS57662" s="95"/>
      <c r="AT57662" s="95"/>
      <c r="AU57662" s="95"/>
      <c r="AV57662" s="95"/>
      <c r="AW57662" s="95"/>
      <c r="AX57662" s="95"/>
      <c r="AY57662" s="95"/>
      <c r="AZ57662" s="95"/>
      <c r="BA57662" s="95"/>
      <c r="BB57662" s="95"/>
      <c r="BC57662" s="95"/>
      <c r="BD57662" s="95"/>
      <c r="BE57662" s="95"/>
      <c r="BF57662" s="95"/>
      <c r="BG57662" s="95"/>
      <c r="BH57662" s="95"/>
      <c r="BI57662" s="95"/>
      <c r="BJ57662" s="95"/>
      <c r="BK57662" s="95"/>
      <c r="BL57662" s="95"/>
      <c r="BM57662" s="95"/>
      <c r="BN57662" s="95"/>
      <c r="CA57662" s="95"/>
    </row>
    <row r="57663" spans="31:79" s="97" customFormat="1" x14ac:dyDescent="0.2">
      <c r="AE57663" s="95"/>
      <c r="AF57663" s="95"/>
      <c r="AN57663" s="95"/>
      <c r="AO57663" s="95"/>
      <c r="AP57663" s="95"/>
      <c r="AQ57663" s="95"/>
      <c r="AR57663" s="95"/>
      <c r="AS57663" s="95"/>
      <c r="AT57663" s="95"/>
      <c r="AU57663" s="95"/>
      <c r="AV57663" s="95"/>
      <c r="AW57663" s="95"/>
      <c r="AX57663" s="95"/>
      <c r="AY57663" s="95"/>
      <c r="AZ57663" s="95"/>
      <c r="BA57663" s="95"/>
      <c r="BB57663" s="95"/>
      <c r="BC57663" s="95"/>
      <c r="BD57663" s="95"/>
      <c r="BE57663" s="95"/>
      <c r="BF57663" s="95"/>
      <c r="BG57663" s="95"/>
      <c r="BH57663" s="95"/>
      <c r="BI57663" s="95"/>
      <c r="BJ57663" s="95"/>
      <c r="BK57663" s="95"/>
      <c r="BL57663" s="95"/>
      <c r="BM57663" s="95"/>
      <c r="BN57663" s="95"/>
      <c r="CA57663" s="95"/>
    </row>
    <row r="57664" spans="31:79" s="97" customFormat="1" x14ac:dyDescent="0.2">
      <c r="AE57664" s="95"/>
      <c r="AF57664" s="95"/>
      <c r="AN57664" s="95"/>
      <c r="AO57664" s="95"/>
      <c r="AP57664" s="95"/>
      <c r="AQ57664" s="95"/>
      <c r="AR57664" s="95"/>
      <c r="AS57664" s="95"/>
      <c r="AT57664" s="95"/>
      <c r="AU57664" s="95"/>
      <c r="AV57664" s="95"/>
      <c r="AW57664" s="95"/>
      <c r="AX57664" s="95"/>
      <c r="AY57664" s="95"/>
      <c r="AZ57664" s="95"/>
      <c r="BA57664" s="95"/>
      <c r="BB57664" s="95"/>
      <c r="BC57664" s="95"/>
      <c r="BD57664" s="95"/>
      <c r="BE57664" s="95"/>
      <c r="BF57664" s="95"/>
      <c r="BG57664" s="95"/>
      <c r="BH57664" s="95"/>
      <c r="BI57664" s="95"/>
      <c r="BJ57664" s="95"/>
      <c r="BK57664" s="95"/>
      <c r="BL57664" s="95"/>
      <c r="BM57664" s="95"/>
      <c r="BN57664" s="95"/>
      <c r="CA57664" s="95"/>
    </row>
    <row r="57665" spans="31:79" s="97" customFormat="1" x14ac:dyDescent="0.2">
      <c r="AE57665" s="95"/>
      <c r="AF57665" s="95"/>
      <c r="AN57665" s="95"/>
      <c r="AO57665" s="95"/>
      <c r="AP57665" s="95"/>
      <c r="AQ57665" s="95"/>
      <c r="AR57665" s="95"/>
      <c r="AS57665" s="95"/>
      <c r="AT57665" s="95"/>
      <c r="AU57665" s="95"/>
      <c r="AV57665" s="95"/>
      <c r="AW57665" s="95"/>
      <c r="AX57665" s="95"/>
      <c r="AY57665" s="95"/>
      <c r="AZ57665" s="95"/>
      <c r="BA57665" s="95"/>
      <c r="BB57665" s="95"/>
      <c r="BC57665" s="95"/>
      <c r="BD57665" s="95"/>
      <c r="BE57665" s="95"/>
      <c r="BF57665" s="95"/>
      <c r="BG57665" s="95"/>
      <c r="BH57665" s="95"/>
      <c r="BI57665" s="95"/>
      <c r="BJ57665" s="95"/>
      <c r="BK57665" s="95"/>
      <c r="BL57665" s="95"/>
      <c r="BM57665" s="95"/>
      <c r="BN57665" s="95"/>
      <c r="CA57665" s="95"/>
    </row>
    <row r="57666" spans="31:79" s="97" customFormat="1" x14ac:dyDescent="0.2">
      <c r="AE57666" s="95"/>
      <c r="AF57666" s="95"/>
      <c r="AN57666" s="95"/>
      <c r="AO57666" s="95"/>
      <c r="AP57666" s="95"/>
      <c r="AQ57666" s="95"/>
      <c r="AR57666" s="95"/>
      <c r="AS57666" s="95"/>
      <c r="AT57666" s="95"/>
      <c r="AU57666" s="95"/>
      <c r="AV57666" s="95"/>
      <c r="AW57666" s="95"/>
      <c r="AX57666" s="95"/>
      <c r="AY57666" s="95"/>
      <c r="AZ57666" s="95"/>
      <c r="BA57666" s="95"/>
      <c r="BB57666" s="95"/>
      <c r="BC57666" s="95"/>
      <c r="BD57666" s="95"/>
      <c r="BE57666" s="95"/>
      <c r="BF57666" s="95"/>
      <c r="BG57666" s="95"/>
      <c r="BH57666" s="95"/>
      <c r="BI57666" s="95"/>
      <c r="BJ57666" s="95"/>
      <c r="BK57666" s="95"/>
      <c r="BL57666" s="95"/>
      <c r="BM57666" s="95"/>
      <c r="BN57666" s="95"/>
      <c r="CA57666" s="95"/>
    </row>
    <row r="57667" spans="31:79" s="97" customFormat="1" x14ac:dyDescent="0.2">
      <c r="AE57667" s="95"/>
      <c r="AF57667" s="95"/>
      <c r="AN57667" s="95"/>
      <c r="AO57667" s="95"/>
      <c r="AP57667" s="95"/>
      <c r="AQ57667" s="95"/>
      <c r="AR57667" s="95"/>
      <c r="AS57667" s="95"/>
      <c r="AT57667" s="95"/>
      <c r="AU57667" s="95"/>
      <c r="AV57667" s="95"/>
      <c r="AW57667" s="95"/>
      <c r="AX57667" s="95"/>
      <c r="AY57667" s="95"/>
      <c r="AZ57667" s="95"/>
      <c r="BA57667" s="95"/>
      <c r="BB57667" s="95"/>
      <c r="BC57667" s="95"/>
      <c r="BD57667" s="95"/>
      <c r="BE57667" s="95"/>
      <c r="BF57667" s="95"/>
      <c r="BG57667" s="95"/>
      <c r="BH57667" s="95"/>
      <c r="BI57667" s="95"/>
      <c r="BJ57667" s="95"/>
      <c r="BK57667" s="95"/>
      <c r="BL57667" s="95"/>
      <c r="BM57667" s="95"/>
      <c r="BN57667" s="95"/>
      <c r="CA57667" s="95"/>
    </row>
    <row r="57668" spans="31:79" s="97" customFormat="1" x14ac:dyDescent="0.2">
      <c r="AE57668" s="95"/>
      <c r="AF57668" s="95"/>
      <c r="AN57668" s="95"/>
      <c r="AO57668" s="95"/>
      <c r="AP57668" s="95"/>
      <c r="AQ57668" s="95"/>
      <c r="AR57668" s="95"/>
      <c r="AS57668" s="95"/>
      <c r="AT57668" s="95"/>
      <c r="AU57668" s="95"/>
      <c r="AV57668" s="95"/>
      <c r="AW57668" s="95"/>
      <c r="AX57668" s="95"/>
      <c r="AY57668" s="95"/>
      <c r="AZ57668" s="95"/>
      <c r="BA57668" s="95"/>
      <c r="BB57668" s="95"/>
      <c r="BC57668" s="95"/>
      <c r="BD57668" s="95"/>
      <c r="BE57668" s="95"/>
      <c r="BF57668" s="95"/>
      <c r="BG57668" s="95"/>
      <c r="BH57668" s="95"/>
      <c r="BI57668" s="95"/>
      <c r="BJ57668" s="95"/>
      <c r="BK57668" s="95"/>
      <c r="BL57668" s="95"/>
      <c r="BM57668" s="95"/>
      <c r="BN57668" s="95"/>
      <c r="CA57668" s="95"/>
    </row>
    <row r="57669" spans="31:79" s="97" customFormat="1" x14ac:dyDescent="0.2">
      <c r="AE57669" s="95"/>
      <c r="AF57669" s="95"/>
      <c r="AN57669" s="95"/>
      <c r="AO57669" s="95"/>
      <c r="AP57669" s="95"/>
      <c r="AQ57669" s="95"/>
      <c r="AR57669" s="95"/>
      <c r="AS57669" s="95"/>
      <c r="AT57669" s="95"/>
      <c r="AU57669" s="95"/>
      <c r="AV57669" s="95"/>
      <c r="AW57669" s="95"/>
      <c r="AX57669" s="95"/>
      <c r="AY57669" s="95"/>
      <c r="AZ57669" s="95"/>
      <c r="BA57669" s="95"/>
      <c r="BB57669" s="95"/>
      <c r="BC57669" s="95"/>
      <c r="BD57669" s="95"/>
      <c r="BE57669" s="95"/>
      <c r="BF57669" s="95"/>
      <c r="BG57669" s="95"/>
      <c r="BH57669" s="95"/>
      <c r="BI57669" s="95"/>
      <c r="BJ57669" s="95"/>
      <c r="BK57669" s="95"/>
      <c r="BL57669" s="95"/>
      <c r="BM57669" s="95"/>
      <c r="BN57669" s="95"/>
      <c r="CA57669" s="95"/>
    </row>
    <row r="57670" spans="31:79" s="97" customFormat="1" x14ac:dyDescent="0.2">
      <c r="AE57670" s="95"/>
      <c r="AF57670" s="95"/>
      <c r="AN57670" s="95"/>
      <c r="AO57670" s="95"/>
      <c r="AP57670" s="95"/>
      <c r="AQ57670" s="95"/>
      <c r="AR57670" s="95"/>
      <c r="AS57670" s="95"/>
      <c r="AT57670" s="95"/>
      <c r="AU57670" s="95"/>
      <c r="AV57670" s="95"/>
      <c r="AW57670" s="95"/>
      <c r="AX57670" s="95"/>
      <c r="AY57670" s="95"/>
      <c r="AZ57670" s="95"/>
      <c r="BA57670" s="95"/>
      <c r="BB57670" s="95"/>
      <c r="BC57670" s="95"/>
      <c r="BD57670" s="95"/>
      <c r="BE57670" s="95"/>
      <c r="BF57670" s="95"/>
      <c r="BG57670" s="95"/>
      <c r="BH57670" s="95"/>
      <c r="BI57670" s="95"/>
      <c r="BJ57670" s="95"/>
      <c r="BK57670" s="95"/>
      <c r="BL57670" s="95"/>
      <c r="BM57670" s="95"/>
      <c r="BN57670" s="95"/>
      <c r="CA57670" s="95"/>
    </row>
    <row r="57671" spans="31:79" s="97" customFormat="1" x14ac:dyDescent="0.2">
      <c r="AE57671" s="95"/>
      <c r="AF57671" s="95"/>
      <c r="AN57671" s="95"/>
      <c r="AO57671" s="95"/>
      <c r="AP57671" s="95"/>
      <c r="AQ57671" s="95"/>
      <c r="AR57671" s="95"/>
      <c r="AS57671" s="95"/>
      <c r="AT57671" s="95"/>
      <c r="AU57671" s="95"/>
      <c r="AV57671" s="95"/>
      <c r="AW57671" s="95"/>
      <c r="AX57671" s="95"/>
      <c r="AY57671" s="95"/>
      <c r="AZ57671" s="95"/>
      <c r="BA57671" s="95"/>
      <c r="BB57671" s="95"/>
      <c r="BC57671" s="95"/>
      <c r="BD57671" s="95"/>
      <c r="BE57671" s="95"/>
      <c r="BF57671" s="95"/>
      <c r="BG57671" s="95"/>
      <c r="BH57671" s="95"/>
      <c r="BI57671" s="95"/>
      <c r="BJ57671" s="95"/>
      <c r="BK57671" s="95"/>
      <c r="BL57671" s="95"/>
      <c r="BM57671" s="95"/>
      <c r="BN57671" s="95"/>
      <c r="CA57671" s="95"/>
    </row>
    <row r="57672" spans="31:79" s="97" customFormat="1" x14ac:dyDescent="0.2">
      <c r="AE57672" s="95"/>
      <c r="AF57672" s="95"/>
      <c r="AN57672" s="95"/>
      <c r="AO57672" s="95"/>
      <c r="AP57672" s="95"/>
      <c r="AQ57672" s="95"/>
      <c r="AR57672" s="95"/>
      <c r="AS57672" s="95"/>
      <c r="AT57672" s="95"/>
      <c r="AU57672" s="95"/>
      <c r="AV57672" s="95"/>
      <c r="AW57672" s="95"/>
      <c r="AX57672" s="95"/>
      <c r="AY57672" s="95"/>
      <c r="AZ57672" s="95"/>
      <c r="BA57672" s="95"/>
      <c r="BB57672" s="95"/>
      <c r="BC57672" s="95"/>
      <c r="BD57672" s="95"/>
      <c r="BE57672" s="95"/>
      <c r="BF57672" s="95"/>
      <c r="BG57672" s="95"/>
      <c r="BH57672" s="95"/>
      <c r="BI57672" s="95"/>
      <c r="BJ57672" s="95"/>
      <c r="BK57672" s="95"/>
      <c r="BL57672" s="95"/>
      <c r="BM57672" s="95"/>
      <c r="BN57672" s="95"/>
      <c r="CA57672" s="95"/>
    </row>
    <row r="57673" spans="31:79" s="97" customFormat="1" x14ac:dyDescent="0.2">
      <c r="AE57673" s="95"/>
      <c r="AF57673" s="95"/>
      <c r="AN57673" s="95"/>
      <c r="AO57673" s="95"/>
      <c r="AP57673" s="95"/>
      <c r="AQ57673" s="95"/>
      <c r="AR57673" s="95"/>
      <c r="AS57673" s="95"/>
      <c r="AT57673" s="95"/>
      <c r="AU57673" s="95"/>
      <c r="AV57673" s="95"/>
      <c r="AW57673" s="95"/>
      <c r="AX57673" s="95"/>
      <c r="AY57673" s="95"/>
      <c r="AZ57673" s="95"/>
      <c r="BA57673" s="95"/>
      <c r="BB57673" s="95"/>
      <c r="BC57673" s="95"/>
      <c r="BD57673" s="95"/>
      <c r="BE57673" s="95"/>
      <c r="BF57673" s="95"/>
      <c r="BG57673" s="95"/>
      <c r="BH57673" s="95"/>
      <c r="BI57673" s="95"/>
      <c r="BJ57673" s="95"/>
      <c r="BK57673" s="95"/>
      <c r="BL57673" s="95"/>
      <c r="BM57673" s="95"/>
      <c r="BN57673" s="95"/>
      <c r="CA57673" s="95"/>
    </row>
    <row r="57674" spans="31:79" s="97" customFormat="1" x14ac:dyDescent="0.2">
      <c r="AE57674" s="95"/>
      <c r="AF57674" s="95"/>
      <c r="AN57674" s="95"/>
      <c r="AO57674" s="95"/>
      <c r="AP57674" s="95"/>
      <c r="AQ57674" s="95"/>
      <c r="AR57674" s="95"/>
      <c r="AS57674" s="95"/>
      <c r="AT57674" s="95"/>
      <c r="AU57674" s="95"/>
      <c r="AV57674" s="95"/>
      <c r="AW57674" s="95"/>
      <c r="AX57674" s="95"/>
      <c r="AY57674" s="95"/>
      <c r="AZ57674" s="95"/>
      <c r="BA57674" s="95"/>
      <c r="BB57674" s="95"/>
      <c r="BC57674" s="95"/>
      <c r="BD57674" s="95"/>
      <c r="BE57674" s="95"/>
      <c r="BF57674" s="95"/>
      <c r="BG57674" s="95"/>
      <c r="BH57674" s="95"/>
      <c r="BI57674" s="95"/>
      <c r="BJ57674" s="95"/>
      <c r="BK57674" s="95"/>
      <c r="BL57674" s="95"/>
      <c r="BM57674" s="95"/>
      <c r="BN57674" s="95"/>
      <c r="CA57674" s="95"/>
    </row>
    <row r="57675" spans="31:79" s="97" customFormat="1" x14ac:dyDescent="0.2">
      <c r="AE57675" s="95"/>
      <c r="AF57675" s="95"/>
      <c r="AN57675" s="95"/>
      <c r="AO57675" s="95"/>
      <c r="AP57675" s="95"/>
      <c r="AQ57675" s="95"/>
      <c r="AR57675" s="95"/>
      <c r="AS57675" s="95"/>
      <c r="AT57675" s="95"/>
      <c r="AU57675" s="95"/>
      <c r="AV57675" s="95"/>
      <c r="AW57675" s="95"/>
      <c r="AX57675" s="95"/>
      <c r="AY57675" s="95"/>
      <c r="AZ57675" s="95"/>
      <c r="BA57675" s="95"/>
      <c r="BB57675" s="95"/>
      <c r="BC57675" s="95"/>
      <c r="BD57675" s="95"/>
      <c r="BE57675" s="95"/>
      <c r="BF57675" s="95"/>
      <c r="BG57675" s="95"/>
      <c r="BH57675" s="95"/>
      <c r="BI57675" s="95"/>
      <c r="BJ57675" s="95"/>
      <c r="BK57675" s="95"/>
      <c r="BL57675" s="95"/>
      <c r="BM57675" s="95"/>
      <c r="BN57675" s="95"/>
      <c r="CA57675" s="95"/>
    </row>
    <row r="57676" spans="31:79" s="97" customFormat="1" x14ac:dyDescent="0.2">
      <c r="AE57676" s="95"/>
      <c r="AF57676" s="95"/>
      <c r="AN57676" s="95"/>
      <c r="AO57676" s="95"/>
      <c r="AP57676" s="95"/>
      <c r="AQ57676" s="95"/>
      <c r="AR57676" s="95"/>
      <c r="AS57676" s="95"/>
      <c r="AT57676" s="95"/>
      <c r="AU57676" s="95"/>
      <c r="AV57676" s="95"/>
      <c r="AW57676" s="95"/>
      <c r="AX57676" s="95"/>
      <c r="AY57676" s="95"/>
      <c r="AZ57676" s="95"/>
      <c r="BA57676" s="95"/>
      <c r="BB57676" s="95"/>
      <c r="BC57676" s="95"/>
      <c r="BD57676" s="95"/>
      <c r="BE57676" s="95"/>
      <c r="BF57676" s="95"/>
      <c r="BG57676" s="95"/>
      <c r="BH57676" s="95"/>
      <c r="BI57676" s="95"/>
      <c r="BJ57676" s="95"/>
      <c r="BK57676" s="95"/>
      <c r="BL57676" s="95"/>
      <c r="BM57676" s="95"/>
      <c r="BN57676" s="95"/>
      <c r="CA57676" s="95"/>
    </row>
    <row r="57677" spans="31:79" s="97" customFormat="1" x14ac:dyDescent="0.2">
      <c r="AE57677" s="95"/>
      <c r="AF57677" s="95"/>
      <c r="AN57677" s="95"/>
      <c r="AO57677" s="95"/>
      <c r="AP57677" s="95"/>
      <c r="AQ57677" s="95"/>
      <c r="AR57677" s="95"/>
      <c r="AS57677" s="95"/>
      <c r="AT57677" s="95"/>
      <c r="AU57677" s="95"/>
      <c r="AV57677" s="95"/>
      <c r="AW57677" s="95"/>
      <c r="AX57677" s="95"/>
      <c r="AY57677" s="95"/>
      <c r="AZ57677" s="95"/>
      <c r="BA57677" s="95"/>
      <c r="BB57677" s="95"/>
      <c r="BC57677" s="95"/>
      <c r="BD57677" s="95"/>
      <c r="BE57677" s="95"/>
      <c r="BF57677" s="95"/>
      <c r="BG57677" s="95"/>
      <c r="BH57677" s="95"/>
      <c r="BI57677" s="95"/>
      <c r="BJ57677" s="95"/>
      <c r="BK57677" s="95"/>
      <c r="BL57677" s="95"/>
      <c r="BM57677" s="95"/>
      <c r="BN57677" s="95"/>
      <c r="CA57677" s="95"/>
    </row>
    <row r="57678" spans="31:79" s="97" customFormat="1" x14ac:dyDescent="0.2">
      <c r="AE57678" s="95"/>
      <c r="AF57678" s="95"/>
      <c r="AN57678" s="95"/>
      <c r="AO57678" s="95"/>
      <c r="AP57678" s="95"/>
      <c r="AQ57678" s="95"/>
      <c r="AR57678" s="95"/>
      <c r="AS57678" s="95"/>
      <c r="AT57678" s="95"/>
      <c r="AU57678" s="95"/>
      <c r="AV57678" s="95"/>
      <c r="AW57678" s="95"/>
      <c r="AX57678" s="95"/>
      <c r="AY57678" s="95"/>
      <c r="AZ57678" s="95"/>
      <c r="BA57678" s="95"/>
      <c r="BB57678" s="95"/>
      <c r="BC57678" s="95"/>
      <c r="BD57678" s="95"/>
      <c r="BE57678" s="95"/>
      <c r="BF57678" s="95"/>
      <c r="BG57678" s="95"/>
      <c r="BH57678" s="95"/>
      <c r="BI57678" s="95"/>
      <c r="BJ57678" s="95"/>
      <c r="BK57678" s="95"/>
      <c r="BL57678" s="95"/>
      <c r="BM57678" s="95"/>
      <c r="BN57678" s="95"/>
      <c r="CA57678" s="95"/>
    </row>
    <row r="57679" spans="31:79" s="97" customFormat="1" x14ac:dyDescent="0.2">
      <c r="AE57679" s="95"/>
      <c r="AF57679" s="95"/>
      <c r="AN57679" s="95"/>
      <c r="AO57679" s="95"/>
      <c r="AP57679" s="95"/>
      <c r="AQ57679" s="95"/>
      <c r="AR57679" s="95"/>
      <c r="AS57679" s="95"/>
      <c r="AT57679" s="95"/>
      <c r="AU57679" s="95"/>
      <c r="AV57679" s="95"/>
      <c r="AW57679" s="95"/>
      <c r="AX57679" s="95"/>
      <c r="AY57679" s="95"/>
      <c r="AZ57679" s="95"/>
      <c r="BA57679" s="95"/>
      <c r="BB57679" s="95"/>
      <c r="BC57679" s="95"/>
      <c r="BD57679" s="95"/>
      <c r="BE57679" s="95"/>
      <c r="BF57679" s="95"/>
      <c r="BG57679" s="95"/>
      <c r="BH57679" s="95"/>
      <c r="BI57679" s="95"/>
      <c r="BJ57679" s="95"/>
      <c r="BK57679" s="95"/>
      <c r="BL57679" s="95"/>
      <c r="BM57679" s="95"/>
      <c r="BN57679" s="95"/>
      <c r="CA57679" s="95"/>
    </row>
    <row r="57680" spans="31:79" s="97" customFormat="1" x14ac:dyDescent="0.2">
      <c r="AE57680" s="95"/>
      <c r="AF57680" s="95"/>
      <c r="AN57680" s="95"/>
      <c r="AO57680" s="95"/>
      <c r="AP57680" s="95"/>
      <c r="AQ57680" s="95"/>
      <c r="AR57680" s="95"/>
      <c r="AS57680" s="95"/>
      <c r="AT57680" s="95"/>
      <c r="AU57680" s="95"/>
      <c r="AV57680" s="95"/>
      <c r="AW57680" s="95"/>
      <c r="AX57680" s="95"/>
      <c r="AY57680" s="95"/>
      <c r="AZ57680" s="95"/>
      <c r="BA57680" s="95"/>
      <c r="BB57680" s="95"/>
      <c r="BC57680" s="95"/>
      <c r="BD57680" s="95"/>
      <c r="BE57680" s="95"/>
      <c r="BF57680" s="95"/>
      <c r="BG57680" s="95"/>
      <c r="BH57680" s="95"/>
      <c r="BI57680" s="95"/>
      <c r="BJ57680" s="95"/>
      <c r="BK57680" s="95"/>
      <c r="BL57680" s="95"/>
      <c r="BM57680" s="95"/>
      <c r="BN57680" s="95"/>
      <c r="CA57680" s="95"/>
    </row>
    <row r="57681" spans="31:79" s="97" customFormat="1" x14ac:dyDescent="0.2">
      <c r="AE57681" s="95"/>
      <c r="AF57681" s="95"/>
      <c r="AN57681" s="95"/>
      <c r="AO57681" s="95"/>
      <c r="AP57681" s="95"/>
      <c r="AQ57681" s="95"/>
      <c r="AR57681" s="95"/>
      <c r="AS57681" s="95"/>
      <c r="AT57681" s="95"/>
      <c r="AU57681" s="95"/>
      <c r="AV57681" s="95"/>
      <c r="AW57681" s="95"/>
      <c r="AX57681" s="95"/>
      <c r="AY57681" s="95"/>
      <c r="AZ57681" s="95"/>
      <c r="BA57681" s="95"/>
      <c r="BB57681" s="95"/>
      <c r="BC57681" s="95"/>
      <c r="BD57681" s="95"/>
      <c r="BE57681" s="95"/>
      <c r="BF57681" s="95"/>
      <c r="BG57681" s="95"/>
      <c r="BH57681" s="95"/>
      <c r="BI57681" s="95"/>
      <c r="BJ57681" s="95"/>
      <c r="BK57681" s="95"/>
      <c r="BL57681" s="95"/>
      <c r="BM57681" s="95"/>
      <c r="BN57681" s="95"/>
      <c r="CA57681" s="95"/>
    </row>
    <row r="57682" spans="31:79" s="97" customFormat="1" x14ac:dyDescent="0.2">
      <c r="AE57682" s="95"/>
      <c r="AF57682" s="95"/>
      <c r="AN57682" s="95"/>
      <c r="AO57682" s="95"/>
      <c r="AP57682" s="95"/>
      <c r="AQ57682" s="95"/>
      <c r="AR57682" s="95"/>
      <c r="AS57682" s="95"/>
      <c r="AT57682" s="95"/>
      <c r="AU57682" s="95"/>
      <c r="AV57682" s="95"/>
      <c r="AW57682" s="95"/>
      <c r="AX57682" s="95"/>
      <c r="AY57682" s="95"/>
      <c r="AZ57682" s="95"/>
      <c r="BA57682" s="95"/>
      <c r="BB57682" s="95"/>
      <c r="BC57682" s="95"/>
      <c r="BD57682" s="95"/>
      <c r="BE57682" s="95"/>
      <c r="BF57682" s="95"/>
      <c r="BG57682" s="95"/>
      <c r="BH57682" s="95"/>
      <c r="BI57682" s="95"/>
      <c r="BJ57682" s="95"/>
      <c r="BK57682" s="95"/>
      <c r="BL57682" s="95"/>
      <c r="BM57682" s="95"/>
      <c r="BN57682" s="95"/>
      <c r="CA57682" s="95"/>
    </row>
    <row r="57683" spans="31:79" s="97" customFormat="1" x14ac:dyDescent="0.2">
      <c r="AE57683" s="95"/>
      <c r="AF57683" s="95"/>
      <c r="AN57683" s="95"/>
      <c r="AO57683" s="95"/>
      <c r="AP57683" s="95"/>
      <c r="AQ57683" s="95"/>
      <c r="AR57683" s="95"/>
      <c r="AS57683" s="95"/>
      <c r="AT57683" s="95"/>
      <c r="AU57683" s="95"/>
      <c r="AV57683" s="95"/>
      <c r="AW57683" s="95"/>
      <c r="AX57683" s="95"/>
      <c r="AY57683" s="95"/>
      <c r="AZ57683" s="95"/>
      <c r="BA57683" s="95"/>
      <c r="BB57683" s="95"/>
      <c r="BC57683" s="95"/>
      <c r="BD57683" s="95"/>
      <c r="BE57683" s="95"/>
      <c r="BF57683" s="95"/>
      <c r="BG57683" s="95"/>
      <c r="BH57683" s="95"/>
      <c r="BI57683" s="95"/>
      <c r="BJ57683" s="95"/>
      <c r="BK57683" s="95"/>
      <c r="BL57683" s="95"/>
      <c r="BM57683" s="95"/>
      <c r="BN57683" s="95"/>
      <c r="CA57683" s="95"/>
    </row>
    <row r="57684" spans="31:79" s="97" customFormat="1" x14ac:dyDescent="0.2">
      <c r="AE57684" s="95"/>
      <c r="AF57684" s="95"/>
      <c r="AN57684" s="95"/>
      <c r="AO57684" s="95"/>
      <c r="AP57684" s="95"/>
      <c r="AQ57684" s="95"/>
      <c r="AR57684" s="95"/>
      <c r="AS57684" s="95"/>
      <c r="AT57684" s="95"/>
      <c r="AU57684" s="95"/>
      <c r="AV57684" s="95"/>
      <c r="AW57684" s="95"/>
      <c r="AX57684" s="95"/>
      <c r="AY57684" s="95"/>
      <c r="AZ57684" s="95"/>
      <c r="BA57684" s="95"/>
      <c r="BB57684" s="95"/>
      <c r="BC57684" s="95"/>
      <c r="BD57684" s="95"/>
      <c r="BE57684" s="95"/>
      <c r="BF57684" s="95"/>
      <c r="BG57684" s="95"/>
      <c r="BH57684" s="95"/>
      <c r="BI57684" s="95"/>
      <c r="BJ57684" s="95"/>
      <c r="BK57684" s="95"/>
      <c r="BL57684" s="95"/>
      <c r="BM57684" s="95"/>
      <c r="BN57684" s="95"/>
      <c r="CA57684" s="95"/>
    </row>
    <row r="57685" spans="31:79" s="97" customFormat="1" x14ac:dyDescent="0.2">
      <c r="AE57685" s="95"/>
      <c r="AF57685" s="95"/>
      <c r="AN57685" s="95"/>
      <c r="AO57685" s="95"/>
      <c r="AP57685" s="95"/>
      <c r="AQ57685" s="95"/>
      <c r="AR57685" s="95"/>
      <c r="AS57685" s="95"/>
      <c r="AT57685" s="95"/>
      <c r="AU57685" s="95"/>
      <c r="AV57685" s="95"/>
      <c r="AW57685" s="95"/>
      <c r="AX57685" s="95"/>
      <c r="AY57685" s="95"/>
      <c r="AZ57685" s="95"/>
      <c r="BA57685" s="95"/>
      <c r="BB57685" s="95"/>
      <c r="BC57685" s="95"/>
      <c r="BD57685" s="95"/>
      <c r="BE57685" s="95"/>
      <c r="BF57685" s="95"/>
      <c r="BG57685" s="95"/>
      <c r="BH57685" s="95"/>
      <c r="BI57685" s="95"/>
      <c r="BJ57685" s="95"/>
      <c r="BK57685" s="95"/>
      <c r="BL57685" s="95"/>
      <c r="BM57685" s="95"/>
      <c r="BN57685" s="95"/>
      <c r="CA57685" s="95"/>
    </row>
    <row r="57686" spans="31:79" s="97" customFormat="1" x14ac:dyDescent="0.2">
      <c r="AE57686" s="95"/>
      <c r="AF57686" s="95"/>
      <c r="AN57686" s="95"/>
      <c r="AO57686" s="95"/>
      <c r="AP57686" s="95"/>
      <c r="AQ57686" s="95"/>
      <c r="AR57686" s="95"/>
      <c r="AS57686" s="95"/>
      <c r="AT57686" s="95"/>
      <c r="AU57686" s="95"/>
      <c r="AV57686" s="95"/>
      <c r="AW57686" s="95"/>
      <c r="AX57686" s="95"/>
      <c r="AY57686" s="95"/>
      <c r="AZ57686" s="95"/>
      <c r="BA57686" s="95"/>
      <c r="BB57686" s="95"/>
      <c r="BC57686" s="95"/>
      <c r="BD57686" s="95"/>
      <c r="BE57686" s="95"/>
      <c r="BF57686" s="95"/>
      <c r="BG57686" s="95"/>
      <c r="BH57686" s="95"/>
      <c r="BI57686" s="95"/>
      <c r="BJ57686" s="95"/>
      <c r="BK57686" s="95"/>
      <c r="BL57686" s="95"/>
      <c r="BM57686" s="95"/>
      <c r="BN57686" s="95"/>
      <c r="CA57686" s="95"/>
    </row>
    <row r="57687" spans="31:79" s="97" customFormat="1" x14ac:dyDescent="0.2">
      <c r="AE57687" s="95"/>
      <c r="AF57687" s="95"/>
      <c r="AN57687" s="95"/>
      <c r="AO57687" s="95"/>
      <c r="AP57687" s="95"/>
      <c r="AQ57687" s="95"/>
      <c r="AR57687" s="95"/>
      <c r="AS57687" s="95"/>
      <c r="AT57687" s="95"/>
      <c r="AU57687" s="95"/>
      <c r="AV57687" s="95"/>
      <c r="AW57687" s="95"/>
      <c r="AX57687" s="95"/>
      <c r="AY57687" s="95"/>
      <c r="AZ57687" s="95"/>
      <c r="BA57687" s="95"/>
      <c r="BB57687" s="95"/>
      <c r="BC57687" s="95"/>
      <c r="BD57687" s="95"/>
      <c r="BE57687" s="95"/>
      <c r="BF57687" s="95"/>
      <c r="BG57687" s="95"/>
      <c r="BH57687" s="95"/>
      <c r="BI57687" s="95"/>
      <c r="BJ57687" s="95"/>
      <c r="BK57687" s="95"/>
      <c r="BL57687" s="95"/>
      <c r="BM57687" s="95"/>
      <c r="BN57687" s="95"/>
      <c r="CA57687" s="95"/>
    </row>
    <row r="57688" spans="31:79" s="97" customFormat="1" x14ac:dyDescent="0.2">
      <c r="AE57688" s="95"/>
      <c r="AF57688" s="95"/>
      <c r="AN57688" s="95"/>
      <c r="AO57688" s="95"/>
      <c r="AP57688" s="95"/>
      <c r="AQ57688" s="95"/>
      <c r="AR57688" s="95"/>
      <c r="AS57688" s="95"/>
      <c r="AT57688" s="95"/>
      <c r="AU57688" s="95"/>
      <c r="AV57688" s="95"/>
      <c r="AW57688" s="95"/>
      <c r="AX57688" s="95"/>
      <c r="AY57688" s="95"/>
      <c r="AZ57688" s="95"/>
      <c r="BA57688" s="95"/>
      <c r="BB57688" s="95"/>
      <c r="BC57688" s="95"/>
      <c r="BD57688" s="95"/>
      <c r="BE57688" s="95"/>
      <c r="BF57688" s="95"/>
      <c r="BG57688" s="95"/>
      <c r="BH57688" s="95"/>
      <c r="BI57688" s="95"/>
      <c r="BJ57688" s="95"/>
      <c r="BK57688" s="95"/>
      <c r="BL57688" s="95"/>
      <c r="BM57688" s="95"/>
      <c r="BN57688" s="95"/>
      <c r="CA57688" s="95"/>
    </row>
    <row r="57689" spans="31:79" s="97" customFormat="1" x14ac:dyDescent="0.2">
      <c r="AE57689" s="95"/>
      <c r="AF57689" s="95"/>
      <c r="AN57689" s="95"/>
      <c r="AO57689" s="95"/>
      <c r="AP57689" s="95"/>
      <c r="AQ57689" s="95"/>
      <c r="AR57689" s="95"/>
      <c r="AS57689" s="95"/>
      <c r="AT57689" s="95"/>
      <c r="AU57689" s="95"/>
      <c r="AV57689" s="95"/>
      <c r="AW57689" s="95"/>
      <c r="AX57689" s="95"/>
      <c r="AY57689" s="95"/>
      <c r="AZ57689" s="95"/>
      <c r="BA57689" s="95"/>
      <c r="BB57689" s="95"/>
      <c r="BC57689" s="95"/>
      <c r="BD57689" s="95"/>
      <c r="BE57689" s="95"/>
      <c r="BF57689" s="95"/>
      <c r="BG57689" s="95"/>
      <c r="BH57689" s="95"/>
      <c r="BI57689" s="95"/>
      <c r="BJ57689" s="95"/>
      <c r="BK57689" s="95"/>
      <c r="BL57689" s="95"/>
      <c r="BM57689" s="95"/>
      <c r="BN57689" s="95"/>
      <c r="CA57689" s="95"/>
    </row>
    <row r="57690" spans="31:79" s="97" customFormat="1" x14ac:dyDescent="0.2">
      <c r="AE57690" s="95"/>
      <c r="AF57690" s="95"/>
      <c r="AN57690" s="95"/>
      <c r="AO57690" s="95"/>
      <c r="AP57690" s="95"/>
      <c r="AQ57690" s="95"/>
      <c r="AR57690" s="95"/>
      <c r="AS57690" s="95"/>
      <c r="AT57690" s="95"/>
      <c r="AU57690" s="95"/>
      <c r="AV57690" s="95"/>
      <c r="AW57690" s="95"/>
      <c r="AX57690" s="95"/>
      <c r="AY57690" s="95"/>
      <c r="AZ57690" s="95"/>
      <c r="BA57690" s="95"/>
      <c r="BB57690" s="95"/>
      <c r="BC57690" s="95"/>
      <c r="BD57690" s="95"/>
      <c r="BE57690" s="95"/>
      <c r="BF57690" s="95"/>
      <c r="BG57690" s="95"/>
      <c r="BH57690" s="95"/>
      <c r="BI57690" s="95"/>
      <c r="BJ57690" s="95"/>
      <c r="BK57690" s="95"/>
      <c r="BL57690" s="95"/>
      <c r="BM57690" s="95"/>
      <c r="BN57690" s="95"/>
      <c r="CA57690" s="95"/>
    </row>
    <row r="57691" spans="31:79" s="97" customFormat="1" x14ac:dyDescent="0.2">
      <c r="AE57691" s="95"/>
      <c r="AF57691" s="95"/>
      <c r="AN57691" s="95"/>
      <c r="AO57691" s="95"/>
      <c r="AP57691" s="95"/>
      <c r="AQ57691" s="95"/>
      <c r="AR57691" s="95"/>
      <c r="AS57691" s="95"/>
      <c r="AT57691" s="95"/>
      <c r="AU57691" s="95"/>
      <c r="AV57691" s="95"/>
      <c r="AW57691" s="95"/>
      <c r="AX57691" s="95"/>
      <c r="AY57691" s="95"/>
      <c r="AZ57691" s="95"/>
      <c r="BA57691" s="95"/>
      <c r="BB57691" s="95"/>
      <c r="BC57691" s="95"/>
      <c r="BD57691" s="95"/>
      <c r="BE57691" s="95"/>
      <c r="BF57691" s="95"/>
      <c r="BG57691" s="95"/>
      <c r="BH57691" s="95"/>
      <c r="BI57691" s="95"/>
      <c r="BJ57691" s="95"/>
      <c r="BK57691" s="95"/>
      <c r="BL57691" s="95"/>
      <c r="BM57691" s="95"/>
      <c r="BN57691" s="95"/>
      <c r="CA57691" s="95"/>
    </row>
    <row r="57692" spans="31:79" s="97" customFormat="1" x14ac:dyDescent="0.2">
      <c r="AE57692" s="95"/>
      <c r="AF57692" s="95"/>
      <c r="AN57692" s="95"/>
      <c r="AO57692" s="95"/>
      <c r="AP57692" s="95"/>
      <c r="AQ57692" s="95"/>
      <c r="AR57692" s="95"/>
      <c r="AS57692" s="95"/>
      <c r="AT57692" s="95"/>
      <c r="AU57692" s="95"/>
      <c r="AV57692" s="95"/>
      <c r="AW57692" s="95"/>
      <c r="AX57692" s="95"/>
      <c r="AY57692" s="95"/>
      <c r="AZ57692" s="95"/>
      <c r="BA57692" s="95"/>
      <c r="BB57692" s="95"/>
      <c r="BC57692" s="95"/>
      <c r="BD57692" s="95"/>
      <c r="BE57692" s="95"/>
      <c r="BF57692" s="95"/>
      <c r="BG57692" s="95"/>
      <c r="BH57692" s="95"/>
      <c r="BI57692" s="95"/>
      <c r="BJ57692" s="95"/>
      <c r="BK57692" s="95"/>
      <c r="BL57692" s="95"/>
      <c r="BM57692" s="95"/>
      <c r="BN57692" s="95"/>
      <c r="CA57692" s="95"/>
    </row>
    <row r="57693" spans="31:79" s="97" customFormat="1" x14ac:dyDescent="0.2">
      <c r="AE57693" s="95"/>
      <c r="AF57693" s="95"/>
      <c r="AN57693" s="95"/>
      <c r="AO57693" s="95"/>
      <c r="AP57693" s="95"/>
      <c r="AQ57693" s="95"/>
      <c r="AR57693" s="95"/>
      <c r="AS57693" s="95"/>
      <c r="AT57693" s="95"/>
      <c r="AU57693" s="95"/>
      <c r="AV57693" s="95"/>
      <c r="AW57693" s="95"/>
      <c r="AX57693" s="95"/>
      <c r="AY57693" s="95"/>
      <c r="AZ57693" s="95"/>
      <c r="BA57693" s="95"/>
      <c r="BB57693" s="95"/>
      <c r="BC57693" s="95"/>
      <c r="BD57693" s="95"/>
      <c r="BE57693" s="95"/>
      <c r="BF57693" s="95"/>
      <c r="BG57693" s="95"/>
      <c r="BH57693" s="95"/>
      <c r="BI57693" s="95"/>
      <c r="BJ57693" s="95"/>
      <c r="BK57693" s="95"/>
      <c r="BL57693" s="95"/>
      <c r="BM57693" s="95"/>
      <c r="BN57693" s="95"/>
      <c r="CA57693" s="95"/>
    </row>
    <row r="57694" spans="31:79" s="97" customFormat="1" x14ac:dyDescent="0.2">
      <c r="AE57694" s="95"/>
      <c r="AF57694" s="95"/>
      <c r="AN57694" s="95"/>
      <c r="AO57694" s="95"/>
      <c r="AP57694" s="95"/>
      <c r="AQ57694" s="95"/>
      <c r="AR57694" s="95"/>
      <c r="AS57694" s="95"/>
      <c r="AT57694" s="95"/>
      <c r="AU57694" s="95"/>
      <c r="AV57694" s="95"/>
      <c r="AW57694" s="95"/>
      <c r="AX57694" s="95"/>
      <c r="AY57694" s="95"/>
      <c r="AZ57694" s="95"/>
      <c r="BA57694" s="95"/>
      <c r="BB57694" s="95"/>
      <c r="BC57694" s="95"/>
      <c r="BD57694" s="95"/>
      <c r="BE57694" s="95"/>
      <c r="BF57694" s="95"/>
      <c r="BG57694" s="95"/>
      <c r="BH57694" s="95"/>
      <c r="BI57694" s="95"/>
      <c r="BJ57694" s="95"/>
      <c r="BK57694" s="95"/>
      <c r="BL57694" s="95"/>
      <c r="BM57694" s="95"/>
      <c r="BN57694" s="95"/>
      <c r="CA57694" s="95"/>
    </row>
    <row r="57695" spans="31:79" s="97" customFormat="1" x14ac:dyDescent="0.2">
      <c r="AE57695" s="95"/>
      <c r="AF57695" s="95"/>
      <c r="AN57695" s="95"/>
      <c r="AO57695" s="95"/>
      <c r="AP57695" s="95"/>
      <c r="AQ57695" s="95"/>
      <c r="AR57695" s="95"/>
      <c r="AS57695" s="95"/>
      <c r="AT57695" s="95"/>
      <c r="AU57695" s="95"/>
      <c r="AV57695" s="95"/>
      <c r="AW57695" s="95"/>
      <c r="AX57695" s="95"/>
      <c r="AY57695" s="95"/>
      <c r="AZ57695" s="95"/>
      <c r="BA57695" s="95"/>
      <c r="BB57695" s="95"/>
      <c r="BC57695" s="95"/>
      <c r="BD57695" s="95"/>
      <c r="BE57695" s="95"/>
      <c r="BF57695" s="95"/>
      <c r="BG57695" s="95"/>
      <c r="BH57695" s="95"/>
      <c r="BI57695" s="95"/>
      <c r="BJ57695" s="95"/>
      <c r="BK57695" s="95"/>
      <c r="BL57695" s="95"/>
      <c r="BM57695" s="95"/>
      <c r="BN57695" s="95"/>
      <c r="CA57695" s="95"/>
    </row>
    <row r="57696" spans="31:79" s="97" customFormat="1" x14ac:dyDescent="0.2">
      <c r="AE57696" s="95"/>
      <c r="AF57696" s="95"/>
      <c r="AN57696" s="95"/>
      <c r="AO57696" s="95"/>
      <c r="AP57696" s="95"/>
      <c r="AQ57696" s="95"/>
      <c r="AR57696" s="95"/>
      <c r="AS57696" s="95"/>
      <c r="AT57696" s="95"/>
      <c r="AU57696" s="95"/>
      <c r="AV57696" s="95"/>
      <c r="AW57696" s="95"/>
      <c r="AX57696" s="95"/>
      <c r="AY57696" s="95"/>
      <c r="AZ57696" s="95"/>
      <c r="BA57696" s="95"/>
      <c r="BB57696" s="95"/>
      <c r="BC57696" s="95"/>
      <c r="BD57696" s="95"/>
      <c r="BE57696" s="95"/>
      <c r="BF57696" s="95"/>
      <c r="BG57696" s="95"/>
      <c r="BH57696" s="95"/>
      <c r="BI57696" s="95"/>
      <c r="BJ57696" s="95"/>
      <c r="BK57696" s="95"/>
      <c r="BL57696" s="95"/>
      <c r="BM57696" s="95"/>
      <c r="BN57696" s="95"/>
      <c r="CA57696" s="95"/>
    </row>
    <row r="57697" spans="31:79" s="97" customFormat="1" x14ac:dyDescent="0.2">
      <c r="AE57697" s="95"/>
      <c r="AF57697" s="95"/>
      <c r="AN57697" s="95"/>
      <c r="AO57697" s="95"/>
      <c r="AP57697" s="95"/>
      <c r="AQ57697" s="95"/>
      <c r="AR57697" s="95"/>
      <c r="AS57697" s="95"/>
      <c r="AT57697" s="95"/>
      <c r="AU57697" s="95"/>
      <c r="AV57697" s="95"/>
      <c r="AW57697" s="95"/>
      <c r="AX57697" s="95"/>
      <c r="AY57697" s="95"/>
      <c r="AZ57697" s="95"/>
      <c r="BA57697" s="95"/>
      <c r="BB57697" s="95"/>
      <c r="BC57697" s="95"/>
      <c r="BD57697" s="95"/>
      <c r="BE57697" s="95"/>
      <c r="BF57697" s="95"/>
      <c r="BG57697" s="95"/>
      <c r="BH57697" s="95"/>
      <c r="BI57697" s="95"/>
      <c r="BJ57697" s="95"/>
      <c r="BK57697" s="95"/>
      <c r="BL57697" s="95"/>
      <c r="BM57697" s="95"/>
      <c r="BN57697" s="95"/>
      <c r="CA57697" s="95"/>
    </row>
    <row r="57698" spans="31:79" s="97" customFormat="1" x14ac:dyDescent="0.2">
      <c r="AE57698" s="95"/>
      <c r="AF57698" s="95"/>
      <c r="AN57698" s="95"/>
      <c r="AO57698" s="95"/>
      <c r="AP57698" s="95"/>
      <c r="AQ57698" s="95"/>
      <c r="AR57698" s="95"/>
      <c r="AS57698" s="95"/>
      <c r="AT57698" s="95"/>
      <c r="AU57698" s="95"/>
      <c r="AV57698" s="95"/>
      <c r="AW57698" s="95"/>
      <c r="AX57698" s="95"/>
      <c r="AY57698" s="95"/>
      <c r="AZ57698" s="95"/>
      <c r="BA57698" s="95"/>
      <c r="BB57698" s="95"/>
      <c r="BC57698" s="95"/>
      <c r="BD57698" s="95"/>
      <c r="BE57698" s="95"/>
      <c r="BF57698" s="95"/>
      <c r="BG57698" s="95"/>
      <c r="BH57698" s="95"/>
      <c r="BI57698" s="95"/>
      <c r="BJ57698" s="95"/>
      <c r="BK57698" s="95"/>
      <c r="BL57698" s="95"/>
      <c r="BM57698" s="95"/>
      <c r="BN57698" s="95"/>
      <c r="CA57698" s="95"/>
    </row>
    <row r="57699" spans="31:79" s="97" customFormat="1" x14ac:dyDescent="0.2">
      <c r="AE57699" s="95"/>
      <c r="AF57699" s="95"/>
      <c r="AN57699" s="95"/>
      <c r="AO57699" s="95"/>
      <c r="AP57699" s="95"/>
      <c r="AQ57699" s="95"/>
      <c r="AR57699" s="95"/>
      <c r="AS57699" s="95"/>
      <c r="AT57699" s="95"/>
      <c r="AU57699" s="95"/>
      <c r="AV57699" s="95"/>
      <c r="AW57699" s="95"/>
      <c r="AX57699" s="95"/>
      <c r="AY57699" s="95"/>
      <c r="AZ57699" s="95"/>
      <c r="BA57699" s="95"/>
      <c r="BB57699" s="95"/>
      <c r="BC57699" s="95"/>
      <c r="BD57699" s="95"/>
      <c r="BE57699" s="95"/>
      <c r="BF57699" s="95"/>
      <c r="BG57699" s="95"/>
      <c r="BH57699" s="95"/>
      <c r="BI57699" s="95"/>
      <c r="BJ57699" s="95"/>
      <c r="BK57699" s="95"/>
      <c r="BL57699" s="95"/>
      <c r="BM57699" s="95"/>
      <c r="BN57699" s="95"/>
      <c r="CA57699" s="95"/>
    </row>
    <row r="57700" spans="31:79" s="97" customFormat="1" x14ac:dyDescent="0.2">
      <c r="AE57700" s="95"/>
      <c r="AF57700" s="95"/>
      <c r="AN57700" s="95"/>
      <c r="AO57700" s="95"/>
      <c r="AP57700" s="95"/>
      <c r="AQ57700" s="95"/>
      <c r="AR57700" s="95"/>
      <c r="AS57700" s="95"/>
      <c r="AT57700" s="95"/>
      <c r="AU57700" s="95"/>
      <c r="AV57700" s="95"/>
      <c r="AW57700" s="95"/>
      <c r="AX57700" s="95"/>
      <c r="AY57700" s="95"/>
      <c r="AZ57700" s="95"/>
      <c r="BA57700" s="95"/>
      <c r="BB57700" s="95"/>
      <c r="BC57700" s="95"/>
      <c r="BD57700" s="95"/>
      <c r="BE57700" s="95"/>
      <c r="BF57700" s="95"/>
      <c r="BG57700" s="95"/>
      <c r="BH57700" s="95"/>
      <c r="BI57700" s="95"/>
      <c r="BJ57700" s="95"/>
      <c r="BK57700" s="95"/>
      <c r="BL57700" s="95"/>
      <c r="BM57700" s="95"/>
      <c r="BN57700" s="95"/>
      <c r="CA57700" s="95"/>
    </row>
    <row r="57701" spans="31:79" s="97" customFormat="1" x14ac:dyDescent="0.2">
      <c r="AE57701" s="95"/>
      <c r="AF57701" s="95"/>
      <c r="AN57701" s="95"/>
      <c r="AO57701" s="95"/>
      <c r="AP57701" s="95"/>
      <c r="AQ57701" s="95"/>
      <c r="AR57701" s="95"/>
      <c r="AS57701" s="95"/>
      <c r="AT57701" s="95"/>
      <c r="AU57701" s="95"/>
      <c r="AV57701" s="95"/>
      <c r="AW57701" s="95"/>
      <c r="AX57701" s="95"/>
      <c r="AY57701" s="95"/>
      <c r="AZ57701" s="95"/>
      <c r="BA57701" s="95"/>
      <c r="BB57701" s="95"/>
      <c r="BC57701" s="95"/>
      <c r="BD57701" s="95"/>
      <c r="BE57701" s="95"/>
      <c r="BF57701" s="95"/>
      <c r="BG57701" s="95"/>
      <c r="BH57701" s="95"/>
      <c r="BI57701" s="95"/>
      <c r="BJ57701" s="95"/>
      <c r="BK57701" s="95"/>
      <c r="BL57701" s="95"/>
      <c r="BM57701" s="95"/>
      <c r="BN57701" s="95"/>
      <c r="CA57701" s="95"/>
    </row>
    <row r="57702" spans="31:79" s="97" customFormat="1" x14ac:dyDescent="0.2">
      <c r="AE57702" s="95"/>
      <c r="AF57702" s="95"/>
      <c r="AN57702" s="95"/>
      <c r="AO57702" s="95"/>
      <c r="AP57702" s="95"/>
      <c r="AQ57702" s="95"/>
      <c r="AR57702" s="95"/>
      <c r="AS57702" s="95"/>
      <c r="AT57702" s="95"/>
      <c r="AU57702" s="95"/>
      <c r="AV57702" s="95"/>
      <c r="AW57702" s="95"/>
      <c r="AX57702" s="95"/>
      <c r="AY57702" s="95"/>
      <c r="AZ57702" s="95"/>
      <c r="BA57702" s="95"/>
      <c r="BB57702" s="95"/>
      <c r="BC57702" s="95"/>
      <c r="BD57702" s="95"/>
      <c r="BE57702" s="95"/>
      <c r="BF57702" s="95"/>
      <c r="BG57702" s="95"/>
      <c r="BH57702" s="95"/>
      <c r="BI57702" s="95"/>
      <c r="BJ57702" s="95"/>
      <c r="BK57702" s="95"/>
      <c r="BL57702" s="95"/>
      <c r="BM57702" s="95"/>
      <c r="BN57702" s="95"/>
      <c r="CA57702" s="95"/>
    </row>
    <row r="57703" spans="31:79" s="97" customFormat="1" x14ac:dyDescent="0.2">
      <c r="AE57703" s="95"/>
      <c r="AF57703" s="95"/>
      <c r="AN57703" s="95"/>
      <c r="AO57703" s="95"/>
      <c r="AP57703" s="95"/>
      <c r="AQ57703" s="95"/>
      <c r="AR57703" s="95"/>
      <c r="AS57703" s="95"/>
      <c r="AT57703" s="95"/>
      <c r="AU57703" s="95"/>
      <c r="AV57703" s="95"/>
      <c r="AW57703" s="95"/>
      <c r="AX57703" s="95"/>
      <c r="AY57703" s="95"/>
      <c r="AZ57703" s="95"/>
      <c r="BA57703" s="95"/>
      <c r="BB57703" s="95"/>
      <c r="BC57703" s="95"/>
      <c r="BD57703" s="95"/>
      <c r="BE57703" s="95"/>
      <c r="BF57703" s="95"/>
      <c r="BG57703" s="95"/>
      <c r="BH57703" s="95"/>
      <c r="BI57703" s="95"/>
      <c r="BJ57703" s="95"/>
      <c r="BK57703" s="95"/>
      <c r="BL57703" s="95"/>
      <c r="BM57703" s="95"/>
      <c r="BN57703" s="95"/>
      <c r="CA57703" s="95"/>
    </row>
    <row r="57704" spans="31:79" s="97" customFormat="1" x14ac:dyDescent="0.2">
      <c r="AE57704" s="95"/>
      <c r="AF57704" s="95"/>
      <c r="AN57704" s="95"/>
      <c r="AO57704" s="95"/>
      <c r="AP57704" s="95"/>
      <c r="AQ57704" s="95"/>
      <c r="AR57704" s="95"/>
      <c r="AS57704" s="95"/>
      <c r="AT57704" s="95"/>
      <c r="AU57704" s="95"/>
      <c r="AV57704" s="95"/>
      <c r="AW57704" s="95"/>
      <c r="AX57704" s="95"/>
      <c r="AY57704" s="95"/>
      <c r="AZ57704" s="95"/>
      <c r="BA57704" s="95"/>
      <c r="BB57704" s="95"/>
      <c r="BC57704" s="95"/>
      <c r="BD57704" s="95"/>
      <c r="BE57704" s="95"/>
      <c r="BF57704" s="95"/>
      <c r="BG57704" s="95"/>
      <c r="BH57704" s="95"/>
      <c r="BI57704" s="95"/>
      <c r="BJ57704" s="95"/>
      <c r="BK57704" s="95"/>
      <c r="BL57704" s="95"/>
      <c r="BM57704" s="95"/>
      <c r="BN57704" s="95"/>
      <c r="CA57704" s="95"/>
    </row>
    <row r="57705" spans="31:79" s="97" customFormat="1" x14ac:dyDescent="0.2">
      <c r="AE57705" s="95"/>
      <c r="AF57705" s="95"/>
      <c r="AN57705" s="95"/>
      <c r="AO57705" s="95"/>
      <c r="AP57705" s="95"/>
      <c r="AQ57705" s="95"/>
      <c r="AR57705" s="95"/>
      <c r="AS57705" s="95"/>
      <c r="AT57705" s="95"/>
      <c r="AU57705" s="95"/>
      <c r="AV57705" s="95"/>
      <c r="AW57705" s="95"/>
      <c r="AX57705" s="95"/>
      <c r="AY57705" s="95"/>
      <c r="AZ57705" s="95"/>
      <c r="BA57705" s="95"/>
      <c r="BB57705" s="95"/>
      <c r="BC57705" s="95"/>
      <c r="BD57705" s="95"/>
      <c r="BE57705" s="95"/>
      <c r="BF57705" s="95"/>
      <c r="BG57705" s="95"/>
      <c r="BH57705" s="95"/>
      <c r="BI57705" s="95"/>
      <c r="BJ57705" s="95"/>
      <c r="BK57705" s="95"/>
      <c r="BL57705" s="95"/>
      <c r="BM57705" s="95"/>
      <c r="BN57705" s="95"/>
      <c r="CA57705" s="95"/>
    </row>
    <row r="57706" spans="31:79" s="97" customFormat="1" x14ac:dyDescent="0.2">
      <c r="AE57706" s="95"/>
      <c r="AF57706" s="95"/>
      <c r="AN57706" s="95"/>
      <c r="AO57706" s="95"/>
      <c r="AP57706" s="95"/>
      <c r="AQ57706" s="95"/>
      <c r="AR57706" s="95"/>
      <c r="AS57706" s="95"/>
      <c r="AT57706" s="95"/>
      <c r="AU57706" s="95"/>
      <c r="AV57706" s="95"/>
      <c r="AW57706" s="95"/>
      <c r="AX57706" s="95"/>
      <c r="AY57706" s="95"/>
      <c r="AZ57706" s="95"/>
      <c r="BA57706" s="95"/>
      <c r="BB57706" s="95"/>
      <c r="BC57706" s="95"/>
      <c r="BD57706" s="95"/>
      <c r="BE57706" s="95"/>
      <c r="BF57706" s="95"/>
      <c r="BG57706" s="95"/>
      <c r="BH57706" s="95"/>
      <c r="BI57706" s="95"/>
      <c r="BJ57706" s="95"/>
      <c r="BK57706" s="95"/>
      <c r="BL57706" s="95"/>
      <c r="BM57706" s="95"/>
      <c r="BN57706" s="95"/>
      <c r="CA57706" s="95"/>
    </row>
    <row r="57707" spans="31:79" s="97" customFormat="1" x14ac:dyDescent="0.2">
      <c r="AE57707" s="95"/>
      <c r="AF57707" s="95"/>
      <c r="AN57707" s="95"/>
      <c r="AO57707" s="95"/>
      <c r="AP57707" s="95"/>
      <c r="AQ57707" s="95"/>
      <c r="AR57707" s="95"/>
      <c r="AS57707" s="95"/>
      <c r="AT57707" s="95"/>
      <c r="AU57707" s="95"/>
      <c r="AV57707" s="95"/>
      <c r="AW57707" s="95"/>
      <c r="AX57707" s="95"/>
      <c r="AY57707" s="95"/>
      <c r="AZ57707" s="95"/>
      <c r="BA57707" s="95"/>
      <c r="BB57707" s="95"/>
      <c r="BC57707" s="95"/>
      <c r="BD57707" s="95"/>
      <c r="BE57707" s="95"/>
      <c r="BF57707" s="95"/>
      <c r="BG57707" s="95"/>
      <c r="BH57707" s="95"/>
      <c r="BI57707" s="95"/>
      <c r="BJ57707" s="95"/>
      <c r="BK57707" s="95"/>
      <c r="BL57707" s="95"/>
      <c r="BM57707" s="95"/>
      <c r="BN57707" s="95"/>
      <c r="CA57707" s="95"/>
    </row>
    <row r="57708" spans="31:79" s="97" customFormat="1" x14ac:dyDescent="0.2">
      <c r="AE57708" s="95"/>
      <c r="AF57708" s="95"/>
      <c r="AN57708" s="95"/>
      <c r="AO57708" s="95"/>
      <c r="AP57708" s="95"/>
      <c r="AQ57708" s="95"/>
      <c r="AR57708" s="95"/>
      <c r="AS57708" s="95"/>
      <c r="AT57708" s="95"/>
      <c r="AU57708" s="95"/>
      <c r="AV57708" s="95"/>
      <c r="AW57708" s="95"/>
      <c r="AX57708" s="95"/>
      <c r="AY57708" s="95"/>
      <c r="AZ57708" s="95"/>
      <c r="BA57708" s="95"/>
      <c r="BB57708" s="95"/>
      <c r="BC57708" s="95"/>
      <c r="BD57708" s="95"/>
      <c r="BE57708" s="95"/>
      <c r="BF57708" s="95"/>
      <c r="BG57708" s="95"/>
      <c r="BH57708" s="95"/>
      <c r="BI57708" s="95"/>
      <c r="BJ57708" s="95"/>
      <c r="BK57708" s="95"/>
      <c r="BL57708" s="95"/>
      <c r="BM57708" s="95"/>
      <c r="BN57708" s="95"/>
      <c r="CA57708" s="95"/>
    </row>
    <row r="57709" spans="31:79" s="97" customFormat="1" x14ac:dyDescent="0.2">
      <c r="AE57709" s="95"/>
      <c r="AF57709" s="95"/>
      <c r="AN57709" s="95"/>
      <c r="AO57709" s="95"/>
      <c r="AP57709" s="95"/>
      <c r="AQ57709" s="95"/>
      <c r="AR57709" s="95"/>
      <c r="AS57709" s="95"/>
      <c r="AT57709" s="95"/>
      <c r="AU57709" s="95"/>
      <c r="AV57709" s="95"/>
      <c r="AW57709" s="95"/>
      <c r="AX57709" s="95"/>
      <c r="AY57709" s="95"/>
      <c r="AZ57709" s="95"/>
      <c r="BA57709" s="95"/>
      <c r="BB57709" s="95"/>
      <c r="BC57709" s="95"/>
      <c r="BD57709" s="95"/>
      <c r="BE57709" s="95"/>
      <c r="BF57709" s="95"/>
      <c r="BG57709" s="95"/>
      <c r="BH57709" s="95"/>
      <c r="BI57709" s="95"/>
      <c r="BJ57709" s="95"/>
      <c r="BK57709" s="95"/>
      <c r="BL57709" s="95"/>
      <c r="BM57709" s="95"/>
      <c r="BN57709" s="95"/>
      <c r="CA57709" s="95"/>
    </row>
    <row r="57710" spans="31:79" s="97" customFormat="1" x14ac:dyDescent="0.2">
      <c r="AE57710" s="95"/>
      <c r="AF57710" s="95"/>
      <c r="AN57710" s="95"/>
      <c r="AO57710" s="95"/>
      <c r="AP57710" s="95"/>
      <c r="AQ57710" s="95"/>
      <c r="AR57710" s="95"/>
      <c r="AS57710" s="95"/>
      <c r="AT57710" s="95"/>
      <c r="AU57710" s="95"/>
      <c r="AV57710" s="95"/>
      <c r="AW57710" s="95"/>
      <c r="AX57710" s="95"/>
      <c r="AY57710" s="95"/>
      <c r="AZ57710" s="95"/>
      <c r="BA57710" s="95"/>
      <c r="BB57710" s="95"/>
      <c r="BC57710" s="95"/>
      <c r="BD57710" s="95"/>
      <c r="BE57710" s="95"/>
      <c r="BF57710" s="95"/>
      <c r="BG57710" s="95"/>
      <c r="BH57710" s="95"/>
      <c r="BI57710" s="95"/>
      <c r="BJ57710" s="95"/>
      <c r="BK57710" s="95"/>
      <c r="BL57710" s="95"/>
      <c r="BM57710" s="95"/>
      <c r="BN57710" s="95"/>
      <c r="CA57710" s="95"/>
    </row>
    <row r="57711" spans="31:79" s="97" customFormat="1" x14ac:dyDescent="0.2">
      <c r="AE57711" s="95"/>
      <c r="AF57711" s="95"/>
      <c r="AN57711" s="95"/>
      <c r="AO57711" s="95"/>
      <c r="AP57711" s="95"/>
      <c r="AQ57711" s="95"/>
      <c r="AR57711" s="95"/>
      <c r="AS57711" s="95"/>
      <c r="AT57711" s="95"/>
      <c r="AU57711" s="95"/>
      <c r="AV57711" s="95"/>
      <c r="AW57711" s="95"/>
      <c r="AX57711" s="95"/>
      <c r="AY57711" s="95"/>
      <c r="AZ57711" s="95"/>
      <c r="BA57711" s="95"/>
      <c r="BB57711" s="95"/>
      <c r="BC57711" s="95"/>
      <c r="BD57711" s="95"/>
      <c r="BE57711" s="95"/>
      <c r="BF57711" s="95"/>
      <c r="BG57711" s="95"/>
      <c r="BH57711" s="95"/>
      <c r="BI57711" s="95"/>
      <c r="BJ57711" s="95"/>
      <c r="BK57711" s="95"/>
      <c r="BL57711" s="95"/>
      <c r="BM57711" s="95"/>
      <c r="BN57711" s="95"/>
      <c r="CA57711" s="95"/>
    </row>
    <row r="57712" spans="31:79" s="97" customFormat="1" x14ac:dyDescent="0.2">
      <c r="AE57712" s="95"/>
      <c r="AF57712" s="95"/>
      <c r="AN57712" s="95"/>
      <c r="AO57712" s="95"/>
      <c r="AP57712" s="95"/>
      <c r="AQ57712" s="95"/>
      <c r="AR57712" s="95"/>
      <c r="AS57712" s="95"/>
      <c r="AT57712" s="95"/>
      <c r="AU57712" s="95"/>
      <c r="AV57712" s="95"/>
      <c r="AW57712" s="95"/>
      <c r="AX57712" s="95"/>
      <c r="AY57712" s="95"/>
      <c r="AZ57712" s="95"/>
      <c r="BA57712" s="95"/>
      <c r="BB57712" s="95"/>
      <c r="BC57712" s="95"/>
      <c r="BD57712" s="95"/>
      <c r="BE57712" s="95"/>
      <c r="BF57712" s="95"/>
      <c r="BG57712" s="95"/>
      <c r="BH57712" s="95"/>
      <c r="BI57712" s="95"/>
      <c r="BJ57712" s="95"/>
      <c r="BK57712" s="95"/>
      <c r="BL57712" s="95"/>
      <c r="BM57712" s="95"/>
      <c r="BN57712" s="95"/>
      <c r="CA57712" s="95"/>
    </row>
    <row r="57713" spans="31:79" s="97" customFormat="1" x14ac:dyDescent="0.2">
      <c r="AE57713" s="95"/>
      <c r="AF57713" s="95"/>
      <c r="AN57713" s="95"/>
      <c r="AO57713" s="95"/>
      <c r="AP57713" s="95"/>
      <c r="AQ57713" s="95"/>
      <c r="AR57713" s="95"/>
      <c r="AS57713" s="95"/>
      <c r="AT57713" s="95"/>
      <c r="AU57713" s="95"/>
      <c r="AV57713" s="95"/>
      <c r="AW57713" s="95"/>
      <c r="AX57713" s="95"/>
      <c r="AY57713" s="95"/>
      <c r="AZ57713" s="95"/>
      <c r="BA57713" s="95"/>
      <c r="BB57713" s="95"/>
      <c r="BC57713" s="95"/>
      <c r="BD57713" s="95"/>
      <c r="BE57713" s="95"/>
      <c r="BF57713" s="95"/>
      <c r="BG57713" s="95"/>
      <c r="BH57713" s="95"/>
      <c r="BI57713" s="95"/>
      <c r="BJ57713" s="95"/>
      <c r="BK57713" s="95"/>
      <c r="BL57713" s="95"/>
      <c r="BM57713" s="95"/>
      <c r="BN57713" s="95"/>
      <c r="CA57713" s="95"/>
    </row>
    <row r="57714" spans="31:79" s="97" customFormat="1" x14ac:dyDescent="0.2">
      <c r="AE57714" s="95"/>
      <c r="AF57714" s="95"/>
      <c r="AN57714" s="95"/>
      <c r="AO57714" s="95"/>
      <c r="AP57714" s="95"/>
      <c r="AQ57714" s="95"/>
      <c r="AR57714" s="95"/>
      <c r="AS57714" s="95"/>
      <c r="AT57714" s="95"/>
      <c r="AU57714" s="95"/>
      <c r="AV57714" s="95"/>
      <c r="AW57714" s="95"/>
      <c r="AX57714" s="95"/>
      <c r="AY57714" s="95"/>
      <c r="AZ57714" s="95"/>
      <c r="BA57714" s="95"/>
      <c r="BB57714" s="95"/>
      <c r="BC57714" s="95"/>
      <c r="BD57714" s="95"/>
      <c r="BE57714" s="95"/>
      <c r="BF57714" s="95"/>
      <c r="BG57714" s="95"/>
      <c r="BH57714" s="95"/>
      <c r="BI57714" s="95"/>
      <c r="BJ57714" s="95"/>
      <c r="BK57714" s="95"/>
      <c r="BL57714" s="95"/>
      <c r="BM57714" s="95"/>
      <c r="BN57714" s="95"/>
      <c r="CA57714" s="95"/>
    </row>
    <row r="57715" spans="31:79" s="97" customFormat="1" x14ac:dyDescent="0.2">
      <c r="AE57715" s="95"/>
      <c r="AF57715" s="95"/>
      <c r="AN57715" s="95"/>
      <c r="AO57715" s="95"/>
      <c r="AP57715" s="95"/>
      <c r="AQ57715" s="95"/>
      <c r="AR57715" s="95"/>
      <c r="AS57715" s="95"/>
      <c r="AT57715" s="95"/>
      <c r="AU57715" s="95"/>
      <c r="AV57715" s="95"/>
      <c r="AW57715" s="95"/>
      <c r="AX57715" s="95"/>
      <c r="AY57715" s="95"/>
      <c r="AZ57715" s="95"/>
      <c r="BA57715" s="95"/>
      <c r="BB57715" s="95"/>
      <c r="BC57715" s="95"/>
      <c r="BD57715" s="95"/>
      <c r="BE57715" s="95"/>
      <c r="BF57715" s="95"/>
      <c r="BG57715" s="95"/>
      <c r="BH57715" s="95"/>
      <c r="BI57715" s="95"/>
      <c r="BJ57715" s="95"/>
      <c r="BK57715" s="95"/>
      <c r="BL57715" s="95"/>
      <c r="BM57715" s="95"/>
      <c r="BN57715" s="95"/>
      <c r="CA57715" s="95"/>
    </row>
    <row r="57716" spans="31:79" s="97" customFormat="1" x14ac:dyDescent="0.2">
      <c r="AE57716" s="95"/>
      <c r="AF57716" s="95"/>
      <c r="AN57716" s="95"/>
      <c r="AO57716" s="95"/>
      <c r="AP57716" s="95"/>
      <c r="AQ57716" s="95"/>
      <c r="AR57716" s="95"/>
      <c r="AS57716" s="95"/>
      <c r="AT57716" s="95"/>
      <c r="AU57716" s="95"/>
      <c r="AV57716" s="95"/>
      <c r="AW57716" s="95"/>
      <c r="AX57716" s="95"/>
      <c r="AY57716" s="95"/>
      <c r="AZ57716" s="95"/>
      <c r="BA57716" s="95"/>
      <c r="BB57716" s="95"/>
      <c r="BC57716" s="95"/>
      <c r="BD57716" s="95"/>
      <c r="BE57716" s="95"/>
      <c r="BF57716" s="95"/>
      <c r="BG57716" s="95"/>
      <c r="BH57716" s="95"/>
      <c r="BI57716" s="95"/>
      <c r="BJ57716" s="95"/>
      <c r="BK57716" s="95"/>
      <c r="BL57716" s="95"/>
      <c r="BM57716" s="95"/>
      <c r="BN57716" s="95"/>
      <c r="CA57716" s="95"/>
    </row>
    <row r="57717" spans="31:79" s="97" customFormat="1" x14ac:dyDescent="0.2">
      <c r="AE57717" s="95"/>
      <c r="AF57717" s="95"/>
      <c r="AN57717" s="95"/>
      <c r="AO57717" s="95"/>
      <c r="AP57717" s="95"/>
      <c r="AQ57717" s="95"/>
      <c r="AR57717" s="95"/>
      <c r="AS57717" s="95"/>
      <c r="AT57717" s="95"/>
      <c r="AU57717" s="95"/>
      <c r="AV57717" s="95"/>
      <c r="AW57717" s="95"/>
      <c r="AX57717" s="95"/>
      <c r="AY57717" s="95"/>
      <c r="AZ57717" s="95"/>
      <c r="BA57717" s="95"/>
      <c r="BB57717" s="95"/>
      <c r="BC57717" s="95"/>
      <c r="BD57717" s="95"/>
      <c r="BE57717" s="95"/>
      <c r="BF57717" s="95"/>
      <c r="BG57717" s="95"/>
      <c r="BH57717" s="95"/>
      <c r="BI57717" s="95"/>
      <c r="BJ57717" s="95"/>
      <c r="BK57717" s="95"/>
      <c r="BL57717" s="95"/>
      <c r="BM57717" s="95"/>
      <c r="BN57717" s="95"/>
      <c r="CA57717" s="95"/>
    </row>
    <row r="57718" spans="31:79" s="97" customFormat="1" x14ac:dyDescent="0.2">
      <c r="AE57718" s="95"/>
      <c r="AF57718" s="95"/>
      <c r="AN57718" s="95"/>
      <c r="AO57718" s="95"/>
      <c r="AP57718" s="95"/>
      <c r="AQ57718" s="95"/>
      <c r="AR57718" s="95"/>
      <c r="AS57718" s="95"/>
      <c r="AT57718" s="95"/>
      <c r="AU57718" s="95"/>
      <c r="AV57718" s="95"/>
      <c r="AW57718" s="95"/>
      <c r="AX57718" s="95"/>
      <c r="AY57718" s="95"/>
      <c r="AZ57718" s="95"/>
      <c r="BA57718" s="95"/>
      <c r="BB57718" s="95"/>
      <c r="BC57718" s="95"/>
      <c r="BD57718" s="95"/>
      <c r="BE57718" s="95"/>
      <c r="BF57718" s="95"/>
      <c r="BG57718" s="95"/>
      <c r="BH57718" s="95"/>
      <c r="BI57718" s="95"/>
      <c r="BJ57718" s="95"/>
      <c r="BK57718" s="95"/>
      <c r="BL57718" s="95"/>
      <c r="BM57718" s="95"/>
      <c r="BN57718" s="95"/>
      <c r="CA57718" s="95"/>
    </row>
    <row r="57719" spans="31:79" s="97" customFormat="1" x14ac:dyDescent="0.2">
      <c r="AE57719" s="95"/>
      <c r="AF57719" s="95"/>
      <c r="AN57719" s="95"/>
      <c r="AO57719" s="95"/>
      <c r="AP57719" s="95"/>
      <c r="AQ57719" s="95"/>
      <c r="AR57719" s="95"/>
      <c r="AS57719" s="95"/>
      <c r="AT57719" s="95"/>
      <c r="AU57719" s="95"/>
      <c r="AV57719" s="95"/>
      <c r="AW57719" s="95"/>
      <c r="AX57719" s="95"/>
      <c r="AY57719" s="95"/>
      <c r="AZ57719" s="95"/>
      <c r="BA57719" s="95"/>
      <c r="BB57719" s="95"/>
      <c r="BC57719" s="95"/>
      <c r="BD57719" s="95"/>
      <c r="BE57719" s="95"/>
      <c r="BF57719" s="95"/>
      <c r="BG57719" s="95"/>
      <c r="BH57719" s="95"/>
      <c r="BI57719" s="95"/>
      <c r="BJ57719" s="95"/>
      <c r="BK57719" s="95"/>
      <c r="BL57719" s="95"/>
      <c r="BM57719" s="95"/>
      <c r="BN57719" s="95"/>
      <c r="CA57719" s="95"/>
    </row>
    <row r="57720" spans="31:79" s="97" customFormat="1" x14ac:dyDescent="0.2">
      <c r="AE57720" s="95"/>
      <c r="AF57720" s="95"/>
      <c r="AN57720" s="95"/>
      <c r="AO57720" s="95"/>
      <c r="AP57720" s="95"/>
      <c r="AQ57720" s="95"/>
      <c r="AR57720" s="95"/>
      <c r="AS57720" s="95"/>
      <c r="AT57720" s="95"/>
      <c r="AU57720" s="95"/>
      <c r="AV57720" s="95"/>
      <c r="AW57720" s="95"/>
      <c r="AX57720" s="95"/>
      <c r="AY57720" s="95"/>
      <c r="AZ57720" s="95"/>
      <c r="BA57720" s="95"/>
      <c r="BB57720" s="95"/>
      <c r="BC57720" s="95"/>
      <c r="BD57720" s="95"/>
      <c r="BE57720" s="95"/>
      <c r="BF57720" s="95"/>
      <c r="BG57720" s="95"/>
      <c r="BH57720" s="95"/>
      <c r="BI57720" s="95"/>
      <c r="BJ57720" s="95"/>
      <c r="BK57720" s="95"/>
      <c r="BL57720" s="95"/>
      <c r="BM57720" s="95"/>
      <c r="BN57720" s="95"/>
      <c r="CA57720" s="95"/>
    </row>
    <row r="57721" spans="31:79" s="97" customFormat="1" x14ac:dyDescent="0.2">
      <c r="AE57721" s="95"/>
      <c r="AF57721" s="95"/>
      <c r="AN57721" s="95"/>
      <c r="AO57721" s="95"/>
      <c r="AP57721" s="95"/>
      <c r="AQ57721" s="95"/>
      <c r="AR57721" s="95"/>
      <c r="AS57721" s="95"/>
      <c r="AT57721" s="95"/>
      <c r="AU57721" s="95"/>
      <c r="AV57721" s="95"/>
      <c r="AW57721" s="95"/>
      <c r="AX57721" s="95"/>
      <c r="AY57721" s="95"/>
      <c r="AZ57721" s="95"/>
      <c r="BA57721" s="95"/>
      <c r="BB57721" s="95"/>
      <c r="BC57721" s="95"/>
      <c r="BD57721" s="95"/>
      <c r="BE57721" s="95"/>
      <c r="BF57721" s="95"/>
      <c r="BG57721" s="95"/>
      <c r="BH57721" s="95"/>
      <c r="BI57721" s="95"/>
      <c r="BJ57721" s="95"/>
      <c r="BK57721" s="95"/>
      <c r="BL57721" s="95"/>
      <c r="BM57721" s="95"/>
      <c r="BN57721" s="95"/>
      <c r="CA57721" s="95"/>
    </row>
    <row r="57722" spans="31:79" s="97" customFormat="1" x14ac:dyDescent="0.2">
      <c r="AE57722" s="95"/>
      <c r="AF57722" s="95"/>
      <c r="AN57722" s="95"/>
      <c r="AO57722" s="95"/>
      <c r="AP57722" s="95"/>
      <c r="AQ57722" s="95"/>
      <c r="AR57722" s="95"/>
      <c r="AS57722" s="95"/>
      <c r="AT57722" s="95"/>
      <c r="AU57722" s="95"/>
      <c r="AV57722" s="95"/>
      <c r="AW57722" s="95"/>
      <c r="AX57722" s="95"/>
      <c r="AY57722" s="95"/>
      <c r="AZ57722" s="95"/>
      <c r="BA57722" s="95"/>
      <c r="BB57722" s="95"/>
      <c r="BC57722" s="95"/>
      <c r="BD57722" s="95"/>
      <c r="BE57722" s="95"/>
      <c r="BF57722" s="95"/>
      <c r="BG57722" s="95"/>
      <c r="BH57722" s="95"/>
      <c r="BI57722" s="95"/>
      <c r="BJ57722" s="95"/>
      <c r="BK57722" s="95"/>
      <c r="BL57722" s="95"/>
      <c r="BM57722" s="95"/>
      <c r="BN57722" s="95"/>
      <c r="CA57722" s="95"/>
    </row>
    <row r="57723" spans="31:79" s="97" customFormat="1" x14ac:dyDescent="0.2">
      <c r="AE57723" s="95"/>
      <c r="AF57723" s="95"/>
      <c r="AN57723" s="95"/>
      <c r="AO57723" s="95"/>
      <c r="AP57723" s="95"/>
      <c r="AQ57723" s="95"/>
      <c r="AR57723" s="95"/>
      <c r="AS57723" s="95"/>
      <c r="AT57723" s="95"/>
      <c r="AU57723" s="95"/>
      <c r="AV57723" s="95"/>
      <c r="AW57723" s="95"/>
      <c r="AX57723" s="95"/>
      <c r="AY57723" s="95"/>
      <c r="AZ57723" s="95"/>
      <c r="BA57723" s="95"/>
      <c r="BB57723" s="95"/>
      <c r="BC57723" s="95"/>
      <c r="BD57723" s="95"/>
      <c r="BE57723" s="95"/>
      <c r="BF57723" s="95"/>
      <c r="BG57723" s="95"/>
      <c r="BH57723" s="95"/>
      <c r="BI57723" s="95"/>
      <c r="BJ57723" s="95"/>
      <c r="BK57723" s="95"/>
      <c r="BL57723" s="95"/>
      <c r="BM57723" s="95"/>
      <c r="BN57723" s="95"/>
      <c r="CA57723" s="95"/>
    </row>
    <row r="57724" spans="31:79" s="97" customFormat="1" x14ac:dyDescent="0.2">
      <c r="AE57724" s="95"/>
      <c r="AF57724" s="95"/>
      <c r="AN57724" s="95"/>
      <c r="AO57724" s="95"/>
      <c r="AP57724" s="95"/>
      <c r="AQ57724" s="95"/>
      <c r="AR57724" s="95"/>
      <c r="AS57724" s="95"/>
      <c r="AT57724" s="95"/>
      <c r="AU57724" s="95"/>
      <c r="AV57724" s="95"/>
      <c r="AW57724" s="95"/>
      <c r="AX57724" s="95"/>
      <c r="AY57724" s="95"/>
      <c r="AZ57724" s="95"/>
      <c r="BA57724" s="95"/>
      <c r="BB57724" s="95"/>
      <c r="BC57724" s="95"/>
      <c r="BD57724" s="95"/>
      <c r="BE57724" s="95"/>
      <c r="BF57724" s="95"/>
      <c r="BG57724" s="95"/>
      <c r="BH57724" s="95"/>
      <c r="BI57724" s="95"/>
      <c r="BJ57724" s="95"/>
      <c r="BK57724" s="95"/>
      <c r="BL57724" s="95"/>
      <c r="BM57724" s="95"/>
      <c r="BN57724" s="95"/>
      <c r="CA57724" s="95"/>
    </row>
    <row r="57725" spans="31:79" s="97" customFormat="1" x14ac:dyDescent="0.2">
      <c r="AE57725" s="95"/>
      <c r="AF57725" s="95"/>
      <c r="AN57725" s="95"/>
      <c r="AO57725" s="95"/>
      <c r="AP57725" s="95"/>
      <c r="AQ57725" s="95"/>
      <c r="AR57725" s="95"/>
      <c r="AS57725" s="95"/>
      <c r="AT57725" s="95"/>
      <c r="AU57725" s="95"/>
      <c r="AV57725" s="95"/>
      <c r="AW57725" s="95"/>
      <c r="AX57725" s="95"/>
      <c r="AY57725" s="95"/>
      <c r="AZ57725" s="95"/>
      <c r="BA57725" s="95"/>
      <c r="BB57725" s="95"/>
      <c r="BC57725" s="95"/>
      <c r="BD57725" s="95"/>
      <c r="BE57725" s="95"/>
      <c r="BF57725" s="95"/>
      <c r="BG57725" s="95"/>
      <c r="BH57725" s="95"/>
      <c r="BI57725" s="95"/>
      <c r="BJ57725" s="95"/>
      <c r="BK57725" s="95"/>
      <c r="BL57725" s="95"/>
      <c r="BM57725" s="95"/>
      <c r="BN57725" s="95"/>
      <c r="CA57725" s="95"/>
    </row>
    <row r="57726" spans="31:79" s="97" customFormat="1" x14ac:dyDescent="0.2">
      <c r="AE57726" s="95"/>
      <c r="AF57726" s="95"/>
      <c r="AN57726" s="95"/>
      <c r="AO57726" s="95"/>
      <c r="AP57726" s="95"/>
      <c r="AQ57726" s="95"/>
      <c r="AR57726" s="95"/>
      <c r="AS57726" s="95"/>
      <c r="AT57726" s="95"/>
      <c r="AU57726" s="95"/>
      <c r="AV57726" s="95"/>
      <c r="AW57726" s="95"/>
      <c r="AX57726" s="95"/>
      <c r="AY57726" s="95"/>
      <c r="AZ57726" s="95"/>
      <c r="BA57726" s="95"/>
      <c r="BB57726" s="95"/>
      <c r="BC57726" s="95"/>
      <c r="BD57726" s="95"/>
      <c r="BE57726" s="95"/>
      <c r="BF57726" s="95"/>
      <c r="BG57726" s="95"/>
      <c r="BH57726" s="95"/>
      <c r="BI57726" s="95"/>
      <c r="BJ57726" s="95"/>
      <c r="BK57726" s="95"/>
      <c r="BL57726" s="95"/>
      <c r="BM57726" s="95"/>
      <c r="BN57726" s="95"/>
      <c r="CA57726" s="95"/>
    </row>
    <row r="57727" spans="31:79" s="97" customFormat="1" x14ac:dyDescent="0.2">
      <c r="AE57727" s="95"/>
      <c r="AF57727" s="95"/>
      <c r="AN57727" s="95"/>
      <c r="AO57727" s="95"/>
      <c r="AP57727" s="95"/>
      <c r="AQ57727" s="95"/>
      <c r="AR57727" s="95"/>
      <c r="AS57727" s="95"/>
      <c r="AT57727" s="95"/>
      <c r="AU57727" s="95"/>
      <c r="AV57727" s="95"/>
      <c r="AW57727" s="95"/>
      <c r="AX57727" s="95"/>
      <c r="AY57727" s="95"/>
      <c r="AZ57727" s="95"/>
      <c r="BA57727" s="95"/>
      <c r="BB57727" s="95"/>
      <c r="BC57727" s="95"/>
      <c r="BD57727" s="95"/>
      <c r="BE57727" s="95"/>
      <c r="BF57727" s="95"/>
      <c r="BG57727" s="95"/>
      <c r="BH57727" s="95"/>
      <c r="BI57727" s="95"/>
      <c r="BJ57727" s="95"/>
      <c r="BK57727" s="95"/>
      <c r="BL57727" s="95"/>
      <c r="BM57727" s="95"/>
      <c r="BN57727" s="95"/>
      <c r="CA57727" s="95"/>
    </row>
    <row r="57728" spans="31:79" s="97" customFormat="1" x14ac:dyDescent="0.2">
      <c r="AE57728" s="95"/>
      <c r="AF57728" s="95"/>
      <c r="AN57728" s="95"/>
      <c r="AO57728" s="95"/>
      <c r="AP57728" s="95"/>
      <c r="AQ57728" s="95"/>
      <c r="AR57728" s="95"/>
      <c r="AS57728" s="95"/>
      <c r="AT57728" s="95"/>
      <c r="AU57728" s="95"/>
      <c r="AV57728" s="95"/>
      <c r="AW57728" s="95"/>
      <c r="AX57728" s="95"/>
      <c r="AY57728" s="95"/>
      <c r="AZ57728" s="95"/>
      <c r="BA57728" s="95"/>
      <c r="BB57728" s="95"/>
      <c r="BC57728" s="95"/>
      <c r="BD57728" s="95"/>
      <c r="BE57728" s="95"/>
      <c r="BF57728" s="95"/>
      <c r="BG57728" s="95"/>
      <c r="BH57728" s="95"/>
      <c r="BI57728" s="95"/>
      <c r="BJ57728" s="95"/>
      <c r="BK57728" s="95"/>
      <c r="BL57728" s="95"/>
      <c r="BM57728" s="95"/>
      <c r="BN57728" s="95"/>
      <c r="CA57728" s="95"/>
    </row>
    <row r="57729" spans="31:79" s="97" customFormat="1" x14ac:dyDescent="0.2">
      <c r="AE57729" s="95"/>
      <c r="AF57729" s="95"/>
      <c r="AN57729" s="95"/>
      <c r="AO57729" s="95"/>
      <c r="AP57729" s="95"/>
      <c r="AQ57729" s="95"/>
      <c r="AR57729" s="95"/>
      <c r="AS57729" s="95"/>
      <c r="AT57729" s="95"/>
      <c r="AU57729" s="95"/>
      <c r="AV57729" s="95"/>
      <c r="AW57729" s="95"/>
      <c r="AX57729" s="95"/>
      <c r="AY57729" s="95"/>
      <c r="AZ57729" s="95"/>
      <c r="BA57729" s="95"/>
      <c r="BB57729" s="95"/>
      <c r="BC57729" s="95"/>
      <c r="BD57729" s="95"/>
      <c r="BE57729" s="95"/>
      <c r="BF57729" s="95"/>
      <c r="BG57729" s="95"/>
      <c r="BH57729" s="95"/>
      <c r="BI57729" s="95"/>
      <c r="BJ57729" s="95"/>
      <c r="BK57729" s="95"/>
      <c r="BL57729" s="95"/>
      <c r="BM57729" s="95"/>
      <c r="BN57729" s="95"/>
      <c r="CA57729" s="95"/>
    </row>
    <row r="57730" spans="31:79" s="97" customFormat="1" x14ac:dyDescent="0.2">
      <c r="AE57730" s="95"/>
      <c r="AF57730" s="95"/>
      <c r="AN57730" s="95"/>
      <c r="AO57730" s="95"/>
      <c r="AP57730" s="95"/>
      <c r="AQ57730" s="95"/>
      <c r="AR57730" s="95"/>
      <c r="AS57730" s="95"/>
      <c r="AT57730" s="95"/>
      <c r="AU57730" s="95"/>
      <c r="AV57730" s="95"/>
      <c r="AW57730" s="95"/>
      <c r="AX57730" s="95"/>
      <c r="AY57730" s="95"/>
      <c r="AZ57730" s="95"/>
      <c r="BA57730" s="95"/>
      <c r="BB57730" s="95"/>
      <c r="BC57730" s="95"/>
      <c r="BD57730" s="95"/>
      <c r="BE57730" s="95"/>
      <c r="BF57730" s="95"/>
      <c r="BG57730" s="95"/>
      <c r="BH57730" s="95"/>
      <c r="BI57730" s="95"/>
      <c r="BJ57730" s="95"/>
      <c r="BK57730" s="95"/>
      <c r="BL57730" s="95"/>
      <c r="BM57730" s="95"/>
      <c r="BN57730" s="95"/>
      <c r="CA57730" s="95"/>
    </row>
    <row r="57731" spans="31:79" s="97" customFormat="1" x14ac:dyDescent="0.2">
      <c r="AE57731" s="95"/>
      <c r="AF57731" s="95"/>
      <c r="AN57731" s="95"/>
      <c r="AO57731" s="95"/>
      <c r="AP57731" s="95"/>
      <c r="AQ57731" s="95"/>
      <c r="AR57731" s="95"/>
      <c r="AS57731" s="95"/>
      <c r="AT57731" s="95"/>
      <c r="AU57731" s="95"/>
      <c r="AV57731" s="95"/>
      <c r="AW57731" s="95"/>
      <c r="AX57731" s="95"/>
      <c r="AY57731" s="95"/>
      <c r="AZ57731" s="95"/>
      <c r="BA57731" s="95"/>
      <c r="BB57731" s="95"/>
      <c r="BC57731" s="95"/>
      <c r="BD57731" s="95"/>
      <c r="BE57731" s="95"/>
      <c r="BF57731" s="95"/>
      <c r="BG57731" s="95"/>
      <c r="BH57731" s="95"/>
      <c r="BI57731" s="95"/>
      <c r="BJ57731" s="95"/>
      <c r="BK57731" s="95"/>
      <c r="BL57731" s="95"/>
      <c r="BM57731" s="95"/>
      <c r="BN57731" s="95"/>
      <c r="CA57731" s="95"/>
    </row>
    <row r="57732" spans="31:79" s="97" customFormat="1" x14ac:dyDescent="0.2">
      <c r="AE57732" s="95"/>
      <c r="AF57732" s="95"/>
      <c r="AN57732" s="95"/>
      <c r="AO57732" s="95"/>
      <c r="AP57732" s="95"/>
      <c r="AQ57732" s="95"/>
      <c r="AR57732" s="95"/>
      <c r="AS57732" s="95"/>
      <c r="AT57732" s="95"/>
      <c r="AU57732" s="95"/>
      <c r="AV57732" s="95"/>
      <c r="AW57732" s="95"/>
      <c r="AX57732" s="95"/>
      <c r="AY57732" s="95"/>
      <c r="AZ57732" s="95"/>
      <c r="BA57732" s="95"/>
      <c r="BB57732" s="95"/>
      <c r="BC57732" s="95"/>
      <c r="BD57732" s="95"/>
      <c r="BE57732" s="95"/>
      <c r="BF57732" s="95"/>
      <c r="BG57732" s="95"/>
      <c r="BH57732" s="95"/>
      <c r="BI57732" s="95"/>
      <c r="BJ57732" s="95"/>
      <c r="BK57732" s="95"/>
      <c r="BL57732" s="95"/>
      <c r="BM57732" s="95"/>
      <c r="BN57732" s="95"/>
      <c r="CA57732" s="95"/>
    </row>
    <row r="57733" spans="31:79" s="97" customFormat="1" x14ac:dyDescent="0.2">
      <c r="AE57733" s="95"/>
      <c r="AF57733" s="95"/>
      <c r="AN57733" s="95"/>
      <c r="AO57733" s="95"/>
      <c r="AP57733" s="95"/>
      <c r="AQ57733" s="95"/>
      <c r="AR57733" s="95"/>
      <c r="AS57733" s="95"/>
      <c r="AT57733" s="95"/>
      <c r="AU57733" s="95"/>
      <c r="AV57733" s="95"/>
      <c r="AW57733" s="95"/>
      <c r="AX57733" s="95"/>
      <c r="AY57733" s="95"/>
      <c r="AZ57733" s="95"/>
      <c r="BA57733" s="95"/>
      <c r="BB57733" s="95"/>
      <c r="BC57733" s="95"/>
      <c r="BD57733" s="95"/>
      <c r="BE57733" s="95"/>
      <c r="BF57733" s="95"/>
      <c r="BG57733" s="95"/>
      <c r="BH57733" s="95"/>
      <c r="BI57733" s="95"/>
      <c r="BJ57733" s="95"/>
      <c r="BK57733" s="95"/>
      <c r="BL57733" s="95"/>
      <c r="BM57733" s="95"/>
      <c r="BN57733" s="95"/>
      <c r="CA57733" s="95"/>
    </row>
    <row r="57734" spans="31:79" s="97" customFormat="1" x14ac:dyDescent="0.2">
      <c r="AE57734" s="95"/>
      <c r="AF57734" s="95"/>
      <c r="AN57734" s="95"/>
      <c r="AO57734" s="95"/>
      <c r="AP57734" s="95"/>
      <c r="AQ57734" s="95"/>
      <c r="AR57734" s="95"/>
      <c r="AS57734" s="95"/>
      <c r="AT57734" s="95"/>
      <c r="AU57734" s="95"/>
      <c r="AV57734" s="95"/>
      <c r="AW57734" s="95"/>
      <c r="AX57734" s="95"/>
      <c r="AY57734" s="95"/>
      <c r="AZ57734" s="95"/>
      <c r="BA57734" s="95"/>
      <c r="BB57734" s="95"/>
      <c r="BC57734" s="95"/>
      <c r="BD57734" s="95"/>
      <c r="BE57734" s="95"/>
      <c r="BF57734" s="95"/>
      <c r="BG57734" s="95"/>
      <c r="BH57734" s="95"/>
      <c r="BI57734" s="95"/>
      <c r="BJ57734" s="95"/>
      <c r="BK57734" s="95"/>
      <c r="BL57734" s="95"/>
      <c r="BM57734" s="95"/>
      <c r="BN57734" s="95"/>
      <c r="CA57734" s="95"/>
    </row>
    <row r="57735" spans="31:79" s="97" customFormat="1" x14ac:dyDescent="0.2">
      <c r="AE57735" s="95"/>
      <c r="AF57735" s="95"/>
      <c r="AN57735" s="95"/>
      <c r="AO57735" s="95"/>
      <c r="AP57735" s="95"/>
      <c r="AQ57735" s="95"/>
      <c r="AR57735" s="95"/>
      <c r="AS57735" s="95"/>
      <c r="AT57735" s="95"/>
      <c r="AU57735" s="95"/>
      <c r="AV57735" s="95"/>
      <c r="AW57735" s="95"/>
      <c r="AX57735" s="95"/>
      <c r="AY57735" s="95"/>
      <c r="AZ57735" s="95"/>
      <c r="BA57735" s="95"/>
      <c r="BB57735" s="95"/>
      <c r="BC57735" s="95"/>
      <c r="BD57735" s="95"/>
      <c r="BE57735" s="95"/>
      <c r="BF57735" s="95"/>
      <c r="BG57735" s="95"/>
      <c r="BH57735" s="95"/>
      <c r="BI57735" s="95"/>
      <c r="BJ57735" s="95"/>
      <c r="BK57735" s="95"/>
      <c r="BL57735" s="95"/>
      <c r="BM57735" s="95"/>
      <c r="BN57735" s="95"/>
      <c r="CA57735" s="95"/>
    </row>
    <row r="57736" spans="31:79" s="97" customFormat="1" x14ac:dyDescent="0.2">
      <c r="AE57736" s="95"/>
      <c r="AF57736" s="95"/>
      <c r="AN57736" s="95"/>
      <c r="AO57736" s="95"/>
      <c r="AP57736" s="95"/>
      <c r="AQ57736" s="95"/>
      <c r="AR57736" s="95"/>
      <c r="AS57736" s="95"/>
      <c r="AT57736" s="95"/>
      <c r="AU57736" s="95"/>
      <c r="AV57736" s="95"/>
      <c r="AW57736" s="95"/>
      <c r="AX57736" s="95"/>
      <c r="AY57736" s="95"/>
      <c r="AZ57736" s="95"/>
      <c r="BA57736" s="95"/>
      <c r="BB57736" s="95"/>
      <c r="BC57736" s="95"/>
      <c r="BD57736" s="95"/>
      <c r="BE57736" s="95"/>
      <c r="BF57736" s="95"/>
      <c r="BG57736" s="95"/>
      <c r="BH57736" s="95"/>
      <c r="BI57736" s="95"/>
      <c r="BJ57736" s="95"/>
      <c r="BK57736" s="95"/>
      <c r="BL57736" s="95"/>
      <c r="BM57736" s="95"/>
      <c r="BN57736" s="95"/>
      <c r="CA57736" s="95"/>
    </row>
    <row r="57737" spans="31:79" s="97" customFormat="1" x14ac:dyDescent="0.2">
      <c r="AE57737" s="95"/>
      <c r="AF57737" s="95"/>
      <c r="AN57737" s="95"/>
      <c r="AO57737" s="95"/>
      <c r="AP57737" s="95"/>
      <c r="AQ57737" s="95"/>
      <c r="AR57737" s="95"/>
      <c r="AS57737" s="95"/>
      <c r="AT57737" s="95"/>
      <c r="AU57737" s="95"/>
      <c r="AV57737" s="95"/>
      <c r="AW57737" s="95"/>
      <c r="AX57737" s="95"/>
      <c r="AY57737" s="95"/>
      <c r="AZ57737" s="95"/>
      <c r="BA57737" s="95"/>
      <c r="BB57737" s="95"/>
      <c r="BC57737" s="95"/>
      <c r="BD57737" s="95"/>
      <c r="BE57737" s="95"/>
      <c r="BF57737" s="95"/>
      <c r="BG57737" s="95"/>
      <c r="BH57737" s="95"/>
      <c r="BI57737" s="95"/>
      <c r="BJ57737" s="95"/>
      <c r="BK57737" s="95"/>
      <c r="BL57737" s="95"/>
      <c r="BM57737" s="95"/>
      <c r="BN57737" s="95"/>
      <c r="CA57737" s="95"/>
    </row>
    <row r="57738" spans="31:79" s="97" customFormat="1" x14ac:dyDescent="0.2">
      <c r="AE57738" s="95"/>
      <c r="AF57738" s="95"/>
      <c r="AN57738" s="95"/>
      <c r="AO57738" s="95"/>
      <c r="AP57738" s="95"/>
      <c r="AQ57738" s="95"/>
      <c r="AR57738" s="95"/>
      <c r="AS57738" s="95"/>
      <c r="AT57738" s="95"/>
      <c r="AU57738" s="95"/>
      <c r="AV57738" s="95"/>
      <c r="AW57738" s="95"/>
      <c r="AX57738" s="95"/>
      <c r="AY57738" s="95"/>
      <c r="AZ57738" s="95"/>
      <c r="BA57738" s="95"/>
      <c r="BB57738" s="95"/>
      <c r="BC57738" s="95"/>
      <c r="BD57738" s="95"/>
      <c r="BE57738" s="95"/>
      <c r="BF57738" s="95"/>
      <c r="BG57738" s="95"/>
      <c r="BH57738" s="95"/>
      <c r="BI57738" s="95"/>
      <c r="BJ57738" s="95"/>
      <c r="BK57738" s="95"/>
      <c r="BL57738" s="95"/>
      <c r="BM57738" s="95"/>
      <c r="BN57738" s="95"/>
      <c r="CA57738" s="95"/>
    </row>
    <row r="57739" spans="31:79" s="97" customFormat="1" x14ac:dyDescent="0.2">
      <c r="AE57739" s="95"/>
      <c r="AF57739" s="95"/>
      <c r="AN57739" s="95"/>
      <c r="AO57739" s="95"/>
      <c r="AP57739" s="95"/>
      <c r="AQ57739" s="95"/>
      <c r="AR57739" s="95"/>
      <c r="AS57739" s="95"/>
      <c r="AT57739" s="95"/>
      <c r="AU57739" s="95"/>
      <c r="AV57739" s="95"/>
      <c r="AW57739" s="95"/>
      <c r="AX57739" s="95"/>
      <c r="AY57739" s="95"/>
      <c r="AZ57739" s="95"/>
      <c r="BA57739" s="95"/>
      <c r="BB57739" s="95"/>
      <c r="BC57739" s="95"/>
      <c r="BD57739" s="95"/>
      <c r="BE57739" s="95"/>
      <c r="BF57739" s="95"/>
      <c r="BG57739" s="95"/>
      <c r="BH57739" s="95"/>
      <c r="BI57739" s="95"/>
      <c r="BJ57739" s="95"/>
      <c r="BK57739" s="95"/>
      <c r="BL57739" s="95"/>
      <c r="BM57739" s="95"/>
      <c r="BN57739" s="95"/>
      <c r="CA57739" s="95"/>
    </row>
    <row r="57740" spans="31:79" s="97" customFormat="1" x14ac:dyDescent="0.2">
      <c r="AE57740" s="95"/>
      <c r="AF57740" s="95"/>
      <c r="AN57740" s="95"/>
      <c r="AO57740" s="95"/>
      <c r="AP57740" s="95"/>
      <c r="AQ57740" s="95"/>
      <c r="AR57740" s="95"/>
      <c r="AS57740" s="95"/>
      <c r="AT57740" s="95"/>
      <c r="AU57740" s="95"/>
      <c r="AV57740" s="95"/>
      <c r="AW57740" s="95"/>
      <c r="AX57740" s="95"/>
      <c r="AY57740" s="95"/>
      <c r="AZ57740" s="95"/>
      <c r="BA57740" s="95"/>
      <c r="BB57740" s="95"/>
      <c r="BC57740" s="95"/>
      <c r="BD57740" s="95"/>
      <c r="BE57740" s="95"/>
      <c r="BF57740" s="95"/>
      <c r="BG57740" s="95"/>
      <c r="BH57740" s="95"/>
      <c r="BI57740" s="95"/>
      <c r="BJ57740" s="95"/>
      <c r="BK57740" s="95"/>
      <c r="BL57740" s="95"/>
      <c r="BM57740" s="95"/>
      <c r="BN57740" s="95"/>
      <c r="CA57740" s="95"/>
    </row>
    <row r="57741" spans="31:79" s="97" customFormat="1" x14ac:dyDescent="0.2">
      <c r="AE57741" s="95"/>
      <c r="AF57741" s="95"/>
      <c r="AN57741" s="95"/>
      <c r="AO57741" s="95"/>
      <c r="AP57741" s="95"/>
      <c r="AQ57741" s="95"/>
      <c r="AR57741" s="95"/>
      <c r="AS57741" s="95"/>
      <c r="AT57741" s="95"/>
      <c r="AU57741" s="95"/>
      <c r="AV57741" s="95"/>
      <c r="AW57741" s="95"/>
      <c r="AX57741" s="95"/>
      <c r="AY57741" s="95"/>
      <c r="AZ57741" s="95"/>
      <c r="BA57741" s="95"/>
      <c r="BB57741" s="95"/>
      <c r="BC57741" s="95"/>
      <c r="BD57741" s="95"/>
      <c r="BE57741" s="95"/>
      <c r="BF57741" s="95"/>
      <c r="BG57741" s="95"/>
      <c r="BH57741" s="95"/>
      <c r="BI57741" s="95"/>
      <c r="BJ57741" s="95"/>
      <c r="BK57741" s="95"/>
      <c r="BL57741" s="95"/>
      <c r="BM57741" s="95"/>
      <c r="BN57741" s="95"/>
      <c r="CA57741" s="95"/>
    </row>
    <row r="57742" spans="31:79" s="97" customFormat="1" x14ac:dyDescent="0.2">
      <c r="AE57742" s="95"/>
      <c r="AF57742" s="95"/>
      <c r="AN57742" s="95"/>
      <c r="AO57742" s="95"/>
      <c r="AP57742" s="95"/>
      <c r="AQ57742" s="95"/>
      <c r="AR57742" s="95"/>
      <c r="AS57742" s="95"/>
      <c r="AT57742" s="95"/>
      <c r="AU57742" s="95"/>
      <c r="AV57742" s="95"/>
      <c r="AW57742" s="95"/>
      <c r="AX57742" s="95"/>
      <c r="AY57742" s="95"/>
      <c r="AZ57742" s="95"/>
      <c r="BA57742" s="95"/>
      <c r="BB57742" s="95"/>
      <c r="BC57742" s="95"/>
      <c r="BD57742" s="95"/>
      <c r="BE57742" s="95"/>
      <c r="BF57742" s="95"/>
      <c r="BG57742" s="95"/>
      <c r="BH57742" s="95"/>
      <c r="BI57742" s="95"/>
      <c r="BJ57742" s="95"/>
      <c r="BK57742" s="95"/>
      <c r="BL57742" s="95"/>
      <c r="BM57742" s="95"/>
      <c r="BN57742" s="95"/>
      <c r="CA57742" s="95"/>
    </row>
    <row r="57743" spans="31:79" s="97" customFormat="1" x14ac:dyDescent="0.2">
      <c r="AE57743" s="95"/>
      <c r="AF57743" s="95"/>
      <c r="AN57743" s="95"/>
      <c r="AO57743" s="95"/>
      <c r="AP57743" s="95"/>
      <c r="AQ57743" s="95"/>
      <c r="AR57743" s="95"/>
      <c r="AS57743" s="95"/>
      <c r="AT57743" s="95"/>
      <c r="AU57743" s="95"/>
      <c r="AV57743" s="95"/>
      <c r="AW57743" s="95"/>
      <c r="AX57743" s="95"/>
      <c r="AY57743" s="95"/>
      <c r="AZ57743" s="95"/>
      <c r="BA57743" s="95"/>
      <c r="BB57743" s="95"/>
      <c r="BC57743" s="95"/>
      <c r="BD57743" s="95"/>
      <c r="BE57743" s="95"/>
      <c r="BF57743" s="95"/>
      <c r="BG57743" s="95"/>
      <c r="BH57743" s="95"/>
      <c r="BI57743" s="95"/>
      <c r="BJ57743" s="95"/>
      <c r="BK57743" s="95"/>
      <c r="BL57743" s="95"/>
      <c r="BM57743" s="95"/>
      <c r="BN57743" s="95"/>
      <c r="CA57743" s="95"/>
    </row>
    <row r="57744" spans="31:79" s="97" customFormat="1" x14ac:dyDescent="0.2">
      <c r="AE57744" s="95"/>
      <c r="AF57744" s="95"/>
      <c r="AN57744" s="95"/>
      <c r="AO57744" s="95"/>
      <c r="AP57744" s="95"/>
      <c r="AQ57744" s="95"/>
      <c r="AR57744" s="95"/>
      <c r="AS57744" s="95"/>
      <c r="AT57744" s="95"/>
      <c r="AU57744" s="95"/>
      <c r="AV57744" s="95"/>
      <c r="AW57744" s="95"/>
      <c r="AX57744" s="95"/>
      <c r="AY57744" s="95"/>
      <c r="AZ57744" s="95"/>
      <c r="BA57744" s="95"/>
      <c r="BB57744" s="95"/>
      <c r="BC57744" s="95"/>
      <c r="BD57744" s="95"/>
      <c r="BE57744" s="95"/>
      <c r="BF57744" s="95"/>
      <c r="BG57744" s="95"/>
      <c r="BH57744" s="95"/>
      <c r="BI57744" s="95"/>
      <c r="BJ57744" s="95"/>
      <c r="BK57744" s="95"/>
      <c r="BL57744" s="95"/>
      <c r="BM57744" s="95"/>
      <c r="BN57744" s="95"/>
      <c r="CA57744" s="95"/>
    </row>
    <row r="57745" spans="31:79" s="97" customFormat="1" x14ac:dyDescent="0.2">
      <c r="AE57745" s="95"/>
      <c r="AF57745" s="95"/>
      <c r="AN57745" s="95"/>
      <c r="AO57745" s="95"/>
      <c r="AP57745" s="95"/>
      <c r="AQ57745" s="95"/>
      <c r="AR57745" s="95"/>
      <c r="AS57745" s="95"/>
      <c r="AT57745" s="95"/>
      <c r="AU57745" s="95"/>
      <c r="AV57745" s="95"/>
      <c r="AW57745" s="95"/>
      <c r="AX57745" s="95"/>
      <c r="AY57745" s="95"/>
      <c r="AZ57745" s="95"/>
      <c r="BA57745" s="95"/>
      <c r="BB57745" s="95"/>
      <c r="BC57745" s="95"/>
      <c r="BD57745" s="95"/>
      <c r="BE57745" s="95"/>
      <c r="BF57745" s="95"/>
      <c r="BG57745" s="95"/>
      <c r="BH57745" s="95"/>
      <c r="BI57745" s="95"/>
      <c r="BJ57745" s="95"/>
      <c r="BK57745" s="95"/>
      <c r="BL57745" s="95"/>
      <c r="BM57745" s="95"/>
      <c r="BN57745" s="95"/>
      <c r="CA57745" s="95"/>
    </row>
    <row r="57746" spans="31:79" s="97" customFormat="1" x14ac:dyDescent="0.2">
      <c r="AE57746" s="95"/>
      <c r="AF57746" s="95"/>
      <c r="AN57746" s="95"/>
      <c r="AO57746" s="95"/>
      <c r="AP57746" s="95"/>
      <c r="AQ57746" s="95"/>
      <c r="AR57746" s="95"/>
      <c r="AS57746" s="95"/>
      <c r="AT57746" s="95"/>
      <c r="AU57746" s="95"/>
      <c r="AV57746" s="95"/>
      <c r="AW57746" s="95"/>
      <c r="AX57746" s="95"/>
      <c r="AY57746" s="95"/>
      <c r="AZ57746" s="95"/>
      <c r="BA57746" s="95"/>
      <c r="BB57746" s="95"/>
      <c r="BC57746" s="95"/>
      <c r="BD57746" s="95"/>
      <c r="BE57746" s="95"/>
      <c r="BF57746" s="95"/>
      <c r="BG57746" s="95"/>
      <c r="BH57746" s="95"/>
      <c r="BI57746" s="95"/>
      <c r="BJ57746" s="95"/>
      <c r="BK57746" s="95"/>
      <c r="BL57746" s="95"/>
      <c r="BM57746" s="95"/>
      <c r="BN57746" s="95"/>
      <c r="CA57746" s="95"/>
    </row>
    <row r="57747" spans="31:79" s="97" customFormat="1" x14ac:dyDescent="0.2">
      <c r="AE57747" s="95"/>
      <c r="AF57747" s="95"/>
      <c r="AN57747" s="95"/>
      <c r="AO57747" s="95"/>
      <c r="AP57747" s="95"/>
      <c r="AQ57747" s="95"/>
      <c r="AR57747" s="95"/>
      <c r="AS57747" s="95"/>
      <c r="AT57747" s="95"/>
      <c r="AU57747" s="95"/>
      <c r="AV57747" s="95"/>
      <c r="AW57747" s="95"/>
      <c r="AX57747" s="95"/>
      <c r="AY57747" s="95"/>
      <c r="AZ57747" s="95"/>
      <c r="BA57747" s="95"/>
      <c r="BB57747" s="95"/>
      <c r="BC57747" s="95"/>
      <c r="BD57747" s="95"/>
      <c r="BE57747" s="95"/>
      <c r="BF57747" s="95"/>
      <c r="BG57747" s="95"/>
      <c r="BH57747" s="95"/>
      <c r="BI57747" s="95"/>
      <c r="BJ57747" s="95"/>
      <c r="BK57747" s="95"/>
      <c r="BL57747" s="95"/>
      <c r="BM57747" s="95"/>
      <c r="BN57747" s="95"/>
      <c r="CA57747" s="95"/>
    </row>
    <row r="57748" spans="31:79" s="97" customFormat="1" x14ac:dyDescent="0.2">
      <c r="AE57748" s="95"/>
      <c r="AF57748" s="95"/>
      <c r="AN57748" s="95"/>
      <c r="AO57748" s="95"/>
      <c r="AP57748" s="95"/>
      <c r="AQ57748" s="95"/>
      <c r="AR57748" s="95"/>
      <c r="AS57748" s="95"/>
      <c r="AT57748" s="95"/>
      <c r="AU57748" s="95"/>
      <c r="AV57748" s="95"/>
      <c r="AW57748" s="95"/>
      <c r="AX57748" s="95"/>
      <c r="AY57748" s="95"/>
      <c r="AZ57748" s="95"/>
      <c r="BA57748" s="95"/>
      <c r="BB57748" s="95"/>
      <c r="BC57748" s="95"/>
      <c r="BD57748" s="95"/>
      <c r="BE57748" s="95"/>
      <c r="BF57748" s="95"/>
      <c r="BG57748" s="95"/>
      <c r="BH57748" s="95"/>
      <c r="BI57748" s="95"/>
      <c r="BJ57748" s="95"/>
      <c r="BK57748" s="95"/>
      <c r="BL57748" s="95"/>
      <c r="BM57748" s="95"/>
      <c r="BN57748" s="95"/>
      <c r="CA57748" s="95"/>
    </row>
    <row r="57749" spans="31:79" s="97" customFormat="1" x14ac:dyDescent="0.2">
      <c r="AE57749" s="95"/>
      <c r="AF57749" s="95"/>
      <c r="AN57749" s="95"/>
      <c r="AO57749" s="95"/>
      <c r="AP57749" s="95"/>
      <c r="AQ57749" s="95"/>
      <c r="AR57749" s="95"/>
      <c r="AS57749" s="95"/>
      <c r="AT57749" s="95"/>
      <c r="AU57749" s="95"/>
      <c r="AV57749" s="95"/>
      <c r="AW57749" s="95"/>
      <c r="AX57749" s="95"/>
      <c r="AY57749" s="95"/>
      <c r="AZ57749" s="95"/>
      <c r="BA57749" s="95"/>
      <c r="BB57749" s="95"/>
      <c r="BC57749" s="95"/>
      <c r="BD57749" s="95"/>
      <c r="BE57749" s="95"/>
      <c r="BF57749" s="95"/>
      <c r="BG57749" s="95"/>
      <c r="BH57749" s="95"/>
      <c r="BI57749" s="95"/>
      <c r="BJ57749" s="95"/>
      <c r="BK57749" s="95"/>
      <c r="BL57749" s="95"/>
      <c r="BM57749" s="95"/>
      <c r="BN57749" s="95"/>
      <c r="CA57749" s="95"/>
    </row>
    <row r="57750" spans="31:79" s="97" customFormat="1" x14ac:dyDescent="0.2">
      <c r="AE57750" s="95"/>
      <c r="AF57750" s="95"/>
      <c r="AN57750" s="95"/>
      <c r="AO57750" s="95"/>
      <c r="AP57750" s="95"/>
      <c r="AQ57750" s="95"/>
      <c r="AR57750" s="95"/>
      <c r="AS57750" s="95"/>
      <c r="AT57750" s="95"/>
      <c r="AU57750" s="95"/>
      <c r="AV57750" s="95"/>
      <c r="AW57750" s="95"/>
      <c r="AX57750" s="95"/>
      <c r="AY57750" s="95"/>
      <c r="AZ57750" s="95"/>
      <c r="BA57750" s="95"/>
      <c r="BB57750" s="95"/>
      <c r="BC57750" s="95"/>
      <c r="BD57750" s="95"/>
      <c r="BE57750" s="95"/>
      <c r="BF57750" s="95"/>
      <c r="BG57750" s="95"/>
      <c r="BH57750" s="95"/>
      <c r="BI57750" s="95"/>
      <c r="BJ57750" s="95"/>
      <c r="BK57750" s="95"/>
      <c r="BL57750" s="95"/>
      <c r="BM57750" s="95"/>
      <c r="BN57750" s="95"/>
      <c r="CA57750" s="95"/>
    </row>
    <row r="57751" spans="31:79" s="97" customFormat="1" x14ac:dyDescent="0.2">
      <c r="AE57751" s="95"/>
      <c r="AF57751" s="95"/>
      <c r="AN57751" s="95"/>
      <c r="AO57751" s="95"/>
      <c r="AP57751" s="95"/>
      <c r="AQ57751" s="95"/>
      <c r="AR57751" s="95"/>
      <c r="AS57751" s="95"/>
      <c r="AT57751" s="95"/>
      <c r="AU57751" s="95"/>
      <c r="AV57751" s="95"/>
      <c r="AW57751" s="95"/>
      <c r="AX57751" s="95"/>
      <c r="AY57751" s="95"/>
      <c r="AZ57751" s="95"/>
      <c r="BA57751" s="95"/>
      <c r="BB57751" s="95"/>
      <c r="BC57751" s="95"/>
      <c r="BD57751" s="95"/>
      <c r="BE57751" s="95"/>
      <c r="BF57751" s="95"/>
      <c r="BG57751" s="95"/>
      <c r="BH57751" s="95"/>
      <c r="BI57751" s="95"/>
      <c r="BJ57751" s="95"/>
      <c r="BK57751" s="95"/>
      <c r="BL57751" s="95"/>
      <c r="BM57751" s="95"/>
      <c r="BN57751" s="95"/>
      <c r="CA57751" s="95"/>
    </row>
    <row r="57752" spans="31:79" s="97" customFormat="1" x14ac:dyDescent="0.2">
      <c r="AE57752" s="95"/>
      <c r="AF57752" s="95"/>
      <c r="AN57752" s="95"/>
      <c r="AO57752" s="95"/>
      <c r="AP57752" s="95"/>
      <c r="AQ57752" s="95"/>
      <c r="AR57752" s="95"/>
      <c r="AS57752" s="95"/>
      <c r="AT57752" s="95"/>
      <c r="AU57752" s="95"/>
      <c r="AV57752" s="95"/>
      <c r="AW57752" s="95"/>
      <c r="AX57752" s="95"/>
      <c r="AY57752" s="95"/>
      <c r="AZ57752" s="95"/>
      <c r="BA57752" s="95"/>
      <c r="BB57752" s="95"/>
      <c r="BC57752" s="95"/>
      <c r="BD57752" s="95"/>
      <c r="BE57752" s="95"/>
      <c r="BF57752" s="95"/>
      <c r="BG57752" s="95"/>
      <c r="BH57752" s="95"/>
      <c r="BI57752" s="95"/>
      <c r="BJ57752" s="95"/>
      <c r="BK57752" s="95"/>
      <c r="BL57752" s="95"/>
      <c r="BM57752" s="95"/>
      <c r="BN57752" s="95"/>
      <c r="CA57752" s="95"/>
    </row>
    <row r="57753" spans="31:79" s="97" customFormat="1" x14ac:dyDescent="0.2">
      <c r="AE57753" s="95"/>
      <c r="AF57753" s="95"/>
      <c r="AN57753" s="95"/>
      <c r="AO57753" s="95"/>
      <c r="AP57753" s="95"/>
      <c r="AQ57753" s="95"/>
      <c r="AR57753" s="95"/>
      <c r="AS57753" s="95"/>
      <c r="AT57753" s="95"/>
      <c r="AU57753" s="95"/>
      <c r="AV57753" s="95"/>
      <c r="AW57753" s="95"/>
      <c r="AX57753" s="95"/>
      <c r="AY57753" s="95"/>
      <c r="AZ57753" s="95"/>
      <c r="BA57753" s="95"/>
      <c r="BB57753" s="95"/>
      <c r="BC57753" s="95"/>
      <c r="BD57753" s="95"/>
      <c r="BE57753" s="95"/>
      <c r="BF57753" s="95"/>
      <c r="BG57753" s="95"/>
      <c r="BH57753" s="95"/>
      <c r="BI57753" s="95"/>
      <c r="BJ57753" s="95"/>
      <c r="BK57753" s="95"/>
      <c r="BL57753" s="95"/>
      <c r="BM57753" s="95"/>
      <c r="BN57753" s="95"/>
      <c r="CA57753" s="95"/>
    </row>
    <row r="57754" spans="31:79" s="97" customFormat="1" x14ac:dyDescent="0.2">
      <c r="AE57754" s="95"/>
      <c r="AF57754" s="95"/>
      <c r="AN57754" s="95"/>
      <c r="AO57754" s="95"/>
      <c r="AP57754" s="95"/>
      <c r="AQ57754" s="95"/>
      <c r="AR57754" s="95"/>
      <c r="AS57754" s="95"/>
      <c r="AT57754" s="95"/>
      <c r="AU57754" s="95"/>
      <c r="AV57754" s="95"/>
      <c r="AW57754" s="95"/>
      <c r="AX57754" s="95"/>
      <c r="AY57754" s="95"/>
      <c r="AZ57754" s="95"/>
      <c r="BA57754" s="95"/>
      <c r="BB57754" s="95"/>
      <c r="BC57754" s="95"/>
      <c r="BD57754" s="95"/>
      <c r="BE57754" s="95"/>
      <c r="BF57754" s="95"/>
      <c r="BG57754" s="95"/>
      <c r="BH57754" s="95"/>
      <c r="BI57754" s="95"/>
      <c r="BJ57754" s="95"/>
      <c r="BK57754" s="95"/>
      <c r="BL57754" s="95"/>
      <c r="BM57754" s="95"/>
      <c r="BN57754" s="95"/>
      <c r="CA57754" s="95"/>
    </row>
    <row r="57755" spans="31:79" s="97" customFormat="1" x14ac:dyDescent="0.2">
      <c r="AE57755" s="95"/>
      <c r="AF57755" s="95"/>
      <c r="AN57755" s="95"/>
      <c r="AO57755" s="95"/>
      <c r="AP57755" s="95"/>
      <c r="AQ57755" s="95"/>
      <c r="AR57755" s="95"/>
      <c r="AS57755" s="95"/>
      <c r="AT57755" s="95"/>
      <c r="AU57755" s="95"/>
      <c r="AV57755" s="95"/>
      <c r="AW57755" s="95"/>
      <c r="AX57755" s="95"/>
      <c r="AY57755" s="95"/>
      <c r="AZ57755" s="95"/>
      <c r="BA57755" s="95"/>
      <c r="BB57755" s="95"/>
      <c r="BC57755" s="95"/>
      <c r="BD57755" s="95"/>
      <c r="BE57755" s="95"/>
      <c r="BF57755" s="95"/>
      <c r="BG57755" s="95"/>
      <c r="BH57755" s="95"/>
      <c r="BI57755" s="95"/>
      <c r="BJ57755" s="95"/>
      <c r="BK57755" s="95"/>
      <c r="BL57755" s="95"/>
      <c r="BM57755" s="95"/>
      <c r="BN57755" s="95"/>
      <c r="CA57755" s="95"/>
    </row>
    <row r="57756" spans="31:79" s="97" customFormat="1" x14ac:dyDescent="0.2">
      <c r="AE57756" s="95"/>
      <c r="AF57756" s="95"/>
      <c r="AN57756" s="95"/>
      <c r="AO57756" s="95"/>
      <c r="AP57756" s="95"/>
      <c r="AQ57756" s="95"/>
      <c r="AR57756" s="95"/>
      <c r="AS57756" s="95"/>
      <c r="AT57756" s="95"/>
      <c r="AU57756" s="95"/>
      <c r="AV57756" s="95"/>
      <c r="AW57756" s="95"/>
      <c r="AX57756" s="95"/>
      <c r="AY57756" s="95"/>
      <c r="AZ57756" s="95"/>
      <c r="BA57756" s="95"/>
      <c r="BB57756" s="95"/>
      <c r="BC57756" s="95"/>
      <c r="BD57756" s="95"/>
      <c r="BE57756" s="95"/>
      <c r="BF57756" s="95"/>
      <c r="BG57756" s="95"/>
      <c r="BH57756" s="95"/>
      <c r="BI57756" s="95"/>
      <c r="BJ57756" s="95"/>
      <c r="BK57756" s="95"/>
      <c r="BL57756" s="95"/>
      <c r="BM57756" s="95"/>
      <c r="BN57756" s="95"/>
      <c r="CA57756" s="95"/>
    </row>
    <row r="57757" spans="31:79" s="97" customFormat="1" x14ac:dyDescent="0.2">
      <c r="AE57757" s="95"/>
      <c r="AF57757" s="95"/>
      <c r="AN57757" s="95"/>
      <c r="AO57757" s="95"/>
      <c r="AP57757" s="95"/>
      <c r="AQ57757" s="95"/>
      <c r="AR57757" s="95"/>
      <c r="AS57757" s="95"/>
      <c r="AT57757" s="95"/>
      <c r="AU57757" s="95"/>
      <c r="AV57757" s="95"/>
      <c r="AW57757" s="95"/>
      <c r="AX57757" s="95"/>
      <c r="AY57757" s="95"/>
      <c r="AZ57757" s="95"/>
      <c r="BA57757" s="95"/>
      <c r="BB57757" s="95"/>
      <c r="BC57757" s="95"/>
      <c r="BD57757" s="95"/>
      <c r="BE57757" s="95"/>
      <c r="BF57757" s="95"/>
      <c r="BG57757" s="95"/>
      <c r="BH57757" s="95"/>
      <c r="BI57757" s="95"/>
      <c r="BJ57757" s="95"/>
      <c r="BK57757" s="95"/>
      <c r="BL57757" s="95"/>
      <c r="BM57757" s="95"/>
      <c r="BN57757" s="95"/>
      <c r="CA57757" s="95"/>
    </row>
    <row r="57758" spans="31:79" s="97" customFormat="1" x14ac:dyDescent="0.2">
      <c r="AE57758" s="95"/>
      <c r="AF57758" s="95"/>
      <c r="AN57758" s="95"/>
      <c r="AO57758" s="95"/>
      <c r="AP57758" s="95"/>
      <c r="AQ57758" s="95"/>
      <c r="AR57758" s="95"/>
      <c r="AS57758" s="95"/>
      <c r="AT57758" s="95"/>
      <c r="AU57758" s="95"/>
      <c r="AV57758" s="95"/>
      <c r="AW57758" s="95"/>
      <c r="AX57758" s="95"/>
      <c r="AY57758" s="95"/>
      <c r="AZ57758" s="95"/>
      <c r="BA57758" s="95"/>
      <c r="BB57758" s="95"/>
      <c r="BC57758" s="95"/>
      <c r="BD57758" s="95"/>
      <c r="BE57758" s="95"/>
      <c r="BF57758" s="95"/>
      <c r="BG57758" s="95"/>
      <c r="BH57758" s="95"/>
      <c r="BI57758" s="95"/>
      <c r="BJ57758" s="95"/>
      <c r="BK57758" s="95"/>
      <c r="BL57758" s="95"/>
      <c r="BM57758" s="95"/>
      <c r="BN57758" s="95"/>
      <c r="CA57758" s="95"/>
    </row>
    <row r="57759" spans="31:79" s="97" customFormat="1" x14ac:dyDescent="0.2">
      <c r="AE57759" s="95"/>
      <c r="AF57759" s="95"/>
      <c r="AN57759" s="95"/>
      <c r="AO57759" s="95"/>
      <c r="AP57759" s="95"/>
      <c r="AQ57759" s="95"/>
      <c r="AR57759" s="95"/>
      <c r="AS57759" s="95"/>
      <c r="AT57759" s="95"/>
      <c r="AU57759" s="95"/>
      <c r="AV57759" s="95"/>
      <c r="AW57759" s="95"/>
      <c r="AX57759" s="95"/>
      <c r="AY57759" s="95"/>
      <c r="AZ57759" s="95"/>
      <c r="BA57759" s="95"/>
      <c r="BB57759" s="95"/>
      <c r="BC57759" s="95"/>
      <c r="BD57759" s="95"/>
      <c r="BE57759" s="95"/>
      <c r="BF57759" s="95"/>
      <c r="BG57759" s="95"/>
      <c r="BH57759" s="95"/>
      <c r="BI57759" s="95"/>
      <c r="BJ57759" s="95"/>
      <c r="BK57759" s="95"/>
      <c r="BL57759" s="95"/>
      <c r="BM57759" s="95"/>
      <c r="BN57759" s="95"/>
      <c r="CA57759" s="95"/>
    </row>
    <row r="57760" spans="31:79" s="97" customFormat="1" x14ac:dyDescent="0.2">
      <c r="AE57760" s="95"/>
      <c r="AF57760" s="95"/>
      <c r="AN57760" s="95"/>
      <c r="AO57760" s="95"/>
      <c r="AP57760" s="95"/>
      <c r="AQ57760" s="95"/>
      <c r="AR57760" s="95"/>
      <c r="AS57760" s="95"/>
      <c r="AT57760" s="95"/>
      <c r="AU57760" s="95"/>
      <c r="AV57760" s="95"/>
      <c r="AW57760" s="95"/>
      <c r="AX57760" s="95"/>
      <c r="AY57760" s="95"/>
      <c r="AZ57760" s="95"/>
      <c r="BA57760" s="95"/>
      <c r="BB57760" s="95"/>
      <c r="BC57760" s="95"/>
      <c r="BD57760" s="95"/>
      <c r="BE57760" s="95"/>
      <c r="BF57760" s="95"/>
      <c r="BG57760" s="95"/>
      <c r="BH57760" s="95"/>
      <c r="BI57760" s="95"/>
      <c r="BJ57760" s="95"/>
      <c r="BK57760" s="95"/>
      <c r="BL57760" s="95"/>
      <c r="BM57760" s="95"/>
      <c r="BN57760" s="95"/>
      <c r="CA57760" s="95"/>
    </row>
    <row r="57761" spans="31:79" s="97" customFormat="1" x14ac:dyDescent="0.2">
      <c r="AE57761" s="95"/>
      <c r="AF57761" s="95"/>
      <c r="AN57761" s="95"/>
      <c r="AO57761" s="95"/>
      <c r="AP57761" s="95"/>
      <c r="AQ57761" s="95"/>
      <c r="AR57761" s="95"/>
      <c r="AS57761" s="95"/>
      <c r="AT57761" s="95"/>
      <c r="AU57761" s="95"/>
      <c r="AV57761" s="95"/>
      <c r="AW57761" s="95"/>
      <c r="AX57761" s="95"/>
      <c r="AY57761" s="95"/>
      <c r="AZ57761" s="95"/>
      <c r="BA57761" s="95"/>
      <c r="BB57761" s="95"/>
      <c r="BC57761" s="95"/>
      <c r="BD57761" s="95"/>
      <c r="BE57761" s="95"/>
      <c r="BF57761" s="95"/>
      <c r="BG57761" s="95"/>
      <c r="BH57761" s="95"/>
      <c r="BI57761" s="95"/>
      <c r="BJ57761" s="95"/>
      <c r="BK57761" s="95"/>
      <c r="BL57761" s="95"/>
      <c r="BM57761" s="95"/>
      <c r="BN57761" s="95"/>
      <c r="CA57761" s="95"/>
    </row>
    <row r="57762" spans="31:79" s="97" customFormat="1" x14ac:dyDescent="0.2">
      <c r="AE57762" s="95"/>
      <c r="AF57762" s="95"/>
      <c r="AN57762" s="95"/>
      <c r="AO57762" s="95"/>
      <c r="AP57762" s="95"/>
      <c r="AQ57762" s="95"/>
      <c r="AR57762" s="95"/>
      <c r="AS57762" s="95"/>
      <c r="AT57762" s="95"/>
      <c r="AU57762" s="95"/>
      <c r="AV57762" s="95"/>
      <c r="AW57762" s="95"/>
      <c r="AX57762" s="95"/>
      <c r="AY57762" s="95"/>
      <c r="AZ57762" s="95"/>
      <c r="BA57762" s="95"/>
      <c r="BB57762" s="95"/>
      <c r="BC57762" s="95"/>
      <c r="BD57762" s="95"/>
      <c r="BE57762" s="95"/>
      <c r="BF57762" s="95"/>
      <c r="BG57762" s="95"/>
      <c r="BH57762" s="95"/>
      <c r="BI57762" s="95"/>
      <c r="BJ57762" s="95"/>
      <c r="BK57762" s="95"/>
      <c r="BL57762" s="95"/>
      <c r="BM57762" s="95"/>
      <c r="BN57762" s="95"/>
      <c r="CA57762" s="95"/>
    </row>
    <row r="57763" spans="31:79" s="97" customFormat="1" x14ac:dyDescent="0.2">
      <c r="AE57763" s="95"/>
      <c r="AF57763" s="95"/>
      <c r="AN57763" s="95"/>
      <c r="AO57763" s="95"/>
      <c r="AP57763" s="95"/>
      <c r="AQ57763" s="95"/>
      <c r="AR57763" s="95"/>
      <c r="AS57763" s="95"/>
      <c r="AT57763" s="95"/>
      <c r="AU57763" s="95"/>
      <c r="AV57763" s="95"/>
      <c r="AW57763" s="95"/>
      <c r="AX57763" s="95"/>
      <c r="AY57763" s="95"/>
      <c r="AZ57763" s="95"/>
      <c r="BA57763" s="95"/>
      <c r="BB57763" s="95"/>
      <c r="BC57763" s="95"/>
      <c r="BD57763" s="95"/>
      <c r="BE57763" s="95"/>
      <c r="BF57763" s="95"/>
      <c r="BG57763" s="95"/>
      <c r="BH57763" s="95"/>
      <c r="BI57763" s="95"/>
      <c r="BJ57763" s="95"/>
      <c r="BK57763" s="95"/>
      <c r="BL57763" s="95"/>
      <c r="BM57763" s="95"/>
      <c r="BN57763" s="95"/>
      <c r="CA57763" s="95"/>
    </row>
    <row r="57764" spans="31:79" s="97" customFormat="1" x14ac:dyDescent="0.2">
      <c r="AE57764" s="95"/>
      <c r="AF57764" s="95"/>
      <c r="AN57764" s="95"/>
      <c r="AO57764" s="95"/>
      <c r="AP57764" s="95"/>
      <c r="AQ57764" s="95"/>
      <c r="AR57764" s="95"/>
      <c r="AS57764" s="95"/>
      <c r="AT57764" s="95"/>
      <c r="AU57764" s="95"/>
      <c r="AV57764" s="95"/>
      <c r="AW57764" s="95"/>
      <c r="AX57764" s="95"/>
      <c r="AY57764" s="95"/>
      <c r="AZ57764" s="95"/>
      <c r="BA57764" s="95"/>
      <c r="BB57764" s="95"/>
      <c r="BC57764" s="95"/>
      <c r="BD57764" s="95"/>
      <c r="BE57764" s="95"/>
      <c r="BF57764" s="95"/>
      <c r="BG57764" s="95"/>
      <c r="BH57764" s="95"/>
      <c r="BI57764" s="95"/>
      <c r="BJ57764" s="95"/>
      <c r="BK57764" s="95"/>
      <c r="BL57764" s="95"/>
      <c r="BM57764" s="95"/>
      <c r="BN57764" s="95"/>
      <c r="CA57764" s="95"/>
    </row>
    <row r="57765" spans="31:79" s="97" customFormat="1" x14ac:dyDescent="0.2">
      <c r="AE57765" s="95"/>
      <c r="AF57765" s="95"/>
      <c r="AN57765" s="95"/>
      <c r="AO57765" s="95"/>
      <c r="AP57765" s="95"/>
      <c r="AQ57765" s="95"/>
      <c r="AR57765" s="95"/>
      <c r="AS57765" s="95"/>
      <c r="AT57765" s="95"/>
      <c r="AU57765" s="95"/>
      <c r="AV57765" s="95"/>
      <c r="AW57765" s="95"/>
      <c r="AX57765" s="95"/>
      <c r="AY57765" s="95"/>
      <c r="AZ57765" s="95"/>
      <c r="BA57765" s="95"/>
      <c r="BB57765" s="95"/>
      <c r="BC57765" s="95"/>
      <c r="BD57765" s="95"/>
      <c r="BE57765" s="95"/>
      <c r="BF57765" s="95"/>
      <c r="BG57765" s="95"/>
      <c r="BH57765" s="95"/>
      <c r="BI57765" s="95"/>
      <c r="BJ57765" s="95"/>
      <c r="BK57765" s="95"/>
      <c r="BL57765" s="95"/>
      <c r="BM57765" s="95"/>
      <c r="BN57765" s="95"/>
      <c r="CA57765" s="95"/>
    </row>
    <row r="57766" spans="31:79" s="97" customFormat="1" x14ac:dyDescent="0.2">
      <c r="AE57766" s="95"/>
      <c r="AF57766" s="95"/>
      <c r="AN57766" s="95"/>
      <c r="AO57766" s="95"/>
      <c r="AP57766" s="95"/>
      <c r="AQ57766" s="95"/>
      <c r="AR57766" s="95"/>
      <c r="AS57766" s="95"/>
      <c r="AT57766" s="95"/>
      <c r="AU57766" s="95"/>
      <c r="AV57766" s="95"/>
      <c r="AW57766" s="95"/>
      <c r="AX57766" s="95"/>
      <c r="AY57766" s="95"/>
      <c r="AZ57766" s="95"/>
      <c r="BA57766" s="95"/>
      <c r="BB57766" s="95"/>
      <c r="BC57766" s="95"/>
      <c r="BD57766" s="95"/>
      <c r="BE57766" s="95"/>
      <c r="BF57766" s="95"/>
      <c r="BG57766" s="95"/>
      <c r="BH57766" s="95"/>
      <c r="BI57766" s="95"/>
      <c r="BJ57766" s="95"/>
      <c r="BK57766" s="95"/>
      <c r="BL57766" s="95"/>
      <c r="BM57766" s="95"/>
      <c r="BN57766" s="95"/>
      <c r="CA57766" s="95"/>
    </row>
    <row r="57767" spans="31:79" s="97" customFormat="1" x14ac:dyDescent="0.2">
      <c r="AE57767" s="95"/>
      <c r="AF57767" s="95"/>
      <c r="AN57767" s="95"/>
      <c r="AO57767" s="95"/>
      <c r="AP57767" s="95"/>
      <c r="AQ57767" s="95"/>
      <c r="AR57767" s="95"/>
      <c r="AS57767" s="95"/>
      <c r="AT57767" s="95"/>
      <c r="AU57767" s="95"/>
      <c r="AV57767" s="95"/>
      <c r="AW57767" s="95"/>
      <c r="AX57767" s="95"/>
      <c r="AY57767" s="95"/>
      <c r="AZ57767" s="95"/>
      <c r="BA57767" s="95"/>
      <c r="BB57767" s="95"/>
      <c r="BC57767" s="95"/>
      <c r="BD57767" s="95"/>
      <c r="BE57767" s="95"/>
      <c r="BF57767" s="95"/>
      <c r="BG57767" s="95"/>
      <c r="BH57767" s="95"/>
      <c r="BI57767" s="95"/>
      <c r="BJ57767" s="95"/>
      <c r="BK57767" s="95"/>
      <c r="BL57767" s="95"/>
      <c r="BM57767" s="95"/>
      <c r="BN57767" s="95"/>
      <c r="CA57767" s="95"/>
    </row>
    <row r="57768" spans="31:79" s="97" customFormat="1" x14ac:dyDescent="0.2">
      <c r="AE57768" s="95"/>
      <c r="AF57768" s="95"/>
      <c r="AN57768" s="95"/>
      <c r="AO57768" s="95"/>
      <c r="AP57768" s="95"/>
      <c r="AQ57768" s="95"/>
      <c r="AR57768" s="95"/>
      <c r="AS57768" s="95"/>
      <c r="AT57768" s="95"/>
      <c r="AU57768" s="95"/>
      <c r="AV57768" s="95"/>
      <c r="AW57768" s="95"/>
      <c r="AX57768" s="95"/>
      <c r="AY57768" s="95"/>
      <c r="AZ57768" s="95"/>
      <c r="BA57768" s="95"/>
      <c r="BB57768" s="95"/>
      <c r="BC57768" s="95"/>
      <c r="BD57768" s="95"/>
      <c r="BE57768" s="95"/>
      <c r="BF57768" s="95"/>
      <c r="BG57768" s="95"/>
      <c r="BH57768" s="95"/>
      <c r="BI57768" s="95"/>
      <c r="BJ57768" s="95"/>
      <c r="BK57768" s="95"/>
      <c r="BL57768" s="95"/>
      <c r="BM57768" s="95"/>
      <c r="BN57768" s="95"/>
      <c r="CA57768" s="95"/>
    </row>
    <row r="57769" spans="31:79" s="97" customFormat="1" x14ac:dyDescent="0.2">
      <c r="AE57769" s="95"/>
      <c r="AF57769" s="95"/>
      <c r="AN57769" s="95"/>
      <c r="AO57769" s="95"/>
      <c r="AP57769" s="95"/>
      <c r="AQ57769" s="95"/>
      <c r="AR57769" s="95"/>
      <c r="AS57769" s="95"/>
      <c r="AT57769" s="95"/>
      <c r="AU57769" s="95"/>
      <c r="AV57769" s="95"/>
      <c r="AW57769" s="95"/>
      <c r="AX57769" s="95"/>
      <c r="AY57769" s="95"/>
      <c r="AZ57769" s="95"/>
      <c r="BA57769" s="95"/>
      <c r="BB57769" s="95"/>
      <c r="BC57769" s="95"/>
      <c r="BD57769" s="95"/>
      <c r="BE57769" s="95"/>
      <c r="BF57769" s="95"/>
      <c r="BG57769" s="95"/>
      <c r="BH57769" s="95"/>
      <c r="BI57769" s="95"/>
      <c r="BJ57769" s="95"/>
      <c r="BK57769" s="95"/>
      <c r="BL57769" s="95"/>
      <c r="BM57769" s="95"/>
      <c r="BN57769" s="95"/>
      <c r="CA57769" s="95"/>
    </row>
    <row r="57770" spans="31:79" s="97" customFormat="1" x14ac:dyDescent="0.2">
      <c r="AE57770" s="95"/>
      <c r="AF57770" s="95"/>
      <c r="AN57770" s="95"/>
      <c r="AO57770" s="95"/>
      <c r="AP57770" s="95"/>
      <c r="AQ57770" s="95"/>
      <c r="AR57770" s="95"/>
      <c r="AS57770" s="95"/>
      <c r="AT57770" s="95"/>
      <c r="AU57770" s="95"/>
      <c r="AV57770" s="95"/>
      <c r="AW57770" s="95"/>
      <c r="AX57770" s="95"/>
      <c r="AY57770" s="95"/>
      <c r="AZ57770" s="95"/>
      <c r="BA57770" s="95"/>
      <c r="BB57770" s="95"/>
      <c r="BC57770" s="95"/>
      <c r="BD57770" s="95"/>
      <c r="BE57770" s="95"/>
      <c r="BF57770" s="95"/>
      <c r="BG57770" s="95"/>
      <c r="BH57770" s="95"/>
      <c r="BI57770" s="95"/>
      <c r="BJ57770" s="95"/>
      <c r="BK57770" s="95"/>
      <c r="BL57770" s="95"/>
      <c r="BM57770" s="95"/>
      <c r="BN57770" s="95"/>
      <c r="CA57770" s="95"/>
    </row>
    <row r="57771" spans="31:79" s="97" customFormat="1" x14ac:dyDescent="0.2">
      <c r="AE57771" s="95"/>
      <c r="AF57771" s="95"/>
      <c r="AN57771" s="95"/>
      <c r="AO57771" s="95"/>
      <c r="AP57771" s="95"/>
      <c r="AQ57771" s="95"/>
      <c r="AR57771" s="95"/>
      <c r="AS57771" s="95"/>
      <c r="AT57771" s="95"/>
      <c r="AU57771" s="95"/>
      <c r="AV57771" s="95"/>
      <c r="AW57771" s="95"/>
      <c r="AX57771" s="95"/>
      <c r="AY57771" s="95"/>
      <c r="AZ57771" s="95"/>
      <c r="BA57771" s="95"/>
      <c r="BB57771" s="95"/>
      <c r="BC57771" s="95"/>
      <c r="BD57771" s="95"/>
      <c r="BE57771" s="95"/>
      <c r="BF57771" s="95"/>
      <c r="BG57771" s="95"/>
      <c r="BH57771" s="95"/>
      <c r="BI57771" s="95"/>
      <c r="BJ57771" s="95"/>
      <c r="BK57771" s="95"/>
      <c r="BL57771" s="95"/>
      <c r="BM57771" s="95"/>
      <c r="BN57771" s="95"/>
      <c r="CA57771" s="95"/>
    </row>
    <row r="57772" spans="31:79" s="97" customFormat="1" x14ac:dyDescent="0.2">
      <c r="AE57772" s="95"/>
      <c r="AF57772" s="95"/>
      <c r="AN57772" s="95"/>
      <c r="AO57772" s="95"/>
      <c r="AP57772" s="95"/>
      <c r="AQ57772" s="95"/>
      <c r="AR57772" s="95"/>
      <c r="AS57772" s="95"/>
      <c r="AT57772" s="95"/>
      <c r="AU57772" s="95"/>
      <c r="AV57772" s="95"/>
      <c r="AW57772" s="95"/>
      <c r="AX57772" s="95"/>
      <c r="AY57772" s="95"/>
      <c r="AZ57772" s="95"/>
      <c r="BA57772" s="95"/>
      <c r="BB57772" s="95"/>
      <c r="BC57772" s="95"/>
      <c r="BD57772" s="95"/>
      <c r="BE57772" s="95"/>
      <c r="BF57772" s="95"/>
      <c r="BG57772" s="95"/>
      <c r="BH57772" s="95"/>
      <c r="BI57772" s="95"/>
      <c r="BJ57772" s="95"/>
      <c r="BK57772" s="95"/>
      <c r="BL57772" s="95"/>
      <c r="BM57772" s="95"/>
      <c r="BN57772" s="95"/>
      <c r="CA57772" s="95"/>
    </row>
    <row r="57773" spans="31:79" s="97" customFormat="1" x14ac:dyDescent="0.2">
      <c r="AE57773" s="95"/>
      <c r="AF57773" s="95"/>
      <c r="AN57773" s="95"/>
      <c r="AO57773" s="95"/>
      <c r="AP57773" s="95"/>
      <c r="AQ57773" s="95"/>
      <c r="AR57773" s="95"/>
      <c r="AS57773" s="95"/>
      <c r="AT57773" s="95"/>
      <c r="AU57773" s="95"/>
      <c r="AV57773" s="95"/>
      <c r="AW57773" s="95"/>
      <c r="AX57773" s="95"/>
      <c r="AY57773" s="95"/>
      <c r="AZ57773" s="95"/>
      <c r="BA57773" s="95"/>
      <c r="BB57773" s="95"/>
      <c r="BC57773" s="95"/>
      <c r="BD57773" s="95"/>
      <c r="BE57773" s="95"/>
      <c r="BF57773" s="95"/>
      <c r="BG57773" s="95"/>
      <c r="BH57773" s="95"/>
      <c r="BI57773" s="95"/>
      <c r="BJ57773" s="95"/>
      <c r="BK57773" s="95"/>
      <c r="BL57773" s="95"/>
      <c r="BM57773" s="95"/>
      <c r="BN57773" s="95"/>
      <c r="CA57773" s="95"/>
    </row>
    <row r="57774" spans="31:79" s="97" customFormat="1" x14ac:dyDescent="0.2">
      <c r="AE57774" s="95"/>
      <c r="AF57774" s="95"/>
      <c r="AN57774" s="95"/>
      <c r="AO57774" s="95"/>
      <c r="AP57774" s="95"/>
      <c r="AQ57774" s="95"/>
      <c r="AR57774" s="95"/>
      <c r="AS57774" s="95"/>
      <c r="AT57774" s="95"/>
      <c r="AU57774" s="95"/>
      <c r="AV57774" s="95"/>
      <c r="AW57774" s="95"/>
      <c r="AX57774" s="95"/>
      <c r="AY57774" s="95"/>
      <c r="AZ57774" s="95"/>
      <c r="BA57774" s="95"/>
      <c r="BB57774" s="95"/>
      <c r="BC57774" s="95"/>
      <c r="BD57774" s="95"/>
      <c r="BE57774" s="95"/>
      <c r="BF57774" s="95"/>
      <c r="BG57774" s="95"/>
      <c r="BH57774" s="95"/>
      <c r="BI57774" s="95"/>
      <c r="BJ57774" s="95"/>
      <c r="BK57774" s="95"/>
      <c r="BL57774" s="95"/>
      <c r="BM57774" s="95"/>
      <c r="BN57774" s="95"/>
      <c r="CA57774" s="95"/>
    </row>
    <row r="57775" spans="31:79" s="97" customFormat="1" x14ac:dyDescent="0.2">
      <c r="AE57775" s="95"/>
      <c r="AF57775" s="95"/>
      <c r="AN57775" s="95"/>
      <c r="AO57775" s="95"/>
      <c r="AP57775" s="95"/>
      <c r="AQ57775" s="95"/>
      <c r="AR57775" s="95"/>
      <c r="AS57775" s="95"/>
      <c r="AT57775" s="95"/>
      <c r="AU57775" s="95"/>
      <c r="AV57775" s="95"/>
      <c r="AW57775" s="95"/>
      <c r="AX57775" s="95"/>
      <c r="AY57775" s="95"/>
      <c r="AZ57775" s="95"/>
      <c r="BA57775" s="95"/>
      <c r="BB57775" s="95"/>
      <c r="BC57775" s="95"/>
      <c r="BD57775" s="95"/>
      <c r="BE57775" s="95"/>
      <c r="BF57775" s="95"/>
      <c r="BG57775" s="95"/>
      <c r="BH57775" s="95"/>
      <c r="BI57775" s="95"/>
      <c r="BJ57775" s="95"/>
      <c r="BK57775" s="95"/>
      <c r="BL57775" s="95"/>
      <c r="BM57775" s="95"/>
      <c r="BN57775" s="95"/>
      <c r="CA57775" s="95"/>
    </row>
    <row r="57776" spans="31:79" s="97" customFormat="1" x14ac:dyDescent="0.2">
      <c r="AE57776" s="95"/>
      <c r="AF57776" s="95"/>
      <c r="AN57776" s="95"/>
      <c r="AO57776" s="95"/>
      <c r="AP57776" s="95"/>
      <c r="AQ57776" s="95"/>
      <c r="AR57776" s="95"/>
      <c r="AS57776" s="95"/>
      <c r="AT57776" s="95"/>
      <c r="AU57776" s="95"/>
      <c r="AV57776" s="95"/>
      <c r="AW57776" s="95"/>
      <c r="AX57776" s="95"/>
      <c r="AY57776" s="95"/>
      <c r="AZ57776" s="95"/>
      <c r="BA57776" s="95"/>
      <c r="BB57776" s="95"/>
      <c r="BC57776" s="95"/>
      <c r="BD57776" s="95"/>
      <c r="BE57776" s="95"/>
      <c r="BF57776" s="95"/>
      <c r="BG57776" s="95"/>
      <c r="BH57776" s="95"/>
      <c r="BI57776" s="95"/>
      <c r="BJ57776" s="95"/>
      <c r="BK57776" s="95"/>
      <c r="BL57776" s="95"/>
      <c r="BM57776" s="95"/>
      <c r="BN57776" s="95"/>
      <c r="CA57776" s="95"/>
    </row>
    <row r="57777" spans="31:79" s="97" customFormat="1" x14ac:dyDescent="0.2">
      <c r="AE57777" s="95"/>
      <c r="AF57777" s="95"/>
      <c r="AN57777" s="95"/>
      <c r="AO57777" s="95"/>
      <c r="AP57777" s="95"/>
      <c r="AQ57777" s="95"/>
      <c r="AR57777" s="95"/>
      <c r="AS57777" s="95"/>
      <c r="AT57777" s="95"/>
      <c r="AU57777" s="95"/>
      <c r="AV57777" s="95"/>
      <c r="AW57777" s="95"/>
      <c r="AX57777" s="95"/>
      <c r="AY57777" s="95"/>
      <c r="AZ57777" s="95"/>
      <c r="BA57777" s="95"/>
      <c r="BB57777" s="95"/>
      <c r="BC57777" s="95"/>
      <c r="BD57777" s="95"/>
      <c r="BE57777" s="95"/>
      <c r="BF57777" s="95"/>
      <c r="BG57777" s="95"/>
      <c r="BH57777" s="95"/>
      <c r="BI57777" s="95"/>
      <c r="BJ57777" s="95"/>
      <c r="BK57777" s="95"/>
      <c r="BL57777" s="95"/>
      <c r="BM57777" s="95"/>
      <c r="BN57777" s="95"/>
      <c r="CA57777" s="95"/>
    </row>
    <row r="57778" spans="31:79" s="97" customFormat="1" x14ac:dyDescent="0.2">
      <c r="AE57778" s="95"/>
      <c r="AF57778" s="95"/>
      <c r="AN57778" s="95"/>
      <c r="AO57778" s="95"/>
      <c r="AP57778" s="95"/>
      <c r="AQ57778" s="95"/>
      <c r="AR57778" s="95"/>
      <c r="AS57778" s="95"/>
      <c r="AT57778" s="95"/>
      <c r="AU57778" s="95"/>
      <c r="AV57778" s="95"/>
      <c r="AW57778" s="95"/>
      <c r="AX57778" s="95"/>
      <c r="AY57778" s="95"/>
      <c r="AZ57778" s="95"/>
      <c r="BA57778" s="95"/>
      <c r="BB57778" s="95"/>
      <c r="BC57778" s="95"/>
      <c r="BD57778" s="95"/>
      <c r="BE57778" s="95"/>
      <c r="BF57778" s="95"/>
      <c r="BG57778" s="95"/>
      <c r="BH57778" s="95"/>
      <c r="BI57778" s="95"/>
      <c r="BJ57778" s="95"/>
      <c r="BK57778" s="95"/>
      <c r="BL57778" s="95"/>
      <c r="BM57778" s="95"/>
      <c r="BN57778" s="95"/>
      <c r="CA57778" s="95"/>
    </row>
    <row r="57779" spans="31:79" s="97" customFormat="1" x14ac:dyDescent="0.2">
      <c r="AE57779" s="95"/>
      <c r="AF57779" s="95"/>
      <c r="AN57779" s="95"/>
      <c r="AO57779" s="95"/>
      <c r="AP57779" s="95"/>
      <c r="AQ57779" s="95"/>
      <c r="AR57779" s="95"/>
      <c r="AS57779" s="95"/>
      <c r="AT57779" s="95"/>
      <c r="AU57779" s="95"/>
      <c r="AV57779" s="95"/>
      <c r="AW57779" s="95"/>
      <c r="AX57779" s="95"/>
      <c r="AY57779" s="95"/>
      <c r="AZ57779" s="95"/>
      <c r="BA57779" s="95"/>
      <c r="BB57779" s="95"/>
      <c r="BC57779" s="95"/>
      <c r="BD57779" s="95"/>
      <c r="BE57779" s="95"/>
      <c r="BF57779" s="95"/>
      <c r="BG57779" s="95"/>
      <c r="BH57779" s="95"/>
      <c r="BI57779" s="95"/>
      <c r="BJ57779" s="95"/>
      <c r="BK57779" s="95"/>
      <c r="BL57779" s="95"/>
      <c r="BM57779" s="95"/>
      <c r="BN57779" s="95"/>
      <c r="CA57779" s="95"/>
    </row>
    <row r="57780" spans="31:79" s="97" customFormat="1" x14ac:dyDescent="0.2">
      <c r="AE57780" s="95"/>
      <c r="AF57780" s="95"/>
      <c r="AN57780" s="95"/>
      <c r="AO57780" s="95"/>
      <c r="AP57780" s="95"/>
      <c r="AQ57780" s="95"/>
      <c r="AR57780" s="95"/>
      <c r="AS57780" s="95"/>
      <c r="AT57780" s="95"/>
      <c r="AU57780" s="95"/>
      <c r="AV57780" s="95"/>
      <c r="AW57780" s="95"/>
      <c r="AX57780" s="95"/>
      <c r="AY57780" s="95"/>
      <c r="AZ57780" s="95"/>
      <c r="BA57780" s="95"/>
      <c r="BB57780" s="95"/>
      <c r="BC57780" s="95"/>
      <c r="BD57780" s="95"/>
      <c r="BE57780" s="95"/>
      <c r="BF57780" s="95"/>
      <c r="BG57780" s="95"/>
      <c r="BH57780" s="95"/>
      <c r="BI57780" s="95"/>
      <c r="BJ57780" s="95"/>
      <c r="BK57780" s="95"/>
      <c r="BL57780" s="95"/>
      <c r="BM57780" s="95"/>
      <c r="BN57780" s="95"/>
      <c r="CA57780" s="95"/>
    </row>
    <row r="57781" spans="31:79" s="97" customFormat="1" x14ac:dyDescent="0.2">
      <c r="AE57781" s="95"/>
      <c r="AF57781" s="95"/>
      <c r="AN57781" s="95"/>
      <c r="AO57781" s="95"/>
      <c r="AP57781" s="95"/>
      <c r="AQ57781" s="95"/>
      <c r="AR57781" s="95"/>
      <c r="AS57781" s="95"/>
      <c r="AT57781" s="95"/>
      <c r="AU57781" s="95"/>
      <c r="AV57781" s="95"/>
      <c r="AW57781" s="95"/>
      <c r="AX57781" s="95"/>
      <c r="AY57781" s="95"/>
      <c r="AZ57781" s="95"/>
      <c r="BA57781" s="95"/>
      <c r="BB57781" s="95"/>
      <c r="BC57781" s="95"/>
      <c r="BD57781" s="95"/>
      <c r="BE57781" s="95"/>
      <c r="BF57781" s="95"/>
      <c r="BG57781" s="95"/>
      <c r="BH57781" s="95"/>
      <c r="BI57781" s="95"/>
      <c r="BJ57781" s="95"/>
      <c r="BK57781" s="95"/>
      <c r="BL57781" s="95"/>
      <c r="BM57781" s="95"/>
      <c r="BN57781" s="95"/>
      <c r="CA57781" s="95"/>
    </row>
    <row r="57782" spans="31:79" s="97" customFormat="1" x14ac:dyDescent="0.2">
      <c r="AE57782" s="95"/>
      <c r="AF57782" s="95"/>
      <c r="AN57782" s="95"/>
      <c r="AO57782" s="95"/>
      <c r="AP57782" s="95"/>
      <c r="AQ57782" s="95"/>
      <c r="AR57782" s="95"/>
      <c r="AS57782" s="95"/>
      <c r="AT57782" s="95"/>
      <c r="AU57782" s="95"/>
      <c r="AV57782" s="95"/>
      <c r="AW57782" s="95"/>
      <c r="AX57782" s="95"/>
      <c r="AY57782" s="95"/>
      <c r="AZ57782" s="95"/>
      <c r="BA57782" s="95"/>
      <c r="BB57782" s="95"/>
      <c r="BC57782" s="95"/>
      <c r="BD57782" s="95"/>
      <c r="BE57782" s="95"/>
      <c r="BF57782" s="95"/>
      <c r="BG57782" s="95"/>
      <c r="BH57782" s="95"/>
      <c r="BI57782" s="95"/>
      <c r="BJ57782" s="95"/>
      <c r="BK57782" s="95"/>
      <c r="BL57782" s="95"/>
      <c r="BM57782" s="95"/>
      <c r="BN57782" s="95"/>
      <c r="CA57782" s="95"/>
    </row>
    <row r="57783" spans="31:79" s="97" customFormat="1" x14ac:dyDescent="0.2">
      <c r="AE57783" s="95"/>
      <c r="AF57783" s="95"/>
      <c r="AN57783" s="95"/>
      <c r="AO57783" s="95"/>
      <c r="AP57783" s="95"/>
      <c r="AQ57783" s="95"/>
      <c r="AR57783" s="95"/>
      <c r="AS57783" s="95"/>
      <c r="AT57783" s="95"/>
      <c r="AU57783" s="95"/>
      <c r="AV57783" s="95"/>
      <c r="AW57783" s="95"/>
      <c r="AX57783" s="95"/>
      <c r="AY57783" s="95"/>
      <c r="AZ57783" s="95"/>
      <c r="BA57783" s="95"/>
      <c r="BB57783" s="95"/>
      <c r="BC57783" s="95"/>
      <c r="BD57783" s="95"/>
      <c r="BE57783" s="95"/>
      <c r="BF57783" s="95"/>
      <c r="BG57783" s="95"/>
      <c r="BH57783" s="95"/>
      <c r="BI57783" s="95"/>
      <c r="BJ57783" s="95"/>
      <c r="BK57783" s="95"/>
      <c r="BL57783" s="95"/>
      <c r="BM57783" s="95"/>
      <c r="BN57783" s="95"/>
      <c r="CA57783" s="95"/>
    </row>
    <row r="57784" spans="31:79" s="97" customFormat="1" x14ac:dyDescent="0.2">
      <c r="AE57784" s="95"/>
      <c r="AF57784" s="95"/>
      <c r="AN57784" s="95"/>
      <c r="AO57784" s="95"/>
      <c r="AP57784" s="95"/>
      <c r="AQ57784" s="95"/>
      <c r="AR57784" s="95"/>
      <c r="AS57784" s="95"/>
      <c r="AT57784" s="95"/>
      <c r="AU57784" s="95"/>
      <c r="AV57784" s="95"/>
      <c r="AW57784" s="95"/>
      <c r="AX57784" s="95"/>
      <c r="AY57784" s="95"/>
      <c r="AZ57784" s="95"/>
      <c r="BA57784" s="95"/>
      <c r="BB57784" s="95"/>
      <c r="BC57784" s="95"/>
      <c r="BD57784" s="95"/>
      <c r="BE57784" s="95"/>
      <c r="BF57784" s="95"/>
      <c r="BG57784" s="95"/>
      <c r="BH57784" s="95"/>
      <c r="BI57784" s="95"/>
      <c r="BJ57784" s="95"/>
      <c r="BK57784" s="95"/>
      <c r="BL57784" s="95"/>
      <c r="BM57784" s="95"/>
      <c r="BN57784" s="95"/>
      <c r="CA57784" s="95"/>
    </row>
    <row r="57785" spans="31:79" s="97" customFormat="1" x14ac:dyDescent="0.2">
      <c r="AE57785" s="95"/>
      <c r="AF57785" s="95"/>
      <c r="AN57785" s="95"/>
      <c r="AO57785" s="95"/>
      <c r="AP57785" s="95"/>
      <c r="AQ57785" s="95"/>
      <c r="AR57785" s="95"/>
      <c r="AS57785" s="95"/>
      <c r="AT57785" s="95"/>
      <c r="AU57785" s="95"/>
      <c r="AV57785" s="95"/>
      <c r="AW57785" s="95"/>
      <c r="AX57785" s="95"/>
      <c r="AY57785" s="95"/>
      <c r="AZ57785" s="95"/>
      <c r="BA57785" s="95"/>
      <c r="BB57785" s="95"/>
      <c r="BC57785" s="95"/>
      <c r="BD57785" s="95"/>
      <c r="BE57785" s="95"/>
      <c r="BF57785" s="95"/>
      <c r="BG57785" s="95"/>
      <c r="BH57785" s="95"/>
      <c r="BI57785" s="95"/>
      <c r="BJ57785" s="95"/>
      <c r="BK57785" s="95"/>
      <c r="BL57785" s="95"/>
      <c r="BM57785" s="95"/>
      <c r="BN57785" s="95"/>
      <c r="CA57785" s="95"/>
    </row>
    <row r="57786" spans="31:79" s="97" customFormat="1" x14ac:dyDescent="0.2">
      <c r="AE57786" s="95"/>
      <c r="AF57786" s="95"/>
      <c r="AN57786" s="95"/>
      <c r="AO57786" s="95"/>
      <c r="AP57786" s="95"/>
      <c r="AQ57786" s="95"/>
      <c r="AR57786" s="95"/>
      <c r="AS57786" s="95"/>
      <c r="AT57786" s="95"/>
      <c r="AU57786" s="95"/>
      <c r="AV57786" s="95"/>
      <c r="AW57786" s="95"/>
      <c r="AX57786" s="95"/>
      <c r="AY57786" s="95"/>
      <c r="AZ57786" s="95"/>
      <c r="BA57786" s="95"/>
      <c r="BB57786" s="95"/>
      <c r="BC57786" s="95"/>
      <c r="BD57786" s="95"/>
      <c r="BE57786" s="95"/>
      <c r="BF57786" s="95"/>
      <c r="BG57786" s="95"/>
      <c r="BH57786" s="95"/>
      <c r="BI57786" s="95"/>
      <c r="BJ57786" s="95"/>
      <c r="BK57786" s="95"/>
      <c r="BL57786" s="95"/>
      <c r="BM57786" s="95"/>
      <c r="BN57786" s="95"/>
      <c r="CA57786" s="95"/>
    </row>
    <row r="57787" spans="31:79" s="97" customFormat="1" x14ac:dyDescent="0.2">
      <c r="AE57787" s="95"/>
      <c r="AF57787" s="95"/>
      <c r="AN57787" s="95"/>
      <c r="AO57787" s="95"/>
      <c r="AP57787" s="95"/>
      <c r="AQ57787" s="95"/>
      <c r="AR57787" s="95"/>
      <c r="AS57787" s="95"/>
      <c r="AT57787" s="95"/>
      <c r="AU57787" s="95"/>
      <c r="AV57787" s="95"/>
      <c r="AW57787" s="95"/>
      <c r="AX57787" s="95"/>
      <c r="AY57787" s="95"/>
      <c r="AZ57787" s="95"/>
      <c r="BA57787" s="95"/>
      <c r="BB57787" s="95"/>
      <c r="BC57787" s="95"/>
      <c r="BD57787" s="95"/>
      <c r="BE57787" s="95"/>
      <c r="BF57787" s="95"/>
      <c r="BG57787" s="95"/>
      <c r="BH57787" s="95"/>
      <c r="BI57787" s="95"/>
      <c r="BJ57787" s="95"/>
      <c r="BK57787" s="95"/>
      <c r="BL57787" s="95"/>
      <c r="BM57787" s="95"/>
      <c r="BN57787" s="95"/>
      <c r="CA57787" s="95"/>
    </row>
    <row r="57788" spans="31:79" s="97" customFormat="1" x14ac:dyDescent="0.2">
      <c r="AE57788" s="95"/>
      <c r="AF57788" s="95"/>
      <c r="AN57788" s="95"/>
      <c r="AO57788" s="95"/>
      <c r="AP57788" s="95"/>
      <c r="AQ57788" s="95"/>
      <c r="AR57788" s="95"/>
      <c r="AS57788" s="95"/>
      <c r="AT57788" s="95"/>
      <c r="AU57788" s="95"/>
      <c r="AV57788" s="95"/>
      <c r="AW57788" s="95"/>
      <c r="AX57788" s="95"/>
      <c r="AY57788" s="95"/>
      <c r="AZ57788" s="95"/>
      <c r="BA57788" s="95"/>
      <c r="BB57788" s="95"/>
      <c r="BC57788" s="95"/>
      <c r="BD57788" s="95"/>
      <c r="BE57788" s="95"/>
      <c r="BF57788" s="95"/>
      <c r="BG57788" s="95"/>
      <c r="BH57788" s="95"/>
      <c r="BI57788" s="95"/>
      <c r="BJ57788" s="95"/>
      <c r="BK57788" s="95"/>
      <c r="BL57788" s="95"/>
      <c r="BM57788" s="95"/>
      <c r="BN57788" s="95"/>
      <c r="CA57788" s="95"/>
    </row>
    <row r="57789" spans="31:79" s="97" customFormat="1" x14ac:dyDescent="0.2">
      <c r="AE57789" s="95"/>
      <c r="AF57789" s="95"/>
      <c r="AN57789" s="95"/>
      <c r="AO57789" s="95"/>
      <c r="AP57789" s="95"/>
      <c r="AQ57789" s="95"/>
      <c r="AR57789" s="95"/>
      <c r="AS57789" s="95"/>
      <c r="AT57789" s="95"/>
      <c r="AU57789" s="95"/>
      <c r="AV57789" s="95"/>
      <c r="AW57789" s="95"/>
      <c r="AX57789" s="95"/>
      <c r="AY57789" s="95"/>
      <c r="AZ57789" s="95"/>
      <c r="BA57789" s="95"/>
      <c r="BB57789" s="95"/>
      <c r="BC57789" s="95"/>
      <c r="BD57789" s="95"/>
      <c r="BE57789" s="95"/>
      <c r="BF57789" s="95"/>
      <c r="BG57789" s="95"/>
      <c r="BH57789" s="95"/>
      <c r="BI57789" s="95"/>
      <c r="BJ57789" s="95"/>
      <c r="BK57789" s="95"/>
      <c r="BL57789" s="95"/>
      <c r="BM57789" s="95"/>
      <c r="BN57789" s="95"/>
      <c r="CA57789" s="95"/>
    </row>
    <row r="57790" spans="31:79" s="97" customFormat="1" x14ac:dyDescent="0.2">
      <c r="AE57790" s="95"/>
      <c r="AF57790" s="95"/>
      <c r="AN57790" s="95"/>
      <c r="AO57790" s="95"/>
      <c r="AP57790" s="95"/>
      <c r="AQ57790" s="95"/>
      <c r="AR57790" s="95"/>
      <c r="AS57790" s="95"/>
      <c r="AT57790" s="95"/>
      <c r="AU57790" s="95"/>
      <c r="AV57790" s="95"/>
      <c r="AW57790" s="95"/>
      <c r="AX57790" s="95"/>
      <c r="AY57790" s="95"/>
      <c r="AZ57790" s="95"/>
      <c r="BA57790" s="95"/>
      <c r="BB57790" s="95"/>
      <c r="BC57790" s="95"/>
      <c r="BD57790" s="95"/>
      <c r="BE57790" s="95"/>
      <c r="BF57790" s="95"/>
      <c r="BG57790" s="95"/>
      <c r="BH57790" s="95"/>
      <c r="BI57790" s="95"/>
      <c r="BJ57790" s="95"/>
      <c r="BK57790" s="95"/>
      <c r="BL57790" s="95"/>
      <c r="BM57790" s="95"/>
      <c r="BN57790" s="95"/>
      <c r="CA57790" s="95"/>
    </row>
    <row r="57791" spans="31:79" s="97" customFormat="1" x14ac:dyDescent="0.2">
      <c r="AE57791" s="95"/>
      <c r="AF57791" s="95"/>
      <c r="AN57791" s="95"/>
      <c r="AO57791" s="95"/>
      <c r="AP57791" s="95"/>
      <c r="AQ57791" s="95"/>
      <c r="AR57791" s="95"/>
      <c r="AS57791" s="95"/>
      <c r="AT57791" s="95"/>
      <c r="AU57791" s="95"/>
      <c r="AV57791" s="95"/>
      <c r="AW57791" s="95"/>
      <c r="AX57791" s="95"/>
      <c r="AY57791" s="95"/>
      <c r="AZ57791" s="95"/>
      <c r="BA57791" s="95"/>
      <c r="BB57791" s="95"/>
      <c r="BC57791" s="95"/>
      <c r="BD57791" s="95"/>
      <c r="BE57791" s="95"/>
      <c r="BF57791" s="95"/>
      <c r="BG57791" s="95"/>
      <c r="BH57791" s="95"/>
      <c r="BI57791" s="95"/>
      <c r="BJ57791" s="95"/>
      <c r="BK57791" s="95"/>
      <c r="BL57791" s="95"/>
      <c r="BM57791" s="95"/>
      <c r="BN57791" s="95"/>
      <c r="CA57791" s="95"/>
    </row>
    <row r="57792" spans="31:79" s="97" customFormat="1" x14ac:dyDescent="0.2">
      <c r="AE57792" s="95"/>
      <c r="AF57792" s="95"/>
      <c r="AN57792" s="95"/>
      <c r="AO57792" s="95"/>
      <c r="AP57792" s="95"/>
      <c r="AQ57792" s="95"/>
      <c r="AR57792" s="95"/>
      <c r="AS57792" s="95"/>
      <c r="AT57792" s="95"/>
      <c r="AU57792" s="95"/>
      <c r="AV57792" s="95"/>
      <c r="AW57792" s="95"/>
      <c r="AX57792" s="95"/>
      <c r="AY57792" s="95"/>
      <c r="AZ57792" s="95"/>
      <c r="BA57792" s="95"/>
      <c r="BB57792" s="95"/>
      <c r="BC57792" s="95"/>
      <c r="BD57792" s="95"/>
      <c r="BE57792" s="95"/>
      <c r="BF57792" s="95"/>
      <c r="BG57792" s="95"/>
      <c r="BH57792" s="95"/>
      <c r="BI57792" s="95"/>
      <c r="BJ57792" s="95"/>
      <c r="BK57792" s="95"/>
      <c r="BL57792" s="95"/>
      <c r="BM57792" s="95"/>
      <c r="BN57792" s="95"/>
      <c r="CA57792" s="95"/>
    </row>
    <row r="57793" spans="31:79" s="97" customFormat="1" x14ac:dyDescent="0.2">
      <c r="AE57793" s="95"/>
      <c r="AF57793" s="95"/>
      <c r="AN57793" s="95"/>
      <c r="AO57793" s="95"/>
      <c r="AP57793" s="95"/>
      <c r="AQ57793" s="95"/>
      <c r="AR57793" s="95"/>
      <c r="AS57793" s="95"/>
      <c r="AT57793" s="95"/>
      <c r="AU57793" s="95"/>
      <c r="AV57793" s="95"/>
      <c r="AW57793" s="95"/>
      <c r="AX57793" s="95"/>
      <c r="AY57793" s="95"/>
      <c r="AZ57793" s="95"/>
      <c r="BA57793" s="95"/>
      <c r="BB57793" s="95"/>
      <c r="BC57793" s="95"/>
      <c r="BD57793" s="95"/>
      <c r="BE57793" s="95"/>
      <c r="BF57793" s="95"/>
      <c r="BG57793" s="95"/>
      <c r="BH57793" s="95"/>
      <c r="BI57793" s="95"/>
      <c r="BJ57793" s="95"/>
      <c r="BK57793" s="95"/>
      <c r="BL57793" s="95"/>
      <c r="BM57793" s="95"/>
      <c r="BN57793" s="95"/>
      <c r="CA57793" s="95"/>
    </row>
    <row r="57794" spans="31:79" s="97" customFormat="1" x14ac:dyDescent="0.2">
      <c r="AE57794" s="95"/>
      <c r="AF57794" s="95"/>
      <c r="AN57794" s="95"/>
      <c r="AO57794" s="95"/>
      <c r="AP57794" s="95"/>
      <c r="AQ57794" s="95"/>
      <c r="AR57794" s="95"/>
      <c r="AS57794" s="95"/>
      <c r="AT57794" s="95"/>
      <c r="AU57794" s="95"/>
      <c r="AV57794" s="95"/>
      <c r="AW57794" s="95"/>
      <c r="AX57794" s="95"/>
      <c r="AY57794" s="95"/>
      <c r="AZ57794" s="95"/>
      <c r="BA57794" s="95"/>
      <c r="BB57794" s="95"/>
      <c r="BC57794" s="95"/>
      <c r="BD57794" s="95"/>
      <c r="BE57794" s="95"/>
      <c r="BF57794" s="95"/>
      <c r="BG57794" s="95"/>
      <c r="BH57794" s="95"/>
      <c r="BI57794" s="95"/>
      <c r="BJ57794" s="95"/>
      <c r="BK57794" s="95"/>
      <c r="BL57794" s="95"/>
      <c r="BM57794" s="95"/>
      <c r="BN57794" s="95"/>
      <c r="CA57794" s="95"/>
    </row>
    <row r="57795" spans="31:79" s="97" customFormat="1" x14ac:dyDescent="0.2">
      <c r="AE57795" s="95"/>
      <c r="AF57795" s="95"/>
      <c r="AN57795" s="95"/>
      <c r="AO57795" s="95"/>
      <c r="AP57795" s="95"/>
      <c r="AQ57795" s="95"/>
      <c r="AR57795" s="95"/>
      <c r="AS57795" s="95"/>
      <c r="AT57795" s="95"/>
      <c r="AU57795" s="95"/>
      <c r="AV57795" s="95"/>
      <c r="AW57795" s="95"/>
      <c r="AX57795" s="95"/>
      <c r="AY57795" s="95"/>
      <c r="AZ57795" s="95"/>
      <c r="BA57795" s="95"/>
      <c r="BB57795" s="95"/>
      <c r="BC57795" s="95"/>
      <c r="BD57795" s="95"/>
      <c r="BE57795" s="95"/>
      <c r="BF57795" s="95"/>
      <c r="BG57795" s="95"/>
      <c r="BH57795" s="95"/>
      <c r="BI57795" s="95"/>
      <c r="BJ57795" s="95"/>
      <c r="BK57795" s="95"/>
      <c r="BL57795" s="95"/>
      <c r="BM57795" s="95"/>
      <c r="BN57795" s="95"/>
      <c r="CA57795" s="95"/>
    </row>
    <row r="57796" spans="31:79" s="97" customFormat="1" x14ac:dyDescent="0.2">
      <c r="AE57796" s="95"/>
      <c r="AF57796" s="95"/>
      <c r="AN57796" s="95"/>
      <c r="AO57796" s="95"/>
      <c r="AP57796" s="95"/>
      <c r="AQ57796" s="95"/>
      <c r="AR57796" s="95"/>
      <c r="AS57796" s="95"/>
      <c r="AT57796" s="95"/>
      <c r="AU57796" s="95"/>
      <c r="AV57796" s="95"/>
      <c r="AW57796" s="95"/>
      <c r="AX57796" s="95"/>
      <c r="AY57796" s="95"/>
      <c r="AZ57796" s="95"/>
      <c r="BA57796" s="95"/>
      <c r="BB57796" s="95"/>
      <c r="BC57796" s="95"/>
      <c r="BD57796" s="95"/>
      <c r="BE57796" s="95"/>
      <c r="BF57796" s="95"/>
      <c r="BG57796" s="95"/>
      <c r="BH57796" s="95"/>
      <c r="BI57796" s="95"/>
      <c r="BJ57796" s="95"/>
      <c r="BK57796" s="95"/>
      <c r="BL57796" s="95"/>
      <c r="BM57796" s="95"/>
      <c r="BN57796" s="95"/>
      <c r="CA57796" s="95"/>
    </row>
    <row r="57797" spans="31:79" s="97" customFormat="1" x14ac:dyDescent="0.2">
      <c r="AE57797" s="95"/>
      <c r="AF57797" s="95"/>
      <c r="AN57797" s="95"/>
      <c r="AO57797" s="95"/>
      <c r="AP57797" s="95"/>
      <c r="AQ57797" s="95"/>
      <c r="AR57797" s="95"/>
      <c r="AS57797" s="95"/>
      <c r="AT57797" s="95"/>
      <c r="AU57797" s="95"/>
      <c r="AV57797" s="95"/>
      <c r="AW57797" s="95"/>
      <c r="AX57797" s="95"/>
      <c r="AY57797" s="95"/>
      <c r="AZ57797" s="95"/>
      <c r="BA57797" s="95"/>
      <c r="BB57797" s="95"/>
      <c r="BC57797" s="95"/>
      <c r="BD57797" s="95"/>
      <c r="BE57797" s="95"/>
      <c r="BF57797" s="95"/>
      <c r="BG57797" s="95"/>
      <c r="BH57797" s="95"/>
      <c r="BI57797" s="95"/>
      <c r="BJ57797" s="95"/>
      <c r="BK57797" s="95"/>
      <c r="BL57797" s="95"/>
      <c r="BM57797" s="95"/>
      <c r="BN57797" s="95"/>
      <c r="CA57797" s="95"/>
    </row>
    <row r="57798" spans="31:79" s="97" customFormat="1" x14ac:dyDescent="0.2">
      <c r="AE57798" s="95"/>
      <c r="AF57798" s="95"/>
      <c r="AN57798" s="95"/>
      <c r="AO57798" s="95"/>
      <c r="AP57798" s="95"/>
      <c r="AQ57798" s="95"/>
      <c r="AR57798" s="95"/>
      <c r="AS57798" s="95"/>
      <c r="AT57798" s="95"/>
      <c r="AU57798" s="95"/>
      <c r="AV57798" s="95"/>
      <c r="AW57798" s="95"/>
      <c r="AX57798" s="95"/>
      <c r="AY57798" s="95"/>
      <c r="AZ57798" s="95"/>
      <c r="BA57798" s="95"/>
      <c r="BB57798" s="95"/>
      <c r="BC57798" s="95"/>
      <c r="BD57798" s="95"/>
      <c r="BE57798" s="95"/>
      <c r="BF57798" s="95"/>
      <c r="BG57798" s="95"/>
      <c r="BH57798" s="95"/>
      <c r="BI57798" s="95"/>
      <c r="BJ57798" s="95"/>
      <c r="BK57798" s="95"/>
      <c r="BL57798" s="95"/>
      <c r="BM57798" s="95"/>
      <c r="BN57798" s="95"/>
      <c r="CA57798" s="95"/>
    </row>
    <row r="57799" spans="31:79" s="97" customFormat="1" x14ac:dyDescent="0.2">
      <c r="AE57799" s="95"/>
      <c r="AF57799" s="95"/>
      <c r="AN57799" s="95"/>
      <c r="AO57799" s="95"/>
      <c r="AP57799" s="95"/>
      <c r="AQ57799" s="95"/>
      <c r="AR57799" s="95"/>
      <c r="AS57799" s="95"/>
      <c r="AT57799" s="95"/>
      <c r="AU57799" s="95"/>
      <c r="AV57799" s="95"/>
      <c r="AW57799" s="95"/>
      <c r="AX57799" s="95"/>
      <c r="AY57799" s="95"/>
      <c r="AZ57799" s="95"/>
      <c r="BA57799" s="95"/>
      <c r="BB57799" s="95"/>
      <c r="BC57799" s="95"/>
      <c r="BD57799" s="95"/>
      <c r="BE57799" s="95"/>
      <c r="BF57799" s="95"/>
      <c r="BG57799" s="95"/>
      <c r="BH57799" s="95"/>
      <c r="BI57799" s="95"/>
      <c r="BJ57799" s="95"/>
      <c r="BK57799" s="95"/>
      <c r="BL57799" s="95"/>
      <c r="BM57799" s="95"/>
      <c r="BN57799" s="95"/>
      <c r="CA57799" s="95"/>
    </row>
    <row r="57800" spans="31:79" s="97" customFormat="1" x14ac:dyDescent="0.2">
      <c r="AE57800" s="95"/>
      <c r="AF57800" s="95"/>
      <c r="AN57800" s="95"/>
      <c r="AO57800" s="95"/>
      <c r="AP57800" s="95"/>
      <c r="AQ57800" s="95"/>
      <c r="AR57800" s="95"/>
      <c r="AS57800" s="95"/>
      <c r="AT57800" s="95"/>
      <c r="AU57800" s="95"/>
      <c r="AV57800" s="95"/>
      <c r="AW57800" s="95"/>
      <c r="AX57800" s="95"/>
      <c r="AY57800" s="95"/>
      <c r="AZ57800" s="95"/>
      <c r="BA57800" s="95"/>
      <c r="BB57800" s="95"/>
      <c r="BC57800" s="95"/>
      <c r="BD57800" s="95"/>
      <c r="BE57800" s="95"/>
      <c r="BF57800" s="95"/>
      <c r="BG57800" s="95"/>
      <c r="BH57800" s="95"/>
      <c r="BI57800" s="95"/>
      <c r="BJ57800" s="95"/>
      <c r="BK57800" s="95"/>
      <c r="BL57800" s="95"/>
      <c r="BM57800" s="95"/>
      <c r="BN57800" s="95"/>
      <c r="CA57800" s="95"/>
    </row>
    <row r="57801" spans="31:79" s="97" customFormat="1" x14ac:dyDescent="0.2">
      <c r="AE57801" s="95"/>
      <c r="AF57801" s="95"/>
      <c r="AN57801" s="95"/>
      <c r="AO57801" s="95"/>
      <c r="AP57801" s="95"/>
      <c r="AQ57801" s="95"/>
      <c r="AR57801" s="95"/>
      <c r="AS57801" s="95"/>
      <c r="AT57801" s="95"/>
      <c r="AU57801" s="95"/>
      <c r="AV57801" s="95"/>
      <c r="AW57801" s="95"/>
      <c r="AX57801" s="95"/>
      <c r="AY57801" s="95"/>
      <c r="AZ57801" s="95"/>
      <c r="BA57801" s="95"/>
      <c r="BB57801" s="95"/>
      <c r="BC57801" s="95"/>
      <c r="BD57801" s="95"/>
      <c r="BE57801" s="95"/>
      <c r="BF57801" s="95"/>
      <c r="BG57801" s="95"/>
      <c r="BH57801" s="95"/>
      <c r="BI57801" s="95"/>
      <c r="BJ57801" s="95"/>
      <c r="BK57801" s="95"/>
      <c r="BL57801" s="95"/>
      <c r="BM57801" s="95"/>
      <c r="BN57801" s="95"/>
      <c r="CA57801" s="95"/>
    </row>
    <row r="57802" spans="31:79" s="97" customFormat="1" x14ac:dyDescent="0.2">
      <c r="AE57802" s="95"/>
      <c r="AF57802" s="95"/>
      <c r="AN57802" s="95"/>
      <c r="AO57802" s="95"/>
      <c r="AP57802" s="95"/>
      <c r="AQ57802" s="95"/>
      <c r="AR57802" s="95"/>
      <c r="AS57802" s="95"/>
      <c r="AT57802" s="95"/>
      <c r="AU57802" s="95"/>
      <c r="AV57802" s="95"/>
      <c r="AW57802" s="95"/>
      <c r="AX57802" s="95"/>
      <c r="AY57802" s="95"/>
      <c r="AZ57802" s="95"/>
      <c r="BA57802" s="95"/>
      <c r="BB57802" s="95"/>
      <c r="BC57802" s="95"/>
      <c r="BD57802" s="95"/>
      <c r="BE57802" s="95"/>
      <c r="BF57802" s="95"/>
      <c r="BG57802" s="95"/>
      <c r="BH57802" s="95"/>
      <c r="BI57802" s="95"/>
      <c r="BJ57802" s="95"/>
      <c r="BK57802" s="95"/>
      <c r="BL57802" s="95"/>
      <c r="BM57802" s="95"/>
      <c r="BN57802" s="95"/>
      <c r="CA57802" s="95"/>
    </row>
    <row r="57803" spans="31:79" s="97" customFormat="1" x14ac:dyDescent="0.2">
      <c r="AE57803" s="95"/>
      <c r="AF57803" s="95"/>
      <c r="AN57803" s="95"/>
      <c r="AO57803" s="95"/>
      <c r="AP57803" s="95"/>
      <c r="AQ57803" s="95"/>
      <c r="AR57803" s="95"/>
      <c r="AS57803" s="95"/>
      <c r="AT57803" s="95"/>
      <c r="AU57803" s="95"/>
      <c r="AV57803" s="95"/>
      <c r="AW57803" s="95"/>
      <c r="AX57803" s="95"/>
      <c r="AY57803" s="95"/>
      <c r="AZ57803" s="95"/>
      <c r="BA57803" s="95"/>
      <c r="BB57803" s="95"/>
      <c r="BC57803" s="95"/>
      <c r="BD57803" s="95"/>
      <c r="BE57803" s="95"/>
      <c r="BF57803" s="95"/>
      <c r="BG57803" s="95"/>
      <c r="BH57803" s="95"/>
      <c r="BI57803" s="95"/>
      <c r="BJ57803" s="95"/>
      <c r="BK57803" s="95"/>
      <c r="BL57803" s="95"/>
      <c r="BM57803" s="95"/>
      <c r="BN57803" s="95"/>
      <c r="CA57803" s="95"/>
    </row>
    <row r="57804" spans="31:79" s="97" customFormat="1" x14ac:dyDescent="0.2">
      <c r="AE57804" s="95"/>
      <c r="AF57804" s="95"/>
      <c r="AN57804" s="95"/>
      <c r="AO57804" s="95"/>
      <c r="AP57804" s="95"/>
      <c r="AQ57804" s="95"/>
      <c r="AR57804" s="95"/>
      <c r="AS57804" s="95"/>
      <c r="AT57804" s="95"/>
      <c r="AU57804" s="95"/>
      <c r="AV57804" s="95"/>
      <c r="AW57804" s="95"/>
      <c r="AX57804" s="95"/>
      <c r="AY57804" s="95"/>
      <c r="AZ57804" s="95"/>
      <c r="BA57804" s="95"/>
      <c r="BB57804" s="95"/>
      <c r="BC57804" s="95"/>
      <c r="BD57804" s="95"/>
      <c r="BE57804" s="95"/>
      <c r="BF57804" s="95"/>
      <c r="BG57804" s="95"/>
      <c r="BH57804" s="95"/>
      <c r="BI57804" s="95"/>
      <c r="BJ57804" s="95"/>
      <c r="BK57804" s="95"/>
      <c r="BL57804" s="95"/>
      <c r="BM57804" s="95"/>
      <c r="BN57804" s="95"/>
      <c r="CA57804" s="95"/>
    </row>
    <row r="57805" spans="31:79" s="97" customFormat="1" x14ac:dyDescent="0.2">
      <c r="AE57805" s="95"/>
      <c r="AF57805" s="95"/>
      <c r="AN57805" s="95"/>
      <c r="AO57805" s="95"/>
      <c r="AP57805" s="95"/>
      <c r="AQ57805" s="95"/>
      <c r="AR57805" s="95"/>
      <c r="AS57805" s="95"/>
      <c r="AT57805" s="95"/>
      <c r="AU57805" s="95"/>
      <c r="AV57805" s="95"/>
      <c r="AW57805" s="95"/>
      <c r="AX57805" s="95"/>
      <c r="AY57805" s="95"/>
      <c r="AZ57805" s="95"/>
      <c r="BA57805" s="95"/>
      <c r="BB57805" s="95"/>
      <c r="BC57805" s="95"/>
      <c r="BD57805" s="95"/>
      <c r="BE57805" s="95"/>
      <c r="BF57805" s="95"/>
      <c r="BG57805" s="95"/>
      <c r="BH57805" s="95"/>
      <c r="BI57805" s="95"/>
      <c r="BJ57805" s="95"/>
      <c r="BK57805" s="95"/>
      <c r="BL57805" s="95"/>
      <c r="BM57805" s="95"/>
      <c r="BN57805" s="95"/>
      <c r="CA57805" s="95"/>
    </row>
    <row r="57806" spans="31:79" s="97" customFormat="1" x14ac:dyDescent="0.2">
      <c r="AE57806" s="95"/>
      <c r="AF57806" s="95"/>
      <c r="AN57806" s="95"/>
      <c r="AO57806" s="95"/>
      <c r="AP57806" s="95"/>
      <c r="AQ57806" s="95"/>
      <c r="AR57806" s="95"/>
      <c r="AS57806" s="95"/>
      <c r="AT57806" s="95"/>
      <c r="AU57806" s="95"/>
      <c r="AV57806" s="95"/>
      <c r="AW57806" s="95"/>
      <c r="AX57806" s="95"/>
      <c r="AY57806" s="95"/>
      <c r="AZ57806" s="95"/>
      <c r="BA57806" s="95"/>
      <c r="BB57806" s="95"/>
      <c r="BC57806" s="95"/>
      <c r="BD57806" s="95"/>
      <c r="BE57806" s="95"/>
      <c r="BF57806" s="95"/>
      <c r="BG57806" s="95"/>
      <c r="BH57806" s="95"/>
      <c r="BI57806" s="95"/>
      <c r="BJ57806" s="95"/>
      <c r="BK57806" s="95"/>
      <c r="BL57806" s="95"/>
      <c r="BM57806" s="95"/>
      <c r="BN57806" s="95"/>
      <c r="CA57806" s="95"/>
    </row>
    <row r="57807" spans="31:79" s="97" customFormat="1" x14ac:dyDescent="0.2">
      <c r="AE57807" s="95"/>
      <c r="AF57807" s="95"/>
      <c r="AN57807" s="95"/>
      <c r="AO57807" s="95"/>
      <c r="AP57807" s="95"/>
      <c r="AQ57807" s="95"/>
      <c r="AR57807" s="95"/>
      <c r="AS57807" s="95"/>
      <c r="AT57807" s="95"/>
      <c r="AU57807" s="95"/>
      <c r="AV57807" s="95"/>
      <c r="AW57807" s="95"/>
      <c r="AX57807" s="95"/>
      <c r="AY57807" s="95"/>
      <c r="AZ57807" s="95"/>
      <c r="BA57807" s="95"/>
      <c r="BB57807" s="95"/>
      <c r="BC57807" s="95"/>
      <c r="BD57807" s="95"/>
      <c r="BE57807" s="95"/>
      <c r="BF57807" s="95"/>
      <c r="BG57807" s="95"/>
      <c r="BH57807" s="95"/>
      <c r="BI57807" s="95"/>
      <c r="BJ57807" s="95"/>
      <c r="BK57807" s="95"/>
      <c r="BL57807" s="95"/>
      <c r="BM57807" s="95"/>
      <c r="BN57807" s="95"/>
      <c r="CA57807" s="95"/>
    </row>
    <row r="57808" spans="31:79" s="97" customFormat="1" x14ac:dyDescent="0.2">
      <c r="AE57808" s="95"/>
      <c r="AF57808" s="95"/>
      <c r="AN57808" s="95"/>
      <c r="AO57808" s="95"/>
      <c r="AP57808" s="95"/>
      <c r="AQ57808" s="95"/>
      <c r="AR57808" s="95"/>
      <c r="AS57808" s="95"/>
      <c r="AT57808" s="95"/>
      <c r="AU57808" s="95"/>
      <c r="AV57808" s="95"/>
      <c r="AW57808" s="95"/>
      <c r="AX57808" s="95"/>
      <c r="AY57808" s="95"/>
      <c r="AZ57808" s="95"/>
      <c r="BA57808" s="95"/>
      <c r="BB57808" s="95"/>
      <c r="BC57808" s="95"/>
      <c r="BD57808" s="95"/>
      <c r="BE57808" s="95"/>
      <c r="BF57808" s="95"/>
      <c r="BG57808" s="95"/>
      <c r="BH57808" s="95"/>
      <c r="BI57808" s="95"/>
      <c r="BJ57808" s="95"/>
      <c r="BK57808" s="95"/>
      <c r="BL57808" s="95"/>
      <c r="BM57808" s="95"/>
      <c r="BN57808" s="95"/>
      <c r="CA57808" s="95"/>
    </row>
    <row r="57809" spans="31:79" s="97" customFormat="1" x14ac:dyDescent="0.2">
      <c r="AE57809" s="95"/>
      <c r="AF57809" s="95"/>
      <c r="AN57809" s="95"/>
      <c r="AO57809" s="95"/>
      <c r="AP57809" s="95"/>
      <c r="AQ57809" s="95"/>
      <c r="AR57809" s="95"/>
      <c r="AS57809" s="95"/>
      <c r="AT57809" s="95"/>
      <c r="AU57809" s="95"/>
      <c r="AV57809" s="95"/>
      <c r="AW57809" s="95"/>
      <c r="AX57809" s="95"/>
      <c r="AY57809" s="95"/>
      <c r="AZ57809" s="95"/>
      <c r="BA57809" s="95"/>
      <c r="BB57809" s="95"/>
      <c r="BC57809" s="95"/>
      <c r="BD57809" s="95"/>
      <c r="BE57809" s="95"/>
      <c r="BF57809" s="95"/>
      <c r="BG57809" s="95"/>
      <c r="BH57809" s="95"/>
      <c r="BI57809" s="95"/>
      <c r="BJ57809" s="95"/>
      <c r="BK57809" s="95"/>
      <c r="BL57809" s="95"/>
      <c r="BM57809" s="95"/>
      <c r="BN57809" s="95"/>
      <c r="CA57809" s="95"/>
    </row>
    <row r="57810" spans="31:79" s="97" customFormat="1" x14ac:dyDescent="0.2">
      <c r="AE57810" s="95"/>
      <c r="AF57810" s="95"/>
      <c r="AN57810" s="95"/>
      <c r="AO57810" s="95"/>
      <c r="AP57810" s="95"/>
      <c r="AQ57810" s="95"/>
      <c r="AR57810" s="95"/>
      <c r="AS57810" s="95"/>
      <c r="AT57810" s="95"/>
      <c r="AU57810" s="95"/>
      <c r="AV57810" s="95"/>
      <c r="AW57810" s="95"/>
      <c r="AX57810" s="95"/>
      <c r="AY57810" s="95"/>
      <c r="AZ57810" s="95"/>
      <c r="BA57810" s="95"/>
      <c r="BB57810" s="95"/>
      <c r="BC57810" s="95"/>
      <c r="BD57810" s="95"/>
      <c r="BE57810" s="95"/>
      <c r="BF57810" s="95"/>
      <c r="BG57810" s="95"/>
      <c r="BH57810" s="95"/>
      <c r="BI57810" s="95"/>
      <c r="BJ57810" s="95"/>
      <c r="BK57810" s="95"/>
      <c r="BL57810" s="95"/>
      <c r="BM57810" s="95"/>
      <c r="BN57810" s="95"/>
      <c r="CA57810" s="95"/>
    </row>
    <row r="57811" spans="31:79" s="97" customFormat="1" x14ac:dyDescent="0.2">
      <c r="AE57811" s="95"/>
      <c r="AF57811" s="95"/>
      <c r="AN57811" s="95"/>
      <c r="AO57811" s="95"/>
      <c r="AP57811" s="95"/>
      <c r="AQ57811" s="95"/>
      <c r="AR57811" s="95"/>
      <c r="AS57811" s="95"/>
      <c r="AT57811" s="95"/>
      <c r="AU57811" s="95"/>
      <c r="AV57811" s="95"/>
      <c r="AW57811" s="95"/>
      <c r="AX57811" s="95"/>
      <c r="AY57811" s="95"/>
      <c r="AZ57811" s="95"/>
      <c r="BA57811" s="95"/>
      <c r="BB57811" s="95"/>
      <c r="BC57811" s="95"/>
      <c r="BD57811" s="95"/>
      <c r="BE57811" s="95"/>
      <c r="BF57811" s="95"/>
      <c r="BG57811" s="95"/>
      <c r="BH57811" s="95"/>
      <c r="BI57811" s="95"/>
      <c r="BJ57811" s="95"/>
      <c r="BK57811" s="95"/>
      <c r="BL57811" s="95"/>
      <c r="BM57811" s="95"/>
      <c r="BN57811" s="95"/>
      <c r="CA57811" s="95"/>
    </row>
    <row r="57812" spans="31:79" s="97" customFormat="1" x14ac:dyDescent="0.2">
      <c r="AE57812" s="95"/>
      <c r="AF57812" s="95"/>
      <c r="AN57812" s="95"/>
      <c r="AO57812" s="95"/>
      <c r="AP57812" s="95"/>
      <c r="AQ57812" s="95"/>
      <c r="AR57812" s="95"/>
      <c r="AS57812" s="95"/>
      <c r="AT57812" s="95"/>
      <c r="AU57812" s="95"/>
      <c r="AV57812" s="95"/>
      <c r="AW57812" s="95"/>
      <c r="AX57812" s="95"/>
      <c r="AY57812" s="95"/>
      <c r="AZ57812" s="95"/>
      <c r="BA57812" s="95"/>
      <c r="BB57812" s="95"/>
      <c r="BC57812" s="95"/>
      <c r="BD57812" s="95"/>
      <c r="BE57812" s="95"/>
      <c r="BF57812" s="95"/>
      <c r="BG57812" s="95"/>
      <c r="BH57812" s="95"/>
      <c r="BI57812" s="95"/>
      <c r="BJ57812" s="95"/>
      <c r="BK57812" s="95"/>
      <c r="BL57812" s="95"/>
      <c r="BM57812" s="95"/>
      <c r="BN57812" s="95"/>
      <c r="CA57812" s="95"/>
    </row>
    <row r="57813" spans="31:79" s="97" customFormat="1" x14ac:dyDescent="0.2">
      <c r="AE57813" s="95"/>
      <c r="AF57813" s="95"/>
      <c r="AN57813" s="95"/>
      <c r="AO57813" s="95"/>
      <c r="AP57813" s="95"/>
      <c r="AQ57813" s="95"/>
      <c r="AR57813" s="95"/>
      <c r="AS57813" s="95"/>
      <c r="AT57813" s="95"/>
      <c r="AU57813" s="95"/>
      <c r="AV57813" s="95"/>
      <c r="AW57813" s="95"/>
      <c r="AX57813" s="95"/>
      <c r="AY57813" s="95"/>
      <c r="AZ57813" s="95"/>
      <c r="BA57813" s="95"/>
      <c r="BB57813" s="95"/>
      <c r="BC57813" s="95"/>
      <c r="BD57813" s="95"/>
      <c r="BE57813" s="95"/>
      <c r="BF57813" s="95"/>
      <c r="BG57813" s="95"/>
      <c r="BH57813" s="95"/>
      <c r="BI57813" s="95"/>
      <c r="BJ57813" s="95"/>
      <c r="BK57813" s="95"/>
      <c r="BL57813" s="95"/>
      <c r="BM57813" s="95"/>
      <c r="BN57813" s="95"/>
      <c r="CA57813" s="95"/>
    </row>
    <row r="57814" spans="31:79" s="97" customFormat="1" x14ac:dyDescent="0.2">
      <c r="AE57814" s="95"/>
      <c r="AF57814" s="95"/>
      <c r="AN57814" s="95"/>
      <c r="AO57814" s="95"/>
      <c r="AP57814" s="95"/>
      <c r="AQ57814" s="95"/>
      <c r="AR57814" s="95"/>
      <c r="AS57814" s="95"/>
      <c r="AT57814" s="95"/>
      <c r="AU57814" s="95"/>
      <c r="AV57814" s="95"/>
      <c r="AW57814" s="95"/>
      <c r="AX57814" s="95"/>
      <c r="AY57814" s="95"/>
      <c r="AZ57814" s="95"/>
      <c r="BA57814" s="95"/>
      <c r="BB57814" s="95"/>
      <c r="BC57814" s="95"/>
      <c r="BD57814" s="95"/>
      <c r="BE57814" s="95"/>
      <c r="BF57814" s="95"/>
      <c r="BG57814" s="95"/>
      <c r="BH57814" s="95"/>
      <c r="BI57814" s="95"/>
      <c r="BJ57814" s="95"/>
      <c r="BK57814" s="95"/>
      <c r="BL57814" s="95"/>
      <c r="BM57814" s="95"/>
      <c r="BN57814" s="95"/>
      <c r="CA57814" s="95"/>
    </row>
    <row r="57815" spans="31:79" s="97" customFormat="1" x14ac:dyDescent="0.2">
      <c r="AE57815" s="95"/>
      <c r="AF57815" s="95"/>
      <c r="AN57815" s="95"/>
      <c r="AO57815" s="95"/>
      <c r="AP57815" s="95"/>
      <c r="AQ57815" s="95"/>
      <c r="AR57815" s="95"/>
      <c r="AS57815" s="95"/>
      <c r="AT57815" s="95"/>
      <c r="AU57815" s="95"/>
      <c r="AV57815" s="95"/>
      <c r="AW57815" s="95"/>
      <c r="AX57815" s="95"/>
      <c r="AY57815" s="95"/>
      <c r="AZ57815" s="95"/>
      <c r="BA57815" s="95"/>
      <c r="BB57815" s="95"/>
      <c r="BC57815" s="95"/>
      <c r="BD57815" s="95"/>
      <c r="BE57815" s="95"/>
      <c r="BF57815" s="95"/>
      <c r="BG57815" s="95"/>
      <c r="BH57815" s="95"/>
      <c r="BI57815" s="95"/>
      <c r="BJ57815" s="95"/>
      <c r="BK57815" s="95"/>
      <c r="BL57815" s="95"/>
      <c r="BM57815" s="95"/>
      <c r="BN57815" s="95"/>
      <c r="CA57815" s="95"/>
    </row>
    <row r="57816" spans="31:79" s="97" customFormat="1" x14ac:dyDescent="0.2">
      <c r="AE57816" s="95"/>
      <c r="AF57816" s="95"/>
      <c r="AN57816" s="95"/>
      <c r="AO57816" s="95"/>
      <c r="AP57816" s="95"/>
      <c r="AQ57816" s="95"/>
      <c r="AR57816" s="95"/>
      <c r="AS57816" s="95"/>
      <c r="AT57816" s="95"/>
      <c r="AU57816" s="95"/>
      <c r="AV57816" s="95"/>
      <c r="AW57816" s="95"/>
      <c r="AX57816" s="95"/>
      <c r="AY57816" s="95"/>
      <c r="AZ57816" s="95"/>
      <c r="BA57816" s="95"/>
      <c r="BB57816" s="95"/>
      <c r="BC57816" s="95"/>
      <c r="BD57816" s="95"/>
      <c r="BE57816" s="95"/>
      <c r="BF57816" s="95"/>
      <c r="BG57816" s="95"/>
      <c r="BH57816" s="95"/>
      <c r="BI57816" s="95"/>
      <c r="BJ57816" s="95"/>
      <c r="BK57816" s="95"/>
      <c r="BL57816" s="95"/>
      <c r="BM57816" s="95"/>
      <c r="BN57816" s="95"/>
      <c r="CA57816" s="95"/>
    </row>
    <row r="57817" spans="31:79" s="97" customFormat="1" x14ac:dyDescent="0.2">
      <c r="AE57817" s="95"/>
      <c r="AF57817" s="95"/>
      <c r="AN57817" s="95"/>
      <c r="AO57817" s="95"/>
      <c r="AP57817" s="95"/>
      <c r="AQ57817" s="95"/>
      <c r="AR57817" s="95"/>
      <c r="AS57817" s="95"/>
      <c r="AT57817" s="95"/>
      <c r="AU57817" s="95"/>
      <c r="AV57817" s="95"/>
      <c r="AW57817" s="95"/>
      <c r="AX57817" s="95"/>
      <c r="AY57817" s="95"/>
      <c r="AZ57817" s="95"/>
      <c r="BA57817" s="95"/>
      <c r="BB57817" s="95"/>
      <c r="BC57817" s="95"/>
      <c r="BD57817" s="95"/>
      <c r="BE57817" s="95"/>
      <c r="BF57817" s="95"/>
      <c r="BG57817" s="95"/>
      <c r="BH57817" s="95"/>
      <c r="BI57817" s="95"/>
      <c r="BJ57817" s="95"/>
      <c r="BK57817" s="95"/>
      <c r="BL57817" s="95"/>
      <c r="BM57817" s="95"/>
      <c r="BN57817" s="95"/>
      <c r="CA57817" s="95"/>
    </row>
    <row r="57818" spans="31:79" s="97" customFormat="1" x14ac:dyDescent="0.2">
      <c r="AE57818" s="95"/>
      <c r="AF57818" s="95"/>
      <c r="AN57818" s="95"/>
      <c r="AO57818" s="95"/>
      <c r="AP57818" s="95"/>
      <c r="AQ57818" s="95"/>
      <c r="AR57818" s="95"/>
      <c r="AS57818" s="95"/>
      <c r="AT57818" s="95"/>
      <c r="AU57818" s="95"/>
      <c r="AV57818" s="95"/>
      <c r="AW57818" s="95"/>
      <c r="AX57818" s="95"/>
      <c r="AY57818" s="95"/>
      <c r="AZ57818" s="95"/>
      <c r="BA57818" s="95"/>
      <c r="BB57818" s="95"/>
      <c r="BC57818" s="95"/>
      <c r="BD57818" s="95"/>
      <c r="BE57818" s="95"/>
      <c r="BF57818" s="95"/>
      <c r="BG57818" s="95"/>
      <c r="BH57818" s="95"/>
      <c r="BI57818" s="95"/>
      <c r="BJ57818" s="95"/>
      <c r="BK57818" s="95"/>
      <c r="BL57818" s="95"/>
      <c r="BM57818" s="95"/>
      <c r="BN57818" s="95"/>
      <c r="CA57818" s="95"/>
    </row>
    <row r="57819" spans="31:79" s="97" customFormat="1" x14ac:dyDescent="0.2">
      <c r="AE57819" s="95"/>
      <c r="AF57819" s="95"/>
      <c r="AN57819" s="95"/>
      <c r="AO57819" s="95"/>
      <c r="AP57819" s="95"/>
      <c r="AQ57819" s="95"/>
      <c r="AR57819" s="95"/>
      <c r="AS57819" s="95"/>
      <c r="AT57819" s="95"/>
      <c r="AU57819" s="95"/>
      <c r="AV57819" s="95"/>
      <c r="AW57819" s="95"/>
      <c r="AX57819" s="95"/>
      <c r="AY57819" s="95"/>
      <c r="AZ57819" s="95"/>
      <c r="BA57819" s="95"/>
      <c r="BB57819" s="95"/>
      <c r="BC57819" s="95"/>
      <c r="BD57819" s="95"/>
      <c r="BE57819" s="95"/>
      <c r="BF57819" s="95"/>
      <c r="BG57819" s="95"/>
      <c r="BH57819" s="95"/>
      <c r="BI57819" s="95"/>
      <c r="BJ57819" s="95"/>
      <c r="BK57819" s="95"/>
      <c r="BL57819" s="95"/>
      <c r="BM57819" s="95"/>
      <c r="BN57819" s="95"/>
      <c r="CA57819" s="95"/>
    </row>
    <row r="57820" spans="31:79" s="97" customFormat="1" x14ac:dyDescent="0.2">
      <c r="AE57820" s="95"/>
      <c r="AF57820" s="95"/>
      <c r="AN57820" s="95"/>
      <c r="AO57820" s="95"/>
      <c r="AP57820" s="95"/>
      <c r="AQ57820" s="95"/>
      <c r="AR57820" s="95"/>
      <c r="AS57820" s="95"/>
      <c r="AT57820" s="95"/>
      <c r="AU57820" s="95"/>
      <c r="AV57820" s="95"/>
      <c r="AW57820" s="95"/>
      <c r="AX57820" s="95"/>
      <c r="AY57820" s="95"/>
      <c r="AZ57820" s="95"/>
      <c r="BA57820" s="95"/>
      <c r="BB57820" s="95"/>
      <c r="BC57820" s="95"/>
      <c r="BD57820" s="95"/>
      <c r="BE57820" s="95"/>
      <c r="BF57820" s="95"/>
      <c r="BG57820" s="95"/>
      <c r="BH57820" s="95"/>
      <c r="BI57820" s="95"/>
      <c r="BJ57820" s="95"/>
      <c r="BK57820" s="95"/>
      <c r="BL57820" s="95"/>
      <c r="BM57820" s="95"/>
      <c r="BN57820" s="95"/>
      <c r="CA57820" s="95"/>
    </row>
    <row r="57821" spans="31:79" s="97" customFormat="1" x14ac:dyDescent="0.2">
      <c r="AE57821" s="95"/>
      <c r="AF57821" s="95"/>
      <c r="AN57821" s="95"/>
      <c r="AO57821" s="95"/>
      <c r="AP57821" s="95"/>
      <c r="AQ57821" s="95"/>
      <c r="AR57821" s="95"/>
      <c r="AS57821" s="95"/>
      <c r="AT57821" s="95"/>
      <c r="AU57821" s="95"/>
      <c r="AV57821" s="95"/>
      <c r="AW57821" s="95"/>
      <c r="AX57821" s="95"/>
      <c r="AY57821" s="95"/>
      <c r="AZ57821" s="95"/>
      <c r="BA57821" s="95"/>
      <c r="BB57821" s="95"/>
      <c r="BC57821" s="95"/>
      <c r="BD57821" s="95"/>
      <c r="BE57821" s="95"/>
      <c r="BF57821" s="95"/>
      <c r="BG57821" s="95"/>
      <c r="BH57821" s="95"/>
      <c r="BI57821" s="95"/>
      <c r="BJ57821" s="95"/>
      <c r="BK57821" s="95"/>
      <c r="BL57821" s="95"/>
      <c r="BM57821" s="95"/>
      <c r="BN57821" s="95"/>
      <c r="CA57821" s="95"/>
    </row>
    <row r="57822" spans="31:79" s="97" customFormat="1" x14ac:dyDescent="0.2">
      <c r="AE57822" s="95"/>
      <c r="AF57822" s="95"/>
      <c r="AN57822" s="95"/>
      <c r="AO57822" s="95"/>
      <c r="AP57822" s="95"/>
      <c r="AQ57822" s="95"/>
      <c r="AR57822" s="95"/>
      <c r="AS57822" s="95"/>
      <c r="AT57822" s="95"/>
      <c r="AU57822" s="95"/>
      <c r="AV57822" s="95"/>
      <c r="AW57822" s="95"/>
      <c r="AX57822" s="95"/>
      <c r="AY57822" s="95"/>
      <c r="AZ57822" s="95"/>
      <c r="BA57822" s="95"/>
      <c r="BB57822" s="95"/>
      <c r="BC57822" s="95"/>
      <c r="BD57822" s="95"/>
      <c r="BE57822" s="95"/>
      <c r="BF57822" s="95"/>
      <c r="BG57822" s="95"/>
      <c r="BH57822" s="95"/>
      <c r="BI57822" s="95"/>
      <c r="BJ57822" s="95"/>
      <c r="BK57822" s="95"/>
      <c r="BL57822" s="95"/>
      <c r="BM57822" s="95"/>
      <c r="BN57822" s="95"/>
      <c r="CA57822" s="95"/>
    </row>
    <row r="57823" spans="31:79" s="97" customFormat="1" x14ac:dyDescent="0.2">
      <c r="AE57823" s="95"/>
      <c r="AF57823" s="95"/>
      <c r="AN57823" s="95"/>
      <c r="AO57823" s="95"/>
      <c r="AP57823" s="95"/>
      <c r="AQ57823" s="95"/>
      <c r="AR57823" s="95"/>
      <c r="AS57823" s="95"/>
      <c r="AT57823" s="95"/>
      <c r="AU57823" s="95"/>
      <c r="AV57823" s="95"/>
      <c r="AW57823" s="95"/>
      <c r="AX57823" s="95"/>
      <c r="AY57823" s="95"/>
      <c r="AZ57823" s="95"/>
      <c r="BA57823" s="95"/>
      <c r="BB57823" s="95"/>
      <c r="BC57823" s="95"/>
      <c r="BD57823" s="95"/>
      <c r="BE57823" s="95"/>
      <c r="BF57823" s="95"/>
      <c r="BG57823" s="95"/>
      <c r="BH57823" s="95"/>
      <c r="BI57823" s="95"/>
      <c r="BJ57823" s="95"/>
      <c r="BK57823" s="95"/>
      <c r="BL57823" s="95"/>
      <c r="BM57823" s="95"/>
      <c r="BN57823" s="95"/>
      <c r="CA57823" s="95"/>
    </row>
    <row r="57824" spans="31:79" s="97" customFormat="1" x14ac:dyDescent="0.2">
      <c r="AE57824" s="95"/>
      <c r="AF57824" s="95"/>
      <c r="AN57824" s="95"/>
      <c r="AO57824" s="95"/>
      <c r="AP57824" s="95"/>
      <c r="AQ57824" s="95"/>
      <c r="AR57824" s="95"/>
      <c r="AS57824" s="95"/>
      <c r="AT57824" s="95"/>
      <c r="AU57824" s="95"/>
      <c r="AV57824" s="95"/>
      <c r="AW57824" s="95"/>
      <c r="AX57824" s="95"/>
      <c r="AY57824" s="95"/>
      <c r="AZ57824" s="95"/>
      <c r="BA57824" s="95"/>
      <c r="BB57824" s="95"/>
      <c r="BC57824" s="95"/>
      <c r="BD57824" s="95"/>
      <c r="BE57824" s="95"/>
      <c r="BF57824" s="95"/>
      <c r="BG57824" s="95"/>
      <c r="BH57824" s="95"/>
      <c r="BI57824" s="95"/>
      <c r="BJ57824" s="95"/>
      <c r="BK57824" s="95"/>
      <c r="BL57824" s="95"/>
      <c r="BM57824" s="95"/>
      <c r="BN57824" s="95"/>
      <c r="CA57824" s="95"/>
    </row>
    <row r="57825" spans="31:79" s="97" customFormat="1" x14ac:dyDescent="0.2">
      <c r="AE57825" s="95"/>
      <c r="AF57825" s="95"/>
      <c r="AN57825" s="95"/>
      <c r="AO57825" s="95"/>
      <c r="AP57825" s="95"/>
      <c r="AQ57825" s="95"/>
      <c r="AR57825" s="95"/>
      <c r="AS57825" s="95"/>
      <c r="AT57825" s="95"/>
      <c r="AU57825" s="95"/>
      <c r="AV57825" s="95"/>
      <c r="AW57825" s="95"/>
      <c r="AX57825" s="95"/>
      <c r="AY57825" s="95"/>
      <c r="AZ57825" s="95"/>
      <c r="BA57825" s="95"/>
      <c r="BB57825" s="95"/>
      <c r="BC57825" s="95"/>
      <c r="BD57825" s="95"/>
      <c r="BE57825" s="95"/>
      <c r="BF57825" s="95"/>
      <c r="BG57825" s="95"/>
      <c r="BH57825" s="95"/>
      <c r="BI57825" s="95"/>
      <c r="BJ57825" s="95"/>
      <c r="BK57825" s="95"/>
      <c r="BL57825" s="95"/>
      <c r="BM57825" s="95"/>
      <c r="BN57825" s="95"/>
      <c r="CA57825" s="95"/>
    </row>
    <row r="57826" spans="31:79" s="97" customFormat="1" x14ac:dyDescent="0.2">
      <c r="AE57826" s="95"/>
      <c r="AF57826" s="95"/>
      <c r="AN57826" s="95"/>
      <c r="AO57826" s="95"/>
      <c r="AP57826" s="95"/>
      <c r="AQ57826" s="95"/>
      <c r="AR57826" s="95"/>
      <c r="AS57826" s="95"/>
      <c r="AT57826" s="95"/>
      <c r="AU57826" s="95"/>
      <c r="AV57826" s="95"/>
      <c r="AW57826" s="95"/>
      <c r="AX57826" s="95"/>
      <c r="AY57826" s="95"/>
      <c r="AZ57826" s="95"/>
      <c r="BA57826" s="95"/>
      <c r="BB57826" s="95"/>
      <c r="BC57826" s="95"/>
      <c r="BD57826" s="95"/>
      <c r="BE57826" s="95"/>
      <c r="BF57826" s="95"/>
      <c r="BG57826" s="95"/>
      <c r="BH57826" s="95"/>
      <c r="BI57826" s="95"/>
      <c r="BJ57826" s="95"/>
      <c r="BK57826" s="95"/>
      <c r="BL57826" s="95"/>
      <c r="BM57826" s="95"/>
      <c r="BN57826" s="95"/>
      <c r="CA57826" s="95"/>
    </row>
    <row r="57827" spans="31:79" s="97" customFormat="1" x14ac:dyDescent="0.2">
      <c r="AE57827" s="95"/>
      <c r="AF57827" s="95"/>
      <c r="AN57827" s="95"/>
      <c r="AO57827" s="95"/>
      <c r="AP57827" s="95"/>
      <c r="AQ57827" s="95"/>
      <c r="AR57827" s="95"/>
      <c r="AS57827" s="95"/>
      <c r="AT57827" s="95"/>
      <c r="AU57827" s="95"/>
      <c r="AV57827" s="95"/>
      <c r="AW57827" s="95"/>
      <c r="AX57827" s="95"/>
      <c r="AY57827" s="95"/>
      <c r="AZ57827" s="95"/>
      <c r="BA57827" s="95"/>
      <c r="BB57827" s="95"/>
      <c r="BC57827" s="95"/>
      <c r="BD57827" s="95"/>
      <c r="BE57827" s="95"/>
      <c r="BF57827" s="95"/>
      <c r="BG57827" s="95"/>
      <c r="BH57827" s="95"/>
      <c r="BI57827" s="95"/>
      <c r="BJ57827" s="95"/>
      <c r="BK57827" s="95"/>
      <c r="BL57827" s="95"/>
      <c r="BM57827" s="95"/>
      <c r="BN57827" s="95"/>
      <c r="CA57827" s="95"/>
    </row>
    <row r="57828" spans="31:79" s="97" customFormat="1" x14ac:dyDescent="0.2">
      <c r="AE57828" s="95"/>
      <c r="AF57828" s="95"/>
      <c r="AN57828" s="95"/>
      <c r="AO57828" s="95"/>
      <c r="AP57828" s="95"/>
      <c r="AQ57828" s="95"/>
      <c r="AR57828" s="95"/>
      <c r="AS57828" s="95"/>
      <c r="AT57828" s="95"/>
      <c r="AU57828" s="95"/>
      <c r="AV57828" s="95"/>
      <c r="AW57828" s="95"/>
      <c r="AX57828" s="95"/>
      <c r="AY57828" s="95"/>
      <c r="AZ57828" s="95"/>
      <c r="BA57828" s="95"/>
      <c r="BB57828" s="95"/>
      <c r="BC57828" s="95"/>
      <c r="BD57828" s="95"/>
      <c r="BE57828" s="95"/>
      <c r="BF57828" s="95"/>
      <c r="BG57828" s="95"/>
      <c r="BH57828" s="95"/>
      <c r="BI57828" s="95"/>
      <c r="BJ57828" s="95"/>
      <c r="BK57828" s="95"/>
      <c r="BL57828" s="95"/>
      <c r="BM57828" s="95"/>
      <c r="BN57828" s="95"/>
      <c r="CA57828" s="95"/>
    </row>
    <row r="57829" spans="31:79" s="97" customFormat="1" x14ac:dyDescent="0.2">
      <c r="AE57829" s="95"/>
      <c r="AF57829" s="95"/>
      <c r="AN57829" s="95"/>
      <c r="AO57829" s="95"/>
      <c r="AP57829" s="95"/>
      <c r="AQ57829" s="95"/>
      <c r="AR57829" s="95"/>
      <c r="AS57829" s="95"/>
      <c r="AT57829" s="95"/>
      <c r="AU57829" s="95"/>
      <c r="AV57829" s="95"/>
      <c r="AW57829" s="95"/>
      <c r="AX57829" s="95"/>
      <c r="AY57829" s="95"/>
      <c r="AZ57829" s="95"/>
      <c r="BA57829" s="95"/>
      <c r="BB57829" s="95"/>
      <c r="BC57829" s="95"/>
      <c r="BD57829" s="95"/>
      <c r="BE57829" s="95"/>
      <c r="BF57829" s="95"/>
      <c r="BG57829" s="95"/>
      <c r="BH57829" s="95"/>
      <c r="BI57829" s="95"/>
      <c r="BJ57829" s="95"/>
      <c r="BK57829" s="95"/>
      <c r="BL57829" s="95"/>
      <c r="BM57829" s="95"/>
      <c r="BN57829" s="95"/>
      <c r="CA57829" s="95"/>
    </row>
    <row r="57830" spans="31:79" s="97" customFormat="1" x14ac:dyDescent="0.2">
      <c r="AE57830" s="95"/>
      <c r="AF57830" s="95"/>
      <c r="AN57830" s="95"/>
      <c r="AO57830" s="95"/>
      <c r="AP57830" s="95"/>
      <c r="AQ57830" s="95"/>
      <c r="AR57830" s="95"/>
      <c r="AS57830" s="95"/>
      <c r="AT57830" s="95"/>
      <c r="AU57830" s="95"/>
      <c r="AV57830" s="95"/>
      <c r="AW57830" s="95"/>
      <c r="AX57830" s="95"/>
      <c r="AY57830" s="95"/>
      <c r="AZ57830" s="95"/>
      <c r="BA57830" s="95"/>
      <c r="BB57830" s="95"/>
      <c r="BC57830" s="95"/>
      <c r="BD57830" s="95"/>
      <c r="BE57830" s="95"/>
      <c r="BF57830" s="95"/>
      <c r="BG57830" s="95"/>
      <c r="BH57830" s="95"/>
      <c r="BI57830" s="95"/>
      <c r="BJ57830" s="95"/>
      <c r="BK57830" s="95"/>
      <c r="BL57830" s="95"/>
      <c r="BM57830" s="95"/>
      <c r="BN57830" s="95"/>
      <c r="CA57830" s="95"/>
    </row>
    <row r="57831" spans="31:79" s="97" customFormat="1" x14ac:dyDescent="0.2">
      <c r="AE57831" s="95"/>
      <c r="AF57831" s="95"/>
      <c r="AN57831" s="95"/>
      <c r="AO57831" s="95"/>
      <c r="AP57831" s="95"/>
      <c r="AQ57831" s="95"/>
      <c r="AR57831" s="95"/>
      <c r="AS57831" s="95"/>
      <c r="AT57831" s="95"/>
      <c r="AU57831" s="95"/>
      <c r="AV57831" s="95"/>
      <c r="AW57831" s="95"/>
      <c r="AX57831" s="95"/>
      <c r="AY57831" s="95"/>
      <c r="AZ57831" s="95"/>
      <c r="BA57831" s="95"/>
      <c r="BB57831" s="95"/>
      <c r="BC57831" s="95"/>
      <c r="BD57831" s="95"/>
      <c r="BE57831" s="95"/>
      <c r="BF57831" s="95"/>
      <c r="BG57831" s="95"/>
      <c r="BH57831" s="95"/>
      <c r="BI57831" s="95"/>
      <c r="BJ57831" s="95"/>
      <c r="BK57831" s="95"/>
      <c r="BL57831" s="95"/>
      <c r="BM57831" s="95"/>
      <c r="BN57831" s="95"/>
      <c r="CA57831" s="95"/>
    </row>
    <row r="57832" spans="31:79" s="97" customFormat="1" x14ac:dyDescent="0.2">
      <c r="AE57832" s="95"/>
      <c r="AF57832" s="95"/>
      <c r="AN57832" s="95"/>
      <c r="AO57832" s="95"/>
      <c r="AP57832" s="95"/>
      <c r="AQ57832" s="95"/>
      <c r="AR57832" s="95"/>
      <c r="AS57832" s="95"/>
      <c r="AT57832" s="95"/>
      <c r="AU57832" s="95"/>
      <c r="AV57832" s="95"/>
      <c r="AW57832" s="95"/>
      <c r="AX57832" s="95"/>
      <c r="AY57832" s="95"/>
      <c r="AZ57832" s="95"/>
      <c r="BA57832" s="95"/>
      <c r="BB57832" s="95"/>
      <c r="BC57832" s="95"/>
      <c r="BD57832" s="95"/>
      <c r="BE57832" s="95"/>
      <c r="BF57832" s="95"/>
      <c r="BG57832" s="95"/>
      <c r="BH57832" s="95"/>
      <c r="BI57832" s="95"/>
      <c r="BJ57832" s="95"/>
      <c r="BK57832" s="95"/>
      <c r="BL57832" s="95"/>
      <c r="BM57832" s="95"/>
      <c r="BN57832" s="95"/>
      <c r="CA57832" s="95"/>
    </row>
    <row r="57833" spans="31:79" s="97" customFormat="1" x14ac:dyDescent="0.2">
      <c r="AE57833" s="95"/>
      <c r="AF57833" s="95"/>
      <c r="AN57833" s="95"/>
      <c r="AO57833" s="95"/>
      <c r="AP57833" s="95"/>
      <c r="AQ57833" s="95"/>
      <c r="AR57833" s="95"/>
      <c r="AS57833" s="95"/>
      <c r="AT57833" s="95"/>
      <c r="AU57833" s="95"/>
      <c r="AV57833" s="95"/>
      <c r="AW57833" s="95"/>
      <c r="AX57833" s="95"/>
      <c r="AY57833" s="95"/>
      <c r="AZ57833" s="95"/>
      <c r="BA57833" s="95"/>
      <c r="BB57833" s="95"/>
      <c r="BC57833" s="95"/>
      <c r="BD57833" s="95"/>
      <c r="BE57833" s="95"/>
      <c r="BF57833" s="95"/>
      <c r="BG57833" s="95"/>
      <c r="BH57833" s="95"/>
      <c r="BI57833" s="95"/>
      <c r="BJ57833" s="95"/>
      <c r="BK57833" s="95"/>
      <c r="BL57833" s="95"/>
      <c r="BM57833" s="95"/>
      <c r="BN57833" s="95"/>
      <c r="CA57833" s="95"/>
    </row>
    <row r="57834" spans="31:79" s="97" customFormat="1" x14ac:dyDescent="0.2">
      <c r="AE57834" s="95"/>
      <c r="AF57834" s="95"/>
      <c r="AN57834" s="95"/>
      <c r="AO57834" s="95"/>
      <c r="AP57834" s="95"/>
      <c r="AQ57834" s="95"/>
      <c r="AR57834" s="95"/>
      <c r="AS57834" s="95"/>
      <c r="AT57834" s="95"/>
      <c r="AU57834" s="95"/>
      <c r="AV57834" s="95"/>
      <c r="AW57834" s="95"/>
      <c r="AX57834" s="95"/>
      <c r="AY57834" s="95"/>
      <c r="AZ57834" s="95"/>
      <c r="BA57834" s="95"/>
      <c r="BB57834" s="95"/>
      <c r="BC57834" s="95"/>
      <c r="BD57834" s="95"/>
      <c r="BE57834" s="95"/>
      <c r="BF57834" s="95"/>
      <c r="BG57834" s="95"/>
      <c r="BH57834" s="95"/>
      <c r="BI57834" s="95"/>
      <c r="BJ57834" s="95"/>
      <c r="BK57834" s="95"/>
      <c r="BL57834" s="95"/>
      <c r="BM57834" s="95"/>
      <c r="BN57834" s="95"/>
      <c r="CA57834" s="95"/>
    </row>
    <row r="57835" spans="31:79" s="97" customFormat="1" x14ac:dyDescent="0.2">
      <c r="AE57835" s="95"/>
      <c r="AF57835" s="95"/>
      <c r="AN57835" s="95"/>
      <c r="AO57835" s="95"/>
      <c r="AP57835" s="95"/>
      <c r="AQ57835" s="95"/>
      <c r="AR57835" s="95"/>
      <c r="AS57835" s="95"/>
      <c r="AT57835" s="95"/>
      <c r="AU57835" s="95"/>
      <c r="AV57835" s="95"/>
      <c r="AW57835" s="95"/>
      <c r="AX57835" s="95"/>
      <c r="AY57835" s="95"/>
      <c r="AZ57835" s="95"/>
      <c r="BA57835" s="95"/>
      <c r="BB57835" s="95"/>
      <c r="BC57835" s="95"/>
      <c r="BD57835" s="95"/>
      <c r="BE57835" s="95"/>
      <c r="BF57835" s="95"/>
      <c r="BG57835" s="95"/>
      <c r="BH57835" s="95"/>
      <c r="BI57835" s="95"/>
      <c r="BJ57835" s="95"/>
      <c r="BK57835" s="95"/>
      <c r="BL57835" s="95"/>
      <c r="BM57835" s="95"/>
      <c r="BN57835" s="95"/>
      <c r="CA57835" s="95"/>
    </row>
    <row r="57836" spans="31:79" s="97" customFormat="1" x14ac:dyDescent="0.2">
      <c r="AE57836" s="95"/>
      <c r="AF57836" s="95"/>
      <c r="AN57836" s="95"/>
      <c r="AO57836" s="95"/>
      <c r="AP57836" s="95"/>
      <c r="AQ57836" s="95"/>
      <c r="AR57836" s="95"/>
      <c r="AS57836" s="95"/>
      <c r="AT57836" s="95"/>
      <c r="AU57836" s="95"/>
      <c r="AV57836" s="95"/>
      <c r="AW57836" s="95"/>
      <c r="AX57836" s="95"/>
      <c r="AY57836" s="95"/>
      <c r="AZ57836" s="95"/>
      <c r="BA57836" s="95"/>
      <c r="BB57836" s="95"/>
      <c r="BC57836" s="95"/>
      <c r="BD57836" s="95"/>
      <c r="BE57836" s="95"/>
      <c r="BF57836" s="95"/>
      <c r="BG57836" s="95"/>
      <c r="BH57836" s="95"/>
      <c r="BI57836" s="95"/>
      <c r="BJ57836" s="95"/>
      <c r="BK57836" s="95"/>
      <c r="BL57836" s="95"/>
      <c r="BM57836" s="95"/>
      <c r="BN57836" s="95"/>
      <c r="CA57836" s="95"/>
    </row>
    <row r="57837" spans="31:79" s="97" customFormat="1" x14ac:dyDescent="0.2">
      <c r="AE57837" s="95"/>
      <c r="AF57837" s="95"/>
      <c r="AN57837" s="95"/>
      <c r="AO57837" s="95"/>
      <c r="AP57837" s="95"/>
      <c r="AQ57837" s="95"/>
      <c r="AR57837" s="95"/>
      <c r="AS57837" s="95"/>
      <c r="AT57837" s="95"/>
      <c r="AU57837" s="95"/>
      <c r="AV57837" s="95"/>
      <c r="AW57837" s="95"/>
      <c r="AX57837" s="95"/>
      <c r="AY57837" s="95"/>
      <c r="AZ57837" s="95"/>
      <c r="BA57837" s="95"/>
      <c r="BB57837" s="95"/>
      <c r="BC57837" s="95"/>
      <c r="BD57837" s="95"/>
      <c r="BE57837" s="95"/>
      <c r="BF57837" s="95"/>
      <c r="BG57837" s="95"/>
      <c r="BH57837" s="95"/>
      <c r="BI57837" s="95"/>
      <c r="BJ57837" s="95"/>
      <c r="BK57837" s="95"/>
      <c r="BL57837" s="95"/>
      <c r="BM57837" s="95"/>
      <c r="BN57837" s="95"/>
      <c r="CA57837" s="95"/>
    </row>
    <row r="57838" spans="31:79" s="97" customFormat="1" x14ac:dyDescent="0.2">
      <c r="AE57838" s="95"/>
      <c r="AF57838" s="95"/>
      <c r="AN57838" s="95"/>
      <c r="AO57838" s="95"/>
      <c r="AP57838" s="95"/>
      <c r="AQ57838" s="95"/>
      <c r="AR57838" s="95"/>
      <c r="AS57838" s="95"/>
      <c r="AT57838" s="95"/>
      <c r="AU57838" s="95"/>
      <c r="AV57838" s="95"/>
      <c r="AW57838" s="95"/>
      <c r="AX57838" s="95"/>
      <c r="AY57838" s="95"/>
      <c r="AZ57838" s="95"/>
      <c r="BA57838" s="95"/>
      <c r="BB57838" s="95"/>
      <c r="BC57838" s="95"/>
      <c r="BD57838" s="95"/>
      <c r="BE57838" s="95"/>
      <c r="BF57838" s="95"/>
      <c r="BG57838" s="95"/>
      <c r="BH57838" s="95"/>
      <c r="BI57838" s="95"/>
      <c r="BJ57838" s="95"/>
      <c r="BK57838" s="95"/>
      <c r="BL57838" s="95"/>
      <c r="BM57838" s="95"/>
      <c r="BN57838" s="95"/>
      <c r="CA57838" s="95"/>
    </row>
    <row r="57839" spans="31:79" s="97" customFormat="1" x14ac:dyDescent="0.2">
      <c r="AE57839" s="95"/>
      <c r="AF57839" s="95"/>
      <c r="AN57839" s="95"/>
      <c r="AO57839" s="95"/>
      <c r="AP57839" s="95"/>
      <c r="AQ57839" s="95"/>
      <c r="AR57839" s="95"/>
      <c r="AS57839" s="95"/>
      <c r="AT57839" s="95"/>
      <c r="AU57839" s="95"/>
      <c r="AV57839" s="95"/>
      <c r="AW57839" s="95"/>
      <c r="AX57839" s="95"/>
      <c r="AY57839" s="95"/>
      <c r="AZ57839" s="95"/>
      <c r="BA57839" s="95"/>
      <c r="BB57839" s="95"/>
      <c r="BC57839" s="95"/>
      <c r="BD57839" s="95"/>
      <c r="BE57839" s="95"/>
      <c r="BF57839" s="95"/>
      <c r="BG57839" s="95"/>
      <c r="BH57839" s="95"/>
      <c r="BI57839" s="95"/>
      <c r="BJ57839" s="95"/>
      <c r="BK57839" s="95"/>
      <c r="BL57839" s="95"/>
      <c r="BM57839" s="95"/>
      <c r="BN57839" s="95"/>
      <c r="CA57839" s="95"/>
    </row>
    <row r="57840" spans="31:79" s="97" customFormat="1" x14ac:dyDescent="0.2">
      <c r="AE57840" s="95"/>
      <c r="AF57840" s="95"/>
      <c r="AN57840" s="95"/>
      <c r="AO57840" s="95"/>
      <c r="AP57840" s="95"/>
      <c r="AQ57840" s="95"/>
      <c r="AR57840" s="95"/>
      <c r="AS57840" s="95"/>
      <c r="AT57840" s="95"/>
      <c r="AU57840" s="95"/>
      <c r="AV57840" s="95"/>
      <c r="AW57840" s="95"/>
      <c r="AX57840" s="95"/>
      <c r="AY57840" s="95"/>
      <c r="AZ57840" s="95"/>
      <c r="BA57840" s="95"/>
      <c r="BB57840" s="95"/>
      <c r="BC57840" s="95"/>
      <c r="BD57840" s="95"/>
      <c r="BE57840" s="95"/>
      <c r="BF57840" s="95"/>
      <c r="BG57840" s="95"/>
      <c r="BH57840" s="95"/>
      <c r="BI57840" s="95"/>
      <c r="BJ57840" s="95"/>
      <c r="BK57840" s="95"/>
      <c r="BL57840" s="95"/>
      <c r="BM57840" s="95"/>
      <c r="BN57840" s="95"/>
      <c r="CA57840" s="95"/>
    </row>
    <row r="57841" spans="31:79" s="97" customFormat="1" x14ac:dyDescent="0.2">
      <c r="AE57841" s="95"/>
      <c r="AF57841" s="95"/>
      <c r="AN57841" s="95"/>
      <c r="AO57841" s="95"/>
      <c r="AP57841" s="95"/>
      <c r="AQ57841" s="95"/>
      <c r="AR57841" s="95"/>
      <c r="AS57841" s="95"/>
      <c r="AT57841" s="95"/>
      <c r="AU57841" s="95"/>
      <c r="AV57841" s="95"/>
      <c r="AW57841" s="95"/>
      <c r="AX57841" s="95"/>
      <c r="AY57841" s="95"/>
      <c r="AZ57841" s="95"/>
      <c r="BA57841" s="95"/>
      <c r="BB57841" s="95"/>
      <c r="BC57841" s="95"/>
      <c r="BD57841" s="95"/>
      <c r="BE57841" s="95"/>
      <c r="BF57841" s="95"/>
      <c r="BG57841" s="95"/>
      <c r="BH57841" s="95"/>
      <c r="BI57841" s="95"/>
      <c r="BJ57841" s="95"/>
      <c r="BK57841" s="95"/>
      <c r="BL57841" s="95"/>
      <c r="BM57841" s="95"/>
      <c r="BN57841" s="95"/>
      <c r="CA57841" s="95"/>
    </row>
    <row r="57842" spans="31:79" s="97" customFormat="1" x14ac:dyDescent="0.2">
      <c r="AE57842" s="95"/>
      <c r="AF57842" s="95"/>
      <c r="AN57842" s="95"/>
      <c r="AO57842" s="95"/>
      <c r="AP57842" s="95"/>
      <c r="AQ57842" s="95"/>
      <c r="AR57842" s="95"/>
      <c r="AS57842" s="95"/>
      <c r="AT57842" s="95"/>
      <c r="AU57842" s="95"/>
      <c r="AV57842" s="95"/>
      <c r="AW57842" s="95"/>
      <c r="AX57842" s="95"/>
      <c r="AY57842" s="95"/>
      <c r="AZ57842" s="95"/>
      <c r="BA57842" s="95"/>
      <c r="BB57842" s="95"/>
      <c r="BC57842" s="95"/>
      <c r="BD57842" s="95"/>
      <c r="BE57842" s="95"/>
      <c r="BF57842" s="95"/>
      <c r="BG57842" s="95"/>
      <c r="BH57842" s="95"/>
      <c r="BI57842" s="95"/>
      <c r="BJ57842" s="95"/>
      <c r="BK57842" s="95"/>
      <c r="BL57842" s="95"/>
      <c r="BM57842" s="95"/>
      <c r="BN57842" s="95"/>
      <c r="CA57842" s="95"/>
    </row>
    <row r="57843" spans="31:79" s="97" customFormat="1" x14ac:dyDescent="0.2">
      <c r="AE57843" s="95"/>
      <c r="AF57843" s="95"/>
      <c r="AN57843" s="95"/>
      <c r="AO57843" s="95"/>
      <c r="AP57843" s="95"/>
      <c r="AQ57843" s="95"/>
      <c r="AR57843" s="95"/>
      <c r="AS57843" s="95"/>
      <c r="AT57843" s="95"/>
      <c r="AU57843" s="95"/>
      <c r="AV57843" s="95"/>
      <c r="AW57843" s="95"/>
      <c r="AX57843" s="95"/>
      <c r="AY57843" s="95"/>
      <c r="AZ57843" s="95"/>
      <c r="BA57843" s="95"/>
      <c r="BB57843" s="95"/>
      <c r="BC57843" s="95"/>
      <c r="BD57843" s="95"/>
      <c r="BE57843" s="95"/>
      <c r="BF57843" s="95"/>
      <c r="BG57843" s="95"/>
      <c r="BH57843" s="95"/>
      <c r="BI57843" s="95"/>
      <c r="BJ57843" s="95"/>
      <c r="BK57843" s="95"/>
      <c r="BL57843" s="95"/>
      <c r="BM57843" s="95"/>
      <c r="BN57843" s="95"/>
      <c r="CA57843" s="95"/>
    </row>
    <row r="57844" spans="31:79" s="97" customFormat="1" x14ac:dyDescent="0.2">
      <c r="AE57844" s="95"/>
      <c r="AF57844" s="95"/>
      <c r="AN57844" s="95"/>
      <c r="AO57844" s="95"/>
      <c r="AP57844" s="95"/>
      <c r="AQ57844" s="95"/>
      <c r="AR57844" s="95"/>
      <c r="AS57844" s="95"/>
      <c r="AT57844" s="95"/>
      <c r="AU57844" s="95"/>
      <c r="AV57844" s="95"/>
      <c r="AW57844" s="95"/>
      <c r="AX57844" s="95"/>
      <c r="AY57844" s="95"/>
      <c r="AZ57844" s="95"/>
      <c r="BA57844" s="95"/>
      <c r="BB57844" s="95"/>
      <c r="BC57844" s="95"/>
      <c r="BD57844" s="95"/>
      <c r="BE57844" s="95"/>
      <c r="BF57844" s="95"/>
      <c r="BG57844" s="95"/>
      <c r="BH57844" s="95"/>
      <c r="BI57844" s="95"/>
      <c r="BJ57844" s="95"/>
      <c r="BK57844" s="95"/>
      <c r="BL57844" s="95"/>
      <c r="BM57844" s="95"/>
      <c r="BN57844" s="95"/>
      <c r="CA57844" s="95"/>
    </row>
    <row r="57845" spans="31:79" s="97" customFormat="1" x14ac:dyDescent="0.2">
      <c r="AE57845" s="95"/>
      <c r="AF57845" s="95"/>
      <c r="AN57845" s="95"/>
      <c r="AO57845" s="95"/>
      <c r="AP57845" s="95"/>
      <c r="AQ57845" s="95"/>
      <c r="AR57845" s="95"/>
      <c r="AS57845" s="95"/>
      <c r="AT57845" s="95"/>
      <c r="AU57845" s="95"/>
      <c r="AV57845" s="95"/>
      <c r="AW57845" s="95"/>
      <c r="AX57845" s="95"/>
      <c r="AY57845" s="95"/>
      <c r="AZ57845" s="95"/>
      <c r="BA57845" s="95"/>
      <c r="BB57845" s="95"/>
      <c r="BC57845" s="95"/>
      <c r="BD57845" s="95"/>
      <c r="BE57845" s="95"/>
      <c r="BF57845" s="95"/>
      <c r="BG57845" s="95"/>
      <c r="BH57845" s="95"/>
      <c r="BI57845" s="95"/>
      <c r="BJ57845" s="95"/>
      <c r="BK57845" s="95"/>
      <c r="BL57845" s="95"/>
      <c r="BM57845" s="95"/>
      <c r="BN57845" s="95"/>
      <c r="CA57845" s="95"/>
    </row>
    <row r="57846" spans="31:79" s="97" customFormat="1" x14ac:dyDescent="0.2">
      <c r="AE57846" s="95"/>
      <c r="AF57846" s="95"/>
      <c r="AN57846" s="95"/>
      <c r="AO57846" s="95"/>
      <c r="AP57846" s="95"/>
      <c r="AQ57846" s="95"/>
      <c r="AR57846" s="95"/>
      <c r="AS57846" s="95"/>
      <c r="AT57846" s="95"/>
      <c r="AU57846" s="95"/>
      <c r="AV57846" s="95"/>
      <c r="AW57846" s="95"/>
      <c r="AX57846" s="95"/>
      <c r="AY57846" s="95"/>
      <c r="AZ57846" s="95"/>
      <c r="BA57846" s="95"/>
      <c r="BB57846" s="95"/>
      <c r="BC57846" s="95"/>
      <c r="BD57846" s="95"/>
      <c r="BE57846" s="95"/>
      <c r="BF57846" s="95"/>
      <c r="BG57846" s="95"/>
      <c r="BH57846" s="95"/>
      <c r="BI57846" s="95"/>
      <c r="BJ57846" s="95"/>
      <c r="BK57846" s="95"/>
      <c r="BL57846" s="95"/>
      <c r="BM57846" s="95"/>
      <c r="BN57846" s="95"/>
      <c r="CA57846" s="95"/>
    </row>
    <row r="57847" spans="31:79" s="97" customFormat="1" x14ac:dyDescent="0.2">
      <c r="AE57847" s="95"/>
      <c r="AF57847" s="95"/>
      <c r="AN57847" s="95"/>
      <c r="AO57847" s="95"/>
      <c r="AP57847" s="95"/>
      <c r="AQ57847" s="95"/>
      <c r="AR57847" s="95"/>
      <c r="AS57847" s="95"/>
      <c r="AT57847" s="95"/>
      <c r="AU57847" s="95"/>
      <c r="AV57847" s="95"/>
      <c r="AW57847" s="95"/>
      <c r="AX57847" s="95"/>
      <c r="AY57847" s="95"/>
      <c r="AZ57847" s="95"/>
      <c r="BA57847" s="95"/>
      <c r="BB57847" s="95"/>
      <c r="BC57847" s="95"/>
      <c r="BD57847" s="95"/>
      <c r="BE57847" s="95"/>
      <c r="BF57847" s="95"/>
      <c r="BG57847" s="95"/>
      <c r="BH57847" s="95"/>
      <c r="BI57847" s="95"/>
      <c r="BJ57847" s="95"/>
      <c r="BK57847" s="95"/>
      <c r="BL57847" s="95"/>
      <c r="BM57847" s="95"/>
      <c r="BN57847" s="95"/>
      <c r="CA57847" s="95"/>
    </row>
    <row r="57848" spans="31:79" s="97" customFormat="1" x14ac:dyDescent="0.2">
      <c r="AE57848" s="95"/>
      <c r="AF57848" s="95"/>
      <c r="AN57848" s="95"/>
      <c r="AO57848" s="95"/>
      <c r="AP57848" s="95"/>
      <c r="AQ57848" s="95"/>
      <c r="AR57848" s="95"/>
      <c r="AS57848" s="95"/>
      <c r="AT57848" s="95"/>
      <c r="AU57848" s="95"/>
      <c r="AV57848" s="95"/>
      <c r="AW57848" s="95"/>
      <c r="AX57848" s="95"/>
      <c r="AY57848" s="95"/>
      <c r="AZ57848" s="95"/>
      <c r="BA57848" s="95"/>
      <c r="BB57848" s="95"/>
      <c r="BC57848" s="95"/>
      <c r="BD57848" s="95"/>
      <c r="BE57848" s="95"/>
      <c r="BF57848" s="95"/>
      <c r="BG57848" s="95"/>
      <c r="BH57848" s="95"/>
      <c r="BI57848" s="95"/>
      <c r="BJ57848" s="95"/>
      <c r="BK57848" s="95"/>
      <c r="BL57848" s="95"/>
      <c r="BM57848" s="95"/>
      <c r="BN57848" s="95"/>
      <c r="CA57848" s="95"/>
    </row>
    <row r="57849" spans="31:79" s="97" customFormat="1" x14ac:dyDescent="0.2">
      <c r="AE57849" s="95"/>
      <c r="AF57849" s="95"/>
      <c r="AN57849" s="95"/>
      <c r="AO57849" s="95"/>
      <c r="AP57849" s="95"/>
      <c r="AQ57849" s="95"/>
      <c r="AR57849" s="95"/>
      <c r="AS57849" s="95"/>
      <c r="AT57849" s="95"/>
      <c r="AU57849" s="95"/>
      <c r="AV57849" s="95"/>
      <c r="AW57849" s="95"/>
      <c r="AX57849" s="95"/>
      <c r="AY57849" s="95"/>
      <c r="AZ57849" s="95"/>
      <c r="BA57849" s="95"/>
      <c r="BB57849" s="95"/>
      <c r="BC57849" s="95"/>
      <c r="BD57849" s="95"/>
      <c r="BE57849" s="95"/>
      <c r="BF57849" s="95"/>
      <c r="BG57849" s="95"/>
      <c r="BH57849" s="95"/>
      <c r="BI57849" s="95"/>
      <c r="BJ57849" s="95"/>
      <c r="BK57849" s="95"/>
      <c r="BL57849" s="95"/>
      <c r="BM57849" s="95"/>
      <c r="BN57849" s="95"/>
      <c r="CA57849" s="95"/>
    </row>
    <row r="57850" spans="31:79" s="97" customFormat="1" x14ac:dyDescent="0.2">
      <c r="AE57850" s="95"/>
      <c r="AF57850" s="95"/>
      <c r="AN57850" s="95"/>
      <c r="AO57850" s="95"/>
      <c r="AP57850" s="95"/>
      <c r="AQ57850" s="95"/>
      <c r="AR57850" s="95"/>
      <c r="AS57850" s="95"/>
      <c r="AT57850" s="95"/>
      <c r="AU57850" s="95"/>
      <c r="AV57850" s="95"/>
      <c r="AW57850" s="95"/>
      <c r="AX57850" s="95"/>
      <c r="AY57850" s="95"/>
      <c r="AZ57850" s="95"/>
      <c r="BA57850" s="95"/>
      <c r="BB57850" s="95"/>
      <c r="BC57850" s="95"/>
      <c r="BD57850" s="95"/>
      <c r="BE57850" s="95"/>
      <c r="BF57850" s="95"/>
      <c r="BG57850" s="95"/>
      <c r="BH57850" s="95"/>
      <c r="BI57850" s="95"/>
      <c r="BJ57850" s="95"/>
      <c r="BK57850" s="95"/>
      <c r="BL57850" s="95"/>
      <c r="BM57850" s="95"/>
      <c r="BN57850" s="95"/>
      <c r="CA57850" s="95"/>
    </row>
    <row r="57851" spans="31:79" s="97" customFormat="1" x14ac:dyDescent="0.2">
      <c r="AE57851" s="95"/>
      <c r="AF57851" s="95"/>
      <c r="AN57851" s="95"/>
      <c r="AO57851" s="95"/>
      <c r="AP57851" s="95"/>
      <c r="AQ57851" s="95"/>
      <c r="AR57851" s="95"/>
      <c r="AS57851" s="95"/>
      <c r="AT57851" s="95"/>
      <c r="AU57851" s="95"/>
      <c r="AV57851" s="95"/>
      <c r="AW57851" s="95"/>
      <c r="AX57851" s="95"/>
      <c r="AY57851" s="95"/>
      <c r="AZ57851" s="95"/>
      <c r="BA57851" s="95"/>
      <c r="BB57851" s="95"/>
      <c r="BC57851" s="95"/>
      <c r="BD57851" s="95"/>
      <c r="BE57851" s="95"/>
      <c r="BF57851" s="95"/>
      <c r="BG57851" s="95"/>
      <c r="BH57851" s="95"/>
      <c r="BI57851" s="95"/>
      <c r="BJ57851" s="95"/>
      <c r="BK57851" s="95"/>
      <c r="BL57851" s="95"/>
      <c r="BM57851" s="95"/>
      <c r="BN57851" s="95"/>
      <c r="CA57851" s="95"/>
    </row>
    <row r="57852" spans="31:79" s="97" customFormat="1" x14ac:dyDescent="0.2">
      <c r="AE57852" s="95"/>
      <c r="AF57852" s="95"/>
      <c r="AN57852" s="95"/>
      <c r="AO57852" s="95"/>
      <c r="AP57852" s="95"/>
      <c r="AQ57852" s="95"/>
      <c r="AR57852" s="95"/>
      <c r="AS57852" s="95"/>
      <c r="AT57852" s="95"/>
      <c r="AU57852" s="95"/>
      <c r="AV57852" s="95"/>
      <c r="AW57852" s="95"/>
      <c r="AX57852" s="95"/>
      <c r="AY57852" s="95"/>
      <c r="AZ57852" s="95"/>
      <c r="BA57852" s="95"/>
      <c r="BB57852" s="95"/>
      <c r="BC57852" s="95"/>
      <c r="BD57852" s="95"/>
      <c r="BE57852" s="95"/>
      <c r="BF57852" s="95"/>
      <c r="BG57852" s="95"/>
      <c r="BH57852" s="95"/>
      <c r="BI57852" s="95"/>
      <c r="BJ57852" s="95"/>
      <c r="BK57852" s="95"/>
      <c r="BL57852" s="95"/>
      <c r="BM57852" s="95"/>
      <c r="BN57852" s="95"/>
      <c r="CA57852" s="95"/>
    </row>
    <row r="57853" spans="31:79" s="97" customFormat="1" x14ac:dyDescent="0.2">
      <c r="AE57853" s="95"/>
      <c r="AF57853" s="95"/>
      <c r="AN57853" s="95"/>
      <c r="AO57853" s="95"/>
      <c r="AP57853" s="95"/>
      <c r="AQ57853" s="95"/>
      <c r="AR57853" s="95"/>
      <c r="AS57853" s="95"/>
      <c r="AT57853" s="95"/>
      <c r="AU57853" s="95"/>
      <c r="AV57853" s="95"/>
      <c r="AW57853" s="95"/>
      <c r="AX57853" s="95"/>
      <c r="AY57853" s="95"/>
      <c r="AZ57853" s="95"/>
      <c r="BA57853" s="95"/>
      <c r="BB57853" s="95"/>
      <c r="BC57853" s="95"/>
      <c r="BD57853" s="95"/>
      <c r="BE57853" s="95"/>
      <c r="BF57853" s="95"/>
      <c r="BG57853" s="95"/>
      <c r="BH57853" s="95"/>
      <c r="BI57853" s="95"/>
      <c r="BJ57853" s="95"/>
      <c r="BK57853" s="95"/>
      <c r="BL57853" s="95"/>
      <c r="BM57853" s="95"/>
      <c r="BN57853" s="95"/>
      <c r="CA57853" s="95"/>
    </row>
    <row r="57854" spans="31:79" s="97" customFormat="1" x14ac:dyDescent="0.2">
      <c r="AE57854" s="95"/>
      <c r="AF57854" s="95"/>
      <c r="AN57854" s="95"/>
      <c r="AO57854" s="95"/>
      <c r="AP57854" s="95"/>
      <c r="AQ57854" s="95"/>
      <c r="AR57854" s="95"/>
      <c r="AS57854" s="95"/>
      <c r="AT57854" s="95"/>
      <c r="AU57854" s="95"/>
      <c r="AV57854" s="95"/>
      <c r="AW57854" s="95"/>
      <c r="AX57854" s="95"/>
      <c r="AY57854" s="95"/>
      <c r="AZ57854" s="95"/>
      <c r="BA57854" s="95"/>
      <c r="BB57854" s="95"/>
      <c r="BC57854" s="95"/>
      <c r="BD57854" s="95"/>
      <c r="BE57854" s="95"/>
      <c r="BF57854" s="95"/>
      <c r="BG57854" s="95"/>
      <c r="BH57854" s="95"/>
      <c r="BI57854" s="95"/>
      <c r="BJ57854" s="95"/>
      <c r="BK57854" s="95"/>
      <c r="BL57854" s="95"/>
      <c r="BM57854" s="95"/>
      <c r="BN57854" s="95"/>
      <c r="CA57854" s="95"/>
    </row>
    <row r="57855" spans="31:79" s="97" customFormat="1" x14ac:dyDescent="0.2">
      <c r="AE57855" s="95"/>
      <c r="AF57855" s="95"/>
      <c r="AN57855" s="95"/>
      <c r="AO57855" s="95"/>
      <c r="AP57855" s="95"/>
      <c r="AQ57855" s="95"/>
      <c r="AR57855" s="95"/>
      <c r="AS57855" s="95"/>
      <c r="AT57855" s="95"/>
      <c r="AU57855" s="95"/>
      <c r="AV57855" s="95"/>
      <c r="AW57855" s="95"/>
      <c r="AX57855" s="95"/>
      <c r="AY57855" s="95"/>
      <c r="AZ57855" s="95"/>
      <c r="BA57855" s="95"/>
      <c r="BB57855" s="95"/>
      <c r="BC57855" s="95"/>
      <c r="BD57855" s="95"/>
      <c r="BE57855" s="95"/>
      <c r="BF57855" s="95"/>
      <c r="BG57855" s="95"/>
      <c r="BH57855" s="95"/>
      <c r="BI57855" s="95"/>
      <c r="BJ57855" s="95"/>
      <c r="BK57855" s="95"/>
      <c r="BL57855" s="95"/>
      <c r="BM57855" s="95"/>
      <c r="BN57855" s="95"/>
      <c r="CA57855" s="95"/>
    </row>
    <row r="57856" spans="31:79" s="97" customFormat="1" x14ac:dyDescent="0.2">
      <c r="AE57856" s="95"/>
      <c r="AF57856" s="95"/>
      <c r="AN57856" s="95"/>
      <c r="AO57856" s="95"/>
      <c r="AP57856" s="95"/>
      <c r="AQ57856" s="95"/>
      <c r="AR57856" s="95"/>
      <c r="AS57856" s="95"/>
      <c r="AT57856" s="95"/>
      <c r="AU57856" s="95"/>
      <c r="AV57856" s="95"/>
      <c r="AW57856" s="95"/>
      <c r="AX57856" s="95"/>
      <c r="AY57856" s="95"/>
      <c r="AZ57856" s="95"/>
      <c r="BA57856" s="95"/>
      <c r="BB57856" s="95"/>
      <c r="BC57856" s="95"/>
      <c r="BD57856" s="95"/>
      <c r="BE57856" s="95"/>
      <c r="BF57856" s="95"/>
      <c r="BG57856" s="95"/>
      <c r="BH57856" s="95"/>
      <c r="BI57856" s="95"/>
      <c r="BJ57856" s="95"/>
      <c r="BK57856" s="95"/>
      <c r="BL57856" s="95"/>
      <c r="BM57856" s="95"/>
      <c r="BN57856" s="95"/>
      <c r="CA57856" s="95"/>
    </row>
    <row r="57857" spans="31:79" s="97" customFormat="1" x14ac:dyDescent="0.2">
      <c r="AE57857" s="95"/>
      <c r="AF57857" s="95"/>
      <c r="AN57857" s="95"/>
      <c r="AO57857" s="95"/>
      <c r="AP57857" s="95"/>
      <c r="AQ57857" s="95"/>
      <c r="AR57857" s="95"/>
      <c r="AS57857" s="95"/>
      <c r="AT57857" s="95"/>
      <c r="AU57857" s="95"/>
      <c r="AV57857" s="95"/>
      <c r="AW57857" s="95"/>
      <c r="AX57857" s="95"/>
      <c r="AY57857" s="95"/>
      <c r="AZ57857" s="95"/>
      <c r="BA57857" s="95"/>
      <c r="BB57857" s="95"/>
      <c r="BC57857" s="95"/>
      <c r="BD57857" s="95"/>
      <c r="BE57857" s="95"/>
      <c r="BF57857" s="95"/>
      <c r="BG57857" s="95"/>
      <c r="BH57857" s="95"/>
      <c r="BI57857" s="95"/>
      <c r="BJ57857" s="95"/>
      <c r="BK57857" s="95"/>
      <c r="BL57857" s="95"/>
      <c r="BM57857" s="95"/>
      <c r="BN57857" s="95"/>
      <c r="CA57857" s="95"/>
    </row>
    <row r="57858" spans="31:79" s="97" customFormat="1" x14ac:dyDescent="0.2">
      <c r="AE57858" s="95"/>
      <c r="AF57858" s="95"/>
      <c r="AN57858" s="95"/>
      <c r="AO57858" s="95"/>
      <c r="AP57858" s="95"/>
      <c r="AQ57858" s="95"/>
      <c r="AR57858" s="95"/>
      <c r="AS57858" s="95"/>
      <c r="AT57858" s="95"/>
      <c r="AU57858" s="95"/>
      <c r="AV57858" s="95"/>
      <c r="AW57858" s="95"/>
      <c r="AX57858" s="95"/>
      <c r="AY57858" s="95"/>
      <c r="AZ57858" s="95"/>
      <c r="BA57858" s="95"/>
      <c r="BB57858" s="95"/>
      <c r="BC57858" s="95"/>
      <c r="BD57858" s="95"/>
      <c r="BE57858" s="95"/>
      <c r="BF57858" s="95"/>
      <c r="BG57858" s="95"/>
      <c r="BH57858" s="95"/>
      <c r="BI57858" s="95"/>
      <c r="BJ57858" s="95"/>
      <c r="BK57858" s="95"/>
      <c r="BL57858" s="95"/>
      <c r="BM57858" s="95"/>
      <c r="BN57858" s="95"/>
      <c r="CA57858" s="95"/>
    </row>
    <row r="57859" spans="31:79" s="97" customFormat="1" x14ac:dyDescent="0.2">
      <c r="AE57859" s="95"/>
      <c r="AF57859" s="95"/>
      <c r="AN57859" s="95"/>
      <c r="AO57859" s="95"/>
      <c r="AP57859" s="95"/>
      <c r="AQ57859" s="95"/>
      <c r="AR57859" s="95"/>
      <c r="AS57859" s="95"/>
      <c r="AT57859" s="95"/>
      <c r="AU57859" s="95"/>
      <c r="AV57859" s="95"/>
      <c r="AW57859" s="95"/>
      <c r="AX57859" s="95"/>
      <c r="AY57859" s="95"/>
      <c r="AZ57859" s="95"/>
      <c r="BA57859" s="95"/>
      <c r="BB57859" s="95"/>
      <c r="BC57859" s="95"/>
      <c r="BD57859" s="95"/>
      <c r="BE57859" s="95"/>
      <c r="BF57859" s="95"/>
      <c r="BG57859" s="95"/>
      <c r="BH57859" s="95"/>
      <c r="BI57859" s="95"/>
      <c r="BJ57859" s="95"/>
      <c r="BK57859" s="95"/>
      <c r="BL57859" s="95"/>
      <c r="BM57859" s="95"/>
      <c r="BN57859" s="95"/>
      <c r="CA57859" s="95"/>
    </row>
    <row r="57860" spans="31:79" s="97" customFormat="1" x14ac:dyDescent="0.2">
      <c r="AE57860" s="95"/>
      <c r="AF57860" s="95"/>
      <c r="AN57860" s="95"/>
      <c r="AO57860" s="95"/>
      <c r="AP57860" s="95"/>
      <c r="AQ57860" s="95"/>
      <c r="AR57860" s="95"/>
      <c r="AS57860" s="95"/>
      <c r="AT57860" s="95"/>
      <c r="AU57860" s="95"/>
      <c r="AV57860" s="95"/>
      <c r="AW57860" s="95"/>
      <c r="AX57860" s="95"/>
      <c r="AY57860" s="95"/>
      <c r="AZ57860" s="95"/>
      <c r="BA57860" s="95"/>
      <c r="BB57860" s="95"/>
      <c r="BC57860" s="95"/>
      <c r="BD57860" s="95"/>
      <c r="BE57860" s="95"/>
      <c r="BF57860" s="95"/>
      <c r="BG57860" s="95"/>
      <c r="BH57860" s="95"/>
      <c r="BI57860" s="95"/>
      <c r="BJ57860" s="95"/>
      <c r="BK57860" s="95"/>
      <c r="BL57860" s="95"/>
      <c r="BM57860" s="95"/>
      <c r="BN57860" s="95"/>
      <c r="CA57860" s="95"/>
    </row>
    <row r="57861" spans="31:79" s="97" customFormat="1" x14ac:dyDescent="0.2">
      <c r="AE57861" s="95"/>
      <c r="AF57861" s="95"/>
      <c r="AN57861" s="95"/>
      <c r="AO57861" s="95"/>
      <c r="AP57861" s="95"/>
      <c r="AQ57861" s="95"/>
      <c r="AR57861" s="95"/>
      <c r="AS57861" s="95"/>
      <c r="AT57861" s="95"/>
      <c r="AU57861" s="95"/>
      <c r="AV57861" s="95"/>
      <c r="AW57861" s="95"/>
      <c r="AX57861" s="95"/>
      <c r="AY57861" s="95"/>
      <c r="AZ57861" s="95"/>
      <c r="BA57861" s="95"/>
      <c r="BB57861" s="95"/>
      <c r="BC57861" s="95"/>
      <c r="BD57861" s="95"/>
      <c r="BE57861" s="95"/>
      <c r="BF57861" s="95"/>
      <c r="BG57861" s="95"/>
      <c r="BH57861" s="95"/>
      <c r="BI57861" s="95"/>
      <c r="BJ57861" s="95"/>
      <c r="BK57861" s="95"/>
      <c r="BL57861" s="95"/>
      <c r="BM57861" s="95"/>
      <c r="BN57861" s="95"/>
      <c r="CA57861" s="95"/>
    </row>
    <row r="57862" spans="31:79" s="97" customFormat="1" x14ac:dyDescent="0.2">
      <c r="AE57862" s="95"/>
      <c r="AF57862" s="95"/>
      <c r="AN57862" s="95"/>
      <c r="AO57862" s="95"/>
      <c r="AP57862" s="95"/>
      <c r="AQ57862" s="95"/>
      <c r="AR57862" s="95"/>
      <c r="AS57862" s="95"/>
      <c r="AT57862" s="95"/>
      <c r="AU57862" s="95"/>
      <c r="AV57862" s="95"/>
      <c r="AW57862" s="95"/>
      <c r="AX57862" s="95"/>
      <c r="AY57862" s="95"/>
      <c r="AZ57862" s="95"/>
      <c r="BA57862" s="95"/>
      <c r="BB57862" s="95"/>
      <c r="BC57862" s="95"/>
      <c r="BD57862" s="95"/>
      <c r="BE57862" s="95"/>
      <c r="BF57862" s="95"/>
      <c r="BG57862" s="95"/>
      <c r="BH57862" s="95"/>
      <c r="BI57862" s="95"/>
      <c r="BJ57862" s="95"/>
      <c r="BK57862" s="95"/>
      <c r="BL57862" s="95"/>
      <c r="BM57862" s="95"/>
      <c r="BN57862" s="95"/>
      <c r="CA57862" s="95"/>
    </row>
    <row r="57863" spans="31:79" s="97" customFormat="1" x14ac:dyDescent="0.2">
      <c r="AE57863" s="95"/>
      <c r="AF57863" s="95"/>
      <c r="AN57863" s="95"/>
      <c r="AO57863" s="95"/>
      <c r="AP57863" s="95"/>
      <c r="AQ57863" s="95"/>
      <c r="AR57863" s="95"/>
      <c r="AS57863" s="95"/>
      <c r="AT57863" s="95"/>
      <c r="AU57863" s="95"/>
      <c r="AV57863" s="95"/>
      <c r="AW57863" s="95"/>
      <c r="AX57863" s="95"/>
      <c r="AY57863" s="95"/>
      <c r="AZ57863" s="95"/>
      <c r="BA57863" s="95"/>
      <c r="BB57863" s="95"/>
      <c r="BC57863" s="95"/>
      <c r="BD57863" s="95"/>
      <c r="BE57863" s="95"/>
      <c r="BF57863" s="95"/>
      <c r="BG57863" s="95"/>
      <c r="BH57863" s="95"/>
      <c r="BI57863" s="95"/>
      <c r="BJ57863" s="95"/>
      <c r="BK57863" s="95"/>
      <c r="BL57863" s="95"/>
      <c r="BM57863" s="95"/>
      <c r="BN57863" s="95"/>
      <c r="CA57863" s="95"/>
    </row>
    <row r="57864" spans="31:79" s="97" customFormat="1" x14ac:dyDescent="0.2">
      <c r="AE57864" s="95"/>
      <c r="AF57864" s="95"/>
      <c r="AN57864" s="95"/>
      <c r="AO57864" s="95"/>
      <c r="AP57864" s="95"/>
      <c r="AQ57864" s="95"/>
      <c r="AR57864" s="95"/>
      <c r="AS57864" s="95"/>
      <c r="AT57864" s="95"/>
      <c r="AU57864" s="95"/>
      <c r="AV57864" s="95"/>
      <c r="AW57864" s="95"/>
      <c r="AX57864" s="95"/>
      <c r="AY57864" s="95"/>
      <c r="AZ57864" s="95"/>
      <c r="BA57864" s="95"/>
      <c r="BB57864" s="95"/>
      <c r="BC57864" s="95"/>
      <c r="BD57864" s="95"/>
      <c r="BE57864" s="95"/>
      <c r="BF57864" s="95"/>
      <c r="BG57864" s="95"/>
      <c r="BH57864" s="95"/>
      <c r="BI57864" s="95"/>
      <c r="BJ57864" s="95"/>
      <c r="BK57864" s="95"/>
      <c r="BL57864" s="95"/>
      <c r="BM57864" s="95"/>
      <c r="BN57864" s="95"/>
      <c r="CA57864" s="95"/>
    </row>
    <row r="57865" spans="31:79" s="97" customFormat="1" x14ac:dyDescent="0.2">
      <c r="AE57865" s="95"/>
      <c r="AF57865" s="95"/>
      <c r="AN57865" s="95"/>
      <c r="AO57865" s="95"/>
      <c r="AP57865" s="95"/>
      <c r="AQ57865" s="95"/>
      <c r="AR57865" s="95"/>
      <c r="AS57865" s="95"/>
      <c r="AT57865" s="95"/>
      <c r="AU57865" s="95"/>
      <c r="AV57865" s="95"/>
      <c r="AW57865" s="95"/>
      <c r="AX57865" s="95"/>
      <c r="AY57865" s="95"/>
      <c r="AZ57865" s="95"/>
      <c r="BA57865" s="95"/>
      <c r="BB57865" s="95"/>
      <c r="BC57865" s="95"/>
      <c r="BD57865" s="95"/>
      <c r="BE57865" s="95"/>
      <c r="BF57865" s="95"/>
      <c r="BG57865" s="95"/>
      <c r="BH57865" s="95"/>
      <c r="BI57865" s="95"/>
      <c r="BJ57865" s="95"/>
      <c r="BK57865" s="95"/>
      <c r="BL57865" s="95"/>
      <c r="BM57865" s="95"/>
      <c r="BN57865" s="95"/>
      <c r="CA57865" s="95"/>
    </row>
    <row r="57866" spans="31:79" s="97" customFormat="1" x14ac:dyDescent="0.2">
      <c r="AE57866" s="95"/>
      <c r="AF57866" s="95"/>
      <c r="AN57866" s="95"/>
      <c r="AO57866" s="95"/>
      <c r="AP57866" s="95"/>
      <c r="AQ57866" s="95"/>
      <c r="AR57866" s="95"/>
      <c r="AS57866" s="95"/>
      <c r="AT57866" s="95"/>
      <c r="AU57866" s="95"/>
      <c r="AV57866" s="95"/>
      <c r="AW57866" s="95"/>
      <c r="AX57866" s="95"/>
      <c r="AY57866" s="95"/>
      <c r="AZ57866" s="95"/>
      <c r="BA57866" s="95"/>
      <c r="BB57866" s="95"/>
      <c r="BC57866" s="95"/>
      <c r="BD57866" s="95"/>
      <c r="BE57866" s="95"/>
      <c r="BF57866" s="95"/>
      <c r="BG57866" s="95"/>
      <c r="BH57866" s="95"/>
      <c r="BI57866" s="95"/>
      <c r="BJ57866" s="95"/>
      <c r="BK57866" s="95"/>
      <c r="BL57866" s="95"/>
      <c r="BM57866" s="95"/>
      <c r="BN57866" s="95"/>
      <c r="CA57866" s="95"/>
    </row>
    <row r="57867" spans="31:79" s="97" customFormat="1" x14ac:dyDescent="0.2">
      <c r="AE57867" s="95"/>
      <c r="AF57867" s="95"/>
      <c r="AN57867" s="95"/>
      <c r="AO57867" s="95"/>
      <c r="AP57867" s="95"/>
      <c r="AQ57867" s="95"/>
      <c r="AR57867" s="95"/>
      <c r="AS57867" s="95"/>
      <c r="AT57867" s="95"/>
      <c r="AU57867" s="95"/>
      <c r="AV57867" s="95"/>
      <c r="AW57867" s="95"/>
      <c r="AX57867" s="95"/>
      <c r="AY57867" s="95"/>
      <c r="AZ57867" s="95"/>
      <c r="BA57867" s="95"/>
      <c r="BB57867" s="95"/>
      <c r="BC57867" s="95"/>
      <c r="BD57867" s="95"/>
      <c r="BE57867" s="95"/>
      <c r="BF57867" s="95"/>
      <c r="BG57867" s="95"/>
      <c r="BH57867" s="95"/>
      <c r="BI57867" s="95"/>
      <c r="BJ57867" s="95"/>
      <c r="BK57867" s="95"/>
      <c r="BL57867" s="95"/>
      <c r="BM57867" s="95"/>
      <c r="BN57867" s="95"/>
      <c r="CA57867" s="95"/>
    </row>
    <row r="57868" spans="31:79" s="97" customFormat="1" x14ac:dyDescent="0.2">
      <c r="AE57868" s="95"/>
      <c r="AF57868" s="95"/>
      <c r="AN57868" s="95"/>
      <c r="AO57868" s="95"/>
      <c r="AP57868" s="95"/>
      <c r="AQ57868" s="95"/>
      <c r="AR57868" s="95"/>
      <c r="AS57868" s="95"/>
      <c r="AT57868" s="95"/>
      <c r="AU57868" s="95"/>
      <c r="AV57868" s="95"/>
      <c r="AW57868" s="95"/>
      <c r="AX57868" s="95"/>
      <c r="AY57868" s="95"/>
      <c r="AZ57868" s="95"/>
      <c r="BA57868" s="95"/>
      <c r="BB57868" s="95"/>
      <c r="BC57868" s="95"/>
      <c r="BD57868" s="95"/>
      <c r="BE57868" s="95"/>
      <c r="BF57868" s="95"/>
      <c r="BG57868" s="95"/>
      <c r="BH57868" s="95"/>
      <c r="BI57868" s="95"/>
      <c r="BJ57868" s="95"/>
      <c r="BK57868" s="95"/>
      <c r="BL57868" s="95"/>
      <c r="BM57868" s="95"/>
      <c r="BN57868" s="95"/>
      <c r="CA57868" s="95"/>
    </row>
    <row r="57869" spans="31:79" s="97" customFormat="1" x14ac:dyDescent="0.2">
      <c r="AE57869" s="95"/>
      <c r="AF57869" s="95"/>
      <c r="AN57869" s="95"/>
      <c r="AO57869" s="95"/>
      <c r="AP57869" s="95"/>
      <c r="AQ57869" s="95"/>
      <c r="AR57869" s="95"/>
      <c r="AS57869" s="95"/>
      <c r="AT57869" s="95"/>
      <c r="AU57869" s="95"/>
      <c r="AV57869" s="95"/>
      <c r="AW57869" s="95"/>
      <c r="AX57869" s="95"/>
      <c r="AY57869" s="95"/>
      <c r="AZ57869" s="95"/>
      <c r="BA57869" s="95"/>
      <c r="BB57869" s="95"/>
      <c r="BC57869" s="95"/>
      <c r="BD57869" s="95"/>
      <c r="BE57869" s="95"/>
      <c r="BF57869" s="95"/>
      <c r="BG57869" s="95"/>
      <c r="BH57869" s="95"/>
      <c r="BI57869" s="95"/>
      <c r="BJ57869" s="95"/>
      <c r="BK57869" s="95"/>
      <c r="BL57869" s="95"/>
      <c r="BM57869" s="95"/>
      <c r="BN57869" s="95"/>
      <c r="CA57869" s="95"/>
    </row>
    <row r="57870" spans="31:79" s="97" customFormat="1" x14ac:dyDescent="0.2">
      <c r="AE57870" s="95"/>
      <c r="AF57870" s="95"/>
      <c r="AN57870" s="95"/>
      <c r="AO57870" s="95"/>
      <c r="AP57870" s="95"/>
      <c r="AQ57870" s="95"/>
      <c r="AR57870" s="95"/>
      <c r="AS57870" s="95"/>
      <c r="AT57870" s="95"/>
      <c r="AU57870" s="95"/>
      <c r="AV57870" s="95"/>
      <c r="AW57870" s="95"/>
      <c r="AX57870" s="95"/>
      <c r="AY57870" s="95"/>
      <c r="AZ57870" s="95"/>
      <c r="BA57870" s="95"/>
      <c r="BB57870" s="95"/>
      <c r="BC57870" s="95"/>
      <c r="BD57870" s="95"/>
      <c r="BE57870" s="95"/>
      <c r="BF57870" s="95"/>
      <c r="BG57870" s="95"/>
      <c r="BH57870" s="95"/>
      <c r="BI57870" s="95"/>
      <c r="BJ57870" s="95"/>
      <c r="BK57870" s="95"/>
      <c r="BL57870" s="95"/>
      <c r="BM57870" s="95"/>
      <c r="BN57870" s="95"/>
      <c r="CA57870" s="95"/>
    </row>
    <row r="57871" spans="31:79" s="97" customFormat="1" x14ac:dyDescent="0.2">
      <c r="AE57871" s="95"/>
      <c r="AF57871" s="95"/>
      <c r="AN57871" s="95"/>
      <c r="AO57871" s="95"/>
      <c r="AP57871" s="95"/>
      <c r="AQ57871" s="95"/>
      <c r="AR57871" s="95"/>
      <c r="AS57871" s="95"/>
      <c r="AT57871" s="95"/>
      <c r="AU57871" s="95"/>
      <c r="AV57871" s="95"/>
      <c r="AW57871" s="95"/>
      <c r="AX57871" s="95"/>
      <c r="AY57871" s="95"/>
      <c r="AZ57871" s="95"/>
      <c r="BA57871" s="95"/>
      <c r="BB57871" s="95"/>
      <c r="BC57871" s="95"/>
      <c r="BD57871" s="95"/>
      <c r="BE57871" s="95"/>
      <c r="BF57871" s="95"/>
      <c r="BG57871" s="95"/>
      <c r="BH57871" s="95"/>
      <c r="BI57871" s="95"/>
      <c r="BJ57871" s="95"/>
      <c r="BK57871" s="95"/>
      <c r="BL57871" s="95"/>
      <c r="BM57871" s="95"/>
      <c r="BN57871" s="95"/>
      <c r="CA57871" s="95"/>
    </row>
    <row r="57872" spans="31:79" s="97" customFormat="1" x14ac:dyDescent="0.2">
      <c r="AE57872" s="95"/>
      <c r="AF57872" s="95"/>
      <c r="AN57872" s="95"/>
      <c r="AO57872" s="95"/>
      <c r="AP57872" s="95"/>
      <c r="AQ57872" s="95"/>
      <c r="AR57872" s="95"/>
      <c r="AS57872" s="95"/>
      <c r="AT57872" s="95"/>
      <c r="AU57872" s="95"/>
      <c r="AV57872" s="95"/>
      <c r="AW57872" s="95"/>
      <c r="AX57872" s="95"/>
      <c r="AY57872" s="95"/>
      <c r="AZ57872" s="95"/>
      <c r="BA57872" s="95"/>
      <c r="BB57872" s="95"/>
      <c r="BC57872" s="95"/>
      <c r="BD57872" s="95"/>
      <c r="BE57872" s="95"/>
      <c r="BF57872" s="95"/>
      <c r="BG57872" s="95"/>
      <c r="BH57872" s="95"/>
      <c r="BI57872" s="95"/>
      <c r="BJ57872" s="95"/>
      <c r="BK57872" s="95"/>
      <c r="BL57872" s="95"/>
      <c r="BM57872" s="95"/>
      <c r="BN57872" s="95"/>
      <c r="CA57872" s="95"/>
    </row>
    <row r="57873" spans="31:79" s="97" customFormat="1" x14ac:dyDescent="0.2">
      <c r="AE57873" s="95"/>
      <c r="AF57873" s="95"/>
      <c r="AN57873" s="95"/>
      <c r="AO57873" s="95"/>
      <c r="AP57873" s="95"/>
      <c r="AQ57873" s="95"/>
      <c r="AR57873" s="95"/>
      <c r="AS57873" s="95"/>
      <c r="AT57873" s="95"/>
      <c r="AU57873" s="95"/>
      <c r="AV57873" s="95"/>
      <c r="AW57873" s="95"/>
      <c r="AX57873" s="95"/>
      <c r="AY57873" s="95"/>
      <c r="AZ57873" s="95"/>
      <c r="BA57873" s="95"/>
      <c r="BB57873" s="95"/>
      <c r="BC57873" s="95"/>
      <c r="BD57873" s="95"/>
      <c r="BE57873" s="95"/>
      <c r="BF57873" s="95"/>
      <c r="BG57873" s="95"/>
      <c r="BH57873" s="95"/>
      <c r="BI57873" s="95"/>
      <c r="BJ57873" s="95"/>
      <c r="BK57873" s="95"/>
      <c r="BL57873" s="95"/>
      <c r="BM57873" s="95"/>
      <c r="BN57873" s="95"/>
      <c r="CA57873" s="95"/>
    </row>
    <row r="57874" spans="31:79" s="97" customFormat="1" x14ac:dyDescent="0.2">
      <c r="AE57874" s="95"/>
      <c r="AF57874" s="95"/>
      <c r="AN57874" s="95"/>
      <c r="AO57874" s="95"/>
      <c r="AP57874" s="95"/>
      <c r="AQ57874" s="95"/>
      <c r="AR57874" s="95"/>
      <c r="AS57874" s="95"/>
      <c r="AT57874" s="95"/>
      <c r="AU57874" s="95"/>
      <c r="AV57874" s="95"/>
      <c r="AW57874" s="95"/>
      <c r="AX57874" s="95"/>
      <c r="AY57874" s="95"/>
      <c r="AZ57874" s="95"/>
      <c r="BA57874" s="95"/>
      <c r="BB57874" s="95"/>
      <c r="BC57874" s="95"/>
      <c r="BD57874" s="95"/>
      <c r="BE57874" s="95"/>
      <c r="BF57874" s="95"/>
      <c r="BG57874" s="95"/>
      <c r="BH57874" s="95"/>
      <c r="BI57874" s="95"/>
      <c r="BJ57874" s="95"/>
      <c r="BK57874" s="95"/>
      <c r="BL57874" s="95"/>
      <c r="BM57874" s="95"/>
      <c r="BN57874" s="95"/>
      <c r="CA57874" s="95"/>
    </row>
    <row r="57875" spans="31:79" s="97" customFormat="1" x14ac:dyDescent="0.2">
      <c r="AE57875" s="95"/>
      <c r="AF57875" s="95"/>
      <c r="AN57875" s="95"/>
      <c r="AO57875" s="95"/>
      <c r="AP57875" s="95"/>
      <c r="AQ57875" s="95"/>
      <c r="AR57875" s="95"/>
      <c r="AS57875" s="95"/>
      <c r="AT57875" s="95"/>
      <c r="AU57875" s="95"/>
      <c r="AV57875" s="95"/>
      <c r="AW57875" s="95"/>
      <c r="AX57875" s="95"/>
      <c r="AY57875" s="95"/>
      <c r="AZ57875" s="95"/>
      <c r="BA57875" s="95"/>
      <c r="BB57875" s="95"/>
      <c r="BC57875" s="95"/>
      <c r="BD57875" s="95"/>
      <c r="BE57875" s="95"/>
      <c r="BF57875" s="95"/>
      <c r="BG57875" s="95"/>
      <c r="BH57875" s="95"/>
      <c r="BI57875" s="95"/>
      <c r="BJ57875" s="95"/>
      <c r="BK57875" s="95"/>
      <c r="BL57875" s="95"/>
      <c r="BM57875" s="95"/>
      <c r="BN57875" s="95"/>
      <c r="CA57875" s="95"/>
    </row>
    <row r="57876" spans="31:79" s="97" customFormat="1" x14ac:dyDescent="0.2">
      <c r="AE57876" s="95"/>
      <c r="AF57876" s="95"/>
      <c r="AN57876" s="95"/>
      <c r="AO57876" s="95"/>
      <c r="AP57876" s="95"/>
      <c r="AQ57876" s="95"/>
      <c r="AR57876" s="95"/>
      <c r="AS57876" s="95"/>
      <c r="AT57876" s="95"/>
      <c r="AU57876" s="95"/>
      <c r="AV57876" s="95"/>
      <c r="AW57876" s="95"/>
      <c r="AX57876" s="95"/>
      <c r="AY57876" s="95"/>
      <c r="AZ57876" s="95"/>
      <c r="BA57876" s="95"/>
      <c r="BB57876" s="95"/>
      <c r="BC57876" s="95"/>
      <c r="BD57876" s="95"/>
      <c r="BE57876" s="95"/>
      <c r="BF57876" s="95"/>
      <c r="BG57876" s="95"/>
      <c r="BH57876" s="95"/>
      <c r="BI57876" s="95"/>
      <c r="BJ57876" s="95"/>
      <c r="BK57876" s="95"/>
      <c r="BL57876" s="95"/>
      <c r="BM57876" s="95"/>
      <c r="BN57876" s="95"/>
      <c r="CA57876" s="95"/>
    </row>
    <row r="57877" spans="31:79" s="97" customFormat="1" x14ac:dyDescent="0.2">
      <c r="AE57877" s="95"/>
      <c r="AF57877" s="95"/>
      <c r="AN57877" s="95"/>
      <c r="AO57877" s="95"/>
      <c r="AP57877" s="95"/>
      <c r="AQ57877" s="95"/>
      <c r="AR57877" s="95"/>
      <c r="AS57877" s="95"/>
      <c r="AT57877" s="95"/>
      <c r="AU57877" s="95"/>
      <c r="AV57877" s="95"/>
      <c r="AW57877" s="95"/>
      <c r="AX57877" s="95"/>
      <c r="AY57877" s="95"/>
      <c r="AZ57877" s="95"/>
      <c r="BA57877" s="95"/>
      <c r="BB57877" s="95"/>
      <c r="BC57877" s="95"/>
      <c r="BD57877" s="95"/>
      <c r="BE57877" s="95"/>
      <c r="BF57877" s="95"/>
      <c r="BG57877" s="95"/>
      <c r="BH57877" s="95"/>
      <c r="BI57877" s="95"/>
      <c r="BJ57877" s="95"/>
      <c r="BK57877" s="95"/>
      <c r="BL57877" s="95"/>
      <c r="BM57877" s="95"/>
      <c r="BN57877" s="95"/>
      <c r="CA57877" s="95"/>
    </row>
    <row r="57878" spans="31:79" s="97" customFormat="1" x14ac:dyDescent="0.2">
      <c r="AE57878" s="95"/>
      <c r="AF57878" s="95"/>
      <c r="AN57878" s="95"/>
      <c r="AO57878" s="95"/>
      <c r="AP57878" s="95"/>
      <c r="AQ57878" s="95"/>
      <c r="AR57878" s="95"/>
      <c r="AS57878" s="95"/>
      <c r="AT57878" s="95"/>
      <c r="AU57878" s="95"/>
      <c r="AV57878" s="95"/>
      <c r="AW57878" s="95"/>
      <c r="AX57878" s="95"/>
      <c r="AY57878" s="95"/>
      <c r="AZ57878" s="95"/>
      <c r="BA57878" s="95"/>
      <c r="BB57878" s="95"/>
      <c r="BC57878" s="95"/>
      <c r="BD57878" s="95"/>
      <c r="BE57878" s="95"/>
      <c r="BF57878" s="95"/>
      <c r="BG57878" s="95"/>
      <c r="BH57878" s="95"/>
      <c r="BI57878" s="95"/>
      <c r="BJ57878" s="95"/>
      <c r="BK57878" s="95"/>
      <c r="BL57878" s="95"/>
      <c r="BM57878" s="95"/>
      <c r="BN57878" s="95"/>
      <c r="CA57878" s="95"/>
    </row>
    <row r="57879" spans="31:79" s="97" customFormat="1" x14ac:dyDescent="0.2">
      <c r="AE57879" s="95"/>
      <c r="AF57879" s="95"/>
      <c r="AN57879" s="95"/>
      <c r="AO57879" s="95"/>
      <c r="AP57879" s="95"/>
      <c r="AQ57879" s="95"/>
      <c r="AR57879" s="95"/>
      <c r="AS57879" s="95"/>
      <c r="AT57879" s="95"/>
      <c r="AU57879" s="95"/>
      <c r="AV57879" s="95"/>
      <c r="AW57879" s="95"/>
      <c r="AX57879" s="95"/>
      <c r="AY57879" s="95"/>
      <c r="AZ57879" s="95"/>
      <c r="BA57879" s="95"/>
      <c r="BB57879" s="95"/>
      <c r="BC57879" s="95"/>
      <c r="BD57879" s="95"/>
      <c r="BE57879" s="95"/>
      <c r="BF57879" s="95"/>
      <c r="BG57879" s="95"/>
      <c r="BH57879" s="95"/>
      <c r="BI57879" s="95"/>
      <c r="BJ57879" s="95"/>
      <c r="BK57879" s="95"/>
      <c r="BL57879" s="95"/>
      <c r="BM57879" s="95"/>
      <c r="BN57879" s="95"/>
      <c r="CA57879" s="95"/>
    </row>
    <row r="57880" spans="31:79" s="97" customFormat="1" x14ac:dyDescent="0.2">
      <c r="AE57880" s="95"/>
      <c r="AF57880" s="95"/>
      <c r="AN57880" s="95"/>
      <c r="AO57880" s="95"/>
      <c r="AP57880" s="95"/>
      <c r="AQ57880" s="95"/>
      <c r="AR57880" s="95"/>
      <c r="AS57880" s="95"/>
      <c r="AT57880" s="95"/>
      <c r="AU57880" s="95"/>
      <c r="AV57880" s="95"/>
      <c r="AW57880" s="95"/>
      <c r="AX57880" s="95"/>
      <c r="AY57880" s="95"/>
      <c r="AZ57880" s="95"/>
      <c r="BA57880" s="95"/>
      <c r="BB57880" s="95"/>
      <c r="BC57880" s="95"/>
      <c r="BD57880" s="95"/>
      <c r="BE57880" s="95"/>
      <c r="BF57880" s="95"/>
      <c r="BG57880" s="95"/>
      <c r="BH57880" s="95"/>
      <c r="BI57880" s="95"/>
      <c r="BJ57880" s="95"/>
      <c r="BK57880" s="95"/>
      <c r="BL57880" s="95"/>
      <c r="BM57880" s="95"/>
      <c r="BN57880" s="95"/>
      <c r="CA57880" s="95"/>
    </row>
    <row r="57881" spans="31:79" s="97" customFormat="1" x14ac:dyDescent="0.2">
      <c r="AE57881" s="95"/>
      <c r="AF57881" s="95"/>
      <c r="AN57881" s="95"/>
      <c r="AO57881" s="95"/>
      <c r="AP57881" s="95"/>
      <c r="AQ57881" s="95"/>
      <c r="AR57881" s="95"/>
      <c r="AS57881" s="95"/>
      <c r="AT57881" s="95"/>
      <c r="AU57881" s="95"/>
      <c r="AV57881" s="95"/>
      <c r="AW57881" s="95"/>
      <c r="AX57881" s="95"/>
      <c r="AY57881" s="95"/>
      <c r="AZ57881" s="95"/>
      <c r="BA57881" s="95"/>
      <c r="BB57881" s="95"/>
      <c r="BC57881" s="95"/>
      <c r="BD57881" s="95"/>
      <c r="BE57881" s="95"/>
      <c r="BF57881" s="95"/>
      <c r="BG57881" s="95"/>
      <c r="BH57881" s="95"/>
      <c r="BI57881" s="95"/>
      <c r="BJ57881" s="95"/>
      <c r="BK57881" s="95"/>
      <c r="BL57881" s="95"/>
      <c r="BM57881" s="95"/>
      <c r="BN57881" s="95"/>
      <c r="CA57881" s="95"/>
    </row>
    <row r="57882" spans="31:79" s="97" customFormat="1" x14ac:dyDescent="0.2">
      <c r="AE57882" s="95"/>
      <c r="AF57882" s="95"/>
      <c r="AN57882" s="95"/>
      <c r="AO57882" s="95"/>
      <c r="AP57882" s="95"/>
      <c r="AQ57882" s="95"/>
      <c r="AR57882" s="95"/>
      <c r="AS57882" s="95"/>
      <c r="AT57882" s="95"/>
      <c r="AU57882" s="95"/>
      <c r="AV57882" s="95"/>
      <c r="AW57882" s="95"/>
      <c r="AX57882" s="95"/>
      <c r="AY57882" s="95"/>
      <c r="AZ57882" s="95"/>
      <c r="BA57882" s="95"/>
      <c r="BB57882" s="95"/>
      <c r="BC57882" s="95"/>
      <c r="BD57882" s="95"/>
      <c r="BE57882" s="95"/>
      <c r="BF57882" s="95"/>
      <c r="BG57882" s="95"/>
      <c r="BH57882" s="95"/>
      <c r="BI57882" s="95"/>
      <c r="BJ57882" s="95"/>
      <c r="BK57882" s="95"/>
      <c r="BL57882" s="95"/>
      <c r="BM57882" s="95"/>
      <c r="BN57882" s="95"/>
      <c r="CA57882" s="95"/>
    </row>
    <row r="57883" spans="31:79" s="97" customFormat="1" x14ac:dyDescent="0.2">
      <c r="AE57883" s="95"/>
      <c r="AF57883" s="95"/>
      <c r="AN57883" s="95"/>
      <c r="AO57883" s="95"/>
      <c r="AP57883" s="95"/>
      <c r="AQ57883" s="95"/>
      <c r="AR57883" s="95"/>
      <c r="AS57883" s="95"/>
      <c r="AT57883" s="95"/>
      <c r="AU57883" s="95"/>
      <c r="AV57883" s="95"/>
      <c r="AW57883" s="95"/>
      <c r="AX57883" s="95"/>
      <c r="AY57883" s="95"/>
      <c r="AZ57883" s="95"/>
      <c r="BA57883" s="95"/>
      <c r="BB57883" s="95"/>
      <c r="BC57883" s="95"/>
      <c r="BD57883" s="95"/>
      <c r="BE57883" s="95"/>
      <c r="BF57883" s="95"/>
      <c r="BG57883" s="95"/>
      <c r="BH57883" s="95"/>
      <c r="BI57883" s="95"/>
      <c r="BJ57883" s="95"/>
      <c r="BK57883" s="95"/>
      <c r="BL57883" s="95"/>
      <c r="BM57883" s="95"/>
      <c r="BN57883" s="95"/>
      <c r="CA57883" s="95"/>
    </row>
    <row r="57884" spans="31:79" s="97" customFormat="1" x14ac:dyDescent="0.2">
      <c r="AE57884" s="95"/>
      <c r="AF57884" s="95"/>
      <c r="AN57884" s="95"/>
      <c r="AO57884" s="95"/>
      <c r="AP57884" s="95"/>
      <c r="AQ57884" s="95"/>
      <c r="AR57884" s="95"/>
      <c r="AS57884" s="95"/>
      <c r="AT57884" s="95"/>
      <c r="AU57884" s="95"/>
      <c r="AV57884" s="95"/>
      <c r="AW57884" s="95"/>
      <c r="AX57884" s="95"/>
      <c r="AY57884" s="95"/>
      <c r="AZ57884" s="95"/>
      <c r="BA57884" s="95"/>
      <c r="BB57884" s="95"/>
      <c r="BC57884" s="95"/>
      <c r="BD57884" s="95"/>
      <c r="BE57884" s="95"/>
      <c r="BF57884" s="95"/>
      <c r="BG57884" s="95"/>
      <c r="BH57884" s="95"/>
      <c r="BI57884" s="95"/>
      <c r="BJ57884" s="95"/>
      <c r="BK57884" s="95"/>
      <c r="BL57884" s="95"/>
      <c r="BM57884" s="95"/>
      <c r="BN57884" s="95"/>
      <c r="CA57884" s="95"/>
    </row>
    <row r="57885" spans="31:79" s="97" customFormat="1" x14ac:dyDescent="0.2">
      <c r="AE57885" s="95"/>
      <c r="AF57885" s="95"/>
      <c r="AN57885" s="95"/>
      <c r="AO57885" s="95"/>
      <c r="AP57885" s="95"/>
      <c r="AQ57885" s="95"/>
      <c r="AR57885" s="95"/>
      <c r="AS57885" s="95"/>
      <c r="AT57885" s="95"/>
      <c r="AU57885" s="95"/>
      <c r="AV57885" s="95"/>
      <c r="AW57885" s="95"/>
      <c r="AX57885" s="95"/>
      <c r="AY57885" s="95"/>
      <c r="AZ57885" s="95"/>
      <c r="BA57885" s="95"/>
      <c r="BB57885" s="95"/>
      <c r="BC57885" s="95"/>
      <c r="BD57885" s="95"/>
      <c r="BE57885" s="95"/>
      <c r="BF57885" s="95"/>
      <c r="BG57885" s="95"/>
      <c r="BH57885" s="95"/>
      <c r="BI57885" s="95"/>
      <c r="BJ57885" s="95"/>
      <c r="BK57885" s="95"/>
      <c r="BL57885" s="95"/>
      <c r="BM57885" s="95"/>
      <c r="BN57885" s="95"/>
      <c r="CA57885" s="95"/>
    </row>
    <row r="57886" spans="31:79" s="97" customFormat="1" x14ac:dyDescent="0.2">
      <c r="AE57886" s="95"/>
      <c r="AF57886" s="95"/>
      <c r="AN57886" s="95"/>
      <c r="AO57886" s="95"/>
      <c r="AP57886" s="95"/>
      <c r="AQ57886" s="95"/>
      <c r="AR57886" s="95"/>
      <c r="AS57886" s="95"/>
      <c r="AT57886" s="95"/>
      <c r="AU57886" s="95"/>
      <c r="AV57886" s="95"/>
      <c r="AW57886" s="95"/>
      <c r="AX57886" s="95"/>
      <c r="AY57886" s="95"/>
      <c r="AZ57886" s="95"/>
      <c r="BA57886" s="95"/>
      <c r="BB57886" s="95"/>
      <c r="BC57886" s="95"/>
      <c r="BD57886" s="95"/>
      <c r="BE57886" s="95"/>
      <c r="BF57886" s="95"/>
      <c r="BG57886" s="95"/>
      <c r="BH57886" s="95"/>
      <c r="BI57886" s="95"/>
      <c r="BJ57886" s="95"/>
      <c r="BK57886" s="95"/>
      <c r="BL57886" s="95"/>
      <c r="BM57886" s="95"/>
      <c r="BN57886" s="95"/>
      <c r="CA57886" s="95"/>
    </row>
    <row r="57887" spans="31:79" s="97" customFormat="1" x14ac:dyDescent="0.2">
      <c r="AE57887" s="95"/>
      <c r="AF57887" s="95"/>
      <c r="AN57887" s="95"/>
      <c r="AO57887" s="95"/>
      <c r="AP57887" s="95"/>
      <c r="AQ57887" s="95"/>
      <c r="AR57887" s="95"/>
      <c r="AS57887" s="95"/>
      <c r="AT57887" s="95"/>
      <c r="AU57887" s="95"/>
      <c r="AV57887" s="95"/>
      <c r="AW57887" s="95"/>
      <c r="AX57887" s="95"/>
      <c r="AY57887" s="95"/>
      <c r="AZ57887" s="95"/>
      <c r="BA57887" s="95"/>
      <c r="BB57887" s="95"/>
      <c r="BC57887" s="95"/>
      <c r="BD57887" s="95"/>
      <c r="BE57887" s="95"/>
      <c r="BF57887" s="95"/>
      <c r="BG57887" s="95"/>
      <c r="BH57887" s="95"/>
      <c r="BI57887" s="95"/>
      <c r="BJ57887" s="95"/>
      <c r="BK57887" s="95"/>
      <c r="BL57887" s="95"/>
      <c r="BM57887" s="95"/>
      <c r="BN57887" s="95"/>
      <c r="CA57887" s="95"/>
    </row>
    <row r="57888" spans="31:79" s="97" customFormat="1" x14ac:dyDescent="0.2">
      <c r="AE57888" s="95"/>
      <c r="AF57888" s="95"/>
      <c r="AN57888" s="95"/>
      <c r="AO57888" s="95"/>
      <c r="AP57888" s="95"/>
      <c r="AQ57888" s="95"/>
      <c r="AR57888" s="95"/>
      <c r="AS57888" s="95"/>
      <c r="AT57888" s="95"/>
      <c r="AU57888" s="95"/>
      <c r="AV57888" s="95"/>
      <c r="AW57888" s="95"/>
      <c r="AX57888" s="95"/>
      <c r="AY57888" s="95"/>
      <c r="AZ57888" s="95"/>
      <c r="BA57888" s="95"/>
      <c r="BB57888" s="95"/>
      <c r="BC57888" s="95"/>
      <c r="BD57888" s="95"/>
      <c r="BE57888" s="95"/>
      <c r="BF57888" s="95"/>
      <c r="BG57888" s="95"/>
      <c r="BH57888" s="95"/>
      <c r="BI57888" s="95"/>
      <c r="BJ57888" s="95"/>
      <c r="BK57888" s="95"/>
      <c r="BL57888" s="95"/>
      <c r="BM57888" s="95"/>
      <c r="BN57888" s="95"/>
      <c r="CA57888" s="95"/>
    </row>
    <row r="57889" spans="31:79" s="97" customFormat="1" x14ac:dyDescent="0.2">
      <c r="AE57889" s="95"/>
      <c r="AF57889" s="95"/>
      <c r="AN57889" s="95"/>
      <c r="AO57889" s="95"/>
      <c r="AP57889" s="95"/>
      <c r="AQ57889" s="95"/>
      <c r="AR57889" s="95"/>
      <c r="AS57889" s="95"/>
      <c r="AT57889" s="95"/>
      <c r="AU57889" s="95"/>
      <c r="AV57889" s="95"/>
      <c r="AW57889" s="95"/>
      <c r="AX57889" s="95"/>
      <c r="AY57889" s="95"/>
      <c r="AZ57889" s="95"/>
      <c r="BA57889" s="95"/>
      <c r="BB57889" s="95"/>
      <c r="BC57889" s="95"/>
      <c r="BD57889" s="95"/>
      <c r="BE57889" s="95"/>
      <c r="BF57889" s="95"/>
      <c r="BG57889" s="95"/>
      <c r="BH57889" s="95"/>
      <c r="BI57889" s="95"/>
      <c r="BJ57889" s="95"/>
      <c r="BK57889" s="95"/>
      <c r="BL57889" s="95"/>
      <c r="BM57889" s="95"/>
      <c r="BN57889" s="95"/>
      <c r="CA57889" s="95"/>
    </row>
    <row r="57890" spans="31:79" s="97" customFormat="1" x14ac:dyDescent="0.2">
      <c r="AE57890" s="95"/>
      <c r="AF57890" s="95"/>
      <c r="AN57890" s="95"/>
      <c r="AO57890" s="95"/>
      <c r="AP57890" s="95"/>
      <c r="AQ57890" s="95"/>
      <c r="AR57890" s="95"/>
      <c r="AS57890" s="95"/>
      <c r="AT57890" s="95"/>
      <c r="AU57890" s="95"/>
      <c r="AV57890" s="95"/>
      <c r="AW57890" s="95"/>
      <c r="AX57890" s="95"/>
      <c r="AY57890" s="95"/>
      <c r="AZ57890" s="95"/>
      <c r="BA57890" s="95"/>
      <c r="BB57890" s="95"/>
      <c r="BC57890" s="95"/>
      <c r="BD57890" s="95"/>
      <c r="BE57890" s="95"/>
      <c r="BF57890" s="95"/>
      <c r="BG57890" s="95"/>
      <c r="BH57890" s="95"/>
      <c r="BI57890" s="95"/>
      <c r="BJ57890" s="95"/>
      <c r="BK57890" s="95"/>
      <c r="BL57890" s="95"/>
      <c r="BM57890" s="95"/>
      <c r="BN57890" s="95"/>
      <c r="CA57890" s="95"/>
    </row>
    <row r="57891" spans="31:79" s="97" customFormat="1" x14ac:dyDescent="0.2">
      <c r="AE57891" s="95"/>
      <c r="AF57891" s="95"/>
      <c r="AN57891" s="95"/>
      <c r="AO57891" s="95"/>
      <c r="AP57891" s="95"/>
      <c r="AQ57891" s="95"/>
      <c r="AR57891" s="95"/>
      <c r="AS57891" s="95"/>
      <c r="AT57891" s="95"/>
      <c r="AU57891" s="95"/>
      <c r="AV57891" s="95"/>
      <c r="AW57891" s="95"/>
      <c r="AX57891" s="95"/>
      <c r="AY57891" s="95"/>
      <c r="AZ57891" s="95"/>
      <c r="BA57891" s="95"/>
      <c r="BB57891" s="95"/>
      <c r="BC57891" s="95"/>
      <c r="BD57891" s="95"/>
      <c r="BE57891" s="95"/>
      <c r="BF57891" s="95"/>
      <c r="BG57891" s="95"/>
      <c r="BH57891" s="95"/>
      <c r="BI57891" s="95"/>
      <c r="BJ57891" s="95"/>
      <c r="BK57891" s="95"/>
      <c r="BL57891" s="95"/>
      <c r="BM57891" s="95"/>
      <c r="BN57891" s="95"/>
      <c r="CA57891" s="95"/>
    </row>
    <row r="57892" spans="31:79" s="97" customFormat="1" x14ac:dyDescent="0.2">
      <c r="AE57892" s="95"/>
      <c r="AF57892" s="95"/>
      <c r="AN57892" s="95"/>
      <c r="AO57892" s="95"/>
      <c r="AP57892" s="95"/>
      <c r="AQ57892" s="95"/>
      <c r="AR57892" s="95"/>
      <c r="AS57892" s="95"/>
      <c r="AT57892" s="95"/>
      <c r="AU57892" s="95"/>
      <c r="AV57892" s="95"/>
      <c r="AW57892" s="95"/>
      <c r="AX57892" s="95"/>
      <c r="AY57892" s="95"/>
      <c r="AZ57892" s="95"/>
      <c r="BA57892" s="95"/>
      <c r="BB57892" s="95"/>
      <c r="BC57892" s="95"/>
      <c r="BD57892" s="95"/>
      <c r="BE57892" s="95"/>
      <c r="BF57892" s="95"/>
      <c r="BG57892" s="95"/>
      <c r="BH57892" s="95"/>
      <c r="BI57892" s="95"/>
      <c r="BJ57892" s="95"/>
      <c r="BK57892" s="95"/>
      <c r="BL57892" s="95"/>
      <c r="BM57892" s="95"/>
      <c r="BN57892" s="95"/>
      <c r="CA57892" s="95"/>
    </row>
    <row r="57893" spans="31:79" s="97" customFormat="1" x14ac:dyDescent="0.2">
      <c r="AE57893" s="95"/>
      <c r="AF57893" s="95"/>
      <c r="AN57893" s="95"/>
      <c r="AO57893" s="95"/>
      <c r="AP57893" s="95"/>
      <c r="AQ57893" s="95"/>
      <c r="AR57893" s="95"/>
      <c r="AS57893" s="95"/>
      <c r="AT57893" s="95"/>
      <c r="AU57893" s="95"/>
      <c r="AV57893" s="95"/>
      <c r="AW57893" s="95"/>
      <c r="AX57893" s="95"/>
      <c r="AY57893" s="95"/>
      <c r="AZ57893" s="95"/>
      <c r="BA57893" s="95"/>
      <c r="BB57893" s="95"/>
      <c r="BC57893" s="95"/>
      <c r="BD57893" s="95"/>
      <c r="BE57893" s="95"/>
      <c r="BF57893" s="95"/>
      <c r="BG57893" s="95"/>
      <c r="BH57893" s="95"/>
      <c r="BI57893" s="95"/>
      <c r="BJ57893" s="95"/>
      <c r="BK57893" s="95"/>
      <c r="BL57893" s="95"/>
      <c r="BM57893" s="95"/>
      <c r="BN57893" s="95"/>
      <c r="CA57893" s="95"/>
    </row>
    <row r="57894" spans="31:79" s="97" customFormat="1" x14ac:dyDescent="0.2">
      <c r="AE57894" s="95"/>
      <c r="AF57894" s="95"/>
      <c r="AN57894" s="95"/>
      <c r="AO57894" s="95"/>
      <c r="AP57894" s="95"/>
      <c r="AQ57894" s="95"/>
      <c r="AR57894" s="95"/>
      <c r="AS57894" s="95"/>
      <c r="AT57894" s="95"/>
      <c r="AU57894" s="95"/>
      <c r="AV57894" s="95"/>
      <c r="AW57894" s="95"/>
      <c r="AX57894" s="95"/>
      <c r="AY57894" s="95"/>
      <c r="AZ57894" s="95"/>
      <c r="BA57894" s="95"/>
      <c r="BB57894" s="95"/>
      <c r="BC57894" s="95"/>
      <c r="BD57894" s="95"/>
      <c r="BE57894" s="95"/>
      <c r="BF57894" s="95"/>
      <c r="BG57894" s="95"/>
      <c r="BH57894" s="95"/>
      <c r="BI57894" s="95"/>
      <c r="BJ57894" s="95"/>
      <c r="BK57894" s="95"/>
      <c r="BL57894" s="95"/>
      <c r="BM57894" s="95"/>
      <c r="BN57894" s="95"/>
      <c r="CA57894" s="95"/>
    </row>
    <row r="57895" spans="31:79" s="97" customFormat="1" x14ac:dyDescent="0.2">
      <c r="AE57895" s="95"/>
      <c r="AF57895" s="95"/>
      <c r="AN57895" s="95"/>
      <c r="AO57895" s="95"/>
      <c r="AP57895" s="95"/>
      <c r="AQ57895" s="95"/>
      <c r="AR57895" s="95"/>
      <c r="AS57895" s="95"/>
      <c r="AT57895" s="95"/>
      <c r="AU57895" s="95"/>
      <c r="AV57895" s="95"/>
      <c r="AW57895" s="95"/>
      <c r="AX57895" s="95"/>
      <c r="AY57895" s="95"/>
      <c r="AZ57895" s="95"/>
      <c r="BA57895" s="95"/>
      <c r="BB57895" s="95"/>
      <c r="BC57895" s="95"/>
      <c r="BD57895" s="95"/>
      <c r="BE57895" s="95"/>
      <c r="BF57895" s="95"/>
      <c r="BG57895" s="95"/>
      <c r="BH57895" s="95"/>
      <c r="BI57895" s="95"/>
      <c r="BJ57895" s="95"/>
      <c r="BK57895" s="95"/>
      <c r="BL57895" s="95"/>
      <c r="BM57895" s="95"/>
      <c r="BN57895" s="95"/>
      <c r="CA57895" s="95"/>
    </row>
    <row r="57896" spans="31:79" s="97" customFormat="1" x14ac:dyDescent="0.2">
      <c r="AE57896" s="95"/>
      <c r="AF57896" s="95"/>
      <c r="AN57896" s="95"/>
      <c r="AO57896" s="95"/>
      <c r="AP57896" s="95"/>
      <c r="AQ57896" s="95"/>
      <c r="AR57896" s="95"/>
      <c r="AS57896" s="95"/>
      <c r="AT57896" s="95"/>
      <c r="AU57896" s="95"/>
      <c r="AV57896" s="95"/>
      <c r="AW57896" s="95"/>
      <c r="AX57896" s="95"/>
      <c r="AY57896" s="95"/>
      <c r="AZ57896" s="95"/>
      <c r="BA57896" s="95"/>
      <c r="BB57896" s="95"/>
      <c r="BC57896" s="95"/>
      <c r="BD57896" s="95"/>
      <c r="BE57896" s="95"/>
      <c r="BF57896" s="95"/>
      <c r="BG57896" s="95"/>
      <c r="BH57896" s="95"/>
      <c r="BI57896" s="95"/>
      <c r="BJ57896" s="95"/>
      <c r="BK57896" s="95"/>
      <c r="BL57896" s="95"/>
      <c r="BM57896" s="95"/>
      <c r="BN57896" s="95"/>
      <c r="CA57896" s="95"/>
    </row>
    <row r="57897" spans="31:79" s="97" customFormat="1" x14ac:dyDescent="0.2">
      <c r="AE57897" s="95"/>
      <c r="AF57897" s="95"/>
      <c r="AN57897" s="95"/>
      <c r="AO57897" s="95"/>
      <c r="AP57897" s="95"/>
      <c r="AQ57897" s="95"/>
      <c r="AR57897" s="95"/>
      <c r="AS57897" s="95"/>
      <c r="AT57897" s="95"/>
      <c r="AU57897" s="95"/>
      <c r="AV57897" s="95"/>
      <c r="AW57897" s="95"/>
      <c r="AX57897" s="95"/>
      <c r="AY57897" s="95"/>
      <c r="AZ57897" s="95"/>
      <c r="BA57897" s="95"/>
      <c r="BB57897" s="95"/>
      <c r="BC57897" s="95"/>
      <c r="BD57897" s="95"/>
      <c r="BE57897" s="95"/>
      <c r="BF57897" s="95"/>
      <c r="BG57897" s="95"/>
      <c r="BH57897" s="95"/>
      <c r="BI57897" s="95"/>
      <c r="BJ57897" s="95"/>
      <c r="BK57897" s="95"/>
      <c r="BL57897" s="95"/>
      <c r="BM57897" s="95"/>
      <c r="BN57897" s="95"/>
      <c r="CA57897" s="95"/>
    </row>
    <row r="57898" spans="31:79" s="97" customFormat="1" x14ac:dyDescent="0.2">
      <c r="AE57898" s="95"/>
      <c r="AF57898" s="95"/>
      <c r="AN57898" s="95"/>
      <c r="AO57898" s="95"/>
      <c r="AP57898" s="95"/>
      <c r="AQ57898" s="95"/>
      <c r="AR57898" s="95"/>
      <c r="AS57898" s="95"/>
      <c r="AT57898" s="95"/>
      <c r="AU57898" s="95"/>
      <c r="AV57898" s="95"/>
      <c r="AW57898" s="95"/>
      <c r="AX57898" s="95"/>
      <c r="AY57898" s="95"/>
      <c r="AZ57898" s="95"/>
      <c r="BA57898" s="95"/>
      <c r="BB57898" s="95"/>
      <c r="BC57898" s="95"/>
      <c r="BD57898" s="95"/>
      <c r="BE57898" s="95"/>
      <c r="BF57898" s="95"/>
      <c r="BG57898" s="95"/>
      <c r="BH57898" s="95"/>
      <c r="BI57898" s="95"/>
      <c r="BJ57898" s="95"/>
      <c r="BK57898" s="95"/>
      <c r="BL57898" s="95"/>
      <c r="BM57898" s="95"/>
      <c r="BN57898" s="95"/>
      <c r="CA57898" s="95"/>
    </row>
    <row r="57899" spans="31:79" s="97" customFormat="1" x14ac:dyDescent="0.2">
      <c r="AE57899" s="95"/>
      <c r="AF57899" s="95"/>
      <c r="AN57899" s="95"/>
      <c r="AO57899" s="95"/>
      <c r="AP57899" s="95"/>
      <c r="AQ57899" s="95"/>
      <c r="AR57899" s="95"/>
      <c r="AS57899" s="95"/>
      <c r="AT57899" s="95"/>
      <c r="AU57899" s="95"/>
      <c r="AV57899" s="95"/>
      <c r="AW57899" s="95"/>
      <c r="AX57899" s="95"/>
      <c r="AY57899" s="95"/>
      <c r="AZ57899" s="95"/>
      <c r="BA57899" s="95"/>
      <c r="BB57899" s="95"/>
      <c r="BC57899" s="95"/>
      <c r="BD57899" s="95"/>
      <c r="BE57899" s="95"/>
      <c r="BF57899" s="95"/>
      <c r="BG57899" s="95"/>
      <c r="BH57899" s="95"/>
      <c r="BI57899" s="95"/>
      <c r="BJ57899" s="95"/>
      <c r="BK57899" s="95"/>
      <c r="BL57899" s="95"/>
      <c r="BM57899" s="95"/>
      <c r="BN57899" s="95"/>
      <c r="CA57899" s="95"/>
    </row>
    <row r="57900" spans="31:79" s="97" customFormat="1" x14ac:dyDescent="0.2">
      <c r="AE57900" s="95"/>
      <c r="AF57900" s="95"/>
      <c r="AN57900" s="95"/>
      <c r="AO57900" s="95"/>
      <c r="AP57900" s="95"/>
      <c r="AQ57900" s="95"/>
      <c r="AR57900" s="95"/>
      <c r="AS57900" s="95"/>
      <c r="AT57900" s="95"/>
      <c r="AU57900" s="95"/>
      <c r="AV57900" s="95"/>
      <c r="AW57900" s="95"/>
      <c r="AX57900" s="95"/>
      <c r="AY57900" s="95"/>
      <c r="AZ57900" s="95"/>
      <c r="BA57900" s="95"/>
      <c r="BB57900" s="95"/>
      <c r="BC57900" s="95"/>
      <c r="BD57900" s="95"/>
      <c r="BE57900" s="95"/>
      <c r="BF57900" s="95"/>
      <c r="BG57900" s="95"/>
      <c r="BH57900" s="95"/>
      <c r="BI57900" s="95"/>
      <c r="BJ57900" s="95"/>
      <c r="BK57900" s="95"/>
      <c r="BL57900" s="95"/>
      <c r="BM57900" s="95"/>
      <c r="BN57900" s="95"/>
      <c r="CA57900" s="95"/>
    </row>
    <row r="57901" spans="31:79" s="97" customFormat="1" x14ac:dyDescent="0.2">
      <c r="AE57901" s="95"/>
      <c r="AF57901" s="95"/>
      <c r="AN57901" s="95"/>
      <c r="AO57901" s="95"/>
      <c r="AP57901" s="95"/>
      <c r="AQ57901" s="95"/>
      <c r="AR57901" s="95"/>
      <c r="AS57901" s="95"/>
      <c r="AT57901" s="95"/>
      <c r="AU57901" s="95"/>
      <c r="AV57901" s="95"/>
      <c r="AW57901" s="95"/>
      <c r="AX57901" s="95"/>
      <c r="AY57901" s="95"/>
      <c r="AZ57901" s="95"/>
      <c r="BA57901" s="95"/>
      <c r="BB57901" s="95"/>
      <c r="BC57901" s="95"/>
      <c r="BD57901" s="95"/>
      <c r="BE57901" s="95"/>
      <c r="BF57901" s="95"/>
      <c r="BG57901" s="95"/>
      <c r="BH57901" s="95"/>
      <c r="BI57901" s="95"/>
      <c r="BJ57901" s="95"/>
      <c r="BK57901" s="95"/>
      <c r="BL57901" s="95"/>
      <c r="BM57901" s="95"/>
      <c r="BN57901" s="95"/>
      <c r="CA57901" s="95"/>
    </row>
    <row r="57902" spans="31:79" s="97" customFormat="1" x14ac:dyDescent="0.2">
      <c r="AE57902" s="95"/>
      <c r="AF57902" s="95"/>
      <c r="AN57902" s="95"/>
      <c r="AO57902" s="95"/>
      <c r="AP57902" s="95"/>
      <c r="AQ57902" s="95"/>
      <c r="AR57902" s="95"/>
      <c r="AS57902" s="95"/>
      <c r="AT57902" s="95"/>
      <c r="AU57902" s="95"/>
      <c r="AV57902" s="95"/>
      <c r="AW57902" s="95"/>
      <c r="AX57902" s="95"/>
      <c r="AY57902" s="95"/>
      <c r="AZ57902" s="95"/>
      <c r="BA57902" s="95"/>
      <c r="BB57902" s="95"/>
      <c r="BC57902" s="95"/>
      <c r="BD57902" s="95"/>
      <c r="BE57902" s="95"/>
      <c r="BF57902" s="95"/>
      <c r="BG57902" s="95"/>
      <c r="BH57902" s="95"/>
      <c r="BI57902" s="95"/>
      <c r="BJ57902" s="95"/>
      <c r="BK57902" s="95"/>
      <c r="BL57902" s="95"/>
      <c r="BM57902" s="95"/>
      <c r="BN57902" s="95"/>
      <c r="CA57902" s="95"/>
    </row>
    <row r="57903" spans="31:79" s="97" customFormat="1" x14ac:dyDescent="0.2">
      <c r="AE57903" s="95"/>
      <c r="AF57903" s="95"/>
      <c r="AN57903" s="95"/>
      <c r="AO57903" s="95"/>
      <c r="AP57903" s="95"/>
      <c r="AQ57903" s="95"/>
      <c r="AR57903" s="95"/>
      <c r="AS57903" s="95"/>
      <c r="AT57903" s="95"/>
      <c r="AU57903" s="95"/>
      <c r="AV57903" s="95"/>
      <c r="AW57903" s="95"/>
      <c r="AX57903" s="95"/>
      <c r="AY57903" s="95"/>
      <c r="AZ57903" s="95"/>
      <c r="BA57903" s="95"/>
      <c r="BB57903" s="95"/>
      <c r="BC57903" s="95"/>
      <c r="BD57903" s="95"/>
      <c r="BE57903" s="95"/>
      <c r="BF57903" s="95"/>
      <c r="BG57903" s="95"/>
      <c r="BH57903" s="95"/>
      <c r="BI57903" s="95"/>
      <c r="BJ57903" s="95"/>
      <c r="BK57903" s="95"/>
      <c r="BL57903" s="95"/>
      <c r="BM57903" s="95"/>
      <c r="BN57903" s="95"/>
      <c r="CA57903" s="95"/>
    </row>
    <row r="57904" spans="31:79" s="97" customFormat="1" x14ac:dyDescent="0.2">
      <c r="AE57904" s="95"/>
      <c r="AF57904" s="95"/>
      <c r="AN57904" s="95"/>
      <c r="AO57904" s="95"/>
      <c r="AP57904" s="95"/>
      <c r="AQ57904" s="95"/>
      <c r="AR57904" s="95"/>
      <c r="AS57904" s="95"/>
      <c r="AT57904" s="95"/>
      <c r="AU57904" s="95"/>
      <c r="AV57904" s="95"/>
      <c r="AW57904" s="95"/>
      <c r="AX57904" s="95"/>
      <c r="AY57904" s="95"/>
      <c r="AZ57904" s="95"/>
      <c r="BA57904" s="95"/>
      <c r="BB57904" s="95"/>
      <c r="BC57904" s="95"/>
      <c r="BD57904" s="95"/>
      <c r="BE57904" s="95"/>
      <c r="BF57904" s="95"/>
      <c r="BG57904" s="95"/>
      <c r="BH57904" s="95"/>
      <c r="BI57904" s="95"/>
      <c r="BJ57904" s="95"/>
      <c r="BK57904" s="95"/>
      <c r="BL57904" s="95"/>
      <c r="BM57904" s="95"/>
      <c r="BN57904" s="95"/>
      <c r="CA57904" s="95"/>
    </row>
    <row r="57905" spans="31:79" s="97" customFormat="1" x14ac:dyDescent="0.2">
      <c r="AE57905" s="95"/>
      <c r="AF57905" s="95"/>
      <c r="AN57905" s="95"/>
      <c r="AO57905" s="95"/>
      <c r="AP57905" s="95"/>
      <c r="AQ57905" s="95"/>
      <c r="AR57905" s="95"/>
      <c r="AS57905" s="95"/>
      <c r="AT57905" s="95"/>
      <c r="AU57905" s="95"/>
      <c r="AV57905" s="95"/>
      <c r="AW57905" s="95"/>
      <c r="AX57905" s="95"/>
      <c r="AY57905" s="95"/>
      <c r="AZ57905" s="95"/>
      <c r="BA57905" s="95"/>
      <c r="BB57905" s="95"/>
      <c r="BC57905" s="95"/>
      <c r="BD57905" s="95"/>
      <c r="BE57905" s="95"/>
      <c r="BF57905" s="95"/>
      <c r="BG57905" s="95"/>
      <c r="BH57905" s="95"/>
      <c r="BI57905" s="95"/>
      <c r="BJ57905" s="95"/>
      <c r="BK57905" s="95"/>
      <c r="BL57905" s="95"/>
      <c r="BM57905" s="95"/>
      <c r="BN57905" s="95"/>
      <c r="CA57905" s="95"/>
    </row>
    <row r="57906" spans="31:79" s="97" customFormat="1" x14ac:dyDescent="0.2">
      <c r="AE57906" s="95"/>
      <c r="AF57906" s="95"/>
      <c r="AN57906" s="95"/>
      <c r="AO57906" s="95"/>
      <c r="AP57906" s="95"/>
      <c r="AQ57906" s="95"/>
      <c r="AR57906" s="95"/>
      <c r="AS57906" s="95"/>
      <c r="AT57906" s="95"/>
      <c r="AU57906" s="95"/>
      <c r="AV57906" s="95"/>
      <c r="AW57906" s="95"/>
      <c r="AX57906" s="95"/>
      <c r="AY57906" s="95"/>
      <c r="AZ57906" s="95"/>
      <c r="BA57906" s="95"/>
      <c r="BB57906" s="95"/>
      <c r="BC57906" s="95"/>
      <c r="BD57906" s="95"/>
      <c r="BE57906" s="95"/>
      <c r="BF57906" s="95"/>
      <c r="BG57906" s="95"/>
      <c r="BH57906" s="95"/>
      <c r="BI57906" s="95"/>
      <c r="BJ57906" s="95"/>
      <c r="BK57906" s="95"/>
      <c r="BL57906" s="95"/>
      <c r="BM57906" s="95"/>
      <c r="BN57906" s="95"/>
      <c r="CA57906" s="95"/>
    </row>
    <row r="57907" spans="31:79" s="97" customFormat="1" x14ac:dyDescent="0.2">
      <c r="AE57907" s="95"/>
      <c r="AF57907" s="95"/>
      <c r="AN57907" s="95"/>
      <c r="AO57907" s="95"/>
      <c r="AP57907" s="95"/>
      <c r="AQ57907" s="95"/>
      <c r="AR57907" s="95"/>
      <c r="AS57907" s="95"/>
      <c r="AT57907" s="95"/>
      <c r="AU57907" s="95"/>
      <c r="AV57907" s="95"/>
      <c r="AW57907" s="95"/>
      <c r="AX57907" s="95"/>
      <c r="AY57907" s="95"/>
      <c r="AZ57907" s="95"/>
      <c r="BA57907" s="95"/>
      <c r="BB57907" s="95"/>
      <c r="BC57907" s="95"/>
      <c r="BD57907" s="95"/>
      <c r="BE57907" s="95"/>
      <c r="BF57907" s="95"/>
      <c r="BG57907" s="95"/>
      <c r="BH57907" s="95"/>
      <c r="BI57907" s="95"/>
      <c r="BJ57907" s="95"/>
      <c r="BK57907" s="95"/>
      <c r="BL57907" s="95"/>
      <c r="BM57907" s="95"/>
      <c r="BN57907" s="95"/>
      <c r="CA57907" s="95"/>
    </row>
    <row r="57908" spans="31:79" s="97" customFormat="1" x14ac:dyDescent="0.2">
      <c r="AE57908" s="95"/>
      <c r="AF57908" s="95"/>
      <c r="AN57908" s="95"/>
      <c r="AO57908" s="95"/>
      <c r="AP57908" s="95"/>
      <c r="AQ57908" s="95"/>
      <c r="AR57908" s="95"/>
      <c r="AS57908" s="95"/>
      <c r="AT57908" s="95"/>
      <c r="AU57908" s="95"/>
      <c r="AV57908" s="95"/>
      <c r="AW57908" s="95"/>
      <c r="AX57908" s="95"/>
      <c r="AY57908" s="95"/>
      <c r="AZ57908" s="95"/>
      <c r="BA57908" s="95"/>
      <c r="BB57908" s="95"/>
      <c r="BC57908" s="95"/>
      <c r="BD57908" s="95"/>
      <c r="BE57908" s="95"/>
      <c r="BF57908" s="95"/>
      <c r="BG57908" s="95"/>
      <c r="BH57908" s="95"/>
      <c r="BI57908" s="95"/>
      <c r="BJ57908" s="95"/>
      <c r="BK57908" s="95"/>
      <c r="BL57908" s="95"/>
      <c r="BM57908" s="95"/>
      <c r="BN57908" s="95"/>
      <c r="CA57908" s="95"/>
    </row>
    <row r="57909" spans="31:79" s="97" customFormat="1" x14ac:dyDescent="0.2">
      <c r="AE57909" s="95"/>
      <c r="AF57909" s="95"/>
      <c r="AN57909" s="95"/>
      <c r="AO57909" s="95"/>
      <c r="AP57909" s="95"/>
      <c r="AQ57909" s="95"/>
      <c r="AR57909" s="95"/>
      <c r="AS57909" s="95"/>
      <c r="AT57909" s="95"/>
      <c r="AU57909" s="95"/>
      <c r="AV57909" s="95"/>
      <c r="AW57909" s="95"/>
      <c r="AX57909" s="95"/>
      <c r="AY57909" s="95"/>
      <c r="AZ57909" s="95"/>
      <c r="BA57909" s="95"/>
      <c r="BB57909" s="95"/>
      <c r="BC57909" s="95"/>
      <c r="BD57909" s="95"/>
      <c r="BE57909" s="95"/>
      <c r="BF57909" s="95"/>
      <c r="BG57909" s="95"/>
      <c r="BH57909" s="95"/>
      <c r="BI57909" s="95"/>
      <c r="BJ57909" s="95"/>
      <c r="BK57909" s="95"/>
      <c r="BL57909" s="95"/>
      <c r="BM57909" s="95"/>
      <c r="BN57909" s="95"/>
      <c r="CA57909" s="95"/>
    </row>
    <row r="57910" spans="31:79" s="97" customFormat="1" x14ac:dyDescent="0.2">
      <c r="AE57910" s="95"/>
      <c r="AF57910" s="95"/>
      <c r="AN57910" s="95"/>
      <c r="AO57910" s="95"/>
      <c r="AP57910" s="95"/>
      <c r="AQ57910" s="95"/>
      <c r="AR57910" s="95"/>
      <c r="AS57910" s="95"/>
      <c r="AT57910" s="95"/>
      <c r="AU57910" s="95"/>
      <c r="AV57910" s="95"/>
      <c r="AW57910" s="95"/>
      <c r="AX57910" s="95"/>
      <c r="AY57910" s="95"/>
      <c r="AZ57910" s="95"/>
      <c r="BA57910" s="95"/>
      <c r="BB57910" s="95"/>
      <c r="BC57910" s="95"/>
      <c r="BD57910" s="95"/>
      <c r="BE57910" s="95"/>
      <c r="BF57910" s="95"/>
      <c r="BG57910" s="95"/>
      <c r="BH57910" s="95"/>
      <c r="BI57910" s="95"/>
      <c r="BJ57910" s="95"/>
      <c r="BK57910" s="95"/>
      <c r="BL57910" s="95"/>
      <c r="BM57910" s="95"/>
      <c r="BN57910" s="95"/>
      <c r="CA57910" s="95"/>
    </row>
    <row r="57911" spans="31:79" s="97" customFormat="1" x14ac:dyDescent="0.2">
      <c r="AE57911" s="95"/>
      <c r="AF57911" s="95"/>
      <c r="AN57911" s="95"/>
      <c r="AO57911" s="95"/>
      <c r="AP57911" s="95"/>
      <c r="AQ57911" s="95"/>
      <c r="AR57911" s="95"/>
      <c r="AS57911" s="95"/>
      <c r="AT57911" s="95"/>
      <c r="AU57911" s="95"/>
      <c r="AV57911" s="95"/>
      <c r="AW57911" s="95"/>
      <c r="AX57911" s="95"/>
      <c r="AY57911" s="95"/>
      <c r="AZ57911" s="95"/>
      <c r="BA57911" s="95"/>
      <c r="BB57911" s="95"/>
      <c r="BC57911" s="95"/>
      <c r="BD57911" s="95"/>
      <c r="BE57911" s="95"/>
      <c r="BF57911" s="95"/>
      <c r="BG57911" s="95"/>
      <c r="BH57911" s="95"/>
      <c r="BI57911" s="95"/>
      <c r="BJ57911" s="95"/>
      <c r="BK57911" s="95"/>
      <c r="BL57911" s="95"/>
      <c r="BM57911" s="95"/>
      <c r="BN57911" s="95"/>
      <c r="CA57911" s="95"/>
    </row>
    <row r="57912" spans="31:79" s="97" customFormat="1" x14ac:dyDescent="0.2">
      <c r="AE57912" s="95"/>
      <c r="AF57912" s="95"/>
      <c r="AN57912" s="95"/>
      <c r="AO57912" s="95"/>
      <c r="AP57912" s="95"/>
      <c r="AQ57912" s="95"/>
      <c r="AR57912" s="95"/>
      <c r="AS57912" s="95"/>
      <c r="AT57912" s="95"/>
      <c r="AU57912" s="95"/>
      <c r="AV57912" s="95"/>
      <c r="AW57912" s="95"/>
      <c r="AX57912" s="95"/>
      <c r="AY57912" s="95"/>
      <c r="AZ57912" s="95"/>
      <c r="BA57912" s="95"/>
      <c r="BB57912" s="95"/>
      <c r="BC57912" s="95"/>
      <c r="BD57912" s="95"/>
      <c r="BE57912" s="95"/>
      <c r="BF57912" s="95"/>
      <c r="BG57912" s="95"/>
      <c r="BH57912" s="95"/>
      <c r="BI57912" s="95"/>
      <c r="BJ57912" s="95"/>
      <c r="BK57912" s="95"/>
      <c r="BL57912" s="95"/>
      <c r="BM57912" s="95"/>
      <c r="BN57912" s="95"/>
      <c r="CA57912" s="95"/>
    </row>
    <row r="57913" spans="31:79" s="97" customFormat="1" x14ac:dyDescent="0.2">
      <c r="AE57913" s="95"/>
      <c r="AF57913" s="95"/>
      <c r="AN57913" s="95"/>
      <c r="AO57913" s="95"/>
      <c r="AP57913" s="95"/>
      <c r="AQ57913" s="95"/>
      <c r="AR57913" s="95"/>
      <c r="AS57913" s="95"/>
      <c r="AT57913" s="95"/>
      <c r="AU57913" s="95"/>
      <c r="AV57913" s="95"/>
      <c r="AW57913" s="95"/>
      <c r="AX57913" s="95"/>
      <c r="AY57913" s="95"/>
      <c r="AZ57913" s="95"/>
      <c r="BA57913" s="95"/>
      <c r="BB57913" s="95"/>
      <c r="BC57913" s="95"/>
      <c r="BD57913" s="95"/>
      <c r="BE57913" s="95"/>
      <c r="BF57913" s="95"/>
      <c r="BG57913" s="95"/>
      <c r="BH57913" s="95"/>
      <c r="BI57913" s="95"/>
      <c r="BJ57913" s="95"/>
      <c r="BK57913" s="95"/>
      <c r="BL57913" s="95"/>
      <c r="BM57913" s="95"/>
      <c r="BN57913" s="95"/>
      <c r="CA57913" s="95"/>
    </row>
    <row r="57914" spans="31:79" s="97" customFormat="1" x14ac:dyDescent="0.2">
      <c r="AE57914" s="95"/>
      <c r="AF57914" s="95"/>
      <c r="AN57914" s="95"/>
      <c r="AO57914" s="95"/>
      <c r="AP57914" s="95"/>
      <c r="AQ57914" s="95"/>
      <c r="AR57914" s="95"/>
      <c r="AS57914" s="95"/>
      <c r="AT57914" s="95"/>
      <c r="AU57914" s="95"/>
      <c r="AV57914" s="95"/>
      <c r="AW57914" s="95"/>
      <c r="AX57914" s="95"/>
      <c r="AY57914" s="95"/>
      <c r="AZ57914" s="95"/>
      <c r="BA57914" s="95"/>
      <c r="BB57914" s="95"/>
      <c r="BC57914" s="95"/>
      <c r="BD57914" s="95"/>
      <c r="BE57914" s="95"/>
      <c r="BF57914" s="95"/>
      <c r="BG57914" s="95"/>
      <c r="BH57914" s="95"/>
      <c r="BI57914" s="95"/>
      <c r="BJ57914" s="95"/>
      <c r="BK57914" s="95"/>
      <c r="BL57914" s="95"/>
      <c r="BM57914" s="95"/>
      <c r="BN57914" s="95"/>
      <c r="CA57914" s="95"/>
    </row>
    <row r="57915" spans="31:79" s="97" customFormat="1" x14ac:dyDescent="0.2">
      <c r="AE57915" s="95"/>
      <c r="AF57915" s="95"/>
      <c r="AN57915" s="95"/>
      <c r="AO57915" s="95"/>
      <c r="AP57915" s="95"/>
      <c r="AQ57915" s="95"/>
      <c r="AR57915" s="95"/>
      <c r="AS57915" s="95"/>
      <c r="AT57915" s="95"/>
      <c r="AU57915" s="95"/>
      <c r="AV57915" s="95"/>
      <c r="AW57915" s="95"/>
      <c r="AX57915" s="95"/>
      <c r="AY57915" s="95"/>
      <c r="AZ57915" s="95"/>
      <c r="BA57915" s="95"/>
      <c r="BB57915" s="95"/>
      <c r="BC57915" s="95"/>
      <c r="BD57915" s="95"/>
      <c r="BE57915" s="95"/>
      <c r="BF57915" s="95"/>
      <c r="BG57915" s="95"/>
      <c r="BH57915" s="95"/>
      <c r="BI57915" s="95"/>
      <c r="BJ57915" s="95"/>
      <c r="BK57915" s="95"/>
      <c r="BL57915" s="95"/>
      <c r="BM57915" s="95"/>
      <c r="BN57915" s="95"/>
      <c r="CA57915" s="95"/>
    </row>
    <row r="57916" spans="31:79" s="97" customFormat="1" x14ac:dyDescent="0.2">
      <c r="AE57916" s="95"/>
      <c r="AF57916" s="95"/>
      <c r="AN57916" s="95"/>
      <c r="AO57916" s="95"/>
      <c r="AP57916" s="95"/>
      <c r="AQ57916" s="95"/>
      <c r="AR57916" s="95"/>
      <c r="AS57916" s="95"/>
      <c r="AT57916" s="95"/>
      <c r="AU57916" s="95"/>
      <c r="AV57916" s="95"/>
      <c r="AW57916" s="95"/>
      <c r="AX57916" s="95"/>
      <c r="AY57916" s="95"/>
      <c r="AZ57916" s="95"/>
      <c r="BA57916" s="95"/>
      <c r="BB57916" s="95"/>
      <c r="BC57916" s="95"/>
      <c r="BD57916" s="95"/>
      <c r="BE57916" s="95"/>
      <c r="BF57916" s="95"/>
      <c r="BG57916" s="95"/>
      <c r="BH57916" s="95"/>
      <c r="BI57916" s="95"/>
      <c r="BJ57916" s="95"/>
      <c r="BK57916" s="95"/>
      <c r="BL57916" s="95"/>
      <c r="BM57916" s="95"/>
      <c r="BN57916" s="95"/>
      <c r="CA57916" s="95"/>
    </row>
    <row r="57917" spans="31:79" s="97" customFormat="1" x14ac:dyDescent="0.2">
      <c r="AE57917" s="95"/>
      <c r="AF57917" s="95"/>
      <c r="AN57917" s="95"/>
      <c r="AO57917" s="95"/>
      <c r="AP57917" s="95"/>
      <c r="AQ57917" s="95"/>
      <c r="AR57917" s="95"/>
      <c r="AS57917" s="95"/>
      <c r="AT57917" s="95"/>
      <c r="AU57917" s="95"/>
      <c r="AV57917" s="95"/>
      <c r="AW57917" s="95"/>
      <c r="AX57917" s="95"/>
      <c r="AY57917" s="95"/>
      <c r="AZ57917" s="95"/>
      <c r="BA57917" s="95"/>
      <c r="BB57917" s="95"/>
      <c r="BC57917" s="95"/>
      <c r="BD57917" s="95"/>
      <c r="BE57917" s="95"/>
      <c r="BF57917" s="95"/>
      <c r="BG57917" s="95"/>
      <c r="BH57917" s="95"/>
      <c r="BI57917" s="95"/>
      <c r="BJ57917" s="95"/>
      <c r="BK57917" s="95"/>
      <c r="BL57917" s="95"/>
      <c r="BM57917" s="95"/>
      <c r="BN57917" s="95"/>
      <c r="CA57917" s="95"/>
    </row>
    <row r="57918" spans="31:79" s="97" customFormat="1" x14ac:dyDescent="0.2">
      <c r="AE57918" s="95"/>
      <c r="AF57918" s="95"/>
      <c r="AN57918" s="95"/>
      <c r="AO57918" s="95"/>
      <c r="AP57918" s="95"/>
      <c r="AQ57918" s="95"/>
      <c r="AR57918" s="95"/>
      <c r="AS57918" s="95"/>
      <c r="AT57918" s="95"/>
      <c r="AU57918" s="95"/>
      <c r="AV57918" s="95"/>
      <c r="AW57918" s="95"/>
      <c r="AX57918" s="95"/>
      <c r="AY57918" s="95"/>
      <c r="AZ57918" s="95"/>
      <c r="BA57918" s="95"/>
      <c r="BB57918" s="95"/>
      <c r="BC57918" s="95"/>
      <c r="BD57918" s="95"/>
      <c r="BE57918" s="95"/>
      <c r="BF57918" s="95"/>
      <c r="BG57918" s="95"/>
      <c r="BH57918" s="95"/>
      <c r="BI57918" s="95"/>
      <c r="BJ57918" s="95"/>
      <c r="BK57918" s="95"/>
      <c r="BL57918" s="95"/>
      <c r="BM57918" s="95"/>
      <c r="BN57918" s="95"/>
      <c r="CA57918" s="95"/>
    </row>
    <row r="57919" spans="31:79" s="97" customFormat="1" x14ac:dyDescent="0.2">
      <c r="AE57919" s="95"/>
      <c r="AF57919" s="95"/>
      <c r="AN57919" s="95"/>
      <c r="AO57919" s="95"/>
      <c r="AP57919" s="95"/>
      <c r="AQ57919" s="95"/>
      <c r="AR57919" s="95"/>
      <c r="AS57919" s="95"/>
      <c r="AT57919" s="95"/>
      <c r="AU57919" s="95"/>
      <c r="AV57919" s="95"/>
      <c r="AW57919" s="95"/>
      <c r="AX57919" s="95"/>
      <c r="AY57919" s="95"/>
      <c r="AZ57919" s="95"/>
      <c r="BA57919" s="95"/>
      <c r="BB57919" s="95"/>
      <c r="BC57919" s="95"/>
      <c r="BD57919" s="95"/>
      <c r="BE57919" s="95"/>
      <c r="BF57919" s="95"/>
      <c r="BG57919" s="95"/>
      <c r="BH57919" s="95"/>
      <c r="BI57919" s="95"/>
      <c r="BJ57919" s="95"/>
      <c r="BK57919" s="95"/>
      <c r="BL57919" s="95"/>
      <c r="BM57919" s="95"/>
      <c r="BN57919" s="95"/>
      <c r="CA57919" s="95"/>
    </row>
    <row r="57920" spans="31:79" s="97" customFormat="1" x14ac:dyDescent="0.2">
      <c r="AE57920" s="95"/>
      <c r="AF57920" s="95"/>
      <c r="AN57920" s="95"/>
      <c r="AO57920" s="95"/>
      <c r="AP57920" s="95"/>
      <c r="AQ57920" s="95"/>
      <c r="AR57920" s="95"/>
      <c r="AS57920" s="95"/>
      <c r="AT57920" s="95"/>
      <c r="AU57920" s="95"/>
      <c r="AV57920" s="95"/>
      <c r="AW57920" s="95"/>
      <c r="AX57920" s="95"/>
      <c r="AY57920" s="95"/>
      <c r="AZ57920" s="95"/>
      <c r="BA57920" s="95"/>
      <c r="BB57920" s="95"/>
      <c r="BC57920" s="95"/>
      <c r="BD57920" s="95"/>
      <c r="BE57920" s="95"/>
      <c r="BF57920" s="95"/>
      <c r="BG57920" s="95"/>
      <c r="BH57920" s="95"/>
      <c r="BI57920" s="95"/>
      <c r="BJ57920" s="95"/>
      <c r="BK57920" s="95"/>
      <c r="BL57920" s="95"/>
      <c r="BM57920" s="95"/>
      <c r="BN57920" s="95"/>
      <c r="CA57920" s="95"/>
    </row>
    <row r="57921" spans="31:79" s="97" customFormat="1" x14ac:dyDescent="0.2">
      <c r="AE57921" s="95"/>
      <c r="AF57921" s="95"/>
      <c r="AN57921" s="95"/>
      <c r="AO57921" s="95"/>
      <c r="AP57921" s="95"/>
      <c r="AQ57921" s="95"/>
      <c r="AR57921" s="95"/>
      <c r="AS57921" s="95"/>
      <c r="AT57921" s="95"/>
      <c r="AU57921" s="95"/>
      <c r="AV57921" s="95"/>
      <c r="AW57921" s="95"/>
      <c r="AX57921" s="95"/>
      <c r="AY57921" s="95"/>
      <c r="AZ57921" s="95"/>
      <c r="BA57921" s="95"/>
      <c r="BB57921" s="95"/>
      <c r="BC57921" s="95"/>
      <c r="BD57921" s="95"/>
      <c r="BE57921" s="95"/>
      <c r="BF57921" s="95"/>
      <c r="BG57921" s="95"/>
      <c r="BH57921" s="95"/>
      <c r="BI57921" s="95"/>
      <c r="BJ57921" s="95"/>
      <c r="BK57921" s="95"/>
      <c r="BL57921" s="95"/>
      <c r="BM57921" s="95"/>
      <c r="BN57921" s="95"/>
      <c r="CA57921" s="95"/>
    </row>
    <row r="57922" spans="31:79" s="97" customFormat="1" x14ac:dyDescent="0.2">
      <c r="AE57922" s="95"/>
      <c r="AF57922" s="95"/>
      <c r="AN57922" s="95"/>
      <c r="AO57922" s="95"/>
      <c r="AP57922" s="95"/>
      <c r="AQ57922" s="95"/>
      <c r="AR57922" s="95"/>
      <c r="AS57922" s="95"/>
      <c r="AT57922" s="95"/>
      <c r="AU57922" s="95"/>
      <c r="AV57922" s="95"/>
      <c r="AW57922" s="95"/>
      <c r="AX57922" s="95"/>
      <c r="AY57922" s="95"/>
      <c r="AZ57922" s="95"/>
      <c r="BA57922" s="95"/>
      <c r="BB57922" s="95"/>
      <c r="BC57922" s="95"/>
      <c r="BD57922" s="95"/>
      <c r="BE57922" s="95"/>
      <c r="BF57922" s="95"/>
      <c r="BG57922" s="95"/>
      <c r="BH57922" s="95"/>
      <c r="BI57922" s="95"/>
      <c r="BJ57922" s="95"/>
      <c r="BK57922" s="95"/>
      <c r="BL57922" s="95"/>
      <c r="BM57922" s="95"/>
      <c r="BN57922" s="95"/>
      <c r="CA57922" s="95"/>
    </row>
    <row r="57923" spans="31:79" s="97" customFormat="1" x14ac:dyDescent="0.2">
      <c r="AE57923" s="95"/>
      <c r="AF57923" s="95"/>
      <c r="AN57923" s="95"/>
      <c r="AO57923" s="95"/>
      <c r="AP57923" s="95"/>
      <c r="AQ57923" s="95"/>
      <c r="AR57923" s="95"/>
      <c r="AS57923" s="95"/>
      <c r="AT57923" s="95"/>
      <c r="AU57923" s="95"/>
      <c r="AV57923" s="95"/>
      <c r="AW57923" s="95"/>
      <c r="AX57923" s="95"/>
      <c r="AY57923" s="95"/>
      <c r="AZ57923" s="95"/>
      <c r="BA57923" s="95"/>
      <c r="BB57923" s="95"/>
      <c r="BC57923" s="95"/>
      <c r="BD57923" s="95"/>
      <c r="BE57923" s="95"/>
      <c r="BF57923" s="95"/>
      <c r="BG57923" s="95"/>
      <c r="BH57923" s="95"/>
      <c r="BI57923" s="95"/>
      <c r="BJ57923" s="95"/>
      <c r="BK57923" s="95"/>
      <c r="BL57923" s="95"/>
      <c r="BM57923" s="95"/>
      <c r="BN57923" s="95"/>
      <c r="CA57923" s="95"/>
    </row>
    <row r="57924" spans="31:79" s="97" customFormat="1" x14ac:dyDescent="0.2">
      <c r="AE57924" s="95"/>
      <c r="AF57924" s="95"/>
      <c r="AN57924" s="95"/>
      <c r="AO57924" s="95"/>
      <c r="AP57924" s="95"/>
      <c r="AQ57924" s="95"/>
      <c r="AR57924" s="95"/>
      <c r="AS57924" s="95"/>
      <c r="AT57924" s="95"/>
      <c r="AU57924" s="95"/>
      <c r="AV57924" s="95"/>
      <c r="AW57924" s="95"/>
      <c r="AX57924" s="95"/>
      <c r="AY57924" s="95"/>
      <c r="AZ57924" s="95"/>
      <c r="BA57924" s="95"/>
      <c r="BB57924" s="95"/>
      <c r="BC57924" s="95"/>
      <c r="BD57924" s="95"/>
      <c r="BE57924" s="95"/>
      <c r="BF57924" s="95"/>
      <c r="BG57924" s="95"/>
      <c r="BH57924" s="95"/>
      <c r="BI57924" s="95"/>
      <c r="BJ57924" s="95"/>
      <c r="BK57924" s="95"/>
      <c r="BL57924" s="95"/>
      <c r="BM57924" s="95"/>
      <c r="BN57924" s="95"/>
      <c r="CA57924" s="95"/>
    </row>
    <row r="57925" spans="31:79" s="97" customFormat="1" x14ac:dyDescent="0.2">
      <c r="AE57925" s="95"/>
      <c r="AF57925" s="95"/>
      <c r="AN57925" s="95"/>
      <c r="AO57925" s="95"/>
      <c r="AP57925" s="95"/>
      <c r="AQ57925" s="95"/>
      <c r="AR57925" s="95"/>
      <c r="AS57925" s="95"/>
      <c r="AT57925" s="95"/>
      <c r="AU57925" s="95"/>
      <c r="AV57925" s="95"/>
      <c r="AW57925" s="95"/>
      <c r="AX57925" s="95"/>
      <c r="AY57925" s="95"/>
      <c r="AZ57925" s="95"/>
      <c r="BA57925" s="95"/>
      <c r="BB57925" s="95"/>
      <c r="BC57925" s="95"/>
      <c r="BD57925" s="95"/>
      <c r="BE57925" s="95"/>
      <c r="BF57925" s="95"/>
      <c r="BG57925" s="95"/>
      <c r="BH57925" s="95"/>
      <c r="BI57925" s="95"/>
      <c r="BJ57925" s="95"/>
      <c r="BK57925" s="95"/>
      <c r="BL57925" s="95"/>
      <c r="BM57925" s="95"/>
      <c r="BN57925" s="95"/>
      <c r="CA57925" s="95"/>
    </row>
    <row r="57926" spans="31:79" s="97" customFormat="1" x14ac:dyDescent="0.2">
      <c r="AE57926" s="95"/>
      <c r="AF57926" s="95"/>
      <c r="AN57926" s="95"/>
      <c r="AO57926" s="95"/>
      <c r="AP57926" s="95"/>
      <c r="AQ57926" s="95"/>
      <c r="AR57926" s="95"/>
      <c r="AS57926" s="95"/>
      <c r="AT57926" s="95"/>
      <c r="AU57926" s="95"/>
      <c r="AV57926" s="95"/>
      <c r="AW57926" s="95"/>
      <c r="AX57926" s="95"/>
      <c r="AY57926" s="95"/>
      <c r="AZ57926" s="95"/>
      <c r="BA57926" s="95"/>
      <c r="BB57926" s="95"/>
      <c r="BC57926" s="95"/>
      <c r="BD57926" s="95"/>
      <c r="BE57926" s="95"/>
      <c r="BF57926" s="95"/>
      <c r="BG57926" s="95"/>
      <c r="BH57926" s="95"/>
      <c r="BI57926" s="95"/>
      <c r="BJ57926" s="95"/>
      <c r="BK57926" s="95"/>
      <c r="BL57926" s="95"/>
      <c r="BM57926" s="95"/>
      <c r="BN57926" s="95"/>
      <c r="CA57926" s="95"/>
    </row>
    <row r="57927" spans="31:79" s="97" customFormat="1" x14ac:dyDescent="0.2">
      <c r="AE57927" s="95"/>
      <c r="AF57927" s="95"/>
      <c r="AN57927" s="95"/>
      <c r="AO57927" s="95"/>
      <c r="AP57927" s="95"/>
      <c r="AQ57927" s="95"/>
      <c r="AR57927" s="95"/>
      <c r="AS57927" s="95"/>
      <c r="AT57927" s="95"/>
      <c r="AU57927" s="95"/>
      <c r="AV57927" s="95"/>
      <c r="AW57927" s="95"/>
      <c r="AX57927" s="95"/>
      <c r="AY57927" s="95"/>
      <c r="AZ57927" s="95"/>
      <c r="BA57927" s="95"/>
      <c r="BB57927" s="95"/>
      <c r="BC57927" s="95"/>
      <c r="BD57927" s="95"/>
      <c r="BE57927" s="95"/>
      <c r="BF57927" s="95"/>
      <c r="BG57927" s="95"/>
      <c r="BH57927" s="95"/>
      <c r="BI57927" s="95"/>
      <c r="BJ57927" s="95"/>
      <c r="BK57927" s="95"/>
      <c r="BL57927" s="95"/>
      <c r="BM57927" s="95"/>
      <c r="BN57927" s="95"/>
      <c r="CA57927" s="95"/>
    </row>
    <row r="57928" spans="31:79" s="97" customFormat="1" x14ac:dyDescent="0.2">
      <c r="AE57928" s="95"/>
      <c r="AF57928" s="95"/>
      <c r="AN57928" s="95"/>
      <c r="AO57928" s="95"/>
      <c r="AP57928" s="95"/>
      <c r="AQ57928" s="95"/>
      <c r="AR57928" s="95"/>
      <c r="AS57928" s="95"/>
      <c r="AT57928" s="95"/>
      <c r="AU57928" s="95"/>
      <c r="AV57928" s="95"/>
      <c r="AW57928" s="95"/>
      <c r="AX57928" s="95"/>
      <c r="AY57928" s="95"/>
      <c r="AZ57928" s="95"/>
      <c r="BA57928" s="95"/>
      <c r="BB57928" s="95"/>
      <c r="BC57928" s="95"/>
      <c r="BD57928" s="95"/>
      <c r="BE57928" s="95"/>
      <c r="BF57928" s="95"/>
      <c r="BG57928" s="95"/>
      <c r="BH57928" s="95"/>
      <c r="BI57928" s="95"/>
      <c r="BJ57928" s="95"/>
      <c r="BK57928" s="95"/>
      <c r="BL57928" s="95"/>
      <c r="BM57928" s="95"/>
      <c r="BN57928" s="95"/>
      <c r="CA57928" s="95"/>
    </row>
    <row r="57929" spans="31:79" s="97" customFormat="1" x14ac:dyDescent="0.2">
      <c r="AE57929" s="95"/>
      <c r="AF57929" s="95"/>
      <c r="AN57929" s="95"/>
      <c r="AO57929" s="95"/>
      <c r="AP57929" s="95"/>
      <c r="AQ57929" s="95"/>
      <c r="AR57929" s="95"/>
      <c r="AS57929" s="95"/>
      <c r="AT57929" s="95"/>
      <c r="AU57929" s="95"/>
      <c r="AV57929" s="95"/>
      <c r="AW57929" s="95"/>
      <c r="AX57929" s="95"/>
      <c r="AY57929" s="95"/>
      <c r="AZ57929" s="95"/>
      <c r="BA57929" s="95"/>
      <c r="BB57929" s="95"/>
      <c r="BC57929" s="95"/>
      <c r="BD57929" s="95"/>
      <c r="BE57929" s="95"/>
      <c r="BF57929" s="95"/>
      <c r="BG57929" s="95"/>
      <c r="BH57929" s="95"/>
      <c r="BI57929" s="95"/>
      <c r="BJ57929" s="95"/>
      <c r="BK57929" s="95"/>
      <c r="BL57929" s="95"/>
      <c r="BM57929" s="95"/>
      <c r="BN57929" s="95"/>
      <c r="CA57929" s="95"/>
    </row>
    <row r="57930" spans="31:79" s="97" customFormat="1" x14ac:dyDescent="0.2">
      <c r="AE57930" s="95"/>
      <c r="AF57930" s="95"/>
      <c r="AN57930" s="95"/>
      <c r="AO57930" s="95"/>
      <c r="AP57930" s="95"/>
      <c r="AQ57930" s="95"/>
      <c r="AR57930" s="95"/>
      <c r="AS57930" s="95"/>
      <c r="AT57930" s="95"/>
      <c r="AU57930" s="95"/>
      <c r="AV57930" s="95"/>
      <c r="AW57930" s="95"/>
      <c r="AX57930" s="95"/>
      <c r="AY57930" s="95"/>
      <c r="AZ57930" s="95"/>
      <c r="BA57930" s="95"/>
      <c r="BB57930" s="95"/>
      <c r="BC57930" s="95"/>
      <c r="BD57930" s="95"/>
      <c r="BE57930" s="95"/>
      <c r="BF57930" s="95"/>
      <c r="BG57930" s="95"/>
      <c r="BH57930" s="95"/>
      <c r="BI57930" s="95"/>
      <c r="BJ57930" s="95"/>
      <c r="BK57930" s="95"/>
      <c r="BL57930" s="95"/>
      <c r="BM57930" s="95"/>
      <c r="BN57930" s="95"/>
      <c r="CA57930" s="95"/>
    </row>
    <row r="57931" spans="31:79" s="97" customFormat="1" x14ac:dyDescent="0.2">
      <c r="AE57931" s="95"/>
      <c r="AF57931" s="95"/>
      <c r="AN57931" s="95"/>
      <c r="AO57931" s="95"/>
      <c r="AP57931" s="95"/>
      <c r="AQ57931" s="95"/>
      <c r="AR57931" s="95"/>
      <c r="AS57931" s="95"/>
      <c r="AT57931" s="95"/>
      <c r="AU57931" s="95"/>
      <c r="AV57931" s="95"/>
      <c r="AW57931" s="95"/>
      <c r="AX57931" s="95"/>
      <c r="AY57931" s="95"/>
      <c r="AZ57931" s="95"/>
      <c r="BA57931" s="95"/>
      <c r="BB57931" s="95"/>
      <c r="BC57931" s="95"/>
      <c r="BD57931" s="95"/>
      <c r="BE57931" s="95"/>
      <c r="BF57931" s="95"/>
      <c r="BG57931" s="95"/>
      <c r="BH57931" s="95"/>
      <c r="BI57931" s="95"/>
      <c r="BJ57931" s="95"/>
      <c r="BK57931" s="95"/>
      <c r="BL57931" s="95"/>
      <c r="BM57931" s="95"/>
      <c r="BN57931" s="95"/>
      <c r="CA57931" s="95"/>
    </row>
    <row r="57932" spans="31:79" s="97" customFormat="1" x14ac:dyDescent="0.2">
      <c r="AE57932" s="95"/>
      <c r="AF57932" s="95"/>
      <c r="AN57932" s="95"/>
      <c r="AO57932" s="95"/>
      <c r="AP57932" s="95"/>
      <c r="AQ57932" s="95"/>
      <c r="AR57932" s="95"/>
      <c r="AS57932" s="95"/>
      <c r="AT57932" s="95"/>
      <c r="AU57932" s="95"/>
      <c r="AV57932" s="95"/>
      <c r="AW57932" s="95"/>
      <c r="AX57932" s="95"/>
      <c r="AY57932" s="95"/>
      <c r="AZ57932" s="95"/>
      <c r="BA57932" s="95"/>
      <c r="BB57932" s="95"/>
      <c r="BC57932" s="95"/>
      <c r="BD57932" s="95"/>
      <c r="BE57932" s="95"/>
      <c r="BF57932" s="95"/>
      <c r="BG57932" s="95"/>
      <c r="BH57932" s="95"/>
      <c r="BI57932" s="95"/>
      <c r="BJ57932" s="95"/>
      <c r="BK57932" s="95"/>
      <c r="BL57932" s="95"/>
      <c r="BM57932" s="95"/>
      <c r="BN57932" s="95"/>
      <c r="CA57932" s="95"/>
    </row>
    <row r="57933" spans="31:79" s="97" customFormat="1" x14ac:dyDescent="0.2">
      <c r="AE57933" s="95"/>
      <c r="AF57933" s="95"/>
      <c r="AN57933" s="95"/>
      <c r="AO57933" s="95"/>
      <c r="AP57933" s="95"/>
      <c r="AQ57933" s="95"/>
      <c r="AR57933" s="95"/>
      <c r="AS57933" s="95"/>
      <c r="AT57933" s="95"/>
      <c r="AU57933" s="95"/>
      <c r="AV57933" s="95"/>
      <c r="AW57933" s="95"/>
      <c r="AX57933" s="95"/>
      <c r="AY57933" s="95"/>
      <c r="AZ57933" s="95"/>
      <c r="BA57933" s="95"/>
      <c r="BB57933" s="95"/>
      <c r="BC57933" s="95"/>
      <c r="BD57933" s="95"/>
      <c r="BE57933" s="95"/>
      <c r="BF57933" s="95"/>
      <c r="BG57933" s="95"/>
      <c r="BH57933" s="95"/>
      <c r="BI57933" s="95"/>
      <c r="BJ57933" s="95"/>
      <c r="BK57933" s="95"/>
      <c r="BL57933" s="95"/>
      <c r="BM57933" s="95"/>
      <c r="BN57933" s="95"/>
      <c r="CA57933" s="95"/>
    </row>
    <row r="57934" spans="31:79" s="97" customFormat="1" x14ac:dyDescent="0.2">
      <c r="AE57934" s="95"/>
      <c r="AF57934" s="95"/>
      <c r="AN57934" s="95"/>
      <c r="AO57934" s="95"/>
      <c r="AP57934" s="95"/>
      <c r="AQ57934" s="95"/>
      <c r="AR57934" s="95"/>
      <c r="AS57934" s="95"/>
      <c r="AT57934" s="95"/>
      <c r="AU57934" s="95"/>
      <c r="AV57934" s="95"/>
      <c r="AW57934" s="95"/>
      <c r="AX57934" s="95"/>
      <c r="AY57934" s="95"/>
      <c r="AZ57934" s="95"/>
      <c r="BA57934" s="95"/>
      <c r="BB57934" s="95"/>
      <c r="BC57934" s="95"/>
      <c r="BD57934" s="95"/>
      <c r="BE57934" s="95"/>
      <c r="BF57934" s="95"/>
      <c r="BG57934" s="95"/>
      <c r="BH57934" s="95"/>
      <c r="BI57934" s="95"/>
      <c r="BJ57934" s="95"/>
      <c r="BK57934" s="95"/>
      <c r="BL57934" s="95"/>
      <c r="BM57934" s="95"/>
      <c r="BN57934" s="95"/>
      <c r="CA57934" s="95"/>
    </row>
    <row r="57935" spans="31:79" s="97" customFormat="1" x14ac:dyDescent="0.2">
      <c r="AE57935" s="95"/>
      <c r="AF57935" s="95"/>
      <c r="AN57935" s="95"/>
      <c r="AO57935" s="95"/>
      <c r="AP57935" s="95"/>
      <c r="AQ57935" s="95"/>
      <c r="AR57935" s="95"/>
      <c r="AS57935" s="95"/>
      <c r="AT57935" s="95"/>
      <c r="AU57935" s="95"/>
      <c r="AV57935" s="95"/>
      <c r="AW57935" s="95"/>
      <c r="AX57935" s="95"/>
      <c r="AY57935" s="95"/>
      <c r="AZ57935" s="95"/>
      <c r="BA57935" s="95"/>
      <c r="BB57935" s="95"/>
      <c r="BC57935" s="95"/>
      <c r="BD57935" s="95"/>
      <c r="BE57935" s="95"/>
      <c r="BF57935" s="95"/>
      <c r="BG57935" s="95"/>
      <c r="BH57935" s="95"/>
      <c r="BI57935" s="95"/>
      <c r="BJ57935" s="95"/>
      <c r="BK57935" s="95"/>
      <c r="BL57935" s="95"/>
      <c r="BM57935" s="95"/>
      <c r="BN57935" s="95"/>
      <c r="CA57935" s="95"/>
    </row>
    <row r="57936" spans="31:79" s="97" customFormat="1" x14ac:dyDescent="0.2">
      <c r="AE57936" s="95"/>
      <c r="AF57936" s="95"/>
      <c r="AN57936" s="95"/>
      <c r="AO57936" s="95"/>
      <c r="AP57936" s="95"/>
      <c r="AQ57936" s="95"/>
      <c r="AR57936" s="95"/>
      <c r="AS57936" s="95"/>
      <c r="AT57936" s="95"/>
      <c r="AU57936" s="95"/>
      <c r="AV57936" s="95"/>
      <c r="AW57936" s="95"/>
      <c r="AX57936" s="95"/>
      <c r="AY57936" s="95"/>
      <c r="AZ57936" s="95"/>
      <c r="BA57936" s="95"/>
      <c r="BB57936" s="95"/>
      <c r="BC57936" s="95"/>
      <c r="BD57936" s="95"/>
      <c r="BE57936" s="95"/>
      <c r="BF57936" s="95"/>
      <c r="BG57936" s="95"/>
      <c r="BH57936" s="95"/>
      <c r="BI57936" s="95"/>
      <c r="BJ57936" s="95"/>
      <c r="BK57936" s="95"/>
      <c r="BL57936" s="95"/>
      <c r="BM57936" s="95"/>
      <c r="BN57936" s="95"/>
      <c r="CA57936" s="95"/>
    </row>
    <row r="57937" spans="31:79" s="97" customFormat="1" x14ac:dyDescent="0.2">
      <c r="AE57937" s="95"/>
      <c r="AF57937" s="95"/>
      <c r="AN57937" s="95"/>
      <c r="AO57937" s="95"/>
      <c r="AP57937" s="95"/>
      <c r="AQ57937" s="95"/>
      <c r="AR57937" s="95"/>
      <c r="AS57937" s="95"/>
      <c r="AT57937" s="95"/>
      <c r="AU57937" s="95"/>
      <c r="AV57937" s="95"/>
      <c r="AW57937" s="95"/>
      <c r="AX57937" s="95"/>
      <c r="AY57937" s="95"/>
      <c r="AZ57937" s="95"/>
      <c r="BA57937" s="95"/>
      <c r="BB57937" s="95"/>
      <c r="BC57937" s="95"/>
      <c r="BD57937" s="95"/>
      <c r="BE57937" s="95"/>
      <c r="BF57937" s="95"/>
      <c r="BG57937" s="95"/>
      <c r="BH57937" s="95"/>
      <c r="BI57937" s="95"/>
      <c r="BJ57937" s="95"/>
      <c r="BK57937" s="95"/>
      <c r="BL57937" s="95"/>
      <c r="BM57937" s="95"/>
      <c r="BN57937" s="95"/>
      <c r="CA57937" s="95"/>
    </row>
    <row r="57938" spans="31:79" s="97" customFormat="1" x14ac:dyDescent="0.2">
      <c r="AE57938" s="95"/>
      <c r="AF57938" s="95"/>
      <c r="AN57938" s="95"/>
      <c r="AO57938" s="95"/>
      <c r="AP57938" s="95"/>
      <c r="AQ57938" s="95"/>
      <c r="AR57938" s="95"/>
      <c r="AS57938" s="95"/>
      <c r="AT57938" s="95"/>
      <c r="AU57938" s="95"/>
      <c r="AV57938" s="95"/>
      <c r="AW57938" s="95"/>
      <c r="AX57938" s="95"/>
      <c r="AY57938" s="95"/>
      <c r="AZ57938" s="95"/>
      <c r="BA57938" s="95"/>
      <c r="BB57938" s="95"/>
      <c r="BC57938" s="95"/>
      <c r="BD57938" s="95"/>
      <c r="BE57938" s="95"/>
      <c r="BF57938" s="95"/>
      <c r="BG57938" s="95"/>
      <c r="BH57938" s="95"/>
      <c r="BI57938" s="95"/>
      <c r="BJ57938" s="95"/>
      <c r="BK57938" s="95"/>
      <c r="BL57938" s="95"/>
      <c r="BM57938" s="95"/>
      <c r="BN57938" s="95"/>
      <c r="CA57938" s="95"/>
    </row>
    <row r="57939" spans="31:79" s="97" customFormat="1" x14ac:dyDescent="0.2">
      <c r="AE57939" s="95"/>
      <c r="AF57939" s="95"/>
      <c r="AN57939" s="95"/>
      <c r="AO57939" s="95"/>
      <c r="AP57939" s="95"/>
      <c r="AQ57939" s="95"/>
      <c r="AR57939" s="95"/>
      <c r="AS57939" s="95"/>
      <c r="AT57939" s="95"/>
      <c r="AU57939" s="95"/>
      <c r="AV57939" s="95"/>
      <c r="AW57939" s="95"/>
      <c r="AX57939" s="95"/>
      <c r="AY57939" s="95"/>
      <c r="AZ57939" s="95"/>
      <c r="BA57939" s="95"/>
      <c r="BB57939" s="95"/>
      <c r="BC57939" s="95"/>
      <c r="BD57939" s="95"/>
      <c r="BE57939" s="95"/>
      <c r="BF57939" s="95"/>
      <c r="BG57939" s="95"/>
      <c r="BH57939" s="95"/>
      <c r="BI57939" s="95"/>
      <c r="BJ57939" s="95"/>
      <c r="BK57939" s="95"/>
      <c r="BL57939" s="95"/>
      <c r="BM57939" s="95"/>
      <c r="BN57939" s="95"/>
      <c r="CA57939" s="95"/>
    </row>
    <row r="57940" spans="31:79" s="97" customFormat="1" x14ac:dyDescent="0.2">
      <c r="AE57940" s="95"/>
      <c r="AF57940" s="95"/>
      <c r="AN57940" s="95"/>
      <c r="AO57940" s="95"/>
      <c r="AP57940" s="95"/>
      <c r="AQ57940" s="95"/>
      <c r="AR57940" s="95"/>
      <c r="AS57940" s="95"/>
      <c r="AT57940" s="95"/>
      <c r="AU57940" s="95"/>
      <c r="AV57940" s="95"/>
      <c r="AW57940" s="95"/>
      <c r="AX57940" s="95"/>
      <c r="AY57940" s="95"/>
      <c r="AZ57940" s="95"/>
      <c r="BA57940" s="95"/>
      <c r="BB57940" s="95"/>
      <c r="BC57940" s="95"/>
      <c r="BD57940" s="95"/>
      <c r="BE57940" s="95"/>
      <c r="BF57940" s="95"/>
      <c r="BG57940" s="95"/>
      <c r="BH57940" s="95"/>
      <c r="BI57940" s="95"/>
      <c r="BJ57940" s="95"/>
      <c r="BK57940" s="95"/>
      <c r="BL57940" s="95"/>
      <c r="BM57940" s="95"/>
      <c r="BN57940" s="95"/>
      <c r="CA57940" s="95"/>
    </row>
    <row r="57941" spans="31:79" s="97" customFormat="1" x14ac:dyDescent="0.2">
      <c r="AE57941" s="95"/>
      <c r="AF57941" s="95"/>
      <c r="AN57941" s="95"/>
      <c r="AO57941" s="95"/>
      <c r="AP57941" s="95"/>
      <c r="AQ57941" s="95"/>
      <c r="AR57941" s="95"/>
      <c r="AS57941" s="95"/>
      <c r="AT57941" s="95"/>
      <c r="AU57941" s="95"/>
      <c r="AV57941" s="95"/>
      <c r="AW57941" s="95"/>
      <c r="AX57941" s="95"/>
      <c r="AY57941" s="95"/>
      <c r="AZ57941" s="95"/>
      <c r="BA57941" s="95"/>
      <c r="BB57941" s="95"/>
      <c r="BC57941" s="95"/>
      <c r="BD57941" s="95"/>
      <c r="BE57941" s="95"/>
      <c r="BF57941" s="95"/>
      <c r="BG57941" s="95"/>
      <c r="BH57941" s="95"/>
      <c r="BI57941" s="95"/>
      <c r="BJ57941" s="95"/>
      <c r="BK57941" s="95"/>
      <c r="BL57941" s="95"/>
      <c r="BM57941" s="95"/>
      <c r="BN57941" s="95"/>
      <c r="CA57941" s="95"/>
    </row>
    <row r="57942" spans="31:79" s="97" customFormat="1" x14ac:dyDescent="0.2">
      <c r="AE57942" s="95"/>
      <c r="AF57942" s="95"/>
      <c r="AN57942" s="95"/>
      <c r="AO57942" s="95"/>
      <c r="AP57942" s="95"/>
      <c r="AQ57942" s="95"/>
      <c r="AR57942" s="95"/>
      <c r="AS57942" s="95"/>
      <c r="AT57942" s="95"/>
      <c r="AU57942" s="95"/>
      <c r="AV57942" s="95"/>
      <c r="AW57942" s="95"/>
      <c r="AX57942" s="95"/>
      <c r="AY57942" s="95"/>
      <c r="AZ57942" s="95"/>
      <c r="BA57942" s="95"/>
      <c r="BB57942" s="95"/>
      <c r="BC57942" s="95"/>
      <c r="BD57942" s="95"/>
      <c r="BE57942" s="95"/>
      <c r="BF57942" s="95"/>
      <c r="BG57942" s="95"/>
      <c r="BH57942" s="95"/>
      <c r="BI57942" s="95"/>
      <c r="BJ57942" s="95"/>
      <c r="BK57942" s="95"/>
      <c r="BL57942" s="95"/>
      <c r="BM57942" s="95"/>
      <c r="BN57942" s="95"/>
      <c r="CA57942" s="95"/>
    </row>
    <row r="57943" spans="31:79" s="97" customFormat="1" x14ac:dyDescent="0.2">
      <c r="AE57943" s="95"/>
      <c r="AF57943" s="95"/>
      <c r="AN57943" s="95"/>
      <c r="AO57943" s="95"/>
      <c r="AP57943" s="95"/>
      <c r="AQ57943" s="95"/>
      <c r="AR57943" s="95"/>
      <c r="AS57943" s="95"/>
      <c r="AT57943" s="95"/>
      <c r="AU57943" s="95"/>
      <c r="AV57943" s="95"/>
      <c r="AW57943" s="95"/>
      <c r="AX57943" s="95"/>
      <c r="AY57943" s="95"/>
      <c r="AZ57943" s="95"/>
      <c r="BA57943" s="95"/>
      <c r="BB57943" s="95"/>
      <c r="BC57943" s="95"/>
      <c r="BD57943" s="95"/>
      <c r="BE57943" s="95"/>
      <c r="BF57943" s="95"/>
      <c r="BG57943" s="95"/>
      <c r="BH57943" s="95"/>
      <c r="BI57943" s="95"/>
      <c r="BJ57943" s="95"/>
      <c r="BK57943" s="95"/>
      <c r="BL57943" s="95"/>
      <c r="BM57943" s="95"/>
      <c r="BN57943" s="95"/>
      <c r="CA57943" s="95"/>
    </row>
    <row r="57944" spans="31:79" s="97" customFormat="1" x14ac:dyDescent="0.2">
      <c r="AE57944" s="95"/>
      <c r="AF57944" s="95"/>
      <c r="AN57944" s="95"/>
      <c r="AO57944" s="95"/>
      <c r="AP57944" s="95"/>
      <c r="AQ57944" s="95"/>
      <c r="AR57944" s="95"/>
      <c r="AS57944" s="95"/>
      <c r="AT57944" s="95"/>
      <c r="AU57944" s="95"/>
      <c r="AV57944" s="95"/>
      <c r="AW57944" s="95"/>
      <c r="AX57944" s="95"/>
      <c r="AY57944" s="95"/>
      <c r="AZ57944" s="95"/>
      <c r="BA57944" s="95"/>
      <c r="BB57944" s="95"/>
      <c r="BC57944" s="95"/>
      <c r="BD57944" s="95"/>
      <c r="BE57944" s="95"/>
      <c r="BF57944" s="95"/>
      <c r="BG57944" s="95"/>
      <c r="BH57944" s="95"/>
      <c r="BI57944" s="95"/>
      <c r="BJ57944" s="95"/>
      <c r="BK57944" s="95"/>
      <c r="BL57944" s="95"/>
      <c r="BM57944" s="95"/>
      <c r="BN57944" s="95"/>
      <c r="CA57944" s="95"/>
    </row>
    <row r="57945" spans="31:79" s="97" customFormat="1" x14ac:dyDescent="0.2">
      <c r="AE57945" s="95"/>
      <c r="AF57945" s="95"/>
      <c r="AN57945" s="95"/>
      <c r="AO57945" s="95"/>
      <c r="AP57945" s="95"/>
      <c r="AQ57945" s="95"/>
      <c r="AR57945" s="95"/>
      <c r="AS57945" s="95"/>
      <c r="AT57945" s="95"/>
      <c r="AU57945" s="95"/>
      <c r="AV57945" s="95"/>
      <c r="AW57945" s="95"/>
      <c r="AX57945" s="95"/>
      <c r="AY57945" s="95"/>
      <c r="AZ57945" s="95"/>
      <c r="BA57945" s="95"/>
      <c r="BB57945" s="95"/>
      <c r="BC57945" s="95"/>
      <c r="BD57945" s="95"/>
      <c r="BE57945" s="95"/>
      <c r="BF57945" s="95"/>
      <c r="BG57945" s="95"/>
      <c r="BH57945" s="95"/>
      <c r="BI57945" s="95"/>
      <c r="BJ57945" s="95"/>
      <c r="BK57945" s="95"/>
      <c r="BL57945" s="95"/>
      <c r="BM57945" s="95"/>
      <c r="BN57945" s="95"/>
      <c r="CA57945" s="95"/>
    </row>
    <row r="57946" spans="31:79" s="97" customFormat="1" x14ac:dyDescent="0.2">
      <c r="AE57946" s="95"/>
      <c r="AF57946" s="95"/>
      <c r="AN57946" s="95"/>
      <c r="AO57946" s="95"/>
      <c r="AP57946" s="95"/>
      <c r="AQ57946" s="95"/>
      <c r="AR57946" s="95"/>
      <c r="AS57946" s="95"/>
      <c r="AT57946" s="95"/>
      <c r="AU57946" s="95"/>
      <c r="AV57946" s="95"/>
      <c r="AW57946" s="95"/>
      <c r="AX57946" s="95"/>
      <c r="AY57946" s="95"/>
      <c r="AZ57946" s="95"/>
      <c r="BA57946" s="95"/>
      <c r="BB57946" s="95"/>
      <c r="BC57946" s="95"/>
      <c r="BD57946" s="95"/>
      <c r="BE57946" s="95"/>
      <c r="BF57946" s="95"/>
      <c r="BG57946" s="95"/>
      <c r="BH57946" s="95"/>
      <c r="BI57946" s="95"/>
      <c r="BJ57946" s="95"/>
      <c r="BK57946" s="95"/>
      <c r="BL57946" s="95"/>
      <c r="BM57946" s="95"/>
      <c r="BN57946" s="95"/>
      <c r="CA57946" s="95"/>
    </row>
    <row r="57947" spans="31:79" s="97" customFormat="1" x14ac:dyDescent="0.2">
      <c r="AE57947" s="95"/>
      <c r="AF57947" s="95"/>
      <c r="AN57947" s="95"/>
      <c r="AO57947" s="95"/>
      <c r="AP57947" s="95"/>
      <c r="AQ57947" s="95"/>
      <c r="AR57947" s="95"/>
      <c r="AS57947" s="95"/>
      <c r="AT57947" s="95"/>
      <c r="AU57947" s="95"/>
      <c r="AV57947" s="95"/>
      <c r="AW57947" s="95"/>
      <c r="AX57947" s="95"/>
      <c r="AY57947" s="95"/>
      <c r="AZ57947" s="95"/>
      <c r="BA57947" s="95"/>
      <c r="BB57947" s="95"/>
      <c r="BC57947" s="95"/>
      <c r="BD57947" s="95"/>
      <c r="BE57947" s="95"/>
      <c r="BF57947" s="95"/>
      <c r="BG57947" s="95"/>
      <c r="BH57947" s="95"/>
      <c r="BI57947" s="95"/>
      <c r="BJ57947" s="95"/>
      <c r="BK57947" s="95"/>
      <c r="BL57947" s="95"/>
      <c r="BM57947" s="95"/>
      <c r="BN57947" s="95"/>
      <c r="CA57947" s="95"/>
    </row>
    <row r="57948" spans="31:79" s="97" customFormat="1" x14ac:dyDescent="0.2">
      <c r="AE57948" s="95"/>
      <c r="AF57948" s="95"/>
      <c r="AN57948" s="95"/>
      <c r="AO57948" s="95"/>
      <c r="AP57948" s="95"/>
      <c r="AQ57948" s="95"/>
      <c r="AR57948" s="95"/>
      <c r="AS57948" s="95"/>
      <c r="AT57948" s="95"/>
      <c r="AU57948" s="95"/>
      <c r="AV57948" s="95"/>
      <c r="AW57948" s="95"/>
      <c r="AX57948" s="95"/>
      <c r="AY57948" s="95"/>
      <c r="AZ57948" s="95"/>
      <c r="BA57948" s="95"/>
      <c r="BB57948" s="95"/>
      <c r="BC57948" s="95"/>
      <c r="BD57948" s="95"/>
      <c r="BE57948" s="95"/>
      <c r="BF57948" s="95"/>
      <c r="BG57948" s="95"/>
      <c r="BH57948" s="95"/>
      <c r="BI57948" s="95"/>
      <c r="BJ57948" s="95"/>
      <c r="BK57948" s="95"/>
      <c r="BL57948" s="95"/>
      <c r="BM57948" s="95"/>
      <c r="BN57948" s="95"/>
      <c r="CA57948" s="95"/>
    </row>
    <row r="57949" spans="31:79" s="97" customFormat="1" x14ac:dyDescent="0.2">
      <c r="AE57949" s="95"/>
      <c r="AF57949" s="95"/>
      <c r="AN57949" s="95"/>
      <c r="AO57949" s="95"/>
      <c r="AP57949" s="95"/>
      <c r="AQ57949" s="95"/>
      <c r="AR57949" s="95"/>
      <c r="AS57949" s="95"/>
      <c r="AT57949" s="95"/>
      <c r="AU57949" s="95"/>
      <c r="AV57949" s="95"/>
      <c r="AW57949" s="95"/>
      <c r="AX57949" s="95"/>
      <c r="AY57949" s="95"/>
      <c r="AZ57949" s="95"/>
      <c r="BA57949" s="95"/>
      <c r="BB57949" s="95"/>
      <c r="BC57949" s="95"/>
      <c r="BD57949" s="95"/>
      <c r="BE57949" s="95"/>
      <c r="BF57949" s="95"/>
      <c r="BG57949" s="95"/>
      <c r="BH57949" s="95"/>
      <c r="BI57949" s="95"/>
      <c r="BJ57949" s="95"/>
      <c r="BK57949" s="95"/>
      <c r="BL57949" s="95"/>
      <c r="BM57949" s="95"/>
      <c r="BN57949" s="95"/>
      <c r="CA57949" s="95"/>
    </row>
    <row r="57950" spans="31:79" s="97" customFormat="1" x14ac:dyDescent="0.2">
      <c r="AE57950" s="95"/>
      <c r="AF57950" s="95"/>
      <c r="AN57950" s="95"/>
      <c r="AO57950" s="95"/>
      <c r="AP57950" s="95"/>
      <c r="AQ57950" s="95"/>
      <c r="AR57950" s="95"/>
      <c r="AS57950" s="95"/>
      <c r="AT57950" s="95"/>
      <c r="AU57950" s="95"/>
      <c r="AV57950" s="95"/>
      <c r="AW57950" s="95"/>
      <c r="AX57950" s="95"/>
      <c r="AY57950" s="95"/>
      <c r="AZ57950" s="95"/>
      <c r="BA57950" s="95"/>
      <c r="BB57950" s="95"/>
      <c r="BC57950" s="95"/>
      <c r="BD57950" s="95"/>
      <c r="BE57950" s="95"/>
      <c r="BF57950" s="95"/>
      <c r="BG57950" s="95"/>
      <c r="BH57950" s="95"/>
      <c r="BI57950" s="95"/>
      <c r="BJ57950" s="95"/>
      <c r="BK57950" s="95"/>
      <c r="BL57950" s="95"/>
      <c r="BM57950" s="95"/>
      <c r="BN57950" s="95"/>
      <c r="CA57950" s="95"/>
    </row>
    <row r="57951" spans="31:79" s="97" customFormat="1" x14ac:dyDescent="0.2">
      <c r="AE57951" s="95"/>
      <c r="AF57951" s="95"/>
      <c r="AN57951" s="95"/>
      <c r="AO57951" s="95"/>
      <c r="AP57951" s="95"/>
      <c r="AQ57951" s="95"/>
      <c r="AR57951" s="95"/>
      <c r="AS57951" s="95"/>
      <c r="AT57951" s="95"/>
      <c r="AU57951" s="95"/>
      <c r="AV57951" s="95"/>
      <c r="AW57951" s="95"/>
      <c r="AX57951" s="95"/>
      <c r="AY57951" s="95"/>
      <c r="AZ57951" s="95"/>
      <c r="BA57951" s="95"/>
      <c r="BB57951" s="95"/>
      <c r="BC57951" s="95"/>
      <c r="BD57951" s="95"/>
      <c r="BE57951" s="95"/>
      <c r="BF57951" s="95"/>
      <c r="BG57951" s="95"/>
      <c r="BH57951" s="95"/>
      <c r="BI57951" s="95"/>
      <c r="BJ57951" s="95"/>
      <c r="BK57951" s="95"/>
      <c r="BL57951" s="95"/>
      <c r="BM57951" s="95"/>
      <c r="BN57951" s="95"/>
      <c r="CA57951" s="95"/>
    </row>
    <row r="57952" spans="31:79" s="97" customFormat="1" x14ac:dyDescent="0.2">
      <c r="AE57952" s="95"/>
      <c r="AF57952" s="95"/>
      <c r="AN57952" s="95"/>
      <c r="AO57952" s="95"/>
      <c r="AP57952" s="95"/>
      <c r="AQ57952" s="95"/>
      <c r="AR57952" s="95"/>
      <c r="AS57952" s="95"/>
      <c r="AT57952" s="95"/>
      <c r="AU57952" s="95"/>
      <c r="AV57952" s="95"/>
      <c r="AW57952" s="95"/>
      <c r="AX57952" s="95"/>
      <c r="AY57952" s="95"/>
      <c r="AZ57952" s="95"/>
      <c r="BA57952" s="95"/>
      <c r="BB57952" s="95"/>
      <c r="BC57952" s="95"/>
      <c r="BD57952" s="95"/>
      <c r="BE57952" s="95"/>
      <c r="BF57952" s="95"/>
      <c r="BG57952" s="95"/>
      <c r="BH57952" s="95"/>
      <c r="BI57952" s="95"/>
      <c r="BJ57952" s="95"/>
      <c r="BK57952" s="95"/>
      <c r="BL57952" s="95"/>
      <c r="BM57952" s="95"/>
      <c r="BN57952" s="95"/>
      <c r="CA57952" s="95"/>
    </row>
    <row r="57953" spans="31:79" s="97" customFormat="1" x14ac:dyDescent="0.2">
      <c r="AE57953" s="95"/>
      <c r="AF57953" s="95"/>
      <c r="AN57953" s="95"/>
      <c r="AO57953" s="95"/>
      <c r="AP57953" s="95"/>
      <c r="AQ57953" s="95"/>
      <c r="AR57953" s="95"/>
      <c r="AS57953" s="95"/>
      <c r="AT57953" s="95"/>
      <c r="AU57953" s="95"/>
      <c r="AV57953" s="95"/>
      <c r="AW57953" s="95"/>
      <c r="AX57953" s="95"/>
      <c r="AY57953" s="95"/>
      <c r="AZ57953" s="95"/>
      <c r="BA57953" s="95"/>
      <c r="BB57953" s="95"/>
      <c r="BC57953" s="95"/>
      <c r="BD57953" s="95"/>
      <c r="BE57953" s="95"/>
      <c r="BF57953" s="95"/>
      <c r="BG57953" s="95"/>
      <c r="BH57953" s="95"/>
      <c r="BI57953" s="95"/>
      <c r="BJ57953" s="95"/>
      <c r="BK57953" s="95"/>
      <c r="BL57953" s="95"/>
      <c r="BM57953" s="95"/>
      <c r="BN57953" s="95"/>
      <c r="CA57953" s="95"/>
    </row>
    <row r="57954" spans="31:79" s="97" customFormat="1" x14ac:dyDescent="0.2">
      <c r="AE57954" s="95"/>
      <c r="AF57954" s="95"/>
      <c r="AN57954" s="95"/>
      <c r="AO57954" s="95"/>
      <c r="AP57954" s="95"/>
      <c r="AQ57954" s="95"/>
      <c r="AR57954" s="95"/>
      <c r="AS57954" s="95"/>
      <c r="AT57954" s="95"/>
      <c r="AU57954" s="95"/>
      <c r="AV57954" s="95"/>
      <c r="AW57954" s="95"/>
      <c r="AX57954" s="95"/>
      <c r="AY57954" s="95"/>
      <c r="AZ57954" s="95"/>
      <c r="BA57954" s="95"/>
      <c r="BB57954" s="95"/>
      <c r="BC57954" s="95"/>
      <c r="BD57954" s="95"/>
      <c r="BE57954" s="95"/>
      <c r="BF57954" s="95"/>
      <c r="BG57954" s="95"/>
      <c r="BH57954" s="95"/>
      <c r="BI57954" s="95"/>
      <c r="BJ57954" s="95"/>
      <c r="BK57954" s="95"/>
      <c r="BL57954" s="95"/>
      <c r="BM57954" s="95"/>
      <c r="BN57954" s="95"/>
      <c r="CA57954" s="95"/>
    </row>
    <row r="57955" spans="31:79" s="97" customFormat="1" x14ac:dyDescent="0.2">
      <c r="AE57955" s="95"/>
      <c r="AF57955" s="95"/>
      <c r="AN57955" s="95"/>
      <c r="AO57955" s="95"/>
      <c r="AP57955" s="95"/>
      <c r="AQ57955" s="95"/>
      <c r="AR57955" s="95"/>
      <c r="AS57955" s="95"/>
      <c r="AT57955" s="95"/>
      <c r="AU57955" s="95"/>
      <c r="AV57955" s="95"/>
      <c r="AW57955" s="95"/>
      <c r="AX57955" s="95"/>
      <c r="AY57955" s="95"/>
      <c r="AZ57955" s="95"/>
      <c r="BA57955" s="95"/>
      <c r="BB57955" s="95"/>
      <c r="BC57955" s="95"/>
      <c r="BD57955" s="95"/>
      <c r="BE57955" s="95"/>
      <c r="BF57955" s="95"/>
      <c r="BG57955" s="95"/>
      <c r="BH57955" s="95"/>
      <c r="BI57955" s="95"/>
      <c r="BJ57955" s="95"/>
      <c r="BK57955" s="95"/>
      <c r="BL57955" s="95"/>
      <c r="BM57955" s="95"/>
      <c r="BN57955" s="95"/>
      <c r="CA57955" s="95"/>
    </row>
    <row r="57956" spans="31:79" s="97" customFormat="1" x14ac:dyDescent="0.2">
      <c r="AE57956" s="95"/>
      <c r="AF57956" s="95"/>
      <c r="AN57956" s="95"/>
      <c r="AO57956" s="95"/>
      <c r="AP57956" s="95"/>
      <c r="AQ57956" s="95"/>
      <c r="AR57956" s="95"/>
      <c r="AS57956" s="95"/>
      <c r="AT57956" s="95"/>
      <c r="AU57956" s="95"/>
      <c r="AV57956" s="95"/>
      <c r="AW57956" s="95"/>
      <c r="AX57956" s="95"/>
      <c r="AY57956" s="95"/>
      <c r="AZ57956" s="95"/>
      <c r="BA57956" s="95"/>
      <c r="BB57956" s="95"/>
      <c r="BC57956" s="95"/>
      <c r="BD57956" s="95"/>
      <c r="BE57956" s="95"/>
      <c r="BF57956" s="95"/>
      <c r="BG57956" s="95"/>
      <c r="BH57956" s="95"/>
      <c r="BI57956" s="95"/>
      <c r="BJ57956" s="95"/>
      <c r="BK57956" s="95"/>
      <c r="BL57956" s="95"/>
      <c r="BM57956" s="95"/>
      <c r="BN57956" s="95"/>
      <c r="CA57956" s="95"/>
    </row>
    <row r="57957" spans="31:79" s="97" customFormat="1" x14ac:dyDescent="0.2">
      <c r="AE57957" s="95"/>
      <c r="AF57957" s="95"/>
      <c r="AN57957" s="95"/>
      <c r="AO57957" s="95"/>
      <c r="AP57957" s="95"/>
      <c r="AQ57957" s="95"/>
      <c r="AR57957" s="95"/>
      <c r="AS57957" s="95"/>
      <c r="AT57957" s="95"/>
      <c r="AU57957" s="95"/>
      <c r="AV57957" s="95"/>
      <c r="AW57957" s="95"/>
      <c r="AX57957" s="95"/>
      <c r="AY57957" s="95"/>
      <c r="AZ57957" s="95"/>
      <c r="BA57957" s="95"/>
      <c r="BB57957" s="95"/>
      <c r="BC57957" s="95"/>
      <c r="BD57957" s="95"/>
      <c r="BE57957" s="95"/>
      <c r="BF57957" s="95"/>
      <c r="BG57957" s="95"/>
      <c r="BH57957" s="95"/>
      <c r="BI57957" s="95"/>
      <c r="BJ57957" s="95"/>
      <c r="BK57957" s="95"/>
      <c r="BL57957" s="95"/>
      <c r="BM57957" s="95"/>
      <c r="BN57957" s="95"/>
      <c r="CA57957" s="95"/>
    </row>
    <row r="57958" spans="31:79" s="97" customFormat="1" x14ac:dyDescent="0.2">
      <c r="AE57958" s="95"/>
      <c r="AF57958" s="95"/>
      <c r="AN57958" s="95"/>
      <c r="AO57958" s="95"/>
      <c r="AP57958" s="95"/>
      <c r="AQ57958" s="95"/>
      <c r="AR57958" s="95"/>
      <c r="AS57958" s="95"/>
      <c r="AT57958" s="95"/>
      <c r="AU57958" s="95"/>
      <c r="AV57958" s="95"/>
      <c r="AW57958" s="95"/>
      <c r="AX57958" s="95"/>
      <c r="AY57958" s="95"/>
      <c r="AZ57958" s="95"/>
      <c r="BA57958" s="95"/>
      <c r="BB57958" s="95"/>
      <c r="BC57958" s="95"/>
      <c r="BD57958" s="95"/>
      <c r="BE57958" s="95"/>
      <c r="BF57958" s="95"/>
      <c r="BG57958" s="95"/>
      <c r="BH57958" s="95"/>
      <c r="BI57958" s="95"/>
      <c r="BJ57958" s="95"/>
      <c r="BK57958" s="95"/>
      <c r="BL57958" s="95"/>
      <c r="BM57958" s="95"/>
      <c r="BN57958" s="95"/>
      <c r="CA57958" s="95"/>
    </row>
    <row r="57959" spans="31:79" s="97" customFormat="1" x14ac:dyDescent="0.2">
      <c r="AE57959" s="95"/>
      <c r="AF57959" s="95"/>
      <c r="AN57959" s="95"/>
      <c r="AO57959" s="95"/>
      <c r="AP57959" s="95"/>
      <c r="AQ57959" s="95"/>
      <c r="AR57959" s="95"/>
      <c r="AS57959" s="95"/>
      <c r="AT57959" s="95"/>
      <c r="AU57959" s="95"/>
      <c r="AV57959" s="95"/>
      <c r="AW57959" s="95"/>
      <c r="AX57959" s="95"/>
      <c r="AY57959" s="95"/>
      <c r="AZ57959" s="95"/>
      <c r="BA57959" s="95"/>
      <c r="BB57959" s="95"/>
      <c r="BC57959" s="95"/>
      <c r="BD57959" s="95"/>
      <c r="BE57959" s="95"/>
      <c r="BF57959" s="95"/>
      <c r="BG57959" s="95"/>
      <c r="BH57959" s="95"/>
      <c r="BI57959" s="95"/>
      <c r="BJ57959" s="95"/>
      <c r="BK57959" s="95"/>
      <c r="BL57959" s="95"/>
      <c r="BM57959" s="95"/>
      <c r="BN57959" s="95"/>
      <c r="CA57959" s="95"/>
    </row>
    <row r="57960" spans="31:79" s="97" customFormat="1" x14ac:dyDescent="0.2">
      <c r="AE57960" s="95"/>
      <c r="AF57960" s="95"/>
      <c r="AN57960" s="95"/>
      <c r="AO57960" s="95"/>
      <c r="AP57960" s="95"/>
      <c r="AQ57960" s="95"/>
      <c r="AR57960" s="95"/>
      <c r="AS57960" s="95"/>
      <c r="AT57960" s="95"/>
      <c r="AU57960" s="95"/>
      <c r="AV57960" s="95"/>
      <c r="AW57960" s="95"/>
      <c r="AX57960" s="95"/>
      <c r="AY57960" s="95"/>
      <c r="AZ57960" s="95"/>
      <c r="BA57960" s="95"/>
      <c r="BB57960" s="95"/>
      <c r="BC57960" s="95"/>
      <c r="BD57960" s="95"/>
      <c r="BE57960" s="95"/>
      <c r="BF57960" s="95"/>
      <c r="BG57960" s="95"/>
      <c r="BH57960" s="95"/>
      <c r="BI57960" s="95"/>
      <c r="BJ57960" s="95"/>
      <c r="BK57960" s="95"/>
      <c r="BL57960" s="95"/>
      <c r="BM57960" s="95"/>
      <c r="BN57960" s="95"/>
      <c r="CA57960" s="95"/>
    </row>
    <row r="57961" spans="31:79" s="97" customFormat="1" x14ac:dyDescent="0.2">
      <c r="AE57961" s="95"/>
      <c r="AF57961" s="95"/>
      <c r="AN57961" s="95"/>
      <c r="AO57961" s="95"/>
      <c r="AP57961" s="95"/>
      <c r="AQ57961" s="95"/>
      <c r="AR57961" s="95"/>
      <c r="AS57961" s="95"/>
      <c r="AT57961" s="95"/>
      <c r="AU57961" s="95"/>
      <c r="AV57961" s="95"/>
      <c r="AW57961" s="95"/>
      <c r="AX57961" s="95"/>
      <c r="AY57961" s="95"/>
      <c r="AZ57961" s="95"/>
      <c r="BA57961" s="95"/>
      <c r="BB57961" s="95"/>
      <c r="BC57961" s="95"/>
      <c r="BD57961" s="95"/>
      <c r="BE57961" s="95"/>
      <c r="BF57961" s="95"/>
      <c r="BG57961" s="95"/>
      <c r="BH57961" s="95"/>
      <c r="BI57961" s="95"/>
      <c r="BJ57961" s="95"/>
      <c r="BK57961" s="95"/>
      <c r="BL57961" s="95"/>
      <c r="BM57961" s="95"/>
      <c r="BN57961" s="95"/>
      <c r="CA57961" s="95"/>
    </row>
    <row r="57962" spans="31:79" s="97" customFormat="1" x14ac:dyDescent="0.2">
      <c r="AE57962" s="95"/>
      <c r="AF57962" s="95"/>
      <c r="AN57962" s="95"/>
      <c r="AO57962" s="95"/>
      <c r="AP57962" s="95"/>
      <c r="AQ57962" s="95"/>
      <c r="AR57962" s="95"/>
      <c r="AS57962" s="95"/>
      <c r="AT57962" s="95"/>
      <c r="AU57962" s="95"/>
      <c r="AV57962" s="95"/>
      <c r="AW57962" s="95"/>
      <c r="AX57962" s="95"/>
      <c r="AY57962" s="95"/>
      <c r="AZ57962" s="95"/>
      <c r="BA57962" s="95"/>
      <c r="BB57962" s="95"/>
      <c r="BC57962" s="95"/>
      <c r="BD57962" s="95"/>
      <c r="BE57962" s="95"/>
      <c r="BF57962" s="95"/>
      <c r="BG57962" s="95"/>
      <c r="BH57962" s="95"/>
      <c r="BI57962" s="95"/>
      <c r="BJ57962" s="95"/>
      <c r="BK57962" s="95"/>
      <c r="BL57962" s="95"/>
      <c r="BM57962" s="95"/>
      <c r="BN57962" s="95"/>
      <c r="CA57962" s="95"/>
    </row>
    <row r="57963" spans="31:79" s="97" customFormat="1" x14ac:dyDescent="0.2">
      <c r="AE57963" s="95"/>
      <c r="AF57963" s="95"/>
      <c r="AN57963" s="95"/>
      <c r="AO57963" s="95"/>
      <c r="AP57963" s="95"/>
      <c r="AQ57963" s="95"/>
      <c r="AR57963" s="95"/>
      <c r="AS57963" s="95"/>
      <c r="AT57963" s="95"/>
      <c r="AU57963" s="95"/>
      <c r="AV57963" s="95"/>
      <c r="AW57963" s="95"/>
      <c r="AX57963" s="95"/>
      <c r="AY57963" s="95"/>
      <c r="AZ57963" s="95"/>
      <c r="BA57963" s="95"/>
      <c r="BB57963" s="95"/>
      <c r="BC57963" s="95"/>
      <c r="BD57963" s="95"/>
      <c r="BE57963" s="95"/>
      <c r="BF57963" s="95"/>
      <c r="BG57963" s="95"/>
      <c r="BH57963" s="95"/>
      <c r="BI57963" s="95"/>
      <c r="BJ57963" s="95"/>
      <c r="BK57963" s="95"/>
      <c r="BL57963" s="95"/>
      <c r="BM57963" s="95"/>
      <c r="BN57963" s="95"/>
      <c r="CA57963" s="95"/>
    </row>
    <row r="57964" spans="31:79" s="97" customFormat="1" x14ac:dyDescent="0.2">
      <c r="AE57964" s="95"/>
      <c r="AF57964" s="95"/>
      <c r="AN57964" s="95"/>
      <c r="AO57964" s="95"/>
      <c r="AP57964" s="95"/>
      <c r="AQ57964" s="95"/>
      <c r="AR57964" s="95"/>
      <c r="AS57964" s="95"/>
      <c r="AT57964" s="95"/>
      <c r="AU57964" s="95"/>
      <c r="AV57964" s="95"/>
      <c r="AW57964" s="95"/>
      <c r="AX57964" s="95"/>
      <c r="AY57964" s="95"/>
      <c r="AZ57964" s="95"/>
      <c r="BA57964" s="95"/>
      <c r="BB57964" s="95"/>
      <c r="BC57964" s="95"/>
      <c r="BD57964" s="95"/>
      <c r="BE57964" s="95"/>
      <c r="BF57964" s="95"/>
      <c r="BG57964" s="95"/>
      <c r="BH57964" s="95"/>
      <c r="BI57964" s="95"/>
      <c r="BJ57964" s="95"/>
      <c r="BK57964" s="95"/>
      <c r="BL57964" s="95"/>
      <c r="BM57964" s="95"/>
      <c r="BN57964" s="95"/>
      <c r="CA57964" s="95"/>
    </row>
    <row r="57965" spans="31:79" s="97" customFormat="1" x14ac:dyDescent="0.2">
      <c r="AE57965" s="95"/>
      <c r="AF57965" s="95"/>
      <c r="AN57965" s="95"/>
      <c r="AO57965" s="95"/>
      <c r="AP57965" s="95"/>
      <c r="AQ57965" s="95"/>
      <c r="AR57965" s="95"/>
      <c r="AS57965" s="95"/>
      <c r="AT57965" s="95"/>
      <c r="AU57965" s="95"/>
      <c r="AV57965" s="95"/>
      <c r="AW57965" s="95"/>
      <c r="AX57965" s="95"/>
      <c r="AY57965" s="95"/>
      <c r="AZ57965" s="95"/>
      <c r="BA57965" s="95"/>
      <c r="BB57965" s="95"/>
      <c r="BC57965" s="95"/>
      <c r="BD57965" s="95"/>
      <c r="BE57965" s="95"/>
      <c r="BF57965" s="95"/>
      <c r="BG57965" s="95"/>
      <c r="BH57965" s="95"/>
      <c r="BI57965" s="95"/>
      <c r="BJ57965" s="95"/>
      <c r="BK57965" s="95"/>
      <c r="BL57965" s="95"/>
      <c r="BM57965" s="95"/>
      <c r="BN57965" s="95"/>
      <c r="CA57965" s="95"/>
    </row>
    <row r="57966" spans="31:79" s="97" customFormat="1" x14ac:dyDescent="0.2">
      <c r="AE57966" s="95"/>
      <c r="AF57966" s="95"/>
      <c r="AN57966" s="95"/>
      <c r="AO57966" s="95"/>
      <c r="AP57966" s="95"/>
      <c r="AQ57966" s="95"/>
      <c r="AR57966" s="95"/>
      <c r="AS57966" s="95"/>
      <c r="AT57966" s="95"/>
      <c r="AU57966" s="95"/>
      <c r="AV57966" s="95"/>
      <c r="AW57966" s="95"/>
      <c r="AX57966" s="95"/>
      <c r="AY57966" s="95"/>
      <c r="AZ57966" s="95"/>
      <c r="BA57966" s="95"/>
      <c r="BB57966" s="95"/>
      <c r="BC57966" s="95"/>
      <c r="BD57966" s="95"/>
      <c r="BE57966" s="95"/>
      <c r="BF57966" s="95"/>
      <c r="BG57966" s="95"/>
      <c r="BH57966" s="95"/>
      <c r="BI57966" s="95"/>
      <c r="BJ57966" s="95"/>
      <c r="BK57966" s="95"/>
      <c r="BL57966" s="95"/>
      <c r="BM57966" s="95"/>
      <c r="BN57966" s="95"/>
      <c r="CA57966" s="95"/>
    </row>
    <row r="57967" spans="31:79" s="97" customFormat="1" x14ac:dyDescent="0.2">
      <c r="AE57967" s="95"/>
      <c r="AF57967" s="95"/>
      <c r="AN57967" s="95"/>
      <c r="AO57967" s="95"/>
      <c r="AP57967" s="95"/>
      <c r="AQ57967" s="95"/>
      <c r="AR57967" s="95"/>
      <c r="AS57967" s="95"/>
      <c r="AT57967" s="95"/>
      <c r="AU57967" s="95"/>
      <c r="AV57967" s="95"/>
      <c r="AW57967" s="95"/>
      <c r="AX57967" s="95"/>
      <c r="AY57967" s="95"/>
      <c r="AZ57967" s="95"/>
      <c r="BA57967" s="95"/>
      <c r="BB57967" s="95"/>
      <c r="BC57967" s="95"/>
      <c r="BD57967" s="95"/>
      <c r="BE57967" s="95"/>
      <c r="BF57967" s="95"/>
      <c r="BG57967" s="95"/>
      <c r="BH57967" s="95"/>
      <c r="BI57967" s="95"/>
      <c r="BJ57967" s="95"/>
      <c r="BK57967" s="95"/>
      <c r="BL57967" s="95"/>
      <c r="BM57967" s="95"/>
      <c r="BN57967" s="95"/>
      <c r="CA57967" s="95"/>
    </row>
    <row r="57968" spans="31:79" s="97" customFormat="1" x14ac:dyDescent="0.2">
      <c r="AE57968" s="95"/>
      <c r="AF57968" s="95"/>
      <c r="AN57968" s="95"/>
      <c r="AO57968" s="95"/>
      <c r="AP57968" s="95"/>
      <c r="AQ57968" s="95"/>
      <c r="AR57968" s="95"/>
      <c r="AS57968" s="95"/>
      <c r="AT57968" s="95"/>
      <c r="AU57968" s="95"/>
      <c r="AV57968" s="95"/>
      <c r="AW57968" s="95"/>
      <c r="AX57968" s="95"/>
      <c r="AY57968" s="95"/>
      <c r="AZ57968" s="95"/>
      <c r="BA57968" s="95"/>
      <c r="BB57968" s="95"/>
      <c r="BC57968" s="95"/>
      <c r="BD57968" s="95"/>
      <c r="BE57968" s="95"/>
      <c r="BF57968" s="95"/>
      <c r="BG57968" s="95"/>
      <c r="BH57968" s="95"/>
      <c r="BI57968" s="95"/>
      <c r="BJ57968" s="95"/>
      <c r="BK57968" s="95"/>
      <c r="BL57968" s="95"/>
      <c r="BM57968" s="95"/>
      <c r="BN57968" s="95"/>
      <c r="CA57968" s="95"/>
    </row>
    <row r="57969" spans="31:79" s="97" customFormat="1" x14ac:dyDescent="0.2">
      <c r="AE57969" s="95"/>
      <c r="AF57969" s="95"/>
      <c r="AN57969" s="95"/>
      <c r="AO57969" s="95"/>
      <c r="AP57969" s="95"/>
      <c r="AQ57969" s="95"/>
      <c r="AR57969" s="95"/>
      <c r="AS57969" s="95"/>
      <c r="AT57969" s="95"/>
      <c r="AU57969" s="95"/>
      <c r="AV57969" s="95"/>
      <c r="AW57969" s="95"/>
      <c r="AX57969" s="95"/>
      <c r="AY57969" s="95"/>
      <c r="AZ57969" s="95"/>
      <c r="BA57969" s="95"/>
      <c r="BB57969" s="95"/>
      <c r="BC57969" s="95"/>
      <c r="BD57969" s="95"/>
      <c r="BE57969" s="95"/>
      <c r="BF57969" s="95"/>
      <c r="BG57969" s="95"/>
      <c r="BH57969" s="95"/>
      <c r="BI57969" s="95"/>
      <c r="BJ57969" s="95"/>
      <c r="BK57969" s="95"/>
      <c r="BL57969" s="95"/>
      <c r="BM57969" s="95"/>
      <c r="BN57969" s="95"/>
      <c r="CA57969" s="95"/>
    </row>
    <row r="57970" spans="31:79" s="97" customFormat="1" x14ac:dyDescent="0.2">
      <c r="AE57970" s="95"/>
      <c r="AF57970" s="95"/>
      <c r="AN57970" s="95"/>
      <c r="AO57970" s="95"/>
      <c r="AP57970" s="95"/>
      <c r="AQ57970" s="95"/>
      <c r="AR57970" s="95"/>
      <c r="AS57970" s="95"/>
      <c r="AT57970" s="95"/>
      <c r="AU57970" s="95"/>
      <c r="AV57970" s="95"/>
      <c r="AW57970" s="95"/>
      <c r="AX57970" s="95"/>
      <c r="AY57970" s="95"/>
      <c r="AZ57970" s="95"/>
      <c r="BA57970" s="95"/>
      <c r="BB57970" s="95"/>
      <c r="BC57970" s="95"/>
      <c r="BD57970" s="95"/>
      <c r="BE57970" s="95"/>
      <c r="BF57970" s="95"/>
      <c r="BG57970" s="95"/>
      <c r="BH57970" s="95"/>
      <c r="BI57970" s="95"/>
      <c r="BJ57970" s="95"/>
      <c r="BK57970" s="95"/>
      <c r="BL57970" s="95"/>
      <c r="BM57970" s="95"/>
      <c r="BN57970" s="95"/>
      <c r="CA57970" s="95"/>
    </row>
    <row r="57971" spans="31:79" s="97" customFormat="1" x14ac:dyDescent="0.2">
      <c r="AE57971" s="95"/>
      <c r="AF57971" s="95"/>
      <c r="AN57971" s="95"/>
      <c r="AO57971" s="95"/>
      <c r="AP57971" s="95"/>
      <c r="AQ57971" s="95"/>
      <c r="AR57971" s="95"/>
      <c r="AS57971" s="95"/>
      <c r="AT57971" s="95"/>
      <c r="AU57971" s="95"/>
      <c r="AV57971" s="95"/>
      <c r="AW57971" s="95"/>
      <c r="AX57971" s="95"/>
      <c r="AY57971" s="95"/>
      <c r="AZ57971" s="95"/>
      <c r="BA57971" s="95"/>
      <c r="BB57971" s="95"/>
      <c r="BC57971" s="95"/>
      <c r="BD57971" s="95"/>
      <c r="BE57971" s="95"/>
      <c r="BF57971" s="95"/>
      <c r="BG57971" s="95"/>
      <c r="BH57971" s="95"/>
      <c r="BI57971" s="95"/>
      <c r="BJ57971" s="95"/>
      <c r="BK57971" s="95"/>
      <c r="BL57971" s="95"/>
      <c r="BM57971" s="95"/>
      <c r="BN57971" s="95"/>
      <c r="CA57971" s="95"/>
    </row>
    <row r="57972" spans="31:79" s="97" customFormat="1" x14ac:dyDescent="0.2">
      <c r="AE57972" s="95"/>
      <c r="AF57972" s="95"/>
      <c r="AN57972" s="95"/>
      <c r="AO57972" s="95"/>
      <c r="AP57972" s="95"/>
      <c r="AQ57972" s="95"/>
      <c r="AR57972" s="95"/>
      <c r="AS57972" s="95"/>
      <c r="AT57972" s="95"/>
      <c r="AU57972" s="95"/>
      <c r="AV57972" s="95"/>
      <c r="AW57972" s="95"/>
      <c r="AX57972" s="95"/>
      <c r="AY57972" s="95"/>
      <c r="AZ57972" s="95"/>
      <c r="BA57972" s="95"/>
      <c r="BB57972" s="95"/>
      <c r="BC57972" s="95"/>
      <c r="BD57972" s="95"/>
      <c r="BE57972" s="95"/>
      <c r="BF57972" s="95"/>
      <c r="BG57972" s="95"/>
      <c r="BH57972" s="95"/>
      <c r="BI57972" s="95"/>
      <c r="BJ57972" s="95"/>
      <c r="BK57972" s="95"/>
      <c r="BL57972" s="95"/>
      <c r="BM57972" s="95"/>
      <c r="BN57972" s="95"/>
      <c r="CA57972" s="95"/>
    </row>
    <row r="57973" spans="31:79" s="97" customFormat="1" x14ac:dyDescent="0.2">
      <c r="AE57973" s="95"/>
      <c r="AF57973" s="95"/>
      <c r="AN57973" s="95"/>
      <c r="AO57973" s="95"/>
      <c r="AP57973" s="95"/>
      <c r="AQ57973" s="95"/>
      <c r="AR57973" s="95"/>
      <c r="AS57973" s="95"/>
      <c r="AT57973" s="95"/>
      <c r="AU57973" s="95"/>
      <c r="AV57973" s="95"/>
      <c r="AW57973" s="95"/>
      <c r="AX57973" s="95"/>
      <c r="AY57973" s="95"/>
      <c r="AZ57973" s="95"/>
      <c r="BA57973" s="95"/>
      <c r="BB57973" s="95"/>
      <c r="BC57973" s="95"/>
      <c r="BD57973" s="95"/>
      <c r="BE57973" s="95"/>
      <c r="BF57973" s="95"/>
      <c r="BG57973" s="95"/>
      <c r="BH57973" s="95"/>
      <c r="BI57973" s="95"/>
      <c r="BJ57973" s="95"/>
      <c r="BK57973" s="95"/>
      <c r="BL57973" s="95"/>
      <c r="BM57973" s="95"/>
      <c r="BN57973" s="95"/>
      <c r="CA57973" s="95"/>
    </row>
    <row r="57974" spans="31:79" s="97" customFormat="1" x14ac:dyDescent="0.2">
      <c r="AE57974" s="95"/>
      <c r="AF57974" s="95"/>
      <c r="AN57974" s="95"/>
      <c r="AO57974" s="95"/>
      <c r="AP57974" s="95"/>
      <c r="AQ57974" s="95"/>
      <c r="AR57974" s="95"/>
      <c r="AS57974" s="95"/>
      <c r="AT57974" s="95"/>
      <c r="AU57974" s="95"/>
      <c r="AV57974" s="95"/>
      <c r="AW57974" s="95"/>
      <c r="AX57974" s="95"/>
      <c r="AY57974" s="95"/>
      <c r="AZ57974" s="95"/>
      <c r="BA57974" s="95"/>
      <c r="BB57974" s="95"/>
      <c r="BC57974" s="95"/>
      <c r="BD57974" s="95"/>
      <c r="BE57974" s="95"/>
      <c r="BF57974" s="95"/>
      <c r="BG57974" s="95"/>
      <c r="BH57974" s="95"/>
      <c r="BI57974" s="95"/>
      <c r="BJ57974" s="95"/>
      <c r="BK57974" s="95"/>
      <c r="BL57974" s="95"/>
      <c r="BM57974" s="95"/>
      <c r="BN57974" s="95"/>
      <c r="CA57974" s="95"/>
    </row>
    <row r="57975" spans="31:79" s="97" customFormat="1" x14ac:dyDescent="0.2">
      <c r="AE57975" s="95"/>
      <c r="AF57975" s="95"/>
      <c r="AN57975" s="95"/>
      <c r="AO57975" s="95"/>
      <c r="AP57975" s="95"/>
      <c r="AQ57975" s="95"/>
      <c r="AR57975" s="95"/>
      <c r="AS57975" s="95"/>
      <c r="AT57975" s="95"/>
      <c r="AU57975" s="95"/>
      <c r="AV57975" s="95"/>
      <c r="AW57975" s="95"/>
      <c r="AX57975" s="95"/>
      <c r="AY57975" s="95"/>
      <c r="AZ57975" s="95"/>
      <c r="BA57975" s="95"/>
      <c r="BB57975" s="95"/>
      <c r="BC57975" s="95"/>
      <c r="BD57975" s="95"/>
      <c r="BE57975" s="95"/>
      <c r="BF57975" s="95"/>
      <c r="BG57975" s="95"/>
      <c r="BH57975" s="95"/>
      <c r="BI57975" s="95"/>
      <c r="BJ57975" s="95"/>
      <c r="BK57975" s="95"/>
      <c r="BL57975" s="95"/>
      <c r="BM57975" s="95"/>
      <c r="BN57975" s="95"/>
      <c r="CA57975" s="95"/>
    </row>
    <row r="57976" spans="31:79" s="97" customFormat="1" x14ac:dyDescent="0.2">
      <c r="AE57976" s="95"/>
      <c r="AF57976" s="95"/>
      <c r="AN57976" s="95"/>
      <c r="AO57976" s="95"/>
      <c r="AP57976" s="95"/>
      <c r="AQ57976" s="95"/>
      <c r="AR57976" s="95"/>
      <c r="AS57976" s="95"/>
      <c r="AT57976" s="95"/>
      <c r="AU57976" s="95"/>
      <c r="AV57976" s="95"/>
      <c r="AW57976" s="95"/>
      <c r="AX57976" s="95"/>
      <c r="AY57976" s="95"/>
      <c r="AZ57976" s="95"/>
      <c r="BA57976" s="95"/>
      <c r="BB57976" s="95"/>
      <c r="BC57976" s="95"/>
      <c r="BD57976" s="95"/>
      <c r="BE57976" s="95"/>
      <c r="BF57976" s="95"/>
      <c r="BG57976" s="95"/>
      <c r="BH57976" s="95"/>
      <c r="BI57976" s="95"/>
      <c r="BJ57976" s="95"/>
      <c r="BK57976" s="95"/>
      <c r="BL57976" s="95"/>
      <c r="BM57976" s="95"/>
      <c r="BN57976" s="95"/>
      <c r="CA57976" s="95"/>
    </row>
    <row r="57977" spans="31:79" s="97" customFormat="1" x14ac:dyDescent="0.2">
      <c r="AE57977" s="95"/>
      <c r="AF57977" s="95"/>
      <c r="AN57977" s="95"/>
      <c r="AO57977" s="95"/>
      <c r="AP57977" s="95"/>
      <c r="AQ57977" s="95"/>
      <c r="AR57977" s="95"/>
      <c r="AS57977" s="95"/>
      <c r="AT57977" s="95"/>
      <c r="AU57977" s="95"/>
      <c r="AV57977" s="95"/>
      <c r="AW57977" s="95"/>
      <c r="AX57977" s="95"/>
      <c r="AY57977" s="95"/>
      <c r="AZ57977" s="95"/>
      <c r="BA57977" s="95"/>
      <c r="BB57977" s="95"/>
      <c r="BC57977" s="95"/>
      <c r="BD57977" s="95"/>
      <c r="BE57977" s="95"/>
      <c r="BF57977" s="95"/>
      <c r="BG57977" s="95"/>
      <c r="BH57977" s="95"/>
      <c r="BI57977" s="95"/>
      <c r="BJ57977" s="95"/>
      <c r="BK57977" s="95"/>
      <c r="BL57977" s="95"/>
      <c r="BM57977" s="95"/>
      <c r="BN57977" s="95"/>
      <c r="CA57977" s="95"/>
    </row>
    <row r="57978" spans="31:79" s="97" customFormat="1" x14ac:dyDescent="0.2">
      <c r="AE57978" s="95"/>
      <c r="AF57978" s="95"/>
      <c r="AN57978" s="95"/>
      <c r="AO57978" s="95"/>
      <c r="AP57978" s="95"/>
      <c r="AQ57978" s="95"/>
      <c r="AR57978" s="95"/>
      <c r="AS57978" s="95"/>
      <c r="AT57978" s="95"/>
      <c r="AU57978" s="95"/>
      <c r="AV57978" s="95"/>
      <c r="AW57978" s="95"/>
      <c r="AX57978" s="95"/>
      <c r="AY57978" s="95"/>
      <c r="AZ57978" s="95"/>
      <c r="BA57978" s="95"/>
      <c r="BB57978" s="95"/>
      <c r="BC57978" s="95"/>
      <c r="BD57978" s="95"/>
      <c r="BE57978" s="95"/>
      <c r="BF57978" s="95"/>
      <c r="BG57978" s="95"/>
      <c r="BH57978" s="95"/>
      <c r="BI57978" s="95"/>
      <c r="BJ57978" s="95"/>
      <c r="BK57978" s="95"/>
      <c r="BL57978" s="95"/>
      <c r="BM57978" s="95"/>
      <c r="BN57978" s="95"/>
      <c r="CA57978" s="95"/>
    </row>
    <row r="57979" spans="31:79" s="97" customFormat="1" x14ac:dyDescent="0.2">
      <c r="AE57979" s="95"/>
      <c r="AF57979" s="95"/>
      <c r="AN57979" s="95"/>
      <c r="AO57979" s="95"/>
      <c r="AP57979" s="95"/>
      <c r="AQ57979" s="95"/>
      <c r="AR57979" s="95"/>
      <c r="AS57979" s="95"/>
      <c r="AT57979" s="95"/>
      <c r="AU57979" s="95"/>
      <c r="AV57979" s="95"/>
      <c r="AW57979" s="95"/>
      <c r="AX57979" s="95"/>
      <c r="AY57979" s="95"/>
      <c r="AZ57979" s="95"/>
      <c r="BA57979" s="95"/>
      <c r="BB57979" s="95"/>
      <c r="BC57979" s="95"/>
      <c r="BD57979" s="95"/>
      <c r="BE57979" s="95"/>
      <c r="BF57979" s="95"/>
      <c r="BG57979" s="95"/>
      <c r="BH57979" s="95"/>
      <c r="BI57979" s="95"/>
      <c r="BJ57979" s="95"/>
      <c r="BK57979" s="95"/>
      <c r="BL57979" s="95"/>
      <c r="BM57979" s="95"/>
      <c r="BN57979" s="95"/>
      <c r="CA57979" s="95"/>
    </row>
    <row r="57980" spans="31:79" s="97" customFormat="1" x14ac:dyDescent="0.2">
      <c r="AE57980" s="95"/>
      <c r="AF57980" s="95"/>
      <c r="AN57980" s="95"/>
      <c r="AO57980" s="95"/>
      <c r="AP57980" s="95"/>
      <c r="AQ57980" s="95"/>
      <c r="AR57980" s="95"/>
      <c r="AS57980" s="95"/>
      <c r="AT57980" s="95"/>
      <c r="AU57980" s="95"/>
      <c r="AV57980" s="95"/>
      <c r="AW57980" s="95"/>
      <c r="AX57980" s="95"/>
      <c r="AY57980" s="95"/>
      <c r="AZ57980" s="95"/>
      <c r="BA57980" s="95"/>
      <c r="BB57980" s="95"/>
      <c r="BC57980" s="95"/>
      <c r="BD57980" s="95"/>
      <c r="BE57980" s="95"/>
      <c r="BF57980" s="95"/>
      <c r="BG57980" s="95"/>
      <c r="BH57980" s="95"/>
      <c r="BI57980" s="95"/>
      <c r="BJ57980" s="95"/>
      <c r="BK57980" s="95"/>
      <c r="BL57980" s="95"/>
      <c r="BM57980" s="95"/>
      <c r="BN57980" s="95"/>
      <c r="CA57980" s="95"/>
    </row>
    <row r="57981" spans="31:79" s="97" customFormat="1" x14ac:dyDescent="0.2">
      <c r="AE57981" s="95"/>
      <c r="AF57981" s="95"/>
      <c r="AN57981" s="95"/>
      <c r="AO57981" s="95"/>
      <c r="AP57981" s="95"/>
      <c r="AQ57981" s="95"/>
      <c r="AR57981" s="95"/>
      <c r="AS57981" s="95"/>
      <c r="AT57981" s="95"/>
      <c r="AU57981" s="95"/>
      <c r="AV57981" s="95"/>
      <c r="AW57981" s="95"/>
      <c r="AX57981" s="95"/>
      <c r="AY57981" s="95"/>
      <c r="AZ57981" s="95"/>
      <c r="BA57981" s="95"/>
      <c r="BB57981" s="95"/>
      <c r="BC57981" s="95"/>
      <c r="BD57981" s="95"/>
      <c r="BE57981" s="95"/>
      <c r="BF57981" s="95"/>
      <c r="BG57981" s="95"/>
      <c r="BH57981" s="95"/>
      <c r="BI57981" s="95"/>
      <c r="BJ57981" s="95"/>
      <c r="BK57981" s="95"/>
      <c r="BL57981" s="95"/>
      <c r="BM57981" s="95"/>
      <c r="BN57981" s="95"/>
      <c r="CA57981" s="95"/>
    </row>
    <row r="57982" spans="31:79" s="97" customFormat="1" x14ac:dyDescent="0.2">
      <c r="AE57982" s="95"/>
      <c r="AF57982" s="95"/>
      <c r="AN57982" s="95"/>
      <c r="AO57982" s="95"/>
      <c r="AP57982" s="95"/>
      <c r="AQ57982" s="95"/>
      <c r="AR57982" s="95"/>
      <c r="AS57982" s="95"/>
      <c r="AT57982" s="95"/>
      <c r="AU57982" s="95"/>
      <c r="AV57982" s="95"/>
      <c r="AW57982" s="95"/>
      <c r="AX57982" s="95"/>
      <c r="AY57982" s="95"/>
      <c r="AZ57982" s="95"/>
      <c r="BA57982" s="95"/>
      <c r="BB57982" s="95"/>
      <c r="BC57982" s="95"/>
      <c r="BD57982" s="95"/>
      <c r="BE57982" s="95"/>
      <c r="BF57982" s="95"/>
      <c r="BG57982" s="95"/>
      <c r="BH57982" s="95"/>
      <c r="BI57982" s="95"/>
      <c r="BJ57982" s="95"/>
      <c r="BK57982" s="95"/>
      <c r="BL57982" s="95"/>
      <c r="BM57982" s="95"/>
      <c r="BN57982" s="95"/>
      <c r="CA57982" s="95"/>
    </row>
    <row r="57983" spans="31:79" s="97" customFormat="1" x14ac:dyDescent="0.2">
      <c r="AE57983" s="95"/>
      <c r="AF57983" s="95"/>
      <c r="AN57983" s="95"/>
      <c r="AO57983" s="95"/>
      <c r="AP57983" s="95"/>
      <c r="AQ57983" s="95"/>
      <c r="AR57983" s="95"/>
      <c r="AS57983" s="95"/>
      <c r="AT57983" s="95"/>
      <c r="AU57983" s="95"/>
      <c r="AV57983" s="95"/>
      <c r="AW57983" s="95"/>
      <c r="AX57983" s="95"/>
      <c r="AY57983" s="95"/>
      <c r="AZ57983" s="95"/>
      <c r="BA57983" s="95"/>
      <c r="BB57983" s="95"/>
      <c r="BC57983" s="95"/>
      <c r="BD57983" s="95"/>
      <c r="BE57983" s="95"/>
      <c r="BF57983" s="95"/>
      <c r="BG57983" s="95"/>
      <c r="BH57983" s="95"/>
      <c r="BI57983" s="95"/>
      <c r="BJ57983" s="95"/>
      <c r="BK57983" s="95"/>
      <c r="BL57983" s="95"/>
      <c r="BM57983" s="95"/>
      <c r="BN57983" s="95"/>
      <c r="CA57983" s="95"/>
    </row>
    <row r="57984" spans="31:79" s="97" customFormat="1" x14ac:dyDescent="0.2">
      <c r="AE57984" s="95"/>
      <c r="AF57984" s="95"/>
      <c r="AN57984" s="95"/>
      <c r="AO57984" s="95"/>
      <c r="AP57984" s="95"/>
      <c r="AQ57984" s="95"/>
      <c r="AR57984" s="95"/>
      <c r="AS57984" s="95"/>
      <c r="AT57984" s="95"/>
      <c r="AU57984" s="95"/>
      <c r="AV57984" s="95"/>
      <c r="AW57984" s="95"/>
      <c r="AX57984" s="95"/>
      <c r="AY57984" s="95"/>
      <c r="AZ57984" s="95"/>
      <c r="BA57984" s="95"/>
      <c r="BB57984" s="95"/>
      <c r="BC57984" s="95"/>
      <c r="BD57984" s="95"/>
      <c r="BE57984" s="95"/>
      <c r="BF57984" s="95"/>
      <c r="BG57984" s="95"/>
      <c r="BH57984" s="95"/>
      <c r="BI57984" s="95"/>
      <c r="BJ57984" s="95"/>
      <c r="BK57984" s="95"/>
      <c r="BL57984" s="95"/>
      <c r="BM57984" s="95"/>
      <c r="BN57984" s="95"/>
      <c r="CA57984" s="95"/>
    </row>
    <row r="57985" spans="31:79" s="97" customFormat="1" x14ac:dyDescent="0.2">
      <c r="AE57985" s="95"/>
      <c r="AF57985" s="95"/>
      <c r="AN57985" s="95"/>
      <c r="AO57985" s="95"/>
      <c r="AP57985" s="95"/>
      <c r="AQ57985" s="95"/>
      <c r="AR57985" s="95"/>
      <c r="AS57985" s="95"/>
      <c r="AT57985" s="95"/>
      <c r="AU57985" s="95"/>
      <c r="AV57985" s="95"/>
      <c r="AW57985" s="95"/>
      <c r="AX57985" s="95"/>
      <c r="AY57985" s="95"/>
      <c r="AZ57985" s="95"/>
      <c r="BA57985" s="95"/>
      <c r="BB57985" s="95"/>
      <c r="BC57985" s="95"/>
      <c r="BD57985" s="95"/>
      <c r="BE57985" s="95"/>
      <c r="BF57985" s="95"/>
      <c r="BG57985" s="95"/>
      <c r="BH57985" s="95"/>
      <c r="BI57985" s="95"/>
      <c r="BJ57985" s="95"/>
      <c r="BK57985" s="95"/>
      <c r="BL57985" s="95"/>
      <c r="BM57985" s="95"/>
      <c r="BN57985" s="95"/>
      <c r="CA57985" s="95"/>
    </row>
    <row r="57986" spans="31:79" s="97" customFormat="1" x14ac:dyDescent="0.2">
      <c r="AE57986" s="95"/>
      <c r="AF57986" s="95"/>
      <c r="AN57986" s="95"/>
      <c r="AO57986" s="95"/>
      <c r="AP57986" s="95"/>
      <c r="AQ57986" s="95"/>
      <c r="AR57986" s="95"/>
      <c r="AS57986" s="95"/>
      <c r="AT57986" s="95"/>
      <c r="AU57986" s="95"/>
      <c r="AV57986" s="95"/>
      <c r="AW57986" s="95"/>
      <c r="AX57986" s="95"/>
      <c r="AY57986" s="95"/>
      <c r="AZ57986" s="95"/>
      <c r="BA57986" s="95"/>
      <c r="BB57986" s="95"/>
      <c r="BC57986" s="95"/>
      <c r="BD57986" s="95"/>
      <c r="BE57986" s="95"/>
      <c r="BF57986" s="95"/>
      <c r="BG57986" s="95"/>
      <c r="BH57986" s="95"/>
      <c r="BI57986" s="95"/>
      <c r="BJ57986" s="95"/>
      <c r="BK57986" s="95"/>
      <c r="BL57986" s="95"/>
      <c r="BM57986" s="95"/>
      <c r="BN57986" s="95"/>
      <c r="CA57986" s="95"/>
    </row>
    <row r="57987" spans="31:79" s="97" customFormat="1" x14ac:dyDescent="0.2">
      <c r="AE57987" s="95"/>
      <c r="AF57987" s="95"/>
      <c r="AN57987" s="95"/>
      <c r="AO57987" s="95"/>
      <c r="AP57987" s="95"/>
      <c r="AQ57987" s="95"/>
      <c r="AR57987" s="95"/>
      <c r="AS57987" s="95"/>
      <c r="AT57987" s="95"/>
      <c r="AU57987" s="95"/>
      <c r="AV57987" s="95"/>
      <c r="AW57987" s="95"/>
      <c r="AX57987" s="95"/>
      <c r="AY57987" s="95"/>
      <c r="AZ57987" s="95"/>
      <c r="BA57987" s="95"/>
      <c r="BB57987" s="95"/>
      <c r="BC57987" s="95"/>
      <c r="BD57987" s="95"/>
      <c r="BE57987" s="95"/>
      <c r="BF57987" s="95"/>
      <c r="BG57987" s="95"/>
      <c r="BH57987" s="95"/>
      <c r="BI57987" s="95"/>
      <c r="BJ57987" s="95"/>
      <c r="BK57987" s="95"/>
      <c r="BL57987" s="95"/>
      <c r="BM57987" s="95"/>
      <c r="BN57987" s="95"/>
      <c r="CA57987" s="95"/>
    </row>
    <row r="57988" spans="31:79" s="97" customFormat="1" x14ac:dyDescent="0.2">
      <c r="AE57988" s="95"/>
      <c r="AF57988" s="95"/>
      <c r="AN57988" s="95"/>
      <c r="AO57988" s="95"/>
      <c r="AP57988" s="95"/>
      <c r="AQ57988" s="95"/>
      <c r="AR57988" s="95"/>
      <c r="AS57988" s="95"/>
      <c r="AT57988" s="95"/>
      <c r="AU57988" s="95"/>
      <c r="AV57988" s="95"/>
      <c r="AW57988" s="95"/>
      <c r="AX57988" s="95"/>
      <c r="AY57988" s="95"/>
      <c r="AZ57988" s="95"/>
      <c r="BA57988" s="95"/>
      <c r="BB57988" s="95"/>
      <c r="BC57988" s="95"/>
      <c r="BD57988" s="95"/>
      <c r="BE57988" s="95"/>
      <c r="BF57988" s="95"/>
      <c r="BG57988" s="95"/>
      <c r="BH57988" s="95"/>
      <c r="BI57988" s="95"/>
      <c r="BJ57988" s="95"/>
      <c r="BK57988" s="95"/>
      <c r="BL57988" s="95"/>
      <c r="BM57988" s="95"/>
      <c r="BN57988" s="95"/>
      <c r="CA57988" s="95"/>
    </row>
    <row r="57989" spans="31:79" s="97" customFormat="1" x14ac:dyDescent="0.2">
      <c r="AE57989" s="95"/>
      <c r="AF57989" s="95"/>
      <c r="AN57989" s="95"/>
      <c r="AO57989" s="95"/>
      <c r="AP57989" s="95"/>
      <c r="AQ57989" s="95"/>
      <c r="AR57989" s="95"/>
      <c r="AS57989" s="95"/>
      <c r="AT57989" s="95"/>
      <c r="AU57989" s="95"/>
      <c r="AV57989" s="95"/>
      <c r="AW57989" s="95"/>
      <c r="AX57989" s="95"/>
      <c r="AY57989" s="95"/>
      <c r="AZ57989" s="95"/>
      <c r="BA57989" s="95"/>
      <c r="BB57989" s="95"/>
      <c r="BC57989" s="95"/>
      <c r="BD57989" s="95"/>
      <c r="BE57989" s="95"/>
      <c r="BF57989" s="95"/>
      <c r="BG57989" s="95"/>
      <c r="BH57989" s="95"/>
      <c r="BI57989" s="95"/>
      <c r="BJ57989" s="95"/>
      <c r="BK57989" s="95"/>
      <c r="BL57989" s="95"/>
      <c r="BM57989" s="95"/>
      <c r="BN57989" s="95"/>
      <c r="CA57989" s="95"/>
    </row>
    <row r="57990" spans="31:79" s="97" customFormat="1" x14ac:dyDescent="0.2">
      <c r="AE57990" s="95"/>
      <c r="AF57990" s="95"/>
      <c r="AN57990" s="95"/>
      <c r="AO57990" s="95"/>
      <c r="AP57990" s="95"/>
      <c r="AQ57990" s="95"/>
      <c r="AR57990" s="95"/>
      <c r="AS57990" s="95"/>
      <c r="AT57990" s="95"/>
      <c r="AU57990" s="95"/>
      <c r="AV57990" s="95"/>
      <c r="AW57990" s="95"/>
      <c r="AX57990" s="95"/>
      <c r="AY57990" s="95"/>
      <c r="AZ57990" s="95"/>
      <c r="BA57990" s="95"/>
      <c r="BB57990" s="95"/>
      <c r="BC57990" s="95"/>
      <c r="BD57990" s="95"/>
      <c r="BE57990" s="95"/>
      <c r="BF57990" s="95"/>
      <c r="BG57990" s="95"/>
      <c r="BH57990" s="95"/>
      <c r="BI57990" s="95"/>
      <c r="BJ57990" s="95"/>
      <c r="BK57990" s="95"/>
      <c r="BL57990" s="95"/>
      <c r="BM57990" s="95"/>
      <c r="BN57990" s="95"/>
      <c r="CA57990" s="95"/>
    </row>
    <row r="57991" spans="31:79" s="97" customFormat="1" x14ac:dyDescent="0.2">
      <c r="AE57991" s="95"/>
      <c r="AF57991" s="95"/>
      <c r="AN57991" s="95"/>
      <c r="AO57991" s="95"/>
      <c r="AP57991" s="95"/>
      <c r="AQ57991" s="95"/>
      <c r="AR57991" s="95"/>
      <c r="AS57991" s="95"/>
      <c r="AT57991" s="95"/>
      <c r="AU57991" s="95"/>
      <c r="AV57991" s="95"/>
      <c r="AW57991" s="95"/>
      <c r="AX57991" s="95"/>
      <c r="AY57991" s="95"/>
      <c r="AZ57991" s="95"/>
      <c r="BA57991" s="95"/>
      <c r="BB57991" s="95"/>
      <c r="BC57991" s="95"/>
      <c r="BD57991" s="95"/>
      <c r="BE57991" s="95"/>
      <c r="BF57991" s="95"/>
      <c r="BG57991" s="95"/>
      <c r="BH57991" s="95"/>
      <c r="BI57991" s="95"/>
      <c r="BJ57991" s="95"/>
      <c r="BK57991" s="95"/>
      <c r="BL57991" s="95"/>
      <c r="BM57991" s="95"/>
      <c r="BN57991" s="95"/>
      <c r="CA57991" s="95"/>
    </row>
    <row r="57992" spans="31:79" s="97" customFormat="1" x14ac:dyDescent="0.2">
      <c r="AE57992" s="95"/>
      <c r="AF57992" s="95"/>
      <c r="AN57992" s="95"/>
      <c r="AO57992" s="95"/>
      <c r="AP57992" s="95"/>
      <c r="AQ57992" s="95"/>
      <c r="AR57992" s="95"/>
      <c r="AS57992" s="95"/>
      <c r="AT57992" s="95"/>
      <c r="AU57992" s="95"/>
      <c r="AV57992" s="95"/>
      <c r="AW57992" s="95"/>
      <c r="AX57992" s="95"/>
      <c r="AY57992" s="95"/>
      <c r="AZ57992" s="95"/>
      <c r="BA57992" s="95"/>
      <c r="BB57992" s="95"/>
      <c r="BC57992" s="95"/>
      <c r="BD57992" s="95"/>
      <c r="BE57992" s="95"/>
      <c r="BF57992" s="95"/>
      <c r="BG57992" s="95"/>
      <c r="BH57992" s="95"/>
      <c r="BI57992" s="95"/>
      <c r="BJ57992" s="95"/>
      <c r="BK57992" s="95"/>
      <c r="BL57992" s="95"/>
      <c r="BM57992" s="95"/>
      <c r="BN57992" s="95"/>
      <c r="CA57992" s="95"/>
    </row>
    <row r="57993" spans="31:79" s="97" customFormat="1" x14ac:dyDescent="0.2">
      <c r="AE57993" s="95"/>
      <c r="AF57993" s="95"/>
      <c r="AN57993" s="95"/>
      <c r="AO57993" s="95"/>
      <c r="AP57993" s="95"/>
      <c r="AQ57993" s="95"/>
      <c r="AR57993" s="95"/>
      <c r="AS57993" s="95"/>
      <c r="AT57993" s="95"/>
      <c r="AU57993" s="95"/>
      <c r="AV57993" s="95"/>
      <c r="AW57993" s="95"/>
      <c r="AX57993" s="95"/>
      <c r="AY57993" s="95"/>
      <c r="AZ57993" s="95"/>
      <c r="BA57993" s="95"/>
      <c r="BB57993" s="95"/>
      <c r="BC57993" s="95"/>
      <c r="BD57993" s="95"/>
      <c r="BE57993" s="95"/>
      <c r="BF57993" s="95"/>
      <c r="BG57993" s="95"/>
      <c r="BH57993" s="95"/>
      <c r="BI57993" s="95"/>
      <c r="BJ57993" s="95"/>
      <c r="BK57993" s="95"/>
      <c r="BL57993" s="95"/>
      <c r="BM57993" s="95"/>
      <c r="BN57993" s="95"/>
      <c r="CA57993" s="95"/>
    </row>
    <row r="57994" spans="31:79" s="97" customFormat="1" x14ac:dyDescent="0.2">
      <c r="AE57994" s="95"/>
      <c r="AF57994" s="95"/>
      <c r="AN57994" s="95"/>
      <c r="AO57994" s="95"/>
      <c r="AP57994" s="95"/>
      <c r="AQ57994" s="95"/>
      <c r="AR57994" s="95"/>
      <c r="AS57994" s="95"/>
      <c r="AT57994" s="95"/>
      <c r="AU57994" s="95"/>
      <c r="AV57994" s="95"/>
      <c r="AW57994" s="95"/>
      <c r="AX57994" s="95"/>
      <c r="AY57994" s="95"/>
      <c r="AZ57994" s="95"/>
      <c r="BA57994" s="95"/>
      <c r="BB57994" s="95"/>
      <c r="BC57994" s="95"/>
      <c r="BD57994" s="95"/>
      <c r="BE57994" s="95"/>
      <c r="BF57994" s="95"/>
      <c r="BG57994" s="95"/>
      <c r="BH57994" s="95"/>
      <c r="BI57994" s="95"/>
      <c r="BJ57994" s="95"/>
      <c r="BK57994" s="95"/>
      <c r="BL57994" s="95"/>
      <c r="BM57994" s="95"/>
      <c r="BN57994" s="95"/>
      <c r="CA57994" s="95"/>
    </row>
    <row r="57995" spans="31:79" s="97" customFormat="1" x14ac:dyDescent="0.2">
      <c r="AE57995" s="95"/>
      <c r="AF57995" s="95"/>
      <c r="AN57995" s="95"/>
      <c r="AO57995" s="95"/>
      <c r="AP57995" s="95"/>
      <c r="AQ57995" s="95"/>
      <c r="AR57995" s="95"/>
      <c r="AS57995" s="95"/>
      <c r="AT57995" s="95"/>
      <c r="AU57995" s="95"/>
      <c r="AV57995" s="95"/>
      <c r="AW57995" s="95"/>
      <c r="AX57995" s="95"/>
      <c r="AY57995" s="95"/>
      <c r="AZ57995" s="95"/>
      <c r="BA57995" s="95"/>
      <c r="BB57995" s="95"/>
      <c r="BC57995" s="95"/>
      <c r="BD57995" s="95"/>
      <c r="BE57995" s="95"/>
      <c r="BF57995" s="95"/>
      <c r="BG57995" s="95"/>
      <c r="BH57995" s="95"/>
      <c r="BI57995" s="95"/>
      <c r="BJ57995" s="95"/>
      <c r="BK57995" s="95"/>
      <c r="BL57995" s="95"/>
      <c r="BM57995" s="95"/>
      <c r="BN57995" s="95"/>
      <c r="CA57995" s="95"/>
    </row>
    <row r="57996" spans="31:79" s="97" customFormat="1" x14ac:dyDescent="0.2">
      <c r="AE57996" s="95"/>
      <c r="AF57996" s="95"/>
      <c r="AN57996" s="95"/>
      <c r="AO57996" s="95"/>
      <c r="AP57996" s="95"/>
      <c r="AQ57996" s="95"/>
      <c r="AR57996" s="95"/>
      <c r="AS57996" s="95"/>
      <c r="AT57996" s="95"/>
      <c r="AU57996" s="95"/>
      <c r="AV57996" s="95"/>
      <c r="AW57996" s="95"/>
      <c r="AX57996" s="95"/>
      <c r="AY57996" s="95"/>
      <c r="AZ57996" s="95"/>
      <c r="BA57996" s="95"/>
      <c r="BB57996" s="95"/>
      <c r="BC57996" s="95"/>
      <c r="BD57996" s="95"/>
      <c r="BE57996" s="95"/>
      <c r="BF57996" s="95"/>
      <c r="BG57996" s="95"/>
      <c r="BH57996" s="95"/>
      <c r="BI57996" s="95"/>
      <c r="BJ57996" s="95"/>
      <c r="BK57996" s="95"/>
      <c r="BL57996" s="95"/>
      <c r="BM57996" s="95"/>
      <c r="BN57996" s="95"/>
      <c r="CA57996" s="95"/>
    </row>
    <row r="57997" spans="31:79" s="97" customFormat="1" x14ac:dyDescent="0.2">
      <c r="AE57997" s="95"/>
      <c r="AF57997" s="95"/>
      <c r="AN57997" s="95"/>
      <c r="AO57997" s="95"/>
      <c r="AP57997" s="95"/>
      <c r="AQ57997" s="95"/>
      <c r="AR57997" s="95"/>
      <c r="AS57997" s="95"/>
      <c r="AT57997" s="95"/>
      <c r="AU57997" s="95"/>
      <c r="AV57997" s="95"/>
      <c r="AW57997" s="95"/>
      <c r="AX57997" s="95"/>
      <c r="AY57997" s="95"/>
      <c r="AZ57997" s="95"/>
      <c r="BA57997" s="95"/>
      <c r="BB57997" s="95"/>
      <c r="BC57997" s="95"/>
      <c r="BD57997" s="95"/>
      <c r="BE57997" s="95"/>
      <c r="BF57997" s="95"/>
      <c r="BG57997" s="95"/>
      <c r="BH57997" s="95"/>
      <c r="BI57997" s="95"/>
      <c r="BJ57997" s="95"/>
      <c r="BK57997" s="95"/>
      <c r="BL57997" s="95"/>
      <c r="BM57997" s="95"/>
      <c r="BN57997" s="95"/>
      <c r="CA57997" s="95"/>
    </row>
    <row r="57998" spans="31:79" s="97" customFormat="1" x14ac:dyDescent="0.2">
      <c r="AE57998" s="95"/>
      <c r="AF57998" s="95"/>
      <c r="AN57998" s="95"/>
      <c r="AO57998" s="95"/>
      <c r="AP57998" s="95"/>
      <c r="AQ57998" s="95"/>
      <c r="AR57998" s="95"/>
      <c r="AS57998" s="95"/>
      <c r="AT57998" s="95"/>
      <c r="AU57998" s="95"/>
      <c r="AV57998" s="95"/>
      <c r="AW57998" s="95"/>
      <c r="AX57998" s="95"/>
      <c r="AY57998" s="95"/>
      <c r="AZ57998" s="95"/>
      <c r="BA57998" s="95"/>
      <c r="BB57998" s="95"/>
      <c r="BC57998" s="95"/>
      <c r="BD57998" s="95"/>
      <c r="BE57998" s="95"/>
      <c r="BF57998" s="95"/>
      <c r="BG57998" s="95"/>
      <c r="BH57998" s="95"/>
      <c r="BI57998" s="95"/>
      <c r="BJ57998" s="95"/>
      <c r="BK57998" s="95"/>
      <c r="BL57998" s="95"/>
      <c r="BM57998" s="95"/>
      <c r="BN57998" s="95"/>
      <c r="CA57998" s="95"/>
    </row>
    <row r="57999" spans="31:79" s="97" customFormat="1" x14ac:dyDescent="0.2">
      <c r="AE57999" s="95"/>
      <c r="AF57999" s="95"/>
      <c r="AN57999" s="95"/>
      <c r="AO57999" s="95"/>
      <c r="AP57999" s="95"/>
      <c r="AQ57999" s="95"/>
      <c r="AR57999" s="95"/>
      <c r="AS57999" s="95"/>
      <c r="AT57999" s="95"/>
      <c r="AU57999" s="95"/>
      <c r="AV57999" s="95"/>
      <c r="AW57999" s="95"/>
      <c r="AX57999" s="95"/>
      <c r="AY57999" s="95"/>
      <c r="AZ57999" s="95"/>
      <c r="BA57999" s="95"/>
      <c r="BB57999" s="95"/>
      <c r="BC57999" s="95"/>
      <c r="BD57999" s="95"/>
      <c r="BE57999" s="95"/>
      <c r="BF57999" s="95"/>
      <c r="BG57999" s="95"/>
      <c r="BH57999" s="95"/>
      <c r="BI57999" s="95"/>
      <c r="BJ57999" s="95"/>
      <c r="BK57999" s="95"/>
      <c r="BL57999" s="95"/>
      <c r="BM57999" s="95"/>
      <c r="BN57999" s="95"/>
      <c r="CA57999" s="95"/>
    </row>
    <row r="58000" spans="31:79" s="97" customFormat="1" x14ac:dyDescent="0.2">
      <c r="AE58000" s="95"/>
      <c r="AF58000" s="95"/>
      <c r="AN58000" s="95"/>
      <c r="AO58000" s="95"/>
      <c r="AP58000" s="95"/>
      <c r="AQ58000" s="95"/>
      <c r="AR58000" s="95"/>
      <c r="AS58000" s="95"/>
      <c r="AT58000" s="95"/>
      <c r="AU58000" s="95"/>
      <c r="AV58000" s="95"/>
      <c r="AW58000" s="95"/>
      <c r="AX58000" s="95"/>
      <c r="AY58000" s="95"/>
      <c r="AZ58000" s="95"/>
      <c r="BA58000" s="95"/>
      <c r="BB58000" s="95"/>
      <c r="BC58000" s="95"/>
      <c r="BD58000" s="95"/>
      <c r="BE58000" s="95"/>
      <c r="BF58000" s="95"/>
      <c r="BG58000" s="95"/>
      <c r="BH58000" s="95"/>
      <c r="BI58000" s="95"/>
      <c r="BJ58000" s="95"/>
      <c r="BK58000" s="95"/>
      <c r="BL58000" s="95"/>
      <c r="BM58000" s="95"/>
      <c r="BN58000" s="95"/>
      <c r="CA58000" s="95"/>
    </row>
    <row r="58001" spans="31:79" s="97" customFormat="1" x14ac:dyDescent="0.2">
      <c r="AE58001" s="95"/>
      <c r="AF58001" s="95"/>
      <c r="AN58001" s="95"/>
      <c r="AO58001" s="95"/>
      <c r="AP58001" s="95"/>
      <c r="AQ58001" s="95"/>
      <c r="AR58001" s="95"/>
      <c r="AS58001" s="95"/>
      <c r="AT58001" s="95"/>
      <c r="AU58001" s="95"/>
      <c r="AV58001" s="95"/>
      <c r="AW58001" s="95"/>
      <c r="AX58001" s="95"/>
      <c r="AY58001" s="95"/>
      <c r="AZ58001" s="95"/>
      <c r="BA58001" s="95"/>
      <c r="BB58001" s="95"/>
      <c r="BC58001" s="95"/>
      <c r="BD58001" s="95"/>
      <c r="BE58001" s="95"/>
      <c r="BF58001" s="95"/>
      <c r="BG58001" s="95"/>
      <c r="BH58001" s="95"/>
      <c r="BI58001" s="95"/>
      <c r="BJ58001" s="95"/>
      <c r="BK58001" s="95"/>
      <c r="BL58001" s="95"/>
      <c r="BM58001" s="95"/>
      <c r="BN58001" s="95"/>
      <c r="CA58001" s="95"/>
    </row>
    <row r="58002" spans="31:79" s="97" customFormat="1" x14ac:dyDescent="0.2">
      <c r="AE58002" s="95"/>
      <c r="AF58002" s="95"/>
      <c r="AN58002" s="95"/>
      <c r="AO58002" s="95"/>
      <c r="AP58002" s="95"/>
      <c r="AQ58002" s="95"/>
      <c r="AR58002" s="95"/>
      <c r="AS58002" s="95"/>
      <c r="AT58002" s="95"/>
      <c r="AU58002" s="95"/>
      <c r="AV58002" s="95"/>
      <c r="AW58002" s="95"/>
      <c r="AX58002" s="95"/>
      <c r="AY58002" s="95"/>
      <c r="AZ58002" s="95"/>
      <c r="BA58002" s="95"/>
      <c r="BB58002" s="95"/>
      <c r="BC58002" s="95"/>
      <c r="BD58002" s="95"/>
      <c r="BE58002" s="95"/>
      <c r="BF58002" s="95"/>
      <c r="BG58002" s="95"/>
      <c r="BH58002" s="95"/>
      <c r="BI58002" s="95"/>
      <c r="BJ58002" s="95"/>
      <c r="BK58002" s="95"/>
      <c r="BL58002" s="95"/>
      <c r="BM58002" s="95"/>
      <c r="BN58002" s="95"/>
      <c r="CA58002" s="95"/>
    </row>
    <row r="58003" spans="31:79" s="97" customFormat="1" x14ac:dyDescent="0.2">
      <c r="AE58003" s="95"/>
      <c r="AF58003" s="95"/>
      <c r="AN58003" s="95"/>
      <c r="AO58003" s="95"/>
      <c r="AP58003" s="95"/>
      <c r="AQ58003" s="95"/>
      <c r="AR58003" s="95"/>
      <c r="AS58003" s="95"/>
      <c r="AT58003" s="95"/>
      <c r="AU58003" s="95"/>
      <c r="AV58003" s="95"/>
      <c r="AW58003" s="95"/>
      <c r="AX58003" s="95"/>
      <c r="AY58003" s="95"/>
      <c r="AZ58003" s="95"/>
      <c r="BA58003" s="95"/>
      <c r="BB58003" s="95"/>
      <c r="BC58003" s="95"/>
      <c r="BD58003" s="95"/>
      <c r="BE58003" s="95"/>
      <c r="BF58003" s="95"/>
      <c r="BG58003" s="95"/>
      <c r="BH58003" s="95"/>
      <c r="BI58003" s="95"/>
      <c r="BJ58003" s="95"/>
      <c r="BK58003" s="95"/>
      <c r="BL58003" s="95"/>
      <c r="BM58003" s="95"/>
      <c r="BN58003" s="95"/>
      <c r="CA58003" s="95"/>
    </row>
    <row r="58004" spans="31:79" s="97" customFormat="1" x14ac:dyDescent="0.2">
      <c r="AE58004" s="95"/>
      <c r="AF58004" s="95"/>
      <c r="AN58004" s="95"/>
      <c r="AO58004" s="95"/>
      <c r="AP58004" s="95"/>
      <c r="AQ58004" s="95"/>
      <c r="AR58004" s="95"/>
      <c r="AS58004" s="95"/>
      <c r="AT58004" s="95"/>
      <c r="AU58004" s="95"/>
      <c r="AV58004" s="95"/>
      <c r="AW58004" s="95"/>
      <c r="AX58004" s="95"/>
      <c r="AY58004" s="95"/>
      <c r="AZ58004" s="95"/>
      <c r="BA58004" s="95"/>
      <c r="BB58004" s="95"/>
      <c r="BC58004" s="95"/>
      <c r="BD58004" s="95"/>
      <c r="BE58004" s="95"/>
      <c r="BF58004" s="95"/>
      <c r="BG58004" s="95"/>
      <c r="BH58004" s="95"/>
      <c r="BI58004" s="95"/>
      <c r="BJ58004" s="95"/>
      <c r="BK58004" s="95"/>
      <c r="BL58004" s="95"/>
      <c r="BM58004" s="95"/>
      <c r="BN58004" s="95"/>
      <c r="CA58004" s="95"/>
    </row>
    <row r="58005" spans="31:79" s="97" customFormat="1" x14ac:dyDescent="0.2">
      <c r="AE58005" s="95"/>
      <c r="AF58005" s="95"/>
      <c r="AN58005" s="95"/>
      <c r="AO58005" s="95"/>
      <c r="AP58005" s="95"/>
      <c r="AQ58005" s="95"/>
      <c r="AR58005" s="95"/>
      <c r="AS58005" s="95"/>
      <c r="AT58005" s="95"/>
      <c r="AU58005" s="95"/>
      <c r="AV58005" s="95"/>
      <c r="AW58005" s="95"/>
      <c r="AX58005" s="95"/>
      <c r="AY58005" s="95"/>
      <c r="AZ58005" s="95"/>
      <c r="BA58005" s="95"/>
      <c r="BB58005" s="95"/>
      <c r="BC58005" s="95"/>
      <c r="BD58005" s="95"/>
      <c r="BE58005" s="95"/>
      <c r="BF58005" s="95"/>
      <c r="BG58005" s="95"/>
      <c r="BH58005" s="95"/>
      <c r="BI58005" s="95"/>
      <c r="BJ58005" s="95"/>
      <c r="BK58005" s="95"/>
      <c r="BL58005" s="95"/>
      <c r="BM58005" s="95"/>
      <c r="BN58005" s="95"/>
      <c r="CA58005" s="95"/>
    </row>
    <row r="58006" spans="31:79" s="97" customFormat="1" x14ac:dyDescent="0.2">
      <c r="AE58006" s="95"/>
      <c r="AF58006" s="95"/>
      <c r="AN58006" s="95"/>
      <c r="AO58006" s="95"/>
      <c r="AP58006" s="95"/>
      <c r="AQ58006" s="95"/>
      <c r="AR58006" s="95"/>
      <c r="AS58006" s="95"/>
      <c r="AT58006" s="95"/>
      <c r="AU58006" s="95"/>
      <c r="AV58006" s="95"/>
      <c r="AW58006" s="95"/>
      <c r="AX58006" s="95"/>
      <c r="AY58006" s="95"/>
      <c r="AZ58006" s="95"/>
      <c r="BA58006" s="95"/>
      <c r="BB58006" s="95"/>
      <c r="BC58006" s="95"/>
      <c r="BD58006" s="95"/>
      <c r="BE58006" s="95"/>
      <c r="BF58006" s="95"/>
      <c r="BG58006" s="95"/>
      <c r="BH58006" s="95"/>
      <c r="BI58006" s="95"/>
      <c r="BJ58006" s="95"/>
      <c r="BK58006" s="95"/>
      <c r="BL58006" s="95"/>
      <c r="BM58006" s="95"/>
      <c r="BN58006" s="95"/>
      <c r="CA58006" s="95"/>
    </row>
    <row r="58007" spans="31:79" s="97" customFormat="1" x14ac:dyDescent="0.2">
      <c r="AE58007" s="95"/>
      <c r="AF58007" s="95"/>
      <c r="AN58007" s="95"/>
      <c r="AO58007" s="95"/>
      <c r="AP58007" s="95"/>
      <c r="AQ58007" s="95"/>
      <c r="AR58007" s="95"/>
      <c r="AS58007" s="95"/>
      <c r="AT58007" s="95"/>
      <c r="AU58007" s="95"/>
      <c r="AV58007" s="95"/>
      <c r="AW58007" s="95"/>
      <c r="AX58007" s="95"/>
      <c r="AY58007" s="95"/>
      <c r="AZ58007" s="95"/>
      <c r="BA58007" s="95"/>
      <c r="BB58007" s="95"/>
      <c r="BC58007" s="95"/>
      <c r="BD58007" s="95"/>
      <c r="BE58007" s="95"/>
      <c r="BF58007" s="95"/>
      <c r="BG58007" s="95"/>
      <c r="BH58007" s="95"/>
      <c r="BI58007" s="95"/>
      <c r="BJ58007" s="95"/>
      <c r="BK58007" s="95"/>
      <c r="BL58007" s="95"/>
      <c r="BM58007" s="95"/>
      <c r="BN58007" s="95"/>
      <c r="CA58007" s="95"/>
    </row>
    <row r="58008" spans="31:79" s="97" customFormat="1" x14ac:dyDescent="0.2">
      <c r="AE58008" s="95"/>
      <c r="AF58008" s="95"/>
      <c r="AN58008" s="95"/>
      <c r="AO58008" s="95"/>
      <c r="AP58008" s="95"/>
      <c r="AQ58008" s="95"/>
      <c r="AR58008" s="95"/>
      <c r="AS58008" s="95"/>
      <c r="AT58008" s="95"/>
      <c r="AU58008" s="95"/>
      <c r="AV58008" s="95"/>
      <c r="AW58008" s="95"/>
      <c r="AX58008" s="95"/>
      <c r="AY58008" s="95"/>
      <c r="AZ58008" s="95"/>
      <c r="BA58008" s="95"/>
      <c r="BB58008" s="95"/>
      <c r="BC58008" s="95"/>
      <c r="BD58008" s="95"/>
      <c r="BE58008" s="95"/>
      <c r="BF58008" s="95"/>
      <c r="BG58008" s="95"/>
      <c r="BH58008" s="95"/>
      <c r="BI58008" s="95"/>
      <c r="BJ58008" s="95"/>
      <c r="BK58008" s="95"/>
      <c r="BL58008" s="95"/>
      <c r="BM58008" s="95"/>
      <c r="BN58008" s="95"/>
      <c r="CA58008" s="95"/>
    </row>
    <row r="58009" spans="31:79" s="97" customFormat="1" x14ac:dyDescent="0.2">
      <c r="AE58009" s="95"/>
      <c r="AF58009" s="95"/>
      <c r="AN58009" s="95"/>
      <c r="AO58009" s="95"/>
      <c r="AP58009" s="95"/>
      <c r="AQ58009" s="95"/>
      <c r="AR58009" s="95"/>
      <c r="AS58009" s="95"/>
      <c r="AT58009" s="95"/>
      <c r="AU58009" s="95"/>
      <c r="AV58009" s="95"/>
      <c r="AW58009" s="95"/>
      <c r="AX58009" s="95"/>
      <c r="AY58009" s="95"/>
      <c r="AZ58009" s="95"/>
      <c r="BA58009" s="95"/>
      <c r="BB58009" s="95"/>
      <c r="BC58009" s="95"/>
      <c r="BD58009" s="95"/>
      <c r="BE58009" s="95"/>
      <c r="BF58009" s="95"/>
      <c r="BG58009" s="95"/>
      <c r="BH58009" s="95"/>
      <c r="BI58009" s="95"/>
      <c r="BJ58009" s="95"/>
      <c r="BK58009" s="95"/>
      <c r="BL58009" s="95"/>
      <c r="BM58009" s="95"/>
      <c r="BN58009" s="95"/>
      <c r="CA58009" s="95"/>
    </row>
    <row r="58010" spans="31:79" s="97" customFormat="1" x14ac:dyDescent="0.2">
      <c r="AE58010" s="95"/>
      <c r="AF58010" s="95"/>
      <c r="AN58010" s="95"/>
      <c r="AO58010" s="95"/>
      <c r="AP58010" s="95"/>
      <c r="AQ58010" s="95"/>
      <c r="AR58010" s="95"/>
      <c r="AS58010" s="95"/>
      <c r="AT58010" s="95"/>
      <c r="AU58010" s="95"/>
      <c r="AV58010" s="95"/>
      <c r="AW58010" s="95"/>
      <c r="AX58010" s="95"/>
      <c r="AY58010" s="95"/>
      <c r="AZ58010" s="95"/>
      <c r="BA58010" s="95"/>
      <c r="BB58010" s="95"/>
      <c r="BC58010" s="95"/>
      <c r="BD58010" s="95"/>
      <c r="BE58010" s="95"/>
      <c r="BF58010" s="95"/>
      <c r="BG58010" s="95"/>
      <c r="BH58010" s="95"/>
      <c r="BI58010" s="95"/>
      <c r="BJ58010" s="95"/>
      <c r="BK58010" s="95"/>
      <c r="BL58010" s="95"/>
      <c r="BM58010" s="95"/>
      <c r="BN58010" s="95"/>
      <c r="CA58010" s="95"/>
    </row>
    <row r="58011" spans="31:79" s="97" customFormat="1" x14ac:dyDescent="0.2">
      <c r="AE58011" s="95"/>
      <c r="AF58011" s="95"/>
      <c r="AN58011" s="95"/>
      <c r="AO58011" s="95"/>
      <c r="AP58011" s="95"/>
      <c r="AQ58011" s="95"/>
      <c r="AR58011" s="95"/>
      <c r="AS58011" s="95"/>
      <c r="AT58011" s="95"/>
      <c r="AU58011" s="95"/>
      <c r="AV58011" s="95"/>
      <c r="AW58011" s="95"/>
      <c r="AX58011" s="95"/>
      <c r="AY58011" s="95"/>
      <c r="AZ58011" s="95"/>
      <c r="BA58011" s="95"/>
      <c r="BB58011" s="95"/>
      <c r="BC58011" s="95"/>
      <c r="BD58011" s="95"/>
      <c r="BE58011" s="95"/>
      <c r="BF58011" s="95"/>
      <c r="BG58011" s="95"/>
      <c r="BH58011" s="95"/>
      <c r="BI58011" s="95"/>
      <c r="BJ58011" s="95"/>
      <c r="BK58011" s="95"/>
      <c r="BL58011" s="95"/>
      <c r="BM58011" s="95"/>
      <c r="BN58011" s="95"/>
      <c r="CA58011" s="95"/>
    </row>
    <row r="58012" spans="31:79" s="97" customFormat="1" x14ac:dyDescent="0.2">
      <c r="AE58012" s="95"/>
      <c r="AF58012" s="95"/>
      <c r="AN58012" s="95"/>
      <c r="AO58012" s="95"/>
      <c r="AP58012" s="95"/>
      <c r="AQ58012" s="95"/>
      <c r="AR58012" s="95"/>
      <c r="AS58012" s="95"/>
      <c r="AT58012" s="95"/>
      <c r="AU58012" s="95"/>
      <c r="AV58012" s="95"/>
      <c r="AW58012" s="95"/>
      <c r="AX58012" s="95"/>
      <c r="AY58012" s="95"/>
      <c r="AZ58012" s="95"/>
      <c r="BA58012" s="95"/>
      <c r="BB58012" s="95"/>
      <c r="BC58012" s="95"/>
      <c r="BD58012" s="95"/>
      <c r="BE58012" s="95"/>
      <c r="BF58012" s="95"/>
      <c r="BG58012" s="95"/>
      <c r="BH58012" s="95"/>
      <c r="BI58012" s="95"/>
      <c r="BJ58012" s="95"/>
      <c r="BK58012" s="95"/>
      <c r="BL58012" s="95"/>
      <c r="BM58012" s="95"/>
      <c r="BN58012" s="95"/>
      <c r="CA58012" s="95"/>
    </row>
    <row r="58013" spans="31:79" s="97" customFormat="1" x14ac:dyDescent="0.2">
      <c r="AE58013" s="95"/>
      <c r="AF58013" s="95"/>
      <c r="AN58013" s="95"/>
      <c r="AO58013" s="95"/>
      <c r="AP58013" s="95"/>
      <c r="AQ58013" s="95"/>
      <c r="AR58013" s="95"/>
      <c r="AS58013" s="95"/>
      <c r="AT58013" s="95"/>
      <c r="AU58013" s="95"/>
      <c r="AV58013" s="95"/>
      <c r="AW58013" s="95"/>
      <c r="AX58013" s="95"/>
      <c r="AY58013" s="95"/>
      <c r="AZ58013" s="95"/>
      <c r="BA58013" s="95"/>
      <c r="BB58013" s="95"/>
      <c r="BC58013" s="95"/>
      <c r="BD58013" s="95"/>
      <c r="BE58013" s="95"/>
      <c r="BF58013" s="95"/>
      <c r="BG58013" s="95"/>
      <c r="BH58013" s="95"/>
      <c r="BI58013" s="95"/>
      <c r="BJ58013" s="95"/>
      <c r="BK58013" s="95"/>
      <c r="BL58013" s="95"/>
      <c r="BM58013" s="95"/>
      <c r="BN58013" s="95"/>
      <c r="CA58013" s="95"/>
    </row>
    <row r="58014" spans="31:79" s="97" customFormat="1" x14ac:dyDescent="0.2">
      <c r="AE58014" s="95"/>
      <c r="AF58014" s="95"/>
      <c r="AN58014" s="95"/>
      <c r="AO58014" s="95"/>
      <c r="AP58014" s="95"/>
      <c r="AQ58014" s="95"/>
      <c r="AR58014" s="95"/>
      <c r="AS58014" s="95"/>
      <c r="AT58014" s="95"/>
      <c r="AU58014" s="95"/>
      <c r="AV58014" s="95"/>
      <c r="AW58014" s="95"/>
      <c r="AX58014" s="95"/>
      <c r="AY58014" s="95"/>
      <c r="AZ58014" s="95"/>
      <c r="BA58014" s="95"/>
      <c r="BB58014" s="95"/>
      <c r="BC58014" s="95"/>
      <c r="BD58014" s="95"/>
      <c r="BE58014" s="95"/>
      <c r="BF58014" s="95"/>
      <c r="BG58014" s="95"/>
      <c r="BH58014" s="95"/>
      <c r="BI58014" s="95"/>
      <c r="BJ58014" s="95"/>
      <c r="BK58014" s="95"/>
      <c r="BL58014" s="95"/>
      <c r="BM58014" s="95"/>
      <c r="BN58014" s="95"/>
      <c r="CA58014" s="95"/>
    </row>
    <row r="58015" spans="31:79" s="97" customFormat="1" x14ac:dyDescent="0.2">
      <c r="AE58015" s="95"/>
      <c r="AF58015" s="95"/>
      <c r="AN58015" s="95"/>
      <c r="AO58015" s="95"/>
      <c r="AP58015" s="95"/>
      <c r="AQ58015" s="95"/>
      <c r="AR58015" s="95"/>
      <c r="AS58015" s="95"/>
      <c r="AT58015" s="95"/>
      <c r="AU58015" s="95"/>
      <c r="AV58015" s="95"/>
      <c r="AW58015" s="95"/>
      <c r="AX58015" s="95"/>
      <c r="AY58015" s="95"/>
      <c r="AZ58015" s="95"/>
      <c r="BA58015" s="95"/>
      <c r="BB58015" s="95"/>
      <c r="BC58015" s="95"/>
      <c r="BD58015" s="95"/>
      <c r="BE58015" s="95"/>
      <c r="BF58015" s="95"/>
      <c r="BG58015" s="95"/>
      <c r="BH58015" s="95"/>
      <c r="BI58015" s="95"/>
      <c r="BJ58015" s="95"/>
      <c r="BK58015" s="95"/>
      <c r="BL58015" s="95"/>
      <c r="BM58015" s="95"/>
      <c r="BN58015" s="95"/>
      <c r="CA58015" s="95"/>
    </row>
    <row r="58016" spans="31:79" s="97" customFormat="1" x14ac:dyDescent="0.2">
      <c r="AE58016" s="95"/>
      <c r="AF58016" s="95"/>
      <c r="AN58016" s="95"/>
      <c r="AO58016" s="95"/>
      <c r="AP58016" s="95"/>
      <c r="AQ58016" s="95"/>
      <c r="AR58016" s="95"/>
      <c r="AS58016" s="95"/>
      <c r="AT58016" s="95"/>
      <c r="AU58016" s="95"/>
      <c r="AV58016" s="95"/>
      <c r="AW58016" s="95"/>
      <c r="AX58016" s="95"/>
      <c r="AY58016" s="95"/>
      <c r="AZ58016" s="95"/>
      <c r="BA58016" s="95"/>
      <c r="BB58016" s="95"/>
      <c r="BC58016" s="95"/>
      <c r="BD58016" s="95"/>
      <c r="BE58016" s="95"/>
      <c r="BF58016" s="95"/>
      <c r="BG58016" s="95"/>
      <c r="BH58016" s="95"/>
      <c r="BI58016" s="95"/>
      <c r="BJ58016" s="95"/>
      <c r="BK58016" s="95"/>
      <c r="BL58016" s="95"/>
      <c r="BM58016" s="95"/>
      <c r="BN58016" s="95"/>
      <c r="CA58016" s="95"/>
    </row>
    <row r="58017" spans="31:79" s="97" customFormat="1" x14ac:dyDescent="0.2">
      <c r="AE58017" s="95"/>
      <c r="AF58017" s="95"/>
      <c r="AN58017" s="95"/>
      <c r="AO58017" s="95"/>
      <c r="AP58017" s="95"/>
      <c r="AQ58017" s="95"/>
      <c r="AR58017" s="95"/>
      <c r="AS58017" s="95"/>
      <c r="AT58017" s="95"/>
      <c r="AU58017" s="95"/>
      <c r="AV58017" s="95"/>
      <c r="AW58017" s="95"/>
      <c r="AX58017" s="95"/>
      <c r="AY58017" s="95"/>
      <c r="AZ58017" s="95"/>
      <c r="BA58017" s="95"/>
      <c r="BB58017" s="95"/>
      <c r="BC58017" s="95"/>
      <c r="BD58017" s="95"/>
      <c r="BE58017" s="95"/>
      <c r="BF58017" s="95"/>
      <c r="BG58017" s="95"/>
      <c r="BH58017" s="95"/>
      <c r="BI58017" s="95"/>
      <c r="BJ58017" s="95"/>
      <c r="BK58017" s="95"/>
      <c r="BL58017" s="95"/>
      <c r="BM58017" s="95"/>
      <c r="BN58017" s="95"/>
      <c r="CA58017" s="95"/>
    </row>
    <row r="58018" spans="31:79" s="97" customFormat="1" x14ac:dyDescent="0.2">
      <c r="AE58018" s="95"/>
      <c r="AF58018" s="95"/>
      <c r="AN58018" s="95"/>
      <c r="AO58018" s="95"/>
      <c r="AP58018" s="95"/>
      <c r="AQ58018" s="95"/>
      <c r="AR58018" s="95"/>
      <c r="AS58018" s="95"/>
      <c r="AT58018" s="95"/>
      <c r="AU58018" s="95"/>
      <c r="AV58018" s="95"/>
      <c r="AW58018" s="95"/>
      <c r="AX58018" s="95"/>
      <c r="AY58018" s="95"/>
      <c r="AZ58018" s="95"/>
      <c r="BA58018" s="95"/>
      <c r="BB58018" s="95"/>
      <c r="BC58018" s="95"/>
      <c r="BD58018" s="95"/>
      <c r="BE58018" s="95"/>
      <c r="BF58018" s="95"/>
      <c r="BG58018" s="95"/>
      <c r="BH58018" s="95"/>
      <c r="BI58018" s="95"/>
      <c r="BJ58018" s="95"/>
      <c r="BK58018" s="95"/>
      <c r="BL58018" s="95"/>
      <c r="BM58018" s="95"/>
      <c r="BN58018" s="95"/>
      <c r="CA58018" s="95"/>
    </row>
    <row r="58019" spans="31:79" s="97" customFormat="1" x14ac:dyDescent="0.2">
      <c r="AE58019" s="95"/>
      <c r="AF58019" s="95"/>
      <c r="AN58019" s="95"/>
      <c r="AO58019" s="95"/>
      <c r="AP58019" s="95"/>
      <c r="AQ58019" s="95"/>
      <c r="AR58019" s="95"/>
      <c r="AS58019" s="95"/>
      <c r="AT58019" s="95"/>
      <c r="AU58019" s="95"/>
      <c r="AV58019" s="95"/>
      <c r="AW58019" s="95"/>
      <c r="AX58019" s="95"/>
      <c r="AY58019" s="95"/>
      <c r="AZ58019" s="95"/>
      <c r="BA58019" s="95"/>
      <c r="BB58019" s="95"/>
      <c r="BC58019" s="95"/>
      <c r="BD58019" s="95"/>
      <c r="BE58019" s="95"/>
      <c r="BF58019" s="95"/>
      <c r="BG58019" s="95"/>
      <c r="BH58019" s="95"/>
      <c r="BI58019" s="95"/>
      <c r="BJ58019" s="95"/>
      <c r="BK58019" s="95"/>
      <c r="BL58019" s="95"/>
      <c r="BM58019" s="95"/>
      <c r="BN58019" s="95"/>
      <c r="CA58019" s="95"/>
    </row>
    <row r="58020" spans="31:79" s="97" customFormat="1" x14ac:dyDescent="0.2">
      <c r="AE58020" s="95"/>
      <c r="AF58020" s="95"/>
      <c r="AN58020" s="95"/>
      <c r="AO58020" s="95"/>
      <c r="AP58020" s="95"/>
      <c r="AQ58020" s="95"/>
      <c r="AR58020" s="95"/>
      <c r="AS58020" s="95"/>
      <c r="AT58020" s="95"/>
      <c r="AU58020" s="95"/>
      <c r="AV58020" s="95"/>
      <c r="AW58020" s="95"/>
      <c r="AX58020" s="95"/>
      <c r="AY58020" s="95"/>
      <c r="AZ58020" s="95"/>
      <c r="BA58020" s="95"/>
      <c r="BB58020" s="95"/>
      <c r="BC58020" s="95"/>
      <c r="BD58020" s="95"/>
      <c r="BE58020" s="95"/>
      <c r="BF58020" s="95"/>
      <c r="BG58020" s="95"/>
      <c r="BH58020" s="95"/>
      <c r="BI58020" s="95"/>
      <c r="BJ58020" s="95"/>
      <c r="BK58020" s="95"/>
      <c r="BL58020" s="95"/>
      <c r="BM58020" s="95"/>
      <c r="BN58020" s="95"/>
      <c r="CA58020" s="95"/>
    </row>
    <row r="58021" spans="31:79" s="97" customFormat="1" x14ac:dyDescent="0.2">
      <c r="AE58021" s="95"/>
      <c r="AF58021" s="95"/>
      <c r="AN58021" s="95"/>
      <c r="AO58021" s="95"/>
      <c r="AP58021" s="95"/>
      <c r="AQ58021" s="95"/>
      <c r="AR58021" s="95"/>
      <c r="AS58021" s="95"/>
      <c r="AT58021" s="95"/>
      <c r="AU58021" s="95"/>
      <c r="AV58021" s="95"/>
      <c r="AW58021" s="95"/>
      <c r="AX58021" s="95"/>
      <c r="AY58021" s="95"/>
      <c r="AZ58021" s="95"/>
      <c r="BA58021" s="95"/>
      <c r="BB58021" s="95"/>
      <c r="BC58021" s="95"/>
      <c r="BD58021" s="95"/>
      <c r="BE58021" s="95"/>
      <c r="BF58021" s="95"/>
      <c r="BG58021" s="95"/>
      <c r="BH58021" s="95"/>
      <c r="BI58021" s="95"/>
      <c r="BJ58021" s="95"/>
      <c r="BK58021" s="95"/>
      <c r="BL58021" s="95"/>
      <c r="BM58021" s="95"/>
      <c r="BN58021" s="95"/>
      <c r="CA58021" s="95"/>
    </row>
    <row r="58022" spans="31:79" s="97" customFormat="1" x14ac:dyDescent="0.2">
      <c r="AE58022" s="95"/>
      <c r="AF58022" s="95"/>
      <c r="AN58022" s="95"/>
      <c r="AO58022" s="95"/>
      <c r="AP58022" s="95"/>
      <c r="AQ58022" s="95"/>
      <c r="AR58022" s="95"/>
      <c r="AS58022" s="95"/>
      <c r="AT58022" s="95"/>
      <c r="AU58022" s="95"/>
      <c r="AV58022" s="95"/>
      <c r="AW58022" s="95"/>
      <c r="AX58022" s="95"/>
      <c r="AY58022" s="95"/>
      <c r="AZ58022" s="95"/>
      <c r="BA58022" s="95"/>
      <c r="BB58022" s="95"/>
      <c r="BC58022" s="95"/>
      <c r="BD58022" s="95"/>
      <c r="BE58022" s="95"/>
      <c r="BF58022" s="95"/>
      <c r="BG58022" s="95"/>
      <c r="BH58022" s="95"/>
      <c r="BI58022" s="95"/>
      <c r="BJ58022" s="95"/>
      <c r="BK58022" s="95"/>
      <c r="BL58022" s="95"/>
      <c r="BM58022" s="95"/>
      <c r="BN58022" s="95"/>
      <c r="CA58022" s="95"/>
    </row>
    <row r="58023" spans="31:79" s="97" customFormat="1" x14ac:dyDescent="0.2">
      <c r="AE58023" s="95"/>
      <c r="AF58023" s="95"/>
      <c r="AN58023" s="95"/>
      <c r="AO58023" s="95"/>
      <c r="AP58023" s="95"/>
      <c r="AQ58023" s="95"/>
      <c r="AR58023" s="95"/>
      <c r="AS58023" s="95"/>
      <c r="AT58023" s="95"/>
      <c r="AU58023" s="95"/>
      <c r="AV58023" s="95"/>
      <c r="AW58023" s="95"/>
      <c r="AX58023" s="95"/>
      <c r="AY58023" s="95"/>
      <c r="AZ58023" s="95"/>
      <c r="BA58023" s="95"/>
      <c r="BB58023" s="95"/>
      <c r="BC58023" s="95"/>
      <c r="BD58023" s="95"/>
      <c r="BE58023" s="95"/>
      <c r="BF58023" s="95"/>
      <c r="BG58023" s="95"/>
      <c r="BH58023" s="95"/>
      <c r="BI58023" s="95"/>
      <c r="BJ58023" s="95"/>
      <c r="BK58023" s="95"/>
      <c r="BL58023" s="95"/>
      <c r="BM58023" s="95"/>
      <c r="BN58023" s="95"/>
      <c r="CA58023" s="95"/>
    </row>
    <row r="58024" spans="31:79" s="97" customFormat="1" x14ac:dyDescent="0.2">
      <c r="AE58024" s="95"/>
      <c r="AF58024" s="95"/>
      <c r="AN58024" s="95"/>
      <c r="AO58024" s="95"/>
      <c r="AP58024" s="95"/>
      <c r="AQ58024" s="95"/>
      <c r="AR58024" s="95"/>
      <c r="AS58024" s="95"/>
      <c r="AT58024" s="95"/>
      <c r="AU58024" s="95"/>
      <c r="AV58024" s="95"/>
      <c r="AW58024" s="95"/>
      <c r="AX58024" s="95"/>
      <c r="AY58024" s="95"/>
      <c r="AZ58024" s="95"/>
      <c r="BA58024" s="95"/>
      <c r="BB58024" s="95"/>
      <c r="BC58024" s="95"/>
      <c r="BD58024" s="95"/>
      <c r="BE58024" s="95"/>
      <c r="BF58024" s="95"/>
      <c r="BG58024" s="95"/>
      <c r="BH58024" s="95"/>
      <c r="BI58024" s="95"/>
      <c r="BJ58024" s="95"/>
      <c r="BK58024" s="95"/>
      <c r="BL58024" s="95"/>
      <c r="BM58024" s="95"/>
      <c r="BN58024" s="95"/>
      <c r="CA58024" s="95"/>
    </row>
    <row r="58025" spans="31:79" s="97" customFormat="1" x14ac:dyDescent="0.2">
      <c r="AE58025" s="95"/>
      <c r="AF58025" s="95"/>
      <c r="AN58025" s="95"/>
      <c r="AO58025" s="95"/>
      <c r="AP58025" s="95"/>
      <c r="AQ58025" s="95"/>
      <c r="AR58025" s="95"/>
      <c r="AS58025" s="95"/>
      <c r="AT58025" s="95"/>
      <c r="AU58025" s="95"/>
      <c r="AV58025" s="95"/>
      <c r="AW58025" s="95"/>
      <c r="AX58025" s="95"/>
      <c r="AY58025" s="95"/>
      <c r="AZ58025" s="95"/>
      <c r="BA58025" s="95"/>
      <c r="BB58025" s="95"/>
      <c r="BC58025" s="95"/>
      <c r="BD58025" s="95"/>
      <c r="BE58025" s="95"/>
      <c r="BF58025" s="95"/>
      <c r="BG58025" s="95"/>
      <c r="BH58025" s="95"/>
      <c r="BI58025" s="95"/>
      <c r="BJ58025" s="95"/>
      <c r="BK58025" s="95"/>
      <c r="BL58025" s="95"/>
      <c r="BM58025" s="95"/>
      <c r="BN58025" s="95"/>
      <c r="CA58025" s="95"/>
    </row>
    <row r="58026" spans="31:79" s="97" customFormat="1" x14ac:dyDescent="0.2">
      <c r="AE58026" s="95"/>
      <c r="AF58026" s="95"/>
      <c r="AN58026" s="95"/>
      <c r="AO58026" s="95"/>
      <c r="AP58026" s="95"/>
      <c r="AQ58026" s="95"/>
      <c r="AR58026" s="95"/>
      <c r="AS58026" s="95"/>
      <c r="AT58026" s="95"/>
      <c r="AU58026" s="95"/>
      <c r="AV58026" s="95"/>
      <c r="AW58026" s="95"/>
      <c r="AX58026" s="95"/>
      <c r="AY58026" s="95"/>
      <c r="AZ58026" s="95"/>
      <c r="BA58026" s="95"/>
      <c r="BB58026" s="95"/>
      <c r="BC58026" s="95"/>
      <c r="BD58026" s="95"/>
      <c r="BE58026" s="95"/>
      <c r="BF58026" s="95"/>
      <c r="BG58026" s="95"/>
      <c r="BH58026" s="95"/>
      <c r="BI58026" s="95"/>
      <c r="BJ58026" s="95"/>
      <c r="BK58026" s="95"/>
      <c r="BL58026" s="95"/>
      <c r="BM58026" s="95"/>
      <c r="BN58026" s="95"/>
      <c r="CA58026" s="95"/>
    </row>
    <row r="58027" spans="31:79" s="97" customFormat="1" x14ac:dyDescent="0.2">
      <c r="AE58027" s="95"/>
      <c r="AF58027" s="95"/>
      <c r="AN58027" s="95"/>
      <c r="AO58027" s="95"/>
      <c r="AP58027" s="95"/>
      <c r="AQ58027" s="95"/>
      <c r="AR58027" s="95"/>
      <c r="AS58027" s="95"/>
      <c r="AT58027" s="95"/>
      <c r="AU58027" s="95"/>
      <c r="AV58027" s="95"/>
      <c r="AW58027" s="95"/>
      <c r="AX58027" s="95"/>
      <c r="AY58027" s="95"/>
      <c r="AZ58027" s="95"/>
      <c r="BA58027" s="95"/>
      <c r="BB58027" s="95"/>
      <c r="BC58027" s="95"/>
      <c r="BD58027" s="95"/>
      <c r="BE58027" s="95"/>
      <c r="BF58027" s="95"/>
      <c r="BG58027" s="95"/>
      <c r="BH58027" s="95"/>
      <c r="BI58027" s="95"/>
      <c r="BJ58027" s="95"/>
      <c r="BK58027" s="95"/>
      <c r="BL58027" s="95"/>
      <c r="BM58027" s="95"/>
      <c r="BN58027" s="95"/>
      <c r="CA58027" s="95"/>
    </row>
    <row r="58028" spans="31:79" s="97" customFormat="1" x14ac:dyDescent="0.2">
      <c r="AE58028" s="95"/>
      <c r="AF58028" s="95"/>
      <c r="AN58028" s="95"/>
      <c r="AO58028" s="95"/>
      <c r="AP58028" s="95"/>
      <c r="AQ58028" s="95"/>
      <c r="AR58028" s="95"/>
      <c r="AS58028" s="95"/>
      <c r="AT58028" s="95"/>
      <c r="AU58028" s="95"/>
      <c r="AV58028" s="95"/>
      <c r="AW58028" s="95"/>
      <c r="AX58028" s="95"/>
      <c r="AY58028" s="95"/>
      <c r="AZ58028" s="95"/>
      <c r="BA58028" s="95"/>
      <c r="BB58028" s="95"/>
      <c r="BC58028" s="95"/>
      <c r="BD58028" s="95"/>
      <c r="BE58028" s="95"/>
      <c r="BF58028" s="95"/>
      <c r="BG58028" s="95"/>
      <c r="BH58028" s="95"/>
      <c r="BI58028" s="95"/>
      <c r="BJ58028" s="95"/>
      <c r="BK58028" s="95"/>
      <c r="BL58028" s="95"/>
      <c r="BM58028" s="95"/>
      <c r="BN58028" s="95"/>
      <c r="CA58028" s="95"/>
    </row>
    <row r="58029" spans="31:79" s="97" customFormat="1" x14ac:dyDescent="0.2">
      <c r="AE58029" s="95"/>
      <c r="AF58029" s="95"/>
      <c r="AN58029" s="95"/>
      <c r="AO58029" s="95"/>
      <c r="AP58029" s="95"/>
      <c r="AQ58029" s="95"/>
      <c r="AR58029" s="95"/>
      <c r="AS58029" s="95"/>
      <c r="AT58029" s="95"/>
      <c r="AU58029" s="95"/>
      <c r="AV58029" s="95"/>
      <c r="AW58029" s="95"/>
      <c r="AX58029" s="95"/>
      <c r="AY58029" s="95"/>
      <c r="AZ58029" s="95"/>
      <c r="BA58029" s="95"/>
      <c r="BB58029" s="95"/>
      <c r="BC58029" s="95"/>
      <c r="BD58029" s="95"/>
      <c r="BE58029" s="95"/>
      <c r="BF58029" s="95"/>
      <c r="BG58029" s="95"/>
      <c r="BH58029" s="95"/>
      <c r="BI58029" s="95"/>
      <c r="BJ58029" s="95"/>
      <c r="BK58029" s="95"/>
      <c r="BL58029" s="95"/>
      <c r="BM58029" s="95"/>
      <c r="BN58029" s="95"/>
      <c r="CA58029" s="95"/>
    </row>
    <row r="58030" spans="31:79" s="97" customFormat="1" x14ac:dyDescent="0.2">
      <c r="AE58030" s="95"/>
      <c r="AF58030" s="95"/>
      <c r="AN58030" s="95"/>
      <c r="AO58030" s="95"/>
      <c r="AP58030" s="95"/>
      <c r="AQ58030" s="95"/>
      <c r="AR58030" s="95"/>
      <c r="AS58030" s="95"/>
      <c r="AT58030" s="95"/>
      <c r="AU58030" s="95"/>
      <c r="AV58030" s="95"/>
      <c r="AW58030" s="95"/>
      <c r="AX58030" s="95"/>
      <c r="AY58030" s="95"/>
      <c r="AZ58030" s="95"/>
      <c r="BA58030" s="95"/>
      <c r="BB58030" s="95"/>
      <c r="BC58030" s="95"/>
      <c r="BD58030" s="95"/>
      <c r="BE58030" s="95"/>
      <c r="BF58030" s="95"/>
      <c r="BG58030" s="95"/>
      <c r="BH58030" s="95"/>
      <c r="BI58030" s="95"/>
      <c r="BJ58030" s="95"/>
      <c r="BK58030" s="95"/>
      <c r="BL58030" s="95"/>
      <c r="BM58030" s="95"/>
      <c r="BN58030" s="95"/>
      <c r="CA58030" s="95"/>
    </row>
    <row r="58031" spans="31:79" s="97" customFormat="1" x14ac:dyDescent="0.2">
      <c r="AE58031" s="95"/>
      <c r="AF58031" s="95"/>
      <c r="AN58031" s="95"/>
      <c r="AO58031" s="95"/>
      <c r="AP58031" s="95"/>
      <c r="AQ58031" s="95"/>
      <c r="AR58031" s="95"/>
      <c r="AS58031" s="95"/>
      <c r="AT58031" s="95"/>
      <c r="AU58031" s="95"/>
      <c r="AV58031" s="95"/>
      <c r="AW58031" s="95"/>
      <c r="AX58031" s="95"/>
      <c r="AY58031" s="95"/>
      <c r="AZ58031" s="95"/>
      <c r="BA58031" s="95"/>
      <c r="BB58031" s="95"/>
      <c r="BC58031" s="95"/>
      <c r="BD58031" s="95"/>
      <c r="BE58031" s="95"/>
      <c r="BF58031" s="95"/>
      <c r="BG58031" s="95"/>
      <c r="BH58031" s="95"/>
      <c r="BI58031" s="95"/>
      <c r="BJ58031" s="95"/>
      <c r="BK58031" s="95"/>
      <c r="BL58031" s="95"/>
      <c r="BM58031" s="95"/>
      <c r="BN58031" s="95"/>
      <c r="CA58031" s="95"/>
    </row>
    <row r="58032" spans="31:79" s="97" customFormat="1" x14ac:dyDescent="0.2">
      <c r="AE58032" s="95"/>
      <c r="AF58032" s="95"/>
      <c r="AN58032" s="95"/>
      <c r="AO58032" s="95"/>
      <c r="AP58032" s="95"/>
      <c r="AQ58032" s="95"/>
      <c r="AR58032" s="95"/>
      <c r="AS58032" s="95"/>
      <c r="AT58032" s="95"/>
      <c r="AU58032" s="95"/>
      <c r="AV58032" s="95"/>
      <c r="AW58032" s="95"/>
      <c r="AX58032" s="95"/>
      <c r="AY58032" s="95"/>
      <c r="AZ58032" s="95"/>
      <c r="BA58032" s="95"/>
      <c r="BB58032" s="95"/>
      <c r="BC58032" s="95"/>
      <c r="BD58032" s="95"/>
      <c r="BE58032" s="95"/>
      <c r="BF58032" s="95"/>
      <c r="BG58032" s="95"/>
      <c r="BH58032" s="95"/>
      <c r="BI58032" s="95"/>
      <c r="BJ58032" s="95"/>
      <c r="BK58032" s="95"/>
      <c r="BL58032" s="95"/>
      <c r="BM58032" s="95"/>
      <c r="BN58032" s="95"/>
      <c r="CA58032" s="95"/>
    </row>
    <row r="58033" spans="31:79" s="97" customFormat="1" x14ac:dyDescent="0.2">
      <c r="AE58033" s="95"/>
      <c r="AF58033" s="95"/>
      <c r="AN58033" s="95"/>
      <c r="AO58033" s="95"/>
      <c r="AP58033" s="95"/>
      <c r="AQ58033" s="95"/>
      <c r="AR58033" s="95"/>
      <c r="AS58033" s="95"/>
      <c r="AT58033" s="95"/>
      <c r="AU58033" s="95"/>
      <c r="AV58033" s="95"/>
      <c r="AW58033" s="95"/>
      <c r="AX58033" s="95"/>
      <c r="AY58033" s="95"/>
      <c r="AZ58033" s="95"/>
      <c r="BA58033" s="95"/>
      <c r="BB58033" s="95"/>
      <c r="BC58033" s="95"/>
      <c r="BD58033" s="95"/>
      <c r="BE58033" s="95"/>
      <c r="BF58033" s="95"/>
      <c r="BG58033" s="95"/>
      <c r="BH58033" s="95"/>
      <c r="BI58033" s="95"/>
      <c r="BJ58033" s="95"/>
      <c r="BK58033" s="95"/>
      <c r="BL58033" s="95"/>
      <c r="BM58033" s="95"/>
      <c r="BN58033" s="95"/>
      <c r="CA58033" s="95"/>
    </row>
    <row r="58034" spans="31:79" s="97" customFormat="1" x14ac:dyDescent="0.2">
      <c r="AE58034" s="95"/>
      <c r="AF58034" s="95"/>
      <c r="AN58034" s="95"/>
      <c r="AO58034" s="95"/>
      <c r="AP58034" s="95"/>
      <c r="AQ58034" s="95"/>
      <c r="AR58034" s="95"/>
      <c r="AS58034" s="95"/>
      <c r="AT58034" s="95"/>
      <c r="AU58034" s="95"/>
      <c r="AV58034" s="95"/>
      <c r="AW58034" s="95"/>
      <c r="AX58034" s="95"/>
      <c r="AY58034" s="95"/>
      <c r="AZ58034" s="95"/>
      <c r="BA58034" s="95"/>
      <c r="BB58034" s="95"/>
      <c r="BC58034" s="95"/>
      <c r="BD58034" s="95"/>
      <c r="BE58034" s="95"/>
      <c r="BF58034" s="95"/>
      <c r="BG58034" s="95"/>
      <c r="BH58034" s="95"/>
      <c r="BI58034" s="95"/>
      <c r="BJ58034" s="95"/>
      <c r="BK58034" s="95"/>
      <c r="BL58034" s="95"/>
      <c r="BM58034" s="95"/>
      <c r="BN58034" s="95"/>
      <c r="CA58034" s="95"/>
    </row>
    <row r="58035" spans="31:79" s="97" customFormat="1" x14ac:dyDescent="0.2">
      <c r="AE58035" s="95"/>
      <c r="AF58035" s="95"/>
      <c r="AN58035" s="95"/>
      <c r="AO58035" s="95"/>
      <c r="AP58035" s="95"/>
      <c r="AQ58035" s="95"/>
      <c r="AR58035" s="95"/>
      <c r="AS58035" s="95"/>
      <c r="AT58035" s="95"/>
      <c r="AU58035" s="95"/>
      <c r="AV58035" s="95"/>
      <c r="AW58035" s="95"/>
      <c r="AX58035" s="95"/>
      <c r="AY58035" s="95"/>
      <c r="AZ58035" s="95"/>
      <c r="BA58035" s="95"/>
      <c r="BB58035" s="95"/>
      <c r="BC58035" s="95"/>
      <c r="BD58035" s="95"/>
      <c r="BE58035" s="95"/>
      <c r="BF58035" s="95"/>
      <c r="BG58035" s="95"/>
      <c r="BH58035" s="95"/>
      <c r="BI58035" s="95"/>
      <c r="BJ58035" s="95"/>
      <c r="BK58035" s="95"/>
      <c r="BL58035" s="95"/>
      <c r="BM58035" s="95"/>
      <c r="BN58035" s="95"/>
      <c r="CA58035" s="95"/>
    </row>
    <row r="58036" spans="31:79" s="97" customFormat="1" x14ac:dyDescent="0.2">
      <c r="AE58036" s="95"/>
      <c r="AF58036" s="95"/>
      <c r="AN58036" s="95"/>
      <c r="AO58036" s="95"/>
      <c r="AP58036" s="95"/>
      <c r="AQ58036" s="95"/>
      <c r="AR58036" s="95"/>
      <c r="AS58036" s="95"/>
      <c r="AT58036" s="95"/>
      <c r="AU58036" s="95"/>
      <c r="AV58036" s="95"/>
      <c r="AW58036" s="95"/>
      <c r="AX58036" s="95"/>
      <c r="AY58036" s="95"/>
      <c r="AZ58036" s="95"/>
      <c r="BA58036" s="95"/>
      <c r="BB58036" s="95"/>
      <c r="BC58036" s="95"/>
      <c r="BD58036" s="95"/>
      <c r="BE58036" s="95"/>
      <c r="BF58036" s="95"/>
      <c r="BG58036" s="95"/>
      <c r="BH58036" s="95"/>
      <c r="BI58036" s="95"/>
      <c r="BJ58036" s="95"/>
      <c r="BK58036" s="95"/>
      <c r="BL58036" s="95"/>
      <c r="BM58036" s="95"/>
      <c r="BN58036" s="95"/>
      <c r="CA58036" s="95"/>
    </row>
    <row r="58037" spans="31:79" s="97" customFormat="1" x14ac:dyDescent="0.2">
      <c r="AE58037" s="95"/>
      <c r="AF58037" s="95"/>
      <c r="AN58037" s="95"/>
      <c r="AO58037" s="95"/>
      <c r="AP58037" s="95"/>
      <c r="AQ58037" s="95"/>
      <c r="AR58037" s="95"/>
      <c r="AS58037" s="95"/>
      <c r="AT58037" s="95"/>
      <c r="AU58037" s="95"/>
      <c r="AV58037" s="95"/>
      <c r="AW58037" s="95"/>
      <c r="AX58037" s="95"/>
      <c r="AY58037" s="95"/>
      <c r="AZ58037" s="95"/>
      <c r="BA58037" s="95"/>
      <c r="BB58037" s="95"/>
      <c r="BC58037" s="95"/>
      <c r="BD58037" s="95"/>
      <c r="BE58037" s="95"/>
      <c r="BF58037" s="95"/>
      <c r="BG58037" s="95"/>
      <c r="BH58037" s="95"/>
      <c r="BI58037" s="95"/>
      <c r="BJ58037" s="95"/>
      <c r="BK58037" s="95"/>
      <c r="BL58037" s="95"/>
      <c r="BM58037" s="95"/>
      <c r="BN58037" s="95"/>
      <c r="CA58037" s="95"/>
    </row>
    <row r="58038" spans="31:79" s="97" customFormat="1" x14ac:dyDescent="0.2">
      <c r="AE58038" s="95"/>
      <c r="AF58038" s="95"/>
      <c r="AN58038" s="95"/>
      <c r="AO58038" s="95"/>
      <c r="AP58038" s="95"/>
      <c r="AQ58038" s="95"/>
      <c r="AR58038" s="95"/>
      <c r="AS58038" s="95"/>
      <c r="AT58038" s="95"/>
      <c r="AU58038" s="95"/>
      <c r="AV58038" s="95"/>
      <c r="AW58038" s="95"/>
      <c r="AX58038" s="95"/>
      <c r="AY58038" s="95"/>
      <c r="AZ58038" s="95"/>
      <c r="BA58038" s="95"/>
      <c r="BB58038" s="95"/>
      <c r="BC58038" s="95"/>
      <c r="BD58038" s="95"/>
      <c r="BE58038" s="95"/>
      <c r="BF58038" s="95"/>
      <c r="BG58038" s="95"/>
      <c r="BH58038" s="95"/>
      <c r="BI58038" s="95"/>
      <c r="BJ58038" s="95"/>
      <c r="BK58038" s="95"/>
      <c r="BL58038" s="95"/>
      <c r="BM58038" s="95"/>
      <c r="BN58038" s="95"/>
      <c r="CA58038" s="95"/>
    </row>
    <row r="58039" spans="31:79" s="97" customFormat="1" x14ac:dyDescent="0.2">
      <c r="AE58039" s="95"/>
      <c r="AF58039" s="95"/>
      <c r="AN58039" s="95"/>
      <c r="AO58039" s="95"/>
      <c r="AP58039" s="95"/>
      <c r="AQ58039" s="95"/>
      <c r="AR58039" s="95"/>
      <c r="AS58039" s="95"/>
      <c r="AT58039" s="95"/>
      <c r="AU58039" s="95"/>
      <c r="AV58039" s="95"/>
      <c r="AW58039" s="95"/>
      <c r="AX58039" s="95"/>
      <c r="AY58039" s="95"/>
      <c r="AZ58039" s="95"/>
      <c r="BA58039" s="95"/>
      <c r="BB58039" s="95"/>
      <c r="BC58039" s="95"/>
      <c r="BD58039" s="95"/>
      <c r="BE58039" s="95"/>
      <c r="BF58039" s="95"/>
      <c r="BG58039" s="95"/>
      <c r="BH58039" s="95"/>
      <c r="BI58039" s="95"/>
      <c r="BJ58039" s="95"/>
      <c r="BK58039" s="95"/>
      <c r="BL58039" s="95"/>
      <c r="BM58039" s="95"/>
      <c r="BN58039" s="95"/>
      <c r="CA58039" s="95"/>
    </row>
    <row r="58040" spans="31:79" s="97" customFormat="1" x14ac:dyDescent="0.2">
      <c r="AE58040" s="95"/>
      <c r="AF58040" s="95"/>
      <c r="AN58040" s="95"/>
      <c r="AO58040" s="95"/>
      <c r="AP58040" s="95"/>
      <c r="AQ58040" s="95"/>
      <c r="AR58040" s="95"/>
      <c r="AS58040" s="95"/>
      <c r="AT58040" s="95"/>
      <c r="AU58040" s="95"/>
      <c r="AV58040" s="95"/>
      <c r="AW58040" s="95"/>
      <c r="AX58040" s="95"/>
      <c r="AY58040" s="95"/>
      <c r="AZ58040" s="95"/>
      <c r="BA58040" s="95"/>
      <c r="BB58040" s="95"/>
      <c r="BC58040" s="95"/>
      <c r="BD58040" s="95"/>
      <c r="BE58040" s="95"/>
      <c r="BF58040" s="95"/>
      <c r="BG58040" s="95"/>
      <c r="BH58040" s="95"/>
      <c r="BI58040" s="95"/>
      <c r="BJ58040" s="95"/>
      <c r="BK58040" s="95"/>
      <c r="BL58040" s="95"/>
      <c r="BM58040" s="95"/>
      <c r="BN58040" s="95"/>
      <c r="CA58040" s="95"/>
    </row>
    <row r="58041" spans="31:79" s="97" customFormat="1" x14ac:dyDescent="0.2">
      <c r="AE58041" s="95"/>
      <c r="AF58041" s="95"/>
      <c r="AN58041" s="95"/>
      <c r="AO58041" s="95"/>
      <c r="AP58041" s="95"/>
      <c r="AQ58041" s="95"/>
      <c r="AR58041" s="95"/>
      <c r="AS58041" s="95"/>
      <c r="AT58041" s="95"/>
      <c r="AU58041" s="95"/>
      <c r="AV58041" s="95"/>
      <c r="AW58041" s="95"/>
      <c r="AX58041" s="95"/>
      <c r="AY58041" s="95"/>
      <c r="AZ58041" s="95"/>
      <c r="BA58041" s="95"/>
      <c r="BB58041" s="95"/>
      <c r="BC58041" s="95"/>
      <c r="BD58041" s="95"/>
      <c r="BE58041" s="95"/>
      <c r="BF58041" s="95"/>
      <c r="BG58041" s="95"/>
      <c r="BH58041" s="95"/>
      <c r="BI58041" s="95"/>
      <c r="BJ58041" s="95"/>
      <c r="BK58041" s="95"/>
      <c r="BL58041" s="95"/>
      <c r="BM58041" s="95"/>
      <c r="BN58041" s="95"/>
      <c r="CA58041" s="95"/>
    </row>
    <row r="58042" spans="31:79" s="97" customFormat="1" x14ac:dyDescent="0.2">
      <c r="AE58042" s="95"/>
      <c r="AF58042" s="95"/>
      <c r="AN58042" s="95"/>
      <c r="AO58042" s="95"/>
      <c r="AP58042" s="95"/>
      <c r="AQ58042" s="95"/>
      <c r="AR58042" s="95"/>
      <c r="AS58042" s="95"/>
      <c r="AT58042" s="95"/>
      <c r="AU58042" s="95"/>
      <c r="AV58042" s="95"/>
      <c r="AW58042" s="95"/>
      <c r="AX58042" s="95"/>
      <c r="AY58042" s="95"/>
      <c r="AZ58042" s="95"/>
      <c r="BA58042" s="95"/>
      <c r="BB58042" s="95"/>
      <c r="BC58042" s="95"/>
      <c r="BD58042" s="95"/>
      <c r="BE58042" s="95"/>
      <c r="BF58042" s="95"/>
      <c r="BG58042" s="95"/>
      <c r="BH58042" s="95"/>
      <c r="BI58042" s="95"/>
      <c r="BJ58042" s="95"/>
      <c r="BK58042" s="95"/>
      <c r="BL58042" s="95"/>
      <c r="BM58042" s="95"/>
      <c r="BN58042" s="95"/>
      <c r="CA58042" s="95"/>
    </row>
    <row r="58043" spans="31:79" s="97" customFormat="1" x14ac:dyDescent="0.2">
      <c r="AE58043" s="95"/>
      <c r="AF58043" s="95"/>
      <c r="AN58043" s="95"/>
      <c r="AO58043" s="95"/>
      <c r="AP58043" s="95"/>
      <c r="AQ58043" s="95"/>
      <c r="AR58043" s="95"/>
      <c r="AS58043" s="95"/>
      <c r="AT58043" s="95"/>
      <c r="AU58043" s="95"/>
      <c r="AV58043" s="95"/>
      <c r="AW58043" s="95"/>
      <c r="AX58043" s="95"/>
      <c r="AY58043" s="95"/>
      <c r="AZ58043" s="95"/>
      <c r="BA58043" s="95"/>
      <c r="BB58043" s="95"/>
      <c r="BC58043" s="95"/>
      <c r="BD58043" s="95"/>
      <c r="BE58043" s="95"/>
      <c r="BF58043" s="95"/>
      <c r="BG58043" s="95"/>
      <c r="BH58043" s="95"/>
      <c r="BI58043" s="95"/>
      <c r="BJ58043" s="95"/>
      <c r="BK58043" s="95"/>
      <c r="BL58043" s="95"/>
      <c r="BM58043" s="95"/>
      <c r="BN58043" s="95"/>
      <c r="CA58043" s="95"/>
    </row>
    <row r="58044" spans="31:79" s="97" customFormat="1" x14ac:dyDescent="0.2">
      <c r="AE58044" s="95"/>
      <c r="AF58044" s="95"/>
      <c r="AN58044" s="95"/>
      <c r="AO58044" s="95"/>
      <c r="AP58044" s="95"/>
      <c r="AQ58044" s="95"/>
      <c r="AR58044" s="95"/>
      <c r="AS58044" s="95"/>
      <c r="AT58044" s="95"/>
      <c r="AU58044" s="95"/>
      <c r="AV58044" s="95"/>
      <c r="AW58044" s="95"/>
      <c r="AX58044" s="95"/>
      <c r="AY58044" s="95"/>
      <c r="AZ58044" s="95"/>
      <c r="BA58044" s="95"/>
      <c r="BB58044" s="95"/>
      <c r="BC58044" s="95"/>
      <c r="BD58044" s="95"/>
      <c r="BE58044" s="95"/>
      <c r="BF58044" s="95"/>
      <c r="BG58044" s="95"/>
      <c r="BH58044" s="95"/>
      <c r="BI58044" s="95"/>
      <c r="BJ58044" s="95"/>
      <c r="BK58044" s="95"/>
      <c r="BL58044" s="95"/>
      <c r="BM58044" s="95"/>
      <c r="BN58044" s="95"/>
      <c r="CA58044" s="95"/>
    </row>
    <row r="58045" spans="31:79" s="97" customFormat="1" x14ac:dyDescent="0.2">
      <c r="AE58045" s="95"/>
      <c r="AF58045" s="95"/>
      <c r="AN58045" s="95"/>
      <c r="AO58045" s="95"/>
      <c r="AP58045" s="95"/>
      <c r="AQ58045" s="95"/>
      <c r="AR58045" s="95"/>
      <c r="AS58045" s="95"/>
      <c r="AT58045" s="95"/>
      <c r="AU58045" s="95"/>
      <c r="AV58045" s="95"/>
      <c r="AW58045" s="95"/>
      <c r="AX58045" s="95"/>
      <c r="AY58045" s="95"/>
      <c r="AZ58045" s="95"/>
      <c r="BA58045" s="95"/>
      <c r="BB58045" s="95"/>
      <c r="BC58045" s="95"/>
      <c r="BD58045" s="95"/>
      <c r="BE58045" s="95"/>
      <c r="BF58045" s="95"/>
      <c r="BG58045" s="95"/>
      <c r="BH58045" s="95"/>
      <c r="BI58045" s="95"/>
      <c r="BJ58045" s="95"/>
      <c r="BK58045" s="95"/>
      <c r="BL58045" s="95"/>
      <c r="BM58045" s="95"/>
      <c r="BN58045" s="95"/>
      <c r="CA58045" s="95"/>
    </row>
    <row r="58046" spans="31:79" s="97" customFormat="1" x14ac:dyDescent="0.2">
      <c r="AE58046" s="95"/>
      <c r="AF58046" s="95"/>
      <c r="AN58046" s="95"/>
      <c r="AO58046" s="95"/>
      <c r="AP58046" s="95"/>
      <c r="AQ58046" s="95"/>
      <c r="AR58046" s="95"/>
      <c r="AS58046" s="95"/>
      <c r="AT58046" s="95"/>
      <c r="AU58046" s="95"/>
      <c r="AV58046" s="95"/>
      <c r="AW58046" s="95"/>
      <c r="AX58046" s="95"/>
      <c r="AY58046" s="95"/>
      <c r="AZ58046" s="95"/>
      <c r="BA58046" s="95"/>
      <c r="BB58046" s="95"/>
      <c r="BC58046" s="95"/>
      <c r="BD58046" s="95"/>
      <c r="BE58046" s="95"/>
      <c r="BF58046" s="95"/>
      <c r="BG58046" s="95"/>
      <c r="BH58046" s="95"/>
      <c r="BI58046" s="95"/>
      <c r="BJ58046" s="95"/>
      <c r="BK58046" s="95"/>
      <c r="BL58046" s="95"/>
      <c r="BM58046" s="95"/>
      <c r="BN58046" s="95"/>
      <c r="CA58046" s="95"/>
    </row>
    <row r="58047" spans="31:79" s="97" customFormat="1" x14ac:dyDescent="0.2">
      <c r="AE58047" s="95"/>
      <c r="AF58047" s="95"/>
      <c r="AN58047" s="95"/>
      <c r="AO58047" s="95"/>
      <c r="AP58047" s="95"/>
      <c r="AQ58047" s="95"/>
      <c r="AR58047" s="95"/>
      <c r="AS58047" s="95"/>
      <c r="AT58047" s="95"/>
      <c r="AU58047" s="95"/>
      <c r="AV58047" s="95"/>
      <c r="AW58047" s="95"/>
      <c r="AX58047" s="95"/>
      <c r="AY58047" s="95"/>
      <c r="AZ58047" s="95"/>
      <c r="BA58047" s="95"/>
      <c r="BB58047" s="95"/>
      <c r="BC58047" s="95"/>
      <c r="BD58047" s="95"/>
      <c r="BE58047" s="95"/>
      <c r="BF58047" s="95"/>
      <c r="BG58047" s="95"/>
      <c r="BH58047" s="95"/>
      <c r="BI58047" s="95"/>
      <c r="BJ58047" s="95"/>
      <c r="BK58047" s="95"/>
      <c r="BL58047" s="95"/>
      <c r="BM58047" s="95"/>
      <c r="BN58047" s="95"/>
      <c r="CA58047" s="95"/>
    </row>
    <row r="58048" spans="31:79" s="97" customFormat="1" x14ac:dyDescent="0.2">
      <c r="AE58048" s="95"/>
      <c r="AF58048" s="95"/>
      <c r="AN58048" s="95"/>
      <c r="AO58048" s="95"/>
      <c r="AP58048" s="95"/>
      <c r="AQ58048" s="95"/>
      <c r="AR58048" s="95"/>
      <c r="AS58048" s="95"/>
      <c r="AT58048" s="95"/>
      <c r="AU58048" s="95"/>
      <c r="AV58048" s="95"/>
      <c r="AW58048" s="95"/>
      <c r="AX58048" s="95"/>
      <c r="AY58048" s="95"/>
      <c r="AZ58048" s="95"/>
      <c r="BA58048" s="95"/>
      <c r="BB58048" s="95"/>
      <c r="BC58048" s="95"/>
      <c r="BD58048" s="95"/>
      <c r="BE58048" s="95"/>
      <c r="BF58048" s="95"/>
      <c r="BG58048" s="95"/>
      <c r="BH58048" s="95"/>
      <c r="BI58048" s="95"/>
      <c r="BJ58048" s="95"/>
      <c r="BK58048" s="95"/>
      <c r="BL58048" s="95"/>
      <c r="BM58048" s="95"/>
      <c r="BN58048" s="95"/>
      <c r="CA58048" s="95"/>
    </row>
    <row r="58049" spans="31:79" s="97" customFormat="1" x14ac:dyDescent="0.2">
      <c r="AE58049" s="95"/>
      <c r="AF58049" s="95"/>
      <c r="AN58049" s="95"/>
      <c r="AO58049" s="95"/>
      <c r="AP58049" s="95"/>
      <c r="AQ58049" s="95"/>
      <c r="AR58049" s="95"/>
      <c r="AS58049" s="95"/>
      <c r="AT58049" s="95"/>
      <c r="AU58049" s="95"/>
      <c r="AV58049" s="95"/>
      <c r="AW58049" s="95"/>
      <c r="AX58049" s="95"/>
      <c r="AY58049" s="95"/>
      <c r="AZ58049" s="95"/>
      <c r="BA58049" s="95"/>
      <c r="BB58049" s="95"/>
      <c r="BC58049" s="95"/>
      <c r="BD58049" s="95"/>
      <c r="BE58049" s="95"/>
      <c r="BF58049" s="95"/>
      <c r="BG58049" s="95"/>
      <c r="BH58049" s="95"/>
      <c r="BI58049" s="95"/>
      <c r="BJ58049" s="95"/>
      <c r="BK58049" s="95"/>
      <c r="BL58049" s="95"/>
      <c r="BM58049" s="95"/>
      <c r="BN58049" s="95"/>
      <c r="CA58049" s="95"/>
    </row>
    <row r="58050" spans="31:79" s="97" customFormat="1" x14ac:dyDescent="0.2">
      <c r="AE58050" s="95"/>
      <c r="AF58050" s="95"/>
      <c r="AN58050" s="95"/>
      <c r="AO58050" s="95"/>
      <c r="AP58050" s="95"/>
      <c r="AQ58050" s="95"/>
      <c r="AR58050" s="95"/>
      <c r="AS58050" s="95"/>
      <c r="AT58050" s="95"/>
      <c r="AU58050" s="95"/>
      <c r="AV58050" s="95"/>
      <c r="AW58050" s="95"/>
      <c r="AX58050" s="95"/>
      <c r="AY58050" s="95"/>
      <c r="AZ58050" s="95"/>
      <c r="BA58050" s="95"/>
      <c r="BB58050" s="95"/>
      <c r="BC58050" s="95"/>
      <c r="BD58050" s="95"/>
      <c r="BE58050" s="95"/>
      <c r="BF58050" s="95"/>
      <c r="BG58050" s="95"/>
      <c r="BH58050" s="95"/>
      <c r="BI58050" s="95"/>
      <c r="BJ58050" s="95"/>
      <c r="BK58050" s="95"/>
      <c r="BL58050" s="95"/>
      <c r="BM58050" s="95"/>
      <c r="BN58050" s="95"/>
      <c r="CA58050" s="95"/>
    </row>
    <row r="58051" spans="31:79" s="97" customFormat="1" x14ac:dyDescent="0.2">
      <c r="AE58051" s="95"/>
      <c r="AF58051" s="95"/>
      <c r="AN58051" s="95"/>
      <c r="AO58051" s="95"/>
      <c r="AP58051" s="95"/>
      <c r="AQ58051" s="95"/>
      <c r="AR58051" s="95"/>
      <c r="AS58051" s="95"/>
      <c r="AT58051" s="95"/>
      <c r="AU58051" s="95"/>
      <c r="AV58051" s="95"/>
      <c r="AW58051" s="95"/>
      <c r="AX58051" s="95"/>
      <c r="AY58051" s="95"/>
      <c r="AZ58051" s="95"/>
      <c r="BA58051" s="95"/>
      <c r="BB58051" s="95"/>
      <c r="BC58051" s="95"/>
      <c r="BD58051" s="95"/>
      <c r="BE58051" s="95"/>
      <c r="BF58051" s="95"/>
      <c r="BG58051" s="95"/>
      <c r="BH58051" s="95"/>
      <c r="BI58051" s="95"/>
      <c r="BJ58051" s="95"/>
      <c r="BK58051" s="95"/>
      <c r="BL58051" s="95"/>
      <c r="BM58051" s="95"/>
      <c r="BN58051" s="95"/>
      <c r="CA58051" s="95"/>
    </row>
    <row r="58052" spans="31:79" s="97" customFormat="1" x14ac:dyDescent="0.2">
      <c r="AE58052" s="95"/>
      <c r="AF58052" s="95"/>
      <c r="AN58052" s="95"/>
      <c r="AO58052" s="95"/>
      <c r="AP58052" s="95"/>
      <c r="AQ58052" s="95"/>
      <c r="AR58052" s="95"/>
      <c r="AS58052" s="95"/>
      <c r="AT58052" s="95"/>
      <c r="AU58052" s="95"/>
      <c r="AV58052" s="95"/>
      <c r="AW58052" s="95"/>
      <c r="AX58052" s="95"/>
      <c r="AY58052" s="95"/>
      <c r="AZ58052" s="95"/>
      <c r="BA58052" s="95"/>
      <c r="BB58052" s="95"/>
      <c r="BC58052" s="95"/>
      <c r="BD58052" s="95"/>
      <c r="BE58052" s="95"/>
      <c r="BF58052" s="95"/>
      <c r="BG58052" s="95"/>
      <c r="BH58052" s="95"/>
      <c r="BI58052" s="95"/>
      <c r="BJ58052" s="95"/>
      <c r="BK58052" s="95"/>
      <c r="BL58052" s="95"/>
      <c r="BM58052" s="95"/>
      <c r="BN58052" s="95"/>
      <c r="CA58052" s="95"/>
    </row>
    <row r="58053" spans="31:79" s="97" customFormat="1" x14ac:dyDescent="0.2">
      <c r="AE58053" s="95"/>
      <c r="AF58053" s="95"/>
      <c r="AN58053" s="95"/>
      <c r="AO58053" s="95"/>
      <c r="AP58053" s="95"/>
      <c r="AQ58053" s="95"/>
      <c r="AR58053" s="95"/>
      <c r="AS58053" s="95"/>
      <c r="AT58053" s="95"/>
      <c r="AU58053" s="95"/>
      <c r="AV58053" s="95"/>
      <c r="AW58053" s="95"/>
      <c r="AX58053" s="95"/>
      <c r="AY58053" s="95"/>
      <c r="AZ58053" s="95"/>
      <c r="BA58053" s="95"/>
      <c r="BB58053" s="95"/>
      <c r="BC58053" s="95"/>
      <c r="BD58053" s="95"/>
      <c r="BE58053" s="95"/>
      <c r="BF58053" s="95"/>
      <c r="BG58053" s="95"/>
      <c r="BH58053" s="95"/>
      <c r="BI58053" s="95"/>
      <c r="BJ58053" s="95"/>
      <c r="BK58053" s="95"/>
      <c r="BL58053" s="95"/>
      <c r="BM58053" s="95"/>
      <c r="BN58053" s="95"/>
      <c r="CA58053" s="95"/>
    </row>
    <row r="58054" spans="31:79" s="97" customFormat="1" x14ac:dyDescent="0.2">
      <c r="AE58054" s="95"/>
      <c r="AF58054" s="95"/>
      <c r="AN58054" s="95"/>
      <c r="AO58054" s="95"/>
      <c r="AP58054" s="95"/>
      <c r="AQ58054" s="95"/>
      <c r="AR58054" s="95"/>
      <c r="AS58054" s="95"/>
      <c r="AT58054" s="95"/>
      <c r="AU58054" s="95"/>
      <c r="AV58054" s="95"/>
      <c r="AW58054" s="95"/>
      <c r="AX58054" s="95"/>
      <c r="AY58054" s="95"/>
      <c r="AZ58054" s="95"/>
      <c r="BA58054" s="95"/>
      <c r="BB58054" s="95"/>
      <c r="BC58054" s="95"/>
      <c r="BD58054" s="95"/>
      <c r="BE58054" s="95"/>
      <c r="BF58054" s="95"/>
      <c r="BG58054" s="95"/>
      <c r="BH58054" s="95"/>
      <c r="BI58054" s="95"/>
      <c r="BJ58054" s="95"/>
      <c r="BK58054" s="95"/>
      <c r="BL58054" s="95"/>
      <c r="BM58054" s="95"/>
      <c r="BN58054" s="95"/>
      <c r="CA58054" s="95"/>
    </row>
    <row r="58055" spans="31:79" s="97" customFormat="1" x14ac:dyDescent="0.2">
      <c r="AE58055" s="95"/>
      <c r="AF58055" s="95"/>
      <c r="AN58055" s="95"/>
      <c r="AO58055" s="95"/>
      <c r="AP58055" s="95"/>
      <c r="AQ58055" s="95"/>
      <c r="AR58055" s="95"/>
      <c r="AS58055" s="95"/>
      <c r="AT58055" s="95"/>
      <c r="AU58055" s="95"/>
      <c r="AV58055" s="95"/>
      <c r="AW58055" s="95"/>
      <c r="AX58055" s="95"/>
      <c r="AY58055" s="95"/>
      <c r="AZ58055" s="95"/>
      <c r="BA58055" s="95"/>
      <c r="BB58055" s="95"/>
      <c r="BC58055" s="95"/>
      <c r="BD58055" s="95"/>
      <c r="BE58055" s="95"/>
      <c r="BF58055" s="95"/>
      <c r="BG58055" s="95"/>
      <c r="BH58055" s="95"/>
      <c r="BI58055" s="95"/>
      <c r="BJ58055" s="95"/>
      <c r="BK58055" s="95"/>
      <c r="BL58055" s="95"/>
      <c r="BM58055" s="95"/>
      <c r="BN58055" s="95"/>
      <c r="CA58055" s="95"/>
    </row>
    <row r="58056" spans="31:79" s="97" customFormat="1" x14ac:dyDescent="0.2">
      <c r="AE58056" s="95"/>
      <c r="AF58056" s="95"/>
      <c r="AN58056" s="95"/>
      <c r="AO58056" s="95"/>
      <c r="AP58056" s="95"/>
      <c r="AQ58056" s="95"/>
      <c r="AR58056" s="95"/>
      <c r="AS58056" s="95"/>
      <c r="AT58056" s="95"/>
      <c r="AU58056" s="95"/>
      <c r="AV58056" s="95"/>
      <c r="AW58056" s="95"/>
      <c r="AX58056" s="95"/>
      <c r="AY58056" s="95"/>
      <c r="AZ58056" s="95"/>
      <c r="BA58056" s="95"/>
      <c r="BB58056" s="95"/>
      <c r="BC58056" s="95"/>
      <c r="BD58056" s="95"/>
      <c r="BE58056" s="95"/>
      <c r="BF58056" s="95"/>
      <c r="BG58056" s="95"/>
      <c r="BH58056" s="95"/>
      <c r="BI58056" s="95"/>
      <c r="BJ58056" s="95"/>
      <c r="BK58056" s="95"/>
      <c r="BL58056" s="95"/>
      <c r="BM58056" s="95"/>
      <c r="BN58056" s="95"/>
      <c r="CA58056" s="95"/>
    </row>
    <row r="58057" spans="31:79" s="97" customFormat="1" x14ac:dyDescent="0.2">
      <c r="AE58057" s="95"/>
      <c r="AF58057" s="95"/>
      <c r="AN58057" s="95"/>
      <c r="AO58057" s="95"/>
      <c r="AP58057" s="95"/>
      <c r="AQ58057" s="95"/>
      <c r="AR58057" s="95"/>
      <c r="AS58057" s="95"/>
      <c r="AT58057" s="95"/>
      <c r="AU58057" s="95"/>
      <c r="AV58057" s="95"/>
      <c r="AW58057" s="95"/>
      <c r="AX58057" s="95"/>
      <c r="AY58057" s="95"/>
      <c r="AZ58057" s="95"/>
      <c r="BA58057" s="95"/>
      <c r="BB58057" s="95"/>
      <c r="BC58057" s="95"/>
      <c r="BD58057" s="95"/>
      <c r="BE58057" s="95"/>
      <c r="BF58057" s="95"/>
      <c r="BG58057" s="95"/>
      <c r="BH58057" s="95"/>
      <c r="BI58057" s="95"/>
      <c r="BJ58057" s="95"/>
      <c r="BK58057" s="95"/>
      <c r="BL58057" s="95"/>
      <c r="BM58057" s="95"/>
      <c r="BN58057" s="95"/>
      <c r="CA58057" s="95"/>
    </row>
    <row r="58058" spans="31:79" s="97" customFormat="1" x14ac:dyDescent="0.2">
      <c r="AE58058" s="95"/>
      <c r="AF58058" s="95"/>
      <c r="AN58058" s="95"/>
      <c r="AO58058" s="95"/>
      <c r="AP58058" s="95"/>
      <c r="AQ58058" s="95"/>
      <c r="AR58058" s="95"/>
      <c r="AS58058" s="95"/>
      <c r="AT58058" s="95"/>
      <c r="AU58058" s="95"/>
      <c r="AV58058" s="95"/>
      <c r="AW58058" s="95"/>
      <c r="AX58058" s="95"/>
      <c r="AY58058" s="95"/>
      <c r="AZ58058" s="95"/>
      <c r="BA58058" s="95"/>
      <c r="BB58058" s="95"/>
      <c r="BC58058" s="95"/>
      <c r="BD58058" s="95"/>
      <c r="BE58058" s="95"/>
      <c r="BF58058" s="95"/>
      <c r="BG58058" s="95"/>
      <c r="BH58058" s="95"/>
      <c r="BI58058" s="95"/>
      <c r="BJ58058" s="95"/>
      <c r="BK58058" s="95"/>
      <c r="BL58058" s="95"/>
      <c r="BM58058" s="95"/>
      <c r="BN58058" s="95"/>
      <c r="CA58058" s="95"/>
    </row>
    <row r="58059" spans="31:79" s="97" customFormat="1" x14ac:dyDescent="0.2">
      <c r="AE58059" s="95"/>
      <c r="AF58059" s="95"/>
      <c r="AN58059" s="95"/>
      <c r="AO58059" s="95"/>
      <c r="AP58059" s="95"/>
      <c r="AQ58059" s="95"/>
      <c r="AR58059" s="95"/>
      <c r="AS58059" s="95"/>
      <c r="AT58059" s="95"/>
      <c r="AU58059" s="95"/>
      <c r="AV58059" s="95"/>
      <c r="AW58059" s="95"/>
      <c r="AX58059" s="95"/>
      <c r="AY58059" s="95"/>
      <c r="AZ58059" s="95"/>
      <c r="BA58059" s="95"/>
      <c r="BB58059" s="95"/>
      <c r="BC58059" s="95"/>
      <c r="BD58059" s="95"/>
      <c r="BE58059" s="95"/>
      <c r="BF58059" s="95"/>
      <c r="BG58059" s="95"/>
      <c r="BH58059" s="95"/>
      <c r="BI58059" s="95"/>
      <c r="BJ58059" s="95"/>
      <c r="BK58059" s="95"/>
      <c r="BL58059" s="95"/>
      <c r="BM58059" s="95"/>
      <c r="BN58059" s="95"/>
      <c r="CA58059" s="95"/>
    </row>
    <row r="58060" spans="31:79" s="97" customFormat="1" x14ac:dyDescent="0.2">
      <c r="AE58060" s="95"/>
      <c r="AF58060" s="95"/>
      <c r="AN58060" s="95"/>
      <c r="AO58060" s="95"/>
      <c r="AP58060" s="95"/>
      <c r="AQ58060" s="95"/>
      <c r="AR58060" s="95"/>
      <c r="AS58060" s="95"/>
      <c r="AT58060" s="95"/>
      <c r="AU58060" s="95"/>
      <c r="AV58060" s="95"/>
      <c r="AW58060" s="95"/>
      <c r="AX58060" s="95"/>
      <c r="AY58060" s="95"/>
      <c r="AZ58060" s="95"/>
      <c r="BA58060" s="95"/>
      <c r="BB58060" s="95"/>
      <c r="BC58060" s="95"/>
      <c r="BD58060" s="95"/>
      <c r="BE58060" s="95"/>
      <c r="BF58060" s="95"/>
      <c r="BG58060" s="95"/>
      <c r="BH58060" s="95"/>
      <c r="BI58060" s="95"/>
      <c r="BJ58060" s="95"/>
      <c r="BK58060" s="95"/>
      <c r="BL58060" s="95"/>
      <c r="BM58060" s="95"/>
      <c r="BN58060" s="95"/>
      <c r="CA58060" s="95"/>
    </row>
    <row r="58061" spans="31:79" s="97" customFormat="1" x14ac:dyDescent="0.2">
      <c r="AE58061" s="95"/>
      <c r="AF58061" s="95"/>
      <c r="AN58061" s="95"/>
      <c r="AO58061" s="95"/>
      <c r="AP58061" s="95"/>
      <c r="AQ58061" s="95"/>
      <c r="AR58061" s="95"/>
      <c r="AS58061" s="95"/>
      <c r="AT58061" s="95"/>
      <c r="AU58061" s="95"/>
      <c r="AV58061" s="95"/>
      <c r="AW58061" s="95"/>
      <c r="AX58061" s="95"/>
      <c r="AY58061" s="95"/>
      <c r="AZ58061" s="95"/>
      <c r="BA58061" s="95"/>
      <c r="BB58061" s="95"/>
      <c r="BC58061" s="95"/>
      <c r="BD58061" s="95"/>
      <c r="BE58061" s="95"/>
      <c r="BF58061" s="95"/>
      <c r="BG58061" s="95"/>
      <c r="BH58061" s="95"/>
      <c r="BI58061" s="95"/>
      <c r="BJ58061" s="95"/>
      <c r="BK58061" s="95"/>
      <c r="BL58061" s="95"/>
      <c r="BM58061" s="95"/>
      <c r="BN58061" s="95"/>
      <c r="CA58061" s="95"/>
    </row>
    <row r="58062" spans="31:79" s="97" customFormat="1" x14ac:dyDescent="0.2">
      <c r="AE58062" s="95"/>
      <c r="AF58062" s="95"/>
      <c r="AN58062" s="95"/>
      <c r="AO58062" s="95"/>
      <c r="AP58062" s="95"/>
      <c r="AQ58062" s="95"/>
      <c r="AR58062" s="95"/>
      <c r="AS58062" s="95"/>
      <c r="AT58062" s="95"/>
      <c r="AU58062" s="95"/>
      <c r="AV58062" s="95"/>
      <c r="AW58062" s="95"/>
      <c r="AX58062" s="95"/>
      <c r="AY58062" s="95"/>
      <c r="AZ58062" s="95"/>
      <c r="BA58062" s="95"/>
      <c r="BB58062" s="95"/>
      <c r="BC58062" s="95"/>
      <c r="BD58062" s="95"/>
      <c r="BE58062" s="95"/>
      <c r="BF58062" s="95"/>
      <c r="BG58062" s="95"/>
      <c r="BH58062" s="95"/>
      <c r="BI58062" s="95"/>
      <c r="BJ58062" s="95"/>
      <c r="BK58062" s="95"/>
      <c r="BL58062" s="95"/>
      <c r="BM58062" s="95"/>
      <c r="BN58062" s="95"/>
      <c r="CA58062" s="95"/>
    </row>
    <row r="58063" spans="31:79" s="97" customFormat="1" x14ac:dyDescent="0.2">
      <c r="AE58063" s="95"/>
      <c r="AF58063" s="95"/>
      <c r="AN58063" s="95"/>
      <c r="AO58063" s="95"/>
      <c r="AP58063" s="95"/>
      <c r="AQ58063" s="95"/>
      <c r="AR58063" s="95"/>
      <c r="AS58063" s="95"/>
      <c r="AT58063" s="95"/>
      <c r="AU58063" s="95"/>
      <c r="AV58063" s="95"/>
      <c r="AW58063" s="95"/>
      <c r="AX58063" s="95"/>
      <c r="AY58063" s="95"/>
      <c r="AZ58063" s="95"/>
      <c r="BA58063" s="95"/>
      <c r="BB58063" s="95"/>
      <c r="BC58063" s="95"/>
      <c r="BD58063" s="95"/>
      <c r="BE58063" s="95"/>
      <c r="BF58063" s="95"/>
      <c r="BG58063" s="95"/>
      <c r="BH58063" s="95"/>
      <c r="BI58063" s="95"/>
      <c r="BJ58063" s="95"/>
      <c r="BK58063" s="95"/>
      <c r="BL58063" s="95"/>
      <c r="BM58063" s="95"/>
      <c r="BN58063" s="95"/>
      <c r="CA58063" s="95"/>
    </row>
    <row r="58064" spans="31:79" s="97" customFormat="1" x14ac:dyDescent="0.2">
      <c r="AE58064" s="95"/>
      <c r="AF58064" s="95"/>
      <c r="AN58064" s="95"/>
      <c r="AO58064" s="95"/>
      <c r="AP58064" s="95"/>
      <c r="AQ58064" s="95"/>
      <c r="AR58064" s="95"/>
      <c r="AS58064" s="95"/>
      <c r="AT58064" s="95"/>
      <c r="AU58064" s="95"/>
      <c r="AV58064" s="95"/>
      <c r="AW58064" s="95"/>
      <c r="AX58064" s="95"/>
      <c r="AY58064" s="95"/>
      <c r="AZ58064" s="95"/>
      <c r="BA58064" s="95"/>
      <c r="BB58064" s="95"/>
      <c r="BC58064" s="95"/>
      <c r="BD58064" s="95"/>
      <c r="BE58064" s="95"/>
      <c r="BF58064" s="95"/>
      <c r="BG58064" s="95"/>
      <c r="BH58064" s="95"/>
      <c r="BI58064" s="95"/>
      <c r="BJ58064" s="95"/>
      <c r="BK58064" s="95"/>
      <c r="BL58064" s="95"/>
      <c r="BM58064" s="95"/>
      <c r="BN58064" s="95"/>
      <c r="CA58064" s="95"/>
    </row>
    <row r="58065" spans="31:79" s="97" customFormat="1" x14ac:dyDescent="0.2">
      <c r="AE58065" s="95"/>
      <c r="AF58065" s="95"/>
      <c r="AN58065" s="95"/>
      <c r="AO58065" s="95"/>
      <c r="AP58065" s="95"/>
      <c r="AQ58065" s="95"/>
      <c r="AR58065" s="95"/>
      <c r="AS58065" s="95"/>
      <c r="AT58065" s="95"/>
      <c r="AU58065" s="95"/>
      <c r="AV58065" s="95"/>
      <c r="AW58065" s="95"/>
      <c r="AX58065" s="95"/>
      <c r="AY58065" s="95"/>
      <c r="AZ58065" s="95"/>
      <c r="BA58065" s="95"/>
      <c r="BB58065" s="95"/>
      <c r="BC58065" s="95"/>
      <c r="BD58065" s="95"/>
      <c r="BE58065" s="95"/>
      <c r="BF58065" s="95"/>
      <c r="BG58065" s="95"/>
      <c r="BH58065" s="95"/>
      <c r="BI58065" s="95"/>
      <c r="BJ58065" s="95"/>
      <c r="BK58065" s="95"/>
      <c r="BL58065" s="95"/>
      <c r="BM58065" s="95"/>
      <c r="BN58065" s="95"/>
      <c r="CA58065" s="95"/>
    </row>
    <row r="58066" spans="31:79" s="97" customFormat="1" x14ac:dyDescent="0.2">
      <c r="AE58066" s="95"/>
      <c r="AF58066" s="95"/>
      <c r="AN58066" s="95"/>
      <c r="AO58066" s="95"/>
      <c r="AP58066" s="95"/>
      <c r="AQ58066" s="95"/>
      <c r="AR58066" s="95"/>
      <c r="AS58066" s="95"/>
      <c r="AT58066" s="95"/>
      <c r="AU58066" s="95"/>
      <c r="AV58066" s="95"/>
      <c r="AW58066" s="95"/>
      <c r="AX58066" s="95"/>
      <c r="AY58066" s="95"/>
      <c r="AZ58066" s="95"/>
      <c r="BA58066" s="95"/>
      <c r="BB58066" s="95"/>
      <c r="BC58066" s="95"/>
      <c r="BD58066" s="95"/>
      <c r="BE58066" s="95"/>
      <c r="BF58066" s="95"/>
      <c r="BG58066" s="95"/>
      <c r="BH58066" s="95"/>
      <c r="BI58066" s="95"/>
      <c r="BJ58066" s="95"/>
      <c r="BK58066" s="95"/>
      <c r="BL58066" s="95"/>
      <c r="BM58066" s="95"/>
      <c r="BN58066" s="95"/>
      <c r="CA58066" s="95"/>
    </row>
    <row r="58067" spans="31:79" s="97" customFormat="1" x14ac:dyDescent="0.2">
      <c r="AE58067" s="95"/>
      <c r="AF58067" s="95"/>
      <c r="AN58067" s="95"/>
      <c r="AO58067" s="95"/>
      <c r="AP58067" s="95"/>
      <c r="AQ58067" s="95"/>
      <c r="AR58067" s="95"/>
      <c r="AS58067" s="95"/>
      <c r="AT58067" s="95"/>
      <c r="AU58067" s="95"/>
      <c r="AV58067" s="95"/>
      <c r="AW58067" s="95"/>
      <c r="AX58067" s="95"/>
      <c r="AY58067" s="95"/>
      <c r="AZ58067" s="95"/>
      <c r="BA58067" s="95"/>
      <c r="BB58067" s="95"/>
      <c r="BC58067" s="95"/>
      <c r="BD58067" s="95"/>
      <c r="BE58067" s="95"/>
      <c r="BF58067" s="95"/>
      <c r="BG58067" s="95"/>
      <c r="BH58067" s="95"/>
      <c r="BI58067" s="95"/>
      <c r="BJ58067" s="95"/>
      <c r="BK58067" s="95"/>
      <c r="BL58067" s="95"/>
      <c r="BM58067" s="95"/>
      <c r="BN58067" s="95"/>
      <c r="CA58067" s="95"/>
    </row>
    <row r="58068" spans="31:79" s="97" customFormat="1" x14ac:dyDescent="0.2">
      <c r="AE58068" s="95"/>
      <c r="AF58068" s="95"/>
      <c r="AN58068" s="95"/>
      <c r="AO58068" s="95"/>
      <c r="AP58068" s="95"/>
      <c r="AQ58068" s="95"/>
      <c r="AR58068" s="95"/>
      <c r="AS58068" s="95"/>
      <c r="AT58068" s="95"/>
      <c r="AU58068" s="95"/>
      <c r="AV58068" s="95"/>
      <c r="AW58068" s="95"/>
      <c r="AX58068" s="95"/>
      <c r="AY58068" s="95"/>
      <c r="AZ58068" s="95"/>
      <c r="BA58068" s="95"/>
      <c r="BB58068" s="95"/>
      <c r="BC58068" s="95"/>
      <c r="BD58068" s="95"/>
      <c r="BE58068" s="95"/>
      <c r="BF58068" s="95"/>
      <c r="BG58068" s="95"/>
      <c r="BH58068" s="95"/>
      <c r="BI58068" s="95"/>
      <c r="BJ58068" s="95"/>
      <c r="BK58068" s="95"/>
      <c r="BL58068" s="95"/>
      <c r="BM58068" s="95"/>
      <c r="BN58068" s="95"/>
      <c r="CA58068" s="95"/>
    </row>
    <row r="58069" spans="31:79" s="97" customFormat="1" x14ac:dyDescent="0.2">
      <c r="AE58069" s="95"/>
      <c r="AF58069" s="95"/>
      <c r="AN58069" s="95"/>
      <c r="AO58069" s="95"/>
      <c r="AP58069" s="95"/>
      <c r="AQ58069" s="95"/>
      <c r="AR58069" s="95"/>
      <c r="AS58069" s="95"/>
      <c r="AT58069" s="95"/>
      <c r="AU58069" s="95"/>
      <c r="AV58069" s="95"/>
      <c r="AW58069" s="95"/>
      <c r="AX58069" s="95"/>
      <c r="AY58069" s="95"/>
      <c r="AZ58069" s="95"/>
      <c r="BA58069" s="95"/>
      <c r="BB58069" s="95"/>
      <c r="BC58069" s="95"/>
      <c r="BD58069" s="95"/>
      <c r="BE58069" s="95"/>
      <c r="BF58069" s="95"/>
      <c r="BG58069" s="95"/>
      <c r="BH58069" s="95"/>
      <c r="BI58069" s="95"/>
      <c r="BJ58069" s="95"/>
      <c r="BK58069" s="95"/>
      <c r="BL58069" s="95"/>
      <c r="BM58069" s="95"/>
      <c r="BN58069" s="95"/>
      <c r="CA58069" s="95"/>
    </row>
    <row r="58070" spans="31:79" s="97" customFormat="1" x14ac:dyDescent="0.2">
      <c r="AE58070" s="95"/>
      <c r="AF58070" s="95"/>
      <c r="AN58070" s="95"/>
      <c r="AO58070" s="95"/>
      <c r="AP58070" s="95"/>
      <c r="AQ58070" s="95"/>
      <c r="AR58070" s="95"/>
      <c r="AS58070" s="95"/>
      <c r="AT58070" s="95"/>
      <c r="AU58070" s="95"/>
      <c r="AV58070" s="95"/>
      <c r="AW58070" s="95"/>
      <c r="AX58070" s="95"/>
      <c r="AY58070" s="95"/>
      <c r="AZ58070" s="95"/>
      <c r="BA58070" s="95"/>
      <c r="BB58070" s="95"/>
      <c r="BC58070" s="95"/>
      <c r="BD58070" s="95"/>
      <c r="BE58070" s="95"/>
      <c r="BF58070" s="95"/>
      <c r="BG58070" s="95"/>
      <c r="BH58070" s="95"/>
      <c r="BI58070" s="95"/>
      <c r="BJ58070" s="95"/>
      <c r="BK58070" s="95"/>
      <c r="BL58070" s="95"/>
      <c r="BM58070" s="95"/>
      <c r="BN58070" s="95"/>
      <c r="CA58070" s="95"/>
    </row>
    <row r="58071" spans="31:79" s="97" customFormat="1" x14ac:dyDescent="0.2">
      <c r="AE58071" s="95"/>
      <c r="AF58071" s="95"/>
      <c r="AN58071" s="95"/>
      <c r="AO58071" s="95"/>
      <c r="AP58071" s="95"/>
      <c r="AQ58071" s="95"/>
      <c r="AR58071" s="95"/>
      <c r="AS58071" s="95"/>
      <c r="AT58071" s="95"/>
      <c r="AU58071" s="95"/>
      <c r="AV58071" s="95"/>
      <c r="AW58071" s="95"/>
      <c r="AX58071" s="95"/>
      <c r="AY58071" s="95"/>
      <c r="AZ58071" s="95"/>
      <c r="BA58071" s="95"/>
      <c r="BB58071" s="95"/>
      <c r="BC58071" s="95"/>
      <c r="BD58071" s="95"/>
      <c r="BE58071" s="95"/>
      <c r="BF58071" s="95"/>
      <c r="BG58071" s="95"/>
      <c r="BH58071" s="95"/>
      <c r="BI58071" s="95"/>
      <c r="BJ58071" s="95"/>
      <c r="BK58071" s="95"/>
      <c r="BL58071" s="95"/>
      <c r="BM58071" s="95"/>
      <c r="BN58071" s="95"/>
      <c r="CA58071" s="95"/>
    </row>
    <row r="58072" spans="31:79" s="97" customFormat="1" x14ac:dyDescent="0.2">
      <c r="AE58072" s="95"/>
      <c r="AF58072" s="95"/>
      <c r="AN58072" s="95"/>
      <c r="AO58072" s="95"/>
      <c r="AP58072" s="95"/>
      <c r="AQ58072" s="95"/>
      <c r="AR58072" s="95"/>
      <c r="AS58072" s="95"/>
      <c r="AT58072" s="95"/>
      <c r="AU58072" s="95"/>
      <c r="AV58072" s="95"/>
      <c r="AW58072" s="95"/>
      <c r="AX58072" s="95"/>
      <c r="AY58072" s="95"/>
      <c r="AZ58072" s="95"/>
      <c r="BA58072" s="95"/>
      <c r="BB58072" s="95"/>
      <c r="BC58072" s="95"/>
      <c r="BD58072" s="95"/>
      <c r="BE58072" s="95"/>
      <c r="BF58072" s="95"/>
      <c r="BG58072" s="95"/>
      <c r="BH58072" s="95"/>
      <c r="BI58072" s="95"/>
      <c r="BJ58072" s="95"/>
      <c r="BK58072" s="95"/>
      <c r="BL58072" s="95"/>
      <c r="BM58072" s="95"/>
      <c r="BN58072" s="95"/>
      <c r="CA58072" s="95"/>
    </row>
    <row r="58073" spans="31:79" s="97" customFormat="1" x14ac:dyDescent="0.2">
      <c r="AE58073" s="95"/>
      <c r="AF58073" s="95"/>
      <c r="AN58073" s="95"/>
      <c r="AO58073" s="95"/>
      <c r="AP58073" s="95"/>
      <c r="AQ58073" s="95"/>
      <c r="AR58073" s="95"/>
      <c r="AS58073" s="95"/>
      <c r="AT58073" s="95"/>
      <c r="AU58073" s="95"/>
      <c r="AV58073" s="95"/>
      <c r="AW58073" s="95"/>
      <c r="AX58073" s="95"/>
      <c r="AY58073" s="95"/>
      <c r="AZ58073" s="95"/>
      <c r="BA58073" s="95"/>
      <c r="BB58073" s="95"/>
      <c r="BC58073" s="95"/>
      <c r="BD58073" s="95"/>
      <c r="BE58073" s="95"/>
      <c r="BF58073" s="95"/>
      <c r="BG58073" s="95"/>
      <c r="BH58073" s="95"/>
      <c r="BI58073" s="95"/>
      <c r="BJ58073" s="95"/>
      <c r="BK58073" s="95"/>
      <c r="BL58073" s="95"/>
      <c r="BM58073" s="95"/>
      <c r="BN58073" s="95"/>
      <c r="CA58073" s="95"/>
    </row>
    <row r="58074" spans="31:79" s="97" customFormat="1" x14ac:dyDescent="0.2">
      <c r="AE58074" s="95"/>
      <c r="AF58074" s="95"/>
      <c r="AN58074" s="95"/>
      <c r="AO58074" s="95"/>
      <c r="AP58074" s="95"/>
      <c r="AQ58074" s="95"/>
      <c r="AR58074" s="95"/>
      <c r="AS58074" s="95"/>
      <c r="AT58074" s="95"/>
      <c r="AU58074" s="95"/>
      <c r="AV58074" s="95"/>
      <c r="AW58074" s="95"/>
      <c r="AX58074" s="95"/>
      <c r="AY58074" s="95"/>
      <c r="AZ58074" s="95"/>
      <c r="BA58074" s="95"/>
      <c r="BB58074" s="95"/>
      <c r="BC58074" s="95"/>
      <c r="BD58074" s="95"/>
      <c r="BE58074" s="95"/>
      <c r="BF58074" s="95"/>
      <c r="BG58074" s="95"/>
      <c r="BH58074" s="95"/>
      <c r="BI58074" s="95"/>
      <c r="BJ58074" s="95"/>
      <c r="BK58074" s="95"/>
      <c r="BL58074" s="95"/>
      <c r="BM58074" s="95"/>
      <c r="BN58074" s="95"/>
      <c r="CA58074" s="95"/>
    </row>
    <row r="58075" spans="31:79" s="97" customFormat="1" x14ac:dyDescent="0.2">
      <c r="AE58075" s="95"/>
      <c r="AF58075" s="95"/>
      <c r="AN58075" s="95"/>
      <c r="AO58075" s="95"/>
      <c r="AP58075" s="95"/>
      <c r="AQ58075" s="95"/>
      <c r="AR58075" s="95"/>
      <c r="AS58075" s="95"/>
      <c r="AT58075" s="95"/>
      <c r="AU58075" s="95"/>
      <c r="AV58075" s="95"/>
      <c r="AW58075" s="95"/>
      <c r="AX58075" s="95"/>
      <c r="AY58075" s="95"/>
      <c r="AZ58075" s="95"/>
      <c r="BA58075" s="95"/>
      <c r="BB58075" s="95"/>
      <c r="BC58075" s="95"/>
      <c r="BD58075" s="95"/>
      <c r="BE58075" s="95"/>
      <c r="BF58075" s="95"/>
      <c r="BG58075" s="95"/>
      <c r="BH58075" s="95"/>
      <c r="BI58075" s="95"/>
      <c r="BJ58075" s="95"/>
      <c r="BK58075" s="95"/>
      <c r="BL58075" s="95"/>
      <c r="BM58075" s="95"/>
      <c r="BN58075" s="95"/>
      <c r="CA58075" s="95"/>
    </row>
    <row r="58076" spans="31:79" s="97" customFormat="1" x14ac:dyDescent="0.2">
      <c r="AE58076" s="95"/>
      <c r="AF58076" s="95"/>
      <c r="AN58076" s="95"/>
      <c r="AO58076" s="95"/>
      <c r="AP58076" s="95"/>
      <c r="AQ58076" s="95"/>
      <c r="AR58076" s="95"/>
      <c r="AS58076" s="95"/>
      <c r="AT58076" s="95"/>
      <c r="AU58076" s="95"/>
      <c r="AV58076" s="95"/>
      <c r="AW58076" s="95"/>
      <c r="AX58076" s="95"/>
      <c r="AY58076" s="95"/>
      <c r="AZ58076" s="95"/>
      <c r="BA58076" s="95"/>
      <c r="BB58076" s="95"/>
      <c r="BC58076" s="95"/>
      <c r="BD58076" s="95"/>
      <c r="BE58076" s="95"/>
      <c r="BF58076" s="95"/>
      <c r="BG58076" s="95"/>
      <c r="BH58076" s="95"/>
      <c r="BI58076" s="95"/>
      <c r="BJ58076" s="95"/>
      <c r="BK58076" s="95"/>
      <c r="BL58076" s="95"/>
      <c r="BM58076" s="95"/>
      <c r="BN58076" s="95"/>
      <c r="CA58076" s="95"/>
    </row>
    <row r="58077" spans="31:79" s="97" customFormat="1" x14ac:dyDescent="0.2">
      <c r="AE58077" s="95"/>
      <c r="AF58077" s="95"/>
      <c r="AN58077" s="95"/>
      <c r="AO58077" s="95"/>
      <c r="AP58077" s="95"/>
      <c r="AQ58077" s="95"/>
      <c r="AR58077" s="95"/>
      <c r="AS58077" s="95"/>
      <c r="AT58077" s="95"/>
      <c r="AU58077" s="95"/>
      <c r="AV58077" s="95"/>
      <c r="AW58077" s="95"/>
      <c r="AX58077" s="95"/>
      <c r="AY58077" s="95"/>
      <c r="AZ58077" s="95"/>
      <c r="BA58077" s="95"/>
      <c r="BB58077" s="95"/>
      <c r="BC58077" s="95"/>
      <c r="BD58077" s="95"/>
      <c r="BE58077" s="95"/>
      <c r="BF58077" s="95"/>
      <c r="BG58077" s="95"/>
      <c r="BH58077" s="95"/>
      <c r="BI58077" s="95"/>
      <c r="BJ58077" s="95"/>
      <c r="BK58077" s="95"/>
      <c r="BL58077" s="95"/>
      <c r="BM58077" s="95"/>
      <c r="BN58077" s="95"/>
      <c r="CA58077" s="95"/>
    </row>
    <row r="58078" spans="31:79" s="97" customFormat="1" x14ac:dyDescent="0.2">
      <c r="AE58078" s="95"/>
      <c r="AF58078" s="95"/>
      <c r="AN58078" s="95"/>
      <c r="AO58078" s="95"/>
      <c r="AP58078" s="95"/>
      <c r="AQ58078" s="95"/>
      <c r="AR58078" s="95"/>
      <c r="AS58078" s="95"/>
      <c r="AT58078" s="95"/>
      <c r="AU58078" s="95"/>
      <c r="AV58078" s="95"/>
      <c r="AW58078" s="95"/>
      <c r="AX58078" s="95"/>
      <c r="AY58078" s="95"/>
      <c r="AZ58078" s="95"/>
      <c r="BA58078" s="95"/>
      <c r="BB58078" s="95"/>
      <c r="BC58078" s="95"/>
      <c r="BD58078" s="95"/>
      <c r="BE58078" s="95"/>
      <c r="BF58078" s="95"/>
      <c r="BG58078" s="95"/>
      <c r="BH58078" s="95"/>
      <c r="BI58078" s="95"/>
      <c r="BJ58078" s="95"/>
      <c r="BK58078" s="95"/>
      <c r="BL58078" s="95"/>
      <c r="BM58078" s="95"/>
      <c r="BN58078" s="95"/>
      <c r="CA58078" s="95"/>
    </row>
    <row r="58079" spans="31:79" s="97" customFormat="1" x14ac:dyDescent="0.2">
      <c r="AE58079" s="95"/>
      <c r="AF58079" s="95"/>
      <c r="AN58079" s="95"/>
      <c r="AO58079" s="95"/>
      <c r="AP58079" s="95"/>
      <c r="AQ58079" s="95"/>
      <c r="AR58079" s="95"/>
      <c r="AS58079" s="95"/>
      <c r="AT58079" s="95"/>
      <c r="AU58079" s="95"/>
      <c r="AV58079" s="95"/>
      <c r="AW58079" s="95"/>
      <c r="AX58079" s="95"/>
      <c r="AY58079" s="95"/>
      <c r="AZ58079" s="95"/>
      <c r="BA58079" s="95"/>
      <c r="BB58079" s="95"/>
      <c r="BC58079" s="95"/>
      <c r="BD58079" s="95"/>
      <c r="BE58079" s="95"/>
      <c r="BF58079" s="95"/>
      <c r="BG58079" s="95"/>
      <c r="BH58079" s="95"/>
      <c r="BI58079" s="95"/>
      <c r="BJ58079" s="95"/>
      <c r="BK58079" s="95"/>
      <c r="BL58079" s="95"/>
      <c r="BM58079" s="95"/>
      <c r="BN58079" s="95"/>
      <c r="CA58079" s="95"/>
    </row>
    <row r="58080" spans="31:79" s="97" customFormat="1" x14ac:dyDescent="0.2">
      <c r="AE58080" s="95"/>
      <c r="AF58080" s="95"/>
      <c r="AN58080" s="95"/>
      <c r="AO58080" s="95"/>
      <c r="AP58080" s="95"/>
      <c r="AQ58080" s="95"/>
      <c r="AR58080" s="95"/>
      <c r="AS58080" s="95"/>
      <c r="AT58080" s="95"/>
      <c r="AU58080" s="95"/>
      <c r="AV58080" s="95"/>
      <c r="AW58080" s="95"/>
      <c r="AX58080" s="95"/>
      <c r="AY58080" s="95"/>
      <c r="AZ58080" s="95"/>
      <c r="BA58080" s="95"/>
      <c r="BB58080" s="95"/>
      <c r="BC58080" s="95"/>
      <c r="BD58080" s="95"/>
      <c r="BE58080" s="95"/>
      <c r="BF58080" s="95"/>
      <c r="BG58080" s="95"/>
      <c r="BH58080" s="95"/>
      <c r="BI58080" s="95"/>
      <c r="BJ58080" s="95"/>
      <c r="BK58080" s="95"/>
      <c r="BL58080" s="95"/>
      <c r="BM58080" s="95"/>
      <c r="BN58080" s="95"/>
      <c r="CA58080" s="95"/>
    </row>
    <row r="58081" spans="31:79" s="97" customFormat="1" x14ac:dyDescent="0.2">
      <c r="AE58081" s="95"/>
      <c r="AF58081" s="95"/>
      <c r="AN58081" s="95"/>
      <c r="AO58081" s="95"/>
      <c r="AP58081" s="95"/>
      <c r="AQ58081" s="95"/>
      <c r="AR58081" s="95"/>
      <c r="AS58081" s="95"/>
      <c r="AT58081" s="95"/>
      <c r="AU58081" s="95"/>
      <c r="AV58081" s="95"/>
      <c r="AW58081" s="95"/>
      <c r="AX58081" s="95"/>
      <c r="AY58081" s="95"/>
      <c r="AZ58081" s="95"/>
      <c r="BA58081" s="95"/>
      <c r="BB58081" s="95"/>
      <c r="BC58081" s="95"/>
      <c r="BD58081" s="95"/>
      <c r="BE58081" s="95"/>
      <c r="BF58081" s="95"/>
      <c r="BG58081" s="95"/>
      <c r="BH58081" s="95"/>
      <c r="BI58081" s="95"/>
      <c r="BJ58081" s="95"/>
      <c r="BK58081" s="95"/>
      <c r="BL58081" s="95"/>
      <c r="BM58081" s="95"/>
      <c r="BN58081" s="95"/>
      <c r="CA58081" s="95"/>
    </row>
    <row r="58082" spans="31:79" s="97" customFormat="1" x14ac:dyDescent="0.2">
      <c r="AE58082" s="95"/>
      <c r="AF58082" s="95"/>
      <c r="AN58082" s="95"/>
      <c r="AO58082" s="95"/>
      <c r="AP58082" s="95"/>
      <c r="AQ58082" s="95"/>
      <c r="AR58082" s="95"/>
      <c r="AS58082" s="95"/>
      <c r="AT58082" s="95"/>
      <c r="AU58082" s="95"/>
      <c r="AV58082" s="95"/>
      <c r="AW58082" s="95"/>
      <c r="AX58082" s="95"/>
      <c r="AY58082" s="95"/>
      <c r="AZ58082" s="95"/>
      <c r="BA58082" s="95"/>
      <c r="BB58082" s="95"/>
      <c r="BC58082" s="95"/>
      <c r="BD58082" s="95"/>
      <c r="BE58082" s="95"/>
      <c r="BF58082" s="95"/>
      <c r="BG58082" s="95"/>
      <c r="BH58082" s="95"/>
      <c r="BI58082" s="95"/>
      <c r="BJ58082" s="95"/>
      <c r="BK58082" s="95"/>
      <c r="BL58082" s="95"/>
      <c r="BM58082" s="95"/>
      <c r="BN58082" s="95"/>
      <c r="CA58082" s="95"/>
    </row>
    <row r="58083" spans="31:79" s="97" customFormat="1" x14ac:dyDescent="0.2">
      <c r="AE58083" s="95"/>
      <c r="AF58083" s="95"/>
      <c r="AN58083" s="95"/>
      <c r="AO58083" s="95"/>
      <c r="AP58083" s="95"/>
      <c r="AQ58083" s="95"/>
      <c r="AR58083" s="95"/>
      <c r="AS58083" s="95"/>
      <c r="AT58083" s="95"/>
      <c r="AU58083" s="95"/>
      <c r="AV58083" s="95"/>
      <c r="AW58083" s="95"/>
      <c r="AX58083" s="95"/>
      <c r="AY58083" s="95"/>
      <c r="AZ58083" s="95"/>
      <c r="BA58083" s="95"/>
      <c r="BB58083" s="95"/>
      <c r="BC58083" s="95"/>
      <c r="BD58083" s="95"/>
      <c r="BE58083" s="95"/>
      <c r="BF58083" s="95"/>
      <c r="BG58083" s="95"/>
      <c r="BH58083" s="95"/>
      <c r="BI58083" s="95"/>
      <c r="BJ58083" s="95"/>
      <c r="BK58083" s="95"/>
      <c r="BL58083" s="95"/>
      <c r="BM58083" s="95"/>
      <c r="BN58083" s="95"/>
      <c r="CA58083" s="95"/>
    </row>
    <row r="58084" spans="31:79" s="97" customFormat="1" x14ac:dyDescent="0.2">
      <c r="AE58084" s="95"/>
      <c r="AF58084" s="95"/>
      <c r="AN58084" s="95"/>
      <c r="AO58084" s="95"/>
      <c r="AP58084" s="95"/>
      <c r="AQ58084" s="95"/>
      <c r="AR58084" s="95"/>
      <c r="AS58084" s="95"/>
      <c r="AT58084" s="95"/>
      <c r="AU58084" s="95"/>
      <c r="AV58084" s="95"/>
      <c r="AW58084" s="95"/>
      <c r="AX58084" s="95"/>
      <c r="AY58084" s="95"/>
      <c r="AZ58084" s="95"/>
      <c r="BA58084" s="95"/>
      <c r="BB58084" s="95"/>
      <c r="BC58084" s="95"/>
      <c r="BD58084" s="95"/>
      <c r="BE58084" s="95"/>
      <c r="BF58084" s="95"/>
      <c r="BG58084" s="95"/>
      <c r="BH58084" s="95"/>
      <c r="BI58084" s="95"/>
      <c r="BJ58084" s="95"/>
      <c r="BK58084" s="95"/>
      <c r="BL58084" s="95"/>
      <c r="BM58084" s="95"/>
      <c r="BN58084" s="95"/>
      <c r="CA58084" s="95"/>
    </row>
    <row r="58085" spans="31:79" s="97" customFormat="1" x14ac:dyDescent="0.2">
      <c r="AE58085" s="95"/>
      <c r="AF58085" s="95"/>
      <c r="AN58085" s="95"/>
      <c r="AO58085" s="95"/>
      <c r="AP58085" s="95"/>
      <c r="AQ58085" s="95"/>
      <c r="AR58085" s="95"/>
      <c r="AS58085" s="95"/>
      <c r="AT58085" s="95"/>
      <c r="AU58085" s="95"/>
      <c r="AV58085" s="95"/>
      <c r="AW58085" s="95"/>
      <c r="AX58085" s="95"/>
      <c r="AY58085" s="95"/>
      <c r="AZ58085" s="95"/>
      <c r="BA58085" s="95"/>
      <c r="BB58085" s="95"/>
      <c r="BC58085" s="95"/>
      <c r="BD58085" s="95"/>
      <c r="BE58085" s="95"/>
      <c r="BF58085" s="95"/>
      <c r="BG58085" s="95"/>
      <c r="BH58085" s="95"/>
      <c r="BI58085" s="95"/>
      <c r="BJ58085" s="95"/>
      <c r="BK58085" s="95"/>
      <c r="BL58085" s="95"/>
      <c r="BM58085" s="95"/>
      <c r="BN58085" s="95"/>
      <c r="CA58085" s="95"/>
    </row>
    <row r="58086" spans="31:79" s="97" customFormat="1" x14ac:dyDescent="0.2">
      <c r="AE58086" s="95"/>
      <c r="AF58086" s="95"/>
      <c r="AN58086" s="95"/>
      <c r="AO58086" s="95"/>
      <c r="AP58086" s="95"/>
      <c r="AQ58086" s="95"/>
      <c r="AR58086" s="95"/>
      <c r="AS58086" s="95"/>
      <c r="AT58086" s="95"/>
      <c r="AU58086" s="95"/>
      <c r="AV58086" s="95"/>
      <c r="AW58086" s="95"/>
      <c r="AX58086" s="95"/>
      <c r="AY58086" s="95"/>
      <c r="AZ58086" s="95"/>
      <c r="BA58086" s="95"/>
      <c r="BB58086" s="95"/>
      <c r="BC58086" s="95"/>
      <c r="BD58086" s="95"/>
      <c r="BE58086" s="95"/>
      <c r="BF58086" s="95"/>
      <c r="BG58086" s="95"/>
      <c r="BH58086" s="95"/>
      <c r="BI58086" s="95"/>
      <c r="BJ58086" s="95"/>
      <c r="BK58086" s="95"/>
      <c r="BL58086" s="95"/>
      <c r="BM58086" s="95"/>
      <c r="BN58086" s="95"/>
      <c r="CA58086" s="95"/>
    </row>
    <row r="58087" spans="31:79" s="97" customFormat="1" x14ac:dyDescent="0.2">
      <c r="AE58087" s="95"/>
      <c r="AF58087" s="95"/>
      <c r="AN58087" s="95"/>
      <c r="AO58087" s="95"/>
      <c r="AP58087" s="95"/>
      <c r="AQ58087" s="95"/>
      <c r="AR58087" s="95"/>
      <c r="AS58087" s="95"/>
      <c r="AT58087" s="95"/>
      <c r="AU58087" s="95"/>
      <c r="AV58087" s="95"/>
      <c r="AW58087" s="95"/>
      <c r="AX58087" s="95"/>
      <c r="AY58087" s="95"/>
      <c r="AZ58087" s="95"/>
      <c r="BA58087" s="95"/>
      <c r="BB58087" s="95"/>
      <c r="BC58087" s="95"/>
      <c r="BD58087" s="95"/>
      <c r="BE58087" s="95"/>
      <c r="BF58087" s="95"/>
      <c r="BG58087" s="95"/>
      <c r="BH58087" s="95"/>
      <c r="BI58087" s="95"/>
      <c r="BJ58087" s="95"/>
      <c r="BK58087" s="95"/>
      <c r="BL58087" s="95"/>
      <c r="BM58087" s="95"/>
      <c r="BN58087" s="95"/>
      <c r="CA58087" s="95"/>
    </row>
    <row r="58088" spans="31:79" s="97" customFormat="1" x14ac:dyDescent="0.2">
      <c r="AE58088" s="95"/>
      <c r="AF58088" s="95"/>
      <c r="AN58088" s="95"/>
      <c r="AO58088" s="95"/>
      <c r="AP58088" s="95"/>
      <c r="AQ58088" s="95"/>
      <c r="AR58088" s="95"/>
      <c r="AS58088" s="95"/>
      <c r="AT58088" s="95"/>
      <c r="AU58088" s="95"/>
      <c r="AV58088" s="95"/>
      <c r="AW58088" s="95"/>
      <c r="AX58088" s="95"/>
      <c r="AY58088" s="95"/>
      <c r="AZ58088" s="95"/>
      <c r="BA58088" s="95"/>
      <c r="BB58088" s="95"/>
      <c r="BC58088" s="95"/>
      <c r="BD58088" s="95"/>
      <c r="BE58088" s="95"/>
      <c r="BF58088" s="95"/>
      <c r="BG58088" s="95"/>
      <c r="BH58088" s="95"/>
      <c r="BI58088" s="95"/>
      <c r="BJ58088" s="95"/>
      <c r="BK58088" s="95"/>
      <c r="BL58088" s="95"/>
      <c r="BM58088" s="95"/>
      <c r="BN58088" s="95"/>
      <c r="CA58088" s="95"/>
    </row>
    <row r="58089" spans="31:79" s="97" customFormat="1" x14ac:dyDescent="0.2">
      <c r="AE58089" s="95"/>
      <c r="AF58089" s="95"/>
      <c r="AN58089" s="95"/>
      <c r="AO58089" s="95"/>
      <c r="AP58089" s="95"/>
      <c r="AQ58089" s="95"/>
      <c r="AR58089" s="95"/>
      <c r="AS58089" s="95"/>
      <c r="AT58089" s="95"/>
      <c r="AU58089" s="95"/>
      <c r="AV58089" s="95"/>
      <c r="AW58089" s="95"/>
      <c r="AX58089" s="95"/>
      <c r="AY58089" s="95"/>
      <c r="AZ58089" s="95"/>
      <c r="BA58089" s="95"/>
      <c r="BB58089" s="95"/>
      <c r="BC58089" s="95"/>
      <c r="BD58089" s="95"/>
      <c r="BE58089" s="95"/>
      <c r="BF58089" s="95"/>
      <c r="BG58089" s="95"/>
      <c r="BH58089" s="95"/>
      <c r="BI58089" s="95"/>
      <c r="BJ58089" s="95"/>
      <c r="BK58089" s="95"/>
      <c r="BL58089" s="95"/>
      <c r="BM58089" s="95"/>
      <c r="BN58089" s="95"/>
      <c r="CA58089" s="95"/>
    </row>
    <row r="58090" spans="31:79" s="97" customFormat="1" x14ac:dyDescent="0.2">
      <c r="AE58090" s="95"/>
      <c r="AF58090" s="95"/>
      <c r="AN58090" s="95"/>
      <c r="AO58090" s="95"/>
      <c r="AP58090" s="95"/>
      <c r="AQ58090" s="95"/>
      <c r="AR58090" s="95"/>
      <c r="AS58090" s="95"/>
      <c r="AT58090" s="95"/>
      <c r="AU58090" s="95"/>
      <c r="AV58090" s="95"/>
      <c r="AW58090" s="95"/>
      <c r="AX58090" s="95"/>
      <c r="AY58090" s="95"/>
      <c r="AZ58090" s="95"/>
      <c r="BA58090" s="95"/>
      <c r="BB58090" s="95"/>
      <c r="BC58090" s="95"/>
      <c r="BD58090" s="95"/>
      <c r="BE58090" s="95"/>
      <c r="BF58090" s="95"/>
      <c r="BG58090" s="95"/>
      <c r="BH58090" s="95"/>
      <c r="BI58090" s="95"/>
      <c r="BJ58090" s="95"/>
      <c r="BK58090" s="95"/>
      <c r="BL58090" s="95"/>
      <c r="BM58090" s="95"/>
      <c r="BN58090" s="95"/>
      <c r="CA58090" s="95"/>
    </row>
    <row r="58091" spans="31:79" s="97" customFormat="1" x14ac:dyDescent="0.2">
      <c r="AE58091" s="95"/>
      <c r="AF58091" s="95"/>
      <c r="AN58091" s="95"/>
      <c r="AO58091" s="95"/>
      <c r="AP58091" s="95"/>
      <c r="AQ58091" s="95"/>
      <c r="AR58091" s="95"/>
      <c r="AS58091" s="95"/>
      <c r="AT58091" s="95"/>
      <c r="AU58091" s="95"/>
      <c r="AV58091" s="95"/>
      <c r="AW58091" s="95"/>
      <c r="AX58091" s="95"/>
      <c r="AY58091" s="95"/>
      <c r="AZ58091" s="95"/>
      <c r="BA58091" s="95"/>
      <c r="BB58091" s="95"/>
      <c r="BC58091" s="95"/>
      <c r="BD58091" s="95"/>
      <c r="BE58091" s="95"/>
      <c r="BF58091" s="95"/>
      <c r="BG58091" s="95"/>
      <c r="BH58091" s="95"/>
      <c r="BI58091" s="95"/>
      <c r="BJ58091" s="95"/>
      <c r="BK58091" s="95"/>
      <c r="BL58091" s="95"/>
      <c r="BM58091" s="95"/>
      <c r="BN58091" s="95"/>
      <c r="CA58091" s="95"/>
    </row>
    <row r="58092" spans="31:79" s="97" customFormat="1" x14ac:dyDescent="0.2">
      <c r="AE58092" s="95"/>
      <c r="AF58092" s="95"/>
      <c r="AN58092" s="95"/>
      <c r="AO58092" s="95"/>
      <c r="AP58092" s="95"/>
      <c r="AQ58092" s="95"/>
      <c r="AR58092" s="95"/>
      <c r="AS58092" s="95"/>
      <c r="AT58092" s="95"/>
      <c r="AU58092" s="95"/>
      <c r="AV58092" s="95"/>
      <c r="AW58092" s="95"/>
      <c r="AX58092" s="95"/>
      <c r="AY58092" s="95"/>
      <c r="AZ58092" s="95"/>
      <c r="BA58092" s="95"/>
      <c r="BB58092" s="95"/>
      <c r="BC58092" s="95"/>
      <c r="BD58092" s="95"/>
      <c r="BE58092" s="95"/>
      <c r="BF58092" s="95"/>
      <c r="BG58092" s="95"/>
      <c r="BH58092" s="95"/>
      <c r="BI58092" s="95"/>
      <c r="BJ58092" s="95"/>
      <c r="BK58092" s="95"/>
      <c r="BL58092" s="95"/>
      <c r="BM58092" s="95"/>
      <c r="BN58092" s="95"/>
      <c r="CA58092" s="95"/>
    </row>
    <row r="58093" spans="31:79" s="97" customFormat="1" x14ac:dyDescent="0.2">
      <c r="AE58093" s="95"/>
      <c r="AF58093" s="95"/>
      <c r="AN58093" s="95"/>
      <c r="AO58093" s="95"/>
      <c r="AP58093" s="95"/>
      <c r="AQ58093" s="95"/>
      <c r="AR58093" s="95"/>
      <c r="AS58093" s="95"/>
      <c r="AT58093" s="95"/>
      <c r="AU58093" s="95"/>
      <c r="AV58093" s="95"/>
      <c r="AW58093" s="95"/>
      <c r="AX58093" s="95"/>
      <c r="AY58093" s="95"/>
      <c r="AZ58093" s="95"/>
      <c r="BA58093" s="95"/>
      <c r="BB58093" s="95"/>
      <c r="BC58093" s="95"/>
      <c r="BD58093" s="95"/>
      <c r="BE58093" s="95"/>
      <c r="BF58093" s="95"/>
      <c r="BG58093" s="95"/>
      <c r="BH58093" s="95"/>
      <c r="BI58093" s="95"/>
      <c r="BJ58093" s="95"/>
      <c r="BK58093" s="95"/>
      <c r="BL58093" s="95"/>
      <c r="BM58093" s="95"/>
      <c r="BN58093" s="95"/>
      <c r="CA58093" s="95"/>
    </row>
    <row r="58094" spans="31:79" s="97" customFormat="1" x14ac:dyDescent="0.2">
      <c r="AE58094" s="95"/>
      <c r="AF58094" s="95"/>
      <c r="AN58094" s="95"/>
      <c r="AO58094" s="95"/>
      <c r="AP58094" s="95"/>
      <c r="AQ58094" s="95"/>
      <c r="AR58094" s="95"/>
      <c r="AS58094" s="95"/>
      <c r="AT58094" s="95"/>
      <c r="AU58094" s="95"/>
      <c r="AV58094" s="95"/>
      <c r="AW58094" s="95"/>
      <c r="AX58094" s="95"/>
      <c r="AY58094" s="95"/>
      <c r="AZ58094" s="95"/>
      <c r="BA58094" s="95"/>
      <c r="BB58094" s="95"/>
      <c r="BC58094" s="95"/>
      <c r="BD58094" s="95"/>
      <c r="BE58094" s="95"/>
      <c r="BF58094" s="95"/>
      <c r="BG58094" s="95"/>
      <c r="BH58094" s="95"/>
      <c r="BI58094" s="95"/>
      <c r="BJ58094" s="95"/>
      <c r="BK58094" s="95"/>
      <c r="BL58094" s="95"/>
      <c r="BM58094" s="95"/>
      <c r="BN58094" s="95"/>
      <c r="CA58094" s="95"/>
    </row>
    <row r="58095" spans="31:79" s="97" customFormat="1" x14ac:dyDescent="0.2">
      <c r="AE58095" s="95"/>
      <c r="AF58095" s="95"/>
      <c r="AN58095" s="95"/>
      <c r="AO58095" s="95"/>
      <c r="AP58095" s="95"/>
      <c r="AQ58095" s="95"/>
      <c r="AR58095" s="95"/>
      <c r="AS58095" s="95"/>
      <c r="AT58095" s="95"/>
      <c r="AU58095" s="95"/>
      <c r="AV58095" s="95"/>
      <c r="AW58095" s="95"/>
      <c r="AX58095" s="95"/>
      <c r="AY58095" s="95"/>
      <c r="AZ58095" s="95"/>
      <c r="BA58095" s="95"/>
      <c r="BB58095" s="95"/>
      <c r="BC58095" s="95"/>
      <c r="BD58095" s="95"/>
      <c r="BE58095" s="95"/>
      <c r="BF58095" s="95"/>
      <c r="BG58095" s="95"/>
      <c r="BH58095" s="95"/>
      <c r="BI58095" s="95"/>
      <c r="BJ58095" s="95"/>
      <c r="BK58095" s="95"/>
      <c r="BL58095" s="95"/>
      <c r="BM58095" s="95"/>
      <c r="BN58095" s="95"/>
      <c r="CA58095" s="95"/>
    </row>
    <row r="58096" spans="31:79" s="97" customFormat="1" x14ac:dyDescent="0.2">
      <c r="AE58096" s="95"/>
      <c r="AF58096" s="95"/>
      <c r="AN58096" s="95"/>
      <c r="AO58096" s="95"/>
      <c r="AP58096" s="95"/>
      <c r="AQ58096" s="95"/>
      <c r="AR58096" s="95"/>
      <c r="AS58096" s="95"/>
      <c r="AT58096" s="95"/>
      <c r="AU58096" s="95"/>
      <c r="AV58096" s="95"/>
      <c r="AW58096" s="95"/>
      <c r="AX58096" s="95"/>
      <c r="AY58096" s="95"/>
      <c r="AZ58096" s="95"/>
      <c r="BA58096" s="95"/>
      <c r="BB58096" s="95"/>
      <c r="BC58096" s="95"/>
      <c r="BD58096" s="95"/>
      <c r="BE58096" s="95"/>
      <c r="BF58096" s="95"/>
      <c r="BG58096" s="95"/>
      <c r="BH58096" s="95"/>
      <c r="BI58096" s="95"/>
      <c r="BJ58096" s="95"/>
      <c r="BK58096" s="95"/>
      <c r="BL58096" s="95"/>
      <c r="BM58096" s="95"/>
      <c r="BN58096" s="95"/>
      <c r="CA58096" s="95"/>
    </row>
    <row r="58097" spans="31:79" s="97" customFormat="1" x14ac:dyDescent="0.2">
      <c r="AE58097" s="95"/>
      <c r="AF58097" s="95"/>
      <c r="AN58097" s="95"/>
      <c r="AO58097" s="95"/>
      <c r="AP58097" s="95"/>
      <c r="AQ58097" s="95"/>
      <c r="AR58097" s="95"/>
      <c r="AS58097" s="95"/>
      <c r="AT58097" s="95"/>
      <c r="AU58097" s="95"/>
      <c r="AV58097" s="95"/>
      <c r="AW58097" s="95"/>
      <c r="AX58097" s="95"/>
      <c r="AY58097" s="95"/>
      <c r="AZ58097" s="95"/>
      <c r="BA58097" s="95"/>
      <c r="BB58097" s="95"/>
      <c r="BC58097" s="95"/>
      <c r="BD58097" s="95"/>
      <c r="BE58097" s="95"/>
      <c r="BF58097" s="95"/>
      <c r="BG58097" s="95"/>
      <c r="BH58097" s="95"/>
      <c r="BI58097" s="95"/>
      <c r="BJ58097" s="95"/>
      <c r="BK58097" s="95"/>
      <c r="BL58097" s="95"/>
      <c r="BM58097" s="95"/>
      <c r="BN58097" s="95"/>
      <c r="CA58097" s="95"/>
    </row>
    <row r="58098" spans="31:79" s="97" customFormat="1" x14ac:dyDescent="0.2">
      <c r="AE58098" s="95"/>
      <c r="AF58098" s="95"/>
      <c r="AN58098" s="95"/>
      <c r="AO58098" s="95"/>
      <c r="AP58098" s="95"/>
      <c r="AQ58098" s="95"/>
      <c r="AR58098" s="95"/>
      <c r="AS58098" s="95"/>
      <c r="AT58098" s="95"/>
      <c r="AU58098" s="95"/>
      <c r="AV58098" s="95"/>
      <c r="AW58098" s="95"/>
      <c r="AX58098" s="95"/>
      <c r="AY58098" s="95"/>
      <c r="AZ58098" s="95"/>
      <c r="BA58098" s="95"/>
      <c r="BB58098" s="95"/>
      <c r="BC58098" s="95"/>
      <c r="BD58098" s="95"/>
      <c r="BE58098" s="95"/>
      <c r="BF58098" s="95"/>
      <c r="BG58098" s="95"/>
      <c r="BH58098" s="95"/>
      <c r="BI58098" s="95"/>
      <c r="BJ58098" s="95"/>
      <c r="BK58098" s="95"/>
      <c r="BL58098" s="95"/>
      <c r="BM58098" s="95"/>
      <c r="BN58098" s="95"/>
      <c r="CA58098" s="95"/>
    </row>
    <row r="58099" spans="31:79" s="97" customFormat="1" x14ac:dyDescent="0.2">
      <c r="AE58099" s="95"/>
      <c r="AF58099" s="95"/>
      <c r="AN58099" s="95"/>
      <c r="AO58099" s="95"/>
      <c r="AP58099" s="95"/>
      <c r="AQ58099" s="95"/>
      <c r="AR58099" s="95"/>
      <c r="AS58099" s="95"/>
      <c r="AT58099" s="95"/>
      <c r="AU58099" s="95"/>
      <c r="AV58099" s="95"/>
      <c r="AW58099" s="95"/>
      <c r="AX58099" s="95"/>
      <c r="AY58099" s="95"/>
      <c r="AZ58099" s="95"/>
      <c r="BA58099" s="95"/>
      <c r="BB58099" s="95"/>
      <c r="BC58099" s="95"/>
      <c r="BD58099" s="95"/>
      <c r="BE58099" s="95"/>
      <c r="BF58099" s="95"/>
      <c r="BG58099" s="95"/>
      <c r="BH58099" s="95"/>
      <c r="BI58099" s="95"/>
      <c r="BJ58099" s="95"/>
      <c r="BK58099" s="95"/>
      <c r="BL58099" s="95"/>
      <c r="BM58099" s="95"/>
      <c r="BN58099" s="95"/>
      <c r="CA58099" s="95"/>
    </row>
    <row r="58100" spans="31:79" s="97" customFormat="1" x14ac:dyDescent="0.2">
      <c r="AE58100" s="95"/>
      <c r="AF58100" s="95"/>
      <c r="AN58100" s="95"/>
      <c r="AO58100" s="95"/>
      <c r="AP58100" s="95"/>
      <c r="AQ58100" s="95"/>
      <c r="AR58100" s="95"/>
      <c r="AS58100" s="95"/>
      <c r="AT58100" s="95"/>
      <c r="AU58100" s="95"/>
      <c r="AV58100" s="95"/>
      <c r="AW58100" s="95"/>
      <c r="AX58100" s="95"/>
      <c r="AY58100" s="95"/>
      <c r="AZ58100" s="95"/>
      <c r="BA58100" s="95"/>
      <c r="BB58100" s="95"/>
      <c r="BC58100" s="95"/>
      <c r="BD58100" s="95"/>
      <c r="BE58100" s="95"/>
      <c r="BF58100" s="95"/>
      <c r="BG58100" s="95"/>
      <c r="BH58100" s="95"/>
      <c r="BI58100" s="95"/>
      <c r="BJ58100" s="95"/>
      <c r="BK58100" s="95"/>
      <c r="BL58100" s="95"/>
      <c r="BM58100" s="95"/>
      <c r="BN58100" s="95"/>
      <c r="CA58100" s="95"/>
    </row>
    <row r="58101" spans="31:79" s="97" customFormat="1" x14ac:dyDescent="0.2">
      <c r="AE58101" s="95"/>
      <c r="AF58101" s="95"/>
      <c r="AN58101" s="95"/>
      <c r="AO58101" s="95"/>
      <c r="AP58101" s="95"/>
      <c r="AQ58101" s="95"/>
      <c r="AR58101" s="95"/>
      <c r="AS58101" s="95"/>
      <c r="AT58101" s="95"/>
      <c r="AU58101" s="95"/>
      <c r="AV58101" s="95"/>
      <c r="AW58101" s="95"/>
      <c r="AX58101" s="95"/>
      <c r="AY58101" s="95"/>
      <c r="AZ58101" s="95"/>
      <c r="BA58101" s="95"/>
      <c r="BB58101" s="95"/>
      <c r="BC58101" s="95"/>
      <c r="BD58101" s="95"/>
      <c r="BE58101" s="95"/>
      <c r="BF58101" s="95"/>
      <c r="BG58101" s="95"/>
      <c r="BH58101" s="95"/>
      <c r="BI58101" s="95"/>
      <c r="BJ58101" s="95"/>
      <c r="BK58101" s="95"/>
      <c r="BL58101" s="95"/>
      <c r="BM58101" s="95"/>
      <c r="BN58101" s="95"/>
      <c r="CA58101" s="95"/>
    </row>
    <row r="58102" spans="31:79" s="97" customFormat="1" x14ac:dyDescent="0.2">
      <c r="AE58102" s="95"/>
      <c r="AF58102" s="95"/>
      <c r="AN58102" s="95"/>
      <c r="AO58102" s="95"/>
      <c r="AP58102" s="95"/>
      <c r="AQ58102" s="95"/>
      <c r="AR58102" s="95"/>
      <c r="AS58102" s="95"/>
      <c r="AT58102" s="95"/>
      <c r="AU58102" s="95"/>
      <c r="AV58102" s="95"/>
      <c r="AW58102" s="95"/>
      <c r="AX58102" s="95"/>
      <c r="AY58102" s="95"/>
      <c r="AZ58102" s="95"/>
      <c r="BA58102" s="95"/>
      <c r="BB58102" s="95"/>
      <c r="BC58102" s="95"/>
      <c r="BD58102" s="95"/>
      <c r="BE58102" s="95"/>
      <c r="BF58102" s="95"/>
      <c r="BG58102" s="95"/>
      <c r="BH58102" s="95"/>
      <c r="BI58102" s="95"/>
      <c r="BJ58102" s="95"/>
      <c r="BK58102" s="95"/>
      <c r="BL58102" s="95"/>
      <c r="BM58102" s="95"/>
      <c r="BN58102" s="95"/>
      <c r="CA58102" s="95"/>
    </row>
    <row r="58103" spans="31:79" s="97" customFormat="1" x14ac:dyDescent="0.2">
      <c r="AE58103" s="95"/>
      <c r="AF58103" s="95"/>
      <c r="AN58103" s="95"/>
      <c r="AO58103" s="95"/>
      <c r="AP58103" s="95"/>
      <c r="AQ58103" s="95"/>
      <c r="AR58103" s="95"/>
      <c r="AS58103" s="95"/>
      <c r="AT58103" s="95"/>
      <c r="AU58103" s="95"/>
      <c r="AV58103" s="95"/>
      <c r="AW58103" s="95"/>
      <c r="AX58103" s="95"/>
      <c r="AY58103" s="95"/>
      <c r="AZ58103" s="95"/>
      <c r="BA58103" s="95"/>
      <c r="BB58103" s="95"/>
      <c r="BC58103" s="95"/>
      <c r="BD58103" s="95"/>
      <c r="BE58103" s="95"/>
      <c r="BF58103" s="95"/>
      <c r="BG58103" s="95"/>
      <c r="BH58103" s="95"/>
      <c r="BI58103" s="95"/>
      <c r="BJ58103" s="95"/>
      <c r="BK58103" s="95"/>
      <c r="BL58103" s="95"/>
      <c r="BM58103" s="95"/>
      <c r="BN58103" s="95"/>
      <c r="CA58103" s="95"/>
    </row>
    <row r="58104" spans="31:79" s="97" customFormat="1" x14ac:dyDescent="0.2">
      <c r="AE58104" s="95"/>
      <c r="AF58104" s="95"/>
      <c r="AN58104" s="95"/>
      <c r="AO58104" s="95"/>
      <c r="AP58104" s="95"/>
      <c r="AQ58104" s="95"/>
      <c r="AR58104" s="95"/>
      <c r="AS58104" s="95"/>
      <c r="AT58104" s="95"/>
      <c r="AU58104" s="95"/>
      <c r="AV58104" s="95"/>
      <c r="AW58104" s="95"/>
      <c r="AX58104" s="95"/>
      <c r="AY58104" s="95"/>
      <c r="AZ58104" s="95"/>
      <c r="BA58104" s="95"/>
      <c r="BB58104" s="95"/>
      <c r="BC58104" s="95"/>
      <c r="BD58104" s="95"/>
      <c r="BE58104" s="95"/>
      <c r="BF58104" s="95"/>
      <c r="BG58104" s="95"/>
      <c r="BH58104" s="95"/>
      <c r="BI58104" s="95"/>
      <c r="BJ58104" s="95"/>
      <c r="BK58104" s="95"/>
      <c r="BL58104" s="95"/>
      <c r="BM58104" s="95"/>
      <c r="BN58104" s="95"/>
      <c r="CA58104" s="95"/>
    </row>
    <row r="58105" spans="31:79" s="97" customFormat="1" x14ac:dyDescent="0.2">
      <c r="AE58105" s="95"/>
      <c r="AF58105" s="95"/>
      <c r="AN58105" s="95"/>
      <c r="AO58105" s="95"/>
      <c r="AP58105" s="95"/>
      <c r="AQ58105" s="95"/>
      <c r="AR58105" s="95"/>
      <c r="AS58105" s="95"/>
      <c r="AT58105" s="95"/>
      <c r="AU58105" s="95"/>
      <c r="AV58105" s="95"/>
      <c r="AW58105" s="95"/>
      <c r="AX58105" s="95"/>
      <c r="AY58105" s="95"/>
      <c r="AZ58105" s="95"/>
      <c r="BA58105" s="95"/>
      <c r="BB58105" s="95"/>
      <c r="BC58105" s="95"/>
      <c r="BD58105" s="95"/>
      <c r="BE58105" s="95"/>
      <c r="BF58105" s="95"/>
      <c r="BG58105" s="95"/>
      <c r="BH58105" s="95"/>
      <c r="BI58105" s="95"/>
      <c r="BJ58105" s="95"/>
      <c r="BK58105" s="95"/>
      <c r="BL58105" s="95"/>
      <c r="BM58105" s="95"/>
      <c r="BN58105" s="95"/>
      <c r="CA58105" s="95"/>
    </row>
    <row r="58106" spans="31:79" s="97" customFormat="1" x14ac:dyDescent="0.2">
      <c r="AE58106" s="95"/>
      <c r="AF58106" s="95"/>
      <c r="AN58106" s="95"/>
      <c r="AO58106" s="95"/>
      <c r="AP58106" s="95"/>
      <c r="AQ58106" s="95"/>
      <c r="AR58106" s="95"/>
      <c r="AS58106" s="95"/>
      <c r="AT58106" s="95"/>
      <c r="AU58106" s="95"/>
      <c r="AV58106" s="95"/>
      <c r="AW58106" s="95"/>
      <c r="AX58106" s="95"/>
      <c r="AY58106" s="95"/>
      <c r="AZ58106" s="95"/>
      <c r="BA58106" s="95"/>
      <c r="BB58106" s="95"/>
      <c r="BC58106" s="95"/>
      <c r="BD58106" s="95"/>
      <c r="BE58106" s="95"/>
      <c r="BF58106" s="95"/>
      <c r="BG58106" s="95"/>
      <c r="BH58106" s="95"/>
      <c r="BI58106" s="95"/>
      <c r="BJ58106" s="95"/>
      <c r="BK58106" s="95"/>
      <c r="BL58106" s="95"/>
      <c r="BM58106" s="95"/>
      <c r="BN58106" s="95"/>
      <c r="CA58106" s="95"/>
    </row>
    <row r="58107" spans="31:79" s="97" customFormat="1" x14ac:dyDescent="0.2">
      <c r="AE58107" s="95"/>
      <c r="AF58107" s="95"/>
      <c r="AN58107" s="95"/>
      <c r="AO58107" s="95"/>
      <c r="AP58107" s="95"/>
      <c r="AQ58107" s="95"/>
      <c r="AR58107" s="95"/>
      <c r="AS58107" s="95"/>
      <c r="AT58107" s="95"/>
      <c r="AU58107" s="95"/>
      <c r="AV58107" s="95"/>
      <c r="AW58107" s="95"/>
      <c r="AX58107" s="95"/>
      <c r="AY58107" s="95"/>
      <c r="AZ58107" s="95"/>
      <c r="BA58107" s="95"/>
      <c r="BB58107" s="95"/>
      <c r="BC58107" s="95"/>
      <c r="BD58107" s="95"/>
      <c r="BE58107" s="95"/>
      <c r="BF58107" s="95"/>
      <c r="BG58107" s="95"/>
      <c r="BH58107" s="95"/>
      <c r="BI58107" s="95"/>
      <c r="BJ58107" s="95"/>
      <c r="BK58107" s="95"/>
      <c r="BL58107" s="95"/>
      <c r="BM58107" s="95"/>
      <c r="BN58107" s="95"/>
      <c r="CA58107" s="95"/>
    </row>
    <row r="58108" spans="31:79" s="97" customFormat="1" x14ac:dyDescent="0.2">
      <c r="AE58108" s="95"/>
      <c r="AF58108" s="95"/>
      <c r="AN58108" s="95"/>
      <c r="AO58108" s="95"/>
      <c r="AP58108" s="95"/>
      <c r="AQ58108" s="95"/>
      <c r="AR58108" s="95"/>
      <c r="AS58108" s="95"/>
      <c r="AT58108" s="95"/>
      <c r="AU58108" s="95"/>
      <c r="AV58108" s="95"/>
      <c r="AW58108" s="95"/>
      <c r="AX58108" s="95"/>
      <c r="AY58108" s="95"/>
      <c r="AZ58108" s="95"/>
      <c r="BA58108" s="95"/>
      <c r="BB58108" s="95"/>
      <c r="BC58108" s="95"/>
      <c r="BD58108" s="95"/>
      <c r="BE58108" s="95"/>
      <c r="BF58108" s="95"/>
      <c r="BG58108" s="95"/>
      <c r="BH58108" s="95"/>
      <c r="BI58108" s="95"/>
      <c r="BJ58108" s="95"/>
      <c r="BK58108" s="95"/>
      <c r="BL58108" s="95"/>
      <c r="BM58108" s="95"/>
      <c r="BN58108" s="95"/>
      <c r="CA58108" s="95"/>
    </row>
    <row r="58109" spans="31:79" s="97" customFormat="1" x14ac:dyDescent="0.2">
      <c r="AE58109" s="95"/>
      <c r="AF58109" s="95"/>
      <c r="AN58109" s="95"/>
      <c r="AO58109" s="95"/>
      <c r="AP58109" s="95"/>
      <c r="AQ58109" s="95"/>
      <c r="AR58109" s="95"/>
      <c r="AS58109" s="95"/>
      <c r="AT58109" s="95"/>
      <c r="AU58109" s="95"/>
      <c r="AV58109" s="95"/>
      <c r="AW58109" s="95"/>
      <c r="AX58109" s="95"/>
      <c r="AY58109" s="95"/>
      <c r="AZ58109" s="95"/>
      <c r="BA58109" s="95"/>
      <c r="BB58109" s="95"/>
      <c r="BC58109" s="95"/>
      <c r="BD58109" s="95"/>
      <c r="BE58109" s="95"/>
      <c r="BF58109" s="95"/>
      <c r="BG58109" s="95"/>
      <c r="BH58109" s="95"/>
      <c r="BI58109" s="95"/>
      <c r="BJ58109" s="95"/>
      <c r="BK58109" s="95"/>
      <c r="BL58109" s="95"/>
      <c r="BM58109" s="95"/>
      <c r="BN58109" s="95"/>
      <c r="CA58109" s="95"/>
    </row>
    <row r="58110" spans="31:79" s="97" customFormat="1" x14ac:dyDescent="0.2">
      <c r="AE58110" s="95"/>
      <c r="AF58110" s="95"/>
      <c r="AN58110" s="95"/>
      <c r="AO58110" s="95"/>
      <c r="AP58110" s="95"/>
      <c r="AQ58110" s="95"/>
      <c r="AR58110" s="95"/>
      <c r="AS58110" s="95"/>
      <c r="AT58110" s="95"/>
      <c r="AU58110" s="95"/>
      <c r="AV58110" s="95"/>
      <c r="AW58110" s="95"/>
      <c r="AX58110" s="95"/>
      <c r="AY58110" s="95"/>
      <c r="AZ58110" s="95"/>
      <c r="BA58110" s="95"/>
      <c r="BB58110" s="95"/>
      <c r="BC58110" s="95"/>
      <c r="BD58110" s="95"/>
      <c r="BE58110" s="95"/>
      <c r="BF58110" s="95"/>
      <c r="BG58110" s="95"/>
      <c r="BH58110" s="95"/>
      <c r="BI58110" s="95"/>
      <c r="BJ58110" s="95"/>
      <c r="BK58110" s="95"/>
      <c r="BL58110" s="95"/>
      <c r="BM58110" s="95"/>
      <c r="BN58110" s="95"/>
      <c r="CA58110" s="95"/>
    </row>
    <row r="58111" spans="31:79" s="97" customFormat="1" x14ac:dyDescent="0.2">
      <c r="AE58111" s="95"/>
      <c r="AF58111" s="95"/>
      <c r="AN58111" s="95"/>
      <c r="AO58111" s="95"/>
      <c r="AP58111" s="95"/>
      <c r="AQ58111" s="95"/>
      <c r="AR58111" s="95"/>
      <c r="AS58111" s="95"/>
      <c r="AT58111" s="95"/>
      <c r="AU58111" s="95"/>
      <c r="AV58111" s="95"/>
      <c r="AW58111" s="95"/>
      <c r="AX58111" s="95"/>
      <c r="AY58111" s="95"/>
      <c r="AZ58111" s="95"/>
      <c r="BA58111" s="95"/>
      <c r="BB58111" s="95"/>
      <c r="BC58111" s="95"/>
      <c r="BD58111" s="95"/>
      <c r="BE58111" s="95"/>
      <c r="BF58111" s="95"/>
      <c r="BG58111" s="95"/>
      <c r="BH58111" s="95"/>
      <c r="BI58111" s="95"/>
      <c r="BJ58111" s="95"/>
      <c r="BK58111" s="95"/>
      <c r="BL58111" s="95"/>
      <c r="BM58111" s="95"/>
      <c r="BN58111" s="95"/>
      <c r="CA58111" s="95"/>
    </row>
    <row r="58112" spans="31:79" s="97" customFormat="1" x14ac:dyDescent="0.2">
      <c r="AE58112" s="95"/>
      <c r="AF58112" s="95"/>
      <c r="AN58112" s="95"/>
      <c r="AO58112" s="95"/>
      <c r="AP58112" s="95"/>
      <c r="AQ58112" s="95"/>
      <c r="AR58112" s="95"/>
      <c r="AS58112" s="95"/>
      <c r="AT58112" s="95"/>
      <c r="AU58112" s="95"/>
      <c r="AV58112" s="95"/>
      <c r="AW58112" s="95"/>
      <c r="AX58112" s="95"/>
      <c r="AY58112" s="95"/>
      <c r="AZ58112" s="95"/>
      <c r="BA58112" s="95"/>
      <c r="BB58112" s="95"/>
      <c r="BC58112" s="95"/>
      <c r="BD58112" s="95"/>
      <c r="BE58112" s="95"/>
      <c r="BF58112" s="95"/>
      <c r="BG58112" s="95"/>
      <c r="BH58112" s="95"/>
      <c r="BI58112" s="95"/>
      <c r="BJ58112" s="95"/>
      <c r="BK58112" s="95"/>
      <c r="BL58112" s="95"/>
      <c r="BM58112" s="95"/>
      <c r="BN58112" s="95"/>
      <c r="CA58112" s="95"/>
    </row>
    <row r="58113" spans="31:79" s="97" customFormat="1" x14ac:dyDescent="0.2">
      <c r="AE58113" s="95"/>
      <c r="AF58113" s="95"/>
      <c r="AN58113" s="95"/>
      <c r="AO58113" s="95"/>
      <c r="AP58113" s="95"/>
      <c r="AQ58113" s="95"/>
      <c r="AR58113" s="95"/>
      <c r="AS58113" s="95"/>
      <c r="AT58113" s="95"/>
      <c r="AU58113" s="95"/>
      <c r="AV58113" s="95"/>
      <c r="AW58113" s="95"/>
      <c r="AX58113" s="95"/>
      <c r="AY58113" s="95"/>
      <c r="AZ58113" s="95"/>
      <c r="BA58113" s="95"/>
      <c r="BB58113" s="95"/>
      <c r="BC58113" s="95"/>
      <c r="BD58113" s="95"/>
      <c r="BE58113" s="95"/>
      <c r="BF58113" s="95"/>
      <c r="BG58113" s="95"/>
      <c r="BH58113" s="95"/>
      <c r="BI58113" s="95"/>
      <c r="BJ58113" s="95"/>
      <c r="BK58113" s="95"/>
      <c r="BL58113" s="95"/>
      <c r="BM58113" s="95"/>
      <c r="BN58113" s="95"/>
      <c r="CA58113" s="95"/>
    </row>
    <row r="58114" spans="31:79" s="97" customFormat="1" x14ac:dyDescent="0.2">
      <c r="AE58114" s="95"/>
      <c r="AF58114" s="95"/>
      <c r="AN58114" s="95"/>
      <c r="AO58114" s="95"/>
      <c r="AP58114" s="95"/>
      <c r="AQ58114" s="95"/>
      <c r="AR58114" s="95"/>
      <c r="AS58114" s="95"/>
      <c r="AT58114" s="95"/>
      <c r="AU58114" s="95"/>
      <c r="AV58114" s="95"/>
      <c r="AW58114" s="95"/>
      <c r="AX58114" s="95"/>
      <c r="AY58114" s="95"/>
      <c r="AZ58114" s="95"/>
      <c r="BA58114" s="95"/>
      <c r="BB58114" s="95"/>
      <c r="BC58114" s="95"/>
      <c r="BD58114" s="95"/>
      <c r="BE58114" s="95"/>
      <c r="BF58114" s="95"/>
      <c r="BG58114" s="95"/>
      <c r="BH58114" s="95"/>
      <c r="BI58114" s="95"/>
      <c r="BJ58114" s="95"/>
      <c r="BK58114" s="95"/>
      <c r="BL58114" s="95"/>
      <c r="BM58114" s="95"/>
      <c r="BN58114" s="95"/>
      <c r="CA58114" s="95"/>
    </row>
    <row r="58115" spans="31:79" s="97" customFormat="1" x14ac:dyDescent="0.2">
      <c r="AE58115" s="95"/>
      <c r="AF58115" s="95"/>
      <c r="AN58115" s="95"/>
      <c r="AO58115" s="95"/>
      <c r="AP58115" s="95"/>
      <c r="AQ58115" s="95"/>
      <c r="AR58115" s="95"/>
      <c r="AS58115" s="95"/>
      <c r="AT58115" s="95"/>
      <c r="AU58115" s="95"/>
      <c r="AV58115" s="95"/>
      <c r="AW58115" s="95"/>
      <c r="AX58115" s="95"/>
      <c r="AY58115" s="95"/>
      <c r="AZ58115" s="95"/>
      <c r="BA58115" s="95"/>
      <c r="BB58115" s="95"/>
      <c r="BC58115" s="95"/>
      <c r="BD58115" s="95"/>
      <c r="BE58115" s="95"/>
      <c r="BF58115" s="95"/>
      <c r="BG58115" s="95"/>
      <c r="BH58115" s="95"/>
      <c r="BI58115" s="95"/>
      <c r="BJ58115" s="95"/>
      <c r="BK58115" s="95"/>
      <c r="BL58115" s="95"/>
      <c r="BM58115" s="95"/>
      <c r="BN58115" s="95"/>
      <c r="CA58115" s="95"/>
    </row>
    <row r="58116" spans="31:79" s="97" customFormat="1" x14ac:dyDescent="0.2">
      <c r="AE58116" s="95"/>
      <c r="AF58116" s="95"/>
      <c r="AN58116" s="95"/>
      <c r="AO58116" s="95"/>
      <c r="AP58116" s="95"/>
      <c r="AQ58116" s="95"/>
      <c r="AR58116" s="95"/>
      <c r="AS58116" s="95"/>
      <c r="AT58116" s="95"/>
      <c r="AU58116" s="95"/>
      <c r="AV58116" s="95"/>
      <c r="AW58116" s="95"/>
      <c r="AX58116" s="95"/>
      <c r="AY58116" s="95"/>
      <c r="AZ58116" s="95"/>
      <c r="BA58116" s="95"/>
      <c r="BB58116" s="95"/>
      <c r="BC58116" s="95"/>
      <c r="BD58116" s="95"/>
      <c r="BE58116" s="95"/>
      <c r="BF58116" s="95"/>
      <c r="BG58116" s="95"/>
      <c r="BH58116" s="95"/>
      <c r="BI58116" s="95"/>
      <c r="BJ58116" s="95"/>
      <c r="BK58116" s="95"/>
      <c r="BL58116" s="95"/>
      <c r="BM58116" s="95"/>
      <c r="BN58116" s="95"/>
      <c r="CA58116" s="95"/>
    </row>
    <row r="58117" spans="31:79" s="97" customFormat="1" x14ac:dyDescent="0.2">
      <c r="AE58117" s="95"/>
      <c r="AF58117" s="95"/>
      <c r="AN58117" s="95"/>
      <c r="AO58117" s="95"/>
      <c r="AP58117" s="95"/>
      <c r="AQ58117" s="95"/>
      <c r="AR58117" s="95"/>
      <c r="AS58117" s="95"/>
      <c r="AT58117" s="95"/>
      <c r="AU58117" s="95"/>
      <c r="AV58117" s="95"/>
      <c r="AW58117" s="95"/>
      <c r="AX58117" s="95"/>
      <c r="AY58117" s="95"/>
      <c r="AZ58117" s="95"/>
      <c r="BA58117" s="95"/>
      <c r="BB58117" s="95"/>
      <c r="BC58117" s="95"/>
      <c r="BD58117" s="95"/>
      <c r="BE58117" s="95"/>
      <c r="BF58117" s="95"/>
      <c r="BG58117" s="95"/>
      <c r="BH58117" s="95"/>
      <c r="BI58117" s="95"/>
      <c r="BJ58117" s="95"/>
      <c r="BK58117" s="95"/>
      <c r="BL58117" s="95"/>
      <c r="BM58117" s="95"/>
      <c r="BN58117" s="95"/>
      <c r="CA58117" s="95"/>
    </row>
    <row r="58118" spans="31:79" s="97" customFormat="1" x14ac:dyDescent="0.2">
      <c r="AE58118" s="95"/>
      <c r="AF58118" s="95"/>
      <c r="AN58118" s="95"/>
      <c r="AO58118" s="95"/>
      <c r="AP58118" s="95"/>
      <c r="AQ58118" s="95"/>
      <c r="AR58118" s="95"/>
      <c r="AS58118" s="95"/>
      <c r="AT58118" s="95"/>
      <c r="AU58118" s="95"/>
      <c r="AV58118" s="95"/>
      <c r="AW58118" s="95"/>
      <c r="AX58118" s="95"/>
      <c r="AY58118" s="95"/>
      <c r="AZ58118" s="95"/>
      <c r="BA58118" s="95"/>
      <c r="BB58118" s="95"/>
      <c r="BC58118" s="95"/>
      <c r="BD58118" s="95"/>
      <c r="BE58118" s="95"/>
      <c r="BF58118" s="95"/>
      <c r="BG58118" s="95"/>
      <c r="BH58118" s="95"/>
      <c r="BI58118" s="95"/>
      <c r="BJ58118" s="95"/>
      <c r="BK58118" s="95"/>
      <c r="BL58118" s="95"/>
      <c r="BM58118" s="95"/>
      <c r="BN58118" s="95"/>
      <c r="CA58118" s="95"/>
    </row>
    <row r="58119" spans="31:79" s="97" customFormat="1" x14ac:dyDescent="0.2">
      <c r="AE58119" s="95"/>
      <c r="AF58119" s="95"/>
      <c r="AN58119" s="95"/>
      <c r="AO58119" s="95"/>
      <c r="AP58119" s="95"/>
      <c r="AQ58119" s="95"/>
      <c r="AR58119" s="95"/>
      <c r="AS58119" s="95"/>
      <c r="AT58119" s="95"/>
      <c r="AU58119" s="95"/>
      <c r="AV58119" s="95"/>
      <c r="AW58119" s="95"/>
      <c r="AX58119" s="95"/>
      <c r="AY58119" s="95"/>
      <c r="AZ58119" s="95"/>
      <c r="BA58119" s="95"/>
      <c r="BB58119" s="95"/>
      <c r="BC58119" s="95"/>
      <c r="BD58119" s="95"/>
      <c r="BE58119" s="95"/>
      <c r="BF58119" s="95"/>
      <c r="BG58119" s="95"/>
      <c r="BH58119" s="95"/>
      <c r="BI58119" s="95"/>
      <c r="BJ58119" s="95"/>
      <c r="BK58119" s="95"/>
      <c r="BL58119" s="95"/>
      <c r="BM58119" s="95"/>
      <c r="BN58119" s="95"/>
      <c r="CA58119" s="95"/>
    </row>
    <row r="58120" spans="31:79" s="97" customFormat="1" x14ac:dyDescent="0.2">
      <c r="AE58120" s="95"/>
      <c r="AF58120" s="95"/>
      <c r="AN58120" s="95"/>
      <c r="AO58120" s="95"/>
      <c r="AP58120" s="95"/>
      <c r="AQ58120" s="95"/>
      <c r="AR58120" s="95"/>
      <c r="AS58120" s="95"/>
      <c r="AT58120" s="95"/>
      <c r="AU58120" s="95"/>
      <c r="AV58120" s="95"/>
      <c r="AW58120" s="95"/>
      <c r="AX58120" s="95"/>
      <c r="AY58120" s="95"/>
      <c r="AZ58120" s="95"/>
      <c r="BA58120" s="95"/>
      <c r="BB58120" s="95"/>
      <c r="BC58120" s="95"/>
      <c r="BD58120" s="95"/>
      <c r="BE58120" s="95"/>
      <c r="BF58120" s="95"/>
      <c r="BG58120" s="95"/>
      <c r="BH58120" s="95"/>
      <c r="BI58120" s="95"/>
      <c r="BJ58120" s="95"/>
      <c r="BK58120" s="95"/>
      <c r="BL58120" s="95"/>
      <c r="BM58120" s="95"/>
      <c r="BN58120" s="95"/>
      <c r="CA58120" s="95"/>
    </row>
    <row r="58121" spans="31:79" s="97" customFormat="1" x14ac:dyDescent="0.2">
      <c r="AE58121" s="95"/>
      <c r="AF58121" s="95"/>
      <c r="AN58121" s="95"/>
      <c r="AO58121" s="95"/>
      <c r="AP58121" s="95"/>
      <c r="AQ58121" s="95"/>
      <c r="AR58121" s="95"/>
      <c r="AS58121" s="95"/>
      <c r="AT58121" s="95"/>
      <c r="AU58121" s="95"/>
      <c r="AV58121" s="95"/>
      <c r="AW58121" s="95"/>
      <c r="AX58121" s="95"/>
      <c r="AY58121" s="95"/>
      <c r="AZ58121" s="95"/>
      <c r="BA58121" s="95"/>
      <c r="BB58121" s="95"/>
      <c r="BC58121" s="95"/>
      <c r="BD58121" s="95"/>
      <c r="BE58121" s="95"/>
      <c r="BF58121" s="95"/>
      <c r="BG58121" s="95"/>
      <c r="BH58121" s="95"/>
      <c r="BI58121" s="95"/>
      <c r="BJ58121" s="95"/>
      <c r="BK58121" s="95"/>
      <c r="BL58121" s="95"/>
      <c r="BM58121" s="95"/>
      <c r="BN58121" s="95"/>
      <c r="CA58121" s="95"/>
    </row>
    <row r="58122" spans="31:79" s="97" customFormat="1" x14ac:dyDescent="0.2">
      <c r="AE58122" s="95"/>
      <c r="AF58122" s="95"/>
      <c r="AN58122" s="95"/>
      <c r="AO58122" s="95"/>
      <c r="AP58122" s="95"/>
      <c r="AQ58122" s="95"/>
      <c r="AR58122" s="95"/>
      <c r="AS58122" s="95"/>
      <c r="AT58122" s="95"/>
      <c r="AU58122" s="95"/>
      <c r="AV58122" s="95"/>
      <c r="AW58122" s="95"/>
      <c r="AX58122" s="95"/>
      <c r="AY58122" s="95"/>
      <c r="AZ58122" s="95"/>
      <c r="BA58122" s="95"/>
      <c r="BB58122" s="95"/>
      <c r="BC58122" s="95"/>
      <c r="BD58122" s="95"/>
      <c r="BE58122" s="95"/>
      <c r="BF58122" s="95"/>
      <c r="BG58122" s="95"/>
      <c r="BH58122" s="95"/>
      <c r="BI58122" s="95"/>
      <c r="BJ58122" s="95"/>
      <c r="BK58122" s="95"/>
      <c r="BL58122" s="95"/>
      <c r="BM58122" s="95"/>
      <c r="BN58122" s="95"/>
      <c r="CA58122" s="95"/>
    </row>
    <row r="58123" spans="31:79" s="97" customFormat="1" x14ac:dyDescent="0.2">
      <c r="AE58123" s="95"/>
      <c r="AF58123" s="95"/>
      <c r="AN58123" s="95"/>
      <c r="AO58123" s="95"/>
      <c r="AP58123" s="95"/>
      <c r="AQ58123" s="95"/>
      <c r="AR58123" s="95"/>
      <c r="AS58123" s="95"/>
      <c r="AT58123" s="95"/>
      <c r="AU58123" s="95"/>
      <c r="AV58123" s="95"/>
      <c r="AW58123" s="95"/>
      <c r="AX58123" s="95"/>
      <c r="AY58123" s="95"/>
      <c r="AZ58123" s="95"/>
      <c r="BA58123" s="95"/>
      <c r="BB58123" s="95"/>
      <c r="BC58123" s="95"/>
      <c r="BD58123" s="95"/>
      <c r="BE58123" s="95"/>
      <c r="BF58123" s="95"/>
      <c r="BG58123" s="95"/>
      <c r="BH58123" s="95"/>
      <c r="BI58123" s="95"/>
      <c r="BJ58123" s="95"/>
      <c r="BK58123" s="95"/>
      <c r="BL58123" s="95"/>
      <c r="BM58123" s="95"/>
      <c r="BN58123" s="95"/>
      <c r="CA58123" s="95"/>
    </row>
    <row r="58124" spans="31:79" s="97" customFormat="1" x14ac:dyDescent="0.2">
      <c r="AE58124" s="95"/>
      <c r="AF58124" s="95"/>
      <c r="AN58124" s="95"/>
      <c r="AO58124" s="95"/>
      <c r="AP58124" s="95"/>
      <c r="AQ58124" s="95"/>
      <c r="AR58124" s="95"/>
      <c r="AS58124" s="95"/>
      <c r="AT58124" s="95"/>
      <c r="AU58124" s="95"/>
      <c r="AV58124" s="95"/>
      <c r="AW58124" s="95"/>
      <c r="AX58124" s="95"/>
      <c r="AY58124" s="95"/>
      <c r="AZ58124" s="95"/>
      <c r="BA58124" s="95"/>
      <c r="BB58124" s="95"/>
      <c r="BC58124" s="95"/>
      <c r="BD58124" s="95"/>
      <c r="BE58124" s="95"/>
      <c r="BF58124" s="95"/>
      <c r="BG58124" s="95"/>
      <c r="BH58124" s="95"/>
      <c r="BI58124" s="95"/>
      <c r="BJ58124" s="95"/>
      <c r="BK58124" s="95"/>
      <c r="BL58124" s="95"/>
      <c r="BM58124" s="95"/>
      <c r="BN58124" s="95"/>
      <c r="CA58124" s="95"/>
    </row>
    <row r="58125" spans="31:79" s="97" customFormat="1" x14ac:dyDescent="0.2">
      <c r="AE58125" s="95"/>
      <c r="AF58125" s="95"/>
      <c r="AN58125" s="95"/>
      <c r="AO58125" s="95"/>
      <c r="AP58125" s="95"/>
      <c r="AQ58125" s="95"/>
      <c r="AR58125" s="95"/>
      <c r="AS58125" s="95"/>
      <c r="AT58125" s="95"/>
      <c r="AU58125" s="95"/>
      <c r="AV58125" s="95"/>
      <c r="AW58125" s="95"/>
      <c r="AX58125" s="95"/>
      <c r="AY58125" s="95"/>
      <c r="AZ58125" s="95"/>
      <c r="BA58125" s="95"/>
      <c r="BB58125" s="95"/>
      <c r="BC58125" s="95"/>
      <c r="BD58125" s="95"/>
      <c r="BE58125" s="95"/>
      <c r="BF58125" s="95"/>
      <c r="BG58125" s="95"/>
      <c r="BH58125" s="95"/>
      <c r="BI58125" s="95"/>
      <c r="BJ58125" s="95"/>
      <c r="BK58125" s="95"/>
      <c r="BL58125" s="95"/>
      <c r="BM58125" s="95"/>
      <c r="BN58125" s="95"/>
      <c r="CA58125" s="95"/>
    </row>
    <row r="58126" spans="31:79" s="97" customFormat="1" x14ac:dyDescent="0.2">
      <c r="AE58126" s="95"/>
      <c r="AF58126" s="95"/>
      <c r="AN58126" s="95"/>
      <c r="AO58126" s="95"/>
      <c r="AP58126" s="95"/>
      <c r="AQ58126" s="95"/>
      <c r="AR58126" s="95"/>
      <c r="AS58126" s="95"/>
      <c r="AT58126" s="95"/>
      <c r="AU58126" s="95"/>
      <c r="AV58126" s="95"/>
      <c r="AW58126" s="95"/>
      <c r="AX58126" s="95"/>
      <c r="AY58126" s="95"/>
      <c r="AZ58126" s="95"/>
      <c r="BA58126" s="95"/>
      <c r="BB58126" s="95"/>
      <c r="BC58126" s="95"/>
      <c r="BD58126" s="95"/>
      <c r="BE58126" s="95"/>
      <c r="BF58126" s="95"/>
      <c r="BG58126" s="95"/>
      <c r="BH58126" s="95"/>
      <c r="BI58126" s="95"/>
      <c r="BJ58126" s="95"/>
      <c r="BK58126" s="95"/>
      <c r="BL58126" s="95"/>
      <c r="BM58126" s="95"/>
      <c r="BN58126" s="95"/>
      <c r="CA58126" s="95"/>
    </row>
    <row r="58127" spans="31:79" s="97" customFormat="1" x14ac:dyDescent="0.2">
      <c r="AE58127" s="95"/>
      <c r="AF58127" s="95"/>
      <c r="AN58127" s="95"/>
      <c r="AO58127" s="95"/>
      <c r="AP58127" s="95"/>
      <c r="AQ58127" s="95"/>
      <c r="AR58127" s="95"/>
      <c r="AS58127" s="95"/>
      <c r="AT58127" s="95"/>
      <c r="AU58127" s="95"/>
      <c r="AV58127" s="95"/>
      <c r="AW58127" s="95"/>
      <c r="AX58127" s="95"/>
      <c r="AY58127" s="95"/>
      <c r="AZ58127" s="95"/>
      <c r="BA58127" s="95"/>
      <c r="BB58127" s="95"/>
      <c r="BC58127" s="95"/>
      <c r="BD58127" s="95"/>
      <c r="BE58127" s="95"/>
      <c r="BF58127" s="95"/>
      <c r="BG58127" s="95"/>
      <c r="BH58127" s="95"/>
      <c r="BI58127" s="95"/>
      <c r="BJ58127" s="95"/>
      <c r="BK58127" s="95"/>
      <c r="BL58127" s="95"/>
      <c r="BM58127" s="95"/>
      <c r="BN58127" s="95"/>
      <c r="CA58127" s="95"/>
    </row>
    <row r="58128" spans="31:79" s="97" customFormat="1" x14ac:dyDescent="0.2">
      <c r="AE58128" s="95"/>
      <c r="AF58128" s="95"/>
      <c r="AN58128" s="95"/>
      <c r="AO58128" s="95"/>
      <c r="AP58128" s="95"/>
      <c r="AQ58128" s="95"/>
      <c r="AR58128" s="95"/>
      <c r="AS58128" s="95"/>
      <c r="AT58128" s="95"/>
      <c r="AU58128" s="95"/>
      <c r="AV58128" s="95"/>
      <c r="AW58128" s="95"/>
      <c r="AX58128" s="95"/>
      <c r="AY58128" s="95"/>
      <c r="AZ58128" s="95"/>
      <c r="BA58128" s="95"/>
      <c r="BB58128" s="95"/>
      <c r="BC58128" s="95"/>
      <c r="BD58128" s="95"/>
      <c r="BE58128" s="95"/>
      <c r="BF58128" s="95"/>
      <c r="BG58128" s="95"/>
      <c r="BH58128" s="95"/>
      <c r="BI58128" s="95"/>
      <c r="BJ58128" s="95"/>
      <c r="BK58128" s="95"/>
      <c r="BL58128" s="95"/>
      <c r="BM58128" s="95"/>
      <c r="BN58128" s="95"/>
      <c r="CA58128" s="95"/>
    </row>
    <row r="58129" spans="31:79" s="97" customFormat="1" x14ac:dyDescent="0.2">
      <c r="AE58129" s="95"/>
      <c r="AF58129" s="95"/>
      <c r="AN58129" s="95"/>
      <c r="AO58129" s="95"/>
      <c r="AP58129" s="95"/>
      <c r="AQ58129" s="95"/>
      <c r="AR58129" s="95"/>
      <c r="AS58129" s="95"/>
      <c r="AT58129" s="95"/>
      <c r="AU58129" s="95"/>
      <c r="AV58129" s="95"/>
      <c r="AW58129" s="95"/>
      <c r="AX58129" s="95"/>
      <c r="AY58129" s="95"/>
      <c r="AZ58129" s="95"/>
      <c r="BA58129" s="95"/>
      <c r="BB58129" s="95"/>
      <c r="BC58129" s="95"/>
      <c r="BD58129" s="95"/>
      <c r="BE58129" s="95"/>
      <c r="BF58129" s="95"/>
      <c r="BG58129" s="95"/>
      <c r="BH58129" s="95"/>
      <c r="BI58129" s="95"/>
      <c r="BJ58129" s="95"/>
      <c r="BK58129" s="95"/>
      <c r="BL58129" s="95"/>
      <c r="BM58129" s="95"/>
      <c r="BN58129" s="95"/>
      <c r="CA58129" s="95"/>
    </row>
    <row r="58130" spans="31:79" s="97" customFormat="1" x14ac:dyDescent="0.2">
      <c r="AE58130" s="95"/>
      <c r="AF58130" s="95"/>
      <c r="AN58130" s="95"/>
      <c r="AO58130" s="95"/>
      <c r="AP58130" s="95"/>
      <c r="AQ58130" s="95"/>
      <c r="AR58130" s="95"/>
      <c r="AS58130" s="95"/>
      <c r="AT58130" s="95"/>
      <c r="AU58130" s="95"/>
      <c r="AV58130" s="95"/>
      <c r="AW58130" s="95"/>
      <c r="AX58130" s="95"/>
      <c r="AY58130" s="95"/>
      <c r="AZ58130" s="95"/>
      <c r="BA58130" s="95"/>
      <c r="BB58130" s="95"/>
      <c r="BC58130" s="95"/>
      <c r="BD58130" s="95"/>
      <c r="BE58130" s="95"/>
      <c r="BF58130" s="95"/>
      <c r="BG58130" s="95"/>
      <c r="BH58130" s="95"/>
      <c r="BI58130" s="95"/>
      <c r="BJ58130" s="95"/>
      <c r="BK58130" s="95"/>
      <c r="BL58130" s="95"/>
      <c r="BM58130" s="95"/>
      <c r="BN58130" s="95"/>
      <c r="CA58130" s="95"/>
    </row>
    <row r="58131" spans="31:79" s="97" customFormat="1" x14ac:dyDescent="0.2">
      <c r="AE58131" s="95"/>
      <c r="AF58131" s="95"/>
      <c r="AN58131" s="95"/>
      <c r="AO58131" s="95"/>
      <c r="AP58131" s="95"/>
      <c r="AQ58131" s="95"/>
      <c r="AR58131" s="95"/>
      <c r="AS58131" s="95"/>
      <c r="AT58131" s="95"/>
      <c r="AU58131" s="95"/>
      <c r="AV58131" s="95"/>
      <c r="AW58131" s="95"/>
      <c r="AX58131" s="95"/>
      <c r="AY58131" s="95"/>
      <c r="AZ58131" s="95"/>
      <c r="BA58131" s="95"/>
      <c r="BB58131" s="95"/>
      <c r="BC58131" s="95"/>
      <c r="BD58131" s="95"/>
      <c r="BE58131" s="95"/>
      <c r="BF58131" s="95"/>
      <c r="BG58131" s="95"/>
      <c r="BH58131" s="95"/>
      <c r="BI58131" s="95"/>
      <c r="BJ58131" s="95"/>
      <c r="BK58131" s="95"/>
      <c r="BL58131" s="95"/>
      <c r="BM58131" s="95"/>
      <c r="BN58131" s="95"/>
      <c r="CA58131" s="95"/>
    </row>
    <row r="58132" spans="31:79" s="97" customFormat="1" x14ac:dyDescent="0.2">
      <c r="AE58132" s="95"/>
      <c r="AF58132" s="95"/>
      <c r="AN58132" s="95"/>
      <c r="AO58132" s="95"/>
      <c r="AP58132" s="95"/>
      <c r="AQ58132" s="95"/>
      <c r="AR58132" s="95"/>
      <c r="AS58132" s="95"/>
      <c r="AT58132" s="95"/>
      <c r="AU58132" s="95"/>
      <c r="AV58132" s="95"/>
      <c r="AW58132" s="95"/>
      <c r="AX58132" s="95"/>
      <c r="AY58132" s="95"/>
      <c r="AZ58132" s="95"/>
      <c r="BA58132" s="95"/>
      <c r="BB58132" s="95"/>
      <c r="BC58132" s="95"/>
      <c r="BD58132" s="95"/>
      <c r="BE58132" s="95"/>
      <c r="BF58132" s="95"/>
      <c r="BG58132" s="95"/>
      <c r="BH58132" s="95"/>
      <c r="BI58132" s="95"/>
      <c r="BJ58132" s="95"/>
      <c r="BK58132" s="95"/>
      <c r="BL58132" s="95"/>
      <c r="BM58132" s="95"/>
      <c r="BN58132" s="95"/>
      <c r="CA58132" s="95"/>
    </row>
    <row r="58133" spans="31:79" s="97" customFormat="1" x14ac:dyDescent="0.2">
      <c r="AE58133" s="95"/>
      <c r="AF58133" s="95"/>
      <c r="AN58133" s="95"/>
      <c r="AO58133" s="95"/>
      <c r="AP58133" s="95"/>
      <c r="AQ58133" s="95"/>
      <c r="AR58133" s="95"/>
      <c r="AS58133" s="95"/>
      <c r="AT58133" s="95"/>
      <c r="AU58133" s="95"/>
      <c r="AV58133" s="95"/>
      <c r="AW58133" s="95"/>
      <c r="AX58133" s="95"/>
      <c r="AY58133" s="95"/>
      <c r="AZ58133" s="95"/>
      <c r="BA58133" s="95"/>
      <c r="BB58133" s="95"/>
      <c r="BC58133" s="95"/>
      <c r="BD58133" s="95"/>
      <c r="BE58133" s="95"/>
      <c r="BF58133" s="95"/>
      <c r="BG58133" s="95"/>
      <c r="BH58133" s="95"/>
      <c r="BI58133" s="95"/>
      <c r="BJ58133" s="95"/>
      <c r="BK58133" s="95"/>
      <c r="BL58133" s="95"/>
      <c r="BM58133" s="95"/>
      <c r="BN58133" s="95"/>
      <c r="CA58133" s="95"/>
    </row>
    <row r="58134" spans="31:79" s="97" customFormat="1" x14ac:dyDescent="0.2">
      <c r="AE58134" s="95"/>
      <c r="AF58134" s="95"/>
      <c r="AN58134" s="95"/>
      <c r="AO58134" s="95"/>
      <c r="AP58134" s="95"/>
      <c r="AQ58134" s="95"/>
      <c r="AR58134" s="95"/>
      <c r="AS58134" s="95"/>
      <c r="AT58134" s="95"/>
      <c r="AU58134" s="95"/>
      <c r="AV58134" s="95"/>
      <c r="AW58134" s="95"/>
      <c r="AX58134" s="95"/>
      <c r="AY58134" s="95"/>
      <c r="AZ58134" s="95"/>
      <c r="BA58134" s="95"/>
      <c r="BB58134" s="95"/>
      <c r="BC58134" s="95"/>
      <c r="BD58134" s="95"/>
      <c r="BE58134" s="95"/>
      <c r="BF58134" s="95"/>
      <c r="BG58134" s="95"/>
      <c r="BH58134" s="95"/>
      <c r="BI58134" s="95"/>
      <c r="BJ58134" s="95"/>
      <c r="BK58134" s="95"/>
      <c r="BL58134" s="95"/>
      <c r="BM58134" s="95"/>
      <c r="BN58134" s="95"/>
      <c r="CA58134" s="95"/>
    </row>
    <row r="58135" spans="31:79" s="97" customFormat="1" x14ac:dyDescent="0.2">
      <c r="AE58135" s="95"/>
      <c r="AF58135" s="95"/>
      <c r="AN58135" s="95"/>
      <c r="AO58135" s="95"/>
      <c r="AP58135" s="95"/>
      <c r="AQ58135" s="95"/>
      <c r="AR58135" s="95"/>
      <c r="AS58135" s="95"/>
      <c r="AT58135" s="95"/>
      <c r="AU58135" s="95"/>
      <c r="AV58135" s="95"/>
      <c r="AW58135" s="95"/>
      <c r="AX58135" s="95"/>
      <c r="AY58135" s="95"/>
      <c r="AZ58135" s="95"/>
      <c r="BA58135" s="95"/>
      <c r="BB58135" s="95"/>
      <c r="BC58135" s="95"/>
      <c r="BD58135" s="95"/>
      <c r="BE58135" s="95"/>
      <c r="BF58135" s="95"/>
      <c r="BG58135" s="95"/>
      <c r="BH58135" s="95"/>
      <c r="BI58135" s="95"/>
      <c r="BJ58135" s="95"/>
      <c r="BK58135" s="95"/>
      <c r="BL58135" s="95"/>
      <c r="BM58135" s="95"/>
      <c r="BN58135" s="95"/>
      <c r="CA58135" s="95"/>
    </row>
    <row r="58136" spans="31:79" s="97" customFormat="1" x14ac:dyDescent="0.2">
      <c r="AE58136" s="95"/>
      <c r="AF58136" s="95"/>
      <c r="AN58136" s="95"/>
      <c r="AO58136" s="95"/>
      <c r="AP58136" s="95"/>
      <c r="AQ58136" s="95"/>
      <c r="AR58136" s="95"/>
      <c r="AS58136" s="95"/>
      <c r="AT58136" s="95"/>
      <c r="AU58136" s="95"/>
      <c r="AV58136" s="95"/>
      <c r="AW58136" s="95"/>
      <c r="AX58136" s="95"/>
      <c r="AY58136" s="95"/>
      <c r="AZ58136" s="95"/>
      <c r="BA58136" s="95"/>
      <c r="BB58136" s="95"/>
      <c r="BC58136" s="95"/>
      <c r="BD58136" s="95"/>
      <c r="BE58136" s="95"/>
      <c r="BF58136" s="95"/>
      <c r="BG58136" s="95"/>
      <c r="BH58136" s="95"/>
      <c r="BI58136" s="95"/>
      <c r="BJ58136" s="95"/>
      <c r="BK58136" s="95"/>
      <c r="BL58136" s="95"/>
      <c r="BM58136" s="95"/>
      <c r="BN58136" s="95"/>
      <c r="CA58136" s="95"/>
    </row>
    <row r="58137" spans="31:79" s="97" customFormat="1" x14ac:dyDescent="0.2">
      <c r="AE58137" s="95"/>
      <c r="AF58137" s="95"/>
      <c r="AN58137" s="95"/>
      <c r="AO58137" s="95"/>
      <c r="AP58137" s="95"/>
      <c r="AQ58137" s="95"/>
      <c r="AR58137" s="95"/>
      <c r="AS58137" s="95"/>
      <c r="AT58137" s="95"/>
      <c r="AU58137" s="95"/>
      <c r="AV58137" s="95"/>
      <c r="AW58137" s="95"/>
      <c r="AX58137" s="95"/>
      <c r="AY58137" s="95"/>
      <c r="AZ58137" s="95"/>
      <c r="BA58137" s="95"/>
      <c r="BB58137" s="95"/>
      <c r="BC58137" s="95"/>
      <c r="BD58137" s="95"/>
      <c r="BE58137" s="95"/>
      <c r="BF58137" s="95"/>
      <c r="BG58137" s="95"/>
      <c r="BH58137" s="95"/>
      <c r="BI58137" s="95"/>
      <c r="BJ58137" s="95"/>
      <c r="BK58137" s="95"/>
      <c r="BL58137" s="95"/>
      <c r="BM58137" s="95"/>
      <c r="BN58137" s="95"/>
      <c r="CA58137" s="95"/>
    </row>
    <row r="58138" spans="31:79" s="97" customFormat="1" x14ac:dyDescent="0.2">
      <c r="AE58138" s="95"/>
      <c r="AF58138" s="95"/>
      <c r="AN58138" s="95"/>
      <c r="AO58138" s="95"/>
      <c r="AP58138" s="95"/>
      <c r="AQ58138" s="95"/>
      <c r="AR58138" s="95"/>
      <c r="AS58138" s="95"/>
      <c r="AT58138" s="95"/>
      <c r="AU58138" s="95"/>
      <c r="AV58138" s="95"/>
      <c r="AW58138" s="95"/>
      <c r="AX58138" s="95"/>
      <c r="AY58138" s="95"/>
      <c r="AZ58138" s="95"/>
      <c r="BA58138" s="95"/>
      <c r="BB58138" s="95"/>
      <c r="BC58138" s="95"/>
      <c r="BD58138" s="95"/>
      <c r="BE58138" s="95"/>
      <c r="BF58138" s="95"/>
      <c r="BG58138" s="95"/>
      <c r="BH58138" s="95"/>
      <c r="BI58138" s="95"/>
      <c r="BJ58138" s="95"/>
      <c r="BK58138" s="95"/>
      <c r="BL58138" s="95"/>
      <c r="BM58138" s="95"/>
      <c r="BN58138" s="95"/>
      <c r="CA58138" s="95"/>
    </row>
    <row r="58139" spans="31:79" s="97" customFormat="1" x14ac:dyDescent="0.2">
      <c r="AE58139" s="95"/>
      <c r="AF58139" s="95"/>
      <c r="AN58139" s="95"/>
      <c r="AO58139" s="95"/>
      <c r="AP58139" s="95"/>
      <c r="AQ58139" s="95"/>
      <c r="AR58139" s="95"/>
      <c r="AS58139" s="95"/>
      <c r="AT58139" s="95"/>
      <c r="AU58139" s="95"/>
      <c r="AV58139" s="95"/>
      <c r="AW58139" s="95"/>
      <c r="AX58139" s="95"/>
      <c r="AY58139" s="95"/>
      <c r="AZ58139" s="95"/>
      <c r="BA58139" s="95"/>
      <c r="BB58139" s="95"/>
      <c r="BC58139" s="95"/>
      <c r="BD58139" s="95"/>
      <c r="BE58139" s="95"/>
      <c r="BF58139" s="95"/>
      <c r="BG58139" s="95"/>
      <c r="BH58139" s="95"/>
      <c r="BI58139" s="95"/>
      <c r="BJ58139" s="95"/>
      <c r="BK58139" s="95"/>
      <c r="BL58139" s="95"/>
      <c r="BM58139" s="95"/>
      <c r="BN58139" s="95"/>
      <c r="CA58139" s="95"/>
    </row>
    <row r="58140" spans="31:79" s="97" customFormat="1" x14ac:dyDescent="0.2">
      <c r="AE58140" s="95"/>
      <c r="AF58140" s="95"/>
      <c r="AN58140" s="95"/>
      <c r="AO58140" s="95"/>
      <c r="AP58140" s="95"/>
      <c r="AQ58140" s="95"/>
      <c r="AR58140" s="95"/>
      <c r="AS58140" s="95"/>
      <c r="AT58140" s="95"/>
      <c r="AU58140" s="95"/>
      <c r="AV58140" s="95"/>
      <c r="AW58140" s="95"/>
      <c r="AX58140" s="95"/>
      <c r="AY58140" s="95"/>
      <c r="AZ58140" s="95"/>
      <c r="BA58140" s="95"/>
      <c r="BB58140" s="95"/>
      <c r="BC58140" s="95"/>
      <c r="BD58140" s="95"/>
      <c r="BE58140" s="95"/>
      <c r="BF58140" s="95"/>
      <c r="BG58140" s="95"/>
      <c r="BH58140" s="95"/>
      <c r="BI58140" s="95"/>
      <c r="BJ58140" s="95"/>
      <c r="BK58140" s="95"/>
      <c r="BL58140" s="95"/>
      <c r="BM58140" s="95"/>
      <c r="BN58140" s="95"/>
      <c r="CA58140" s="95"/>
    </row>
    <row r="58141" spans="31:79" s="97" customFormat="1" x14ac:dyDescent="0.2">
      <c r="AE58141" s="95"/>
      <c r="AF58141" s="95"/>
      <c r="AN58141" s="95"/>
      <c r="AO58141" s="95"/>
      <c r="AP58141" s="95"/>
      <c r="AQ58141" s="95"/>
      <c r="AR58141" s="95"/>
      <c r="AS58141" s="95"/>
      <c r="AT58141" s="95"/>
      <c r="AU58141" s="95"/>
      <c r="AV58141" s="95"/>
      <c r="AW58141" s="95"/>
      <c r="AX58141" s="95"/>
      <c r="AY58141" s="95"/>
      <c r="AZ58141" s="95"/>
      <c r="BA58141" s="95"/>
      <c r="BB58141" s="95"/>
      <c r="BC58141" s="95"/>
      <c r="BD58141" s="95"/>
      <c r="BE58141" s="95"/>
      <c r="BF58141" s="95"/>
      <c r="BG58141" s="95"/>
      <c r="BH58141" s="95"/>
      <c r="BI58141" s="95"/>
      <c r="BJ58141" s="95"/>
      <c r="BK58141" s="95"/>
      <c r="BL58141" s="95"/>
      <c r="BM58141" s="95"/>
      <c r="BN58141" s="95"/>
      <c r="CA58141" s="95"/>
    </row>
    <row r="58142" spans="31:79" s="97" customFormat="1" x14ac:dyDescent="0.2">
      <c r="AE58142" s="95"/>
      <c r="AF58142" s="95"/>
      <c r="AN58142" s="95"/>
      <c r="AO58142" s="95"/>
      <c r="AP58142" s="95"/>
      <c r="AQ58142" s="95"/>
      <c r="AR58142" s="95"/>
      <c r="AS58142" s="95"/>
      <c r="AT58142" s="95"/>
      <c r="AU58142" s="95"/>
      <c r="AV58142" s="95"/>
      <c r="AW58142" s="95"/>
      <c r="AX58142" s="95"/>
      <c r="AY58142" s="95"/>
      <c r="AZ58142" s="95"/>
      <c r="BA58142" s="95"/>
      <c r="BB58142" s="95"/>
      <c r="BC58142" s="95"/>
      <c r="BD58142" s="95"/>
      <c r="BE58142" s="95"/>
      <c r="BF58142" s="95"/>
      <c r="BG58142" s="95"/>
      <c r="BH58142" s="95"/>
      <c r="BI58142" s="95"/>
      <c r="BJ58142" s="95"/>
      <c r="BK58142" s="95"/>
      <c r="BL58142" s="95"/>
      <c r="BM58142" s="95"/>
      <c r="BN58142" s="95"/>
      <c r="CA58142" s="95"/>
    </row>
    <row r="58143" spans="31:79" s="97" customFormat="1" x14ac:dyDescent="0.2">
      <c r="AE58143" s="95"/>
      <c r="AF58143" s="95"/>
      <c r="AN58143" s="95"/>
      <c r="AO58143" s="95"/>
      <c r="AP58143" s="95"/>
      <c r="AQ58143" s="95"/>
      <c r="AR58143" s="95"/>
      <c r="AS58143" s="95"/>
      <c r="AT58143" s="95"/>
      <c r="AU58143" s="95"/>
      <c r="AV58143" s="95"/>
      <c r="AW58143" s="95"/>
      <c r="AX58143" s="95"/>
      <c r="AY58143" s="95"/>
      <c r="AZ58143" s="95"/>
      <c r="BA58143" s="95"/>
      <c r="BB58143" s="95"/>
      <c r="BC58143" s="95"/>
      <c r="BD58143" s="95"/>
      <c r="BE58143" s="95"/>
      <c r="BF58143" s="95"/>
      <c r="BG58143" s="95"/>
      <c r="BH58143" s="95"/>
      <c r="BI58143" s="95"/>
      <c r="BJ58143" s="95"/>
      <c r="BK58143" s="95"/>
      <c r="BL58143" s="95"/>
      <c r="BM58143" s="95"/>
      <c r="BN58143" s="95"/>
      <c r="CA58143" s="95"/>
    </row>
    <row r="58144" spans="31:79" s="97" customFormat="1" x14ac:dyDescent="0.2">
      <c r="AE58144" s="95"/>
      <c r="AF58144" s="95"/>
      <c r="AN58144" s="95"/>
      <c r="AO58144" s="95"/>
      <c r="AP58144" s="95"/>
      <c r="AQ58144" s="95"/>
      <c r="AR58144" s="95"/>
      <c r="AS58144" s="95"/>
      <c r="AT58144" s="95"/>
      <c r="AU58144" s="95"/>
      <c r="AV58144" s="95"/>
      <c r="AW58144" s="95"/>
      <c r="AX58144" s="95"/>
      <c r="AY58144" s="95"/>
      <c r="AZ58144" s="95"/>
      <c r="BA58144" s="95"/>
      <c r="BB58144" s="95"/>
      <c r="BC58144" s="95"/>
      <c r="BD58144" s="95"/>
      <c r="BE58144" s="95"/>
      <c r="BF58144" s="95"/>
      <c r="BG58144" s="95"/>
      <c r="BH58144" s="95"/>
      <c r="BI58144" s="95"/>
      <c r="BJ58144" s="95"/>
      <c r="BK58144" s="95"/>
      <c r="BL58144" s="95"/>
      <c r="BM58144" s="95"/>
      <c r="BN58144" s="95"/>
      <c r="CA58144" s="95"/>
    </row>
    <row r="58145" spans="31:79" s="97" customFormat="1" x14ac:dyDescent="0.2">
      <c r="AE58145" s="95"/>
      <c r="AF58145" s="95"/>
      <c r="AN58145" s="95"/>
      <c r="AO58145" s="95"/>
      <c r="AP58145" s="95"/>
      <c r="AQ58145" s="95"/>
      <c r="AR58145" s="95"/>
      <c r="AS58145" s="95"/>
      <c r="AT58145" s="95"/>
      <c r="AU58145" s="95"/>
      <c r="AV58145" s="95"/>
      <c r="AW58145" s="95"/>
      <c r="AX58145" s="95"/>
      <c r="AY58145" s="95"/>
      <c r="AZ58145" s="95"/>
      <c r="BA58145" s="95"/>
      <c r="BB58145" s="95"/>
      <c r="BC58145" s="95"/>
      <c r="BD58145" s="95"/>
      <c r="BE58145" s="95"/>
      <c r="BF58145" s="95"/>
      <c r="BG58145" s="95"/>
      <c r="BH58145" s="95"/>
      <c r="BI58145" s="95"/>
      <c r="BJ58145" s="95"/>
      <c r="BK58145" s="95"/>
      <c r="BL58145" s="95"/>
      <c r="BM58145" s="95"/>
      <c r="BN58145" s="95"/>
      <c r="CA58145" s="95"/>
    </row>
    <row r="58146" spans="31:79" s="97" customFormat="1" x14ac:dyDescent="0.2">
      <c r="AE58146" s="95"/>
      <c r="AF58146" s="95"/>
      <c r="AN58146" s="95"/>
      <c r="AO58146" s="95"/>
      <c r="AP58146" s="95"/>
      <c r="AQ58146" s="95"/>
      <c r="AR58146" s="95"/>
      <c r="AS58146" s="95"/>
      <c r="AT58146" s="95"/>
      <c r="AU58146" s="95"/>
      <c r="AV58146" s="95"/>
      <c r="AW58146" s="95"/>
      <c r="AX58146" s="95"/>
      <c r="AY58146" s="95"/>
      <c r="AZ58146" s="95"/>
      <c r="BA58146" s="95"/>
      <c r="BB58146" s="95"/>
      <c r="BC58146" s="95"/>
      <c r="BD58146" s="95"/>
      <c r="BE58146" s="95"/>
      <c r="BF58146" s="95"/>
      <c r="BG58146" s="95"/>
      <c r="BH58146" s="95"/>
      <c r="BI58146" s="95"/>
      <c r="BJ58146" s="95"/>
      <c r="BK58146" s="95"/>
      <c r="BL58146" s="95"/>
      <c r="BM58146" s="95"/>
      <c r="BN58146" s="95"/>
      <c r="CA58146" s="95"/>
    </row>
    <row r="58147" spans="31:79" s="97" customFormat="1" x14ac:dyDescent="0.2">
      <c r="AE58147" s="95"/>
      <c r="AF58147" s="95"/>
      <c r="AN58147" s="95"/>
      <c r="AO58147" s="95"/>
      <c r="AP58147" s="95"/>
      <c r="AQ58147" s="95"/>
      <c r="AR58147" s="95"/>
      <c r="AS58147" s="95"/>
      <c r="AT58147" s="95"/>
      <c r="AU58147" s="95"/>
      <c r="AV58147" s="95"/>
      <c r="AW58147" s="95"/>
      <c r="AX58147" s="95"/>
      <c r="AY58147" s="95"/>
      <c r="AZ58147" s="95"/>
      <c r="BA58147" s="95"/>
      <c r="BB58147" s="95"/>
      <c r="BC58147" s="95"/>
      <c r="BD58147" s="95"/>
      <c r="BE58147" s="95"/>
      <c r="BF58147" s="95"/>
      <c r="BG58147" s="95"/>
      <c r="BH58147" s="95"/>
      <c r="BI58147" s="95"/>
      <c r="BJ58147" s="95"/>
      <c r="BK58147" s="95"/>
      <c r="BL58147" s="95"/>
      <c r="BM58147" s="95"/>
      <c r="BN58147" s="95"/>
      <c r="CA58147" s="95"/>
    </row>
    <row r="58148" spans="31:79" s="97" customFormat="1" x14ac:dyDescent="0.2">
      <c r="AE58148" s="95"/>
      <c r="AF58148" s="95"/>
      <c r="AN58148" s="95"/>
      <c r="AO58148" s="95"/>
      <c r="AP58148" s="95"/>
      <c r="AQ58148" s="95"/>
      <c r="AR58148" s="95"/>
      <c r="AS58148" s="95"/>
      <c r="AT58148" s="95"/>
      <c r="AU58148" s="95"/>
      <c r="AV58148" s="95"/>
      <c r="AW58148" s="95"/>
      <c r="AX58148" s="95"/>
      <c r="AY58148" s="95"/>
      <c r="AZ58148" s="95"/>
      <c r="BA58148" s="95"/>
      <c r="BB58148" s="95"/>
      <c r="BC58148" s="95"/>
      <c r="BD58148" s="95"/>
      <c r="BE58148" s="95"/>
      <c r="BF58148" s="95"/>
      <c r="BG58148" s="95"/>
      <c r="BH58148" s="95"/>
      <c r="BI58148" s="95"/>
      <c r="BJ58148" s="95"/>
      <c r="BK58148" s="95"/>
      <c r="BL58148" s="95"/>
      <c r="BM58148" s="95"/>
      <c r="BN58148" s="95"/>
      <c r="CA58148" s="95"/>
    </row>
    <row r="58149" spans="31:79" s="97" customFormat="1" x14ac:dyDescent="0.2">
      <c r="AE58149" s="95"/>
      <c r="AF58149" s="95"/>
      <c r="AN58149" s="95"/>
      <c r="AO58149" s="95"/>
      <c r="AP58149" s="95"/>
      <c r="AQ58149" s="95"/>
      <c r="AR58149" s="95"/>
      <c r="AS58149" s="95"/>
      <c r="AT58149" s="95"/>
      <c r="AU58149" s="95"/>
      <c r="AV58149" s="95"/>
      <c r="AW58149" s="95"/>
      <c r="AX58149" s="95"/>
      <c r="AY58149" s="95"/>
      <c r="AZ58149" s="95"/>
      <c r="BA58149" s="95"/>
      <c r="BB58149" s="95"/>
      <c r="BC58149" s="95"/>
      <c r="BD58149" s="95"/>
      <c r="BE58149" s="95"/>
      <c r="BF58149" s="95"/>
      <c r="BG58149" s="95"/>
      <c r="BH58149" s="95"/>
      <c r="BI58149" s="95"/>
      <c r="BJ58149" s="95"/>
      <c r="BK58149" s="95"/>
      <c r="BL58149" s="95"/>
      <c r="BM58149" s="95"/>
      <c r="BN58149" s="95"/>
      <c r="CA58149" s="95"/>
    </row>
    <row r="58150" spans="31:79" s="97" customFormat="1" x14ac:dyDescent="0.2">
      <c r="AE58150" s="95"/>
      <c r="AF58150" s="95"/>
      <c r="AN58150" s="95"/>
      <c r="AO58150" s="95"/>
      <c r="AP58150" s="95"/>
      <c r="AQ58150" s="95"/>
      <c r="AR58150" s="95"/>
      <c r="AS58150" s="95"/>
      <c r="AT58150" s="95"/>
      <c r="AU58150" s="95"/>
      <c r="AV58150" s="95"/>
      <c r="AW58150" s="95"/>
      <c r="AX58150" s="95"/>
      <c r="AY58150" s="95"/>
      <c r="AZ58150" s="95"/>
      <c r="BA58150" s="95"/>
      <c r="BB58150" s="95"/>
      <c r="BC58150" s="95"/>
      <c r="BD58150" s="95"/>
      <c r="BE58150" s="95"/>
      <c r="BF58150" s="95"/>
      <c r="BG58150" s="95"/>
      <c r="BH58150" s="95"/>
      <c r="BI58150" s="95"/>
      <c r="BJ58150" s="95"/>
      <c r="BK58150" s="95"/>
      <c r="BL58150" s="95"/>
      <c r="BM58150" s="95"/>
      <c r="BN58150" s="95"/>
      <c r="CA58150" s="95"/>
    </row>
    <row r="58151" spans="31:79" s="97" customFormat="1" x14ac:dyDescent="0.2">
      <c r="AE58151" s="95"/>
      <c r="AF58151" s="95"/>
      <c r="AN58151" s="95"/>
      <c r="AO58151" s="95"/>
      <c r="AP58151" s="95"/>
      <c r="AQ58151" s="95"/>
      <c r="AR58151" s="95"/>
      <c r="AS58151" s="95"/>
      <c r="AT58151" s="95"/>
      <c r="AU58151" s="95"/>
      <c r="AV58151" s="95"/>
      <c r="AW58151" s="95"/>
      <c r="AX58151" s="95"/>
      <c r="AY58151" s="95"/>
      <c r="AZ58151" s="95"/>
      <c r="BA58151" s="95"/>
      <c r="BB58151" s="95"/>
      <c r="BC58151" s="95"/>
      <c r="BD58151" s="95"/>
      <c r="BE58151" s="95"/>
      <c r="BF58151" s="95"/>
      <c r="BG58151" s="95"/>
      <c r="BH58151" s="95"/>
      <c r="BI58151" s="95"/>
      <c r="BJ58151" s="95"/>
      <c r="BK58151" s="95"/>
      <c r="BL58151" s="95"/>
      <c r="BM58151" s="95"/>
      <c r="BN58151" s="95"/>
      <c r="CA58151" s="95"/>
    </row>
    <row r="58152" spans="31:79" s="97" customFormat="1" x14ac:dyDescent="0.2">
      <c r="AE58152" s="95"/>
      <c r="AF58152" s="95"/>
      <c r="AN58152" s="95"/>
      <c r="AO58152" s="95"/>
      <c r="AP58152" s="95"/>
      <c r="AQ58152" s="95"/>
      <c r="AR58152" s="95"/>
      <c r="AS58152" s="95"/>
      <c r="AT58152" s="95"/>
      <c r="AU58152" s="95"/>
      <c r="AV58152" s="95"/>
      <c r="AW58152" s="95"/>
      <c r="AX58152" s="95"/>
      <c r="AY58152" s="95"/>
      <c r="AZ58152" s="95"/>
      <c r="BA58152" s="95"/>
      <c r="BB58152" s="95"/>
      <c r="BC58152" s="95"/>
      <c r="BD58152" s="95"/>
      <c r="BE58152" s="95"/>
      <c r="BF58152" s="95"/>
      <c r="BG58152" s="95"/>
      <c r="BH58152" s="95"/>
      <c r="BI58152" s="95"/>
      <c r="BJ58152" s="95"/>
      <c r="BK58152" s="95"/>
      <c r="BL58152" s="95"/>
      <c r="BM58152" s="95"/>
      <c r="BN58152" s="95"/>
      <c r="CA58152" s="95"/>
    </row>
    <row r="58153" spans="31:79" s="97" customFormat="1" x14ac:dyDescent="0.2">
      <c r="AE58153" s="95"/>
      <c r="AF58153" s="95"/>
      <c r="AN58153" s="95"/>
      <c r="AO58153" s="95"/>
      <c r="AP58153" s="95"/>
      <c r="AQ58153" s="95"/>
      <c r="AR58153" s="95"/>
      <c r="AS58153" s="95"/>
      <c r="AT58153" s="95"/>
      <c r="AU58153" s="95"/>
      <c r="AV58153" s="95"/>
      <c r="AW58153" s="95"/>
      <c r="AX58153" s="95"/>
      <c r="AY58153" s="95"/>
      <c r="AZ58153" s="95"/>
      <c r="BA58153" s="95"/>
      <c r="BB58153" s="95"/>
      <c r="BC58153" s="95"/>
      <c r="BD58153" s="95"/>
      <c r="BE58153" s="95"/>
      <c r="BF58153" s="95"/>
      <c r="BG58153" s="95"/>
      <c r="BH58153" s="95"/>
      <c r="BI58153" s="95"/>
      <c r="BJ58153" s="95"/>
      <c r="BK58153" s="95"/>
      <c r="BL58153" s="95"/>
      <c r="BM58153" s="95"/>
      <c r="BN58153" s="95"/>
      <c r="CA58153" s="95"/>
    </row>
    <row r="58154" spans="31:79" s="97" customFormat="1" x14ac:dyDescent="0.2">
      <c r="AE58154" s="95"/>
      <c r="AF58154" s="95"/>
      <c r="AN58154" s="95"/>
      <c r="AO58154" s="95"/>
      <c r="AP58154" s="95"/>
      <c r="AQ58154" s="95"/>
      <c r="AR58154" s="95"/>
      <c r="AS58154" s="95"/>
      <c r="AT58154" s="95"/>
      <c r="AU58154" s="95"/>
      <c r="AV58154" s="95"/>
      <c r="AW58154" s="95"/>
      <c r="AX58154" s="95"/>
      <c r="AY58154" s="95"/>
      <c r="AZ58154" s="95"/>
      <c r="BA58154" s="95"/>
      <c r="BB58154" s="95"/>
      <c r="BC58154" s="95"/>
      <c r="BD58154" s="95"/>
      <c r="BE58154" s="95"/>
      <c r="BF58154" s="95"/>
      <c r="BG58154" s="95"/>
      <c r="BH58154" s="95"/>
      <c r="BI58154" s="95"/>
      <c r="BJ58154" s="95"/>
      <c r="BK58154" s="95"/>
      <c r="BL58154" s="95"/>
      <c r="BM58154" s="95"/>
      <c r="BN58154" s="95"/>
      <c r="CA58154" s="95"/>
    </row>
    <row r="58155" spans="31:79" s="97" customFormat="1" x14ac:dyDescent="0.2">
      <c r="AE58155" s="95"/>
      <c r="AF58155" s="95"/>
      <c r="AN58155" s="95"/>
      <c r="AO58155" s="95"/>
      <c r="AP58155" s="95"/>
      <c r="AQ58155" s="95"/>
      <c r="AR58155" s="95"/>
      <c r="AS58155" s="95"/>
      <c r="AT58155" s="95"/>
      <c r="AU58155" s="95"/>
      <c r="AV58155" s="95"/>
      <c r="AW58155" s="95"/>
      <c r="AX58155" s="95"/>
      <c r="AY58155" s="95"/>
      <c r="AZ58155" s="95"/>
      <c r="BA58155" s="95"/>
      <c r="BB58155" s="95"/>
      <c r="BC58155" s="95"/>
      <c r="BD58155" s="95"/>
      <c r="BE58155" s="95"/>
      <c r="BF58155" s="95"/>
      <c r="BG58155" s="95"/>
      <c r="BH58155" s="95"/>
      <c r="BI58155" s="95"/>
      <c r="BJ58155" s="95"/>
      <c r="BK58155" s="95"/>
      <c r="BL58155" s="95"/>
      <c r="BM58155" s="95"/>
      <c r="BN58155" s="95"/>
      <c r="CA58155" s="95"/>
    </row>
    <row r="58156" spans="31:79" s="97" customFormat="1" x14ac:dyDescent="0.2">
      <c r="AE58156" s="95"/>
      <c r="AF58156" s="95"/>
      <c r="AN58156" s="95"/>
      <c r="AO58156" s="95"/>
      <c r="AP58156" s="95"/>
      <c r="AQ58156" s="95"/>
      <c r="AR58156" s="95"/>
      <c r="AS58156" s="95"/>
      <c r="AT58156" s="95"/>
      <c r="AU58156" s="95"/>
      <c r="AV58156" s="95"/>
      <c r="AW58156" s="95"/>
      <c r="AX58156" s="95"/>
      <c r="AY58156" s="95"/>
      <c r="AZ58156" s="95"/>
      <c r="BA58156" s="95"/>
      <c r="BB58156" s="95"/>
      <c r="BC58156" s="95"/>
      <c r="BD58156" s="95"/>
      <c r="BE58156" s="95"/>
      <c r="BF58156" s="95"/>
      <c r="BG58156" s="95"/>
      <c r="BH58156" s="95"/>
      <c r="BI58156" s="95"/>
      <c r="BJ58156" s="95"/>
      <c r="BK58156" s="95"/>
      <c r="BL58156" s="95"/>
      <c r="BM58156" s="95"/>
      <c r="BN58156" s="95"/>
      <c r="CA58156" s="95"/>
    </row>
    <row r="58157" spans="31:79" s="97" customFormat="1" x14ac:dyDescent="0.2">
      <c r="AE58157" s="95"/>
      <c r="AF58157" s="95"/>
      <c r="AN58157" s="95"/>
      <c r="AO58157" s="95"/>
      <c r="AP58157" s="95"/>
      <c r="AQ58157" s="95"/>
      <c r="AR58157" s="95"/>
      <c r="AS58157" s="95"/>
      <c r="AT58157" s="95"/>
      <c r="AU58157" s="95"/>
      <c r="AV58157" s="95"/>
      <c r="AW58157" s="95"/>
      <c r="AX58157" s="95"/>
      <c r="AY58157" s="95"/>
      <c r="AZ58157" s="95"/>
      <c r="BA58157" s="95"/>
      <c r="BB58157" s="95"/>
      <c r="BC58157" s="95"/>
      <c r="BD58157" s="95"/>
      <c r="BE58157" s="95"/>
      <c r="BF58157" s="95"/>
      <c r="BG58157" s="95"/>
      <c r="BH58157" s="95"/>
      <c r="BI58157" s="95"/>
      <c r="BJ58157" s="95"/>
      <c r="BK58157" s="95"/>
      <c r="BL58157" s="95"/>
      <c r="BM58157" s="95"/>
      <c r="BN58157" s="95"/>
      <c r="CA58157" s="95"/>
    </row>
    <row r="58158" spans="31:79" s="97" customFormat="1" x14ac:dyDescent="0.2">
      <c r="AE58158" s="95"/>
      <c r="AF58158" s="95"/>
      <c r="AN58158" s="95"/>
      <c r="AO58158" s="95"/>
      <c r="AP58158" s="95"/>
      <c r="AQ58158" s="95"/>
      <c r="AR58158" s="95"/>
      <c r="AS58158" s="95"/>
      <c r="AT58158" s="95"/>
      <c r="AU58158" s="95"/>
      <c r="AV58158" s="95"/>
      <c r="AW58158" s="95"/>
      <c r="AX58158" s="95"/>
      <c r="AY58158" s="95"/>
      <c r="AZ58158" s="95"/>
      <c r="BA58158" s="95"/>
      <c r="BB58158" s="95"/>
      <c r="BC58158" s="95"/>
      <c r="BD58158" s="95"/>
      <c r="BE58158" s="95"/>
      <c r="BF58158" s="95"/>
      <c r="BG58158" s="95"/>
      <c r="BH58158" s="95"/>
      <c r="BI58158" s="95"/>
      <c r="BJ58158" s="95"/>
      <c r="BK58158" s="95"/>
      <c r="BL58158" s="95"/>
      <c r="BM58158" s="95"/>
      <c r="BN58158" s="95"/>
      <c r="CA58158" s="95"/>
    </row>
    <row r="58159" spans="31:79" s="97" customFormat="1" x14ac:dyDescent="0.2">
      <c r="AE58159" s="95"/>
      <c r="AF58159" s="95"/>
      <c r="AN58159" s="95"/>
      <c r="AO58159" s="95"/>
      <c r="AP58159" s="95"/>
      <c r="AQ58159" s="95"/>
      <c r="AR58159" s="95"/>
      <c r="AS58159" s="95"/>
      <c r="AT58159" s="95"/>
      <c r="AU58159" s="95"/>
      <c r="AV58159" s="95"/>
      <c r="AW58159" s="95"/>
      <c r="AX58159" s="95"/>
      <c r="AY58159" s="95"/>
      <c r="AZ58159" s="95"/>
      <c r="BA58159" s="95"/>
      <c r="BB58159" s="95"/>
      <c r="BC58159" s="95"/>
      <c r="BD58159" s="95"/>
      <c r="BE58159" s="95"/>
      <c r="BF58159" s="95"/>
      <c r="BG58159" s="95"/>
      <c r="BH58159" s="95"/>
      <c r="BI58159" s="95"/>
      <c r="BJ58159" s="95"/>
      <c r="BK58159" s="95"/>
      <c r="BL58159" s="95"/>
      <c r="BM58159" s="95"/>
      <c r="BN58159" s="95"/>
      <c r="CA58159" s="95"/>
    </row>
    <row r="58160" spans="31:79" s="97" customFormat="1" x14ac:dyDescent="0.2">
      <c r="AE58160" s="95"/>
      <c r="AF58160" s="95"/>
      <c r="AN58160" s="95"/>
      <c r="AO58160" s="95"/>
      <c r="AP58160" s="95"/>
      <c r="AQ58160" s="95"/>
      <c r="AR58160" s="95"/>
      <c r="AS58160" s="95"/>
      <c r="AT58160" s="95"/>
      <c r="AU58160" s="95"/>
      <c r="AV58160" s="95"/>
      <c r="AW58160" s="95"/>
      <c r="AX58160" s="95"/>
      <c r="AY58160" s="95"/>
      <c r="AZ58160" s="95"/>
      <c r="BA58160" s="95"/>
      <c r="BB58160" s="95"/>
      <c r="BC58160" s="95"/>
      <c r="BD58160" s="95"/>
      <c r="BE58160" s="95"/>
      <c r="BF58160" s="95"/>
      <c r="BG58160" s="95"/>
      <c r="BH58160" s="95"/>
      <c r="BI58160" s="95"/>
      <c r="BJ58160" s="95"/>
      <c r="BK58160" s="95"/>
      <c r="BL58160" s="95"/>
      <c r="BM58160" s="95"/>
      <c r="BN58160" s="95"/>
      <c r="CA58160" s="95"/>
    </row>
    <row r="58161" spans="31:79" s="97" customFormat="1" x14ac:dyDescent="0.2">
      <c r="AE58161" s="95"/>
      <c r="AF58161" s="95"/>
      <c r="AN58161" s="95"/>
      <c r="AO58161" s="95"/>
      <c r="AP58161" s="95"/>
      <c r="AQ58161" s="95"/>
      <c r="AR58161" s="95"/>
      <c r="AS58161" s="95"/>
      <c r="AT58161" s="95"/>
      <c r="AU58161" s="95"/>
      <c r="AV58161" s="95"/>
      <c r="AW58161" s="95"/>
      <c r="AX58161" s="95"/>
      <c r="AY58161" s="95"/>
      <c r="AZ58161" s="95"/>
      <c r="BA58161" s="95"/>
      <c r="BB58161" s="95"/>
      <c r="BC58161" s="95"/>
      <c r="BD58161" s="95"/>
      <c r="BE58161" s="95"/>
      <c r="BF58161" s="95"/>
      <c r="BG58161" s="95"/>
      <c r="BH58161" s="95"/>
      <c r="BI58161" s="95"/>
      <c r="BJ58161" s="95"/>
      <c r="BK58161" s="95"/>
      <c r="BL58161" s="95"/>
      <c r="BM58161" s="95"/>
      <c r="BN58161" s="95"/>
      <c r="CA58161" s="95"/>
    </row>
    <row r="58162" spans="31:79" s="97" customFormat="1" x14ac:dyDescent="0.2">
      <c r="AE58162" s="95"/>
      <c r="AF58162" s="95"/>
      <c r="AN58162" s="95"/>
      <c r="AO58162" s="95"/>
      <c r="AP58162" s="95"/>
      <c r="AQ58162" s="95"/>
      <c r="AR58162" s="95"/>
      <c r="AS58162" s="95"/>
      <c r="AT58162" s="95"/>
      <c r="AU58162" s="95"/>
      <c r="AV58162" s="95"/>
      <c r="AW58162" s="95"/>
      <c r="AX58162" s="95"/>
      <c r="AY58162" s="95"/>
      <c r="AZ58162" s="95"/>
      <c r="BA58162" s="95"/>
      <c r="BB58162" s="95"/>
      <c r="BC58162" s="95"/>
      <c r="BD58162" s="95"/>
      <c r="BE58162" s="95"/>
      <c r="BF58162" s="95"/>
      <c r="BG58162" s="95"/>
      <c r="BH58162" s="95"/>
      <c r="BI58162" s="95"/>
      <c r="BJ58162" s="95"/>
      <c r="BK58162" s="95"/>
      <c r="BL58162" s="95"/>
      <c r="BM58162" s="95"/>
      <c r="BN58162" s="95"/>
      <c r="CA58162" s="95"/>
    </row>
    <row r="58163" spans="31:79" s="97" customFormat="1" x14ac:dyDescent="0.2">
      <c r="AE58163" s="95"/>
      <c r="AF58163" s="95"/>
      <c r="AN58163" s="95"/>
      <c r="AO58163" s="95"/>
      <c r="AP58163" s="95"/>
      <c r="AQ58163" s="95"/>
      <c r="AR58163" s="95"/>
      <c r="AS58163" s="95"/>
      <c r="AT58163" s="95"/>
      <c r="AU58163" s="95"/>
      <c r="AV58163" s="95"/>
      <c r="AW58163" s="95"/>
      <c r="AX58163" s="95"/>
      <c r="AY58163" s="95"/>
      <c r="AZ58163" s="95"/>
      <c r="BA58163" s="95"/>
      <c r="BB58163" s="95"/>
      <c r="BC58163" s="95"/>
      <c r="BD58163" s="95"/>
      <c r="BE58163" s="95"/>
      <c r="BF58163" s="95"/>
      <c r="BG58163" s="95"/>
      <c r="BH58163" s="95"/>
      <c r="BI58163" s="95"/>
      <c r="BJ58163" s="95"/>
      <c r="BK58163" s="95"/>
      <c r="BL58163" s="95"/>
      <c r="BM58163" s="95"/>
      <c r="BN58163" s="95"/>
      <c r="CA58163" s="95"/>
    </row>
    <row r="58164" spans="31:79" s="97" customFormat="1" x14ac:dyDescent="0.2">
      <c r="AE58164" s="95"/>
      <c r="AF58164" s="95"/>
      <c r="AN58164" s="95"/>
      <c r="AO58164" s="95"/>
      <c r="AP58164" s="95"/>
      <c r="AQ58164" s="95"/>
      <c r="AR58164" s="95"/>
      <c r="AS58164" s="95"/>
      <c r="AT58164" s="95"/>
      <c r="AU58164" s="95"/>
      <c r="AV58164" s="95"/>
      <c r="AW58164" s="95"/>
      <c r="AX58164" s="95"/>
      <c r="AY58164" s="95"/>
      <c r="AZ58164" s="95"/>
      <c r="BA58164" s="95"/>
      <c r="BB58164" s="95"/>
      <c r="BC58164" s="95"/>
      <c r="BD58164" s="95"/>
      <c r="BE58164" s="95"/>
      <c r="BF58164" s="95"/>
      <c r="BG58164" s="95"/>
      <c r="BH58164" s="95"/>
      <c r="BI58164" s="95"/>
      <c r="BJ58164" s="95"/>
      <c r="BK58164" s="95"/>
      <c r="BL58164" s="95"/>
      <c r="BM58164" s="95"/>
      <c r="BN58164" s="95"/>
      <c r="CA58164" s="95"/>
    </row>
    <row r="58165" spans="31:79" s="97" customFormat="1" x14ac:dyDescent="0.2">
      <c r="AE58165" s="95"/>
      <c r="AF58165" s="95"/>
      <c r="AN58165" s="95"/>
      <c r="AO58165" s="95"/>
      <c r="AP58165" s="95"/>
      <c r="AQ58165" s="95"/>
      <c r="AR58165" s="95"/>
      <c r="AS58165" s="95"/>
      <c r="AT58165" s="95"/>
      <c r="AU58165" s="95"/>
      <c r="AV58165" s="95"/>
      <c r="AW58165" s="95"/>
      <c r="AX58165" s="95"/>
      <c r="AY58165" s="95"/>
      <c r="AZ58165" s="95"/>
      <c r="BA58165" s="95"/>
      <c r="BB58165" s="95"/>
      <c r="BC58165" s="95"/>
      <c r="BD58165" s="95"/>
      <c r="BE58165" s="95"/>
      <c r="BF58165" s="95"/>
      <c r="BG58165" s="95"/>
      <c r="BH58165" s="95"/>
      <c r="BI58165" s="95"/>
      <c r="BJ58165" s="95"/>
      <c r="BK58165" s="95"/>
      <c r="BL58165" s="95"/>
      <c r="BM58165" s="95"/>
      <c r="BN58165" s="95"/>
      <c r="CA58165" s="95"/>
    </row>
    <row r="58166" spans="31:79" s="97" customFormat="1" x14ac:dyDescent="0.2">
      <c r="AE58166" s="95"/>
      <c r="AF58166" s="95"/>
      <c r="AN58166" s="95"/>
      <c r="AO58166" s="95"/>
      <c r="AP58166" s="95"/>
      <c r="AQ58166" s="95"/>
      <c r="AR58166" s="95"/>
      <c r="AS58166" s="95"/>
      <c r="AT58166" s="95"/>
      <c r="AU58166" s="95"/>
      <c r="AV58166" s="95"/>
      <c r="AW58166" s="95"/>
      <c r="AX58166" s="95"/>
      <c r="AY58166" s="95"/>
      <c r="AZ58166" s="95"/>
      <c r="BA58166" s="95"/>
      <c r="BB58166" s="95"/>
      <c r="BC58166" s="95"/>
      <c r="BD58166" s="95"/>
      <c r="BE58166" s="95"/>
      <c r="BF58166" s="95"/>
      <c r="BG58166" s="95"/>
      <c r="BH58166" s="95"/>
      <c r="BI58166" s="95"/>
      <c r="BJ58166" s="95"/>
      <c r="BK58166" s="95"/>
      <c r="BL58166" s="95"/>
      <c r="BM58166" s="95"/>
      <c r="BN58166" s="95"/>
      <c r="CA58166" s="95"/>
    </row>
    <row r="58167" spans="31:79" s="97" customFormat="1" x14ac:dyDescent="0.2">
      <c r="AE58167" s="95"/>
      <c r="AF58167" s="95"/>
      <c r="AN58167" s="95"/>
      <c r="AO58167" s="95"/>
      <c r="AP58167" s="95"/>
      <c r="AQ58167" s="95"/>
      <c r="AR58167" s="95"/>
      <c r="AS58167" s="95"/>
      <c r="AT58167" s="95"/>
      <c r="AU58167" s="95"/>
      <c r="AV58167" s="95"/>
      <c r="AW58167" s="95"/>
      <c r="AX58167" s="95"/>
      <c r="AY58167" s="95"/>
      <c r="AZ58167" s="95"/>
      <c r="BA58167" s="95"/>
      <c r="BB58167" s="95"/>
      <c r="BC58167" s="95"/>
      <c r="BD58167" s="95"/>
      <c r="BE58167" s="95"/>
      <c r="BF58167" s="95"/>
      <c r="BG58167" s="95"/>
      <c r="BH58167" s="95"/>
      <c r="BI58167" s="95"/>
      <c r="BJ58167" s="95"/>
      <c r="BK58167" s="95"/>
      <c r="BL58167" s="95"/>
      <c r="BM58167" s="95"/>
      <c r="BN58167" s="95"/>
      <c r="CA58167" s="95"/>
    </row>
    <row r="58168" spans="31:79" s="97" customFormat="1" x14ac:dyDescent="0.2">
      <c r="AE58168" s="95"/>
      <c r="AF58168" s="95"/>
      <c r="AN58168" s="95"/>
      <c r="AO58168" s="95"/>
      <c r="AP58168" s="95"/>
      <c r="AQ58168" s="95"/>
      <c r="AR58168" s="95"/>
      <c r="AS58168" s="95"/>
      <c r="AT58168" s="95"/>
      <c r="AU58168" s="95"/>
      <c r="AV58168" s="95"/>
      <c r="AW58168" s="95"/>
      <c r="AX58168" s="95"/>
      <c r="AY58168" s="95"/>
      <c r="AZ58168" s="95"/>
      <c r="BA58168" s="95"/>
      <c r="BB58168" s="95"/>
      <c r="BC58168" s="95"/>
      <c r="BD58168" s="95"/>
      <c r="BE58168" s="95"/>
      <c r="BF58168" s="95"/>
      <c r="BG58168" s="95"/>
      <c r="BH58168" s="95"/>
      <c r="BI58168" s="95"/>
      <c r="BJ58168" s="95"/>
      <c r="BK58168" s="95"/>
      <c r="BL58168" s="95"/>
      <c r="BM58168" s="95"/>
      <c r="BN58168" s="95"/>
      <c r="CA58168" s="95"/>
    </row>
    <row r="58169" spans="31:79" s="97" customFormat="1" x14ac:dyDescent="0.2">
      <c r="AE58169" s="95"/>
      <c r="AF58169" s="95"/>
      <c r="AN58169" s="95"/>
      <c r="AO58169" s="95"/>
      <c r="AP58169" s="95"/>
      <c r="AQ58169" s="95"/>
      <c r="AR58169" s="95"/>
      <c r="AS58169" s="95"/>
      <c r="AT58169" s="95"/>
      <c r="AU58169" s="95"/>
      <c r="AV58169" s="95"/>
      <c r="AW58169" s="95"/>
      <c r="AX58169" s="95"/>
      <c r="AY58169" s="95"/>
      <c r="AZ58169" s="95"/>
      <c r="BA58169" s="95"/>
      <c r="BB58169" s="95"/>
      <c r="BC58169" s="95"/>
      <c r="BD58169" s="95"/>
      <c r="BE58169" s="95"/>
      <c r="BF58169" s="95"/>
      <c r="BG58169" s="95"/>
      <c r="BH58169" s="95"/>
      <c r="BI58169" s="95"/>
      <c r="BJ58169" s="95"/>
      <c r="BK58169" s="95"/>
      <c r="BL58169" s="95"/>
      <c r="BM58169" s="95"/>
      <c r="BN58169" s="95"/>
      <c r="CA58169" s="95"/>
    </row>
    <row r="58170" spans="31:79" s="97" customFormat="1" x14ac:dyDescent="0.2">
      <c r="AE58170" s="95"/>
      <c r="AF58170" s="95"/>
      <c r="AN58170" s="95"/>
      <c r="AO58170" s="95"/>
      <c r="AP58170" s="95"/>
      <c r="AQ58170" s="95"/>
      <c r="AR58170" s="95"/>
      <c r="AS58170" s="95"/>
      <c r="AT58170" s="95"/>
      <c r="AU58170" s="95"/>
      <c r="AV58170" s="95"/>
      <c r="AW58170" s="95"/>
      <c r="AX58170" s="95"/>
      <c r="AY58170" s="95"/>
      <c r="AZ58170" s="95"/>
      <c r="BA58170" s="95"/>
      <c r="BB58170" s="95"/>
      <c r="BC58170" s="95"/>
      <c r="BD58170" s="95"/>
      <c r="BE58170" s="95"/>
      <c r="BF58170" s="95"/>
      <c r="BG58170" s="95"/>
      <c r="BH58170" s="95"/>
      <c r="BI58170" s="95"/>
      <c r="BJ58170" s="95"/>
      <c r="BK58170" s="95"/>
      <c r="BL58170" s="95"/>
      <c r="BM58170" s="95"/>
      <c r="BN58170" s="95"/>
      <c r="CA58170" s="95"/>
    </row>
    <row r="58171" spans="31:79" s="97" customFormat="1" x14ac:dyDescent="0.2">
      <c r="AE58171" s="95"/>
      <c r="AF58171" s="95"/>
      <c r="AN58171" s="95"/>
      <c r="AO58171" s="95"/>
      <c r="AP58171" s="95"/>
      <c r="AQ58171" s="95"/>
      <c r="AR58171" s="95"/>
      <c r="AS58171" s="95"/>
      <c r="AT58171" s="95"/>
      <c r="AU58171" s="95"/>
      <c r="AV58171" s="95"/>
      <c r="AW58171" s="95"/>
      <c r="AX58171" s="95"/>
      <c r="AY58171" s="95"/>
      <c r="AZ58171" s="95"/>
      <c r="BA58171" s="95"/>
      <c r="BB58171" s="95"/>
      <c r="BC58171" s="95"/>
      <c r="BD58171" s="95"/>
      <c r="BE58171" s="95"/>
      <c r="BF58171" s="95"/>
      <c r="BG58171" s="95"/>
      <c r="BH58171" s="95"/>
      <c r="BI58171" s="95"/>
      <c r="BJ58171" s="95"/>
      <c r="BK58171" s="95"/>
      <c r="BL58171" s="95"/>
      <c r="BM58171" s="95"/>
      <c r="BN58171" s="95"/>
      <c r="CA58171" s="95"/>
    </row>
    <row r="58172" spans="31:79" s="97" customFormat="1" x14ac:dyDescent="0.2">
      <c r="AE58172" s="95"/>
      <c r="AF58172" s="95"/>
      <c r="AN58172" s="95"/>
      <c r="AO58172" s="95"/>
      <c r="AP58172" s="95"/>
      <c r="AQ58172" s="95"/>
      <c r="AR58172" s="95"/>
      <c r="AS58172" s="95"/>
      <c r="AT58172" s="95"/>
      <c r="AU58172" s="95"/>
      <c r="AV58172" s="95"/>
      <c r="AW58172" s="95"/>
      <c r="AX58172" s="95"/>
      <c r="AY58172" s="95"/>
      <c r="AZ58172" s="95"/>
      <c r="BA58172" s="95"/>
      <c r="BB58172" s="95"/>
      <c r="BC58172" s="95"/>
      <c r="BD58172" s="95"/>
      <c r="BE58172" s="95"/>
      <c r="BF58172" s="95"/>
      <c r="BG58172" s="95"/>
      <c r="BH58172" s="95"/>
      <c r="BI58172" s="95"/>
      <c r="BJ58172" s="95"/>
      <c r="BK58172" s="95"/>
      <c r="BL58172" s="95"/>
      <c r="BM58172" s="95"/>
      <c r="BN58172" s="95"/>
      <c r="CA58172" s="95"/>
    </row>
    <row r="58173" spans="31:79" s="97" customFormat="1" x14ac:dyDescent="0.2">
      <c r="AE58173" s="95"/>
      <c r="AF58173" s="95"/>
      <c r="AN58173" s="95"/>
      <c r="AO58173" s="95"/>
      <c r="AP58173" s="95"/>
      <c r="AQ58173" s="95"/>
      <c r="AR58173" s="95"/>
      <c r="AS58173" s="95"/>
      <c r="AT58173" s="95"/>
      <c r="AU58173" s="95"/>
      <c r="AV58173" s="95"/>
      <c r="AW58173" s="95"/>
      <c r="AX58173" s="95"/>
      <c r="AY58173" s="95"/>
      <c r="AZ58173" s="95"/>
      <c r="BA58173" s="95"/>
      <c r="BB58173" s="95"/>
      <c r="BC58173" s="95"/>
      <c r="BD58173" s="95"/>
      <c r="BE58173" s="95"/>
      <c r="BF58173" s="95"/>
      <c r="BG58173" s="95"/>
      <c r="BH58173" s="95"/>
      <c r="BI58173" s="95"/>
      <c r="BJ58173" s="95"/>
      <c r="BK58173" s="95"/>
      <c r="BL58173" s="95"/>
      <c r="BM58173" s="95"/>
      <c r="BN58173" s="95"/>
      <c r="CA58173" s="95"/>
    </row>
    <row r="58174" spans="31:79" s="97" customFormat="1" x14ac:dyDescent="0.2">
      <c r="AE58174" s="95"/>
      <c r="AF58174" s="95"/>
      <c r="AN58174" s="95"/>
      <c r="AO58174" s="95"/>
      <c r="AP58174" s="95"/>
      <c r="AQ58174" s="95"/>
      <c r="AR58174" s="95"/>
      <c r="AS58174" s="95"/>
      <c r="AT58174" s="95"/>
      <c r="AU58174" s="95"/>
      <c r="AV58174" s="95"/>
      <c r="AW58174" s="95"/>
      <c r="AX58174" s="95"/>
      <c r="AY58174" s="95"/>
      <c r="AZ58174" s="95"/>
      <c r="BA58174" s="95"/>
      <c r="BB58174" s="95"/>
      <c r="BC58174" s="95"/>
      <c r="BD58174" s="95"/>
      <c r="BE58174" s="95"/>
      <c r="BF58174" s="95"/>
      <c r="BG58174" s="95"/>
      <c r="BH58174" s="95"/>
      <c r="BI58174" s="95"/>
      <c r="BJ58174" s="95"/>
      <c r="BK58174" s="95"/>
      <c r="BL58174" s="95"/>
      <c r="BM58174" s="95"/>
      <c r="BN58174" s="95"/>
      <c r="CA58174" s="95"/>
    </row>
    <row r="58175" spans="31:79" s="97" customFormat="1" x14ac:dyDescent="0.2">
      <c r="AE58175" s="95"/>
      <c r="AF58175" s="95"/>
      <c r="AN58175" s="95"/>
      <c r="AO58175" s="95"/>
      <c r="AP58175" s="95"/>
      <c r="AQ58175" s="95"/>
      <c r="AR58175" s="95"/>
      <c r="AS58175" s="95"/>
      <c r="AT58175" s="95"/>
      <c r="AU58175" s="95"/>
      <c r="AV58175" s="95"/>
      <c r="AW58175" s="95"/>
      <c r="AX58175" s="95"/>
      <c r="AY58175" s="95"/>
      <c r="AZ58175" s="95"/>
      <c r="BA58175" s="95"/>
      <c r="BB58175" s="95"/>
      <c r="BC58175" s="95"/>
      <c r="BD58175" s="95"/>
      <c r="BE58175" s="95"/>
      <c r="BF58175" s="95"/>
      <c r="BG58175" s="95"/>
      <c r="BH58175" s="95"/>
      <c r="BI58175" s="95"/>
      <c r="BJ58175" s="95"/>
      <c r="BK58175" s="95"/>
      <c r="BL58175" s="95"/>
      <c r="BM58175" s="95"/>
      <c r="BN58175" s="95"/>
      <c r="CA58175" s="95"/>
    </row>
    <row r="58176" spans="31:79" s="97" customFormat="1" x14ac:dyDescent="0.2">
      <c r="AE58176" s="95"/>
      <c r="AF58176" s="95"/>
      <c r="AN58176" s="95"/>
      <c r="AO58176" s="95"/>
      <c r="AP58176" s="95"/>
      <c r="AQ58176" s="95"/>
      <c r="AR58176" s="95"/>
      <c r="AS58176" s="95"/>
      <c r="AT58176" s="95"/>
      <c r="AU58176" s="95"/>
      <c r="AV58176" s="95"/>
      <c r="AW58176" s="95"/>
      <c r="AX58176" s="95"/>
      <c r="AY58176" s="95"/>
      <c r="AZ58176" s="95"/>
      <c r="BA58176" s="95"/>
      <c r="BB58176" s="95"/>
      <c r="BC58176" s="95"/>
      <c r="BD58176" s="95"/>
      <c r="BE58176" s="95"/>
      <c r="BF58176" s="95"/>
      <c r="BG58176" s="95"/>
      <c r="BH58176" s="95"/>
      <c r="BI58176" s="95"/>
      <c r="BJ58176" s="95"/>
      <c r="BK58176" s="95"/>
      <c r="BL58176" s="95"/>
      <c r="BM58176" s="95"/>
      <c r="BN58176" s="95"/>
      <c r="CA58176" s="95"/>
    </row>
    <row r="58177" spans="31:79" s="97" customFormat="1" x14ac:dyDescent="0.2">
      <c r="AE58177" s="95"/>
      <c r="AF58177" s="95"/>
      <c r="AN58177" s="95"/>
      <c r="AO58177" s="95"/>
      <c r="AP58177" s="95"/>
      <c r="AQ58177" s="95"/>
      <c r="AR58177" s="95"/>
      <c r="AS58177" s="95"/>
      <c r="AT58177" s="95"/>
      <c r="AU58177" s="95"/>
      <c r="AV58177" s="95"/>
      <c r="AW58177" s="95"/>
      <c r="AX58177" s="95"/>
      <c r="AY58177" s="95"/>
      <c r="AZ58177" s="95"/>
      <c r="BA58177" s="95"/>
      <c r="BB58177" s="95"/>
      <c r="BC58177" s="95"/>
      <c r="BD58177" s="95"/>
      <c r="BE58177" s="95"/>
      <c r="BF58177" s="95"/>
      <c r="BG58177" s="95"/>
      <c r="BH58177" s="95"/>
      <c r="BI58177" s="95"/>
      <c r="BJ58177" s="95"/>
      <c r="BK58177" s="95"/>
      <c r="BL58177" s="95"/>
      <c r="BM58177" s="95"/>
      <c r="BN58177" s="95"/>
      <c r="CA58177" s="95"/>
    </row>
    <row r="58178" spans="31:79" s="97" customFormat="1" x14ac:dyDescent="0.2">
      <c r="AE58178" s="95"/>
      <c r="AF58178" s="95"/>
      <c r="AN58178" s="95"/>
      <c r="AO58178" s="95"/>
      <c r="AP58178" s="95"/>
      <c r="AQ58178" s="95"/>
      <c r="AR58178" s="95"/>
      <c r="AS58178" s="95"/>
      <c r="AT58178" s="95"/>
      <c r="AU58178" s="95"/>
      <c r="AV58178" s="95"/>
      <c r="AW58178" s="95"/>
      <c r="AX58178" s="95"/>
      <c r="AY58178" s="95"/>
      <c r="AZ58178" s="95"/>
      <c r="BA58178" s="95"/>
      <c r="BB58178" s="95"/>
      <c r="BC58178" s="95"/>
      <c r="BD58178" s="95"/>
      <c r="BE58178" s="95"/>
      <c r="BF58178" s="95"/>
      <c r="BG58178" s="95"/>
      <c r="BH58178" s="95"/>
      <c r="BI58178" s="95"/>
      <c r="BJ58178" s="95"/>
      <c r="BK58178" s="95"/>
      <c r="BL58178" s="95"/>
      <c r="BM58178" s="95"/>
      <c r="BN58178" s="95"/>
      <c r="CA58178" s="95"/>
    </row>
    <row r="58179" spans="31:79" s="97" customFormat="1" x14ac:dyDescent="0.2">
      <c r="AE58179" s="95"/>
      <c r="AF58179" s="95"/>
      <c r="AN58179" s="95"/>
      <c r="AO58179" s="95"/>
      <c r="AP58179" s="95"/>
      <c r="AQ58179" s="95"/>
      <c r="AR58179" s="95"/>
      <c r="AS58179" s="95"/>
      <c r="AT58179" s="95"/>
      <c r="AU58179" s="95"/>
      <c r="AV58179" s="95"/>
      <c r="AW58179" s="95"/>
      <c r="AX58179" s="95"/>
      <c r="AY58179" s="95"/>
      <c r="AZ58179" s="95"/>
      <c r="BA58179" s="95"/>
      <c r="BB58179" s="95"/>
      <c r="BC58179" s="95"/>
      <c r="BD58179" s="95"/>
      <c r="BE58179" s="95"/>
      <c r="BF58179" s="95"/>
      <c r="BG58179" s="95"/>
      <c r="BH58179" s="95"/>
      <c r="BI58179" s="95"/>
      <c r="BJ58179" s="95"/>
      <c r="BK58179" s="95"/>
      <c r="BL58179" s="95"/>
      <c r="BM58179" s="95"/>
      <c r="BN58179" s="95"/>
      <c r="CA58179" s="95"/>
    </row>
    <row r="58180" spans="31:79" s="97" customFormat="1" x14ac:dyDescent="0.2">
      <c r="AE58180" s="95"/>
      <c r="AF58180" s="95"/>
      <c r="AN58180" s="95"/>
      <c r="AO58180" s="95"/>
      <c r="AP58180" s="95"/>
      <c r="AQ58180" s="95"/>
      <c r="AR58180" s="95"/>
      <c r="AS58180" s="95"/>
      <c r="AT58180" s="95"/>
      <c r="AU58180" s="95"/>
      <c r="AV58180" s="95"/>
      <c r="AW58180" s="95"/>
      <c r="AX58180" s="95"/>
      <c r="AY58180" s="95"/>
      <c r="AZ58180" s="95"/>
      <c r="BA58180" s="95"/>
      <c r="BB58180" s="95"/>
      <c r="BC58180" s="95"/>
      <c r="BD58180" s="95"/>
      <c r="BE58180" s="95"/>
      <c r="BF58180" s="95"/>
      <c r="BG58180" s="95"/>
      <c r="BH58180" s="95"/>
      <c r="BI58180" s="95"/>
      <c r="BJ58180" s="95"/>
      <c r="BK58180" s="95"/>
      <c r="BL58180" s="95"/>
      <c r="BM58180" s="95"/>
      <c r="BN58180" s="95"/>
      <c r="CA58180" s="95"/>
    </row>
    <row r="58181" spans="31:79" s="97" customFormat="1" x14ac:dyDescent="0.2">
      <c r="AE58181" s="95"/>
      <c r="AF58181" s="95"/>
      <c r="AN58181" s="95"/>
      <c r="AO58181" s="95"/>
      <c r="AP58181" s="95"/>
      <c r="AQ58181" s="95"/>
      <c r="AR58181" s="95"/>
      <c r="AS58181" s="95"/>
      <c r="AT58181" s="95"/>
      <c r="AU58181" s="95"/>
      <c r="AV58181" s="95"/>
      <c r="AW58181" s="95"/>
      <c r="AX58181" s="95"/>
      <c r="AY58181" s="95"/>
      <c r="AZ58181" s="95"/>
      <c r="BA58181" s="95"/>
      <c r="BB58181" s="95"/>
      <c r="BC58181" s="95"/>
      <c r="BD58181" s="95"/>
      <c r="BE58181" s="95"/>
      <c r="BF58181" s="95"/>
      <c r="BG58181" s="95"/>
      <c r="BH58181" s="95"/>
      <c r="BI58181" s="95"/>
      <c r="BJ58181" s="95"/>
      <c r="BK58181" s="95"/>
      <c r="BL58181" s="95"/>
      <c r="BM58181" s="95"/>
      <c r="BN58181" s="95"/>
      <c r="CA58181" s="95"/>
    </row>
    <row r="58182" spans="31:79" s="97" customFormat="1" x14ac:dyDescent="0.2">
      <c r="AE58182" s="95"/>
      <c r="AF58182" s="95"/>
      <c r="AN58182" s="95"/>
      <c r="AO58182" s="95"/>
      <c r="AP58182" s="95"/>
      <c r="AQ58182" s="95"/>
      <c r="AR58182" s="95"/>
      <c r="AS58182" s="95"/>
      <c r="AT58182" s="95"/>
      <c r="AU58182" s="95"/>
      <c r="AV58182" s="95"/>
      <c r="AW58182" s="95"/>
      <c r="AX58182" s="95"/>
      <c r="AY58182" s="95"/>
      <c r="AZ58182" s="95"/>
      <c r="BA58182" s="95"/>
      <c r="BB58182" s="95"/>
      <c r="BC58182" s="95"/>
      <c r="BD58182" s="95"/>
      <c r="BE58182" s="95"/>
      <c r="BF58182" s="95"/>
      <c r="BG58182" s="95"/>
      <c r="BH58182" s="95"/>
      <c r="BI58182" s="95"/>
      <c r="BJ58182" s="95"/>
      <c r="BK58182" s="95"/>
      <c r="BL58182" s="95"/>
      <c r="BM58182" s="95"/>
      <c r="BN58182" s="95"/>
      <c r="CA58182" s="95"/>
    </row>
    <row r="58183" spans="31:79" s="97" customFormat="1" x14ac:dyDescent="0.2">
      <c r="AE58183" s="95"/>
      <c r="AF58183" s="95"/>
      <c r="AN58183" s="95"/>
      <c r="AO58183" s="95"/>
      <c r="AP58183" s="95"/>
      <c r="AQ58183" s="95"/>
      <c r="AR58183" s="95"/>
      <c r="AS58183" s="95"/>
      <c r="AT58183" s="95"/>
      <c r="AU58183" s="95"/>
      <c r="AV58183" s="95"/>
      <c r="AW58183" s="95"/>
      <c r="AX58183" s="95"/>
      <c r="AY58183" s="95"/>
      <c r="AZ58183" s="95"/>
      <c r="BA58183" s="95"/>
      <c r="BB58183" s="95"/>
      <c r="BC58183" s="95"/>
      <c r="BD58183" s="95"/>
      <c r="BE58183" s="95"/>
      <c r="BF58183" s="95"/>
      <c r="BG58183" s="95"/>
      <c r="BH58183" s="95"/>
      <c r="BI58183" s="95"/>
      <c r="BJ58183" s="95"/>
      <c r="BK58183" s="95"/>
      <c r="BL58183" s="95"/>
      <c r="BM58183" s="95"/>
      <c r="BN58183" s="95"/>
      <c r="CA58183" s="95"/>
    </row>
    <row r="58184" spans="31:79" s="97" customFormat="1" x14ac:dyDescent="0.2">
      <c r="AE58184" s="95"/>
      <c r="AF58184" s="95"/>
      <c r="AN58184" s="95"/>
      <c r="AO58184" s="95"/>
      <c r="AP58184" s="95"/>
      <c r="AQ58184" s="95"/>
      <c r="AR58184" s="95"/>
      <c r="AS58184" s="95"/>
      <c r="AT58184" s="95"/>
      <c r="AU58184" s="95"/>
      <c r="AV58184" s="95"/>
      <c r="AW58184" s="95"/>
      <c r="AX58184" s="95"/>
      <c r="AY58184" s="95"/>
      <c r="AZ58184" s="95"/>
      <c r="BA58184" s="95"/>
      <c r="BB58184" s="95"/>
      <c r="BC58184" s="95"/>
      <c r="BD58184" s="95"/>
      <c r="BE58184" s="95"/>
      <c r="BF58184" s="95"/>
      <c r="BG58184" s="95"/>
      <c r="BH58184" s="95"/>
      <c r="BI58184" s="95"/>
      <c r="BJ58184" s="95"/>
      <c r="BK58184" s="95"/>
      <c r="BL58184" s="95"/>
      <c r="BM58184" s="95"/>
      <c r="BN58184" s="95"/>
      <c r="CA58184" s="95"/>
    </row>
    <row r="58185" spans="31:79" s="97" customFormat="1" x14ac:dyDescent="0.2">
      <c r="AE58185" s="95"/>
      <c r="AF58185" s="95"/>
      <c r="AN58185" s="95"/>
      <c r="AO58185" s="95"/>
      <c r="AP58185" s="95"/>
      <c r="AQ58185" s="95"/>
      <c r="AR58185" s="95"/>
      <c r="AS58185" s="95"/>
      <c r="AT58185" s="95"/>
      <c r="AU58185" s="95"/>
      <c r="AV58185" s="95"/>
      <c r="AW58185" s="95"/>
      <c r="AX58185" s="95"/>
      <c r="AY58185" s="95"/>
      <c r="AZ58185" s="95"/>
      <c r="BA58185" s="95"/>
      <c r="BB58185" s="95"/>
      <c r="BC58185" s="95"/>
      <c r="BD58185" s="95"/>
      <c r="BE58185" s="95"/>
      <c r="BF58185" s="95"/>
      <c r="BG58185" s="95"/>
      <c r="BH58185" s="95"/>
      <c r="BI58185" s="95"/>
      <c r="BJ58185" s="95"/>
      <c r="BK58185" s="95"/>
      <c r="BL58185" s="95"/>
      <c r="BM58185" s="95"/>
      <c r="BN58185" s="95"/>
      <c r="CA58185" s="95"/>
    </row>
    <row r="58186" spans="31:79" s="97" customFormat="1" x14ac:dyDescent="0.2">
      <c r="AE58186" s="95"/>
      <c r="AF58186" s="95"/>
      <c r="AN58186" s="95"/>
      <c r="AO58186" s="95"/>
      <c r="AP58186" s="95"/>
      <c r="AQ58186" s="95"/>
      <c r="AR58186" s="95"/>
      <c r="AS58186" s="95"/>
      <c r="AT58186" s="95"/>
      <c r="AU58186" s="95"/>
      <c r="AV58186" s="95"/>
      <c r="AW58186" s="95"/>
      <c r="AX58186" s="95"/>
      <c r="AY58186" s="95"/>
      <c r="AZ58186" s="95"/>
      <c r="BA58186" s="95"/>
      <c r="BB58186" s="95"/>
      <c r="BC58186" s="95"/>
      <c r="BD58186" s="95"/>
      <c r="BE58186" s="95"/>
      <c r="BF58186" s="95"/>
      <c r="BG58186" s="95"/>
      <c r="BH58186" s="95"/>
      <c r="BI58186" s="95"/>
      <c r="BJ58186" s="95"/>
      <c r="BK58186" s="95"/>
      <c r="BL58186" s="95"/>
      <c r="BM58186" s="95"/>
      <c r="BN58186" s="95"/>
      <c r="CA58186" s="95"/>
    </row>
    <row r="58187" spans="31:79" s="97" customFormat="1" x14ac:dyDescent="0.2">
      <c r="AE58187" s="95"/>
      <c r="AF58187" s="95"/>
      <c r="AN58187" s="95"/>
      <c r="AO58187" s="95"/>
      <c r="AP58187" s="95"/>
      <c r="AQ58187" s="95"/>
      <c r="AR58187" s="95"/>
      <c r="AS58187" s="95"/>
      <c r="AT58187" s="95"/>
      <c r="AU58187" s="95"/>
      <c r="AV58187" s="95"/>
      <c r="AW58187" s="95"/>
      <c r="AX58187" s="95"/>
      <c r="AY58187" s="95"/>
      <c r="AZ58187" s="95"/>
      <c r="BA58187" s="95"/>
      <c r="BB58187" s="95"/>
      <c r="BC58187" s="95"/>
      <c r="BD58187" s="95"/>
      <c r="BE58187" s="95"/>
      <c r="BF58187" s="95"/>
      <c r="BG58187" s="95"/>
      <c r="BH58187" s="95"/>
      <c r="BI58187" s="95"/>
      <c r="BJ58187" s="95"/>
      <c r="BK58187" s="95"/>
      <c r="BL58187" s="95"/>
      <c r="BM58187" s="95"/>
      <c r="BN58187" s="95"/>
      <c r="CA58187" s="95"/>
    </row>
    <row r="58188" spans="31:79" s="97" customFormat="1" x14ac:dyDescent="0.2">
      <c r="AE58188" s="95"/>
      <c r="AF58188" s="95"/>
      <c r="AN58188" s="95"/>
      <c r="AO58188" s="95"/>
      <c r="AP58188" s="95"/>
      <c r="AQ58188" s="95"/>
      <c r="AR58188" s="95"/>
      <c r="AS58188" s="95"/>
      <c r="AT58188" s="95"/>
      <c r="AU58188" s="95"/>
      <c r="AV58188" s="95"/>
      <c r="AW58188" s="95"/>
      <c r="AX58188" s="95"/>
      <c r="AY58188" s="95"/>
      <c r="AZ58188" s="95"/>
      <c r="BA58188" s="95"/>
      <c r="BB58188" s="95"/>
      <c r="BC58188" s="95"/>
      <c r="BD58188" s="95"/>
      <c r="BE58188" s="95"/>
      <c r="BF58188" s="95"/>
      <c r="BG58188" s="95"/>
      <c r="BH58188" s="95"/>
      <c r="BI58188" s="95"/>
      <c r="BJ58188" s="95"/>
      <c r="BK58188" s="95"/>
      <c r="BL58188" s="95"/>
      <c r="BM58188" s="95"/>
      <c r="BN58188" s="95"/>
      <c r="CA58188" s="95"/>
    </row>
    <row r="58189" spans="31:79" s="97" customFormat="1" x14ac:dyDescent="0.2">
      <c r="AE58189" s="95"/>
      <c r="AF58189" s="95"/>
      <c r="AN58189" s="95"/>
      <c r="AO58189" s="95"/>
      <c r="AP58189" s="95"/>
      <c r="AQ58189" s="95"/>
      <c r="AR58189" s="95"/>
      <c r="AS58189" s="95"/>
      <c r="AT58189" s="95"/>
      <c r="AU58189" s="95"/>
      <c r="AV58189" s="95"/>
      <c r="AW58189" s="95"/>
      <c r="AX58189" s="95"/>
      <c r="AY58189" s="95"/>
      <c r="AZ58189" s="95"/>
      <c r="BA58189" s="95"/>
      <c r="BB58189" s="95"/>
      <c r="BC58189" s="95"/>
      <c r="BD58189" s="95"/>
      <c r="BE58189" s="95"/>
      <c r="BF58189" s="95"/>
      <c r="BG58189" s="95"/>
      <c r="BH58189" s="95"/>
      <c r="BI58189" s="95"/>
      <c r="BJ58189" s="95"/>
      <c r="BK58189" s="95"/>
      <c r="BL58189" s="95"/>
      <c r="BM58189" s="95"/>
      <c r="BN58189" s="95"/>
      <c r="CA58189" s="95"/>
    </row>
    <row r="58190" spans="31:79" s="97" customFormat="1" x14ac:dyDescent="0.2">
      <c r="AE58190" s="95"/>
      <c r="AF58190" s="95"/>
      <c r="AN58190" s="95"/>
      <c r="AO58190" s="95"/>
      <c r="AP58190" s="95"/>
      <c r="AQ58190" s="95"/>
      <c r="AR58190" s="95"/>
      <c r="AS58190" s="95"/>
      <c r="AT58190" s="95"/>
      <c r="AU58190" s="95"/>
      <c r="AV58190" s="95"/>
      <c r="AW58190" s="95"/>
      <c r="AX58190" s="95"/>
      <c r="AY58190" s="95"/>
      <c r="AZ58190" s="95"/>
      <c r="BA58190" s="95"/>
      <c r="BB58190" s="95"/>
      <c r="BC58190" s="95"/>
      <c r="BD58190" s="95"/>
      <c r="BE58190" s="95"/>
      <c r="BF58190" s="95"/>
      <c r="BG58190" s="95"/>
      <c r="BH58190" s="95"/>
      <c r="BI58190" s="95"/>
      <c r="BJ58190" s="95"/>
      <c r="BK58190" s="95"/>
      <c r="BL58190" s="95"/>
      <c r="BM58190" s="95"/>
      <c r="BN58190" s="95"/>
      <c r="CA58190" s="95"/>
    </row>
    <row r="58191" spans="31:79" s="97" customFormat="1" x14ac:dyDescent="0.2">
      <c r="AE58191" s="95"/>
      <c r="AF58191" s="95"/>
      <c r="AN58191" s="95"/>
      <c r="AO58191" s="95"/>
      <c r="AP58191" s="95"/>
      <c r="AQ58191" s="95"/>
      <c r="AR58191" s="95"/>
      <c r="AS58191" s="95"/>
      <c r="AT58191" s="95"/>
      <c r="AU58191" s="95"/>
      <c r="AV58191" s="95"/>
      <c r="AW58191" s="95"/>
      <c r="AX58191" s="95"/>
      <c r="AY58191" s="95"/>
      <c r="AZ58191" s="95"/>
      <c r="BA58191" s="95"/>
      <c r="BB58191" s="95"/>
      <c r="BC58191" s="95"/>
      <c r="BD58191" s="95"/>
      <c r="BE58191" s="95"/>
      <c r="BF58191" s="95"/>
      <c r="BG58191" s="95"/>
      <c r="BH58191" s="95"/>
      <c r="BI58191" s="95"/>
      <c r="BJ58191" s="95"/>
      <c r="BK58191" s="95"/>
      <c r="BL58191" s="95"/>
      <c r="BM58191" s="95"/>
      <c r="BN58191" s="95"/>
      <c r="CA58191" s="95"/>
    </row>
    <row r="58192" spans="31:79" s="97" customFormat="1" x14ac:dyDescent="0.2">
      <c r="AE58192" s="95"/>
      <c r="AF58192" s="95"/>
      <c r="AN58192" s="95"/>
      <c r="AO58192" s="95"/>
      <c r="AP58192" s="95"/>
      <c r="AQ58192" s="95"/>
      <c r="AR58192" s="95"/>
      <c r="AS58192" s="95"/>
      <c r="AT58192" s="95"/>
      <c r="AU58192" s="95"/>
      <c r="AV58192" s="95"/>
      <c r="AW58192" s="95"/>
      <c r="AX58192" s="95"/>
      <c r="AY58192" s="95"/>
      <c r="AZ58192" s="95"/>
      <c r="BA58192" s="95"/>
      <c r="BB58192" s="95"/>
      <c r="BC58192" s="95"/>
      <c r="BD58192" s="95"/>
      <c r="BE58192" s="95"/>
      <c r="BF58192" s="95"/>
      <c r="BG58192" s="95"/>
      <c r="BH58192" s="95"/>
      <c r="BI58192" s="95"/>
      <c r="BJ58192" s="95"/>
      <c r="BK58192" s="95"/>
      <c r="BL58192" s="95"/>
      <c r="BM58192" s="95"/>
      <c r="BN58192" s="95"/>
      <c r="CA58192" s="95"/>
    </row>
    <row r="58193" spans="31:79" s="97" customFormat="1" x14ac:dyDescent="0.2">
      <c r="AE58193" s="95"/>
      <c r="AF58193" s="95"/>
      <c r="AN58193" s="95"/>
      <c r="AO58193" s="95"/>
      <c r="AP58193" s="95"/>
      <c r="AQ58193" s="95"/>
      <c r="AR58193" s="95"/>
      <c r="AS58193" s="95"/>
      <c r="AT58193" s="95"/>
      <c r="AU58193" s="95"/>
      <c r="AV58193" s="95"/>
      <c r="AW58193" s="95"/>
      <c r="AX58193" s="95"/>
      <c r="AY58193" s="95"/>
      <c r="AZ58193" s="95"/>
      <c r="BA58193" s="95"/>
      <c r="BB58193" s="95"/>
      <c r="BC58193" s="95"/>
      <c r="BD58193" s="95"/>
      <c r="BE58193" s="95"/>
      <c r="BF58193" s="95"/>
      <c r="BG58193" s="95"/>
      <c r="BH58193" s="95"/>
      <c r="BI58193" s="95"/>
      <c r="BJ58193" s="95"/>
      <c r="BK58193" s="95"/>
      <c r="BL58193" s="95"/>
      <c r="BM58193" s="95"/>
      <c r="BN58193" s="95"/>
      <c r="CA58193" s="95"/>
    </row>
    <row r="58194" spans="31:79" s="97" customFormat="1" x14ac:dyDescent="0.2">
      <c r="AE58194" s="95"/>
      <c r="AF58194" s="95"/>
      <c r="AN58194" s="95"/>
      <c r="AO58194" s="95"/>
      <c r="AP58194" s="95"/>
      <c r="AQ58194" s="95"/>
      <c r="AR58194" s="95"/>
      <c r="AS58194" s="95"/>
      <c r="AT58194" s="95"/>
      <c r="AU58194" s="95"/>
      <c r="AV58194" s="95"/>
      <c r="AW58194" s="95"/>
      <c r="AX58194" s="95"/>
      <c r="AY58194" s="95"/>
      <c r="AZ58194" s="95"/>
      <c r="BA58194" s="95"/>
      <c r="BB58194" s="95"/>
      <c r="BC58194" s="95"/>
      <c r="BD58194" s="95"/>
      <c r="BE58194" s="95"/>
      <c r="BF58194" s="95"/>
      <c r="BG58194" s="95"/>
      <c r="BH58194" s="95"/>
      <c r="BI58194" s="95"/>
      <c r="BJ58194" s="95"/>
      <c r="BK58194" s="95"/>
      <c r="BL58194" s="95"/>
      <c r="BM58194" s="95"/>
      <c r="BN58194" s="95"/>
      <c r="CA58194" s="95"/>
    </row>
    <row r="58195" spans="31:79" s="97" customFormat="1" x14ac:dyDescent="0.2">
      <c r="AE58195" s="95"/>
      <c r="AF58195" s="95"/>
      <c r="AN58195" s="95"/>
      <c r="AO58195" s="95"/>
      <c r="AP58195" s="95"/>
      <c r="AQ58195" s="95"/>
      <c r="AR58195" s="95"/>
      <c r="AS58195" s="95"/>
      <c r="AT58195" s="95"/>
      <c r="AU58195" s="95"/>
      <c r="AV58195" s="95"/>
      <c r="AW58195" s="95"/>
      <c r="AX58195" s="95"/>
      <c r="AY58195" s="95"/>
      <c r="AZ58195" s="95"/>
      <c r="BA58195" s="95"/>
      <c r="BB58195" s="95"/>
      <c r="BC58195" s="95"/>
      <c r="BD58195" s="95"/>
      <c r="BE58195" s="95"/>
      <c r="BF58195" s="95"/>
      <c r="BG58195" s="95"/>
      <c r="BH58195" s="95"/>
      <c r="BI58195" s="95"/>
      <c r="BJ58195" s="95"/>
      <c r="BK58195" s="95"/>
      <c r="BL58195" s="95"/>
      <c r="BM58195" s="95"/>
      <c r="BN58195" s="95"/>
      <c r="CA58195" s="95"/>
    </row>
    <row r="58196" spans="31:79" s="97" customFormat="1" x14ac:dyDescent="0.2">
      <c r="AE58196" s="95"/>
      <c r="AF58196" s="95"/>
      <c r="AN58196" s="95"/>
      <c r="AO58196" s="95"/>
      <c r="AP58196" s="95"/>
      <c r="AQ58196" s="95"/>
      <c r="AR58196" s="95"/>
      <c r="AS58196" s="95"/>
      <c r="AT58196" s="95"/>
      <c r="AU58196" s="95"/>
      <c r="AV58196" s="95"/>
      <c r="AW58196" s="95"/>
      <c r="AX58196" s="95"/>
      <c r="AY58196" s="95"/>
      <c r="AZ58196" s="95"/>
      <c r="BA58196" s="95"/>
      <c r="BB58196" s="95"/>
      <c r="BC58196" s="95"/>
      <c r="BD58196" s="95"/>
      <c r="BE58196" s="95"/>
      <c r="BF58196" s="95"/>
      <c r="BG58196" s="95"/>
      <c r="BH58196" s="95"/>
      <c r="BI58196" s="95"/>
      <c r="BJ58196" s="95"/>
      <c r="BK58196" s="95"/>
      <c r="BL58196" s="95"/>
      <c r="BM58196" s="95"/>
      <c r="BN58196" s="95"/>
      <c r="CA58196" s="95"/>
    </row>
    <row r="58197" spans="31:79" s="97" customFormat="1" x14ac:dyDescent="0.2">
      <c r="AE58197" s="95"/>
      <c r="AF58197" s="95"/>
      <c r="AN58197" s="95"/>
      <c r="AO58197" s="95"/>
      <c r="AP58197" s="95"/>
      <c r="AQ58197" s="95"/>
      <c r="AR58197" s="95"/>
      <c r="AS58197" s="95"/>
      <c r="AT58197" s="95"/>
      <c r="AU58197" s="95"/>
      <c r="AV58197" s="95"/>
      <c r="AW58197" s="95"/>
      <c r="AX58197" s="95"/>
      <c r="AY58197" s="95"/>
      <c r="AZ58197" s="95"/>
      <c r="BA58197" s="95"/>
      <c r="BB58197" s="95"/>
      <c r="BC58197" s="95"/>
      <c r="BD58197" s="95"/>
      <c r="BE58197" s="95"/>
      <c r="BF58197" s="95"/>
      <c r="BG58197" s="95"/>
      <c r="BH58197" s="95"/>
      <c r="BI58197" s="95"/>
      <c r="BJ58197" s="95"/>
      <c r="BK58197" s="95"/>
      <c r="BL58197" s="95"/>
      <c r="BM58197" s="95"/>
      <c r="BN58197" s="95"/>
      <c r="CA58197" s="95"/>
    </row>
    <row r="58198" spans="31:79" s="97" customFormat="1" x14ac:dyDescent="0.2">
      <c r="AE58198" s="95"/>
      <c r="AF58198" s="95"/>
      <c r="AN58198" s="95"/>
      <c r="AO58198" s="95"/>
      <c r="AP58198" s="95"/>
      <c r="AQ58198" s="95"/>
      <c r="AR58198" s="95"/>
      <c r="AS58198" s="95"/>
      <c r="AT58198" s="95"/>
      <c r="AU58198" s="95"/>
      <c r="AV58198" s="95"/>
      <c r="AW58198" s="95"/>
      <c r="AX58198" s="95"/>
      <c r="AY58198" s="95"/>
      <c r="AZ58198" s="95"/>
      <c r="BA58198" s="95"/>
      <c r="BB58198" s="95"/>
      <c r="BC58198" s="95"/>
      <c r="BD58198" s="95"/>
      <c r="BE58198" s="95"/>
      <c r="BF58198" s="95"/>
      <c r="BG58198" s="95"/>
      <c r="BH58198" s="95"/>
      <c r="BI58198" s="95"/>
      <c r="BJ58198" s="95"/>
      <c r="BK58198" s="95"/>
      <c r="BL58198" s="95"/>
      <c r="BM58198" s="95"/>
      <c r="BN58198" s="95"/>
      <c r="CA58198" s="95"/>
    </row>
    <row r="58199" spans="31:79" s="97" customFormat="1" x14ac:dyDescent="0.2">
      <c r="AE58199" s="95"/>
      <c r="AF58199" s="95"/>
      <c r="AN58199" s="95"/>
      <c r="AO58199" s="95"/>
      <c r="AP58199" s="95"/>
      <c r="AQ58199" s="95"/>
      <c r="AR58199" s="95"/>
      <c r="AS58199" s="95"/>
      <c r="AT58199" s="95"/>
      <c r="AU58199" s="95"/>
      <c r="AV58199" s="95"/>
      <c r="AW58199" s="95"/>
      <c r="AX58199" s="95"/>
      <c r="AY58199" s="95"/>
      <c r="AZ58199" s="95"/>
      <c r="BA58199" s="95"/>
      <c r="BB58199" s="95"/>
      <c r="BC58199" s="95"/>
      <c r="BD58199" s="95"/>
      <c r="BE58199" s="95"/>
      <c r="BF58199" s="95"/>
      <c r="BG58199" s="95"/>
      <c r="BH58199" s="95"/>
      <c r="BI58199" s="95"/>
      <c r="BJ58199" s="95"/>
      <c r="BK58199" s="95"/>
      <c r="BL58199" s="95"/>
      <c r="BM58199" s="95"/>
      <c r="BN58199" s="95"/>
      <c r="CA58199" s="95"/>
    </row>
    <row r="58200" spans="31:79" s="97" customFormat="1" x14ac:dyDescent="0.2">
      <c r="AE58200" s="95"/>
      <c r="AF58200" s="95"/>
      <c r="AN58200" s="95"/>
      <c r="AO58200" s="95"/>
      <c r="AP58200" s="95"/>
      <c r="AQ58200" s="95"/>
      <c r="AR58200" s="95"/>
      <c r="AS58200" s="95"/>
      <c r="AT58200" s="95"/>
      <c r="AU58200" s="95"/>
      <c r="AV58200" s="95"/>
      <c r="AW58200" s="95"/>
      <c r="AX58200" s="95"/>
      <c r="AY58200" s="95"/>
      <c r="AZ58200" s="95"/>
      <c r="BA58200" s="95"/>
      <c r="BB58200" s="95"/>
      <c r="BC58200" s="95"/>
      <c r="BD58200" s="95"/>
      <c r="BE58200" s="95"/>
      <c r="BF58200" s="95"/>
      <c r="BG58200" s="95"/>
      <c r="BH58200" s="95"/>
      <c r="BI58200" s="95"/>
      <c r="BJ58200" s="95"/>
      <c r="BK58200" s="95"/>
      <c r="BL58200" s="95"/>
      <c r="BM58200" s="95"/>
      <c r="BN58200" s="95"/>
      <c r="CA58200" s="95"/>
    </row>
    <row r="58201" spans="31:79" s="97" customFormat="1" x14ac:dyDescent="0.2">
      <c r="AE58201" s="95"/>
      <c r="AF58201" s="95"/>
      <c r="AN58201" s="95"/>
      <c r="AO58201" s="95"/>
      <c r="AP58201" s="95"/>
      <c r="AQ58201" s="95"/>
      <c r="AR58201" s="95"/>
      <c r="AS58201" s="95"/>
      <c r="AT58201" s="95"/>
      <c r="AU58201" s="95"/>
      <c r="AV58201" s="95"/>
      <c r="AW58201" s="95"/>
      <c r="AX58201" s="95"/>
      <c r="AY58201" s="95"/>
      <c r="AZ58201" s="95"/>
      <c r="BA58201" s="95"/>
      <c r="BB58201" s="95"/>
      <c r="BC58201" s="95"/>
      <c r="BD58201" s="95"/>
      <c r="BE58201" s="95"/>
      <c r="BF58201" s="95"/>
      <c r="BG58201" s="95"/>
      <c r="BH58201" s="95"/>
      <c r="BI58201" s="95"/>
      <c r="BJ58201" s="95"/>
      <c r="BK58201" s="95"/>
      <c r="BL58201" s="95"/>
      <c r="BM58201" s="95"/>
      <c r="BN58201" s="95"/>
      <c r="CA58201" s="95"/>
    </row>
    <row r="58202" spans="31:79" s="97" customFormat="1" x14ac:dyDescent="0.2">
      <c r="AE58202" s="95"/>
      <c r="AF58202" s="95"/>
      <c r="AN58202" s="95"/>
      <c r="AO58202" s="95"/>
      <c r="AP58202" s="95"/>
      <c r="AQ58202" s="95"/>
      <c r="AR58202" s="95"/>
      <c r="AS58202" s="95"/>
      <c r="AT58202" s="95"/>
      <c r="AU58202" s="95"/>
      <c r="AV58202" s="95"/>
      <c r="AW58202" s="95"/>
      <c r="AX58202" s="95"/>
      <c r="AY58202" s="95"/>
      <c r="AZ58202" s="95"/>
      <c r="BA58202" s="95"/>
      <c r="BB58202" s="95"/>
      <c r="BC58202" s="95"/>
      <c r="BD58202" s="95"/>
      <c r="BE58202" s="95"/>
      <c r="BF58202" s="95"/>
      <c r="BG58202" s="95"/>
      <c r="BH58202" s="95"/>
      <c r="BI58202" s="95"/>
      <c r="BJ58202" s="95"/>
      <c r="BK58202" s="95"/>
      <c r="BL58202" s="95"/>
      <c r="BM58202" s="95"/>
      <c r="BN58202" s="95"/>
      <c r="CA58202" s="95"/>
    </row>
    <row r="58203" spans="31:79" s="97" customFormat="1" x14ac:dyDescent="0.2">
      <c r="AE58203" s="95"/>
      <c r="AF58203" s="95"/>
      <c r="AN58203" s="95"/>
      <c r="AO58203" s="95"/>
      <c r="AP58203" s="95"/>
      <c r="AQ58203" s="95"/>
      <c r="AR58203" s="95"/>
      <c r="AS58203" s="95"/>
      <c r="AT58203" s="95"/>
      <c r="AU58203" s="95"/>
      <c r="AV58203" s="95"/>
      <c r="AW58203" s="95"/>
      <c r="AX58203" s="95"/>
      <c r="AY58203" s="95"/>
      <c r="AZ58203" s="95"/>
      <c r="BA58203" s="95"/>
      <c r="BB58203" s="95"/>
      <c r="BC58203" s="95"/>
      <c r="BD58203" s="95"/>
      <c r="BE58203" s="95"/>
      <c r="BF58203" s="95"/>
      <c r="BG58203" s="95"/>
      <c r="BH58203" s="95"/>
      <c r="BI58203" s="95"/>
      <c r="BJ58203" s="95"/>
      <c r="BK58203" s="95"/>
      <c r="BL58203" s="95"/>
      <c r="BM58203" s="95"/>
      <c r="BN58203" s="95"/>
      <c r="CA58203" s="95"/>
    </row>
    <row r="58204" spans="31:79" s="97" customFormat="1" x14ac:dyDescent="0.2">
      <c r="AE58204" s="95"/>
      <c r="AF58204" s="95"/>
      <c r="AN58204" s="95"/>
      <c r="AO58204" s="95"/>
      <c r="AP58204" s="95"/>
      <c r="AQ58204" s="95"/>
      <c r="AR58204" s="95"/>
      <c r="AS58204" s="95"/>
      <c r="AT58204" s="95"/>
      <c r="AU58204" s="95"/>
      <c r="AV58204" s="95"/>
      <c r="AW58204" s="95"/>
      <c r="AX58204" s="95"/>
      <c r="AY58204" s="95"/>
      <c r="AZ58204" s="95"/>
      <c r="BA58204" s="95"/>
      <c r="BB58204" s="95"/>
      <c r="BC58204" s="95"/>
      <c r="BD58204" s="95"/>
      <c r="BE58204" s="95"/>
      <c r="BF58204" s="95"/>
      <c r="BG58204" s="95"/>
      <c r="BH58204" s="95"/>
      <c r="BI58204" s="95"/>
      <c r="BJ58204" s="95"/>
      <c r="BK58204" s="95"/>
      <c r="BL58204" s="95"/>
      <c r="BM58204" s="95"/>
      <c r="BN58204" s="95"/>
      <c r="CA58204" s="95"/>
    </row>
    <row r="58205" spans="31:79" s="97" customFormat="1" x14ac:dyDescent="0.2">
      <c r="AE58205" s="95"/>
      <c r="AF58205" s="95"/>
      <c r="AN58205" s="95"/>
      <c r="AO58205" s="95"/>
      <c r="AP58205" s="95"/>
      <c r="AQ58205" s="95"/>
      <c r="AR58205" s="95"/>
      <c r="AS58205" s="95"/>
      <c r="AT58205" s="95"/>
      <c r="AU58205" s="95"/>
      <c r="AV58205" s="95"/>
      <c r="AW58205" s="95"/>
      <c r="AX58205" s="95"/>
      <c r="AY58205" s="95"/>
      <c r="AZ58205" s="95"/>
      <c r="BA58205" s="95"/>
      <c r="BB58205" s="95"/>
      <c r="BC58205" s="95"/>
      <c r="BD58205" s="95"/>
      <c r="BE58205" s="95"/>
      <c r="BF58205" s="95"/>
      <c r="BG58205" s="95"/>
      <c r="BH58205" s="95"/>
      <c r="BI58205" s="95"/>
      <c r="BJ58205" s="95"/>
      <c r="BK58205" s="95"/>
      <c r="BL58205" s="95"/>
      <c r="BM58205" s="95"/>
      <c r="BN58205" s="95"/>
      <c r="CA58205" s="95"/>
    </row>
    <row r="58206" spans="31:79" s="97" customFormat="1" x14ac:dyDescent="0.2">
      <c r="AE58206" s="95"/>
      <c r="AF58206" s="95"/>
      <c r="AN58206" s="95"/>
      <c r="AO58206" s="95"/>
      <c r="AP58206" s="95"/>
      <c r="AQ58206" s="95"/>
      <c r="AR58206" s="95"/>
      <c r="AS58206" s="95"/>
      <c r="AT58206" s="95"/>
      <c r="AU58206" s="95"/>
      <c r="AV58206" s="95"/>
      <c r="AW58206" s="95"/>
      <c r="AX58206" s="95"/>
      <c r="AY58206" s="95"/>
      <c r="AZ58206" s="95"/>
      <c r="BA58206" s="95"/>
      <c r="BB58206" s="95"/>
      <c r="BC58206" s="95"/>
      <c r="BD58206" s="95"/>
      <c r="BE58206" s="95"/>
      <c r="BF58206" s="95"/>
      <c r="BG58206" s="95"/>
      <c r="BH58206" s="95"/>
      <c r="BI58206" s="95"/>
      <c r="BJ58206" s="95"/>
      <c r="BK58206" s="95"/>
      <c r="BL58206" s="95"/>
      <c r="BM58206" s="95"/>
      <c r="BN58206" s="95"/>
      <c r="CA58206" s="95"/>
    </row>
    <row r="58207" spans="31:79" s="97" customFormat="1" x14ac:dyDescent="0.2">
      <c r="AE58207" s="95"/>
      <c r="AF58207" s="95"/>
      <c r="AN58207" s="95"/>
      <c r="AO58207" s="95"/>
      <c r="AP58207" s="95"/>
      <c r="AQ58207" s="95"/>
      <c r="AR58207" s="95"/>
      <c r="AS58207" s="95"/>
      <c r="AT58207" s="95"/>
      <c r="AU58207" s="95"/>
      <c r="AV58207" s="95"/>
      <c r="AW58207" s="95"/>
      <c r="AX58207" s="95"/>
      <c r="AY58207" s="95"/>
      <c r="AZ58207" s="95"/>
      <c r="BA58207" s="95"/>
      <c r="BB58207" s="95"/>
      <c r="BC58207" s="95"/>
      <c r="BD58207" s="95"/>
      <c r="BE58207" s="95"/>
      <c r="BF58207" s="95"/>
      <c r="BG58207" s="95"/>
      <c r="BH58207" s="95"/>
      <c r="BI58207" s="95"/>
      <c r="BJ58207" s="95"/>
      <c r="BK58207" s="95"/>
      <c r="BL58207" s="95"/>
      <c r="BM58207" s="95"/>
      <c r="BN58207" s="95"/>
      <c r="CA58207" s="95"/>
    </row>
    <row r="58208" spans="31:79" s="97" customFormat="1" x14ac:dyDescent="0.2">
      <c r="AE58208" s="95"/>
      <c r="AF58208" s="95"/>
      <c r="AN58208" s="95"/>
      <c r="AO58208" s="95"/>
      <c r="AP58208" s="95"/>
      <c r="AQ58208" s="95"/>
      <c r="AR58208" s="95"/>
      <c r="AS58208" s="95"/>
      <c r="AT58208" s="95"/>
      <c r="AU58208" s="95"/>
      <c r="AV58208" s="95"/>
      <c r="AW58208" s="95"/>
      <c r="AX58208" s="95"/>
      <c r="AY58208" s="95"/>
      <c r="AZ58208" s="95"/>
      <c r="BA58208" s="95"/>
      <c r="BB58208" s="95"/>
      <c r="BC58208" s="95"/>
      <c r="BD58208" s="95"/>
      <c r="BE58208" s="95"/>
      <c r="BF58208" s="95"/>
      <c r="BG58208" s="95"/>
      <c r="BH58208" s="95"/>
      <c r="BI58208" s="95"/>
      <c r="BJ58208" s="95"/>
      <c r="BK58208" s="95"/>
      <c r="BL58208" s="95"/>
      <c r="BM58208" s="95"/>
      <c r="BN58208" s="95"/>
      <c r="CA58208" s="95"/>
    </row>
    <row r="58209" spans="31:79" s="97" customFormat="1" x14ac:dyDescent="0.2">
      <c r="AE58209" s="95"/>
      <c r="AF58209" s="95"/>
      <c r="AN58209" s="95"/>
      <c r="AO58209" s="95"/>
      <c r="AP58209" s="95"/>
      <c r="AQ58209" s="95"/>
      <c r="AR58209" s="95"/>
      <c r="AS58209" s="95"/>
      <c r="AT58209" s="95"/>
      <c r="AU58209" s="95"/>
      <c r="AV58209" s="95"/>
      <c r="AW58209" s="95"/>
      <c r="AX58209" s="95"/>
      <c r="AY58209" s="95"/>
      <c r="AZ58209" s="95"/>
      <c r="BA58209" s="95"/>
      <c r="BB58209" s="95"/>
      <c r="BC58209" s="95"/>
      <c r="BD58209" s="95"/>
      <c r="BE58209" s="95"/>
      <c r="BF58209" s="95"/>
      <c r="BG58209" s="95"/>
      <c r="BH58209" s="95"/>
      <c r="BI58209" s="95"/>
      <c r="BJ58209" s="95"/>
      <c r="BK58209" s="95"/>
      <c r="BL58209" s="95"/>
      <c r="BM58209" s="95"/>
      <c r="BN58209" s="95"/>
      <c r="CA58209" s="95"/>
    </row>
    <row r="58210" spans="31:79" s="97" customFormat="1" x14ac:dyDescent="0.2">
      <c r="AE58210" s="95"/>
      <c r="AF58210" s="95"/>
      <c r="AN58210" s="95"/>
      <c r="AO58210" s="95"/>
      <c r="AP58210" s="95"/>
      <c r="AQ58210" s="95"/>
      <c r="AR58210" s="95"/>
      <c r="AS58210" s="95"/>
      <c r="AT58210" s="95"/>
      <c r="AU58210" s="95"/>
      <c r="AV58210" s="95"/>
      <c r="AW58210" s="95"/>
      <c r="AX58210" s="95"/>
      <c r="AY58210" s="95"/>
      <c r="AZ58210" s="95"/>
      <c r="BA58210" s="95"/>
      <c r="BB58210" s="95"/>
      <c r="BC58210" s="95"/>
      <c r="BD58210" s="95"/>
      <c r="BE58210" s="95"/>
      <c r="BF58210" s="95"/>
      <c r="BG58210" s="95"/>
      <c r="BH58210" s="95"/>
      <c r="BI58210" s="95"/>
      <c r="BJ58210" s="95"/>
      <c r="BK58210" s="95"/>
      <c r="BL58210" s="95"/>
      <c r="BM58210" s="95"/>
      <c r="BN58210" s="95"/>
      <c r="CA58210" s="95"/>
    </row>
    <row r="58211" spans="31:79" s="97" customFormat="1" x14ac:dyDescent="0.2">
      <c r="AE58211" s="95"/>
      <c r="AF58211" s="95"/>
      <c r="AN58211" s="95"/>
      <c r="AO58211" s="95"/>
      <c r="AP58211" s="95"/>
      <c r="AQ58211" s="95"/>
      <c r="AR58211" s="95"/>
      <c r="AS58211" s="95"/>
      <c r="AT58211" s="95"/>
      <c r="AU58211" s="95"/>
      <c r="AV58211" s="95"/>
      <c r="AW58211" s="95"/>
      <c r="AX58211" s="95"/>
      <c r="AY58211" s="95"/>
      <c r="AZ58211" s="95"/>
      <c r="BA58211" s="95"/>
      <c r="BB58211" s="95"/>
      <c r="BC58211" s="95"/>
      <c r="BD58211" s="95"/>
      <c r="BE58211" s="95"/>
      <c r="BF58211" s="95"/>
      <c r="BG58211" s="95"/>
      <c r="BH58211" s="95"/>
      <c r="BI58211" s="95"/>
      <c r="BJ58211" s="95"/>
      <c r="BK58211" s="95"/>
      <c r="BL58211" s="95"/>
      <c r="BM58211" s="95"/>
      <c r="BN58211" s="95"/>
      <c r="CA58211" s="95"/>
    </row>
    <row r="58212" spans="31:79" s="97" customFormat="1" x14ac:dyDescent="0.2">
      <c r="AE58212" s="95"/>
      <c r="AF58212" s="95"/>
      <c r="AN58212" s="95"/>
      <c r="AO58212" s="95"/>
      <c r="AP58212" s="95"/>
      <c r="AQ58212" s="95"/>
      <c r="AR58212" s="95"/>
      <c r="AS58212" s="95"/>
      <c r="AT58212" s="95"/>
      <c r="AU58212" s="95"/>
      <c r="AV58212" s="95"/>
      <c r="AW58212" s="95"/>
      <c r="AX58212" s="95"/>
      <c r="AY58212" s="95"/>
      <c r="AZ58212" s="95"/>
      <c r="BA58212" s="95"/>
      <c r="BB58212" s="95"/>
      <c r="BC58212" s="95"/>
      <c r="BD58212" s="95"/>
      <c r="BE58212" s="95"/>
      <c r="BF58212" s="95"/>
      <c r="BG58212" s="95"/>
      <c r="BH58212" s="95"/>
      <c r="BI58212" s="95"/>
      <c r="BJ58212" s="95"/>
      <c r="BK58212" s="95"/>
      <c r="BL58212" s="95"/>
      <c r="BM58212" s="95"/>
      <c r="BN58212" s="95"/>
      <c r="CA58212" s="95"/>
    </row>
    <row r="58213" spans="31:79" s="97" customFormat="1" x14ac:dyDescent="0.2">
      <c r="AE58213" s="95"/>
      <c r="AF58213" s="95"/>
      <c r="AN58213" s="95"/>
      <c r="AO58213" s="95"/>
      <c r="AP58213" s="95"/>
      <c r="AQ58213" s="95"/>
      <c r="AR58213" s="95"/>
      <c r="AS58213" s="95"/>
      <c r="AT58213" s="95"/>
      <c r="AU58213" s="95"/>
      <c r="AV58213" s="95"/>
      <c r="AW58213" s="95"/>
      <c r="AX58213" s="95"/>
      <c r="AY58213" s="95"/>
      <c r="AZ58213" s="95"/>
      <c r="BA58213" s="95"/>
      <c r="BB58213" s="95"/>
      <c r="BC58213" s="95"/>
      <c r="BD58213" s="95"/>
      <c r="BE58213" s="95"/>
      <c r="BF58213" s="95"/>
      <c r="BG58213" s="95"/>
      <c r="BH58213" s="95"/>
      <c r="BI58213" s="95"/>
      <c r="BJ58213" s="95"/>
      <c r="BK58213" s="95"/>
      <c r="BL58213" s="95"/>
      <c r="BM58213" s="95"/>
      <c r="BN58213" s="95"/>
      <c r="CA58213" s="95"/>
    </row>
    <row r="58214" spans="31:79" s="97" customFormat="1" x14ac:dyDescent="0.2">
      <c r="AE58214" s="95"/>
      <c r="AF58214" s="95"/>
      <c r="AN58214" s="95"/>
      <c r="AO58214" s="95"/>
      <c r="AP58214" s="95"/>
      <c r="AQ58214" s="95"/>
      <c r="AR58214" s="95"/>
      <c r="AS58214" s="95"/>
      <c r="AT58214" s="95"/>
      <c r="AU58214" s="95"/>
      <c r="AV58214" s="95"/>
      <c r="AW58214" s="95"/>
      <c r="AX58214" s="95"/>
      <c r="AY58214" s="95"/>
      <c r="AZ58214" s="95"/>
      <c r="BA58214" s="95"/>
      <c r="BB58214" s="95"/>
      <c r="BC58214" s="95"/>
      <c r="BD58214" s="95"/>
      <c r="BE58214" s="95"/>
      <c r="BF58214" s="95"/>
      <c r="BG58214" s="95"/>
      <c r="BH58214" s="95"/>
      <c r="BI58214" s="95"/>
      <c r="BJ58214" s="95"/>
      <c r="BK58214" s="95"/>
      <c r="BL58214" s="95"/>
      <c r="BM58214" s="95"/>
      <c r="BN58214" s="95"/>
      <c r="CA58214" s="95"/>
    </row>
    <row r="58215" spans="31:79" s="97" customFormat="1" x14ac:dyDescent="0.2">
      <c r="AE58215" s="95"/>
      <c r="AF58215" s="95"/>
      <c r="AN58215" s="95"/>
      <c r="AO58215" s="95"/>
      <c r="AP58215" s="95"/>
      <c r="AQ58215" s="95"/>
      <c r="AR58215" s="95"/>
      <c r="AS58215" s="95"/>
      <c r="AT58215" s="95"/>
      <c r="AU58215" s="95"/>
      <c r="AV58215" s="95"/>
      <c r="AW58215" s="95"/>
      <c r="AX58215" s="95"/>
      <c r="AY58215" s="95"/>
      <c r="AZ58215" s="95"/>
      <c r="BA58215" s="95"/>
      <c r="BB58215" s="95"/>
      <c r="BC58215" s="95"/>
      <c r="BD58215" s="95"/>
      <c r="BE58215" s="95"/>
      <c r="BF58215" s="95"/>
      <c r="BG58215" s="95"/>
      <c r="BH58215" s="95"/>
      <c r="BI58215" s="95"/>
      <c r="BJ58215" s="95"/>
      <c r="BK58215" s="95"/>
      <c r="BL58215" s="95"/>
      <c r="BM58215" s="95"/>
      <c r="BN58215" s="95"/>
      <c r="CA58215" s="95"/>
    </row>
    <row r="58216" spans="31:79" s="97" customFormat="1" x14ac:dyDescent="0.2">
      <c r="AE58216" s="95"/>
      <c r="AF58216" s="95"/>
      <c r="AN58216" s="95"/>
      <c r="AO58216" s="95"/>
      <c r="AP58216" s="95"/>
      <c r="AQ58216" s="95"/>
      <c r="AR58216" s="95"/>
      <c r="AS58216" s="95"/>
      <c r="AT58216" s="95"/>
      <c r="AU58216" s="95"/>
      <c r="AV58216" s="95"/>
      <c r="AW58216" s="95"/>
      <c r="AX58216" s="95"/>
      <c r="AY58216" s="95"/>
      <c r="AZ58216" s="95"/>
      <c r="BA58216" s="95"/>
      <c r="BB58216" s="95"/>
      <c r="BC58216" s="95"/>
      <c r="BD58216" s="95"/>
      <c r="BE58216" s="95"/>
      <c r="BF58216" s="95"/>
      <c r="BG58216" s="95"/>
      <c r="BH58216" s="95"/>
      <c r="BI58216" s="95"/>
      <c r="BJ58216" s="95"/>
      <c r="BK58216" s="95"/>
      <c r="BL58216" s="95"/>
      <c r="BM58216" s="95"/>
      <c r="BN58216" s="95"/>
      <c r="CA58216" s="95"/>
    </row>
    <row r="58217" spans="31:79" s="97" customFormat="1" x14ac:dyDescent="0.2">
      <c r="AE58217" s="95"/>
      <c r="AF58217" s="95"/>
      <c r="AN58217" s="95"/>
      <c r="AO58217" s="95"/>
      <c r="AP58217" s="95"/>
      <c r="AQ58217" s="95"/>
      <c r="AR58217" s="95"/>
      <c r="AS58217" s="95"/>
      <c r="AT58217" s="95"/>
      <c r="AU58217" s="95"/>
      <c r="AV58217" s="95"/>
      <c r="AW58217" s="95"/>
      <c r="AX58217" s="95"/>
      <c r="AY58217" s="95"/>
      <c r="AZ58217" s="95"/>
      <c r="BA58217" s="95"/>
      <c r="BB58217" s="95"/>
      <c r="BC58217" s="95"/>
      <c r="BD58217" s="95"/>
      <c r="BE58217" s="95"/>
      <c r="BF58217" s="95"/>
      <c r="BG58217" s="95"/>
      <c r="BH58217" s="95"/>
      <c r="BI58217" s="95"/>
      <c r="BJ58217" s="95"/>
      <c r="BK58217" s="95"/>
      <c r="BL58217" s="95"/>
      <c r="BM58217" s="95"/>
      <c r="BN58217" s="95"/>
      <c r="CA58217" s="95"/>
    </row>
    <row r="58218" spans="31:79" s="97" customFormat="1" x14ac:dyDescent="0.2">
      <c r="AE58218" s="95"/>
      <c r="AF58218" s="95"/>
      <c r="AN58218" s="95"/>
      <c r="AO58218" s="95"/>
      <c r="AP58218" s="95"/>
      <c r="AQ58218" s="95"/>
      <c r="AR58218" s="95"/>
      <c r="AS58218" s="95"/>
      <c r="AT58218" s="95"/>
      <c r="AU58218" s="95"/>
      <c r="AV58218" s="95"/>
      <c r="AW58218" s="95"/>
      <c r="AX58218" s="95"/>
      <c r="AY58218" s="95"/>
      <c r="AZ58218" s="95"/>
      <c r="BA58218" s="95"/>
      <c r="BB58218" s="95"/>
      <c r="BC58218" s="95"/>
      <c r="BD58218" s="95"/>
      <c r="BE58218" s="95"/>
      <c r="BF58218" s="95"/>
      <c r="BG58218" s="95"/>
      <c r="BH58218" s="95"/>
      <c r="BI58218" s="95"/>
      <c r="BJ58218" s="95"/>
      <c r="BK58218" s="95"/>
      <c r="BL58218" s="95"/>
      <c r="BM58218" s="95"/>
      <c r="BN58218" s="95"/>
      <c r="CA58218" s="95"/>
    </row>
    <row r="58219" spans="31:79" s="97" customFormat="1" x14ac:dyDescent="0.2">
      <c r="AE58219" s="95"/>
      <c r="AF58219" s="95"/>
      <c r="AN58219" s="95"/>
      <c r="AO58219" s="95"/>
      <c r="AP58219" s="95"/>
      <c r="AQ58219" s="95"/>
      <c r="AR58219" s="95"/>
      <c r="AS58219" s="95"/>
      <c r="AT58219" s="95"/>
      <c r="AU58219" s="95"/>
      <c r="AV58219" s="95"/>
      <c r="AW58219" s="95"/>
      <c r="AX58219" s="95"/>
      <c r="AY58219" s="95"/>
      <c r="AZ58219" s="95"/>
      <c r="BA58219" s="95"/>
      <c r="BB58219" s="95"/>
      <c r="BC58219" s="95"/>
      <c r="BD58219" s="95"/>
      <c r="BE58219" s="95"/>
      <c r="BF58219" s="95"/>
      <c r="BG58219" s="95"/>
      <c r="BH58219" s="95"/>
      <c r="BI58219" s="95"/>
      <c r="BJ58219" s="95"/>
      <c r="BK58219" s="95"/>
      <c r="BL58219" s="95"/>
      <c r="BM58219" s="95"/>
      <c r="BN58219" s="95"/>
      <c r="CA58219" s="95"/>
    </row>
    <row r="58220" spans="31:79" s="97" customFormat="1" x14ac:dyDescent="0.2">
      <c r="AE58220" s="95"/>
      <c r="AF58220" s="95"/>
      <c r="AN58220" s="95"/>
      <c r="AO58220" s="95"/>
      <c r="AP58220" s="95"/>
      <c r="AQ58220" s="95"/>
      <c r="AR58220" s="95"/>
      <c r="AS58220" s="95"/>
      <c r="AT58220" s="95"/>
      <c r="AU58220" s="95"/>
      <c r="AV58220" s="95"/>
      <c r="AW58220" s="95"/>
      <c r="AX58220" s="95"/>
      <c r="AY58220" s="95"/>
      <c r="AZ58220" s="95"/>
      <c r="BA58220" s="95"/>
      <c r="BB58220" s="95"/>
      <c r="BC58220" s="95"/>
      <c r="BD58220" s="95"/>
      <c r="BE58220" s="95"/>
      <c r="BF58220" s="95"/>
      <c r="BG58220" s="95"/>
      <c r="BH58220" s="95"/>
      <c r="BI58220" s="95"/>
      <c r="BJ58220" s="95"/>
      <c r="BK58220" s="95"/>
      <c r="BL58220" s="95"/>
      <c r="BM58220" s="95"/>
      <c r="BN58220" s="95"/>
      <c r="CA58220" s="95"/>
    </row>
    <row r="58221" spans="31:79" s="97" customFormat="1" x14ac:dyDescent="0.2">
      <c r="AE58221" s="95"/>
      <c r="AF58221" s="95"/>
      <c r="AN58221" s="95"/>
      <c r="AO58221" s="95"/>
      <c r="AP58221" s="95"/>
      <c r="AQ58221" s="95"/>
      <c r="AR58221" s="95"/>
      <c r="AS58221" s="95"/>
      <c r="AT58221" s="95"/>
      <c r="AU58221" s="95"/>
      <c r="AV58221" s="95"/>
      <c r="AW58221" s="95"/>
      <c r="AX58221" s="95"/>
      <c r="AY58221" s="95"/>
      <c r="AZ58221" s="95"/>
      <c r="BA58221" s="95"/>
      <c r="BB58221" s="95"/>
      <c r="BC58221" s="95"/>
      <c r="BD58221" s="95"/>
      <c r="BE58221" s="95"/>
      <c r="BF58221" s="95"/>
      <c r="BG58221" s="95"/>
      <c r="BH58221" s="95"/>
      <c r="BI58221" s="95"/>
      <c r="BJ58221" s="95"/>
      <c r="BK58221" s="95"/>
      <c r="BL58221" s="95"/>
      <c r="BM58221" s="95"/>
      <c r="BN58221" s="95"/>
      <c r="CA58221" s="95"/>
    </row>
    <row r="58222" spans="31:79" s="97" customFormat="1" x14ac:dyDescent="0.2">
      <c r="AE58222" s="95"/>
      <c r="AF58222" s="95"/>
      <c r="AN58222" s="95"/>
      <c r="AO58222" s="95"/>
      <c r="AP58222" s="95"/>
      <c r="AQ58222" s="95"/>
      <c r="AR58222" s="95"/>
      <c r="AS58222" s="95"/>
      <c r="AT58222" s="95"/>
      <c r="AU58222" s="95"/>
      <c r="AV58222" s="95"/>
      <c r="AW58222" s="95"/>
      <c r="AX58222" s="95"/>
      <c r="AY58222" s="95"/>
      <c r="AZ58222" s="95"/>
      <c r="BA58222" s="95"/>
      <c r="BB58222" s="95"/>
      <c r="BC58222" s="95"/>
      <c r="BD58222" s="95"/>
      <c r="BE58222" s="95"/>
      <c r="BF58222" s="95"/>
      <c r="BG58222" s="95"/>
      <c r="BH58222" s="95"/>
      <c r="BI58222" s="95"/>
      <c r="BJ58222" s="95"/>
      <c r="BK58222" s="95"/>
      <c r="BL58222" s="95"/>
      <c r="BM58222" s="95"/>
      <c r="BN58222" s="95"/>
      <c r="CA58222" s="95"/>
    </row>
    <row r="58223" spans="31:79" s="97" customFormat="1" x14ac:dyDescent="0.2">
      <c r="AE58223" s="95"/>
      <c r="AF58223" s="95"/>
      <c r="AN58223" s="95"/>
      <c r="AO58223" s="95"/>
      <c r="AP58223" s="95"/>
      <c r="AQ58223" s="95"/>
      <c r="AR58223" s="95"/>
      <c r="AS58223" s="95"/>
      <c r="AT58223" s="95"/>
      <c r="AU58223" s="95"/>
      <c r="AV58223" s="95"/>
      <c r="AW58223" s="95"/>
      <c r="AX58223" s="95"/>
      <c r="AY58223" s="95"/>
      <c r="AZ58223" s="95"/>
      <c r="BA58223" s="95"/>
      <c r="BB58223" s="95"/>
      <c r="BC58223" s="95"/>
      <c r="BD58223" s="95"/>
      <c r="BE58223" s="95"/>
      <c r="BF58223" s="95"/>
      <c r="BG58223" s="95"/>
      <c r="BH58223" s="95"/>
      <c r="BI58223" s="95"/>
      <c r="BJ58223" s="95"/>
      <c r="BK58223" s="95"/>
      <c r="BL58223" s="95"/>
      <c r="BM58223" s="95"/>
      <c r="BN58223" s="95"/>
      <c r="CA58223" s="95"/>
    </row>
    <row r="58224" spans="31:79" s="97" customFormat="1" x14ac:dyDescent="0.2">
      <c r="AE58224" s="95"/>
      <c r="AF58224" s="95"/>
      <c r="AN58224" s="95"/>
      <c r="AO58224" s="95"/>
      <c r="AP58224" s="95"/>
      <c r="AQ58224" s="95"/>
      <c r="AR58224" s="95"/>
      <c r="AS58224" s="95"/>
      <c r="AT58224" s="95"/>
      <c r="AU58224" s="95"/>
      <c r="AV58224" s="95"/>
      <c r="AW58224" s="95"/>
      <c r="AX58224" s="95"/>
      <c r="AY58224" s="95"/>
      <c r="AZ58224" s="95"/>
      <c r="BA58224" s="95"/>
      <c r="BB58224" s="95"/>
      <c r="BC58224" s="95"/>
      <c r="BD58224" s="95"/>
      <c r="BE58224" s="95"/>
      <c r="BF58224" s="95"/>
      <c r="BG58224" s="95"/>
      <c r="BH58224" s="95"/>
      <c r="BI58224" s="95"/>
      <c r="BJ58224" s="95"/>
      <c r="BK58224" s="95"/>
      <c r="BL58224" s="95"/>
      <c r="BM58224" s="95"/>
      <c r="BN58224" s="95"/>
      <c r="CA58224" s="95"/>
    </row>
    <row r="58225" spans="31:79" s="97" customFormat="1" x14ac:dyDescent="0.2">
      <c r="AE58225" s="95"/>
      <c r="AF58225" s="95"/>
      <c r="AN58225" s="95"/>
      <c r="AO58225" s="95"/>
      <c r="AP58225" s="95"/>
      <c r="AQ58225" s="95"/>
      <c r="AR58225" s="95"/>
      <c r="AS58225" s="95"/>
      <c r="AT58225" s="95"/>
      <c r="AU58225" s="95"/>
      <c r="AV58225" s="95"/>
      <c r="AW58225" s="95"/>
      <c r="AX58225" s="95"/>
      <c r="AY58225" s="95"/>
      <c r="AZ58225" s="95"/>
      <c r="BA58225" s="95"/>
      <c r="BB58225" s="95"/>
      <c r="BC58225" s="95"/>
      <c r="BD58225" s="95"/>
      <c r="BE58225" s="95"/>
      <c r="BF58225" s="95"/>
      <c r="BG58225" s="95"/>
      <c r="BH58225" s="95"/>
      <c r="BI58225" s="95"/>
      <c r="BJ58225" s="95"/>
      <c r="BK58225" s="95"/>
      <c r="BL58225" s="95"/>
      <c r="BM58225" s="95"/>
      <c r="BN58225" s="95"/>
      <c r="CA58225" s="95"/>
    </row>
    <row r="58226" spans="31:79" s="97" customFormat="1" x14ac:dyDescent="0.2">
      <c r="AE58226" s="95"/>
      <c r="AF58226" s="95"/>
      <c r="AN58226" s="95"/>
      <c r="AO58226" s="95"/>
      <c r="AP58226" s="95"/>
      <c r="AQ58226" s="95"/>
      <c r="AR58226" s="95"/>
      <c r="AS58226" s="95"/>
      <c r="AT58226" s="95"/>
      <c r="AU58226" s="95"/>
      <c r="AV58226" s="95"/>
      <c r="AW58226" s="95"/>
      <c r="AX58226" s="95"/>
      <c r="AY58226" s="95"/>
      <c r="AZ58226" s="95"/>
      <c r="BA58226" s="95"/>
      <c r="BB58226" s="95"/>
      <c r="BC58226" s="95"/>
      <c r="BD58226" s="95"/>
      <c r="BE58226" s="95"/>
      <c r="BF58226" s="95"/>
      <c r="BG58226" s="95"/>
      <c r="BH58226" s="95"/>
      <c r="BI58226" s="95"/>
      <c r="BJ58226" s="95"/>
      <c r="BK58226" s="95"/>
      <c r="BL58226" s="95"/>
      <c r="BM58226" s="95"/>
      <c r="BN58226" s="95"/>
      <c r="CA58226" s="95"/>
    </row>
    <row r="58227" spans="31:79" s="97" customFormat="1" x14ac:dyDescent="0.2">
      <c r="AE58227" s="95"/>
      <c r="AF58227" s="95"/>
      <c r="AN58227" s="95"/>
      <c r="AO58227" s="95"/>
      <c r="AP58227" s="95"/>
      <c r="AQ58227" s="95"/>
      <c r="AR58227" s="95"/>
      <c r="AS58227" s="95"/>
      <c r="AT58227" s="95"/>
      <c r="AU58227" s="95"/>
      <c r="AV58227" s="95"/>
      <c r="AW58227" s="95"/>
      <c r="AX58227" s="95"/>
      <c r="AY58227" s="95"/>
      <c r="AZ58227" s="95"/>
      <c r="BA58227" s="95"/>
      <c r="BB58227" s="95"/>
      <c r="BC58227" s="95"/>
      <c r="BD58227" s="95"/>
      <c r="BE58227" s="95"/>
      <c r="BF58227" s="95"/>
      <c r="BG58227" s="95"/>
      <c r="BH58227" s="95"/>
      <c r="BI58227" s="95"/>
      <c r="BJ58227" s="95"/>
      <c r="BK58227" s="95"/>
      <c r="BL58227" s="95"/>
      <c r="BM58227" s="95"/>
      <c r="BN58227" s="95"/>
      <c r="CA58227" s="95"/>
    </row>
    <row r="58228" spans="31:79" s="97" customFormat="1" x14ac:dyDescent="0.2">
      <c r="AE58228" s="95"/>
      <c r="AF58228" s="95"/>
      <c r="AN58228" s="95"/>
      <c r="AO58228" s="95"/>
      <c r="AP58228" s="95"/>
      <c r="AQ58228" s="95"/>
      <c r="AR58228" s="95"/>
      <c r="AS58228" s="95"/>
      <c r="AT58228" s="95"/>
      <c r="AU58228" s="95"/>
      <c r="AV58228" s="95"/>
      <c r="AW58228" s="95"/>
      <c r="AX58228" s="95"/>
      <c r="AY58228" s="95"/>
      <c r="AZ58228" s="95"/>
      <c r="BA58228" s="95"/>
      <c r="BB58228" s="95"/>
      <c r="BC58228" s="95"/>
      <c r="BD58228" s="95"/>
      <c r="BE58228" s="95"/>
      <c r="BF58228" s="95"/>
      <c r="BG58228" s="95"/>
      <c r="BH58228" s="95"/>
      <c r="BI58228" s="95"/>
      <c r="BJ58228" s="95"/>
      <c r="BK58228" s="95"/>
      <c r="BL58228" s="95"/>
      <c r="BM58228" s="95"/>
      <c r="BN58228" s="95"/>
      <c r="CA58228" s="95"/>
    </row>
    <row r="58229" spans="31:79" s="97" customFormat="1" x14ac:dyDescent="0.2">
      <c r="AE58229" s="95"/>
      <c r="AF58229" s="95"/>
      <c r="AN58229" s="95"/>
      <c r="AO58229" s="95"/>
      <c r="AP58229" s="95"/>
      <c r="AQ58229" s="95"/>
      <c r="AR58229" s="95"/>
      <c r="AS58229" s="95"/>
      <c r="AT58229" s="95"/>
      <c r="AU58229" s="95"/>
      <c r="AV58229" s="95"/>
      <c r="AW58229" s="95"/>
      <c r="AX58229" s="95"/>
      <c r="AY58229" s="95"/>
      <c r="AZ58229" s="95"/>
      <c r="BA58229" s="95"/>
      <c r="BB58229" s="95"/>
      <c r="BC58229" s="95"/>
      <c r="BD58229" s="95"/>
      <c r="BE58229" s="95"/>
      <c r="BF58229" s="95"/>
      <c r="BG58229" s="95"/>
      <c r="BH58229" s="95"/>
      <c r="BI58229" s="95"/>
      <c r="BJ58229" s="95"/>
      <c r="BK58229" s="95"/>
      <c r="BL58229" s="95"/>
      <c r="BM58229" s="95"/>
      <c r="BN58229" s="95"/>
      <c r="CA58229" s="95"/>
    </row>
    <row r="58230" spans="31:79" s="97" customFormat="1" x14ac:dyDescent="0.2">
      <c r="AE58230" s="95"/>
      <c r="AF58230" s="95"/>
      <c r="AN58230" s="95"/>
      <c r="AO58230" s="95"/>
      <c r="AP58230" s="95"/>
      <c r="AQ58230" s="95"/>
      <c r="AR58230" s="95"/>
      <c r="AS58230" s="95"/>
      <c r="AT58230" s="95"/>
      <c r="AU58230" s="95"/>
      <c r="AV58230" s="95"/>
      <c r="AW58230" s="95"/>
      <c r="AX58230" s="95"/>
      <c r="AY58230" s="95"/>
      <c r="AZ58230" s="95"/>
      <c r="BA58230" s="95"/>
      <c r="BB58230" s="95"/>
      <c r="BC58230" s="95"/>
      <c r="BD58230" s="95"/>
      <c r="BE58230" s="95"/>
      <c r="BF58230" s="95"/>
      <c r="BG58230" s="95"/>
      <c r="BH58230" s="95"/>
      <c r="BI58230" s="95"/>
      <c r="BJ58230" s="95"/>
      <c r="BK58230" s="95"/>
      <c r="BL58230" s="95"/>
      <c r="BM58230" s="95"/>
      <c r="BN58230" s="95"/>
      <c r="CA58230" s="95"/>
    </row>
    <row r="58231" spans="31:79" s="97" customFormat="1" x14ac:dyDescent="0.2">
      <c r="AE58231" s="95"/>
      <c r="AF58231" s="95"/>
      <c r="AN58231" s="95"/>
      <c r="AO58231" s="95"/>
      <c r="AP58231" s="95"/>
      <c r="AQ58231" s="95"/>
      <c r="AR58231" s="95"/>
      <c r="AS58231" s="95"/>
      <c r="AT58231" s="95"/>
      <c r="AU58231" s="95"/>
      <c r="AV58231" s="95"/>
      <c r="AW58231" s="95"/>
      <c r="AX58231" s="95"/>
      <c r="AY58231" s="95"/>
      <c r="AZ58231" s="95"/>
      <c r="BA58231" s="95"/>
      <c r="BB58231" s="95"/>
      <c r="BC58231" s="95"/>
      <c r="BD58231" s="95"/>
      <c r="BE58231" s="95"/>
      <c r="BF58231" s="95"/>
      <c r="BG58231" s="95"/>
      <c r="BH58231" s="95"/>
      <c r="BI58231" s="95"/>
      <c r="BJ58231" s="95"/>
      <c r="BK58231" s="95"/>
      <c r="BL58231" s="95"/>
      <c r="BM58231" s="95"/>
      <c r="BN58231" s="95"/>
      <c r="CA58231" s="95"/>
    </row>
    <row r="58232" spans="31:79" s="97" customFormat="1" x14ac:dyDescent="0.2">
      <c r="AE58232" s="95"/>
      <c r="AF58232" s="95"/>
      <c r="AN58232" s="95"/>
      <c r="AO58232" s="95"/>
      <c r="AP58232" s="95"/>
      <c r="AQ58232" s="95"/>
      <c r="AR58232" s="95"/>
      <c r="AS58232" s="95"/>
      <c r="AT58232" s="95"/>
      <c r="AU58232" s="95"/>
      <c r="AV58232" s="95"/>
      <c r="AW58232" s="95"/>
      <c r="AX58232" s="95"/>
      <c r="AY58232" s="95"/>
      <c r="AZ58232" s="95"/>
      <c r="BA58232" s="95"/>
      <c r="BB58232" s="95"/>
      <c r="BC58232" s="95"/>
      <c r="BD58232" s="95"/>
      <c r="BE58232" s="95"/>
      <c r="BF58232" s="95"/>
      <c r="BG58232" s="95"/>
      <c r="BH58232" s="95"/>
      <c r="BI58232" s="95"/>
      <c r="BJ58232" s="95"/>
      <c r="BK58232" s="95"/>
      <c r="BL58232" s="95"/>
      <c r="BM58232" s="95"/>
      <c r="BN58232" s="95"/>
      <c r="CA58232" s="95"/>
    </row>
    <row r="58233" spans="31:79" s="97" customFormat="1" x14ac:dyDescent="0.2">
      <c r="AE58233" s="95"/>
      <c r="AF58233" s="95"/>
      <c r="AN58233" s="95"/>
      <c r="AO58233" s="95"/>
      <c r="AP58233" s="95"/>
      <c r="AQ58233" s="95"/>
      <c r="AR58233" s="95"/>
      <c r="AS58233" s="95"/>
      <c r="AT58233" s="95"/>
      <c r="AU58233" s="95"/>
      <c r="AV58233" s="95"/>
      <c r="AW58233" s="95"/>
      <c r="AX58233" s="95"/>
      <c r="AY58233" s="95"/>
      <c r="AZ58233" s="95"/>
      <c r="BA58233" s="95"/>
      <c r="BB58233" s="95"/>
      <c r="BC58233" s="95"/>
      <c r="BD58233" s="95"/>
      <c r="BE58233" s="95"/>
      <c r="BF58233" s="95"/>
      <c r="BG58233" s="95"/>
      <c r="BH58233" s="95"/>
      <c r="BI58233" s="95"/>
      <c r="BJ58233" s="95"/>
      <c r="BK58233" s="95"/>
      <c r="BL58233" s="95"/>
      <c r="BM58233" s="95"/>
      <c r="BN58233" s="95"/>
      <c r="CA58233" s="95"/>
    </row>
    <row r="58234" spans="31:79" s="97" customFormat="1" x14ac:dyDescent="0.2">
      <c r="AE58234" s="95"/>
      <c r="AF58234" s="95"/>
      <c r="AN58234" s="95"/>
      <c r="AO58234" s="95"/>
      <c r="AP58234" s="95"/>
      <c r="AQ58234" s="95"/>
      <c r="AR58234" s="95"/>
      <c r="AS58234" s="95"/>
      <c r="AT58234" s="95"/>
      <c r="AU58234" s="95"/>
      <c r="AV58234" s="95"/>
      <c r="AW58234" s="95"/>
      <c r="AX58234" s="95"/>
      <c r="AY58234" s="95"/>
      <c r="AZ58234" s="95"/>
      <c r="BA58234" s="95"/>
      <c r="BB58234" s="95"/>
      <c r="BC58234" s="95"/>
      <c r="BD58234" s="95"/>
      <c r="BE58234" s="95"/>
      <c r="BF58234" s="95"/>
      <c r="BG58234" s="95"/>
      <c r="BH58234" s="95"/>
      <c r="BI58234" s="95"/>
      <c r="BJ58234" s="95"/>
      <c r="BK58234" s="95"/>
      <c r="BL58234" s="95"/>
      <c r="BM58234" s="95"/>
      <c r="BN58234" s="95"/>
      <c r="CA58234" s="95"/>
    </row>
    <row r="58235" spans="31:79" s="97" customFormat="1" x14ac:dyDescent="0.2">
      <c r="AE58235" s="95"/>
      <c r="AF58235" s="95"/>
      <c r="AN58235" s="95"/>
      <c r="AO58235" s="95"/>
      <c r="AP58235" s="95"/>
      <c r="AQ58235" s="95"/>
      <c r="AR58235" s="95"/>
      <c r="AS58235" s="95"/>
      <c r="AT58235" s="95"/>
      <c r="AU58235" s="95"/>
      <c r="AV58235" s="95"/>
      <c r="AW58235" s="95"/>
      <c r="AX58235" s="95"/>
      <c r="AY58235" s="95"/>
      <c r="AZ58235" s="95"/>
      <c r="BA58235" s="95"/>
      <c r="BB58235" s="95"/>
      <c r="BC58235" s="95"/>
      <c r="BD58235" s="95"/>
      <c r="BE58235" s="95"/>
      <c r="BF58235" s="95"/>
      <c r="BG58235" s="95"/>
      <c r="BH58235" s="95"/>
      <c r="BI58235" s="95"/>
      <c r="BJ58235" s="95"/>
      <c r="BK58235" s="95"/>
      <c r="BL58235" s="95"/>
      <c r="BM58235" s="95"/>
      <c r="BN58235" s="95"/>
      <c r="CA58235" s="95"/>
    </row>
    <row r="58236" spans="31:79" s="97" customFormat="1" x14ac:dyDescent="0.2">
      <c r="AE58236" s="95"/>
      <c r="AF58236" s="95"/>
      <c r="AN58236" s="95"/>
      <c r="AO58236" s="95"/>
      <c r="AP58236" s="95"/>
      <c r="AQ58236" s="95"/>
      <c r="AR58236" s="95"/>
      <c r="AS58236" s="95"/>
      <c r="AT58236" s="95"/>
      <c r="AU58236" s="95"/>
      <c r="AV58236" s="95"/>
      <c r="AW58236" s="95"/>
      <c r="AX58236" s="95"/>
      <c r="AY58236" s="95"/>
      <c r="AZ58236" s="95"/>
      <c r="BA58236" s="95"/>
      <c r="BB58236" s="95"/>
      <c r="BC58236" s="95"/>
      <c r="BD58236" s="95"/>
      <c r="BE58236" s="95"/>
      <c r="BF58236" s="95"/>
      <c r="BG58236" s="95"/>
      <c r="BH58236" s="95"/>
      <c r="BI58236" s="95"/>
      <c r="BJ58236" s="95"/>
      <c r="BK58236" s="95"/>
      <c r="BL58236" s="95"/>
      <c r="BM58236" s="95"/>
      <c r="BN58236" s="95"/>
      <c r="CA58236" s="95"/>
    </row>
    <row r="58237" spans="31:79" s="97" customFormat="1" x14ac:dyDescent="0.2">
      <c r="AE58237" s="95"/>
      <c r="AF58237" s="95"/>
      <c r="AN58237" s="95"/>
      <c r="AO58237" s="95"/>
      <c r="AP58237" s="95"/>
      <c r="AQ58237" s="95"/>
      <c r="AR58237" s="95"/>
      <c r="AS58237" s="95"/>
      <c r="AT58237" s="95"/>
      <c r="AU58237" s="95"/>
      <c r="AV58237" s="95"/>
      <c r="AW58237" s="95"/>
      <c r="AX58237" s="95"/>
      <c r="AY58237" s="95"/>
      <c r="AZ58237" s="95"/>
      <c r="BA58237" s="95"/>
      <c r="BB58237" s="95"/>
      <c r="BC58237" s="95"/>
      <c r="BD58237" s="95"/>
      <c r="BE58237" s="95"/>
      <c r="BF58237" s="95"/>
      <c r="BG58237" s="95"/>
      <c r="BH58237" s="95"/>
      <c r="BI58237" s="95"/>
      <c r="BJ58237" s="95"/>
      <c r="BK58237" s="95"/>
      <c r="BL58237" s="95"/>
      <c r="BM58237" s="95"/>
      <c r="BN58237" s="95"/>
      <c r="CA58237" s="95"/>
    </row>
    <row r="58238" spans="31:79" s="97" customFormat="1" x14ac:dyDescent="0.2">
      <c r="AE58238" s="95"/>
      <c r="AF58238" s="95"/>
      <c r="AN58238" s="95"/>
      <c r="AO58238" s="95"/>
      <c r="AP58238" s="95"/>
      <c r="AQ58238" s="95"/>
      <c r="AR58238" s="95"/>
      <c r="AS58238" s="95"/>
      <c r="AT58238" s="95"/>
      <c r="AU58238" s="95"/>
      <c r="AV58238" s="95"/>
      <c r="AW58238" s="95"/>
      <c r="AX58238" s="95"/>
      <c r="AY58238" s="95"/>
      <c r="AZ58238" s="95"/>
      <c r="BA58238" s="95"/>
      <c r="BB58238" s="95"/>
      <c r="BC58238" s="95"/>
      <c r="BD58238" s="95"/>
      <c r="BE58238" s="95"/>
      <c r="BF58238" s="95"/>
      <c r="BG58238" s="95"/>
      <c r="BH58238" s="95"/>
      <c r="BI58238" s="95"/>
      <c r="BJ58238" s="95"/>
      <c r="BK58238" s="95"/>
      <c r="BL58238" s="95"/>
      <c r="BM58238" s="95"/>
      <c r="BN58238" s="95"/>
      <c r="CA58238" s="95"/>
    </row>
    <row r="58239" spans="31:79" s="97" customFormat="1" x14ac:dyDescent="0.2">
      <c r="AE58239" s="95"/>
      <c r="AF58239" s="95"/>
      <c r="AN58239" s="95"/>
      <c r="AO58239" s="95"/>
      <c r="AP58239" s="95"/>
      <c r="AQ58239" s="95"/>
      <c r="AR58239" s="95"/>
      <c r="AS58239" s="95"/>
      <c r="AT58239" s="95"/>
      <c r="AU58239" s="95"/>
      <c r="AV58239" s="95"/>
      <c r="AW58239" s="95"/>
      <c r="AX58239" s="95"/>
      <c r="AY58239" s="95"/>
      <c r="AZ58239" s="95"/>
      <c r="BA58239" s="95"/>
      <c r="BB58239" s="95"/>
      <c r="BC58239" s="95"/>
      <c r="BD58239" s="95"/>
      <c r="BE58239" s="95"/>
      <c r="BF58239" s="95"/>
      <c r="BG58239" s="95"/>
      <c r="BH58239" s="95"/>
      <c r="BI58239" s="95"/>
      <c r="BJ58239" s="95"/>
      <c r="BK58239" s="95"/>
      <c r="BL58239" s="95"/>
      <c r="BM58239" s="95"/>
      <c r="BN58239" s="95"/>
      <c r="CA58239" s="95"/>
    </row>
    <row r="58240" spans="31:79" s="97" customFormat="1" x14ac:dyDescent="0.2">
      <c r="AE58240" s="95"/>
      <c r="AF58240" s="95"/>
      <c r="AN58240" s="95"/>
      <c r="AO58240" s="95"/>
      <c r="AP58240" s="95"/>
      <c r="AQ58240" s="95"/>
      <c r="AR58240" s="95"/>
      <c r="AS58240" s="95"/>
      <c r="AT58240" s="95"/>
      <c r="AU58240" s="95"/>
      <c r="AV58240" s="95"/>
      <c r="AW58240" s="95"/>
      <c r="AX58240" s="95"/>
      <c r="AY58240" s="95"/>
      <c r="AZ58240" s="95"/>
      <c r="BA58240" s="95"/>
      <c r="BB58240" s="95"/>
      <c r="BC58240" s="95"/>
      <c r="BD58240" s="95"/>
      <c r="BE58240" s="95"/>
      <c r="BF58240" s="95"/>
      <c r="BG58240" s="95"/>
      <c r="BH58240" s="95"/>
      <c r="BI58240" s="95"/>
      <c r="BJ58240" s="95"/>
      <c r="BK58240" s="95"/>
      <c r="BL58240" s="95"/>
      <c r="BM58240" s="95"/>
      <c r="BN58240" s="95"/>
      <c r="CA58240" s="95"/>
    </row>
    <row r="58241" spans="31:79" s="97" customFormat="1" x14ac:dyDescent="0.2">
      <c r="AE58241" s="95"/>
      <c r="AF58241" s="95"/>
      <c r="AN58241" s="95"/>
      <c r="AO58241" s="95"/>
      <c r="AP58241" s="95"/>
      <c r="AQ58241" s="95"/>
      <c r="AR58241" s="95"/>
      <c r="AS58241" s="95"/>
      <c r="AT58241" s="95"/>
      <c r="AU58241" s="95"/>
      <c r="AV58241" s="95"/>
      <c r="AW58241" s="95"/>
      <c r="AX58241" s="95"/>
      <c r="AY58241" s="95"/>
      <c r="AZ58241" s="95"/>
      <c r="BA58241" s="95"/>
      <c r="BB58241" s="95"/>
      <c r="BC58241" s="95"/>
      <c r="BD58241" s="95"/>
      <c r="BE58241" s="95"/>
      <c r="BF58241" s="95"/>
      <c r="BG58241" s="95"/>
      <c r="BH58241" s="95"/>
      <c r="BI58241" s="95"/>
      <c r="BJ58241" s="95"/>
      <c r="BK58241" s="95"/>
      <c r="BL58241" s="95"/>
      <c r="BM58241" s="95"/>
      <c r="BN58241" s="95"/>
      <c r="CA58241" s="95"/>
    </row>
    <row r="58242" spans="31:79" s="97" customFormat="1" x14ac:dyDescent="0.2">
      <c r="AE58242" s="95"/>
      <c r="AF58242" s="95"/>
      <c r="AN58242" s="95"/>
      <c r="AO58242" s="95"/>
      <c r="AP58242" s="95"/>
      <c r="AQ58242" s="95"/>
      <c r="AR58242" s="95"/>
      <c r="AS58242" s="95"/>
      <c r="AT58242" s="95"/>
      <c r="AU58242" s="95"/>
      <c r="AV58242" s="95"/>
      <c r="AW58242" s="95"/>
      <c r="AX58242" s="95"/>
      <c r="AY58242" s="95"/>
      <c r="AZ58242" s="95"/>
      <c r="BA58242" s="95"/>
      <c r="BB58242" s="95"/>
      <c r="BC58242" s="95"/>
      <c r="BD58242" s="95"/>
      <c r="BE58242" s="95"/>
      <c r="BF58242" s="95"/>
      <c r="BG58242" s="95"/>
      <c r="BH58242" s="95"/>
      <c r="BI58242" s="95"/>
      <c r="BJ58242" s="95"/>
      <c r="BK58242" s="95"/>
      <c r="BL58242" s="95"/>
      <c r="BM58242" s="95"/>
      <c r="BN58242" s="95"/>
      <c r="CA58242" s="95"/>
    </row>
    <row r="58243" spans="31:79" s="97" customFormat="1" x14ac:dyDescent="0.2">
      <c r="AE58243" s="95"/>
      <c r="AF58243" s="95"/>
      <c r="AN58243" s="95"/>
      <c r="AO58243" s="95"/>
      <c r="AP58243" s="95"/>
      <c r="AQ58243" s="95"/>
      <c r="AR58243" s="95"/>
      <c r="AS58243" s="95"/>
      <c r="AT58243" s="95"/>
      <c r="AU58243" s="95"/>
      <c r="AV58243" s="95"/>
      <c r="AW58243" s="95"/>
      <c r="AX58243" s="95"/>
      <c r="AY58243" s="95"/>
      <c r="AZ58243" s="95"/>
      <c r="BA58243" s="95"/>
      <c r="BB58243" s="95"/>
      <c r="BC58243" s="95"/>
      <c r="BD58243" s="95"/>
      <c r="BE58243" s="95"/>
      <c r="BF58243" s="95"/>
      <c r="BG58243" s="95"/>
      <c r="BH58243" s="95"/>
      <c r="BI58243" s="95"/>
      <c r="BJ58243" s="95"/>
      <c r="BK58243" s="95"/>
      <c r="BL58243" s="95"/>
      <c r="BM58243" s="95"/>
      <c r="BN58243" s="95"/>
      <c r="CA58243" s="95"/>
    </row>
    <row r="58244" spans="31:79" s="97" customFormat="1" x14ac:dyDescent="0.2">
      <c r="AE58244" s="95"/>
      <c r="AF58244" s="95"/>
      <c r="AN58244" s="95"/>
      <c r="AO58244" s="95"/>
      <c r="AP58244" s="95"/>
      <c r="AQ58244" s="95"/>
      <c r="AR58244" s="95"/>
      <c r="AS58244" s="95"/>
      <c r="AT58244" s="95"/>
      <c r="AU58244" s="95"/>
      <c r="AV58244" s="95"/>
      <c r="AW58244" s="95"/>
      <c r="AX58244" s="95"/>
      <c r="AY58244" s="95"/>
      <c r="AZ58244" s="95"/>
      <c r="BA58244" s="95"/>
      <c r="BB58244" s="95"/>
      <c r="BC58244" s="95"/>
      <c r="BD58244" s="95"/>
      <c r="BE58244" s="95"/>
      <c r="BF58244" s="95"/>
      <c r="BG58244" s="95"/>
      <c r="BH58244" s="95"/>
      <c r="BI58244" s="95"/>
      <c r="BJ58244" s="95"/>
      <c r="BK58244" s="95"/>
      <c r="BL58244" s="95"/>
      <c r="BM58244" s="95"/>
      <c r="BN58244" s="95"/>
      <c r="CA58244" s="95"/>
    </row>
    <row r="58245" spans="31:79" s="97" customFormat="1" x14ac:dyDescent="0.2">
      <c r="AE58245" s="95"/>
      <c r="AF58245" s="95"/>
      <c r="AN58245" s="95"/>
      <c r="AO58245" s="95"/>
      <c r="AP58245" s="95"/>
      <c r="AQ58245" s="95"/>
      <c r="AR58245" s="95"/>
      <c r="AS58245" s="95"/>
      <c r="AT58245" s="95"/>
      <c r="AU58245" s="95"/>
      <c r="AV58245" s="95"/>
      <c r="AW58245" s="95"/>
      <c r="AX58245" s="95"/>
      <c r="AY58245" s="95"/>
      <c r="AZ58245" s="95"/>
      <c r="BA58245" s="95"/>
      <c r="BB58245" s="95"/>
      <c r="BC58245" s="95"/>
      <c r="BD58245" s="95"/>
      <c r="BE58245" s="95"/>
      <c r="BF58245" s="95"/>
      <c r="BG58245" s="95"/>
      <c r="BH58245" s="95"/>
      <c r="BI58245" s="95"/>
      <c r="BJ58245" s="95"/>
      <c r="BK58245" s="95"/>
      <c r="BL58245" s="95"/>
      <c r="BM58245" s="95"/>
      <c r="BN58245" s="95"/>
      <c r="CA58245" s="95"/>
    </row>
    <row r="58246" spans="31:79" s="97" customFormat="1" x14ac:dyDescent="0.2">
      <c r="AE58246" s="95"/>
      <c r="AF58246" s="95"/>
      <c r="AN58246" s="95"/>
      <c r="AO58246" s="95"/>
      <c r="AP58246" s="95"/>
      <c r="AQ58246" s="95"/>
      <c r="AR58246" s="95"/>
      <c r="AS58246" s="95"/>
      <c r="AT58246" s="95"/>
      <c r="AU58246" s="95"/>
      <c r="AV58246" s="95"/>
      <c r="AW58246" s="95"/>
      <c r="AX58246" s="95"/>
      <c r="AY58246" s="95"/>
      <c r="AZ58246" s="95"/>
      <c r="BA58246" s="95"/>
      <c r="BB58246" s="95"/>
      <c r="BC58246" s="95"/>
      <c r="BD58246" s="95"/>
      <c r="BE58246" s="95"/>
      <c r="BF58246" s="95"/>
      <c r="BG58246" s="95"/>
      <c r="BH58246" s="95"/>
      <c r="BI58246" s="95"/>
      <c r="BJ58246" s="95"/>
      <c r="BK58246" s="95"/>
      <c r="BL58246" s="95"/>
      <c r="BM58246" s="95"/>
      <c r="BN58246" s="95"/>
      <c r="CA58246" s="95"/>
    </row>
    <row r="58247" spans="31:79" s="97" customFormat="1" x14ac:dyDescent="0.2">
      <c r="AE58247" s="95"/>
      <c r="AF58247" s="95"/>
      <c r="AN58247" s="95"/>
      <c r="AO58247" s="95"/>
      <c r="AP58247" s="95"/>
      <c r="AQ58247" s="95"/>
      <c r="AR58247" s="95"/>
      <c r="AS58247" s="95"/>
      <c r="AT58247" s="95"/>
      <c r="AU58247" s="95"/>
      <c r="AV58247" s="95"/>
      <c r="AW58247" s="95"/>
      <c r="AX58247" s="95"/>
      <c r="AY58247" s="95"/>
      <c r="AZ58247" s="95"/>
      <c r="BA58247" s="95"/>
      <c r="BB58247" s="95"/>
      <c r="BC58247" s="95"/>
      <c r="BD58247" s="95"/>
      <c r="BE58247" s="95"/>
      <c r="BF58247" s="95"/>
      <c r="BG58247" s="95"/>
      <c r="BH58247" s="95"/>
      <c r="BI58247" s="95"/>
      <c r="BJ58247" s="95"/>
      <c r="BK58247" s="95"/>
      <c r="BL58247" s="95"/>
      <c r="BM58247" s="95"/>
      <c r="BN58247" s="95"/>
      <c r="CA58247" s="95"/>
    </row>
    <row r="58248" spans="31:79" s="97" customFormat="1" x14ac:dyDescent="0.2">
      <c r="AE58248" s="95"/>
      <c r="AF58248" s="95"/>
      <c r="AN58248" s="95"/>
      <c r="AO58248" s="95"/>
      <c r="AP58248" s="95"/>
      <c r="AQ58248" s="95"/>
      <c r="AR58248" s="95"/>
      <c r="AS58248" s="95"/>
      <c r="AT58248" s="95"/>
      <c r="AU58248" s="95"/>
      <c r="AV58248" s="95"/>
      <c r="AW58248" s="95"/>
      <c r="AX58248" s="95"/>
      <c r="AY58248" s="95"/>
      <c r="AZ58248" s="95"/>
      <c r="BA58248" s="95"/>
      <c r="BB58248" s="95"/>
      <c r="BC58248" s="95"/>
      <c r="BD58248" s="95"/>
      <c r="BE58248" s="95"/>
      <c r="BF58248" s="95"/>
      <c r="BG58248" s="95"/>
      <c r="BH58248" s="95"/>
      <c r="BI58248" s="95"/>
      <c r="BJ58248" s="95"/>
      <c r="BK58248" s="95"/>
      <c r="BL58248" s="95"/>
      <c r="BM58248" s="95"/>
      <c r="BN58248" s="95"/>
      <c r="CA58248" s="95"/>
    </row>
    <row r="58249" spans="31:79" s="97" customFormat="1" x14ac:dyDescent="0.2">
      <c r="AE58249" s="95"/>
      <c r="AF58249" s="95"/>
      <c r="AN58249" s="95"/>
      <c r="AO58249" s="95"/>
      <c r="AP58249" s="95"/>
      <c r="AQ58249" s="95"/>
      <c r="AR58249" s="95"/>
      <c r="AS58249" s="95"/>
      <c r="AT58249" s="95"/>
      <c r="AU58249" s="95"/>
      <c r="AV58249" s="95"/>
      <c r="AW58249" s="95"/>
      <c r="AX58249" s="95"/>
      <c r="AY58249" s="95"/>
      <c r="AZ58249" s="95"/>
      <c r="BA58249" s="95"/>
      <c r="BB58249" s="95"/>
      <c r="BC58249" s="95"/>
      <c r="BD58249" s="95"/>
      <c r="BE58249" s="95"/>
      <c r="BF58249" s="95"/>
      <c r="BG58249" s="95"/>
      <c r="BH58249" s="95"/>
      <c r="BI58249" s="95"/>
      <c r="BJ58249" s="95"/>
      <c r="BK58249" s="95"/>
      <c r="BL58249" s="95"/>
      <c r="BM58249" s="95"/>
      <c r="BN58249" s="95"/>
      <c r="CA58249" s="95"/>
    </row>
    <row r="58250" spans="31:79" s="97" customFormat="1" x14ac:dyDescent="0.2">
      <c r="AE58250" s="95"/>
      <c r="AF58250" s="95"/>
      <c r="AN58250" s="95"/>
      <c r="AO58250" s="95"/>
      <c r="AP58250" s="95"/>
      <c r="AQ58250" s="95"/>
      <c r="AR58250" s="95"/>
      <c r="AS58250" s="95"/>
      <c r="AT58250" s="95"/>
      <c r="AU58250" s="95"/>
      <c r="AV58250" s="95"/>
      <c r="AW58250" s="95"/>
      <c r="AX58250" s="95"/>
      <c r="AY58250" s="95"/>
      <c r="AZ58250" s="95"/>
      <c r="BA58250" s="95"/>
      <c r="BB58250" s="95"/>
      <c r="BC58250" s="95"/>
      <c r="BD58250" s="95"/>
      <c r="BE58250" s="95"/>
      <c r="BF58250" s="95"/>
      <c r="BG58250" s="95"/>
      <c r="BH58250" s="95"/>
      <c r="BI58250" s="95"/>
      <c r="BJ58250" s="95"/>
      <c r="BK58250" s="95"/>
      <c r="BL58250" s="95"/>
      <c r="BM58250" s="95"/>
      <c r="BN58250" s="95"/>
      <c r="CA58250" s="95"/>
    </row>
    <row r="58251" spans="31:79" s="97" customFormat="1" x14ac:dyDescent="0.2">
      <c r="AE58251" s="95"/>
      <c r="AF58251" s="95"/>
      <c r="AN58251" s="95"/>
      <c r="AO58251" s="95"/>
      <c r="AP58251" s="95"/>
      <c r="AQ58251" s="95"/>
      <c r="AR58251" s="95"/>
      <c r="AS58251" s="95"/>
      <c r="AT58251" s="95"/>
      <c r="AU58251" s="95"/>
      <c r="AV58251" s="95"/>
      <c r="AW58251" s="95"/>
      <c r="AX58251" s="95"/>
      <c r="AY58251" s="95"/>
      <c r="AZ58251" s="95"/>
      <c r="BA58251" s="95"/>
      <c r="BB58251" s="95"/>
      <c r="BC58251" s="95"/>
      <c r="BD58251" s="95"/>
      <c r="BE58251" s="95"/>
      <c r="BF58251" s="95"/>
      <c r="BG58251" s="95"/>
      <c r="BH58251" s="95"/>
      <c r="BI58251" s="95"/>
      <c r="BJ58251" s="95"/>
      <c r="BK58251" s="95"/>
      <c r="BL58251" s="95"/>
      <c r="BM58251" s="95"/>
      <c r="BN58251" s="95"/>
      <c r="CA58251" s="95"/>
    </row>
    <row r="58252" spans="31:79" s="97" customFormat="1" x14ac:dyDescent="0.2">
      <c r="AE58252" s="95"/>
      <c r="AF58252" s="95"/>
      <c r="AN58252" s="95"/>
      <c r="AO58252" s="95"/>
      <c r="AP58252" s="95"/>
      <c r="AQ58252" s="95"/>
      <c r="AR58252" s="95"/>
      <c r="AS58252" s="95"/>
      <c r="AT58252" s="95"/>
      <c r="AU58252" s="95"/>
      <c r="AV58252" s="95"/>
      <c r="AW58252" s="95"/>
      <c r="AX58252" s="95"/>
      <c r="AY58252" s="95"/>
      <c r="AZ58252" s="95"/>
      <c r="BA58252" s="95"/>
      <c r="BB58252" s="95"/>
      <c r="BC58252" s="95"/>
      <c r="BD58252" s="95"/>
      <c r="BE58252" s="95"/>
      <c r="BF58252" s="95"/>
      <c r="BG58252" s="95"/>
      <c r="BH58252" s="95"/>
      <c r="BI58252" s="95"/>
      <c r="BJ58252" s="95"/>
      <c r="BK58252" s="95"/>
      <c r="BL58252" s="95"/>
      <c r="BM58252" s="95"/>
      <c r="BN58252" s="95"/>
      <c r="CA58252" s="95"/>
    </row>
    <row r="58253" spans="31:79" s="97" customFormat="1" x14ac:dyDescent="0.2">
      <c r="AE58253" s="95"/>
      <c r="AF58253" s="95"/>
      <c r="AN58253" s="95"/>
      <c r="AO58253" s="95"/>
      <c r="AP58253" s="95"/>
      <c r="AQ58253" s="95"/>
      <c r="AR58253" s="95"/>
      <c r="AS58253" s="95"/>
      <c r="AT58253" s="95"/>
      <c r="AU58253" s="95"/>
      <c r="AV58253" s="95"/>
      <c r="AW58253" s="95"/>
      <c r="AX58253" s="95"/>
      <c r="AY58253" s="95"/>
      <c r="AZ58253" s="95"/>
      <c r="BA58253" s="95"/>
      <c r="BB58253" s="95"/>
      <c r="BC58253" s="95"/>
      <c r="BD58253" s="95"/>
      <c r="BE58253" s="95"/>
      <c r="BF58253" s="95"/>
      <c r="BG58253" s="95"/>
      <c r="BH58253" s="95"/>
      <c r="BI58253" s="95"/>
      <c r="BJ58253" s="95"/>
      <c r="BK58253" s="95"/>
      <c r="BL58253" s="95"/>
      <c r="BM58253" s="95"/>
      <c r="BN58253" s="95"/>
      <c r="CA58253" s="95"/>
    </row>
    <row r="58254" spans="31:79" s="97" customFormat="1" x14ac:dyDescent="0.2">
      <c r="AE58254" s="95"/>
      <c r="AF58254" s="95"/>
      <c r="AN58254" s="95"/>
      <c r="AO58254" s="95"/>
      <c r="AP58254" s="95"/>
      <c r="AQ58254" s="95"/>
      <c r="AR58254" s="95"/>
      <c r="AS58254" s="95"/>
      <c r="AT58254" s="95"/>
      <c r="AU58254" s="95"/>
      <c r="AV58254" s="95"/>
      <c r="AW58254" s="95"/>
      <c r="AX58254" s="95"/>
      <c r="AY58254" s="95"/>
      <c r="AZ58254" s="95"/>
      <c r="BA58254" s="95"/>
      <c r="BB58254" s="95"/>
      <c r="BC58254" s="95"/>
      <c r="BD58254" s="95"/>
      <c r="BE58254" s="95"/>
      <c r="BF58254" s="95"/>
      <c r="BG58254" s="95"/>
      <c r="BH58254" s="95"/>
      <c r="BI58254" s="95"/>
      <c r="BJ58254" s="95"/>
      <c r="BK58254" s="95"/>
      <c r="BL58254" s="95"/>
      <c r="BM58254" s="95"/>
      <c r="BN58254" s="95"/>
      <c r="CA58254" s="95"/>
    </row>
    <row r="58255" spans="31:79" s="97" customFormat="1" x14ac:dyDescent="0.2">
      <c r="AE58255" s="95"/>
      <c r="AF58255" s="95"/>
      <c r="AN58255" s="95"/>
      <c r="AO58255" s="95"/>
      <c r="AP58255" s="95"/>
      <c r="AQ58255" s="95"/>
      <c r="AR58255" s="95"/>
      <c r="AS58255" s="95"/>
      <c r="AT58255" s="95"/>
      <c r="AU58255" s="95"/>
      <c r="AV58255" s="95"/>
      <c r="AW58255" s="95"/>
      <c r="AX58255" s="95"/>
      <c r="AY58255" s="95"/>
      <c r="AZ58255" s="95"/>
      <c r="BA58255" s="95"/>
      <c r="BB58255" s="95"/>
      <c r="BC58255" s="95"/>
      <c r="BD58255" s="95"/>
      <c r="BE58255" s="95"/>
      <c r="BF58255" s="95"/>
      <c r="BG58255" s="95"/>
      <c r="BH58255" s="95"/>
      <c r="BI58255" s="95"/>
      <c r="BJ58255" s="95"/>
      <c r="BK58255" s="95"/>
      <c r="BL58255" s="95"/>
      <c r="BM58255" s="95"/>
      <c r="BN58255" s="95"/>
      <c r="CA58255" s="95"/>
    </row>
    <row r="58256" spans="31:79" s="97" customFormat="1" x14ac:dyDescent="0.2">
      <c r="AE58256" s="95"/>
      <c r="AF58256" s="95"/>
      <c r="AN58256" s="95"/>
      <c r="AO58256" s="95"/>
      <c r="AP58256" s="95"/>
      <c r="AQ58256" s="95"/>
      <c r="AR58256" s="95"/>
      <c r="AS58256" s="95"/>
      <c r="AT58256" s="95"/>
      <c r="AU58256" s="95"/>
      <c r="AV58256" s="95"/>
      <c r="AW58256" s="95"/>
      <c r="AX58256" s="95"/>
      <c r="AY58256" s="95"/>
      <c r="AZ58256" s="95"/>
      <c r="BA58256" s="95"/>
      <c r="BB58256" s="95"/>
      <c r="BC58256" s="95"/>
      <c r="BD58256" s="95"/>
      <c r="BE58256" s="95"/>
      <c r="BF58256" s="95"/>
      <c r="BG58256" s="95"/>
      <c r="BH58256" s="95"/>
      <c r="BI58256" s="95"/>
      <c r="BJ58256" s="95"/>
      <c r="BK58256" s="95"/>
      <c r="BL58256" s="95"/>
      <c r="BM58256" s="95"/>
      <c r="BN58256" s="95"/>
      <c r="CA58256" s="95"/>
    </row>
    <row r="58257" spans="31:79" s="97" customFormat="1" x14ac:dyDescent="0.2">
      <c r="AE58257" s="95"/>
      <c r="AF58257" s="95"/>
      <c r="AN58257" s="95"/>
      <c r="AO58257" s="95"/>
      <c r="AP58257" s="95"/>
      <c r="AQ58257" s="95"/>
      <c r="AR58257" s="95"/>
      <c r="AS58257" s="95"/>
      <c r="AT58257" s="95"/>
      <c r="AU58257" s="95"/>
      <c r="AV58257" s="95"/>
      <c r="AW58257" s="95"/>
      <c r="AX58257" s="95"/>
      <c r="AY58257" s="95"/>
      <c r="AZ58257" s="95"/>
      <c r="BA58257" s="95"/>
      <c r="BB58257" s="95"/>
      <c r="BC58257" s="95"/>
      <c r="BD58257" s="95"/>
      <c r="BE58257" s="95"/>
      <c r="BF58257" s="95"/>
      <c r="BG58257" s="95"/>
      <c r="BH58257" s="95"/>
      <c r="BI58257" s="95"/>
      <c r="BJ58257" s="95"/>
      <c r="BK58257" s="95"/>
      <c r="BL58257" s="95"/>
      <c r="BM58257" s="95"/>
      <c r="BN58257" s="95"/>
      <c r="CA58257" s="95"/>
    </row>
    <row r="58258" spans="31:79" s="97" customFormat="1" x14ac:dyDescent="0.2">
      <c r="AE58258" s="95"/>
      <c r="AF58258" s="95"/>
      <c r="AN58258" s="95"/>
      <c r="AO58258" s="95"/>
      <c r="AP58258" s="95"/>
      <c r="AQ58258" s="95"/>
      <c r="AR58258" s="95"/>
      <c r="AS58258" s="95"/>
      <c r="AT58258" s="95"/>
      <c r="AU58258" s="95"/>
      <c r="AV58258" s="95"/>
      <c r="AW58258" s="95"/>
      <c r="AX58258" s="95"/>
      <c r="AY58258" s="95"/>
      <c r="AZ58258" s="95"/>
      <c r="BA58258" s="95"/>
      <c r="BB58258" s="95"/>
      <c r="BC58258" s="95"/>
      <c r="BD58258" s="95"/>
      <c r="BE58258" s="95"/>
      <c r="BF58258" s="95"/>
      <c r="BG58258" s="95"/>
      <c r="BH58258" s="95"/>
      <c r="BI58258" s="95"/>
      <c r="BJ58258" s="95"/>
      <c r="BK58258" s="95"/>
      <c r="BL58258" s="95"/>
      <c r="BM58258" s="95"/>
      <c r="BN58258" s="95"/>
      <c r="CA58258" s="95"/>
    </row>
    <row r="58259" spans="31:79" s="97" customFormat="1" x14ac:dyDescent="0.2">
      <c r="AE58259" s="95"/>
      <c r="AF58259" s="95"/>
      <c r="AN58259" s="95"/>
      <c r="AO58259" s="95"/>
      <c r="AP58259" s="95"/>
      <c r="AQ58259" s="95"/>
      <c r="AR58259" s="95"/>
      <c r="AS58259" s="95"/>
      <c r="AT58259" s="95"/>
      <c r="AU58259" s="95"/>
      <c r="AV58259" s="95"/>
      <c r="AW58259" s="95"/>
      <c r="AX58259" s="95"/>
      <c r="AY58259" s="95"/>
      <c r="AZ58259" s="95"/>
      <c r="BA58259" s="95"/>
      <c r="BB58259" s="95"/>
      <c r="BC58259" s="95"/>
      <c r="BD58259" s="95"/>
      <c r="BE58259" s="95"/>
      <c r="BF58259" s="95"/>
      <c r="BG58259" s="95"/>
      <c r="BH58259" s="95"/>
      <c r="BI58259" s="95"/>
      <c r="BJ58259" s="95"/>
      <c r="BK58259" s="95"/>
      <c r="BL58259" s="95"/>
      <c r="BM58259" s="95"/>
      <c r="BN58259" s="95"/>
      <c r="CA58259" s="95"/>
    </row>
    <row r="58260" spans="31:79" s="97" customFormat="1" x14ac:dyDescent="0.2">
      <c r="AE58260" s="95"/>
      <c r="AF58260" s="95"/>
      <c r="AN58260" s="95"/>
      <c r="AO58260" s="95"/>
      <c r="AP58260" s="95"/>
      <c r="AQ58260" s="95"/>
      <c r="AR58260" s="95"/>
      <c r="AS58260" s="95"/>
      <c r="AT58260" s="95"/>
      <c r="AU58260" s="95"/>
      <c r="AV58260" s="95"/>
      <c r="AW58260" s="95"/>
      <c r="AX58260" s="95"/>
      <c r="AY58260" s="95"/>
      <c r="AZ58260" s="95"/>
      <c r="BA58260" s="95"/>
      <c r="BB58260" s="95"/>
      <c r="BC58260" s="95"/>
      <c r="BD58260" s="95"/>
      <c r="BE58260" s="95"/>
      <c r="BF58260" s="95"/>
      <c r="BG58260" s="95"/>
      <c r="BH58260" s="95"/>
      <c r="BI58260" s="95"/>
      <c r="BJ58260" s="95"/>
      <c r="BK58260" s="95"/>
      <c r="BL58260" s="95"/>
      <c r="BM58260" s="95"/>
      <c r="BN58260" s="95"/>
      <c r="CA58260" s="95"/>
    </row>
    <row r="58261" spans="31:79" s="97" customFormat="1" x14ac:dyDescent="0.2">
      <c r="AE58261" s="95"/>
      <c r="AF58261" s="95"/>
      <c r="AN58261" s="95"/>
      <c r="AO58261" s="95"/>
      <c r="AP58261" s="95"/>
      <c r="AQ58261" s="95"/>
      <c r="AR58261" s="95"/>
      <c r="AS58261" s="95"/>
      <c r="AT58261" s="95"/>
      <c r="AU58261" s="95"/>
      <c r="AV58261" s="95"/>
      <c r="AW58261" s="95"/>
      <c r="AX58261" s="95"/>
      <c r="AY58261" s="95"/>
      <c r="AZ58261" s="95"/>
      <c r="BA58261" s="95"/>
      <c r="BB58261" s="95"/>
      <c r="BC58261" s="95"/>
      <c r="BD58261" s="95"/>
      <c r="BE58261" s="95"/>
      <c r="BF58261" s="95"/>
      <c r="BG58261" s="95"/>
      <c r="BH58261" s="95"/>
      <c r="BI58261" s="95"/>
      <c r="BJ58261" s="95"/>
      <c r="BK58261" s="95"/>
      <c r="BL58261" s="95"/>
      <c r="BM58261" s="95"/>
      <c r="BN58261" s="95"/>
      <c r="CA58261" s="95"/>
    </row>
    <row r="58262" spans="31:79" s="97" customFormat="1" x14ac:dyDescent="0.2">
      <c r="AE58262" s="95"/>
      <c r="AF58262" s="95"/>
      <c r="AN58262" s="95"/>
      <c r="AO58262" s="95"/>
      <c r="AP58262" s="95"/>
      <c r="AQ58262" s="95"/>
      <c r="AR58262" s="95"/>
      <c r="AS58262" s="95"/>
      <c r="AT58262" s="95"/>
      <c r="AU58262" s="95"/>
      <c r="AV58262" s="95"/>
      <c r="AW58262" s="95"/>
      <c r="AX58262" s="95"/>
      <c r="AY58262" s="95"/>
      <c r="AZ58262" s="95"/>
      <c r="BA58262" s="95"/>
      <c r="BB58262" s="95"/>
      <c r="BC58262" s="95"/>
      <c r="BD58262" s="95"/>
      <c r="BE58262" s="95"/>
      <c r="BF58262" s="95"/>
      <c r="BG58262" s="95"/>
      <c r="BH58262" s="95"/>
      <c r="BI58262" s="95"/>
      <c r="BJ58262" s="95"/>
      <c r="BK58262" s="95"/>
      <c r="BL58262" s="95"/>
      <c r="BM58262" s="95"/>
      <c r="BN58262" s="95"/>
      <c r="CA58262" s="95"/>
    </row>
    <row r="58263" spans="31:79" s="97" customFormat="1" x14ac:dyDescent="0.2">
      <c r="AE58263" s="95"/>
      <c r="AF58263" s="95"/>
      <c r="AN58263" s="95"/>
      <c r="AO58263" s="95"/>
      <c r="AP58263" s="95"/>
      <c r="AQ58263" s="95"/>
      <c r="AR58263" s="95"/>
      <c r="AS58263" s="95"/>
      <c r="AT58263" s="95"/>
      <c r="AU58263" s="95"/>
      <c r="AV58263" s="95"/>
      <c r="AW58263" s="95"/>
      <c r="AX58263" s="95"/>
      <c r="AY58263" s="95"/>
      <c r="AZ58263" s="95"/>
      <c r="BA58263" s="95"/>
      <c r="BB58263" s="95"/>
      <c r="BC58263" s="95"/>
      <c r="BD58263" s="95"/>
      <c r="BE58263" s="95"/>
      <c r="BF58263" s="95"/>
      <c r="BG58263" s="95"/>
      <c r="BH58263" s="95"/>
      <c r="BI58263" s="95"/>
      <c r="BJ58263" s="95"/>
      <c r="BK58263" s="95"/>
      <c r="BL58263" s="95"/>
      <c r="BM58263" s="95"/>
      <c r="BN58263" s="95"/>
      <c r="CA58263" s="95"/>
    </row>
    <row r="58264" spans="31:79" s="97" customFormat="1" x14ac:dyDescent="0.2">
      <c r="AE58264" s="95"/>
      <c r="AF58264" s="95"/>
      <c r="AN58264" s="95"/>
      <c r="AO58264" s="95"/>
      <c r="AP58264" s="95"/>
      <c r="AQ58264" s="95"/>
      <c r="AR58264" s="95"/>
      <c r="AS58264" s="95"/>
      <c r="AT58264" s="95"/>
      <c r="AU58264" s="95"/>
      <c r="AV58264" s="95"/>
      <c r="AW58264" s="95"/>
      <c r="AX58264" s="95"/>
      <c r="AY58264" s="95"/>
      <c r="AZ58264" s="95"/>
      <c r="BA58264" s="95"/>
      <c r="BB58264" s="95"/>
      <c r="BC58264" s="95"/>
      <c r="BD58264" s="95"/>
      <c r="BE58264" s="95"/>
      <c r="BF58264" s="95"/>
      <c r="BG58264" s="95"/>
      <c r="BH58264" s="95"/>
      <c r="BI58264" s="95"/>
      <c r="BJ58264" s="95"/>
      <c r="BK58264" s="95"/>
      <c r="BL58264" s="95"/>
      <c r="BM58264" s="95"/>
      <c r="BN58264" s="95"/>
      <c r="CA58264" s="95"/>
    </row>
    <row r="58265" spans="31:79" s="97" customFormat="1" x14ac:dyDescent="0.2">
      <c r="AE58265" s="95"/>
      <c r="AF58265" s="95"/>
      <c r="AN58265" s="95"/>
      <c r="AO58265" s="95"/>
      <c r="AP58265" s="95"/>
      <c r="AQ58265" s="95"/>
      <c r="AR58265" s="95"/>
      <c r="AS58265" s="95"/>
      <c r="AT58265" s="95"/>
      <c r="AU58265" s="95"/>
      <c r="AV58265" s="95"/>
      <c r="AW58265" s="95"/>
      <c r="AX58265" s="95"/>
      <c r="AY58265" s="95"/>
      <c r="AZ58265" s="95"/>
      <c r="BA58265" s="95"/>
      <c r="BB58265" s="95"/>
      <c r="BC58265" s="95"/>
      <c r="BD58265" s="95"/>
      <c r="BE58265" s="95"/>
      <c r="BF58265" s="95"/>
      <c r="BG58265" s="95"/>
      <c r="BH58265" s="95"/>
      <c r="BI58265" s="95"/>
      <c r="BJ58265" s="95"/>
      <c r="BK58265" s="95"/>
      <c r="BL58265" s="95"/>
      <c r="BM58265" s="95"/>
      <c r="BN58265" s="95"/>
      <c r="CA58265" s="95"/>
    </row>
    <row r="58266" spans="31:79" s="97" customFormat="1" x14ac:dyDescent="0.2">
      <c r="AE58266" s="95"/>
      <c r="AF58266" s="95"/>
      <c r="AN58266" s="95"/>
      <c r="AO58266" s="95"/>
      <c r="AP58266" s="95"/>
      <c r="AQ58266" s="95"/>
      <c r="AR58266" s="95"/>
      <c r="AS58266" s="95"/>
      <c r="AT58266" s="95"/>
      <c r="AU58266" s="95"/>
      <c r="AV58266" s="95"/>
      <c r="AW58266" s="95"/>
      <c r="AX58266" s="95"/>
      <c r="AY58266" s="95"/>
      <c r="AZ58266" s="95"/>
      <c r="BA58266" s="95"/>
      <c r="BB58266" s="95"/>
      <c r="BC58266" s="95"/>
      <c r="BD58266" s="95"/>
      <c r="BE58266" s="95"/>
      <c r="BF58266" s="95"/>
      <c r="BG58266" s="95"/>
      <c r="BH58266" s="95"/>
      <c r="BI58266" s="95"/>
      <c r="BJ58266" s="95"/>
      <c r="BK58266" s="95"/>
      <c r="BL58266" s="95"/>
      <c r="BM58266" s="95"/>
      <c r="BN58266" s="95"/>
      <c r="CA58266" s="95"/>
    </row>
    <row r="58267" spans="31:79" s="97" customFormat="1" x14ac:dyDescent="0.2">
      <c r="AE58267" s="95"/>
      <c r="AF58267" s="95"/>
      <c r="AN58267" s="95"/>
      <c r="AO58267" s="95"/>
      <c r="AP58267" s="95"/>
      <c r="AQ58267" s="95"/>
      <c r="AR58267" s="95"/>
      <c r="AS58267" s="95"/>
      <c r="AT58267" s="95"/>
      <c r="AU58267" s="95"/>
      <c r="AV58267" s="95"/>
      <c r="AW58267" s="95"/>
      <c r="AX58267" s="95"/>
      <c r="AY58267" s="95"/>
      <c r="AZ58267" s="95"/>
      <c r="BA58267" s="95"/>
      <c r="BB58267" s="95"/>
      <c r="BC58267" s="95"/>
      <c r="BD58267" s="95"/>
      <c r="BE58267" s="95"/>
      <c r="BF58267" s="95"/>
      <c r="BG58267" s="95"/>
      <c r="BH58267" s="95"/>
      <c r="BI58267" s="95"/>
      <c r="BJ58267" s="95"/>
      <c r="BK58267" s="95"/>
      <c r="BL58267" s="95"/>
      <c r="BM58267" s="95"/>
      <c r="BN58267" s="95"/>
      <c r="CA58267" s="95"/>
    </row>
    <row r="58268" spans="31:79" s="97" customFormat="1" x14ac:dyDescent="0.2">
      <c r="AE58268" s="95"/>
      <c r="AF58268" s="95"/>
      <c r="AN58268" s="95"/>
      <c r="AO58268" s="95"/>
      <c r="AP58268" s="95"/>
      <c r="AQ58268" s="95"/>
      <c r="AR58268" s="95"/>
      <c r="AS58268" s="95"/>
      <c r="AT58268" s="95"/>
      <c r="AU58268" s="95"/>
      <c r="AV58268" s="95"/>
      <c r="AW58268" s="95"/>
      <c r="AX58268" s="95"/>
      <c r="AY58268" s="95"/>
      <c r="AZ58268" s="95"/>
      <c r="BA58268" s="95"/>
      <c r="BB58268" s="95"/>
      <c r="BC58268" s="95"/>
      <c r="BD58268" s="95"/>
      <c r="BE58268" s="95"/>
      <c r="BF58268" s="95"/>
      <c r="BG58268" s="95"/>
      <c r="BH58268" s="95"/>
      <c r="BI58268" s="95"/>
      <c r="BJ58268" s="95"/>
      <c r="BK58268" s="95"/>
      <c r="BL58268" s="95"/>
      <c r="BM58268" s="95"/>
      <c r="BN58268" s="95"/>
      <c r="CA58268" s="95"/>
    </row>
    <row r="58269" spans="31:79" s="97" customFormat="1" x14ac:dyDescent="0.2">
      <c r="AE58269" s="95"/>
      <c r="AF58269" s="95"/>
      <c r="AN58269" s="95"/>
      <c r="AO58269" s="95"/>
      <c r="AP58269" s="95"/>
      <c r="AQ58269" s="95"/>
      <c r="AR58269" s="95"/>
      <c r="AS58269" s="95"/>
      <c r="AT58269" s="95"/>
      <c r="AU58269" s="95"/>
      <c r="AV58269" s="95"/>
      <c r="AW58269" s="95"/>
      <c r="AX58269" s="95"/>
      <c r="AY58269" s="95"/>
      <c r="AZ58269" s="95"/>
      <c r="BA58269" s="95"/>
      <c r="BB58269" s="95"/>
      <c r="BC58269" s="95"/>
      <c r="BD58269" s="95"/>
      <c r="BE58269" s="95"/>
      <c r="BF58269" s="95"/>
      <c r="BG58269" s="95"/>
      <c r="BH58269" s="95"/>
      <c r="BI58269" s="95"/>
      <c r="BJ58269" s="95"/>
      <c r="BK58269" s="95"/>
      <c r="BL58269" s="95"/>
      <c r="BM58269" s="95"/>
      <c r="BN58269" s="95"/>
      <c r="CA58269" s="95"/>
    </row>
    <row r="58270" spans="31:79" s="97" customFormat="1" x14ac:dyDescent="0.2">
      <c r="AE58270" s="95"/>
      <c r="AF58270" s="95"/>
      <c r="AN58270" s="95"/>
      <c r="AO58270" s="95"/>
      <c r="AP58270" s="95"/>
      <c r="AQ58270" s="95"/>
      <c r="AR58270" s="95"/>
      <c r="AS58270" s="95"/>
      <c r="AT58270" s="95"/>
      <c r="AU58270" s="95"/>
      <c r="AV58270" s="95"/>
      <c r="AW58270" s="95"/>
      <c r="AX58270" s="95"/>
      <c r="AY58270" s="95"/>
      <c r="AZ58270" s="95"/>
      <c r="BA58270" s="95"/>
      <c r="BB58270" s="95"/>
      <c r="BC58270" s="95"/>
      <c r="BD58270" s="95"/>
      <c r="BE58270" s="95"/>
      <c r="BF58270" s="95"/>
      <c r="BG58270" s="95"/>
      <c r="BH58270" s="95"/>
      <c r="BI58270" s="95"/>
      <c r="BJ58270" s="95"/>
      <c r="BK58270" s="95"/>
      <c r="BL58270" s="95"/>
      <c r="BM58270" s="95"/>
      <c r="BN58270" s="95"/>
      <c r="CA58270" s="95"/>
    </row>
    <row r="58271" spans="31:79" s="97" customFormat="1" x14ac:dyDescent="0.2">
      <c r="AE58271" s="95"/>
      <c r="AF58271" s="95"/>
      <c r="AN58271" s="95"/>
      <c r="AO58271" s="95"/>
      <c r="AP58271" s="95"/>
      <c r="AQ58271" s="95"/>
      <c r="AR58271" s="95"/>
      <c r="AS58271" s="95"/>
      <c r="AT58271" s="95"/>
      <c r="AU58271" s="95"/>
      <c r="AV58271" s="95"/>
      <c r="AW58271" s="95"/>
      <c r="AX58271" s="95"/>
      <c r="AY58271" s="95"/>
      <c r="AZ58271" s="95"/>
      <c r="BA58271" s="95"/>
      <c r="BB58271" s="95"/>
      <c r="BC58271" s="95"/>
      <c r="BD58271" s="95"/>
      <c r="BE58271" s="95"/>
      <c r="BF58271" s="95"/>
      <c r="BG58271" s="95"/>
      <c r="BH58271" s="95"/>
      <c r="BI58271" s="95"/>
      <c r="BJ58271" s="95"/>
      <c r="BK58271" s="95"/>
      <c r="BL58271" s="95"/>
      <c r="BM58271" s="95"/>
      <c r="BN58271" s="95"/>
      <c r="CA58271" s="95"/>
    </row>
    <row r="58272" spans="31:79" s="97" customFormat="1" x14ac:dyDescent="0.2">
      <c r="AE58272" s="95"/>
      <c r="AF58272" s="95"/>
      <c r="AN58272" s="95"/>
      <c r="AO58272" s="95"/>
      <c r="AP58272" s="95"/>
      <c r="AQ58272" s="95"/>
      <c r="AR58272" s="95"/>
      <c r="AS58272" s="95"/>
      <c r="AT58272" s="95"/>
      <c r="AU58272" s="95"/>
      <c r="AV58272" s="95"/>
      <c r="AW58272" s="95"/>
      <c r="AX58272" s="95"/>
      <c r="AY58272" s="95"/>
      <c r="AZ58272" s="95"/>
      <c r="BA58272" s="95"/>
      <c r="BB58272" s="95"/>
      <c r="BC58272" s="95"/>
      <c r="BD58272" s="95"/>
      <c r="BE58272" s="95"/>
      <c r="BF58272" s="95"/>
      <c r="BG58272" s="95"/>
      <c r="BH58272" s="95"/>
      <c r="BI58272" s="95"/>
      <c r="BJ58272" s="95"/>
      <c r="BK58272" s="95"/>
      <c r="BL58272" s="95"/>
      <c r="BM58272" s="95"/>
      <c r="BN58272" s="95"/>
      <c r="CA58272" s="95"/>
    </row>
    <row r="58273" spans="31:79" s="97" customFormat="1" x14ac:dyDescent="0.2">
      <c r="AE58273" s="95"/>
      <c r="AF58273" s="95"/>
      <c r="AN58273" s="95"/>
      <c r="AO58273" s="95"/>
      <c r="AP58273" s="95"/>
      <c r="AQ58273" s="95"/>
      <c r="AR58273" s="95"/>
      <c r="AS58273" s="95"/>
      <c r="AT58273" s="95"/>
      <c r="AU58273" s="95"/>
      <c r="AV58273" s="95"/>
      <c r="AW58273" s="95"/>
      <c r="AX58273" s="95"/>
      <c r="AY58273" s="95"/>
      <c r="AZ58273" s="95"/>
      <c r="BA58273" s="95"/>
      <c r="BB58273" s="95"/>
      <c r="BC58273" s="95"/>
      <c r="BD58273" s="95"/>
      <c r="BE58273" s="95"/>
      <c r="BF58273" s="95"/>
      <c r="BG58273" s="95"/>
      <c r="BH58273" s="95"/>
      <c r="BI58273" s="95"/>
      <c r="BJ58273" s="95"/>
      <c r="BK58273" s="95"/>
      <c r="BL58273" s="95"/>
      <c r="BM58273" s="95"/>
      <c r="BN58273" s="95"/>
      <c r="CA58273" s="95"/>
    </row>
    <row r="58274" spans="31:79" s="97" customFormat="1" x14ac:dyDescent="0.2">
      <c r="AE58274" s="95"/>
      <c r="AF58274" s="95"/>
      <c r="AN58274" s="95"/>
      <c r="AO58274" s="95"/>
      <c r="AP58274" s="95"/>
      <c r="AQ58274" s="95"/>
      <c r="AR58274" s="95"/>
      <c r="AS58274" s="95"/>
      <c r="AT58274" s="95"/>
      <c r="AU58274" s="95"/>
      <c r="AV58274" s="95"/>
      <c r="AW58274" s="95"/>
      <c r="AX58274" s="95"/>
      <c r="AY58274" s="95"/>
      <c r="AZ58274" s="95"/>
      <c r="BA58274" s="95"/>
      <c r="BB58274" s="95"/>
      <c r="BC58274" s="95"/>
      <c r="BD58274" s="95"/>
      <c r="BE58274" s="95"/>
      <c r="BF58274" s="95"/>
      <c r="BG58274" s="95"/>
      <c r="BH58274" s="95"/>
      <c r="BI58274" s="95"/>
      <c r="BJ58274" s="95"/>
      <c r="BK58274" s="95"/>
      <c r="BL58274" s="95"/>
      <c r="BM58274" s="95"/>
      <c r="BN58274" s="95"/>
      <c r="CA58274" s="95"/>
    </row>
    <row r="58275" spans="31:79" s="97" customFormat="1" x14ac:dyDescent="0.2">
      <c r="AE58275" s="95"/>
      <c r="AF58275" s="95"/>
      <c r="AN58275" s="95"/>
      <c r="AO58275" s="95"/>
      <c r="AP58275" s="95"/>
      <c r="AQ58275" s="95"/>
      <c r="AR58275" s="95"/>
      <c r="AS58275" s="95"/>
      <c r="AT58275" s="95"/>
      <c r="AU58275" s="95"/>
      <c r="AV58275" s="95"/>
      <c r="AW58275" s="95"/>
      <c r="AX58275" s="95"/>
      <c r="AY58275" s="95"/>
      <c r="AZ58275" s="95"/>
      <c r="BA58275" s="95"/>
      <c r="BB58275" s="95"/>
      <c r="BC58275" s="95"/>
      <c r="BD58275" s="95"/>
      <c r="BE58275" s="95"/>
      <c r="BF58275" s="95"/>
      <c r="BG58275" s="95"/>
      <c r="BH58275" s="95"/>
      <c r="BI58275" s="95"/>
      <c r="BJ58275" s="95"/>
      <c r="BK58275" s="95"/>
      <c r="BL58275" s="95"/>
      <c r="BM58275" s="95"/>
      <c r="BN58275" s="95"/>
      <c r="CA58275" s="95"/>
    </row>
    <row r="58276" spans="31:79" s="97" customFormat="1" x14ac:dyDescent="0.2">
      <c r="AE58276" s="95"/>
      <c r="AF58276" s="95"/>
      <c r="AN58276" s="95"/>
      <c r="AO58276" s="95"/>
      <c r="AP58276" s="95"/>
      <c r="AQ58276" s="95"/>
      <c r="AR58276" s="95"/>
      <c r="AS58276" s="95"/>
      <c r="AT58276" s="95"/>
      <c r="AU58276" s="95"/>
      <c r="AV58276" s="95"/>
      <c r="AW58276" s="95"/>
      <c r="AX58276" s="95"/>
      <c r="AY58276" s="95"/>
      <c r="AZ58276" s="95"/>
      <c r="BA58276" s="95"/>
      <c r="BB58276" s="95"/>
      <c r="BC58276" s="95"/>
      <c r="BD58276" s="95"/>
      <c r="BE58276" s="95"/>
      <c r="BF58276" s="95"/>
      <c r="BG58276" s="95"/>
      <c r="BH58276" s="95"/>
      <c r="BI58276" s="95"/>
      <c r="BJ58276" s="95"/>
      <c r="BK58276" s="95"/>
      <c r="BL58276" s="95"/>
      <c r="BM58276" s="95"/>
      <c r="BN58276" s="95"/>
      <c r="CA58276" s="95"/>
    </row>
    <row r="58277" spans="31:79" s="97" customFormat="1" x14ac:dyDescent="0.2">
      <c r="AE58277" s="95"/>
      <c r="AF58277" s="95"/>
      <c r="AN58277" s="95"/>
      <c r="AO58277" s="95"/>
      <c r="AP58277" s="95"/>
      <c r="AQ58277" s="95"/>
      <c r="AR58277" s="95"/>
      <c r="AS58277" s="95"/>
      <c r="AT58277" s="95"/>
      <c r="AU58277" s="95"/>
      <c r="AV58277" s="95"/>
      <c r="AW58277" s="95"/>
      <c r="AX58277" s="95"/>
      <c r="AY58277" s="95"/>
      <c r="AZ58277" s="95"/>
      <c r="BA58277" s="95"/>
      <c r="BB58277" s="95"/>
      <c r="BC58277" s="95"/>
      <c r="BD58277" s="95"/>
      <c r="BE58277" s="95"/>
      <c r="BF58277" s="95"/>
      <c r="BG58277" s="95"/>
      <c r="BH58277" s="95"/>
      <c r="BI58277" s="95"/>
      <c r="BJ58277" s="95"/>
      <c r="BK58277" s="95"/>
      <c r="BL58277" s="95"/>
      <c r="BM58277" s="95"/>
      <c r="BN58277" s="95"/>
      <c r="CA58277" s="95"/>
    </row>
    <row r="58278" spans="31:79" s="97" customFormat="1" x14ac:dyDescent="0.2">
      <c r="AE58278" s="95"/>
      <c r="AF58278" s="95"/>
      <c r="AN58278" s="95"/>
      <c r="AO58278" s="95"/>
      <c r="AP58278" s="95"/>
      <c r="AQ58278" s="95"/>
      <c r="AR58278" s="95"/>
      <c r="AS58278" s="95"/>
      <c r="AT58278" s="95"/>
      <c r="AU58278" s="95"/>
      <c r="AV58278" s="95"/>
      <c r="AW58278" s="95"/>
      <c r="AX58278" s="95"/>
      <c r="AY58278" s="95"/>
      <c r="AZ58278" s="95"/>
      <c r="BA58278" s="95"/>
      <c r="BB58278" s="95"/>
      <c r="BC58278" s="95"/>
      <c r="BD58278" s="95"/>
      <c r="BE58278" s="95"/>
      <c r="BF58278" s="95"/>
      <c r="BG58278" s="95"/>
      <c r="BH58278" s="95"/>
      <c r="BI58278" s="95"/>
      <c r="BJ58278" s="95"/>
      <c r="BK58278" s="95"/>
      <c r="BL58278" s="95"/>
      <c r="BM58278" s="95"/>
      <c r="BN58278" s="95"/>
      <c r="CA58278" s="95"/>
    </row>
    <row r="58279" spans="31:79" s="97" customFormat="1" x14ac:dyDescent="0.2">
      <c r="AE58279" s="95"/>
      <c r="AF58279" s="95"/>
      <c r="AN58279" s="95"/>
      <c r="AO58279" s="95"/>
      <c r="AP58279" s="95"/>
      <c r="AQ58279" s="95"/>
      <c r="AR58279" s="95"/>
      <c r="AS58279" s="95"/>
      <c r="AT58279" s="95"/>
      <c r="AU58279" s="95"/>
      <c r="AV58279" s="95"/>
      <c r="AW58279" s="95"/>
      <c r="AX58279" s="95"/>
      <c r="AY58279" s="95"/>
      <c r="AZ58279" s="95"/>
      <c r="BA58279" s="95"/>
      <c r="BB58279" s="95"/>
      <c r="BC58279" s="95"/>
      <c r="BD58279" s="95"/>
      <c r="BE58279" s="95"/>
      <c r="BF58279" s="95"/>
      <c r="BG58279" s="95"/>
      <c r="BH58279" s="95"/>
      <c r="BI58279" s="95"/>
      <c r="BJ58279" s="95"/>
      <c r="BK58279" s="95"/>
      <c r="BL58279" s="95"/>
      <c r="BM58279" s="95"/>
      <c r="BN58279" s="95"/>
      <c r="CA58279" s="95"/>
    </row>
    <row r="58280" spans="31:79" s="97" customFormat="1" x14ac:dyDescent="0.2">
      <c r="AE58280" s="95"/>
      <c r="AF58280" s="95"/>
      <c r="AN58280" s="95"/>
      <c r="AO58280" s="95"/>
      <c r="AP58280" s="95"/>
      <c r="AQ58280" s="95"/>
      <c r="AR58280" s="95"/>
      <c r="AS58280" s="95"/>
      <c r="AT58280" s="95"/>
      <c r="AU58280" s="95"/>
      <c r="AV58280" s="95"/>
      <c r="AW58280" s="95"/>
      <c r="AX58280" s="95"/>
      <c r="AY58280" s="95"/>
      <c r="AZ58280" s="95"/>
      <c r="BA58280" s="95"/>
      <c r="BB58280" s="95"/>
      <c r="BC58280" s="95"/>
      <c r="BD58280" s="95"/>
      <c r="BE58280" s="95"/>
      <c r="BF58280" s="95"/>
      <c r="BG58280" s="95"/>
      <c r="BH58280" s="95"/>
      <c r="BI58280" s="95"/>
      <c r="BJ58280" s="95"/>
      <c r="BK58280" s="95"/>
      <c r="BL58280" s="95"/>
      <c r="BM58280" s="95"/>
      <c r="BN58280" s="95"/>
      <c r="CA58280" s="95"/>
    </row>
    <row r="58281" spans="31:79" s="97" customFormat="1" x14ac:dyDescent="0.2">
      <c r="AE58281" s="95"/>
      <c r="AF58281" s="95"/>
      <c r="AN58281" s="95"/>
      <c r="AO58281" s="95"/>
      <c r="AP58281" s="95"/>
      <c r="AQ58281" s="95"/>
      <c r="AR58281" s="95"/>
      <c r="AS58281" s="95"/>
      <c r="AT58281" s="95"/>
      <c r="AU58281" s="95"/>
      <c r="AV58281" s="95"/>
      <c r="AW58281" s="95"/>
      <c r="AX58281" s="95"/>
      <c r="AY58281" s="95"/>
      <c r="AZ58281" s="95"/>
      <c r="BA58281" s="95"/>
      <c r="BB58281" s="95"/>
      <c r="BC58281" s="95"/>
      <c r="BD58281" s="95"/>
      <c r="BE58281" s="95"/>
      <c r="BF58281" s="95"/>
      <c r="BG58281" s="95"/>
      <c r="BH58281" s="95"/>
      <c r="BI58281" s="95"/>
      <c r="BJ58281" s="95"/>
      <c r="BK58281" s="95"/>
      <c r="BL58281" s="95"/>
      <c r="BM58281" s="95"/>
      <c r="BN58281" s="95"/>
      <c r="CA58281" s="95"/>
    </row>
    <row r="58282" spans="31:79" s="97" customFormat="1" x14ac:dyDescent="0.2">
      <c r="AE58282" s="95"/>
      <c r="AF58282" s="95"/>
      <c r="AN58282" s="95"/>
      <c r="AO58282" s="95"/>
      <c r="AP58282" s="95"/>
      <c r="AQ58282" s="95"/>
      <c r="AR58282" s="95"/>
      <c r="AS58282" s="95"/>
      <c r="AT58282" s="95"/>
      <c r="AU58282" s="95"/>
      <c r="AV58282" s="95"/>
      <c r="AW58282" s="95"/>
      <c r="AX58282" s="95"/>
      <c r="AY58282" s="95"/>
      <c r="AZ58282" s="95"/>
      <c r="BA58282" s="95"/>
      <c r="BB58282" s="95"/>
      <c r="BC58282" s="95"/>
      <c r="BD58282" s="95"/>
      <c r="BE58282" s="95"/>
      <c r="BF58282" s="95"/>
      <c r="BG58282" s="95"/>
      <c r="BH58282" s="95"/>
      <c r="BI58282" s="95"/>
      <c r="BJ58282" s="95"/>
      <c r="BK58282" s="95"/>
      <c r="BL58282" s="95"/>
      <c r="BM58282" s="95"/>
      <c r="BN58282" s="95"/>
      <c r="CA58282" s="95"/>
    </row>
    <row r="58283" spans="31:79" s="97" customFormat="1" x14ac:dyDescent="0.2">
      <c r="AE58283" s="95"/>
      <c r="AF58283" s="95"/>
      <c r="AN58283" s="95"/>
      <c r="AO58283" s="95"/>
      <c r="AP58283" s="95"/>
      <c r="AQ58283" s="95"/>
      <c r="AR58283" s="95"/>
      <c r="AS58283" s="95"/>
      <c r="AT58283" s="95"/>
      <c r="AU58283" s="95"/>
      <c r="AV58283" s="95"/>
      <c r="AW58283" s="95"/>
      <c r="AX58283" s="95"/>
      <c r="AY58283" s="95"/>
      <c r="AZ58283" s="95"/>
      <c r="BA58283" s="95"/>
      <c r="BB58283" s="95"/>
      <c r="BC58283" s="95"/>
      <c r="BD58283" s="95"/>
      <c r="BE58283" s="95"/>
      <c r="BF58283" s="95"/>
      <c r="BG58283" s="95"/>
      <c r="BH58283" s="95"/>
      <c r="BI58283" s="95"/>
      <c r="BJ58283" s="95"/>
      <c r="BK58283" s="95"/>
      <c r="BL58283" s="95"/>
      <c r="BM58283" s="95"/>
      <c r="BN58283" s="95"/>
      <c r="CA58283" s="95"/>
    </row>
    <row r="58284" spans="31:79" s="97" customFormat="1" x14ac:dyDescent="0.2">
      <c r="AE58284" s="95"/>
      <c r="AF58284" s="95"/>
      <c r="AN58284" s="95"/>
      <c r="AO58284" s="95"/>
      <c r="AP58284" s="95"/>
      <c r="AQ58284" s="95"/>
      <c r="AR58284" s="95"/>
      <c r="AS58284" s="95"/>
      <c r="AT58284" s="95"/>
      <c r="AU58284" s="95"/>
      <c r="AV58284" s="95"/>
      <c r="AW58284" s="95"/>
      <c r="AX58284" s="95"/>
      <c r="AY58284" s="95"/>
      <c r="AZ58284" s="95"/>
      <c r="BA58284" s="95"/>
      <c r="BB58284" s="95"/>
      <c r="BC58284" s="95"/>
      <c r="BD58284" s="95"/>
      <c r="BE58284" s="95"/>
      <c r="BF58284" s="95"/>
      <c r="BG58284" s="95"/>
      <c r="BH58284" s="95"/>
      <c r="BI58284" s="95"/>
      <c r="BJ58284" s="95"/>
      <c r="BK58284" s="95"/>
      <c r="BL58284" s="95"/>
      <c r="BM58284" s="95"/>
      <c r="BN58284" s="95"/>
      <c r="CA58284" s="95"/>
    </row>
    <row r="58285" spans="31:79" s="97" customFormat="1" x14ac:dyDescent="0.2">
      <c r="AE58285" s="95"/>
      <c r="AF58285" s="95"/>
      <c r="AN58285" s="95"/>
      <c r="AO58285" s="95"/>
      <c r="AP58285" s="95"/>
      <c r="AQ58285" s="95"/>
      <c r="AR58285" s="95"/>
      <c r="AS58285" s="95"/>
      <c r="AT58285" s="95"/>
      <c r="AU58285" s="95"/>
      <c r="AV58285" s="95"/>
      <c r="AW58285" s="95"/>
      <c r="AX58285" s="95"/>
      <c r="AY58285" s="95"/>
      <c r="AZ58285" s="95"/>
      <c r="BA58285" s="95"/>
      <c r="BB58285" s="95"/>
      <c r="BC58285" s="95"/>
      <c r="BD58285" s="95"/>
      <c r="BE58285" s="95"/>
      <c r="BF58285" s="95"/>
      <c r="BG58285" s="95"/>
      <c r="BH58285" s="95"/>
      <c r="BI58285" s="95"/>
      <c r="BJ58285" s="95"/>
      <c r="BK58285" s="95"/>
      <c r="BL58285" s="95"/>
      <c r="BM58285" s="95"/>
      <c r="BN58285" s="95"/>
      <c r="CA58285" s="95"/>
    </row>
    <row r="58286" spans="31:79" s="97" customFormat="1" x14ac:dyDescent="0.2">
      <c r="AE58286" s="95"/>
      <c r="AF58286" s="95"/>
      <c r="AN58286" s="95"/>
      <c r="AO58286" s="95"/>
      <c r="AP58286" s="95"/>
      <c r="AQ58286" s="95"/>
      <c r="AR58286" s="95"/>
      <c r="AS58286" s="95"/>
      <c r="AT58286" s="95"/>
      <c r="AU58286" s="95"/>
      <c r="AV58286" s="95"/>
      <c r="AW58286" s="95"/>
      <c r="AX58286" s="95"/>
      <c r="AY58286" s="95"/>
      <c r="AZ58286" s="95"/>
      <c r="BA58286" s="95"/>
      <c r="BB58286" s="95"/>
      <c r="BC58286" s="95"/>
      <c r="BD58286" s="95"/>
      <c r="BE58286" s="95"/>
      <c r="BF58286" s="95"/>
      <c r="BG58286" s="95"/>
      <c r="BH58286" s="95"/>
      <c r="BI58286" s="95"/>
      <c r="BJ58286" s="95"/>
      <c r="BK58286" s="95"/>
      <c r="BL58286" s="95"/>
      <c r="BM58286" s="95"/>
      <c r="BN58286" s="95"/>
      <c r="CA58286" s="95"/>
    </row>
    <row r="58287" spans="31:79" s="97" customFormat="1" x14ac:dyDescent="0.2">
      <c r="AE58287" s="95"/>
      <c r="AF58287" s="95"/>
      <c r="AN58287" s="95"/>
      <c r="AO58287" s="95"/>
      <c r="AP58287" s="95"/>
      <c r="AQ58287" s="95"/>
      <c r="AR58287" s="95"/>
      <c r="AS58287" s="95"/>
      <c r="AT58287" s="95"/>
      <c r="AU58287" s="95"/>
      <c r="AV58287" s="95"/>
      <c r="AW58287" s="95"/>
      <c r="AX58287" s="95"/>
      <c r="AY58287" s="95"/>
      <c r="AZ58287" s="95"/>
      <c r="BA58287" s="95"/>
      <c r="BB58287" s="95"/>
      <c r="BC58287" s="95"/>
      <c r="BD58287" s="95"/>
      <c r="BE58287" s="95"/>
      <c r="BF58287" s="95"/>
      <c r="BG58287" s="95"/>
      <c r="BH58287" s="95"/>
      <c r="BI58287" s="95"/>
      <c r="BJ58287" s="95"/>
      <c r="BK58287" s="95"/>
      <c r="BL58287" s="95"/>
      <c r="BM58287" s="95"/>
      <c r="BN58287" s="95"/>
      <c r="CA58287" s="95"/>
    </row>
    <row r="58288" spans="31:79" s="97" customFormat="1" x14ac:dyDescent="0.2">
      <c r="AE58288" s="95"/>
      <c r="AF58288" s="95"/>
      <c r="AN58288" s="95"/>
      <c r="AO58288" s="95"/>
      <c r="AP58288" s="95"/>
      <c r="AQ58288" s="95"/>
      <c r="AR58288" s="95"/>
      <c r="AS58288" s="95"/>
      <c r="AT58288" s="95"/>
      <c r="AU58288" s="95"/>
      <c r="AV58288" s="95"/>
      <c r="AW58288" s="95"/>
      <c r="AX58288" s="95"/>
      <c r="AY58288" s="95"/>
      <c r="AZ58288" s="95"/>
      <c r="BA58288" s="95"/>
      <c r="BB58288" s="95"/>
      <c r="BC58288" s="95"/>
      <c r="BD58288" s="95"/>
      <c r="BE58288" s="95"/>
      <c r="BF58288" s="95"/>
      <c r="BG58288" s="95"/>
      <c r="BH58288" s="95"/>
      <c r="BI58288" s="95"/>
      <c r="BJ58288" s="95"/>
      <c r="BK58288" s="95"/>
      <c r="BL58288" s="95"/>
      <c r="BM58288" s="95"/>
      <c r="BN58288" s="95"/>
      <c r="CA58288" s="95"/>
    </row>
    <row r="58289" spans="31:79" s="97" customFormat="1" x14ac:dyDescent="0.2">
      <c r="AE58289" s="95"/>
      <c r="AF58289" s="95"/>
      <c r="AN58289" s="95"/>
      <c r="AO58289" s="95"/>
      <c r="AP58289" s="95"/>
      <c r="AQ58289" s="95"/>
      <c r="AR58289" s="95"/>
      <c r="AS58289" s="95"/>
      <c r="AT58289" s="95"/>
      <c r="AU58289" s="95"/>
      <c r="AV58289" s="95"/>
      <c r="AW58289" s="95"/>
      <c r="AX58289" s="95"/>
      <c r="AY58289" s="95"/>
      <c r="AZ58289" s="95"/>
      <c r="BA58289" s="95"/>
      <c r="BB58289" s="95"/>
      <c r="BC58289" s="95"/>
      <c r="BD58289" s="95"/>
      <c r="BE58289" s="95"/>
      <c r="BF58289" s="95"/>
      <c r="BG58289" s="95"/>
      <c r="BH58289" s="95"/>
      <c r="BI58289" s="95"/>
      <c r="BJ58289" s="95"/>
      <c r="BK58289" s="95"/>
      <c r="BL58289" s="95"/>
      <c r="BM58289" s="95"/>
      <c r="BN58289" s="95"/>
      <c r="CA58289" s="95"/>
    </row>
    <row r="58290" spans="31:79" s="97" customFormat="1" x14ac:dyDescent="0.2">
      <c r="AE58290" s="95"/>
      <c r="AF58290" s="95"/>
      <c r="AN58290" s="95"/>
      <c r="AO58290" s="95"/>
      <c r="AP58290" s="95"/>
      <c r="AQ58290" s="95"/>
      <c r="AR58290" s="95"/>
      <c r="AS58290" s="95"/>
      <c r="AT58290" s="95"/>
      <c r="AU58290" s="95"/>
      <c r="AV58290" s="95"/>
      <c r="AW58290" s="95"/>
      <c r="AX58290" s="95"/>
      <c r="AY58290" s="95"/>
      <c r="AZ58290" s="95"/>
      <c r="BA58290" s="95"/>
      <c r="BB58290" s="95"/>
      <c r="BC58290" s="95"/>
      <c r="BD58290" s="95"/>
      <c r="BE58290" s="95"/>
      <c r="BF58290" s="95"/>
      <c r="BG58290" s="95"/>
      <c r="BH58290" s="95"/>
      <c r="BI58290" s="95"/>
      <c r="BJ58290" s="95"/>
      <c r="BK58290" s="95"/>
      <c r="BL58290" s="95"/>
      <c r="BM58290" s="95"/>
      <c r="BN58290" s="95"/>
      <c r="CA58290" s="95"/>
    </row>
    <row r="58291" spans="31:79" s="97" customFormat="1" x14ac:dyDescent="0.2">
      <c r="AE58291" s="95"/>
      <c r="AF58291" s="95"/>
      <c r="AN58291" s="95"/>
      <c r="AO58291" s="95"/>
      <c r="AP58291" s="95"/>
      <c r="AQ58291" s="95"/>
      <c r="AR58291" s="95"/>
      <c r="AS58291" s="95"/>
      <c r="AT58291" s="95"/>
      <c r="AU58291" s="95"/>
      <c r="AV58291" s="95"/>
      <c r="AW58291" s="95"/>
      <c r="AX58291" s="95"/>
      <c r="AY58291" s="95"/>
      <c r="AZ58291" s="95"/>
      <c r="BA58291" s="95"/>
      <c r="BB58291" s="95"/>
      <c r="BC58291" s="95"/>
      <c r="BD58291" s="95"/>
      <c r="BE58291" s="95"/>
      <c r="BF58291" s="95"/>
      <c r="BG58291" s="95"/>
      <c r="BH58291" s="95"/>
      <c r="BI58291" s="95"/>
      <c r="BJ58291" s="95"/>
      <c r="BK58291" s="95"/>
      <c r="BL58291" s="95"/>
      <c r="BM58291" s="95"/>
      <c r="BN58291" s="95"/>
      <c r="CA58291" s="95"/>
    </row>
    <row r="58292" spans="31:79" s="97" customFormat="1" x14ac:dyDescent="0.2">
      <c r="AE58292" s="95"/>
      <c r="AF58292" s="95"/>
      <c r="AN58292" s="95"/>
      <c r="AO58292" s="95"/>
      <c r="AP58292" s="95"/>
      <c r="AQ58292" s="95"/>
      <c r="AR58292" s="95"/>
      <c r="AS58292" s="95"/>
      <c r="AT58292" s="95"/>
      <c r="AU58292" s="95"/>
      <c r="AV58292" s="95"/>
      <c r="AW58292" s="95"/>
      <c r="AX58292" s="95"/>
      <c r="AY58292" s="95"/>
      <c r="AZ58292" s="95"/>
      <c r="BA58292" s="95"/>
      <c r="BB58292" s="95"/>
      <c r="BC58292" s="95"/>
      <c r="BD58292" s="95"/>
      <c r="BE58292" s="95"/>
      <c r="BF58292" s="95"/>
      <c r="BG58292" s="95"/>
      <c r="BH58292" s="95"/>
      <c r="BI58292" s="95"/>
      <c r="BJ58292" s="95"/>
      <c r="BK58292" s="95"/>
      <c r="BL58292" s="95"/>
      <c r="BM58292" s="95"/>
      <c r="BN58292" s="95"/>
      <c r="CA58292" s="95"/>
    </row>
    <row r="58293" spans="31:79" s="97" customFormat="1" x14ac:dyDescent="0.2">
      <c r="AE58293" s="95"/>
      <c r="AF58293" s="95"/>
      <c r="AN58293" s="95"/>
      <c r="AO58293" s="95"/>
      <c r="AP58293" s="95"/>
      <c r="AQ58293" s="95"/>
      <c r="AR58293" s="95"/>
      <c r="AS58293" s="95"/>
      <c r="AT58293" s="95"/>
      <c r="AU58293" s="95"/>
      <c r="AV58293" s="95"/>
      <c r="AW58293" s="95"/>
      <c r="AX58293" s="95"/>
      <c r="AY58293" s="95"/>
      <c r="AZ58293" s="95"/>
      <c r="BA58293" s="95"/>
      <c r="BB58293" s="95"/>
      <c r="BC58293" s="95"/>
      <c r="BD58293" s="95"/>
      <c r="BE58293" s="95"/>
      <c r="BF58293" s="95"/>
      <c r="BG58293" s="95"/>
      <c r="BH58293" s="95"/>
      <c r="BI58293" s="95"/>
      <c r="BJ58293" s="95"/>
      <c r="BK58293" s="95"/>
      <c r="BL58293" s="95"/>
      <c r="BM58293" s="95"/>
      <c r="BN58293" s="95"/>
      <c r="CA58293" s="95"/>
    </row>
    <row r="58294" spans="31:79" s="97" customFormat="1" x14ac:dyDescent="0.2">
      <c r="AE58294" s="95"/>
      <c r="AF58294" s="95"/>
      <c r="AN58294" s="95"/>
      <c r="AO58294" s="95"/>
      <c r="AP58294" s="95"/>
      <c r="AQ58294" s="95"/>
      <c r="AR58294" s="95"/>
      <c r="AS58294" s="95"/>
      <c r="AT58294" s="95"/>
      <c r="AU58294" s="95"/>
      <c r="AV58294" s="95"/>
      <c r="AW58294" s="95"/>
      <c r="AX58294" s="95"/>
      <c r="AY58294" s="95"/>
      <c r="AZ58294" s="95"/>
      <c r="BA58294" s="95"/>
      <c r="BB58294" s="95"/>
      <c r="BC58294" s="95"/>
      <c r="BD58294" s="95"/>
      <c r="BE58294" s="95"/>
      <c r="BF58294" s="95"/>
      <c r="BG58294" s="95"/>
      <c r="BH58294" s="95"/>
      <c r="BI58294" s="95"/>
      <c r="BJ58294" s="95"/>
      <c r="BK58294" s="95"/>
      <c r="BL58294" s="95"/>
      <c r="BM58294" s="95"/>
      <c r="BN58294" s="95"/>
      <c r="CA58294" s="95"/>
    </row>
    <row r="58295" spans="31:79" s="97" customFormat="1" x14ac:dyDescent="0.2">
      <c r="AE58295" s="95"/>
      <c r="AF58295" s="95"/>
      <c r="AN58295" s="95"/>
      <c r="AO58295" s="95"/>
      <c r="AP58295" s="95"/>
      <c r="AQ58295" s="95"/>
      <c r="AR58295" s="95"/>
      <c r="AS58295" s="95"/>
      <c r="AT58295" s="95"/>
      <c r="AU58295" s="95"/>
      <c r="AV58295" s="95"/>
      <c r="AW58295" s="95"/>
      <c r="AX58295" s="95"/>
      <c r="AY58295" s="95"/>
      <c r="AZ58295" s="95"/>
      <c r="BA58295" s="95"/>
      <c r="BB58295" s="95"/>
      <c r="BC58295" s="95"/>
      <c r="BD58295" s="95"/>
      <c r="BE58295" s="95"/>
      <c r="BF58295" s="95"/>
      <c r="BG58295" s="95"/>
      <c r="BH58295" s="95"/>
      <c r="BI58295" s="95"/>
      <c r="BJ58295" s="95"/>
      <c r="BK58295" s="95"/>
      <c r="BL58295" s="95"/>
      <c r="BM58295" s="95"/>
      <c r="BN58295" s="95"/>
      <c r="CA58295" s="95"/>
    </row>
    <row r="58296" spans="31:79" s="97" customFormat="1" x14ac:dyDescent="0.2">
      <c r="AE58296" s="95"/>
      <c r="AF58296" s="95"/>
      <c r="AN58296" s="95"/>
      <c r="AO58296" s="95"/>
      <c r="AP58296" s="95"/>
      <c r="AQ58296" s="95"/>
      <c r="AR58296" s="95"/>
      <c r="AS58296" s="95"/>
      <c r="AT58296" s="95"/>
      <c r="AU58296" s="95"/>
      <c r="AV58296" s="95"/>
      <c r="AW58296" s="95"/>
      <c r="AX58296" s="95"/>
      <c r="AY58296" s="95"/>
      <c r="AZ58296" s="95"/>
      <c r="BA58296" s="95"/>
      <c r="BB58296" s="95"/>
      <c r="BC58296" s="95"/>
      <c r="BD58296" s="95"/>
      <c r="BE58296" s="95"/>
      <c r="BF58296" s="95"/>
      <c r="BG58296" s="95"/>
      <c r="BH58296" s="95"/>
      <c r="BI58296" s="95"/>
      <c r="BJ58296" s="95"/>
      <c r="BK58296" s="95"/>
      <c r="BL58296" s="95"/>
      <c r="BM58296" s="95"/>
      <c r="BN58296" s="95"/>
      <c r="CA58296" s="95"/>
    </row>
    <row r="58297" spans="31:79" s="97" customFormat="1" x14ac:dyDescent="0.2">
      <c r="AE58297" s="95"/>
      <c r="AF58297" s="95"/>
      <c r="AN58297" s="95"/>
      <c r="AO58297" s="95"/>
      <c r="AP58297" s="95"/>
      <c r="AQ58297" s="95"/>
      <c r="AR58297" s="95"/>
      <c r="AS58297" s="95"/>
      <c r="AT58297" s="95"/>
      <c r="AU58297" s="95"/>
      <c r="AV58297" s="95"/>
      <c r="AW58297" s="95"/>
      <c r="AX58297" s="95"/>
      <c r="AY58297" s="95"/>
      <c r="AZ58297" s="95"/>
      <c r="BA58297" s="95"/>
      <c r="BB58297" s="95"/>
      <c r="BC58297" s="95"/>
      <c r="BD58297" s="95"/>
      <c r="BE58297" s="95"/>
      <c r="BF58297" s="95"/>
      <c r="BG58297" s="95"/>
      <c r="BH58297" s="95"/>
      <c r="BI58297" s="95"/>
      <c r="BJ58297" s="95"/>
      <c r="BK58297" s="95"/>
      <c r="BL58297" s="95"/>
      <c r="BM58297" s="95"/>
      <c r="BN58297" s="95"/>
      <c r="CA58297" s="95"/>
    </row>
    <row r="58298" spans="31:79" s="97" customFormat="1" x14ac:dyDescent="0.2">
      <c r="AE58298" s="95"/>
      <c r="AF58298" s="95"/>
      <c r="AN58298" s="95"/>
      <c r="AO58298" s="95"/>
      <c r="AP58298" s="95"/>
      <c r="AQ58298" s="95"/>
      <c r="AR58298" s="95"/>
      <c r="AS58298" s="95"/>
      <c r="AT58298" s="95"/>
      <c r="AU58298" s="95"/>
      <c r="AV58298" s="95"/>
      <c r="AW58298" s="95"/>
      <c r="AX58298" s="95"/>
      <c r="AY58298" s="95"/>
      <c r="AZ58298" s="95"/>
      <c r="BA58298" s="95"/>
      <c r="BB58298" s="95"/>
      <c r="BC58298" s="95"/>
      <c r="BD58298" s="95"/>
      <c r="BE58298" s="95"/>
      <c r="BF58298" s="95"/>
      <c r="BG58298" s="95"/>
      <c r="BH58298" s="95"/>
      <c r="BI58298" s="95"/>
      <c r="BJ58298" s="95"/>
      <c r="BK58298" s="95"/>
      <c r="BL58298" s="95"/>
      <c r="BM58298" s="95"/>
      <c r="BN58298" s="95"/>
      <c r="CA58298" s="95"/>
    </row>
    <row r="58299" spans="31:79" s="97" customFormat="1" x14ac:dyDescent="0.2">
      <c r="AE58299" s="95"/>
      <c r="AF58299" s="95"/>
      <c r="AN58299" s="95"/>
      <c r="AO58299" s="95"/>
      <c r="AP58299" s="95"/>
      <c r="AQ58299" s="95"/>
      <c r="AR58299" s="95"/>
      <c r="AS58299" s="95"/>
      <c r="AT58299" s="95"/>
      <c r="AU58299" s="95"/>
      <c r="AV58299" s="95"/>
      <c r="AW58299" s="95"/>
      <c r="AX58299" s="95"/>
      <c r="AY58299" s="95"/>
      <c r="AZ58299" s="95"/>
      <c r="BA58299" s="95"/>
      <c r="BB58299" s="95"/>
      <c r="BC58299" s="95"/>
      <c r="BD58299" s="95"/>
      <c r="BE58299" s="95"/>
      <c r="BF58299" s="95"/>
      <c r="BG58299" s="95"/>
      <c r="BH58299" s="95"/>
      <c r="BI58299" s="95"/>
      <c r="BJ58299" s="95"/>
      <c r="BK58299" s="95"/>
      <c r="BL58299" s="95"/>
      <c r="BM58299" s="95"/>
      <c r="BN58299" s="95"/>
      <c r="CA58299" s="95"/>
    </row>
    <row r="58300" spans="31:79" s="97" customFormat="1" x14ac:dyDescent="0.2">
      <c r="AE58300" s="95"/>
      <c r="AF58300" s="95"/>
      <c r="AN58300" s="95"/>
      <c r="AO58300" s="95"/>
      <c r="AP58300" s="95"/>
      <c r="AQ58300" s="95"/>
      <c r="AR58300" s="95"/>
      <c r="AS58300" s="95"/>
      <c r="AT58300" s="95"/>
      <c r="AU58300" s="95"/>
      <c r="AV58300" s="95"/>
      <c r="AW58300" s="95"/>
      <c r="AX58300" s="95"/>
      <c r="AY58300" s="95"/>
      <c r="AZ58300" s="95"/>
      <c r="BA58300" s="95"/>
      <c r="BB58300" s="95"/>
      <c r="BC58300" s="95"/>
      <c r="BD58300" s="95"/>
      <c r="BE58300" s="95"/>
      <c r="BF58300" s="95"/>
      <c r="BG58300" s="95"/>
      <c r="BH58300" s="95"/>
      <c r="BI58300" s="95"/>
      <c r="BJ58300" s="95"/>
      <c r="BK58300" s="95"/>
      <c r="BL58300" s="95"/>
      <c r="BM58300" s="95"/>
      <c r="BN58300" s="95"/>
      <c r="CA58300" s="95"/>
    </row>
    <row r="58301" spans="31:79" s="97" customFormat="1" x14ac:dyDescent="0.2">
      <c r="AE58301" s="95"/>
      <c r="AF58301" s="95"/>
      <c r="AN58301" s="95"/>
      <c r="AO58301" s="95"/>
      <c r="AP58301" s="95"/>
      <c r="AQ58301" s="95"/>
      <c r="AR58301" s="95"/>
      <c r="AS58301" s="95"/>
      <c r="AT58301" s="95"/>
      <c r="AU58301" s="95"/>
      <c r="AV58301" s="95"/>
      <c r="AW58301" s="95"/>
      <c r="AX58301" s="95"/>
      <c r="AY58301" s="95"/>
      <c r="AZ58301" s="95"/>
      <c r="BA58301" s="95"/>
      <c r="BB58301" s="95"/>
      <c r="BC58301" s="95"/>
      <c r="BD58301" s="95"/>
      <c r="BE58301" s="95"/>
      <c r="BF58301" s="95"/>
      <c r="BG58301" s="95"/>
      <c r="BH58301" s="95"/>
      <c r="BI58301" s="95"/>
      <c r="BJ58301" s="95"/>
      <c r="BK58301" s="95"/>
      <c r="BL58301" s="95"/>
      <c r="BM58301" s="95"/>
      <c r="BN58301" s="95"/>
      <c r="CA58301" s="95"/>
    </row>
    <row r="58302" spans="31:79" s="97" customFormat="1" x14ac:dyDescent="0.2">
      <c r="AE58302" s="95"/>
      <c r="AF58302" s="95"/>
      <c r="AN58302" s="95"/>
      <c r="AO58302" s="95"/>
      <c r="AP58302" s="95"/>
      <c r="AQ58302" s="95"/>
      <c r="AR58302" s="95"/>
      <c r="AS58302" s="95"/>
      <c r="AT58302" s="95"/>
      <c r="AU58302" s="95"/>
      <c r="AV58302" s="95"/>
      <c r="AW58302" s="95"/>
      <c r="AX58302" s="95"/>
      <c r="AY58302" s="95"/>
      <c r="AZ58302" s="95"/>
      <c r="BA58302" s="95"/>
      <c r="BB58302" s="95"/>
      <c r="BC58302" s="95"/>
      <c r="BD58302" s="95"/>
      <c r="BE58302" s="95"/>
      <c r="BF58302" s="95"/>
      <c r="BG58302" s="95"/>
      <c r="BH58302" s="95"/>
      <c r="BI58302" s="95"/>
      <c r="BJ58302" s="95"/>
      <c r="BK58302" s="95"/>
      <c r="BL58302" s="95"/>
      <c r="BM58302" s="95"/>
      <c r="BN58302" s="95"/>
      <c r="CA58302" s="95"/>
    </row>
    <row r="58303" spans="31:79" s="97" customFormat="1" x14ac:dyDescent="0.2">
      <c r="AE58303" s="95"/>
      <c r="AF58303" s="95"/>
      <c r="AN58303" s="95"/>
      <c r="AO58303" s="95"/>
      <c r="AP58303" s="95"/>
      <c r="AQ58303" s="95"/>
      <c r="AR58303" s="95"/>
      <c r="AS58303" s="95"/>
      <c r="AT58303" s="95"/>
      <c r="AU58303" s="95"/>
      <c r="AV58303" s="95"/>
      <c r="AW58303" s="95"/>
      <c r="AX58303" s="95"/>
      <c r="AY58303" s="95"/>
      <c r="AZ58303" s="95"/>
      <c r="BA58303" s="95"/>
      <c r="BB58303" s="95"/>
      <c r="BC58303" s="95"/>
      <c r="BD58303" s="95"/>
      <c r="BE58303" s="95"/>
      <c r="BF58303" s="95"/>
      <c r="BG58303" s="95"/>
      <c r="BH58303" s="95"/>
      <c r="BI58303" s="95"/>
      <c r="BJ58303" s="95"/>
      <c r="BK58303" s="95"/>
      <c r="BL58303" s="95"/>
      <c r="BM58303" s="95"/>
      <c r="BN58303" s="95"/>
      <c r="CA58303" s="95"/>
    </row>
    <row r="58304" spans="31:79" s="97" customFormat="1" x14ac:dyDescent="0.2">
      <c r="AE58304" s="95"/>
      <c r="AF58304" s="95"/>
      <c r="AN58304" s="95"/>
      <c r="AO58304" s="95"/>
      <c r="AP58304" s="95"/>
      <c r="AQ58304" s="95"/>
      <c r="AR58304" s="95"/>
      <c r="AS58304" s="95"/>
      <c r="AT58304" s="95"/>
      <c r="AU58304" s="95"/>
      <c r="AV58304" s="95"/>
      <c r="AW58304" s="95"/>
      <c r="AX58304" s="95"/>
      <c r="AY58304" s="95"/>
      <c r="AZ58304" s="95"/>
      <c r="BA58304" s="95"/>
      <c r="BB58304" s="95"/>
      <c r="BC58304" s="95"/>
      <c r="BD58304" s="95"/>
      <c r="BE58304" s="95"/>
      <c r="BF58304" s="95"/>
      <c r="BG58304" s="95"/>
      <c r="BH58304" s="95"/>
      <c r="BI58304" s="95"/>
      <c r="BJ58304" s="95"/>
      <c r="BK58304" s="95"/>
      <c r="BL58304" s="95"/>
      <c r="BM58304" s="95"/>
      <c r="BN58304" s="95"/>
      <c r="CA58304" s="95"/>
    </row>
    <row r="58305" spans="31:79" s="97" customFormat="1" x14ac:dyDescent="0.2">
      <c r="AE58305" s="95"/>
      <c r="AF58305" s="95"/>
      <c r="AN58305" s="95"/>
      <c r="AO58305" s="95"/>
      <c r="AP58305" s="95"/>
      <c r="AQ58305" s="95"/>
      <c r="AR58305" s="95"/>
      <c r="AS58305" s="95"/>
      <c r="AT58305" s="95"/>
      <c r="AU58305" s="95"/>
      <c r="AV58305" s="95"/>
      <c r="AW58305" s="95"/>
      <c r="AX58305" s="95"/>
      <c r="AY58305" s="95"/>
      <c r="AZ58305" s="95"/>
      <c r="BA58305" s="95"/>
      <c r="BB58305" s="95"/>
      <c r="BC58305" s="95"/>
      <c r="BD58305" s="95"/>
      <c r="BE58305" s="95"/>
      <c r="BF58305" s="95"/>
      <c r="BG58305" s="95"/>
      <c r="BH58305" s="95"/>
      <c r="BI58305" s="95"/>
      <c r="BJ58305" s="95"/>
      <c r="BK58305" s="95"/>
      <c r="BL58305" s="95"/>
      <c r="BM58305" s="95"/>
      <c r="BN58305" s="95"/>
      <c r="CA58305" s="95"/>
    </row>
    <row r="58306" spans="31:79" s="97" customFormat="1" x14ac:dyDescent="0.2">
      <c r="AE58306" s="95"/>
      <c r="AF58306" s="95"/>
      <c r="AN58306" s="95"/>
      <c r="AO58306" s="95"/>
      <c r="AP58306" s="95"/>
      <c r="AQ58306" s="95"/>
      <c r="AR58306" s="95"/>
      <c r="AS58306" s="95"/>
      <c r="AT58306" s="95"/>
      <c r="AU58306" s="95"/>
      <c r="AV58306" s="95"/>
      <c r="AW58306" s="95"/>
      <c r="AX58306" s="95"/>
      <c r="AY58306" s="95"/>
      <c r="AZ58306" s="95"/>
      <c r="BA58306" s="95"/>
      <c r="BB58306" s="95"/>
      <c r="BC58306" s="95"/>
      <c r="BD58306" s="95"/>
      <c r="BE58306" s="95"/>
      <c r="BF58306" s="95"/>
      <c r="BG58306" s="95"/>
      <c r="BH58306" s="95"/>
      <c r="BI58306" s="95"/>
      <c r="BJ58306" s="95"/>
      <c r="BK58306" s="95"/>
      <c r="BL58306" s="95"/>
      <c r="BM58306" s="95"/>
      <c r="BN58306" s="95"/>
      <c r="CA58306" s="95"/>
    </row>
    <row r="58307" spans="31:79" s="97" customFormat="1" x14ac:dyDescent="0.2">
      <c r="AE58307" s="95"/>
      <c r="AF58307" s="95"/>
      <c r="AN58307" s="95"/>
      <c r="AO58307" s="95"/>
      <c r="AP58307" s="95"/>
      <c r="AQ58307" s="95"/>
      <c r="AR58307" s="95"/>
      <c r="AS58307" s="95"/>
      <c r="AT58307" s="95"/>
      <c r="AU58307" s="95"/>
      <c r="AV58307" s="95"/>
      <c r="AW58307" s="95"/>
      <c r="AX58307" s="95"/>
      <c r="AY58307" s="95"/>
      <c r="AZ58307" s="95"/>
      <c r="BA58307" s="95"/>
      <c r="BB58307" s="95"/>
      <c r="BC58307" s="95"/>
      <c r="BD58307" s="95"/>
      <c r="BE58307" s="95"/>
      <c r="BF58307" s="95"/>
      <c r="BG58307" s="95"/>
      <c r="BH58307" s="95"/>
      <c r="BI58307" s="95"/>
      <c r="BJ58307" s="95"/>
      <c r="BK58307" s="95"/>
      <c r="BL58307" s="95"/>
      <c r="BM58307" s="95"/>
      <c r="BN58307" s="95"/>
      <c r="CA58307" s="95"/>
    </row>
    <row r="58308" spans="31:79" s="97" customFormat="1" x14ac:dyDescent="0.2">
      <c r="AE58308" s="95"/>
      <c r="AF58308" s="95"/>
      <c r="AN58308" s="95"/>
      <c r="AO58308" s="95"/>
      <c r="AP58308" s="95"/>
      <c r="AQ58308" s="95"/>
      <c r="AR58308" s="95"/>
      <c r="AS58308" s="95"/>
      <c r="AT58308" s="95"/>
      <c r="AU58308" s="95"/>
      <c r="AV58308" s="95"/>
      <c r="AW58308" s="95"/>
      <c r="AX58308" s="95"/>
      <c r="AY58308" s="95"/>
      <c r="AZ58308" s="95"/>
      <c r="BA58308" s="95"/>
      <c r="BB58308" s="95"/>
      <c r="BC58308" s="95"/>
      <c r="BD58308" s="95"/>
      <c r="BE58308" s="95"/>
      <c r="BF58308" s="95"/>
      <c r="BG58308" s="95"/>
      <c r="BH58308" s="95"/>
      <c r="BI58308" s="95"/>
      <c r="BJ58308" s="95"/>
      <c r="BK58308" s="95"/>
      <c r="BL58308" s="95"/>
      <c r="BM58308" s="95"/>
      <c r="BN58308" s="95"/>
      <c r="CA58308" s="95"/>
    </row>
    <row r="58309" spans="31:79" s="97" customFormat="1" x14ac:dyDescent="0.2">
      <c r="AE58309" s="95"/>
      <c r="AF58309" s="95"/>
      <c r="AN58309" s="95"/>
      <c r="AO58309" s="95"/>
      <c r="AP58309" s="95"/>
      <c r="AQ58309" s="95"/>
      <c r="AR58309" s="95"/>
      <c r="AS58309" s="95"/>
      <c r="AT58309" s="95"/>
      <c r="AU58309" s="95"/>
      <c r="AV58309" s="95"/>
      <c r="AW58309" s="95"/>
      <c r="AX58309" s="95"/>
      <c r="AY58309" s="95"/>
      <c r="AZ58309" s="95"/>
      <c r="BA58309" s="95"/>
      <c r="BB58309" s="95"/>
      <c r="BC58309" s="95"/>
      <c r="BD58309" s="95"/>
      <c r="BE58309" s="95"/>
      <c r="BF58309" s="95"/>
      <c r="BG58309" s="95"/>
      <c r="BH58309" s="95"/>
      <c r="BI58309" s="95"/>
      <c r="BJ58309" s="95"/>
      <c r="BK58309" s="95"/>
      <c r="BL58309" s="95"/>
      <c r="BM58309" s="95"/>
      <c r="BN58309" s="95"/>
      <c r="CA58309" s="95"/>
    </row>
    <row r="58310" spans="31:79" s="97" customFormat="1" x14ac:dyDescent="0.2">
      <c r="AE58310" s="95"/>
      <c r="AF58310" s="95"/>
      <c r="AN58310" s="95"/>
      <c r="AO58310" s="95"/>
      <c r="AP58310" s="95"/>
      <c r="AQ58310" s="95"/>
      <c r="AR58310" s="95"/>
      <c r="AS58310" s="95"/>
      <c r="AT58310" s="95"/>
      <c r="AU58310" s="95"/>
      <c r="AV58310" s="95"/>
      <c r="AW58310" s="95"/>
      <c r="AX58310" s="95"/>
      <c r="AY58310" s="95"/>
      <c r="AZ58310" s="95"/>
      <c r="BA58310" s="95"/>
      <c r="BB58310" s="95"/>
      <c r="BC58310" s="95"/>
      <c r="BD58310" s="95"/>
      <c r="BE58310" s="95"/>
      <c r="BF58310" s="95"/>
      <c r="BG58310" s="95"/>
      <c r="BH58310" s="95"/>
      <c r="BI58310" s="95"/>
      <c r="BJ58310" s="95"/>
      <c r="BK58310" s="95"/>
      <c r="BL58310" s="95"/>
      <c r="BM58310" s="95"/>
      <c r="BN58310" s="95"/>
      <c r="CA58310" s="95"/>
    </row>
    <row r="58311" spans="31:79" s="97" customFormat="1" x14ac:dyDescent="0.2">
      <c r="AE58311" s="95"/>
      <c r="AF58311" s="95"/>
      <c r="AN58311" s="95"/>
      <c r="AO58311" s="95"/>
      <c r="AP58311" s="95"/>
      <c r="AQ58311" s="95"/>
      <c r="AR58311" s="95"/>
      <c r="AS58311" s="95"/>
      <c r="AT58311" s="95"/>
      <c r="AU58311" s="95"/>
      <c r="AV58311" s="95"/>
      <c r="AW58311" s="95"/>
      <c r="AX58311" s="95"/>
      <c r="AY58311" s="95"/>
      <c r="AZ58311" s="95"/>
      <c r="BA58311" s="95"/>
      <c r="BB58311" s="95"/>
      <c r="BC58311" s="95"/>
      <c r="BD58311" s="95"/>
      <c r="BE58311" s="95"/>
      <c r="BF58311" s="95"/>
      <c r="BG58311" s="95"/>
      <c r="BH58311" s="95"/>
      <c r="BI58311" s="95"/>
      <c r="BJ58311" s="95"/>
      <c r="BK58311" s="95"/>
      <c r="BL58311" s="95"/>
      <c r="BM58311" s="95"/>
      <c r="BN58311" s="95"/>
      <c r="CA58311" s="95"/>
    </row>
    <row r="58312" spans="31:79" s="97" customFormat="1" x14ac:dyDescent="0.2">
      <c r="AE58312" s="95"/>
      <c r="AF58312" s="95"/>
      <c r="AN58312" s="95"/>
      <c r="AO58312" s="95"/>
      <c r="AP58312" s="95"/>
      <c r="AQ58312" s="95"/>
      <c r="AR58312" s="95"/>
      <c r="AS58312" s="95"/>
      <c r="AT58312" s="95"/>
      <c r="AU58312" s="95"/>
      <c r="AV58312" s="95"/>
      <c r="AW58312" s="95"/>
      <c r="AX58312" s="95"/>
      <c r="AY58312" s="95"/>
      <c r="AZ58312" s="95"/>
      <c r="BA58312" s="95"/>
      <c r="BB58312" s="95"/>
      <c r="BC58312" s="95"/>
      <c r="BD58312" s="95"/>
      <c r="BE58312" s="95"/>
      <c r="BF58312" s="95"/>
      <c r="BG58312" s="95"/>
      <c r="BH58312" s="95"/>
      <c r="BI58312" s="95"/>
      <c r="BJ58312" s="95"/>
      <c r="BK58312" s="95"/>
      <c r="BL58312" s="95"/>
      <c r="BM58312" s="95"/>
      <c r="BN58312" s="95"/>
      <c r="CA58312" s="95"/>
    </row>
    <row r="58313" spans="31:79" s="97" customFormat="1" x14ac:dyDescent="0.2">
      <c r="AE58313" s="95"/>
      <c r="AF58313" s="95"/>
      <c r="AN58313" s="95"/>
      <c r="AO58313" s="95"/>
      <c r="AP58313" s="95"/>
      <c r="AQ58313" s="95"/>
      <c r="AR58313" s="95"/>
      <c r="AS58313" s="95"/>
      <c r="AT58313" s="95"/>
      <c r="AU58313" s="95"/>
      <c r="AV58313" s="95"/>
      <c r="AW58313" s="95"/>
      <c r="AX58313" s="95"/>
      <c r="AY58313" s="95"/>
      <c r="AZ58313" s="95"/>
      <c r="BA58313" s="95"/>
      <c r="BB58313" s="95"/>
      <c r="BC58313" s="95"/>
      <c r="BD58313" s="95"/>
      <c r="BE58313" s="95"/>
      <c r="BF58313" s="95"/>
      <c r="BG58313" s="95"/>
      <c r="BH58313" s="95"/>
      <c r="BI58313" s="95"/>
      <c r="BJ58313" s="95"/>
      <c r="BK58313" s="95"/>
      <c r="BL58313" s="95"/>
      <c r="BM58313" s="95"/>
      <c r="BN58313" s="95"/>
      <c r="CA58313" s="95"/>
    </row>
    <row r="58314" spans="31:79" s="97" customFormat="1" x14ac:dyDescent="0.2">
      <c r="AE58314" s="95"/>
      <c r="AF58314" s="95"/>
      <c r="AN58314" s="95"/>
      <c r="AO58314" s="95"/>
      <c r="AP58314" s="95"/>
      <c r="AQ58314" s="95"/>
      <c r="AR58314" s="95"/>
      <c r="AS58314" s="95"/>
      <c r="AT58314" s="95"/>
      <c r="AU58314" s="95"/>
      <c r="AV58314" s="95"/>
      <c r="AW58314" s="95"/>
      <c r="AX58314" s="95"/>
      <c r="AY58314" s="95"/>
      <c r="AZ58314" s="95"/>
      <c r="BA58314" s="95"/>
      <c r="BB58314" s="95"/>
      <c r="BC58314" s="95"/>
      <c r="BD58314" s="95"/>
      <c r="BE58314" s="95"/>
      <c r="BF58314" s="95"/>
      <c r="BG58314" s="95"/>
      <c r="BH58314" s="95"/>
      <c r="BI58314" s="95"/>
      <c r="BJ58314" s="95"/>
      <c r="BK58314" s="95"/>
      <c r="BL58314" s="95"/>
      <c r="BM58314" s="95"/>
      <c r="BN58314" s="95"/>
      <c r="CA58314" s="95"/>
    </row>
    <row r="58315" spans="31:79" s="97" customFormat="1" x14ac:dyDescent="0.2">
      <c r="AE58315" s="95"/>
      <c r="AF58315" s="95"/>
      <c r="AN58315" s="95"/>
      <c r="AO58315" s="95"/>
      <c r="AP58315" s="95"/>
      <c r="AQ58315" s="95"/>
      <c r="AR58315" s="95"/>
      <c r="AS58315" s="95"/>
      <c r="AT58315" s="95"/>
      <c r="AU58315" s="95"/>
      <c r="AV58315" s="95"/>
      <c r="AW58315" s="95"/>
      <c r="AX58315" s="95"/>
      <c r="AY58315" s="95"/>
      <c r="AZ58315" s="95"/>
      <c r="BA58315" s="95"/>
      <c r="BB58315" s="95"/>
      <c r="BC58315" s="95"/>
      <c r="BD58315" s="95"/>
      <c r="BE58315" s="95"/>
      <c r="BF58315" s="95"/>
      <c r="BG58315" s="95"/>
      <c r="BH58315" s="95"/>
      <c r="BI58315" s="95"/>
      <c r="BJ58315" s="95"/>
      <c r="BK58315" s="95"/>
      <c r="BL58315" s="95"/>
      <c r="BM58315" s="95"/>
      <c r="BN58315" s="95"/>
      <c r="CA58315" s="95"/>
    </row>
    <row r="58316" spans="31:79" s="97" customFormat="1" x14ac:dyDescent="0.2">
      <c r="AE58316" s="95"/>
      <c r="AF58316" s="95"/>
      <c r="AN58316" s="95"/>
      <c r="AO58316" s="95"/>
      <c r="AP58316" s="95"/>
      <c r="AQ58316" s="95"/>
      <c r="AR58316" s="95"/>
      <c r="AS58316" s="95"/>
      <c r="AT58316" s="95"/>
      <c r="AU58316" s="95"/>
      <c r="AV58316" s="95"/>
      <c r="AW58316" s="95"/>
      <c r="AX58316" s="95"/>
      <c r="AY58316" s="95"/>
      <c r="AZ58316" s="95"/>
      <c r="BA58316" s="95"/>
      <c r="BB58316" s="95"/>
      <c r="BC58316" s="95"/>
      <c r="BD58316" s="95"/>
      <c r="BE58316" s="95"/>
      <c r="BF58316" s="95"/>
      <c r="BG58316" s="95"/>
      <c r="BH58316" s="95"/>
      <c r="BI58316" s="95"/>
      <c r="BJ58316" s="95"/>
      <c r="BK58316" s="95"/>
      <c r="BL58316" s="95"/>
      <c r="BM58316" s="95"/>
      <c r="BN58316" s="95"/>
      <c r="CA58316" s="95"/>
    </row>
    <row r="58317" spans="31:79" s="97" customFormat="1" x14ac:dyDescent="0.2">
      <c r="AE58317" s="95"/>
      <c r="AF58317" s="95"/>
      <c r="AN58317" s="95"/>
      <c r="AO58317" s="95"/>
      <c r="AP58317" s="95"/>
      <c r="AQ58317" s="95"/>
      <c r="AR58317" s="95"/>
      <c r="AS58317" s="95"/>
      <c r="AT58317" s="95"/>
      <c r="AU58317" s="95"/>
      <c r="AV58317" s="95"/>
      <c r="AW58317" s="95"/>
      <c r="AX58317" s="95"/>
      <c r="AY58317" s="95"/>
      <c r="AZ58317" s="95"/>
      <c r="BA58317" s="95"/>
      <c r="BB58317" s="95"/>
      <c r="BC58317" s="95"/>
      <c r="BD58317" s="95"/>
      <c r="BE58317" s="95"/>
      <c r="BF58317" s="95"/>
      <c r="BG58317" s="95"/>
      <c r="BH58317" s="95"/>
      <c r="BI58317" s="95"/>
      <c r="BJ58317" s="95"/>
      <c r="BK58317" s="95"/>
      <c r="BL58317" s="95"/>
      <c r="BM58317" s="95"/>
      <c r="BN58317" s="95"/>
      <c r="CA58317" s="95"/>
    </row>
    <row r="58318" spans="31:79" s="97" customFormat="1" x14ac:dyDescent="0.2">
      <c r="AE58318" s="95"/>
      <c r="AF58318" s="95"/>
      <c r="AN58318" s="95"/>
      <c r="AO58318" s="95"/>
      <c r="AP58318" s="95"/>
      <c r="AQ58318" s="95"/>
      <c r="AR58318" s="95"/>
      <c r="AS58318" s="95"/>
      <c r="AT58318" s="95"/>
      <c r="AU58318" s="95"/>
      <c r="AV58318" s="95"/>
      <c r="AW58318" s="95"/>
      <c r="AX58318" s="95"/>
      <c r="AY58318" s="95"/>
      <c r="AZ58318" s="95"/>
      <c r="BA58318" s="95"/>
      <c r="BB58318" s="95"/>
      <c r="BC58318" s="95"/>
      <c r="BD58318" s="95"/>
      <c r="BE58318" s="95"/>
      <c r="BF58318" s="95"/>
      <c r="BG58318" s="95"/>
      <c r="BH58318" s="95"/>
      <c r="BI58318" s="95"/>
      <c r="BJ58318" s="95"/>
      <c r="BK58318" s="95"/>
      <c r="BL58318" s="95"/>
      <c r="BM58318" s="95"/>
      <c r="BN58318" s="95"/>
      <c r="CA58318" s="95"/>
    </row>
    <row r="58319" spans="31:79" s="97" customFormat="1" x14ac:dyDescent="0.2">
      <c r="AE58319" s="95"/>
      <c r="AF58319" s="95"/>
      <c r="AN58319" s="95"/>
      <c r="AO58319" s="95"/>
      <c r="AP58319" s="95"/>
      <c r="AQ58319" s="95"/>
      <c r="AR58319" s="95"/>
      <c r="AS58319" s="95"/>
      <c r="AT58319" s="95"/>
      <c r="AU58319" s="95"/>
      <c r="AV58319" s="95"/>
      <c r="AW58319" s="95"/>
      <c r="AX58319" s="95"/>
      <c r="AY58319" s="95"/>
      <c r="AZ58319" s="95"/>
      <c r="BA58319" s="95"/>
      <c r="BB58319" s="95"/>
      <c r="BC58319" s="95"/>
      <c r="BD58319" s="95"/>
      <c r="BE58319" s="95"/>
      <c r="BF58319" s="95"/>
      <c r="BG58319" s="95"/>
      <c r="BH58319" s="95"/>
      <c r="BI58319" s="95"/>
      <c r="BJ58319" s="95"/>
      <c r="BK58319" s="95"/>
      <c r="BL58319" s="95"/>
      <c r="BM58319" s="95"/>
      <c r="BN58319" s="95"/>
      <c r="CA58319" s="95"/>
    </row>
    <row r="58320" spans="31:79" s="97" customFormat="1" x14ac:dyDescent="0.2">
      <c r="AE58320" s="95"/>
      <c r="AF58320" s="95"/>
      <c r="AN58320" s="95"/>
      <c r="AO58320" s="95"/>
      <c r="AP58320" s="95"/>
      <c r="AQ58320" s="95"/>
      <c r="AR58320" s="95"/>
      <c r="AS58320" s="95"/>
      <c r="AT58320" s="95"/>
      <c r="AU58320" s="95"/>
      <c r="AV58320" s="95"/>
      <c r="AW58320" s="95"/>
      <c r="AX58320" s="95"/>
      <c r="AY58320" s="95"/>
      <c r="AZ58320" s="95"/>
      <c r="BA58320" s="95"/>
      <c r="BB58320" s="95"/>
      <c r="BC58320" s="95"/>
      <c r="BD58320" s="95"/>
      <c r="BE58320" s="95"/>
      <c r="BF58320" s="95"/>
      <c r="BG58320" s="95"/>
      <c r="BH58320" s="95"/>
      <c r="BI58320" s="95"/>
      <c r="BJ58320" s="95"/>
      <c r="BK58320" s="95"/>
      <c r="BL58320" s="95"/>
      <c r="BM58320" s="95"/>
      <c r="BN58320" s="95"/>
      <c r="CA58320" s="95"/>
    </row>
    <row r="58321" spans="31:79" s="97" customFormat="1" x14ac:dyDescent="0.2">
      <c r="AE58321" s="95"/>
      <c r="AF58321" s="95"/>
      <c r="AN58321" s="95"/>
      <c r="AO58321" s="95"/>
      <c r="AP58321" s="95"/>
      <c r="AQ58321" s="95"/>
      <c r="AR58321" s="95"/>
      <c r="AS58321" s="95"/>
      <c r="AT58321" s="95"/>
      <c r="AU58321" s="95"/>
      <c r="AV58321" s="95"/>
      <c r="AW58321" s="95"/>
      <c r="AX58321" s="95"/>
      <c r="AY58321" s="95"/>
      <c r="AZ58321" s="95"/>
      <c r="BA58321" s="95"/>
      <c r="BB58321" s="95"/>
      <c r="BC58321" s="95"/>
      <c r="BD58321" s="95"/>
      <c r="BE58321" s="95"/>
      <c r="BF58321" s="95"/>
      <c r="BG58321" s="95"/>
      <c r="BH58321" s="95"/>
      <c r="BI58321" s="95"/>
      <c r="BJ58321" s="95"/>
      <c r="BK58321" s="95"/>
      <c r="BL58321" s="95"/>
      <c r="BM58321" s="95"/>
      <c r="BN58321" s="95"/>
      <c r="CA58321" s="95"/>
    </row>
    <row r="58322" spans="31:79" s="97" customFormat="1" x14ac:dyDescent="0.2">
      <c r="AE58322" s="95"/>
      <c r="AF58322" s="95"/>
      <c r="AN58322" s="95"/>
      <c r="AO58322" s="95"/>
      <c r="AP58322" s="95"/>
      <c r="AQ58322" s="95"/>
      <c r="AR58322" s="95"/>
      <c r="AS58322" s="95"/>
      <c r="AT58322" s="95"/>
      <c r="AU58322" s="95"/>
      <c r="AV58322" s="95"/>
      <c r="AW58322" s="95"/>
      <c r="AX58322" s="95"/>
      <c r="AY58322" s="95"/>
      <c r="AZ58322" s="95"/>
      <c r="BA58322" s="95"/>
      <c r="BB58322" s="95"/>
      <c r="BC58322" s="95"/>
      <c r="BD58322" s="95"/>
      <c r="BE58322" s="95"/>
      <c r="BF58322" s="95"/>
      <c r="BG58322" s="95"/>
      <c r="BH58322" s="95"/>
      <c r="BI58322" s="95"/>
      <c r="BJ58322" s="95"/>
      <c r="BK58322" s="95"/>
      <c r="BL58322" s="95"/>
      <c r="BM58322" s="95"/>
      <c r="BN58322" s="95"/>
      <c r="CA58322" s="95"/>
    </row>
    <row r="58323" spans="31:79" s="97" customFormat="1" x14ac:dyDescent="0.2">
      <c r="AE58323" s="95"/>
      <c r="AF58323" s="95"/>
      <c r="AN58323" s="95"/>
      <c r="AO58323" s="95"/>
      <c r="AP58323" s="95"/>
      <c r="AQ58323" s="95"/>
      <c r="AR58323" s="95"/>
      <c r="AS58323" s="95"/>
      <c r="AT58323" s="95"/>
      <c r="AU58323" s="95"/>
      <c r="AV58323" s="95"/>
      <c r="AW58323" s="95"/>
      <c r="AX58323" s="95"/>
      <c r="AY58323" s="95"/>
      <c r="AZ58323" s="95"/>
      <c r="BA58323" s="95"/>
      <c r="BB58323" s="95"/>
      <c r="BC58323" s="95"/>
      <c r="BD58323" s="95"/>
      <c r="BE58323" s="95"/>
      <c r="BF58323" s="95"/>
      <c r="BG58323" s="95"/>
      <c r="BH58323" s="95"/>
      <c r="BI58323" s="95"/>
      <c r="BJ58323" s="95"/>
      <c r="BK58323" s="95"/>
      <c r="BL58323" s="95"/>
      <c r="BM58323" s="95"/>
      <c r="BN58323" s="95"/>
      <c r="CA58323" s="95"/>
    </row>
    <row r="58324" spans="31:79" s="97" customFormat="1" x14ac:dyDescent="0.2">
      <c r="AE58324" s="95"/>
      <c r="AF58324" s="95"/>
      <c r="AN58324" s="95"/>
      <c r="AO58324" s="95"/>
      <c r="AP58324" s="95"/>
      <c r="AQ58324" s="95"/>
      <c r="AR58324" s="95"/>
      <c r="AS58324" s="95"/>
      <c r="AT58324" s="95"/>
      <c r="AU58324" s="95"/>
      <c r="AV58324" s="95"/>
      <c r="AW58324" s="95"/>
      <c r="AX58324" s="95"/>
      <c r="AY58324" s="95"/>
      <c r="AZ58324" s="95"/>
      <c r="BA58324" s="95"/>
      <c r="BB58324" s="95"/>
      <c r="BC58324" s="95"/>
      <c r="BD58324" s="95"/>
      <c r="BE58324" s="95"/>
      <c r="BF58324" s="95"/>
      <c r="BG58324" s="95"/>
      <c r="BH58324" s="95"/>
      <c r="BI58324" s="95"/>
      <c r="BJ58324" s="95"/>
      <c r="BK58324" s="95"/>
      <c r="BL58324" s="95"/>
      <c r="BM58324" s="95"/>
      <c r="BN58324" s="95"/>
      <c r="CA58324" s="95"/>
    </row>
    <row r="58325" spans="31:79" s="97" customFormat="1" x14ac:dyDescent="0.2">
      <c r="AE58325" s="95"/>
      <c r="AF58325" s="95"/>
      <c r="AN58325" s="95"/>
      <c r="AO58325" s="95"/>
      <c r="AP58325" s="95"/>
      <c r="AQ58325" s="95"/>
      <c r="AR58325" s="95"/>
      <c r="AS58325" s="95"/>
      <c r="AT58325" s="95"/>
      <c r="AU58325" s="95"/>
      <c r="AV58325" s="95"/>
      <c r="AW58325" s="95"/>
      <c r="AX58325" s="95"/>
      <c r="AY58325" s="95"/>
      <c r="AZ58325" s="95"/>
      <c r="BA58325" s="95"/>
      <c r="BB58325" s="95"/>
      <c r="BC58325" s="95"/>
      <c r="BD58325" s="95"/>
      <c r="BE58325" s="95"/>
      <c r="BF58325" s="95"/>
      <c r="BG58325" s="95"/>
      <c r="BH58325" s="95"/>
      <c r="BI58325" s="95"/>
      <c r="BJ58325" s="95"/>
      <c r="BK58325" s="95"/>
      <c r="BL58325" s="95"/>
      <c r="BM58325" s="95"/>
      <c r="BN58325" s="95"/>
      <c r="CA58325" s="95"/>
    </row>
    <row r="58326" spans="31:79" s="97" customFormat="1" x14ac:dyDescent="0.2">
      <c r="AE58326" s="95"/>
      <c r="AF58326" s="95"/>
      <c r="AN58326" s="95"/>
      <c r="AO58326" s="95"/>
      <c r="AP58326" s="95"/>
      <c r="AQ58326" s="95"/>
      <c r="AR58326" s="95"/>
      <c r="AS58326" s="95"/>
      <c r="AT58326" s="95"/>
      <c r="AU58326" s="95"/>
      <c r="AV58326" s="95"/>
      <c r="AW58326" s="95"/>
      <c r="AX58326" s="95"/>
      <c r="AY58326" s="95"/>
      <c r="AZ58326" s="95"/>
      <c r="BA58326" s="95"/>
      <c r="BB58326" s="95"/>
      <c r="BC58326" s="95"/>
      <c r="BD58326" s="95"/>
      <c r="BE58326" s="95"/>
      <c r="BF58326" s="95"/>
      <c r="BG58326" s="95"/>
      <c r="BH58326" s="95"/>
      <c r="BI58326" s="95"/>
      <c r="BJ58326" s="95"/>
      <c r="BK58326" s="95"/>
      <c r="BL58326" s="95"/>
      <c r="BM58326" s="95"/>
      <c r="BN58326" s="95"/>
      <c r="CA58326" s="95"/>
    </row>
    <row r="58327" spans="31:79" s="97" customFormat="1" x14ac:dyDescent="0.2">
      <c r="AE58327" s="95"/>
      <c r="AF58327" s="95"/>
      <c r="AN58327" s="95"/>
      <c r="AO58327" s="95"/>
      <c r="AP58327" s="95"/>
      <c r="AQ58327" s="95"/>
      <c r="AR58327" s="95"/>
      <c r="AS58327" s="95"/>
      <c r="AT58327" s="95"/>
      <c r="AU58327" s="95"/>
      <c r="AV58327" s="95"/>
      <c r="AW58327" s="95"/>
      <c r="AX58327" s="95"/>
      <c r="AY58327" s="95"/>
      <c r="AZ58327" s="95"/>
      <c r="BA58327" s="95"/>
      <c r="BB58327" s="95"/>
      <c r="BC58327" s="95"/>
      <c r="BD58327" s="95"/>
      <c r="BE58327" s="95"/>
      <c r="BF58327" s="95"/>
      <c r="BG58327" s="95"/>
      <c r="BH58327" s="95"/>
      <c r="BI58327" s="95"/>
      <c r="BJ58327" s="95"/>
      <c r="BK58327" s="95"/>
      <c r="BL58327" s="95"/>
      <c r="BM58327" s="95"/>
      <c r="BN58327" s="95"/>
      <c r="CA58327" s="95"/>
    </row>
    <row r="58328" spans="31:79" s="97" customFormat="1" x14ac:dyDescent="0.2">
      <c r="AE58328" s="95"/>
      <c r="AF58328" s="95"/>
      <c r="AN58328" s="95"/>
      <c r="AO58328" s="95"/>
      <c r="AP58328" s="95"/>
      <c r="AQ58328" s="95"/>
      <c r="AR58328" s="95"/>
      <c r="AS58328" s="95"/>
      <c r="AT58328" s="95"/>
      <c r="AU58328" s="95"/>
      <c r="AV58328" s="95"/>
      <c r="AW58328" s="95"/>
      <c r="AX58328" s="95"/>
      <c r="AY58328" s="95"/>
      <c r="AZ58328" s="95"/>
      <c r="BA58328" s="95"/>
      <c r="BB58328" s="95"/>
      <c r="BC58328" s="95"/>
      <c r="BD58328" s="95"/>
      <c r="BE58328" s="95"/>
      <c r="BF58328" s="95"/>
      <c r="BG58328" s="95"/>
      <c r="BH58328" s="95"/>
      <c r="BI58328" s="95"/>
      <c r="BJ58328" s="95"/>
      <c r="BK58328" s="95"/>
      <c r="BL58328" s="95"/>
      <c r="BM58328" s="95"/>
      <c r="BN58328" s="95"/>
      <c r="CA58328" s="95"/>
    </row>
    <row r="58329" spans="31:79" s="97" customFormat="1" x14ac:dyDescent="0.2">
      <c r="AE58329" s="95"/>
      <c r="AF58329" s="95"/>
      <c r="AN58329" s="95"/>
      <c r="AO58329" s="95"/>
      <c r="AP58329" s="95"/>
      <c r="AQ58329" s="95"/>
      <c r="AR58329" s="95"/>
      <c r="AS58329" s="95"/>
      <c r="AT58329" s="95"/>
      <c r="AU58329" s="95"/>
      <c r="AV58329" s="95"/>
      <c r="AW58329" s="95"/>
      <c r="AX58329" s="95"/>
      <c r="AY58329" s="95"/>
      <c r="AZ58329" s="95"/>
      <c r="BA58329" s="95"/>
      <c r="BB58329" s="95"/>
      <c r="BC58329" s="95"/>
      <c r="BD58329" s="95"/>
      <c r="BE58329" s="95"/>
      <c r="BF58329" s="95"/>
      <c r="BG58329" s="95"/>
      <c r="BH58329" s="95"/>
      <c r="BI58329" s="95"/>
      <c r="BJ58329" s="95"/>
      <c r="BK58329" s="95"/>
      <c r="BL58329" s="95"/>
      <c r="BM58329" s="95"/>
      <c r="BN58329" s="95"/>
      <c r="CA58329" s="95"/>
    </row>
    <row r="58330" spans="31:79" s="97" customFormat="1" x14ac:dyDescent="0.2">
      <c r="AE58330" s="95"/>
      <c r="AF58330" s="95"/>
      <c r="AN58330" s="95"/>
      <c r="AO58330" s="95"/>
      <c r="AP58330" s="95"/>
      <c r="AQ58330" s="95"/>
      <c r="AR58330" s="95"/>
      <c r="AS58330" s="95"/>
      <c r="AT58330" s="95"/>
      <c r="AU58330" s="95"/>
      <c r="AV58330" s="95"/>
      <c r="AW58330" s="95"/>
      <c r="AX58330" s="95"/>
      <c r="AY58330" s="95"/>
      <c r="AZ58330" s="95"/>
      <c r="BA58330" s="95"/>
      <c r="BB58330" s="95"/>
      <c r="BC58330" s="95"/>
      <c r="BD58330" s="95"/>
      <c r="BE58330" s="95"/>
      <c r="BF58330" s="95"/>
      <c r="BG58330" s="95"/>
      <c r="BH58330" s="95"/>
      <c r="BI58330" s="95"/>
      <c r="BJ58330" s="95"/>
      <c r="BK58330" s="95"/>
      <c r="BL58330" s="95"/>
      <c r="BM58330" s="95"/>
      <c r="BN58330" s="95"/>
      <c r="CA58330" s="95"/>
    </row>
    <row r="58331" spans="31:79" s="97" customFormat="1" x14ac:dyDescent="0.2">
      <c r="AE58331" s="95"/>
      <c r="AF58331" s="95"/>
      <c r="AN58331" s="95"/>
      <c r="AO58331" s="95"/>
      <c r="AP58331" s="95"/>
      <c r="AQ58331" s="95"/>
      <c r="AR58331" s="95"/>
      <c r="AS58331" s="95"/>
      <c r="AT58331" s="95"/>
      <c r="AU58331" s="95"/>
      <c r="AV58331" s="95"/>
      <c r="AW58331" s="95"/>
      <c r="AX58331" s="95"/>
      <c r="AY58331" s="95"/>
      <c r="AZ58331" s="95"/>
      <c r="BA58331" s="95"/>
      <c r="BB58331" s="95"/>
      <c r="BC58331" s="95"/>
      <c r="BD58331" s="95"/>
      <c r="BE58331" s="95"/>
      <c r="BF58331" s="95"/>
      <c r="BG58331" s="95"/>
      <c r="BH58331" s="95"/>
      <c r="BI58331" s="95"/>
      <c r="BJ58331" s="95"/>
      <c r="BK58331" s="95"/>
      <c r="BL58331" s="95"/>
      <c r="BM58331" s="95"/>
      <c r="BN58331" s="95"/>
      <c r="CA58331" s="95"/>
    </row>
    <row r="58332" spans="31:79" s="97" customFormat="1" x14ac:dyDescent="0.2">
      <c r="AE58332" s="95"/>
      <c r="AF58332" s="95"/>
      <c r="AN58332" s="95"/>
      <c r="AO58332" s="95"/>
      <c r="AP58332" s="95"/>
      <c r="AQ58332" s="95"/>
      <c r="AR58332" s="95"/>
      <c r="AS58332" s="95"/>
      <c r="AT58332" s="95"/>
      <c r="AU58332" s="95"/>
      <c r="AV58332" s="95"/>
      <c r="AW58332" s="95"/>
      <c r="AX58332" s="95"/>
      <c r="AY58332" s="95"/>
      <c r="AZ58332" s="95"/>
      <c r="BA58332" s="95"/>
      <c r="BB58332" s="95"/>
      <c r="BC58332" s="95"/>
      <c r="BD58332" s="95"/>
      <c r="BE58332" s="95"/>
      <c r="BF58332" s="95"/>
      <c r="BG58332" s="95"/>
      <c r="BH58332" s="95"/>
      <c r="BI58332" s="95"/>
      <c r="BJ58332" s="95"/>
      <c r="BK58332" s="95"/>
      <c r="BL58332" s="95"/>
      <c r="BM58332" s="95"/>
      <c r="BN58332" s="95"/>
      <c r="CA58332" s="95"/>
    </row>
    <row r="58333" spans="31:79" s="97" customFormat="1" x14ac:dyDescent="0.2">
      <c r="AE58333" s="95"/>
      <c r="AF58333" s="95"/>
      <c r="AN58333" s="95"/>
      <c r="AO58333" s="95"/>
      <c r="AP58333" s="95"/>
      <c r="AQ58333" s="95"/>
      <c r="AR58333" s="95"/>
      <c r="AS58333" s="95"/>
      <c r="AT58333" s="95"/>
      <c r="AU58333" s="95"/>
      <c r="AV58333" s="95"/>
      <c r="AW58333" s="95"/>
      <c r="AX58333" s="95"/>
      <c r="AY58333" s="95"/>
      <c r="AZ58333" s="95"/>
      <c r="BA58333" s="95"/>
      <c r="BB58333" s="95"/>
      <c r="BC58333" s="95"/>
      <c r="BD58333" s="95"/>
      <c r="BE58333" s="95"/>
      <c r="BF58333" s="95"/>
      <c r="BG58333" s="95"/>
      <c r="BH58333" s="95"/>
      <c r="BI58333" s="95"/>
      <c r="BJ58333" s="95"/>
      <c r="BK58333" s="95"/>
      <c r="BL58333" s="95"/>
      <c r="BM58333" s="95"/>
      <c r="BN58333" s="95"/>
      <c r="CA58333" s="95"/>
    </row>
    <row r="58334" spans="31:79" s="97" customFormat="1" x14ac:dyDescent="0.2">
      <c r="AE58334" s="95"/>
      <c r="AF58334" s="95"/>
      <c r="AN58334" s="95"/>
      <c r="AO58334" s="95"/>
      <c r="AP58334" s="95"/>
      <c r="AQ58334" s="95"/>
      <c r="AR58334" s="95"/>
      <c r="AS58334" s="95"/>
      <c r="AT58334" s="95"/>
      <c r="AU58334" s="95"/>
      <c r="AV58334" s="95"/>
      <c r="AW58334" s="95"/>
      <c r="AX58334" s="95"/>
      <c r="AY58334" s="95"/>
      <c r="AZ58334" s="95"/>
      <c r="BA58334" s="95"/>
      <c r="BB58334" s="95"/>
      <c r="BC58334" s="95"/>
      <c r="BD58334" s="95"/>
      <c r="BE58334" s="95"/>
      <c r="BF58334" s="95"/>
      <c r="BG58334" s="95"/>
      <c r="BH58334" s="95"/>
      <c r="BI58334" s="95"/>
      <c r="BJ58334" s="95"/>
      <c r="BK58334" s="95"/>
      <c r="BL58334" s="95"/>
      <c r="BM58334" s="95"/>
      <c r="BN58334" s="95"/>
      <c r="CA58334" s="95"/>
    </row>
    <row r="58335" spans="31:79" s="97" customFormat="1" x14ac:dyDescent="0.2">
      <c r="AE58335" s="95"/>
      <c r="AF58335" s="95"/>
      <c r="AN58335" s="95"/>
      <c r="AO58335" s="95"/>
      <c r="AP58335" s="95"/>
      <c r="AQ58335" s="95"/>
      <c r="AR58335" s="95"/>
      <c r="AS58335" s="95"/>
      <c r="AT58335" s="95"/>
      <c r="AU58335" s="95"/>
      <c r="AV58335" s="95"/>
      <c r="AW58335" s="95"/>
      <c r="AX58335" s="95"/>
      <c r="AY58335" s="95"/>
      <c r="AZ58335" s="95"/>
      <c r="BA58335" s="95"/>
      <c r="BB58335" s="95"/>
      <c r="BC58335" s="95"/>
      <c r="BD58335" s="95"/>
      <c r="BE58335" s="95"/>
      <c r="BF58335" s="95"/>
      <c r="BG58335" s="95"/>
      <c r="BH58335" s="95"/>
      <c r="BI58335" s="95"/>
      <c r="BJ58335" s="95"/>
      <c r="BK58335" s="95"/>
      <c r="BL58335" s="95"/>
      <c r="BM58335" s="95"/>
      <c r="BN58335" s="95"/>
      <c r="CA58335" s="95"/>
    </row>
    <row r="58336" spans="31:79" s="97" customFormat="1" x14ac:dyDescent="0.2">
      <c r="AE58336" s="95"/>
      <c r="AF58336" s="95"/>
      <c r="AN58336" s="95"/>
      <c r="AO58336" s="95"/>
      <c r="AP58336" s="95"/>
      <c r="AQ58336" s="95"/>
      <c r="AR58336" s="95"/>
      <c r="AS58336" s="95"/>
      <c r="AT58336" s="95"/>
      <c r="AU58336" s="95"/>
      <c r="AV58336" s="95"/>
      <c r="AW58336" s="95"/>
      <c r="AX58336" s="95"/>
      <c r="AY58336" s="95"/>
      <c r="AZ58336" s="95"/>
      <c r="BA58336" s="95"/>
      <c r="BB58336" s="95"/>
      <c r="BC58336" s="95"/>
      <c r="BD58336" s="95"/>
      <c r="BE58336" s="95"/>
      <c r="BF58336" s="95"/>
      <c r="BG58336" s="95"/>
      <c r="BH58336" s="95"/>
      <c r="BI58336" s="95"/>
      <c r="BJ58336" s="95"/>
      <c r="BK58336" s="95"/>
      <c r="BL58336" s="95"/>
      <c r="BM58336" s="95"/>
      <c r="BN58336" s="95"/>
      <c r="CA58336" s="95"/>
    </row>
    <row r="58337" spans="31:79" s="97" customFormat="1" x14ac:dyDescent="0.2">
      <c r="AE58337" s="95"/>
      <c r="AF58337" s="95"/>
      <c r="AN58337" s="95"/>
      <c r="AO58337" s="95"/>
      <c r="AP58337" s="95"/>
      <c r="AQ58337" s="95"/>
      <c r="AR58337" s="95"/>
      <c r="AS58337" s="95"/>
      <c r="AT58337" s="95"/>
      <c r="AU58337" s="95"/>
      <c r="AV58337" s="95"/>
      <c r="AW58337" s="95"/>
      <c r="AX58337" s="95"/>
      <c r="AY58337" s="95"/>
      <c r="AZ58337" s="95"/>
      <c r="BA58337" s="95"/>
      <c r="BB58337" s="95"/>
      <c r="BC58337" s="95"/>
      <c r="BD58337" s="95"/>
      <c r="BE58337" s="95"/>
      <c r="BF58337" s="95"/>
      <c r="BG58337" s="95"/>
      <c r="BH58337" s="95"/>
      <c r="BI58337" s="95"/>
      <c r="BJ58337" s="95"/>
      <c r="BK58337" s="95"/>
      <c r="BL58337" s="95"/>
      <c r="BM58337" s="95"/>
      <c r="BN58337" s="95"/>
      <c r="CA58337" s="95"/>
    </row>
    <row r="58338" spans="31:79" s="97" customFormat="1" x14ac:dyDescent="0.2">
      <c r="AE58338" s="95"/>
      <c r="AF58338" s="95"/>
      <c r="AN58338" s="95"/>
      <c r="AO58338" s="95"/>
      <c r="AP58338" s="95"/>
      <c r="AQ58338" s="95"/>
      <c r="AR58338" s="95"/>
      <c r="AS58338" s="95"/>
      <c r="AT58338" s="95"/>
      <c r="AU58338" s="95"/>
      <c r="AV58338" s="95"/>
      <c r="AW58338" s="95"/>
      <c r="AX58338" s="95"/>
      <c r="AY58338" s="95"/>
      <c r="AZ58338" s="95"/>
      <c r="BA58338" s="95"/>
      <c r="BB58338" s="95"/>
      <c r="BC58338" s="95"/>
      <c r="BD58338" s="95"/>
      <c r="BE58338" s="95"/>
      <c r="BF58338" s="95"/>
      <c r="BG58338" s="95"/>
      <c r="BH58338" s="95"/>
      <c r="BI58338" s="95"/>
      <c r="BJ58338" s="95"/>
      <c r="BK58338" s="95"/>
      <c r="BL58338" s="95"/>
      <c r="BM58338" s="95"/>
      <c r="BN58338" s="95"/>
      <c r="CA58338" s="95"/>
    </row>
    <row r="58339" spans="31:79" s="97" customFormat="1" x14ac:dyDescent="0.2">
      <c r="AE58339" s="95"/>
      <c r="AF58339" s="95"/>
      <c r="AN58339" s="95"/>
      <c r="AO58339" s="95"/>
      <c r="AP58339" s="95"/>
      <c r="AQ58339" s="95"/>
      <c r="AR58339" s="95"/>
      <c r="AS58339" s="95"/>
      <c r="AT58339" s="95"/>
      <c r="AU58339" s="95"/>
      <c r="AV58339" s="95"/>
      <c r="AW58339" s="95"/>
      <c r="AX58339" s="95"/>
      <c r="AY58339" s="95"/>
      <c r="AZ58339" s="95"/>
      <c r="BA58339" s="95"/>
      <c r="BB58339" s="95"/>
      <c r="BC58339" s="95"/>
      <c r="BD58339" s="95"/>
      <c r="BE58339" s="95"/>
      <c r="BF58339" s="95"/>
      <c r="BG58339" s="95"/>
      <c r="BH58339" s="95"/>
      <c r="BI58339" s="95"/>
      <c r="BJ58339" s="95"/>
      <c r="BK58339" s="95"/>
      <c r="BL58339" s="95"/>
      <c r="BM58339" s="95"/>
      <c r="BN58339" s="95"/>
      <c r="CA58339" s="95"/>
    </row>
    <row r="58340" spans="31:79" s="97" customFormat="1" x14ac:dyDescent="0.2">
      <c r="AE58340" s="95"/>
      <c r="AF58340" s="95"/>
      <c r="AN58340" s="95"/>
      <c r="AO58340" s="95"/>
      <c r="AP58340" s="95"/>
      <c r="AQ58340" s="95"/>
      <c r="AR58340" s="95"/>
      <c r="AS58340" s="95"/>
      <c r="AT58340" s="95"/>
      <c r="AU58340" s="95"/>
      <c r="AV58340" s="95"/>
      <c r="AW58340" s="95"/>
      <c r="AX58340" s="95"/>
      <c r="AY58340" s="95"/>
      <c r="AZ58340" s="95"/>
      <c r="BA58340" s="95"/>
      <c r="BB58340" s="95"/>
      <c r="BC58340" s="95"/>
      <c r="BD58340" s="95"/>
      <c r="BE58340" s="95"/>
      <c r="BF58340" s="95"/>
      <c r="BG58340" s="95"/>
      <c r="BH58340" s="95"/>
      <c r="BI58340" s="95"/>
      <c r="BJ58340" s="95"/>
      <c r="BK58340" s="95"/>
      <c r="BL58340" s="95"/>
      <c r="BM58340" s="95"/>
      <c r="BN58340" s="95"/>
      <c r="CA58340" s="95"/>
    </row>
    <row r="58341" spans="31:79" s="97" customFormat="1" x14ac:dyDescent="0.2">
      <c r="AE58341" s="95"/>
      <c r="AF58341" s="95"/>
      <c r="AN58341" s="95"/>
      <c r="AO58341" s="95"/>
      <c r="AP58341" s="95"/>
      <c r="AQ58341" s="95"/>
      <c r="AR58341" s="95"/>
      <c r="AS58341" s="95"/>
      <c r="AT58341" s="95"/>
      <c r="AU58341" s="95"/>
      <c r="AV58341" s="95"/>
      <c r="AW58341" s="95"/>
      <c r="AX58341" s="95"/>
      <c r="AY58341" s="95"/>
      <c r="AZ58341" s="95"/>
      <c r="BA58341" s="95"/>
      <c r="BB58341" s="95"/>
      <c r="BC58341" s="95"/>
      <c r="BD58341" s="95"/>
      <c r="BE58341" s="95"/>
      <c r="BF58341" s="95"/>
      <c r="BG58341" s="95"/>
      <c r="BH58341" s="95"/>
      <c r="BI58341" s="95"/>
      <c r="BJ58341" s="95"/>
      <c r="BK58341" s="95"/>
      <c r="BL58341" s="95"/>
      <c r="BM58341" s="95"/>
      <c r="BN58341" s="95"/>
      <c r="CA58341" s="95"/>
    </row>
    <row r="58342" spans="31:79" s="97" customFormat="1" x14ac:dyDescent="0.2">
      <c r="AE58342" s="95"/>
      <c r="AF58342" s="95"/>
      <c r="AN58342" s="95"/>
      <c r="AO58342" s="95"/>
      <c r="AP58342" s="95"/>
      <c r="AQ58342" s="95"/>
      <c r="AR58342" s="95"/>
      <c r="AS58342" s="95"/>
      <c r="AT58342" s="95"/>
      <c r="AU58342" s="95"/>
      <c r="AV58342" s="95"/>
      <c r="AW58342" s="95"/>
      <c r="AX58342" s="95"/>
      <c r="AY58342" s="95"/>
      <c r="AZ58342" s="95"/>
      <c r="BA58342" s="95"/>
      <c r="BB58342" s="95"/>
      <c r="BC58342" s="95"/>
      <c r="BD58342" s="95"/>
      <c r="BE58342" s="95"/>
      <c r="BF58342" s="95"/>
      <c r="BG58342" s="95"/>
      <c r="BH58342" s="95"/>
      <c r="BI58342" s="95"/>
      <c r="BJ58342" s="95"/>
      <c r="BK58342" s="95"/>
      <c r="BL58342" s="95"/>
      <c r="BM58342" s="95"/>
      <c r="BN58342" s="95"/>
      <c r="CA58342" s="95"/>
    </row>
    <row r="58343" spans="31:79" s="97" customFormat="1" x14ac:dyDescent="0.2">
      <c r="AE58343" s="95"/>
      <c r="AF58343" s="95"/>
      <c r="AN58343" s="95"/>
      <c r="AO58343" s="95"/>
      <c r="AP58343" s="95"/>
      <c r="AQ58343" s="95"/>
      <c r="AR58343" s="95"/>
      <c r="AS58343" s="95"/>
      <c r="AT58343" s="95"/>
      <c r="AU58343" s="95"/>
      <c r="AV58343" s="95"/>
      <c r="AW58343" s="95"/>
      <c r="AX58343" s="95"/>
      <c r="AY58343" s="95"/>
      <c r="AZ58343" s="95"/>
      <c r="BA58343" s="95"/>
      <c r="BB58343" s="95"/>
      <c r="BC58343" s="95"/>
      <c r="BD58343" s="95"/>
      <c r="BE58343" s="95"/>
      <c r="BF58343" s="95"/>
      <c r="BG58343" s="95"/>
      <c r="BH58343" s="95"/>
      <c r="BI58343" s="95"/>
      <c r="BJ58343" s="95"/>
      <c r="BK58343" s="95"/>
      <c r="BL58343" s="95"/>
      <c r="BM58343" s="95"/>
      <c r="BN58343" s="95"/>
      <c r="CA58343" s="95"/>
    </row>
    <row r="58344" spans="31:79" s="97" customFormat="1" x14ac:dyDescent="0.2">
      <c r="AE58344" s="95"/>
      <c r="AF58344" s="95"/>
      <c r="AN58344" s="95"/>
      <c r="AO58344" s="95"/>
      <c r="AP58344" s="95"/>
      <c r="AQ58344" s="95"/>
      <c r="AR58344" s="95"/>
      <c r="AS58344" s="95"/>
      <c r="AT58344" s="95"/>
      <c r="AU58344" s="95"/>
      <c r="AV58344" s="95"/>
      <c r="AW58344" s="95"/>
      <c r="AX58344" s="95"/>
      <c r="AY58344" s="95"/>
      <c r="AZ58344" s="95"/>
      <c r="BA58344" s="95"/>
      <c r="BB58344" s="95"/>
      <c r="BC58344" s="95"/>
      <c r="BD58344" s="95"/>
      <c r="BE58344" s="95"/>
      <c r="BF58344" s="95"/>
      <c r="BG58344" s="95"/>
      <c r="BH58344" s="95"/>
      <c r="BI58344" s="95"/>
      <c r="BJ58344" s="95"/>
      <c r="BK58344" s="95"/>
      <c r="BL58344" s="95"/>
      <c r="BM58344" s="95"/>
      <c r="BN58344" s="95"/>
      <c r="CA58344" s="95"/>
    </row>
    <row r="58345" spans="31:79" s="97" customFormat="1" x14ac:dyDescent="0.2">
      <c r="AE58345" s="95"/>
      <c r="AF58345" s="95"/>
      <c r="AN58345" s="95"/>
      <c r="AO58345" s="95"/>
      <c r="AP58345" s="95"/>
      <c r="AQ58345" s="95"/>
      <c r="AR58345" s="95"/>
      <c r="AS58345" s="95"/>
      <c r="AT58345" s="95"/>
      <c r="AU58345" s="95"/>
      <c r="AV58345" s="95"/>
      <c r="AW58345" s="95"/>
      <c r="AX58345" s="95"/>
      <c r="AY58345" s="95"/>
      <c r="AZ58345" s="95"/>
      <c r="BA58345" s="95"/>
      <c r="BB58345" s="95"/>
      <c r="BC58345" s="95"/>
      <c r="BD58345" s="95"/>
      <c r="BE58345" s="95"/>
      <c r="BF58345" s="95"/>
      <c r="BG58345" s="95"/>
      <c r="BH58345" s="95"/>
      <c r="BI58345" s="95"/>
      <c r="BJ58345" s="95"/>
      <c r="BK58345" s="95"/>
      <c r="BL58345" s="95"/>
      <c r="BM58345" s="95"/>
      <c r="BN58345" s="95"/>
      <c r="CA58345" s="95"/>
    </row>
    <row r="58346" spans="31:79" s="97" customFormat="1" x14ac:dyDescent="0.2">
      <c r="AE58346" s="95"/>
      <c r="AF58346" s="95"/>
      <c r="AN58346" s="95"/>
      <c r="AO58346" s="95"/>
      <c r="AP58346" s="95"/>
      <c r="AQ58346" s="95"/>
      <c r="AR58346" s="95"/>
      <c r="AS58346" s="95"/>
      <c r="AT58346" s="95"/>
      <c r="AU58346" s="95"/>
      <c r="AV58346" s="95"/>
      <c r="AW58346" s="95"/>
      <c r="AX58346" s="95"/>
      <c r="AY58346" s="95"/>
      <c r="AZ58346" s="95"/>
      <c r="BA58346" s="95"/>
      <c r="BB58346" s="95"/>
      <c r="BC58346" s="95"/>
      <c r="BD58346" s="95"/>
      <c r="BE58346" s="95"/>
      <c r="BF58346" s="95"/>
      <c r="BG58346" s="95"/>
      <c r="BH58346" s="95"/>
      <c r="BI58346" s="95"/>
      <c r="BJ58346" s="95"/>
      <c r="BK58346" s="95"/>
      <c r="BL58346" s="95"/>
      <c r="BM58346" s="95"/>
      <c r="BN58346" s="95"/>
      <c r="CA58346" s="95"/>
    </row>
    <row r="58347" spans="31:79" s="97" customFormat="1" x14ac:dyDescent="0.2">
      <c r="AE58347" s="95"/>
      <c r="AF58347" s="95"/>
      <c r="AN58347" s="95"/>
      <c r="AO58347" s="95"/>
      <c r="AP58347" s="95"/>
      <c r="AQ58347" s="95"/>
      <c r="AR58347" s="95"/>
      <c r="AS58347" s="95"/>
      <c r="AT58347" s="95"/>
      <c r="AU58347" s="95"/>
      <c r="AV58347" s="95"/>
      <c r="AW58347" s="95"/>
      <c r="AX58347" s="95"/>
      <c r="AY58347" s="95"/>
      <c r="AZ58347" s="95"/>
      <c r="BA58347" s="95"/>
      <c r="BB58347" s="95"/>
      <c r="BC58347" s="95"/>
      <c r="BD58347" s="95"/>
      <c r="BE58347" s="95"/>
      <c r="BF58347" s="95"/>
      <c r="BG58347" s="95"/>
      <c r="BH58347" s="95"/>
      <c r="BI58347" s="95"/>
      <c r="BJ58347" s="95"/>
      <c r="BK58347" s="95"/>
      <c r="BL58347" s="95"/>
      <c r="BM58347" s="95"/>
      <c r="BN58347" s="95"/>
      <c r="CA58347" s="95"/>
    </row>
    <row r="58348" spans="31:79" s="97" customFormat="1" x14ac:dyDescent="0.2">
      <c r="AE58348" s="95"/>
      <c r="AF58348" s="95"/>
      <c r="AN58348" s="95"/>
      <c r="AO58348" s="95"/>
      <c r="AP58348" s="95"/>
      <c r="AQ58348" s="95"/>
      <c r="AR58348" s="95"/>
      <c r="AS58348" s="95"/>
      <c r="AT58348" s="95"/>
      <c r="AU58348" s="95"/>
      <c r="AV58348" s="95"/>
      <c r="AW58348" s="95"/>
      <c r="AX58348" s="95"/>
      <c r="AY58348" s="95"/>
      <c r="AZ58348" s="95"/>
      <c r="BA58348" s="95"/>
      <c r="BB58348" s="95"/>
      <c r="BC58348" s="95"/>
      <c r="BD58348" s="95"/>
      <c r="BE58348" s="95"/>
      <c r="BF58348" s="95"/>
      <c r="BG58348" s="95"/>
      <c r="BH58348" s="95"/>
      <c r="BI58348" s="95"/>
      <c r="BJ58348" s="95"/>
      <c r="BK58348" s="95"/>
      <c r="BL58348" s="95"/>
      <c r="BM58348" s="95"/>
      <c r="BN58348" s="95"/>
      <c r="CA58348" s="95"/>
    </row>
    <row r="58349" spans="31:79" s="97" customFormat="1" x14ac:dyDescent="0.2">
      <c r="AE58349" s="95"/>
      <c r="AF58349" s="95"/>
      <c r="AN58349" s="95"/>
      <c r="AO58349" s="95"/>
      <c r="AP58349" s="95"/>
      <c r="AQ58349" s="95"/>
      <c r="AR58349" s="95"/>
      <c r="AS58349" s="95"/>
      <c r="AT58349" s="95"/>
      <c r="AU58349" s="95"/>
      <c r="AV58349" s="95"/>
      <c r="AW58349" s="95"/>
      <c r="AX58349" s="95"/>
      <c r="AY58349" s="95"/>
      <c r="AZ58349" s="95"/>
      <c r="BA58349" s="95"/>
      <c r="BB58349" s="95"/>
      <c r="BC58349" s="95"/>
      <c r="BD58349" s="95"/>
      <c r="BE58349" s="95"/>
      <c r="BF58349" s="95"/>
      <c r="BG58349" s="95"/>
      <c r="BH58349" s="95"/>
      <c r="BI58349" s="95"/>
      <c r="BJ58349" s="95"/>
      <c r="BK58349" s="95"/>
      <c r="BL58349" s="95"/>
      <c r="BM58349" s="95"/>
      <c r="BN58349" s="95"/>
      <c r="CA58349" s="95"/>
    </row>
    <row r="58350" spans="31:79" s="97" customFormat="1" x14ac:dyDescent="0.2">
      <c r="AE58350" s="95"/>
      <c r="AF58350" s="95"/>
      <c r="AN58350" s="95"/>
      <c r="AO58350" s="95"/>
      <c r="AP58350" s="95"/>
      <c r="AQ58350" s="95"/>
      <c r="AR58350" s="95"/>
      <c r="AS58350" s="95"/>
      <c r="AT58350" s="95"/>
      <c r="AU58350" s="95"/>
      <c r="AV58350" s="95"/>
      <c r="AW58350" s="95"/>
      <c r="AX58350" s="95"/>
      <c r="AY58350" s="95"/>
      <c r="AZ58350" s="95"/>
      <c r="BA58350" s="95"/>
      <c r="BB58350" s="95"/>
      <c r="BC58350" s="95"/>
      <c r="BD58350" s="95"/>
      <c r="BE58350" s="95"/>
      <c r="BF58350" s="95"/>
      <c r="BG58350" s="95"/>
      <c r="BH58350" s="95"/>
      <c r="BI58350" s="95"/>
      <c r="BJ58350" s="95"/>
      <c r="BK58350" s="95"/>
      <c r="BL58350" s="95"/>
      <c r="BM58350" s="95"/>
      <c r="BN58350" s="95"/>
      <c r="CA58350" s="95"/>
    </row>
    <row r="58351" spans="31:79" s="97" customFormat="1" x14ac:dyDescent="0.2">
      <c r="AE58351" s="95"/>
      <c r="AF58351" s="95"/>
      <c r="AN58351" s="95"/>
      <c r="AO58351" s="95"/>
      <c r="AP58351" s="95"/>
      <c r="AQ58351" s="95"/>
      <c r="AR58351" s="95"/>
      <c r="AS58351" s="95"/>
      <c r="AT58351" s="95"/>
      <c r="AU58351" s="95"/>
      <c r="AV58351" s="95"/>
      <c r="AW58351" s="95"/>
      <c r="AX58351" s="95"/>
      <c r="AY58351" s="95"/>
      <c r="AZ58351" s="95"/>
      <c r="BA58351" s="95"/>
      <c r="BB58351" s="95"/>
      <c r="BC58351" s="95"/>
      <c r="BD58351" s="95"/>
      <c r="BE58351" s="95"/>
      <c r="BF58351" s="95"/>
      <c r="BG58351" s="95"/>
      <c r="BH58351" s="95"/>
      <c r="BI58351" s="95"/>
      <c r="BJ58351" s="95"/>
      <c r="BK58351" s="95"/>
      <c r="BL58351" s="95"/>
      <c r="BM58351" s="95"/>
      <c r="BN58351" s="95"/>
      <c r="CA58351" s="95"/>
    </row>
    <row r="58352" spans="31:79" s="97" customFormat="1" x14ac:dyDescent="0.2">
      <c r="AE58352" s="95"/>
      <c r="AF58352" s="95"/>
      <c r="AN58352" s="95"/>
      <c r="AO58352" s="95"/>
      <c r="AP58352" s="95"/>
      <c r="AQ58352" s="95"/>
      <c r="AR58352" s="95"/>
      <c r="AS58352" s="95"/>
      <c r="AT58352" s="95"/>
      <c r="AU58352" s="95"/>
      <c r="AV58352" s="95"/>
      <c r="AW58352" s="95"/>
      <c r="AX58352" s="95"/>
      <c r="AY58352" s="95"/>
      <c r="AZ58352" s="95"/>
      <c r="BA58352" s="95"/>
      <c r="BB58352" s="95"/>
      <c r="BC58352" s="95"/>
      <c r="BD58352" s="95"/>
      <c r="BE58352" s="95"/>
      <c r="BF58352" s="95"/>
      <c r="BG58352" s="95"/>
      <c r="BH58352" s="95"/>
      <c r="BI58352" s="95"/>
      <c r="BJ58352" s="95"/>
      <c r="BK58352" s="95"/>
      <c r="BL58352" s="95"/>
      <c r="BM58352" s="95"/>
      <c r="BN58352" s="95"/>
      <c r="CA58352" s="95"/>
    </row>
    <row r="58353" spans="31:79" s="97" customFormat="1" x14ac:dyDescent="0.2">
      <c r="AE58353" s="95"/>
      <c r="AF58353" s="95"/>
      <c r="AN58353" s="95"/>
      <c r="AO58353" s="95"/>
      <c r="AP58353" s="95"/>
      <c r="AQ58353" s="95"/>
      <c r="AR58353" s="95"/>
      <c r="AS58353" s="95"/>
      <c r="AT58353" s="95"/>
      <c r="AU58353" s="95"/>
      <c r="AV58353" s="95"/>
      <c r="AW58353" s="95"/>
      <c r="AX58353" s="95"/>
      <c r="AY58353" s="95"/>
      <c r="AZ58353" s="95"/>
      <c r="BA58353" s="95"/>
      <c r="BB58353" s="95"/>
      <c r="BC58353" s="95"/>
      <c r="BD58353" s="95"/>
      <c r="BE58353" s="95"/>
      <c r="BF58353" s="95"/>
      <c r="BG58353" s="95"/>
      <c r="BH58353" s="95"/>
      <c r="BI58353" s="95"/>
      <c r="BJ58353" s="95"/>
      <c r="BK58353" s="95"/>
      <c r="BL58353" s="95"/>
      <c r="BM58353" s="95"/>
      <c r="BN58353" s="95"/>
      <c r="CA58353" s="95"/>
    </row>
    <row r="58354" spans="31:79" s="97" customFormat="1" x14ac:dyDescent="0.2">
      <c r="AE58354" s="95"/>
      <c r="AF58354" s="95"/>
      <c r="AN58354" s="95"/>
      <c r="AO58354" s="95"/>
      <c r="AP58354" s="95"/>
      <c r="AQ58354" s="95"/>
      <c r="AR58354" s="95"/>
      <c r="AS58354" s="95"/>
      <c r="AT58354" s="95"/>
      <c r="AU58354" s="95"/>
      <c r="AV58354" s="95"/>
      <c r="AW58354" s="95"/>
      <c r="AX58354" s="95"/>
      <c r="AY58354" s="95"/>
      <c r="AZ58354" s="95"/>
      <c r="BA58354" s="95"/>
      <c r="BB58354" s="95"/>
      <c r="BC58354" s="95"/>
      <c r="BD58354" s="95"/>
      <c r="BE58354" s="95"/>
      <c r="BF58354" s="95"/>
      <c r="BG58354" s="95"/>
      <c r="BH58354" s="95"/>
      <c r="BI58354" s="95"/>
      <c r="BJ58354" s="95"/>
      <c r="BK58354" s="95"/>
      <c r="BL58354" s="95"/>
      <c r="BM58354" s="95"/>
      <c r="BN58354" s="95"/>
      <c r="CA58354" s="95"/>
    </row>
    <row r="58355" spans="31:79" s="97" customFormat="1" x14ac:dyDescent="0.2">
      <c r="AE58355" s="95"/>
      <c r="AF58355" s="95"/>
      <c r="AN58355" s="95"/>
      <c r="AO58355" s="95"/>
      <c r="AP58355" s="95"/>
      <c r="AQ58355" s="95"/>
      <c r="AR58355" s="95"/>
      <c r="AS58355" s="95"/>
      <c r="AT58355" s="95"/>
      <c r="AU58355" s="95"/>
      <c r="AV58355" s="95"/>
      <c r="AW58355" s="95"/>
      <c r="AX58355" s="95"/>
      <c r="AY58355" s="95"/>
      <c r="AZ58355" s="95"/>
      <c r="BA58355" s="95"/>
      <c r="BB58355" s="95"/>
      <c r="BC58355" s="95"/>
      <c r="BD58355" s="95"/>
      <c r="BE58355" s="95"/>
      <c r="BF58355" s="95"/>
      <c r="BG58355" s="95"/>
      <c r="BH58355" s="95"/>
      <c r="BI58355" s="95"/>
      <c r="BJ58355" s="95"/>
      <c r="BK58355" s="95"/>
      <c r="BL58355" s="95"/>
      <c r="BM58355" s="95"/>
      <c r="BN58355" s="95"/>
      <c r="CA58355" s="95"/>
    </row>
    <row r="58356" spans="31:79" s="97" customFormat="1" x14ac:dyDescent="0.2">
      <c r="AE58356" s="95"/>
      <c r="AF58356" s="95"/>
      <c r="AN58356" s="95"/>
      <c r="AO58356" s="95"/>
      <c r="AP58356" s="95"/>
      <c r="AQ58356" s="95"/>
      <c r="AR58356" s="95"/>
      <c r="AS58356" s="95"/>
      <c r="AT58356" s="95"/>
      <c r="AU58356" s="95"/>
      <c r="AV58356" s="95"/>
      <c r="AW58356" s="95"/>
      <c r="AX58356" s="95"/>
      <c r="AY58356" s="95"/>
      <c r="AZ58356" s="95"/>
      <c r="BA58356" s="95"/>
      <c r="BB58356" s="95"/>
      <c r="BC58356" s="95"/>
      <c r="BD58356" s="95"/>
      <c r="BE58356" s="95"/>
      <c r="BF58356" s="95"/>
      <c r="BG58356" s="95"/>
      <c r="BH58356" s="95"/>
      <c r="BI58356" s="95"/>
      <c r="BJ58356" s="95"/>
      <c r="BK58356" s="95"/>
      <c r="BL58356" s="95"/>
      <c r="BM58356" s="95"/>
      <c r="BN58356" s="95"/>
      <c r="CA58356" s="95"/>
    </row>
    <row r="58357" spans="31:79" s="97" customFormat="1" x14ac:dyDescent="0.2">
      <c r="AE58357" s="95"/>
      <c r="AF58357" s="95"/>
      <c r="AN58357" s="95"/>
      <c r="AO58357" s="95"/>
      <c r="AP58357" s="95"/>
      <c r="AQ58357" s="95"/>
      <c r="AR58357" s="95"/>
      <c r="AS58357" s="95"/>
      <c r="AT58357" s="95"/>
      <c r="AU58357" s="95"/>
      <c r="AV58357" s="95"/>
      <c r="AW58357" s="95"/>
      <c r="AX58357" s="95"/>
      <c r="AY58357" s="95"/>
      <c r="AZ58357" s="95"/>
      <c r="BA58357" s="95"/>
      <c r="BB58357" s="95"/>
      <c r="BC58357" s="95"/>
      <c r="BD58357" s="95"/>
      <c r="BE58357" s="95"/>
      <c r="BF58357" s="95"/>
      <c r="BG58357" s="95"/>
      <c r="BH58357" s="95"/>
      <c r="BI58357" s="95"/>
      <c r="BJ58357" s="95"/>
      <c r="BK58357" s="95"/>
      <c r="BL58357" s="95"/>
      <c r="BM58357" s="95"/>
      <c r="BN58357" s="95"/>
      <c r="CA58357" s="95"/>
    </row>
    <row r="58358" spans="31:79" s="97" customFormat="1" x14ac:dyDescent="0.2">
      <c r="AE58358" s="95"/>
      <c r="AF58358" s="95"/>
      <c r="AN58358" s="95"/>
      <c r="AO58358" s="95"/>
      <c r="AP58358" s="95"/>
      <c r="AQ58358" s="95"/>
      <c r="AR58358" s="95"/>
      <c r="AS58358" s="95"/>
      <c r="AT58358" s="95"/>
      <c r="AU58358" s="95"/>
      <c r="AV58358" s="95"/>
      <c r="AW58358" s="95"/>
      <c r="AX58358" s="95"/>
      <c r="AY58358" s="95"/>
      <c r="AZ58358" s="95"/>
      <c r="BA58358" s="95"/>
      <c r="BB58358" s="95"/>
      <c r="BC58358" s="95"/>
      <c r="BD58358" s="95"/>
      <c r="BE58358" s="95"/>
      <c r="BF58358" s="95"/>
      <c r="BG58358" s="95"/>
      <c r="BH58358" s="95"/>
      <c r="BI58358" s="95"/>
      <c r="BJ58358" s="95"/>
      <c r="BK58358" s="95"/>
      <c r="BL58358" s="95"/>
      <c r="BM58358" s="95"/>
      <c r="BN58358" s="95"/>
      <c r="CA58358" s="95"/>
    </row>
    <row r="58359" spans="31:79" s="97" customFormat="1" x14ac:dyDescent="0.2">
      <c r="AE58359" s="95"/>
      <c r="AF58359" s="95"/>
      <c r="AN58359" s="95"/>
      <c r="AO58359" s="95"/>
      <c r="AP58359" s="95"/>
      <c r="AQ58359" s="95"/>
      <c r="AR58359" s="95"/>
      <c r="AS58359" s="95"/>
      <c r="AT58359" s="95"/>
      <c r="AU58359" s="95"/>
      <c r="AV58359" s="95"/>
      <c r="AW58359" s="95"/>
      <c r="AX58359" s="95"/>
      <c r="AY58359" s="95"/>
      <c r="AZ58359" s="95"/>
      <c r="BA58359" s="95"/>
      <c r="BB58359" s="95"/>
      <c r="BC58359" s="95"/>
      <c r="BD58359" s="95"/>
      <c r="BE58359" s="95"/>
      <c r="BF58359" s="95"/>
      <c r="BG58359" s="95"/>
      <c r="BH58359" s="95"/>
      <c r="BI58359" s="95"/>
      <c r="BJ58359" s="95"/>
      <c r="BK58359" s="95"/>
      <c r="BL58359" s="95"/>
      <c r="BM58359" s="95"/>
      <c r="BN58359" s="95"/>
      <c r="CA58359" s="95"/>
    </row>
    <row r="58360" spans="31:79" s="97" customFormat="1" x14ac:dyDescent="0.2">
      <c r="AE58360" s="95"/>
      <c r="AF58360" s="95"/>
      <c r="AN58360" s="95"/>
      <c r="AO58360" s="95"/>
      <c r="AP58360" s="95"/>
      <c r="AQ58360" s="95"/>
      <c r="AR58360" s="95"/>
      <c r="AS58360" s="95"/>
      <c r="AT58360" s="95"/>
      <c r="AU58360" s="95"/>
      <c r="AV58360" s="95"/>
      <c r="AW58360" s="95"/>
      <c r="AX58360" s="95"/>
      <c r="AY58360" s="95"/>
      <c r="AZ58360" s="95"/>
      <c r="BA58360" s="95"/>
      <c r="BB58360" s="95"/>
      <c r="BC58360" s="95"/>
      <c r="BD58360" s="95"/>
      <c r="BE58360" s="95"/>
      <c r="BF58360" s="95"/>
      <c r="BG58360" s="95"/>
      <c r="BH58360" s="95"/>
      <c r="BI58360" s="95"/>
      <c r="BJ58360" s="95"/>
      <c r="BK58360" s="95"/>
      <c r="BL58360" s="95"/>
      <c r="BM58360" s="95"/>
      <c r="BN58360" s="95"/>
      <c r="CA58360" s="95"/>
    </row>
    <row r="58361" spans="31:79" s="97" customFormat="1" x14ac:dyDescent="0.2">
      <c r="AE58361" s="95"/>
      <c r="AF58361" s="95"/>
      <c r="AN58361" s="95"/>
      <c r="AO58361" s="95"/>
      <c r="AP58361" s="95"/>
      <c r="AQ58361" s="95"/>
      <c r="AR58361" s="95"/>
      <c r="AS58361" s="95"/>
      <c r="AT58361" s="95"/>
      <c r="AU58361" s="95"/>
      <c r="AV58361" s="95"/>
      <c r="AW58361" s="95"/>
      <c r="AX58361" s="95"/>
      <c r="AY58361" s="95"/>
      <c r="AZ58361" s="95"/>
      <c r="BA58361" s="95"/>
      <c r="BB58361" s="95"/>
      <c r="BC58361" s="95"/>
      <c r="BD58361" s="95"/>
      <c r="BE58361" s="95"/>
      <c r="BF58361" s="95"/>
      <c r="BG58361" s="95"/>
      <c r="BH58361" s="95"/>
      <c r="BI58361" s="95"/>
      <c r="BJ58361" s="95"/>
      <c r="BK58361" s="95"/>
      <c r="BL58361" s="95"/>
      <c r="BM58361" s="95"/>
      <c r="BN58361" s="95"/>
      <c r="CA58361" s="95"/>
    </row>
    <row r="58362" spans="31:79" s="97" customFormat="1" x14ac:dyDescent="0.2">
      <c r="AE58362" s="95"/>
      <c r="AF58362" s="95"/>
      <c r="AN58362" s="95"/>
      <c r="AO58362" s="95"/>
      <c r="AP58362" s="95"/>
      <c r="AQ58362" s="95"/>
      <c r="AR58362" s="95"/>
      <c r="AS58362" s="95"/>
      <c r="AT58362" s="95"/>
      <c r="AU58362" s="95"/>
      <c r="AV58362" s="95"/>
      <c r="AW58362" s="95"/>
      <c r="AX58362" s="95"/>
      <c r="AY58362" s="95"/>
      <c r="AZ58362" s="95"/>
      <c r="BA58362" s="95"/>
      <c r="BB58362" s="95"/>
      <c r="BC58362" s="95"/>
      <c r="BD58362" s="95"/>
      <c r="BE58362" s="95"/>
      <c r="BF58362" s="95"/>
      <c r="BG58362" s="95"/>
      <c r="BH58362" s="95"/>
      <c r="BI58362" s="95"/>
      <c r="BJ58362" s="95"/>
      <c r="BK58362" s="95"/>
      <c r="BL58362" s="95"/>
      <c r="BM58362" s="95"/>
      <c r="BN58362" s="95"/>
      <c r="CA58362" s="95"/>
    </row>
    <row r="58363" spans="31:79" s="97" customFormat="1" x14ac:dyDescent="0.2">
      <c r="AE58363" s="95"/>
      <c r="AF58363" s="95"/>
      <c r="AN58363" s="95"/>
      <c r="AO58363" s="95"/>
      <c r="AP58363" s="95"/>
      <c r="AQ58363" s="95"/>
      <c r="AR58363" s="95"/>
      <c r="AS58363" s="95"/>
      <c r="AT58363" s="95"/>
      <c r="AU58363" s="95"/>
      <c r="AV58363" s="95"/>
      <c r="AW58363" s="95"/>
      <c r="AX58363" s="95"/>
      <c r="AY58363" s="95"/>
      <c r="AZ58363" s="95"/>
      <c r="BA58363" s="95"/>
      <c r="BB58363" s="95"/>
      <c r="BC58363" s="95"/>
      <c r="BD58363" s="95"/>
      <c r="BE58363" s="95"/>
      <c r="BF58363" s="95"/>
      <c r="BG58363" s="95"/>
      <c r="BH58363" s="95"/>
      <c r="BI58363" s="95"/>
      <c r="BJ58363" s="95"/>
      <c r="BK58363" s="95"/>
      <c r="BL58363" s="95"/>
      <c r="BM58363" s="95"/>
      <c r="BN58363" s="95"/>
      <c r="CA58363" s="95"/>
    </row>
    <row r="58364" spans="31:79" s="97" customFormat="1" x14ac:dyDescent="0.2">
      <c r="AE58364" s="95"/>
      <c r="AF58364" s="95"/>
      <c r="AN58364" s="95"/>
      <c r="AO58364" s="95"/>
      <c r="AP58364" s="95"/>
      <c r="AQ58364" s="95"/>
      <c r="AR58364" s="95"/>
      <c r="AS58364" s="95"/>
      <c r="AT58364" s="95"/>
      <c r="AU58364" s="95"/>
      <c r="AV58364" s="95"/>
      <c r="AW58364" s="95"/>
      <c r="AX58364" s="95"/>
      <c r="AY58364" s="95"/>
      <c r="AZ58364" s="95"/>
      <c r="BA58364" s="95"/>
      <c r="BB58364" s="95"/>
      <c r="BC58364" s="95"/>
      <c r="BD58364" s="95"/>
      <c r="BE58364" s="95"/>
      <c r="BF58364" s="95"/>
      <c r="BG58364" s="95"/>
      <c r="BH58364" s="95"/>
      <c r="BI58364" s="95"/>
      <c r="BJ58364" s="95"/>
      <c r="BK58364" s="95"/>
      <c r="BL58364" s="95"/>
      <c r="BM58364" s="95"/>
      <c r="BN58364" s="95"/>
      <c r="CA58364" s="95"/>
    </row>
    <row r="58365" spans="31:79" s="97" customFormat="1" x14ac:dyDescent="0.2">
      <c r="AE58365" s="95"/>
      <c r="AF58365" s="95"/>
      <c r="AN58365" s="95"/>
      <c r="AO58365" s="95"/>
      <c r="AP58365" s="95"/>
      <c r="AQ58365" s="95"/>
      <c r="AR58365" s="95"/>
      <c r="AS58365" s="95"/>
      <c r="AT58365" s="95"/>
      <c r="AU58365" s="95"/>
      <c r="AV58365" s="95"/>
      <c r="AW58365" s="95"/>
      <c r="AX58365" s="95"/>
      <c r="AY58365" s="95"/>
      <c r="AZ58365" s="95"/>
      <c r="BA58365" s="95"/>
      <c r="BB58365" s="95"/>
      <c r="BC58365" s="95"/>
      <c r="BD58365" s="95"/>
      <c r="BE58365" s="95"/>
      <c r="BF58365" s="95"/>
      <c r="BG58365" s="95"/>
      <c r="BH58365" s="95"/>
      <c r="BI58365" s="95"/>
      <c r="BJ58365" s="95"/>
      <c r="BK58365" s="95"/>
      <c r="BL58365" s="95"/>
      <c r="BM58365" s="95"/>
      <c r="BN58365" s="95"/>
      <c r="CA58365" s="95"/>
    </row>
    <row r="58366" spans="31:79" s="97" customFormat="1" x14ac:dyDescent="0.2">
      <c r="AE58366" s="95"/>
      <c r="AF58366" s="95"/>
      <c r="AN58366" s="95"/>
      <c r="AO58366" s="95"/>
      <c r="AP58366" s="95"/>
      <c r="AQ58366" s="95"/>
      <c r="AR58366" s="95"/>
      <c r="AS58366" s="95"/>
      <c r="AT58366" s="95"/>
      <c r="AU58366" s="95"/>
      <c r="AV58366" s="95"/>
      <c r="AW58366" s="95"/>
      <c r="AX58366" s="95"/>
      <c r="AY58366" s="95"/>
      <c r="AZ58366" s="95"/>
      <c r="BA58366" s="95"/>
      <c r="BB58366" s="95"/>
      <c r="BC58366" s="95"/>
      <c r="BD58366" s="95"/>
      <c r="BE58366" s="95"/>
      <c r="BF58366" s="95"/>
      <c r="BG58366" s="95"/>
      <c r="BH58366" s="95"/>
      <c r="BI58366" s="95"/>
      <c r="BJ58366" s="95"/>
      <c r="BK58366" s="95"/>
      <c r="BL58366" s="95"/>
      <c r="BM58366" s="95"/>
      <c r="BN58366" s="95"/>
      <c r="CA58366" s="95"/>
    </row>
    <row r="58367" spans="31:79" s="97" customFormat="1" x14ac:dyDescent="0.2">
      <c r="AE58367" s="95"/>
      <c r="AF58367" s="95"/>
      <c r="AN58367" s="95"/>
      <c r="AO58367" s="95"/>
      <c r="AP58367" s="95"/>
      <c r="AQ58367" s="95"/>
      <c r="AR58367" s="95"/>
      <c r="AS58367" s="95"/>
      <c r="AT58367" s="95"/>
      <c r="AU58367" s="95"/>
      <c r="AV58367" s="95"/>
      <c r="AW58367" s="95"/>
      <c r="AX58367" s="95"/>
      <c r="AY58367" s="95"/>
      <c r="AZ58367" s="95"/>
      <c r="BA58367" s="95"/>
      <c r="BB58367" s="95"/>
      <c r="BC58367" s="95"/>
      <c r="BD58367" s="95"/>
      <c r="BE58367" s="95"/>
      <c r="BF58367" s="95"/>
      <c r="BG58367" s="95"/>
      <c r="BH58367" s="95"/>
      <c r="BI58367" s="95"/>
      <c r="BJ58367" s="95"/>
      <c r="BK58367" s="95"/>
      <c r="BL58367" s="95"/>
      <c r="BM58367" s="95"/>
      <c r="BN58367" s="95"/>
      <c r="CA58367" s="95"/>
    </row>
    <row r="58368" spans="31:79" s="97" customFormat="1" x14ac:dyDescent="0.2">
      <c r="AE58368" s="95"/>
      <c r="AF58368" s="95"/>
      <c r="AN58368" s="95"/>
      <c r="AO58368" s="95"/>
      <c r="AP58368" s="95"/>
      <c r="AQ58368" s="95"/>
      <c r="AR58368" s="95"/>
      <c r="AS58368" s="95"/>
      <c r="AT58368" s="95"/>
      <c r="AU58368" s="95"/>
      <c r="AV58368" s="95"/>
      <c r="AW58368" s="95"/>
      <c r="AX58368" s="95"/>
      <c r="AY58368" s="95"/>
      <c r="AZ58368" s="95"/>
      <c r="BA58368" s="95"/>
      <c r="BB58368" s="95"/>
      <c r="BC58368" s="95"/>
      <c r="BD58368" s="95"/>
      <c r="BE58368" s="95"/>
      <c r="BF58368" s="95"/>
      <c r="BG58368" s="95"/>
      <c r="BH58368" s="95"/>
      <c r="BI58368" s="95"/>
      <c r="BJ58368" s="95"/>
      <c r="BK58368" s="95"/>
      <c r="BL58368" s="95"/>
      <c r="BM58368" s="95"/>
      <c r="BN58368" s="95"/>
      <c r="CA58368" s="95"/>
    </row>
    <row r="58369" spans="31:79" s="97" customFormat="1" x14ac:dyDescent="0.2">
      <c r="AE58369" s="95"/>
      <c r="AF58369" s="95"/>
      <c r="AN58369" s="95"/>
      <c r="AO58369" s="95"/>
      <c r="AP58369" s="95"/>
      <c r="AQ58369" s="95"/>
      <c r="AR58369" s="95"/>
      <c r="AS58369" s="95"/>
      <c r="AT58369" s="95"/>
      <c r="AU58369" s="95"/>
      <c r="AV58369" s="95"/>
      <c r="AW58369" s="95"/>
      <c r="AX58369" s="95"/>
      <c r="AY58369" s="95"/>
      <c r="AZ58369" s="95"/>
      <c r="BA58369" s="95"/>
      <c r="BB58369" s="95"/>
      <c r="BC58369" s="95"/>
      <c r="BD58369" s="95"/>
      <c r="BE58369" s="95"/>
      <c r="BF58369" s="95"/>
      <c r="BG58369" s="95"/>
      <c r="BH58369" s="95"/>
      <c r="BI58369" s="95"/>
      <c r="BJ58369" s="95"/>
      <c r="BK58369" s="95"/>
      <c r="BL58369" s="95"/>
      <c r="BM58369" s="95"/>
      <c r="BN58369" s="95"/>
      <c r="CA58369" s="95"/>
    </row>
    <row r="58370" spans="31:79" s="97" customFormat="1" x14ac:dyDescent="0.2">
      <c r="AE58370" s="95"/>
      <c r="AF58370" s="95"/>
      <c r="AN58370" s="95"/>
      <c r="AO58370" s="95"/>
      <c r="AP58370" s="95"/>
      <c r="AQ58370" s="95"/>
      <c r="AR58370" s="95"/>
      <c r="AS58370" s="95"/>
      <c r="AT58370" s="95"/>
      <c r="AU58370" s="95"/>
      <c r="AV58370" s="95"/>
      <c r="AW58370" s="95"/>
      <c r="AX58370" s="95"/>
      <c r="AY58370" s="95"/>
      <c r="AZ58370" s="95"/>
      <c r="BA58370" s="95"/>
      <c r="BB58370" s="95"/>
      <c r="BC58370" s="95"/>
      <c r="BD58370" s="95"/>
      <c r="BE58370" s="95"/>
      <c r="BF58370" s="95"/>
      <c r="BG58370" s="95"/>
      <c r="BH58370" s="95"/>
      <c r="BI58370" s="95"/>
      <c r="BJ58370" s="95"/>
      <c r="BK58370" s="95"/>
      <c r="BL58370" s="95"/>
      <c r="BM58370" s="95"/>
      <c r="BN58370" s="95"/>
      <c r="CA58370" s="95"/>
    </row>
    <row r="58371" spans="31:79" s="97" customFormat="1" x14ac:dyDescent="0.2">
      <c r="AE58371" s="95"/>
      <c r="AF58371" s="95"/>
      <c r="AN58371" s="95"/>
      <c r="AO58371" s="95"/>
      <c r="AP58371" s="95"/>
      <c r="AQ58371" s="95"/>
      <c r="AR58371" s="95"/>
      <c r="AS58371" s="95"/>
      <c r="AT58371" s="95"/>
      <c r="AU58371" s="95"/>
      <c r="AV58371" s="95"/>
      <c r="AW58371" s="95"/>
      <c r="AX58371" s="95"/>
      <c r="AY58371" s="95"/>
      <c r="AZ58371" s="95"/>
      <c r="BA58371" s="95"/>
      <c r="BB58371" s="95"/>
      <c r="BC58371" s="95"/>
      <c r="BD58371" s="95"/>
      <c r="BE58371" s="95"/>
      <c r="BF58371" s="95"/>
      <c r="BG58371" s="95"/>
      <c r="BH58371" s="95"/>
      <c r="BI58371" s="95"/>
      <c r="BJ58371" s="95"/>
      <c r="BK58371" s="95"/>
      <c r="BL58371" s="95"/>
      <c r="BM58371" s="95"/>
      <c r="BN58371" s="95"/>
      <c r="CA58371" s="95"/>
    </row>
    <row r="58372" spans="31:79" s="97" customFormat="1" x14ac:dyDescent="0.2">
      <c r="AE58372" s="95"/>
      <c r="AF58372" s="95"/>
      <c r="AN58372" s="95"/>
      <c r="AO58372" s="95"/>
      <c r="AP58372" s="95"/>
      <c r="AQ58372" s="95"/>
      <c r="AR58372" s="95"/>
      <c r="AS58372" s="95"/>
      <c r="AT58372" s="95"/>
      <c r="AU58372" s="95"/>
      <c r="AV58372" s="95"/>
      <c r="AW58372" s="95"/>
      <c r="AX58372" s="95"/>
      <c r="AY58372" s="95"/>
      <c r="AZ58372" s="95"/>
      <c r="BA58372" s="95"/>
      <c r="BB58372" s="95"/>
      <c r="BC58372" s="95"/>
      <c r="BD58372" s="95"/>
      <c r="BE58372" s="95"/>
      <c r="BF58372" s="95"/>
      <c r="BG58372" s="95"/>
      <c r="BH58372" s="95"/>
      <c r="BI58372" s="95"/>
      <c r="BJ58372" s="95"/>
      <c r="BK58372" s="95"/>
      <c r="BL58372" s="95"/>
      <c r="BM58372" s="95"/>
      <c r="BN58372" s="95"/>
      <c r="CA58372" s="95"/>
    </row>
    <row r="58373" spans="31:79" s="97" customFormat="1" x14ac:dyDescent="0.2">
      <c r="AE58373" s="95"/>
      <c r="AF58373" s="95"/>
      <c r="AN58373" s="95"/>
      <c r="AO58373" s="95"/>
      <c r="AP58373" s="95"/>
      <c r="AQ58373" s="95"/>
      <c r="AR58373" s="95"/>
      <c r="AS58373" s="95"/>
      <c r="AT58373" s="95"/>
      <c r="AU58373" s="95"/>
      <c r="AV58373" s="95"/>
      <c r="AW58373" s="95"/>
      <c r="AX58373" s="95"/>
      <c r="AY58373" s="95"/>
      <c r="AZ58373" s="95"/>
      <c r="BA58373" s="95"/>
      <c r="BB58373" s="95"/>
      <c r="BC58373" s="95"/>
      <c r="BD58373" s="95"/>
      <c r="BE58373" s="95"/>
      <c r="BF58373" s="95"/>
      <c r="BG58373" s="95"/>
      <c r="BH58373" s="95"/>
      <c r="BI58373" s="95"/>
      <c r="BJ58373" s="95"/>
      <c r="BK58373" s="95"/>
      <c r="BL58373" s="95"/>
      <c r="BM58373" s="95"/>
      <c r="BN58373" s="95"/>
      <c r="CA58373" s="95"/>
    </row>
    <row r="58374" spans="31:79" s="97" customFormat="1" x14ac:dyDescent="0.2">
      <c r="AE58374" s="95"/>
      <c r="AF58374" s="95"/>
      <c r="AN58374" s="95"/>
      <c r="AO58374" s="95"/>
      <c r="AP58374" s="95"/>
      <c r="AQ58374" s="95"/>
      <c r="AR58374" s="95"/>
      <c r="AS58374" s="95"/>
      <c r="AT58374" s="95"/>
      <c r="AU58374" s="95"/>
      <c r="AV58374" s="95"/>
      <c r="AW58374" s="95"/>
      <c r="AX58374" s="95"/>
      <c r="AY58374" s="95"/>
      <c r="AZ58374" s="95"/>
      <c r="BA58374" s="95"/>
      <c r="BB58374" s="95"/>
      <c r="BC58374" s="95"/>
      <c r="BD58374" s="95"/>
      <c r="BE58374" s="95"/>
      <c r="BF58374" s="95"/>
      <c r="BG58374" s="95"/>
      <c r="BH58374" s="95"/>
      <c r="BI58374" s="95"/>
      <c r="BJ58374" s="95"/>
      <c r="BK58374" s="95"/>
      <c r="BL58374" s="95"/>
      <c r="BM58374" s="95"/>
      <c r="BN58374" s="95"/>
      <c r="CA58374" s="95"/>
    </row>
    <row r="58375" spans="31:79" s="97" customFormat="1" x14ac:dyDescent="0.2">
      <c r="AE58375" s="95"/>
      <c r="AF58375" s="95"/>
      <c r="AN58375" s="95"/>
      <c r="AO58375" s="95"/>
      <c r="AP58375" s="95"/>
      <c r="AQ58375" s="95"/>
      <c r="AR58375" s="95"/>
      <c r="AS58375" s="95"/>
      <c r="AT58375" s="95"/>
      <c r="AU58375" s="95"/>
      <c r="AV58375" s="95"/>
      <c r="AW58375" s="95"/>
      <c r="AX58375" s="95"/>
      <c r="AY58375" s="95"/>
      <c r="AZ58375" s="95"/>
      <c r="BA58375" s="95"/>
      <c r="BB58375" s="95"/>
      <c r="BC58375" s="95"/>
      <c r="BD58375" s="95"/>
      <c r="BE58375" s="95"/>
      <c r="BF58375" s="95"/>
      <c r="BG58375" s="95"/>
      <c r="BH58375" s="95"/>
      <c r="BI58375" s="95"/>
      <c r="BJ58375" s="95"/>
      <c r="BK58375" s="95"/>
      <c r="BL58375" s="95"/>
      <c r="BM58375" s="95"/>
      <c r="BN58375" s="95"/>
      <c r="CA58375" s="95"/>
    </row>
    <row r="58376" spans="31:79" s="97" customFormat="1" x14ac:dyDescent="0.2">
      <c r="AE58376" s="95"/>
      <c r="AF58376" s="95"/>
      <c r="AN58376" s="95"/>
      <c r="AO58376" s="95"/>
      <c r="AP58376" s="95"/>
      <c r="AQ58376" s="95"/>
      <c r="AR58376" s="95"/>
      <c r="AS58376" s="95"/>
      <c r="AT58376" s="95"/>
      <c r="AU58376" s="95"/>
      <c r="AV58376" s="95"/>
      <c r="AW58376" s="95"/>
      <c r="AX58376" s="95"/>
      <c r="AY58376" s="95"/>
      <c r="AZ58376" s="95"/>
      <c r="BA58376" s="95"/>
      <c r="BB58376" s="95"/>
      <c r="BC58376" s="95"/>
      <c r="BD58376" s="95"/>
      <c r="BE58376" s="95"/>
      <c r="BF58376" s="95"/>
      <c r="BG58376" s="95"/>
      <c r="BH58376" s="95"/>
      <c r="BI58376" s="95"/>
      <c r="BJ58376" s="95"/>
      <c r="BK58376" s="95"/>
      <c r="BL58376" s="95"/>
      <c r="BM58376" s="95"/>
      <c r="BN58376" s="95"/>
      <c r="CA58376" s="95"/>
    </row>
    <row r="58377" spans="31:79" s="97" customFormat="1" x14ac:dyDescent="0.2">
      <c r="AE58377" s="95"/>
      <c r="AF58377" s="95"/>
      <c r="AN58377" s="95"/>
      <c r="AO58377" s="95"/>
      <c r="AP58377" s="95"/>
      <c r="AQ58377" s="95"/>
      <c r="AR58377" s="95"/>
      <c r="AS58377" s="95"/>
      <c r="AT58377" s="95"/>
      <c r="AU58377" s="95"/>
      <c r="AV58377" s="95"/>
      <c r="AW58377" s="95"/>
      <c r="AX58377" s="95"/>
      <c r="AY58377" s="95"/>
      <c r="AZ58377" s="95"/>
      <c r="BA58377" s="95"/>
      <c r="BB58377" s="95"/>
      <c r="BC58377" s="95"/>
      <c r="BD58377" s="95"/>
      <c r="BE58377" s="95"/>
      <c r="BF58377" s="95"/>
      <c r="BG58377" s="95"/>
      <c r="BH58377" s="95"/>
      <c r="BI58377" s="95"/>
      <c r="BJ58377" s="95"/>
      <c r="BK58377" s="95"/>
      <c r="BL58377" s="95"/>
      <c r="BM58377" s="95"/>
      <c r="BN58377" s="95"/>
      <c r="CA58377" s="95"/>
    </row>
    <row r="58378" spans="31:79" s="97" customFormat="1" x14ac:dyDescent="0.2">
      <c r="AE58378" s="95"/>
      <c r="AF58378" s="95"/>
      <c r="AN58378" s="95"/>
      <c r="AO58378" s="95"/>
      <c r="AP58378" s="95"/>
      <c r="AQ58378" s="95"/>
      <c r="AR58378" s="95"/>
      <c r="AS58378" s="95"/>
      <c r="AT58378" s="95"/>
      <c r="AU58378" s="95"/>
      <c r="AV58378" s="95"/>
      <c r="AW58378" s="95"/>
      <c r="AX58378" s="95"/>
      <c r="AY58378" s="95"/>
      <c r="AZ58378" s="95"/>
      <c r="BA58378" s="95"/>
      <c r="BB58378" s="95"/>
      <c r="BC58378" s="95"/>
      <c r="BD58378" s="95"/>
      <c r="BE58378" s="95"/>
      <c r="BF58378" s="95"/>
      <c r="BG58378" s="95"/>
      <c r="BH58378" s="95"/>
      <c r="BI58378" s="95"/>
      <c r="BJ58378" s="95"/>
      <c r="BK58378" s="95"/>
      <c r="BL58378" s="95"/>
      <c r="BM58378" s="95"/>
      <c r="BN58378" s="95"/>
      <c r="CA58378" s="95"/>
    </row>
    <row r="58379" spans="31:79" s="97" customFormat="1" x14ac:dyDescent="0.2">
      <c r="AE58379" s="95"/>
      <c r="AF58379" s="95"/>
      <c r="AN58379" s="95"/>
      <c r="AO58379" s="95"/>
      <c r="AP58379" s="95"/>
      <c r="AQ58379" s="95"/>
      <c r="AR58379" s="95"/>
      <c r="AS58379" s="95"/>
      <c r="AT58379" s="95"/>
      <c r="AU58379" s="95"/>
      <c r="AV58379" s="95"/>
      <c r="AW58379" s="95"/>
      <c r="AX58379" s="95"/>
      <c r="AY58379" s="95"/>
      <c r="AZ58379" s="95"/>
      <c r="BA58379" s="95"/>
      <c r="BB58379" s="95"/>
      <c r="BC58379" s="95"/>
      <c r="BD58379" s="95"/>
      <c r="BE58379" s="95"/>
      <c r="BF58379" s="95"/>
      <c r="BG58379" s="95"/>
      <c r="BH58379" s="95"/>
      <c r="BI58379" s="95"/>
      <c r="BJ58379" s="95"/>
      <c r="BK58379" s="95"/>
      <c r="BL58379" s="95"/>
      <c r="BM58379" s="95"/>
      <c r="BN58379" s="95"/>
      <c r="CA58379" s="95"/>
    </row>
    <row r="58380" spans="31:79" s="97" customFormat="1" x14ac:dyDescent="0.2">
      <c r="AE58380" s="95"/>
      <c r="AF58380" s="95"/>
      <c r="AN58380" s="95"/>
      <c r="AO58380" s="95"/>
      <c r="AP58380" s="95"/>
      <c r="AQ58380" s="95"/>
      <c r="AR58380" s="95"/>
      <c r="AS58380" s="95"/>
      <c r="AT58380" s="95"/>
      <c r="AU58380" s="95"/>
      <c r="AV58380" s="95"/>
      <c r="AW58380" s="95"/>
      <c r="AX58380" s="95"/>
      <c r="AY58380" s="95"/>
      <c r="AZ58380" s="95"/>
      <c r="BA58380" s="95"/>
      <c r="BB58380" s="95"/>
      <c r="BC58380" s="95"/>
      <c r="BD58380" s="95"/>
      <c r="BE58380" s="95"/>
      <c r="BF58380" s="95"/>
      <c r="BG58380" s="95"/>
      <c r="BH58380" s="95"/>
      <c r="BI58380" s="95"/>
      <c r="BJ58380" s="95"/>
      <c r="BK58380" s="95"/>
      <c r="BL58380" s="95"/>
      <c r="BM58380" s="95"/>
      <c r="BN58380" s="95"/>
      <c r="CA58380" s="95"/>
    </row>
    <row r="58381" spans="31:79" s="97" customFormat="1" x14ac:dyDescent="0.2">
      <c r="AE58381" s="95"/>
      <c r="AF58381" s="95"/>
      <c r="AN58381" s="95"/>
      <c r="AO58381" s="95"/>
      <c r="AP58381" s="95"/>
      <c r="AQ58381" s="95"/>
      <c r="AR58381" s="95"/>
      <c r="AS58381" s="95"/>
      <c r="AT58381" s="95"/>
      <c r="AU58381" s="95"/>
      <c r="AV58381" s="95"/>
      <c r="AW58381" s="95"/>
      <c r="AX58381" s="95"/>
      <c r="AY58381" s="95"/>
      <c r="AZ58381" s="95"/>
      <c r="BA58381" s="95"/>
      <c r="BB58381" s="95"/>
      <c r="BC58381" s="95"/>
      <c r="BD58381" s="95"/>
      <c r="BE58381" s="95"/>
      <c r="BF58381" s="95"/>
      <c r="BG58381" s="95"/>
      <c r="BH58381" s="95"/>
      <c r="BI58381" s="95"/>
      <c r="BJ58381" s="95"/>
      <c r="BK58381" s="95"/>
      <c r="BL58381" s="95"/>
      <c r="BM58381" s="95"/>
      <c r="BN58381" s="95"/>
      <c r="CA58381" s="95"/>
    </row>
    <row r="58382" spans="31:79" s="97" customFormat="1" x14ac:dyDescent="0.2">
      <c r="AE58382" s="95"/>
      <c r="AF58382" s="95"/>
      <c r="AN58382" s="95"/>
      <c r="AO58382" s="95"/>
      <c r="AP58382" s="95"/>
      <c r="AQ58382" s="95"/>
      <c r="AR58382" s="95"/>
      <c r="AS58382" s="95"/>
      <c r="AT58382" s="95"/>
      <c r="AU58382" s="95"/>
      <c r="AV58382" s="95"/>
      <c r="AW58382" s="95"/>
      <c r="AX58382" s="95"/>
      <c r="AY58382" s="95"/>
      <c r="AZ58382" s="95"/>
      <c r="BA58382" s="95"/>
      <c r="BB58382" s="95"/>
      <c r="BC58382" s="95"/>
      <c r="BD58382" s="95"/>
      <c r="BE58382" s="95"/>
      <c r="BF58382" s="95"/>
      <c r="BG58382" s="95"/>
      <c r="BH58382" s="95"/>
      <c r="BI58382" s="95"/>
      <c r="BJ58382" s="95"/>
      <c r="BK58382" s="95"/>
      <c r="BL58382" s="95"/>
      <c r="BM58382" s="95"/>
      <c r="BN58382" s="95"/>
      <c r="CA58382" s="95"/>
    </row>
    <row r="58383" spans="31:79" s="97" customFormat="1" x14ac:dyDescent="0.2">
      <c r="AE58383" s="95"/>
      <c r="AF58383" s="95"/>
      <c r="AN58383" s="95"/>
      <c r="AO58383" s="95"/>
      <c r="AP58383" s="95"/>
      <c r="AQ58383" s="95"/>
      <c r="AR58383" s="95"/>
      <c r="AS58383" s="95"/>
      <c r="AT58383" s="95"/>
      <c r="AU58383" s="95"/>
      <c r="AV58383" s="95"/>
      <c r="AW58383" s="95"/>
      <c r="AX58383" s="95"/>
      <c r="AY58383" s="95"/>
      <c r="AZ58383" s="95"/>
      <c r="BA58383" s="95"/>
      <c r="BB58383" s="95"/>
      <c r="BC58383" s="95"/>
      <c r="BD58383" s="95"/>
      <c r="BE58383" s="95"/>
      <c r="BF58383" s="95"/>
      <c r="BG58383" s="95"/>
      <c r="BH58383" s="95"/>
      <c r="BI58383" s="95"/>
      <c r="BJ58383" s="95"/>
      <c r="BK58383" s="95"/>
      <c r="BL58383" s="95"/>
      <c r="BM58383" s="95"/>
      <c r="BN58383" s="95"/>
      <c r="CA58383" s="95"/>
    </row>
    <row r="58384" spans="31:79" s="97" customFormat="1" x14ac:dyDescent="0.2">
      <c r="AE58384" s="95"/>
      <c r="AF58384" s="95"/>
      <c r="AN58384" s="95"/>
      <c r="AO58384" s="95"/>
      <c r="AP58384" s="95"/>
      <c r="AQ58384" s="95"/>
      <c r="AR58384" s="95"/>
      <c r="AS58384" s="95"/>
      <c r="AT58384" s="95"/>
      <c r="AU58384" s="95"/>
      <c r="AV58384" s="95"/>
      <c r="AW58384" s="95"/>
      <c r="AX58384" s="95"/>
      <c r="AY58384" s="95"/>
      <c r="AZ58384" s="95"/>
      <c r="BA58384" s="95"/>
      <c r="BB58384" s="95"/>
      <c r="BC58384" s="95"/>
      <c r="BD58384" s="95"/>
      <c r="BE58384" s="95"/>
      <c r="BF58384" s="95"/>
      <c r="BG58384" s="95"/>
      <c r="BH58384" s="95"/>
      <c r="BI58384" s="95"/>
      <c r="BJ58384" s="95"/>
      <c r="BK58384" s="95"/>
      <c r="BL58384" s="95"/>
      <c r="BM58384" s="95"/>
      <c r="BN58384" s="95"/>
      <c r="CA58384" s="95"/>
    </row>
    <row r="58385" spans="31:79" s="97" customFormat="1" x14ac:dyDescent="0.2">
      <c r="AE58385" s="95"/>
      <c r="AF58385" s="95"/>
      <c r="AN58385" s="95"/>
      <c r="AO58385" s="95"/>
      <c r="AP58385" s="95"/>
      <c r="AQ58385" s="95"/>
      <c r="AR58385" s="95"/>
      <c r="AS58385" s="95"/>
      <c r="AT58385" s="95"/>
      <c r="AU58385" s="95"/>
      <c r="AV58385" s="95"/>
      <c r="AW58385" s="95"/>
      <c r="AX58385" s="95"/>
      <c r="AY58385" s="95"/>
      <c r="AZ58385" s="95"/>
      <c r="BA58385" s="95"/>
      <c r="BB58385" s="95"/>
      <c r="BC58385" s="95"/>
      <c r="BD58385" s="95"/>
      <c r="BE58385" s="95"/>
      <c r="BF58385" s="95"/>
      <c r="BG58385" s="95"/>
      <c r="BH58385" s="95"/>
      <c r="BI58385" s="95"/>
      <c r="BJ58385" s="95"/>
      <c r="BK58385" s="95"/>
      <c r="BL58385" s="95"/>
      <c r="BM58385" s="95"/>
      <c r="BN58385" s="95"/>
      <c r="CA58385" s="95"/>
    </row>
    <row r="58386" spans="31:79" s="97" customFormat="1" x14ac:dyDescent="0.2">
      <c r="AE58386" s="95"/>
      <c r="AF58386" s="95"/>
      <c r="AN58386" s="95"/>
      <c r="AO58386" s="95"/>
      <c r="AP58386" s="95"/>
      <c r="AQ58386" s="95"/>
      <c r="AR58386" s="95"/>
      <c r="AS58386" s="95"/>
      <c r="AT58386" s="95"/>
      <c r="AU58386" s="95"/>
      <c r="AV58386" s="95"/>
      <c r="AW58386" s="95"/>
      <c r="AX58386" s="95"/>
      <c r="AY58386" s="95"/>
      <c r="AZ58386" s="95"/>
      <c r="BA58386" s="95"/>
      <c r="BB58386" s="95"/>
      <c r="BC58386" s="95"/>
      <c r="BD58386" s="95"/>
      <c r="BE58386" s="95"/>
      <c r="BF58386" s="95"/>
      <c r="BG58386" s="95"/>
      <c r="BH58386" s="95"/>
      <c r="BI58386" s="95"/>
      <c r="BJ58386" s="95"/>
      <c r="BK58386" s="95"/>
      <c r="BL58386" s="95"/>
      <c r="BM58386" s="95"/>
      <c r="BN58386" s="95"/>
      <c r="CA58386" s="95"/>
    </row>
    <row r="58387" spans="31:79" s="97" customFormat="1" x14ac:dyDescent="0.2">
      <c r="AE58387" s="95"/>
      <c r="AF58387" s="95"/>
      <c r="AN58387" s="95"/>
      <c r="AO58387" s="95"/>
      <c r="AP58387" s="95"/>
      <c r="AQ58387" s="95"/>
      <c r="AR58387" s="95"/>
      <c r="AS58387" s="95"/>
      <c r="AT58387" s="95"/>
      <c r="AU58387" s="95"/>
      <c r="AV58387" s="95"/>
      <c r="AW58387" s="95"/>
      <c r="AX58387" s="95"/>
      <c r="AY58387" s="95"/>
      <c r="AZ58387" s="95"/>
      <c r="BA58387" s="95"/>
      <c r="BB58387" s="95"/>
      <c r="BC58387" s="95"/>
      <c r="BD58387" s="95"/>
      <c r="BE58387" s="95"/>
      <c r="BF58387" s="95"/>
      <c r="BG58387" s="95"/>
      <c r="BH58387" s="95"/>
      <c r="BI58387" s="95"/>
      <c r="BJ58387" s="95"/>
      <c r="BK58387" s="95"/>
      <c r="BL58387" s="95"/>
      <c r="BM58387" s="95"/>
      <c r="BN58387" s="95"/>
      <c r="CA58387" s="95"/>
    </row>
    <row r="58388" spans="31:79" s="97" customFormat="1" x14ac:dyDescent="0.2">
      <c r="AE58388" s="95"/>
      <c r="AF58388" s="95"/>
      <c r="AN58388" s="95"/>
      <c r="AO58388" s="95"/>
      <c r="AP58388" s="95"/>
      <c r="AQ58388" s="95"/>
      <c r="AR58388" s="95"/>
      <c r="AS58388" s="95"/>
      <c r="AT58388" s="95"/>
      <c r="AU58388" s="95"/>
      <c r="AV58388" s="95"/>
      <c r="AW58388" s="95"/>
      <c r="AX58388" s="95"/>
      <c r="AY58388" s="95"/>
      <c r="AZ58388" s="95"/>
      <c r="BA58388" s="95"/>
      <c r="BB58388" s="95"/>
      <c r="BC58388" s="95"/>
      <c r="BD58388" s="95"/>
      <c r="BE58388" s="95"/>
      <c r="BF58388" s="95"/>
      <c r="BG58388" s="95"/>
      <c r="BH58388" s="95"/>
      <c r="BI58388" s="95"/>
      <c r="BJ58388" s="95"/>
      <c r="BK58388" s="95"/>
      <c r="BL58388" s="95"/>
      <c r="BM58388" s="95"/>
      <c r="BN58388" s="95"/>
      <c r="CA58388" s="95"/>
    </row>
    <row r="58389" spans="31:79" s="97" customFormat="1" x14ac:dyDescent="0.2">
      <c r="AE58389" s="95"/>
      <c r="AF58389" s="95"/>
      <c r="AN58389" s="95"/>
      <c r="AO58389" s="95"/>
      <c r="AP58389" s="95"/>
      <c r="AQ58389" s="95"/>
      <c r="AR58389" s="95"/>
      <c r="AS58389" s="95"/>
      <c r="AT58389" s="95"/>
      <c r="AU58389" s="95"/>
      <c r="AV58389" s="95"/>
      <c r="AW58389" s="95"/>
      <c r="AX58389" s="95"/>
      <c r="AY58389" s="95"/>
      <c r="AZ58389" s="95"/>
      <c r="BA58389" s="95"/>
      <c r="BB58389" s="95"/>
      <c r="BC58389" s="95"/>
      <c r="BD58389" s="95"/>
      <c r="BE58389" s="95"/>
      <c r="BF58389" s="95"/>
      <c r="BG58389" s="95"/>
      <c r="BH58389" s="95"/>
      <c r="BI58389" s="95"/>
      <c r="BJ58389" s="95"/>
      <c r="BK58389" s="95"/>
      <c r="BL58389" s="95"/>
      <c r="BM58389" s="95"/>
      <c r="BN58389" s="95"/>
      <c r="CA58389" s="95"/>
    </row>
    <row r="58390" spans="31:79" s="97" customFormat="1" x14ac:dyDescent="0.2">
      <c r="AE58390" s="95"/>
      <c r="AF58390" s="95"/>
      <c r="AN58390" s="95"/>
      <c r="AO58390" s="95"/>
      <c r="AP58390" s="95"/>
      <c r="AQ58390" s="95"/>
      <c r="AR58390" s="95"/>
      <c r="AS58390" s="95"/>
      <c r="AT58390" s="95"/>
      <c r="AU58390" s="95"/>
      <c r="AV58390" s="95"/>
      <c r="AW58390" s="95"/>
      <c r="AX58390" s="95"/>
      <c r="AY58390" s="95"/>
      <c r="AZ58390" s="95"/>
      <c r="BA58390" s="95"/>
      <c r="BB58390" s="95"/>
      <c r="BC58390" s="95"/>
      <c r="BD58390" s="95"/>
      <c r="BE58390" s="95"/>
      <c r="BF58390" s="95"/>
      <c r="BG58390" s="95"/>
      <c r="BH58390" s="95"/>
      <c r="BI58390" s="95"/>
      <c r="BJ58390" s="95"/>
      <c r="BK58390" s="95"/>
      <c r="BL58390" s="95"/>
      <c r="BM58390" s="95"/>
      <c r="BN58390" s="95"/>
      <c r="CA58390" s="95"/>
    </row>
    <row r="58391" spans="31:79" s="97" customFormat="1" x14ac:dyDescent="0.2">
      <c r="AE58391" s="95"/>
      <c r="AF58391" s="95"/>
      <c r="AN58391" s="95"/>
      <c r="AO58391" s="95"/>
      <c r="AP58391" s="95"/>
      <c r="AQ58391" s="95"/>
      <c r="AR58391" s="95"/>
      <c r="AS58391" s="95"/>
      <c r="AT58391" s="95"/>
      <c r="AU58391" s="95"/>
      <c r="AV58391" s="95"/>
      <c r="AW58391" s="95"/>
      <c r="AX58391" s="95"/>
      <c r="AY58391" s="95"/>
      <c r="AZ58391" s="95"/>
      <c r="BA58391" s="95"/>
      <c r="BB58391" s="95"/>
      <c r="BC58391" s="95"/>
      <c r="BD58391" s="95"/>
      <c r="BE58391" s="95"/>
      <c r="BF58391" s="95"/>
      <c r="BG58391" s="95"/>
      <c r="BH58391" s="95"/>
      <c r="BI58391" s="95"/>
      <c r="BJ58391" s="95"/>
      <c r="BK58391" s="95"/>
      <c r="BL58391" s="95"/>
      <c r="BM58391" s="95"/>
      <c r="BN58391" s="95"/>
      <c r="CA58391" s="95"/>
    </row>
    <row r="58392" spans="31:79" s="97" customFormat="1" x14ac:dyDescent="0.2">
      <c r="AE58392" s="95"/>
      <c r="AF58392" s="95"/>
      <c r="AN58392" s="95"/>
      <c r="AO58392" s="95"/>
      <c r="AP58392" s="95"/>
      <c r="AQ58392" s="95"/>
      <c r="AR58392" s="95"/>
      <c r="AS58392" s="95"/>
      <c r="AT58392" s="95"/>
      <c r="AU58392" s="95"/>
      <c r="AV58392" s="95"/>
      <c r="AW58392" s="95"/>
      <c r="AX58392" s="95"/>
      <c r="AY58392" s="95"/>
      <c r="AZ58392" s="95"/>
      <c r="BA58392" s="95"/>
      <c r="BB58392" s="95"/>
      <c r="BC58392" s="95"/>
      <c r="BD58392" s="95"/>
      <c r="BE58392" s="95"/>
      <c r="BF58392" s="95"/>
      <c r="BG58392" s="95"/>
      <c r="BH58392" s="95"/>
      <c r="BI58392" s="95"/>
      <c r="BJ58392" s="95"/>
      <c r="BK58392" s="95"/>
      <c r="BL58392" s="95"/>
      <c r="BM58392" s="95"/>
      <c r="BN58392" s="95"/>
      <c r="CA58392" s="95"/>
    </row>
    <row r="58393" spans="31:79" s="97" customFormat="1" x14ac:dyDescent="0.2">
      <c r="AE58393" s="95"/>
      <c r="AF58393" s="95"/>
      <c r="AN58393" s="95"/>
      <c r="AO58393" s="95"/>
      <c r="AP58393" s="95"/>
      <c r="AQ58393" s="95"/>
      <c r="AR58393" s="95"/>
      <c r="AS58393" s="95"/>
      <c r="AT58393" s="95"/>
      <c r="AU58393" s="95"/>
      <c r="AV58393" s="95"/>
      <c r="AW58393" s="95"/>
      <c r="AX58393" s="95"/>
      <c r="AY58393" s="95"/>
      <c r="AZ58393" s="95"/>
      <c r="BA58393" s="95"/>
      <c r="BB58393" s="95"/>
      <c r="BC58393" s="95"/>
      <c r="BD58393" s="95"/>
      <c r="BE58393" s="95"/>
      <c r="BF58393" s="95"/>
      <c r="BG58393" s="95"/>
      <c r="BH58393" s="95"/>
      <c r="BI58393" s="95"/>
      <c r="BJ58393" s="95"/>
      <c r="BK58393" s="95"/>
      <c r="BL58393" s="95"/>
      <c r="BM58393" s="95"/>
      <c r="BN58393" s="95"/>
      <c r="CA58393" s="95"/>
    </row>
    <row r="58394" spans="31:79" s="97" customFormat="1" x14ac:dyDescent="0.2">
      <c r="AE58394" s="95"/>
      <c r="AF58394" s="95"/>
      <c r="AN58394" s="95"/>
      <c r="AO58394" s="95"/>
      <c r="AP58394" s="95"/>
      <c r="AQ58394" s="95"/>
      <c r="AR58394" s="95"/>
      <c r="AS58394" s="95"/>
      <c r="AT58394" s="95"/>
      <c r="AU58394" s="95"/>
      <c r="AV58394" s="95"/>
      <c r="AW58394" s="95"/>
      <c r="AX58394" s="95"/>
      <c r="AY58394" s="95"/>
      <c r="AZ58394" s="95"/>
      <c r="BA58394" s="95"/>
      <c r="BB58394" s="95"/>
      <c r="BC58394" s="95"/>
      <c r="BD58394" s="95"/>
      <c r="BE58394" s="95"/>
      <c r="BF58394" s="95"/>
      <c r="BG58394" s="95"/>
      <c r="BH58394" s="95"/>
      <c r="BI58394" s="95"/>
      <c r="BJ58394" s="95"/>
      <c r="BK58394" s="95"/>
      <c r="BL58394" s="95"/>
      <c r="BM58394" s="95"/>
      <c r="BN58394" s="95"/>
      <c r="CA58394" s="95"/>
    </row>
    <row r="58395" spans="31:79" s="97" customFormat="1" x14ac:dyDescent="0.2">
      <c r="AE58395" s="95"/>
      <c r="AF58395" s="95"/>
      <c r="AN58395" s="95"/>
      <c r="AO58395" s="95"/>
      <c r="AP58395" s="95"/>
      <c r="AQ58395" s="95"/>
      <c r="AR58395" s="95"/>
      <c r="AS58395" s="95"/>
      <c r="AT58395" s="95"/>
      <c r="AU58395" s="95"/>
      <c r="AV58395" s="95"/>
      <c r="AW58395" s="95"/>
      <c r="AX58395" s="95"/>
      <c r="AY58395" s="95"/>
      <c r="AZ58395" s="95"/>
      <c r="BA58395" s="95"/>
      <c r="BB58395" s="95"/>
      <c r="BC58395" s="95"/>
      <c r="BD58395" s="95"/>
      <c r="BE58395" s="95"/>
      <c r="BF58395" s="95"/>
      <c r="BG58395" s="95"/>
      <c r="BH58395" s="95"/>
      <c r="BI58395" s="95"/>
      <c r="BJ58395" s="95"/>
      <c r="BK58395" s="95"/>
      <c r="BL58395" s="95"/>
      <c r="BM58395" s="95"/>
      <c r="BN58395" s="95"/>
      <c r="CA58395" s="95"/>
    </row>
    <row r="58396" spans="31:79" s="97" customFormat="1" x14ac:dyDescent="0.2">
      <c r="AE58396" s="95"/>
      <c r="AF58396" s="95"/>
      <c r="AN58396" s="95"/>
      <c r="AO58396" s="95"/>
      <c r="AP58396" s="95"/>
      <c r="AQ58396" s="95"/>
      <c r="AR58396" s="95"/>
      <c r="AS58396" s="95"/>
      <c r="AT58396" s="95"/>
      <c r="AU58396" s="95"/>
      <c r="AV58396" s="95"/>
      <c r="AW58396" s="95"/>
      <c r="AX58396" s="95"/>
      <c r="AY58396" s="95"/>
      <c r="AZ58396" s="95"/>
      <c r="BA58396" s="95"/>
      <c r="BB58396" s="95"/>
      <c r="BC58396" s="95"/>
      <c r="BD58396" s="95"/>
      <c r="BE58396" s="95"/>
      <c r="BF58396" s="95"/>
      <c r="BG58396" s="95"/>
      <c r="BH58396" s="95"/>
      <c r="BI58396" s="95"/>
      <c r="BJ58396" s="95"/>
      <c r="BK58396" s="95"/>
      <c r="BL58396" s="95"/>
      <c r="BM58396" s="95"/>
      <c r="BN58396" s="95"/>
      <c r="CA58396" s="95"/>
    </row>
    <row r="58397" spans="31:79" s="97" customFormat="1" x14ac:dyDescent="0.2">
      <c r="AE58397" s="95"/>
      <c r="AF58397" s="95"/>
      <c r="AN58397" s="95"/>
      <c r="AO58397" s="95"/>
      <c r="AP58397" s="95"/>
      <c r="AQ58397" s="95"/>
      <c r="AR58397" s="95"/>
      <c r="AS58397" s="95"/>
      <c r="AT58397" s="95"/>
      <c r="AU58397" s="95"/>
      <c r="AV58397" s="95"/>
      <c r="AW58397" s="95"/>
      <c r="AX58397" s="95"/>
      <c r="AY58397" s="95"/>
      <c r="AZ58397" s="95"/>
      <c r="BA58397" s="95"/>
      <c r="BB58397" s="95"/>
      <c r="BC58397" s="95"/>
      <c r="BD58397" s="95"/>
      <c r="BE58397" s="95"/>
      <c r="BF58397" s="95"/>
      <c r="BG58397" s="95"/>
      <c r="BH58397" s="95"/>
      <c r="BI58397" s="95"/>
      <c r="BJ58397" s="95"/>
      <c r="BK58397" s="95"/>
      <c r="BL58397" s="95"/>
      <c r="BM58397" s="95"/>
      <c r="BN58397" s="95"/>
      <c r="CA58397" s="95"/>
    </row>
    <row r="58398" spans="31:79" s="97" customFormat="1" x14ac:dyDescent="0.2">
      <c r="AE58398" s="95"/>
      <c r="AF58398" s="95"/>
      <c r="AN58398" s="95"/>
      <c r="AO58398" s="95"/>
      <c r="AP58398" s="95"/>
      <c r="AQ58398" s="95"/>
      <c r="AR58398" s="95"/>
      <c r="AS58398" s="95"/>
      <c r="AT58398" s="95"/>
      <c r="AU58398" s="95"/>
      <c r="AV58398" s="95"/>
      <c r="AW58398" s="95"/>
      <c r="AX58398" s="95"/>
      <c r="AY58398" s="95"/>
      <c r="AZ58398" s="95"/>
      <c r="BA58398" s="95"/>
      <c r="BB58398" s="95"/>
      <c r="BC58398" s="95"/>
      <c r="BD58398" s="95"/>
      <c r="BE58398" s="95"/>
      <c r="BF58398" s="95"/>
      <c r="BG58398" s="95"/>
      <c r="BH58398" s="95"/>
      <c r="BI58398" s="95"/>
      <c r="BJ58398" s="95"/>
      <c r="BK58398" s="95"/>
      <c r="BL58398" s="95"/>
      <c r="BM58398" s="95"/>
      <c r="BN58398" s="95"/>
      <c r="CA58398" s="95"/>
    </row>
    <row r="58399" spans="31:79" s="97" customFormat="1" x14ac:dyDescent="0.2">
      <c r="AE58399" s="95"/>
      <c r="AF58399" s="95"/>
      <c r="AN58399" s="95"/>
      <c r="AO58399" s="95"/>
      <c r="AP58399" s="95"/>
      <c r="AQ58399" s="95"/>
      <c r="AR58399" s="95"/>
      <c r="AS58399" s="95"/>
      <c r="AT58399" s="95"/>
      <c r="AU58399" s="95"/>
      <c r="AV58399" s="95"/>
      <c r="AW58399" s="95"/>
      <c r="AX58399" s="95"/>
      <c r="AY58399" s="95"/>
      <c r="AZ58399" s="95"/>
      <c r="BA58399" s="95"/>
      <c r="BB58399" s="95"/>
      <c r="BC58399" s="95"/>
      <c r="BD58399" s="95"/>
      <c r="BE58399" s="95"/>
      <c r="BF58399" s="95"/>
      <c r="BG58399" s="95"/>
      <c r="BH58399" s="95"/>
      <c r="BI58399" s="95"/>
      <c r="BJ58399" s="95"/>
      <c r="BK58399" s="95"/>
      <c r="BL58399" s="95"/>
      <c r="BM58399" s="95"/>
      <c r="BN58399" s="95"/>
      <c r="CA58399" s="95"/>
    </row>
    <row r="58400" spans="31:79" s="97" customFormat="1" x14ac:dyDescent="0.2">
      <c r="AE58400" s="95"/>
      <c r="AF58400" s="95"/>
      <c r="AN58400" s="95"/>
      <c r="AO58400" s="95"/>
      <c r="AP58400" s="95"/>
      <c r="AQ58400" s="95"/>
      <c r="AR58400" s="95"/>
      <c r="AS58400" s="95"/>
      <c r="AT58400" s="95"/>
      <c r="AU58400" s="95"/>
      <c r="AV58400" s="95"/>
      <c r="AW58400" s="95"/>
      <c r="AX58400" s="95"/>
      <c r="AY58400" s="95"/>
      <c r="AZ58400" s="95"/>
      <c r="BA58400" s="95"/>
      <c r="BB58400" s="95"/>
      <c r="BC58400" s="95"/>
      <c r="BD58400" s="95"/>
      <c r="BE58400" s="95"/>
      <c r="BF58400" s="95"/>
      <c r="BG58400" s="95"/>
      <c r="BH58400" s="95"/>
      <c r="BI58400" s="95"/>
      <c r="BJ58400" s="95"/>
      <c r="BK58400" s="95"/>
      <c r="BL58400" s="95"/>
      <c r="BM58400" s="95"/>
      <c r="BN58400" s="95"/>
      <c r="CA58400" s="95"/>
    </row>
    <row r="58401" spans="31:79" s="97" customFormat="1" x14ac:dyDescent="0.2">
      <c r="AE58401" s="95"/>
      <c r="AF58401" s="95"/>
      <c r="AN58401" s="95"/>
      <c r="AO58401" s="95"/>
      <c r="AP58401" s="95"/>
      <c r="AQ58401" s="95"/>
      <c r="AR58401" s="95"/>
      <c r="AS58401" s="95"/>
      <c r="AT58401" s="95"/>
      <c r="AU58401" s="95"/>
      <c r="AV58401" s="95"/>
      <c r="AW58401" s="95"/>
      <c r="AX58401" s="95"/>
      <c r="AY58401" s="95"/>
      <c r="AZ58401" s="95"/>
      <c r="BA58401" s="95"/>
      <c r="BB58401" s="95"/>
      <c r="BC58401" s="95"/>
      <c r="BD58401" s="95"/>
      <c r="BE58401" s="95"/>
      <c r="BF58401" s="95"/>
      <c r="BG58401" s="95"/>
      <c r="BH58401" s="95"/>
      <c r="BI58401" s="95"/>
      <c r="BJ58401" s="95"/>
      <c r="BK58401" s="95"/>
      <c r="BL58401" s="95"/>
      <c r="BM58401" s="95"/>
      <c r="BN58401" s="95"/>
      <c r="CA58401" s="95"/>
    </row>
    <row r="58402" spans="31:79" s="97" customFormat="1" x14ac:dyDescent="0.2">
      <c r="AE58402" s="95"/>
      <c r="AF58402" s="95"/>
      <c r="AN58402" s="95"/>
      <c r="AO58402" s="95"/>
      <c r="AP58402" s="95"/>
      <c r="AQ58402" s="95"/>
      <c r="AR58402" s="95"/>
      <c r="AS58402" s="95"/>
      <c r="AT58402" s="95"/>
      <c r="AU58402" s="95"/>
      <c r="AV58402" s="95"/>
      <c r="AW58402" s="95"/>
      <c r="AX58402" s="95"/>
      <c r="AY58402" s="95"/>
      <c r="AZ58402" s="95"/>
      <c r="BA58402" s="95"/>
      <c r="BB58402" s="95"/>
      <c r="BC58402" s="95"/>
      <c r="BD58402" s="95"/>
      <c r="BE58402" s="95"/>
      <c r="BF58402" s="95"/>
      <c r="BG58402" s="95"/>
      <c r="BH58402" s="95"/>
      <c r="BI58402" s="95"/>
      <c r="BJ58402" s="95"/>
      <c r="BK58402" s="95"/>
      <c r="BL58402" s="95"/>
      <c r="BM58402" s="95"/>
      <c r="BN58402" s="95"/>
      <c r="CA58402" s="95"/>
    </row>
    <row r="58403" spans="31:79" s="97" customFormat="1" x14ac:dyDescent="0.2">
      <c r="AE58403" s="95"/>
      <c r="AF58403" s="95"/>
      <c r="AN58403" s="95"/>
      <c r="AO58403" s="95"/>
      <c r="AP58403" s="95"/>
      <c r="AQ58403" s="95"/>
      <c r="AR58403" s="95"/>
      <c r="AS58403" s="95"/>
      <c r="AT58403" s="95"/>
      <c r="AU58403" s="95"/>
      <c r="AV58403" s="95"/>
      <c r="AW58403" s="95"/>
      <c r="AX58403" s="95"/>
      <c r="AY58403" s="95"/>
      <c r="AZ58403" s="95"/>
      <c r="BA58403" s="95"/>
      <c r="BB58403" s="95"/>
      <c r="BC58403" s="95"/>
      <c r="BD58403" s="95"/>
      <c r="BE58403" s="95"/>
      <c r="BF58403" s="95"/>
      <c r="BG58403" s="95"/>
      <c r="BH58403" s="95"/>
      <c r="BI58403" s="95"/>
      <c r="BJ58403" s="95"/>
      <c r="BK58403" s="95"/>
      <c r="BL58403" s="95"/>
      <c r="BM58403" s="95"/>
      <c r="BN58403" s="95"/>
      <c r="CA58403" s="95"/>
    </row>
    <row r="58404" spans="31:79" s="97" customFormat="1" x14ac:dyDescent="0.2">
      <c r="AE58404" s="95"/>
      <c r="AF58404" s="95"/>
      <c r="AN58404" s="95"/>
      <c r="AO58404" s="95"/>
      <c r="AP58404" s="95"/>
      <c r="AQ58404" s="95"/>
      <c r="AR58404" s="95"/>
      <c r="AS58404" s="95"/>
      <c r="AT58404" s="95"/>
      <c r="AU58404" s="95"/>
      <c r="AV58404" s="95"/>
      <c r="AW58404" s="95"/>
      <c r="AX58404" s="95"/>
      <c r="AY58404" s="95"/>
      <c r="AZ58404" s="95"/>
      <c r="BA58404" s="95"/>
      <c r="BB58404" s="95"/>
      <c r="BC58404" s="95"/>
      <c r="BD58404" s="95"/>
      <c r="BE58404" s="95"/>
      <c r="BF58404" s="95"/>
      <c r="BG58404" s="95"/>
      <c r="BH58404" s="95"/>
      <c r="BI58404" s="95"/>
      <c r="BJ58404" s="95"/>
      <c r="BK58404" s="95"/>
      <c r="BL58404" s="95"/>
      <c r="BM58404" s="95"/>
      <c r="BN58404" s="95"/>
      <c r="CA58404" s="95"/>
    </row>
    <row r="58405" spans="31:79" s="97" customFormat="1" x14ac:dyDescent="0.2">
      <c r="AE58405" s="95"/>
      <c r="AF58405" s="95"/>
      <c r="AN58405" s="95"/>
      <c r="AO58405" s="95"/>
      <c r="AP58405" s="95"/>
      <c r="AQ58405" s="95"/>
      <c r="AR58405" s="95"/>
      <c r="AS58405" s="95"/>
      <c r="AT58405" s="95"/>
      <c r="AU58405" s="95"/>
      <c r="AV58405" s="95"/>
      <c r="AW58405" s="95"/>
      <c r="AX58405" s="95"/>
      <c r="AY58405" s="95"/>
      <c r="AZ58405" s="95"/>
      <c r="BA58405" s="95"/>
      <c r="BB58405" s="95"/>
      <c r="BC58405" s="95"/>
      <c r="BD58405" s="95"/>
      <c r="BE58405" s="95"/>
      <c r="BF58405" s="95"/>
      <c r="BG58405" s="95"/>
      <c r="BH58405" s="95"/>
      <c r="BI58405" s="95"/>
      <c r="BJ58405" s="95"/>
      <c r="BK58405" s="95"/>
      <c r="BL58405" s="95"/>
      <c r="BM58405" s="95"/>
      <c r="BN58405" s="95"/>
      <c r="CA58405" s="95"/>
    </row>
    <row r="58406" spans="31:79" s="97" customFormat="1" x14ac:dyDescent="0.2">
      <c r="AE58406" s="95"/>
      <c r="AF58406" s="95"/>
      <c r="AN58406" s="95"/>
      <c r="AO58406" s="95"/>
      <c r="AP58406" s="95"/>
      <c r="AQ58406" s="95"/>
      <c r="AR58406" s="95"/>
      <c r="AS58406" s="95"/>
      <c r="AT58406" s="95"/>
      <c r="AU58406" s="95"/>
      <c r="AV58406" s="95"/>
      <c r="AW58406" s="95"/>
      <c r="AX58406" s="95"/>
      <c r="AY58406" s="95"/>
      <c r="AZ58406" s="95"/>
      <c r="BA58406" s="95"/>
      <c r="BB58406" s="95"/>
      <c r="BC58406" s="95"/>
      <c r="BD58406" s="95"/>
      <c r="BE58406" s="95"/>
      <c r="BF58406" s="95"/>
      <c r="BG58406" s="95"/>
      <c r="BH58406" s="95"/>
      <c r="BI58406" s="95"/>
      <c r="BJ58406" s="95"/>
      <c r="BK58406" s="95"/>
      <c r="BL58406" s="95"/>
      <c r="BM58406" s="95"/>
      <c r="BN58406" s="95"/>
      <c r="CA58406" s="95"/>
    </row>
    <row r="58407" spans="31:79" s="97" customFormat="1" x14ac:dyDescent="0.2">
      <c r="AE58407" s="95"/>
      <c r="AF58407" s="95"/>
      <c r="AN58407" s="95"/>
      <c r="AO58407" s="95"/>
      <c r="AP58407" s="95"/>
      <c r="AQ58407" s="95"/>
      <c r="AR58407" s="95"/>
      <c r="AS58407" s="95"/>
      <c r="AT58407" s="95"/>
      <c r="AU58407" s="95"/>
      <c r="AV58407" s="95"/>
      <c r="AW58407" s="95"/>
      <c r="AX58407" s="95"/>
      <c r="AY58407" s="95"/>
      <c r="AZ58407" s="95"/>
      <c r="BA58407" s="95"/>
      <c r="BB58407" s="95"/>
      <c r="BC58407" s="95"/>
      <c r="BD58407" s="95"/>
      <c r="BE58407" s="95"/>
      <c r="BF58407" s="95"/>
      <c r="BG58407" s="95"/>
      <c r="BH58407" s="95"/>
      <c r="BI58407" s="95"/>
      <c r="BJ58407" s="95"/>
      <c r="BK58407" s="95"/>
      <c r="BL58407" s="95"/>
      <c r="BM58407" s="95"/>
      <c r="BN58407" s="95"/>
      <c r="CA58407" s="95"/>
    </row>
    <row r="58408" spans="31:79" s="97" customFormat="1" x14ac:dyDescent="0.2">
      <c r="AE58408" s="95"/>
      <c r="AF58408" s="95"/>
      <c r="AN58408" s="95"/>
      <c r="AO58408" s="95"/>
      <c r="AP58408" s="95"/>
      <c r="AQ58408" s="95"/>
      <c r="AR58408" s="95"/>
      <c r="AS58408" s="95"/>
      <c r="AT58408" s="95"/>
      <c r="AU58408" s="95"/>
      <c r="AV58408" s="95"/>
      <c r="AW58408" s="95"/>
      <c r="AX58408" s="95"/>
      <c r="AY58408" s="95"/>
      <c r="AZ58408" s="95"/>
      <c r="BA58408" s="95"/>
      <c r="BB58408" s="95"/>
      <c r="BC58408" s="95"/>
      <c r="BD58408" s="95"/>
      <c r="BE58408" s="95"/>
      <c r="BF58408" s="95"/>
      <c r="BG58408" s="95"/>
      <c r="BH58408" s="95"/>
      <c r="BI58408" s="95"/>
      <c r="BJ58408" s="95"/>
      <c r="BK58408" s="95"/>
      <c r="BL58408" s="95"/>
      <c r="BM58408" s="95"/>
      <c r="BN58408" s="95"/>
      <c r="CA58408" s="95"/>
    </row>
    <row r="58409" spans="31:79" s="97" customFormat="1" x14ac:dyDescent="0.2">
      <c r="AE58409" s="95"/>
      <c r="AF58409" s="95"/>
      <c r="AN58409" s="95"/>
      <c r="AO58409" s="95"/>
      <c r="AP58409" s="95"/>
      <c r="AQ58409" s="95"/>
      <c r="AR58409" s="95"/>
      <c r="AS58409" s="95"/>
      <c r="AT58409" s="95"/>
      <c r="AU58409" s="95"/>
      <c r="AV58409" s="95"/>
      <c r="AW58409" s="95"/>
      <c r="AX58409" s="95"/>
      <c r="AY58409" s="95"/>
      <c r="AZ58409" s="95"/>
      <c r="BA58409" s="95"/>
      <c r="BB58409" s="95"/>
      <c r="BC58409" s="95"/>
      <c r="BD58409" s="95"/>
      <c r="BE58409" s="95"/>
      <c r="BF58409" s="95"/>
      <c r="BG58409" s="95"/>
      <c r="BH58409" s="95"/>
      <c r="BI58409" s="95"/>
      <c r="BJ58409" s="95"/>
      <c r="BK58409" s="95"/>
      <c r="BL58409" s="95"/>
      <c r="BM58409" s="95"/>
      <c r="BN58409" s="95"/>
      <c r="CA58409" s="95"/>
    </row>
    <row r="58410" spans="31:79" s="97" customFormat="1" x14ac:dyDescent="0.2">
      <c r="AE58410" s="95"/>
      <c r="AF58410" s="95"/>
      <c r="AN58410" s="95"/>
      <c r="AO58410" s="95"/>
      <c r="AP58410" s="95"/>
      <c r="AQ58410" s="95"/>
      <c r="AR58410" s="95"/>
      <c r="AS58410" s="95"/>
      <c r="AT58410" s="95"/>
      <c r="AU58410" s="95"/>
      <c r="AV58410" s="95"/>
      <c r="AW58410" s="95"/>
      <c r="AX58410" s="95"/>
      <c r="AY58410" s="95"/>
      <c r="AZ58410" s="95"/>
      <c r="BA58410" s="95"/>
      <c r="BB58410" s="95"/>
      <c r="BC58410" s="95"/>
      <c r="BD58410" s="95"/>
      <c r="BE58410" s="95"/>
      <c r="BF58410" s="95"/>
      <c r="BG58410" s="95"/>
      <c r="BH58410" s="95"/>
      <c r="BI58410" s="95"/>
      <c r="BJ58410" s="95"/>
      <c r="BK58410" s="95"/>
      <c r="BL58410" s="95"/>
      <c r="BM58410" s="95"/>
      <c r="BN58410" s="95"/>
      <c r="CA58410" s="95"/>
    </row>
    <row r="58411" spans="31:79" s="97" customFormat="1" x14ac:dyDescent="0.2">
      <c r="AE58411" s="95"/>
      <c r="AF58411" s="95"/>
      <c r="AN58411" s="95"/>
      <c r="AO58411" s="95"/>
      <c r="AP58411" s="95"/>
      <c r="AQ58411" s="95"/>
      <c r="AR58411" s="95"/>
      <c r="AS58411" s="95"/>
      <c r="AT58411" s="95"/>
      <c r="AU58411" s="95"/>
      <c r="AV58411" s="95"/>
      <c r="AW58411" s="95"/>
      <c r="AX58411" s="95"/>
      <c r="AY58411" s="95"/>
      <c r="AZ58411" s="95"/>
      <c r="BA58411" s="95"/>
      <c r="BB58411" s="95"/>
      <c r="BC58411" s="95"/>
      <c r="BD58411" s="95"/>
      <c r="BE58411" s="95"/>
      <c r="BF58411" s="95"/>
      <c r="BG58411" s="95"/>
      <c r="BH58411" s="95"/>
      <c r="BI58411" s="95"/>
      <c r="BJ58411" s="95"/>
      <c r="BK58411" s="95"/>
      <c r="BL58411" s="95"/>
      <c r="BM58411" s="95"/>
      <c r="BN58411" s="95"/>
      <c r="CA58411" s="95"/>
    </row>
    <row r="58412" spans="31:79" s="97" customFormat="1" x14ac:dyDescent="0.2">
      <c r="AE58412" s="95"/>
      <c r="AF58412" s="95"/>
      <c r="AN58412" s="95"/>
      <c r="AO58412" s="95"/>
      <c r="AP58412" s="95"/>
      <c r="AQ58412" s="95"/>
      <c r="AR58412" s="95"/>
      <c r="AS58412" s="95"/>
      <c r="AT58412" s="95"/>
      <c r="AU58412" s="95"/>
      <c r="AV58412" s="95"/>
      <c r="AW58412" s="95"/>
      <c r="AX58412" s="95"/>
      <c r="AY58412" s="95"/>
      <c r="AZ58412" s="95"/>
      <c r="BA58412" s="95"/>
      <c r="BB58412" s="95"/>
      <c r="BC58412" s="95"/>
      <c r="BD58412" s="95"/>
      <c r="BE58412" s="95"/>
      <c r="BF58412" s="95"/>
      <c r="BG58412" s="95"/>
      <c r="BH58412" s="95"/>
      <c r="BI58412" s="95"/>
      <c r="BJ58412" s="95"/>
      <c r="BK58412" s="95"/>
      <c r="BL58412" s="95"/>
      <c r="BM58412" s="95"/>
      <c r="BN58412" s="95"/>
      <c r="CA58412" s="95"/>
    </row>
    <row r="58413" spans="31:79" s="97" customFormat="1" x14ac:dyDescent="0.2">
      <c r="AE58413" s="95"/>
      <c r="AF58413" s="95"/>
      <c r="AN58413" s="95"/>
      <c r="AO58413" s="95"/>
      <c r="AP58413" s="95"/>
      <c r="AQ58413" s="95"/>
      <c r="AR58413" s="95"/>
      <c r="AS58413" s="95"/>
      <c r="AT58413" s="95"/>
      <c r="AU58413" s="95"/>
      <c r="AV58413" s="95"/>
      <c r="AW58413" s="95"/>
      <c r="AX58413" s="95"/>
      <c r="AY58413" s="95"/>
      <c r="AZ58413" s="95"/>
      <c r="BA58413" s="95"/>
      <c r="BB58413" s="95"/>
      <c r="BC58413" s="95"/>
      <c r="BD58413" s="95"/>
      <c r="BE58413" s="95"/>
      <c r="BF58413" s="95"/>
      <c r="BG58413" s="95"/>
      <c r="BH58413" s="95"/>
      <c r="BI58413" s="95"/>
      <c r="BJ58413" s="95"/>
      <c r="BK58413" s="95"/>
      <c r="BL58413" s="95"/>
      <c r="BM58413" s="95"/>
      <c r="BN58413" s="95"/>
      <c r="CA58413" s="95"/>
    </row>
    <row r="58414" spans="31:79" s="97" customFormat="1" x14ac:dyDescent="0.2">
      <c r="AE58414" s="95"/>
      <c r="AF58414" s="95"/>
      <c r="AN58414" s="95"/>
      <c r="AO58414" s="95"/>
      <c r="AP58414" s="95"/>
      <c r="AQ58414" s="95"/>
      <c r="AR58414" s="95"/>
      <c r="AS58414" s="95"/>
      <c r="AT58414" s="95"/>
      <c r="AU58414" s="95"/>
      <c r="AV58414" s="95"/>
      <c r="AW58414" s="95"/>
      <c r="AX58414" s="95"/>
      <c r="AY58414" s="95"/>
      <c r="AZ58414" s="95"/>
      <c r="BA58414" s="95"/>
      <c r="BB58414" s="95"/>
      <c r="BC58414" s="95"/>
      <c r="BD58414" s="95"/>
      <c r="BE58414" s="95"/>
      <c r="BF58414" s="95"/>
      <c r="BG58414" s="95"/>
      <c r="BH58414" s="95"/>
      <c r="BI58414" s="95"/>
      <c r="BJ58414" s="95"/>
      <c r="BK58414" s="95"/>
      <c r="BL58414" s="95"/>
      <c r="BM58414" s="95"/>
      <c r="BN58414" s="95"/>
      <c r="CA58414" s="95"/>
    </row>
    <row r="58415" spans="31:79" s="97" customFormat="1" x14ac:dyDescent="0.2">
      <c r="AE58415" s="95"/>
      <c r="AF58415" s="95"/>
      <c r="AN58415" s="95"/>
      <c r="AO58415" s="95"/>
      <c r="AP58415" s="95"/>
      <c r="AQ58415" s="95"/>
      <c r="AR58415" s="95"/>
      <c r="AS58415" s="95"/>
      <c r="AT58415" s="95"/>
      <c r="AU58415" s="95"/>
      <c r="AV58415" s="95"/>
      <c r="AW58415" s="95"/>
      <c r="AX58415" s="95"/>
      <c r="AY58415" s="95"/>
      <c r="AZ58415" s="95"/>
      <c r="BA58415" s="95"/>
      <c r="BB58415" s="95"/>
      <c r="BC58415" s="95"/>
      <c r="BD58415" s="95"/>
      <c r="BE58415" s="95"/>
      <c r="BF58415" s="95"/>
      <c r="BG58415" s="95"/>
      <c r="BH58415" s="95"/>
      <c r="BI58415" s="95"/>
      <c r="BJ58415" s="95"/>
      <c r="BK58415" s="95"/>
      <c r="BL58415" s="95"/>
      <c r="BM58415" s="95"/>
      <c r="BN58415" s="95"/>
      <c r="CA58415" s="95"/>
    </row>
    <row r="58416" spans="31:79" s="97" customFormat="1" x14ac:dyDescent="0.2">
      <c r="AE58416" s="95"/>
      <c r="AF58416" s="95"/>
      <c r="AN58416" s="95"/>
      <c r="AO58416" s="95"/>
      <c r="AP58416" s="95"/>
      <c r="AQ58416" s="95"/>
      <c r="AR58416" s="95"/>
      <c r="AS58416" s="95"/>
      <c r="AT58416" s="95"/>
      <c r="AU58416" s="95"/>
      <c r="AV58416" s="95"/>
      <c r="AW58416" s="95"/>
      <c r="AX58416" s="95"/>
      <c r="AY58416" s="95"/>
      <c r="AZ58416" s="95"/>
      <c r="BA58416" s="95"/>
      <c r="BB58416" s="95"/>
      <c r="BC58416" s="95"/>
      <c r="BD58416" s="95"/>
      <c r="BE58416" s="95"/>
      <c r="BF58416" s="95"/>
      <c r="BG58416" s="95"/>
      <c r="BH58416" s="95"/>
      <c r="BI58416" s="95"/>
      <c r="BJ58416" s="95"/>
      <c r="BK58416" s="95"/>
      <c r="BL58416" s="95"/>
      <c r="BM58416" s="95"/>
      <c r="BN58416" s="95"/>
      <c r="CA58416" s="95"/>
    </row>
    <row r="58417" spans="31:79" s="97" customFormat="1" x14ac:dyDescent="0.2">
      <c r="AE58417" s="95"/>
      <c r="AF58417" s="95"/>
      <c r="AN58417" s="95"/>
      <c r="AO58417" s="95"/>
      <c r="AP58417" s="95"/>
      <c r="AQ58417" s="95"/>
      <c r="AR58417" s="95"/>
      <c r="AS58417" s="95"/>
      <c r="AT58417" s="95"/>
      <c r="AU58417" s="95"/>
      <c r="AV58417" s="95"/>
      <c r="AW58417" s="95"/>
      <c r="AX58417" s="95"/>
      <c r="AY58417" s="95"/>
      <c r="AZ58417" s="95"/>
      <c r="BA58417" s="95"/>
      <c r="BB58417" s="95"/>
      <c r="BC58417" s="95"/>
      <c r="BD58417" s="95"/>
      <c r="BE58417" s="95"/>
      <c r="BF58417" s="95"/>
      <c r="BG58417" s="95"/>
      <c r="BH58417" s="95"/>
      <c r="BI58417" s="95"/>
      <c r="BJ58417" s="95"/>
      <c r="BK58417" s="95"/>
      <c r="BL58417" s="95"/>
      <c r="BM58417" s="95"/>
      <c r="BN58417" s="95"/>
      <c r="CA58417" s="95"/>
    </row>
    <row r="58418" spans="31:79" s="97" customFormat="1" x14ac:dyDescent="0.2">
      <c r="AE58418" s="95"/>
      <c r="AF58418" s="95"/>
      <c r="AN58418" s="95"/>
      <c r="AO58418" s="95"/>
      <c r="AP58418" s="95"/>
      <c r="AQ58418" s="95"/>
      <c r="AR58418" s="95"/>
      <c r="AS58418" s="95"/>
      <c r="AT58418" s="95"/>
      <c r="AU58418" s="95"/>
      <c r="AV58418" s="95"/>
      <c r="AW58418" s="95"/>
      <c r="AX58418" s="95"/>
      <c r="AY58418" s="95"/>
      <c r="AZ58418" s="95"/>
      <c r="BA58418" s="95"/>
      <c r="BB58418" s="95"/>
      <c r="BC58418" s="95"/>
      <c r="BD58418" s="95"/>
      <c r="BE58418" s="95"/>
      <c r="BF58418" s="95"/>
      <c r="BG58418" s="95"/>
      <c r="BH58418" s="95"/>
      <c r="BI58418" s="95"/>
      <c r="BJ58418" s="95"/>
      <c r="BK58418" s="95"/>
      <c r="BL58418" s="95"/>
      <c r="BM58418" s="95"/>
      <c r="BN58418" s="95"/>
      <c r="CA58418" s="95"/>
    </row>
    <row r="58419" spans="31:79" s="97" customFormat="1" x14ac:dyDescent="0.2">
      <c r="AE58419" s="95"/>
      <c r="AF58419" s="95"/>
      <c r="AN58419" s="95"/>
      <c r="AO58419" s="95"/>
      <c r="AP58419" s="95"/>
      <c r="AQ58419" s="95"/>
      <c r="AR58419" s="95"/>
      <c r="AS58419" s="95"/>
      <c r="AT58419" s="95"/>
      <c r="AU58419" s="95"/>
      <c r="AV58419" s="95"/>
      <c r="AW58419" s="95"/>
      <c r="AX58419" s="95"/>
      <c r="AY58419" s="95"/>
      <c r="AZ58419" s="95"/>
      <c r="BA58419" s="95"/>
      <c r="BB58419" s="95"/>
      <c r="BC58419" s="95"/>
      <c r="BD58419" s="95"/>
      <c r="BE58419" s="95"/>
      <c r="BF58419" s="95"/>
      <c r="BG58419" s="95"/>
      <c r="BH58419" s="95"/>
      <c r="BI58419" s="95"/>
      <c r="BJ58419" s="95"/>
      <c r="BK58419" s="95"/>
      <c r="BL58419" s="95"/>
      <c r="BM58419" s="95"/>
      <c r="BN58419" s="95"/>
      <c r="CA58419" s="95"/>
    </row>
    <row r="58420" spans="31:79" s="97" customFormat="1" x14ac:dyDescent="0.2">
      <c r="AE58420" s="95"/>
      <c r="AF58420" s="95"/>
      <c r="AN58420" s="95"/>
      <c r="AO58420" s="95"/>
      <c r="AP58420" s="95"/>
      <c r="AQ58420" s="95"/>
      <c r="AR58420" s="95"/>
      <c r="AS58420" s="95"/>
      <c r="AT58420" s="95"/>
      <c r="AU58420" s="95"/>
      <c r="AV58420" s="95"/>
      <c r="AW58420" s="95"/>
      <c r="AX58420" s="95"/>
      <c r="AY58420" s="95"/>
      <c r="AZ58420" s="95"/>
      <c r="BA58420" s="95"/>
      <c r="BB58420" s="95"/>
      <c r="BC58420" s="95"/>
      <c r="BD58420" s="95"/>
      <c r="BE58420" s="95"/>
      <c r="BF58420" s="95"/>
      <c r="BG58420" s="95"/>
      <c r="BH58420" s="95"/>
      <c r="BI58420" s="95"/>
      <c r="BJ58420" s="95"/>
      <c r="BK58420" s="95"/>
      <c r="BL58420" s="95"/>
      <c r="BM58420" s="95"/>
      <c r="BN58420" s="95"/>
      <c r="CA58420" s="95"/>
    </row>
    <row r="58421" spans="31:79" s="97" customFormat="1" x14ac:dyDescent="0.2">
      <c r="AE58421" s="95"/>
      <c r="AF58421" s="95"/>
      <c r="AN58421" s="95"/>
      <c r="AO58421" s="95"/>
      <c r="AP58421" s="95"/>
      <c r="AQ58421" s="95"/>
      <c r="AR58421" s="95"/>
      <c r="AS58421" s="95"/>
      <c r="AT58421" s="95"/>
      <c r="AU58421" s="95"/>
      <c r="AV58421" s="95"/>
      <c r="AW58421" s="95"/>
      <c r="AX58421" s="95"/>
      <c r="AY58421" s="95"/>
      <c r="AZ58421" s="95"/>
      <c r="BA58421" s="95"/>
      <c r="BB58421" s="95"/>
      <c r="BC58421" s="95"/>
      <c r="BD58421" s="95"/>
      <c r="BE58421" s="95"/>
      <c r="BF58421" s="95"/>
      <c r="BG58421" s="95"/>
      <c r="BH58421" s="95"/>
      <c r="BI58421" s="95"/>
      <c r="BJ58421" s="95"/>
      <c r="BK58421" s="95"/>
      <c r="BL58421" s="95"/>
      <c r="BM58421" s="95"/>
      <c r="BN58421" s="95"/>
      <c r="CA58421" s="95"/>
    </row>
    <row r="58422" spans="31:79" s="97" customFormat="1" x14ac:dyDescent="0.2">
      <c r="AE58422" s="95"/>
      <c r="AF58422" s="95"/>
      <c r="AN58422" s="95"/>
      <c r="AO58422" s="95"/>
      <c r="AP58422" s="95"/>
      <c r="AQ58422" s="95"/>
      <c r="AR58422" s="95"/>
      <c r="AS58422" s="95"/>
      <c r="AT58422" s="95"/>
      <c r="AU58422" s="95"/>
      <c r="AV58422" s="95"/>
      <c r="AW58422" s="95"/>
      <c r="AX58422" s="95"/>
      <c r="AY58422" s="95"/>
      <c r="AZ58422" s="95"/>
      <c r="BA58422" s="95"/>
      <c r="BB58422" s="95"/>
      <c r="BC58422" s="95"/>
      <c r="BD58422" s="95"/>
      <c r="BE58422" s="95"/>
      <c r="BF58422" s="95"/>
      <c r="BG58422" s="95"/>
      <c r="BH58422" s="95"/>
      <c r="BI58422" s="95"/>
      <c r="BJ58422" s="95"/>
      <c r="BK58422" s="95"/>
      <c r="BL58422" s="95"/>
      <c r="BM58422" s="95"/>
      <c r="BN58422" s="95"/>
      <c r="CA58422" s="95"/>
    </row>
    <row r="58423" spans="31:79" s="97" customFormat="1" x14ac:dyDescent="0.2">
      <c r="AE58423" s="95"/>
      <c r="AF58423" s="95"/>
      <c r="AN58423" s="95"/>
      <c r="AO58423" s="95"/>
      <c r="AP58423" s="95"/>
      <c r="AQ58423" s="95"/>
      <c r="AR58423" s="95"/>
      <c r="AS58423" s="95"/>
      <c r="AT58423" s="95"/>
      <c r="AU58423" s="95"/>
      <c r="AV58423" s="95"/>
      <c r="AW58423" s="95"/>
      <c r="AX58423" s="95"/>
      <c r="AY58423" s="95"/>
      <c r="AZ58423" s="95"/>
      <c r="BA58423" s="95"/>
      <c r="BB58423" s="95"/>
      <c r="BC58423" s="95"/>
      <c r="BD58423" s="95"/>
      <c r="BE58423" s="95"/>
      <c r="BF58423" s="95"/>
      <c r="BG58423" s="95"/>
      <c r="BH58423" s="95"/>
      <c r="BI58423" s="95"/>
      <c r="BJ58423" s="95"/>
      <c r="BK58423" s="95"/>
      <c r="BL58423" s="95"/>
      <c r="BM58423" s="95"/>
      <c r="BN58423" s="95"/>
      <c r="CA58423" s="95"/>
    </row>
    <row r="58424" spans="31:79" s="97" customFormat="1" x14ac:dyDescent="0.2">
      <c r="AE58424" s="95"/>
      <c r="AF58424" s="95"/>
      <c r="AN58424" s="95"/>
      <c r="AO58424" s="95"/>
      <c r="AP58424" s="95"/>
      <c r="AQ58424" s="95"/>
      <c r="AR58424" s="95"/>
      <c r="AS58424" s="95"/>
      <c r="AT58424" s="95"/>
      <c r="AU58424" s="95"/>
      <c r="AV58424" s="95"/>
      <c r="AW58424" s="95"/>
      <c r="AX58424" s="95"/>
      <c r="AY58424" s="95"/>
      <c r="AZ58424" s="95"/>
      <c r="BA58424" s="95"/>
      <c r="BB58424" s="95"/>
      <c r="BC58424" s="95"/>
      <c r="BD58424" s="95"/>
      <c r="BE58424" s="95"/>
      <c r="BF58424" s="95"/>
      <c r="BG58424" s="95"/>
      <c r="BH58424" s="95"/>
      <c r="BI58424" s="95"/>
      <c r="BJ58424" s="95"/>
      <c r="BK58424" s="95"/>
      <c r="BL58424" s="95"/>
      <c r="BM58424" s="95"/>
      <c r="BN58424" s="95"/>
      <c r="CA58424" s="95"/>
    </row>
    <row r="58425" spans="31:79" s="97" customFormat="1" x14ac:dyDescent="0.2">
      <c r="AE58425" s="95"/>
      <c r="AF58425" s="95"/>
      <c r="AN58425" s="95"/>
      <c r="AO58425" s="95"/>
      <c r="AP58425" s="95"/>
      <c r="AQ58425" s="95"/>
      <c r="AR58425" s="95"/>
      <c r="AS58425" s="95"/>
      <c r="AT58425" s="95"/>
      <c r="AU58425" s="95"/>
      <c r="AV58425" s="95"/>
      <c r="AW58425" s="95"/>
      <c r="AX58425" s="95"/>
      <c r="AY58425" s="95"/>
      <c r="AZ58425" s="95"/>
      <c r="BA58425" s="95"/>
      <c r="BB58425" s="95"/>
      <c r="BC58425" s="95"/>
      <c r="BD58425" s="95"/>
      <c r="BE58425" s="95"/>
      <c r="BF58425" s="95"/>
      <c r="BG58425" s="95"/>
      <c r="BH58425" s="95"/>
      <c r="BI58425" s="95"/>
      <c r="BJ58425" s="95"/>
      <c r="BK58425" s="95"/>
      <c r="BL58425" s="95"/>
      <c r="BM58425" s="95"/>
      <c r="BN58425" s="95"/>
      <c r="CA58425" s="95"/>
    </row>
    <row r="58426" spans="31:79" s="97" customFormat="1" x14ac:dyDescent="0.2">
      <c r="AE58426" s="95"/>
      <c r="AF58426" s="95"/>
      <c r="AN58426" s="95"/>
      <c r="AO58426" s="95"/>
      <c r="AP58426" s="95"/>
      <c r="AQ58426" s="95"/>
      <c r="AR58426" s="95"/>
      <c r="AS58426" s="95"/>
      <c r="AT58426" s="95"/>
      <c r="AU58426" s="95"/>
      <c r="AV58426" s="95"/>
      <c r="AW58426" s="95"/>
      <c r="AX58426" s="95"/>
      <c r="AY58426" s="95"/>
      <c r="AZ58426" s="95"/>
      <c r="BA58426" s="95"/>
      <c r="BB58426" s="95"/>
      <c r="BC58426" s="95"/>
      <c r="BD58426" s="95"/>
      <c r="BE58426" s="95"/>
      <c r="BF58426" s="95"/>
      <c r="BG58426" s="95"/>
      <c r="BH58426" s="95"/>
      <c r="BI58426" s="95"/>
      <c r="BJ58426" s="95"/>
      <c r="BK58426" s="95"/>
      <c r="BL58426" s="95"/>
      <c r="BM58426" s="95"/>
      <c r="BN58426" s="95"/>
      <c r="CA58426" s="95"/>
    </row>
    <row r="58427" spans="31:79" s="97" customFormat="1" x14ac:dyDescent="0.2">
      <c r="AE58427" s="95"/>
      <c r="AF58427" s="95"/>
      <c r="AN58427" s="95"/>
      <c r="AO58427" s="95"/>
      <c r="AP58427" s="95"/>
      <c r="AQ58427" s="95"/>
      <c r="AR58427" s="95"/>
      <c r="AS58427" s="95"/>
      <c r="AT58427" s="95"/>
      <c r="AU58427" s="95"/>
      <c r="AV58427" s="95"/>
      <c r="AW58427" s="95"/>
      <c r="AX58427" s="95"/>
      <c r="AY58427" s="95"/>
      <c r="AZ58427" s="95"/>
      <c r="BA58427" s="95"/>
      <c r="BB58427" s="95"/>
      <c r="BC58427" s="95"/>
      <c r="BD58427" s="95"/>
      <c r="BE58427" s="95"/>
      <c r="BF58427" s="95"/>
      <c r="BG58427" s="95"/>
      <c r="BH58427" s="95"/>
      <c r="BI58427" s="95"/>
      <c r="BJ58427" s="95"/>
      <c r="BK58427" s="95"/>
      <c r="BL58427" s="95"/>
      <c r="BM58427" s="95"/>
      <c r="BN58427" s="95"/>
      <c r="CA58427" s="95"/>
    </row>
    <row r="58428" spans="31:79" s="97" customFormat="1" x14ac:dyDescent="0.2">
      <c r="AE58428" s="95"/>
      <c r="AF58428" s="95"/>
      <c r="AN58428" s="95"/>
      <c r="AO58428" s="95"/>
      <c r="AP58428" s="95"/>
      <c r="AQ58428" s="95"/>
      <c r="AR58428" s="95"/>
      <c r="AS58428" s="95"/>
      <c r="AT58428" s="95"/>
      <c r="AU58428" s="95"/>
      <c r="AV58428" s="95"/>
      <c r="AW58428" s="95"/>
      <c r="AX58428" s="95"/>
      <c r="AY58428" s="95"/>
      <c r="AZ58428" s="95"/>
      <c r="BA58428" s="95"/>
      <c r="BB58428" s="95"/>
      <c r="BC58428" s="95"/>
      <c r="BD58428" s="95"/>
      <c r="BE58428" s="95"/>
      <c r="BF58428" s="95"/>
      <c r="BG58428" s="95"/>
      <c r="BH58428" s="95"/>
      <c r="BI58428" s="95"/>
      <c r="BJ58428" s="95"/>
      <c r="BK58428" s="95"/>
      <c r="BL58428" s="95"/>
      <c r="BM58428" s="95"/>
      <c r="BN58428" s="95"/>
      <c r="CA58428" s="95"/>
    </row>
    <row r="58429" spans="31:79" s="97" customFormat="1" x14ac:dyDescent="0.2">
      <c r="AE58429" s="95"/>
      <c r="AF58429" s="95"/>
      <c r="AN58429" s="95"/>
      <c r="AO58429" s="95"/>
      <c r="AP58429" s="95"/>
      <c r="AQ58429" s="95"/>
      <c r="AR58429" s="95"/>
      <c r="AS58429" s="95"/>
      <c r="AT58429" s="95"/>
      <c r="AU58429" s="95"/>
      <c r="AV58429" s="95"/>
      <c r="AW58429" s="95"/>
      <c r="AX58429" s="95"/>
      <c r="AY58429" s="95"/>
      <c r="AZ58429" s="95"/>
      <c r="BA58429" s="95"/>
      <c r="BB58429" s="95"/>
      <c r="BC58429" s="95"/>
      <c r="BD58429" s="95"/>
      <c r="BE58429" s="95"/>
      <c r="BF58429" s="95"/>
      <c r="BG58429" s="95"/>
      <c r="BH58429" s="95"/>
      <c r="BI58429" s="95"/>
      <c r="BJ58429" s="95"/>
      <c r="BK58429" s="95"/>
      <c r="BL58429" s="95"/>
      <c r="BM58429" s="95"/>
      <c r="BN58429" s="95"/>
      <c r="CA58429" s="95"/>
    </row>
    <row r="58430" spans="31:79" s="97" customFormat="1" x14ac:dyDescent="0.2">
      <c r="AE58430" s="95"/>
      <c r="AF58430" s="95"/>
      <c r="AN58430" s="95"/>
      <c r="AO58430" s="95"/>
      <c r="AP58430" s="95"/>
      <c r="AQ58430" s="95"/>
      <c r="AR58430" s="95"/>
      <c r="AS58430" s="95"/>
      <c r="AT58430" s="95"/>
      <c r="AU58430" s="95"/>
      <c r="AV58430" s="95"/>
      <c r="AW58430" s="95"/>
      <c r="AX58430" s="95"/>
      <c r="AY58430" s="95"/>
      <c r="AZ58430" s="95"/>
      <c r="BA58430" s="95"/>
      <c r="BB58430" s="95"/>
      <c r="BC58430" s="95"/>
      <c r="BD58430" s="95"/>
      <c r="BE58430" s="95"/>
      <c r="BF58430" s="95"/>
      <c r="BG58430" s="95"/>
      <c r="BH58430" s="95"/>
      <c r="BI58430" s="95"/>
      <c r="BJ58430" s="95"/>
      <c r="BK58430" s="95"/>
      <c r="BL58430" s="95"/>
      <c r="BM58430" s="95"/>
      <c r="BN58430" s="95"/>
      <c r="CA58430" s="95"/>
    </row>
    <row r="58431" spans="31:79" s="97" customFormat="1" x14ac:dyDescent="0.2">
      <c r="AE58431" s="95"/>
      <c r="AF58431" s="95"/>
      <c r="AN58431" s="95"/>
      <c r="AO58431" s="95"/>
      <c r="AP58431" s="95"/>
      <c r="AQ58431" s="95"/>
      <c r="AR58431" s="95"/>
      <c r="AS58431" s="95"/>
      <c r="AT58431" s="95"/>
      <c r="AU58431" s="95"/>
      <c r="AV58431" s="95"/>
      <c r="AW58431" s="95"/>
      <c r="AX58431" s="95"/>
      <c r="AY58431" s="95"/>
      <c r="AZ58431" s="95"/>
      <c r="BA58431" s="95"/>
      <c r="BB58431" s="95"/>
      <c r="BC58431" s="95"/>
      <c r="BD58431" s="95"/>
      <c r="BE58431" s="95"/>
      <c r="BF58431" s="95"/>
      <c r="BG58431" s="95"/>
      <c r="BH58431" s="95"/>
      <c r="BI58431" s="95"/>
      <c r="BJ58431" s="95"/>
      <c r="BK58431" s="95"/>
      <c r="BL58431" s="95"/>
      <c r="BM58431" s="95"/>
      <c r="BN58431" s="95"/>
      <c r="CA58431" s="95"/>
    </row>
    <row r="58432" spans="31:79" s="97" customFormat="1" x14ac:dyDescent="0.2">
      <c r="AE58432" s="95"/>
      <c r="AF58432" s="95"/>
      <c r="AN58432" s="95"/>
      <c r="AO58432" s="95"/>
      <c r="AP58432" s="95"/>
      <c r="AQ58432" s="95"/>
      <c r="AR58432" s="95"/>
      <c r="AS58432" s="95"/>
      <c r="AT58432" s="95"/>
      <c r="AU58432" s="95"/>
      <c r="AV58432" s="95"/>
      <c r="AW58432" s="95"/>
      <c r="AX58432" s="95"/>
      <c r="AY58432" s="95"/>
      <c r="AZ58432" s="95"/>
      <c r="BA58432" s="95"/>
      <c r="BB58432" s="95"/>
      <c r="BC58432" s="95"/>
      <c r="BD58432" s="95"/>
      <c r="BE58432" s="95"/>
      <c r="BF58432" s="95"/>
      <c r="BG58432" s="95"/>
      <c r="BH58432" s="95"/>
      <c r="BI58432" s="95"/>
      <c r="BJ58432" s="95"/>
      <c r="BK58432" s="95"/>
      <c r="BL58432" s="95"/>
      <c r="BM58432" s="95"/>
      <c r="BN58432" s="95"/>
      <c r="CA58432" s="95"/>
    </row>
    <row r="58433" spans="31:79" s="97" customFormat="1" x14ac:dyDescent="0.2">
      <c r="AE58433" s="95"/>
      <c r="AF58433" s="95"/>
      <c r="AN58433" s="95"/>
      <c r="AO58433" s="95"/>
      <c r="AP58433" s="95"/>
      <c r="AQ58433" s="95"/>
      <c r="AR58433" s="95"/>
      <c r="AS58433" s="95"/>
      <c r="AT58433" s="95"/>
      <c r="AU58433" s="95"/>
      <c r="AV58433" s="95"/>
      <c r="AW58433" s="95"/>
      <c r="AX58433" s="95"/>
      <c r="AY58433" s="95"/>
      <c r="AZ58433" s="95"/>
      <c r="BA58433" s="95"/>
      <c r="BB58433" s="95"/>
      <c r="BC58433" s="95"/>
      <c r="BD58433" s="95"/>
      <c r="BE58433" s="95"/>
      <c r="BF58433" s="95"/>
      <c r="BG58433" s="95"/>
      <c r="BH58433" s="95"/>
      <c r="BI58433" s="95"/>
      <c r="BJ58433" s="95"/>
      <c r="BK58433" s="95"/>
      <c r="BL58433" s="95"/>
      <c r="BM58433" s="95"/>
      <c r="BN58433" s="95"/>
      <c r="CA58433" s="95"/>
    </row>
    <row r="58434" spans="31:79" s="97" customFormat="1" x14ac:dyDescent="0.2">
      <c r="AE58434" s="95"/>
      <c r="AF58434" s="95"/>
      <c r="AN58434" s="95"/>
      <c r="AO58434" s="95"/>
      <c r="AP58434" s="95"/>
      <c r="AQ58434" s="95"/>
      <c r="AR58434" s="95"/>
      <c r="AS58434" s="95"/>
      <c r="AT58434" s="95"/>
      <c r="AU58434" s="95"/>
      <c r="AV58434" s="95"/>
      <c r="AW58434" s="95"/>
      <c r="AX58434" s="95"/>
      <c r="AY58434" s="95"/>
      <c r="AZ58434" s="95"/>
      <c r="BA58434" s="95"/>
      <c r="BB58434" s="95"/>
      <c r="BC58434" s="95"/>
      <c r="BD58434" s="95"/>
      <c r="BE58434" s="95"/>
      <c r="BF58434" s="95"/>
      <c r="BG58434" s="95"/>
      <c r="BH58434" s="95"/>
      <c r="BI58434" s="95"/>
      <c r="BJ58434" s="95"/>
      <c r="BK58434" s="95"/>
      <c r="BL58434" s="95"/>
      <c r="BM58434" s="95"/>
      <c r="BN58434" s="95"/>
      <c r="CA58434" s="95"/>
    </row>
    <row r="58435" spans="31:79" s="97" customFormat="1" x14ac:dyDescent="0.2">
      <c r="AE58435" s="95"/>
      <c r="AF58435" s="95"/>
      <c r="AN58435" s="95"/>
      <c r="AO58435" s="95"/>
      <c r="AP58435" s="95"/>
      <c r="AQ58435" s="95"/>
      <c r="AR58435" s="95"/>
      <c r="AS58435" s="95"/>
      <c r="AT58435" s="95"/>
      <c r="AU58435" s="95"/>
      <c r="AV58435" s="95"/>
      <c r="AW58435" s="95"/>
      <c r="AX58435" s="95"/>
      <c r="AY58435" s="95"/>
      <c r="AZ58435" s="95"/>
      <c r="BA58435" s="95"/>
      <c r="BB58435" s="95"/>
      <c r="BC58435" s="95"/>
      <c r="BD58435" s="95"/>
      <c r="BE58435" s="95"/>
      <c r="BF58435" s="95"/>
      <c r="BG58435" s="95"/>
      <c r="BH58435" s="95"/>
      <c r="BI58435" s="95"/>
      <c r="BJ58435" s="95"/>
      <c r="BK58435" s="95"/>
      <c r="BL58435" s="95"/>
      <c r="BM58435" s="95"/>
      <c r="BN58435" s="95"/>
      <c r="CA58435" s="95"/>
    </row>
    <row r="58436" spans="31:79" s="97" customFormat="1" x14ac:dyDescent="0.2">
      <c r="AE58436" s="95"/>
      <c r="AF58436" s="95"/>
      <c r="AN58436" s="95"/>
      <c r="AO58436" s="95"/>
      <c r="AP58436" s="95"/>
      <c r="AQ58436" s="95"/>
      <c r="AR58436" s="95"/>
      <c r="AS58436" s="95"/>
      <c r="AT58436" s="95"/>
      <c r="AU58436" s="95"/>
      <c r="AV58436" s="95"/>
      <c r="AW58436" s="95"/>
      <c r="AX58436" s="95"/>
      <c r="AY58436" s="95"/>
      <c r="AZ58436" s="95"/>
      <c r="BA58436" s="95"/>
      <c r="BB58436" s="95"/>
      <c r="BC58436" s="95"/>
      <c r="BD58436" s="95"/>
      <c r="BE58436" s="95"/>
      <c r="BF58436" s="95"/>
      <c r="BG58436" s="95"/>
      <c r="BH58436" s="95"/>
      <c r="BI58436" s="95"/>
      <c r="BJ58436" s="95"/>
      <c r="BK58436" s="95"/>
      <c r="BL58436" s="95"/>
      <c r="BM58436" s="95"/>
      <c r="BN58436" s="95"/>
      <c r="CA58436" s="95"/>
    </row>
    <row r="58437" spans="31:79" s="97" customFormat="1" x14ac:dyDescent="0.2">
      <c r="AE58437" s="95"/>
      <c r="AF58437" s="95"/>
      <c r="AN58437" s="95"/>
      <c r="AO58437" s="95"/>
      <c r="AP58437" s="95"/>
      <c r="AQ58437" s="95"/>
      <c r="AR58437" s="95"/>
      <c r="AS58437" s="95"/>
      <c r="AT58437" s="95"/>
      <c r="AU58437" s="95"/>
      <c r="AV58437" s="95"/>
      <c r="AW58437" s="95"/>
      <c r="AX58437" s="95"/>
      <c r="AY58437" s="95"/>
      <c r="AZ58437" s="95"/>
      <c r="BA58437" s="95"/>
      <c r="BB58437" s="95"/>
      <c r="BC58437" s="95"/>
      <c r="BD58437" s="95"/>
      <c r="BE58437" s="95"/>
      <c r="BF58437" s="95"/>
      <c r="BG58437" s="95"/>
      <c r="BH58437" s="95"/>
      <c r="BI58437" s="95"/>
      <c r="BJ58437" s="95"/>
      <c r="BK58437" s="95"/>
      <c r="BL58437" s="95"/>
      <c r="BM58437" s="95"/>
      <c r="BN58437" s="95"/>
      <c r="CA58437" s="95"/>
    </row>
    <row r="58438" spans="31:79" s="97" customFormat="1" x14ac:dyDescent="0.2">
      <c r="AE58438" s="95"/>
      <c r="AF58438" s="95"/>
      <c r="AN58438" s="95"/>
      <c r="AO58438" s="95"/>
      <c r="AP58438" s="95"/>
      <c r="AQ58438" s="95"/>
      <c r="AR58438" s="95"/>
      <c r="AS58438" s="95"/>
      <c r="AT58438" s="95"/>
      <c r="AU58438" s="95"/>
      <c r="AV58438" s="95"/>
      <c r="AW58438" s="95"/>
      <c r="AX58438" s="95"/>
      <c r="AY58438" s="95"/>
      <c r="AZ58438" s="95"/>
      <c r="BA58438" s="95"/>
      <c r="BB58438" s="95"/>
      <c r="BC58438" s="95"/>
      <c r="BD58438" s="95"/>
      <c r="BE58438" s="95"/>
      <c r="BF58438" s="95"/>
      <c r="BG58438" s="95"/>
      <c r="BH58438" s="95"/>
      <c r="BI58438" s="95"/>
      <c r="BJ58438" s="95"/>
      <c r="BK58438" s="95"/>
      <c r="BL58438" s="95"/>
      <c r="BM58438" s="95"/>
      <c r="BN58438" s="95"/>
      <c r="CA58438" s="95"/>
    </row>
    <row r="58439" spans="31:79" s="97" customFormat="1" x14ac:dyDescent="0.2">
      <c r="AE58439" s="95"/>
      <c r="AF58439" s="95"/>
      <c r="AN58439" s="95"/>
      <c r="AO58439" s="95"/>
      <c r="AP58439" s="95"/>
      <c r="AQ58439" s="95"/>
      <c r="AR58439" s="95"/>
      <c r="AS58439" s="95"/>
      <c r="AT58439" s="95"/>
      <c r="AU58439" s="95"/>
      <c r="AV58439" s="95"/>
      <c r="AW58439" s="95"/>
      <c r="AX58439" s="95"/>
      <c r="AY58439" s="95"/>
      <c r="AZ58439" s="95"/>
      <c r="BA58439" s="95"/>
      <c r="BB58439" s="95"/>
      <c r="BC58439" s="95"/>
      <c r="BD58439" s="95"/>
      <c r="BE58439" s="95"/>
      <c r="BF58439" s="95"/>
      <c r="BG58439" s="95"/>
      <c r="BH58439" s="95"/>
      <c r="BI58439" s="95"/>
      <c r="BJ58439" s="95"/>
      <c r="BK58439" s="95"/>
      <c r="BL58439" s="95"/>
      <c r="BM58439" s="95"/>
      <c r="BN58439" s="95"/>
      <c r="CA58439" s="95"/>
    </row>
    <row r="58440" spans="31:79" s="97" customFormat="1" x14ac:dyDescent="0.2">
      <c r="AE58440" s="95"/>
      <c r="AF58440" s="95"/>
      <c r="AN58440" s="95"/>
      <c r="AO58440" s="95"/>
      <c r="AP58440" s="95"/>
      <c r="AQ58440" s="95"/>
      <c r="AR58440" s="95"/>
      <c r="AS58440" s="95"/>
      <c r="AT58440" s="95"/>
      <c r="AU58440" s="95"/>
      <c r="AV58440" s="95"/>
      <c r="AW58440" s="95"/>
      <c r="AX58440" s="95"/>
      <c r="AY58440" s="95"/>
      <c r="AZ58440" s="95"/>
      <c r="BA58440" s="95"/>
      <c r="BB58440" s="95"/>
      <c r="BC58440" s="95"/>
      <c r="BD58440" s="95"/>
      <c r="BE58440" s="95"/>
      <c r="BF58440" s="95"/>
      <c r="BG58440" s="95"/>
      <c r="BH58440" s="95"/>
      <c r="BI58440" s="95"/>
      <c r="BJ58440" s="95"/>
      <c r="BK58440" s="95"/>
      <c r="BL58440" s="95"/>
      <c r="BM58440" s="95"/>
      <c r="BN58440" s="95"/>
      <c r="CA58440" s="95"/>
    </row>
    <row r="58441" spans="31:79" s="97" customFormat="1" x14ac:dyDescent="0.2">
      <c r="AE58441" s="95"/>
      <c r="AF58441" s="95"/>
      <c r="AN58441" s="95"/>
      <c r="AO58441" s="95"/>
      <c r="AP58441" s="95"/>
      <c r="AQ58441" s="95"/>
      <c r="AR58441" s="95"/>
      <c r="AS58441" s="95"/>
      <c r="AT58441" s="95"/>
      <c r="AU58441" s="95"/>
      <c r="AV58441" s="95"/>
      <c r="AW58441" s="95"/>
      <c r="AX58441" s="95"/>
      <c r="AY58441" s="95"/>
      <c r="AZ58441" s="95"/>
      <c r="BA58441" s="95"/>
      <c r="BB58441" s="95"/>
      <c r="BC58441" s="95"/>
      <c r="BD58441" s="95"/>
      <c r="BE58441" s="95"/>
      <c r="BF58441" s="95"/>
      <c r="BG58441" s="95"/>
      <c r="BH58441" s="95"/>
      <c r="BI58441" s="95"/>
      <c r="BJ58441" s="95"/>
      <c r="BK58441" s="95"/>
      <c r="BL58441" s="95"/>
      <c r="BM58441" s="95"/>
      <c r="BN58441" s="95"/>
      <c r="CA58441" s="95"/>
    </row>
    <row r="58442" spans="31:79" s="97" customFormat="1" x14ac:dyDescent="0.2">
      <c r="AE58442" s="95"/>
      <c r="AF58442" s="95"/>
      <c r="AN58442" s="95"/>
      <c r="AO58442" s="95"/>
      <c r="AP58442" s="95"/>
      <c r="AQ58442" s="95"/>
      <c r="AR58442" s="95"/>
      <c r="AS58442" s="95"/>
      <c r="AT58442" s="95"/>
      <c r="AU58442" s="95"/>
      <c r="AV58442" s="95"/>
      <c r="AW58442" s="95"/>
      <c r="AX58442" s="95"/>
      <c r="AY58442" s="95"/>
      <c r="AZ58442" s="95"/>
      <c r="BA58442" s="95"/>
      <c r="BB58442" s="95"/>
      <c r="BC58442" s="95"/>
      <c r="BD58442" s="95"/>
      <c r="BE58442" s="95"/>
      <c r="BF58442" s="95"/>
      <c r="BG58442" s="95"/>
      <c r="BH58442" s="95"/>
      <c r="BI58442" s="95"/>
      <c r="BJ58442" s="95"/>
      <c r="BK58442" s="95"/>
      <c r="BL58442" s="95"/>
      <c r="BM58442" s="95"/>
      <c r="BN58442" s="95"/>
      <c r="CA58442" s="95"/>
    </row>
    <row r="58443" spans="31:79" s="97" customFormat="1" x14ac:dyDescent="0.2">
      <c r="AE58443" s="95"/>
      <c r="AF58443" s="95"/>
      <c r="AN58443" s="95"/>
      <c r="AO58443" s="95"/>
      <c r="AP58443" s="95"/>
      <c r="AQ58443" s="95"/>
      <c r="AR58443" s="95"/>
      <c r="AS58443" s="95"/>
      <c r="AT58443" s="95"/>
      <c r="AU58443" s="95"/>
      <c r="AV58443" s="95"/>
      <c r="AW58443" s="95"/>
      <c r="AX58443" s="95"/>
      <c r="AY58443" s="95"/>
      <c r="AZ58443" s="95"/>
      <c r="BA58443" s="95"/>
      <c r="BB58443" s="95"/>
      <c r="BC58443" s="95"/>
      <c r="BD58443" s="95"/>
      <c r="BE58443" s="95"/>
      <c r="BF58443" s="95"/>
      <c r="BG58443" s="95"/>
      <c r="BH58443" s="95"/>
      <c r="BI58443" s="95"/>
      <c r="BJ58443" s="95"/>
      <c r="BK58443" s="95"/>
      <c r="BL58443" s="95"/>
      <c r="BM58443" s="95"/>
      <c r="BN58443" s="95"/>
      <c r="CA58443" s="95"/>
    </row>
    <row r="58444" spans="31:79" s="97" customFormat="1" x14ac:dyDescent="0.2">
      <c r="AE58444" s="95"/>
      <c r="AF58444" s="95"/>
      <c r="AN58444" s="95"/>
      <c r="AO58444" s="95"/>
      <c r="AP58444" s="95"/>
      <c r="AQ58444" s="95"/>
      <c r="AR58444" s="95"/>
      <c r="AS58444" s="95"/>
      <c r="AT58444" s="95"/>
      <c r="AU58444" s="95"/>
      <c r="AV58444" s="95"/>
      <c r="AW58444" s="95"/>
      <c r="AX58444" s="95"/>
      <c r="AY58444" s="95"/>
      <c r="AZ58444" s="95"/>
      <c r="BA58444" s="95"/>
      <c r="BB58444" s="95"/>
      <c r="BC58444" s="95"/>
      <c r="BD58444" s="95"/>
      <c r="BE58444" s="95"/>
      <c r="BF58444" s="95"/>
      <c r="BG58444" s="95"/>
      <c r="BH58444" s="95"/>
      <c r="BI58444" s="95"/>
      <c r="BJ58444" s="95"/>
      <c r="BK58444" s="95"/>
      <c r="BL58444" s="95"/>
      <c r="BM58444" s="95"/>
      <c r="BN58444" s="95"/>
      <c r="CA58444" s="95"/>
    </row>
    <row r="58445" spans="31:79" s="97" customFormat="1" x14ac:dyDescent="0.2">
      <c r="AE58445" s="95"/>
      <c r="AF58445" s="95"/>
      <c r="AN58445" s="95"/>
      <c r="AO58445" s="95"/>
      <c r="AP58445" s="95"/>
      <c r="AQ58445" s="95"/>
      <c r="AR58445" s="95"/>
      <c r="AS58445" s="95"/>
      <c r="AT58445" s="95"/>
      <c r="AU58445" s="95"/>
      <c r="AV58445" s="95"/>
      <c r="AW58445" s="95"/>
      <c r="AX58445" s="95"/>
      <c r="AY58445" s="95"/>
      <c r="AZ58445" s="95"/>
      <c r="BA58445" s="95"/>
      <c r="BB58445" s="95"/>
      <c r="BC58445" s="95"/>
      <c r="BD58445" s="95"/>
      <c r="BE58445" s="95"/>
      <c r="BF58445" s="95"/>
      <c r="BG58445" s="95"/>
      <c r="BH58445" s="95"/>
      <c r="BI58445" s="95"/>
      <c r="BJ58445" s="95"/>
      <c r="BK58445" s="95"/>
      <c r="BL58445" s="95"/>
      <c r="BM58445" s="95"/>
      <c r="BN58445" s="95"/>
      <c r="CA58445" s="95"/>
    </row>
    <row r="58446" spans="31:79" s="97" customFormat="1" x14ac:dyDescent="0.2">
      <c r="AE58446" s="95"/>
      <c r="AF58446" s="95"/>
      <c r="AN58446" s="95"/>
      <c r="AO58446" s="95"/>
      <c r="AP58446" s="95"/>
      <c r="AQ58446" s="95"/>
      <c r="AR58446" s="95"/>
      <c r="AS58446" s="95"/>
      <c r="AT58446" s="95"/>
      <c r="AU58446" s="95"/>
      <c r="AV58446" s="95"/>
      <c r="AW58446" s="95"/>
      <c r="AX58446" s="95"/>
      <c r="AY58446" s="95"/>
      <c r="AZ58446" s="95"/>
      <c r="BA58446" s="95"/>
      <c r="BB58446" s="95"/>
      <c r="BC58446" s="95"/>
      <c r="BD58446" s="95"/>
      <c r="BE58446" s="95"/>
      <c r="BF58446" s="95"/>
      <c r="BG58446" s="95"/>
      <c r="BH58446" s="95"/>
      <c r="BI58446" s="95"/>
      <c r="BJ58446" s="95"/>
      <c r="BK58446" s="95"/>
      <c r="BL58446" s="95"/>
      <c r="BM58446" s="95"/>
      <c r="BN58446" s="95"/>
      <c r="CA58446" s="95"/>
    </row>
    <row r="58447" spans="31:79" s="97" customFormat="1" x14ac:dyDescent="0.2">
      <c r="AE58447" s="95"/>
      <c r="AF58447" s="95"/>
      <c r="AN58447" s="95"/>
      <c r="AO58447" s="95"/>
      <c r="AP58447" s="95"/>
      <c r="AQ58447" s="95"/>
      <c r="AR58447" s="95"/>
      <c r="AS58447" s="95"/>
      <c r="AT58447" s="95"/>
      <c r="AU58447" s="95"/>
      <c r="AV58447" s="95"/>
      <c r="AW58447" s="95"/>
      <c r="AX58447" s="95"/>
      <c r="AY58447" s="95"/>
      <c r="AZ58447" s="95"/>
      <c r="BA58447" s="95"/>
      <c r="BB58447" s="95"/>
      <c r="BC58447" s="95"/>
      <c r="BD58447" s="95"/>
      <c r="BE58447" s="95"/>
      <c r="BF58447" s="95"/>
      <c r="BG58447" s="95"/>
      <c r="BH58447" s="95"/>
      <c r="BI58447" s="95"/>
      <c r="BJ58447" s="95"/>
      <c r="BK58447" s="95"/>
      <c r="BL58447" s="95"/>
      <c r="BM58447" s="95"/>
      <c r="BN58447" s="95"/>
      <c r="CA58447" s="95"/>
    </row>
    <row r="58448" spans="31:79" s="97" customFormat="1" x14ac:dyDescent="0.2">
      <c r="AE58448" s="95"/>
      <c r="AF58448" s="95"/>
      <c r="AN58448" s="95"/>
      <c r="AO58448" s="95"/>
      <c r="AP58448" s="95"/>
      <c r="AQ58448" s="95"/>
      <c r="AR58448" s="95"/>
      <c r="AS58448" s="95"/>
      <c r="AT58448" s="95"/>
      <c r="AU58448" s="95"/>
      <c r="AV58448" s="95"/>
      <c r="AW58448" s="95"/>
      <c r="AX58448" s="95"/>
      <c r="AY58448" s="95"/>
      <c r="AZ58448" s="95"/>
      <c r="BA58448" s="95"/>
      <c r="BB58448" s="95"/>
      <c r="BC58448" s="95"/>
      <c r="BD58448" s="95"/>
      <c r="BE58448" s="95"/>
      <c r="BF58448" s="95"/>
      <c r="BG58448" s="95"/>
      <c r="BH58448" s="95"/>
      <c r="BI58448" s="95"/>
      <c r="BJ58448" s="95"/>
      <c r="BK58448" s="95"/>
      <c r="BL58448" s="95"/>
      <c r="BM58448" s="95"/>
      <c r="BN58448" s="95"/>
      <c r="CA58448" s="95"/>
    </row>
    <row r="58449" spans="31:79" s="97" customFormat="1" x14ac:dyDescent="0.2">
      <c r="AE58449" s="95"/>
      <c r="AF58449" s="95"/>
      <c r="AN58449" s="95"/>
      <c r="AO58449" s="95"/>
      <c r="AP58449" s="95"/>
      <c r="AQ58449" s="95"/>
      <c r="AR58449" s="95"/>
      <c r="AS58449" s="95"/>
      <c r="AT58449" s="95"/>
      <c r="AU58449" s="95"/>
      <c r="AV58449" s="95"/>
      <c r="AW58449" s="95"/>
      <c r="AX58449" s="95"/>
      <c r="AY58449" s="95"/>
      <c r="AZ58449" s="95"/>
      <c r="BA58449" s="95"/>
      <c r="BB58449" s="95"/>
      <c r="BC58449" s="95"/>
      <c r="BD58449" s="95"/>
      <c r="BE58449" s="95"/>
      <c r="BF58449" s="95"/>
      <c r="BG58449" s="95"/>
      <c r="BH58449" s="95"/>
      <c r="BI58449" s="95"/>
      <c r="BJ58449" s="95"/>
      <c r="BK58449" s="95"/>
      <c r="BL58449" s="95"/>
      <c r="BM58449" s="95"/>
      <c r="BN58449" s="95"/>
      <c r="CA58449" s="95"/>
    </row>
    <row r="58450" spans="31:79" s="97" customFormat="1" x14ac:dyDescent="0.2">
      <c r="AE58450" s="95"/>
      <c r="AF58450" s="95"/>
      <c r="AN58450" s="95"/>
      <c r="AO58450" s="95"/>
      <c r="AP58450" s="95"/>
      <c r="AQ58450" s="95"/>
      <c r="AR58450" s="95"/>
      <c r="AS58450" s="95"/>
      <c r="AT58450" s="95"/>
      <c r="AU58450" s="95"/>
      <c r="AV58450" s="95"/>
      <c r="AW58450" s="95"/>
      <c r="AX58450" s="95"/>
      <c r="AY58450" s="95"/>
      <c r="AZ58450" s="95"/>
      <c r="BA58450" s="95"/>
      <c r="BB58450" s="95"/>
      <c r="BC58450" s="95"/>
      <c r="BD58450" s="95"/>
      <c r="BE58450" s="95"/>
      <c r="BF58450" s="95"/>
      <c r="BG58450" s="95"/>
      <c r="BH58450" s="95"/>
      <c r="BI58450" s="95"/>
      <c r="BJ58450" s="95"/>
      <c r="BK58450" s="95"/>
      <c r="BL58450" s="95"/>
      <c r="BM58450" s="95"/>
      <c r="BN58450" s="95"/>
      <c r="CA58450" s="95"/>
    </row>
    <row r="58451" spans="31:79" s="97" customFormat="1" x14ac:dyDescent="0.2">
      <c r="AE58451" s="95"/>
      <c r="AF58451" s="95"/>
      <c r="AN58451" s="95"/>
      <c r="AO58451" s="95"/>
      <c r="AP58451" s="95"/>
      <c r="AQ58451" s="95"/>
      <c r="AR58451" s="95"/>
      <c r="AS58451" s="95"/>
      <c r="AT58451" s="95"/>
      <c r="AU58451" s="95"/>
      <c r="AV58451" s="95"/>
      <c r="AW58451" s="95"/>
      <c r="AX58451" s="95"/>
      <c r="AY58451" s="95"/>
      <c r="AZ58451" s="95"/>
      <c r="BA58451" s="95"/>
      <c r="BB58451" s="95"/>
      <c r="BC58451" s="95"/>
      <c r="BD58451" s="95"/>
      <c r="BE58451" s="95"/>
      <c r="BF58451" s="95"/>
      <c r="BG58451" s="95"/>
      <c r="BH58451" s="95"/>
      <c r="BI58451" s="95"/>
      <c r="BJ58451" s="95"/>
      <c r="BK58451" s="95"/>
      <c r="BL58451" s="95"/>
      <c r="BM58451" s="95"/>
      <c r="BN58451" s="95"/>
      <c r="CA58451" s="95"/>
    </row>
    <row r="58452" spans="31:79" s="97" customFormat="1" x14ac:dyDescent="0.2">
      <c r="AE58452" s="95"/>
      <c r="AF58452" s="95"/>
      <c r="AN58452" s="95"/>
      <c r="AO58452" s="95"/>
      <c r="AP58452" s="95"/>
      <c r="AQ58452" s="95"/>
      <c r="AR58452" s="95"/>
      <c r="AS58452" s="95"/>
      <c r="AT58452" s="95"/>
      <c r="AU58452" s="95"/>
      <c r="AV58452" s="95"/>
      <c r="AW58452" s="95"/>
      <c r="AX58452" s="95"/>
      <c r="AY58452" s="95"/>
      <c r="AZ58452" s="95"/>
      <c r="BA58452" s="95"/>
      <c r="BB58452" s="95"/>
      <c r="BC58452" s="95"/>
      <c r="BD58452" s="95"/>
      <c r="BE58452" s="95"/>
      <c r="BF58452" s="95"/>
      <c r="BG58452" s="95"/>
      <c r="BH58452" s="95"/>
      <c r="BI58452" s="95"/>
      <c r="BJ58452" s="95"/>
      <c r="BK58452" s="95"/>
      <c r="BL58452" s="95"/>
      <c r="BM58452" s="95"/>
      <c r="BN58452" s="95"/>
      <c r="CA58452" s="95"/>
    </row>
    <row r="58453" spans="31:79" s="97" customFormat="1" x14ac:dyDescent="0.2">
      <c r="AE58453" s="95"/>
      <c r="AF58453" s="95"/>
      <c r="AN58453" s="95"/>
      <c r="AO58453" s="95"/>
      <c r="AP58453" s="95"/>
      <c r="AQ58453" s="95"/>
      <c r="AR58453" s="95"/>
      <c r="AS58453" s="95"/>
      <c r="AT58453" s="95"/>
      <c r="AU58453" s="95"/>
      <c r="AV58453" s="95"/>
      <c r="AW58453" s="95"/>
      <c r="AX58453" s="95"/>
      <c r="AY58453" s="95"/>
      <c r="AZ58453" s="95"/>
      <c r="BA58453" s="95"/>
      <c r="BB58453" s="95"/>
      <c r="BC58453" s="95"/>
      <c r="BD58453" s="95"/>
      <c r="BE58453" s="95"/>
      <c r="BF58453" s="95"/>
      <c r="BG58453" s="95"/>
      <c r="BH58453" s="95"/>
      <c r="BI58453" s="95"/>
      <c r="BJ58453" s="95"/>
      <c r="BK58453" s="95"/>
      <c r="BL58453" s="95"/>
      <c r="BM58453" s="95"/>
      <c r="BN58453" s="95"/>
      <c r="CA58453" s="95"/>
    </row>
    <row r="58454" spans="31:79" s="97" customFormat="1" x14ac:dyDescent="0.2">
      <c r="AE58454" s="95"/>
      <c r="AF58454" s="95"/>
      <c r="AN58454" s="95"/>
      <c r="AO58454" s="95"/>
      <c r="AP58454" s="95"/>
      <c r="AQ58454" s="95"/>
      <c r="AR58454" s="95"/>
      <c r="AS58454" s="95"/>
      <c r="AT58454" s="95"/>
      <c r="AU58454" s="95"/>
      <c r="AV58454" s="95"/>
      <c r="AW58454" s="95"/>
      <c r="AX58454" s="95"/>
      <c r="AY58454" s="95"/>
      <c r="AZ58454" s="95"/>
      <c r="BA58454" s="95"/>
      <c r="BB58454" s="95"/>
      <c r="BC58454" s="95"/>
      <c r="BD58454" s="95"/>
      <c r="BE58454" s="95"/>
      <c r="BF58454" s="95"/>
      <c r="BG58454" s="95"/>
      <c r="BH58454" s="95"/>
      <c r="BI58454" s="95"/>
      <c r="BJ58454" s="95"/>
      <c r="BK58454" s="95"/>
      <c r="BL58454" s="95"/>
      <c r="BM58454" s="95"/>
      <c r="BN58454" s="95"/>
      <c r="CA58454" s="95"/>
    </row>
    <row r="58455" spans="31:79" s="97" customFormat="1" x14ac:dyDescent="0.2">
      <c r="AE58455" s="95"/>
      <c r="AF58455" s="95"/>
      <c r="AN58455" s="95"/>
      <c r="AO58455" s="95"/>
      <c r="AP58455" s="95"/>
      <c r="AQ58455" s="95"/>
      <c r="AR58455" s="95"/>
      <c r="AS58455" s="95"/>
      <c r="AT58455" s="95"/>
      <c r="AU58455" s="95"/>
      <c r="AV58455" s="95"/>
      <c r="AW58455" s="95"/>
      <c r="AX58455" s="95"/>
      <c r="AY58455" s="95"/>
      <c r="AZ58455" s="95"/>
      <c r="BA58455" s="95"/>
      <c r="BB58455" s="95"/>
      <c r="BC58455" s="95"/>
      <c r="BD58455" s="95"/>
      <c r="BE58455" s="95"/>
      <c r="BF58455" s="95"/>
      <c r="BG58455" s="95"/>
      <c r="BH58455" s="95"/>
      <c r="BI58455" s="95"/>
      <c r="BJ58455" s="95"/>
      <c r="BK58455" s="95"/>
      <c r="BL58455" s="95"/>
      <c r="BM58455" s="95"/>
      <c r="BN58455" s="95"/>
      <c r="CA58455" s="95"/>
    </row>
    <row r="58456" spans="31:79" s="97" customFormat="1" x14ac:dyDescent="0.2">
      <c r="AE58456" s="95"/>
      <c r="AF58456" s="95"/>
      <c r="AN58456" s="95"/>
      <c r="AO58456" s="95"/>
      <c r="AP58456" s="95"/>
      <c r="AQ58456" s="95"/>
      <c r="AR58456" s="95"/>
      <c r="AS58456" s="95"/>
      <c r="AT58456" s="95"/>
      <c r="AU58456" s="95"/>
      <c r="AV58456" s="95"/>
      <c r="AW58456" s="95"/>
      <c r="AX58456" s="95"/>
      <c r="AY58456" s="95"/>
      <c r="AZ58456" s="95"/>
      <c r="BA58456" s="95"/>
      <c r="BB58456" s="95"/>
      <c r="BC58456" s="95"/>
      <c r="BD58456" s="95"/>
      <c r="BE58456" s="95"/>
      <c r="BF58456" s="95"/>
      <c r="BG58456" s="95"/>
      <c r="BH58456" s="95"/>
      <c r="BI58456" s="95"/>
      <c r="BJ58456" s="95"/>
      <c r="BK58456" s="95"/>
      <c r="BL58456" s="95"/>
      <c r="BM58456" s="95"/>
      <c r="BN58456" s="95"/>
      <c r="CA58456" s="95"/>
    </row>
    <row r="58457" spans="31:79" s="97" customFormat="1" x14ac:dyDescent="0.2">
      <c r="AE58457" s="95"/>
      <c r="AF58457" s="95"/>
      <c r="AN58457" s="95"/>
      <c r="AO58457" s="95"/>
      <c r="AP58457" s="95"/>
      <c r="AQ58457" s="95"/>
      <c r="AR58457" s="95"/>
      <c r="AS58457" s="95"/>
      <c r="AT58457" s="95"/>
      <c r="AU58457" s="95"/>
      <c r="AV58457" s="95"/>
      <c r="AW58457" s="95"/>
      <c r="AX58457" s="95"/>
      <c r="AY58457" s="95"/>
      <c r="AZ58457" s="95"/>
      <c r="BA58457" s="95"/>
      <c r="BB58457" s="95"/>
      <c r="BC58457" s="95"/>
      <c r="BD58457" s="95"/>
      <c r="BE58457" s="95"/>
      <c r="BF58457" s="95"/>
      <c r="BG58457" s="95"/>
      <c r="BH58457" s="95"/>
      <c r="BI58457" s="95"/>
      <c r="BJ58457" s="95"/>
      <c r="BK58457" s="95"/>
      <c r="BL58457" s="95"/>
      <c r="BM58457" s="95"/>
      <c r="BN58457" s="95"/>
      <c r="CA58457" s="95"/>
    </row>
    <row r="58458" spans="31:79" s="97" customFormat="1" x14ac:dyDescent="0.2">
      <c r="AE58458" s="95"/>
      <c r="AF58458" s="95"/>
      <c r="AN58458" s="95"/>
      <c r="AO58458" s="95"/>
      <c r="AP58458" s="95"/>
      <c r="AQ58458" s="95"/>
      <c r="AR58458" s="95"/>
      <c r="AS58458" s="95"/>
      <c r="AT58458" s="95"/>
      <c r="AU58458" s="95"/>
      <c r="AV58458" s="95"/>
      <c r="AW58458" s="95"/>
      <c r="AX58458" s="95"/>
      <c r="AY58458" s="95"/>
      <c r="AZ58458" s="95"/>
      <c r="BA58458" s="95"/>
      <c r="BB58458" s="95"/>
      <c r="BC58458" s="95"/>
      <c r="BD58458" s="95"/>
      <c r="BE58458" s="95"/>
      <c r="BF58458" s="95"/>
      <c r="BG58458" s="95"/>
      <c r="BH58458" s="95"/>
      <c r="BI58458" s="95"/>
      <c r="BJ58458" s="95"/>
      <c r="BK58458" s="95"/>
      <c r="BL58458" s="95"/>
      <c r="BM58458" s="95"/>
      <c r="BN58458" s="95"/>
      <c r="CA58458" s="95"/>
    </row>
    <row r="58459" spans="31:79" s="97" customFormat="1" x14ac:dyDescent="0.2">
      <c r="AE58459" s="95"/>
      <c r="AF58459" s="95"/>
      <c r="AN58459" s="95"/>
      <c r="AO58459" s="95"/>
      <c r="AP58459" s="95"/>
      <c r="AQ58459" s="95"/>
      <c r="AR58459" s="95"/>
      <c r="AS58459" s="95"/>
      <c r="AT58459" s="95"/>
      <c r="AU58459" s="95"/>
      <c r="AV58459" s="95"/>
      <c r="AW58459" s="95"/>
      <c r="AX58459" s="95"/>
      <c r="AY58459" s="95"/>
      <c r="AZ58459" s="95"/>
      <c r="BA58459" s="95"/>
      <c r="BB58459" s="95"/>
      <c r="BC58459" s="95"/>
      <c r="BD58459" s="95"/>
      <c r="BE58459" s="95"/>
      <c r="BF58459" s="95"/>
      <c r="BG58459" s="95"/>
      <c r="BH58459" s="95"/>
      <c r="BI58459" s="95"/>
      <c r="BJ58459" s="95"/>
      <c r="BK58459" s="95"/>
      <c r="BL58459" s="95"/>
      <c r="BM58459" s="95"/>
      <c r="BN58459" s="95"/>
      <c r="CA58459" s="95"/>
    </row>
    <row r="58460" spans="31:79" s="97" customFormat="1" x14ac:dyDescent="0.2">
      <c r="AE58460" s="95"/>
      <c r="AF58460" s="95"/>
      <c r="AN58460" s="95"/>
      <c r="AO58460" s="95"/>
      <c r="AP58460" s="95"/>
      <c r="AQ58460" s="95"/>
      <c r="AR58460" s="95"/>
      <c r="AS58460" s="95"/>
      <c r="AT58460" s="95"/>
      <c r="AU58460" s="95"/>
      <c r="AV58460" s="95"/>
      <c r="AW58460" s="95"/>
      <c r="AX58460" s="95"/>
      <c r="AY58460" s="95"/>
      <c r="AZ58460" s="95"/>
      <c r="BA58460" s="95"/>
      <c r="BB58460" s="95"/>
      <c r="BC58460" s="95"/>
      <c r="BD58460" s="95"/>
      <c r="BE58460" s="95"/>
      <c r="BF58460" s="95"/>
      <c r="BG58460" s="95"/>
      <c r="BH58460" s="95"/>
      <c r="BI58460" s="95"/>
      <c r="BJ58460" s="95"/>
      <c r="BK58460" s="95"/>
      <c r="BL58460" s="95"/>
      <c r="BM58460" s="95"/>
      <c r="BN58460" s="95"/>
      <c r="CA58460" s="95"/>
    </row>
    <row r="58461" spans="31:79" s="97" customFormat="1" x14ac:dyDescent="0.2">
      <c r="AE58461" s="95"/>
      <c r="AF58461" s="95"/>
      <c r="AN58461" s="95"/>
      <c r="AO58461" s="95"/>
      <c r="AP58461" s="95"/>
      <c r="AQ58461" s="95"/>
      <c r="AR58461" s="95"/>
      <c r="AS58461" s="95"/>
      <c r="AT58461" s="95"/>
      <c r="AU58461" s="95"/>
      <c r="AV58461" s="95"/>
      <c r="AW58461" s="95"/>
      <c r="AX58461" s="95"/>
      <c r="AY58461" s="95"/>
      <c r="AZ58461" s="95"/>
      <c r="BA58461" s="95"/>
      <c r="BB58461" s="95"/>
      <c r="BC58461" s="95"/>
      <c r="BD58461" s="95"/>
      <c r="BE58461" s="95"/>
      <c r="BF58461" s="95"/>
      <c r="BG58461" s="95"/>
      <c r="BH58461" s="95"/>
      <c r="BI58461" s="95"/>
      <c r="BJ58461" s="95"/>
      <c r="BK58461" s="95"/>
      <c r="BL58461" s="95"/>
      <c r="BM58461" s="95"/>
      <c r="BN58461" s="95"/>
      <c r="CA58461" s="95"/>
    </row>
    <row r="58462" spans="31:79" s="97" customFormat="1" x14ac:dyDescent="0.2">
      <c r="AE58462" s="95"/>
      <c r="AF58462" s="95"/>
      <c r="AN58462" s="95"/>
      <c r="AO58462" s="95"/>
      <c r="AP58462" s="95"/>
      <c r="AQ58462" s="95"/>
      <c r="AR58462" s="95"/>
      <c r="AS58462" s="95"/>
      <c r="AT58462" s="95"/>
      <c r="AU58462" s="95"/>
      <c r="AV58462" s="95"/>
      <c r="AW58462" s="95"/>
      <c r="AX58462" s="95"/>
      <c r="AY58462" s="95"/>
      <c r="AZ58462" s="95"/>
      <c r="BA58462" s="95"/>
      <c r="BB58462" s="95"/>
      <c r="BC58462" s="95"/>
      <c r="BD58462" s="95"/>
      <c r="BE58462" s="95"/>
      <c r="BF58462" s="95"/>
      <c r="BG58462" s="95"/>
      <c r="BH58462" s="95"/>
      <c r="BI58462" s="95"/>
      <c r="BJ58462" s="95"/>
      <c r="BK58462" s="95"/>
      <c r="BL58462" s="95"/>
      <c r="BM58462" s="95"/>
      <c r="BN58462" s="95"/>
      <c r="CA58462" s="95"/>
    </row>
    <row r="58463" spans="31:79" s="97" customFormat="1" x14ac:dyDescent="0.2">
      <c r="AE58463" s="95"/>
      <c r="AF58463" s="95"/>
      <c r="AN58463" s="95"/>
      <c r="AO58463" s="95"/>
      <c r="AP58463" s="95"/>
      <c r="AQ58463" s="95"/>
      <c r="AR58463" s="95"/>
      <c r="AS58463" s="95"/>
      <c r="AT58463" s="95"/>
      <c r="AU58463" s="95"/>
      <c r="AV58463" s="95"/>
      <c r="AW58463" s="95"/>
      <c r="AX58463" s="95"/>
      <c r="AY58463" s="95"/>
      <c r="AZ58463" s="95"/>
      <c r="BA58463" s="95"/>
      <c r="BB58463" s="95"/>
      <c r="BC58463" s="95"/>
      <c r="BD58463" s="95"/>
      <c r="BE58463" s="95"/>
      <c r="BF58463" s="95"/>
      <c r="BG58463" s="95"/>
      <c r="BH58463" s="95"/>
      <c r="BI58463" s="95"/>
      <c r="BJ58463" s="95"/>
      <c r="BK58463" s="95"/>
      <c r="BL58463" s="95"/>
      <c r="BM58463" s="95"/>
      <c r="BN58463" s="95"/>
      <c r="CA58463" s="95"/>
    </row>
    <row r="58464" spans="31:79" s="97" customFormat="1" x14ac:dyDescent="0.2">
      <c r="AE58464" s="95"/>
      <c r="AF58464" s="95"/>
      <c r="AN58464" s="95"/>
      <c r="AO58464" s="95"/>
      <c r="AP58464" s="95"/>
      <c r="AQ58464" s="95"/>
      <c r="AR58464" s="95"/>
      <c r="AS58464" s="95"/>
      <c r="AT58464" s="95"/>
      <c r="AU58464" s="95"/>
      <c r="AV58464" s="95"/>
      <c r="AW58464" s="95"/>
      <c r="AX58464" s="95"/>
      <c r="AY58464" s="95"/>
      <c r="AZ58464" s="95"/>
      <c r="BA58464" s="95"/>
      <c r="BB58464" s="95"/>
      <c r="BC58464" s="95"/>
      <c r="BD58464" s="95"/>
      <c r="BE58464" s="95"/>
      <c r="BF58464" s="95"/>
      <c r="BG58464" s="95"/>
      <c r="BH58464" s="95"/>
      <c r="BI58464" s="95"/>
      <c r="BJ58464" s="95"/>
      <c r="BK58464" s="95"/>
      <c r="BL58464" s="95"/>
      <c r="BM58464" s="95"/>
      <c r="BN58464" s="95"/>
      <c r="CA58464" s="95"/>
    </row>
    <row r="58465" spans="31:79" s="97" customFormat="1" x14ac:dyDescent="0.2">
      <c r="AE58465" s="95"/>
      <c r="AF58465" s="95"/>
      <c r="AN58465" s="95"/>
      <c r="AO58465" s="95"/>
      <c r="AP58465" s="95"/>
      <c r="AQ58465" s="95"/>
      <c r="AR58465" s="95"/>
      <c r="AS58465" s="95"/>
      <c r="AT58465" s="95"/>
      <c r="AU58465" s="95"/>
      <c r="AV58465" s="95"/>
      <c r="AW58465" s="95"/>
      <c r="AX58465" s="95"/>
      <c r="AY58465" s="95"/>
      <c r="AZ58465" s="95"/>
      <c r="BA58465" s="95"/>
      <c r="BB58465" s="95"/>
      <c r="BC58465" s="95"/>
      <c r="BD58465" s="95"/>
      <c r="BE58465" s="95"/>
      <c r="BF58465" s="95"/>
      <c r="BG58465" s="95"/>
      <c r="BH58465" s="95"/>
      <c r="BI58465" s="95"/>
      <c r="BJ58465" s="95"/>
      <c r="BK58465" s="95"/>
      <c r="BL58465" s="95"/>
      <c r="BM58465" s="95"/>
      <c r="BN58465" s="95"/>
      <c r="CA58465" s="95"/>
    </row>
    <row r="58466" spans="31:79" s="97" customFormat="1" x14ac:dyDescent="0.2">
      <c r="AE58466" s="95"/>
      <c r="AF58466" s="95"/>
      <c r="AN58466" s="95"/>
      <c r="AO58466" s="95"/>
      <c r="AP58466" s="95"/>
      <c r="AQ58466" s="95"/>
      <c r="AR58466" s="95"/>
      <c r="AS58466" s="95"/>
      <c r="AT58466" s="95"/>
      <c r="AU58466" s="95"/>
      <c r="AV58466" s="95"/>
      <c r="AW58466" s="95"/>
      <c r="AX58466" s="95"/>
      <c r="AY58466" s="95"/>
      <c r="AZ58466" s="95"/>
      <c r="BA58466" s="95"/>
      <c r="BB58466" s="95"/>
      <c r="BC58466" s="95"/>
      <c r="BD58466" s="95"/>
      <c r="BE58466" s="95"/>
      <c r="BF58466" s="95"/>
      <c r="BG58466" s="95"/>
      <c r="BH58466" s="95"/>
      <c r="BI58466" s="95"/>
      <c r="BJ58466" s="95"/>
      <c r="BK58466" s="95"/>
      <c r="BL58466" s="95"/>
      <c r="BM58466" s="95"/>
      <c r="BN58466" s="95"/>
      <c r="CA58466" s="95"/>
    </row>
    <row r="58467" spans="31:79" s="97" customFormat="1" x14ac:dyDescent="0.2">
      <c r="AE58467" s="95"/>
      <c r="AF58467" s="95"/>
      <c r="AN58467" s="95"/>
      <c r="AO58467" s="95"/>
      <c r="AP58467" s="95"/>
      <c r="AQ58467" s="95"/>
      <c r="AR58467" s="95"/>
      <c r="AS58467" s="95"/>
      <c r="AT58467" s="95"/>
      <c r="AU58467" s="95"/>
      <c r="AV58467" s="95"/>
      <c r="AW58467" s="95"/>
      <c r="AX58467" s="95"/>
      <c r="AY58467" s="95"/>
      <c r="AZ58467" s="95"/>
      <c r="BA58467" s="95"/>
      <c r="BB58467" s="95"/>
      <c r="BC58467" s="95"/>
      <c r="BD58467" s="95"/>
      <c r="BE58467" s="95"/>
      <c r="BF58467" s="95"/>
      <c r="BG58467" s="95"/>
      <c r="BH58467" s="95"/>
      <c r="BI58467" s="95"/>
      <c r="BJ58467" s="95"/>
      <c r="BK58467" s="95"/>
      <c r="BL58467" s="95"/>
      <c r="BM58467" s="95"/>
      <c r="BN58467" s="95"/>
      <c r="CA58467" s="95"/>
    </row>
    <row r="58468" spans="31:79" s="97" customFormat="1" x14ac:dyDescent="0.2">
      <c r="AE58468" s="95"/>
      <c r="AF58468" s="95"/>
      <c r="AN58468" s="95"/>
      <c r="AO58468" s="95"/>
      <c r="AP58468" s="95"/>
      <c r="AQ58468" s="95"/>
      <c r="AR58468" s="95"/>
      <c r="AS58468" s="95"/>
      <c r="AT58468" s="95"/>
      <c r="AU58468" s="95"/>
      <c r="AV58468" s="95"/>
      <c r="AW58468" s="95"/>
      <c r="AX58468" s="95"/>
      <c r="AY58468" s="95"/>
      <c r="AZ58468" s="95"/>
      <c r="BA58468" s="95"/>
      <c r="BB58468" s="95"/>
      <c r="BC58468" s="95"/>
      <c r="BD58468" s="95"/>
      <c r="BE58468" s="95"/>
      <c r="BF58468" s="95"/>
      <c r="BG58468" s="95"/>
      <c r="BH58468" s="95"/>
      <c r="BI58468" s="95"/>
      <c r="BJ58468" s="95"/>
      <c r="BK58468" s="95"/>
      <c r="BL58468" s="95"/>
      <c r="BM58468" s="95"/>
      <c r="BN58468" s="95"/>
      <c r="CA58468" s="95"/>
    </row>
    <row r="58469" spans="31:79" s="97" customFormat="1" x14ac:dyDescent="0.2">
      <c r="AE58469" s="95"/>
      <c r="AF58469" s="95"/>
      <c r="AN58469" s="95"/>
      <c r="AO58469" s="95"/>
      <c r="AP58469" s="95"/>
      <c r="AQ58469" s="95"/>
      <c r="AR58469" s="95"/>
      <c r="AS58469" s="95"/>
      <c r="AT58469" s="95"/>
      <c r="AU58469" s="95"/>
      <c r="AV58469" s="95"/>
      <c r="AW58469" s="95"/>
      <c r="AX58469" s="95"/>
      <c r="AY58469" s="95"/>
      <c r="AZ58469" s="95"/>
      <c r="BA58469" s="95"/>
      <c r="BB58469" s="95"/>
      <c r="BC58469" s="95"/>
      <c r="BD58469" s="95"/>
      <c r="BE58469" s="95"/>
      <c r="BF58469" s="95"/>
      <c r="BG58469" s="95"/>
      <c r="BH58469" s="95"/>
      <c r="BI58469" s="95"/>
      <c r="BJ58469" s="95"/>
      <c r="BK58469" s="95"/>
      <c r="BL58469" s="95"/>
      <c r="BM58469" s="95"/>
      <c r="BN58469" s="95"/>
      <c r="CA58469" s="95"/>
    </row>
    <row r="58470" spans="31:79" s="97" customFormat="1" x14ac:dyDescent="0.2">
      <c r="AE58470" s="95"/>
      <c r="AF58470" s="95"/>
      <c r="AN58470" s="95"/>
      <c r="AO58470" s="95"/>
      <c r="AP58470" s="95"/>
      <c r="AQ58470" s="95"/>
      <c r="AR58470" s="95"/>
      <c r="AS58470" s="95"/>
      <c r="AT58470" s="95"/>
      <c r="AU58470" s="95"/>
      <c r="AV58470" s="95"/>
      <c r="AW58470" s="95"/>
      <c r="AX58470" s="95"/>
      <c r="AY58470" s="95"/>
      <c r="AZ58470" s="95"/>
      <c r="BA58470" s="95"/>
      <c r="BB58470" s="95"/>
      <c r="BC58470" s="95"/>
      <c r="BD58470" s="95"/>
      <c r="BE58470" s="95"/>
      <c r="BF58470" s="95"/>
      <c r="BG58470" s="95"/>
      <c r="BH58470" s="95"/>
      <c r="BI58470" s="95"/>
      <c r="BJ58470" s="95"/>
      <c r="BK58470" s="95"/>
      <c r="BL58470" s="95"/>
      <c r="BM58470" s="95"/>
      <c r="BN58470" s="95"/>
      <c r="CA58470" s="95"/>
    </row>
    <row r="58471" spans="31:79" s="97" customFormat="1" x14ac:dyDescent="0.2">
      <c r="AE58471" s="95"/>
      <c r="AF58471" s="95"/>
      <c r="AN58471" s="95"/>
      <c r="AO58471" s="95"/>
      <c r="AP58471" s="95"/>
      <c r="AQ58471" s="95"/>
      <c r="AR58471" s="95"/>
      <c r="AS58471" s="95"/>
      <c r="AT58471" s="95"/>
      <c r="AU58471" s="95"/>
      <c r="AV58471" s="95"/>
      <c r="AW58471" s="95"/>
      <c r="AX58471" s="95"/>
      <c r="AY58471" s="95"/>
      <c r="AZ58471" s="95"/>
      <c r="BA58471" s="95"/>
      <c r="BB58471" s="95"/>
      <c r="BC58471" s="95"/>
      <c r="BD58471" s="95"/>
      <c r="BE58471" s="95"/>
      <c r="BF58471" s="95"/>
      <c r="BG58471" s="95"/>
      <c r="BH58471" s="95"/>
      <c r="BI58471" s="95"/>
      <c r="BJ58471" s="95"/>
      <c r="BK58471" s="95"/>
      <c r="BL58471" s="95"/>
      <c r="BM58471" s="95"/>
      <c r="BN58471" s="95"/>
      <c r="CA58471" s="95"/>
    </row>
    <row r="58472" spans="31:79" s="97" customFormat="1" x14ac:dyDescent="0.2">
      <c r="AE58472" s="95"/>
      <c r="AF58472" s="95"/>
      <c r="AN58472" s="95"/>
      <c r="AO58472" s="95"/>
      <c r="AP58472" s="95"/>
      <c r="AQ58472" s="95"/>
      <c r="AR58472" s="95"/>
      <c r="AS58472" s="95"/>
      <c r="AT58472" s="95"/>
      <c r="AU58472" s="95"/>
      <c r="AV58472" s="95"/>
      <c r="AW58472" s="95"/>
      <c r="AX58472" s="95"/>
      <c r="AY58472" s="95"/>
      <c r="AZ58472" s="95"/>
      <c r="BA58472" s="95"/>
      <c r="BB58472" s="95"/>
      <c r="BC58472" s="95"/>
      <c r="BD58472" s="95"/>
      <c r="BE58472" s="95"/>
      <c r="BF58472" s="95"/>
      <c r="BG58472" s="95"/>
      <c r="BH58472" s="95"/>
      <c r="BI58472" s="95"/>
      <c r="BJ58472" s="95"/>
      <c r="BK58472" s="95"/>
      <c r="BL58472" s="95"/>
      <c r="BM58472" s="95"/>
      <c r="BN58472" s="95"/>
      <c r="CA58472" s="95"/>
    </row>
    <row r="58473" spans="31:79" s="97" customFormat="1" x14ac:dyDescent="0.2">
      <c r="AE58473" s="95"/>
      <c r="AF58473" s="95"/>
      <c r="AN58473" s="95"/>
      <c r="AO58473" s="95"/>
      <c r="AP58473" s="95"/>
      <c r="AQ58473" s="95"/>
      <c r="AR58473" s="95"/>
      <c r="AS58473" s="95"/>
      <c r="AT58473" s="95"/>
      <c r="AU58473" s="95"/>
      <c r="AV58473" s="95"/>
      <c r="AW58473" s="95"/>
      <c r="AX58473" s="95"/>
      <c r="AY58473" s="95"/>
      <c r="AZ58473" s="95"/>
      <c r="BA58473" s="95"/>
      <c r="BB58473" s="95"/>
      <c r="BC58473" s="95"/>
      <c r="BD58473" s="95"/>
      <c r="BE58473" s="95"/>
      <c r="BF58473" s="95"/>
      <c r="BG58473" s="95"/>
      <c r="BH58473" s="95"/>
      <c r="BI58473" s="95"/>
      <c r="BJ58473" s="95"/>
      <c r="BK58473" s="95"/>
      <c r="BL58473" s="95"/>
      <c r="BM58473" s="95"/>
      <c r="BN58473" s="95"/>
      <c r="CA58473" s="95"/>
    </row>
    <row r="58474" spans="31:79" s="97" customFormat="1" x14ac:dyDescent="0.2">
      <c r="AE58474" s="95"/>
      <c r="AF58474" s="95"/>
      <c r="AN58474" s="95"/>
      <c r="AO58474" s="95"/>
      <c r="AP58474" s="95"/>
      <c r="AQ58474" s="95"/>
      <c r="AR58474" s="95"/>
      <c r="AS58474" s="95"/>
      <c r="AT58474" s="95"/>
      <c r="AU58474" s="95"/>
      <c r="AV58474" s="95"/>
      <c r="AW58474" s="95"/>
      <c r="AX58474" s="95"/>
      <c r="AY58474" s="95"/>
      <c r="AZ58474" s="95"/>
      <c r="BA58474" s="95"/>
      <c r="BB58474" s="95"/>
      <c r="BC58474" s="95"/>
      <c r="BD58474" s="95"/>
      <c r="BE58474" s="95"/>
      <c r="BF58474" s="95"/>
      <c r="BG58474" s="95"/>
      <c r="BH58474" s="95"/>
      <c r="BI58474" s="95"/>
      <c r="BJ58474" s="95"/>
      <c r="BK58474" s="95"/>
      <c r="BL58474" s="95"/>
      <c r="BM58474" s="95"/>
      <c r="BN58474" s="95"/>
      <c r="CA58474" s="95"/>
    </row>
    <row r="58475" spans="31:79" s="97" customFormat="1" x14ac:dyDescent="0.2">
      <c r="AE58475" s="95"/>
      <c r="AF58475" s="95"/>
      <c r="AN58475" s="95"/>
      <c r="AO58475" s="95"/>
      <c r="AP58475" s="95"/>
      <c r="AQ58475" s="95"/>
      <c r="AR58475" s="95"/>
      <c r="AS58475" s="95"/>
      <c r="AT58475" s="95"/>
      <c r="AU58475" s="95"/>
      <c r="AV58475" s="95"/>
      <c r="AW58475" s="95"/>
      <c r="AX58475" s="95"/>
      <c r="AY58475" s="95"/>
      <c r="AZ58475" s="95"/>
      <c r="BA58475" s="95"/>
      <c r="BB58475" s="95"/>
      <c r="BC58475" s="95"/>
      <c r="BD58475" s="95"/>
      <c r="BE58475" s="95"/>
      <c r="BF58475" s="95"/>
      <c r="BG58475" s="95"/>
      <c r="BH58475" s="95"/>
      <c r="BI58475" s="95"/>
      <c r="BJ58475" s="95"/>
      <c r="BK58475" s="95"/>
      <c r="BL58475" s="95"/>
      <c r="BM58475" s="95"/>
      <c r="BN58475" s="95"/>
      <c r="CA58475" s="95"/>
    </row>
    <row r="58476" spans="31:79" s="97" customFormat="1" x14ac:dyDescent="0.2">
      <c r="AE58476" s="95"/>
      <c r="AF58476" s="95"/>
      <c r="AN58476" s="95"/>
      <c r="AO58476" s="95"/>
      <c r="AP58476" s="95"/>
      <c r="AQ58476" s="95"/>
      <c r="AR58476" s="95"/>
      <c r="AS58476" s="95"/>
      <c r="AT58476" s="95"/>
      <c r="AU58476" s="95"/>
      <c r="AV58476" s="95"/>
      <c r="AW58476" s="95"/>
      <c r="AX58476" s="95"/>
      <c r="AY58476" s="95"/>
      <c r="AZ58476" s="95"/>
      <c r="BA58476" s="95"/>
      <c r="BB58476" s="95"/>
      <c r="BC58476" s="95"/>
      <c r="BD58476" s="95"/>
      <c r="BE58476" s="95"/>
      <c r="BF58476" s="95"/>
      <c r="BG58476" s="95"/>
      <c r="BH58476" s="95"/>
      <c r="BI58476" s="95"/>
      <c r="BJ58476" s="95"/>
      <c r="BK58476" s="95"/>
      <c r="BL58476" s="95"/>
      <c r="BM58476" s="95"/>
      <c r="BN58476" s="95"/>
      <c r="CA58476" s="95"/>
    </row>
    <row r="58477" spans="31:79" s="97" customFormat="1" x14ac:dyDescent="0.2">
      <c r="AE58477" s="95"/>
      <c r="AF58477" s="95"/>
      <c r="AN58477" s="95"/>
      <c r="AO58477" s="95"/>
      <c r="AP58477" s="95"/>
      <c r="AQ58477" s="95"/>
      <c r="AR58477" s="95"/>
      <c r="AS58477" s="95"/>
      <c r="AT58477" s="95"/>
      <c r="AU58477" s="95"/>
      <c r="AV58477" s="95"/>
      <c r="AW58477" s="95"/>
      <c r="AX58477" s="95"/>
      <c r="AY58477" s="95"/>
      <c r="AZ58477" s="95"/>
      <c r="BA58477" s="95"/>
      <c r="BB58477" s="95"/>
      <c r="BC58477" s="95"/>
      <c r="BD58477" s="95"/>
      <c r="BE58477" s="95"/>
      <c r="BF58477" s="95"/>
      <c r="BG58477" s="95"/>
      <c r="BH58477" s="95"/>
      <c r="BI58477" s="95"/>
      <c r="BJ58477" s="95"/>
      <c r="BK58477" s="95"/>
      <c r="BL58477" s="95"/>
      <c r="BM58477" s="95"/>
      <c r="BN58477" s="95"/>
      <c r="CA58477" s="95"/>
    </row>
    <row r="58478" spans="31:79" s="97" customFormat="1" x14ac:dyDescent="0.2">
      <c r="AE58478" s="95"/>
      <c r="AF58478" s="95"/>
      <c r="AN58478" s="95"/>
      <c r="AO58478" s="95"/>
      <c r="AP58478" s="95"/>
      <c r="AQ58478" s="95"/>
      <c r="AR58478" s="95"/>
      <c r="AS58478" s="95"/>
      <c r="AT58478" s="95"/>
      <c r="AU58478" s="95"/>
      <c r="AV58478" s="95"/>
      <c r="AW58478" s="95"/>
      <c r="AX58478" s="95"/>
      <c r="AY58478" s="95"/>
      <c r="AZ58478" s="95"/>
      <c r="BA58478" s="95"/>
      <c r="BB58478" s="95"/>
      <c r="BC58478" s="95"/>
      <c r="BD58478" s="95"/>
      <c r="BE58478" s="95"/>
      <c r="BF58478" s="95"/>
      <c r="BG58478" s="95"/>
      <c r="BH58478" s="95"/>
      <c r="BI58478" s="95"/>
      <c r="BJ58478" s="95"/>
      <c r="BK58478" s="95"/>
      <c r="BL58478" s="95"/>
      <c r="BM58478" s="95"/>
      <c r="BN58478" s="95"/>
      <c r="CA58478" s="95"/>
    </row>
    <row r="58479" spans="31:79" s="97" customFormat="1" x14ac:dyDescent="0.2">
      <c r="AE58479" s="95"/>
      <c r="AF58479" s="95"/>
      <c r="AN58479" s="95"/>
      <c r="AO58479" s="95"/>
      <c r="AP58479" s="95"/>
      <c r="AQ58479" s="95"/>
      <c r="AR58479" s="95"/>
      <c r="AS58479" s="95"/>
      <c r="AT58479" s="95"/>
      <c r="AU58479" s="95"/>
      <c r="AV58479" s="95"/>
      <c r="AW58479" s="95"/>
      <c r="AX58479" s="95"/>
      <c r="AY58479" s="95"/>
      <c r="AZ58479" s="95"/>
      <c r="BA58479" s="95"/>
      <c r="BB58479" s="95"/>
      <c r="BC58479" s="95"/>
      <c r="BD58479" s="95"/>
      <c r="BE58479" s="95"/>
      <c r="BF58479" s="95"/>
      <c r="BG58479" s="95"/>
      <c r="BH58479" s="95"/>
      <c r="BI58479" s="95"/>
      <c r="BJ58479" s="95"/>
      <c r="BK58479" s="95"/>
      <c r="BL58479" s="95"/>
      <c r="BM58479" s="95"/>
      <c r="BN58479" s="95"/>
      <c r="CA58479" s="95"/>
    </row>
    <row r="58480" spans="31:79" s="97" customFormat="1" x14ac:dyDescent="0.2">
      <c r="AE58480" s="95"/>
      <c r="AF58480" s="95"/>
      <c r="AN58480" s="95"/>
      <c r="AO58480" s="95"/>
      <c r="AP58480" s="95"/>
      <c r="AQ58480" s="95"/>
      <c r="AR58480" s="95"/>
      <c r="AS58480" s="95"/>
      <c r="AT58480" s="95"/>
      <c r="AU58480" s="95"/>
      <c r="AV58480" s="95"/>
      <c r="AW58480" s="95"/>
      <c r="AX58480" s="95"/>
      <c r="AY58480" s="95"/>
      <c r="AZ58480" s="95"/>
      <c r="BA58480" s="95"/>
      <c r="BB58480" s="95"/>
      <c r="BC58480" s="95"/>
      <c r="BD58480" s="95"/>
      <c r="BE58480" s="95"/>
      <c r="BF58480" s="95"/>
      <c r="BG58480" s="95"/>
      <c r="BH58480" s="95"/>
      <c r="BI58480" s="95"/>
      <c r="BJ58480" s="95"/>
      <c r="BK58480" s="95"/>
      <c r="BL58480" s="95"/>
      <c r="BM58480" s="95"/>
      <c r="BN58480" s="95"/>
      <c r="CA58480" s="95"/>
    </row>
    <row r="58481" spans="31:79" s="97" customFormat="1" x14ac:dyDescent="0.2">
      <c r="AE58481" s="95"/>
      <c r="AF58481" s="95"/>
      <c r="AN58481" s="95"/>
      <c r="AO58481" s="95"/>
      <c r="AP58481" s="95"/>
      <c r="AQ58481" s="95"/>
      <c r="AR58481" s="95"/>
      <c r="AS58481" s="95"/>
      <c r="AT58481" s="95"/>
      <c r="AU58481" s="95"/>
      <c r="AV58481" s="95"/>
      <c r="AW58481" s="95"/>
      <c r="AX58481" s="95"/>
      <c r="AY58481" s="95"/>
      <c r="AZ58481" s="95"/>
      <c r="BA58481" s="95"/>
      <c r="BB58481" s="95"/>
      <c r="BC58481" s="95"/>
      <c r="BD58481" s="95"/>
      <c r="BE58481" s="95"/>
      <c r="BF58481" s="95"/>
      <c r="BG58481" s="95"/>
      <c r="BH58481" s="95"/>
      <c r="BI58481" s="95"/>
      <c r="BJ58481" s="95"/>
      <c r="BK58481" s="95"/>
      <c r="BL58481" s="95"/>
      <c r="BM58481" s="95"/>
      <c r="BN58481" s="95"/>
      <c r="CA58481" s="95"/>
    </row>
    <row r="58482" spans="31:79" s="97" customFormat="1" x14ac:dyDescent="0.2">
      <c r="AE58482" s="95"/>
      <c r="AF58482" s="95"/>
      <c r="AN58482" s="95"/>
      <c r="AO58482" s="95"/>
      <c r="AP58482" s="95"/>
      <c r="AQ58482" s="95"/>
      <c r="AR58482" s="95"/>
      <c r="AS58482" s="95"/>
      <c r="AT58482" s="95"/>
      <c r="AU58482" s="95"/>
      <c r="AV58482" s="95"/>
      <c r="AW58482" s="95"/>
      <c r="AX58482" s="95"/>
      <c r="AY58482" s="95"/>
      <c r="AZ58482" s="95"/>
      <c r="BA58482" s="95"/>
      <c r="BB58482" s="95"/>
      <c r="BC58482" s="95"/>
      <c r="BD58482" s="95"/>
      <c r="BE58482" s="95"/>
      <c r="BF58482" s="95"/>
      <c r="BG58482" s="95"/>
      <c r="BH58482" s="95"/>
      <c r="BI58482" s="95"/>
      <c r="BJ58482" s="95"/>
      <c r="BK58482" s="95"/>
      <c r="BL58482" s="95"/>
      <c r="BM58482" s="95"/>
      <c r="BN58482" s="95"/>
      <c r="CA58482" s="95"/>
    </row>
    <row r="58483" spans="31:79" s="97" customFormat="1" x14ac:dyDescent="0.2">
      <c r="AE58483" s="95"/>
      <c r="AF58483" s="95"/>
      <c r="AN58483" s="95"/>
      <c r="AO58483" s="95"/>
      <c r="AP58483" s="95"/>
      <c r="AQ58483" s="95"/>
      <c r="AR58483" s="95"/>
      <c r="AS58483" s="95"/>
      <c r="AT58483" s="95"/>
      <c r="AU58483" s="95"/>
      <c r="AV58483" s="95"/>
      <c r="AW58483" s="95"/>
      <c r="AX58483" s="95"/>
      <c r="AY58483" s="95"/>
      <c r="AZ58483" s="95"/>
      <c r="BA58483" s="95"/>
      <c r="BB58483" s="95"/>
      <c r="BC58483" s="95"/>
      <c r="BD58483" s="95"/>
      <c r="BE58483" s="95"/>
      <c r="BF58483" s="95"/>
      <c r="BG58483" s="95"/>
      <c r="BH58483" s="95"/>
      <c r="BI58483" s="95"/>
      <c r="BJ58483" s="95"/>
      <c r="BK58483" s="95"/>
      <c r="BL58483" s="95"/>
      <c r="BM58483" s="95"/>
      <c r="BN58483" s="95"/>
      <c r="CA58483" s="95"/>
    </row>
    <row r="58484" spans="31:79" s="97" customFormat="1" x14ac:dyDescent="0.2">
      <c r="AE58484" s="95"/>
      <c r="AF58484" s="95"/>
      <c r="AN58484" s="95"/>
      <c r="AO58484" s="95"/>
      <c r="AP58484" s="95"/>
      <c r="AQ58484" s="95"/>
      <c r="AR58484" s="95"/>
      <c r="AS58484" s="95"/>
      <c r="AT58484" s="95"/>
      <c r="AU58484" s="95"/>
      <c r="AV58484" s="95"/>
      <c r="AW58484" s="95"/>
      <c r="AX58484" s="95"/>
      <c r="AY58484" s="95"/>
      <c r="AZ58484" s="95"/>
      <c r="BA58484" s="95"/>
      <c r="BB58484" s="95"/>
      <c r="BC58484" s="95"/>
      <c r="BD58484" s="95"/>
      <c r="BE58484" s="95"/>
      <c r="BF58484" s="95"/>
      <c r="BG58484" s="95"/>
      <c r="BH58484" s="95"/>
      <c r="BI58484" s="95"/>
      <c r="BJ58484" s="95"/>
      <c r="BK58484" s="95"/>
      <c r="BL58484" s="95"/>
      <c r="BM58484" s="95"/>
      <c r="BN58484" s="95"/>
      <c r="CA58484" s="95"/>
    </row>
    <row r="58485" spans="31:79" s="97" customFormat="1" x14ac:dyDescent="0.2">
      <c r="AE58485" s="95"/>
      <c r="AF58485" s="95"/>
      <c r="AN58485" s="95"/>
      <c r="AO58485" s="95"/>
      <c r="AP58485" s="95"/>
      <c r="AQ58485" s="95"/>
      <c r="AR58485" s="95"/>
      <c r="AS58485" s="95"/>
      <c r="AT58485" s="95"/>
      <c r="AU58485" s="95"/>
      <c r="AV58485" s="95"/>
      <c r="AW58485" s="95"/>
      <c r="AX58485" s="95"/>
      <c r="AY58485" s="95"/>
      <c r="AZ58485" s="95"/>
      <c r="BA58485" s="95"/>
      <c r="BB58485" s="95"/>
      <c r="BC58485" s="95"/>
      <c r="BD58485" s="95"/>
      <c r="BE58485" s="95"/>
      <c r="BF58485" s="95"/>
      <c r="BG58485" s="95"/>
      <c r="BH58485" s="95"/>
      <c r="BI58485" s="95"/>
      <c r="BJ58485" s="95"/>
      <c r="BK58485" s="95"/>
      <c r="BL58485" s="95"/>
      <c r="BM58485" s="95"/>
      <c r="BN58485" s="95"/>
      <c r="CA58485" s="95"/>
    </row>
    <row r="58486" spans="31:79" s="97" customFormat="1" x14ac:dyDescent="0.2">
      <c r="AE58486" s="95"/>
      <c r="AF58486" s="95"/>
      <c r="AN58486" s="95"/>
      <c r="AO58486" s="95"/>
      <c r="AP58486" s="95"/>
      <c r="AQ58486" s="95"/>
      <c r="AR58486" s="95"/>
      <c r="AS58486" s="95"/>
      <c r="AT58486" s="95"/>
      <c r="AU58486" s="95"/>
      <c r="AV58486" s="95"/>
      <c r="AW58486" s="95"/>
      <c r="AX58486" s="95"/>
      <c r="AY58486" s="95"/>
      <c r="AZ58486" s="95"/>
      <c r="BA58486" s="95"/>
      <c r="BB58486" s="95"/>
      <c r="BC58486" s="95"/>
      <c r="BD58486" s="95"/>
      <c r="BE58486" s="95"/>
      <c r="BF58486" s="95"/>
      <c r="BG58486" s="95"/>
      <c r="BH58486" s="95"/>
      <c r="BI58486" s="95"/>
      <c r="BJ58486" s="95"/>
      <c r="BK58486" s="95"/>
      <c r="BL58486" s="95"/>
      <c r="BM58486" s="95"/>
      <c r="BN58486" s="95"/>
      <c r="CA58486" s="95"/>
    </row>
    <row r="58487" spans="31:79" s="97" customFormat="1" x14ac:dyDescent="0.2">
      <c r="AE58487" s="95"/>
      <c r="AF58487" s="95"/>
      <c r="AN58487" s="95"/>
      <c r="AO58487" s="95"/>
      <c r="AP58487" s="95"/>
      <c r="AQ58487" s="95"/>
      <c r="AR58487" s="95"/>
      <c r="AS58487" s="95"/>
      <c r="AT58487" s="95"/>
      <c r="AU58487" s="95"/>
      <c r="AV58487" s="95"/>
      <c r="AW58487" s="95"/>
      <c r="AX58487" s="95"/>
      <c r="AY58487" s="95"/>
      <c r="AZ58487" s="95"/>
      <c r="BA58487" s="95"/>
      <c r="BB58487" s="95"/>
      <c r="BC58487" s="95"/>
      <c r="BD58487" s="95"/>
      <c r="BE58487" s="95"/>
      <c r="BF58487" s="95"/>
      <c r="BG58487" s="95"/>
      <c r="BH58487" s="95"/>
      <c r="BI58487" s="95"/>
      <c r="BJ58487" s="95"/>
      <c r="BK58487" s="95"/>
      <c r="BL58487" s="95"/>
      <c r="BM58487" s="95"/>
      <c r="BN58487" s="95"/>
      <c r="CA58487" s="95"/>
    </row>
    <row r="58488" spans="31:79" s="97" customFormat="1" x14ac:dyDescent="0.2">
      <c r="AE58488" s="95"/>
      <c r="AF58488" s="95"/>
      <c r="AN58488" s="95"/>
      <c r="AO58488" s="95"/>
      <c r="AP58488" s="95"/>
      <c r="AQ58488" s="95"/>
      <c r="AR58488" s="95"/>
      <c r="AS58488" s="95"/>
      <c r="AT58488" s="95"/>
      <c r="AU58488" s="95"/>
      <c r="AV58488" s="95"/>
      <c r="AW58488" s="95"/>
      <c r="AX58488" s="95"/>
      <c r="AY58488" s="95"/>
      <c r="AZ58488" s="95"/>
      <c r="BA58488" s="95"/>
      <c r="BB58488" s="95"/>
      <c r="BC58488" s="95"/>
      <c r="BD58488" s="95"/>
      <c r="BE58488" s="95"/>
      <c r="BF58488" s="95"/>
      <c r="BG58488" s="95"/>
      <c r="BH58488" s="95"/>
      <c r="BI58488" s="95"/>
      <c r="BJ58488" s="95"/>
      <c r="BK58488" s="95"/>
      <c r="BL58488" s="95"/>
      <c r="BM58488" s="95"/>
      <c r="BN58488" s="95"/>
      <c r="CA58488" s="95"/>
    </row>
    <row r="58489" spans="31:79" s="97" customFormat="1" x14ac:dyDescent="0.2">
      <c r="AE58489" s="95"/>
      <c r="AF58489" s="95"/>
      <c r="AN58489" s="95"/>
      <c r="AO58489" s="95"/>
      <c r="AP58489" s="95"/>
      <c r="AQ58489" s="95"/>
      <c r="AR58489" s="95"/>
      <c r="AS58489" s="95"/>
      <c r="AT58489" s="95"/>
      <c r="AU58489" s="95"/>
      <c r="AV58489" s="95"/>
      <c r="AW58489" s="95"/>
      <c r="AX58489" s="95"/>
      <c r="AY58489" s="95"/>
      <c r="AZ58489" s="95"/>
      <c r="BA58489" s="95"/>
      <c r="BB58489" s="95"/>
      <c r="BC58489" s="95"/>
      <c r="BD58489" s="95"/>
      <c r="BE58489" s="95"/>
      <c r="BF58489" s="95"/>
      <c r="BG58489" s="95"/>
      <c r="BH58489" s="95"/>
      <c r="BI58489" s="95"/>
      <c r="BJ58489" s="95"/>
      <c r="BK58489" s="95"/>
      <c r="BL58489" s="95"/>
      <c r="BM58489" s="95"/>
      <c r="BN58489" s="95"/>
      <c r="CA58489" s="95"/>
    </row>
    <row r="58490" spans="31:79" s="97" customFormat="1" x14ac:dyDescent="0.2">
      <c r="AE58490" s="95"/>
      <c r="AF58490" s="95"/>
      <c r="AN58490" s="95"/>
      <c r="AO58490" s="95"/>
      <c r="AP58490" s="95"/>
      <c r="AQ58490" s="95"/>
      <c r="AR58490" s="95"/>
      <c r="AS58490" s="95"/>
      <c r="AT58490" s="95"/>
      <c r="AU58490" s="95"/>
      <c r="AV58490" s="95"/>
      <c r="AW58490" s="95"/>
      <c r="AX58490" s="95"/>
      <c r="AY58490" s="95"/>
      <c r="AZ58490" s="95"/>
      <c r="BA58490" s="95"/>
      <c r="BB58490" s="95"/>
      <c r="BC58490" s="95"/>
      <c r="BD58490" s="95"/>
      <c r="BE58490" s="95"/>
      <c r="BF58490" s="95"/>
      <c r="BG58490" s="95"/>
      <c r="BH58490" s="95"/>
      <c r="BI58490" s="95"/>
      <c r="BJ58490" s="95"/>
      <c r="BK58490" s="95"/>
      <c r="BL58490" s="95"/>
      <c r="BM58490" s="95"/>
      <c r="BN58490" s="95"/>
      <c r="CA58490" s="95"/>
    </row>
    <row r="58491" spans="31:79" s="97" customFormat="1" x14ac:dyDescent="0.2">
      <c r="AE58491" s="95"/>
      <c r="AF58491" s="95"/>
      <c r="AN58491" s="95"/>
      <c r="AO58491" s="95"/>
      <c r="AP58491" s="95"/>
      <c r="AQ58491" s="95"/>
      <c r="AR58491" s="95"/>
      <c r="AS58491" s="95"/>
      <c r="AT58491" s="95"/>
      <c r="AU58491" s="95"/>
      <c r="AV58491" s="95"/>
      <c r="AW58491" s="95"/>
      <c r="AX58491" s="95"/>
      <c r="AY58491" s="95"/>
      <c r="AZ58491" s="95"/>
      <c r="BA58491" s="95"/>
      <c r="BB58491" s="95"/>
      <c r="BC58491" s="95"/>
      <c r="BD58491" s="95"/>
      <c r="BE58491" s="95"/>
      <c r="BF58491" s="95"/>
      <c r="BG58491" s="95"/>
      <c r="BH58491" s="95"/>
      <c r="BI58491" s="95"/>
      <c r="BJ58491" s="95"/>
      <c r="BK58491" s="95"/>
      <c r="BL58491" s="95"/>
      <c r="BM58491" s="95"/>
      <c r="BN58491" s="95"/>
      <c r="CA58491" s="95"/>
    </row>
    <row r="58492" spans="31:79" s="97" customFormat="1" x14ac:dyDescent="0.2">
      <c r="AE58492" s="95"/>
      <c r="AF58492" s="95"/>
      <c r="AN58492" s="95"/>
      <c r="AO58492" s="95"/>
      <c r="AP58492" s="95"/>
      <c r="AQ58492" s="95"/>
      <c r="AR58492" s="95"/>
      <c r="AS58492" s="95"/>
      <c r="AT58492" s="95"/>
      <c r="AU58492" s="95"/>
      <c r="AV58492" s="95"/>
      <c r="AW58492" s="95"/>
      <c r="AX58492" s="95"/>
      <c r="AY58492" s="95"/>
      <c r="AZ58492" s="95"/>
      <c r="BA58492" s="95"/>
      <c r="BB58492" s="95"/>
      <c r="BC58492" s="95"/>
      <c r="BD58492" s="95"/>
      <c r="BE58492" s="95"/>
      <c r="BF58492" s="95"/>
      <c r="BG58492" s="95"/>
      <c r="BH58492" s="95"/>
      <c r="BI58492" s="95"/>
      <c r="BJ58492" s="95"/>
      <c r="BK58492" s="95"/>
      <c r="BL58492" s="95"/>
      <c r="BM58492" s="95"/>
      <c r="BN58492" s="95"/>
      <c r="CA58492" s="95"/>
    </row>
    <row r="58493" spans="31:79" s="97" customFormat="1" x14ac:dyDescent="0.2">
      <c r="AE58493" s="95"/>
      <c r="AF58493" s="95"/>
      <c r="AN58493" s="95"/>
      <c r="AO58493" s="95"/>
      <c r="AP58493" s="95"/>
      <c r="AQ58493" s="95"/>
      <c r="AR58493" s="95"/>
      <c r="AS58493" s="95"/>
      <c r="AT58493" s="95"/>
      <c r="AU58493" s="95"/>
      <c r="AV58493" s="95"/>
      <c r="AW58493" s="95"/>
      <c r="AX58493" s="95"/>
      <c r="AY58493" s="95"/>
      <c r="AZ58493" s="95"/>
      <c r="BA58493" s="95"/>
      <c r="BB58493" s="95"/>
      <c r="BC58493" s="95"/>
      <c r="BD58493" s="95"/>
      <c r="BE58493" s="95"/>
      <c r="BF58493" s="95"/>
      <c r="BG58493" s="95"/>
      <c r="BH58493" s="95"/>
      <c r="BI58493" s="95"/>
      <c r="BJ58493" s="95"/>
      <c r="BK58493" s="95"/>
      <c r="BL58493" s="95"/>
      <c r="BM58493" s="95"/>
      <c r="BN58493" s="95"/>
      <c r="CA58493" s="95"/>
    </row>
    <row r="58494" spans="31:79" s="97" customFormat="1" x14ac:dyDescent="0.2">
      <c r="AE58494" s="95"/>
      <c r="AF58494" s="95"/>
      <c r="AN58494" s="95"/>
      <c r="AO58494" s="95"/>
      <c r="AP58494" s="95"/>
      <c r="AQ58494" s="95"/>
      <c r="AR58494" s="95"/>
      <c r="AS58494" s="95"/>
      <c r="AT58494" s="95"/>
      <c r="AU58494" s="95"/>
      <c r="AV58494" s="95"/>
      <c r="AW58494" s="95"/>
      <c r="AX58494" s="95"/>
      <c r="AY58494" s="95"/>
      <c r="AZ58494" s="95"/>
      <c r="BA58494" s="95"/>
      <c r="BB58494" s="95"/>
      <c r="BC58494" s="95"/>
      <c r="BD58494" s="95"/>
      <c r="BE58494" s="95"/>
      <c r="BF58494" s="95"/>
      <c r="BG58494" s="95"/>
      <c r="BH58494" s="95"/>
      <c r="BI58494" s="95"/>
      <c r="BJ58494" s="95"/>
      <c r="BK58494" s="95"/>
      <c r="BL58494" s="95"/>
      <c r="BM58494" s="95"/>
      <c r="BN58494" s="95"/>
      <c r="CA58494" s="95"/>
    </row>
    <row r="58495" spans="31:79" s="97" customFormat="1" x14ac:dyDescent="0.2">
      <c r="AE58495" s="95"/>
      <c r="AF58495" s="95"/>
      <c r="AN58495" s="95"/>
      <c r="AO58495" s="95"/>
      <c r="AP58495" s="95"/>
      <c r="AQ58495" s="95"/>
      <c r="AR58495" s="95"/>
      <c r="AS58495" s="95"/>
      <c r="AT58495" s="95"/>
      <c r="AU58495" s="95"/>
      <c r="AV58495" s="95"/>
      <c r="AW58495" s="95"/>
      <c r="AX58495" s="95"/>
      <c r="AY58495" s="95"/>
      <c r="AZ58495" s="95"/>
      <c r="BA58495" s="95"/>
      <c r="BB58495" s="95"/>
      <c r="BC58495" s="95"/>
      <c r="BD58495" s="95"/>
      <c r="BE58495" s="95"/>
      <c r="BF58495" s="95"/>
      <c r="BG58495" s="95"/>
      <c r="BH58495" s="95"/>
      <c r="BI58495" s="95"/>
      <c r="BJ58495" s="95"/>
      <c r="BK58495" s="95"/>
      <c r="BL58495" s="95"/>
      <c r="BM58495" s="95"/>
      <c r="BN58495" s="95"/>
      <c r="CA58495" s="95"/>
    </row>
    <row r="58496" spans="31:79" s="97" customFormat="1" x14ac:dyDescent="0.2">
      <c r="AE58496" s="95"/>
      <c r="AF58496" s="95"/>
      <c r="AN58496" s="95"/>
      <c r="AO58496" s="95"/>
      <c r="AP58496" s="95"/>
      <c r="AQ58496" s="95"/>
      <c r="AR58496" s="95"/>
      <c r="AS58496" s="95"/>
      <c r="AT58496" s="95"/>
      <c r="AU58496" s="95"/>
      <c r="AV58496" s="95"/>
      <c r="AW58496" s="95"/>
      <c r="AX58496" s="95"/>
      <c r="AY58496" s="95"/>
      <c r="AZ58496" s="95"/>
      <c r="BA58496" s="95"/>
      <c r="BB58496" s="95"/>
      <c r="BC58496" s="95"/>
      <c r="BD58496" s="95"/>
      <c r="BE58496" s="95"/>
      <c r="BF58496" s="95"/>
      <c r="BG58496" s="95"/>
      <c r="BH58496" s="95"/>
      <c r="BI58496" s="95"/>
      <c r="BJ58496" s="95"/>
      <c r="BK58496" s="95"/>
      <c r="BL58496" s="95"/>
      <c r="BM58496" s="95"/>
      <c r="BN58496" s="95"/>
      <c r="CA58496" s="95"/>
    </row>
    <row r="58497" spans="31:79" s="97" customFormat="1" x14ac:dyDescent="0.2">
      <c r="AE58497" s="95"/>
      <c r="AF58497" s="95"/>
      <c r="AN58497" s="95"/>
      <c r="AO58497" s="95"/>
      <c r="AP58497" s="95"/>
      <c r="AQ58497" s="95"/>
      <c r="AR58497" s="95"/>
      <c r="AS58497" s="95"/>
      <c r="AT58497" s="95"/>
      <c r="AU58497" s="95"/>
      <c r="AV58497" s="95"/>
      <c r="AW58497" s="95"/>
      <c r="AX58497" s="95"/>
      <c r="AY58497" s="95"/>
      <c r="AZ58497" s="95"/>
      <c r="BA58497" s="95"/>
      <c r="BB58497" s="95"/>
      <c r="BC58497" s="95"/>
      <c r="BD58497" s="95"/>
      <c r="BE58497" s="95"/>
      <c r="BF58497" s="95"/>
      <c r="BG58497" s="95"/>
      <c r="BH58497" s="95"/>
      <c r="BI58497" s="95"/>
      <c r="BJ58497" s="95"/>
      <c r="BK58497" s="95"/>
      <c r="BL58497" s="95"/>
      <c r="BM58497" s="95"/>
      <c r="BN58497" s="95"/>
      <c r="CA58497" s="95"/>
    </row>
    <row r="58498" spans="31:79" s="97" customFormat="1" x14ac:dyDescent="0.2">
      <c r="AE58498" s="95"/>
      <c r="AF58498" s="95"/>
      <c r="AN58498" s="95"/>
      <c r="AO58498" s="95"/>
      <c r="AP58498" s="95"/>
      <c r="AQ58498" s="95"/>
      <c r="AR58498" s="95"/>
      <c r="AS58498" s="95"/>
      <c r="AT58498" s="95"/>
      <c r="AU58498" s="95"/>
      <c r="AV58498" s="95"/>
      <c r="AW58498" s="95"/>
      <c r="AX58498" s="95"/>
      <c r="AY58498" s="95"/>
      <c r="AZ58498" s="95"/>
      <c r="BA58498" s="95"/>
      <c r="BB58498" s="95"/>
      <c r="BC58498" s="95"/>
      <c r="BD58498" s="95"/>
      <c r="BE58498" s="95"/>
      <c r="BF58498" s="95"/>
      <c r="BG58498" s="95"/>
      <c r="BH58498" s="95"/>
      <c r="BI58498" s="95"/>
      <c r="BJ58498" s="95"/>
      <c r="BK58498" s="95"/>
      <c r="BL58498" s="95"/>
      <c r="BM58498" s="95"/>
      <c r="BN58498" s="95"/>
      <c r="CA58498" s="95"/>
    </row>
    <row r="58499" spans="31:79" s="97" customFormat="1" x14ac:dyDescent="0.2">
      <c r="AE58499" s="95"/>
      <c r="AF58499" s="95"/>
      <c r="AN58499" s="95"/>
      <c r="AO58499" s="95"/>
      <c r="AP58499" s="95"/>
      <c r="AQ58499" s="95"/>
      <c r="AR58499" s="95"/>
      <c r="AS58499" s="95"/>
      <c r="AT58499" s="95"/>
      <c r="AU58499" s="95"/>
      <c r="AV58499" s="95"/>
      <c r="AW58499" s="95"/>
      <c r="AX58499" s="95"/>
      <c r="AY58499" s="95"/>
      <c r="AZ58499" s="95"/>
      <c r="BA58499" s="95"/>
      <c r="BB58499" s="95"/>
      <c r="BC58499" s="95"/>
      <c r="BD58499" s="95"/>
      <c r="BE58499" s="95"/>
      <c r="BF58499" s="95"/>
      <c r="BG58499" s="95"/>
      <c r="BH58499" s="95"/>
      <c r="BI58499" s="95"/>
      <c r="BJ58499" s="95"/>
      <c r="BK58499" s="95"/>
      <c r="BL58499" s="95"/>
      <c r="BM58499" s="95"/>
      <c r="BN58499" s="95"/>
      <c r="CA58499" s="95"/>
    </row>
    <row r="58500" spans="31:79" s="97" customFormat="1" x14ac:dyDescent="0.2">
      <c r="AE58500" s="95"/>
      <c r="AF58500" s="95"/>
      <c r="AN58500" s="95"/>
      <c r="AO58500" s="95"/>
      <c r="AP58500" s="95"/>
      <c r="AQ58500" s="95"/>
      <c r="AR58500" s="95"/>
      <c r="AS58500" s="95"/>
      <c r="AT58500" s="95"/>
      <c r="AU58500" s="95"/>
      <c r="AV58500" s="95"/>
      <c r="AW58500" s="95"/>
      <c r="AX58500" s="95"/>
      <c r="AY58500" s="95"/>
      <c r="AZ58500" s="95"/>
      <c r="BA58500" s="95"/>
      <c r="BB58500" s="95"/>
      <c r="BC58500" s="95"/>
      <c r="BD58500" s="95"/>
      <c r="BE58500" s="95"/>
      <c r="BF58500" s="95"/>
      <c r="BG58500" s="95"/>
      <c r="BH58500" s="95"/>
      <c r="BI58500" s="95"/>
      <c r="BJ58500" s="95"/>
      <c r="BK58500" s="95"/>
      <c r="BL58500" s="95"/>
      <c r="BM58500" s="95"/>
      <c r="BN58500" s="95"/>
      <c r="CA58500" s="95"/>
    </row>
    <row r="58501" spans="31:79" s="97" customFormat="1" x14ac:dyDescent="0.2">
      <c r="AE58501" s="95"/>
      <c r="AF58501" s="95"/>
      <c r="AN58501" s="95"/>
      <c r="AO58501" s="95"/>
      <c r="AP58501" s="95"/>
      <c r="AQ58501" s="95"/>
      <c r="AR58501" s="95"/>
      <c r="AS58501" s="95"/>
      <c r="AT58501" s="95"/>
      <c r="AU58501" s="95"/>
      <c r="AV58501" s="95"/>
      <c r="AW58501" s="95"/>
      <c r="AX58501" s="95"/>
      <c r="AY58501" s="95"/>
      <c r="AZ58501" s="95"/>
      <c r="BA58501" s="95"/>
      <c r="BB58501" s="95"/>
      <c r="BC58501" s="95"/>
      <c r="BD58501" s="95"/>
      <c r="BE58501" s="95"/>
      <c r="BF58501" s="95"/>
      <c r="BG58501" s="95"/>
      <c r="BH58501" s="95"/>
      <c r="BI58501" s="95"/>
      <c r="BJ58501" s="95"/>
      <c r="BK58501" s="95"/>
      <c r="BL58501" s="95"/>
      <c r="BM58501" s="95"/>
      <c r="BN58501" s="95"/>
      <c r="CA58501" s="95"/>
    </row>
    <row r="58502" spans="31:79" s="97" customFormat="1" x14ac:dyDescent="0.2">
      <c r="AE58502" s="95"/>
      <c r="AF58502" s="95"/>
      <c r="AN58502" s="95"/>
      <c r="AO58502" s="95"/>
      <c r="AP58502" s="95"/>
      <c r="AQ58502" s="95"/>
      <c r="AR58502" s="95"/>
      <c r="AS58502" s="95"/>
      <c r="AT58502" s="95"/>
      <c r="AU58502" s="95"/>
      <c r="AV58502" s="95"/>
      <c r="AW58502" s="95"/>
      <c r="AX58502" s="95"/>
      <c r="AY58502" s="95"/>
      <c r="AZ58502" s="95"/>
      <c r="BA58502" s="95"/>
      <c r="BB58502" s="95"/>
      <c r="BC58502" s="95"/>
      <c r="BD58502" s="95"/>
      <c r="BE58502" s="95"/>
      <c r="BF58502" s="95"/>
      <c r="BG58502" s="95"/>
      <c r="BH58502" s="95"/>
      <c r="BI58502" s="95"/>
      <c r="BJ58502" s="95"/>
      <c r="BK58502" s="95"/>
      <c r="BL58502" s="95"/>
      <c r="BM58502" s="95"/>
      <c r="BN58502" s="95"/>
      <c r="CA58502" s="95"/>
    </row>
    <row r="58503" spans="31:79" s="97" customFormat="1" x14ac:dyDescent="0.2">
      <c r="AE58503" s="95"/>
      <c r="AF58503" s="95"/>
      <c r="AN58503" s="95"/>
      <c r="AO58503" s="95"/>
      <c r="AP58503" s="95"/>
      <c r="AQ58503" s="95"/>
      <c r="AR58503" s="95"/>
      <c r="AS58503" s="95"/>
      <c r="AT58503" s="95"/>
      <c r="AU58503" s="95"/>
      <c r="AV58503" s="95"/>
      <c r="AW58503" s="95"/>
      <c r="AX58503" s="95"/>
      <c r="AY58503" s="95"/>
      <c r="AZ58503" s="95"/>
      <c r="BA58503" s="95"/>
      <c r="BB58503" s="95"/>
      <c r="BC58503" s="95"/>
      <c r="BD58503" s="95"/>
      <c r="BE58503" s="95"/>
      <c r="BF58503" s="95"/>
      <c r="BG58503" s="95"/>
      <c r="BH58503" s="95"/>
      <c r="BI58503" s="95"/>
      <c r="BJ58503" s="95"/>
      <c r="BK58503" s="95"/>
      <c r="BL58503" s="95"/>
      <c r="BM58503" s="95"/>
      <c r="BN58503" s="95"/>
      <c r="CA58503" s="95"/>
    </row>
    <row r="58504" spans="31:79" s="97" customFormat="1" x14ac:dyDescent="0.2">
      <c r="AE58504" s="95"/>
      <c r="AF58504" s="95"/>
      <c r="AN58504" s="95"/>
      <c r="AO58504" s="95"/>
      <c r="AP58504" s="95"/>
      <c r="AQ58504" s="95"/>
      <c r="AR58504" s="95"/>
      <c r="AS58504" s="95"/>
      <c r="AT58504" s="95"/>
      <c r="AU58504" s="95"/>
      <c r="AV58504" s="95"/>
      <c r="AW58504" s="95"/>
      <c r="AX58504" s="95"/>
      <c r="AY58504" s="95"/>
      <c r="AZ58504" s="95"/>
      <c r="BA58504" s="95"/>
      <c r="BB58504" s="95"/>
      <c r="BC58504" s="95"/>
      <c r="BD58504" s="95"/>
      <c r="BE58504" s="95"/>
      <c r="BF58504" s="95"/>
      <c r="BG58504" s="95"/>
      <c r="BH58504" s="95"/>
      <c r="BI58504" s="95"/>
      <c r="BJ58504" s="95"/>
      <c r="BK58504" s="95"/>
      <c r="BL58504" s="95"/>
      <c r="BM58504" s="95"/>
      <c r="BN58504" s="95"/>
      <c r="CA58504" s="95"/>
    </row>
    <row r="58505" spans="31:79" s="97" customFormat="1" x14ac:dyDescent="0.2">
      <c r="AE58505" s="95"/>
      <c r="AF58505" s="95"/>
      <c r="AN58505" s="95"/>
      <c r="AO58505" s="95"/>
      <c r="AP58505" s="95"/>
      <c r="AQ58505" s="95"/>
      <c r="AR58505" s="95"/>
      <c r="AS58505" s="95"/>
      <c r="AT58505" s="95"/>
      <c r="AU58505" s="95"/>
      <c r="AV58505" s="95"/>
      <c r="AW58505" s="95"/>
      <c r="AX58505" s="95"/>
      <c r="AY58505" s="95"/>
      <c r="AZ58505" s="95"/>
      <c r="BA58505" s="95"/>
      <c r="BB58505" s="95"/>
      <c r="BC58505" s="95"/>
      <c r="BD58505" s="95"/>
      <c r="BE58505" s="95"/>
      <c r="BF58505" s="95"/>
      <c r="BG58505" s="95"/>
      <c r="BH58505" s="95"/>
      <c r="BI58505" s="95"/>
      <c r="BJ58505" s="95"/>
      <c r="BK58505" s="95"/>
      <c r="BL58505" s="95"/>
      <c r="BM58505" s="95"/>
      <c r="BN58505" s="95"/>
      <c r="CA58505" s="95"/>
    </row>
    <row r="58506" spans="31:79" s="97" customFormat="1" x14ac:dyDescent="0.2">
      <c r="AE58506" s="95"/>
      <c r="AF58506" s="95"/>
      <c r="AN58506" s="95"/>
      <c r="AO58506" s="95"/>
      <c r="AP58506" s="95"/>
      <c r="AQ58506" s="95"/>
      <c r="AR58506" s="95"/>
      <c r="AS58506" s="95"/>
      <c r="AT58506" s="95"/>
      <c r="AU58506" s="95"/>
      <c r="AV58506" s="95"/>
      <c r="AW58506" s="95"/>
      <c r="AX58506" s="95"/>
      <c r="AY58506" s="95"/>
      <c r="AZ58506" s="95"/>
      <c r="BA58506" s="95"/>
      <c r="BB58506" s="95"/>
      <c r="BC58506" s="95"/>
      <c r="BD58506" s="95"/>
      <c r="BE58506" s="95"/>
      <c r="BF58506" s="95"/>
      <c r="BG58506" s="95"/>
      <c r="BH58506" s="95"/>
      <c r="BI58506" s="95"/>
      <c r="BJ58506" s="95"/>
      <c r="BK58506" s="95"/>
      <c r="BL58506" s="95"/>
      <c r="BM58506" s="95"/>
      <c r="BN58506" s="95"/>
      <c r="CA58506" s="95"/>
    </row>
    <row r="58507" spans="31:79" s="97" customFormat="1" x14ac:dyDescent="0.2">
      <c r="AE58507" s="95"/>
      <c r="AF58507" s="95"/>
      <c r="AN58507" s="95"/>
      <c r="AO58507" s="95"/>
      <c r="AP58507" s="95"/>
      <c r="AQ58507" s="95"/>
      <c r="AR58507" s="95"/>
      <c r="AS58507" s="95"/>
      <c r="AT58507" s="95"/>
      <c r="AU58507" s="95"/>
      <c r="AV58507" s="95"/>
      <c r="AW58507" s="95"/>
      <c r="AX58507" s="95"/>
      <c r="AY58507" s="95"/>
      <c r="AZ58507" s="95"/>
      <c r="BA58507" s="95"/>
      <c r="BB58507" s="95"/>
      <c r="BC58507" s="95"/>
      <c r="BD58507" s="95"/>
      <c r="BE58507" s="95"/>
      <c r="BF58507" s="95"/>
      <c r="BG58507" s="95"/>
      <c r="BH58507" s="95"/>
      <c r="BI58507" s="95"/>
      <c r="BJ58507" s="95"/>
      <c r="BK58507" s="95"/>
      <c r="BL58507" s="95"/>
      <c r="BM58507" s="95"/>
      <c r="BN58507" s="95"/>
      <c r="CA58507" s="95"/>
    </row>
    <row r="58508" spans="31:79" s="97" customFormat="1" x14ac:dyDescent="0.2">
      <c r="AE58508" s="95"/>
      <c r="AF58508" s="95"/>
      <c r="AN58508" s="95"/>
      <c r="AO58508" s="95"/>
      <c r="AP58508" s="95"/>
      <c r="AQ58508" s="95"/>
      <c r="AR58508" s="95"/>
      <c r="AS58508" s="95"/>
      <c r="AT58508" s="95"/>
      <c r="AU58508" s="95"/>
      <c r="AV58508" s="95"/>
      <c r="AW58508" s="95"/>
      <c r="AX58508" s="95"/>
      <c r="AY58508" s="95"/>
      <c r="AZ58508" s="95"/>
      <c r="BA58508" s="95"/>
      <c r="BB58508" s="95"/>
      <c r="BC58508" s="95"/>
      <c r="BD58508" s="95"/>
      <c r="BE58508" s="95"/>
      <c r="BF58508" s="95"/>
      <c r="BG58508" s="95"/>
      <c r="BH58508" s="95"/>
      <c r="BI58508" s="95"/>
      <c r="BJ58508" s="95"/>
      <c r="BK58508" s="95"/>
      <c r="BL58508" s="95"/>
      <c r="BM58508" s="95"/>
      <c r="BN58508" s="95"/>
      <c r="CA58508" s="95"/>
    </row>
    <row r="58509" spans="31:79" s="97" customFormat="1" x14ac:dyDescent="0.2">
      <c r="AE58509" s="95"/>
      <c r="AF58509" s="95"/>
      <c r="AN58509" s="95"/>
      <c r="AO58509" s="95"/>
      <c r="AP58509" s="95"/>
      <c r="AQ58509" s="95"/>
      <c r="AR58509" s="95"/>
      <c r="AS58509" s="95"/>
      <c r="AT58509" s="95"/>
      <c r="AU58509" s="95"/>
      <c r="AV58509" s="95"/>
      <c r="AW58509" s="95"/>
      <c r="AX58509" s="95"/>
      <c r="AY58509" s="95"/>
      <c r="AZ58509" s="95"/>
      <c r="BA58509" s="95"/>
      <c r="BB58509" s="95"/>
      <c r="BC58509" s="95"/>
      <c r="BD58509" s="95"/>
      <c r="BE58509" s="95"/>
      <c r="BF58509" s="95"/>
      <c r="BG58509" s="95"/>
      <c r="BH58509" s="95"/>
      <c r="BI58509" s="95"/>
      <c r="BJ58509" s="95"/>
      <c r="BK58509" s="95"/>
      <c r="BL58509" s="95"/>
      <c r="BM58509" s="95"/>
      <c r="BN58509" s="95"/>
      <c r="CA58509" s="95"/>
    </row>
    <row r="58510" spans="31:79" s="97" customFormat="1" x14ac:dyDescent="0.2">
      <c r="AE58510" s="95"/>
      <c r="AF58510" s="95"/>
      <c r="AN58510" s="95"/>
      <c r="AO58510" s="95"/>
      <c r="AP58510" s="95"/>
      <c r="AQ58510" s="95"/>
      <c r="AR58510" s="95"/>
      <c r="AS58510" s="95"/>
      <c r="AT58510" s="95"/>
      <c r="AU58510" s="95"/>
      <c r="AV58510" s="95"/>
      <c r="AW58510" s="95"/>
      <c r="AX58510" s="95"/>
      <c r="AY58510" s="95"/>
      <c r="AZ58510" s="95"/>
      <c r="BA58510" s="95"/>
      <c r="BB58510" s="95"/>
      <c r="BC58510" s="95"/>
      <c r="BD58510" s="95"/>
      <c r="BE58510" s="95"/>
      <c r="BF58510" s="95"/>
      <c r="BG58510" s="95"/>
      <c r="BH58510" s="95"/>
      <c r="BI58510" s="95"/>
      <c r="BJ58510" s="95"/>
      <c r="BK58510" s="95"/>
      <c r="BL58510" s="95"/>
      <c r="BM58510" s="95"/>
      <c r="BN58510" s="95"/>
      <c r="CA58510" s="95"/>
    </row>
    <row r="58511" spans="31:79" s="97" customFormat="1" x14ac:dyDescent="0.2">
      <c r="AE58511" s="95"/>
      <c r="AF58511" s="95"/>
      <c r="AN58511" s="95"/>
      <c r="AO58511" s="95"/>
      <c r="AP58511" s="95"/>
      <c r="AQ58511" s="95"/>
      <c r="AR58511" s="95"/>
      <c r="AS58511" s="95"/>
      <c r="AT58511" s="95"/>
      <c r="AU58511" s="95"/>
      <c r="AV58511" s="95"/>
      <c r="AW58511" s="95"/>
      <c r="AX58511" s="95"/>
      <c r="AY58511" s="95"/>
      <c r="AZ58511" s="95"/>
      <c r="BA58511" s="95"/>
      <c r="BB58511" s="95"/>
      <c r="BC58511" s="95"/>
      <c r="BD58511" s="95"/>
      <c r="BE58511" s="95"/>
      <c r="BF58511" s="95"/>
      <c r="BG58511" s="95"/>
      <c r="BH58511" s="95"/>
      <c r="BI58511" s="95"/>
      <c r="BJ58511" s="95"/>
      <c r="BK58511" s="95"/>
      <c r="BL58511" s="95"/>
      <c r="BM58511" s="95"/>
      <c r="BN58511" s="95"/>
      <c r="CA58511" s="95"/>
    </row>
    <row r="58512" spans="31:79" s="97" customFormat="1" x14ac:dyDescent="0.2">
      <c r="AE58512" s="95"/>
      <c r="AF58512" s="95"/>
      <c r="AN58512" s="95"/>
      <c r="AO58512" s="95"/>
      <c r="AP58512" s="95"/>
      <c r="AQ58512" s="95"/>
      <c r="AR58512" s="95"/>
      <c r="AS58512" s="95"/>
      <c r="AT58512" s="95"/>
      <c r="AU58512" s="95"/>
      <c r="AV58512" s="95"/>
      <c r="AW58512" s="95"/>
      <c r="AX58512" s="95"/>
      <c r="AY58512" s="95"/>
      <c r="AZ58512" s="95"/>
      <c r="BA58512" s="95"/>
      <c r="BB58512" s="95"/>
      <c r="BC58512" s="95"/>
      <c r="BD58512" s="95"/>
      <c r="BE58512" s="95"/>
      <c r="BF58512" s="95"/>
      <c r="BG58512" s="95"/>
      <c r="BH58512" s="95"/>
      <c r="BI58512" s="95"/>
      <c r="BJ58512" s="95"/>
      <c r="BK58512" s="95"/>
      <c r="BL58512" s="95"/>
      <c r="BM58512" s="95"/>
      <c r="BN58512" s="95"/>
      <c r="CA58512" s="95"/>
    </row>
    <row r="58513" spans="31:79" s="97" customFormat="1" x14ac:dyDescent="0.2">
      <c r="AE58513" s="95"/>
      <c r="AF58513" s="95"/>
      <c r="AN58513" s="95"/>
      <c r="AO58513" s="95"/>
      <c r="AP58513" s="95"/>
      <c r="AQ58513" s="95"/>
      <c r="AR58513" s="95"/>
      <c r="AS58513" s="95"/>
      <c r="AT58513" s="95"/>
      <c r="AU58513" s="95"/>
      <c r="AV58513" s="95"/>
      <c r="AW58513" s="95"/>
      <c r="AX58513" s="95"/>
      <c r="AY58513" s="95"/>
      <c r="AZ58513" s="95"/>
      <c r="BA58513" s="95"/>
      <c r="BB58513" s="95"/>
      <c r="BC58513" s="95"/>
      <c r="BD58513" s="95"/>
      <c r="BE58513" s="95"/>
      <c r="BF58513" s="95"/>
      <c r="BG58513" s="95"/>
      <c r="BH58513" s="95"/>
      <c r="BI58513" s="95"/>
      <c r="BJ58513" s="95"/>
      <c r="BK58513" s="95"/>
      <c r="BL58513" s="95"/>
      <c r="BM58513" s="95"/>
      <c r="BN58513" s="95"/>
      <c r="CA58513" s="95"/>
    </row>
    <row r="58514" spans="31:79" s="97" customFormat="1" x14ac:dyDescent="0.2">
      <c r="AE58514" s="95"/>
      <c r="AF58514" s="95"/>
      <c r="AN58514" s="95"/>
      <c r="AO58514" s="95"/>
      <c r="AP58514" s="95"/>
      <c r="AQ58514" s="95"/>
      <c r="AR58514" s="95"/>
      <c r="AS58514" s="95"/>
      <c r="AT58514" s="95"/>
      <c r="AU58514" s="95"/>
      <c r="AV58514" s="95"/>
      <c r="AW58514" s="95"/>
      <c r="AX58514" s="95"/>
      <c r="AY58514" s="95"/>
      <c r="AZ58514" s="95"/>
      <c r="BA58514" s="95"/>
      <c r="BB58514" s="95"/>
      <c r="BC58514" s="95"/>
      <c r="BD58514" s="95"/>
      <c r="BE58514" s="95"/>
      <c r="BF58514" s="95"/>
      <c r="BG58514" s="95"/>
      <c r="BH58514" s="95"/>
      <c r="BI58514" s="95"/>
      <c r="BJ58514" s="95"/>
      <c r="BK58514" s="95"/>
      <c r="BL58514" s="95"/>
      <c r="BM58514" s="95"/>
      <c r="BN58514" s="95"/>
      <c r="CA58514" s="95"/>
    </row>
    <row r="58515" spans="31:79" s="97" customFormat="1" x14ac:dyDescent="0.2">
      <c r="AE58515" s="95"/>
      <c r="AF58515" s="95"/>
      <c r="AN58515" s="95"/>
      <c r="AO58515" s="95"/>
      <c r="AP58515" s="95"/>
      <c r="AQ58515" s="95"/>
      <c r="AR58515" s="95"/>
      <c r="AS58515" s="95"/>
      <c r="AT58515" s="95"/>
      <c r="AU58515" s="95"/>
      <c r="AV58515" s="95"/>
      <c r="AW58515" s="95"/>
      <c r="AX58515" s="95"/>
      <c r="AY58515" s="95"/>
      <c r="AZ58515" s="95"/>
      <c r="BA58515" s="95"/>
      <c r="BB58515" s="95"/>
      <c r="BC58515" s="95"/>
      <c r="BD58515" s="95"/>
      <c r="BE58515" s="95"/>
      <c r="BF58515" s="95"/>
      <c r="BG58515" s="95"/>
      <c r="BH58515" s="95"/>
      <c r="BI58515" s="95"/>
      <c r="BJ58515" s="95"/>
      <c r="BK58515" s="95"/>
      <c r="BL58515" s="95"/>
      <c r="BM58515" s="95"/>
      <c r="BN58515" s="95"/>
      <c r="CA58515" s="95"/>
    </row>
    <row r="58516" spans="31:79" s="97" customFormat="1" x14ac:dyDescent="0.2">
      <c r="AE58516" s="95"/>
      <c r="AF58516" s="95"/>
      <c r="AN58516" s="95"/>
      <c r="AO58516" s="95"/>
      <c r="AP58516" s="95"/>
      <c r="AQ58516" s="95"/>
      <c r="AR58516" s="95"/>
      <c r="AS58516" s="95"/>
      <c r="AT58516" s="95"/>
      <c r="AU58516" s="95"/>
      <c r="AV58516" s="95"/>
      <c r="AW58516" s="95"/>
      <c r="AX58516" s="95"/>
      <c r="AY58516" s="95"/>
      <c r="AZ58516" s="95"/>
      <c r="BA58516" s="95"/>
      <c r="BB58516" s="95"/>
      <c r="BC58516" s="95"/>
      <c r="BD58516" s="95"/>
      <c r="BE58516" s="95"/>
      <c r="BF58516" s="95"/>
      <c r="BG58516" s="95"/>
      <c r="BH58516" s="95"/>
      <c r="BI58516" s="95"/>
      <c r="BJ58516" s="95"/>
      <c r="BK58516" s="95"/>
      <c r="BL58516" s="95"/>
      <c r="BM58516" s="95"/>
      <c r="BN58516" s="95"/>
      <c r="CA58516" s="95"/>
    </row>
    <row r="58517" spans="31:79" s="97" customFormat="1" x14ac:dyDescent="0.2">
      <c r="AE58517" s="95"/>
      <c r="AF58517" s="95"/>
      <c r="AN58517" s="95"/>
      <c r="AO58517" s="95"/>
      <c r="AP58517" s="95"/>
      <c r="AQ58517" s="95"/>
      <c r="AR58517" s="95"/>
      <c r="AS58517" s="95"/>
      <c r="AT58517" s="95"/>
      <c r="AU58517" s="95"/>
      <c r="AV58517" s="95"/>
      <c r="AW58517" s="95"/>
      <c r="AX58517" s="95"/>
      <c r="AY58517" s="95"/>
      <c r="AZ58517" s="95"/>
      <c r="BA58517" s="95"/>
      <c r="BB58517" s="95"/>
      <c r="BC58517" s="95"/>
      <c r="BD58517" s="95"/>
      <c r="BE58517" s="95"/>
      <c r="BF58517" s="95"/>
      <c r="BG58517" s="95"/>
      <c r="BH58517" s="95"/>
      <c r="BI58517" s="95"/>
      <c r="BJ58517" s="95"/>
      <c r="BK58517" s="95"/>
      <c r="BL58517" s="95"/>
      <c r="BM58517" s="95"/>
      <c r="BN58517" s="95"/>
      <c r="CA58517" s="95"/>
    </row>
    <row r="58518" spans="31:79" s="97" customFormat="1" x14ac:dyDescent="0.2">
      <c r="AE58518" s="95"/>
      <c r="AF58518" s="95"/>
      <c r="AN58518" s="95"/>
      <c r="AO58518" s="95"/>
      <c r="AP58518" s="95"/>
      <c r="AQ58518" s="95"/>
      <c r="AR58518" s="95"/>
      <c r="AS58518" s="95"/>
      <c r="AT58518" s="95"/>
      <c r="AU58518" s="95"/>
      <c r="AV58518" s="95"/>
      <c r="AW58518" s="95"/>
      <c r="AX58518" s="95"/>
      <c r="AY58518" s="95"/>
      <c r="AZ58518" s="95"/>
      <c r="BA58518" s="95"/>
      <c r="BB58518" s="95"/>
      <c r="BC58518" s="95"/>
      <c r="BD58518" s="95"/>
      <c r="BE58518" s="95"/>
      <c r="BF58518" s="95"/>
      <c r="BG58518" s="95"/>
      <c r="BH58518" s="95"/>
      <c r="BI58518" s="95"/>
      <c r="BJ58518" s="95"/>
      <c r="BK58518" s="95"/>
      <c r="BL58518" s="95"/>
      <c r="BM58518" s="95"/>
      <c r="BN58518" s="95"/>
      <c r="CA58518" s="95"/>
    </row>
    <row r="58519" spans="31:79" s="97" customFormat="1" x14ac:dyDescent="0.2">
      <c r="AE58519" s="95"/>
      <c r="AF58519" s="95"/>
      <c r="AN58519" s="95"/>
      <c r="AO58519" s="95"/>
      <c r="AP58519" s="95"/>
      <c r="AQ58519" s="95"/>
      <c r="AR58519" s="95"/>
      <c r="AS58519" s="95"/>
      <c r="AT58519" s="95"/>
      <c r="AU58519" s="95"/>
      <c r="AV58519" s="95"/>
      <c r="AW58519" s="95"/>
      <c r="AX58519" s="95"/>
      <c r="AY58519" s="95"/>
      <c r="AZ58519" s="95"/>
      <c r="BA58519" s="95"/>
      <c r="BB58519" s="95"/>
      <c r="BC58519" s="95"/>
      <c r="BD58519" s="95"/>
      <c r="BE58519" s="95"/>
      <c r="BF58519" s="95"/>
      <c r="BG58519" s="95"/>
      <c r="BH58519" s="95"/>
      <c r="BI58519" s="95"/>
      <c r="BJ58519" s="95"/>
      <c r="BK58519" s="95"/>
      <c r="BL58519" s="95"/>
      <c r="BM58519" s="95"/>
      <c r="BN58519" s="95"/>
      <c r="CA58519" s="95"/>
    </row>
    <row r="58520" spans="31:79" s="97" customFormat="1" x14ac:dyDescent="0.2">
      <c r="AE58520" s="95"/>
      <c r="AF58520" s="95"/>
      <c r="AN58520" s="95"/>
      <c r="AO58520" s="95"/>
      <c r="AP58520" s="95"/>
      <c r="AQ58520" s="95"/>
      <c r="AR58520" s="95"/>
      <c r="AS58520" s="95"/>
      <c r="AT58520" s="95"/>
      <c r="AU58520" s="95"/>
      <c r="AV58520" s="95"/>
      <c r="AW58520" s="95"/>
      <c r="AX58520" s="95"/>
      <c r="AY58520" s="95"/>
      <c r="AZ58520" s="95"/>
      <c r="BA58520" s="95"/>
      <c r="BB58520" s="95"/>
      <c r="BC58520" s="95"/>
      <c r="BD58520" s="95"/>
      <c r="BE58520" s="95"/>
      <c r="BF58520" s="95"/>
      <c r="BG58520" s="95"/>
      <c r="BH58520" s="95"/>
      <c r="BI58520" s="95"/>
      <c r="BJ58520" s="95"/>
      <c r="BK58520" s="95"/>
      <c r="BL58520" s="95"/>
      <c r="BM58520" s="95"/>
      <c r="BN58520" s="95"/>
      <c r="CA58520" s="95"/>
    </row>
    <row r="58521" spans="31:79" s="97" customFormat="1" x14ac:dyDescent="0.2">
      <c r="AE58521" s="95"/>
      <c r="AF58521" s="95"/>
      <c r="AN58521" s="95"/>
      <c r="AO58521" s="95"/>
      <c r="AP58521" s="95"/>
      <c r="AQ58521" s="95"/>
      <c r="AR58521" s="95"/>
      <c r="AS58521" s="95"/>
      <c r="AT58521" s="95"/>
      <c r="AU58521" s="95"/>
      <c r="AV58521" s="95"/>
      <c r="AW58521" s="95"/>
      <c r="AX58521" s="95"/>
      <c r="AY58521" s="95"/>
      <c r="AZ58521" s="95"/>
      <c r="BA58521" s="95"/>
      <c r="BB58521" s="95"/>
      <c r="BC58521" s="95"/>
      <c r="BD58521" s="95"/>
      <c r="BE58521" s="95"/>
      <c r="BF58521" s="95"/>
      <c r="BG58521" s="95"/>
      <c r="BH58521" s="95"/>
      <c r="BI58521" s="95"/>
      <c r="BJ58521" s="95"/>
      <c r="BK58521" s="95"/>
      <c r="BL58521" s="95"/>
      <c r="BM58521" s="95"/>
      <c r="BN58521" s="95"/>
      <c r="CA58521" s="95"/>
    </row>
    <row r="58522" spans="31:79" s="97" customFormat="1" x14ac:dyDescent="0.2">
      <c r="AE58522" s="95"/>
      <c r="AF58522" s="95"/>
      <c r="AN58522" s="95"/>
      <c r="AO58522" s="95"/>
      <c r="AP58522" s="95"/>
      <c r="AQ58522" s="95"/>
      <c r="AR58522" s="95"/>
      <c r="AS58522" s="95"/>
      <c r="AT58522" s="95"/>
      <c r="AU58522" s="95"/>
      <c r="AV58522" s="95"/>
      <c r="AW58522" s="95"/>
      <c r="AX58522" s="95"/>
      <c r="AY58522" s="95"/>
      <c r="AZ58522" s="95"/>
      <c r="BA58522" s="95"/>
      <c r="BB58522" s="95"/>
      <c r="BC58522" s="95"/>
      <c r="BD58522" s="95"/>
      <c r="BE58522" s="95"/>
      <c r="BF58522" s="95"/>
      <c r="BG58522" s="95"/>
      <c r="BH58522" s="95"/>
      <c r="BI58522" s="95"/>
      <c r="BJ58522" s="95"/>
      <c r="BK58522" s="95"/>
      <c r="BL58522" s="95"/>
      <c r="BM58522" s="95"/>
      <c r="BN58522" s="95"/>
      <c r="CA58522" s="95"/>
    </row>
    <row r="58523" spans="31:79" s="97" customFormat="1" x14ac:dyDescent="0.2">
      <c r="AE58523" s="95"/>
      <c r="AF58523" s="95"/>
      <c r="AN58523" s="95"/>
      <c r="AO58523" s="95"/>
      <c r="AP58523" s="95"/>
      <c r="AQ58523" s="95"/>
      <c r="AR58523" s="95"/>
      <c r="AS58523" s="95"/>
      <c r="AT58523" s="95"/>
      <c r="AU58523" s="95"/>
      <c r="AV58523" s="95"/>
      <c r="AW58523" s="95"/>
      <c r="AX58523" s="95"/>
      <c r="AY58523" s="95"/>
      <c r="AZ58523" s="95"/>
      <c r="BA58523" s="95"/>
      <c r="BB58523" s="95"/>
      <c r="BC58523" s="95"/>
      <c r="BD58523" s="95"/>
      <c r="BE58523" s="95"/>
      <c r="BF58523" s="95"/>
      <c r="BG58523" s="95"/>
      <c r="BH58523" s="95"/>
      <c r="BI58523" s="95"/>
      <c r="BJ58523" s="95"/>
      <c r="BK58523" s="95"/>
      <c r="BL58523" s="95"/>
      <c r="BM58523" s="95"/>
      <c r="BN58523" s="95"/>
      <c r="CA58523" s="95"/>
    </row>
    <row r="58524" spans="31:79" s="97" customFormat="1" x14ac:dyDescent="0.2">
      <c r="AE58524" s="95"/>
      <c r="AF58524" s="95"/>
      <c r="AN58524" s="95"/>
      <c r="AO58524" s="95"/>
      <c r="AP58524" s="95"/>
      <c r="AQ58524" s="95"/>
      <c r="AR58524" s="95"/>
      <c r="AS58524" s="95"/>
      <c r="AT58524" s="95"/>
      <c r="AU58524" s="95"/>
      <c r="AV58524" s="95"/>
      <c r="AW58524" s="95"/>
      <c r="AX58524" s="95"/>
      <c r="AY58524" s="95"/>
      <c r="AZ58524" s="95"/>
      <c r="BA58524" s="95"/>
      <c r="BB58524" s="95"/>
      <c r="BC58524" s="95"/>
      <c r="BD58524" s="95"/>
      <c r="BE58524" s="95"/>
      <c r="BF58524" s="95"/>
      <c r="BG58524" s="95"/>
      <c r="BH58524" s="95"/>
      <c r="BI58524" s="95"/>
      <c r="BJ58524" s="95"/>
      <c r="BK58524" s="95"/>
      <c r="BL58524" s="95"/>
      <c r="BM58524" s="95"/>
      <c r="BN58524" s="95"/>
      <c r="CA58524" s="95"/>
    </row>
    <row r="58525" spans="31:79" s="97" customFormat="1" x14ac:dyDescent="0.2">
      <c r="AE58525" s="95"/>
      <c r="AF58525" s="95"/>
      <c r="AN58525" s="95"/>
      <c r="AO58525" s="95"/>
      <c r="AP58525" s="95"/>
      <c r="AQ58525" s="95"/>
      <c r="AR58525" s="95"/>
      <c r="AS58525" s="95"/>
      <c r="AT58525" s="95"/>
      <c r="AU58525" s="95"/>
      <c r="AV58525" s="95"/>
      <c r="AW58525" s="95"/>
      <c r="AX58525" s="95"/>
      <c r="AY58525" s="95"/>
      <c r="AZ58525" s="95"/>
      <c r="BA58525" s="95"/>
      <c r="BB58525" s="95"/>
      <c r="BC58525" s="95"/>
      <c r="BD58525" s="95"/>
      <c r="BE58525" s="95"/>
      <c r="BF58525" s="95"/>
      <c r="BG58525" s="95"/>
      <c r="BH58525" s="95"/>
      <c r="BI58525" s="95"/>
      <c r="BJ58525" s="95"/>
      <c r="BK58525" s="95"/>
      <c r="BL58525" s="95"/>
      <c r="BM58525" s="95"/>
      <c r="BN58525" s="95"/>
      <c r="CA58525" s="95"/>
    </row>
    <row r="58526" spans="31:79" s="97" customFormat="1" x14ac:dyDescent="0.2">
      <c r="AE58526" s="95"/>
      <c r="AF58526" s="95"/>
      <c r="AN58526" s="95"/>
      <c r="AO58526" s="95"/>
      <c r="AP58526" s="95"/>
      <c r="AQ58526" s="95"/>
      <c r="AR58526" s="95"/>
      <c r="AS58526" s="95"/>
      <c r="AT58526" s="95"/>
      <c r="AU58526" s="95"/>
      <c r="AV58526" s="95"/>
      <c r="AW58526" s="95"/>
      <c r="AX58526" s="95"/>
      <c r="AY58526" s="95"/>
      <c r="AZ58526" s="95"/>
      <c r="BA58526" s="95"/>
      <c r="BB58526" s="95"/>
      <c r="BC58526" s="95"/>
      <c r="BD58526" s="95"/>
      <c r="BE58526" s="95"/>
      <c r="BF58526" s="95"/>
      <c r="BG58526" s="95"/>
      <c r="BH58526" s="95"/>
      <c r="BI58526" s="95"/>
      <c r="BJ58526" s="95"/>
      <c r="BK58526" s="95"/>
      <c r="BL58526" s="95"/>
      <c r="BM58526" s="95"/>
      <c r="BN58526" s="95"/>
      <c r="CA58526" s="95"/>
    </row>
    <row r="58527" spans="31:79" s="97" customFormat="1" x14ac:dyDescent="0.2">
      <c r="AE58527" s="95"/>
      <c r="AF58527" s="95"/>
      <c r="AN58527" s="95"/>
      <c r="AO58527" s="95"/>
      <c r="AP58527" s="95"/>
      <c r="AQ58527" s="95"/>
      <c r="AR58527" s="95"/>
      <c r="AS58527" s="95"/>
      <c r="AT58527" s="95"/>
      <c r="AU58527" s="95"/>
      <c r="AV58527" s="95"/>
      <c r="AW58527" s="95"/>
      <c r="AX58527" s="95"/>
      <c r="AY58527" s="95"/>
      <c r="AZ58527" s="95"/>
      <c r="BA58527" s="95"/>
      <c r="BB58527" s="95"/>
      <c r="BC58527" s="95"/>
      <c r="BD58527" s="95"/>
      <c r="BE58527" s="95"/>
      <c r="BF58527" s="95"/>
      <c r="BG58527" s="95"/>
      <c r="BH58527" s="95"/>
      <c r="BI58527" s="95"/>
      <c r="BJ58527" s="95"/>
      <c r="BK58527" s="95"/>
      <c r="BL58527" s="95"/>
      <c r="BM58527" s="95"/>
      <c r="BN58527" s="95"/>
      <c r="CA58527" s="95"/>
    </row>
    <row r="58528" spans="31:79" s="97" customFormat="1" x14ac:dyDescent="0.2">
      <c r="AE58528" s="95"/>
      <c r="AF58528" s="95"/>
      <c r="AN58528" s="95"/>
      <c r="AO58528" s="95"/>
      <c r="AP58528" s="95"/>
      <c r="AQ58528" s="95"/>
      <c r="AR58528" s="95"/>
      <c r="AS58528" s="95"/>
      <c r="AT58528" s="95"/>
      <c r="AU58528" s="95"/>
      <c r="AV58528" s="95"/>
      <c r="AW58528" s="95"/>
      <c r="AX58528" s="95"/>
      <c r="AY58528" s="95"/>
      <c r="AZ58528" s="95"/>
      <c r="BA58528" s="95"/>
      <c r="BB58528" s="95"/>
      <c r="BC58528" s="95"/>
      <c r="BD58528" s="95"/>
      <c r="BE58528" s="95"/>
      <c r="BF58528" s="95"/>
      <c r="BG58528" s="95"/>
      <c r="BH58528" s="95"/>
      <c r="BI58528" s="95"/>
      <c r="BJ58528" s="95"/>
      <c r="BK58528" s="95"/>
      <c r="BL58528" s="95"/>
      <c r="BM58528" s="95"/>
      <c r="BN58528" s="95"/>
      <c r="CA58528" s="95"/>
    </row>
    <row r="58529" spans="31:79" s="97" customFormat="1" x14ac:dyDescent="0.2">
      <c r="AE58529" s="95"/>
      <c r="AF58529" s="95"/>
      <c r="AN58529" s="95"/>
      <c r="AO58529" s="95"/>
      <c r="AP58529" s="95"/>
      <c r="AQ58529" s="95"/>
      <c r="AR58529" s="95"/>
      <c r="AS58529" s="95"/>
      <c r="AT58529" s="95"/>
      <c r="AU58529" s="95"/>
      <c r="AV58529" s="95"/>
      <c r="AW58529" s="95"/>
      <c r="AX58529" s="95"/>
      <c r="AY58529" s="95"/>
      <c r="AZ58529" s="95"/>
      <c r="BA58529" s="95"/>
      <c r="BB58529" s="95"/>
      <c r="BC58529" s="95"/>
      <c r="BD58529" s="95"/>
      <c r="BE58529" s="95"/>
      <c r="BF58529" s="95"/>
      <c r="BG58529" s="95"/>
      <c r="BH58529" s="95"/>
      <c r="BI58529" s="95"/>
      <c r="BJ58529" s="95"/>
      <c r="BK58529" s="95"/>
      <c r="BL58529" s="95"/>
      <c r="BM58529" s="95"/>
      <c r="BN58529" s="95"/>
      <c r="CA58529" s="95"/>
    </row>
    <row r="58530" spans="31:79" s="97" customFormat="1" x14ac:dyDescent="0.2">
      <c r="AE58530" s="95"/>
      <c r="AF58530" s="95"/>
      <c r="AN58530" s="95"/>
      <c r="AO58530" s="95"/>
      <c r="AP58530" s="95"/>
      <c r="AQ58530" s="95"/>
      <c r="AR58530" s="95"/>
      <c r="AS58530" s="95"/>
      <c r="AT58530" s="95"/>
      <c r="AU58530" s="95"/>
      <c r="AV58530" s="95"/>
      <c r="AW58530" s="95"/>
      <c r="AX58530" s="95"/>
      <c r="AY58530" s="95"/>
      <c r="AZ58530" s="95"/>
      <c r="BA58530" s="95"/>
      <c r="BB58530" s="95"/>
      <c r="BC58530" s="95"/>
      <c r="BD58530" s="95"/>
      <c r="BE58530" s="95"/>
      <c r="BF58530" s="95"/>
      <c r="BG58530" s="95"/>
      <c r="BH58530" s="95"/>
      <c r="BI58530" s="95"/>
      <c r="BJ58530" s="95"/>
      <c r="BK58530" s="95"/>
      <c r="BL58530" s="95"/>
      <c r="BM58530" s="95"/>
      <c r="BN58530" s="95"/>
      <c r="CA58530" s="95"/>
    </row>
    <row r="58531" spans="31:79" s="97" customFormat="1" x14ac:dyDescent="0.2">
      <c r="AE58531" s="95"/>
      <c r="AF58531" s="95"/>
      <c r="AN58531" s="95"/>
      <c r="AO58531" s="95"/>
      <c r="AP58531" s="95"/>
      <c r="AQ58531" s="95"/>
      <c r="AR58531" s="95"/>
      <c r="AS58531" s="95"/>
      <c r="AT58531" s="95"/>
      <c r="AU58531" s="95"/>
      <c r="AV58531" s="95"/>
      <c r="AW58531" s="95"/>
      <c r="AX58531" s="95"/>
      <c r="AY58531" s="95"/>
      <c r="AZ58531" s="95"/>
      <c r="BA58531" s="95"/>
      <c r="BB58531" s="95"/>
      <c r="BC58531" s="95"/>
      <c r="BD58531" s="95"/>
      <c r="BE58531" s="95"/>
      <c r="BF58531" s="95"/>
      <c r="BG58531" s="95"/>
      <c r="BH58531" s="95"/>
      <c r="BI58531" s="95"/>
      <c r="BJ58531" s="95"/>
      <c r="BK58531" s="95"/>
      <c r="BL58531" s="95"/>
      <c r="BM58531" s="95"/>
      <c r="BN58531" s="95"/>
      <c r="CA58531" s="95"/>
    </row>
    <row r="58532" spans="31:79" s="97" customFormat="1" x14ac:dyDescent="0.2">
      <c r="AE58532" s="95"/>
      <c r="AF58532" s="95"/>
      <c r="AN58532" s="95"/>
      <c r="AO58532" s="95"/>
      <c r="AP58532" s="95"/>
      <c r="AQ58532" s="95"/>
      <c r="AR58532" s="95"/>
      <c r="AS58532" s="95"/>
      <c r="AT58532" s="95"/>
      <c r="AU58532" s="95"/>
      <c r="AV58532" s="95"/>
      <c r="AW58532" s="95"/>
      <c r="AX58532" s="95"/>
      <c r="AY58532" s="95"/>
      <c r="AZ58532" s="95"/>
      <c r="BA58532" s="95"/>
      <c r="BB58532" s="95"/>
      <c r="BC58532" s="95"/>
      <c r="BD58532" s="95"/>
      <c r="BE58532" s="95"/>
      <c r="BF58532" s="95"/>
      <c r="BG58532" s="95"/>
      <c r="BH58532" s="95"/>
      <c r="BI58532" s="95"/>
      <c r="BJ58532" s="95"/>
      <c r="BK58532" s="95"/>
      <c r="BL58532" s="95"/>
      <c r="BM58532" s="95"/>
      <c r="BN58532" s="95"/>
      <c r="CA58532" s="95"/>
    </row>
    <row r="58533" spans="31:79" s="97" customFormat="1" x14ac:dyDescent="0.2">
      <c r="AE58533" s="95"/>
      <c r="AF58533" s="95"/>
      <c r="AN58533" s="95"/>
      <c r="AO58533" s="95"/>
      <c r="AP58533" s="95"/>
      <c r="AQ58533" s="95"/>
      <c r="AR58533" s="95"/>
      <c r="AS58533" s="95"/>
      <c r="AT58533" s="95"/>
      <c r="AU58533" s="95"/>
      <c r="AV58533" s="95"/>
      <c r="AW58533" s="95"/>
      <c r="AX58533" s="95"/>
      <c r="AY58533" s="95"/>
      <c r="AZ58533" s="95"/>
      <c r="BA58533" s="95"/>
      <c r="BB58533" s="95"/>
      <c r="BC58533" s="95"/>
      <c r="BD58533" s="95"/>
      <c r="BE58533" s="95"/>
      <c r="BF58533" s="95"/>
      <c r="BG58533" s="95"/>
      <c r="BH58533" s="95"/>
      <c r="BI58533" s="95"/>
      <c r="BJ58533" s="95"/>
      <c r="BK58533" s="95"/>
      <c r="BL58533" s="95"/>
      <c r="BM58533" s="95"/>
      <c r="BN58533" s="95"/>
      <c r="CA58533" s="95"/>
    </row>
    <row r="58534" spans="31:79" s="97" customFormat="1" x14ac:dyDescent="0.2">
      <c r="AE58534" s="95"/>
      <c r="AF58534" s="95"/>
      <c r="AN58534" s="95"/>
      <c r="AO58534" s="95"/>
      <c r="AP58534" s="95"/>
      <c r="AQ58534" s="95"/>
      <c r="AR58534" s="95"/>
      <c r="AS58534" s="95"/>
      <c r="AT58534" s="95"/>
      <c r="AU58534" s="95"/>
      <c r="AV58534" s="95"/>
      <c r="AW58534" s="95"/>
      <c r="AX58534" s="95"/>
      <c r="AY58534" s="95"/>
      <c r="AZ58534" s="95"/>
      <c r="BA58534" s="95"/>
      <c r="BB58534" s="95"/>
      <c r="BC58534" s="95"/>
      <c r="BD58534" s="95"/>
      <c r="BE58534" s="95"/>
      <c r="BF58534" s="95"/>
      <c r="BG58534" s="95"/>
      <c r="BH58534" s="95"/>
      <c r="BI58534" s="95"/>
      <c r="BJ58534" s="95"/>
      <c r="BK58534" s="95"/>
      <c r="BL58534" s="95"/>
      <c r="BM58534" s="95"/>
      <c r="BN58534" s="95"/>
      <c r="CA58534" s="95"/>
    </row>
    <row r="58535" spans="31:79" s="97" customFormat="1" x14ac:dyDescent="0.2">
      <c r="AE58535" s="95"/>
      <c r="AF58535" s="95"/>
      <c r="AN58535" s="95"/>
      <c r="AO58535" s="95"/>
      <c r="AP58535" s="95"/>
      <c r="AQ58535" s="95"/>
      <c r="AR58535" s="95"/>
      <c r="AS58535" s="95"/>
      <c r="AT58535" s="95"/>
      <c r="AU58535" s="95"/>
      <c r="AV58535" s="95"/>
      <c r="AW58535" s="95"/>
      <c r="AX58535" s="95"/>
      <c r="AY58535" s="95"/>
      <c r="AZ58535" s="95"/>
      <c r="BA58535" s="95"/>
      <c r="BB58535" s="95"/>
      <c r="BC58535" s="95"/>
      <c r="BD58535" s="95"/>
      <c r="BE58535" s="95"/>
      <c r="BF58535" s="95"/>
      <c r="BG58535" s="95"/>
      <c r="BH58535" s="95"/>
      <c r="BI58535" s="95"/>
      <c r="BJ58535" s="95"/>
      <c r="BK58535" s="95"/>
      <c r="BL58535" s="95"/>
      <c r="BM58535" s="95"/>
      <c r="BN58535" s="95"/>
      <c r="CA58535" s="95"/>
    </row>
    <row r="58536" spans="31:79" s="97" customFormat="1" x14ac:dyDescent="0.2">
      <c r="AE58536" s="95"/>
      <c r="AF58536" s="95"/>
      <c r="AN58536" s="95"/>
      <c r="AO58536" s="95"/>
      <c r="AP58536" s="95"/>
      <c r="AQ58536" s="95"/>
      <c r="AR58536" s="95"/>
      <c r="AS58536" s="95"/>
      <c r="AT58536" s="95"/>
      <c r="AU58536" s="95"/>
      <c r="AV58536" s="95"/>
      <c r="AW58536" s="95"/>
      <c r="AX58536" s="95"/>
      <c r="AY58536" s="95"/>
      <c r="AZ58536" s="95"/>
      <c r="BA58536" s="95"/>
      <c r="BB58536" s="95"/>
      <c r="BC58536" s="95"/>
      <c r="BD58536" s="95"/>
      <c r="BE58536" s="95"/>
      <c r="BF58536" s="95"/>
      <c r="BG58536" s="95"/>
      <c r="BH58536" s="95"/>
      <c r="BI58536" s="95"/>
      <c r="BJ58536" s="95"/>
      <c r="BK58536" s="95"/>
      <c r="BL58536" s="95"/>
      <c r="BM58536" s="95"/>
      <c r="BN58536" s="95"/>
      <c r="CA58536" s="95"/>
    </row>
    <row r="58537" spans="31:79" s="97" customFormat="1" x14ac:dyDescent="0.2">
      <c r="AE58537" s="95"/>
      <c r="AF58537" s="95"/>
      <c r="AN58537" s="95"/>
      <c r="AO58537" s="95"/>
      <c r="AP58537" s="95"/>
      <c r="AQ58537" s="95"/>
      <c r="AR58537" s="95"/>
      <c r="AS58537" s="95"/>
      <c r="AT58537" s="95"/>
      <c r="AU58537" s="95"/>
      <c r="AV58537" s="95"/>
      <c r="AW58537" s="95"/>
      <c r="AX58537" s="95"/>
      <c r="AY58537" s="95"/>
      <c r="AZ58537" s="95"/>
      <c r="BA58537" s="95"/>
      <c r="BB58537" s="95"/>
      <c r="BC58537" s="95"/>
      <c r="BD58537" s="95"/>
      <c r="BE58537" s="95"/>
      <c r="BF58537" s="95"/>
      <c r="BG58537" s="95"/>
      <c r="BH58537" s="95"/>
      <c r="BI58537" s="95"/>
      <c r="BJ58537" s="95"/>
      <c r="BK58537" s="95"/>
      <c r="BL58537" s="95"/>
      <c r="BM58537" s="95"/>
      <c r="BN58537" s="95"/>
      <c r="CA58537" s="95"/>
    </row>
    <row r="58538" spans="31:79" s="97" customFormat="1" x14ac:dyDescent="0.2">
      <c r="AE58538" s="95"/>
      <c r="AF58538" s="95"/>
      <c r="AN58538" s="95"/>
      <c r="AO58538" s="95"/>
      <c r="AP58538" s="95"/>
      <c r="AQ58538" s="95"/>
      <c r="AR58538" s="95"/>
      <c r="AS58538" s="95"/>
      <c r="AT58538" s="95"/>
      <c r="AU58538" s="95"/>
      <c r="AV58538" s="95"/>
      <c r="AW58538" s="95"/>
      <c r="AX58538" s="95"/>
      <c r="AY58538" s="95"/>
      <c r="AZ58538" s="95"/>
      <c r="BA58538" s="95"/>
      <c r="BB58538" s="95"/>
      <c r="BC58538" s="95"/>
      <c r="BD58538" s="95"/>
      <c r="BE58538" s="95"/>
      <c r="BF58538" s="95"/>
      <c r="BG58538" s="95"/>
      <c r="BH58538" s="95"/>
      <c r="BI58538" s="95"/>
      <c r="BJ58538" s="95"/>
      <c r="BK58538" s="95"/>
      <c r="BL58538" s="95"/>
      <c r="BM58538" s="95"/>
      <c r="BN58538" s="95"/>
      <c r="CA58538" s="95"/>
    </row>
    <row r="58539" spans="31:79" s="97" customFormat="1" x14ac:dyDescent="0.2">
      <c r="AE58539" s="95"/>
      <c r="AF58539" s="95"/>
      <c r="AN58539" s="95"/>
      <c r="AO58539" s="95"/>
      <c r="AP58539" s="95"/>
      <c r="AQ58539" s="95"/>
      <c r="AR58539" s="95"/>
      <c r="AS58539" s="95"/>
      <c r="AT58539" s="95"/>
      <c r="AU58539" s="95"/>
      <c r="AV58539" s="95"/>
      <c r="AW58539" s="95"/>
      <c r="AX58539" s="95"/>
      <c r="AY58539" s="95"/>
      <c r="AZ58539" s="95"/>
      <c r="BA58539" s="95"/>
      <c r="BB58539" s="95"/>
      <c r="BC58539" s="95"/>
      <c r="BD58539" s="95"/>
      <c r="BE58539" s="95"/>
      <c r="BF58539" s="95"/>
      <c r="BG58539" s="95"/>
      <c r="BH58539" s="95"/>
      <c r="BI58539" s="95"/>
      <c r="BJ58539" s="95"/>
      <c r="BK58539" s="95"/>
      <c r="BL58539" s="95"/>
      <c r="BM58539" s="95"/>
      <c r="BN58539" s="95"/>
      <c r="CA58539" s="95"/>
    </row>
    <row r="58540" spans="31:79" s="97" customFormat="1" x14ac:dyDescent="0.2">
      <c r="AE58540" s="95"/>
      <c r="AF58540" s="95"/>
      <c r="AN58540" s="95"/>
      <c r="AO58540" s="95"/>
      <c r="AP58540" s="95"/>
      <c r="AQ58540" s="95"/>
      <c r="AR58540" s="95"/>
      <c r="AS58540" s="95"/>
      <c r="AT58540" s="95"/>
      <c r="AU58540" s="95"/>
      <c r="AV58540" s="95"/>
      <c r="AW58540" s="95"/>
      <c r="AX58540" s="95"/>
      <c r="AY58540" s="95"/>
      <c r="AZ58540" s="95"/>
      <c r="BA58540" s="95"/>
      <c r="BB58540" s="95"/>
      <c r="BC58540" s="95"/>
      <c r="BD58540" s="95"/>
      <c r="BE58540" s="95"/>
      <c r="BF58540" s="95"/>
      <c r="BG58540" s="95"/>
      <c r="BH58540" s="95"/>
      <c r="BI58540" s="95"/>
      <c r="BJ58540" s="95"/>
      <c r="BK58540" s="95"/>
      <c r="BL58540" s="95"/>
      <c r="BM58540" s="95"/>
      <c r="BN58540" s="95"/>
      <c r="CA58540" s="95"/>
    </row>
    <row r="58541" spans="31:79" s="97" customFormat="1" x14ac:dyDescent="0.2">
      <c r="AE58541" s="95"/>
      <c r="AF58541" s="95"/>
      <c r="AN58541" s="95"/>
      <c r="AO58541" s="95"/>
      <c r="AP58541" s="95"/>
      <c r="AQ58541" s="95"/>
      <c r="AR58541" s="95"/>
      <c r="AS58541" s="95"/>
      <c r="AT58541" s="95"/>
      <c r="AU58541" s="95"/>
      <c r="AV58541" s="95"/>
      <c r="AW58541" s="95"/>
      <c r="AX58541" s="95"/>
      <c r="AY58541" s="95"/>
      <c r="AZ58541" s="95"/>
      <c r="BA58541" s="95"/>
      <c r="BB58541" s="95"/>
      <c r="BC58541" s="95"/>
      <c r="BD58541" s="95"/>
      <c r="BE58541" s="95"/>
      <c r="BF58541" s="95"/>
      <c r="BG58541" s="95"/>
      <c r="BH58541" s="95"/>
      <c r="BI58541" s="95"/>
      <c r="BJ58541" s="95"/>
      <c r="BK58541" s="95"/>
      <c r="BL58541" s="95"/>
      <c r="BM58541" s="95"/>
      <c r="BN58541" s="95"/>
      <c r="CA58541" s="95"/>
    </row>
    <row r="58542" spans="31:79" s="97" customFormat="1" x14ac:dyDescent="0.2">
      <c r="AE58542" s="95"/>
      <c r="AF58542" s="95"/>
      <c r="AN58542" s="95"/>
      <c r="AO58542" s="95"/>
      <c r="AP58542" s="95"/>
      <c r="AQ58542" s="95"/>
      <c r="AR58542" s="95"/>
      <c r="AS58542" s="95"/>
      <c r="AT58542" s="95"/>
      <c r="AU58542" s="95"/>
      <c r="AV58542" s="95"/>
      <c r="AW58542" s="95"/>
      <c r="AX58542" s="95"/>
      <c r="AY58542" s="95"/>
      <c r="AZ58542" s="95"/>
      <c r="BA58542" s="95"/>
      <c r="BB58542" s="95"/>
      <c r="BC58542" s="95"/>
      <c r="BD58542" s="95"/>
      <c r="BE58542" s="95"/>
      <c r="BF58542" s="95"/>
      <c r="BG58542" s="95"/>
      <c r="BH58542" s="95"/>
      <c r="BI58542" s="95"/>
      <c r="BJ58542" s="95"/>
      <c r="BK58542" s="95"/>
      <c r="BL58542" s="95"/>
      <c r="BM58542" s="95"/>
      <c r="BN58542" s="95"/>
      <c r="CA58542" s="95"/>
    </row>
    <row r="58543" spans="31:79" s="97" customFormat="1" x14ac:dyDescent="0.2">
      <c r="AE58543" s="95"/>
      <c r="AF58543" s="95"/>
      <c r="AN58543" s="95"/>
      <c r="AO58543" s="95"/>
      <c r="AP58543" s="95"/>
      <c r="AQ58543" s="95"/>
      <c r="AR58543" s="95"/>
      <c r="AS58543" s="95"/>
      <c r="AT58543" s="95"/>
      <c r="AU58543" s="95"/>
      <c r="AV58543" s="95"/>
      <c r="AW58543" s="95"/>
      <c r="AX58543" s="95"/>
      <c r="AY58543" s="95"/>
      <c r="AZ58543" s="95"/>
      <c r="BA58543" s="95"/>
      <c r="BB58543" s="95"/>
      <c r="BC58543" s="95"/>
      <c r="BD58543" s="95"/>
      <c r="BE58543" s="95"/>
      <c r="BF58543" s="95"/>
      <c r="BG58543" s="95"/>
      <c r="BH58543" s="95"/>
      <c r="BI58543" s="95"/>
      <c r="BJ58543" s="95"/>
      <c r="BK58543" s="95"/>
      <c r="BL58543" s="95"/>
      <c r="BM58543" s="95"/>
      <c r="BN58543" s="95"/>
      <c r="CA58543" s="95"/>
    </row>
    <row r="58544" spans="31:79" s="97" customFormat="1" x14ac:dyDescent="0.2">
      <c r="AE58544" s="95"/>
      <c r="AF58544" s="95"/>
      <c r="AN58544" s="95"/>
      <c r="AO58544" s="95"/>
      <c r="AP58544" s="95"/>
      <c r="AQ58544" s="95"/>
      <c r="AR58544" s="95"/>
      <c r="AS58544" s="95"/>
      <c r="AT58544" s="95"/>
      <c r="AU58544" s="95"/>
      <c r="AV58544" s="95"/>
      <c r="AW58544" s="95"/>
      <c r="AX58544" s="95"/>
      <c r="AY58544" s="95"/>
      <c r="AZ58544" s="95"/>
      <c r="BA58544" s="95"/>
      <c r="BB58544" s="95"/>
      <c r="BC58544" s="95"/>
      <c r="BD58544" s="95"/>
      <c r="BE58544" s="95"/>
      <c r="BF58544" s="95"/>
      <c r="BG58544" s="95"/>
      <c r="BH58544" s="95"/>
      <c r="BI58544" s="95"/>
      <c r="BJ58544" s="95"/>
      <c r="BK58544" s="95"/>
      <c r="BL58544" s="95"/>
      <c r="BM58544" s="95"/>
      <c r="BN58544" s="95"/>
      <c r="CA58544" s="95"/>
    </row>
    <row r="58545" spans="31:79" s="97" customFormat="1" x14ac:dyDescent="0.2">
      <c r="AE58545" s="95"/>
      <c r="AF58545" s="95"/>
      <c r="AN58545" s="95"/>
      <c r="AO58545" s="95"/>
      <c r="AP58545" s="95"/>
      <c r="AQ58545" s="95"/>
      <c r="AR58545" s="95"/>
      <c r="AS58545" s="95"/>
      <c r="AT58545" s="95"/>
      <c r="AU58545" s="95"/>
      <c r="AV58545" s="95"/>
      <c r="AW58545" s="95"/>
      <c r="AX58545" s="95"/>
      <c r="AY58545" s="95"/>
      <c r="AZ58545" s="95"/>
      <c r="BA58545" s="95"/>
      <c r="BB58545" s="95"/>
      <c r="BC58545" s="95"/>
      <c r="BD58545" s="95"/>
      <c r="BE58545" s="95"/>
      <c r="BF58545" s="95"/>
      <c r="BG58545" s="95"/>
      <c r="BH58545" s="95"/>
      <c r="BI58545" s="95"/>
      <c r="BJ58545" s="95"/>
      <c r="BK58545" s="95"/>
      <c r="BL58545" s="95"/>
      <c r="BM58545" s="95"/>
      <c r="BN58545" s="95"/>
      <c r="CA58545" s="95"/>
    </row>
    <row r="58546" spans="31:79" s="97" customFormat="1" x14ac:dyDescent="0.2">
      <c r="AE58546" s="95"/>
      <c r="AF58546" s="95"/>
      <c r="AN58546" s="95"/>
      <c r="AO58546" s="95"/>
      <c r="AP58546" s="95"/>
      <c r="AQ58546" s="95"/>
      <c r="AR58546" s="95"/>
      <c r="AS58546" s="95"/>
      <c r="AT58546" s="95"/>
      <c r="AU58546" s="95"/>
      <c r="AV58546" s="95"/>
      <c r="AW58546" s="95"/>
      <c r="AX58546" s="95"/>
      <c r="AY58546" s="95"/>
      <c r="AZ58546" s="95"/>
      <c r="BA58546" s="95"/>
      <c r="BB58546" s="95"/>
      <c r="BC58546" s="95"/>
      <c r="BD58546" s="95"/>
      <c r="BE58546" s="95"/>
      <c r="BF58546" s="95"/>
      <c r="BG58546" s="95"/>
      <c r="BH58546" s="95"/>
      <c r="BI58546" s="95"/>
      <c r="BJ58546" s="95"/>
      <c r="BK58546" s="95"/>
      <c r="BL58546" s="95"/>
      <c r="BM58546" s="95"/>
      <c r="BN58546" s="95"/>
      <c r="CA58546" s="95"/>
    </row>
    <row r="58547" spans="31:79" s="97" customFormat="1" x14ac:dyDescent="0.2">
      <c r="AE58547" s="95"/>
      <c r="AF58547" s="95"/>
      <c r="AN58547" s="95"/>
      <c r="AO58547" s="95"/>
      <c r="AP58547" s="95"/>
      <c r="AQ58547" s="95"/>
      <c r="AR58547" s="95"/>
      <c r="AS58547" s="95"/>
      <c r="AT58547" s="95"/>
      <c r="AU58547" s="95"/>
      <c r="AV58547" s="95"/>
      <c r="AW58547" s="95"/>
      <c r="AX58547" s="95"/>
      <c r="AY58547" s="95"/>
      <c r="AZ58547" s="95"/>
      <c r="BA58547" s="95"/>
      <c r="BB58547" s="95"/>
      <c r="BC58547" s="95"/>
      <c r="BD58547" s="95"/>
      <c r="BE58547" s="95"/>
      <c r="BF58547" s="95"/>
      <c r="BG58547" s="95"/>
      <c r="BH58547" s="95"/>
      <c r="BI58547" s="95"/>
      <c r="BJ58547" s="95"/>
      <c r="BK58547" s="95"/>
      <c r="BL58547" s="95"/>
      <c r="BM58547" s="95"/>
      <c r="BN58547" s="95"/>
      <c r="CA58547" s="95"/>
    </row>
    <row r="58548" spans="31:79" s="97" customFormat="1" x14ac:dyDescent="0.2">
      <c r="AE58548" s="95"/>
      <c r="AF58548" s="95"/>
      <c r="AN58548" s="95"/>
      <c r="AO58548" s="95"/>
      <c r="AP58548" s="95"/>
      <c r="AQ58548" s="95"/>
      <c r="AR58548" s="95"/>
      <c r="AS58548" s="95"/>
      <c r="AT58548" s="95"/>
      <c r="AU58548" s="95"/>
      <c r="AV58548" s="95"/>
      <c r="AW58548" s="95"/>
      <c r="AX58548" s="95"/>
      <c r="AY58548" s="95"/>
      <c r="AZ58548" s="95"/>
      <c r="BA58548" s="95"/>
      <c r="BB58548" s="95"/>
      <c r="BC58548" s="95"/>
      <c r="BD58548" s="95"/>
      <c r="BE58548" s="95"/>
      <c r="BF58548" s="95"/>
      <c r="BG58548" s="95"/>
      <c r="BH58548" s="95"/>
      <c r="BI58548" s="95"/>
      <c r="BJ58548" s="95"/>
      <c r="BK58548" s="95"/>
      <c r="BL58548" s="95"/>
      <c r="BM58548" s="95"/>
      <c r="BN58548" s="95"/>
      <c r="CA58548" s="95"/>
    </row>
    <row r="58549" spans="31:79" s="97" customFormat="1" x14ac:dyDescent="0.2">
      <c r="AE58549" s="95"/>
      <c r="AF58549" s="95"/>
      <c r="AN58549" s="95"/>
      <c r="AO58549" s="95"/>
      <c r="AP58549" s="95"/>
      <c r="AQ58549" s="95"/>
      <c r="AR58549" s="95"/>
      <c r="AS58549" s="95"/>
      <c r="AT58549" s="95"/>
      <c r="AU58549" s="95"/>
      <c r="AV58549" s="95"/>
      <c r="AW58549" s="95"/>
      <c r="AX58549" s="95"/>
      <c r="AY58549" s="95"/>
      <c r="AZ58549" s="95"/>
      <c r="BA58549" s="95"/>
      <c r="BB58549" s="95"/>
      <c r="BC58549" s="95"/>
      <c r="BD58549" s="95"/>
      <c r="BE58549" s="95"/>
      <c r="BF58549" s="95"/>
      <c r="BG58549" s="95"/>
      <c r="BH58549" s="95"/>
      <c r="BI58549" s="95"/>
      <c r="BJ58549" s="95"/>
      <c r="BK58549" s="95"/>
      <c r="BL58549" s="95"/>
      <c r="BM58549" s="95"/>
      <c r="BN58549" s="95"/>
      <c r="CA58549" s="95"/>
    </row>
    <row r="58550" spans="31:79" s="97" customFormat="1" x14ac:dyDescent="0.2">
      <c r="AE58550" s="95"/>
      <c r="AF58550" s="95"/>
      <c r="AN58550" s="95"/>
      <c r="AO58550" s="95"/>
      <c r="AP58550" s="95"/>
      <c r="AQ58550" s="95"/>
      <c r="AR58550" s="95"/>
      <c r="AS58550" s="95"/>
      <c r="AT58550" s="95"/>
      <c r="AU58550" s="95"/>
      <c r="AV58550" s="95"/>
      <c r="AW58550" s="95"/>
      <c r="AX58550" s="95"/>
      <c r="AY58550" s="95"/>
      <c r="AZ58550" s="95"/>
      <c r="BA58550" s="95"/>
      <c r="BB58550" s="95"/>
      <c r="BC58550" s="95"/>
      <c r="BD58550" s="95"/>
      <c r="BE58550" s="95"/>
      <c r="BF58550" s="95"/>
      <c r="BG58550" s="95"/>
      <c r="BH58550" s="95"/>
      <c r="BI58550" s="95"/>
      <c r="BJ58550" s="95"/>
      <c r="BK58550" s="95"/>
      <c r="BL58550" s="95"/>
      <c r="BM58550" s="95"/>
      <c r="BN58550" s="95"/>
      <c r="CA58550" s="95"/>
    </row>
    <row r="58551" spans="31:79" s="97" customFormat="1" x14ac:dyDescent="0.2">
      <c r="AE58551" s="95"/>
      <c r="AF58551" s="95"/>
      <c r="AN58551" s="95"/>
      <c r="AO58551" s="95"/>
      <c r="AP58551" s="95"/>
      <c r="AQ58551" s="95"/>
      <c r="AR58551" s="95"/>
      <c r="AS58551" s="95"/>
      <c r="AT58551" s="95"/>
      <c r="AU58551" s="95"/>
      <c r="AV58551" s="95"/>
      <c r="AW58551" s="95"/>
      <c r="AX58551" s="95"/>
      <c r="AY58551" s="95"/>
      <c r="AZ58551" s="95"/>
      <c r="BA58551" s="95"/>
      <c r="BB58551" s="95"/>
      <c r="BC58551" s="95"/>
      <c r="BD58551" s="95"/>
      <c r="BE58551" s="95"/>
      <c r="BF58551" s="95"/>
      <c r="BG58551" s="95"/>
      <c r="BH58551" s="95"/>
      <c r="BI58551" s="95"/>
      <c r="BJ58551" s="95"/>
      <c r="BK58551" s="95"/>
      <c r="BL58551" s="95"/>
      <c r="BM58551" s="95"/>
      <c r="BN58551" s="95"/>
      <c r="CA58551" s="95"/>
    </row>
    <row r="58552" spans="31:79" s="97" customFormat="1" x14ac:dyDescent="0.2">
      <c r="AE58552" s="95"/>
      <c r="AF58552" s="95"/>
      <c r="AN58552" s="95"/>
      <c r="AO58552" s="95"/>
      <c r="AP58552" s="95"/>
      <c r="AQ58552" s="95"/>
      <c r="AR58552" s="95"/>
      <c r="AS58552" s="95"/>
      <c r="AT58552" s="95"/>
      <c r="AU58552" s="95"/>
      <c r="AV58552" s="95"/>
      <c r="AW58552" s="95"/>
      <c r="AX58552" s="95"/>
      <c r="AY58552" s="95"/>
      <c r="AZ58552" s="95"/>
      <c r="BA58552" s="95"/>
      <c r="BB58552" s="95"/>
      <c r="BC58552" s="95"/>
      <c r="BD58552" s="95"/>
      <c r="BE58552" s="95"/>
      <c r="BF58552" s="95"/>
      <c r="BG58552" s="95"/>
      <c r="BH58552" s="95"/>
      <c r="BI58552" s="95"/>
      <c r="BJ58552" s="95"/>
      <c r="BK58552" s="95"/>
      <c r="BL58552" s="95"/>
      <c r="BM58552" s="95"/>
      <c r="BN58552" s="95"/>
      <c r="CA58552" s="95"/>
    </row>
    <row r="58553" spans="31:79" s="97" customFormat="1" x14ac:dyDescent="0.2">
      <c r="AE58553" s="95"/>
      <c r="AF58553" s="95"/>
      <c r="AN58553" s="95"/>
      <c r="AO58553" s="95"/>
      <c r="AP58553" s="95"/>
      <c r="AQ58553" s="95"/>
      <c r="AR58553" s="95"/>
      <c r="AS58553" s="95"/>
      <c r="AT58553" s="95"/>
      <c r="AU58553" s="95"/>
      <c r="AV58553" s="95"/>
      <c r="AW58553" s="95"/>
      <c r="AX58553" s="95"/>
      <c r="AY58553" s="95"/>
      <c r="AZ58553" s="95"/>
      <c r="BA58553" s="95"/>
      <c r="BB58553" s="95"/>
      <c r="BC58553" s="95"/>
      <c r="BD58553" s="95"/>
      <c r="BE58553" s="95"/>
      <c r="BF58553" s="95"/>
      <c r="BG58553" s="95"/>
      <c r="BH58553" s="95"/>
      <c r="BI58553" s="95"/>
      <c r="BJ58553" s="95"/>
      <c r="BK58553" s="95"/>
      <c r="BL58553" s="95"/>
      <c r="BM58553" s="95"/>
      <c r="BN58553" s="95"/>
      <c r="CA58553" s="95"/>
    </row>
    <row r="58554" spans="31:79" s="97" customFormat="1" x14ac:dyDescent="0.2">
      <c r="AE58554" s="95"/>
      <c r="AF58554" s="95"/>
      <c r="AN58554" s="95"/>
      <c r="AO58554" s="95"/>
      <c r="AP58554" s="95"/>
      <c r="AQ58554" s="95"/>
      <c r="AR58554" s="95"/>
      <c r="AS58554" s="95"/>
      <c r="AT58554" s="95"/>
      <c r="AU58554" s="95"/>
      <c r="AV58554" s="95"/>
      <c r="AW58554" s="95"/>
      <c r="AX58554" s="95"/>
      <c r="AY58554" s="95"/>
      <c r="AZ58554" s="95"/>
      <c r="BA58554" s="95"/>
      <c r="BB58554" s="95"/>
      <c r="BC58554" s="95"/>
      <c r="BD58554" s="95"/>
      <c r="BE58554" s="95"/>
      <c r="BF58554" s="95"/>
      <c r="BG58554" s="95"/>
      <c r="BH58554" s="95"/>
      <c r="BI58554" s="95"/>
      <c r="BJ58554" s="95"/>
      <c r="BK58554" s="95"/>
      <c r="BL58554" s="95"/>
      <c r="BM58554" s="95"/>
      <c r="BN58554" s="95"/>
      <c r="CA58554" s="95"/>
    </row>
    <row r="58555" spans="31:79" s="97" customFormat="1" x14ac:dyDescent="0.2">
      <c r="AE58555" s="95"/>
      <c r="AF58555" s="95"/>
      <c r="AN58555" s="95"/>
      <c r="AO58555" s="95"/>
      <c r="AP58555" s="95"/>
      <c r="AQ58555" s="95"/>
      <c r="AR58555" s="95"/>
      <c r="AS58555" s="95"/>
      <c r="AT58555" s="95"/>
      <c r="AU58555" s="95"/>
      <c r="AV58555" s="95"/>
      <c r="AW58555" s="95"/>
      <c r="AX58555" s="95"/>
      <c r="AY58555" s="95"/>
      <c r="AZ58555" s="95"/>
      <c r="BA58555" s="95"/>
      <c r="BB58555" s="95"/>
      <c r="BC58555" s="95"/>
      <c r="BD58555" s="95"/>
      <c r="BE58555" s="95"/>
      <c r="BF58555" s="95"/>
      <c r="BG58555" s="95"/>
      <c r="BH58555" s="95"/>
      <c r="BI58555" s="95"/>
      <c r="BJ58555" s="95"/>
      <c r="BK58555" s="95"/>
      <c r="BL58555" s="95"/>
      <c r="BM58555" s="95"/>
      <c r="BN58555" s="95"/>
      <c r="CA58555" s="95"/>
    </row>
    <row r="58556" spans="31:79" s="97" customFormat="1" x14ac:dyDescent="0.2">
      <c r="AE58556" s="95"/>
      <c r="AF58556" s="95"/>
      <c r="AN58556" s="95"/>
      <c r="AO58556" s="95"/>
      <c r="AP58556" s="95"/>
      <c r="AQ58556" s="95"/>
      <c r="AR58556" s="95"/>
      <c r="AS58556" s="95"/>
      <c r="AT58556" s="95"/>
      <c r="AU58556" s="95"/>
      <c r="AV58556" s="95"/>
      <c r="AW58556" s="95"/>
      <c r="AX58556" s="95"/>
      <c r="AY58556" s="95"/>
      <c r="AZ58556" s="95"/>
      <c r="BA58556" s="95"/>
      <c r="BB58556" s="95"/>
      <c r="BC58556" s="95"/>
      <c r="BD58556" s="95"/>
      <c r="BE58556" s="95"/>
      <c r="BF58556" s="95"/>
      <c r="BG58556" s="95"/>
      <c r="BH58556" s="95"/>
      <c r="BI58556" s="95"/>
      <c r="BJ58556" s="95"/>
      <c r="BK58556" s="95"/>
      <c r="BL58556" s="95"/>
      <c r="BM58556" s="95"/>
      <c r="BN58556" s="95"/>
      <c r="CA58556" s="95"/>
    </row>
    <row r="58557" spans="31:79" s="97" customFormat="1" x14ac:dyDescent="0.2">
      <c r="AE58557" s="95"/>
      <c r="AF58557" s="95"/>
      <c r="AN58557" s="95"/>
      <c r="AO58557" s="95"/>
      <c r="AP58557" s="95"/>
      <c r="AQ58557" s="95"/>
      <c r="AR58557" s="95"/>
      <c r="AS58557" s="95"/>
      <c r="AT58557" s="95"/>
      <c r="AU58557" s="95"/>
      <c r="AV58557" s="95"/>
      <c r="AW58557" s="95"/>
      <c r="AX58557" s="95"/>
      <c r="AY58557" s="95"/>
      <c r="AZ58557" s="95"/>
      <c r="BA58557" s="95"/>
      <c r="BB58557" s="95"/>
      <c r="BC58557" s="95"/>
      <c r="BD58557" s="95"/>
      <c r="BE58557" s="95"/>
      <c r="BF58557" s="95"/>
      <c r="BG58557" s="95"/>
      <c r="BH58557" s="95"/>
      <c r="BI58557" s="95"/>
      <c r="BJ58557" s="95"/>
      <c r="BK58557" s="95"/>
      <c r="BL58557" s="95"/>
      <c r="BM58557" s="95"/>
      <c r="BN58557" s="95"/>
      <c r="CA58557" s="95"/>
    </row>
    <row r="58558" spans="31:79" s="97" customFormat="1" x14ac:dyDescent="0.2">
      <c r="AE58558" s="95"/>
      <c r="AF58558" s="95"/>
      <c r="AN58558" s="95"/>
      <c r="AO58558" s="95"/>
      <c r="AP58558" s="95"/>
      <c r="AQ58558" s="95"/>
      <c r="AR58558" s="95"/>
      <c r="AS58558" s="95"/>
      <c r="AT58558" s="95"/>
      <c r="AU58558" s="95"/>
      <c r="AV58558" s="95"/>
      <c r="AW58558" s="95"/>
      <c r="AX58558" s="95"/>
      <c r="AY58558" s="95"/>
      <c r="AZ58558" s="95"/>
      <c r="BA58558" s="95"/>
      <c r="BB58558" s="95"/>
      <c r="BC58558" s="95"/>
      <c r="BD58558" s="95"/>
      <c r="BE58558" s="95"/>
      <c r="BF58558" s="95"/>
      <c r="BG58558" s="95"/>
      <c r="BH58558" s="95"/>
      <c r="BI58558" s="95"/>
      <c r="BJ58558" s="95"/>
      <c r="BK58558" s="95"/>
      <c r="BL58558" s="95"/>
      <c r="BM58558" s="95"/>
      <c r="BN58558" s="95"/>
      <c r="CA58558" s="95"/>
    </row>
    <row r="58559" spans="31:79" s="97" customFormat="1" x14ac:dyDescent="0.2">
      <c r="AE58559" s="95"/>
      <c r="AF58559" s="95"/>
      <c r="AN58559" s="95"/>
      <c r="AO58559" s="95"/>
      <c r="AP58559" s="95"/>
      <c r="AQ58559" s="95"/>
      <c r="AR58559" s="95"/>
      <c r="AS58559" s="95"/>
      <c r="AT58559" s="95"/>
      <c r="AU58559" s="95"/>
      <c r="AV58559" s="95"/>
      <c r="AW58559" s="95"/>
      <c r="AX58559" s="95"/>
      <c r="AY58559" s="95"/>
      <c r="AZ58559" s="95"/>
      <c r="BA58559" s="95"/>
      <c r="BB58559" s="95"/>
      <c r="BC58559" s="95"/>
      <c r="BD58559" s="95"/>
      <c r="BE58559" s="95"/>
      <c r="BF58559" s="95"/>
      <c r="BG58559" s="95"/>
      <c r="BH58559" s="95"/>
      <c r="BI58559" s="95"/>
      <c r="BJ58559" s="95"/>
      <c r="BK58559" s="95"/>
      <c r="BL58559" s="95"/>
      <c r="BM58559" s="95"/>
      <c r="BN58559" s="95"/>
      <c r="CA58559" s="95"/>
    </row>
    <row r="58560" spans="31:79" s="97" customFormat="1" x14ac:dyDescent="0.2">
      <c r="AE58560" s="95"/>
      <c r="AF58560" s="95"/>
      <c r="AN58560" s="95"/>
      <c r="AO58560" s="95"/>
      <c r="AP58560" s="95"/>
      <c r="AQ58560" s="95"/>
      <c r="AR58560" s="95"/>
      <c r="AS58560" s="95"/>
      <c r="AT58560" s="95"/>
      <c r="AU58560" s="95"/>
      <c r="AV58560" s="95"/>
      <c r="AW58560" s="95"/>
      <c r="AX58560" s="95"/>
      <c r="AY58560" s="95"/>
      <c r="AZ58560" s="95"/>
      <c r="BA58560" s="95"/>
      <c r="BB58560" s="95"/>
      <c r="BC58560" s="95"/>
      <c r="BD58560" s="95"/>
      <c r="BE58560" s="95"/>
      <c r="BF58560" s="95"/>
      <c r="BG58560" s="95"/>
      <c r="BH58560" s="95"/>
      <c r="BI58560" s="95"/>
      <c r="BJ58560" s="95"/>
      <c r="BK58560" s="95"/>
      <c r="BL58560" s="95"/>
      <c r="BM58560" s="95"/>
      <c r="BN58560" s="95"/>
      <c r="CA58560" s="95"/>
    </row>
    <row r="58561" spans="31:79" s="97" customFormat="1" x14ac:dyDescent="0.2">
      <c r="AE58561" s="95"/>
      <c r="AF58561" s="95"/>
      <c r="AN58561" s="95"/>
      <c r="AO58561" s="95"/>
      <c r="AP58561" s="95"/>
      <c r="AQ58561" s="95"/>
      <c r="AR58561" s="95"/>
      <c r="AS58561" s="95"/>
      <c r="AT58561" s="95"/>
      <c r="AU58561" s="95"/>
      <c r="AV58561" s="95"/>
      <c r="AW58561" s="95"/>
      <c r="AX58561" s="95"/>
      <c r="AY58561" s="95"/>
      <c r="AZ58561" s="95"/>
      <c r="BA58561" s="95"/>
      <c r="BB58561" s="95"/>
      <c r="BC58561" s="95"/>
      <c r="BD58561" s="95"/>
      <c r="BE58561" s="95"/>
      <c r="BF58561" s="95"/>
      <c r="BG58561" s="95"/>
      <c r="BH58561" s="95"/>
      <c r="BI58561" s="95"/>
      <c r="BJ58561" s="95"/>
      <c r="BK58561" s="95"/>
      <c r="BL58561" s="95"/>
      <c r="BM58561" s="95"/>
      <c r="BN58561" s="95"/>
      <c r="CA58561" s="95"/>
    </row>
    <row r="58562" spans="31:79" s="97" customFormat="1" x14ac:dyDescent="0.2">
      <c r="AE58562" s="95"/>
      <c r="AF58562" s="95"/>
      <c r="AN58562" s="95"/>
      <c r="AO58562" s="95"/>
      <c r="AP58562" s="95"/>
      <c r="AQ58562" s="95"/>
      <c r="AR58562" s="95"/>
      <c r="AS58562" s="95"/>
      <c r="AT58562" s="95"/>
      <c r="AU58562" s="95"/>
      <c r="AV58562" s="95"/>
      <c r="AW58562" s="95"/>
      <c r="AX58562" s="95"/>
      <c r="AY58562" s="95"/>
      <c r="AZ58562" s="95"/>
      <c r="BA58562" s="95"/>
      <c r="BB58562" s="95"/>
      <c r="BC58562" s="95"/>
      <c r="BD58562" s="95"/>
      <c r="BE58562" s="95"/>
      <c r="BF58562" s="95"/>
      <c r="BG58562" s="95"/>
      <c r="BH58562" s="95"/>
      <c r="BI58562" s="95"/>
      <c r="BJ58562" s="95"/>
      <c r="BK58562" s="95"/>
      <c r="BL58562" s="95"/>
      <c r="BM58562" s="95"/>
      <c r="BN58562" s="95"/>
      <c r="CA58562" s="95"/>
    </row>
    <row r="58563" spans="31:79" s="97" customFormat="1" x14ac:dyDescent="0.2">
      <c r="AE58563" s="95"/>
      <c r="AF58563" s="95"/>
      <c r="AN58563" s="95"/>
      <c r="AO58563" s="95"/>
      <c r="AP58563" s="95"/>
      <c r="AQ58563" s="95"/>
      <c r="AR58563" s="95"/>
      <c r="AS58563" s="95"/>
      <c r="AT58563" s="95"/>
      <c r="AU58563" s="95"/>
      <c r="AV58563" s="95"/>
      <c r="AW58563" s="95"/>
      <c r="AX58563" s="95"/>
      <c r="AY58563" s="95"/>
      <c r="AZ58563" s="95"/>
      <c r="BA58563" s="95"/>
      <c r="BB58563" s="95"/>
      <c r="BC58563" s="95"/>
      <c r="BD58563" s="95"/>
      <c r="BE58563" s="95"/>
      <c r="BF58563" s="95"/>
      <c r="BG58563" s="95"/>
      <c r="BH58563" s="95"/>
      <c r="BI58563" s="95"/>
      <c r="BJ58563" s="95"/>
      <c r="BK58563" s="95"/>
      <c r="BL58563" s="95"/>
      <c r="BM58563" s="95"/>
      <c r="BN58563" s="95"/>
      <c r="CA58563" s="95"/>
    </row>
    <row r="58564" spans="31:79" s="97" customFormat="1" x14ac:dyDescent="0.2">
      <c r="AE58564" s="95"/>
      <c r="AF58564" s="95"/>
      <c r="AN58564" s="95"/>
      <c r="AO58564" s="95"/>
      <c r="AP58564" s="95"/>
      <c r="AQ58564" s="95"/>
      <c r="AR58564" s="95"/>
      <c r="AS58564" s="95"/>
      <c r="AT58564" s="95"/>
      <c r="AU58564" s="95"/>
      <c r="AV58564" s="95"/>
      <c r="AW58564" s="95"/>
      <c r="AX58564" s="95"/>
      <c r="AY58564" s="95"/>
      <c r="AZ58564" s="95"/>
      <c r="BA58564" s="95"/>
      <c r="BB58564" s="95"/>
      <c r="BC58564" s="95"/>
      <c r="BD58564" s="95"/>
      <c r="BE58564" s="95"/>
      <c r="BF58564" s="95"/>
      <c r="BG58564" s="95"/>
      <c r="BH58564" s="95"/>
      <c r="BI58564" s="95"/>
      <c r="BJ58564" s="95"/>
      <c r="BK58564" s="95"/>
      <c r="BL58564" s="95"/>
      <c r="BM58564" s="95"/>
      <c r="BN58564" s="95"/>
      <c r="CA58564" s="95"/>
    </row>
    <row r="58565" spans="31:79" s="97" customFormat="1" x14ac:dyDescent="0.2">
      <c r="AE58565" s="95"/>
      <c r="AF58565" s="95"/>
      <c r="AN58565" s="95"/>
      <c r="AO58565" s="95"/>
      <c r="AP58565" s="95"/>
      <c r="AQ58565" s="95"/>
      <c r="AR58565" s="95"/>
      <c r="AS58565" s="95"/>
      <c r="AT58565" s="95"/>
      <c r="AU58565" s="95"/>
      <c r="AV58565" s="95"/>
      <c r="AW58565" s="95"/>
      <c r="AX58565" s="95"/>
      <c r="AY58565" s="95"/>
      <c r="AZ58565" s="95"/>
      <c r="BA58565" s="95"/>
      <c r="BB58565" s="95"/>
      <c r="BC58565" s="95"/>
      <c r="BD58565" s="95"/>
      <c r="BE58565" s="95"/>
      <c r="BF58565" s="95"/>
      <c r="BG58565" s="95"/>
      <c r="BH58565" s="95"/>
      <c r="BI58565" s="95"/>
      <c r="BJ58565" s="95"/>
      <c r="BK58565" s="95"/>
      <c r="BL58565" s="95"/>
      <c r="BM58565" s="95"/>
      <c r="BN58565" s="95"/>
      <c r="CA58565" s="95"/>
    </row>
    <row r="58566" spans="31:79" s="97" customFormat="1" x14ac:dyDescent="0.2">
      <c r="AE58566" s="95"/>
      <c r="AF58566" s="95"/>
      <c r="AN58566" s="95"/>
      <c r="AO58566" s="95"/>
      <c r="AP58566" s="95"/>
      <c r="AQ58566" s="95"/>
      <c r="AR58566" s="95"/>
      <c r="AS58566" s="95"/>
      <c r="AT58566" s="95"/>
      <c r="AU58566" s="95"/>
      <c r="AV58566" s="95"/>
      <c r="AW58566" s="95"/>
      <c r="AX58566" s="95"/>
      <c r="AY58566" s="95"/>
      <c r="AZ58566" s="95"/>
      <c r="BA58566" s="95"/>
      <c r="BB58566" s="95"/>
      <c r="BC58566" s="95"/>
      <c r="BD58566" s="95"/>
      <c r="BE58566" s="95"/>
      <c r="BF58566" s="95"/>
      <c r="BG58566" s="95"/>
      <c r="BH58566" s="95"/>
      <c r="BI58566" s="95"/>
      <c r="BJ58566" s="95"/>
      <c r="BK58566" s="95"/>
      <c r="BL58566" s="95"/>
      <c r="BM58566" s="95"/>
      <c r="BN58566" s="95"/>
      <c r="CA58566" s="95"/>
    </row>
    <row r="58567" spans="31:79" s="97" customFormat="1" x14ac:dyDescent="0.2">
      <c r="AE58567" s="95"/>
      <c r="AF58567" s="95"/>
      <c r="AN58567" s="95"/>
      <c r="AO58567" s="95"/>
      <c r="AP58567" s="95"/>
      <c r="AQ58567" s="95"/>
      <c r="AR58567" s="95"/>
      <c r="AS58567" s="95"/>
      <c r="AT58567" s="95"/>
      <c r="AU58567" s="95"/>
      <c r="AV58567" s="95"/>
      <c r="AW58567" s="95"/>
      <c r="AX58567" s="95"/>
      <c r="AY58567" s="95"/>
      <c r="AZ58567" s="95"/>
      <c r="BA58567" s="95"/>
      <c r="BB58567" s="95"/>
      <c r="BC58567" s="95"/>
      <c r="BD58567" s="95"/>
      <c r="BE58567" s="95"/>
      <c r="BF58567" s="95"/>
      <c r="BG58567" s="95"/>
      <c r="BH58567" s="95"/>
      <c r="BI58567" s="95"/>
      <c r="BJ58567" s="95"/>
      <c r="BK58567" s="95"/>
      <c r="BL58567" s="95"/>
      <c r="BM58567" s="95"/>
      <c r="BN58567" s="95"/>
      <c r="CA58567" s="95"/>
    </row>
    <row r="58568" spans="31:79" s="97" customFormat="1" x14ac:dyDescent="0.2">
      <c r="AE58568" s="95"/>
      <c r="AF58568" s="95"/>
      <c r="AN58568" s="95"/>
      <c r="AO58568" s="95"/>
      <c r="AP58568" s="95"/>
      <c r="AQ58568" s="95"/>
      <c r="AR58568" s="95"/>
      <c r="AS58568" s="95"/>
      <c r="AT58568" s="95"/>
      <c r="AU58568" s="95"/>
      <c r="AV58568" s="95"/>
      <c r="AW58568" s="95"/>
      <c r="AX58568" s="95"/>
      <c r="AY58568" s="95"/>
      <c r="AZ58568" s="95"/>
      <c r="BA58568" s="95"/>
      <c r="BB58568" s="95"/>
      <c r="BC58568" s="95"/>
      <c r="BD58568" s="95"/>
      <c r="BE58568" s="95"/>
      <c r="BF58568" s="95"/>
      <c r="BG58568" s="95"/>
      <c r="BH58568" s="95"/>
      <c r="BI58568" s="95"/>
      <c r="BJ58568" s="95"/>
      <c r="BK58568" s="95"/>
      <c r="BL58568" s="95"/>
      <c r="BM58568" s="95"/>
      <c r="BN58568" s="95"/>
      <c r="CA58568" s="95"/>
    </row>
    <row r="58569" spans="31:79" s="97" customFormat="1" x14ac:dyDescent="0.2">
      <c r="AE58569" s="95"/>
      <c r="AF58569" s="95"/>
      <c r="AN58569" s="95"/>
      <c r="AO58569" s="95"/>
      <c r="AP58569" s="95"/>
      <c r="AQ58569" s="95"/>
      <c r="AR58569" s="95"/>
      <c r="AS58569" s="95"/>
      <c r="AT58569" s="95"/>
      <c r="AU58569" s="95"/>
      <c r="AV58569" s="95"/>
      <c r="AW58569" s="95"/>
      <c r="AX58569" s="95"/>
      <c r="AY58569" s="95"/>
      <c r="AZ58569" s="95"/>
      <c r="BA58569" s="95"/>
      <c r="BB58569" s="95"/>
      <c r="BC58569" s="95"/>
      <c r="BD58569" s="95"/>
      <c r="BE58569" s="95"/>
      <c r="BF58569" s="95"/>
      <c r="BG58569" s="95"/>
      <c r="BH58569" s="95"/>
      <c r="BI58569" s="95"/>
      <c r="BJ58569" s="95"/>
      <c r="BK58569" s="95"/>
      <c r="BL58569" s="95"/>
      <c r="BM58569" s="95"/>
      <c r="BN58569" s="95"/>
      <c r="CA58569" s="95"/>
    </row>
    <row r="58570" spans="31:79" s="97" customFormat="1" x14ac:dyDescent="0.2">
      <c r="AE58570" s="95"/>
      <c r="AF58570" s="95"/>
      <c r="AN58570" s="95"/>
      <c r="AO58570" s="95"/>
      <c r="AP58570" s="95"/>
      <c r="AQ58570" s="95"/>
      <c r="AR58570" s="95"/>
      <c r="AS58570" s="95"/>
      <c r="AT58570" s="95"/>
      <c r="AU58570" s="95"/>
      <c r="AV58570" s="95"/>
      <c r="AW58570" s="95"/>
      <c r="AX58570" s="95"/>
      <c r="AY58570" s="95"/>
      <c r="AZ58570" s="95"/>
      <c r="BA58570" s="95"/>
      <c r="BB58570" s="95"/>
      <c r="BC58570" s="95"/>
      <c r="BD58570" s="95"/>
      <c r="BE58570" s="95"/>
      <c r="BF58570" s="95"/>
      <c r="BG58570" s="95"/>
      <c r="BH58570" s="95"/>
      <c r="BI58570" s="95"/>
      <c r="BJ58570" s="95"/>
      <c r="BK58570" s="95"/>
      <c r="BL58570" s="95"/>
      <c r="BM58570" s="95"/>
      <c r="BN58570" s="95"/>
      <c r="CA58570" s="95"/>
    </row>
    <row r="58571" spans="31:79" s="97" customFormat="1" x14ac:dyDescent="0.2">
      <c r="AE58571" s="95"/>
      <c r="AF58571" s="95"/>
      <c r="AN58571" s="95"/>
      <c r="AO58571" s="95"/>
      <c r="AP58571" s="95"/>
      <c r="AQ58571" s="95"/>
      <c r="AR58571" s="95"/>
      <c r="AS58571" s="95"/>
      <c r="AT58571" s="95"/>
      <c r="AU58571" s="95"/>
      <c r="AV58571" s="95"/>
      <c r="AW58571" s="95"/>
      <c r="AX58571" s="95"/>
      <c r="AY58571" s="95"/>
      <c r="AZ58571" s="95"/>
      <c r="BA58571" s="95"/>
      <c r="BB58571" s="95"/>
      <c r="BC58571" s="95"/>
      <c r="BD58571" s="95"/>
      <c r="BE58571" s="95"/>
      <c r="BF58571" s="95"/>
      <c r="BG58571" s="95"/>
      <c r="BH58571" s="95"/>
      <c r="BI58571" s="95"/>
      <c r="BJ58571" s="95"/>
      <c r="BK58571" s="95"/>
      <c r="BL58571" s="95"/>
      <c r="BM58571" s="95"/>
      <c r="BN58571" s="95"/>
      <c r="CA58571" s="95"/>
    </row>
    <row r="58572" spans="31:79" s="97" customFormat="1" x14ac:dyDescent="0.2">
      <c r="AE58572" s="95"/>
      <c r="AF58572" s="95"/>
      <c r="AN58572" s="95"/>
      <c r="AO58572" s="95"/>
      <c r="AP58572" s="95"/>
      <c r="AQ58572" s="95"/>
      <c r="AR58572" s="95"/>
      <c r="AS58572" s="95"/>
      <c r="AT58572" s="95"/>
      <c r="AU58572" s="95"/>
      <c r="AV58572" s="95"/>
      <c r="AW58572" s="95"/>
      <c r="AX58572" s="95"/>
      <c r="AY58572" s="95"/>
      <c r="AZ58572" s="95"/>
      <c r="BA58572" s="95"/>
      <c r="BB58572" s="95"/>
      <c r="BC58572" s="95"/>
      <c r="BD58572" s="95"/>
      <c r="BE58572" s="95"/>
      <c r="BF58572" s="95"/>
      <c r="BG58572" s="95"/>
      <c r="BH58572" s="95"/>
      <c r="BI58572" s="95"/>
      <c r="BJ58572" s="95"/>
      <c r="BK58572" s="95"/>
      <c r="BL58572" s="95"/>
      <c r="BM58572" s="95"/>
      <c r="BN58572" s="95"/>
      <c r="CA58572" s="95"/>
    </row>
    <row r="58573" spans="31:79" s="97" customFormat="1" x14ac:dyDescent="0.2">
      <c r="AE58573" s="95"/>
      <c r="AF58573" s="95"/>
      <c r="AN58573" s="95"/>
      <c r="AO58573" s="95"/>
      <c r="AP58573" s="95"/>
      <c r="AQ58573" s="95"/>
      <c r="AR58573" s="95"/>
      <c r="AS58573" s="95"/>
      <c r="AT58573" s="95"/>
      <c r="AU58573" s="95"/>
      <c r="AV58573" s="95"/>
      <c r="AW58573" s="95"/>
      <c r="AX58573" s="95"/>
      <c r="AY58573" s="95"/>
      <c r="AZ58573" s="95"/>
      <c r="BA58573" s="95"/>
      <c r="BB58573" s="95"/>
      <c r="BC58573" s="95"/>
      <c r="BD58573" s="95"/>
      <c r="BE58573" s="95"/>
      <c r="BF58573" s="95"/>
      <c r="BG58573" s="95"/>
      <c r="BH58573" s="95"/>
      <c r="BI58573" s="95"/>
      <c r="BJ58573" s="95"/>
      <c r="BK58573" s="95"/>
      <c r="BL58573" s="95"/>
      <c r="BM58573" s="95"/>
      <c r="BN58573" s="95"/>
      <c r="CA58573" s="95"/>
    </row>
    <row r="58574" spans="31:79" s="97" customFormat="1" x14ac:dyDescent="0.2">
      <c r="AE58574" s="95"/>
      <c r="AF58574" s="95"/>
      <c r="AN58574" s="95"/>
      <c r="AO58574" s="95"/>
      <c r="AP58574" s="95"/>
      <c r="AQ58574" s="95"/>
      <c r="AR58574" s="95"/>
      <c r="AS58574" s="95"/>
      <c r="AT58574" s="95"/>
      <c r="AU58574" s="95"/>
      <c r="AV58574" s="95"/>
      <c r="AW58574" s="95"/>
      <c r="AX58574" s="95"/>
      <c r="AY58574" s="95"/>
      <c r="AZ58574" s="95"/>
      <c r="BA58574" s="95"/>
      <c r="BB58574" s="95"/>
      <c r="BC58574" s="95"/>
      <c r="BD58574" s="95"/>
      <c r="BE58574" s="95"/>
      <c r="BF58574" s="95"/>
      <c r="BG58574" s="95"/>
      <c r="BH58574" s="95"/>
      <c r="BI58574" s="95"/>
      <c r="BJ58574" s="95"/>
      <c r="BK58574" s="95"/>
      <c r="BL58574" s="95"/>
      <c r="BM58574" s="95"/>
      <c r="BN58574" s="95"/>
      <c r="CA58574" s="95"/>
    </row>
    <row r="58575" spans="31:79" s="97" customFormat="1" x14ac:dyDescent="0.2">
      <c r="AE58575" s="95"/>
      <c r="AF58575" s="95"/>
      <c r="AN58575" s="95"/>
      <c r="AO58575" s="95"/>
      <c r="AP58575" s="95"/>
      <c r="AQ58575" s="95"/>
      <c r="AR58575" s="95"/>
      <c r="AS58575" s="95"/>
      <c r="AT58575" s="95"/>
      <c r="AU58575" s="95"/>
      <c r="AV58575" s="95"/>
      <c r="AW58575" s="95"/>
      <c r="AX58575" s="95"/>
      <c r="AY58575" s="95"/>
      <c r="AZ58575" s="95"/>
      <c r="BA58575" s="95"/>
      <c r="BB58575" s="95"/>
      <c r="BC58575" s="95"/>
      <c r="BD58575" s="95"/>
      <c r="BE58575" s="95"/>
      <c r="BF58575" s="95"/>
      <c r="BG58575" s="95"/>
      <c r="BH58575" s="95"/>
      <c r="BI58575" s="95"/>
      <c r="BJ58575" s="95"/>
      <c r="BK58575" s="95"/>
      <c r="BL58575" s="95"/>
      <c r="BM58575" s="95"/>
      <c r="BN58575" s="95"/>
      <c r="CA58575" s="95"/>
    </row>
    <row r="58576" spans="31:79" s="97" customFormat="1" x14ac:dyDescent="0.2">
      <c r="AE58576" s="95"/>
      <c r="AF58576" s="95"/>
      <c r="AN58576" s="95"/>
      <c r="AO58576" s="95"/>
      <c r="AP58576" s="95"/>
      <c r="AQ58576" s="95"/>
      <c r="AR58576" s="95"/>
      <c r="AS58576" s="95"/>
      <c r="AT58576" s="95"/>
      <c r="AU58576" s="95"/>
      <c r="AV58576" s="95"/>
      <c r="AW58576" s="95"/>
      <c r="AX58576" s="95"/>
      <c r="AY58576" s="95"/>
      <c r="AZ58576" s="95"/>
      <c r="BA58576" s="95"/>
      <c r="BB58576" s="95"/>
      <c r="BC58576" s="95"/>
      <c r="BD58576" s="95"/>
      <c r="BE58576" s="95"/>
      <c r="BF58576" s="95"/>
      <c r="BG58576" s="95"/>
      <c r="BH58576" s="95"/>
      <c r="BI58576" s="95"/>
      <c r="BJ58576" s="95"/>
      <c r="BK58576" s="95"/>
      <c r="BL58576" s="95"/>
      <c r="BM58576" s="95"/>
      <c r="BN58576" s="95"/>
      <c r="CA58576" s="95"/>
    </row>
    <row r="58577" spans="31:79" s="97" customFormat="1" x14ac:dyDescent="0.2">
      <c r="AE58577" s="95"/>
      <c r="AF58577" s="95"/>
      <c r="AN58577" s="95"/>
      <c r="AO58577" s="95"/>
      <c r="AP58577" s="95"/>
      <c r="AQ58577" s="95"/>
      <c r="AR58577" s="95"/>
      <c r="AS58577" s="95"/>
      <c r="AT58577" s="95"/>
      <c r="AU58577" s="95"/>
      <c r="AV58577" s="95"/>
      <c r="AW58577" s="95"/>
      <c r="AX58577" s="95"/>
      <c r="AY58577" s="95"/>
      <c r="AZ58577" s="95"/>
      <c r="BA58577" s="95"/>
      <c r="BB58577" s="95"/>
      <c r="BC58577" s="95"/>
      <c r="BD58577" s="95"/>
      <c r="BE58577" s="95"/>
      <c r="BF58577" s="95"/>
      <c r="BG58577" s="95"/>
      <c r="BH58577" s="95"/>
      <c r="BI58577" s="95"/>
      <c r="BJ58577" s="95"/>
      <c r="BK58577" s="95"/>
      <c r="BL58577" s="95"/>
      <c r="BM58577" s="95"/>
      <c r="BN58577" s="95"/>
      <c r="CA58577" s="95"/>
    </row>
    <row r="58578" spans="31:79" s="97" customFormat="1" x14ac:dyDescent="0.2">
      <c r="AE58578" s="95"/>
      <c r="AF58578" s="95"/>
      <c r="AN58578" s="95"/>
      <c r="AO58578" s="95"/>
      <c r="AP58578" s="95"/>
      <c r="AQ58578" s="95"/>
      <c r="AR58578" s="95"/>
      <c r="AS58578" s="95"/>
      <c r="AT58578" s="95"/>
      <c r="AU58578" s="95"/>
      <c r="AV58578" s="95"/>
      <c r="AW58578" s="95"/>
      <c r="AX58578" s="95"/>
      <c r="AY58578" s="95"/>
      <c r="AZ58578" s="95"/>
      <c r="BA58578" s="95"/>
      <c r="BB58578" s="95"/>
      <c r="BC58578" s="95"/>
      <c r="BD58578" s="95"/>
      <c r="BE58578" s="95"/>
      <c r="BF58578" s="95"/>
      <c r="BG58578" s="95"/>
      <c r="BH58578" s="95"/>
      <c r="BI58578" s="95"/>
      <c r="BJ58578" s="95"/>
      <c r="BK58578" s="95"/>
      <c r="BL58578" s="95"/>
      <c r="BM58578" s="95"/>
      <c r="BN58578" s="95"/>
      <c r="CA58578" s="95"/>
    </row>
    <row r="58579" spans="31:79" s="97" customFormat="1" x14ac:dyDescent="0.2">
      <c r="AE58579" s="95"/>
      <c r="AF58579" s="95"/>
      <c r="AN58579" s="95"/>
      <c r="AO58579" s="95"/>
      <c r="AP58579" s="95"/>
      <c r="AQ58579" s="95"/>
      <c r="AR58579" s="95"/>
      <c r="AS58579" s="95"/>
      <c r="AT58579" s="95"/>
      <c r="AU58579" s="95"/>
      <c r="AV58579" s="95"/>
      <c r="AW58579" s="95"/>
      <c r="AX58579" s="95"/>
      <c r="AY58579" s="95"/>
      <c r="AZ58579" s="95"/>
      <c r="BA58579" s="95"/>
      <c r="BB58579" s="95"/>
      <c r="BC58579" s="95"/>
      <c r="BD58579" s="95"/>
      <c r="BE58579" s="95"/>
      <c r="BF58579" s="95"/>
      <c r="BG58579" s="95"/>
      <c r="BH58579" s="95"/>
      <c r="BI58579" s="95"/>
      <c r="BJ58579" s="95"/>
      <c r="BK58579" s="95"/>
      <c r="BL58579" s="95"/>
      <c r="BM58579" s="95"/>
      <c r="BN58579" s="95"/>
      <c r="CA58579" s="95"/>
    </row>
    <row r="58580" spans="31:79" s="97" customFormat="1" x14ac:dyDescent="0.2">
      <c r="AE58580" s="95"/>
      <c r="AF58580" s="95"/>
      <c r="AN58580" s="95"/>
      <c r="AO58580" s="95"/>
      <c r="AP58580" s="95"/>
      <c r="AQ58580" s="95"/>
      <c r="AR58580" s="95"/>
      <c r="AS58580" s="95"/>
      <c r="AT58580" s="95"/>
      <c r="AU58580" s="95"/>
      <c r="AV58580" s="95"/>
      <c r="AW58580" s="95"/>
      <c r="AX58580" s="95"/>
      <c r="AY58580" s="95"/>
      <c r="AZ58580" s="95"/>
      <c r="BA58580" s="95"/>
      <c r="BB58580" s="95"/>
      <c r="BC58580" s="95"/>
      <c r="BD58580" s="95"/>
      <c r="BE58580" s="95"/>
      <c r="BF58580" s="95"/>
      <c r="BG58580" s="95"/>
      <c r="BH58580" s="95"/>
      <c r="BI58580" s="95"/>
      <c r="BJ58580" s="95"/>
      <c r="BK58580" s="95"/>
      <c r="BL58580" s="95"/>
      <c r="BM58580" s="95"/>
      <c r="BN58580" s="95"/>
      <c r="CA58580" s="95"/>
    </row>
    <row r="58581" spans="31:79" s="97" customFormat="1" x14ac:dyDescent="0.2">
      <c r="AE58581" s="95"/>
      <c r="AF58581" s="95"/>
      <c r="AN58581" s="95"/>
      <c r="AO58581" s="95"/>
      <c r="AP58581" s="95"/>
      <c r="AQ58581" s="95"/>
      <c r="AR58581" s="95"/>
      <c r="AS58581" s="95"/>
      <c r="AT58581" s="95"/>
      <c r="AU58581" s="95"/>
      <c r="AV58581" s="95"/>
      <c r="AW58581" s="95"/>
      <c r="AX58581" s="95"/>
      <c r="AY58581" s="95"/>
      <c r="AZ58581" s="95"/>
      <c r="BA58581" s="95"/>
      <c r="BB58581" s="95"/>
      <c r="BC58581" s="95"/>
      <c r="BD58581" s="95"/>
      <c r="BE58581" s="95"/>
      <c r="BF58581" s="95"/>
      <c r="BG58581" s="95"/>
      <c r="BH58581" s="95"/>
      <c r="BI58581" s="95"/>
      <c r="BJ58581" s="95"/>
      <c r="BK58581" s="95"/>
      <c r="BL58581" s="95"/>
      <c r="BM58581" s="95"/>
      <c r="BN58581" s="95"/>
      <c r="CA58581" s="95"/>
    </row>
    <row r="58582" spans="31:79" s="97" customFormat="1" x14ac:dyDescent="0.2">
      <c r="AE58582" s="95"/>
      <c r="AF58582" s="95"/>
      <c r="AN58582" s="95"/>
      <c r="AO58582" s="95"/>
      <c r="AP58582" s="95"/>
      <c r="AQ58582" s="95"/>
      <c r="AR58582" s="95"/>
      <c r="AS58582" s="95"/>
      <c r="AT58582" s="95"/>
      <c r="AU58582" s="95"/>
      <c r="AV58582" s="95"/>
      <c r="AW58582" s="95"/>
      <c r="AX58582" s="95"/>
      <c r="AY58582" s="95"/>
      <c r="AZ58582" s="95"/>
      <c r="BA58582" s="95"/>
      <c r="BB58582" s="95"/>
      <c r="BC58582" s="95"/>
      <c r="BD58582" s="95"/>
      <c r="BE58582" s="95"/>
      <c r="BF58582" s="95"/>
      <c r="BG58582" s="95"/>
      <c r="BH58582" s="95"/>
      <c r="BI58582" s="95"/>
      <c r="BJ58582" s="95"/>
      <c r="BK58582" s="95"/>
      <c r="BL58582" s="95"/>
      <c r="BM58582" s="95"/>
      <c r="BN58582" s="95"/>
      <c r="CA58582" s="95"/>
    </row>
    <row r="58583" spans="31:79" s="97" customFormat="1" x14ac:dyDescent="0.2">
      <c r="AE58583" s="95"/>
      <c r="AF58583" s="95"/>
      <c r="AN58583" s="95"/>
      <c r="AO58583" s="95"/>
      <c r="AP58583" s="95"/>
      <c r="AQ58583" s="95"/>
      <c r="AR58583" s="95"/>
      <c r="AS58583" s="95"/>
      <c r="AT58583" s="95"/>
      <c r="AU58583" s="95"/>
      <c r="AV58583" s="95"/>
      <c r="AW58583" s="95"/>
      <c r="AX58583" s="95"/>
      <c r="AY58583" s="95"/>
      <c r="AZ58583" s="95"/>
      <c r="BA58583" s="95"/>
      <c r="BB58583" s="95"/>
      <c r="BC58583" s="95"/>
      <c r="BD58583" s="95"/>
      <c r="BE58583" s="95"/>
      <c r="BF58583" s="95"/>
      <c r="BG58583" s="95"/>
      <c r="BH58583" s="95"/>
      <c r="BI58583" s="95"/>
      <c r="BJ58583" s="95"/>
      <c r="BK58583" s="95"/>
      <c r="BL58583" s="95"/>
      <c r="BM58583" s="95"/>
      <c r="BN58583" s="95"/>
      <c r="CA58583" s="95"/>
    </row>
    <row r="58584" spans="31:79" s="97" customFormat="1" x14ac:dyDescent="0.2">
      <c r="AE58584" s="95"/>
      <c r="AF58584" s="95"/>
      <c r="AN58584" s="95"/>
      <c r="AO58584" s="95"/>
      <c r="AP58584" s="95"/>
      <c r="AQ58584" s="95"/>
      <c r="AR58584" s="95"/>
      <c r="AS58584" s="95"/>
      <c r="AT58584" s="95"/>
      <c r="AU58584" s="95"/>
      <c r="AV58584" s="95"/>
      <c r="AW58584" s="95"/>
      <c r="AX58584" s="95"/>
      <c r="AY58584" s="95"/>
      <c r="AZ58584" s="95"/>
      <c r="BA58584" s="95"/>
      <c r="BB58584" s="95"/>
      <c r="BC58584" s="95"/>
      <c r="BD58584" s="95"/>
      <c r="BE58584" s="95"/>
      <c r="BF58584" s="95"/>
      <c r="BG58584" s="95"/>
      <c r="BH58584" s="95"/>
      <c r="BI58584" s="95"/>
      <c r="BJ58584" s="95"/>
      <c r="BK58584" s="95"/>
      <c r="BL58584" s="95"/>
      <c r="BM58584" s="95"/>
      <c r="BN58584" s="95"/>
      <c r="CA58584" s="95"/>
    </row>
    <row r="58585" spans="31:79" s="97" customFormat="1" x14ac:dyDescent="0.2">
      <c r="AE58585" s="95"/>
      <c r="AF58585" s="95"/>
      <c r="AN58585" s="95"/>
      <c r="AO58585" s="95"/>
      <c r="AP58585" s="95"/>
      <c r="AQ58585" s="95"/>
      <c r="AR58585" s="95"/>
      <c r="AS58585" s="95"/>
      <c r="AT58585" s="95"/>
      <c r="AU58585" s="95"/>
      <c r="AV58585" s="95"/>
      <c r="AW58585" s="95"/>
      <c r="AX58585" s="95"/>
      <c r="AY58585" s="95"/>
      <c r="AZ58585" s="95"/>
      <c r="BA58585" s="95"/>
      <c r="BB58585" s="95"/>
      <c r="BC58585" s="95"/>
      <c r="BD58585" s="95"/>
      <c r="BE58585" s="95"/>
      <c r="BF58585" s="95"/>
      <c r="BG58585" s="95"/>
      <c r="BH58585" s="95"/>
      <c r="BI58585" s="95"/>
      <c r="BJ58585" s="95"/>
      <c r="BK58585" s="95"/>
      <c r="BL58585" s="95"/>
      <c r="BM58585" s="95"/>
      <c r="BN58585" s="95"/>
      <c r="CA58585" s="95"/>
    </row>
    <row r="58586" spans="31:79" s="97" customFormat="1" x14ac:dyDescent="0.2">
      <c r="AE58586" s="95"/>
      <c r="AF58586" s="95"/>
      <c r="AN58586" s="95"/>
      <c r="AO58586" s="95"/>
      <c r="AP58586" s="95"/>
      <c r="AQ58586" s="95"/>
      <c r="AR58586" s="95"/>
      <c r="AS58586" s="95"/>
      <c r="AT58586" s="95"/>
      <c r="AU58586" s="95"/>
      <c r="AV58586" s="95"/>
      <c r="AW58586" s="95"/>
      <c r="AX58586" s="95"/>
      <c r="AY58586" s="95"/>
      <c r="AZ58586" s="95"/>
      <c r="BA58586" s="95"/>
      <c r="BB58586" s="95"/>
      <c r="BC58586" s="95"/>
      <c r="BD58586" s="95"/>
      <c r="BE58586" s="95"/>
      <c r="BF58586" s="95"/>
      <c r="BG58586" s="95"/>
      <c r="BH58586" s="95"/>
      <c r="BI58586" s="95"/>
      <c r="BJ58586" s="95"/>
      <c r="BK58586" s="95"/>
      <c r="BL58586" s="95"/>
      <c r="BM58586" s="95"/>
      <c r="BN58586" s="95"/>
      <c r="CA58586" s="95"/>
    </row>
    <row r="58587" spans="31:79" s="97" customFormat="1" x14ac:dyDescent="0.2">
      <c r="AE58587" s="95"/>
      <c r="AF58587" s="95"/>
      <c r="AN58587" s="95"/>
      <c r="AO58587" s="95"/>
      <c r="AP58587" s="95"/>
      <c r="AQ58587" s="95"/>
      <c r="AR58587" s="95"/>
      <c r="AS58587" s="95"/>
      <c r="AT58587" s="95"/>
      <c r="AU58587" s="95"/>
      <c r="AV58587" s="95"/>
      <c r="AW58587" s="95"/>
      <c r="AX58587" s="95"/>
      <c r="AY58587" s="95"/>
      <c r="AZ58587" s="95"/>
      <c r="BA58587" s="95"/>
      <c r="BB58587" s="95"/>
      <c r="BC58587" s="95"/>
      <c r="BD58587" s="95"/>
      <c r="BE58587" s="95"/>
      <c r="BF58587" s="95"/>
      <c r="BG58587" s="95"/>
      <c r="BH58587" s="95"/>
      <c r="BI58587" s="95"/>
      <c r="BJ58587" s="95"/>
      <c r="BK58587" s="95"/>
      <c r="BL58587" s="95"/>
      <c r="BM58587" s="95"/>
      <c r="BN58587" s="95"/>
      <c r="CA58587" s="95"/>
    </row>
    <row r="58588" spans="31:79" s="97" customFormat="1" x14ac:dyDescent="0.2">
      <c r="AE58588" s="95"/>
      <c r="AF58588" s="95"/>
      <c r="AN58588" s="95"/>
      <c r="AO58588" s="95"/>
      <c r="AP58588" s="95"/>
      <c r="AQ58588" s="95"/>
      <c r="AR58588" s="95"/>
      <c r="AS58588" s="95"/>
      <c r="AT58588" s="95"/>
      <c r="AU58588" s="95"/>
      <c r="AV58588" s="95"/>
      <c r="AW58588" s="95"/>
      <c r="AX58588" s="95"/>
      <c r="AY58588" s="95"/>
      <c r="AZ58588" s="95"/>
      <c r="BA58588" s="95"/>
      <c r="BB58588" s="95"/>
      <c r="BC58588" s="95"/>
      <c r="BD58588" s="95"/>
      <c r="BE58588" s="95"/>
      <c r="BF58588" s="95"/>
      <c r="BG58588" s="95"/>
      <c r="BH58588" s="95"/>
      <c r="BI58588" s="95"/>
      <c r="BJ58588" s="95"/>
      <c r="BK58588" s="95"/>
      <c r="BL58588" s="95"/>
      <c r="BM58588" s="95"/>
      <c r="BN58588" s="95"/>
      <c r="CA58588" s="95"/>
    </row>
    <row r="58589" spans="31:79" s="97" customFormat="1" x14ac:dyDescent="0.2">
      <c r="AE58589" s="95"/>
      <c r="AF58589" s="95"/>
      <c r="AN58589" s="95"/>
      <c r="AO58589" s="95"/>
      <c r="AP58589" s="95"/>
      <c r="AQ58589" s="95"/>
      <c r="AR58589" s="95"/>
      <c r="AS58589" s="95"/>
      <c r="AT58589" s="95"/>
      <c r="AU58589" s="95"/>
      <c r="AV58589" s="95"/>
      <c r="AW58589" s="95"/>
      <c r="AX58589" s="95"/>
      <c r="AY58589" s="95"/>
      <c r="AZ58589" s="95"/>
      <c r="BA58589" s="95"/>
      <c r="BB58589" s="95"/>
      <c r="BC58589" s="95"/>
      <c r="BD58589" s="95"/>
      <c r="BE58589" s="95"/>
      <c r="BF58589" s="95"/>
      <c r="BG58589" s="95"/>
      <c r="BH58589" s="95"/>
      <c r="BI58589" s="95"/>
      <c r="BJ58589" s="95"/>
      <c r="BK58589" s="95"/>
      <c r="BL58589" s="95"/>
      <c r="BM58589" s="95"/>
      <c r="BN58589" s="95"/>
      <c r="CA58589" s="95"/>
    </row>
    <row r="58590" spans="31:79" s="97" customFormat="1" x14ac:dyDescent="0.2">
      <c r="AE58590" s="95"/>
      <c r="AF58590" s="95"/>
      <c r="AN58590" s="95"/>
      <c r="AO58590" s="95"/>
      <c r="AP58590" s="95"/>
      <c r="AQ58590" s="95"/>
      <c r="AR58590" s="95"/>
      <c r="AS58590" s="95"/>
      <c r="AT58590" s="95"/>
      <c r="AU58590" s="95"/>
      <c r="AV58590" s="95"/>
      <c r="AW58590" s="95"/>
      <c r="AX58590" s="95"/>
      <c r="AY58590" s="95"/>
      <c r="AZ58590" s="95"/>
      <c r="BA58590" s="95"/>
      <c r="BB58590" s="95"/>
      <c r="BC58590" s="95"/>
      <c r="BD58590" s="95"/>
      <c r="BE58590" s="95"/>
      <c r="BF58590" s="95"/>
      <c r="BG58590" s="95"/>
      <c r="BH58590" s="95"/>
      <c r="BI58590" s="95"/>
      <c r="BJ58590" s="95"/>
      <c r="BK58590" s="95"/>
      <c r="BL58590" s="95"/>
      <c r="BM58590" s="95"/>
      <c r="BN58590" s="95"/>
      <c r="CA58590" s="95"/>
    </row>
    <row r="58591" spans="31:79" s="97" customFormat="1" x14ac:dyDescent="0.2">
      <c r="AE58591" s="95"/>
      <c r="AF58591" s="95"/>
      <c r="AN58591" s="95"/>
      <c r="AO58591" s="95"/>
      <c r="AP58591" s="95"/>
      <c r="AQ58591" s="95"/>
      <c r="AR58591" s="95"/>
      <c r="AS58591" s="95"/>
      <c r="AT58591" s="95"/>
      <c r="AU58591" s="95"/>
      <c r="AV58591" s="95"/>
      <c r="AW58591" s="95"/>
      <c r="AX58591" s="95"/>
      <c r="AY58591" s="95"/>
      <c r="AZ58591" s="95"/>
      <c r="BA58591" s="95"/>
      <c r="BB58591" s="95"/>
      <c r="BC58591" s="95"/>
      <c r="BD58591" s="95"/>
      <c r="BE58591" s="95"/>
      <c r="BF58591" s="95"/>
      <c r="BG58591" s="95"/>
      <c r="BH58591" s="95"/>
      <c r="BI58591" s="95"/>
      <c r="BJ58591" s="95"/>
      <c r="BK58591" s="95"/>
      <c r="BL58591" s="95"/>
      <c r="BM58591" s="95"/>
      <c r="BN58591" s="95"/>
      <c r="CA58591" s="95"/>
    </row>
    <row r="58592" spans="31:79" s="97" customFormat="1" x14ac:dyDescent="0.2">
      <c r="AE58592" s="95"/>
      <c r="AF58592" s="95"/>
      <c r="AN58592" s="95"/>
      <c r="AO58592" s="95"/>
      <c r="AP58592" s="95"/>
      <c r="AQ58592" s="95"/>
      <c r="AR58592" s="95"/>
      <c r="AS58592" s="95"/>
      <c r="AT58592" s="95"/>
      <c r="AU58592" s="95"/>
      <c r="AV58592" s="95"/>
      <c r="AW58592" s="95"/>
      <c r="AX58592" s="95"/>
      <c r="AY58592" s="95"/>
      <c r="AZ58592" s="95"/>
      <c r="BA58592" s="95"/>
      <c r="BB58592" s="95"/>
      <c r="BC58592" s="95"/>
      <c r="BD58592" s="95"/>
      <c r="BE58592" s="95"/>
      <c r="BF58592" s="95"/>
      <c r="BG58592" s="95"/>
      <c r="BH58592" s="95"/>
      <c r="BI58592" s="95"/>
      <c r="BJ58592" s="95"/>
      <c r="BK58592" s="95"/>
      <c r="BL58592" s="95"/>
      <c r="BM58592" s="95"/>
      <c r="BN58592" s="95"/>
      <c r="CA58592" s="95"/>
    </row>
    <row r="58593" spans="31:79" s="97" customFormat="1" x14ac:dyDescent="0.2">
      <c r="AE58593" s="95"/>
      <c r="AF58593" s="95"/>
      <c r="AN58593" s="95"/>
      <c r="AO58593" s="95"/>
      <c r="AP58593" s="95"/>
      <c r="AQ58593" s="95"/>
      <c r="AR58593" s="95"/>
      <c r="AS58593" s="95"/>
      <c r="AT58593" s="95"/>
      <c r="AU58593" s="95"/>
      <c r="AV58593" s="95"/>
      <c r="AW58593" s="95"/>
      <c r="AX58593" s="95"/>
      <c r="AY58593" s="95"/>
      <c r="AZ58593" s="95"/>
      <c r="BA58593" s="95"/>
      <c r="BB58593" s="95"/>
      <c r="BC58593" s="95"/>
      <c r="BD58593" s="95"/>
      <c r="BE58593" s="95"/>
      <c r="BF58593" s="95"/>
      <c r="BG58593" s="95"/>
      <c r="BH58593" s="95"/>
      <c r="BI58593" s="95"/>
      <c r="BJ58593" s="95"/>
      <c r="BK58593" s="95"/>
      <c r="BL58593" s="95"/>
      <c r="BM58593" s="95"/>
      <c r="BN58593" s="95"/>
      <c r="CA58593" s="95"/>
    </row>
    <row r="58594" spans="31:79" s="97" customFormat="1" x14ac:dyDescent="0.2">
      <c r="AE58594" s="95"/>
      <c r="AF58594" s="95"/>
      <c r="AN58594" s="95"/>
      <c r="AO58594" s="95"/>
      <c r="AP58594" s="95"/>
      <c r="AQ58594" s="95"/>
      <c r="AR58594" s="95"/>
      <c r="AS58594" s="95"/>
      <c r="AT58594" s="95"/>
      <c r="AU58594" s="95"/>
      <c r="AV58594" s="95"/>
      <c r="AW58594" s="95"/>
      <c r="AX58594" s="95"/>
      <c r="AY58594" s="95"/>
      <c r="AZ58594" s="95"/>
      <c r="BA58594" s="95"/>
      <c r="BB58594" s="95"/>
      <c r="BC58594" s="95"/>
      <c r="BD58594" s="95"/>
      <c r="BE58594" s="95"/>
      <c r="BF58594" s="95"/>
      <c r="BG58594" s="95"/>
      <c r="BH58594" s="95"/>
      <c r="BI58594" s="95"/>
      <c r="BJ58594" s="95"/>
      <c r="BK58594" s="95"/>
      <c r="BL58594" s="95"/>
      <c r="BM58594" s="95"/>
      <c r="BN58594" s="95"/>
      <c r="CA58594" s="95"/>
    </row>
    <row r="58595" spans="31:79" s="97" customFormat="1" x14ac:dyDescent="0.2">
      <c r="AE58595" s="95"/>
      <c r="AF58595" s="95"/>
      <c r="AN58595" s="95"/>
      <c r="AO58595" s="95"/>
      <c r="AP58595" s="95"/>
      <c r="AQ58595" s="95"/>
      <c r="AR58595" s="95"/>
      <c r="AS58595" s="95"/>
      <c r="AT58595" s="95"/>
      <c r="AU58595" s="95"/>
      <c r="AV58595" s="95"/>
      <c r="AW58595" s="95"/>
      <c r="AX58595" s="95"/>
      <c r="AY58595" s="95"/>
      <c r="AZ58595" s="95"/>
      <c r="BA58595" s="95"/>
      <c r="BB58595" s="95"/>
      <c r="BC58595" s="95"/>
      <c r="BD58595" s="95"/>
      <c r="BE58595" s="95"/>
      <c r="BF58595" s="95"/>
      <c r="BG58595" s="95"/>
      <c r="BH58595" s="95"/>
      <c r="BI58595" s="95"/>
      <c r="BJ58595" s="95"/>
      <c r="BK58595" s="95"/>
      <c r="BL58595" s="95"/>
      <c r="BM58595" s="95"/>
      <c r="BN58595" s="95"/>
      <c r="CA58595" s="95"/>
    </row>
    <row r="58596" spans="31:79" s="97" customFormat="1" x14ac:dyDescent="0.2">
      <c r="AE58596" s="95"/>
      <c r="AF58596" s="95"/>
      <c r="AN58596" s="95"/>
      <c r="AO58596" s="95"/>
      <c r="AP58596" s="95"/>
      <c r="AQ58596" s="95"/>
      <c r="AR58596" s="95"/>
      <c r="AS58596" s="95"/>
      <c r="AT58596" s="95"/>
      <c r="AU58596" s="95"/>
      <c r="AV58596" s="95"/>
      <c r="AW58596" s="95"/>
      <c r="AX58596" s="95"/>
      <c r="AY58596" s="95"/>
      <c r="AZ58596" s="95"/>
      <c r="BA58596" s="95"/>
      <c r="BB58596" s="95"/>
      <c r="BC58596" s="95"/>
      <c r="BD58596" s="95"/>
      <c r="BE58596" s="95"/>
      <c r="BF58596" s="95"/>
      <c r="BG58596" s="95"/>
      <c r="BH58596" s="95"/>
      <c r="BI58596" s="95"/>
      <c r="BJ58596" s="95"/>
      <c r="BK58596" s="95"/>
      <c r="BL58596" s="95"/>
      <c r="BM58596" s="95"/>
      <c r="BN58596" s="95"/>
      <c r="CA58596" s="95"/>
    </row>
    <row r="58597" spans="31:79" s="97" customFormat="1" x14ac:dyDescent="0.2">
      <c r="AE58597" s="95"/>
      <c r="AF58597" s="95"/>
      <c r="AN58597" s="95"/>
      <c r="AO58597" s="95"/>
      <c r="AP58597" s="95"/>
      <c r="AQ58597" s="95"/>
      <c r="AR58597" s="95"/>
      <c r="AS58597" s="95"/>
      <c r="AT58597" s="95"/>
      <c r="AU58597" s="95"/>
      <c r="AV58597" s="95"/>
      <c r="AW58597" s="95"/>
      <c r="AX58597" s="95"/>
      <c r="AY58597" s="95"/>
      <c r="AZ58597" s="95"/>
      <c r="BA58597" s="95"/>
      <c r="BB58597" s="95"/>
      <c r="BC58597" s="95"/>
      <c r="BD58597" s="95"/>
      <c r="BE58597" s="95"/>
      <c r="BF58597" s="95"/>
      <c r="BG58597" s="95"/>
      <c r="BH58597" s="95"/>
      <c r="BI58597" s="95"/>
      <c r="BJ58597" s="95"/>
      <c r="BK58597" s="95"/>
      <c r="BL58597" s="95"/>
      <c r="BM58597" s="95"/>
      <c r="BN58597" s="95"/>
      <c r="CA58597" s="95"/>
    </row>
    <row r="58598" spans="31:79" s="97" customFormat="1" x14ac:dyDescent="0.2">
      <c r="AE58598" s="95"/>
      <c r="AF58598" s="95"/>
      <c r="AN58598" s="95"/>
      <c r="AO58598" s="95"/>
      <c r="AP58598" s="95"/>
      <c r="AQ58598" s="95"/>
      <c r="AR58598" s="95"/>
      <c r="AS58598" s="95"/>
      <c r="AT58598" s="95"/>
      <c r="AU58598" s="95"/>
      <c r="AV58598" s="95"/>
      <c r="AW58598" s="95"/>
      <c r="AX58598" s="95"/>
      <c r="AY58598" s="95"/>
      <c r="AZ58598" s="95"/>
      <c r="BA58598" s="95"/>
      <c r="BB58598" s="95"/>
      <c r="BC58598" s="95"/>
      <c r="BD58598" s="95"/>
      <c r="BE58598" s="95"/>
      <c r="BF58598" s="95"/>
      <c r="BG58598" s="95"/>
      <c r="BH58598" s="95"/>
      <c r="BI58598" s="95"/>
      <c r="BJ58598" s="95"/>
      <c r="BK58598" s="95"/>
      <c r="BL58598" s="95"/>
      <c r="BM58598" s="95"/>
      <c r="BN58598" s="95"/>
      <c r="CA58598" s="95"/>
    </row>
    <row r="58599" spans="31:79" s="97" customFormat="1" x14ac:dyDescent="0.2">
      <c r="AE58599" s="95"/>
      <c r="AF58599" s="95"/>
      <c r="AN58599" s="95"/>
      <c r="AO58599" s="95"/>
      <c r="AP58599" s="95"/>
      <c r="AQ58599" s="95"/>
      <c r="AR58599" s="95"/>
      <c r="AS58599" s="95"/>
      <c r="AT58599" s="95"/>
      <c r="AU58599" s="95"/>
      <c r="AV58599" s="95"/>
      <c r="AW58599" s="95"/>
      <c r="AX58599" s="95"/>
      <c r="AY58599" s="95"/>
      <c r="AZ58599" s="95"/>
      <c r="BA58599" s="95"/>
      <c r="BB58599" s="95"/>
      <c r="BC58599" s="95"/>
      <c r="BD58599" s="95"/>
      <c r="BE58599" s="95"/>
      <c r="BF58599" s="95"/>
      <c r="BG58599" s="95"/>
      <c r="BH58599" s="95"/>
      <c r="BI58599" s="95"/>
      <c r="BJ58599" s="95"/>
      <c r="BK58599" s="95"/>
      <c r="BL58599" s="95"/>
      <c r="BM58599" s="95"/>
      <c r="BN58599" s="95"/>
      <c r="CA58599" s="95"/>
    </row>
    <row r="58600" spans="31:79" s="97" customFormat="1" x14ac:dyDescent="0.2">
      <c r="AE58600" s="95"/>
      <c r="AF58600" s="95"/>
      <c r="AN58600" s="95"/>
      <c r="AO58600" s="95"/>
      <c r="AP58600" s="95"/>
      <c r="AQ58600" s="95"/>
      <c r="AR58600" s="95"/>
      <c r="AS58600" s="95"/>
      <c r="AT58600" s="95"/>
      <c r="AU58600" s="95"/>
      <c r="AV58600" s="95"/>
      <c r="AW58600" s="95"/>
      <c r="AX58600" s="95"/>
      <c r="AY58600" s="95"/>
      <c r="AZ58600" s="95"/>
      <c r="BA58600" s="95"/>
      <c r="BB58600" s="95"/>
      <c r="BC58600" s="95"/>
      <c r="BD58600" s="95"/>
      <c r="BE58600" s="95"/>
      <c r="BF58600" s="95"/>
      <c r="BG58600" s="95"/>
      <c r="BH58600" s="95"/>
      <c r="BI58600" s="95"/>
      <c r="BJ58600" s="95"/>
      <c r="BK58600" s="95"/>
      <c r="BL58600" s="95"/>
      <c r="BM58600" s="95"/>
      <c r="BN58600" s="95"/>
      <c r="CA58600" s="95"/>
    </row>
    <row r="58601" spans="31:79" s="97" customFormat="1" x14ac:dyDescent="0.2">
      <c r="AE58601" s="95"/>
      <c r="AF58601" s="95"/>
      <c r="AN58601" s="95"/>
      <c r="AO58601" s="95"/>
      <c r="AP58601" s="95"/>
      <c r="AQ58601" s="95"/>
      <c r="AR58601" s="95"/>
      <c r="AS58601" s="95"/>
      <c r="AT58601" s="95"/>
      <c r="AU58601" s="95"/>
      <c r="AV58601" s="95"/>
      <c r="AW58601" s="95"/>
      <c r="AX58601" s="95"/>
      <c r="AY58601" s="95"/>
      <c r="AZ58601" s="95"/>
      <c r="BA58601" s="95"/>
      <c r="BB58601" s="95"/>
      <c r="BC58601" s="95"/>
      <c r="BD58601" s="95"/>
      <c r="BE58601" s="95"/>
      <c r="BF58601" s="95"/>
      <c r="BG58601" s="95"/>
      <c r="BH58601" s="95"/>
      <c r="BI58601" s="95"/>
      <c r="BJ58601" s="95"/>
      <c r="BK58601" s="95"/>
      <c r="BL58601" s="95"/>
      <c r="BM58601" s="95"/>
      <c r="BN58601" s="95"/>
      <c r="CA58601" s="95"/>
    </row>
    <row r="58602" spans="31:79" s="97" customFormat="1" x14ac:dyDescent="0.2">
      <c r="AE58602" s="95"/>
      <c r="AF58602" s="95"/>
      <c r="AN58602" s="95"/>
      <c r="AO58602" s="95"/>
      <c r="AP58602" s="95"/>
      <c r="AQ58602" s="95"/>
      <c r="AR58602" s="95"/>
      <c r="AS58602" s="95"/>
      <c r="AT58602" s="95"/>
      <c r="AU58602" s="95"/>
      <c r="AV58602" s="95"/>
      <c r="AW58602" s="95"/>
      <c r="AX58602" s="95"/>
      <c r="AY58602" s="95"/>
      <c r="AZ58602" s="95"/>
      <c r="BA58602" s="95"/>
      <c r="BB58602" s="95"/>
      <c r="BC58602" s="95"/>
      <c r="BD58602" s="95"/>
      <c r="BE58602" s="95"/>
      <c r="BF58602" s="95"/>
      <c r="BG58602" s="95"/>
      <c r="BH58602" s="95"/>
      <c r="BI58602" s="95"/>
      <c r="BJ58602" s="95"/>
      <c r="BK58602" s="95"/>
      <c r="BL58602" s="95"/>
      <c r="BM58602" s="95"/>
      <c r="BN58602" s="95"/>
      <c r="CA58602" s="95"/>
    </row>
    <row r="58603" spans="31:79" s="97" customFormat="1" x14ac:dyDescent="0.2">
      <c r="AE58603" s="95"/>
      <c r="AF58603" s="95"/>
      <c r="AN58603" s="95"/>
      <c r="AO58603" s="95"/>
      <c r="AP58603" s="95"/>
      <c r="AQ58603" s="95"/>
      <c r="AR58603" s="95"/>
      <c r="AS58603" s="95"/>
      <c r="AT58603" s="95"/>
      <c r="AU58603" s="95"/>
      <c r="AV58603" s="95"/>
      <c r="AW58603" s="95"/>
      <c r="AX58603" s="95"/>
      <c r="AY58603" s="95"/>
      <c r="AZ58603" s="95"/>
      <c r="BA58603" s="95"/>
      <c r="BB58603" s="95"/>
      <c r="BC58603" s="95"/>
      <c r="BD58603" s="95"/>
      <c r="BE58603" s="95"/>
      <c r="BF58603" s="95"/>
      <c r="BG58603" s="95"/>
      <c r="BH58603" s="95"/>
      <c r="BI58603" s="95"/>
      <c r="BJ58603" s="95"/>
      <c r="BK58603" s="95"/>
      <c r="BL58603" s="95"/>
      <c r="BM58603" s="95"/>
      <c r="BN58603" s="95"/>
      <c r="CA58603" s="95"/>
    </row>
    <row r="58604" spans="31:79" s="97" customFormat="1" x14ac:dyDescent="0.2">
      <c r="AE58604" s="95"/>
      <c r="AF58604" s="95"/>
      <c r="AN58604" s="95"/>
      <c r="AO58604" s="95"/>
      <c r="AP58604" s="95"/>
      <c r="AQ58604" s="95"/>
      <c r="AR58604" s="95"/>
      <c r="AS58604" s="95"/>
      <c r="AT58604" s="95"/>
      <c r="AU58604" s="95"/>
      <c r="AV58604" s="95"/>
      <c r="AW58604" s="95"/>
      <c r="AX58604" s="95"/>
      <c r="AY58604" s="95"/>
      <c r="AZ58604" s="95"/>
      <c r="BA58604" s="95"/>
      <c r="BB58604" s="95"/>
      <c r="BC58604" s="95"/>
      <c r="BD58604" s="95"/>
      <c r="BE58604" s="95"/>
      <c r="BF58604" s="95"/>
      <c r="BG58604" s="95"/>
      <c r="BH58604" s="95"/>
      <c r="BI58604" s="95"/>
      <c r="BJ58604" s="95"/>
      <c r="BK58604" s="95"/>
      <c r="BL58604" s="95"/>
      <c r="BM58604" s="95"/>
      <c r="BN58604" s="95"/>
      <c r="CA58604" s="95"/>
    </row>
    <row r="58605" spans="31:79" s="97" customFormat="1" x14ac:dyDescent="0.2">
      <c r="AE58605" s="95"/>
      <c r="AF58605" s="95"/>
      <c r="AN58605" s="95"/>
      <c r="AO58605" s="95"/>
      <c r="AP58605" s="95"/>
      <c r="AQ58605" s="95"/>
      <c r="AR58605" s="95"/>
      <c r="AS58605" s="95"/>
      <c r="AT58605" s="95"/>
      <c r="AU58605" s="95"/>
      <c r="AV58605" s="95"/>
      <c r="AW58605" s="95"/>
      <c r="AX58605" s="95"/>
      <c r="AY58605" s="95"/>
      <c r="AZ58605" s="95"/>
      <c r="BA58605" s="95"/>
      <c r="BB58605" s="95"/>
      <c r="BC58605" s="95"/>
      <c r="BD58605" s="95"/>
      <c r="BE58605" s="95"/>
      <c r="BF58605" s="95"/>
      <c r="BG58605" s="95"/>
      <c r="BH58605" s="95"/>
      <c r="BI58605" s="95"/>
      <c r="BJ58605" s="95"/>
      <c r="BK58605" s="95"/>
      <c r="BL58605" s="95"/>
      <c r="BM58605" s="95"/>
      <c r="BN58605" s="95"/>
      <c r="CA58605" s="95"/>
    </row>
    <row r="58606" spans="31:79" s="97" customFormat="1" x14ac:dyDescent="0.2">
      <c r="AE58606" s="95"/>
      <c r="AF58606" s="95"/>
      <c r="AN58606" s="95"/>
      <c r="AO58606" s="95"/>
      <c r="AP58606" s="95"/>
      <c r="AQ58606" s="95"/>
      <c r="AR58606" s="95"/>
      <c r="AS58606" s="95"/>
      <c r="AT58606" s="95"/>
      <c r="AU58606" s="95"/>
      <c r="AV58606" s="95"/>
      <c r="AW58606" s="95"/>
      <c r="AX58606" s="95"/>
      <c r="AY58606" s="95"/>
      <c r="AZ58606" s="95"/>
      <c r="BA58606" s="95"/>
      <c r="BB58606" s="95"/>
      <c r="BC58606" s="95"/>
      <c r="BD58606" s="95"/>
      <c r="BE58606" s="95"/>
      <c r="BF58606" s="95"/>
      <c r="BG58606" s="95"/>
      <c r="BH58606" s="95"/>
      <c r="BI58606" s="95"/>
      <c r="BJ58606" s="95"/>
      <c r="BK58606" s="95"/>
      <c r="BL58606" s="95"/>
      <c r="BM58606" s="95"/>
      <c r="BN58606" s="95"/>
      <c r="CA58606" s="95"/>
    </row>
    <row r="58607" spans="31:79" s="97" customFormat="1" x14ac:dyDescent="0.2">
      <c r="AE58607" s="95"/>
      <c r="AF58607" s="95"/>
      <c r="AN58607" s="95"/>
      <c r="AO58607" s="95"/>
      <c r="AP58607" s="95"/>
      <c r="AQ58607" s="95"/>
      <c r="AR58607" s="95"/>
      <c r="AS58607" s="95"/>
      <c r="AT58607" s="95"/>
      <c r="AU58607" s="95"/>
      <c r="AV58607" s="95"/>
      <c r="AW58607" s="95"/>
      <c r="AX58607" s="95"/>
      <c r="AY58607" s="95"/>
      <c r="AZ58607" s="95"/>
      <c r="BA58607" s="95"/>
      <c r="BB58607" s="95"/>
      <c r="BC58607" s="95"/>
      <c r="BD58607" s="95"/>
      <c r="BE58607" s="95"/>
      <c r="BF58607" s="95"/>
      <c r="BG58607" s="95"/>
      <c r="BH58607" s="95"/>
      <c r="BI58607" s="95"/>
      <c r="BJ58607" s="95"/>
      <c r="BK58607" s="95"/>
      <c r="BL58607" s="95"/>
      <c r="BM58607" s="95"/>
      <c r="BN58607" s="95"/>
      <c r="CA58607" s="95"/>
    </row>
    <row r="58608" spans="31:79" s="97" customFormat="1" x14ac:dyDescent="0.2">
      <c r="AE58608" s="95"/>
      <c r="AF58608" s="95"/>
      <c r="AN58608" s="95"/>
      <c r="AO58608" s="95"/>
      <c r="AP58608" s="95"/>
      <c r="AQ58608" s="95"/>
      <c r="AR58608" s="95"/>
      <c r="AS58608" s="95"/>
      <c r="AT58608" s="95"/>
      <c r="AU58608" s="95"/>
      <c r="AV58608" s="95"/>
      <c r="AW58608" s="95"/>
      <c r="AX58608" s="95"/>
      <c r="AY58608" s="95"/>
      <c r="AZ58608" s="95"/>
      <c r="BA58608" s="95"/>
      <c r="BB58608" s="95"/>
      <c r="BC58608" s="95"/>
      <c r="BD58608" s="95"/>
      <c r="BE58608" s="95"/>
      <c r="BF58608" s="95"/>
      <c r="BG58608" s="95"/>
      <c r="BH58608" s="95"/>
      <c r="BI58608" s="95"/>
      <c r="BJ58608" s="95"/>
      <c r="BK58608" s="95"/>
      <c r="BL58608" s="95"/>
      <c r="BM58608" s="95"/>
      <c r="BN58608" s="95"/>
      <c r="CA58608" s="95"/>
    </row>
    <row r="58609" spans="31:79" s="97" customFormat="1" x14ac:dyDescent="0.2">
      <c r="AE58609" s="95"/>
      <c r="AF58609" s="95"/>
      <c r="AN58609" s="95"/>
      <c r="AO58609" s="95"/>
      <c r="AP58609" s="95"/>
      <c r="AQ58609" s="95"/>
      <c r="AR58609" s="95"/>
      <c r="AS58609" s="95"/>
      <c r="AT58609" s="95"/>
      <c r="AU58609" s="95"/>
      <c r="AV58609" s="95"/>
      <c r="AW58609" s="95"/>
      <c r="AX58609" s="95"/>
      <c r="AY58609" s="95"/>
      <c r="AZ58609" s="95"/>
      <c r="BA58609" s="95"/>
      <c r="BB58609" s="95"/>
      <c r="BC58609" s="95"/>
      <c r="BD58609" s="95"/>
      <c r="BE58609" s="95"/>
      <c r="BF58609" s="95"/>
      <c r="BG58609" s="95"/>
      <c r="BH58609" s="95"/>
      <c r="BI58609" s="95"/>
      <c r="BJ58609" s="95"/>
      <c r="BK58609" s="95"/>
      <c r="BL58609" s="95"/>
      <c r="BM58609" s="95"/>
      <c r="BN58609" s="95"/>
      <c r="CA58609" s="95"/>
    </row>
    <row r="58610" spans="31:79" s="97" customFormat="1" x14ac:dyDescent="0.2">
      <c r="AE58610" s="95"/>
      <c r="AF58610" s="95"/>
      <c r="AN58610" s="95"/>
      <c r="AO58610" s="95"/>
      <c r="AP58610" s="95"/>
      <c r="AQ58610" s="95"/>
      <c r="AR58610" s="95"/>
      <c r="AS58610" s="95"/>
      <c r="AT58610" s="95"/>
      <c r="AU58610" s="95"/>
      <c r="AV58610" s="95"/>
      <c r="AW58610" s="95"/>
      <c r="AX58610" s="95"/>
      <c r="AY58610" s="95"/>
      <c r="AZ58610" s="95"/>
      <c r="BA58610" s="95"/>
      <c r="BB58610" s="95"/>
      <c r="BC58610" s="95"/>
      <c r="BD58610" s="95"/>
      <c r="BE58610" s="95"/>
      <c r="BF58610" s="95"/>
      <c r="BG58610" s="95"/>
      <c r="BH58610" s="95"/>
      <c r="BI58610" s="95"/>
      <c r="BJ58610" s="95"/>
      <c r="BK58610" s="95"/>
      <c r="BL58610" s="95"/>
      <c r="BM58610" s="95"/>
      <c r="BN58610" s="95"/>
      <c r="CA58610" s="95"/>
    </row>
    <row r="58611" spans="31:79" s="97" customFormat="1" x14ac:dyDescent="0.2">
      <c r="AE58611" s="95"/>
      <c r="AF58611" s="95"/>
      <c r="AN58611" s="95"/>
      <c r="AO58611" s="95"/>
      <c r="AP58611" s="95"/>
      <c r="AQ58611" s="95"/>
      <c r="AR58611" s="95"/>
      <c r="AS58611" s="95"/>
      <c r="AT58611" s="95"/>
      <c r="AU58611" s="95"/>
      <c r="AV58611" s="95"/>
      <c r="AW58611" s="95"/>
      <c r="AX58611" s="95"/>
      <c r="AY58611" s="95"/>
      <c r="AZ58611" s="95"/>
      <c r="BA58611" s="95"/>
      <c r="BB58611" s="95"/>
      <c r="BC58611" s="95"/>
      <c r="BD58611" s="95"/>
      <c r="BE58611" s="95"/>
      <c r="BF58611" s="95"/>
      <c r="BG58611" s="95"/>
      <c r="BH58611" s="95"/>
      <c r="BI58611" s="95"/>
      <c r="BJ58611" s="95"/>
      <c r="BK58611" s="95"/>
      <c r="BL58611" s="95"/>
      <c r="BM58611" s="95"/>
      <c r="BN58611" s="95"/>
      <c r="CA58611" s="95"/>
    </row>
    <row r="58612" spans="31:79" s="97" customFormat="1" x14ac:dyDescent="0.2">
      <c r="AE58612" s="95"/>
      <c r="AF58612" s="95"/>
      <c r="AN58612" s="95"/>
      <c r="AO58612" s="95"/>
      <c r="AP58612" s="95"/>
      <c r="AQ58612" s="95"/>
      <c r="AR58612" s="95"/>
      <c r="AS58612" s="95"/>
      <c r="AT58612" s="95"/>
      <c r="AU58612" s="95"/>
      <c r="AV58612" s="95"/>
      <c r="AW58612" s="95"/>
      <c r="AX58612" s="95"/>
      <c r="AY58612" s="95"/>
      <c r="AZ58612" s="95"/>
      <c r="BA58612" s="95"/>
      <c r="BB58612" s="95"/>
      <c r="BC58612" s="95"/>
      <c r="BD58612" s="95"/>
      <c r="BE58612" s="95"/>
      <c r="BF58612" s="95"/>
      <c r="BG58612" s="95"/>
      <c r="BH58612" s="95"/>
      <c r="BI58612" s="95"/>
      <c r="BJ58612" s="95"/>
      <c r="BK58612" s="95"/>
      <c r="BL58612" s="95"/>
      <c r="BM58612" s="95"/>
      <c r="BN58612" s="95"/>
      <c r="CA58612" s="95"/>
    </row>
    <row r="58613" spans="31:79" s="97" customFormat="1" x14ac:dyDescent="0.2">
      <c r="AE58613" s="95"/>
      <c r="AF58613" s="95"/>
      <c r="AN58613" s="95"/>
      <c r="AO58613" s="95"/>
      <c r="AP58613" s="95"/>
      <c r="AQ58613" s="95"/>
      <c r="AR58613" s="95"/>
      <c r="AS58613" s="95"/>
      <c r="AT58613" s="95"/>
      <c r="AU58613" s="95"/>
      <c r="AV58613" s="95"/>
      <c r="AW58613" s="95"/>
      <c r="AX58613" s="95"/>
      <c r="AY58613" s="95"/>
      <c r="AZ58613" s="95"/>
      <c r="BA58613" s="95"/>
      <c r="BB58613" s="95"/>
      <c r="BC58613" s="95"/>
      <c r="BD58613" s="95"/>
      <c r="BE58613" s="95"/>
      <c r="BF58613" s="95"/>
      <c r="BG58613" s="95"/>
      <c r="BH58613" s="95"/>
      <c r="BI58613" s="95"/>
      <c r="BJ58613" s="95"/>
      <c r="BK58613" s="95"/>
      <c r="BL58613" s="95"/>
      <c r="BM58613" s="95"/>
      <c r="BN58613" s="95"/>
      <c r="CA58613" s="95"/>
    </row>
    <row r="58614" spans="31:79" s="97" customFormat="1" x14ac:dyDescent="0.2">
      <c r="AE58614" s="95"/>
      <c r="AF58614" s="95"/>
      <c r="AN58614" s="95"/>
      <c r="AO58614" s="95"/>
      <c r="AP58614" s="95"/>
      <c r="AQ58614" s="95"/>
      <c r="AR58614" s="95"/>
      <c r="AS58614" s="95"/>
      <c r="AT58614" s="95"/>
      <c r="AU58614" s="95"/>
      <c r="AV58614" s="95"/>
      <c r="AW58614" s="95"/>
      <c r="AX58614" s="95"/>
      <c r="AY58614" s="95"/>
      <c r="AZ58614" s="95"/>
      <c r="BA58614" s="95"/>
      <c r="BB58614" s="95"/>
      <c r="BC58614" s="95"/>
      <c r="BD58614" s="95"/>
      <c r="BE58614" s="95"/>
      <c r="BF58614" s="95"/>
      <c r="BG58614" s="95"/>
      <c r="BH58614" s="95"/>
      <c r="BI58614" s="95"/>
      <c r="BJ58614" s="95"/>
      <c r="BK58614" s="95"/>
      <c r="BL58614" s="95"/>
      <c r="BM58614" s="95"/>
      <c r="BN58614" s="95"/>
      <c r="CA58614" s="95"/>
    </row>
    <row r="58615" spans="31:79" s="97" customFormat="1" x14ac:dyDescent="0.2">
      <c r="AE58615" s="95"/>
      <c r="AF58615" s="95"/>
      <c r="AN58615" s="95"/>
      <c r="AO58615" s="95"/>
      <c r="AP58615" s="95"/>
      <c r="AQ58615" s="95"/>
      <c r="AR58615" s="95"/>
      <c r="AS58615" s="95"/>
      <c r="AT58615" s="95"/>
      <c r="AU58615" s="95"/>
      <c r="AV58615" s="95"/>
      <c r="AW58615" s="95"/>
      <c r="AX58615" s="95"/>
      <c r="AY58615" s="95"/>
      <c r="AZ58615" s="95"/>
      <c r="BA58615" s="95"/>
      <c r="BB58615" s="95"/>
      <c r="BC58615" s="95"/>
      <c r="BD58615" s="95"/>
      <c r="BE58615" s="95"/>
      <c r="BF58615" s="95"/>
      <c r="BG58615" s="95"/>
      <c r="BH58615" s="95"/>
      <c r="BI58615" s="95"/>
      <c r="BJ58615" s="95"/>
      <c r="BK58615" s="95"/>
      <c r="BL58615" s="95"/>
      <c r="BM58615" s="95"/>
      <c r="BN58615" s="95"/>
      <c r="CA58615" s="95"/>
    </row>
    <row r="58616" spans="31:79" s="97" customFormat="1" x14ac:dyDescent="0.2">
      <c r="AE58616" s="95"/>
      <c r="AF58616" s="95"/>
      <c r="AN58616" s="95"/>
      <c r="AO58616" s="95"/>
      <c r="AP58616" s="95"/>
      <c r="AQ58616" s="95"/>
      <c r="AR58616" s="95"/>
      <c r="AS58616" s="95"/>
      <c r="AT58616" s="95"/>
      <c r="AU58616" s="95"/>
      <c r="AV58616" s="95"/>
      <c r="AW58616" s="95"/>
      <c r="AX58616" s="95"/>
      <c r="AY58616" s="95"/>
      <c r="AZ58616" s="95"/>
      <c r="BA58616" s="95"/>
      <c r="BB58616" s="95"/>
      <c r="BC58616" s="95"/>
      <c r="BD58616" s="95"/>
      <c r="BE58616" s="95"/>
      <c r="BF58616" s="95"/>
      <c r="BG58616" s="95"/>
      <c r="BH58616" s="95"/>
      <c r="BI58616" s="95"/>
      <c r="BJ58616" s="95"/>
      <c r="BK58616" s="95"/>
      <c r="BL58616" s="95"/>
      <c r="BM58616" s="95"/>
      <c r="BN58616" s="95"/>
      <c r="CA58616" s="95"/>
    </row>
    <row r="58617" spans="31:79" s="97" customFormat="1" x14ac:dyDescent="0.2">
      <c r="AE58617" s="95"/>
      <c r="AF58617" s="95"/>
      <c r="AN58617" s="95"/>
      <c r="AO58617" s="95"/>
      <c r="AP58617" s="95"/>
      <c r="AQ58617" s="95"/>
      <c r="AR58617" s="95"/>
      <c r="AS58617" s="95"/>
      <c r="AT58617" s="95"/>
      <c r="AU58617" s="95"/>
      <c r="AV58617" s="95"/>
      <c r="AW58617" s="95"/>
      <c r="AX58617" s="95"/>
      <c r="AY58617" s="95"/>
      <c r="AZ58617" s="95"/>
      <c r="BA58617" s="95"/>
      <c r="BB58617" s="95"/>
      <c r="BC58617" s="95"/>
      <c r="BD58617" s="95"/>
      <c r="BE58617" s="95"/>
      <c r="BF58617" s="95"/>
      <c r="BG58617" s="95"/>
      <c r="BH58617" s="95"/>
      <c r="BI58617" s="95"/>
      <c r="BJ58617" s="95"/>
      <c r="BK58617" s="95"/>
      <c r="BL58617" s="95"/>
      <c r="BM58617" s="95"/>
      <c r="BN58617" s="95"/>
      <c r="CA58617" s="95"/>
    </row>
    <row r="58618" spans="31:79" s="97" customFormat="1" x14ac:dyDescent="0.2">
      <c r="AE58618" s="95"/>
      <c r="AF58618" s="95"/>
      <c r="AN58618" s="95"/>
      <c r="AO58618" s="95"/>
      <c r="AP58618" s="95"/>
      <c r="AQ58618" s="95"/>
      <c r="AR58618" s="95"/>
      <c r="AS58618" s="95"/>
      <c r="AT58618" s="95"/>
      <c r="AU58618" s="95"/>
      <c r="AV58618" s="95"/>
      <c r="AW58618" s="95"/>
      <c r="AX58618" s="95"/>
      <c r="AY58618" s="95"/>
      <c r="AZ58618" s="95"/>
      <c r="BA58618" s="95"/>
      <c r="BB58618" s="95"/>
      <c r="BC58618" s="95"/>
      <c r="BD58618" s="95"/>
      <c r="BE58618" s="95"/>
      <c r="BF58618" s="95"/>
      <c r="BG58618" s="95"/>
      <c r="BH58618" s="95"/>
      <c r="BI58618" s="95"/>
      <c r="BJ58618" s="95"/>
      <c r="BK58618" s="95"/>
      <c r="BL58618" s="95"/>
      <c r="BM58618" s="95"/>
      <c r="BN58618" s="95"/>
      <c r="CA58618" s="95"/>
    </row>
    <row r="58619" spans="31:79" s="97" customFormat="1" x14ac:dyDescent="0.2">
      <c r="AE58619" s="95"/>
      <c r="AF58619" s="95"/>
      <c r="AN58619" s="95"/>
      <c r="AO58619" s="95"/>
      <c r="AP58619" s="95"/>
      <c r="AQ58619" s="95"/>
      <c r="AR58619" s="95"/>
      <c r="AS58619" s="95"/>
      <c r="AT58619" s="95"/>
      <c r="AU58619" s="95"/>
      <c r="AV58619" s="95"/>
      <c r="AW58619" s="95"/>
      <c r="AX58619" s="95"/>
      <c r="AY58619" s="95"/>
      <c r="AZ58619" s="95"/>
      <c r="BA58619" s="95"/>
      <c r="BB58619" s="95"/>
      <c r="BC58619" s="95"/>
      <c r="BD58619" s="95"/>
      <c r="BE58619" s="95"/>
      <c r="BF58619" s="95"/>
      <c r="BG58619" s="95"/>
      <c r="BH58619" s="95"/>
      <c r="BI58619" s="95"/>
      <c r="BJ58619" s="95"/>
      <c r="BK58619" s="95"/>
      <c r="BL58619" s="95"/>
      <c r="BM58619" s="95"/>
      <c r="BN58619" s="95"/>
      <c r="CA58619" s="95"/>
    </row>
    <row r="58620" spans="31:79" s="97" customFormat="1" x14ac:dyDescent="0.2">
      <c r="AE58620" s="95"/>
      <c r="AF58620" s="95"/>
      <c r="AN58620" s="95"/>
      <c r="AO58620" s="95"/>
      <c r="AP58620" s="95"/>
      <c r="AQ58620" s="95"/>
      <c r="AR58620" s="95"/>
      <c r="AS58620" s="95"/>
      <c r="AT58620" s="95"/>
      <c r="AU58620" s="95"/>
      <c r="AV58620" s="95"/>
      <c r="AW58620" s="95"/>
      <c r="AX58620" s="95"/>
      <c r="AY58620" s="95"/>
      <c r="AZ58620" s="95"/>
      <c r="BA58620" s="95"/>
      <c r="BB58620" s="95"/>
      <c r="BC58620" s="95"/>
      <c r="BD58620" s="95"/>
      <c r="BE58620" s="95"/>
      <c r="BF58620" s="95"/>
      <c r="BG58620" s="95"/>
      <c r="BH58620" s="95"/>
      <c r="BI58620" s="95"/>
      <c r="BJ58620" s="95"/>
      <c r="BK58620" s="95"/>
      <c r="BL58620" s="95"/>
      <c r="BM58620" s="95"/>
      <c r="BN58620" s="95"/>
      <c r="CA58620" s="95"/>
    </row>
    <row r="58621" spans="31:79" s="97" customFormat="1" x14ac:dyDescent="0.2">
      <c r="AE58621" s="95"/>
      <c r="AF58621" s="95"/>
      <c r="AN58621" s="95"/>
      <c r="AO58621" s="95"/>
      <c r="AP58621" s="95"/>
      <c r="AQ58621" s="95"/>
      <c r="AR58621" s="95"/>
      <c r="AS58621" s="95"/>
      <c r="AT58621" s="95"/>
      <c r="AU58621" s="95"/>
      <c r="AV58621" s="95"/>
      <c r="AW58621" s="95"/>
      <c r="AX58621" s="95"/>
      <c r="AY58621" s="95"/>
      <c r="AZ58621" s="95"/>
      <c r="BA58621" s="95"/>
      <c r="BB58621" s="95"/>
      <c r="BC58621" s="95"/>
      <c r="BD58621" s="95"/>
      <c r="BE58621" s="95"/>
      <c r="BF58621" s="95"/>
      <c r="BG58621" s="95"/>
      <c r="BH58621" s="95"/>
      <c r="BI58621" s="95"/>
      <c r="BJ58621" s="95"/>
      <c r="BK58621" s="95"/>
      <c r="BL58621" s="95"/>
      <c r="BM58621" s="95"/>
      <c r="BN58621" s="95"/>
      <c r="CA58621" s="95"/>
    </row>
    <row r="58622" spans="31:79" s="97" customFormat="1" x14ac:dyDescent="0.2">
      <c r="AE58622" s="95"/>
      <c r="AF58622" s="95"/>
      <c r="AN58622" s="95"/>
      <c r="AO58622" s="95"/>
      <c r="AP58622" s="95"/>
      <c r="AQ58622" s="95"/>
      <c r="AR58622" s="95"/>
      <c r="AS58622" s="95"/>
      <c r="AT58622" s="95"/>
      <c r="AU58622" s="95"/>
      <c r="AV58622" s="95"/>
      <c r="AW58622" s="95"/>
      <c r="AX58622" s="95"/>
      <c r="AY58622" s="95"/>
      <c r="AZ58622" s="95"/>
      <c r="BA58622" s="95"/>
      <c r="BB58622" s="95"/>
      <c r="BC58622" s="95"/>
      <c r="BD58622" s="95"/>
      <c r="BE58622" s="95"/>
      <c r="BF58622" s="95"/>
      <c r="BG58622" s="95"/>
      <c r="BH58622" s="95"/>
      <c r="BI58622" s="95"/>
      <c r="BJ58622" s="95"/>
      <c r="BK58622" s="95"/>
      <c r="BL58622" s="95"/>
      <c r="BM58622" s="95"/>
      <c r="BN58622" s="95"/>
      <c r="CA58622" s="95"/>
    </row>
    <row r="58623" spans="31:79" s="97" customFormat="1" x14ac:dyDescent="0.2">
      <c r="AE58623" s="95"/>
      <c r="AF58623" s="95"/>
      <c r="AN58623" s="95"/>
      <c r="AO58623" s="95"/>
      <c r="AP58623" s="95"/>
      <c r="AQ58623" s="95"/>
      <c r="AR58623" s="95"/>
      <c r="AS58623" s="95"/>
      <c r="AT58623" s="95"/>
      <c r="AU58623" s="95"/>
      <c r="AV58623" s="95"/>
      <c r="AW58623" s="95"/>
      <c r="AX58623" s="95"/>
      <c r="AY58623" s="95"/>
      <c r="AZ58623" s="95"/>
      <c r="BA58623" s="95"/>
      <c r="BB58623" s="95"/>
      <c r="BC58623" s="95"/>
      <c r="BD58623" s="95"/>
      <c r="BE58623" s="95"/>
      <c r="BF58623" s="95"/>
      <c r="BG58623" s="95"/>
      <c r="BH58623" s="95"/>
      <c r="BI58623" s="95"/>
      <c r="BJ58623" s="95"/>
      <c r="BK58623" s="95"/>
      <c r="BL58623" s="95"/>
      <c r="BM58623" s="95"/>
      <c r="BN58623" s="95"/>
      <c r="CA58623" s="95"/>
    </row>
    <row r="58624" spans="31:79" s="97" customFormat="1" x14ac:dyDescent="0.2">
      <c r="AE58624" s="95"/>
      <c r="AF58624" s="95"/>
      <c r="AN58624" s="95"/>
      <c r="AO58624" s="95"/>
      <c r="AP58624" s="95"/>
      <c r="AQ58624" s="95"/>
      <c r="AR58624" s="95"/>
      <c r="AS58624" s="95"/>
      <c r="AT58624" s="95"/>
      <c r="AU58624" s="95"/>
      <c r="AV58624" s="95"/>
      <c r="AW58624" s="95"/>
      <c r="AX58624" s="95"/>
      <c r="AY58624" s="95"/>
      <c r="AZ58624" s="95"/>
      <c r="BA58624" s="95"/>
      <c r="BB58624" s="95"/>
      <c r="BC58624" s="95"/>
      <c r="BD58624" s="95"/>
      <c r="BE58624" s="95"/>
      <c r="BF58624" s="95"/>
      <c r="BG58624" s="95"/>
      <c r="BH58624" s="95"/>
      <c r="BI58624" s="95"/>
      <c r="BJ58624" s="95"/>
      <c r="BK58624" s="95"/>
      <c r="BL58624" s="95"/>
      <c r="BM58624" s="95"/>
      <c r="BN58624" s="95"/>
      <c r="CA58624" s="95"/>
    </row>
    <row r="58625" spans="31:79" s="97" customFormat="1" x14ac:dyDescent="0.2">
      <c r="AE58625" s="95"/>
      <c r="AF58625" s="95"/>
      <c r="AN58625" s="95"/>
      <c r="AO58625" s="95"/>
      <c r="AP58625" s="95"/>
      <c r="AQ58625" s="95"/>
      <c r="AR58625" s="95"/>
      <c r="AS58625" s="95"/>
      <c r="AT58625" s="95"/>
      <c r="AU58625" s="95"/>
      <c r="AV58625" s="95"/>
      <c r="AW58625" s="95"/>
      <c r="AX58625" s="95"/>
      <c r="AY58625" s="95"/>
      <c r="AZ58625" s="95"/>
      <c r="BA58625" s="95"/>
      <c r="BB58625" s="95"/>
      <c r="BC58625" s="95"/>
      <c r="BD58625" s="95"/>
      <c r="BE58625" s="95"/>
      <c r="BF58625" s="95"/>
      <c r="BG58625" s="95"/>
      <c r="BH58625" s="95"/>
      <c r="BI58625" s="95"/>
      <c r="BJ58625" s="95"/>
      <c r="BK58625" s="95"/>
      <c r="BL58625" s="95"/>
      <c r="BM58625" s="95"/>
      <c r="BN58625" s="95"/>
      <c r="CA58625" s="95"/>
    </row>
    <row r="58626" spans="31:79" s="97" customFormat="1" x14ac:dyDescent="0.2">
      <c r="AE58626" s="95"/>
      <c r="AF58626" s="95"/>
      <c r="AN58626" s="95"/>
      <c r="AO58626" s="95"/>
      <c r="AP58626" s="95"/>
      <c r="AQ58626" s="95"/>
      <c r="AR58626" s="95"/>
      <c r="AS58626" s="95"/>
      <c r="AT58626" s="95"/>
      <c r="AU58626" s="95"/>
      <c r="AV58626" s="95"/>
      <c r="AW58626" s="95"/>
      <c r="AX58626" s="95"/>
      <c r="AY58626" s="95"/>
      <c r="AZ58626" s="95"/>
      <c r="BA58626" s="95"/>
      <c r="BB58626" s="95"/>
      <c r="BC58626" s="95"/>
      <c r="BD58626" s="95"/>
      <c r="BE58626" s="95"/>
      <c r="BF58626" s="95"/>
      <c r="BG58626" s="95"/>
      <c r="BH58626" s="95"/>
      <c r="BI58626" s="95"/>
      <c r="BJ58626" s="95"/>
      <c r="BK58626" s="95"/>
      <c r="BL58626" s="95"/>
      <c r="BM58626" s="95"/>
      <c r="BN58626" s="95"/>
      <c r="CA58626" s="95"/>
    </row>
    <row r="58627" spans="31:79" s="97" customFormat="1" x14ac:dyDescent="0.2">
      <c r="AE58627" s="95"/>
      <c r="AF58627" s="95"/>
      <c r="AN58627" s="95"/>
      <c r="AO58627" s="95"/>
      <c r="AP58627" s="95"/>
      <c r="AQ58627" s="95"/>
      <c r="AR58627" s="95"/>
      <c r="AS58627" s="95"/>
      <c r="AT58627" s="95"/>
      <c r="AU58627" s="95"/>
      <c r="AV58627" s="95"/>
      <c r="AW58627" s="95"/>
      <c r="AX58627" s="95"/>
      <c r="AY58627" s="95"/>
      <c r="AZ58627" s="95"/>
      <c r="BA58627" s="95"/>
      <c r="BB58627" s="95"/>
      <c r="BC58627" s="95"/>
      <c r="BD58627" s="95"/>
      <c r="BE58627" s="95"/>
      <c r="BF58627" s="95"/>
      <c r="BG58627" s="95"/>
      <c r="BH58627" s="95"/>
      <c r="BI58627" s="95"/>
      <c r="BJ58627" s="95"/>
      <c r="BK58627" s="95"/>
      <c r="BL58627" s="95"/>
      <c r="BM58627" s="95"/>
      <c r="BN58627" s="95"/>
      <c r="CA58627" s="95"/>
    </row>
    <row r="58628" spans="31:79" s="97" customFormat="1" x14ac:dyDescent="0.2">
      <c r="AE58628" s="95"/>
      <c r="AF58628" s="95"/>
      <c r="AN58628" s="95"/>
      <c r="AO58628" s="95"/>
      <c r="AP58628" s="95"/>
      <c r="AQ58628" s="95"/>
      <c r="AR58628" s="95"/>
      <c r="AS58628" s="95"/>
      <c r="AT58628" s="95"/>
      <c r="AU58628" s="95"/>
      <c r="AV58628" s="95"/>
      <c r="AW58628" s="95"/>
      <c r="AX58628" s="95"/>
      <c r="AY58628" s="95"/>
      <c r="AZ58628" s="95"/>
      <c r="BA58628" s="95"/>
      <c r="BB58628" s="95"/>
      <c r="BC58628" s="95"/>
      <c r="BD58628" s="95"/>
      <c r="BE58628" s="95"/>
      <c r="BF58628" s="95"/>
      <c r="BG58628" s="95"/>
      <c r="BH58628" s="95"/>
      <c r="BI58628" s="95"/>
      <c r="BJ58628" s="95"/>
      <c r="BK58628" s="95"/>
      <c r="BL58628" s="95"/>
      <c r="BM58628" s="95"/>
      <c r="BN58628" s="95"/>
      <c r="CA58628" s="95"/>
    </row>
    <row r="58629" spans="31:79" s="97" customFormat="1" x14ac:dyDescent="0.2">
      <c r="AE58629" s="95"/>
      <c r="AF58629" s="95"/>
      <c r="AN58629" s="95"/>
      <c r="AO58629" s="95"/>
      <c r="AP58629" s="95"/>
      <c r="AQ58629" s="95"/>
      <c r="AR58629" s="95"/>
      <c r="AS58629" s="95"/>
      <c r="AT58629" s="95"/>
      <c r="AU58629" s="95"/>
      <c r="AV58629" s="95"/>
      <c r="AW58629" s="95"/>
      <c r="AX58629" s="95"/>
      <c r="AY58629" s="95"/>
      <c r="AZ58629" s="95"/>
      <c r="BA58629" s="95"/>
      <c r="BB58629" s="95"/>
      <c r="BC58629" s="95"/>
      <c r="BD58629" s="95"/>
      <c r="BE58629" s="95"/>
      <c r="BF58629" s="95"/>
      <c r="BG58629" s="95"/>
      <c r="BH58629" s="95"/>
      <c r="BI58629" s="95"/>
      <c r="BJ58629" s="95"/>
      <c r="BK58629" s="95"/>
      <c r="BL58629" s="95"/>
      <c r="BM58629" s="95"/>
      <c r="BN58629" s="95"/>
      <c r="CA58629" s="95"/>
    </row>
    <row r="58630" spans="31:79" s="97" customFormat="1" x14ac:dyDescent="0.2">
      <c r="AE58630" s="95"/>
      <c r="AF58630" s="95"/>
      <c r="AN58630" s="95"/>
      <c r="AO58630" s="95"/>
      <c r="AP58630" s="95"/>
      <c r="AQ58630" s="95"/>
      <c r="AR58630" s="95"/>
      <c r="AS58630" s="95"/>
      <c r="AT58630" s="95"/>
      <c r="AU58630" s="95"/>
      <c r="AV58630" s="95"/>
      <c r="AW58630" s="95"/>
      <c r="AX58630" s="95"/>
      <c r="AY58630" s="95"/>
      <c r="AZ58630" s="95"/>
      <c r="BA58630" s="95"/>
      <c r="BB58630" s="95"/>
      <c r="BC58630" s="95"/>
      <c r="BD58630" s="95"/>
      <c r="BE58630" s="95"/>
      <c r="BF58630" s="95"/>
      <c r="BG58630" s="95"/>
      <c r="BH58630" s="95"/>
      <c r="BI58630" s="95"/>
      <c r="BJ58630" s="95"/>
      <c r="BK58630" s="95"/>
      <c r="BL58630" s="95"/>
      <c r="BM58630" s="95"/>
      <c r="BN58630" s="95"/>
      <c r="CA58630" s="95"/>
    </row>
    <row r="58631" spans="31:79" s="97" customFormat="1" x14ac:dyDescent="0.2">
      <c r="AE58631" s="95"/>
      <c r="AF58631" s="95"/>
      <c r="AN58631" s="95"/>
      <c r="AO58631" s="95"/>
      <c r="AP58631" s="95"/>
      <c r="AQ58631" s="95"/>
      <c r="AR58631" s="95"/>
      <c r="AS58631" s="95"/>
      <c r="AT58631" s="95"/>
      <c r="AU58631" s="95"/>
      <c r="AV58631" s="95"/>
      <c r="AW58631" s="95"/>
      <c r="AX58631" s="95"/>
      <c r="AY58631" s="95"/>
      <c r="AZ58631" s="95"/>
      <c r="BA58631" s="95"/>
      <c r="BB58631" s="95"/>
      <c r="BC58631" s="95"/>
      <c r="BD58631" s="95"/>
      <c r="BE58631" s="95"/>
      <c r="BF58631" s="95"/>
      <c r="BG58631" s="95"/>
      <c r="BH58631" s="95"/>
      <c r="BI58631" s="95"/>
      <c r="BJ58631" s="95"/>
      <c r="BK58631" s="95"/>
      <c r="BL58631" s="95"/>
      <c r="BM58631" s="95"/>
      <c r="BN58631" s="95"/>
      <c r="CA58631" s="95"/>
    </row>
    <row r="58632" spans="31:79" s="97" customFormat="1" x14ac:dyDescent="0.2">
      <c r="AE58632" s="95"/>
      <c r="AF58632" s="95"/>
      <c r="AN58632" s="95"/>
      <c r="AO58632" s="95"/>
      <c r="AP58632" s="95"/>
      <c r="AQ58632" s="95"/>
      <c r="AR58632" s="95"/>
      <c r="AS58632" s="95"/>
      <c r="AT58632" s="95"/>
      <c r="AU58632" s="95"/>
      <c r="AV58632" s="95"/>
      <c r="AW58632" s="95"/>
      <c r="AX58632" s="95"/>
      <c r="AY58632" s="95"/>
      <c r="AZ58632" s="95"/>
      <c r="BA58632" s="95"/>
      <c r="BB58632" s="95"/>
      <c r="BC58632" s="95"/>
      <c r="BD58632" s="95"/>
      <c r="BE58632" s="95"/>
      <c r="BF58632" s="95"/>
      <c r="BG58632" s="95"/>
      <c r="BH58632" s="95"/>
      <c r="BI58632" s="95"/>
      <c r="BJ58632" s="95"/>
      <c r="BK58632" s="95"/>
      <c r="BL58632" s="95"/>
      <c r="BM58632" s="95"/>
      <c r="BN58632" s="95"/>
      <c r="CA58632" s="95"/>
    </row>
    <row r="58633" spans="31:79" s="97" customFormat="1" x14ac:dyDescent="0.2">
      <c r="AE58633" s="95"/>
      <c r="AF58633" s="95"/>
      <c r="AN58633" s="95"/>
      <c r="AO58633" s="95"/>
      <c r="AP58633" s="95"/>
      <c r="AQ58633" s="95"/>
      <c r="AR58633" s="95"/>
      <c r="AS58633" s="95"/>
      <c r="AT58633" s="95"/>
      <c r="AU58633" s="95"/>
      <c r="AV58633" s="95"/>
      <c r="AW58633" s="95"/>
      <c r="AX58633" s="95"/>
      <c r="AY58633" s="95"/>
      <c r="AZ58633" s="95"/>
      <c r="BA58633" s="95"/>
      <c r="BB58633" s="95"/>
      <c r="BC58633" s="95"/>
      <c r="BD58633" s="95"/>
      <c r="BE58633" s="95"/>
      <c r="BF58633" s="95"/>
      <c r="BG58633" s="95"/>
      <c r="BH58633" s="95"/>
      <c r="BI58633" s="95"/>
      <c r="BJ58633" s="95"/>
      <c r="BK58633" s="95"/>
      <c r="BL58633" s="95"/>
      <c r="BM58633" s="95"/>
      <c r="BN58633" s="95"/>
      <c r="CA58633" s="95"/>
    </row>
    <row r="58634" spans="31:79" s="97" customFormat="1" x14ac:dyDescent="0.2">
      <c r="AE58634" s="95"/>
      <c r="AF58634" s="95"/>
      <c r="AN58634" s="95"/>
      <c r="AO58634" s="95"/>
      <c r="AP58634" s="95"/>
      <c r="AQ58634" s="95"/>
      <c r="AR58634" s="95"/>
      <c r="AS58634" s="95"/>
      <c r="AT58634" s="95"/>
      <c r="AU58634" s="95"/>
      <c r="AV58634" s="95"/>
      <c r="AW58634" s="95"/>
      <c r="AX58634" s="95"/>
      <c r="AY58634" s="95"/>
      <c r="AZ58634" s="95"/>
      <c r="BA58634" s="95"/>
      <c r="BB58634" s="95"/>
      <c r="BC58634" s="95"/>
      <c r="BD58634" s="95"/>
      <c r="BE58634" s="95"/>
      <c r="BF58634" s="95"/>
      <c r="BG58634" s="95"/>
      <c r="BH58634" s="95"/>
      <c r="BI58634" s="95"/>
      <c r="BJ58634" s="95"/>
      <c r="BK58634" s="95"/>
      <c r="BL58634" s="95"/>
      <c r="BM58634" s="95"/>
      <c r="BN58634" s="95"/>
      <c r="CA58634" s="95"/>
    </row>
    <row r="58635" spans="31:79" s="97" customFormat="1" x14ac:dyDescent="0.2">
      <c r="AE58635" s="95"/>
      <c r="AF58635" s="95"/>
      <c r="AN58635" s="95"/>
      <c r="AO58635" s="95"/>
      <c r="AP58635" s="95"/>
      <c r="AQ58635" s="95"/>
      <c r="AR58635" s="95"/>
      <c r="AS58635" s="95"/>
      <c r="AT58635" s="95"/>
      <c r="AU58635" s="95"/>
      <c r="AV58635" s="95"/>
      <c r="AW58635" s="95"/>
      <c r="AX58635" s="95"/>
      <c r="AY58635" s="95"/>
      <c r="AZ58635" s="95"/>
      <c r="BA58635" s="95"/>
      <c r="BB58635" s="95"/>
      <c r="BC58635" s="95"/>
      <c r="BD58635" s="95"/>
      <c r="BE58635" s="95"/>
      <c r="BF58635" s="95"/>
      <c r="BG58635" s="95"/>
      <c r="BH58635" s="95"/>
      <c r="BI58635" s="95"/>
      <c r="BJ58635" s="95"/>
      <c r="BK58635" s="95"/>
      <c r="BL58635" s="95"/>
      <c r="BM58635" s="95"/>
      <c r="BN58635" s="95"/>
      <c r="CA58635" s="95"/>
    </row>
    <row r="58636" spans="31:79" s="97" customFormat="1" x14ac:dyDescent="0.2">
      <c r="AE58636" s="95"/>
      <c r="AF58636" s="95"/>
      <c r="AN58636" s="95"/>
      <c r="AO58636" s="95"/>
      <c r="AP58636" s="95"/>
      <c r="AQ58636" s="95"/>
      <c r="AR58636" s="95"/>
      <c r="AS58636" s="95"/>
      <c r="AT58636" s="95"/>
      <c r="AU58636" s="95"/>
      <c r="AV58636" s="95"/>
      <c r="AW58636" s="95"/>
      <c r="AX58636" s="95"/>
      <c r="AY58636" s="95"/>
      <c r="AZ58636" s="95"/>
      <c r="BA58636" s="95"/>
      <c r="BB58636" s="95"/>
      <c r="BC58636" s="95"/>
      <c r="BD58636" s="95"/>
      <c r="BE58636" s="95"/>
      <c r="BF58636" s="95"/>
      <c r="BG58636" s="95"/>
      <c r="BH58636" s="95"/>
      <c r="BI58636" s="95"/>
      <c r="BJ58636" s="95"/>
      <c r="BK58636" s="95"/>
      <c r="BL58636" s="95"/>
      <c r="BM58636" s="95"/>
      <c r="BN58636" s="95"/>
      <c r="CA58636" s="95"/>
    </row>
    <row r="58637" spans="31:79" s="97" customFormat="1" x14ac:dyDescent="0.2">
      <c r="AE58637" s="95"/>
      <c r="AF58637" s="95"/>
      <c r="AN58637" s="95"/>
      <c r="AO58637" s="95"/>
      <c r="AP58637" s="95"/>
      <c r="AQ58637" s="95"/>
      <c r="AR58637" s="95"/>
      <c r="AS58637" s="95"/>
      <c r="AT58637" s="95"/>
      <c r="AU58637" s="95"/>
      <c r="AV58637" s="95"/>
      <c r="AW58637" s="95"/>
      <c r="AX58637" s="95"/>
      <c r="AY58637" s="95"/>
      <c r="AZ58637" s="95"/>
      <c r="BA58637" s="95"/>
      <c r="BB58637" s="95"/>
      <c r="BC58637" s="95"/>
      <c r="BD58637" s="95"/>
      <c r="BE58637" s="95"/>
      <c r="BF58637" s="95"/>
      <c r="BG58637" s="95"/>
      <c r="BH58637" s="95"/>
      <c r="BI58637" s="95"/>
      <c r="BJ58637" s="95"/>
      <c r="BK58637" s="95"/>
      <c r="BL58637" s="95"/>
      <c r="BM58637" s="95"/>
      <c r="BN58637" s="95"/>
      <c r="CA58637" s="95"/>
    </row>
    <row r="58638" spans="31:79" s="97" customFormat="1" x14ac:dyDescent="0.2">
      <c r="AE58638" s="95"/>
      <c r="AF58638" s="95"/>
      <c r="AN58638" s="95"/>
      <c r="AO58638" s="95"/>
      <c r="AP58638" s="95"/>
      <c r="AQ58638" s="95"/>
      <c r="AR58638" s="95"/>
      <c r="AS58638" s="95"/>
      <c r="AT58638" s="95"/>
      <c r="AU58638" s="95"/>
      <c r="AV58638" s="95"/>
      <c r="AW58638" s="95"/>
      <c r="AX58638" s="95"/>
      <c r="AY58638" s="95"/>
      <c r="AZ58638" s="95"/>
      <c r="BA58638" s="95"/>
      <c r="BB58638" s="95"/>
      <c r="BC58638" s="95"/>
      <c r="BD58638" s="95"/>
      <c r="BE58638" s="95"/>
      <c r="BF58638" s="95"/>
      <c r="BG58638" s="95"/>
      <c r="BH58638" s="95"/>
      <c r="BI58638" s="95"/>
      <c r="BJ58638" s="95"/>
      <c r="BK58638" s="95"/>
      <c r="BL58638" s="95"/>
      <c r="BM58638" s="95"/>
      <c r="BN58638" s="95"/>
      <c r="CA58638" s="95"/>
    </row>
    <row r="58639" spans="31:79" s="97" customFormat="1" x14ac:dyDescent="0.2">
      <c r="AE58639" s="95"/>
      <c r="AF58639" s="95"/>
      <c r="AN58639" s="95"/>
      <c r="AO58639" s="95"/>
      <c r="AP58639" s="95"/>
      <c r="AQ58639" s="95"/>
      <c r="AR58639" s="95"/>
      <c r="AS58639" s="95"/>
      <c r="AT58639" s="95"/>
      <c r="AU58639" s="95"/>
      <c r="AV58639" s="95"/>
      <c r="AW58639" s="95"/>
      <c r="AX58639" s="95"/>
      <c r="AY58639" s="95"/>
      <c r="AZ58639" s="95"/>
      <c r="BA58639" s="95"/>
      <c r="BB58639" s="95"/>
      <c r="BC58639" s="95"/>
      <c r="BD58639" s="95"/>
      <c r="BE58639" s="95"/>
      <c r="BF58639" s="95"/>
      <c r="BG58639" s="95"/>
      <c r="BH58639" s="95"/>
      <c r="BI58639" s="95"/>
      <c r="BJ58639" s="95"/>
      <c r="BK58639" s="95"/>
      <c r="BL58639" s="95"/>
      <c r="BM58639" s="95"/>
      <c r="BN58639" s="95"/>
      <c r="CA58639" s="95"/>
    </row>
    <row r="58640" spans="31:79" s="97" customFormat="1" x14ac:dyDescent="0.2">
      <c r="AE58640" s="95"/>
      <c r="AF58640" s="95"/>
      <c r="AN58640" s="95"/>
      <c r="AO58640" s="95"/>
      <c r="AP58640" s="95"/>
      <c r="AQ58640" s="95"/>
      <c r="AR58640" s="95"/>
      <c r="AS58640" s="95"/>
      <c r="AT58640" s="95"/>
      <c r="AU58640" s="95"/>
      <c r="AV58640" s="95"/>
      <c r="AW58640" s="95"/>
      <c r="AX58640" s="95"/>
      <c r="AY58640" s="95"/>
      <c r="AZ58640" s="95"/>
      <c r="BA58640" s="95"/>
      <c r="BB58640" s="95"/>
      <c r="BC58640" s="95"/>
      <c r="BD58640" s="95"/>
      <c r="BE58640" s="95"/>
      <c r="BF58640" s="95"/>
      <c r="BG58640" s="95"/>
      <c r="BH58640" s="95"/>
      <c r="BI58640" s="95"/>
      <c r="BJ58640" s="95"/>
      <c r="BK58640" s="95"/>
      <c r="BL58640" s="95"/>
      <c r="BM58640" s="95"/>
      <c r="BN58640" s="95"/>
      <c r="CA58640" s="95"/>
    </row>
    <row r="58641" spans="31:79" s="97" customFormat="1" x14ac:dyDescent="0.2">
      <c r="AE58641" s="95"/>
      <c r="AF58641" s="95"/>
      <c r="AN58641" s="95"/>
      <c r="AO58641" s="95"/>
      <c r="AP58641" s="95"/>
      <c r="AQ58641" s="95"/>
      <c r="AR58641" s="95"/>
      <c r="AS58641" s="95"/>
      <c r="AT58641" s="95"/>
      <c r="AU58641" s="95"/>
      <c r="AV58641" s="95"/>
      <c r="AW58641" s="95"/>
      <c r="AX58641" s="95"/>
      <c r="AY58641" s="95"/>
      <c r="AZ58641" s="95"/>
      <c r="BA58641" s="95"/>
      <c r="BB58641" s="95"/>
      <c r="BC58641" s="95"/>
      <c r="BD58641" s="95"/>
      <c r="BE58641" s="95"/>
      <c r="BF58641" s="95"/>
      <c r="BG58641" s="95"/>
      <c r="BH58641" s="95"/>
      <c r="BI58641" s="95"/>
      <c r="BJ58641" s="95"/>
      <c r="BK58641" s="95"/>
      <c r="BL58641" s="95"/>
      <c r="BM58641" s="95"/>
      <c r="BN58641" s="95"/>
      <c r="CA58641" s="95"/>
    </row>
    <row r="58642" spans="31:79" s="97" customFormat="1" x14ac:dyDescent="0.2">
      <c r="AE58642" s="95"/>
      <c r="AF58642" s="95"/>
      <c r="AN58642" s="95"/>
      <c r="AO58642" s="95"/>
      <c r="AP58642" s="95"/>
      <c r="AQ58642" s="95"/>
      <c r="AR58642" s="95"/>
      <c r="AS58642" s="95"/>
      <c r="AT58642" s="95"/>
      <c r="AU58642" s="95"/>
      <c r="AV58642" s="95"/>
      <c r="AW58642" s="95"/>
      <c r="AX58642" s="95"/>
      <c r="AY58642" s="95"/>
      <c r="AZ58642" s="95"/>
      <c r="BA58642" s="95"/>
      <c r="BB58642" s="95"/>
      <c r="BC58642" s="95"/>
      <c r="BD58642" s="95"/>
      <c r="BE58642" s="95"/>
      <c r="BF58642" s="95"/>
      <c r="BG58642" s="95"/>
      <c r="BH58642" s="95"/>
      <c r="BI58642" s="95"/>
      <c r="BJ58642" s="95"/>
      <c r="BK58642" s="95"/>
      <c r="BL58642" s="95"/>
      <c r="BM58642" s="95"/>
      <c r="BN58642" s="95"/>
      <c r="CA58642" s="95"/>
    </row>
    <row r="58643" spans="31:79" s="97" customFormat="1" x14ac:dyDescent="0.2">
      <c r="AE58643" s="95"/>
      <c r="AF58643" s="95"/>
      <c r="AN58643" s="95"/>
      <c r="AO58643" s="95"/>
      <c r="AP58643" s="95"/>
      <c r="AQ58643" s="95"/>
      <c r="AR58643" s="95"/>
      <c r="AS58643" s="95"/>
      <c r="AT58643" s="95"/>
      <c r="AU58643" s="95"/>
      <c r="AV58643" s="95"/>
      <c r="AW58643" s="95"/>
      <c r="AX58643" s="95"/>
      <c r="AY58643" s="95"/>
      <c r="AZ58643" s="95"/>
      <c r="BA58643" s="95"/>
      <c r="BB58643" s="95"/>
      <c r="BC58643" s="95"/>
      <c r="BD58643" s="95"/>
      <c r="BE58643" s="95"/>
      <c r="BF58643" s="95"/>
      <c r="BG58643" s="95"/>
      <c r="BH58643" s="95"/>
      <c r="BI58643" s="95"/>
      <c r="BJ58643" s="95"/>
      <c r="BK58643" s="95"/>
      <c r="BL58643" s="95"/>
      <c r="BM58643" s="95"/>
      <c r="BN58643" s="95"/>
      <c r="CA58643" s="95"/>
    </row>
    <row r="58644" spans="31:79" s="97" customFormat="1" x14ac:dyDescent="0.2">
      <c r="AE58644" s="95"/>
      <c r="AF58644" s="95"/>
      <c r="AN58644" s="95"/>
      <c r="AO58644" s="95"/>
      <c r="AP58644" s="95"/>
      <c r="AQ58644" s="95"/>
      <c r="AR58644" s="95"/>
      <c r="AS58644" s="95"/>
      <c r="AT58644" s="95"/>
      <c r="AU58644" s="95"/>
      <c r="AV58644" s="95"/>
      <c r="AW58644" s="95"/>
      <c r="AX58644" s="95"/>
      <c r="AY58644" s="95"/>
      <c r="AZ58644" s="95"/>
      <c r="BA58644" s="95"/>
      <c r="BB58644" s="95"/>
      <c r="BC58644" s="95"/>
      <c r="BD58644" s="95"/>
      <c r="BE58644" s="95"/>
      <c r="BF58644" s="95"/>
      <c r="BG58644" s="95"/>
      <c r="BH58644" s="95"/>
      <c r="BI58644" s="95"/>
      <c r="BJ58644" s="95"/>
      <c r="BK58644" s="95"/>
      <c r="BL58644" s="95"/>
      <c r="BM58644" s="95"/>
      <c r="BN58644" s="95"/>
      <c r="CA58644" s="95"/>
    </row>
    <row r="58645" spans="31:79" s="97" customFormat="1" x14ac:dyDescent="0.2">
      <c r="AE58645" s="95"/>
      <c r="AF58645" s="95"/>
      <c r="AN58645" s="95"/>
      <c r="AO58645" s="95"/>
      <c r="AP58645" s="95"/>
      <c r="AQ58645" s="95"/>
      <c r="AR58645" s="95"/>
      <c r="AS58645" s="95"/>
      <c r="AT58645" s="95"/>
      <c r="AU58645" s="95"/>
      <c r="AV58645" s="95"/>
      <c r="AW58645" s="95"/>
      <c r="AX58645" s="95"/>
      <c r="AY58645" s="95"/>
      <c r="AZ58645" s="95"/>
      <c r="BA58645" s="95"/>
      <c r="BB58645" s="95"/>
      <c r="BC58645" s="95"/>
      <c r="BD58645" s="95"/>
      <c r="BE58645" s="95"/>
      <c r="BF58645" s="95"/>
      <c r="BG58645" s="95"/>
      <c r="BH58645" s="95"/>
      <c r="BI58645" s="95"/>
      <c r="BJ58645" s="95"/>
      <c r="BK58645" s="95"/>
      <c r="BL58645" s="95"/>
      <c r="BM58645" s="95"/>
      <c r="BN58645" s="95"/>
      <c r="CA58645" s="95"/>
    </row>
    <row r="58646" spans="31:79" s="97" customFormat="1" x14ac:dyDescent="0.2">
      <c r="AE58646" s="95"/>
      <c r="AF58646" s="95"/>
      <c r="AN58646" s="95"/>
      <c r="AO58646" s="95"/>
      <c r="AP58646" s="95"/>
      <c r="AQ58646" s="95"/>
      <c r="AR58646" s="95"/>
      <c r="AS58646" s="95"/>
      <c r="AT58646" s="95"/>
      <c r="AU58646" s="95"/>
      <c r="AV58646" s="95"/>
      <c r="AW58646" s="95"/>
      <c r="AX58646" s="95"/>
      <c r="AY58646" s="95"/>
      <c r="AZ58646" s="95"/>
      <c r="BA58646" s="95"/>
      <c r="BB58646" s="95"/>
      <c r="BC58646" s="95"/>
      <c r="BD58646" s="95"/>
      <c r="BE58646" s="95"/>
      <c r="BF58646" s="95"/>
      <c r="BG58646" s="95"/>
      <c r="BH58646" s="95"/>
      <c r="BI58646" s="95"/>
      <c r="BJ58646" s="95"/>
      <c r="BK58646" s="95"/>
      <c r="BL58646" s="95"/>
      <c r="BM58646" s="95"/>
      <c r="BN58646" s="95"/>
      <c r="CA58646" s="95"/>
    </row>
    <row r="58647" spans="31:79" s="97" customFormat="1" x14ac:dyDescent="0.2">
      <c r="AE58647" s="95"/>
      <c r="AF58647" s="95"/>
      <c r="AN58647" s="95"/>
      <c r="AO58647" s="95"/>
      <c r="AP58647" s="95"/>
      <c r="AQ58647" s="95"/>
      <c r="AR58647" s="95"/>
      <c r="AS58647" s="95"/>
      <c r="AT58647" s="95"/>
      <c r="AU58647" s="95"/>
      <c r="AV58647" s="95"/>
      <c r="AW58647" s="95"/>
      <c r="AX58647" s="95"/>
      <c r="AY58647" s="95"/>
      <c r="AZ58647" s="95"/>
      <c r="BA58647" s="95"/>
      <c r="BB58647" s="95"/>
      <c r="BC58647" s="95"/>
      <c r="BD58647" s="95"/>
      <c r="BE58647" s="95"/>
      <c r="BF58647" s="95"/>
      <c r="BG58647" s="95"/>
      <c r="BH58647" s="95"/>
      <c r="BI58647" s="95"/>
      <c r="BJ58647" s="95"/>
      <c r="BK58647" s="95"/>
      <c r="BL58647" s="95"/>
      <c r="BM58647" s="95"/>
      <c r="BN58647" s="95"/>
      <c r="CA58647" s="95"/>
    </row>
    <row r="58648" spans="31:79" s="97" customFormat="1" x14ac:dyDescent="0.2">
      <c r="AE58648" s="95"/>
      <c r="AF58648" s="95"/>
      <c r="AN58648" s="95"/>
      <c r="AO58648" s="95"/>
      <c r="AP58648" s="95"/>
      <c r="AQ58648" s="95"/>
      <c r="AR58648" s="95"/>
      <c r="AS58648" s="95"/>
      <c r="AT58648" s="95"/>
      <c r="AU58648" s="95"/>
      <c r="AV58648" s="95"/>
      <c r="AW58648" s="95"/>
      <c r="AX58648" s="95"/>
      <c r="AY58648" s="95"/>
      <c r="AZ58648" s="95"/>
      <c r="BA58648" s="95"/>
      <c r="BB58648" s="95"/>
      <c r="BC58648" s="95"/>
      <c r="BD58648" s="95"/>
      <c r="BE58648" s="95"/>
      <c r="BF58648" s="95"/>
      <c r="BG58648" s="95"/>
      <c r="BH58648" s="95"/>
      <c r="BI58648" s="95"/>
      <c r="BJ58648" s="95"/>
      <c r="BK58648" s="95"/>
      <c r="BL58648" s="95"/>
      <c r="BM58648" s="95"/>
      <c r="BN58648" s="95"/>
      <c r="CA58648" s="95"/>
    </row>
    <row r="58649" spans="31:79" s="97" customFormat="1" x14ac:dyDescent="0.2">
      <c r="AE58649" s="95"/>
      <c r="AF58649" s="95"/>
      <c r="AN58649" s="95"/>
      <c r="AO58649" s="95"/>
      <c r="AP58649" s="95"/>
      <c r="AQ58649" s="95"/>
      <c r="AR58649" s="95"/>
      <c r="AS58649" s="95"/>
      <c r="AT58649" s="95"/>
      <c r="AU58649" s="95"/>
      <c r="AV58649" s="95"/>
      <c r="AW58649" s="95"/>
      <c r="AX58649" s="95"/>
      <c r="AY58649" s="95"/>
      <c r="AZ58649" s="95"/>
      <c r="BA58649" s="95"/>
      <c r="BB58649" s="95"/>
      <c r="BC58649" s="95"/>
      <c r="BD58649" s="95"/>
      <c r="BE58649" s="95"/>
      <c r="BF58649" s="95"/>
      <c r="BG58649" s="95"/>
      <c r="BH58649" s="95"/>
      <c r="BI58649" s="95"/>
      <c r="BJ58649" s="95"/>
      <c r="BK58649" s="95"/>
      <c r="BL58649" s="95"/>
      <c r="BM58649" s="95"/>
      <c r="BN58649" s="95"/>
      <c r="CA58649" s="95"/>
    </row>
    <row r="58650" spans="31:79" s="97" customFormat="1" x14ac:dyDescent="0.2">
      <c r="AE58650" s="95"/>
      <c r="AF58650" s="95"/>
      <c r="AN58650" s="95"/>
      <c r="AO58650" s="95"/>
      <c r="AP58650" s="95"/>
      <c r="AQ58650" s="95"/>
      <c r="AR58650" s="95"/>
      <c r="AS58650" s="95"/>
      <c r="AT58650" s="95"/>
      <c r="AU58650" s="95"/>
      <c r="AV58650" s="95"/>
      <c r="AW58650" s="95"/>
      <c r="AX58650" s="95"/>
      <c r="AY58650" s="95"/>
      <c r="AZ58650" s="95"/>
      <c r="BA58650" s="95"/>
      <c r="BB58650" s="95"/>
      <c r="BC58650" s="95"/>
      <c r="BD58650" s="95"/>
      <c r="BE58650" s="95"/>
      <c r="BF58650" s="95"/>
      <c r="BG58650" s="95"/>
      <c r="BH58650" s="95"/>
      <c r="BI58650" s="95"/>
      <c r="BJ58650" s="95"/>
      <c r="BK58650" s="95"/>
      <c r="BL58650" s="95"/>
      <c r="BM58650" s="95"/>
      <c r="BN58650" s="95"/>
      <c r="CA58650" s="95"/>
    </row>
    <row r="58651" spans="31:79" s="97" customFormat="1" x14ac:dyDescent="0.2">
      <c r="AE58651" s="95"/>
      <c r="AF58651" s="95"/>
      <c r="AN58651" s="95"/>
      <c r="AO58651" s="95"/>
      <c r="AP58651" s="95"/>
      <c r="AQ58651" s="95"/>
      <c r="AR58651" s="95"/>
      <c r="AS58651" s="95"/>
      <c r="AT58651" s="95"/>
      <c r="AU58651" s="95"/>
      <c r="AV58651" s="95"/>
      <c r="AW58651" s="95"/>
      <c r="AX58651" s="95"/>
      <c r="AY58651" s="95"/>
      <c r="AZ58651" s="95"/>
      <c r="BA58651" s="95"/>
      <c r="BB58651" s="95"/>
      <c r="BC58651" s="95"/>
      <c r="BD58651" s="95"/>
      <c r="BE58651" s="95"/>
      <c r="BF58651" s="95"/>
      <c r="BG58651" s="95"/>
      <c r="BH58651" s="95"/>
      <c r="BI58651" s="95"/>
      <c r="BJ58651" s="95"/>
      <c r="BK58651" s="95"/>
      <c r="BL58651" s="95"/>
      <c r="BM58651" s="95"/>
      <c r="BN58651" s="95"/>
      <c r="CA58651" s="95"/>
    </row>
    <row r="58652" spans="31:79" s="97" customFormat="1" x14ac:dyDescent="0.2">
      <c r="AE58652" s="95"/>
      <c r="AF58652" s="95"/>
      <c r="AN58652" s="95"/>
      <c r="AO58652" s="95"/>
      <c r="AP58652" s="95"/>
      <c r="AQ58652" s="95"/>
      <c r="AR58652" s="95"/>
      <c r="AS58652" s="95"/>
      <c r="AT58652" s="95"/>
      <c r="AU58652" s="95"/>
      <c r="AV58652" s="95"/>
      <c r="AW58652" s="95"/>
      <c r="AX58652" s="95"/>
      <c r="AY58652" s="95"/>
      <c r="AZ58652" s="95"/>
      <c r="BA58652" s="95"/>
      <c r="BB58652" s="95"/>
      <c r="BC58652" s="95"/>
      <c r="BD58652" s="95"/>
      <c r="BE58652" s="95"/>
      <c r="BF58652" s="95"/>
      <c r="BG58652" s="95"/>
      <c r="BH58652" s="95"/>
      <c r="BI58652" s="95"/>
      <c r="BJ58652" s="95"/>
      <c r="BK58652" s="95"/>
      <c r="BL58652" s="95"/>
      <c r="BM58652" s="95"/>
      <c r="BN58652" s="95"/>
      <c r="CA58652" s="95"/>
    </row>
    <row r="58653" spans="31:79" s="97" customFormat="1" x14ac:dyDescent="0.2">
      <c r="AE58653" s="95"/>
      <c r="AF58653" s="95"/>
      <c r="AN58653" s="95"/>
      <c r="AO58653" s="95"/>
      <c r="AP58653" s="95"/>
      <c r="AQ58653" s="95"/>
      <c r="AR58653" s="95"/>
      <c r="AS58653" s="95"/>
      <c r="AT58653" s="95"/>
      <c r="AU58653" s="95"/>
      <c r="AV58653" s="95"/>
      <c r="AW58653" s="95"/>
      <c r="AX58653" s="95"/>
      <c r="AY58653" s="95"/>
      <c r="AZ58653" s="95"/>
      <c r="BA58653" s="95"/>
      <c r="BB58653" s="95"/>
      <c r="BC58653" s="95"/>
      <c r="BD58653" s="95"/>
      <c r="BE58653" s="95"/>
      <c r="BF58653" s="95"/>
      <c r="BG58653" s="95"/>
      <c r="BH58653" s="95"/>
      <c r="BI58653" s="95"/>
      <c r="BJ58653" s="95"/>
      <c r="BK58653" s="95"/>
      <c r="BL58653" s="95"/>
      <c r="BM58653" s="95"/>
      <c r="BN58653" s="95"/>
      <c r="CA58653" s="95"/>
    </row>
    <row r="58654" spans="31:79" s="97" customFormat="1" x14ac:dyDescent="0.2">
      <c r="AE58654" s="95"/>
      <c r="AF58654" s="95"/>
      <c r="AN58654" s="95"/>
      <c r="AO58654" s="95"/>
      <c r="AP58654" s="95"/>
      <c r="AQ58654" s="95"/>
      <c r="AR58654" s="95"/>
      <c r="AS58654" s="95"/>
      <c r="AT58654" s="95"/>
      <c r="AU58654" s="95"/>
      <c r="AV58654" s="95"/>
      <c r="AW58654" s="95"/>
      <c r="AX58654" s="95"/>
      <c r="AY58654" s="95"/>
      <c r="AZ58654" s="95"/>
      <c r="BA58654" s="95"/>
      <c r="BB58654" s="95"/>
      <c r="BC58654" s="95"/>
      <c r="BD58654" s="95"/>
      <c r="BE58654" s="95"/>
      <c r="BF58654" s="95"/>
      <c r="BG58654" s="95"/>
      <c r="BH58654" s="95"/>
      <c r="BI58654" s="95"/>
      <c r="BJ58654" s="95"/>
      <c r="BK58654" s="95"/>
      <c r="BL58654" s="95"/>
      <c r="BM58654" s="95"/>
      <c r="BN58654" s="95"/>
      <c r="CA58654" s="95"/>
    </row>
    <row r="58655" spans="31:79" s="97" customFormat="1" x14ac:dyDescent="0.2">
      <c r="AE58655" s="95"/>
      <c r="AF58655" s="95"/>
      <c r="AN58655" s="95"/>
      <c r="AO58655" s="95"/>
      <c r="AP58655" s="95"/>
      <c r="AQ58655" s="95"/>
      <c r="AR58655" s="95"/>
      <c r="AS58655" s="95"/>
      <c r="AT58655" s="95"/>
      <c r="AU58655" s="95"/>
      <c r="AV58655" s="95"/>
      <c r="AW58655" s="95"/>
      <c r="AX58655" s="95"/>
      <c r="AY58655" s="95"/>
      <c r="AZ58655" s="95"/>
      <c r="BA58655" s="95"/>
      <c r="BB58655" s="95"/>
      <c r="BC58655" s="95"/>
      <c r="BD58655" s="95"/>
      <c r="BE58655" s="95"/>
      <c r="BF58655" s="95"/>
      <c r="BG58655" s="95"/>
      <c r="BH58655" s="95"/>
      <c r="BI58655" s="95"/>
      <c r="BJ58655" s="95"/>
      <c r="BK58655" s="95"/>
      <c r="BL58655" s="95"/>
      <c r="BM58655" s="95"/>
      <c r="BN58655" s="95"/>
      <c r="CA58655" s="95"/>
    </row>
    <row r="58656" spans="31:79" s="97" customFormat="1" x14ac:dyDescent="0.2">
      <c r="AE58656" s="95"/>
      <c r="AF58656" s="95"/>
      <c r="AN58656" s="95"/>
      <c r="AO58656" s="95"/>
      <c r="AP58656" s="95"/>
      <c r="AQ58656" s="95"/>
      <c r="AR58656" s="95"/>
      <c r="AS58656" s="95"/>
      <c r="AT58656" s="95"/>
      <c r="AU58656" s="95"/>
      <c r="AV58656" s="95"/>
      <c r="AW58656" s="95"/>
      <c r="AX58656" s="95"/>
      <c r="AY58656" s="95"/>
      <c r="AZ58656" s="95"/>
      <c r="BA58656" s="95"/>
      <c r="BB58656" s="95"/>
      <c r="BC58656" s="95"/>
      <c r="BD58656" s="95"/>
      <c r="BE58656" s="95"/>
      <c r="BF58656" s="95"/>
      <c r="BG58656" s="95"/>
      <c r="BH58656" s="95"/>
      <c r="BI58656" s="95"/>
      <c r="BJ58656" s="95"/>
      <c r="BK58656" s="95"/>
      <c r="BL58656" s="95"/>
      <c r="BM58656" s="95"/>
      <c r="BN58656" s="95"/>
      <c r="CA58656" s="95"/>
    </row>
    <row r="58657" spans="31:79" s="97" customFormat="1" x14ac:dyDescent="0.2">
      <c r="AE58657" s="95"/>
      <c r="AF58657" s="95"/>
      <c r="AN58657" s="95"/>
      <c r="AO58657" s="95"/>
      <c r="AP58657" s="95"/>
      <c r="AQ58657" s="95"/>
      <c r="AR58657" s="95"/>
      <c r="AS58657" s="95"/>
      <c r="AT58657" s="95"/>
      <c r="AU58657" s="95"/>
      <c r="AV58657" s="95"/>
      <c r="AW58657" s="95"/>
      <c r="AX58657" s="95"/>
      <c r="AY58657" s="95"/>
      <c r="AZ58657" s="95"/>
      <c r="BA58657" s="95"/>
      <c r="BB58657" s="95"/>
      <c r="BC58657" s="95"/>
      <c r="BD58657" s="95"/>
      <c r="BE58657" s="95"/>
      <c r="BF58657" s="95"/>
      <c r="BG58657" s="95"/>
      <c r="BH58657" s="95"/>
      <c r="BI58657" s="95"/>
      <c r="BJ58657" s="95"/>
      <c r="BK58657" s="95"/>
      <c r="BL58657" s="95"/>
      <c r="BM58657" s="95"/>
      <c r="BN58657" s="95"/>
      <c r="CA58657" s="95"/>
    </row>
    <row r="58658" spans="31:79" s="97" customFormat="1" x14ac:dyDescent="0.2">
      <c r="AE58658" s="95"/>
      <c r="AF58658" s="95"/>
      <c r="AN58658" s="95"/>
      <c r="AO58658" s="95"/>
      <c r="AP58658" s="95"/>
      <c r="AQ58658" s="95"/>
      <c r="AR58658" s="95"/>
      <c r="AS58658" s="95"/>
      <c r="AT58658" s="95"/>
      <c r="AU58658" s="95"/>
      <c r="AV58658" s="95"/>
      <c r="AW58658" s="95"/>
      <c r="AX58658" s="95"/>
      <c r="AY58658" s="95"/>
      <c r="AZ58658" s="95"/>
      <c r="BA58658" s="95"/>
      <c r="BB58658" s="95"/>
      <c r="BC58658" s="95"/>
      <c r="BD58658" s="95"/>
      <c r="BE58658" s="95"/>
      <c r="BF58658" s="95"/>
      <c r="BG58658" s="95"/>
      <c r="BH58658" s="95"/>
      <c r="BI58658" s="95"/>
      <c r="BJ58658" s="95"/>
      <c r="BK58658" s="95"/>
      <c r="BL58658" s="95"/>
      <c r="BM58658" s="95"/>
      <c r="BN58658" s="95"/>
      <c r="CA58658" s="95"/>
    </row>
    <row r="58659" spans="31:79" s="97" customFormat="1" x14ac:dyDescent="0.2">
      <c r="AE58659" s="95"/>
      <c r="AF58659" s="95"/>
      <c r="AN58659" s="95"/>
      <c r="AO58659" s="95"/>
      <c r="AP58659" s="95"/>
      <c r="AQ58659" s="95"/>
      <c r="AR58659" s="95"/>
      <c r="AS58659" s="95"/>
      <c r="AT58659" s="95"/>
      <c r="AU58659" s="95"/>
      <c r="AV58659" s="95"/>
      <c r="AW58659" s="95"/>
      <c r="AX58659" s="95"/>
      <c r="AY58659" s="95"/>
      <c r="AZ58659" s="95"/>
      <c r="BA58659" s="95"/>
      <c r="BB58659" s="95"/>
      <c r="BC58659" s="95"/>
      <c r="BD58659" s="95"/>
      <c r="BE58659" s="95"/>
      <c r="BF58659" s="95"/>
      <c r="BG58659" s="95"/>
      <c r="BH58659" s="95"/>
      <c r="BI58659" s="95"/>
      <c r="BJ58659" s="95"/>
      <c r="BK58659" s="95"/>
      <c r="BL58659" s="95"/>
      <c r="BM58659" s="95"/>
      <c r="BN58659" s="95"/>
      <c r="CA58659" s="95"/>
    </row>
    <row r="58660" spans="31:79" s="97" customFormat="1" x14ac:dyDescent="0.2">
      <c r="AE58660" s="95"/>
      <c r="AF58660" s="95"/>
      <c r="AN58660" s="95"/>
      <c r="AO58660" s="95"/>
      <c r="AP58660" s="95"/>
      <c r="AQ58660" s="95"/>
      <c r="AR58660" s="95"/>
      <c r="AS58660" s="95"/>
      <c r="AT58660" s="95"/>
      <c r="AU58660" s="95"/>
      <c r="AV58660" s="95"/>
      <c r="AW58660" s="95"/>
      <c r="AX58660" s="95"/>
      <c r="AY58660" s="95"/>
      <c r="AZ58660" s="95"/>
      <c r="BA58660" s="95"/>
      <c r="BB58660" s="95"/>
      <c r="BC58660" s="95"/>
      <c r="BD58660" s="95"/>
      <c r="BE58660" s="95"/>
      <c r="BF58660" s="95"/>
      <c r="BG58660" s="95"/>
      <c r="BH58660" s="95"/>
      <c r="BI58660" s="95"/>
      <c r="BJ58660" s="95"/>
      <c r="BK58660" s="95"/>
      <c r="BL58660" s="95"/>
      <c r="BM58660" s="95"/>
      <c r="BN58660" s="95"/>
      <c r="CA58660" s="95"/>
    </row>
    <row r="58661" spans="31:79" s="97" customFormat="1" x14ac:dyDescent="0.2">
      <c r="AE58661" s="95"/>
      <c r="AF58661" s="95"/>
      <c r="AN58661" s="95"/>
      <c r="AO58661" s="95"/>
      <c r="AP58661" s="95"/>
      <c r="AQ58661" s="95"/>
      <c r="AR58661" s="95"/>
      <c r="AS58661" s="95"/>
      <c r="AT58661" s="95"/>
      <c r="AU58661" s="95"/>
      <c r="AV58661" s="95"/>
      <c r="AW58661" s="95"/>
      <c r="AX58661" s="95"/>
      <c r="AY58661" s="95"/>
      <c r="AZ58661" s="95"/>
      <c r="BA58661" s="95"/>
      <c r="BB58661" s="95"/>
      <c r="BC58661" s="95"/>
      <c r="BD58661" s="95"/>
      <c r="BE58661" s="95"/>
      <c r="BF58661" s="95"/>
      <c r="BG58661" s="95"/>
      <c r="BH58661" s="95"/>
      <c r="BI58661" s="95"/>
      <c r="BJ58661" s="95"/>
      <c r="BK58661" s="95"/>
      <c r="BL58661" s="95"/>
      <c r="BM58661" s="95"/>
      <c r="BN58661" s="95"/>
      <c r="CA58661" s="95"/>
    </row>
    <row r="58662" spans="31:79" s="97" customFormat="1" x14ac:dyDescent="0.2">
      <c r="AE58662" s="95"/>
      <c r="AF58662" s="95"/>
      <c r="AN58662" s="95"/>
      <c r="AO58662" s="95"/>
      <c r="AP58662" s="95"/>
      <c r="AQ58662" s="95"/>
      <c r="AR58662" s="95"/>
      <c r="AS58662" s="95"/>
      <c r="AT58662" s="95"/>
      <c r="AU58662" s="95"/>
      <c r="AV58662" s="95"/>
      <c r="AW58662" s="95"/>
      <c r="AX58662" s="95"/>
      <c r="AY58662" s="95"/>
      <c r="AZ58662" s="95"/>
      <c r="BA58662" s="95"/>
      <c r="BB58662" s="95"/>
      <c r="BC58662" s="95"/>
      <c r="BD58662" s="95"/>
      <c r="BE58662" s="95"/>
      <c r="BF58662" s="95"/>
      <c r="BG58662" s="95"/>
      <c r="BH58662" s="95"/>
      <c r="BI58662" s="95"/>
      <c r="BJ58662" s="95"/>
      <c r="BK58662" s="95"/>
      <c r="BL58662" s="95"/>
      <c r="BM58662" s="95"/>
      <c r="BN58662" s="95"/>
      <c r="CA58662" s="95"/>
    </row>
    <row r="58663" spans="31:79" s="97" customFormat="1" x14ac:dyDescent="0.2">
      <c r="AE58663" s="95"/>
      <c r="AF58663" s="95"/>
      <c r="AN58663" s="95"/>
      <c r="AO58663" s="95"/>
      <c r="AP58663" s="95"/>
      <c r="AQ58663" s="95"/>
      <c r="AR58663" s="95"/>
      <c r="AS58663" s="95"/>
      <c r="AT58663" s="95"/>
      <c r="AU58663" s="95"/>
      <c r="AV58663" s="95"/>
      <c r="AW58663" s="95"/>
      <c r="AX58663" s="95"/>
      <c r="AY58663" s="95"/>
      <c r="AZ58663" s="95"/>
      <c r="BA58663" s="95"/>
      <c r="BB58663" s="95"/>
      <c r="BC58663" s="95"/>
      <c r="BD58663" s="95"/>
      <c r="BE58663" s="95"/>
      <c r="BF58663" s="95"/>
      <c r="BG58663" s="95"/>
      <c r="BH58663" s="95"/>
      <c r="BI58663" s="95"/>
      <c r="BJ58663" s="95"/>
      <c r="BK58663" s="95"/>
      <c r="BL58663" s="95"/>
      <c r="BM58663" s="95"/>
      <c r="BN58663" s="95"/>
      <c r="CA58663" s="95"/>
    </row>
    <row r="58664" spans="31:79" s="97" customFormat="1" x14ac:dyDescent="0.2">
      <c r="AE58664" s="95"/>
      <c r="AF58664" s="95"/>
      <c r="AN58664" s="95"/>
      <c r="AO58664" s="95"/>
      <c r="AP58664" s="95"/>
      <c r="AQ58664" s="95"/>
      <c r="AR58664" s="95"/>
      <c r="AS58664" s="95"/>
      <c r="AT58664" s="95"/>
      <c r="AU58664" s="95"/>
      <c r="AV58664" s="95"/>
      <c r="AW58664" s="95"/>
      <c r="AX58664" s="95"/>
      <c r="AY58664" s="95"/>
      <c r="AZ58664" s="95"/>
      <c r="BA58664" s="95"/>
      <c r="BB58664" s="95"/>
      <c r="BC58664" s="95"/>
      <c r="BD58664" s="95"/>
      <c r="BE58664" s="95"/>
      <c r="BF58664" s="95"/>
      <c r="BG58664" s="95"/>
      <c r="BH58664" s="95"/>
      <c r="BI58664" s="95"/>
      <c r="BJ58664" s="95"/>
      <c r="BK58664" s="95"/>
      <c r="BL58664" s="95"/>
      <c r="BM58664" s="95"/>
      <c r="BN58664" s="95"/>
      <c r="CA58664" s="95"/>
    </row>
    <row r="58665" spans="31:79" s="97" customFormat="1" x14ac:dyDescent="0.2">
      <c r="AE58665" s="95"/>
      <c r="AF58665" s="95"/>
      <c r="AN58665" s="95"/>
      <c r="AO58665" s="95"/>
      <c r="AP58665" s="95"/>
      <c r="AQ58665" s="95"/>
      <c r="AR58665" s="95"/>
      <c r="AS58665" s="95"/>
      <c r="AT58665" s="95"/>
      <c r="AU58665" s="95"/>
      <c r="AV58665" s="95"/>
      <c r="AW58665" s="95"/>
      <c r="AX58665" s="95"/>
      <c r="AY58665" s="95"/>
      <c r="AZ58665" s="95"/>
      <c r="BA58665" s="95"/>
      <c r="BB58665" s="95"/>
      <c r="BC58665" s="95"/>
      <c r="BD58665" s="95"/>
      <c r="BE58665" s="95"/>
      <c r="BF58665" s="95"/>
      <c r="BG58665" s="95"/>
      <c r="BH58665" s="95"/>
      <c r="BI58665" s="95"/>
      <c r="BJ58665" s="95"/>
      <c r="BK58665" s="95"/>
      <c r="BL58665" s="95"/>
      <c r="BM58665" s="95"/>
      <c r="BN58665" s="95"/>
      <c r="CA58665" s="95"/>
    </row>
    <row r="58666" spans="31:79" s="97" customFormat="1" x14ac:dyDescent="0.2">
      <c r="AE58666" s="95"/>
      <c r="AF58666" s="95"/>
      <c r="AN58666" s="95"/>
      <c r="AO58666" s="95"/>
      <c r="AP58666" s="95"/>
      <c r="AQ58666" s="95"/>
      <c r="AR58666" s="95"/>
      <c r="AS58666" s="95"/>
      <c r="AT58666" s="95"/>
      <c r="AU58666" s="95"/>
      <c r="AV58666" s="95"/>
      <c r="AW58666" s="95"/>
      <c r="AX58666" s="95"/>
      <c r="AY58666" s="95"/>
      <c r="AZ58666" s="95"/>
      <c r="BA58666" s="95"/>
      <c r="BB58666" s="95"/>
      <c r="BC58666" s="95"/>
      <c r="BD58666" s="95"/>
      <c r="BE58666" s="95"/>
      <c r="BF58666" s="95"/>
      <c r="BG58666" s="95"/>
      <c r="BH58666" s="95"/>
      <c r="BI58666" s="95"/>
      <c r="BJ58666" s="95"/>
      <c r="BK58666" s="95"/>
      <c r="BL58666" s="95"/>
      <c r="BM58666" s="95"/>
      <c r="BN58666" s="95"/>
      <c r="CA58666" s="95"/>
    </row>
    <row r="58667" spans="31:79" s="97" customFormat="1" x14ac:dyDescent="0.2">
      <c r="AE58667" s="95"/>
      <c r="AF58667" s="95"/>
      <c r="AN58667" s="95"/>
      <c r="AO58667" s="95"/>
      <c r="AP58667" s="95"/>
      <c r="AQ58667" s="95"/>
      <c r="AR58667" s="95"/>
      <c r="AS58667" s="95"/>
      <c r="AT58667" s="95"/>
      <c r="AU58667" s="95"/>
      <c r="AV58667" s="95"/>
      <c r="AW58667" s="95"/>
      <c r="AX58667" s="95"/>
      <c r="AY58667" s="95"/>
      <c r="AZ58667" s="95"/>
      <c r="BA58667" s="95"/>
      <c r="BB58667" s="95"/>
      <c r="BC58667" s="95"/>
      <c r="BD58667" s="95"/>
      <c r="BE58667" s="95"/>
      <c r="BF58667" s="95"/>
      <c r="BG58667" s="95"/>
      <c r="BH58667" s="95"/>
      <c r="BI58667" s="95"/>
      <c r="BJ58667" s="95"/>
      <c r="BK58667" s="95"/>
      <c r="BL58667" s="95"/>
      <c r="BM58667" s="95"/>
      <c r="BN58667" s="95"/>
      <c r="CA58667" s="95"/>
    </row>
    <row r="58668" spans="31:79" s="97" customFormat="1" x14ac:dyDescent="0.2">
      <c r="AE58668" s="95"/>
      <c r="AF58668" s="95"/>
      <c r="AN58668" s="95"/>
      <c r="AO58668" s="95"/>
      <c r="AP58668" s="95"/>
      <c r="AQ58668" s="95"/>
      <c r="AR58668" s="95"/>
      <c r="AS58668" s="95"/>
      <c r="AT58668" s="95"/>
      <c r="AU58668" s="95"/>
      <c r="AV58668" s="95"/>
      <c r="AW58668" s="95"/>
      <c r="AX58668" s="95"/>
      <c r="AY58668" s="95"/>
      <c r="AZ58668" s="95"/>
      <c r="BA58668" s="95"/>
      <c r="BB58668" s="95"/>
      <c r="BC58668" s="95"/>
      <c r="BD58668" s="95"/>
      <c r="BE58668" s="95"/>
      <c r="BF58668" s="95"/>
      <c r="BG58668" s="95"/>
      <c r="BH58668" s="95"/>
      <c r="BI58668" s="95"/>
      <c r="BJ58668" s="95"/>
      <c r="BK58668" s="95"/>
      <c r="BL58668" s="95"/>
      <c r="BM58668" s="95"/>
      <c r="BN58668" s="95"/>
      <c r="CA58668" s="95"/>
    </row>
    <row r="58669" spans="31:79" s="97" customFormat="1" x14ac:dyDescent="0.2">
      <c r="AE58669" s="95"/>
      <c r="AF58669" s="95"/>
      <c r="AN58669" s="95"/>
      <c r="AO58669" s="95"/>
      <c r="AP58669" s="95"/>
      <c r="AQ58669" s="95"/>
      <c r="AR58669" s="95"/>
      <c r="AS58669" s="95"/>
      <c r="AT58669" s="95"/>
      <c r="AU58669" s="95"/>
      <c r="AV58669" s="95"/>
      <c r="AW58669" s="95"/>
      <c r="AX58669" s="95"/>
      <c r="AY58669" s="95"/>
      <c r="AZ58669" s="95"/>
      <c r="BA58669" s="95"/>
      <c r="BB58669" s="95"/>
      <c r="BC58669" s="95"/>
      <c r="BD58669" s="95"/>
      <c r="BE58669" s="95"/>
      <c r="BF58669" s="95"/>
      <c r="BG58669" s="95"/>
      <c r="BH58669" s="95"/>
      <c r="BI58669" s="95"/>
      <c r="BJ58669" s="95"/>
      <c r="BK58669" s="95"/>
      <c r="BL58669" s="95"/>
      <c r="BM58669" s="95"/>
      <c r="BN58669" s="95"/>
      <c r="CA58669" s="95"/>
    </row>
    <row r="58670" spans="31:79" s="97" customFormat="1" x14ac:dyDescent="0.2">
      <c r="AE58670" s="95"/>
      <c r="AF58670" s="95"/>
      <c r="AN58670" s="95"/>
      <c r="AO58670" s="95"/>
      <c r="AP58670" s="95"/>
      <c r="AQ58670" s="95"/>
      <c r="AR58670" s="95"/>
      <c r="AS58670" s="95"/>
      <c r="AT58670" s="95"/>
      <c r="AU58670" s="95"/>
      <c r="AV58670" s="95"/>
      <c r="AW58670" s="95"/>
      <c r="AX58670" s="95"/>
      <c r="AY58670" s="95"/>
      <c r="AZ58670" s="95"/>
      <c r="BA58670" s="95"/>
      <c r="BB58670" s="95"/>
      <c r="BC58670" s="95"/>
      <c r="BD58670" s="95"/>
      <c r="BE58670" s="95"/>
      <c r="BF58670" s="95"/>
      <c r="BG58670" s="95"/>
      <c r="BH58670" s="95"/>
      <c r="BI58670" s="95"/>
      <c r="BJ58670" s="95"/>
      <c r="BK58670" s="95"/>
      <c r="BL58670" s="95"/>
      <c r="BM58670" s="95"/>
      <c r="BN58670" s="95"/>
      <c r="CA58670" s="95"/>
    </row>
    <row r="58671" spans="31:79" s="97" customFormat="1" x14ac:dyDescent="0.2">
      <c r="AE58671" s="95"/>
      <c r="AF58671" s="95"/>
      <c r="AN58671" s="95"/>
      <c r="AO58671" s="95"/>
      <c r="AP58671" s="95"/>
      <c r="AQ58671" s="95"/>
      <c r="AR58671" s="95"/>
      <c r="AS58671" s="95"/>
      <c r="AT58671" s="95"/>
      <c r="AU58671" s="95"/>
      <c r="AV58671" s="95"/>
      <c r="AW58671" s="95"/>
      <c r="AX58671" s="95"/>
      <c r="AY58671" s="95"/>
      <c r="AZ58671" s="95"/>
      <c r="BA58671" s="95"/>
      <c r="BB58671" s="95"/>
      <c r="BC58671" s="95"/>
      <c r="BD58671" s="95"/>
      <c r="BE58671" s="95"/>
      <c r="BF58671" s="95"/>
      <c r="BG58671" s="95"/>
      <c r="BH58671" s="95"/>
      <c r="BI58671" s="95"/>
      <c r="BJ58671" s="95"/>
      <c r="BK58671" s="95"/>
      <c r="BL58671" s="95"/>
      <c r="BM58671" s="95"/>
      <c r="BN58671" s="95"/>
      <c r="CA58671" s="95"/>
    </row>
    <row r="58672" spans="31:79" s="97" customFormat="1" x14ac:dyDescent="0.2">
      <c r="AE58672" s="95"/>
      <c r="AF58672" s="95"/>
      <c r="AN58672" s="95"/>
      <c r="AO58672" s="95"/>
      <c r="AP58672" s="95"/>
      <c r="AQ58672" s="95"/>
      <c r="AR58672" s="95"/>
      <c r="AS58672" s="95"/>
      <c r="AT58672" s="95"/>
      <c r="AU58672" s="95"/>
      <c r="AV58672" s="95"/>
      <c r="AW58672" s="95"/>
      <c r="AX58672" s="95"/>
      <c r="AY58672" s="95"/>
      <c r="AZ58672" s="95"/>
      <c r="BA58672" s="95"/>
      <c r="BB58672" s="95"/>
      <c r="BC58672" s="95"/>
      <c r="BD58672" s="95"/>
      <c r="BE58672" s="95"/>
      <c r="BF58672" s="95"/>
      <c r="BG58672" s="95"/>
      <c r="BH58672" s="95"/>
      <c r="BI58672" s="95"/>
      <c r="BJ58672" s="95"/>
      <c r="BK58672" s="95"/>
      <c r="BL58672" s="95"/>
      <c r="BM58672" s="95"/>
      <c r="BN58672" s="95"/>
      <c r="CA58672" s="95"/>
    </row>
    <row r="58673" spans="31:79" s="97" customFormat="1" x14ac:dyDescent="0.2">
      <c r="AE58673" s="95"/>
      <c r="AF58673" s="95"/>
      <c r="AN58673" s="95"/>
      <c r="AO58673" s="95"/>
      <c r="AP58673" s="95"/>
      <c r="AQ58673" s="95"/>
      <c r="AR58673" s="95"/>
      <c r="AS58673" s="95"/>
      <c r="AT58673" s="95"/>
      <c r="AU58673" s="95"/>
      <c r="AV58673" s="95"/>
      <c r="AW58673" s="95"/>
      <c r="AX58673" s="95"/>
      <c r="AY58673" s="95"/>
      <c r="AZ58673" s="95"/>
      <c r="BA58673" s="95"/>
      <c r="BB58673" s="95"/>
      <c r="BC58673" s="95"/>
      <c r="BD58673" s="95"/>
      <c r="BE58673" s="95"/>
      <c r="BF58673" s="95"/>
      <c r="BG58673" s="95"/>
      <c r="BH58673" s="95"/>
      <c r="BI58673" s="95"/>
      <c r="BJ58673" s="95"/>
      <c r="BK58673" s="95"/>
      <c r="BL58673" s="95"/>
      <c r="BM58673" s="95"/>
      <c r="BN58673" s="95"/>
      <c r="CA58673" s="95"/>
    </row>
    <row r="58674" spans="31:79" s="97" customFormat="1" x14ac:dyDescent="0.2">
      <c r="AE58674" s="95"/>
      <c r="AF58674" s="95"/>
      <c r="AN58674" s="95"/>
      <c r="AO58674" s="95"/>
      <c r="AP58674" s="95"/>
      <c r="AQ58674" s="95"/>
      <c r="AR58674" s="95"/>
      <c r="AS58674" s="95"/>
      <c r="AT58674" s="95"/>
      <c r="AU58674" s="95"/>
      <c r="AV58674" s="95"/>
      <c r="AW58674" s="95"/>
      <c r="AX58674" s="95"/>
      <c r="AY58674" s="95"/>
      <c r="AZ58674" s="95"/>
      <c r="BA58674" s="95"/>
      <c r="BB58674" s="95"/>
      <c r="BC58674" s="95"/>
      <c r="BD58674" s="95"/>
      <c r="BE58674" s="95"/>
      <c r="BF58674" s="95"/>
      <c r="BG58674" s="95"/>
      <c r="BH58674" s="95"/>
      <c r="BI58674" s="95"/>
      <c r="BJ58674" s="95"/>
      <c r="BK58674" s="95"/>
      <c r="BL58674" s="95"/>
      <c r="BM58674" s="95"/>
      <c r="BN58674" s="95"/>
      <c r="CA58674" s="95"/>
    </row>
    <row r="58675" spans="31:79" s="97" customFormat="1" x14ac:dyDescent="0.2">
      <c r="AE58675" s="95"/>
      <c r="AF58675" s="95"/>
      <c r="AN58675" s="95"/>
      <c r="AO58675" s="95"/>
      <c r="AP58675" s="95"/>
      <c r="AQ58675" s="95"/>
      <c r="AR58675" s="95"/>
      <c r="AS58675" s="95"/>
      <c r="AT58675" s="95"/>
      <c r="AU58675" s="95"/>
      <c r="AV58675" s="95"/>
      <c r="AW58675" s="95"/>
      <c r="AX58675" s="95"/>
      <c r="AY58675" s="95"/>
      <c r="AZ58675" s="95"/>
      <c r="BA58675" s="95"/>
      <c r="BB58675" s="95"/>
      <c r="BC58675" s="95"/>
      <c r="BD58675" s="95"/>
      <c r="BE58675" s="95"/>
      <c r="BF58675" s="95"/>
      <c r="BG58675" s="95"/>
      <c r="BH58675" s="95"/>
      <c r="BI58675" s="95"/>
      <c r="BJ58675" s="95"/>
      <c r="BK58675" s="95"/>
      <c r="BL58675" s="95"/>
      <c r="BM58675" s="95"/>
      <c r="BN58675" s="95"/>
      <c r="CA58675" s="95"/>
    </row>
    <row r="58676" spans="31:79" s="97" customFormat="1" x14ac:dyDescent="0.2">
      <c r="AE58676" s="95"/>
      <c r="AF58676" s="95"/>
      <c r="AN58676" s="95"/>
      <c r="AO58676" s="95"/>
      <c r="AP58676" s="95"/>
      <c r="AQ58676" s="95"/>
      <c r="AR58676" s="95"/>
      <c r="AS58676" s="95"/>
      <c r="AT58676" s="95"/>
      <c r="AU58676" s="95"/>
      <c r="AV58676" s="95"/>
      <c r="AW58676" s="95"/>
      <c r="AX58676" s="95"/>
      <c r="AY58676" s="95"/>
      <c r="AZ58676" s="95"/>
      <c r="BA58676" s="95"/>
      <c r="BB58676" s="95"/>
      <c r="BC58676" s="95"/>
      <c r="BD58676" s="95"/>
      <c r="BE58676" s="95"/>
      <c r="BF58676" s="95"/>
      <c r="BG58676" s="95"/>
      <c r="BH58676" s="95"/>
      <c r="BI58676" s="95"/>
      <c r="BJ58676" s="95"/>
      <c r="BK58676" s="95"/>
      <c r="BL58676" s="95"/>
      <c r="BM58676" s="95"/>
      <c r="BN58676" s="95"/>
      <c r="CA58676" s="95"/>
    </row>
    <row r="58677" spans="31:79" s="97" customFormat="1" x14ac:dyDescent="0.2">
      <c r="AE58677" s="95"/>
      <c r="AF58677" s="95"/>
      <c r="AN58677" s="95"/>
      <c r="AO58677" s="95"/>
      <c r="AP58677" s="95"/>
      <c r="AQ58677" s="95"/>
      <c r="AR58677" s="95"/>
      <c r="AS58677" s="95"/>
      <c r="AT58677" s="95"/>
      <c r="AU58677" s="95"/>
      <c r="AV58677" s="95"/>
      <c r="AW58677" s="95"/>
      <c r="AX58677" s="95"/>
      <c r="AY58677" s="95"/>
      <c r="AZ58677" s="95"/>
      <c r="BA58677" s="95"/>
      <c r="BB58677" s="95"/>
      <c r="BC58677" s="95"/>
      <c r="BD58677" s="95"/>
      <c r="BE58677" s="95"/>
      <c r="BF58677" s="95"/>
      <c r="BG58677" s="95"/>
      <c r="BH58677" s="95"/>
      <c r="BI58677" s="95"/>
      <c r="BJ58677" s="95"/>
      <c r="BK58677" s="95"/>
      <c r="BL58677" s="95"/>
      <c r="BM58677" s="95"/>
      <c r="BN58677" s="95"/>
      <c r="CA58677" s="95"/>
    </row>
    <row r="58678" spans="31:79" s="97" customFormat="1" x14ac:dyDescent="0.2">
      <c r="AE58678" s="95"/>
      <c r="AF58678" s="95"/>
      <c r="AN58678" s="95"/>
      <c r="AO58678" s="95"/>
      <c r="AP58678" s="95"/>
      <c r="AQ58678" s="95"/>
      <c r="AR58678" s="95"/>
      <c r="AS58678" s="95"/>
      <c r="AT58678" s="95"/>
      <c r="AU58678" s="95"/>
      <c r="AV58678" s="95"/>
      <c r="AW58678" s="95"/>
      <c r="AX58678" s="95"/>
      <c r="AY58678" s="95"/>
      <c r="AZ58678" s="95"/>
      <c r="BA58678" s="95"/>
      <c r="BB58678" s="95"/>
      <c r="BC58678" s="95"/>
      <c r="BD58678" s="95"/>
      <c r="BE58678" s="95"/>
      <c r="BF58678" s="95"/>
      <c r="BG58678" s="95"/>
      <c r="BH58678" s="95"/>
      <c r="BI58678" s="95"/>
      <c r="BJ58678" s="95"/>
      <c r="BK58678" s="95"/>
      <c r="BL58678" s="95"/>
      <c r="BM58678" s="95"/>
      <c r="BN58678" s="95"/>
      <c r="CA58678" s="95"/>
    </row>
    <row r="58679" spans="31:79" s="97" customFormat="1" x14ac:dyDescent="0.2">
      <c r="AE58679" s="95"/>
      <c r="AF58679" s="95"/>
      <c r="AN58679" s="95"/>
      <c r="AO58679" s="95"/>
      <c r="AP58679" s="95"/>
      <c r="AQ58679" s="95"/>
      <c r="AR58679" s="95"/>
      <c r="AS58679" s="95"/>
      <c r="AT58679" s="95"/>
      <c r="AU58679" s="95"/>
      <c r="AV58679" s="95"/>
      <c r="AW58679" s="95"/>
      <c r="AX58679" s="95"/>
      <c r="AY58679" s="95"/>
      <c r="AZ58679" s="95"/>
      <c r="BA58679" s="95"/>
      <c r="BB58679" s="95"/>
      <c r="BC58679" s="95"/>
      <c r="BD58679" s="95"/>
      <c r="BE58679" s="95"/>
      <c r="BF58679" s="95"/>
      <c r="BG58679" s="95"/>
      <c r="BH58679" s="95"/>
      <c r="BI58679" s="95"/>
      <c r="BJ58679" s="95"/>
      <c r="BK58679" s="95"/>
      <c r="BL58679" s="95"/>
      <c r="BM58679" s="95"/>
      <c r="BN58679" s="95"/>
      <c r="CA58679" s="95"/>
    </row>
    <row r="58680" spans="31:79" s="97" customFormat="1" x14ac:dyDescent="0.2">
      <c r="AE58680" s="95"/>
      <c r="AF58680" s="95"/>
      <c r="AN58680" s="95"/>
      <c r="AO58680" s="95"/>
      <c r="AP58680" s="95"/>
      <c r="AQ58680" s="95"/>
      <c r="AR58680" s="95"/>
      <c r="AS58680" s="95"/>
      <c r="AT58680" s="95"/>
      <c r="AU58680" s="95"/>
      <c r="AV58680" s="95"/>
      <c r="AW58680" s="95"/>
      <c r="AX58680" s="95"/>
      <c r="AY58680" s="95"/>
      <c r="AZ58680" s="95"/>
      <c r="BA58680" s="95"/>
      <c r="BB58680" s="95"/>
      <c r="BC58680" s="95"/>
      <c r="BD58680" s="95"/>
      <c r="BE58680" s="95"/>
      <c r="BF58680" s="95"/>
      <c r="BG58680" s="95"/>
      <c r="BH58680" s="95"/>
      <c r="BI58680" s="95"/>
      <c r="BJ58680" s="95"/>
      <c r="BK58680" s="95"/>
      <c r="BL58680" s="95"/>
      <c r="BM58680" s="95"/>
      <c r="BN58680" s="95"/>
      <c r="CA58680" s="95"/>
    </row>
    <row r="58681" spans="31:79" s="97" customFormat="1" x14ac:dyDescent="0.2">
      <c r="AE58681" s="95"/>
      <c r="AF58681" s="95"/>
      <c r="AN58681" s="95"/>
      <c r="AO58681" s="95"/>
      <c r="AP58681" s="95"/>
      <c r="AQ58681" s="95"/>
      <c r="AR58681" s="95"/>
      <c r="AS58681" s="95"/>
      <c r="AT58681" s="95"/>
      <c r="AU58681" s="95"/>
      <c r="AV58681" s="95"/>
      <c r="AW58681" s="95"/>
      <c r="AX58681" s="95"/>
      <c r="AY58681" s="95"/>
      <c r="AZ58681" s="95"/>
      <c r="BA58681" s="95"/>
      <c r="BB58681" s="95"/>
      <c r="BC58681" s="95"/>
      <c r="BD58681" s="95"/>
      <c r="BE58681" s="95"/>
      <c r="BF58681" s="95"/>
      <c r="BG58681" s="95"/>
      <c r="BH58681" s="95"/>
      <c r="BI58681" s="95"/>
      <c r="BJ58681" s="95"/>
      <c r="BK58681" s="95"/>
      <c r="BL58681" s="95"/>
      <c r="BM58681" s="95"/>
      <c r="BN58681" s="95"/>
      <c r="CA58681" s="95"/>
    </row>
    <row r="58682" spans="31:79" s="97" customFormat="1" x14ac:dyDescent="0.2">
      <c r="AE58682" s="95"/>
      <c r="AF58682" s="95"/>
      <c r="AN58682" s="95"/>
      <c r="AO58682" s="95"/>
      <c r="AP58682" s="95"/>
      <c r="AQ58682" s="95"/>
      <c r="AR58682" s="95"/>
      <c r="AS58682" s="95"/>
      <c r="AT58682" s="95"/>
      <c r="AU58682" s="95"/>
      <c r="AV58682" s="95"/>
      <c r="AW58682" s="95"/>
      <c r="AX58682" s="95"/>
      <c r="AY58682" s="95"/>
      <c r="AZ58682" s="95"/>
      <c r="BA58682" s="95"/>
      <c r="BB58682" s="95"/>
      <c r="BC58682" s="95"/>
      <c r="BD58682" s="95"/>
      <c r="BE58682" s="95"/>
      <c r="BF58682" s="95"/>
      <c r="BG58682" s="95"/>
      <c r="BH58682" s="95"/>
      <c r="BI58682" s="95"/>
      <c r="BJ58682" s="95"/>
      <c r="BK58682" s="95"/>
      <c r="BL58682" s="95"/>
      <c r="BM58682" s="95"/>
      <c r="BN58682" s="95"/>
      <c r="CA58682" s="95"/>
    </row>
    <row r="58683" spans="31:79" s="97" customFormat="1" x14ac:dyDescent="0.2">
      <c r="AE58683" s="95"/>
      <c r="AF58683" s="95"/>
      <c r="AN58683" s="95"/>
      <c r="AO58683" s="95"/>
      <c r="AP58683" s="95"/>
      <c r="AQ58683" s="95"/>
      <c r="AR58683" s="95"/>
      <c r="AS58683" s="95"/>
      <c r="AT58683" s="95"/>
      <c r="AU58683" s="95"/>
      <c r="AV58683" s="95"/>
      <c r="AW58683" s="95"/>
      <c r="AX58683" s="95"/>
      <c r="AY58683" s="95"/>
      <c r="AZ58683" s="95"/>
      <c r="BA58683" s="95"/>
      <c r="BB58683" s="95"/>
      <c r="BC58683" s="95"/>
      <c r="BD58683" s="95"/>
      <c r="BE58683" s="95"/>
      <c r="BF58683" s="95"/>
      <c r="BG58683" s="95"/>
      <c r="BH58683" s="95"/>
      <c r="BI58683" s="95"/>
      <c r="BJ58683" s="95"/>
      <c r="BK58683" s="95"/>
      <c r="BL58683" s="95"/>
      <c r="BM58683" s="95"/>
      <c r="BN58683" s="95"/>
      <c r="CA58683" s="95"/>
    </row>
    <row r="58684" spans="31:79" s="97" customFormat="1" x14ac:dyDescent="0.2">
      <c r="AE58684" s="95"/>
      <c r="AF58684" s="95"/>
      <c r="AN58684" s="95"/>
      <c r="AO58684" s="95"/>
      <c r="AP58684" s="95"/>
      <c r="AQ58684" s="95"/>
      <c r="AR58684" s="95"/>
      <c r="AS58684" s="95"/>
      <c r="AT58684" s="95"/>
      <c r="AU58684" s="95"/>
      <c r="AV58684" s="95"/>
      <c r="AW58684" s="95"/>
      <c r="AX58684" s="95"/>
      <c r="AY58684" s="95"/>
      <c r="AZ58684" s="95"/>
      <c r="BA58684" s="95"/>
      <c r="BB58684" s="95"/>
      <c r="BC58684" s="95"/>
      <c r="BD58684" s="95"/>
      <c r="BE58684" s="95"/>
      <c r="BF58684" s="95"/>
      <c r="BG58684" s="95"/>
      <c r="BH58684" s="95"/>
      <c r="BI58684" s="95"/>
      <c r="BJ58684" s="95"/>
      <c r="BK58684" s="95"/>
      <c r="BL58684" s="95"/>
      <c r="BM58684" s="95"/>
      <c r="BN58684" s="95"/>
      <c r="CA58684" s="95"/>
    </row>
    <row r="58685" spans="31:79" s="97" customFormat="1" x14ac:dyDescent="0.2">
      <c r="AE58685" s="95"/>
      <c r="AF58685" s="95"/>
      <c r="AN58685" s="95"/>
      <c r="AO58685" s="95"/>
      <c r="AP58685" s="95"/>
      <c r="AQ58685" s="95"/>
      <c r="AR58685" s="95"/>
      <c r="AS58685" s="95"/>
      <c r="AT58685" s="95"/>
      <c r="AU58685" s="95"/>
      <c r="AV58685" s="95"/>
      <c r="AW58685" s="95"/>
      <c r="AX58685" s="95"/>
      <c r="AY58685" s="95"/>
      <c r="AZ58685" s="95"/>
      <c r="BA58685" s="95"/>
      <c r="BB58685" s="95"/>
      <c r="BC58685" s="95"/>
      <c r="BD58685" s="95"/>
      <c r="BE58685" s="95"/>
      <c r="BF58685" s="95"/>
      <c r="BG58685" s="95"/>
      <c r="BH58685" s="95"/>
      <c r="BI58685" s="95"/>
      <c r="BJ58685" s="95"/>
      <c r="BK58685" s="95"/>
      <c r="BL58685" s="95"/>
      <c r="BM58685" s="95"/>
      <c r="BN58685" s="95"/>
      <c r="CA58685" s="95"/>
    </row>
    <row r="58686" spans="31:79" s="97" customFormat="1" x14ac:dyDescent="0.2">
      <c r="AE58686" s="95"/>
      <c r="AF58686" s="95"/>
      <c r="AN58686" s="95"/>
      <c r="AO58686" s="95"/>
      <c r="AP58686" s="95"/>
      <c r="AQ58686" s="95"/>
      <c r="AR58686" s="95"/>
      <c r="AS58686" s="95"/>
      <c r="AT58686" s="95"/>
      <c r="AU58686" s="95"/>
      <c r="AV58686" s="95"/>
      <c r="AW58686" s="95"/>
      <c r="AX58686" s="95"/>
      <c r="AY58686" s="95"/>
      <c r="AZ58686" s="95"/>
      <c r="BA58686" s="95"/>
      <c r="BB58686" s="95"/>
      <c r="BC58686" s="95"/>
      <c r="BD58686" s="95"/>
      <c r="BE58686" s="95"/>
      <c r="BF58686" s="95"/>
      <c r="BG58686" s="95"/>
      <c r="BH58686" s="95"/>
      <c r="BI58686" s="95"/>
      <c r="BJ58686" s="95"/>
      <c r="BK58686" s="95"/>
      <c r="BL58686" s="95"/>
      <c r="BM58686" s="95"/>
      <c r="BN58686" s="95"/>
      <c r="CA58686" s="95"/>
    </row>
    <row r="58687" spans="31:79" s="97" customFormat="1" x14ac:dyDescent="0.2">
      <c r="AE58687" s="95"/>
      <c r="AF58687" s="95"/>
      <c r="AN58687" s="95"/>
      <c r="AO58687" s="95"/>
      <c r="AP58687" s="95"/>
      <c r="AQ58687" s="95"/>
      <c r="AR58687" s="95"/>
      <c r="AS58687" s="95"/>
      <c r="AT58687" s="95"/>
      <c r="AU58687" s="95"/>
      <c r="AV58687" s="95"/>
      <c r="AW58687" s="95"/>
      <c r="AX58687" s="95"/>
      <c r="AY58687" s="95"/>
      <c r="AZ58687" s="95"/>
      <c r="BA58687" s="95"/>
      <c r="BB58687" s="95"/>
      <c r="BC58687" s="95"/>
      <c r="BD58687" s="95"/>
      <c r="BE58687" s="95"/>
      <c r="BF58687" s="95"/>
      <c r="BG58687" s="95"/>
      <c r="BH58687" s="95"/>
      <c r="BI58687" s="95"/>
      <c r="BJ58687" s="95"/>
      <c r="BK58687" s="95"/>
      <c r="BL58687" s="95"/>
      <c r="BM58687" s="95"/>
      <c r="BN58687" s="95"/>
      <c r="CA58687" s="95"/>
    </row>
    <row r="58688" spans="31:79" s="97" customFormat="1" x14ac:dyDescent="0.2">
      <c r="AE58688" s="95"/>
      <c r="AF58688" s="95"/>
      <c r="AN58688" s="95"/>
      <c r="AO58688" s="95"/>
      <c r="AP58688" s="95"/>
      <c r="AQ58688" s="95"/>
      <c r="AR58688" s="95"/>
      <c r="AS58688" s="95"/>
      <c r="AT58688" s="95"/>
      <c r="AU58688" s="95"/>
      <c r="AV58688" s="95"/>
      <c r="AW58688" s="95"/>
      <c r="AX58688" s="95"/>
      <c r="AY58688" s="95"/>
      <c r="AZ58688" s="95"/>
      <c r="BA58688" s="95"/>
      <c r="BB58688" s="95"/>
      <c r="BC58688" s="95"/>
      <c r="BD58688" s="95"/>
      <c r="BE58688" s="95"/>
      <c r="BF58688" s="95"/>
      <c r="BG58688" s="95"/>
      <c r="BH58688" s="95"/>
      <c r="BI58688" s="95"/>
      <c r="BJ58688" s="95"/>
      <c r="BK58688" s="95"/>
      <c r="BL58688" s="95"/>
      <c r="BM58688" s="95"/>
      <c r="BN58688" s="95"/>
      <c r="CA58688" s="95"/>
    </row>
    <row r="58689" spans="31:79" s="97" customFormat="1" x14ac:dyDescent="0.2">
      <c r="AE58689" s="95"/>
      <c r="AF58689" s="95"/>
      <c r="AN58689" s="95"/>
      <c r="AO58689" s="95"/>
      <c r="AP58689" s="95"/>
      <c r="AQ58689" s="95"/>
      <c r="AR58689" s="95"/>
      <c r="AS58689" s="95"/>
      <c r="AT58689" s="95"/>
      <c r="AU58689" s="95"/>
      <c r="AV58689" s="95"/>
      <c r="AW58689" s="95"/>
      <c r="AX58689" s="95"/>
      <c r="AY58689" s="95"/>
      <c r="AZ58689" s="95"/>
      <c r="BA58689" s="95"/>
      <c r="BB58689" s="95"/>
      <c r="BC58689" s="95"/>
      <c r="BD58689" s="95"/>
      <c r="BE58689" s="95"/>
      <c r="BF58689" s="95"/>
      <c r="BG58689" s="95"/>
      <c r="BH58689" s="95"/>
      <c r="BI58689" s="95"/>
      <c r="BJ58689" s="95"/>
      <c r="BK58689" s="95"/>
      <c r="BL58689" s="95"/>
      <c r="BM58689" s="95"/>
      <c r="BN58689" s="95"/>
      <c r="CA58689" s="95"/>
    </row>
    <row r="58690" spans="31:79" s="97" customFormat="1" x14ac:dyDescent="0.2">
      <c r="AE58690" s="95"/>
      <c r="AF58690" s="95"/>
      <c r="AN58690" s="95"/>
      <c r="AO58690" s="95"/>
      <c r="AP58690" s="95"/>
      <c r="AQ58690" s="95"/>
      <c r="AR58690" s="95"/>
      <c r="AS58690" s="95"/>
      <c r="AT58690" s="95"/>
      <c r="AU58690" s="95"/>
      <c r="AV58690" s="95"/>
      <c r="AW58690" s="95"/>
      <c r="AX58690" s="95"/>
      <c r="AY58690" s="95"/>
      <c r="AZ58690" s="95"/>
      <c r="BA58690" s="95"/>
      <c r="BB58690" s="95"/>
      <c r="BC58690" s="95"/>
      <c r="BD58690" s="95"/>
      <c r="BE58690" s="95"/>
      <c r="BF58690" s="95"/>
      <c r="BG58690" s="95"/>
      <c r="BH58690" s="95"/>
      <c r="BI58690" s="95"/>
      <c r="BJ58690" s="95"/>
      <c r="BK58690" s="95"/>
      <c r="BL58690" s="95"/>
      <c r="BM58690" s="95"/>
      <c r="BN58690" s="95"/>
      <c r="CA58690" s="95"/>
    </row>
    <row r="58691" spans="31:79" s="97" customFormat="1" x14ac:dyDescent="0.2">
      <c r="AE58691" s="95"/>
      <c r="AF58691" s="95"/>
      <c r="AN58691" s="95"/>
      <c r="AO58691" s="95"/>
      <c r="AP58691" s="95"/>
      <c r="AQ58691" s="95"/>
      <c r="AR58691" s="95"/>
      <c r="AS58691" s="95"/>
      <c r="AT58691" s="95"/>
      <c r="AU58691" s="95"/>
      <c r="AV58691" s="95"/>
      <c r="AW58691" s="95"/>
      <c r="AX58691" s="95"/>
      <c r="AY58691" s="95"/>
      <c r="AZ58691" s="95"/>
      <c r="BA58691" s="95"/>
      <c r="BB58691" s="95"/>
      <c r="BC58691" s="95"/>
      <c r="BD58691" s="95"/>
      <c r="BE58691" s="95"/>
      <c r="BF58691" s="95"/>
      <c r="BG58691" s="95"/>
      <c r="BH58691" s="95"/>
      <c r="BI58691" s="95"/>
      <c r="BJ58691" s="95"/>
      <c r="BK58691" s="95"/>
      <c r="BL58691" s="95"/>
      <c r="BM58691" s="95"/>
      <c r="BN58691" s="95"/>
      <c r="CA58691" s="95"/>
    </row>
    <row r="58692" spans="31:79" s="97" customFormat="1" x14ac:dyDescent="0.2">
      <c r="AE58692" s="95"/>
      <c r="AF58692" s="95"/>
      <c r="AN58692" s="95"/>
      <c r="AO58692" s="95"/>
      <c r="AP58692" s="95"/>
      <c r="AQ58692" s="95"/>
      <c r="AR58692" s="95"/>
      <c r="AS58692" s="95"/>
      <c r="AT58692" s="95"/>
      <c r="AU58692" s="95"/>
      <c r="AV58692" s="95"/>
      <c r="AW58692" s="95"/>
      <c r="AX58692" s="95"/>
      <c r="AY58692" s="95"/>
      <c r="AZ58692" s="95"/>
      <c r="BA58692" s="95"/>
      <c r="BB58692" s="95"/>
      <c r="BC58692" s="95"/>
      <c r="BD58692" s="95"/>
      <c r="BE58692" s="95"/>
      <c r="BF58692" s="95"/>
      <c r="BG58692" s="95"/>
      <c r="BH58692" s="95"/>
      <c r="BI58692" s="95"/>
      <c r="BJ58692" s="95"/>
      <c r="BK58692" s="95"/>
      <c r="BL58692" s="95"/>
      <c r="BM58692" s="95"/>
      <c r="BN58692" s="95"/>
      <c r="CA58692" s="95"/>
    </row>
    <row r="58693" spans="31:79" s="97" customFormat="1" x14ac:dyDescent="0.2">
      <c r="AE58693" s="95"/>
      <c r="AF58693" s="95"/>
      <c r="AN58693" s="95"/>
      <c r="AO58693" s="95"/>
      <c r="AP58693" s="95"/>
      <c r="AQ58693" s="95"/>
      <c r="AR58693" s="95"/>
      <c r="AS58693" s="95"/>
      <c r="AT58693" s="95"/>
      <c r="AU58693" s="95"/>
      <c r="AV58693" s="95"/>
      <c r="AW58693" s="95"/>
      <c r="AX58693" s="95"/>
      <c r="AY58693" s="95"/>
      <c r="AZ58693" s="95"/>
      <c r="BA58693" s="95"/>
      <c r="BB58693" s="95"/>
      <c r="BC58693" s="95"/>
      <c r="BD58693" s="95"/>
      <c r="BE58693" s="95"/>
      <c r="BF58693" s="95"/>
      <c r="BG58693" s="95"/>
      <c r="BH58693" s="95"/>
      <c r="BI58693" s="95"/>
      <c r="BJ58693" s="95"/>
      <c r="BK58693" s="95"/>
      <c r="BL58693" s="95"/>
      <c r="BM58693" s="95"/>
      <c r="BN58693" s="95"/>
      <c r="CA58693" s="95"/>
    </row>
    <row r="58694" spans="31:79" s="97" customFormat="1" x14ac:dyDescent="0.2">
      <c r="AE58694" s="95"/>
      <c r="AF58694" s="95"/>
      <c r="AN58694" s="95"/>
      <c r="AO58694" s="95"/>
      <c r="AP58694" s="95"/>
      <c r="AQ58694" s="95"/>
      <c r="AR58694" s="95"/>
      <c r="AS58694" s="95"/>
      <c r="AT58694" s="95"/>
      <c r="AU58694" s="95"/>
      <c r="AV58694" s="95"/>
      <c r="AW58694" s="95"/>
      <c r="AX58694" s="95"/>
      <c r="AY58694" s="95"/>
      <c r="AZ58694" s="95"/>
      <c r="BA58694" s="95"/>
      <c r="BB58694" s="95"/>
      <c r="BC58694" s="95"/>
      <c r="BD58694" s="95"/>
      <c r="BE58694" s="95"/>
      <c r="BF58694" s="95"/>
      <c r="BG58694" s="95"/>
      <c r="BH58694" s="95"/>
      <c r="BI58694" s="95"/>
      <c r="BJ58694" s="95"/>
      <c r="BK58694" s="95"/>
      <c r="BL58694" s="95"/>
      <c r="BM58694" s="95"/>
      <c r="BN58694" s="95"/>
      <c r="CA58694" s="95"/>
    </row>
    <row r="58695" spans="31:79" s="97" customFormat="1" x14ac:dyDescent="0.2">
      <c r="AE58695" s="95"/>
      <c r="AF58695" s="95"/>
      <c r="AN58695" s="95"/>
      <c r="AO58695" s="95"/>
      <c r="AP58695" s="95"/>
      <c r="AQ58695" s="95"/>
      <c r="AR58695" s="95"/>
      <c r="AS58695" s="95"/>
      <c r="AT58695" s="95"/>
      <c r="AU58695" s="95"/>
      <c r="AV58695" s="95"/>
      <c r="AW58695" s="95"/>
      <c r="AX58695" s="95"/>
      <c r="AY58695" s="95"/>
      <c r="AZ58695" s="95"/>
      <c r="BA58695" s="95"/>
      <c r="BB58695" s="95"/>
      <c r="BC58695" s="95"/>
      <c r="BD58695" s="95"/>
      <c r="BE58695" s="95"/>
      <c r="BF58695" s="95"/>
      <c r="BG58695" s="95"/>
      <c r="BH58695" s="95"/>
      <c r="BI58695" s="95"/>
      <c r="BJ58695" s="95"/>
      <c r="BK58695" s="95"/>
      <c r="BL58695" s="95"/>
      <c r="BM58695" s="95"/>
      <c r="BN58695" s="95"/>
      <c r="CA58695" s="95"/>
    </row>
    <row r="58696" spans="31:79" s="97" customFormat="1" x14ac:dyDescent="0.2">
      <c r="AE58696" s="95"/>
      <c r="AF58696" s="95"/>
      <c r="AN58696" s="95"/>
      <c r="AO58696" s="95"/>
      <c r="AP58696" s="95"/>
      <c r="AQ58696" s="95"/>
      <c r="AR58696" s="95"/>
      <c r="AS58696" s="95"/>
      <c r="AT58696" s="95"/>
      <c r="AU58696" s="95"/>
      <c r="AV58696" s="95"/>
      <c r="AW58696" s="95"/>
      <c r="AX58696" s="95"/>
      <c r="AY58696" s="95"/>
      <c r="AZ58696" s="95"/>
      <c r="BA58696" s="95"/>
      <c r="BB58696" s="95"/>
      <c r="BC58696" s="95"/>
      <c r="BD58696" s="95"/>
      <c r="BE58696" s="95"/>
      <c r="BF58696" s="95"/>
      <c r="BG58696" s="95"/>
      <c r="BH58696" s="95"/>
      <c r="BI58696" s="95"/>
      <c r="BJ58696" s="95"/>
      <c r="BK58696" s="95"/>
      <c r="BL58696" s="95"/>
      <c r="BM58696" s="95"/>
      <c r="BN58696" s="95"/>
      <c r="CA58696" s="95"/>
    </row>
    <row r="58697" spans="31:79" s="97" customFormat="1" x14ac:dyDescent="0.2">
      <c r="AE58697" s="95"/>
      <c r="AF58697" s="95"/>
      <c r="AN58697" s="95"/>
      <c r="AO58697" s="95"/>
      <c r="AP58697" s="95"/>
      <c r="AQ58697" s="95"/>
      <c r="AR58697" s="95"/>
      <c r="AS58697" s="95"/>
      <c r="AT58697" s="95"/>
      <c r="AU58697" s="95"/>
      <c r="AV58697" s="95"/>
      <c r="AW58697" s="95"/>
      <c r="AX58697" s="95"/>
      <c r="AY58697" s="95"/>
      <c r="AZ58697" s="95"/>
      <c r="BA58697" s="95"/>
      <c r="BB58697" s="95"/>
      <c r="BC58697" s="95"/>
      <c r="BD58697" s="95"/>
      <c r="BE58697" s="95"/>
      <c r="BF58697" s="95"/>
      <c r="BG58697" s="95"/>
      <c r="BH58697" s="95"/>
      <c r="BI58697" s="95"/>
      <c r="BJ58697" s="95"/>
      <c r="BK58697" s="95"/>
      <c r="BL58697" s="95"/>
      <c r="BM58697" s="95"/>
      <c r="BN58697" s="95"/>
      <c r="CA58697" s="95"/>
    </row>
    <row r="58698" spans="31:79" s="97" customFormat="1" x14ac:dyDescent="0.2">
      <c r="AE58698" s="95"/>
      <c r="AF58698" s="95"/>
      <c r="AN58698" s="95"/>
      <c r="AO58698" s="95"/>
      <c r="AP58698" s="95"/>
      <c r="AQ58698" s="95"/>
      <c r="AR58698" s="95"/>
      <c r="AS58698" s="95"/>
      <c r="AT58698" s="95"/>
      <c r="AU58698" s="95"/>
      <c r="AV58698" s="95"/>
      <c r="AW58698" s="95"/>
      <c r="AX58698" s="95"/>
      <c r="AY58698" s="95"/>
      <c r="AZ58698" s="95"/>
      <c r="BA58698" s="95"/>
      <c r="BB58698" s="95"/>
      <c r="BC58698" s="95"/>
      <c r="BD58698" s="95"/>
      <c r="BE58698" s="95"/>
      <c r="BF58698" s="95"/>
      <c r="BG58698" s="95"/>
      <c r="BH58698" s="95"/>
      <c r="BI58698" s="95"/>
      <c r="BJ58698" s="95"/>
      <c r="BK58698" s="95"/>
      <c r="BL58698" s="95"/>
      <c r="BM58698" s="95"/>
      <c r="BN58698" s="95"/>
      <c r="CA58698" s="95"/>
    </row>
    <row r="58699" spans="31:79" s="97" customFormat="1" x14ac:dyDescent="0.2">
      <c r="AE58699" s="95"/>
      <c r="AF58699" s="95"/>
      <c r="AN58699" s="95"/>
      <c r="AO58699" s="95"/>
      <c r="AP58699" s="95"/>
      <c r="AQ58699" s="95"/>
      <c r="AR58699" s="95"/>
      <c r="AS58699" s="95"/>
      <c r="AT58699" s="95"/>
      <c r="AU58699" s="95"/>
      <c r="AV58699" s="95"/>
      <c r="AW58699" s="95"/>
      <c r="AX58699" s="95"/>
      <c r="AY58699" s="95"/>
      <c r="AZ58699" s="95"/>
      <c r="BA58699" s="95"/>
      <c r="BB58699" s="95"/>
      <c r="BC58699" s="95"/>
      <c r="BD58699" s="95"/>
      <c r="BE58699" s="95"/>
      <c r="BF58699" s="95"/>
      <c r="BG58699" s="95"/>
      <c r="BH58699" s="95"/>
      <c r="BI58699" s="95"/>
      <c r="BJ58699" s="95"/>
      <c r="BK58699" s="95"/>
      <c r="BL58699" s="95"/>
      <c r="BM58699" s="95"/>
      <c r="BN58699" s="95"/>
      <c r="CA58699" s="95"/>
    </row>
    <row r="58700" spans="31:79" s="97" customFormat="1" x14ac:dyDescent="0.2">
      <c r="AE58700" s="95"/>
      <c r="AF58700" s="95"/>
      <c r="AN58700" s="95"/>
      <c r="AO58700" s="95"/>
      <c r="AP58700" s="95"/>
      <c r="AQ58700" s="95"/>
      <c r="AR58700" s="95"/>
      <c r="AS58700" s="95"/>
      <c r="AT58700" s="95"/>
      <c r="AU58700" s="95"/>
      <c r="AV58700" s="95"/>
      <c r="AW58700" s="95"/>
      <c r="AX58700" s="95"/>
      <c r="AY58700" s="95"/>
      <c r="AZ58700" s="95"/>
      <c r="BA58700" s="95"/>
      <c r="BB58700" s="95"/>
      <c r="BC58700" s="95"/>
      <c r="BD58700" s="95"/>
      <c r="BE58700" s="95"/>
      <c r="BF58700" s="95"/>
      <c r="BG58700" s="95"/>
      <c r="BH58700" s="95"/>
      <c r="BI58700" s="95"/>
      <c r="BJ58700" s="95"/>
      <c r="BK58700" s="95"/>
      <c r="BL58700" s="95"/>
      <c r="BM58700" s="95"/>
      <c r="BN58700" s="95"/>
      <c r="CA58700" s="95"/>
    </row>
    <row r="58701" spans="31:79" s="97" customFormat="1" x14ac:dyDescent="0.2">
      <c r="AE58701" s="95"/>
      <c r="AF58701" s="95"/>
      <c r="AN58701" s="95"/>
      <c r="AO58701" s="95"/>
      <c r="AP58701" s="95"/>
      <c r="AQ58701" s="95"/>
      <c r="AR58701" s="95"/>
      <c r="AS58701" s="95"/>
      <c r="AT58701" s="95"/>
      <c r="AU58701" s="95"/>
      <c r="AV58701" s="95"/>
      <c r="AW58701" s="95"/>
      <c r="AX58701" s="95"/>
      <c r="AY58701" s="95"/>
      <c r="AZ58701" s="95"/>
      <c r="BA58701" s="95"/>
      <c r="BB58701" s="95"/>
      <c r="BC58701" s="95"/>
      <c r="BD58701" s="95"/>
      <c r="BE58701" s="95"/>
      <c r="BF58701" s="95"/>
      <c r="BG58701" s="95"/>
      <c r="BH58701" s="95"/>
      <c r="BI58701" s="95"/>
      <c r="BJ58701" s="95"/>
      <c r="BK58701" s="95"/>
      <c r="BL58701" s="95"/>
      <c r="BM58701" s="95"/>
      <c r="BN58701" s="95"/>
      <c r="CA58701" s="95"/>
    </row>
    <row r="58702" spans="31:79" s="97" customFormat="1" x14ac:dyDescent="0.2">
      <c r="AE58702" s="95"/>
      <c r="AF58702" s="95"/>
      <c r="AN58702" s="95"/>
      <c r="AO58702" s="95"/>
      <c r="AP58702" s="95"/>
      <c r="AQ58702" s="95"/>
      <c r="AR58702" s="95"/>
      <c r="AS58702" s="95"/>
      <c r="AT58702" s="95"/>
      <c r="AU58702" s="95"/>
      <c r="AV58702" s="95"/>
      <c r="AW58702" s="95"/>
      <c r="AX58702" s="95"/>
      <c r="AY58702" s="95"/>
      <c r="AZ58702" s="95"/>
      <c r="BA58702" s="95"/>
      <c r="BB58702" s="95"/>
      <c r="BC58702" s="95"/>
      <c r="BD58702" s="95"/>
      <c r="BE58702" s="95"/>
      <c r="BF58702" s="95"/>
      <c r="BG58702" s="95"/>
      <c r="BH58702" s="95"/>
      <c r="BI58702" s="95"/>
      <c r="BJ58702" s="95"/>
      <c r="BK58702" s="95"/>
      <c r="BL58702" s="95"/>
      <c r="BM58702" s="95"/>
      <c r="BN58702" s="95"/>
      <c r="CA58702" s="95"/>
    </row>
    <row r="58703" spans="31:79" s="97" customFormat="1" x14ac:dyDescent="0.2">
      <c r="AE58703" s="95"/>
      <c r="AF58703" s="95"/>
      <c r="AN58703" s="95"/>
      <c r="AO58703" s="95"/>
      <c r="AP58703" s="95"/>
      <c r="AQ58703" s="95"/>
      <c r="AR58703" s="95"/>
      <c r="AS58703" s="95"/>
      <c r="AT58703" s="95"/>
      <c r="AU58703" s="95"/>
      <c r="AV58703" s="95"/>
      <c r="AW58703" s="95"/>
      <c r="AX58703" s="95"/>
      <c r="AY58703" s="95"/>
      <c r="AZ58703" s="95"/>
      <c r="BA58703" s="95"/>
      <c r="BB58703" s="95"/>
      <c r="BC58703" s="95"/>
      <c r="BD58703" s="95"/>
      <c r="BE58703" s="95"/>
      <c r="BF58703" s="95"/>
      <c r="BG58703" s="95"/>
      <c r="BH58703" s="95"/>
      <c r="BI58703" s="95"/>
      <c r="BJ58703" s="95"/>
      <c r="BK58703" s="95"/>
      <c r="BL58703" s="95"/>
      <c r="BM58703" s="95"/>
      <c r="BN58703" s="95"/>
      <c r="CA58703" s="95"/>
    </row>
    <row r="58704" spans="31:79" s="97" customFormat="1" x14ac:dyDescent="0.2">
      <c r="AE58704" s="95"/>
      <c r="AF58704" s="95"/>
      <c r="AN58704" s="95"/>
      <c r="AO58704" s="95"/>
      <c r="AP58704" s="95"/>
      <c r="AQ58704" s="95"/>
      <c r="AR58704" s="95"/>
      <c r="AS58704" s="95"/>
      <c r="AT58704" s="95"/>
      <c r="AU58704" s="95"/>
      <c r="AV58704" s="95"/>
      <c r="AW58704" s="95"/>
      <c r="AX58704" s="95"/>
      <c r="AY58704" s="95"/>
      <c r="AZ58704" s="95"/>
      <c r="BA58704" s="95"/>
      <c r="BB58704" s="95"/>
      <c r="BC58704" s="95"/>
      <c r="BD58704" s="95"/>
      <c r="BE58704" s="95"/>
      <c r="BF58704" s="95"/>
      <c r="BG58704" s="95"/>
      <c r="BH58704" s="95"/>
      <c r="BI58704" s="95"/>
      <c r="BJ58704" s="95"/>
      <c r="BK58704" s="95"/>
      <c r="BL58704" s="95"/>
      <c r="BM58704" s="95"/>
      <c r="BN58704" s="95"/>
      <c r="CA58704" s="95"/>
    </row>
    <row r="58705" spans="31:79" s="97" customFormat="1" x14ac:dyDescent="0.2">
      <c r="AE58705" s="95"/>
      <c r="AF58705" s="95"/>
      <c r="AN58705" s="95"/>
      <c r="AO58705" s="95"/>
      <c r="AP58705" s="95"/>
      <c r="AQ58705" s="95"/>
      <c r="AR58705" s="95"/>
      <c r="AS58705" s="95"/>
      <c r="AT58705" s="95"/>
      <c r="AU58705" s="95"/>
      <c r="AV58705" s="95"/>
      <c r="AW58705" s="95"/>
      <c r="AX58705" s="95"/>
      <c r="AY58705" s="95"/>
      <c r="AZ58705" s="95"/>
      <c r="BA58705" s="95"/>
      <c r="BB58705" s="95"/>
      <c r="BC58705" s="95"/>
      <c r="BD58705" s="95"/>
      <c r="BE58705" s="95"/>
      <c r="BF58705" s="95"/>
      <c r="BG58705" s="95"/>
      <c r="BH58705" s="95"/>
      <c r="BI58705" s="95"/>
      <c r="BJ58705" s="95"/>
      <c r="BK58705" s="95"/>
      <c r="BL58705" s="95"/>
      <c r="BM58705" s="95"/>
      <c r="BN58705" s="95"/>
      <c r="CA58705" s="95"/>
    </row>
    <row r="58706" spans="31:79" s="97" customFormat="1" x14ac:dyDescent="0.2">
      <c r="AE58706" s="95"/>
      <c r="AF58706" s="95"/>
      <c r="AN58706" s="95"/>
      <c r="AO58706" s="95"/>
      <c r="AP58706" s="95"/>
      <c r="AQ58706" s="95"/>
      <c r="AR58706" s="95"/>
      <c r="AS58706" s="95"/>
      <c r="AT58706" s="95"/>
      <c r="AU58706" s="95"/>
      <c r="AV58706" s="95"/>
      <c r="AW58706" s="95"/>
      <c r="AX58706" s="95"/>
      <c r="AY58706" s="95"/>
      <c r="AZ58706" s="95"/>
      <c r="BA58706" s="95"/>
      <c r="BB58706" s="95"/>
      <c r="BC58706" s="95"/>
      <c r="BD58706" s="95"/>
      <c r="BE58706" s="95"/>
      <c r="BF58706" s="95"/>
      <c r="BG58706" s="95"/>
      <c r="BH58706" s="95"/>
      <c r="BI58706" s="95"/>
      <c r="BJ58706" s="95"/>
      <c r="BK58706" s="95"/>
      <c r="BL58706" s="95"/>
      <c r="BM58706" s="95"/>
      <c r="BN58706" s="95"/>
      <c r="CA58706" s="95"/>
    </row>
    <row r="58707" spans="31:79" s="97" customFormat="1" x14ac:dyDescent="0.2">
      <c r="AE58707" s="95"/>
      <c r="AF58707" s="95"/>
      <c r="AN58707" s="95"/>
      <c r="AO58707" s="95"/>
      <c r="AP58707" s="95"/>
      <c r="AQ58707" s="95"/>
      <c r="AR58707" s="95"/>
      <c r="AS58707" s="95"/>
      <c r="AT58707" s="95"/>
      <c r="AU58707" s="95"/>
      <c r="AV58707" s="95"/>
      <c r="AW58707" s="95"/>
      <c r="AX58707" s="95"/>
      <c r="AY58707" s="95"/>
      <c r="AZ58707" s="95"/>
      <c r="BA58707" s="95"/>
      <c r="BB58707" s="95"/>
      <c r="BC58707" s="95"/>
      <c r="BD58707" s="95"/>
      <c r="BE58707" s="95"/>
      <c r="BF58707" s="95"/>
      <c r="BG58707" s="95"/>
      <c r="BH58707" s="95"/>
      <c r="BI58707" s="95"/>
      <c r="BJ58707" s="95"/>
      <c r="BK58707" s="95"/>
      <c r="BL58707" s="95"/>
      <c r="BM58707" s="95"/>
      <c r="BN58707" s="95"/>
      <c r="CA58707" s="95"/>
    </row>
    <row r="58708" spans="31:79" s="97" customFormat="1" x14ac:dyDescent="0.2">
      <c r="AE58708" s="95"/>
      <c r="AF58708" s="95"/>
      <c r="AN58708" s="95"/>
      <c r="AO58708" s="95"/>
      <c r="AP58708" s="95"/>
      <c r="AQ58708" s="95"/>
      <c r="AR58708" s="95"/>
      <c r="AS58708" s="95"/>
      <c r="AT58708" s="95"/>
      <c r="AU58708" s="95"/>
      <c r="AV58708" s="95"/>
      <c r="AW58708" s="95"/>
      <c r="AX58708" s="95"/>
      <c r="AY58708" s="95"/>
      <c r="AZ58708" s="95"/>
      <c r="BA58708" s="95"/>
      <c r="BB58708" s="95"/>
      <c r="BC58708" s="95"/>
      <c r="BD58708" s="95"/>
      <c r="BE58708" s="95"/>
      <c r="BF58708" s="95"/>
      <c r="BG58708" s="95"/>
      <c r="BH58708" s="95"/>
      <c r="BI58708" s="95"/>
      <c r="BJ58708" s="95"/>
      <c r="BK58708" s="95"/>
      <c r="BL58708" s="95"/>
      <c r="BM58708" s="95"/>
      <c r="BN58708" s="95"/>
      <c r="CA58708" s="95"/>
    </row>
    <row r="58709" spans="31:79" s="97" customFormat="1" x14ac:dyDescent="0.2">
      <c r="AE58709" s="95"/>
      <c r="AF58709" s="95"/>
      <c r="AN58709" s="95"/>
      <c r="AO58709" s="95"/>
      <c r="AP58709" s="95"/>
      <c r="AQ58709" s="95"/>
      <c r="AR58709" s="95"/>
      <c r="AS58709" s="95"/>
      <c r="AT58709" s="95"/>
      <c r="AU58709" s="95"/>
      <c r="AV58709" s="95"/>
      <c r="AW58709" s="95"/>
      <c r="AX58709" s="95"/>
      <c r="AY58709" s="95"/>
      <c r="AZ58709" s="95"/>
      <c r="BA58709" s="95"/>
      <c r="BB58709" s="95"/>
      <c r="BC58709" s="95"/>
      <c r="BD58709" s="95"/>
      <c r="BE58709" s="95"/>
      <c r="BF58709" s="95"/>
      <c r="BG58709" s="95"/>
      <c r="BH58709" s="95"/>
      <c r="BI58709" s="95"/>
      <c r="BJ58709" s="95"/>
      <c r="BK58709" s="95"/>
      <c r="BL58709" s="95"/>
      <c r="BM58709" s="95"/>
      <c r="BN58709" s="95"/>
      <c r="CA58709" s="95"/>
    </row>
    <row r="58710" spans="31:79" s="97" customFormat="1" x14ac:dyDescent="0.2">
      <c r="AE58710" s="95"/>
      <c r="AF58710" s="95"/>
      <c r="AN58710" s="95"/>
      <c r="AO58710" s="95"/>
      <c r="AP58710" s="95"/>
      <c r="AQ58710" s="95"/>
      <c r="AR58710" s="95"/>
      <c r="AS58710" s="95"/>
      <c r="AT58710" s="95"/>
      <c r="AU58710" s="95"/>
      <c r="AV58710" s="95"/>
      <c r="AW58710" s="95"/>
      <c r="AX58710" s="95"/>
      <c r="AY58710" s="95"/>
      <c r="AZ58710" s="95"/>
      <c r="BA58710" s="95"/>
      <c r="BB58710" s="95"/>
      <c r="BC58710" s="95"/>
      <c r="BD58710" s="95"/>
      <c r="BE58710" s="95"/>
      <c r="BF58710" s="95"/>
      <c r="BG58710" s="95"/>
      <c r="BH58710" s="95"/>
      <c r="BI58710" s="95"/>
      <c r="BJ58710" s="95"/>
      <c r="BK58710" s="95"/>
      <c r="BL58710" s="95"/>
      <c r="BM58710" s="95"/>
      <c r="BN58710" s="95"/>
      <c r="CA58710" s="95"/>
    </row>
    <row r="58711" spans="31:79" s="97" customFormat="1" x14ac:dyDescent="0.2">
      <c r="AE58711" s="95"/>
      <c r="AF58711" s="95"/>
      <c r="AN58711" s="95"/>
      <c r="AO58711" s="95"/>
      <c r="AP58711" s="95"/>
      <c r="AQ58711" s="95"/>
      <c r="AR58711" s="95"/>
      <c r="AS58711" s="95"/>
      <c r="AT58711" s="95"/>
      <c r="AU58711" s="95"/>
      <c r="AV58711" s="95"/>
      <c r="AW58711" s="95"/>
      <c r="AX58711" s="95"/>
      <c r="AY58711" s="95"/>
      <c r="AZ58711" s="95"/>
      <c r="BA58711" s="95"/>
      <c r="BB58711" s="95"/>
      <c r="BC58711" s="95"/>
      <c r="BD58711" s="95"/>
      <c r="BE58711" s="95"/>
      <c r="BF58711" s="95"/>
      <c r="BG58711" s="95"/>
      <c r="BH58711" s="95"/>
      <c r="BI58711" s="95"/>
      <c r="BJ58711" s="95"/>
      <c r="BK58711" s="95"/>
      <c r="BL58711" s="95"/>
      <c r="BM58711" s="95"/>
      <c r="BN58711" s="95"/>
      <c r="CA58711" s="95"/>
    </row>
    <row r="58712" spans="31:79" s="97" customFormat="1" x14ac:dyDescent="0.2">
      <c r="AE58712" s="95"/>
      <c r="AF58712" s="95"/>
      <c r="AN58712" s="95"/>
      <c r="AO58712" s="95"/>
      <c r="AP58712" s="95"/>
      <c r="AQ58712" s="95"/>
      <c r="AR58712" s="95"/>
      <c r="AS58712" s="95"/>
      <c r="AT58712" s="95"/>
      <c r="AU58712" s="95"/>
      <c r="AV58712" s="95"/>
      <c r="AW58712" s="95"/>
      <c r="AX58712" s="95"/>
      <c r="AY58712" s="95"/>
      <c r="AZ58712" s="95"/>
      <c r="BA58712" s="95"/>
      <c r="BB58712" s="95"/>
      <c r="BC58712" s="95"/>
      <c r="BD58712" s="95"/>
      <c r="BE58712" s="95"/>
      <c r="BF58712" s="95"/>
      <c r="BG58712" s="95"/>
      <c r="BH58712" s="95"/>
      <c r="BI58712" s="95"/>
      <c r="BJ58712" s="95"/>
      <c r="BK58712" s="95"/>
      <c r="BL58712" s="95"/>
      <c r="BM58712" s="95"/>
      <c r="BN58712" s="95"/>
      <c r="CA58712" s="95"/>
    </row>
    <row r="58713" spans="31:79" s="97" customFormat="1" x14ac:dyDescent="0.2">
      <c r="AE58713" s="95"/>
      <c r="AF58713" s="95"/>
      <c r="AN58713" s="95"/>
      <c r="AO58713" s="95"/>
      <c r="AP58713" s="95"/>
      <c r="AQ58713" s="95"/>
      <c r="AR58713" s="95"/>
      <c r="AS58713" s="95"/>
      <c r="AT58713" s="95"/>
      <c r="AU58713" s="95"/>
      <c r="AV58713" s="95"/>
      <c r="AW58713" s="95"/>
      <c r="AX58713" s="95"/>
      <c r="AY58713" s="95"/>
      <c r="AZ58713" s="95"/>
      <c r="BA58713" s="95"/>
      <c r="BB58713" s="95"/>
      <c r="BC58713" s="95"/>
      <c r="BD58713" s="95"/>
      <c r="BE58713" s="95"/>
      <c r="BF58713" s="95"/>
      <c r="BG58713" s="95"/>
      <c r="BH58713" s="95"/>
      <c r="BI58713" s="95"/>
      <c r="BJ58713" s="95"/>
      <c r="BK58713" s="95"/>
      <c r="BL58713" s="95"/>
      <c r="BM58713" s="95"/>
      <c r="BN58713" s="95"/>
      <c r="CA58713" s="95"/>
    </row>
    <row r="58714" spans="31:79" s="97" customFormat="1" x14ac:dyDescent="0.2">
      <c r="AE58714" s="95"/>
      <c r="AF58714" s="95"/>
      <c r="AN58714" s="95"/>
      <c r="AO58714" s="95"/>
      <c r="AP58714" s="95"/>
      <c r="AQ58714" s="95"/>
      <c r="AR58714" s="95"/>
      <c r="AS58714" s="95"/>
      <c r="AT58714" s="95"/>
      <c r="AU58714" s="95"/>
      <c r="AV58714" s="95"/>
      <c r="AW58714" s="95"/>
      <c r="AX58714" s="95"/>
      <c r="AY58714" s="95"/>
      <c r="AZ58714" s="95"/>
      <c r="BA58714" s="95"/>
      <c r="BB58714" s="95"/>
      <c r="BC58714" s="95"/>
      <c r="BD58714" s="95"/>
      <c r="BE58714" s="95"/>
      <c r="BF58714" s="95"/>
      <c r="BG58714" s="95"/>
      <c r="BH58714" s="95"/>
      <c r="BI58714" s="95"/>
      <c r="BJ58714" s="95"/>
      <c r="BK58714" s="95"/>
      <c r="BL58714" s="95"/>
      <c r="BM58714" s="95"/>
      <c r="BN58714" s="95"/>
      <c r="CA58714" s="95"/>
    </row>
    <row r="58715" spans="31:79" s="97" customFormat="1" x14ac:dyDescent="0.2">
      <c r="AE58715" s="95"/>
      <c r="AF58715" s="95"/>
      <c r="AN58715" s="95"/>
      <c r="AO58715" s="95"/>
      <c r="AP58715" s="95"/>
      <c r="AQ58715" s="95"/>
      <c r="AR58715" s="95"/>
      <c r="AS58715" s="95"/>
      <c r="AT58715" s="95"/>
      <c r="AU58715" s="95"/>
      <c r="AV58715" s="95"/>
      <c r="AW58715" s="95"/>
      <c r="AX58715" s="95"/>
      <c r="AY58715" s="95"/>
      <c r="AZ58715" s="95"/>
      <c r="BA58715" s="95"/>
      <c r="BB58715" s="95"/>
      <c r="BC58715" s="95"/>
      <c r="BD58715" s="95"/>
      <c r="BE58715" s="95"/>
      <c r="BF58715" s="95"/>
      <c r="BG58715" s="95"/>
      <c r="BH58715" s="95"/>
      <c r="BI58715" s="95"/>
      <c r="BJ58715" s="95"/>
      <c r="BK58715" s="95"/>
      <c r="BL58715" s="95"/>
      <c r="BM58715" s="95"/>
      <c r="BN58715" s="95"/>
      <c r="CA58715" s="95"/>
    </row>
    <row r="58716" spans="31:79" s="97" customFormat="1" x14ac:dyDescent="0.2">
      <c r="AE58716" s="95"/>
      <c r="AF58716" s="95"/>
      <c r="AN58716" s="95"/>
      <c r="AO58716" s="95"/>
      <c r="AP58716" s="95"/>
      <c r="AQ58716" s="95"/>
      <c r="AR58716" s="95"/>
      <c r="AS58716" s="95"/>
      <c r="AT58716" s="95"/>
      <c r="AU58716" s="95"/>
      <c r="AV58716" s="95"/>
      <c r="AW58716" s="95"/>
      <c r="AX58716" s="95"/>
      <c r="AY58716" s="95"/>
      <c r="AZ58716" s="95"/>
      <c r="BA58716" s="95"/>
      <c r="BB58716" s="95"/>
      <c r="BC58716" s="95"/>
      <c r="BD58716" s="95"/>
      <c r="BE58716" s="95"/>
      <c r="BF58716" s="95"/>
      <c r="BG58716" s="95"/>
      <c r="BH58716" s="95"/>
      <c r="BI58716" s="95"/>
      <c r="BJ58716" s="95"/>
      <c r="BK58716" s="95"/>
      <c r="BL58716" s="95"/>
      <c r="BM58716" s="95"/>
      <c r="BN58716" s="95"/>
      <c r="CA58716" s="95"/>
    </row>
    <row r="58717" spans="31:79" s="97" customFormat="1" x14ac:dyDescent="0.2">
      <c r="AE58717" s="95"/>
      <c r="AF58717" s="95"/>
      <c r="AN58717" s="95"/>
      <c r="AO58717" s="95"/>
      <c r="AP58717" s="95"/>
      <c r="AQ58717" s="95"/>
      <c r="AR58717" s="95"/>
      <c r="AS58717" s="95"/>
      <c r="AT58717" s="95"/>
      <c r="AU58717" s="95"/>
      <c r="AV58717" s="95"/>
      <c r="AW58717" s="95"/>
      <c r="AX58717" s="95"/>
      <c r="AY58717" s="95"/>
      <c r="AZ58717" s="95"/>
      <c r="BA58717" s="95"/>
      <c r="BB58717" s="95"/>
      <c r="BC58717" s="95"/>
      <c r="BD58717" s="95"/>
      <c r="BE58717" s="95"/>
      <c r="BF58717" s="95"/>
      <c r="BG58717" s="95"/>
      <c r="BH58717" s="95"/>
      <c r="BI58717" s="95"/>
      <c r="BJ58717" s="95"/>
      <c r="BK58717" s="95"/>
      <c r="BL58717" s="95"/>
      <c r="BM58717" s="95"/>
      <c r="BN58717" s="95"/>
      <c r="CA58717" s="95"/>
    </row>
    <row r="58718" spans="31:79" s="97" customFormat="1" x14ac:dyDescent="0.2">
      <c r="AE58718" s="95"/>
      <c r="AF58718" s="95"/>
      <c r="AN58718" s="95"/>
      <c r="AO58718" s="95"/>
      <c r="AP58718" s="95"/>
      <c r="AQ58718" s="95"/>
      <c r="AR58718" s="95"/>
      <c r="AS58718" s="95"/>
      <c r="AT58718" s="95"/>
      <c r="AU58718" s="95"/>
      <c r="AV58718" s="95"/>
      <c r="AW58718" s="95"/>
      <c r="AX58718" s="95"/>
      <c r="AY58718" s="95"/>
      <c r="AZ58718" s="95"/>
      <c r="BA58718" s="95"/>
      <c r="BB58718" s="95"/>
      <c r="BC58718" s="95"/>
      <c r="BD58718" s="95"/>
      <c r="BE58718" s="95"/>
      <c r="BF58718" s="95"/>
      <c r="BG58718" s="95"/>
      <c r="BH58718" s="95"/>
      <c r="BI58718" s="95"/>
      <c r="BJ58718" s="95"/>
      <c r="BK58718" s="95"/>
      <c r="BL58718" s="95"/>
      <c r="BM58718" s="95"/>
      <c r="BN58718" s="95"/>
      <c r="CA58718" s="95"/>
    </row>
    <row r="58719" spans="31:79" s="97" customFormat="1" x14ac:dyDescent="0.2">
      <c r="AE58719" s="95"/>
      <c r="AF58719" s="95"/>
      <c r="AN58719" s="95"/>
      <c r="AO58719" s="95"/>
      <c r="AP58719" s="95"/>
      <c r="AQ58719" s="95"/>
      <c r="AR58719" s="95"/>
      <c r="AS58719" s="95"/>
      <c r="AT58719" s="95"/>
      <c r="AU58719" s="95"/>
      <c r="AV58719" s="95"/>
      <c r="AW58719" s="95"/>
      <c r="AX58719" s="95"/>
      <c r="AY58719" s="95"/>
      <c r="AZ58719" s="95"/>
      <c r="BA58719" s="95"/>
      <c r="BB58719" s="95"/>
      <c r="BC58719" s="95"/>
      <c r="BD58719" s="95"/>
      <c r="BE58719" s="95"/>
      <c r="BF58719" s="95"/>
      <c r="BG58719" s="95"/>
      <c r="BH58719" s="95"/>
      <c r="BI58719" s="95"/>
      <c r="BJ58719" s="95"/>
      <c r="BK58719" s="95"/>
      <c r="BL58719" s="95"/>
      <c r="BM58719" s="95"/>
      <c r="BN58719" s="95"/>
      <c r="CA58719" s="95"/>
    </row>
    <row r="58720" spans="31:79" s="97" customFormat="1" x14ac:dyDescent="0.2">
      <c r="AE58720" s="95"/>
      <c r="AF58720" s="95"/>
      <c r="AN58720" s="95"/>
      <c r="AO58720" s="95"/>
      <c r="AP58720" s="95"/>
      <c r="AQ58720" s="95"/>
      <c r="AR58720" s="95"/>
      <c r="AS58720" s="95"/>
      <c r="AT58720" s="95"/>
      <c r="AU58720" s="95"/>
      <c r="AV58720" s="95"/>
      <c r="AW58720" s="95"/>
      <c r="AX58720" s="95"/>
      <c r="AY58720" s="95"/>
      <c r="AZ58720" s="95"/>
      <c r="BA58720" s="95"/>
      <c r="BB58720" s="95"/>
      <c r="BC58720" s="95"/>
      <c r="BD58720" s="95"/>
      <c r="BE58720" s="95"/>
      <c r="BF58720" s="95"/>
      <c r="BG58720" s="95"/>
      <c r="BH58720" s="95"/>
      <c r="BI58720" s="95"/>
      <c r="BJ58720" s="95"/>
      <c r="BK58720" s="95"/>
      <c r="BL58720" s="95"/>
      <c r="BM58720" s="95"/>
      <c r="BN58720" s="95"/>
      <c r="CA58720" s="95"/>
    </row>
    <row r="58721" spans="31:79" s="97" customFormat="1" x14ac:dyDescent="0.2">
      <c r="AE58721" s="95"/>
      <c r="AF58721" s="95"/>
      <c r="AN58721" s="95"/>
      <c r="AO58721" s="95"/>
      <c r="AP58721" s="95"/>
      <c r="AQ58721" s="95"/>
      <c r="AR58721" s="95"/>
      <c r="AS58721" s="95"/>
      <c r="AT58721" s="95"/>
      <c r="AU58721" s="95"/>
      <c r="AV58721" s="95"/>
      <c r="AW58721" s="95"/>
      <c r="AX58721" s="95"/>
      <c r="AY58721" s="95"/>
      <c r="AZ58721" s="95"/>
      <c r="BA58721" s="95"/>
      <c r="BB58721" s="95"/>
      <c r="BC58721" s="95"/>
      <c r="BD58721" s="95"/>
      <c r="BE58721" s="95"/>
      <c r="BF58721" s="95"/>
      <c r="BG58721" s="95"/>
      <c r="BH58721" s="95"/>
      <c r="BI58721" s="95"/>
      <c r="BJ58721" s="95"/>
      <c r="BK58721" s="95"/>
      <c r="BL58721" s="95"/>
      <c r="BM58721" s="95"/>
      <c r="BN58721" s="95"/>
      <c r="CA58721" s="95"/>
    </row>
    <row r="58722" spans="31:79" s="97" customFormat="1" x14ac:dyDescent="0.2">
      <c r="AE58722" s="95"/>
      <c r="AF58722" s="95"/>
      <c r="AN58722" s="95"/>
      <c r="AO58722" s="95"/>
      <c r="AP58722" s="95"/>
      <c r="AQ58722" s="95"/>
      <c r="AR58722" s="95"/>
      <c r="AS58722" s="95"/>
      <c r="AT58722" s="95"/>
      <c r="AU58722" s="95"/>
      <c r="AV58722" s="95"/>
      <c r="AW58722" s="95"/>
      <c r="AX58722" s="95"/>
      <c r="AY58722" s="95"/>
      <c r="AZ58722" s="95"/>
      <c r="BA58722" s="95"/>
      <c r="BB58722" s="95"/>
      <c r="BC58722" s="95"/>
      <c r="BD58722" s="95"/>
      <c r="BE58722" s="95"/>
      <c r="BF58722" s="95"/>
      <c r="BG58722" s="95"/>
      <c r="BH58722" s="95"/>
      <c r="BI58722" s="95"/>
      <c r="BJ58722" s="95"/>
      <c r="BK58722" s="95"/>
      <c r="BL58722" s="95"/>
      <c r="BM58722" s="95"/>
      <c r="BN58722" s="95"/>
      <c r="CA58722" s="95"/>
    </row>
    <row r="58723" spans="31:79" s="97" customFormat="1" x14ac:dyDescent="0.2">
      <c r="AE58723" s="95"/>
      <c r="AF58723" s="95"/>
      <c r="AN58723" s="95"/>
      <c r="AO58723" s="95"/>
      <c r="AP58723" s="95"/>
      <c r="AQ58723" s="95"/>
      <c r="AR58723" s="95"/>
      <c r="AS58723" s="95"/>
      <c r="AT58723" s="95"/>
      <c r="AU58723" s="95"/>
      <c r="AV58723" s="95"/>
      <c r="AW58723" s="95"/>
      <c r="AX58723" s="95"/>
      <c r="AY58723" s="95"/>
      <c r="AZ58723" s="95"/>
      <c r="BA58723" s="95"/>
      <c r="BB58723" s="95"/>
      <c r="BC58723" s="95"/>
      <c r="BD58723" s="95"/>
      <c r="BE58723" s="95"/>
      <c r="BF58723" s="95"/>
      <c r="BG58723" s="95"/>
      <c r="BH58723" s="95"/>
      <c r="BI58723" s="95"/>
      <c r="BJ58723" s="95"/>
      <c r="BK58723" s="95"/>
      <c r="BL58723" s="95"/>
      <c r="BM58723" s="95"/>
      <c r="BN58723" s="95"/>
      <c r="CA58723" s="95"/>
    </row>
    <row r="58724" spans="31:79" s="97" customFormat="1" x14ac:dyDescent="0.2">
      <c r="AE58724" s="95"/>
      <c r="AF58724" s="95"/>
      <c r="AN58724" s="95"/>
      <c r="AO58724" s="95"/>
      <c r="AP58724" s="95"/>
      <c r="AQ58724" s="95"/>
      <c r="AR58724" s="95"/>
      <c r="AS58724" s="95"/>
      <c r="AT58724" s="95"/>
      <c r="AU58724" s="95"/>
      <c r="AV58724" s="95"/>
      <c r="AW58724" s="95"/>
      <c r="AX58724" s="95"/>
      <c r="AY58724" s="95"/>
      <c r="AZ58724" s="95"/>
      <c r="BA58724" s="95"/>
      <c r="BB58724" s="95"/>
      <c r="BC58724" s="95"/>
      <c r="BD58724" s="95"/>
      <c r="BE58724" s="95"/>
      <c r="BF58724" s="95"/>
      <c r="BG58724" s="95"/>
      <c r="BH58724" s="95"/>
      <c r="BI58724" s="95"/>
      <c r="BJ58724" s="95"/>
      <c r="BK58724" s="95"/>
      <c r="BL58724" s="95"/>
      <c r="BM58724" s="95"/>
      <c r="BN58724" s="95"/>
      <c r="CA58724" s="95"/>
    </row>
    <row r="58725" spans="31:79" s="97" customFormat="1" x14ac:dyDescent="0.2">
      <c r="AE58725" s="95"/>
      <c r="AF58725" s="95"/>
      <c r="AN58725" s="95"/>
      <c r="AO58725" s="95"/>
      <c r="AP58725" s="95"/>
      <c r="AQ58725" s="95"/>
      <c r="AR58725" s="95"/>
      <c r="AS58725" s="95"/>
      <c r="AT58725" s="95"/>
      <c r="AU58725" s="95"/>
      <c r="AV58725" s="95"/>
      <c r="AW58725" s="95"/>
      <c r="AX58725" s="95"/>
      <c r="AY58725" s="95"/>
      <c r="AZ58725" s="95"/>
      <c r="BA58725" s="95"/>
      <c r="BB58725" s="95"/>
      <c r="BC58725" s="95"/>
      <c r="BD58725" s="95"/>
      <c r="BE58725" s="95"/>
      <c r="BF58725" s="95"/>
      <c r="BG58725" s="95"/>
      <c r="BH58725" s="95"/>
      <c r="BI58725" s="95"/>
      <c r="BJ58725" s="95"/>
      <c r="BK58725" s="95"/>
      <c r="BL58725" s="95"/>
      <c r="BM58725" s="95"/>
      <c r="BN58725" s="95"/>
      <c r="CA58725" s="95"/>
    </row>
    <row r="58726" spans="31:79" s="97" customFormat="1" x14ac:dyDescent="0.2">
      <c r="AE58726" s="95"/>
      <c r="AF58726" s="95"/>
      <c r="AN58726" s="95"/>
      <c r="AO58726" s="95"/>
      <c r="AP58726" s="95"/>
      <c r="AQ58726" s="95"/>
      <c r="AR58726" s="95"/>
      <c r="AS58726" s="95"/>
      <c r="AT58726" s="95"/>
      <c r="AU58726" s="95"/>
      <c r="AV58726" s="95"/>
      <c r="AW58726" s="95"/>
      <c r="AX58726" s="95"/>
      <c r="AY58726" s="95"/>
      <c r="AZ58726" s="95"/>
      <c r="BA58726" s="95"/>
      <c r="BB58726" s="95"/>
      <c r="BC58726" s="95"/>
      <c r="BD58726" s="95"/>
      <c r="BE58726" s="95"/>
      <c r="BF58726" s="95"/>
      <c r="BG58726" s="95"/>
      <c r="BH58726" s="95"/>
      <c r="BI58726" s="95"/>
      <c r="BJ58726" s="95"/>
      <c r="BK58726" s="95"/>
      <c r="BL58726" s="95"/>
      <c r="BM58726" s="95"/>
      <c r="BN58726" s="95"/>
      <c r="CA58726" s="95"/>
    </row>
    <row r="58727" spans="31:79" s="97" customFormat="1" x14ac:dyDescent="0.2">
      <c r="AE58727" s="95"/>
      <c r="AF58727" s="95"/>
      <c r="AN58727" s="95"/>
      <c r="AO58727" s="95"/>
      <c r="AP58727" s="95"/>
      <c r="AQ58727" s="95"/>
      <c r="AR58727" s="95"/>
      <c r="AS58727" s="95"/>
      <c r="AT58727" s="95"/>
      <c r="AU58727" s="95"/>
      <c r="AV58727" s="95"/>
      <c r="AW58727" s="95"/>
      <c r="AX58727" s="95"/>
      <c r="AY58727" s="95"/>
      <c r="AZ58727" s="95"/>
      <c r="BA58727" s="95"/>
      <c r="BB58727" s="95"/>
      <c r="BC58727" s="95"/>
      <c r="BD58727" s="95"/>
      <c r="BE58727" s="95"/>
      <c r="BF58727" s="95"/>
      <c r="BG58727" s="95"/>
      <c r="BH58727" s="95"/>
      <c r="BI58727" s="95"/>
      <c r="BJ58727" s="95"/>
      <c r="BK58727" s="95"/>
      <c r="BL58727" s="95"/>
      <c r="BM58727" s="95"/>
      <c r="BN58727" s="95"/>
      <c r="CA58727" s="95"/>
    </row>
    <row r="58728" spans="31:79" s="97" customFormat="1" x14ac:dyDescent="0.2">
      <c r="AE58728" s="95"/>
      <c r="AF58728" s="95"/>
      <c r="AN58728" s="95"/>
      <c r="AO58728" s="95"/>
      <c r="AP58728" s="95"/>
      <c r="AQ58728" s="95"/>
      <c r="AR58728" s="95"/>
      <c r="AS58728" s="95"/>
      <c r="AT58728" s="95"/>
      <c r="AU58728" s="95"/>
      <c r="AV58728" s="95"/>
      <c r="AW58728" s="95"/>
      <c r="AX58728" s="95"/>
      <c r="AY58728" s="95"/>
      <c r="AZ58728" s="95"/>
      <c r="BA58728" s="95"/>
      <c r="BB58728" s="95"/>
      <c r="BC58728" s="95"/>
      <c r="BD58728" s="95"/>
      <c r="BE58728" s="95"/>
      <c r="BF58728" s="95"/>
      <c r="BG58728" s="95"/>
      <c r="BH58728" s="95"/>
      <c r="BI58728" s="95"/>
      <c r="BJ58728" s="95"/>
      <c r="BK58728" s="95"/>
      <c r="BL58728" s="95"/>
      <c r="BM58728" s="95"/>
      <c r="BN58728" s="95"/>
      <c r="CA58728" s="95"/>
    </row>
    <row r="58729" spans="31:79" s="97" customFormat="1" x14ac:dyDescent="0.2">
      <c r="AE58729" s="95"/>
      <c r="AF58729" s="95"/>
      <c r="AN58729" s="95"/>
      <c r="AO58729" s="95"/>
      <c r="AP58729" s="95"/>
      <c r="AQ58729" s="95"/>
      <c r="AR58729" s="95"/>
      <c r="AS58729" s="95"/>
      <c r="AT58729" s="95"/>
      <c r="AU58729" s="95"/>
      <c r="AV58729" s="95"/>
      <c r="AW58729" s="95"/>
      <c r="AX58729" s="95"/>
      <c r="AY58729" s="95"/>
      <c r="AZ58729" s="95"/>
      <c r="BA58729" s="95"/>
      <c r="BB58729" s="95"/>
      <c r="BC58729" s="95"/>
      <c r="BD58729" s="95"/>
      <c r="BE58729" s="95"/>
      <c r="BF58729" s="95"/>
      <c r="BG58729" s="95"/>
      <c r="BH58729" s="95"/>
      <c r="BI58729" s="95"/>
      <c r="BJ58729" s="95"/>
      <c r="BK58729" s="95"/>
      <c r="BL58729" s="95"/>
      <c r="BM58729" s="95"/>
      <c r="BN58729" s="95"/>
      <c r="CA58729" s="95"/>
    </row>
    <row r="58730" spans="31:79" s="97" customFormat="1" x14ac:dyDescent="0.2">
      <c r="AE58730" s="95"/>
      <c r="AF58730" s="95"/>
      <c r="AN58730" s="95"/>
      <c r="AO58730" s="95"/>
      <c r="AP58730" s="95"/>
      <c r="AQ58730" s="95"/>
      <c r="AR58730" s="95"/>
      <c r="AS58730" s="95"/>
      <c r="AT58730" s="95"/>
      <c r="AU58730" s="95"/>
      <c r="AV58730" s="95"/>
      <c r="AW58730" s="95"/>
      <c r="AX58730" s="95"/>
      <c r="AY58730" s="95"/>
      <c r="AZ58730" s="95"/>
      <c r="BA58730" s="95"/>
      <c r="BB58730" s="95"/>
      <c r="BC58730" s="95"/>
      <c r="BD58730" s="95"/>
      <c r="BE58730" s="95"/>
      <c r="BF58730" s="95"/>
      <c r="BG58730" s="95"/>
      <c r="BH58730" s="95"/>
      <c r="BI58730" s="95"/>
      <c r="BJ58730" s="95"/>
      <c r="BK58730" s="95"/>
      <c r="BL58730" s="95"/>
      <c r="BM58730" s="95"/>
      <c r="BN58730" s="95"/>
      <c r="CA58730" s="95"/>
    </row>
    <row r="58731" spans="31:79" s="97" customFormat="1" x14ac:dyDescent="0.2">
      <c r="AE58731" s="95"/>
      <c r="AF58731" s="95"/>
      <c r="AN58731" s="95"/>
      <c r="AO58731" s="95"/>
      <c r="AP58731" s="95"/>
      <c r="AQ58731" s="95"/>
      <c r="AR58731" s="95"/>
      <c r="AS58731" s="95"/>
      <c r="AT58731" s="95"/>
      <c r="AU58731" s="95"/>
      <c r="AV58731" s="95"/>
      <c r="AW58731" s="95"/>
      <c r="AX58731" s="95"/>
      <c r="AY58731" s="95"/>
      <c r="AZ58731" s="95"/>
      <c r="BA58731" s="95"/>
      <c r="BB58731" s="95"/>
      <c r="BC58731" s="95"/>
      <c r="BD58731" s="95"/>
      <c r="BE58731" s="95"/>
      <c r="BF58731" s="95"/>
      <c r="BG58731" s="95"/>
      <c r="BH58731" s="95"/>
      <c r="BI58731" s="95"/>
      <c r="BJ58731" s="95"/>
      <c r="BK58731" s="95"/>
      <c r="BL58731" s="95"/>
      <c r="BM58731" s="95"/>
      <c r="BN58731" s="95"/>
      <c r="CA58731" s="95"/>
    </row>
    <row r="58732" spans="31:79" s="97" customFormat="1" x14ac:dyDescent="0.2">
      <c r="AE58732" s="95"/>
      <c r="AF58732" s="95"/>
      <c r="AN58732" s="95"/>
      <c r="AO58732" s="95"/>
      <c r="AP58732" s="95"/>
      <c r="AQ58732" s="95"/>
      <c r="AR58732" s="95"/>
      <c r="AS58732" s="95"/>
      <c r="AT58732" s="95"/>
      <c r="AU58732" s="95"/>
      <c r="AV58732" s="95"/>
      <c r="AW58732" s="95"/>
      <c r="AX58732" s="95"/>
      <c r="AY58732" s="95"/>
      <c r="AZ58732" s="95"/>
      <c r="BA58732" s="95"/>
      <c r="BB58732" s="95"/>
      <c r="BC58732" s="95"/>
      <c r="BD58732" s="95"/>
      <c r="BE58732" s="95"/>
      <c r="BF58732" s="95"/>
      <c r="BG58732" s="95"/>
      <c r="BH58732" s="95"/>
      <c r="BI58732" s="95"/>
      <c r="BJ58732" s="95"/>
      <c r="BK58732" s="95"/>
      <c r="BL58732" s="95"/>
      <c r="BM58732" s="95"/>
      <c r="BN58732" s="95"/>
      <c r="CA58732" s="95"/>
    </row>
    <row r="58733" spans="31:79" s="97" customFormat="1" x14ac:dyDescent="0.2">
      <c r="AE58733" s="95"/>
      <c r="AF58733" s="95"/>
      <c r="AN58733" s="95"/>
      <c r="AO58733" s="95"/>
      <c r="AP58733" s="95"/>
      <c r="AQ58733" s="95"/>
      <c r="AR58733" s="95"/>
      <c r="AS58733" s="95"/>
      <c r="AT58733" s="95"/>
      <c r="AU58733" s="95"/>
      <c r="AV58733" s="95"/>
      <c r="AW58733" s="95"/>
      <c r="AX58733" s="95"/>
      <c r="AY58733" s="95"/>
      <c r="AZ58733" s="95"/>
      <c r="BA58733" s="95"/>
      <c r="BB58733" s="95"/>
      <c r="BC58733" s="95"/>
      <c r="BD58733" s="95"/>
      <c r="BE58733" s="95"/>
      <c r="BF58733" s="95"/>
      <c r="BG58733" s="95"/>
      <c r="BH58733" s="95"/>
      <c r="BI58733" s="95"/>
      <c r="BJ58733" s="95"/>
      <c r="BK58733" s="95"/>
      <c r="BL58733" s="95"/>
      <c r="BM58733" s="95"/>
      <c r="BN58733" s="95"/>
      <c r="CA58733" s="95"/>
    </row>
    <row r="58734" spans="31:79" s="97" customFormat="1" x14ac:dyDescent="0.2">
      <c r="AE58734" s="95"/>
      <c r="AF58734" s="95"/>
      <c r="AN58734" s="95"/>
      <c r="AO58734" s="95"/>
      <c r="AP58734" s="95"/>
      <c r="AQ58734" s="95"/>
      <c r="AR58734" s="95"/>
      <c r="AS58734" s="95"/>
      <c r="AT58734" s="95"/>
      <c r="AU58734" s="95"/>
      <c r="AV58734" s="95"/>
      <c r="AW58734" s="95"/>
      <c r="AX58734" s="95"/>
      <c r="AY58734" s="95"/>
      <c r="AZ58734" s="95"/>
      <c r="BA58734" s="95"/>
      <c r="BB58734" s="95"/>
      <c r="BC58734" s="95"/>
      <c r="BD58734" s="95"/>
      <c r="BE58734" s="95"/>
      <c r="BF58734" s="95"/>
      <c r="BG58734" s="95"/>
      <c r="BH58734" s="95"/>
      <c r="BI58734" s="95"/>
      <c r="BJ58734" s="95"/>
      <c r="BK58734" s="95"/>
      <c r="BL58734" s="95"/>
      <c r="BM58734" s="95"/>
      <c r="BN58734" s="95"/>
      <c r="CA58734" s="95"/>
    </row>
    <row r="58735" spans="31:79" s="97" customFormat="1" x14ac:dyDescent="0.2">
      <c r="AE58735" s="95"/>
      <c r="AF58735" s="95"/>
      <c r="AN58735" s="95"/>
      <c r="AO58735" s="95"/>
      <c r="AP58735" s="95"/>
      <c r="AQ58735" s="95"/>
      <c r="AR58735" s="95"/>
      <c r="AS58735" s="95"/>
      <c r="AT58735" s="95"/>
      <c r="AU58735" s="95"/>
      <c r="AV58735" s="95"/>
      <c r="AW58735" s="95"/>
      <c r="AX58735" s="95"/>
      <c r="AY58735" s="95"/>
      <c r="AZ58735" s="95"/>
      <c r="BA58735" s="95"/>
      <c r="BB58735" s="95"/>
      <c r="BC58735" s="95"/>
      <c r="BD58735" s="95"/>
      <c r="BE58735" s="95"/>
      <c r="BF58735" s="95"/>
      <c r="BG58735" s="95"/>
      <c r="BH58735" s="95"/>
      <c r="BI58735" s="95"/>
      <c r="BJ58735" s="95"/>
      <c r="BK58735" s="95"/>
      <c r="BL58735" s="95"/>
      <c r="BM58735" s="95"/>
      <c r="BN58735" s="95"/>
      <c r="CA58735" s="95"/>
    </row>
    <row r="58736" spans="31:79" s="97" customFormat="1" x14ac:dyDescent="0.2">
      <c r="AE58736" s="95"/>
      <c r="AF58736" s="95"/>
      <c r="AN58736" s="95"/>
      <c r="AO58736" s="95"/>
      <c r="AP58736" s="95"/>
      <c r="AQ58736" s="95"/>
      <c r="AR58736" s="95"/>
      <c r="AS58736" s="95"/>
      <c r="AT58736" s="95"/>
      <c r="AU58736" s="95"/>
      <c r="AV58736" s="95"/>
      <c r="AW58736" s="95"/>
      <c r="AX58736" s="95"/>
      <c r="AY58736" s="95"/>
      <c r="AZ58736" s="95"/>
      <c r="BA58736" s="95"/>
      <c r="BB58736" s="95"/>
      <c r="BC58736" s="95"/>
      <c r="BD58736" s="95"/>
      <c r="BE58736" s="95"/>
      <c r="BF58736" s="95"/>
      <c r="BG58736" s="95"/>
      <c r="BH58736" s="95"/>
      <c r="BI58736" s="95"/>
      <c r="BJ58736" s="95"/>
      <c r="BK58736" s="95"/>
      <c r="BL58736" s="95"/>
      <c r="BM58736" s="95"/>
      <c r="BN58736" s="95"/>
      <c r="CA58736" s="95"/>
    </row>
    <row r="58737" spans="31:79" s="97" customFormat="1" x14ac:dyDescent="0.2">
      <c r="AE58737" s="95"/>
      <c r="AF58737" s="95"/>
      <c r="AN58737" s="95"/>
      <c r="AO58737" s="95"/>
      <c r="AP58737" s="95"/>
      <c r="AQ58737" s="95"/>
      <c r="AR58737" s="95"/>
      <c r="AS58737" s="95"/>
      <c r="AT58737" s="95"/>
      <c r="AU58737" s="95"/>
      <c r="AV58737" s="95"/>
      <c r="AW58737" s="95"/>
      <c r="AX58737" s="95"/>
      <c r="AY58737" s="95"/>
      <c r="AZ58737" s="95"/>
      <c r="BA58737" s="95"/>
      <c r="BB58737" s="95"/>
      <c r="BC58737" s="95"/>
      <c r="BD58737" s="95"/>
      <c r="BE58737" s="95"/>
      <c r="BF58737" s="95"/>
      <c r="BG58737" s="95"/>
      <c r="BH58737" s="95"/>
      <c r="BI58737" s="95"/>
      <c r="BJ58737" s="95"/>
      <c r="BK58737" s="95"/>
      <c r="BL58737" s="95"/>
      <c r="BM58737" s="95"/>
      <c r="BN58737" s="95"/>
      <c r="CA58737" s="95"/>
    </row>
    <row r="58738" spans="31:79" s="97" customFormat="1" x14ac:dyDescent="0.2">
      <c r="AE58738" s="95"/>
      <c r="AF58738" s="95"/>
      <c r="AN58738" s="95"/>
      <c r="AO58738" s="95"/>
      <c r="AP58738" s="95"/>
      <c r="AQ58738" s="95"/>
      <c r="AR58738" s="95"/>
      <c r="AS58738" s="95"/>
      <c r="AT58738" s="95"/>
      <c r="AU58738" s="95"/>
      <c r="AV58738" s="95"/>
      <c r="AW58738" s="95"/>
      <c r="AX58738" s="95"/>
      <c r="AY58738" s="95"/>
      <c r="AZ58738" s="95"/>
      <c r="BA58738" s="95"/>
      <c r="BB58738" s="95"/>
      <c r="BC58738" s="95"/>
      <c r="BD58738" s="95"/>
      <c r="BE58738" s="95"/>
      <c r="BF58738" s="95"/>
      <c r="BG58738" s="95"/>
      <c r="BH58738" s="95"/>
      <c r="BI58738" s="95"/>
      <c r="BJ58738" s="95"/>
      <c r="BK58738" s="95"/>
      <c r="BL58738" s="95"/>
      <c r="BM58738" s="95"/>
      <c r="BN58738" s="95"/>
      <c r="CA58738" s="95"/>
    </row>
    <row r="58739" spans="31:79" s="97" customFormat="1" x14ac:dyDescent="0.2">
      <c r="AE58739" s="95"/>
      <c r="AF58739" s="95"/>
      <c r="AN58739" s="95"/>
      <c r="AO58739" s="95"/>
      <c r="AP58739" s="95"/>
      <c r="AQ58739" s="95"/>
      <c r="AR58739" s="95"/>
      <c r="AS58739" s="95"/>
      <c r="AT58739" s="95"/>
      <c r="AU58739" s="95"/>
      <c r="AV58739" s="95"/>
      <c r="AW58739" s="95"/>
      <c r="AX58739" s="95"/>
      <c r="AY58739" s="95"/>
      <c r="AZ58739" s="95"/>
      <c r="BA58739" s="95"/>
      <c r="BB58739" s="95"/>
      <c r="BC58739" s="95"/>
      <c r="BD58739" s="95"/>
      <c r="BE58739" s="95"/>
      <c r="BF58739" s="95"/>
      <c r="BG58739" s="95"/>
      <c r="BH58739" s="95"/>
      <c r="BI58739" s="95"/>
      <c r="BJ58739" s="95"/>
      <c r="BK58739" s="95"/>
      <c r="BL58739" s="95"/>
      <c r="BM58739" s="95"/>
      <c r="BN58739" s="95"/>
      <c r="CA58739" s="95"/>
    </row>
    <row r="58740" spans="31:79" s="97" customFormat="1" x14ac:dyDescent="0.2">
      <c r="AE58740" s="95"/>
      <c r="AF58740" s="95"/>
      <c r="AN58740" s="95"/>
      <c r="AO58740" s="95"/>
      <c r="AP58740" s="95"/>
      <c r="AQ58740" s="95"/>
      <c r="AR58740" s="95"/>
      <c r="AS58740" s="95"/>
      <c r="AT58740" s="95"/>
      <c r="AU58740" s="95"/>
      <c r="AV58740" s="95"/>
      <c r="AW58740" s="95"/>
      <c r="AX58740" s="95"/>
      <c r="AY58740" s="95"/>
      <c r="AZ58740" s="95"/>
      <c r="BA58740" s="95"/>
      <c r="BB58740" s="95"/>
      <c r="BC58740" s="95"/>
      <c r="BD58740" s="95"/>
      <c r="BE58740" s="95"/>
      <c r="BF58740" s="95"/>
      <c r="BG58740" s="95"/>
      <c r="BH58740" s="95"/>
      <c r="BI58740" s="95"/>
      <c r="BJ58740" s="95"/>
      <c r="BK58740" s="95"/>
      <c r="BL58740" s="95"/>
      <c r="BM58740" s="95"/>
      <c r="BN58740" s="95"/>
      <c r="CA58740" s="95"/>
    </row>
    <row r="58741" spans="31:79" s="97" customFormat="1" x14ac:dyDescent="0.2">
      <c r="AE58741" s="95"/>
      <c r="AF58741" s="95"/>
      <c r="AN58741" s="95"/>
      <c r="AO58741" s="95"/>
      <c r="AP58741" s="95"/>
      <c r="AQ58741" s="95"/>
      <c r="AR58741" s="95"/>
      <c r="AS58741" s="95"/>
      <c r="AT58741" s="95"/>
      <c r="AU58741" s="95"/>
      <c r="AV58741" s="95"/>
      <c r="AW58741" s="95"/>
      <c r="AX58741" s="95"/>
      <c r="AY58741" s="95"/>
      <c r="AZ58741" s="95"/>
      <c r="BA58741" s="95"/>
      <c r="BB58741" s="95"/>
      <c r="BC58741" s="95"/>
      <c r="BD58741" s="95"/>
      <c r="BE58741" s="95"/>
      <c r="BF58741" s="95"/>
      <c r="BG58741" s="95"/>
      <c r="BH58741" s="95"/>
      <c r="BI58741" s="95"/>
      <c r="BJ58741" s="95"/>
      <c r="BK58741" s="95"/>
      <c r="BL58741" s="95"/>
      <c r="BM58741" s="95"/>
      <c r="BN58741" s="95"/>
      <c r="CA58741" s="95"/>
    </row>
    <row r="58742" spans="31:79" s="97" customFormat="1" x14ac:dyDescent="0.2">
      <c r="AE58742" s="95"/>
      <c r="AF58742" s="95"/>
      <c r="AN58742" s="95"/>
      <c r="AO58742" s="95"/>
      <c r="AP58742" s="95"/>
      <c r="AQ58742" s="95"/>
      <c r="AR58742" s="95"/>
      <c r="AS58742" s="95"/>
      <c r="AT58742" s="95"/>
      <c r="AU58742" s="95"/>
      <c r="AV58742" s="95"/>
      <c r="AW58742" s="95"/>
      <c r="AX58742" s="95"/>
      <c r="AY58742" s="95"/>
      <c r="AZ58742" s="95"/>
      <c r="BA58742" s="95"/>
      <c r="BB58742" s="95"/>
      <c r="BC58742" s="95"/>
      <c r="BD58742" s="95"/>
      <c r="BE58742" s="95"/>
      <c r="BF58742" s="95"/>
      <c r="BG58742" s="95"/>
      <c r="BH58742" s="95"/>
      <c r="BI58742" s="95"/>
      <c r="BJ58742" s="95"/>
      <c r="BK58742" s="95"/>
      <c r="BL58742" s="95"/>
      <c r="BM58742" s="95"/>
      <c r="BN58742" s="95"/>
      <c r="CA58742" s="95"/>
    </row>
    <row r="58743" spans="31:79" s="97" customFormat="1" x14ac:dyDescent="0.2">
      <c r="AE58743" s="95"/>
      <c r="AF58743" s="95"/>
      <c r="AN58743" s="95"/>
      <c r="AO58743" s="95"/>
      <c r="AP58743" s="95"/>
      <c r="AQ58743" s="95"/>
      <c r="AR58743" s="95"/>
      <c r="AS58743" s="95"/>
      <c r="AT58743" s="95"/>
      <c r="AU58743" s="95"/>
      <c r="AV58743" s="95"/>
      <c r="AW58743" s="95"/>
      <c r="AX58743" s="95"/>
      <c r="AY58743" s="95"/>
      <c r="AZ58743" s="95"/>
      <c r="BA58743" s="95"/>
      <c r="BB58743" s="95"/>
      <c r="BC58743" s="95"/>
      <c r="BD58743" s="95"/>
      <c r="BE58743" s="95"/>
      <c r="BF58743" s="95"/>
      <c r="BG58743" s="95"/>
      <c r="BH58743" s="95"/>
      <c r="BI58743" s="95"/>
      <c r="BJ58743" s="95"/>
      <c r="BK58743" s="95"/>
      <c r="BL58743" s="95"/>
      <c r="BM58743" s="95"/>
      <c r="BN58743" s="95"/>
      <c r="CA58743" s="95"/>
    </row>
    <row r="58744" spans="31:79" s="97" customFormat="1" x14ac:dyDescent="0.2">
      <c r="AE58744" s="95"/>
      <c r="AF58744" s="95"/>
      <c r="AN58744" s="95"/>
      <c r="AO58744" s="95"/>
      <c r="AP58744" s="95"/>
      <c r="AQ58744" s="95"/>
      <c r="AR58744" s="95"/>
      <c r="AS58744" s="95"/>
      <c r="AT58744" s="95"/>
      <c r="AU58744" s="95"/>
      <c r="AV58744" s="95"/>
      <c r="AW58744" s="95"/>
      <c r="AX58744" s="95"/>
      <c r="AY58744" s="95"/>
      <c r="AZ58744" s="95"/>
      <c r="BA58744" s="95"/>
      <c r="BB58744" s="95"/>
      <c r="BC58744" s="95"/>
      <c r="BD58744" s="95"/>
      <c r="BE58744" s="95"/>
      <c r="BF58744" s="95"/>
      <c r="BG58744" s="95"/>
      <c r="BH58744" s="95"/>
      <c r="BI58744" s="95"/>
      <c r="BJ58744" s="95"/>
      <c r="BK58744" s="95"/>
      <c r="BL58744" s="95"/>
      <c r="BM58744" s="95"/>
      <c r="BN58744" s="95"/>
      <c r="CA58744" s="95"/>
    </row>
    <row r="58745" spans="31:79" s="97" customFormat="1" x14ac:dyDescent="0.2">
      <c r="AE58745" s="95"/>
      <c r="AF58745" s="95"/>
      <c r="AN58745" s="95"/>
      <c r="AO58745" s="95"/>
      <c r="AP58745" s="95"/>
      <c r="AQ58745" s="95"/>
      <c r="AR58745" s="95"/>
      <c r="AS58745" s="95"/>
      <c r="AT58745" s="95"/>
      <c r="AU58745" s="95"/>
      <c r="AV58745" s="95"/>
      <c r="AW58745" s="95"/>
      <c r="AX58745" s="95"/>
      <c r="AY58745" s="95"/>
      <c r="AZ58745" s="95"/>
      <c r="BA58745" s="95"/>
      <c r="BB58745" s="95"/>
      <c r="BC58745" s="95"/>
      <c r="BD58745" s="95"/>
      <c r="BE58745" s="95"/>
      <c r="BF58745" s="95"/>
      <c r="BG58745" s="95"/>
      <c r="BH58745" s="95"/>
      <c r="BI58745" s="95"/>
      <c r="BJ58745" s="95"/>
      <c r="BK58745" s="95"/>
      <c r="BL58745" s="95"/>
      <c r="BM58745" s="95"/>
      <c r="BN58745" s="95"/>
      <c r="CA58745" s="95"/>
    </row>
    <row r="58746" spans="31:79" s="97" customFormat="1" x14ac:dyDescent="0.2">
      <c r="AE58746" s="95"/>
      <c r="AF58746" s="95"/>
      <c r="AN58746" s="95"/>
      <c r="AO58746" s="95"/>
      <c r="AP58746" s="95"/>
      <c r="AQ58746" s="95"/>
      <c r="AR58746" s="95"/>
      <c r="AS58746" s="95"/>
      <c r="AT58746" s="95"/>
      <c r="AU58746" s="95"/>
      <c r="AV58746" s="95"/>
      <c r="AW58746" s="95"/>
      <c r="AX58746" s="95"/>
      <c r="AY58746" s="95"/>
      <c r="AZ58746" s="95"/>
      <c r="BA58746" s="95"/>
      <c r="BB58746" s="95"/>
      <c r="BC58746" s="95"/>
      <c r="BD58746" s="95"/>
      <c r="BE58746" s="95"/>
      <c r="BF58746" s="95"/>
      <c r="BG58746" s="95"/>
      <c r="BH58746" s="95"/>
      <c r="BI58746" s="95"/>
      <c r="BJ58746" s="95"/>
      <c r="BK58746" s="95"/>
      <c r="BL58746" s="95"/>
      <c r="BM58746" s="95"/>
      <c r="BN58746" s="95"/>
      <c r="CA58746" s="95"/>
    </row>
    <row r="58747" spans="31:79" s="97" customFormat="1" x14ac:dyDescent="0.2">
      <c r="AE58747" s="95"/>
      <c r="AF58747" s="95"/>
      <c r="AN58747" s="95"/>
      <c r="AO58747" s="95"/>
      <c r="AP58747" s="95"/>
      <c r="AQ58747" s="95"/>
      <c r="AR58747" s="95"/>
      <c r="AS58747" s="95"/>
      <c r="AT58747" s="95"/>
      <c r="AU58747" s="95"/>
      <c r="AV58747" s="95"/>
      <c r="AW58747" s="95"/>
      <c r="AX58747" s="95"/>
      <c r="AY58747" s="95"/>
      <c r="AZ58747" s="95"/>
      <c r="BA58747" s="95"/>
      <c r="BB58747" s="95"/>
      <c r="BC58747" s="95"/>
      <c r="BD58747" s="95"/>
      <c r="BE58747" s="95"/>
      <c r="BF58747" s="95"/>
      <c r="BG58747" s="95"/>
      <c r="BH58747" s="95"/>
      <c r="BI58747" s="95"/>
      <c r="BJ58747" s="95"/>
      <c r="BK58747" s="95"/>
      <c r="BL58747" s="95"/>
      <c r="BM58747" s="95"/>
      <c r="BN58747" s="95"/>
      <c r="CA58747" s="95"/>
    </row>
    <row r="58748" spans="31:79" s="97" customFormat="1" x14ac:dyDescent="0.2">
      <c r="AE58748" s="95"/>
      <c r="AF58748" s="95"/>
      <c r="AN58748" s="95"/>
      <c r="AO58748" s="95"/>
      <c r="AP58748" s="95"/>
      <c r="AQ58748" s="95"/>
      <c r="AR58748" s="95"/>
      <c r="AS58748" s="95"/>
      <c r="AT58748" s="95"/>
      <c r="AU58748" s="95"/>
      <c r="AV58748" s="95"/>
      <c r="AW58748" s="95"/>
      <c r="AX58748" s="95"/>
      <c r="AY58748" s="95"/>
      <c r="AZ58748" s="95"/>
      <c r="BA58748" s="95"/>
      <c r="BB58748" s="95"/>
      <c r="BC58748" s="95"/>
      <c r="BD58748" s="95"/>
      <c r="BE58748" s="95"/>
      <c r="BF58748" s="95"/>
      <c r="BG58748" s="95"/>
      <c r="BH58748" s="95"/>
      <c r="BI58748" s="95"/>
      <c r="BJ58748" s="95"/>
      <c r="BK58748" s="95"/>
      <c r="BL58748" s="95"/>
      <c r="BM58748" s="95"/>
      <c r="BN58748" s="95"/>
      <c r="CA58748" s="95"/>
    </row>
    <row r="58749" spans="31:79" s="97" customFormat="1" x14ac:dyDescent="0.2">
      <c r="AE58749" s="95"/>
      <c r="AF58749" s="95"/>
      <c r="AN58749" s="95"/>
      <c r="AO58749" s="95"/>
      <c r="AP58749" s="95"/>
      <c r="AQ58749" s="95"/>
      <c r="AR58749" s="95"/>
      <c r="AS58749" s="95"/>
      <c r="AT58749" s="95"/>
      <c r="AU58749" s="95"/>
      <c r="AV58749" s="95"/>
      <c r="AW58749" s="95"/>
      <c r="AX58749" s="95"/>
      <c r="AY58749" s="95"/>
      <c r="AZ58749" s="95"/>
      <c r="BA58749" s="95"/>
      <c r="BB58749" s="95"/>
      <c r="BC58749" s="95"/>
      <c r="BD58749" s="95"/>
      <c r="BE58749" s="95"/>
      <c r="BF58749" s="95"/>
      <c r="BG58749" s="95"/>
      <c r="BH58749" s="95"/>
      <c r="BI58749" s="95"/>
      <c r="BJ58749" s="95"/>
      <c r="BK58749" s="95"/>
      <c r="BL58749" s="95"/>
      <c r="BM58749" s="95"/>
      <c r="BN58749" s="95"/>
      <c r="CA58749" s="95"/>
    </row>
    <row r="58750" spans="31:79" s="97" customFormat="1" x14ac:dyDescent="0.2">
      <c r="AE58750" s="95"/>
      <c r="AF58750" s="95"/>
      <c r="AN58750" s="95"/>
      <c r="AO58750" s="95"/>
      <c r="AP58750" s="95"/>
      <c r="AQ58750" s="95"/>
      <c r="AR58750" s="95"/>
      <c r="AS58750" s="95"/>
      <c r="AT58750" s="95"/>
      <c r="AU58750" s="95"/>
      <c r="AV58750" s="95"/>
      <c r="AW58750" s="95"/>
      <c r="AX58750" s="95"/>
      <c r="AY58750" s="95"/>
      <c r="AZ58750" s="95"/>
      <c r="BA58750" s="95"/>
      <c r="BB58750" s="95"/>
      <c r="BC58750" s="95"/>
      <c r="BD58750" s="95"/>
      <c r="BE58750" s="95"/>
      <c r="BF58750" s="95"/>
      <c r="BG58750" s="95"/>
      <c r="BH58750" s="95"/>
      <c r="BI58750" s="95"/>
      <c r="BJ58750" s="95"/>
      <c r="BK58750" s="95"/>
      <c r="BL58750" s="95"/>
      <c r="BM58750" s="95"/>
      <c r="BN58750" s="95"/>
      <c r="CA58750" s="95"/>
    </row>
    <row r="58751" spans="31:79" s="97" customFormat="1" x14ac:dyDescent="0.2">
      <c r="AE58751" s="95"/>
      <c r="AF58751" s="95"/>
      <c r="AN58751" s="95"/>
      <c r="AO58751" s="95"/>
      <c r="AP58751" s="95"/>
      <c r="AQ58751" s="95"/>
      <c r="AR58751" s="95"/>
      <c r="AS58751" s="95"/>
      <c r="AT58751" s="95"/>
      <c r="AU58751" s="95"/>
      <c r="AV58751" s="95"/>
      <c r="AW58751" s="95"/>
      <c r="AX58751" s="95"/>
      <c r="AY58751" s="95"/>
      <c r="AZ58751" s="95"/>
      <c r="BA58751" s="95"/>
      <c r="BB58751" s="95"/>
      <c r="BC58751" s="95"/>
      <c r="BD58751" s="95"/>
      <c r="BE58751" s="95"/>
      <c r="BF58751" s="95"/>
      <c r="BG58751" s="95"/>
      <c r="BH58751" s="95"/>
      <c r="BI58751" s="95"/>
      <c r="BJ58751" s="95"/>
      <c r="BK58751" s="95"/>
      <c r="BL58751" s="95"/>
      <c r="BM58751" s="95"/>
      <c r="BN58751" s="95"/>
      <c r="CA58751" s="95"/>
    </row>
    <row r="58752" spans="31:79" s="97" customFormat="1" x14ac:dyDescent="0.2">
      <c r="AE58752" s="95"/>
      <c r="AF58752" s="95"/>
      <c r="AN58752" s="95"/>
      <c r="AO58752" s="95"/>
      <c r="AP58752" s="95"/>
      <c r="AQ58752" s="95"/>
      <c r="AR58752" s="95"/>
      <c r="AS58752" s="95"/>
      <c r="AT58752" s="95"/>
      <c r="AU58752" s="95"/>
      <c r="AV58752" s="95"/>
      <c r="AW58752" s="95"/>
      <c r="AX58752" s="95"/>
      <c r="AY58752" s="95"/>
      <c r="AZ58752" s="95"/>
      <c r="BA58752" s="95"/>
      <c r="BB58752" s="95"/>
      <c r="BC58752" s="95"/>
      <c r="BD58752" s="95"/>
      <c r="BE58752" s="95"/>
      <c r="BF58752" s="95"/>
      <c r="BG58752" s="95"/>
      <c r="BH58752" s="95"/>
      <c r="BI58752" s="95"/>
      <c r="BJ58752" s="95"/>
      <c r="BK58752" s="95"/>
      <c r="BL58752" s="95"/>
      <c r="BM58752" s="95"/>
      <c r="BN58752" s="95"/>
      <c r="CA58752" s="95"/>
    </row>
    <row r="58753" spans="31:79" s="97" customFormat="1" x14ac:dyDescent="0.2">
      <c r="AE58753" s="95"/>
      <c r="AF58753" s="95"/>
      <c r="AN58753" s="95"/>
      <c r="AO58753" s="95"/>
      <c r="AP58753" s="95"/>
      <c r="AQ58753" s="95"/>
      <c r="AR58753" s="95"/>
      <c r="AS58753" s="95"/>
      <c r="AT58753" s="95"/>
      <c r="AU58753" s="95"/>
      <c r="AV58753" s="95"/>
      <c r="AW58753" s="95"/>
      <c r="AX58753" s="95"/>
      <c r="AY58753" s="95"/>
      <c r="AZ58753" s="95"/>
      <c r="BA58753" s="95"/>
      <c r="BB58753" s="95"/>
      <c r="BC58753" s="95"/>
      <c r="BD58753" s="95"/>
      <c r="BE58753" s="95"/>
      <c r="BF58753" s="95"/>
      <c r="BG58753" s="95"/>
      <c r="BH58753" s="95"/>
      <c r="BI58753" s="95"/>
      <c r="BJ58753" s="95"/>
      <c r="BK58753" s="95"/>
      <c r="BL58753" s="95"/>
      <c r="BM58753" s="95"/>
      <c r="BN58753" s="95"/>
      <c r="CA58753" s="95"/>
    </row>
    <row r="58754" spans="31:79" s="97" customFormat="1" x14ac:dyDescent="0.2">
      <c r="AE58754" s="95"/>
      <c r="AF58754" s="95"/>
      <c r="AN58754" s="95"/>
      <c r="AO58754" s="95"/>
      <c r="AP58754" s="95"/>
      <c r="AQ58754" s="95"/>
      <c r="AR58754" s="95"/>
      <c r="AS58754" s="95"/>
      <c r="AT58754" s="95"/>
      <c r="AU58754" s="95"/>
      <c r="AV58754" s="95"/>
      <c r="AW58754" s="95"/>
      <c r="AX58754" s="95"/>
      <c r="AY58754" s="95"/>
      <c r="AZ58754" s="95"/>
      <c r="BA58754" s="95"/>
      <c r="BB58754" s="95"/>
      <c r="BC58754" s="95"/>
      <c r="BD58754" s="95"/>
      <c r="BE58754" s="95"/>
      <c r="BF58754" s="95"/>
      <c r="BG58754" s="95"/>
      <c r="BH58754" s="95"/>
      <c r="BI58754" s="95"/>
      <c r="BJ58754" s="95"/>
      <c r="BK58754" s="95"/>
      <c r="BL58754" s="95"/>
      <c r="BM58754" s="95"/>
      <c r="BN58754" s="95"/>
      <c r="CA58754" s="95"/>
    </row>
    <row r="58755" spans="31:79" s="97" customFormat="1" x14ac:dyDescent="0.2">
      <c r="AE58755" s="95"/>
      <c r="AF58755" s="95"/>
      <c r="AN58755" s="95"/>
      <c r="AO58755" s="95"/>
      <c r="AP58755" s="95"/>
      <c r="AQ58755" s="95"/>
      <c r="AR58755" s="95"/>
      <c r="AS58755" s="95"/>
      <c r="AT58755" s="95"/>
      <c r="AU58755" s="95"/>
      <c r="AV58755" s="95"/>
      <c r="AW58755" s="95"/>
      <c r="AX58755" s="95"/>
      <c r="AY58755" s="95"/>
      <c r="AZ58755" s="95"/>
      <c r="BA58755" s="95"/>
      <c r="BB58755" s="95"/>
      <c r="BC58755" s="95"/>
      <c r="BD58755" s="95"/>
      <c r="BE58755" s="95"/>
      <c r="BF58755" s="95"/>
      <c r="BG58755" s="95"/>
      <c r="BH58755" s="95"/>
      <c r="BI58755" s="95"/>
      <c r="BJ58755" s="95"/>
      <c r="BK58755" s="95"/>
      <c r="BL58755" s="95"/>
      <c r="BM58755" s="95"/>
      <c r="BN58755" s="95"/>
      <c r="CA58755" s="95"/>
    </row>
    <row r="58756" spans="31:79" s="97" customFormat="1" x14ac:dyDescent="0.2">
      <c r="AE58756" s="95"/>
      <c r="AF58756" s="95"/>
      <c r="AN58756" s="95"/>
      <c r="AO58756" s="95"/>
      <c r="AP58756" s="95"/>
      <c r="AQ58756" s="95"/>
      <c r="AR58756" s="95"/>
      <c r="AS58756" s="95"/>
      <c r="AT58756" s="95"/>
      <c r="AU58756" s="95"/>
      <c r="AV58756" s="95"/>
      <c r="AW58756" s="95"/>
      <c r="AX58756" s="95"/>
      <c r="AY58756" s="95"/>
      <c r="AZ58756" s="95"/>
      <c r="BA58756" s="95"/>
      <c r="BB58756" s="95"/>
      <c r="BC58756" s="95"/>
      <c r="BD58756" s="95"/>
      <c r="BE58756" s="95"/>
      <c r="BF58756" s="95"/>
      <c r="BG58756" s="95"/>
      <c r="BH58756" s="95"/>
      <c r="BI58756" s="95"/>
      <c r="BJ58756" s="95"/>
      <c r="BK58756" s="95"/>
      <c r="BL58756" s="95"/>
      <c r="BM58756" s="95"/>
      <c r="BN58756" s="95"/>
      <c r="CA58756" s="95"/>
    </row>
    <row r="58757" spans="31:79" s="97" customFormat="1" x14ac:dyDescent="0.2">
      <c r="AE58757" s="95"/>
      <c r="AF58757" s="95"/>
      <c r="AN58757" s="95"/>
      <c r="AO58757" s="95"/>
      <c r="AP58757" s="95"/>
      <c r="AQ58757" s="95"/>
      <c r="AR58757" s="95"/>
      <c r="AS58757" s="95"/>
      <c r="AT58757" s="95"/>
      <c r="AU58757" s="95"/>
      <c r="AV58757" s="95"/>
      <c r="AW58757" s="95"/>
      <c r="AX58757" s="95"/>
      <c r="AY58757" s="95"/>
      <c r="AZ58757" s="95"/>
      <c r="BA58757" s="95"/>
      <c r="BB58757" s="95"/>
      <c r="BC58757" s="95"/>
      <c r="BD58757" s="95"/>
      <c r="BE58757" s="95"/>
      <c r="BF58757" s="95"/>
      <c r="BG58757" s="95"/>
      <c r="BH58757" s="95"/>
      <c r="BI58757" s="95"/>
      <c r="BJ58757" s="95"/>
      <c r="BK58757" s="95"/>
      <c r="BL58757" s="95"/>
      <c r="BM58757" s="95"/>
      <c r="BN58757" s="95"/>
      <c r="CA58757" s="95"/>
    </row>
    <row r="58758" spans="31:79" s="97" customFormat="1" x14ac:dyDescent="0.2">
      <c r="AE58758" s="95"/>
      <c r="AF58758" s="95"/>
      <c r="AN58758" s="95"/>
      <c r="AO58758" s="95"/>
      <c r="AP58758" s="95"/>
      <c r="AQ58758" s="95"/>
      <c r="AR58758" s="95"/>
      <c r="AS58758" s="95"/>
      <c r="AT58758" s="95"/>
      <c r="AU58758" s="95"/>
      <c r="AV58758" s="95"/>
      <c r="AW58758" s="95"/>
      <c r="AX58758" s="95"/>
      <c r="AY58758" s="95"/>
      <c r="AZ58758" s="95"/>
      <c r="BA58758" s="95"/>
      <c r="BB58758" s="95"/>
      <c r="BC58758" s="95"/>
      <c r="BD58758" s="95"/>
      <c r="BE58758" s="95"/>
      <c r="BF58758" s="95"/>
      <c r="BG58758" s="95"/>
      <c r="BH58758" s="95"/>
      <c r="BI58758" s="95"/>
      <c r="BJ58758" s="95"/>
      <c r="BK58758" s="95"/>
      <c r="BL58758" s="95"/>
      <c r="BM58758" s="95"/>
      <c r="BN58758" s="95"/>
      <c r="CA58758" s="95"/>
    </row>
    <row r="58759" spans="31:79" s="97" customFormat="1" x14ac:dyDescent="0.2">
      <c r="AE58759" s="95"/>
      <c r="AF58759" s="95"/>
      <c r="AN58759" s="95"/>
      <c r="AO58759" s="95"/>
      <c r="AP58759" s="95"/>
      <c r="AQ58759" s="95"/>
      <c r="AR58759" s="95"/>
      <c r="AS58759" s="95"/>
      <c r="AT58759" s="95"/>
      <c r="AU58759" s="95"/>
      <c r="AV58759" s="95"/>
      <c r="AW58759" s="95"/>
      <c r="AX58759" s="95"/>
      <c r="AY58759" s="95"/>
      <c r="AZ58759" s="95"/>
      <c r="BA58759" s="95"/>
      <c r="BB58759" s="95"/>
      <c r="BC58759" s="95"/>
      <c r="BD58759" s="95"/>
      <c r="BE58759" s="95"/>
      <c r="BF58759" s="95"/>
      <c r="BG58759" s="95"/>
      <c r="BH58759" s="95"/>
      <c r="BI58759" s="95"/>
      <c r="BJ58759" s="95"/>
      <c r="BK58759" s="95"/>
      <c r="BL58759" s="95"/>
      <c r="BM58759" s="95"/>
      <c r="BN58759" s="95"/>
      <c r="CA58759" s="95"/>
    </row>
    <row r="58760" spans="31:79" s="97" customFormat="1" x14ac:dyDescent="0.2">
      <c r="AE58760" s="95"/>
      <c r="AF58760" s="95"/>
      <c r="AN58760" s="95"/>
      <c r="AO58760" s="95"/>
      <c r="AP58760" s="95"/>
      <c r="AQ58760" s="95"/>
      <c r="AR58760" s="95"/>
      <c r="AS58760" s="95"/>
      <c r="AT58760" s="95"/>
      <c r="AU58760" s="95"/>
      <c r="AV58760" s="95"/>
      <c r="AW58760" s="95"/>
      <c r="AX58760" s="95"/>
      <c r="AY58760" s="95"/>
      <c r="AZ58760" s="95"/>
      <c r="BA58760" s="95"/>
      <c r="BB58760" s="95"/>
      <c r="BC58760" s="95"/>
      <c r="BD58760" s="95"/>
      <c r="BE58760" s="95"/>
      <c r="BF58760" s="95"/>
      <c r="BG58760" s="95"/>
      <c r="BH58760" s="95"/>
      <c r="BI58760" s="95"/>
      <c r="BJ58760" s="95"/>
      <c r="BK58760" s="95"/>
      <c r="BL58760" s="95"/>
      <c r="BM58760" s="95"/>
      <c r="BN58760" s="95"/>
      <c r="CA58760" s="95"/>
    </row>
    <row r="58761" spans="31:79" s="97" customFormat="1" x14ac:dyDescent="0.2">
      <c r="AE58761" s="95"/>
      <c r="AF58761" s="95"/>
      <c r="AN58761" s="95"/>
      <c r="AO58761" s="95"/>
      <c r="AP58761" s="95"/>
      <c r="AQ58761" s="95"/>
      <c r="AR58761" s="95"/>
      <c r="AS58761" s="95"/>
      <c r="AT58761" s="95"/>
      <c r="AU58761" s="95"/>
      <c r="AV58761" s="95"/>
      <c r="AW58761" s="95"/>
      <c r="AX58761" s="95"/>
      <c r="AY58761" s="95"/>
      <c r="AZ58761" s="95"/>
      <c r="BA58761" s="95"/>
      <c r="BB58761" s="95"/>
      <c r="BC58761" s="95"/>
      <c r="BD58761" s="95"/>
      <c r="BE58761" s="95"/>
      <c r="BF58761" s="95"/>
      <c r="BG58761" s="95"/>
      <c r="BH58761" s="95"/>
      <c r="BI58761" s="95"/>
      <c r="BJ58761" s="95"/>
      <c r="BK58761" s="95"/>
      <c r="BL58761" s="95"/>
      <c r="BM58761" s="95"/>
      <c r="BN58761" s="95"/>
      <c r="CA58761" s="95"/>
    </row>
    <row r="58762" spans="31:79" s="97" customFormat="1" x14ac:dyDescent="0.2">
      <c r="AE58762" s="95"/>
      <c r="AF58762" s="95"/>
      <c r="AN58762" s="95"/>
      <c r="AO58762" s="95"/>
      <c r="AP58762" s="95"/>
      <c r="AQ58762" s="95"/>
      <c r="AR58762" s="95"/>
      <c r="AS58762" s="95"/>
      <c r="AT58762" s="95"/>
      <c r="AU58762" s="95"/>
      <c r="AV58762" s="95"/>
      <c r="AW58762" s="95"/>
      <c r="AX58762" s="95"/>
      <c r="AY58762" s="95"/>
      <c r="AZ58762" s="95"/>
      <c r="BA58762" s="95"/>
      <c r="BB58762" s="95"/>
      <c r="BC58762" s="95"/>
      <c r="BD58762" s="95"/>
      <c r="BE58762" s="95"/>
      <c r="BF58762" s="95"/>
      <c r="BG58762" s="95"/>
      <c r="BH58762" s="95"/>
      <c r="BI58762" s="95"/>
      <c r="BJ58762" s="95"/>
      <c r="BK58762" s="95"/>
      <c r="BL58762" s="95"/>
      <c r="BM58762" s="95"/>
      <c r="BN58762" s="95"/>
      <c r="CA58762" s="95"/>
    </row>
    <row r="58763" spans="31:79" s="97" customFormat="1" x14ac:dyDescent="0.2">
      <c r="AE58763" s="95"/>
      <c r="AF58763" s="95"/>
      <c r="AN58763" s="95"/>
      <c r="AO58763" s="95"/>
      <c r="AP58763" s="95"/>
      <c r="AQ58763" s="95"/>
      <c r="AR58763" s="95"/>
      <c r="AS58763" s="95"/>
      <c r="AT58763" s="95"/>
      <c r="AU58763" s="95"/>
      <c r="AV58763" s="95"/>
      <c r="AW58763" s="95"/>
      <c r="AX58763" s="95"/>
      <c r="AY58763" s="95"/>
      <c r="AZ58763" s="95"/>
      <c r="BA58763" s="95"/>
      <c r="BB58763" s="95"/>
      <c r="BC58763" s="95"/>
      <c r="BD58763" s="95"/>
      <c r="BE58763" s="95"/>
      <c r="BF58763" s="95"/>
      <c r="BG58763" s="95"/>
      <c r="BH58763" s="95"/>
      <c r="BI58763" s="95"/>
      <c r="BJ58763" s="95"/>
      <c r="BK58763" s="95"/>
      <c r="BL58763" s="95"/>
      <c r="BM58763" s="95"/>
      <c r="BN58763" s="95"/>
      <c r="CA58763" s="95"/>
    </row>
    <row r="58764" spans="31:79" s="97" customFormat="1" x14ac:dyDescent="0.2">
      <c r="AE58764" s="95"/>
      <c r="AF58764" s="95"/>
      <c r="AN58764" s="95"/>
      <c r="AO58764" s="95"/>
      <c r="AP58764" s="95"/>
      <c r="AQ58764" s="95"/>
      <c r="AR58764" s="95"/>
      <c r="AS58764" s="95"/>
      <c r="AT58764" s="95"/>
      <c r="AU58764" s="95"/>
      <c r="AV58764" s="95"/>
      <c r="AW58764" s="95"/>
      <c r="AX58764" s="95"/>
      <c r="AY58764" s="95"/>
      <c r="AZ58764" s="95"/>
      <c r="BA58764" s="95"/>
      <c r="BB58764" s="95"/>
      <c r="BC58764" s="95"/>
      <c r="BD58764" s="95"/>
      <c r="BE58764" s="95"/>
      <c r="BF58764" s="95"/>
      <c r="BG58764" s="95"/>
      <c r="BH58764" s="95"/>
      <c r="BI58764" s="95"/>
      <c r="BJ58764" s="95"/>
      <c r="BK58764" s="95"/>
      <c r="BL58764" s="95"/>
      <c r="BM58764" s="95"/>
      <c r="BN58764" s="95"/>
      <c r="CA58764" s="95"/>
    </row>
    <row r="58765" spans="31:79" s="97" customFormat="1" x14ac:dyDescent="0.2">
      <c r="AE58765" s="95"/>
      <c r="AF58765" s="95"/>
      <c r="AN58765" s="95"/>
      <c r="AO58765" s="95"/>
      <c r="AP58765" s="95"/>
      <c r="AQ58765" s="95"/>
      <c r="AR58765" s="95"/>
      <c r="AS58765" s="95"/>
      <c r="AT58765" s="95"/>
      <c r="AU58765" s="95"/>
      <c r="AV58765" s="95"/>
      <c r="AW58765" s="95"/>
      <c r="AX58765" s="95"/>
      <c r="AY58765" s="95"/>
      <c r="AZ58765" s="95"/>
      <c r="BA58765" s="95"/>
      <c r="BB58765" s="95"/>
      <c r="BC58765" s="95"/>
      <c r="BD58765" s="95"/>
      <c r="BE58765" s="95"/>
      <c r="BF58765" s="95"/>
      <c r="BG58765" s="95"/>
      <c r="BH58765" s="95"/>
      <c r="BI58765" s="95"/>
      <c r="BJ58765" s="95"/>
      <c r="BK58765" s="95"/>
      <c r="BL58765" s="95"/>
      <c r="BM58765" s="95"/>
      <c r="BN58765" s="95"/>
      <c r="CA58765" s="95"/>
    </row>
    <row r="58766" spans="31:79" s="97" customFormat="1" x14ac:dyDescent="0.2">
      <c r="AE58766" s="95"/>
      <c r="AF58766" s="95"/>
      <c r="AN58766" s="95"/>
      <c r="AO58766" s="95"/>
      <c r="AP58766" s="95"/>
      <c r="AQ58766" s="95"/>
      <c r="AR58766" s="95"/>
      <c r="AS58766" s="95"/>
      <c r="AT58766" s="95"/>
      <c r="AU58766" s="95"/>
      <c r="AV58766" s="95"/>
      <c r="AW58766" s="95"/>
      <c r="AX58766" s="95"/>
      <c r="AY58766" s="95"/>
      <c r="AZ58766" s="95"/>
      <c r="BA58766" s="95"/>
      <c r="BB58766" s="95"/>
      <c r="BC58766" s="95"/>
      <c r="BD58766" s="95"/>
      <c r="BE58766" s="95"/>
      <c r="BF58766" s="95"/>
      <c r="BG58766" s="95"/>
      <c r="BH58766" s="95"/>
      <c r="BI58766" s="95"/>
      <c r="BJ58766" s="95"/>
      <c r="BK58766" s="95"/>
      <c r="BL58766" s="95"/>
      <c r="BM58766" s="95"/>
      <c r="BN58766" s="95"/>
      <c r="CA58766" s="95"/>
    </row>
    <row r="58767" spans="31:79" s="97" customFormat="1" x14ac:dyDescent="0.2">
      <c r="AE58767" s="95"/>
      <c r="AF58767" s="95"/>
      <c r="AN58767" s="95"/>
      <c r="AO58767" s="95"/>
      <c r="AP58767" s="95"/>
      <c r="AQ58767" s="95"/>
      <c r="AR58767" s="95"/>
      <c r="AS58767" s="95"/>
      <c r="AT58767" s="95"/>
      <c r="AU58767" s="95"/>
      <c r="AV58767" s="95"/>
      <c r="AW58767" s="95"/>
      <c r="AX58767" s="95"/>
      <c r="AY58767" s="95"/>
      <c r="AZ58767" s="95"/>
      <c r="BA58767" s="95"/>
      <c r="BB58767" s="95"/>
      <c r="BC58767" s="95"/>
      <c r="BD58767" s="95"/>
      <c r="BE58767" s="95"/>
      <c r="BF58767" s="95"/>
      <c r="BG58767" s="95"/>
      <c r="BH58767" s="95"/>
      <c r="BI58767" s="95"/>
      <c r="BJ58767" s="95"/>
      <c r="BK58767" s="95"/>
      <c r="BL58767" s="95"/>
      <c r="BM58767" s="95"/>
      <c r="BN58767" s="95"/>
      <c r="CA58767" s="95"/>
    </row>
    <row r="58768" spans="31:79" s="97" customFormat="1" x14ac:dyDescent="0.2">
      <c r="AE58768" s="95"/>
      <c r="AF58768" s="95"/>
      <c r="AN58768" s="95"/>
      <c r="AO58768" s="95"/>
      <c r="AP58768" s="95"/>
      <c r="AQ58768" s="95"/>
      <c r="AR58768" s="95"/>
      <c r="AS58768" s="95"/>
      <c r="AT58768" s="95"/>
      <c r="AU58768" s="95"/>
      <c r="AV58768" s="95"/>
      <c r="AW58768" s="95"/>
      <c r="AX58768" s="95"/>
      <c r="AY58768" s="95"/>
      <c r="AZ58768" s="95"/>
      <c r="BA58768" s="95"/>
      <c r="BB58768" s="95"/>
      <c r="BC58768" s="95"/>
      <c r="BD58768" s="95"/>
      <c r="BE58768" s="95"/>
      <c r="BF58768" s="95"/>
      <c r="BG58768" s="95"/>
      <c r="BH58768" s="95"/>
      <c r="BI58768" s="95"/>
      <c r="BJ58768" s="95"/>
      <c r="BK58768" s="95"/>
      <c r="BL58768" s="95"/>
      <c r="BM58768" s="95"/>
      <c r="BN58768" s="95"/>
      <c r="CA58768" s="95"/>
    </row>
    <row r="58769" spans="31:79" s="97" customFormat="1" x14ac:dyDescent="0.2">
      <c r="AE58769" s="95"/>
      <c r="AF58769" s="95"/>
      <c r="AN58769" s="95"/>
      <c r="AO58769" s="95"/>
      <c r="AP58769" s="95"/>
      <c r="AQ58769" s="95"/>
      <c r="AR58769" s="95"/>
      <c r="AS58769" s="95"/>
      <c r="AT58769" s="95"/>
      <c r="AU58769" s="95"/>
      <c r="AV58769" s="95"/>
      <c r="AW58769" s="95"/>
      <c r="AX58769" s="95"/>
      <c r="AY58769" s="95"/>
      <c r="AZ58769" s="95"/>
      <c r="BA58769" s="95"/>
      <c r="BB58769" s="95"/>
      <c r="BC58769" s="95"/>
      <c r="BD58769" s="95"/>
      <c r="BE58769" s="95"/>
      <c r="BF58769" s="95"/>
      <c r="BG58769" s="95"/>
      <c r="BH58769" s="95"/>
      <c r="BI58769" s="95"/>
      <c r="BJ58769" s="95"/>
      <c r="BK58769" s="95"/>
      <c r="BL58769" s="95"/>
      <c r="BM58769" s="95"/>
      <c r="BN58769" s="95"/>
      <c r="CA58769" s="95"/>
    </row>
    <row r="58770" spans="31:79" s="97" customFormat="1" x14ac:dyDescent="0.2">
      <c r="AE58770" s="95"/>
      <c r="AF58770" s="95"/>
      <c r="AN58770" s="95"/>
      <c r="AO58770" s="95"/>
      <c r="AP58770" s="95"/>
      <c r="AQ58770" s="95"/>
      <c r="AR58770" s="95"/>
      <c r="AS58770" s="95"/>
      <c r="AT58770" s="95"/>
      <c r="AU58770" s="95"/>
      <c r="AV58770" s="95"/>
      <c r="AW58770" s="95"/>
      <c r="AX58770" s="95"/>
      <c r="AY58770" s="95"/>
      <c r="AZ58770" s="95"/>
      <c r="BA58770" s="95"/>
      <c r="BB58770" s="95"/>
      <c r="BC58770" s="95"/>
      <c r="BD58770" s="95"/>
      <c r="BE58770" s="95"/>
      <c r="BF58770" s="95"/>
      <c r="BG58770" s="95"/>
      <c r="BH58770" s="95"/>
      <c r="BI58770" s="95"/>
      <c r="BJ58770" s="95"/>
      <c r="BK58770" s="95"/>
      <c r="BL58770" s="95"/>
      <c r="BM58770" s="95"/>
      <c r="BN58770" s="95"/>
      <c r="CA58770" s="95"/>
    </row>
    <row r="58771" spans="31:79" s="97" customFormat="1" x14ac:dyDescent="0.2">
      <c r="AE58771" s="95"/>
      <c r="AF58771" s="95"/>
      <c r="AN58771" s="95"/>
      <c r="AO58771" s="95"/>
      <c r="AP58771" s="95"/>
      <c r="AQ58771" s="95"/>
      <c r="AR58771" s="95"/>
      <c r="AS58771" s="95"/>
      <c r="AT58771" s="95"/>
      <c r="AU58771" s="95"/>
      <c r="AV58771" s="95"/>
      <c r="AW58771" s="95"/>
      <c r="AX58771" s="95"/>
      <c r="AY58771" s="95"/>
      <c r="AZ58771" s="95"/>
      <c r="BA58771" s="95"/>
      <c r="BB58771" s="95"/>
      <c r="BC58771" s="95"/>
      <c r="BD58771" s="95"/>
      <c r="BE58771" s="95"/>
      <c r="BF58771" s="95"/>
      <c r="BG58771" s="95"/>
      <c r="BH58771" s="95"/>
      <c r="BI58771" s="95"/>
      <c r="BJ58771" s="95"/>
      <c r="BK58771" s="95"/>
      <c r="BL58771" s="95"/>
      <c r="BM58771" s="95"/>
      <c r="BN58771" s="95"/>
      <c r="CA58771" s="95"/>
    </row>
    <row r="58772" spans="31:79" s="97" customFormat="1" x14ac:dyDescent="0.2">
      <c r="AE58772" s="95"/>
      <c r="AF58772" s="95"/>
      <c r="AN58772" s="95"/>
      <c r="AO58772" s="95"/>
      <c r="AP58772" s="95"/>
      <c r="AQ58772" s="95"/>
      <c r="AR58772" s="95"/>
      <c r="AS58772" s="95"/>
      <c r="AT58772" s="95"/>
      <c r="AU58772" s="95"/>
      <c r="AV58772" s="95"/>
      <c r="AW58772" s="95"/>
      <c r="AX58772" s="95"/>
      <c r="AY58772" s="95"/>
      <c r="AZ58772" s="95"/>
      <c r="BA58772" s="95"/>
      <c r="BB58772" s="95"/>
      <c r="BC58772" s="95"/>
      <c r="BD58772" s="95"/>
      <c r="BE58772" s="95"/>
      <c r="BF58772" s="95"/>
      <c r="BG58772" s="95"/>
      <c r="BH58772" s="95"/>
      <c r="BI58772" s="95"/>
      <c r="BJ58772" s="95"/>
      <c r="BK58772" s="95"/>
      <c r="BL58772" s="95"/>
      <c r="BM58772" s="95"/>
      <c r="BN58772" s="95"/>
      <c r="CA58772" s="95"/>
    </row>
    <row r="58773" spans="31:79" s="97" customFormat="1" x14ac:dyDescent="0.2">
      <c r="AE58773" s="95"/>
      <c r="AF58773" s="95"/>
      <c r="AN58773" s="95"/>
      <c r="AO58773" s="95"/>
      <c r="AP58773" s="95"/>
      <c r="AQ58773" s="95"/>
      <c r="AR58773" s="95"/>
      <c r="AS58773" s="95"/>
      <c r="AT58773" s="95"/>
      <c r="AU58773" s="95"/>
      <c r="AV58773" s="95"/>
      <c r="AW58773" s="95"/>
      <c r="AX58773" s="95"/>
      <c r="AY58773" s="95"/>
      <c r="AZ58773" s="95"/>
      <c r="BA58773" s="95"/>
      <c r="BB58773" s="95"/>
      <c r="BC58773" s="95"/>
      <c r="BD58773" s="95"/>
      <c r="BE58773" s="95"/>
      <c r="BF58773" s="95"/>
      <c r="BG58773" s="95"/>
      <c r="BH58773" s="95"/>
      <c r="BI58773" s="95"/>
      <c r="BJ58773" s="95"/>
      <c r="BK58773" s="95"/>
      <c r="BL58773" s="95"/>
      <c r="BM58773" s="95"/>
      <c r="BN58773" s="95"/>
      <c r="CA58773" s="95"/>
    </row>
    <row r="58774" spans="31:79" s="97" customFormat="1" x14ac:dyDescent="0.2">
      <c r="AE58774" s="95"/>
      <c r="AF58774" s="95"/>
      <c r="AN58774" s="95"/>
      <c r="AO58774" s="95"/>
      <c r="AP58774" s="95"/>
      <c r="AQ58774" s="95"/>
      <c r="AR58774" s="95"/>
      <c r="AS58774" s="95"/>
      <c r="AT58774" s="95"/>
      <c r="AU58774" s="95"/>
      <c r="AV58774" s="95"/>
      <c r="AW58774" s="95"/>
      <c r="AX58774" s="95"/>
      <c r="AY58774" s="95"/>
      <c r="AZ58774" s="95"/>
      <c r="BA58774" s="95"/>
      <c r="BB58774" s="95"/>
      <c r="BC58774" s="95"/>
      <c r="BD58774" s="95"/>
      <c r="BE58774" s="95"/>
      <c r="BF58774" s="95"/>
      <c r="BG58774" s="95"/>
      <c r="BH58774" s="95"/>
      <c r="BI58774" s="95"/>
      <c r="BJ58774" s="95"/>
      <c r="BK58774" s="95"/>
      <c r="BL58774" s="95"/>
      <c r="BM58774" s="95"/>
      <c r="BN58774" s="95"/>
      <c r="CA58774" s="95"/>
    </row>
    <row r="58775" spans="31:79" s="97" customFormat="1" x14ac:dyDescent="0.2">
      <c r="AE58775" s="95"/>
      <c r="AF58775" s="95"/>
      <c r="AN58775" s="95"/>
      <c r="AO58775" s="95"/>
      <c r="AP58775" s="95"/>
      <c r="AQ58775" s="95"/>
      <c r="AR58775" s="95"/>
      <c r="AS58775" s="95"/>
      <c r="AT58775" s="95"/>
      <c r="AU58775" s="95"/>
      <c r="AV58775" s="95"/>
      <c r="AW58775" s="95"/>
      <c r="AX58775" s="95"/>
      <c r="AY58775" s="95"/>
      <c r="AZ58775" s="95"/>
      <c r="BA58775" s="95"/>
      <c r="BB58775" s="95"/>
      <c r="BC58775" s="95"/>
      <c r="BD58775" s="95"/>
      <c r="BE58775" s="95"/>
      <c r="BF58775" s="95"/>
      <c r="BG58775" s="95"/>
      <c r="BH58775" s="95"/>
      <c r="BI58775" s="95"/>
      <c r="BJ58775" s="95"/>
      <c r="BK58775" s="95"/>
      <c r="BL58775" s="95"/>
      <c r="BM58775" s="95"/>
      <c r="BN58775" s="95"/>
      <c r="CA58775" s="95"/>
    </row>
    <row r="58776" spans="31:79" s="97" customFormat="1" x14ac:dyDescent="0.2">
      <c r="AE58776" s="95"/>
      <c r="AF58776" s="95"/>
      <c r="AN58776" s="95"/>
      <c r="AO58776" s="95"/>
      <c r="AP58776" s="95"/>
      <c r="AQ58776" s="95"/>
      <c r="AR58776" s="95"/>
      <c r="AS58776" s="95"/>
      <c r="AT58776" s="95"/>
      <c r="AU58776" s="95"/>
      <c r="AV58776" s="95"/>
      <c r="AW58776" s="95"/>
      <c r="AX58776" s="95"/>
      <c r="AY58776" s="95"/>
      <c r="AZ58776" s="95"/>
      <c r="BA58776" s="95"/>
      <c r="BB58776" s="95"/>
      <c r="BC58776" s="95"/>
      <c r="BD58776" s="95"/>
      <c r="BE58776" s="95"/>
      <c r="BF58776" s="95"/>
      <c r="BG58776" s="95"/>
      <c r="BH58776" s="95"/>
      <c r="BI58776" s="95"/>
      <c r="BJ58776" s="95"/>
      <c r="BK58776" s="95"/>
      <c r="BL58776" s="95"/>
      <c r="BM58776" s="95"/>
      <c r="BN58776" s="95"/>
      <c r="CA58776" s="95"/>
    </row>
    <row r="58777" spans="31:79" s="97" customFormat="1" x14ac:dyDescent="0.2">
      <c r="AE58777" s="95"/>
      <c r="AF58777" s="95"/>
      <c r="AN58777" s="95"/>
      <c r="AO58777" s="95"/>
      <c r="AP58777" s="95"/>
      <c r="AQ58777" s="95"/>
      <c r="AR58777" s="95"/>
      <c r="AS58777" s="95"/>
      <c r="AT58777" s="95"/>
      <c r="AU58777" s="95"/>
      <c r="AV58777" s="95"/>
      <c r="AW58777" s="95"/>
      <c r="AX58777" s="95"/>
      <c r="AY58777" s="95"/>
      <c r="AZ58777" s="95"/>
      <c r="BA58777" s="95"/>
      <c r="BB58777" s="95"/>
      <c r="BC58777" s="95"/>
      <c r="BD58777" s="95"/>
      <c r="BE58777" s="95"/>
      <c r="BF58777" s="95"/>
      <c r="BG58777" s="95"/>
      <c r="BH58777" s="95"/>
      <c r="BI58777" s="95"/>
      <c r="BJ58777" s="95"/>
      <c r="BK58777" s="95"/>
      <c r="BL58777" s="95"/>
      <c r="BM58777" s="95"/>
      <c r="BN58777" s="95"/>
      <c r="CA58777" s="95"/>
    </row>
    <row r="58778" spans="31:79" s="97" customFormat="1" x14ac:dyDescent="0.2">
      <c r="AE58778" s="95"/>
      <c r="AF58778" s="95"/>
      <c r="AN58778" s="95"/>
      <c r="AO58778" s="95"/>
      <c r="AP58778" s="95"/>
      <c r="AQ58778" s="95"/>
      <c r="AR58778" s="95"/>
      <c r="AS58778" s="95"/>
      <c r="AT58778" s="95"/>
      <c r="AU58778" s="95"/>
      <c r="AV58778" s="95"/>
      <c r="AW58778" s="95"/>
      <c r="AX58778" s="95"/>
      <c r="AY58778" s="95"/>
      <c r="AZ58778" s="95"/>
      <c r="BA58778" s="95"/>
      <c r="BB58778" s="95"/>
      <c r="BC58778" s="95"/>
      <c r="BD58778" s="95"/>
      <c r="BE58778" s="95"/>
      <c r="BF58778" s="95"/>
      <c r="BG58778" s="95"/>
      <c r="BH58778" s="95"/>
      <c r="BI58778" s="95"/>
      <c r="BJ58778" s="95"/>
      <c r="BK58778" s="95"/>
      <c r="BL58778" s="95"/>
      <c r="BM58778" s="95"/>
      <c r="BN58778" s="95"/>
      <c r="CA58778" s="95"/>
    </row>
    <row r="58779" spans="31:79" s="97" customFormat="1" x14ac:dyDescent="0.2">
      <c r="AE58779" s="95"/>
      <c r="AF58779" s="95"/>
      <c r="AN58779" s="95"/>
      <c r="AO58779" s="95"/>
      <c r="AP58779" s="95"/>
      <c r="AQ58779" s="95"/>
      <c r="AR58779" s="95"/>
      <c r="AS58779" s="95"/>
      <c r="AT58779" s="95"/>
      <c r="AU58779" s="95"/>
      <c r="AV58779" s="95"/>
      <c r="AW58779" s="95"/>
      <c r="AX58779" s="95"/>
      <c r="AY58779" s="95"/>
      <c r="AZ58779" s="95"/>
      <c r="BA58779" s="95"/>
      <c r="BB58779" s="95"/>
      <c r="BC58779" s="95"/>
      <c r="BD58779" s="95"/>
      <c r="BE58779" s="95"/>
      <c r="BF58779" s="95"/>
      <c r="BG58779" s="95"/>
      <c r="BH58779" s="95"/>
      <c r="BI58779" s="95"/>
      <c r="BJ58779" s="95"/>
      <c r="BK58779" s="95"/>
      <c r="BL58779" s="95"/>
      <c r="BM58779" s="95"/>
      <c r="BN58779" s="95"/>
      <c r="CA58779" s="95"/>
    </row>
    <row r="58780" spans="31:79" s="97" customFormat="1" x14ac:dyDescent="0.2">
      <c r="AE58780" s="95"/>
      <c r="AF58780" s="95"/>
      <c r="AN58780" s="95"/>
      <c r="AO58780" s="95"/>
      <c r="AP58780" s="95"/>
      <c r="AQ58780" s="95"/>
      <c r="AR58780" s="95"/>
      <c r="AS58780" s="95"/>
      <c r="AT58780" s="95"/>
      <c r="AU58780" s="95"/>
      <c r="AV58780" s="95"/>
      <c r="AW58780" s="95"/>
      <c r="AX58780" s="95"/>
      <c r="AY58780" s="95"/>
      <c r="AZ58780" s="95"/>
      <c r="BA58780" s="95"/>
      <c r="BB58780" s="95"/>
      <c r="BC58780" s="95"/>
      <c r="BD58780" s="95"/>
      <c r="BE58780" s="95"/>
      <c r="BF58780" s="95"/>
      <c r="BG58780" s="95"/>
      <c r="BH58780" s="95"/>
      <c r="BI58780" s="95"/>
      <c r="BJ58780" s="95"/>
      <c r="BK58780" s="95"/>
      <c r="BL58780" s="95"/>
      <c r="BM58780" s="95"/>
      <c r="BN58780" s="95"/>
      <c r="CA58780" s="95"/>
    </row>
    <row r="58781" spans="31:79" s="97" customFormat="1" x14ac:dyDescent="0.2">
      <c r="AE58781" s="95"/>
      <c r="AF58781" s="95"/>
      <c r="AN58781" s="95"/>
      <c r="AO58781" s="95"/>
      <c r="AP58781" s="95"/>
      <c r="AQ58781" s="95"/>
      <c r="AR58781" s="95"/>
      <c r="AS58781" s="95"/>
      <c r="AT58781" s="95"/>
      <c r="AU58781" s="95"/>
      <c r="AV58781" s="95"/>
      <c r="AW58781" s="95"/>
      <c r="AX58781" s="95"/>
      <c r="AY58781" s="95"/>
      <c r="AZ58781" s="95"/>
      <c r="BA58781" s="95"/>
      <c r="BB58781" s="95"/>
      <c r="BC58781" s="95"/>
      <c r="BD58781" s="95"/>
      <c r="BE58781" s="95"/>
      <c r="BF58781" s="95"/>
      <c r="BG58781" s="95"/>
      <c r="BH58781" s="95"/>
      <c r="BI58781" s="95"/>
      <c r="BJ58781" s="95"/>
      <c r="BK58781" s="95"/>
      <c r="BL58781" s="95"/>
      <c r="BM58781" s="95"/>
      <c r="BN58781" s="95"/>
      <c r="CA58781" s="95"/>
    </row>
    <row r="58782" spans="31:79" s="97" customFormat="1" x14ac:dyDescent="0.2">
      <c r="AE58782" s="95"/>
      <c r="AF58782" s="95"/>
      <c r="AN58782" s="95"/>
      <c r="AO58782" s="95"/>
      <c r="AP58782" s="95"/>
      <c r="AQ58782" s="95"/>
      <c r="AR58782" s="95"/>
      <c r="AS58782" s="95"/>
      <c r="AT58782" s="95"/>
      <c r="AU58782" s="95"/>
      <c r="AV58782" s="95"/>
      <c r="AW58782" s="95"/>
      <c r="AX58782" s="95"/>
      <c r="AY58782" s="95"/>
      <c r="AZ58782" s="95"/>
      <c r="BA58782" s="95"/>
      <c r="BB58782" s="95"/>
      <c r="BC58782" s="95"/>
      <c r="BD58782" s="95"/>
      <c r="BE58782" s="95"/>
      <c r="BF58782" s="95"/>
      <c r="BG58782" s="95"/>
      <c r="BH58782" s="95"/>
      <c r="BI58782" s="95"/>
      <c r="BJ58782" s="95"/>
      <c r="BK58782" s="95"/>
      <c r="BL58782" s="95"/>
      <c r="BM58782" s="95"/>
      <c r="BN58782" s="95"/>
      <c r="CA58782" s="95"/>
    </row>
    <row r="58783" spans="31:79" s="97" customFormat="1" x14ac:dyDescent="0.2">
      <c r="AE58783" s="95"/>
      <c r="AF58783" s="95"/>
      <c r="AN58783" s="95"/>
      <c r="AO58783" s="95"/>
      <c r="AP58783" s="95"/>
      <c r="AQ58783" s="95"/>
      <c r="AR58783" s="95"/>
      <c r="AS58783" s="95"/>
      <c r="AT58783" s="95"/>
      <c r="AU58783" s="95"/>
      <c r="AV58783" s="95"/>
      <c r="AW58783" s="95"/>
      <c r="AX58783" s="95"/>
      <c r="AY58783" s="95"/>
      <c r="AZ58783" s="95"/>
      <c r="BA58783" s="95"/>
      <c r="BB58783" s="95"/>
      <c r="BC58783" s="95"/>
      <c r="BD58783" s="95"/>
      <c r="BE58783" s="95"/>
      <c r="BF58783" s="95"/>
      <c r="BG58783" s="95"/>
      <c r="BH58783" s="95"/>
      <c r="BI58783" s="95"/>
      <c r="BJ58783" s="95"/>
      <c r="BK58783" s="95"/>
      <c r="BL58783" s="95"/>
      <c r="BM58783" s="95"/>
      <c r="BN58783" s="95"/>
      <c r="CA58783" s="95"/>
    </row>
    <row r="58784" spans="31:79" s="97" customFormat="1" x14ac:dyDescent="0.2">
      <c r="AE58784" s="95"/>
      <c r="AF58784" s="95"/>
      <c r="AN58784" s="95"/>
      <c r="AO58784" s="95"/>
      <c r="AP58784" s="95"/>
      <c r="AQ58784" s="95"/>
      <c r="AR58784" s="95"/>
      <c r="AS58784" s="95"/>
      <c r="AT58784" s="95"/>
      <c r="AU58784" s="95"/>
      <c r="AV58784" s="95"/>
      <c r="AW58784" s="95"/>
      <c r="AX58784" s="95"/>
      <c r="AY58784" s="95"/>
      <c r="AZ58784" s="95"/>
      <c r="BA58784" s="95"/>
      <c r="BB58784" s="95"/>
      <c r="BC58784" s="95"/>
      <c r="BD58784" s="95"/>
      <c r="BE58784" s="95"/>
      <c r="BF58784" s="95"/>
      <c r="BG58784" s="95"/>
      <c r="BH58784" s="95"/>
      <c r="BI58784" s="95"/>
      <c r="BJ58784" s="95"/>
      <c r="BK58784" s="95"/>
      <c r="BL58784" s="95"/>
      <c r="BM58784" s="95"/>
      <c r="BN58784" s="95"/>
      <c r="CA58784" s="95"/>
    </row>
    <row r="58785" spans="31:79" s="97" customFormat="1" x14ac:dyDescent="0.2">
      <c r="AE58785" s="95"/>
      <c r="AF58785" s="95"/>
      <c r="AN58785" s="95"/>
      <c r="AO58785" s="95"/>
      <c r="AP58785" s="95"/>
      <c r="AQ58785" s="95"/>
      <c r="AR58785" s="95"/>
      <c r="AS58785" s="95"/>
      <c r="AT58785" s="95"/>
      <c r="AU58785" s="95"/>
      <c r="AV58785" s="95"/>
      <c r="AW58785" s="95"/>
      <c r="AX58785" s="95"/>
      <c r="AY58785" s="95"/>
      <c r="AZ58785" s="95"/>
      <c r="BA58785" s="95"/>
      <c r="BB58785" s="95"/>
      <c r="BC58785" s="95"/>
      <c r="BD58785" s="95"/>
      <c r="BE58785" s="95"/>
      <c r="BF58785" s="95"/>
      <c r="BG58785" s="95"/>
      <c r="BH58785" s="95"/>
      <c r="BI58785" s="95"/>
      <c r="BJ58785" s="95"/>
      <c r="BK58785" s="95"/>
      <c r="BL58785" s="95"/>
      <c r="BM58785" s="95"/>
      <c r="BN58785" s="95"/>
      <c r="CA58785" s="95"/>
    </row>
    <row r="58786" spans="31:79" s="97" customFormat="1" x14ac:dyDescent="0.2">
      <c r="AE58786" s="95"/>
      <c r="AF58786" s="95"/>
      <c r="AN58786" s="95"/>
      <c r="AO58786" s="95"/>
      <c r="AP58786" s="95"/>
      <c r="AQ58786" s="95"/>
      <c r="AR58786" s="95"/>
      <c r="AS58786" s="95"/>
      <c r="AT58786" s="95"/>
      <c r="AU58786" s="95"/>
      <c r="AV58786" s="95"/>
      <c r="AW58786" s="95"/>
      <c r="AX58786" s="95"/>
      <c r="AY58786" s="95"/>
      <c r="AZ58786" s="95"/>
      <c r="BA58786" s="95"/>
      <c r="BB58786" s="95"/>
      <c r="BC58786" s="95"/>
      <c r="BD58786" s="95"/>
      <c r="BE58786" s="95"/>
      <c r="BF58786" s="95"/>
      <c r="BG58786" s="95"/>
      <c r="BH58786" s="95"/>
      <c r="BI58786" s="95"/>
      <c r="BJ58786" s="95"/>
      <c r="BK58786" s="95"/>
      <c r="BL58786" s="95"/>
      <c r="BM58786" s="95"/>
      <c r="BN58786" s="95"/>
      <c r="CA58786" s="95"/>
    </row>
    <row r="58787" spans="31:79" s="97" customFormat="1" x14ac:dyDescent="0.2">
      <c r="AE58787" s="95"/>
      <c r="AF58787" s="95"/>
      <c r="AN58787" s="95"/>
      <c r="AO58787" s="95"/>
      <c r="AP58787" s="95"/>
      <c r="AQ58787" s="95"/>
      <c r="AR58787" s="95"/>
      <c r="AS58787" s="95"/>
      <c r="AT58787" s="95"/>
      <c r="AU58787" s="95"/>
      <c r="AV58787" s="95"/>
      <c r="AW58787" s="95"/>
      <c r="AX58787" s="95"/>
      <c r="AY58787" s="95"/>
      <c r="AZ58787" s="95"/>
      <c r="BA58787" s="95"/>
      <c r="BB58787" s="95"/>
      <c r="BC58787" s="95"/>
      <c r="BD58787" s="95"/>
      <c r="BE58787" s="95"/>
      <c r="BF58787" s="95"/>
      <c r="BG58787" s="95"/>
      <c r="BH58787" s="95"/>
      <c r="BI58787" s="95"/>
      <c r="BJ58787" s="95"/>
      <c r="BK58787" s="95"/>
      <c r="BL58787" s="95"/>
      <c r="BM58787" s="95"/>
      <c r="BN58787" s="95"/>
      <c r="CA58787" s="95"/>
    </row>
    <row r="58788" spans="31:79" s="97" customFormat="1" x14ac:dyDescent="0.2">
      <c r="AE58788" s="95"/>
      <c r="AF58788" s="95"/>
      <c r="AN58788" s="95"/>
      <c r="AO58788" s="95"/>
      <c r="AP58788" s="95"/>
      <c r="AQ58788" s="95"/>
      <c r="AR58788" s="95"/>
      <c r="AS58788" s="95"/>
      <c r="AT58788" s="95"/>
      <c r="AU58788" s="95"/>
      <c r="AV58788" s="95"/>
      <c r="AW58788" s="95"/>
      <c r="AX58788" s="95"/>
      <c r="AY58788" s="95"/>
      <c r="AZ58788" s="95"/>
      <c r="BA58788" s="95"/>
      <c r="BB58788" s="95"/>
      <c r="BC58788" s="95"/>
      <c r="BD58788" s="95"/>
      <c r="BE58788" s="95"/>
      <c r="BF58788" s="95"/>
      <c r="BG58788" s="95"/>
      <c r="BH58788" s="95"/>
      <c r="BI58788" s="95"/>
      <c r="BJ58788" s="95"/>
      <c r="BK58788" s="95"/>
      <c r="BL58788" s="95"/>
      <c r="BM58788" s="95"/>
      <c r="BN58788" s="95"/>
      <c r="CA58788" s="95"/>
    </row>
    <row r="58789" spans="31:79" s="97" customFormat="1" x14ac:dyDescent="0.2">
      <c r="AE58789" s="95"/>
      <c r="AF58789" s="95"/>
      <c r="AN58789" s="95"/>
      <c r="AO58789" s="95"/>
      <c r="AP58789" s="95"/>
      <c r="AQ58789" s="95"/>
      <c r="AR58789" s="95"/>
      <c r="AS58789" s="95"/>
      <c r="AT58789" s="95"/>
      <c r="AU58789" s="95"/>
      <c r="AV58789" s="95"/>
      <c r="AW58789" s="95"/>
      <c r="AX58789" s="95"/>
      <c r="AY58789" s="95"/>
      <c r="AZ58789" s="95"/>
      <c r="BA58789" s="95"/>
      <c r="BB58789" s="95"/>
      <c r="BC58789" s="95"/>
      <c r="BD58789" s="95"/>
      <c r="BE58789" s="95"/>
      <c r="BF58789" s="95"/>
      <c r="BG58789" s="95"/>
      <c r="BH58789" s="95"/>
      <c r="BI58789" s="95"/>
      <c r="BJ58789" s="95"/>
      <c r="BK58789" s="95"/>
      <c r="BL58789" s="95"/>
      <c r="BM58789" s="95"/>
      <c r="BN58789" s="95"/>
      <c r="CA58789" s="95"/>
    </row>
    <row r="58790" spans="31:79" s="97" customFormat="1" x14ac:dyDescent="0.2">
      <c r="AE58790" s="95"/>
      <c r="AF58790" s="95"/>
      <c r="AN58790" s="95"/>
      <c r="AO58790" s="95"/>
      <c r="AP58790" s="95"/>
      <c r="AQ58790" s="95"/>
      <c r="AR58790" s="95"/>
      <c r="AS58790" s="95"/>
      <c r="AT58790" s="95"/>
      <c r="AU58790" s="95"/>
      <c r="AV58790" s="95"/>
      <c r="AW58790" s="95"/>
      <c r="AX58790" s="95"/>
      <c r="AY58790" s="95"/>
      <c r="AZ58790" s="95"/>
      <c r="BA58790" s="95"/>
      <c r="BB58790" s="95"/>
      <c r="BC58790" s="95"/>
      <c r="BD58790" s="95"/>
      <c r="BE58790" s="95"/>
      <c r="BF58790" s="95"/>
      <c r="BG58790" s="95"/>
      <c r="BH58790" s="95"/>
      <c r="BI58790" s="95"/>
      <c r="BJ58790" s="95"/>
      <c r="BK58790" s="95"/>
      <c r="BL58790" s="95"/>
      <c r="BM58790" s="95"/>
      <c r="BN58790" s="95"/>
      <c r="CA58790" s="95"/>
    </row>
    <row r="58791" spans="31:79" s="97" customFormat="1" x14ac:dyDescent="0.2">
      <c r="AE58791" s="95"/>
      <c r="AF58791" s="95"/>
      <c r="AN58791" s="95"/>
      <c r="AO58791" s="95"/>
      <c r="AP58791" s="95"/>
      <c r="AQ58791" s="95"/>
      <c r="AR58791" s="95"/>
      <c r="AS58791" s="95"/>
      <c r="AT58791" s="95"/>
      <c r="AU58791" s="95"/>
      <c r="AV58791" s="95"/>
      <c r="AW58791" s="95"/>
      <c r="AX58791" s="95"/>
      <c r="AY58791" s="95"/>
      <c r="AZ58791" s="95"/>
      <c r="BA58791" s="95"/>
      <c r="BB58791" s="95"/>
      <c r="BC58791" s="95"/>
      <c r="BD58791" s="95"/>
      <c r="BE58791" s="95"/>
      <c r="BF58791" s="95"/>
      <c r="BG58791" s="95"/>
      <c r="BH58791" s="95"/>
      <c r="BI58791" s="95"/>
      <c r="BJ58791" s="95"/>
      <c r="BK58791" s="95"/>
      <c r="BL58791" s="95"/>
      <c r="BM58791" s="95"/>
      <c r="BN58791" s="95"/>
      <c r="CA58791" s="95"/>
    </row>
    <row r="58792" spans="31:79" s="97" customFormat="1" x14ac:dyDescent="0.2">
      <c r="AE58792" s="95"/>
      <c r="AF58792" s="95"/>
      <c r="AN58792" s="95"/>
      <c r="AO58792" s="95"/>
      <c r="AP58792" s="95"/>
      <c r="AQ58792" s="95"/>
      <c r="AR58792" s="95"/>
      <c r="AS58792" s="95"/>
      <c r="AT58792" s="95"/>
      <c r="AU58792" s="95"/>
      <c r="AV58792" s="95"/>
      <c r="AW58792" s="95"/>
      <c r="AX58792" s="95"/>
      <c r="AY58792" s="95"/>
      <c r="AZ58792" s="95"/>
      <c r="BA58792" s="95"/>
      <c r="BB58792" s="95"/>
      <c r="BC58792" s="95"/>
      <c r="BD58792" s="95"/>
      <c r="BE58792" s="95"/>
      <c r="BF58792" s="95"/>
      <c r="BG58792" s="95"/>
      <c r="BH58792" s="95"/>
      <c r="BI58792" s="95"/>
      <c r="BJ58792" s="95"/>
      <c r="BK58792" s="95"/>
      <c r="BL58792" s="95"/>
      <c r="BM58792" s="95"/>
      <c r="BN58792" s="95"/>
      <c r="CA58792" s="95"/>
    </row>
    <row r="58793" spans="31:79" s="97" customFormat="1" x14ac:dyDescent="0.2">
      <c r="AE58793" s="95"/>
      <c r="AF58793" s="95"/>
      <c r="AN58793" s="95"/>
      <c r="AO58793" s="95"/>
      <c r="AP58793" s="95"/>
      <c r="AQ58793" s="95"/>
      <c r="AR58793" s="95"/>
      <c r="AS58793" s="95"/>
      <c r="AT58793" s="95"/>
      <c r="AU58793" s="95"/>
      <c r="AV58793" s="95"/>
      <c r="AW58793" s="95"/>
      <c r="AX58793" s="95"/>
      <c r="AY58793" s="95"/>
      <c r="AZ58793" s="95"/>
      <c r="BA58793" s="95"/>
      <c r="BB58793" s="95"/>
      <c r="BC58793" s="95"/>
      <c r="BD58793" s="95"/>
      <c r="BE58793" s="95"/>
      <c r="BF58793" s="95"/>
      <c r="BG58793" s="95"/>
      <c r="BH58793" s="95"/>
      <c r="BI58793" s="95"/>
      <c r="BJ58793" s="95"/>
      <c r="BK58793" s="95"/>
      <c r="BL58793" s="95"/>
      <c r="BM58793" s="95"/>
      <c r="BN58793" s="95"/>
      <c r="CA58793" s="95"/>
    </row>
    <row r="58794" spans="31:79" s="97" customFormat="1" x14ac:dyDescent="0.2">
      <c r="AE58794" s="95"/>
      <c r="AF58794" s="95"/>
      <c r="AN58794" s="95"/>
      <c r="AO58794" s="95"/>
      <c r="AP58794" s="95"/>
      <c r="AQ58794" s="95"/>
      <c r="AR58794" s="95"/>
      <c r="AS58794" s="95"/>
      <c r="AT58794" s="95"/>
      <c r="AU58794" s="95"/>
      <c r="AV58794" s="95"/>
      <c r="AW58794" s="95"/>
      <c r="AX58794" s="95"/>
      <c r="AY58794" s="95"/>
      <c r="AZ58794" s="95"/>
      <c r="BA58794" s="95"/>
      <c r="BB58794" s="95"/>
      <c r="BC58794" s="95"/>
      <c r="BD58794" s="95"/>
      <c r="BE58794" s="95"/>
      <c r="BF58794" s="95"/>
      <c r="BG58794" s="95"/>
      <c r="BH58794" s="95"/>
      <c r="BI58794" s="95"/>
      <c r="BJ58794" s="95"/>
      <c r="BK58794" s="95"/>
      <c r="BL58794" s="95"/>
      <c r="BM58794" s="95"/>
      <c r="BN58794" s="95"/>
      <c r="CA58794" s="95"/>
    </row>
    <row r="58795" spans="31:79" s="97" customFormat="1" x14ac:dyDescent="0.2">
      <c r="AE58795" s="95"/>
      <c r="AF58795" s="95"/>
      <c r="AN58795" s="95"/>
      <c r="AO58795" s="95"/>
      <c r="AP58795" s="95"/>
      <c r="AQ58795" s="95"/>
      <c r="AR58795" s="95"/>
      <c r="AS58795" s="95"/>
      <c r="AT58795" s="95"/>
      <c r="AU58795" s="95"/>
      <c r="AV58795" s="95"/>
      <c r="AW58795" s="95"/>
      <c r="AX58795" s="95"/>
      <c r="AY58795" s="95"/>
      <c r="AZ58795" s="95"/>
      <c r="BA58795" s="95"/>
      <c r="BB58795" s="95"/>
      <c r="BC58795" s="95"/>
      <c r="BD58795" s="95"/>
      <c r="BE58795" s="95"/>
      <c r="BF58795" s="95"/>
      <c r="BG58795" s="95"/>
      <c r="BH58795" s="95"/>
      <c r="BI58795" s="95"/>
      <c r="BJ58795" s="95"/>
      <c r="BK58795" s="95"/>
      <c r="BL58795" s="95"/>
      <c r="BM58795" s="95"/>
      <c r="BN58795" s="95"/>
      <c r="CA58795" s="95"/>
    </row>
    <row r="58796" spans="31:79" s="97" customFormat="1" x14ac:dyDescent="0.2">
      <c r="AE58796" s="95"/>
      <c r="AF58796" s="95"/>
      <c r="AN58796" s="95"/>
      <c r="AO58796" s="95"/>
      <c r="AP58796" s="95"/>
      <c r="AQ58796" s="95"/>
      <c r="AR58796" s="95"/>
      <c r="AS58796" s="95"/>
      <c r="AT58796" s="95"/>
      <c r="AU58796" s="95"/>
      <c r="AV58796" s="95"/>
      <c r="AW58796" s="95"/>
      <c r="AX58796" s="95"/>
      <c r="AY58796" s="95"/>
      <c r="AZ58796" s="95"/>
      <c r="BA58796" s="95"/>
      <c r="BB58796" s="95"/>
      <c r="BC58796" s="95"/>
      <c r="BD58796" s="95"/>
      <c r="BE58796" s="95"/>
      <c r="BF58796" s="95"/>
      <c r="BG58796" s="95"/>
      <c r="BH58796" s="95"/>
      <c r="BI58796" s="95"/>
      <c r="BJ58796" s="95"/>
      <c r="BK58796" s="95"/>
      <c r="BL58796" s="95"/>
      <c r="BM58796" s="95"/>
      <c r="BN58796" s="95"/>
      <c r="CA58796" s="95"/>
    </row>
    <row r="58797" spans="31:79" s="97" customFormat="1" x14ac:dyDescent="0.2">
      <c r="AE58797" s="95"/>
      <c r="AF58797" s="95"/>
      <c r="AN58797" s="95"/>
      <c r="AO58797" s="95"/>
      <c r="AP58797" s="95"/>
      <c r="AQ58797" s="95"/>
      <c r="AR58797" s="95"/>
      <c r="AS58797" s="95"/>
      <c r="AT58797" s="95"/>
      <c r="AU58797" s="95"/>
      <c r="AV58797" s="95"/>
      <c r="AW58797" s="95"/>
      <c r="AX58797" s="95"/>
      <c r="AY58797" s="95"/>
      <c r="AZ58797" s="95"/>
      <c r="BA58797" s="95"/>
      <c r="BB58797" s="95"/>
      <c r="BC58797" s="95"/>
      <c r="BD58797" s="95"/>
      <c r="BE58797" s="95"/>
      <c r="BF58797" s="95"/>
      <c r="BG58797" s="95"/>
      <c r="BH58797" s="95"/>
      <c r="BI58797" s="95"/>
      <c r="BJ58797" s="95"/>
      <c r="BK58797" s="95"/>
      <c r="BL58797" s="95"/>
      <c r="BM58797" s="95"/>
      <c r="BN58797" s="95"/>
      <c r="CA58797" s="95"/>
    </row>
    <row r="58798" spans="31:79" s="97" customFormat="1" x14ac:dyDescent="0.2">
      <c r="AE58798" s="95"/>
      <c r="AF58798" s="95"/>
      <c r="AN58798" s="95"/>
      <c r="AO58798" s="95"/>
      <c r="AP58798" s="95"/>
      <c r="AQ58798" s="95"/>
      <c r="AR58798" s="95"/>
      <c r="AS58798" s="95"/>
      <c r="AT58798" s="95"/>
      <c r="AU58798" s="95"/>
      <c r="AV58798" s="95"/>
      <c r="AW58798" s="95"/>
      <c r="AX58798" s="95"/>
      <c r="AY58798" s="95"/>
      <c r="AZ58798" s="95"/>
      <c r="BA58798" s="95"/>
      <c r="BB58798" s="95"/>
      <c r="BC58798" s="95"/>
      <c r="BD58798" s="95"/>
      <c r="BE58798" s="95"/>
      <c r="BF58798" s="95"/>
      <c r="BG58798" s="95"/>
      <c r="BH58798" s="95"/>
      <c r="BI58798" s="95"/>
      <c r="BJ58798" s="95"/>
      <c r="BK58798" s="95"/>
      <c r="BL58798" s="95"/>
      <c r="BM58798" s="95"/>
      <c r="BN58798" s="95"/>
      <c r="CA58798" s="95"/>
    </row>
    <row r="58799" spans="31:79" s="97" customFormat="1" x14ac:dyDescent="0.2">
      <c r="AE58799" s="95"/>
      <c r="AF58799" s="95"/>
      <c r="AN58799" s="95"/>
      <c r="AO58799" s="95"/>
      <c r="AP58799" s="95"/>
      <c r="AQ58799" s="95"/>
      <c r="AR58799" s="95"/>
      <c r="AS58799" s="95"/>
      <c r="AT58799" s="95"/>
      <c r="AU58799" s="95"/>
      <c r="AV58799" s="95"/>
      <c r="AW58799" s="95"/>
      <c r="AX58799" s="95"/>
      <c r="AY58799" s="95"/>
      <c r="AZ58799" s="95"/>
      <c r="BA58799" s="95"/>
      <c r="BB58799" s="95"/>
      <c r="BC58799" s="95"/>
      <c r="BD58799" s="95"/>
      <c r="BE58799" s="95"/>
      <c r="BF58799" s="95"/>
      <c r="BG58799" s="95"/>
      <c r="BH58799" s="95"/>
      <c r="BI58799" s="95"/>
      <c r="BJ58799" s="95"/>
      <c r="BK58799" s="95"/>
      <c r="BL58799" s="95"/>
      <c r="BM58799" s="95"/>
      <c r="BN58799" s="95"/>
      <c r="CA58799" s="95"/>
    </row>
    <row r="58800" spans="31:79" s="97" customFormat="1" x14ac:dyDescent="0.2">
      <c r="AE58800" s="95"/>
      <c r="AF58800" s="95"/>
      <c r="AN58800" s="95"/>
      <c r="AO58800" s="95"/>
      <c r="AP58800" s="95"/>
      <c r="AQ58800" s="95"/>
      <c r="AR58800" s="95"/>
      <c r="AS58800" s="95"/>
      <c r="AT58800" s="95"/>
      <c r="AU58800" s="95"/>
      <c r="AV58800" s="95"/>
      <c r="AW58800" s="95"/>
      <c r="AX58800" s="95"/>
      <c r="AY58800" s="95"/>
      <c r="AZ58800" s="95"/>
      <c r="BA58800" s="95"/>
      <c r="BB58800" s="95"/>
      <c r="BC58800" s="95"/>
      <c r="BD58800" s="95"/>
      <c r="BE58800" s="95"/>
      <c r="BF58800" s="95"/>
      <c r="BG58800" s="95"/>
      <c r="BH58800" s="95"/>
      <c r="BI58800" s="95"/>
      <c r="BJ58800" s="95"/>
      <c r="BK58800" s="95"/>
      <c r="BL58800" s="95"/>
      <c r="BM58800" s="95"/>
      <c r="BN58800" s="95"/>
      <c r="CA58800" s="95"/>
    </row>
    <row r="58801" spans="31:79" s="97" customFormat="1" x14ac:dyDescent="0.2">
      <c r="AE58801" s="95"/>
      <c r="AF58801" s="95"/>
      <c r="AN58801" s="95"/>
      <c r="AO58801" s="95"/>
      <c r="AP58801" s="95"/>
      <c r="AQ58801" s="95"/>
      <c r="AR58801" s="95"/>
      <c r="AS58801" s="95"/>
      <c r="AT58801" s="95"/>
      <c r="AU58801" s="95"/>
      <c r="AV58801" s="95"/>
      <c r="AW58801" s="95"/>
      <c r="AX58801" s="95"/>
      <c r="AY58801" s="95"/>
      <c r="AZ58801" s="95"/>
      <c r="BA58801" s="95"/>
      <c r="BB58801" s="95"/>
      <c r="BC58801" s="95"/>
      <c r="BD58801" s="95"/>
      <c r="BE58801" s="95"/>
      <c r="BF58801" s="95"/>
      <c r="BG58801" s="95"/>
      <c r="BH58801" s="95"/>
      <c r="BI58801" s="95"/>
      <c r="BJ58801" s="95"/>
      <c r="BK58801" s="95"/>
      <c r="BL58801" s="95"/>
      <c r="BM58801" s="95"/>
      <c r="BN58801" s="95"/>
      <c r="CA58801" s="95"/>
    </row>
    <row r="58802" spans="31:79" s="97" customFormat="1" x14ac:dyDescent="0.2">
      <c r="AE58802" s="95"/>
      <c r="AF58802" s="95"/>
      <c r="AN58802" s="95"/>
      <c r="AO58802" s="95"/>
      <c r="AP58802" s="95"/>
      <c r="AQ58802" s="95"/>
      <c r="AR58802" s="95"/>
      <c r="AS58802" s="95"/>
      <c r="AT58802" s="95"/>
      <c r="AU58802" s="95"/>
      <c r="AV58802" s="95"/>
      <c r="AW58802" s="95"/>
      <c r="AX58802" s="95"/>
      <c r="AY58802" s="95"/>
      <c r="AZ58802" s="95"/>
      <c r="BA58802" s="95"/>
      <c r="BB58802" s="95"/>
      <c r="BC58802" s="95"/>
      <c r="BD58802" s="95"/>
      <c r="BE58802" s="95"/>
      <c r="BF58802" s="95"/>
      <c r="BG58802" s="95"/>
      <c r="BH58802" s="95"/>
      <c r="BI58802" s="95"/>
      <c r="BJ58802" s="95"/>
      <c r="BK58802" s="95"/>
      <c r="BL58802" s="95"/>
      <c r="BM58802" s="95"/>
      <c r="BN58802" s="95"/>
      <c r="CA58802" s="95"/>
    </row>
    <row r="58803" spans="31:79" s="97" customFormat="1" x14ac:dyDescent="0.2">
      <c r="AE58803" s="95"/>
      <c r="AF58803" s="95"/>
      <c r="AN58803" s="95"/>
      <c r="AO58803" s="95"/>
      <c r="AP58803" s="95"/>
      <c r="AQ58803" s="95"/>
      <c r="AR58803" s="95"/>
      <c r="AS58803" s="95"/>
      <c r="AT58803" s="95"/>
      <c r="AU58803" s="95"/>
      <c r="AV58803" s="95"/>
      <c r="AW58803" s="95"/>
      <c r="AX58803" s="95"/>
      <c r="AY58803" s="95"/>
      <c r="AZ58803" s="95"/>
      <c r="BA58803" s="95"/>
      <c r="BB58803" s="95"/>
      <c r="BC58803" s="95"/>
      <c r="BD58803" s="95"/>
      <c r="BE58803" s="95"/>
      <c r="BF58803" s="95"/>
      <c r="BG58803" s="95"/>
      <c r="BH58803" s="95"/>
      <c r="BI58803" s="95"/>
      <c r="BJ58803" s="95"/>
      <c r="BK58803" s="95"/>
      <c r="BL58803" s="95"/>
      <c r="BM58803" s="95"/>
      <c r="BN58803" s="95"/>
      <c r="CA58803" s="95"/>
    </row>
    <row r="58804" spans="31:79" s="97" customFormat="1" x14ac:dyDescent="0.2">
      <c r="AE58804" s="95"/>
      <c r="AF58804" s="95"/>
      <c r="AN58804" s="95"/>
      <c r="AO58804" s="95"/>
      <c r="AP58804" s="95"/>
      <c r="AQ58804" s="95"/>
      <c r="AR58804" s="95"/>
      <c r="AS58804" s="95"/>
      <c r="AT58804" s="95"/>
      <c r="AU58804" s="95"/>
      <c r="AV58804" s="95"/>
      <c r="AW58804" s="95"/>
      <c r="AX58804" s="95"/>
      <c r="AY58804" s="95"/>
      <c r="AZ58804" s="95"/>
      <c r="BA58804" s="95"/>
      <c r="BB58804" s="95"/>
      <c r="BC58804" s="95"/>
      <c r="BD58804" s="95"/>
      <c r="BE58804" s="95"/>
      <c r="BF58804" s="95"/>
      <c r="BG58804" s="95"/>
      <c r="BH58804" s="95"/>
      <c r="BI58804" s="95"/>
      <c r="BJ58804" s="95"/>
      <c r="BK58804" s="95"/>
      <c r="BL58804" s="95"/>
      <c r="BM58804" s="95"/>
      <c r="BN58804" s="95"/>
      <c r="CA58804" s="95"/>
    </row>
    <row r="58805" spans="31:79" s="97" customFormat="1" x14ac:dyDescent="0.2">
      <c r="AE58805" s="95"/>
      <c r="AF58805" s="95"/>
      <c r="AN58805" s="95"/>
      <c r="AO58805" s="95"/>
      <c r="AP58805" s="95"/>
      <c r="AQ58805" s="95"/>
      <c r="AR58805" s="95"/>
      <c r="AS58805" s="95"/>
      <c r="AT58805" s="95"/>
      <c r="AU58805" s="95"/>
      <c r="AV58805" s="95"/>
      <c r="AW58805" s="95"/>
      <c r="AX58805" s="95"/>
      <c r="AY58805" s="95"/>
      <c r="AZ58805" s="95"/>
      <c r="BA58805" s="95"/>
      <c r="BB58805" s="95"/>
      <c r="BC58805" s="95"/>
      <c r="BD58805" s="95"/>
      <c r="BE58805" s="95"/>
      <c r="BF58805" s="95"/>
      <c r="BG58805" s="95"/>
      <c r="BH58805" s="95"/>
      <c r="BI58805" s="95"/>
      <c r="BJ58805" s="95"/>
      <c r="BK58805" s="95"/>
      <c r="BL58805" s="95"/>
      <c r="BM58805" s="95"/>
      <c r="BN58805" s="95"/>
      <c r="CA58805" s="95"/>
    </row>
    <row r="58806" spans="31:79" s="97" customFormat="1" x14ac:dyDescent="0.2">
      <c r="AE58806" s="95"/>
      <c r="AF58806" s="95"/>
      <c r="AN58806" s="95"/>
      <c r="AO58806" s="95"/>
      <c r="AP58806" s="95"/>
      <c r="AQ58806" s="95"/>
      <c r="AR58806" s="95"/>
      <c r="AS58806" s="95"/>
      <c r="AT58806" s="95"/>
      <c r="AU58806" s="95"/>
      <c r="AV58806" s="95"/>
      <c r="AW58806" s="95"/>
      <c r="AX58806" s="95"/>
      <c r="AY58806" s="95"/>
      <c r="AZ58806" s="95"/>
      <c r="BA58806" s="95"/>
      <c r="BB58806" s="95"/>
      <c r="BC58806" s="95"/>
      <c r="BD58806" s="95"/>
      <c r="BE58806" s="95"/>
      <c r="BF58806" s="95"/>
      <c r="BG58806" s="95"/>
      <c r="BH58806" s="95"/>
      <c r="BI58806" s="95"/>
      <c r="BJ58806" s="95"/>
      <c r="BK58806" s="95"/>
      <c r="BL58806" s="95"/>
      <c r="BM58806" s="95"/>
      <c r="BN58806" s="95"/>
      <c r="CA58806" s="95"/>
    </row>
    <row r="58807" spans="31:79" s="97" customFormat="1" x14ac:dyDescent="0.2">
      <c r="AE58807" s="95"/>
      <c r="AF58807" s="95"/>
      <c r="AN58807" s="95"/>
      <c r="AO58807" s="95"/>
      <c r="AP58807" s="95"/>
      <c r="AQ58807" s="95"/>
      <c r="AR58807" s="95"/>
      <c r="AS58807" s="95"/>
      <c r="AT58807" s="95"/>
      <c r="AU58807" s="95"/>
      <c r="AV58807" s="95"/>
      <c r="AW58807" s="95"/>
      <c r="AX58807" s="95"/>
      <c r="AY58807" s="95"/>
      <c r="AZ58807" s="95"/>
      <c r="BA58807" s="95"/>
      <c r="BB58807" s="95"/>
      <c r="BC58807" s="95"/>
      <c r="BD58807" s="95"/>
      <c r="BE58807" s="95"/>
      <c r="BF58807" s="95"/>
      <c r="BG58807" s="95"/>
      <c r="BH58807" s="95"/>
      <c r="BI58807" s="95"/>
      <c r="BJ58807" s="95"/>
      <c r="BK58807" s="95"/>
      <c r="BL58807" s="95"/>
      <c r="BM58807" s="95"/>
      <c r="BN58807" s="95"/>
      <c r="CA58807" s="95"/>
    </row>
    <row r="58808" spans="31:79" s="97" customFormat="1" x14ac:dyDescent="0.2">
      <c r="AE58808" s="95"/>
      <c r="AF58808" s="95"/>
      <c r="AN58808" s="95"/>
      <c r="AO58808" s="95"/>
      <c r="AP58808" s="95"/>
      <c r="AQ58808" s="95"/>
      <c r="AR58808" s="95"/>
      <c r="AS58808" s="95"/>
      <c r="AT58808" s="95"/>
      <c r="AU58808" s="95"/>
      <c r="AV58808" s="95"/>
      <c r="AW58808" s="95"/>
      <c r="AX58808" s="95"/>
      <c r="AY58808" s="95"/>
      <c r="AZ58808" s="95"/>
      <c r="BA58808" s="95"/>
      <c r="BB58808" s="95"/>
      <c r="BC58808" s="95"/>
      <c r="BD58808" s="95"/>
      <c r="BE58808" s="95"/>
      <c r="BF58808" s="95"/>
      <c r="BG58808" s="95"/>
      <c r="BH58808" s="95"/>
      <c r="BI58808" s="95"/>
      <c r="BJ58808" s="95"/>
      <c r="BK58808" s="95"/>
      <c r="BL58808" s="95"/>
      <c r="BM58808" s="95"/>
      <c r="BN58808" s="95"/>
      <c r="CA58808" s="95"/>
    </row>
    <row r="58809" spans="31:79" s="97" customFormat="1" x14ac:dyDescent="0.2">
      <c r="AE58809" s="95"/>
      <c r="AF58809" s="95"/>
      <c r="AN58809" s="95"/>
      <c r="AO58809" s="95"/>
      <c r="AP58809" s="95"/>
      <c r="AQ58809" s="95"/>
      <c r="AR58809" s="95"/>
      <c r="AS58809" s="95"/>
      <c r="AT58809" s="95"/>
      <c r="AU58809" s="95"/>
      <c r="AV58809" s="95"/>
      <c r="AW58809" s="95"/>
      <c r="AX58809" s="95"/>
      <c r="AY58809" s="95"/>
      <c r="AZ58809" s="95"/>
      <c r="BA58809" s="95"/>
      <c r="BB58809" s="95"/>
      <c r="BC58809" s="95"/>
      <c r="BD58809" s="95"/>
      <c r="BE58809" s="95"/>
      <c r="BF58809" s="95"/>
      <c r="BG58809" s="95"/>
      <c r="BH58809" s="95"/>
      <c r="BI58809" s="95"/>
      <c r="BJ58809" s="95"/>
      <c r="BK58809" s="95"/>
      <c r="BL58809" s="95"/>
      <c r="BM58809" s="95"/>
      <c r="BN58809" s="95"/>
      <c r="CA58809" s="95"/>
    </row>
    <row r="58810" spans="31:79" s="97" customFormat="1" x14ac:dyDescent="0.2">
      <c r="AE58810" s="95"/>
      <c r="AF58810" s="95"/>
      <c r="AN58810" s="95"/>
      <c r="AO58810" s="95"/>
      <c r="AP58810" s="95"/>
      <c r="AQ58810" s="95"/>
      <c r="AR58810" s="95"/>
      <c r="AS58810" s="95"/>
      <c r="AT58810" s="95"/>
      <c r="AU58810" s="95"/>
      <c r="AV58810" s="95"/>
      <c r="AW58810" s="95"/>
      <c r="AX58810" s="95"/>
      <c r="AY58810" s="95"/>
      <c r="AZ58810" s="95"/>
      <c r="BA58810" s="95"/>
      <c r="BB58810" s="95"/>
      <c r="BC58810" s="95"/>
      <c r="BD58810" s="95"/>
      <c r="BE58810" s="95"/>
      <c r="BF58810" s="95"/>
      <c r="BG58810" s="95"/>
      <c r="BH58810" s="95"/>
      <c r="BI58810" s="95"/>
      <c r="BJ58810" s="95"/>
      <c r="BK58810" s="95"/>
      <c r="BL58810" s="95"/>
      <c r="BM58810" s="95"/>
      <c r="BN58810" s="95"/>
      <c r="CA58810" s="95"/>
    </row>
    <row r="58811" spans="31:79" s="97" customFormat="1" x14ac:dyDescent="0.2">
      <c r="AE58811" s="95"/>
      <c r="AF58811" s="95"/>
      <c r="AN58811" s="95"/>
      <c r="AO58811" s="95"/>
      <c r="AP58811" s="95"/>
      <c r="AQ58811" s="95"/>
      <c r="AR58811" s="95"/>
      <c r="AS58811" s="95"/>
      <c r="AT58811" s="95"/>
      <c r="AU58811" s="95"/>
      <c r="AV58811" s="95"/>
      <c r="AW58811" s="95"/>
      <c r="AX58811" s="95"/>
      <c r="AY58811" s="95"/>
      <c r="AZ58811" s="95"/>
      <c r="BA58811" s="95"/>
      <c r="BB58811" s="95"/>
      <c r="BC58811" s="95"/>
      <c r="BD58811" s="95"/>
      <c r="BE58811" s="95"/>
      <c r="BF58811" s="95"/>
      <c r="BG58811" s="95"/>
      <c r="BH58811" s="95"/>
      <c r="BI58811" s="95"/>
      <c r="BJ58811" s="95"/>
      <c r="BK58811" s="95"/>
      <c r="BL58811" s="95"/>
      <c r="BM58811" s="95"/>
      <c r="BN58811" s="95"/>
      <c r="CA58811" s="95"/>
    </row>
    <row r="58812" spans="31:79" s="97" customFormat="1" x14ac:dyDescent="0.2">
      <c r="AE58812" s="95"/>
      <c r="AF58812" s="95"/>
      <c r="AN58812" s="95"/>
      <c r="AO58812" s="95"/>
      <c r="AP58812" s="95"/>
      <c r="AQ58812" s="95"/>
      <c r="AR58812" s="95"/>
      <c r="AS58812" s="95"/>
      <c r="AT58812" s="95"/>
      <c r="AU58812" s="95"/>
      <c r="AV58812" s="95"/>
      <c r="AW58812" s="95"/>
      <c r="AX58812" s="95"/>
      <c r="AY58812" s="95"/>
      <c r="AZ58812" s="95"/>
      <c r="BA58812" s="95"/>
      <c r="BB58812" s="95"/>
      <c r="BC58812" s="95"/>
      <c r="BD58812" s="95"/>
      <c r="BE58812" s="95"/>
      <c r="BF58812" s="95"/>
      <c r="BG58812" s="95"/>
      <c r="BH58812" s="95"/>
      <c r="BI58812" s="95"/>
      <c r="BJ58812" s="95"/>
      <c r="BK58812" s="95"/>
      <c r="BL58812" s="95"/>
      <c r="BM58812" s="95"/>
      <c r="BN58812" s="95"/>
      <c r="CA58812" s="95"/>
    </row>
    <row r="58813" spans="31:79" s="97" customFormat="1" x14ac:dyDescent="0.2">
      <c r="AE58813" s="95"/>
      <c r="AF58813" s="95"/>
      <c r="AN58813" s="95"/>
      <c r="AO58813" s="95"/>
      <c r="AP58813" s="95"/>
      <c r="AQ58813" s="95"/>
      <c r="AR58813" s="95"/>
      <c r="AS58813" s="95"/>
      <c r="AT58813" s="95"/>
      <c r="AU58813" s="95"/>
      <c r="AV58813" s="95"/>
      <c r="AW58813" s="95"/>
      <c r="AX58813" s="95"/>
      <c r="AY58813" s="95"/>
      <c r="AZ58813" s="95"/>
      <c r="BA58813" s="95"/>
      <c r="BB58813" s="95"/>
      <c r="BC58813" s="95"/>
      <c r="BD58813" s="95"/>
      <c r="BE58813" s="95"/>
      <c r="BF58813" s="95"/>
      <c r="BG58813" s="95"/>
      <c r="BH58813" s="95"/>
      <c r="BI58813" s="95"/>
      <c r="BJ58813" s="95"/>
      <c r="BK58813" s="95"/>
      <c r="BL58813" s="95"/>
      <c r="BM58813" s="95"/>
      <c r="BN58813" s="95"/>
      <c r="CA58813" s="95"/>
    </row>
    <row r="58814" spans="31:79" s="97" customFormat="1" x14ac:dyDescent="0.2">
      <c r="AE58814" s="95"/>
      <c r="AF58814" s="95"/>
      <c r="AN58814" s="95"/>
      <c r="AO58814" s="95"/>
      <c r="AP58814" s="95"/>
      <c r="AQ58814" s="95"/>
      <c r="AR58814" s="95"/>
      <c r="AS58814" s="95"/>
      <c r="AT58814" s="95"/>
      <c r="AU58814" s="95"/>
      <c r="AV58814" s="95"/>
      <c r="AW58814" s="95"/>
      <c r="AX58814" s="95"/>
      <c r="AY58814" s="95"/>
      <c r="AZ58814" s="95"/>
      <c r="BA58814" s="95"/>
      <c r="BB58814" s="95"/>
      <c r="BC58814" s="95"/>
      <c r="BD58814" s="95"/>
      <c r="BE58814" s="95"/>
      <c r="BF58814" s="95"/>
      <c r="BG58814" s="95"/>
      <c r="BH58814" s="95"/>
      <c r="BI58814" s="95"/>
      <c r="BJ58814" s="95"/>
      <c r="BK58814" s="95"/>
      <c r="BL58814" s="95"/>
      <c r="BM58814" s="95"/>
      <c r="BN58814" s="95"/>
      <c r="CA58814" s="95"/>
    </row>
    <row r="58815" spans="31:79" s="97" customFormat="1" x14ac:dyDescent="0.2">
      <c r="AE58815" s="95"/>
      <c r="AF58815" s="95"/>
      <c r="AN58815" s="95"/>
      <c r="AO58815" s="95"/>
      <c r="AP58815" s="95"/>
      <c r="AQ58815" s="95"/>
      <c r="AR58815" s="95"/>
      <c r="AS58815" s="95"/>
      <c r="AT58815" s="95"/>
      <c r="AU58815" s="95"/>
      <c r="AV58815" s="95"/>
      <c r="AW58815" s="95"/>
      <c r="AX58815" s="95"/>
      <c r="AY58815" s="95"/>
      <c r="AZ58815" s="95"/>
      <c r="BA58815" s="95"/>
      <c r="BB58815" s="95"/>
      <c r="BC58815" s="95"/>
      <c r="BD58815" s="95"/>
      <c r="BE58815" s="95"/>
      <c r="BF58815" s="95"/>
      <c r="BG58815" s="95"/>
      <c r="BH58815" s="95"/>
      <c r="BI58815" s="95"/>
      <c r="BJ58815" s="95"/>
      <c r="BK58815" s="95"/>
      <c r="BL58815" s="95"/>
      <c r="BM58815" s="95"/>
      <c r="BN58815" s="95"/>
      <c r="CA58815" s="95"/>
    </row>
    <row r="58816" spans="31:79" s="97" customFormat="1" x14ac:dyDescent="0.2">
      <c r="AE58816" s="95"/>
      <c r="AF58816" s="95"/>
      <c r="AN58816" s="95"/>
      <c r="AO58816" s="95"/>
      <c r="AP58816" s="95"/>
      <c r="AQ58816" s="95"/>
      <c r="AR58816" s="95"/>
      <c r="AS58816" s="95"/>
      <c r="AT58816" s="95"/>
      <c r="AU58816" s="95"/>
      <c r="AV58816" s="95"/>
      <c r="AW58816" s="95"/>
      <c r="AX58816" s="95"/>
      <c r="AY58816" s="95"/>
      <c r="AZ58816" s="95"/>
      <c r="BA58816" s="95"/>
      <c r="BB58816" s="95"/>
      <c r="BC58816" s="95"/>
      <c r="BD58816" s="95"/>
      <c r="BE58816" s="95"/>
      <c r="BF58816" s="95"/>
      <c r="BG58816" s="95"/>
      <c r="BH58816" s="95"/>
      <c r="BI58816" s="95"/>
      <c r="BJ58816" s="95"/>
      <c r="BK58816" s="95"/>
      <c r="BL58816" s="95"/>
      <c r="BM58816" s="95"/>
      <c r="BN58816" s="95"/>
      <c r="CA58816" s="95"/>
    </row>
    <row r="58817" spans="31:79" s="97" customFormat="1" x14ac:dyDescent="0.2">
      <c r="AE58817" s="95"/>
      <c r="AF58817" s="95"/>
      <c r="AN58817" s="95"/>
      <c r="AO58817" s="95"/>
      <c r="AP58817" s="95"/>
      <c r="AQ58817" s="95"/>
      <c r="AR58817" s="95"/>
      <c r="AS58817" s="95"/>
      <c r="AT58817" s="95"/>
      <c r="AU58817" s="95"/>
      <c r="AV58817" s="95"/>
      <c r="AW58817" s="95"/>
      <c r="AX58817" s="95"/>
      <c r="AY58817" s="95"/>
      <c r="AZ58817" s="95"/>
      <c r="BA58817" s="95"/>
      <c r="BB58817" s="95"/>
      <c r="BC58817" s="95"/>
      <c r="BD58817" s="95"/>
      <c r="BE58817" s="95"/>
      <c r="BF58817" s="95"/>
      <c r="BG58817" s="95"/>
      <c r="BH58817" s="95"/>
      <c r="BI58817" s="95"/>
      <c r="BJ58817" s="95"/>
      <c r="BK58817" s="95"/>
      <c r="BL58817" s="95"/>
      <c r="BM58817" s="95"/>
      <c r="BN58817" s="95"/>
      <c r="CA58817" s="95"/>
    </row>
    <row r="58818" spans="31:79" s="97" customFormat="1" x14ac:dyDescent="0.2">
      <c r="AE58818" s="95"/>
      <c r="AF58818" s="95"/>
      <c r="AN58818" s="95"/>
      <c r="AO58818" s="95"/>
      <c r="AP58818" s="95"/>
      <c r="AQ58818" s="95"/>
      <c r="AR58818" s="95"/>
      <c r="AS58818" s="95"/>
      <c r="AT58818" s="95"/>
      <c r="AU58818" s="95"/>
      <c r="AV58818" s="95"/>
      <c r="AW58818" s="95"/>
      <c r="AX58818" s="95"/>
      <c r="AY58818" s="95"/>
      <c r="AZ58818" s="95"/>
      <c r="BA58818" s="95"/>
      <c r="BB58818" s="95"/>
      <c r="BC58818" s="95"/>
      <c r="BD58818" s="95"/>
      <c r="BE58818" s="95"/>
      <c r="BF58818" s="95"/>
      <c r="BG58818" s="95"/>
      <c r="BH58818" s="95"/>
      <c r="BI58818" s="95"/>
      <c r="BJ58818" s="95"/>
      <c r="BK58818" s="95"/>
      <c r="BL58818" s="95"/>
      <c r="BM58818" s="95"/>
      <c r="BN58818" s="95"/>
      <c r="CA58818" s="95"/>
    </row>
    <row r="58819" spans="31:79" s="97" customFormat="1" x14ac:dyDescent="0.2">
      <c r="AE58819" s="95"/>
      <c r="AF58819" s="95"/>
      <c r="AN58819" s="95"/>
      <c r="AO58819" s="95"/>
      <c r="AP58819" s="95"/>
      <c r="AQ58819" s="95"/>
      <c r="AR58819" s="95"/>
      <c r="AS58819" s="95"/>
      <c r="AT58819" s="95"/>
      <c r="AU58819" s="95"/>
      <c r="AV58819" s="95"/>
      <c r="AW58819" s="95"/>
      <c r="AX58819" s="95"/>
      <c r="AY58819" s="95"/>
      <c r="AZ58819" s="95"/>
      <c r="BA58819" s="95"/>
      <c r="BB58819" s="95"/>
      <c r="BC58819" s="95"/>
      <c r="BD58819" s="95"/>
      <c r="BE58819" s="95"/>
      <c r="BF58819" s="95"/>
      <c r="BG58819" s="95"/>
      <c r="BH58819" s="95"/>
      <c r="BI58819" s="95"/>
      <c r="BJ58819" s="95"/>
      <c r="BK58819" s="95"/>
      <c r="BL58819" s="95"/>
      <c r="BM58819" s="95"/>
      <c r="BN58819" s="95"/>
      <c r="CA58819" s="95"/>
    </row>
    <row r="58820" spans="31:79" s="97" customFormat="1" x14ac:dyDescent="0.2">
      <c r="AE58820" s="95"/>
      <c r="AF58820" s="95"/>
      <c r="AN58820" s="95"/>
      <c r="AO58820" s="95"/>
      <c r="AP58820" s="95"/>
      <c r="AQ58820" s="95"/>
      <c r="AR58820" s="95"/>
      <c r="AS58820" s="95"/>
      <c r="AT58820" s="95"/>
      <c r="AU58820" s="95"/>
      <c r="AV58820" s="95"/>
      <c r="AW58820" s="95"/>
      <c r="AX58820" s="95"/>
      <c r="AY58820" s="95"/>
      <c r="AZ58820" s="95"/>
      <c r="BA58820" s="95"/>
      <c r="BB58820" s="95"/>
      <c r="BC58820" s="95"/>
      <c r="BD58820" s="95"/>
      <c r="BE58820" s="95"/>
      <c r="BF58820" s="95"/>
      <c r="BG58820" s="95"/>
      <c r="BH58820" s="95"/>
      <c r="BI58820" s="95"/>
      <c r="BJ58820" s="95"/>
      <c r="BK58820" s="95"/>
      <c r="BL58820" s="95"/>
      <c r="BM58820" s="95"/>
      <c r="BN58820" s="95"/>
      <c r="CA58820" s="95"/>
    </row>
    <row r="58821" spans="31:79" s="97" customFormat="1" x14ac:dyDescent="0.2">
      <c r="AE58821" s="95"/>
      <c r="AF58821" s="95"/>
      <c r="AN58821" s="95"/>
      <c r="AO58821" s="95"/>
      <c r="AP58821" s="95"/>
      <c r="AQ58821" s="95"/>
      <c r="AR58821" s="95"/>
      <c r="AS58821" s="95"/>
      <c r="AT58821" s="95"/>
      <c r="AU58821" s="95"/>
      <c r="AV58821" s="95"/>
      <c r="AW58821" s="95"/>
      <c r="AX58821" s="95"/>
      <c r="AY58821" s="95"/>
      <c r="AZ58821" s="95"/>
      <c r="BA58821" s="95"/>
      <c r="BB58821" s="95"/>
      <c r="BC58821" s="95"/>
      <c r="BD58821" s="95"/>
      <c r="BE58821" s="95"/>
      <c r="BF58821" s="95"/>
      <c r="BG58821" s="95"/>
      <c r="BH58821" s="95"/>
      <c r="BI58821" s="95"/>
      <c r="BJ58821" s="95"/>
      <c r="BK58821" s="95"/>
      <c r="BL58821" s="95"/>
      <c r="BM58821" s="95"/>
      <c r="BN58821" s="95"/>
      <c r="CA58821" s="95"/>
    </row>
    <row r="58822" spans="31:79" s="97" customFormat="1" x14ac:dyDescent="0.2">
      <c r="AE58822" s="95"/>
      <c r="AF58822" s="95"/>
      <c r="AN58822" s="95"/>
      <c r="AO58822" s="95"/>
      <c r="AP58822" s="95"/>
      <c r="AQ58822" s="95"/>
      <c r="AR58822" s="95"/>
      <c r="AS58822" s="95"/>
      <c r="AT58822" s="95"/>
      <c r="AU58822" s="95"/>
      <c r="AV58822" s="95"/>
      <c r="AW58822" s="95"/>
      <c r="AX58822" s="95"/>
      <c r="AY58822" s="95"/>
      <c r="AZ58822" s="95"/>
      <c r="BA58822" s="95"/>
      <c r="BB58822" s="95"/>
      <c r="BC58822" s="95"/>
      <c r="BD58822" s="95"/>
      <c r="BE58822" s="95"/>
      <c r="BF58822" s="95"/>
      <c r="BG58822" s="95"/>
      <c r="BH58822" s="95"/>
      <c r="BI58822" s="95"/>
      <c r="BJ58822" s="95"/>
      <c r="BK58822" s="95"/>
      <c r="BL58822" s="95"/>
      <c r="BM58822" s="95"/>
      <c r="BN58822" s="95"/>
      <c r="CA58822" s="95"/>
    </row>
    <row r="58823" spans="31:79" s="97" customFormat="1" x14ac:dyDescent="0.2">
      <c r="AE58823" s="95"/>
      <c r="AF58823" s="95"/>
      <c r="AN58823" s="95"/>
      <c r="AO58823" s="95"/>
      <c r="AP58823" s="95"/>
      <c r="AQ58823" s="95"/>
      <c r="AR58823" s="95"/>
      <c r="AS58823" s="95"/>
      <c r="AT58823" s="95"/>
      <c r="AU58823" s="95"/>
      <c r="AV58823" s="95"/>
      <c r="AW58823" s="95"/>
      <c r="AX58823" s="95"/>
      <c r="AY58823" s="95"/>
      <c r="AZ58823" s="95"/>
      <c r="BA58823" s="95"/>
      <c r="BB58823" s="95"/>
      <c r="BC58823" s="95"/>
      <c r="BD58823" s="95"/>
      <c r="BE58823" s="95"/>
      <c r="BF58823" s="95"/>
      <c r="BG58823" s="95"/>
      <c r="BH58823" s="95"/>
      <c r="BI58823" s="95"/>
      <c r="BJ58823" s="95"/>
      <c r="BK58823" s="95"/>
      <c r="BL58823" s="95"/>
      <c r="BM58823" s="95"/>
      <c r="BN58823" s="95"/>
      <c r="CA58823" s="95"/>
    </row>
    <row r="58824" spans="31:79" s="97" customFormat="1" x14ac:dyDescent="0.2">
      <c r="AE58824" s="95"/>
      <c r="AF58824" s="95"/>
      <c r="AN58824" s="95"/>
      <c r="AO58824" s="95"/>
      <c r="AP58824" s="95"/>
      <c r="AQ58824" s="95"/>
      <c r="AR58824" s="95"/>
      <c r="AS58824" s="95"/>
      <c r="AT58824" s="95"/>
      <c r="AU58824" s="95"/>
      <c r="AV58824" s="95"/>
      <c r="AW58824" s="95"/>
      <c r="AX58824" s="95"/>
      <c r="AY58824" s="95"/>
      <c r="AZ58824" s="95"/>
      <c r="BA58824" s="95"/>
      <c r="BB58824" s="95"/>
      <c r="BC58824" s="95"/>
      <c r="BD58824" s="95"/>
      <c r="BE58824" s="95"/>
      <c r="BF58824" s="95"/>
      <c r="BG58824" s="95"/>
      <c r="BH58824" s="95"/>
      <c r="BI58824" s="95"/>
      <c r="BJ58824" s="95"/>
      <c r="BK58824" s="95"/>
      <c r="BL58824" s="95"/>
      <c r="BM58824" s="95"/>
      <c r="BN58824" s="95"/>
      <c r="CA58824" s="95"/>
    </row>
    <row r="58825" spans="31:79" s="97" customFormat="1" x14ac:dyDescent="0.2">
      <c r="AE58825" s="95"/>
      <c r="AF58825" s="95"/>
      <c r="AN58825" s="95"/>
      <c r="AO58825" s="95"/>
      <c r="AP58825" s="95"/>
      <c r="AQ58825" s="95"/>
      <c r="AR58825" s="95"/>
      <c r="AS58825" s="95"/>
      <c r="AT58825" s="95"/>
      <c r="AU58825" s="95"/>
      <c r="AV58825" s="95"/>
      <c r="AW58825" s="95"/>
      <c r="AX58825" s="95"/>
      <c r="AY58825" s="95"/>
      <c r="AZ58825" s="95"/>
      <c r="BA58825" s="95"/>
      <c r="BB58825" s="95"/>
      <c r="BC58825" s="95"/>
      <c r="BD58825" s="95"/>
      <c r="BE58825" s="95"/>
      <c r="BF58825" s="95"/>
      <c r="BG58825" s="95"/>
      <c r="BH58825" s="95"/>
      <c r="BI58825" s="95"/>
      <c r="BJ58825" s="95"/>
      <c r="BK58825" s="95"/>
      <c r="BL58825" s="95"/>
      <c r="BM58825" s="95"/>
      <c r="BN58825" s="95"/>
      <c r="CA58825" s="95"/>
    </row>
    <row r="58826" spans="31:79" s="97" customFormat="1" x14ac:dyDescent="0.2">
      <c r="AE58826" s="95"/>
      <c r="AF58826" s="95"/>
      <c r="AN58826" s="95"/>
      <c r="AO58826" s="95"/>
      <c r="AP58826" s="95"/>
      <c r="AQ58826" s="95"/>
      <c r="AR58826" s="95"/>
      <c r="AS58826" s="95"/>
      <c r="AT58826" s="95"/>
      <c r="AU58826" s="95"/>
      <c r="AV58826" s="95"/>
      <c r="AW58826" s="95"/>
      <c r="AX58826" s="95"/>
      <c r="AY58826" s="95"/>
      <c r="AZ58826" s="95"/>
      <c r="BA58826" s="95"/>
      <c r="BB58826" s="95"/>
      <c r="BC58826" s="95"/>
      <c r="BD58826" s="95"/>
      <c r="BE58826" s="95"/>
      <c r="BF58826" s="95"/>
      <c r="BG58826" s="95"/>
      <c r="BH58826" s="95"/>
      <c r="BI58826" s="95"/>
      <c r="BJ58826" s="95"/>
      <c r="BK58826" s="95"/>
      <c r="BL58826" s="95"/>
      <c r="BM58826" s="95"/>
      <c r="BN58826" s="95"/>
      <c r="CA58826" s="95"/>
    </row>
    <row r="58827" spans="31:79" s="97" customFormat="1" x14ac:dyDescent="0.2">
      <c r="AE58827" s="95"/>
      <c r="AF58827" s="95"/>
      <c r="AN58827" s="95"/>
      <c r="AO58827" s="95"/>
      <c r="AP58827" s="95"/>
      <c r="AQ58827" s="95"/>
      <c r="AR58827" s="95"/>
      <c r="AS58827" s="95"/>
      <c r="AT58827" s="95"/>
      <c r="AU58827" s="95"/>
      <c r="AV58827" s="95"/>
      <c r="AW58827" s="95"/>
      <c r="AX58827" s="95"/>
      <c r="AY58827" s="95"/>
      <c r="AZ58827" s="95"/>
      <c r="BA58827" s="95"/>
      <c r="BB58827" s="95"/>
      <c r="BC58827" s="95"/>
      <c r="BD58827" s="95"/>
      <c r="BE58827" s="95"/>
      <c r="BF58827" s="95"/>
      <c r="BG58827" s="95"/>
      <c r="BH58827" s="95"/>
      <c r="BI58827" s="95"/>
      <c r="BJ58827" s="95"/>
      <c r="BK58827" s="95"/>
      <c r="BL58827" s="95"/>
      <c r="BM58827" s="95"/>
      <c r="BN58827" s="95"/>
      <c r="CA58827" s="95"/>
    </row>
    <row r="58828" spans="31:79" s="97" customFormat="1" x14ac:dyDescent="0.2">
      <c r="AE58828" s="95"/>
      <c r="AF58828" s="95"/>
      <c r="AN58828" s="95"/>
      <c r="AO58828" s="95"/>
      <c r="AP58828" s="95"/>
      <c r="AQ58828" s="95"/>
      <c r="AR58828" s="95"/>
      <c r="AS58828" s="95"/>
      <c r="AT58828" s="95"/>
      <c r="AU58828" s="95"/>
      <c r="AV58828" s="95"/>
      <c r="AW58828" s="95"/>
      <c r="AX58828" s="95"/>
      <c r="AY58828" s="95"/>
      <c r="AZ58828" s="95"/>
      <c r="BA58828" s="95"/>
      <c r="BB58828" s="95"/>
      <c r="BC58828" s="95"/>
      <c r="BD58828" s="95"/>
      <c r="BE58828" s="95"/>
      <c r="BF58828" s="95"/>
      <c r="BG58828" s="95"/>
      <c r="BH58828" s="95"/>
      <c r="BI58828" s="95"/>
      <c r="BJ58828" s="95"/>
      <c r="BK58828" s="95"/>
      <c r="BL58828" s="95"/>
      <c r="BM58828" s="95"/>
      <c r="BN58828" s="95"/>
      <c r="CA58828" s="95"/>
    </row>
    <row r="58829" spans="31:79" s="97" customFormat="1" x14ac:dyDescent="0.2">
      <c r="AE58829" s="95"/>
      <c r="AF58829" s="95"/>
      <c r="AN58829" s="95"/>
      <c r="AO58829" s="95"/>
      <c r="AP58829" s="95"/>
      <c r="AQ58829" s="95"/>
      <c r="AR58829" s="95"/>
      <c r="AS58829" s="95"/>
      <c r="AT58829" s="95"/>
      <c r="AU58829" s="95"/>
      <c r="AV58829" s="95"/>
      <c r="AW58829" s="95"/>
      <c r="AX58829" s="95"/>
      <c r="AY58829" s="95"/>
      <c r="AZ58829" s="95"/>
      <c r="BA58829" s="95"/>
      <c r="BB58829" s="95"/>
      <c r="BC58829" s="95"/>
      <c r="BD58829" s="95"/>
      <c r="BE58829" s="95"/>
      <c r="BF58829" s="95"/>
      <c r="BG58829" s="95"/>
      <c r="BH58829" s="95"/>
      <c r="BI58829" s="95"/>
      <c r="BJ58829" s="95"/>
      <c r="BK58829" s="95"/>
      <c r="BL58829" s="95"/>
      <c r="BM58829" s="95"/>
      <c r="BN58829" s="95"/>
      <c r="CA58829" s="95"/>
    </row>
    <row r="58830" spans="31:79" s="97" customFormat="1" x14ac:dyDescent="0.2">
      <c r="AE58830" s="95"/>
      <c r="AF58830" s="95"/>
      <c r="AN58830" s="95"/>
      <c r="AO58830" s="95"/>
      <c r="AP58830" s="95"/>
      <c r="AQ58830" s="95"/>
      <c r="AR58830" s="95"/>
      <c r="AS58830" s="95"/>
      <c r="AT58830" s="95"/>
      <c r="AU58830" s="95"/>
      <c r="AV58830" s="95"/>
      <c r="AW58830" s="95"/>
      <c r="AX58830" s="95"/>
      <c r="AY58830" s="95"/>
      <c r="AZ58830" s="95"/>
      <c r="BA58830" s="95"/>
      <c r="BB58830" s="95"/>
      <c r="BC58830" s="95"/>
      <c r="BD58830" s="95"/>
      <c r="BE58830" s="95"/>
      <c r="BF58830" s="95"/>
      <c r="BG58830" s="95"/>
      <c r="BH58830" s="95"/>
      <c r="BI58830" s="95"/>
      <c r="BJ58830" s="95"/>
      <c r="BK58830" s="95"/>
      <c r="BL58830" s="95"/>
      <c r="BM58830" s="95"/>
      <c r="BN58830" s="95"/>
      <c r="CA58830" s="95"/>
    </row>
    <row r="58831" spans="31:79" s="97" customFormat="1" x14ac:dyDescent="0.2">
      <c r="AE58831" s="95"/>
      <c r="AF58831" s="95"/>
      <c r="AN58831" s="95"/>
      <c r="AO58831" s="95"/>
      <c r="AP58831" s="95"/>
      <c r="AQ58831" s="95"/>
      <c r="AR58831" s="95"/>
      <c r="AS58831" s="95"/>
      <c r="AT58831" s="95"/>
      <c r="AU58831" s="95"/>
      <c r="AV58831" s="95"/>
      <c r="AW58831" s="95"/>
      <c r="AX58831" s="95"/>
      <c r="AY58831" s="95"/>
      <c r="AZ58831" s="95"/>
      <c r="BA58831" s="95"/>
      <c r="BB58831" s="95"/>
      <c r="BC58831" s="95"/>
      <c r="BD58831" s="95"/>
      <c r="BE58831" s="95"/>
      <c r="BF58831" s="95"/>
      <c r="BG58831" s="95"/>
      <c r="BH58831" s="95"/>
      <c r="BI58831" s="95"/>
      <c r="BJ58831" s="95"/>
      <c r="BK58831" s="95"/>
      <c r="BL58831" s="95"/>
      <c r="BM58831" s="95"/>
      <c r="BN58831" s="95"/>
      <c r="CA58831" s="95"/>
    </row>
    <row r="58832" spans="31:79" s="97" customFormat="1" x14ac:dyDescent="0.2">
      <c r="AE58832" s="95"/>
      <c r="AF58832" s="95"/>
      <c r="AN58832" s="95"/>
      <c r="AO58832" s="95"/>
      <c r="AP58832" s="95"/>
      <c r="AQ58832" s="95"/>
      <c r="AR58832" s="95"/>
      <c r="AS58832" s="95"/>
      <c r="AT58832" s="95"/>
      <c r="AU58832" s="95"/>
      <c r="AV58832" s="95"/>
      <c r="AW58832" s="95"/>
      <c r="AX58832" s="95"/>
      <c r="AY58832" s="95"/>
      <c r="AZ58832" s="95"/>
      <c r="BA58832" s="95"/>
      <c r="BB58832" s="95"/>
      <c r="BC58832" s="95"/>
      <c r="BD58832" s="95"/>
      <c r="BE58832" s="95"/>
      <c r="BF58832" s="95"/>
      <c r="BG58832" s="95"/>
      <c r="BH58832" s="95"/>
      <c r="BI58832" s="95"/>
      <c r="BJ58832" s="95"/>
      <c r="BK58832" s="95"/>
      <c r="BL58832" s="95"/>
      <c r="BM58832" s="95"/>
      <c r="BN58832" s="95"/>
      <c r="CA58832" s="95"/>
    </row>
    <row r="58833" spans="31:79" s="97" customFormat="1" x14ac:dyDescent="0.2">
      <c r="AE58833" s="95"/>
      <c r="AF58833" s="95"/>
      <c r="AN58833" s="95"/>
      <c r="AO58833" s="95"/>
      <c r="AP58833" s="95"/>
      <c r="AQ58833" s="95"/>
      <c r="AR58833" s="95"/>
      <c r="AS58833" s="95"/>
      <c r="AT58833" s="95"/>
      <c r="AU58833" s="95"/>
      <c r="AV58833" s="95"/>
      <c r="AW58833" s="95"/>
      <c r="AX58833" s="95"/>
      <c r="AY58833" s="95"/>
      <c r="AZ58833" s="95"/>
      <c r="BA58833" s="95"/>
      <c r="BB58833" s="95"/>
      <c r="BC58833" s="95"/>
      <c r="BD58833" s="95"/>
      <c r="BE58833" s="95"/>
      <c r="BF58833" s="95"/>
      <c r="BG58833" s="95"/>
      <c r="BH58833" s="95"/>
      <c r="BI58833" s="95"/>
      <c r="BJ58833" s="95"/>
      <c r="BK58833" s="95"/>
      <c r="BL58833" s="95"/>
      <c r="BM58833" s="95"/>
      <c r="BN58833" s="95"/>
      <c r="CA58833" s="95"/>
    </row>
    <row r="58834" spans="31:79" s="97" customFormat="1" x14ac:dyDescent="0.2">
      <c r="AE58834" s="95"/>
      <c r="AF58834" s="95"/>
      <c r="AN58834" s="95"/>
      <c r="AO58834" s="95"/>
      <c r="AP58834" s="95"/>
      <c r="AQ58834" s="95"/>
      <c r="AR58834" s="95"/>
      <c r="AS58834" s="95"/>
      <c r="AT58834" s="95"/>
      <c r="AU58834" s="95"/>
      <c r="AV58834" s="95"/>
      <c r="AW58834" s="95"/>
      <c r="AX58834" s="95"/>
      <c r="AY58834" s="95"/>
      <c r="AZ58834" s="95"/>
      <c r="BA58834" s="95"/>
      <c r="BB58834" s="95"/>
      <c r="BC58834" s="95"/>
      <c r="BD58834" s="95"/>
      <c r="BE58834" s="95"/>
      <c r="BF58834" s="95"/>
      <c r="BG58834" s="95"/>
      <c r="BH58834" s="95"/>
      <c r="BI58834" s="95"/>
      <c r="BJ58834" s="95"/>
      <c r="BK58834" s="95"/>
      <c r="BL58834" s="95"/>
      <c r="BM58834" s="95"/>
      <c r="BN58834" s="95"/>
      <c r="CA58834" s="95"/>
    </row>
    <row r="58835" spans="31:79" s="97" customFormat="1" x14ac:dyDescent="0.2">
      <c r="AE58835" s="95"/>
      <c r="AF58835" s="95"/>
      <c r="AN58835" s="95"/>
      <c r="AO58835" s="95"/>
      <c r="AP58835" s="95"/>
      <c r="AQ58835" s="95"/>
      <c r="AR58835" s="95"/>
      <c r="AS58835" s="95"/>
      <c r="AT58835" s="95"/>
      <c r="AU58835" s="95"/>
      <c r="AV58835" s="95"/>
      <c r="AW58835" s="95"/>
      <c r="AX58835" s="95"/>
      <c r="AY58835" s="95"/>
      <c r="AZ58835" s="95"/>
      <c r="BA58835" s="95"/>
      <c r="BB58835" s="95"/>
      <c r="BC58835" s="95"/>
      <c r="BD58835" s="95"/>
      <c r="BE58835" s="95"/>
      <c r="BF58835" s="95"/>
      <c r="BG58835" s="95"/>
      <c r="BH58835" s="95"/>
      <c r="BI58835" s="95"/>
      <c r="BJ58835" s="95"/>
      <c r="BK58835" s="95"/>
      <c r="BL58835" s="95"/>
      <c r="BM58835" s="95"/>
      <c r="BN58835" s="95"/>
      <c r="CA58835" s="95"/>
    </row>
    <row r="58836" spans="31:79" s="97" customFormat="1" x14ac:dyDescent="0.2">
      <c r="AE58836" s="95"/>
      <c r="AF58836" s="95"/>
      <c r="AN58836" s="95"/>
      <c r="AO58836" s="95"/>
      <c r="AP58836" s="95"/>
      <c r="AQ58836" s="95"/>
      <c r="AR58836" s="95"/>
      <c r="AS58836" s="95"/>
      <c r="AT58836" s="95"/>
      <c r="AU58836" s="95"/>
      <c r="AV58836" s="95"/>
      <c r="AW58836" s="95"/>
      <c r="AX58836" s="95"/>
      <c r="AY58836" s="95"/>
      <c r="AZ58836" s="95"/>
      <c r="BA58836" s="95"/>
      <c r="BB58836" s="95"/>
      <c r="BC58836" s="95"/>
      <c r="BD58836" s="95"/>
      <c r="BE58836" s="95"/>
      <c r="BF58836" s="95"/>
      <c r="BG58836" s="95"/>
      <c r="BH58836" s="95"/>
      <c r="BI58836" s="95"/>
      <c r="BJ58836" s="95"/>
      <c r="BK58836" s="95"/>
      <c r="BL58836" s="95"/>
      <c r="BM58836" s="95"/>
      <c r="BN58836" s="95"/>
      <c r="CA58836" s="95"/>
    </row>
    <row r="58837" spans="31:79" s="97" customFormat="1" x14ac:dyDescent="0.2">
      <c r="AE58837" s="95"/>
      <c r="AF58837" s="95"/>
      <c r="AN58837" s="95"/>
      <c r="AO58837" s="95"/>
      <c r="AP58837" s="95"/>
      <c r="AQ58837" s="95"/>
      <c r="AR58837" s="95"/>
      <c r="AS58837" s="95"/>
      <c r="AT58837" s="95"/>
      <c r="AU58837" s="95"/>
      <c r="AV58837" s="95"/>
      <c r="AW58837" s="95"/>
      <c r="AX58837" s="95"/>
      <c r="AY58837" s="95"/>
      <c r="AZ58837" s="95"/>
      <c r="BA58837" s="95"/>
      <c r="BB58837" s="95"/>
      <c r="BC58837" s="95"/>
      <c r="BD58837" s="95"/>
      <c r="BE58837" s="95"/>
      <c r="BF58837" s="95"/>
      <c r="BG58837" s="95"/>
      <c r="BH58837" s="95"/>
      <c r="BI58837" s="95"/>
      <c r="BJ58837" s="95"/>
      <c r="BK58837" s="95"/>
      <c r="BL58837" s="95"/>
      <c r="BM58837" s="95"/>
      <c r="BN58837" s="95"/>
      <c r="CA58837" s="95"/>
    </row>
    <row r="58838" spans="31:79" s="97" customFormat="1" x14ac:dyDescent="0.2">
      <c r="AE58838" s="95"/>
      <c r="AF58838" s="95"/>
      <c r="AN58838" s="95"/>
      <c r="AO58838" s="95"/>
      <c r="AP58838" s="95"/>
      <c r="AQ58838" s="95"/>
      <c r="AR58838" s="95"/>
      <c r="AS58838" s="95"/>
      <c r="AT58838" s="95"/>
      <c r="AU58838" s="95"/>
      <c r="AV58838" s="95"/>
      <c r="AW58838" s="95"/>
      <c r="AX58838" s="95"/>
      <c r="AY58838" s="95"/>
      <c r="AZ58838" s="95"/>
      <c r="BA58838" s="95"/>
      <c r="BB58838" s="95"/>
      <c r="BC58838" s="95"/>
      <c r="BD58838" s="95"/>
      <c r="BE58838" s="95"/>
      <c r="BF58838" s="95"/>
      <c r="BG58838" s="95"/>
      <c r="BH58838" s="95"/>
      <c r="BI58838" s="95"/>
      <c r="BJ58838" s="95"/>
      <c r="BK58838" s="95"/>
      <c r="BL58838" s="95"/>
      <c r="BM58838" s="95"/>
      <c r="BN58838" s="95"/>
      <c r="CA58838" s="95"/>
    </row>
    <row r="58839" spans="31:79" s="97" customFormat="1" x14ac:dyDescent="0.2">
      <c r="AE58839" s="95"/>
      <c r="AF58839" s="95"/>
      <c r="AN58839" s="95"/>
      <c r="AO58839" s="95"/>
      <c r="AP58839" s="95"/>
      <c r="AQ58839" s="95"/>
      <c r="AR58839" s="95"/>
      <c r="AS58839" s="95"/>
      <c r="AT58839" s="95"/>
      <c r="AU58839" s="95"/>
      <c r="AV58839" s="95"/>
      <c r="AW58839" s="95"/>
      <c r="AX58839" s="95"/>
      <c r="AY58839" s="95"/>
      <c r="AZ58839" s="95"/>
      <c r="BA58839" s="95"/>
      <c r="BB58839" s="95"/>
      <c r="BC58839" s="95"/>
      <c r="BD58839" s="95"/>
      <c r="BE58839" s="95"/>
      <c r="BF58839" s="95"/>
      <c r="BG58839" s="95"/>
      <c r="BH58839" s="95"/>
      <c r="BI58839" s="95"/>
      <c r="BJ58839" s="95"/>
      <c r="BK58839" s="95"/>
      <c r="BL58839" s="95"/>
      <c r="BM58839" s="95"/>
      <c r="BN58839" s="95"/>
      <c r="CA58839" s="95"/>
    </row>
    <row r="58840" spans="31:79" s="97" customFormat="1" x14ac:dyDescent="0.2">
      <c r="AE58840" s="95"/>
      <c r="AF58840" s="95"/>
      <c r="AN58840" s="95"/>
      <c r="AO58840" s="95"/>
      <c r="AP58840" s="95"/>
      <c r="AQ58840" s="95"/>
      <c r="AR58840" s="95"/>
      <c r="AS58840" s="95"/>
      <c r="AT58840" s="95"/>
      <c r="AU58840" s="95"/>
      <c r="AV58840" s="95"/>
      <c r="AW58840" s="95"/>
      <c r="AX58840" s="95"/>
      <c r="AY58840" s="95"/>
      <c r="AZ58840" s="95"/>
      <c r="BA58840" s="95"/>
      <c r="BB58840" s="95"/>
      <c r="BC58840" s="95"/>
      <c r="BD58840" s="95"/>
      <c r="BE58840" s="95"/>
      <c r="BF58840" s="95"/>
      <c r="BG58840" s="95"/>
      <c r="BH58840" s="95"/>
      <c r="BI58840" s="95"/>
      <c r="BJ58840" s="95"/>
      <c r="BK58840" s="95"/>
      <c r="BL58840" s="95"/>
      <c r="BM58840" s="95"/>
      <c r="BN58840" s="95"/>
      <c r="CA58840" s="95"/>
    </row>
    <row r="58841" spans="31:79" s="97" customFormat="1" x14ac:dyDescent="0.2">
      <c r="AE58841" s="95"/>
      <c r="AF58841" s="95"/>
      <c r="AN58841" s="95"/>
      <c r="AO58841" s="95"/>
      <c r="AP58841" s="95"/>
      <c r="AQ58841" s="95"/>
      <c r="AR58841" s="95"/>
      <c r="AS58841" s="95"/>
      <c r="AT58841" s="95"/>
      <c r="AU58841" s="95"/>
      <c r="AV58841" s="95"/>
      <c r="AW58841" s="95"/>
      <c r="AX58841" s="95"/>
      <c r="AY58841" s="95"/>
      <c r="AZ58841" s="95"/>
      <c r="BA58841" s="95"/>
      <c r="BB58841" s="95"/>
      <c r="BC58841" s="95"/>
      <c r="BD58841" s="95"/>
      <c r="BE58841" s="95"/>
      <c r="BF58841" s="95"/>
      <c r="BG58841" s="95"/>
      <c r="BH58841" s="95"/>
      <c r="BI58841" s="95"/>
      <c r="BJ58841" s="95"/>
      <c r="BK58841" s="95"/>
      <c r="BL58841" s="95"/>
      <c r="BM58841" s="95"/>
      <c r="BN58841" s="95"/>
      <c r="CA58841" s="95"/>
    </row>
    <row r="58842" spans="31:79" s="97" customFormat="1" x14ac:dyDescent="0.2">
      <c r="AE58842" s="95"/>
      <c r="AF58842" s="95"/>
      <c r="AN58842" s="95"/>
      <c r="AO58842" s="95"/>
      <c r="AP58842" s="95"/>
      <c r="AQ58842" s="95"/>
      <c r="AR58842" s="95"/>
      <c r="AS58842" s="95"/>
      <c r="AT58842" s="95"/>
      <c r="AU58842" s="95"/>
      <c r="AV58842" s="95"/>
      <c r="AW58842" s="95"/>
      <c r="AX58842" s="95"/>
      <c r="AY58842" s="95"/>
      <c r="AZ58842" s="95"/>
      <c r="BA58842" s="95"/>
      <c r="BB58842" s="95"/>
      <c r="BC58842" s="95"/>
      <c r="BD58842" s="95"/>
      <c r="BE58842" s="95"/>
      <c r="BF58842" s="95"/>
      <c r="BG58842" s="95"/>
      <c r="BH58842" s="95"/>
      <c r="BI58842" s="95"/>
      <c r="BJ58842" s="95"/>
      <c r="BK58842" s="95"/>
      <c r="BL58842" s="95"/>
      <c r="BM58842" s="95"/>
      <c r="BN58842" s="95"/>
      <c r="CA58842" s="95"/>
    </row>
    <row r="58843" spans="31:79" s="97" customFormat="1" x14ac:dyDescent="0.2">
      <c r="AE58843" s="95"/>
      <c r="AF58843" s="95"/>
      <c r="AN58843" s="95"/>
      <c r="AO58843" s="95"/>
      <c r="AP58843" s="95"/>
      <c r="AQ58843" s="95"/>
      <c r="AR58843" s="95"/>
      <c r="AS58843" s="95"/>
      <c r="AT58843" s="95"/>
      <c r="AU58843" s="95"/>
      <c r="AV58843" s="95"/>
      <c r="AW58843" s="95"/>
      <c r="AX58843" s="95"/>
      <c r="AY58843" s="95"/>
      <c r="AZ58843" s="95"/>
      <c r="BA58843" s="95"/>
      <c r="BB58843" s="95"/>
      <c r="BC58843" s="95"/>
      <c r="BD58843" s="95"/>
      <c r="BE58843" s="95"/>
      <c r="BF58843" s="95"/>
      <c r="BG58843" s="95"/>
      <c r="BH58843" s="95"/>
      <c r="BI58843" s="95"/>
      <c r="BJ58843" s="95"/>
      <c r="BK58843" s="95"/>
      <c r="BL58843" s="95"/>
      <c r="BM58843" s="95"/>
      <c r="BN58843" s="95"/>
      <c r="CA58843" s="95"/>
    </row>
    <row r="58844" spans="31:79" s="97" customFormat="1" x14ac:dyDescent="0.2">
      <c r="AE58844" s="95"/>
      <c r="AF58844" s="95"/>
      <c r="AN58844" s="95"/>
      <c r="AO58844" s="95"/>
      <c r="AP58844" s="95"/>
      <c r="AQ58844" s="95"/>
      <c r="AR58844" s="95"/>
      <c r="AS58844" s="95"/>
      <c r="AT58844" s="95"/>
      <c r="AU58844" s="95"/>
      <c r="AV58844" s="95"/>
      <c r="AW58844" s="95"/>
      <c r="AX58844" s="95"/>
      <c r="AY58844" s="95"/>
      <c r="AZ58844" s="95"/>
      <c r="BA58844" s="95"/>
      <c r="BB58844" s="95"/>
      <c r="BC58844" s="95"/>
      <c r="BD58844" s="95"/>
      <c r="BE58844" s="95"/>
      <c r="BF58844" s="95"/>
      <c r="BG58844" s="95"/>
      <c r="BH58844" s="95"/>
      <c r="BI58844" s="95"/>
      <c r="BJ58844" s="95"/>
      <c r="BK58844" s="95"/>
      <c r="BL58844" s="95"/>
      <c r="BM58844" s="95"/>
      <c r="BN58844" s="95"/>
      <c r="CA58844" s="95"/>
    </row>
    <row r="58845" spans="31:79" s="97" customFormat="1" x14ac:dyDescent="0.2">
      <c r="AE58845" s="95"/>
      <c r="AF58845" s="95"/>
      <c r="AN58845" s="95"/>
      <c r="AO58845" s="95"/>
      <c r="AP58845" s="95"/>
      <c r="AQ58845" s="95"/>
      <c r="AR58845" s="95"/>
      <c r="AS58845" s="95"/>
      <c r="AT58845" s="95"/>
      <c r="AU58845" s="95"/>
      <c r="AV58845" s="95"/>
      <c r="AW58845" s="95"/>
      <c r="AX58845" s="95"/>
      <c r="AY58845" s="95"/>
      <c r="AZ58845" s="95"/>
      <c r="BA58845" s="95"/>
      <c r="BB58845" s="95"/>
      <c r="BC58845" s="95"/>
      <c r="BD58845" s="95"/>
      <c r="BE58845" s="95"/>
      <c r="BF58845" s="95"/>
      <c r="BG58845" s="95"/>
      <c r="BH58845" s="95"/>
      <c r="BI58845" s="95"/>
      <c r="BJ58845" s="95"/>
      <c r="BK58845" s="95"/>
      <c r="BL58845" s="95"/>
      <c r="BM58845" s="95"/>
      <c r="BN58845" s="95"/>
      <c r="CA58845" s="95"/>
    </row>
    <row r="58846" spans="31:79" s="97" customFormat="1" x14ac:dyDescent="0.2">
      <c r="AE58846" s="95"/>
      <c r="AF58846" s="95"/>
      <c r="AN58846" s="95"/>
      <c r="AO58846" s="95"/>
      <c r="AP58846" s="95"/>
      <c r="AQ58846" s="95"/>
      <c r="AR58846" s="95"/>
      <c r="AS58846" s="95"/>
      <c r="AT58846" s="95"/>
      <c r="AU58846" s="95"/>
      <c r="AV58846" s="95"/>
      <c r="AW58846" s="95"/>
      <c r="AX58846" s="95"/>
      <c r="AY58846" s="95"/>
      <c r="AZ58846" s="95"/>
      <c r="BA58846" s="95"/>
      <c r="BB58846" s="95"/>
      <c r="BC58846" s="95"/>
      <c r="BD58846" s="95"/>
      <c r="BE58846" s="95"/>
      <c r="BF58846" s="95"/>
      <c r="BG58846" s="95"/>
      <c r="BH58846" s="95"/>
      <c r="BI58846" s="95"/>
      <c r="BJ58846" s="95"/>
      <c r="BK58846" s="95"/>
      <c r="BL58846" s="95"/>
      <c r="BM58846" s="95"/>
      <c r="BN58846" s="95"/>
      <c r="CA58846" s="95"/>
    </row>
    <row r="58847" spans="31:79" s="97" customFormat="1" x14ac:dyDescent="0.2">
      <c r="AE58847" s="95"/>
      <c r="AF58847" s="95"/>
      <c r="AN58847" s="95"/>
      <c r="AO58847" s="95"/>
      <c r="AP58847" s="95"/>
      <c r="AQ58847" s="95"/>
      <c r="AR58847" s="95"/>
      <c r="AS58847" s="95"/>
      <c r="AT58847" s="95"/>
      <c r="AU58847" s="95"/>
      <c r="AV58847" s="95"/>
      <c r="AW58847" s="95"/>
      <c r="AX58847" s="95"/>
      <c r="AY58847" s="95"/>
      <c r="AZ58847" s="95"/>
      <c r="BA58847" s="95"/>
      <c r="BB58847" s="95"/>
      <c r="BC58847" s="95"/>
      <c r="BD58847" s="95"/>
      <c r="BE58847" s="95"/>
      <c r="BF58847" s="95"/>
      <c r="BG58847" s="95"/>
      <c r="BH58847" s="95"/>
      <c r="BI58847" s="95"/>
      <c r="BJ58847" s="95"/>
      <c r="BK58847" s="95"/>
      <c r="BL58847" s="95"/>
      <c r="BM58847" s="95"/>
      <c r="BN58847" s="95"/>
      <c r="CA58847" s="95"/>
    </row>
    <row r="58848" spans="31:79" s="97" customFormat="1" x14ac:dyDescent="0.2">
      <c r="AE58848" s="95"/>
      <c r="AF58848" s="95"/>
      <c r="AN58848" s="95"/>
      <c r="AO58848" s="95"/>
      <c r="AP58848" s="95"/>
      <c r="AQ58848" s="95"/>
      <c r="AR58848" s="95"/>
      <c r="AS58848" s="95"/>
      <c r="AT58848" s="95"/>
      <c r="AU58848" s="95"/>
      <c r="AV58848" s="95"/>
      <c r="AW58848" s="95"/>
      <c r="AX58848" s="95"/>
      <c r="AY58848" s="95"/>
      <c r="AZ58848" s="95"/>
      <c r="BA58848" s="95"/>
      <c r="BB58848" s="95"/>
      <c r="BC58848" s="95"/>
      <c r="BD58848" s="95"/>
      <c r="BE58848" s="95"/>
      <c r="BF58848" s="95"/>
      <c r="BG58848" s="95"/>
      <c r="BH58848" s="95"/>
      <c r="BI58848" s="95"/>
      <c r="BJ58848" s="95"/>
      <c r="BK58848" s="95"/>
      <c r="BL58848" s="95"/>
      <c r="BM58848" s="95"/>
      <c r="BN58848" s="95"/>
      <c r="CA58848" s="95"/>
    </row>
    <row r="58849" spans="31:79" s="97" customFormat="1" x14ac:dyDescent="0.2">
      <c r="AE58849" s="95"/>
      <c r="AF58849" s="95"/>
      <c r="AN58849" s="95"/>
      <c r="AO58849" s="95"/>
      <c r="AP58849" s="95"/>
      <c r="AQ58849" s="95"/>
      <c r="AR58849" s="95"/>
      <c r="AS58849" s="95"/>
      <c r="AT58849" s="95"/>
      <c r="AU58849" s="95"/>
      <c r="AV58849" s="95"/>
      <c r="AW58849" s="95"/>
      <c r="AX58849" s="95"/>
      <c r="AY58849" s="95"/>
      <c r="AZ58849" s="95"/>
      <c r="BA58849" s="95"/>
      <c r="BB58849" s="95"/>
      <c r="BC58849" s="95"/>
      <c r="BD58849" s="95"/>
      <c r="BE58849" s="95"/>
      <c r="BF58849" s="95"/>
      <c r="BG58849" s="95"/>
      <c r="BH58849" s="95"/>
      <c r="BI58849" s="95"/>
      <c r="BJ58849" s="95"/>
      <c r="BK58849" s="95"/>
      <c r="BL58849" s="95"/>
      <c r="BM58849" s="95"/>
      <c r="BN58849" s="95"/>
      <c r="CA58849" s="95"/>
    </row>
    <row r="58850" spans="31:79" s="97" customFormat="1" x14ac:dyDescent="0.2">
      <c r="AE58850" s="95"/>
      <c r="AF58850" s="95"/>
      <c r="AN58850" s="95"/>
      <c r="AO58850" s="95"/>
      <c r="AP58850" s="95"/>
      <c r="AQ58850" s="95"/>
      <c r="AR58850" s="95"/>
      <c r="AS58850" s="95"/>
      <c r="AT58850" s="95"/>
      <c r="AU58850" s="95"/>
      <c r="AV58850" s="95"/>
      <c r="AW58850" s="95"/>
      <c r="AX58850" s="95"/>
      <c r="AY58850" s="95"/>
      <c r="AZ58850" s="95"/>
      <c r="BA58850" s="95"/>
      <c r="BB58850" s="95"/>
      <c r="BC58850" s="95"/>
      <c r="BD58850" s="95"/>
      <c r="BE58850" s="95"/>
      <c r="BF58850" s="95"/>
      <c r="BG58850" s="95"/>
      <c r="BH58850" s="95"/>
      <c r="BI58850" s="95"/>
      <c r="BJ58850" s="95"/>
      <c r="BK58850" s="95"/>
      <c r="BL58850" s="95"/>
      <c r="BM58850" s="95"/>
      <c r="BN58850" s="95"/>
      <c r="CA58850" s="95"/>
    </row>
    <row r="58851" spans="31:79" s="97" customFormat="1" x14ac:dyDescent="0.2">
      <c r="AE58851" s="95"/>
      <c r="AF58851" s="95"/>
      <c r="AN58851" s="95"/>
      <c r="AO58851" s="95"/>
      <c r="AP58851" s="95"/>
      <c r="AQ58851" s="95"/>
      <c r="AR58851" s="95"/>
      <c r="AS58851" s="95"/>
      <c r="AT58851" s="95"/>
      <c r="AU58851" s="95"/>
      <c r="AV58851" s="95"/>
      <c r="AW58851" s="95"/>
      <c r="AX58851" s="95"/>
      <c r="AY58851" s="95"/>
      <c r="AZ58851" s="95"/>
      <c r="BA58851" s="95"/>
      <c r="BB58851" s="95"/>
      <c r="BC58851" s="95"/>
      <c r="BD58851" s="95"/>
      <c r="BE58851" s="95"/>
      <c r="BF58851" s="95"/>
      <c r="BG58851" s="95"/>
      <c r="BH58851" s="95"/>
      <c r="BI58851" s="95"/>
      <c r="BJ58851" s="95"/>
      <c r="BK58851" s="95"/>
      <c r="BL58851" s="95"/>
      <c r="BM58851" s="95"/>
      <c r="BN58851" s="95"/>
      <c r="CA58851" s="95"/>
    </row>
    <row r="58852" spans="31:79" s="97" customFormat="1" x14ac:dyDescent="0.2">
      <c r="AE58852" s="95"/>
      <c r="AF58852" s="95"/>
      <c r="AN58852" s="95"/>
      <c r="AO58852" s="95"/>
      <c r="AP58852" s="95"/>
      <c r="AQ58852" s="95"/>
      <c r="AR58852" s="95"/>
      <c r="AS58852" s="95"/>
      <c r="AT58852" s="95"/>
      <c r="AU58852" s="95"/>
      <c r="AV58852" s="95"/>
      <c r="AW58852" s="95"/>
      <c r="AX58852" s="95"/>
      <c r="AY58852" s="95"/>
      <c r="AZ58852" s="95"/>
      <c r="BA58852" s="95"/>
      <c r="BB58852" s="95"/>
      <c r="BC58852" s="95"/>
      <c r="BD58852" s="95"/>
      <c r="BE58852" s="95"/>
      <c r="BF58852" s="95"/>
      <c r="BG58852" s="95"/>
      <c r="BH58852" s="95"/>
      <c r="BI58852" s="95"/>
      <c r="BJ58852" s="95"/>
      <c r="BK58852" s="95"/>
      <c r="BL58852" s="95"/>
      <c r="BM58852" s="95"/>
      <c r="BN58852" s="95"/>
      <c r="CA58852" s="95"/>
    </row>
    <row r="58853" spans="31:79" s="97" customFormat="1" x14ac:dyDescent="0.2">
      <c r="AE58853" s="95"/>
      <c r="AF58853" s="95"/>
      <c r="AN58853" s="95"/>
      <c r="AO58853" s="95"/>
      <c r="AP58853" s="95"/>
      <c r="AQ58853" s="95"/>
      <c r="AR58853" s="95"/>
      <c r="AS58853" s="95"/>
      <c r="AT58853" s="95"/>
      <c r="AU58853" s="95"/>
      <c r="AV58853" s="95"/>
      <c r="AW58853" s="95"/>
      <c r="AX58853" s="95"/>
      <c r="AY58853" s="95"/>
      <c r="AZ58853" s="95"/>
      <c r="BA58853" s="95"/>
      <c r="BB58853" s="95"/>
      <c r="BC58853" s="95"/>
      <c r="BD58853" s="95"/>
      <c r="BE58853" s="95"/>
      <c r="BF58853" s="95"/>
      <c r="BG58853" s="95"/>
      <c r="BH58853" s="95"/>
      <c r="BI58853" s="95"/>
      <c r="BJ58853" s="95"/>
      <c r="BK58853" s="95"/>
      <c r="BL58853" s="95"/>
      <c r="BM58853" s="95"/>
      <c r="BN58853" s="95"/>
      <c r="CA58853" s="95"/>
    </row>
    <row r="58854" spans="31:79" s="97" customFormat="1" x14ac:dyDescent="0.2">
      <c r="AE58854" s="95"/>
      <c r="AF58854" s="95"/>
      <c r="AN58854" s="95"/>
      <c r="AO58854" s="95"/>
      <c r="AP58854" s="95"/>
      <c r="AQ58854" s="95"/>
      <c r="AR58854" s="95"/>
      <c r="AS58854" s="95"/>
      <c r="AT58854" s="95"/>
      <c r="AU58854" s="95"/>
      <c r="AV58854" s="95"/>
      <c r="AW58854" s="95"/>
      <c r="AX58854" s="95"/>
      <c r="AY58854" s="95"/>
      <c r="AZ58854" s="95"/>
      <c r="BA58854" s="95"/>
      <c r="BB58854" s="95"/>
      <c r="BC58854" s="95"/>
      <c r="BD58854" s="95"/>
      <c r="BE58854" s="95"/>
      <c r="BF58854" s="95"/>
      <c r="BG58854" s="95"/>
      <c r="BH58854" s="95"/>
      <c r="BI58854" s="95"/>
      <c r="BJ58854" s="95"/>
      <c r="BK58854" s="95"/>
      <c r="BL58854" s="95"/>
      <c r="BM58854" s="95"/>
      <c r="BN58854" s="95"/>
      <c r="CA58854" s="95"/>
    </row>
    <row r="58855" spans="31:79" s="97" customFormat="1" x14ac:dyDescent="0.2">
      <c r="AE58855" s="95"/>
      <c r="AF58855" s="95"/>
      <c r="AN58855" s="95"/>
      <c r="AO58855" s="95"/>
      <c r="AP58855" s="95"/>
      <c r="AQ58855" s="95"/>
      <c r="AR58855" s="95"/>
      <c r="AS58855" s="95"/>
      <c r="AT58855" s="95"/>
      <c r="AU58855" s="95"/>
      <c r="AV58855" s="95"/>
      <c r="AW58855" s="95"/>
      <c r="AX58855" s="95"/>
      <c r="AY58855" s="95"/>
      <c r="AZ58855" s="95"/>
      <c r="BA58855" s="95"/>
      <c r="BB58855" s="95"/>
      <c r="BC58855" s="95"/>
      <c r="BD58855" s="95"/>
      <c r="BE58855" s="95"/>
      <c r="BF58855" s="95"/>
      <c r="BG58855" s="95"/>
      <c r="BH58855" s="95"/>
      <c r="BI58855" s="95"/>
      <c r="BJ58855" s="95"/>
      <c r="BK58855" s="95"/>
      <c r="BL58855" s="95"/>
      <c r="BM58855" s="95"/>
      <c r="BN58855" s="95"/>
      <c r="CA58855" s="95"/>
    </row>
    <row r="58856" spans="31:79" s="97" customFormat="1" x14ac:dyDescent="0.2">
      <c r="AE58856" s="95"/>
      <c r="AF58856" s="95"/>
      <c r="AN58856" s="95"/>
      <c r="AO58856" s="95"/>
      <c r="AP58856" s="95"/>
      <c r="AQ58856" s="95"/>
      <c r="AR58856" s="95"/>
      <c r="AS58856" s="95"/>
      <c r="AT58856" s="95"/>
      <c r="AU58856" s="95"/>
      <c r="AV58856" s="95"/>
      <c r="AW58856" s="95"/>
      <c r="AX58856" s="95"/>
      <c r="AY58856" s="95"/>
      <c r="AZ58856" s="95"/>
      <c r="BA58856" s="95"/>
      <c r="BB58856" s="95"/>
      <c r="BC58856" s="95"/>
      <c r="BD58856" s="95"/>
      <c r="BE58856" s="95"/>
      <c r="BF58856" s="95"/>
      <c r="BG58856" s="95"/>
      <c r="BH58856" s="95"/>
      <c r="BI58856" s="95"/>
      <c r="BJ58856" s="95"/>
      <c r="BK58856" s="95"/>
      <c r="BL58856" s="95"/>
      <c r="BM58856" s="95"/>
      <c r="BN58856" s="95"/>
      <c r="CA58856" s="95"/>
    </row>
    <row r="58857" spans="31:79" s="97" customFormat="1" x14ac:dyDescent="0.2">
      <c r="AE58857" s="95"/>
      <c r="AF58857" s="95"/>
      <c r="AN58857" s="95"/>
      <c r="AO58857" s="95"/>
      <c r="AP58857" s="95"/>
      <c r="AQ58857" s="95"/>
      <c r="AR58857" s="95"/>
      <c r="AS58857" s="95"/>
      <c r="AT58857" s="95"/>
      <c r="AU58857" s="95"/>
      <c r="AV58857" s="95"/>
      <c r="AW58857" s="95"/>
      <c r="AX58857" s="95"/>
      <c r="AY58857" s="95"/>
      <c r="AZ58857" s="95"/>
      <c r="BA58857" s="95"/>
      <c r="BB58857" s="95"/>
      <c r="BC58857" s="95"/>
      <c r="BD58857" s="95"/>
      <c r="BE58857" s="95"/>
      <c r="BF58857" s="95"/>
      <c r="BG58857" s="95"/>
      <c r="BH58857" s="95"/>
      <c r="BI58857" s="95"/>
      <c r="BJ58857" s="95"/>
      <c r="BK58857" s="95"/>
      <c r="BL58857" s="95"/>
      <c r="BM58857" s="95"/>
      <c r="BN58857" s="95"/>
      <c r="CA58857" s="95"/>
    </row>
    <row r="58858" spans="31:79" s="97" customFormat="1" x14ac:dyDescent="0.2">
      <c r="AE58858" s="95"/>
      <c r="AF58858" s="95"/>
      <c r="AN58858" s="95"/>
      <c r="AO58858" s="95"/>
      <c r="AP58858" s="95"/>
      <c r="AQ58858" s="95"/>
      <c r="AR58858" s="95"/>
      <c r="AS58858" s="95"/>
      <c r="AT58858" s="95"/>
      <c r="AU58858" s="95"/>
      <c r="AV58858" s="95"/>
      <c r="AW58858" s="95"/>
      <c r="AX58858" s="95"/>
      <c r="AY58858" s="95"/>
      <c r="AZ58858" s="95"/>
      <c r="BA58858" s="95"/>
      <c r="BB58858" s="95"/>
      <c r="BC58858" s="95"/>
      <c r="BD58858" s="95"/>
      <c r="BE58858" s="95"/>
      <c r="BF58858" s="95"/>
      <c r="BG58858" s="95"/>
      <c r="BH58858" s="95"/>
      <c r="BI58858" s="95"/>
      <c r="BJ58858" s="95"/>
      <c r="BK58858" s="95"/>
      <c r="BL58858" s="95"/>
      <c r="BM58858" s="95"/>
      <c r="BN58858" s="95"/>
      <c r="CA58858" s="95"/>
    </row>
    <row r="58859" spans="31:79" s="97" customFormat="1" x14ac:dyDescent="0.2">
      <c r="AE58859" s="95"/>
      <c r="AF58859" s="95"/>
      <c r="AN58859" s="95"/>
      <c r="AO58859" s="95"/>
      <c r="AP58859" s="95"/>
      <c r="AQ58859" s="95"/>
      <c r="AR58859" s="95"/>
      <c r="AS58859" s="95"/>
      <c r="AT58859" s="95"/>
      <c r="AU58859" s="95"/>
      <c r="AV58859" s="95"/>
      <c r="AW58859" s="95"/>
      <c r="AX58859" s="95"/>
      <c r="AY58859" s="95"/>
      <c r="AZ58859" s="95"/>
      <c r="BA58859" s="95"/>
      <c r="BB58859" s="95"/>
      <c r="BC58859" s="95"/>
      <c r="BD58859" s="95"/>
      <c r="BE58859" s="95"/>
      <c r="BF58859" s="95"/>
      <c r="BG58859" s="95"/>
      <c r="BH58859" s="95"/>
      <c r="BI58859" s="95"/>
      <c r="BJ58859" s="95"/>
      <c r="BK58859" s="95"/>
      <c r="BL58859" s="95"/>
      <c r="BM58859" s="95"/>
      <c r="BN58859" s="95"/>
      <c r="CA58859" s="95"/>
    </row>
    <row r="58860" spans="31:79" s="97" customFormat="1" x14ac:dyDescent="0.2">
      <c r="AE58860" s="95"/>
      <c r="AF58860" s="95"/>
      <c r="AN58860" s="95"/>
      <c r="AO58860" s="95"/>
      <c r="AP58860" s="95"/>
      <c r="AQ58860" s="95"/>
      <c r="AR58860" s="95"/>
      <c r="AS58860" s="95"/>
      <c r="AT58860" s="95"/>
      <c r="AU58860" s="95"/>
      <c r="AV58860" s="95"/>
      <c r="AW58860" s="95"/>
      <c r="AX58860" s="95"/>
      <c r="AY58860" s="95"/>
      <c r="AZ58860" s="95"/>
      <c r="BA58860" s="95"/>
      <c r="BB58860" s="95"/>
      <c r="BC58860" s="95"/>
      <c r="BD58860" s="95"/>
      <c r="BE58860" s="95"/>
      <c r="BF58860" s="95"/>
      <c r="BG58860" s="95"/>
      <c r="BH58860" s="95"/>
      <c r="BI58860" s="95"/>
      <c r="BJ58860" s="95"/>
      <c r="BK58860" s="95"/>
      <c r="BL58860" s="95"/>
      <c r="BM58860" s="95"/>
      <c r="BN58860" s="95"/>
      <c r="CA58860" s="95"/>
    </row>
    <row r="58861" spans="31:79" s="97" customFormat="1" x14ac:dyDescent="0.2">
      <c r="AE58861" s="95"/>
      <c r="AF58861" s="95"/>
      <c r="AN58861" s="95"/>
      <c r="AO58861" s="95"/>
      <c r="AP58861" s="95"/>
      <c r="AQ58861" s="95"/>
      <c r="AR58861" s="95"/>
      <c r="AS58861" s="95"/>
      <c r="AT58861" s="95"/>
      <c r="AU58861" s="95"/>
      <c r="AV58861" s="95"/>
      <c r="AW58861" s="95"/>
      <c r="AX58861" s="95"/>
      <c r="AY58861" s="95"/>
      <c r="AZ58861" s="95"/>
      <c r="BA58861" s="95"/>
      <c r="BB58861" s="95"/>
      <c r="BC58861" s="95"/>
      <c r="BD58861" s="95"/>
      <c r="BE58861" s="95"/>
      <c r="BF58861" s="95"/>
      <c r="BG58861" s="95"/>
      <c r="BH58861" s="95"/>
      <c r="BI58861" s="95"/>
      <c r="BJ58861" s="95"/>
      <c r="BK58861" s="95"/>
      <c r="BL58861" s="95"/>
      <c r="BM58861" s="95"/>
      <c r="BN58861" s="95"/>
      <c r="CA58861" s="95"/>
    </row>
    <row r="58862" spans="31:79" s="97" customFormat="1" x14ac:dyDescent="0.2">
      <c r="AE58862" s="95"/>
      <c r="AF58862" s="95"/>
      <c r="AN58862" s="95"/>
      <c r="AO58862" s="95"/>
      <c r="AP58862" s="95"/>
      <c r="AQ58862" s="95"/>
      <c r="AR58862" s="95"/>
      <c r="AS58862" s="95"/>
      <c r="AT58862" s="95"/>
      <c r="AU58862" s="95"/>
      <c r="AV58862" s="95"/>
      <c r="AW58862" s="95"/>
      <c r="AX58862" s="95"/>
      <c r="AY58862" s="95"/>
      <c r="AZ58862" s="95"/>
      <c r="BA58862" s="95"/>
      <c r="BB58862" s="95"/>
      <c r="BC58862" s="95"/>
      <c r="BD58862" s="95"/>
      <c r="BE58862" s="95"/>
      <c r="BF58862" s="95"/>
      <c r="BG58862" s="95"/>
      <c r="BH58862" s="95"/>
      <c r="BI58862" s="95"/>
      <c r="BJ58862" s="95"/>
      <c r="BK58862" s="95"/>
      <c r="BL58862" s="95"/>
      <c r="BM58862" s="95"/>
      <c r="BN58862" s="95"/>
      <c r="CA58862" s="95"/>
    </row>
    <row r="58863" spans="31:79" s="97" customFormat="1" x14ac:dyDescent="0.2">
      <c r="AE58863" s="95"/>
      <c r="AF58863" s="95"/>
      <c r="AN58863" s="95"/>
      <c r="AO58863" s="95"/>
      <c r="AP58863" s="95"/>
      <c r="AQ58863" s="95"/>
      <c r="AR58863" s="95"/>
      <c r="AS58863" s="95"/>
      <c r="AT58863" s="95"/>
      <c r="AU58863" s="95"/>
      <c r="AV58863" s="95"/>
      <c r="AW58863" s="95"/>
      <c r="AX58863" s="95"/>
      <c r="AY58863" s="95"/>
      <c r="AZ58863" s="95"/>
      <c r="BA58863" s="95"/>
      <c r="BB58863" s="95"/>
      <c r="BC58863" s="95"/>
      <c r="BD58863" s="95"/>
      <c r="BE58863" s="95"/>
      <c r="BF58863" s="95"/>
      <c r="BG58863" s="95"/>
      <c r="BH58863" s="95"/>
      <c r="BI58863" s="95"/>
      <c r="BJ58863" s="95"/>
      <c r="BK58863" s="95"/>
      <c r="BL58863" s="95"/>
      <c r="BM58863" s="95"/>
      <c r="BN58863" s="95"/>
      <c r="CA58863" s="95"/>
    </row>
    <row r="58864" spans="31:79" s="97" customFormat="1" x14ac:dyDescent="0.2">
      <c r="AE58864" s="95"/>
      <c r="AF58864" s="95"/>
      <c r="AN58864" s="95"/>
      <c r="AO58864" s="95"/>
      <c r="AP58864" s="95"/>
      <c r="AQ58864" s="95"/>
      <c r="AR58864" s="95"/>
      <c r="AS58864" s="95"/>
      <c r="AT58864" s="95"/>
      <c r="AU58864" s="95"/>
      <c r="AV58864" s="95"/>
      <c r="AW58864" s="95"/>
      <c r="AX58864" s="95"/>
      <c r="AY58864" s="95"/>
      <c r="AZ58864" s="95"/>
      <c r="BA58864" s="95"/>
      <c r="BB58864" s="95"/>
      <c r="BC58864" s="95"/>
      <c r="BD58864" s="95"/>
      <c r="BE58864" s="95"/>
      <c r="BF58864" s="95"/>
      <c r="BG58864" s="95"/>
      <c r="BH58864" s="95"/>
      <c r="BI58864" s="95"/>
      <c r="BJ58864" s="95"/>
      <c r="BK58864" s="95"/>
      <c r="BL58864" s="95"/>
      <c r="BM58864" s="95"/>
      <c r="BN58864" s="95"/>
      <c r="CA58864" s="95"/>
    </row>
    <row r="58865" spans="31:79" s="97" customFormat="1" x14ac:dyDescent="0.2">
      <c r="AE58865" s="95"/>
      <c r="AF58865" s="95"/>
      <c r="AN58865" s="95"/>
      <c r="AO58865" s="95"/>
      <c r="AP58865" s="95"/>
      <c r="AQ58865" s="95"/>
      <c r="AR58865" s="95"/>
      <c r="AS58865" s="95"/>
      <c r="AT58865" s="95"/>
      <c r="AU58865" s="95"/>
      <c r="AV58865" s="95"/>
      <c r="AW58865" s="95"/>
      <c r="AX58865" s="95"/>
      <c r="AY58865" s="95"/>
      <c r="AZ58865" s="95"/>
      <c r="BA58865" s="95"/>
      <c r="BB58865" s="95"/>
      <c r="BC58865" s="95"/>
      <c r="BD58865" s="95"/>
      <c r="BE58865" s="95"/>
      <c r="BF58865" s="95"/>
      <c r="BG58865" s="95"/>
      <c r="BH58865" s="95"/>
      <c r="BI58865" s="95"/>
      <c r="BJ58865" s="95"/>
      <c r="BK58865" s="95"/>
      <c r="BL58865" s="95"/>
      <c r="BM58865" s="95"/>
      <c r="BN58865" s="95"/>
      <c r="CA58865" s="95"/>
    </row>
    <row r="58866" spans="31:79" s="97" customFormat="1" x14ac:dyDescent="0.2">
      <c r="AE58866" s="95"/>
      <c r="AF58866" s="95"/>
      <c r="AN58866" s="95"/>
      <c r="AO58866" s="95"/>
      <c r="AP58866" s="95"/>
      <c r="AQ58866" s="95"/>
      <c r="AR58866" s="95"/>
      <c r="AS58866" s="95"/>
      <c r="AT58866" s="95"/>
      <c r="AU58866" s="95"/>
      <c r="AV58866" s="95"/>
      <c r="AW58866" s="95"/>
      <c r="AX58866" s="95"/>
      <c r="AY58866" s="95"/>
      <c r="AZ58866" s="95"/>
      <c r="BA58866" s="95"/>
      <c r="BB58866" s="95"/>
      <c r="BC58866" s="95"/>
      <c r="BD58866" s="95"/>
      <c r="BE58866" s="95"/>
      <c r="BF58866" s="95"/>
      <c r="BG58866" s="95"/>
      <c r="BH58866" s="95"/>
      <c r="BI58866" s="95"/>
      <c r="BJ58866" s="95"/>
      <c r="BK58866" s="95"/>
      <c r="BL58866" s="95"/>
      <c r="BM58866" s="95"/>
      <c r="BN58866" s="95"/>
      <c r="CA58866" s="95"/>
    </row>
    <row r="58867" spans="31:79" s="97" customFormat="1" x14ac:dyDescent="0.2">
      <c r="AE58867" s="95"/>
      <c r="AF58867" s="95"/>
      <c r="AN58867" s="95"/>
      <c r="AO58867" s="95"/>
      <c r="AP58867" s="95"/>
      <c r="AQ58867" s="95"/>
      <c r="AR58867" s="95"/>
      <c r="AS58867" s="95"/>
      <c r="AT58867" s="95"/>
      <c r="AU58867" s="95"/>
      <c r="AV58867" s="95"/>
      <c r="AW58867" s="95"/>
      <c r="AX58867" s="95"/>
      <c r="AY58867" s="95"/>
      <c r="AZ58867" s="95"/>
      <c r="BA58867" s="95"/>
      <c r="BB58867" s="95"/>
      <c r="BC58867" s="95"/>
      <c r="BD58867" s="95"/>
      <c r="BE58867" s="95"/>
      <c r="BF58867" s="95"/>
      <c r="BG58867" s="95"/>
      <c r="BH58867" s="95"/>
      <c r="BI58867" s="95"/>
      <c r="BJ58867" s="95"/>
      <c r="BK58867" s="95"/>
      <c r="BL58867" s="95"/>
      <c r="BM58867" s="95"/>
      <c r="BN58867" s="95"/>
      <c r="CA58867" s="95"/>
    </row>
    <row r="58868" spans="31:79" s="97" customFormat="1" x14ac:dyDescent="0.2">
      <c r="AE58868" s="95"/>
      <c r="AF58868" s="95"/>
      <c r="AN58868" s="95"/>
      <c r="AO58868" s="95"/>
      <c r="AP58868" s="95"/>
      <c r="AQ58868" s="95"/>
      <c r="AR58868" s="95"/>
      <c r="AS58868" s="95"/>
      <c r="AT58868" s="95"/>
      <c r="AU58868" s="95"/>
      <c r="AV58868" s="95"/>
      <c r="AW58868" s="95"/>
      <c r="AX58868" s="95"/>
      <c r="AY58868" s="95"/>
      <c r="AZ58868" s="95"/>
      <c r="BA58868" s="95"/>
      <c r="BB58868" s="95"/>
      <c r="BC58868" s="95"/>
      <c r="BD58868" s="95"/>
      <c r="BE58868" s="95"/>
      <c r="BF58868" s="95"/>
      <c r="BG58868" s="95"/>
      <c r="BH58868" s="95"/>
      <c r="BI58868" s="95"/>
      <c r="BJ58868" s="95"/>
      <c r="BK58868" s="95"/>
      <c r="BL58868" s="95"/>
      <c r="BM58868" s="95"/>
      <c r="BN58868" s="95"/>
      <c r="CA58868" s="95"/>
    </row>
    <row r="58869" spans="31:79" s="97" customFormat="1" x14ac:dyDescent="0.2">
      <c r="AE58869" s="95"/>
      <c r="AF58869" s="95"/>
      <c r="AN58869" s="95"/>
      <c r="AO58869" s="95"/>
      <c r="AP58869" s="95"/>
      <c r="AQ58869" s="95"/>
      <c r="AR58869" s="95"/>
      <c r="AS58869" s="95"/>
      <c r="AT58869" s="95"/>
      <c r="AU58869" s="95"/>
      <c r="AV58869" s="95"/>
      <c r="AW58869" s="95"/>
      <c r="AX58869" s="95"/>
      <c r="AY58869" s="95"/>
      <c r="AZ58869" s="95"/>
      <c r="BA58869" s="95"/>
      <c r="BB58869" s="95"/>
      <c r="BC58869" s="95"/>
      <c r="BD58869" s="95"/>
      <c r="BE58869" s="95"/>
      <c r="BF58869" s="95"/>
      <c r="BG58869" s="95"/>
      <c r="BH58869" s="95"/>
      <c r="BI58869" s="95"/>
      <c r="BJ58869" s="95"/>
      <c r="BK58869" s="95"/>
      <c r="BL58869" s="95"/>
      <c r="BM58869" s="95"/>
      <c r="BN58869" s="95"/>
      <c r="CA58869" s="95"/>
    </row>
    <row r="58870" spans="31:79" s="97" customFormat="1" x14ac:dyDescent="0.2">
      <c r="AE58870" s="95"/>
      <c r="AF58870" s="95"/>
      <c r="AN58870" s="95"/>
      <c r="AO58870" s="95"/>
      <c r="AP58870" s="95"/>
      <c r="AQ58870" s="95"/>
      <c r="AR58870" s="95"/>
      <c r="AS58870" s="95"/>
      <c r="AT58870" s="95"/>
      <c r="AU58870" s="95"/>
      <c r="AV58870" s="95"/>
      <c r="AW58870" s="95"/>
      <c r="AX58870" s="95"/>
      <c r="AY58870" s="95"/>
      <c r="AZ58870" s="95"/>
      <c r="BA58870" s="95"/>
      <c r="BB58870" s="95"/>
      <c r="BC58870" s="95"/>
      <c r="BD58870" s="95"/>
      <c r="BE58870" s="95"/>
      <c r="BF58870" s="95"/>
      <c r="BG58870" s="95"/>
      <c r="BH58870" s="95"/>
      <c r="BI58870" s="95"/>
      <c r="BJ58870" s="95"/>
      <c r="BK58870" s="95"/>
      <c r="BL58870" s="95"/>
      <c r="BM58870" s="95"/>
      <c r="BN58870" s="95"/>
      <c r="CA58870" s="95"/>
    </row>
    <row r="58871" spans="31:79" s="97" customFormat="1" x14ac:dyDescent="0.2">
      <c r="AE58871" s="95"/>
      <c r="AF58871" s="95"/>
      <c r="AN58871" s="95"/>
      <c r="AO58871" s="95"/>
      <c r="AP58871" s="95"/>
      <c r="AQ58871" s="95"/>
      <c r="AR58871" s="95"/>
      <c r="AS58871" s="95"/>
      <c r="AT58871" s="95"/>
      <c r="AU58871" s="95"/>
      <c r="AV58871" s="95"/>
      <c r="AW58871" s="95"/>
      <c r="AX58871" s="95"/>
      <c r="AY58871" s="95"/>
      <c r="AZ58871" s="95"/>
      <c r="BA58871" s="95"/>
      <c r="BB58871" s="95"/>
      <c r="BC58871" s="95"/>
      <c r="BD58871" s="95"/>
      <c r="BE58871" s="95"/>
      <c r="BF58871" s="95"/>
      <c r="BG58871" s="95"/>
      <c r="BH58871" s="95"/>
      <c r="BI58871" s="95"/>
      <c r="BJ58871" s="95"/>
      <c r="BK58871" s="95"/>
      <c r="BL58871" s="95"/>
      <c r="BM58871" s="95"/>
      <c r="BN58871" s="95"/>
      <c r="CA58871" s="95"/>
    </row>
    <row r="58872" spans="31:79" s="97" customFormat="1" x14ac:dyDescent="0.2">
      <c r="AE58872" s="95"/>
      <c r="AF58872" s="95"/>
      <c r="AN58872" s="95"/>
      <c r="AO58872" s="95"/>
      <c r="AP58872" s="95"/>
      <c r="AQ58872" s="95"/>
      <c r="AR58872" s="95"/>
      <c r="AS58872" s="95"/>
      <c r="AT58872" s="95"/>
      <c r="AU58872" s="95"/>
      <c r="AV58872" s="95"/>
      <c r="AW58872" s="95"/>
      <c r="AX58872" s="95"/>
      <c r="AY58872" s="95"/>
      <c r="AZ58872" s="95"/>
      <c r="BA58872" s="95"/>
      <c r="BB58872" s="95"/>
      <c r="BC58872" s="95"/>
      <c r="BD58872" s="95"/>
      <c r="BE58872" s="95"/>
      <c r="BF58872" s="95"/>
      <c r="BG58872" s="95"/>
      <c r="BH58872" s="95"/>
      <c r="BI58872" s="95"/>
      <c r="BJ58872" s="95"/>
      <c r="BK58872" s="95"/>
      <c r="BL58872" s="95"/>
      <c r="BM58872" s="95"/>
      <c r="BN58872" s="95"/>
      <c r="CA58872" s="95"/>
    </row>
    <row r="58873" spans="31:79" s="97" customFormat="1" x14ac:dyDescent="0.2">
      <c r="AE58873" s="95"/>
      <c r="AF58873" s="95"/>
      <c r="AN58873" s="95"/>
      <c r="AO58873" s="95"/>
      <c r="AP58873" s="95"/>
      <c r="AQ58873" s="95"/>
      <c r="AR58873" s="95"/>
      <c r="AS58873" s="95"/>
      <c r="AT58873" s="95"/>
      <c r="AU58873" s="95"/>
      <c r="AV58873" s="95"/>
      <c r="AW58873" s="95"/>
      <c r="AX58873" s="95"/>
      <c r="AY58873" s="95"/>
      <c r="AZ58873" s="95"/>
      <c r="BA58873" s="95"/>
      <c r="BB58873" s="95"/>
      <c r="BC58873" s="95"/>
      <c r="BD58873" s="95"/>
      <c r="BE58873" s="95"/>
      <c r="BF58873" s="95"/>
      <c r="BG58873" s="95"/>
      <c r="BH58873" s="95"/>
      <c r="BI58873" s="95"/>
      <c r="BJ58873" s="95"/>
      <c r="BK58873" s="95"/>
      <c r="BL58873" s="95"/>
      <c r="BM58873" s="95"/>
      <c r="BN58873" s="95"/>
      <c r="CA58873" s="95"/>
    </row>
    <row r="58874" spans="31:79" s="97" customFormat="1" x14ac:dyDescent="0.2">
      <c r="AE58874" s="95"/>
      <c r="AF58874" s="95"/>
      <c r="AN58874" s="95"/>
      <c r="AO58874" s="95"/>
      <c r="AP58874" s="95"/>
      <c r="AQ58874" s="95"/>
      <c r="AR58874" s="95"/>
      <c r="AS58874" s="95"/>
      <c r="AT58874" s="95"/>
      <c r="AU58874" s="95"/>
      <c r="AV58874" s="95"/>
      <c r="AW58874" s="95"/>
      <c r="AX58874" s="95"/>
      <c r="AY58874" s="95"/>
      <c r="AZ58874" s="95"/>
      <c r="BA58874" s="95"/>
      <c r="BB58874" s="95"/>
      <c r="BC58874" s="95"/>
      <c r="BD58874" s="95"/>
      <c r="BE58874" s="95"/>
      <c r="BF58874" s="95"/>
      <c r="BG58874" s="95"/>
      <c r="BH58874" s="95"/>
      <c r="BI58874" s="95"/>
      <c r="BJ58874" s="95"/>
      <c r="BK58874" s="95"/>
      <c r="BL58874" s="95"/>
      <c r="BM58874" s="95"/>
      <c r="BN58874" s="95"/>
      <c r="CA58874" s="95"/>
    </row>
    <row r="58875" spans="31:79" s="97" customFormat="1" x14ac:dyDescent="0.2">
      <c r="AE58875" s="95"/>
      <c r="AF58875" s="95"/>
      <c r="AN58875" s="95"/>
      <c r="AO58875" s="95"/>
      <c r="AP58875" s="95"/>
      <c r="AQ58875" s="95"/>
      <c r="AR58875" s="95"/>
      <c r="AS58875" s="95"/>
      <c r="AT58875" s="95"/>
      <c r="AU58875" s="95"/>
      <c r="AV58875" s="95"/>
      <c r="AW58875" s="95"/>
      <c r="AX58875" s="95"/>
      <c r="AY58875" s="95"/>
      <c r="AZ58875" s="95"/>
      <c r="BA58875" s="95"/>
      <c r="BB58875" s="95"/>
      <c r="BC58875" s="95"/>
      <c r="BD58875" s="95"/>
      <c r="BE58875" s="95"/>
      <c r="BF58875" s="95"/>
      <c r="BG58875" s="95"/>
      <c r="BH58875" s="95"/>
      <c r="BI58875" s="95"/>
      <c r="BJ58875" s="95"/>
      <c r="BK58875" s="95"/>
      <c r="BL58875" s="95"/>
      <c r="BM58875" s="95"/>
      <c r="BN58875" s="95"/>
      <c r="CA58875" s="95"/>
    </row>
    <row r="58876" spans="31:79" s="97" customFormat="1" x14ac:dyDescent="0.2">
      <c r="AE58876" s="95"/>
      <c r="AF58876" s="95"/>
      <c r="AN58876" s="95"/>
      <c r="AO58876" s="95"/>
      <c r="AP58876" s="95"/>
      <c r="AQ58876" s="95"/>
      <c r="AR58876" s="95"/>
      <c r="AS58876" s="95"/>
      <c r="AT58876" s="95"/>
      <c r="AU58876" s="95"/>
      <c r="AV58876" s="95"/>
      <c r="AW58876" s="95"/>
      <c r="AX58876" s="95"/>
      <c r="AY58876" s="95"/>
      <c r="AZ58876" s="95"/>
      <c r="BA58876" s="95"/>
      <c r="BB58876" s="95"/>
      <c r="BC58876" s="95"/>
      <c r="BD58876" s="95"/>
      <c r="BE58876" s="95"/>
      <c r="BF58876" s="95"/>
      <c r="BG58876" s="95"/>
      <c r="BH58876" s="95"/>
      <c r="BI58876" s="95"/>
      <c r="BJ58876" s="95"/>
      <c r="BK58876" s="95"/>
      <c r="BL58876" s="95"/>
      <c r="BM58876" s="95"/>
      <c r="BN58876" s="95"/>
      <c r="CA58876" s="95"/>
    </row>
    <row r="58877" spans="31:79" s="97" customFormat="1" x14ac:dyDescent="0.2">
      <c r="AE58877" s="95"/>
      <c r="AF58877" s="95"/>
      <c r="AN58877" s="95"/>
      <c r="AO58877" s="95"/>
      <c r="AP58877" s="95"/>
      <c r="AQ58877" s="95"/>
      <c r="AR58877" s="95"/>
      <c r="AS58877" s="95"/>
      <c r="AT58877" s="95"/>
      <c r="AU58877" s="95"/>
      <c r="AV58877" s="95"/>
      <c r="AW58877" s="95"/>
      <c r="AX58877" s="95"/>
      <c r="AY58877" s="95"/>
      <c r="AZ58877" s="95"/>
      <c r="BA58877" s="95"/>
      <c r="BB58877" s="95"/>
      <c r="BC58877" s="95"/>
      <c r="BD58877" s="95"/>
      <c r="BE58877" s="95"/>
      <c r="BF58877" s="95"/>
      <c r="BG58877" s="95"/>
      <c r="BH58877" s="95"/>
      <c r="BI58877" s="95"/>
      <c r="BJ58877" s="95"/>
      <c r="BK58877" s="95"/>
      <c r="BL58877" s="95"/>
      <c r="BM58877" s="95"/>
      <c r="BN58877" s="95"/>
      <c r="CA58877" s="95"/>
    </row>
    <row r="58878" spans="31:79" s="97" customFormat="1" x14ac:dyDescent="0.2">
      <c r="AE58878" s="95"/>
      <c r="AF58878" s="95"/>
      <c r="AN58878" s="95"/>
      <c r="AO58878" s="95"/>
      <c r="AP58878" s="95"/>
      <c r="AQ58878" s="95"/>
      <c r="AR58878" s="95"/>
      <c r="AS58878" s="95"/>
      <c r="AT58878" s="95"/>
      <c r="AU58878" s="95"/>
      <c r="AV58878" s="95"/>
      <c r="AW58878" s="95"/>
      <c r="AX58878" s="95"/>
      <c r="AY58878" s="95"/>
      <c r="AZ58878" s="95"/>
      <c r="BA58878" s="95"/>
      <c r="BB58878" s="95"/>
      <c r="BC58878" s="95"/>
      <c r="BD58878" s="95"/>
      <c r="BE58878" s="95"/>
      <c r="BF58878" s="95"/>
      <c r="BG58878" s="95"/>
      <c r="BH58878" s="95"/>
      <c r="BI58878" s="95"/>
      <c r="BJ58878" s="95"/>
      <c r="BK58878" s="95"/>
      <c r="BL58878" s="95"/>
      <c r="BM58878" s="95"/>
      <c r="BN58878" s="95"/>
      <c r="CA58878" s="95"/>
    </row>
    <row r="58879" spans="31:79" s="97" customFormat="1" x14ac:dyDescent="0.2">
      <c r="AE58879" s="95"/>
      <c r="AF58879" s="95"/>
      <c r="AN58879" s="95"/>
      <c r="AO58879" s="95"/>
      <c r="AP58879" s="95"/>
      <c r="AQ58879" s="95"/>
      <c r="AR58879" s="95"/>
      <c r="AS58879" s="95"/>
      <c r="AT58879" s="95"/>
      <c r="AU58879" s="95"/>
      <c r="AV58879" s="95"/>
      <c r="AW58879" s="95"/>
      <c r="AX58879" s="95"/>
      <c r="AY58879" s="95"/>
      <c r="AZ58879" s="95"/>
      <c r="BA58879" s="95"/>
      <c r="BB58879" s="95"/>
      <c r="BC58879" s="95"/>
      <c r="BD58879" s="95"/>
      <c r="BE58879" s="95"/>
      <c r="BF58879" s="95"/>
      <c r="BG58879" s="95"/>
      <c r="BH58879" s="95"/>
      <c r="BI58879" s="95"/>
      <c r="BJ58879" s="95"/>
      <c r="BK58879" s="95"/>
      <c r="BL58879" s="95"/>
      <c r="BM58879" s="95"/>
      <c r="BN58879" s="95"/>
      <c r="CA58879" s="95"/>
    </row>
    <row r="58880" spans="31:79" s="97" customFormat="1" x14ac:dyDescent="0.2">
      <c r="AE58880" s="95"/>
      <c r="AF58880" s="95"/>
      <c r="AN58880" s="95"/>
      <c r="AO58880" s="95"/>
      <c r="AP58880" s="95"/>
      <c r="AQ58880" s="95"/>
      <c r="AR58880" s="95"/>
      <c r="AS58880" s="95"/>
      <c r="AT58880" s="95"/>
      <c r="AU58880" s="95"/>
      <c r="AV58880" s="95"/>
      <c r="AW58880" s="95"/>
      <c r="AX58880" s="95"/>
      <c r="AY58880" s="95"/>
      <c r="AZ58880" s="95"/>
      <c r="BA58880" s="95"/>
      <c r="BB58880" s="95"/>
      <c r="BC58880" s="95"/>
      <c r="BD58880" s="95"/>
      <c r="BE58880" s="95"/>
      <c r="BF58880" s="95"/>
      <c r="BG58880" s="95"/>
      <c r="BH58880" s="95"/>
      <c r="BI58880" s="95"/>
      <c r="BJ58880" s="95"/>
      <c r="BK58880" s="95"/>
      <c r="BL58880" s="95"/>
      <c r="BM58880" s="95"/>
      <c r="BN58880" s="95"/>
      <c r="CA58880" s="95"/>
    </row>
    <row r="58881" spans="31:79" s="97" customFormat="1" x14ac:dyDescent="0.2">
      <c r="AE58881" s="95"/>
      <c r="AF58881" s="95"/>
      <c r="AN58881" s="95"/>
      <c r="AO58881" s="95"/>
      <c r="AP58881" s="95"/>
      <c r="AQ58881" s="95"/>
      <c r="AR58881" s="95"/>
      <c r="AS58881" s="95"/>
      <c r="AT58881" s="95"/>
      <c r="AU58881" s="95"/>
      <c r="AV58881" s="95"/>
      <c r="AW58881" s="95"/>
      <c r="AX58881" s="95"/>
      <c r="AY58881" s="95"/>
      <c r="AZ58881" s="95"/>
      <c r="BA58881" s="95"/>
      <c r="BB58881" s="95"/>
      <c r="BC58881" s="95"/>
      <c r="BD58881" s="95"/>
      <c r="BE58881" s="95"/>
      <c r="BF58881" s="95"/>
      <c r="BG58881" s="95"/>
      <c r="BH58881" s="95"/>
      <c r="BI58881" s="95"/>
      <c r="BJ58881" s="95"/>
      <c r="BK58881" s="95"/>
      <c r="BL58881" s="95"/>
      <c r="BM58881" s="95"/>
      <c r="BN58881" s="95"/>
      <c r="CA58881" s="95"/>
    </row>
    <row r="58882" spans="31:79" s="97" customFormat="1" x14ac:dyDescent="0.2">
      <c r="AE58882" s="95"/>
      <c r="AF58882" s="95"/>
      <c r="AN58882" s="95"/>
      <c r="AO58882" s="95"/>
      <c r="AP58882" s="95"/>
      <c r="AQ58882" s="95"/>
      <c r="AR58882" s="95"/>
      <c r="AS58882" s="95"/>
      <c r="AT58882" s="95"/>
      <c r="AU58882" s="95"/>
      <c r="AV58882" s="95"/>
      <c r="AW58882" s="95"/>
      <c r="AX58882" s="95"/>
      <c r="AY58882" s="95"/>
      <c r="AZ58882" s="95"/>
      <c r="BA58882" s="95"/>
      <c r="BB58882" s="95"/>
      <c r="BC58882" s="95"/>
      <c r="BD58882" s="95"/>
      <c r="BE58882" s="95"/>
      <c r="BF58882" s="95"/>
      <c r="BG58882" s="95"/>
      <c r="BH58882" s="95"/>
      <c r="BI58882" s="95"/>
      <c r="BJ58882" s="95"/>
      <c r="BK58882" s="95"/>
      <c r="BL58882" s="95"/>
      <c r="BM58882" s="95"/>
      <c r="BN58882" s="95"/>
      <c r="CA58882" s="95"/>
    </row>
    <row r="58883" spans="31:79" s="97" customFormat="1" x14ac:dyDescent="0.2">
      <c r="AE58883" s="95"/>
      <c r="AF58883" s="95"/>
      <c r="AN58883" s="95"/>
      <c r="AO58883" s="95"/>
      <c r="AP58883" s="95"/>
      <c r="AQ58883" s="95"/>
      <c r="AR58883" s="95"/>
      <c r="AS58883" s="95"/>
      <c r="AT58883" s="95"/>
      <c r="AU58883" s="95"/>
      <c r="AV58883" s="95"/>
      <c r="AW58883" s="95"/>
      <c r="AX58883" s="95"/>
      <c r="AY58883" s="95"/>
      <c r="AZ58883" s="95"/>
      <c r="BA58883" s="95"/>
      <c r="BB58883" s="95"/>
      <c r="BC58883" s="95"/>
      <c r="BD58883" s="95"/>
      <c r="BE58883" s="95"/>
      <c r="BF58883" s="95"/>
      <c r="BG58883" s="95"/>
      <c r="BH58883" s="95"/>
      <c r="BI58883" s="95"/>
      <c r="BJ58883" s="95"/>
      <c r="BK58883" s="95"/>
      <c r="BL58883" s="95"/>
      <c r="BM58883" s="95"/>
      <c r="BN58883" s="95"/>
      <c r="CA58883" s="95"/>
    </row>
    <row r="58884" spans="31:79" s="97" customFormat="1" x14ac:dyDescent="0.2">
      <c r="AE58884" s="95"/>
      <c r="AF58884" s="95"/>
      <c r="AN58884" s="95"/>
      <c r="AO58884" s="95"/>
      <c r="AP58884" s="95"/>
      <c r="AQ58884" s="95"/>
      <c r="AR58884" s="95"/>
      <c r="AS58884" s="95"/>
      <c r="AT58884" s="95"/>
      <c r="AU58884" s="95"/>
      <c r="AV58884" s="95"/>
      <c r="AW58884" s="95"/>
      <c r="AX58884" s="95"/>
      <c r="AY58884" s="95"/>
      <c r="AZ58884" s="95"/>
      <c r="BA58884" s="95"/>
      <c r="BB58884" s="95"/>
      <c r="BC58884" s="95"/>
      <c r="BD58884" s="95"/>
      <c r="BE58884" s="95"/>
      <c r="BF58884" s="95"/>
      <c r="BG58884" s="95"/>
      <c r="BH58884" s="95"/>
      <c r="BI58884" s="95"/>
      <c r="BJ58884" s="95"/>
      <c r="BK58884" s="95"/>
      <c r="BL58884" s="95"/>
      <c r="BM58884" s="95"/>
      <c r="BN58884" s="95"/>
      <c r="CA58884" s="95"/>
    </row>
    <row r="58885" spans="31:79" s="97" customFormat="1" x14ac:dyDescent="0.2">
      <c r="AE58885" s="95"/>
      <c r="AF58885" s="95"/>
      <c r="AN58885" s="95"/>
      <c r="AO58885" s="95"/>
      <c r="AP58885" s="95"/>
      <c r="AQ58885" s="95"/>
      <c r="AR58885" s="95"/>
      <c r="AS58885" s="95"/>
      <c r="AT58885" s="95"/>
      <c r="AU58885" s="95"/>
      <c r="AV58885" s="95"/>
      <c r="AW58885" s="95"/>
      <c r="AX58885" s="95"/>
      <c r="AY58885" s="95"/>
      <c r="AZ58885" s="95"/>
      <c r="BA58885" s="95"/>
      <c r="BB58885" s="95"/>
      <c r="BC58885" s="95"/>
      <c r="BD58885" s="95"/>
      <c r="BE58885" s="95"/>
      <c r="BF58885" s="95"/>
      <c r="BG58885" s="95"/>
      <c r="BH58885" s="95"/>
      <c r="BI58885" s="95"/>
      <c r="BJ58885" s="95"/>
      <c r="BK58885" s="95"/>
      <c r="BL58885" s="95"/>
      <c r="BM58885" s="95"/>
      <c r="BN58885" s="95"/>
      <c r="CA58885" s="95"/>
    </row>
    <row r="58886" spans="31:79" s="97" customFormat="1" x14ac:dyDescent="0.2">
      <c r="AE58886" s="95"/>
      <c r="AF58886" s="95"/>
      <c r="AN58886" s="95"/>
      <c r="AO58886" s="95"/>
      <c r="AP58886" s="95"/>
      <c r="AQ58886" s="95"/>
      <c r="AR58886" s="95"/>
      <c r="AS58886" s="95"/>
      <c r="AT58886" s="95"/>
      <c r="AU58886" s="95"/>
      <c r="AV58886" s="95"/>
      <c r="AW58886" s="95"/>
      <c r="AX58886" s="95"/>
      <c r="AY58886" s="95"/>
      <c r="AZ58886" s="95"/>
      <c r="BA58886" s="95"/>
      <c r="BB58886" s="95"/>
      <c r="BC58886" s="95"/>
      <c r="BD58886" s="95"/>
      <c r="BE58886" s="95"/>
      <c r="BF58886" s="95"/>
      <c r="BG58886" s="95"/>
      <c r="BH58886" s="95"/>
      <c r="BI58886" s="95"/>
      <c r="BJ58886" s="95"/>
      <c r="BK58886" s="95"/>
      <c r="BL58886" s="95"/>
      <c r="BM58886" s="95"/>
      <c r="BN58886" s="95"/>
      <c r="CA58886" s="95"/>
    </row>
    <row r="58887" spans="31:79" s="97" customFormat="1" x14ac:dyDescent="0.2">
      <c r="AE58887" s="95"/>
      <c r="AF58887" s="95"/>
      <c r="AN58887" s="95"/>
      <c r="AO58887" s="95"/>
      <c r="AP58887" s="95"/>
      <c r="AQ58887" s="95"/>
      <c r="AR58887" s="95"/>
      <c r="AS58887" s="95"/>
      <c r="AT58887" s="95"/>
      <c r="AU58887" s="95"/>
      <c r="AV58887" s="95"/>
      <c r="AW58887" s="95"/>
      <c r="AX58887" s="95"/>
      <c r="AY58887" s="95"/>
      <c r="AZ58887" s="95"/>
      <c r="BA58887" s="95"/>
      <c r="BB58887" s="95"/>
      <c r="BC58887" s="95"/>
      <c r="BD58887" s="95"/>
      <c r="BE58887" s="95"/>
      <c r="BF58887" s="95"/>
      <c r="BG58887" s="95"/>
      <c r="BH58887" s="95"/>
      <c r="BI58887" s="95"/>
      <c r="BJ58887" s="95"/>
      <c r="BK58887" s="95"/>
      <c r="BL58887" s="95"/>
      <c r="BM58887" s="95"/>
      <c r="BN58887" s="95"/>
      <c r="CA58887" s="95"/>
    </row>
    <row r="58888" spans="31:79" s="97" customFormat="1" x14ac:dyDescent="0.2">
      <c r="AE58888" s="95"/>
      <c r="AF58888" s="95"/>
      <c r="AN58888" s="95"/>
      <c r="AO58888" s="95"/>
      <c r="AP58888" s="95"/>
      <c r="AQ58888" s="95"/>
      <c r="AR58888" s="95"/>
      <c r="AS58888" s="95"/>
      <c r="AT58888" s="95"/>
      <c r="AU58888" s="95"/>
      <c r="AV58888" s="95"/>
      <c r="AW58888" s="95"/>
      <c r="AX58888" s="95"/>
      <c r="AY58888" s="95"/>
      <c r="AZ58888" s="95"/>
      <c r="BA58888" s="95"/>
      <c r="BB58888" s="95"/>
      <c r="BC58888" s="95"/>
      <c r="BD58888" s="95"/>
      <c r="BE58888" s="95"/>
      <c r="BF58888" s="95"/>
      <c r="BG58888" s="95"/>
      <c r="BH58888" s="95"/>
      <c r="BI58888" s="95"/>
      <c r="BJ58888" s="95"/>
      <c r="BK58888" s="95"/>
      <c r="BL58888" s="95"/>
      <c r="BM58888" s="95"/>
      <c r="BN58888" s="95"/>
      <c r="CA58888" s="95"/>
    </row>
    <row r="58889" spans="31:79" s="97" customFormat="1" x14ac:dyDescent="0.2">
      <c r="AE58889" s="95"/>
      <c r="AF58889" s="95"/>
      <c r="AN58889" s="95"/>
      <c r="AO58889" s="95"/>
      <c r="AP58889" s="95"/>
      <c r="AQ58889" s="95"/>
      <c r="AR58889" s="95"/>
      <c r="AS58889" s="95"/>
      <c r="AT58889" s="95"/>
      <c r="AU58889" s="95"/>
      <c r="AV58889" s="95"/>
      <c r="AW58889" s="95"/>
      <c r="AX58889" s="95"/>
      <c r="AY58889" s="95"/>
      <c r="AZ58889" s="95"/>
      <c r="BA58889" s="95"/>
      <c r="BB58889" s="95"/>
      <c r="BC58889" s="95"/>
      <c r="BD58889" s="95"/>
      <c r="BE58889" s="95"/>
      <c r="BF58889" s="95"/>
      <c r="BG58889" s="95"/>
      <c r="BH58889" s="95"/>
      <c r="BI58889" s="95"/>
      <c r="BJ58889" s="95"/>
      <c r="BK58889" s="95"/>
      <c r="BL58889" s="95"/>
      <c r="BM58889" s="95"/>
      <c r="BN58889" s="95"/>
      <c r="CA58889" s="95"/>
    </row>
    <row r="58890" spans="31:79" s="97" customFormat="1" x14ac:dyDescent="0.2">
      <c r="AE58890" s="95"/>
      <c r="AF58890" s="95"/>
      <c r="AN58890" s="95"/>
      <c r="AO58890" s="95"/>
      <c r="AP58890" s="95"/>
      <c r="AQ58890" s="95"/>
      <c r="AR58890" s="95"/>
      <c r="AS58890" s="95"/>
      <c r="AT58890" s="95"/>
      <c r="AU58890" s="95"/>
      <c r="AV58890" s="95"/>
      <c r="AW58890" s="95"/>
      <c r="AX58890" s="95"/>
      <c r="AY58890" s="95"/>
      <c r="AZ58890" s="95"/>
      <c r="BA58890" s="95"/>
      <c r="BB58890" s="95"/>
      <c r="BC58890" s="95"/>
      <c r="BD58890" s="95"/>
      <c r="BE58890" s="95"/>
      <c r="BF58890" s="95"/>
      <c r="BG58890" s="95"/>
      <c r="BH58890" s="95"/>
      <c r="BI58890" s="95"/>
      <c r="BJ58890" s="95"/>
      <c r="BK58890" s="95"/>
      <c r="BL58890" s="95"/>
      <c r="BM58890" s="95"/>
      <c r="BN58890" s="95"/>
      <c r="CA58890" s="95"/>
    </row>
    <row r="58891" spans="31:79" s="97" customFormat="1" x14ac:dyDescent="0.2">
      <c r="AE58891" s="95"/>
      <c r="AF58891" s="95"/>
      <c r="AN58891" s="95"/>
      <c r="AO58891" s="95"/>
      <c r="AP58891" s="95"/>
      <c r="AQ58891" s="95"/>
      <c r="AR58891" s="95"/>
      <c r="AS58891" s="95"/>
      <c r="AT58891" s="95"/>
      <c r="AU58891" s="95"/>
      <c r="AV58891" s="95"/>
      <c r="AW58891" s="95"/>
      <c r="AX58891" s="95"/>
      <c r="AY58891" s="95"/>
      <c r="AZ58891" s="95"/>
      <c r="BA58891" s="95"/>
      <c r="BB58891" s="95"/>
      <c r="BC58891" s="95"/>
      <c r="BD58891" s="95"/>
      <c r="BE58891" s="95"/>
      <c r="BF58891" s="95"/>
      <c r="BG58891" s="95"/>
      <c r="BH58891" s="95"/>
      <c r="BI58891" s="95"/>
      <c r="BJ58891" s="95"/>
      <c r="BK58891" s="95"/>
      <c r="BL58891" s="95"/>
      <c r="BM58891" s="95"/>
      <c r="BN58891" s="95"/>
      <c r="CA58891" s="95"/>
    </row>
    <row r="58892" spans="31:79" s="97" customFormat="1" x14ac:dyDescent="0.2">
      <c r="AE58892" s="95"/>
      <c r="AF58892" s="95"/>
      <c r="AN58892" s="95"/>
      <c r="AO58892" s="95"/>
      <c r="AP58892" s="95"/>
      <c r="AQ58892" s="95"/>
      <c r="AR58892" s="95"/>
      <c r="AS58892" s="95"/>
      <c r="AT58892" s="95"/>
      <c r="AU58892" s="95"/>
      <c r="AV58892" s="95"/>
      <c r="AW58892" s="95"/>
      <c r="AX58892" s="95"/>
      <c r="AY58892" s="95"/>
      <c r="AZ58892" s="95"/>
      <c r="BA58892" s="95"/>
      <c r="BB58892" s="95"/>
      <c r="BC58892" s="95"/>
      <c r="BD58892" s="95"/>
      <c r="BE58892" s="95"/>
      <c r="BF58892" s="95"/>
      <c r="BG58892" s="95"/>
      <c r="BH58892" s="95"/>
      <c r="BI58892" s="95"/>
      <c r="BJ58892" s="95"/>
      <c r="BK58892" s="95"/>
      <c r="BL58892" s="95"/>
      <c r="BM58892" s="95"/>
      <c r="BN58892" s="95"/>
      <c r="CA58892" s="95"/>
    </row>
    <row r="58893" spans="31:79" s="97" customFormat="1" x14ac:dyDescent="0.2">
      <c r="AE58893" s="95"/>
      <c r="AF58893" s="95"/>
      <c r="AN58893" s="95"/>
      <c r="AO58893" s="95"/>
      <c r="AP58893" s="95"/>
      <c r="AQ58893" s="95"/>
      <c r="AR58893" s="95"/>
      <c r="AS58893" s="95"/>
      <c r="AT58893" s="95"/>
      <c r="AU58893" s="95"/>
      <c r="AV58893" s="95"/>
      <c r="AW58893" s="95"/>
      <c r="AX58893" s="95"/>
      <c r="AY58893" s="95"/>
      <c r="AZ58893" s="95"/>
      <c r="BA58893" s="95"/>
      <c r="BB58893" s="95"/>
      <c r="BC58893" s="95"/>
      <c r="BD58893" s="95"/>
      <c r="BE58893" s="95"/>
      <c r="BF58893" s="95"/>
      <c r="BG58893" s="95"/>
      <c r="BH58893" s="95"/>
      <c r="BI58893" s="95"/>
      <c r="BJ58893" s="95"/>
      <c r="BK58893" s="95"/>
      <c r="BL58893" s="95"/>
      <c r="BM58893" s="95"/>
      <c r="BN58893" s="95"/>
      <c r="CA58893" s="95"/>
    </row>
    <row r="58894" spans="31:79" s="97" customFormat="1" x14ac:dyDescent="0.2">
      <c r="AE58894" s="95"/>
      <c r="AF58894" s="95"/>
      <c r="AN58894" s="95"/>
      <c r="AO58894" s="95"/>
      <c r="AP58894" s="95"/>
      <c r="AQ58894" s="95"/>
      <c r="AR58894" s="95"/>
      <c r="AS58894" s="95"/>
      <c r="AT58894" s="95"/>
      <c r="AU58894" s="95"/>
      <c r="AV58894" s="95"/>
      <c r="AW58894" s="95"/>
      <c r="AX58894" s="95"/>
      <c r="AY58894" s="95"/>
      <c r="AZ58894" s="95"/>
      <c r="BA58894" s="95"/>
      <c r="BB58894" s="95"/>
      <c r="BC58894" s="95"/>
      <c r="BD58894" s="95"/>
      <c r="BE58894" s="95"/>
      <c r="BF58894" s="95"/>
      <c r="BG58894" s="95"/>
      <c r="BH58894" s="95"/>
      <c r="BI58894" s="95"/>
      <c r="BJ58894" s="95"/>
      <c r="BK58894" s="95"/>
      <c r="BL58894" s="95"/>
      <c r="BM58894" s="95"/>
      <c r="BN58894" s="95"/>
      <c r="CA58894" s="95"/>
    </row>
    <row r="58895" spans="31:79" s="97" customFormat="1" x14ac:dyDescent="0.2">
      <c r="AE58895" s="95"/>
      <c r="AF58895" s="95"/>
      <c r="AN58895" s="95"/>
      <c r="AO58895" s="95"/>
      <c r="AP58895" s="95"/>
      <c r="AQ58895" s="95"/>
      <c r="AR58895" s="95"/>
      <c r="AS58895" s="95"/>
      <c r="AT58895" s="95"/>
      <c r="AU58895" s="95"/>
      <c r="AV58895" s="95"/>
      <c r="AW58895" s="95"/>
      <c r="AX58895" s="95"/>
      <c r="AY58895" s="95"/>
      <c r="AZ58895" s="95"/>
      <c r="BA58895" s="95"/>
      <c r="BB58895" s="95"/>
      <c r="BC58895" s="95"/>
      <c r="BD58895" s="95"/>
      <c r="BE58895" s="95"/>
      <c r="BF58895" s="95"/>
      <c r="BG58895" s="95"/>
      <c r="BH58895" s="95"/>
      <c r="BI58895" s="95"/>
      <c r="BJ58895" s="95"/>
      <c r="BK58895" s="95"/>
      <c r="BL58895" s="95"/>
      <c r="BM58895" s="95"/>
      <c r="BN58895" s="95"/>
      <c r="CA58895" s="95"/>
    </row>
    <row r="58896" spans="31:79" s="97" customFormat="1" x14ac:dyDescent="0.2">
      <c r="AE58896" s="95"/>
      <c r="AF58896" s="95"/>
      <c r="AN58896" s="95"/>
      <c r="AO58896" s="95"/>
      <c r="AP58896" s="95"/>
      <c r="AQ58896" s="95"/>
      <c r="AR58896" s="95"/>
      <c r="AS58896" s="95"/>
      <c r="AT58896" s="95"/>
      <c r="AU58896" s="95"/>
      <c r="AV58896" s="95"/>
      <c r="AW58896" s="95"/>
      <c r="AX58896" s="95"/>
      <c r="AY58896" s="95"/>
      <c r="AZ58896" s="95"/>
      <c r="BA58896" s="95"/>
      <c r="BB58896" s="95"/>
      <c r="BC58896" s="95"/>
      <c r="BD58896" s="95"/>
      <c r="BE58896" s="95"/>
      <c r="BF58896" s="95"/>
      <c r="BG58896" s="95"/>
      <c r="BH58896" s="95"/>
      <c r="BI58896" s="95"/>
      <c r="BJ58896" s="95"/>
      <c r="BK58896" s="95"/>
      <c r="BL58896" s="95"/>
      <c r="BM58896" s="95"/>
      <c r="BN58896" s="95"/>
      <c r="CA58896" s="95"/>
    </row>
    <row r="58897" spans="31:79" s="97" customFormat="1" x14ac:dyDescent="0.2">
      <c r="AE58897" s="95"/>
      <c r="AF58897" s="95"/>
      <c r="AN58897" s="95"/>
      <c r="AO58897" s="95"/>
      <c r="AP58897" s="95"/>
      <c r="AQ58897" s="95"/>
      <c r="AR58897" s="95"/>
      <c r="AS58897" s="95"/>
      <c r="AT58897" s="95"/>
      <c r="AU58897" s="95"/>
      <c r="AV58897" s="95"/>
      <c r="AW58897" s="95"/>
      <c r="AX58897" s="95"/>
      <c r="AY58897" s="95"/>
      <c r="AZ58897" s="95"/>
      <c r="BA58897" s="95"/>
      <c r="BB58897" s="95"/>
      <c r="BC58897" s="95"/>
      <c r="BD58897" s="95"/>
      <c r="BE58897" s="95"/>
      <c r="BF58897" s="95"/>
      <c r="BG58897" s="95"/>
      <c r="BH58897" s="95"/>
      <c r="BI58897" s="95"/>
      <c r="BJ58897" s="95"/>
      <c r="BK58897" s="95"/>
      <c r="BL58897" s="95"/>
      <c r="BM58897" s="95"/>
      <c r="BN58897" s="95"/>
      <c r="CA58897" s="95"/>
    </row>
    <row r="58898" spans="31:79" s="97" customFormat="1" x14ac:dyDescent="0.2">
      <c r="AE58898" s="95"/>
      <c r="AF58898" s="95"/>
      <c r="AN58898" s="95"/>
      <c r="AO58898" s="95"/>
      <c r="AP58898" s="95"/>
      <c r="AQ58898" s="95"/>
      <c r="AR58898" s="95"/>
      <c r="AS58898" s="95"/>
      <c r="AT58898" s="95"/>
      <c r="AU58898" s="95"/>
      <c r="AV58898" s="95"/>
      <c r="AW58898" s="95"/>
      <c r="AX58898" s="95"/>
      <c r="AY58898" s="95"/>
      <c r="AZ58898" s="95"/>
      <c r="BA58898" s="95"/>
      <c r="BB58898" s="95"/>
      <c r="BC58898" s="95"/>
      <c r="BD58898" s="95"/>
      <c r="BE58898" s="95"/>
      <c r="BF58898" s="95"/>
      <c r="BG58898" s="95"/>
      <c r="BH58898" s="95"/>
      <c r="BI58898" s="95"/>
      <c r="BJ58898" s="95"/>
      <c r="BK58898" s="95"/>
      <c r="BL58898" s="95"/>
      <c r="BM58898" s="95"/>
      <c r="BN58898" s="95"/>
      <c r="CA58898" s="95"/>
    </row>
    <row r="58899" spans="31:79" s="97" customFormat="1" x14ac:dyDescent="0.2">
      <c r="AE58899" s="95"/>
      <c r="AF58899" s="95"/>
      <c r="AN58899" s="95"/>
      <c r="AO58899" s="95"/>
      <c r="AP58899" s="95"/>
      <c r="AQ58899" s="95"/>
      <c r="AR58899" s="95"/>
      <c r="AS58899" s="95"/>
      <c r="AT58899" s="95"/>
      <c r="AU58899" s="95"/>
      <c r="AV58899" s="95"/>
      <c r="AW58899" s="95"/>
      <c r="AX58899" s="95"/>
      <c r="AY58899" s="95"/>
      <c r="AZ58899" s="95"/>
      <c r="BA58899" s="95"/>
      <c r="BB58899" s="95"/>
      <c r="BC58899" s="95"/>
      <c r="BD58899" s="95"/>
      <c r="BE58899" s="95"/>
      <c r="BF58899" s="95"/>
      <c r="BG58899" s="95"/>
      <c r="BH58899" s="95"/>
      <c r="BI58899" s="95"/>
      <c r="BJ58899" s="95"/>
      <c r="BK58899" s="95"/>
      <c r="BL58899" s="95"/>
      <c r="BM58899" s="95"/>
      <c r="BN58899" s="95"/>
      <c r="CA58899" s="95"/>
    </row>
    <row r="58900" spans="31:79" s="97" customFormat="1" x14ac:dyDescent="0.2">
      <c r="AE58900" s="95"/>
      <c r="AF58900" s="95"/>
      <c r="AN58900" s="95"/>
      <c r="AO58900" s="95"/>
      <c r="AP58900" s="95"/>
      <c r="AQ58900" s="95"/>
      <c r="AR58900" s="95"/>
      <c r="AS58900" s="95"/>
      <c r="AT58900" s="95"/>
      <c r="AU58900" s="95"/>
      <c r="AV58900" s="95"/>
      <c r="AW58900" s="95"/>
      <c r="AX58900" s="95"/>
      <c r="AY58900" s="95"/>
      <c r="AZ58900" s="95"/>
      <c r="BA58900" s="95"/>
      <c r="BB58900" s="95"/>
      <c r="BC58900" s="95"/>
      <c r="BD58900" s="95"/>
      <c r="BE58900" s="95"/>
      <c r="BF58900" s="95"/>
      <c r="BG58900" s="95"/>
      <c r="BH58900" s="95"/>
      <c r="BI58900" s="95"/>
      <c r="BJ58900" s="95"/>
      <c r="BK58900" s="95"/>
      <c r="BL58900" s="95"/>
      <c r="BM58900" s="95"/>
      <c r="BN58900" s="95"/>
      <c r="CA58900" s="95"/>
    </row>
    <row r="58901" spans="31:79" s="97" customFormat="1" x14ac:dyDescent="0.2">
      <c r="AE58901" s="95"/>
      <c r="AF58901" s="95"/>
      <c r="AN58901" s="95"/>
      <c r="AO58901" s="95"/>
      <c r="AP58901" s="95"/>
      <c r="AQ58901" s="95"/>
      <c r="AR58901" s="95"/>
      <c r="AS58901" s="95"/>
      <c r="AT58901" s="95"/>
      <c r="AU58901" s="95"/>
      <c r="AV58901" s="95"/>
      <c r="AW58901" s="95"/>
      <c r="AX58901" s="95"/>
      <c r="AY58901" s="95"/>
      <c r="AZ58901" s="95"/>
      <c r="BA58901" s="95"/>
      <c r="BB58901" s="95"/>
      <c r="BC58901" s="95"/>
      <c r="BD58901" s="95"/>
      <c r="BE58901" s="95"/>
      <c r="BF58901" s="95"/>
      <c r="BG58901" s="95"/>
      <c r="BH58901" s="95"/>
      <c r="BI58901" s="95"/>
      <c r="BJ58901" s="95"/>
      <c r="BK58901" s="95"/>
      <c r="BL58901" s="95"/>
      <c r="BM58901" s="95"/>
      <c r="BN58901" s="95"/>
      <c r="CA58901" s="95"/>
    </row>
    <row r="58902" spans="31:79" s="97" customFormat="1" x14ac:dyDescent="0.2">
      <c r="AE58902" s="95"/>
      <c r="AF58902" s="95"/>
      <c r="AN58902" s="95"/>
      <c r="AO58902" s="95"/>
      <c r="AP58902" s="95"/>
      <c r="AQ58902" s="95"/>
      <c r="AR58902" s="95"/>
      <c r="AS58902" s="95"/>
      <c r="AT58902" s="95"/>
      <c r="AU58902" s="95"/>
      <c r="AV58902" s="95"/>
      <c r="AW58902" s="95"/>
      <c r="AX58902" s="95"/>
      <c r="AY58902" s="95"/>
      <c r="AZ58902" s="95"/>
      <c r="BA58902" s="95"/>
      <c r="BB58902" s="95"/>
      <c r="BC58902" s="95"/>
      <c r="BD58902" s="95"/>
      <c r="BE58902" s="95"/>
      <c r="BF58902" s="95"/>
      <c r="BG58902" s="95"/>
      <c r="BH58902" s="95"/>
      <c r="BI58902" s="95"/>
      <c r="BJ58902" s="95"/>
      <c r="BK58902" s="95"/>
      <c r="BL58902" s="95"/>
      <c r="BM58902" s="95"/>
      <c r="BN58902" s="95"/>
      <c r="CA58902" s="95"/>
    </row>
    <row r="58903" spans="31:79" s="97" customFormat="1" x14ac:dyDescent="0.2">
      <c r="AE58903" s="95"/>
      <c r="AF58903" s="95"/>
      <c r="AN58903" s="95"/>
      <c r="AO58903" s="95"/>
      <c r="AP58903" s="95"/>
      <c r="AQ58903" s="95"/>
      <c r="AR58903" s="95"/>
      <c r="AS58903" s="95"/>
      <c r="AT58903" s="95"/>
      <c r="AU58903" s="95"/>
      <c r="AV58903" s="95"/>
      <c r="AW58903" s="95"/>
      <c r="AX58903" s="95"/>
      <c r="AY58903" s="95"/>
      <c r="AZ58903" s="95"/>
      <c r="BA58903" s="95"/>
      <c r="BB58903" s="95"/>
      <c r="BC58903" s="95"/>
      <c r="BD58903" s="95"/>
      <c r="BE58903" s="95"/>
      <c r="BF58903" s="95"/>
      <c r="BG58903" s="95"/>
      <c r="BH58903" s="95"/>
      <c r="BI58903" s="95"/>
      <c r="BJ58903" s="95"/>
      <c r="BK58903" s="95"/>
      <c r="BL58903" s="95"/>
      <c r="BM58903" s="95"/>
      <c r="BN58903" s="95"/>
      <c r="CA58903" s="95"/>
    </row>
    <row r="58904" spans="31:79" s="97" customFormat="1" x14ac:dyDescent="0.2">
      <c r="AE58904" s="95"/>
      <c r="AF58904" s="95"/>
      <c r="AN58904" s="95"/>
      <c r="AO58904" s="95"/>
      <c r="AP58904" s="95"/>
      <c r="AQ58904" s="95"/>
      <c r="AR58904" s="95"/>
      <c r="AS58904" s="95"/>
      <c r="AT58904" s="95"/>
      <c r="AU58904" s="95"/>
      <c r="AV58904" s="95"/>
      <c r="AW58904" s="95"/>
      <c r="AX58904" s="95"/>
      <c r="AY58904" s="95"/>
      <c r="AZ58904" s="95"/>
      <c r="BA58904" s="95"/>
      <c r="BB58904" s="95"/>
      <c r="BC58904" s="95"/>
      <c r="BD58904" s="95"/>
      <c r="BE58904" s="95"/>
      <c r="BF58904" s="95"/>
      <c r="BG58904" s="95"/>
      <c r="BH58904" s="95"/>
      <c r="BI58904" s="95"/>
      <c r="BJ58904" s="95"/>
      <c r="BK58904" s="95"/>
      <c r="BL58904" s="95"/>
      <c r="BM58904" s="95"/>
      <c r="BN58904" s="95"/>
      <c r="CA58904" s="95"/>
    </row>
    <row r="58905" spans="31:79" s="97" customFormat="1" x14ac:dyDescent="0.2">
      <c r="AE58905" s="95"/>
      <c r="AF58905" s="95"/>
      <c r="AN58905" s="95"/>
      <c r="AO58905" s="95"/>
      <c r="AP58905" s="95"/>
      <c r="AQ58905" s="95"/>
      <c r="AR58905" s="95"/>
      <c r="AS58905" s="95"/>
      <c r="AT58905" s="95"/>
      <c r="AU58905" s="95"/>
      <c r="AV58905" s="95"/>
      <c r="AW58905" s="95"/>
      <c r="AX58905" s="95"/>
      <c r="AY58905" s="95"/>
      <c r="AZ58905" s="95"/>
      <c r="BA58905" s="95"/>
      <c r="BB58905" s="95"/>
      <c r="BC58905" s="95"/>
      <c r="BD58905" s="95"/>
      <c r="BE58905" s="95"/>
      <c r="BF58905" s="95"/>
      <c r="BG58905" s="95"/>
      <c r="BH58905" s="95"/>
      <c r="BI58905" s="95"/>
      <c r="BJ58905" s="95"/>
      <c r="BK58905" s="95"/>
      <c r="BL58905" s="95"/>
      <c r="BM58905" s="95"/>
      <c r="BN58905" s="95"/>
      <c r="CA58905" s="95"/>
    </row>
    <row r="58906" spans="31:79" s="97" customFormat="1" x14ac:dyDescent="0.2">
      <c r="AE58906" s="95"/>
      <c r="AF58906" s="95"/>
      <c r="AN58906" s="95"/>
      <c r="AO58906" s="95"/>
      <c r="AP58906" s="95"/>
      <c r="AQ58906" s="95"/>
      <c r="AR58906" s="95"/>
      <c r="AS58906" s="95"/>
      <c r="AT58906" s="95"/>
      <c r="AU58906" s="95"/>
      <c r="AV58906" s="95"/>
      <c r="AW58906" s="95"/>
      <c r="AX58906" s="95"/>
      <c r="AY58906" s="95"/>
      <c r="AZ58906" s="95"/>
      <c r="BA58906" s="95"/>
      <c r="BB58906" s="95"/>
      <c r="BC58906" s="95"/>
      <c r="BD58906" s="95"/>
      <c r="BE58906" s="95"/>
      <c r="BF58906" s="95"/>
      <c r="BG58906" s="95"/>
      <c r="BH58906" s="95"/>
      <c r="BI58906" s="95"/>
      <c r="BJ58906" s="95"/>
      <c r="BK58906" s="95"/>
      <c r="BL58906" s="95"/>
      <c r="BM58906" s="95"/>
      <c r="BN58906" s="95"/>
      <c r="CA58906" s="95"/>
    </row>
    <row r="58907" spans="31:79" s="97" customFormat="1" x14ac:dyDescent="0.2">
      <c r="AE58907" s="95"/>
      <c r="AF58907" s="95"/>
      <c r="AN58907" s="95"/>
      <c r="AO58907" s="95"/>
      <c r="AP58907" s="95"/>
      <c r="AQ58907" s="95"/>
      <c r="AR58907" s="95"/>
      <c r="AS58907" s="95"/>
      <c r="AT58907" s="95"/>
      <c r="AU58907" s="95"/>
      <c r="AV58907" s="95"/>
      <c r="AW58907" s="95"/>
      <c r="AX58907" s="95"/>
      <c r="AY58907" s="95"/>
      <c r="AZ58907" s="95"/>
      <c r="BA58907" s="95"/>
      <c r="BB58907" s="95"/>
      <c r="BC58907" s="95"/>
      <c r="BD58907" s="95"/>
      <c r="BE58907" s="95"/>
      <c r="BF58907" s="95"/>
      <c r="BG58907" s="95"/>
      <c r="BH58907" s="95"/>
      <c r="BI58907" s="95"/>
      <c r="BJ58907" s="95"/>
      <c r="BK58907" s="95"/>
      <c r="BL58907" s="95"/>
      <c r="BM58907" s="95"/>
      <c r="BN58907" s="95"/>
      <c r="CA58907" s="95"/>
    </row>
    <row r="58908" spans="31:79" s="97" customFormat="1" x14ac:dyDescent="0.2">
      <c r="AE58908" s="95"/>
      <c r="AF58908" s="95"/>
      <c r="AN58908" s="95"/>
      <c r="AO58908" s="95"/>
      <c r="AP58908" s="95"/>
      <c r="AQ58908" s="95"/>
      <c r="AR58908" s="95"/>
      <c r="AS58908" s="95"/>
      <c r="AT58908" s="95"/>
      <c r="AU58908" s="95"/>
      <c r="AV58908" s="95"/>
      <c r="AW58908" s="95"/>
      <c r="AX58908" s="95"/>
      <c r="AY58908" s="95"/>
      <c r="AZ58908" s="95"/>
      <c r="BA58908" s="95"/>
      <c r="BB58908" s="95"/>
      <c r="BC58908" s="95"/>
      <c r="BD58908" s="95"/>
      <c r="BE58908" s="95"/>
      <c r="BF58908" s="95"/>
      <c r="BG58908" s="95"/>
      <c r="BH58908" s="95"/>
      <c r="BI58908" s="95"/>
      <c r="BJ58908" s="95"/>
      <c r="BK58908" s="95"/>
      <c r="BL58908" s="95"/>
      <c r="BM58908" s="95"/>
      <c r="BN58908" s="95"/>
      <c r="CA58908" s="95"/>
    </row>
    <row r="58909" spans="31:79" s="97" customFormat="1" x14ac:dyDescent="0.2">
      <c r="AE58909" s="95"/>
      <c r="AF58909" s="95"/>
      <c r="AN58909" s="95"/>
      <c r="AO58909" s="95"/>
      <c r="AP58909" s="95"/>
      <c r="AQ58909" s="95"/>
      <c r="AR58909" s="95"/>
      <c r="AS58909" s="95"/>
      <c r="AT58909" s="95"/>
      <c r="AU58909" s="95"/>
      <c r="AV58909" s="95"/>
      <c r="AW58909" s="95"/>
      <c r="AX58909" s="95"/>
      <c r="AY58909" s="95"/>
      <c r="AZ58909" s="95"/>
      <c r="BA58909" s="95"/>
      <c r="BB58909" s="95"/>
      <c r="BC58909" s="95"/>
      <c r="BD58909" s="95"/>
      <c r="BE58909" s="95"/>
      <c r="BF58909" s="95"/>
      <c r="BG58909" s="95"/>
      <c r="BH58909" s="95"/>
      <c r="BI58909" s="95"/>
      <c r="BJ58909" s="95"/>
      <c r="BK58909" s="95"/>
      <c r="BL58909" s="95"/>
      <c r="BM58909" s="95"/>
      <c r="BN58909" s="95"/>
      <c r="CA58909" s="95"/>
    </row>
    <row r="58910" spans="31:79" s="97" customFormat="1" x14ac:dyDescent="0.2">
      <c r="AE58910" s="95"/>
      <c r="AF58910" s="95"/>
      <c r="AN58910" s="95"/>
      <c r="AO58910" s="95"/>
      <c r="AP58910" s="95"/>
      <c r="AQ58910" s="95"/>
      <c r="AR58910" s="95"/>
      <c r="AS58910" s="95"/>
      <c r="AT58910" s="95"/>
      <c r="AU58910" s="95"/>
      <c r="AV58910" s="95"/>
      <c r="AW58910" s="95"/>
      <c r="AX58910" s="95"/>
      <c r="AY58910" s="95"/>
      <c r="AZ58910" s="95"/>
      <c r="BA58910" s="95"/>
      <c r="BB58910" s="95"/>
      <c r="BC58910" s="95"/>
      <c r="BD58910" s="95"/>
      <c r="BE58910" s="95"/>
      <c r="BF58910" s="95"/>
      <c r="BG58910" s="95"/>
      <c r="BH58910" s="95"/>
      <c r="BI58910" s="95"/>
      <c r="BJ58910" s="95"/>
      <c r="BK58910" s="95"/>
      <c r="BL58910" s="95"/>
      <c r="BM58910" s="95"/>
      <c r="BN58910" s="95"/>
      <c r="CA58910" s="95"/>
    </row>
    <row r="58911" spans="31:79" s="97" customFormat="1" x14ac:dyDescent="0.2">
      <c r="AE58911" s="95"/>
      <c r="AF58911" s="95"/>
      <c r="AN58911" s="95"/>
      <c r="AO58911" s="95"/>
      <c r="AP58911" s="95"/>
      <c r="AQ58911" s="95"/>
      <c r="AR58911" s="95"/>
      <c r="AS58911" s="95"/>
      <c r="AT58911" s="95"/>
      <c r="AU58911" s="95"/>
      <c r="AV58911" s="95"/>
      <c r="AW58911" s="95"/>
      <c r="AX58911" s="95"/>
      <c r="AY58911" s="95"/>
      <c r="AZ58911" s="95"/>
      <c r="BA58911" s="95"/>
      <c r="BB58911" s="95"/>
      <c r="BC58911" s="95"/>
      <c r="BD58911" s="95"/>
      <c r="BE58911" s="95"/>
      <c r="BF58911" s="95"/>
      <c r="BG58911" s="95"/>
      <c r="BH58911" s="95"/>
      <c r="BI58911" s="95"/>
      <c r="BJ58911" s="95"/>
      <c r="BK58911" s="95"/>
      <c r="BL58911" s="95"/>
      <c r="BM58911" s="95"/>
      <c r="BN58911" s="95"/>
      <c r="CA58911" s="95"/>
    </row>
    <row r="58912" spans="31:79" s="97" customFormat="1" x14ac:dyDescent="0.2">
      <c r="AE58912" s="95"/>
      <c r="AF58912" s="95"/>
      <c r="AN58912" s="95"/>
      <c r="AO58912" s="95"/>
      <c r="AP58912" s="95"/>
      <c r="AQ58912" s="95"/>
      <c r="AR58912" s="95"/>
      <c r="AS58912" s="95"/>
      <c r="AT58912" s="95"/>
      <c r="AU58912" s="95"/>
      <c r="AV58912" s="95"/>
      <c r="AW58912" s="95"/>
      <c r="AX58912" s="95"/>
      <c r="AY58912" s="95"/>
      <c r="AZ58912" s="95"/>
      <c r="BA58912" s="95"/>
      <c r="BB58912" s="95"/>
      <c r="BC58912" s="95"/>
      <c r="BD58912" s="95"/>
      <c r="BE58912" s="95"/>
      <c r="BF58912" s="95"/>
      <c r="BG58912" s="95"/>
      <c r="BH58912" s="95"/>
      <c r="BI58912" s="95"/>
      <c r="BJ58912" s="95"/>
      <c r="BK58912" s="95"/>
      <c r="BL58912" s="95"/>
      <c r="BM58912" s="95"/>
      <c r="BN58912" s="95"/>
      <c r="CA58912" s="95"/>
    </row>
    <row r="58913" spans="31:79" s="97" customFormat="1" x14ac:dyDescent="0.2">
      <c r="AE58913" s="95"/>
      <c r="AF58913" s="95"/>
      <c r="AN58913" s="95"/>
      <c r="AO58913" s="95"/>
      <c r="AP58913" s="95"/>
      <c r="AQ58913" s="95"/>
      <c r="AR58913" s="95"/>
      <c r="AS58913" s="95"/>
      <c r="AT58913" s="95"/>
      <c r="AU58913" s="95"/>
      <c r="AV58913" s="95"/>
      <c r="AW58913" s="95"/>
      <c r="AX58913" s="95"/>
      <c r="AY58913" s="95"/>
      <c r="AZ58913" s="95"/>
      <c r="BA58913" s="95"/>
      <c r="BB58913" s="95"/>
      <c r="BC58913" s="95"/>
      <c r="BD58913" s="95"/>
      <c r="BE58913" s="95"/>
      <c r="BF58913" s="95"/>
      <c r="BG58913" s="95"/>
      <c r="BH58913" s="95"/>
      <c r="BI58913" s="95"/>
      <c r="BJ58913" s="95"/>
      <c r="BK58913" s="95"/>
      <c r="BL58913" s="95"/>
      <c r="BM58913" s="95"/>
      <c r="BN58913" s="95"/>
      <c r="CA58913" s="95"/>
    </row>
    <row r="58914" spans="31:79" s="97" customFormat="1" x14ac:dyDescent="0.2">
      <c r="AE58914" s="95"/>
      <c r="AF58914" s="95"/>
      <c r="AN58914" s="95"/>
      <c r="AO58914" s="95"/>
      <c r="AP58914" s="95"/>
      <c r="AQ58914" s="95"/>
      <c r="AR58914" s="95"/>
      <c r="AS58914" s="95"/>
      <c r="AT58914" s="95"/>
      <c r="AU58914" s="95"/>
      <c r="AV58914" s="95"/>
      <c r="AW58914" s="95"/>
      <c r="AX58914" s="95"/>
      <c r="AY58914" s="95"/>
      <c r="AZ58914" s="95"/>
      <c r="BA58914" s="95"/>
      <c r="BB58914" s="95"/>
      <c r="BC58914" s="95"/>
      <c r="BD58914" s="95"/>
      <c r="BE58914" s="95"/>
      <c r="BF58914" s="95"/>
      <c r="BG58914" s="95"/>
      <c r="BH58914" s="95"/>
      <c r="BI58914" s="95"/>
      <c r="BJ58914" s="95"/>
      <c r="BK58914" s="95"/>
      <c r="BL58914" s="95"/>
      <c r="BM58914" s="95"/>
      <c r="BN58914" s="95"/>
      <c r="CA58914" s="95"/>
    </row>
    <row r="58915" spans="31:79" s="97" customFormat="1" x14ac:dyDescent="0.2">
      <c r="AE58915" s="95"/>
      <c r="AF58915" s="95"/>
      <c r="AN58915" s="95"/>
      <c r="AO58915" s="95"/>
      <c r="AP58915" s="95"/>
      <c r="AQ58915" s="95"/>
      <c r="AR58915" s="95"/>
      <c r="AS58915" s="95"/>
      <c r="AT58915" s="95"/>
      <c r="AU58915" s="95"/>
      <c r="AV58915" s="95"/>
      <c r="AW58915" s="95"/>
      <c r="AX58915" s="95"/>
      <c r="AY58915" s="95"/>
      <c r="AZ58915" s="95"/>
      <c r="BA58915" s="95"/>
      <c r="BB58915" s="95"/>
      <c r="BC58915" s="95"/>
      <c r="BD58915" s="95"/>
      <c r="BE58915" s="95"/>
      <c r="BF58915" s="95"/>
      <c r="BG58915" s="95"/>
      <c r="BH58915" s="95"/>
      <c r="BI58915" s="95"/>
      <c r="BJ58915" s="95"/>
      <c r="BK58915" s="95"/>
      <c r="BL58915" s="95"/>
      <c r="BM58915" s="95"/>
      <c r="BN58915" s="95"/>
      <c r="CA58915" s="95"/>
    </row>
    <row r="58916" spans="31:79" s="97" customFormat="1" x14ac:dyDescent="0.2">
      <c r="AE58916" s="95"/>
      <c r="AF58916" s="95"/>
      <c r="AN58916" s="95"/>
      <c r="AO58916" s="95"/>
      <c r="AP58916" s="95"/>
      <c r="AQ58916" s="95"/>
      <c r="AR58916" s="95"/>
      <c r="AS58916" s="95"/>
      <c r="AT58916" s="95"/>
      <c r="AU58916" s="95"/>
      <c r="AV58916" s="95"/>
      <c r="AW58916" s="95"/>
      <c r="AX58916" s="95"/>
      <c r="AY58916" s="95"/>
      <c r="AZ58916" s="95"/>
      <c r="BA58916" s="95"/>
      <c r="BB58916" s="95"/>
      <c r="BC58916" s="95"/>
      <c r="BD58916" s="95"/>
      <c r="BE58916" s="95"/>
      <c r="BF58916" s="95"/>
      <c r="BG58916" s="95"/>
      <c r="BH58916" s="95"/>
      <c r="BI58916" s="95"/>
      <c r="BJ58916" s="95"/>
      <c r="BK58916" s="95"/>
      <c r="BL58916" s="95"/>
      <c r="BM58916" s="95"/>
      <c r="BN58916" s="95"/>
      <c r="CA58916" s="95"/>
    </row>
    <row r="58917" spans="31:79" s="97" customFormat="1" x14ac:dyDescent="0.2">
      <c r="AE58917" s="95"/>
      <c r="AF58917" s="95"/>
      <c r="AN58917" s="95"/>
      <c r="AO58917" s="95"/>
      <c r="AP58917" s="95"/>
      <c r="AQ58917" s="95"/>
      <c r="AR58917" s="95"/>
      <c r="AS58917" s="95"/>
      <c r="AT58917" s="95"/>
      <c r="AU58917" s="95"/>
      <c r="AV58917" s="95"/>
      <c r="AW58917" s="95"/>
      <c r="AX58917" s="95"/>
      <c r="AY58917" s="95"/>
      <c r="AZ58917" s="95"/>
      <c r="BA58917" s="95"/>
      <c r="BB58917" s="95"/>
      <c r="BC58917" s="95"/>
      <c r="BD58917" s="95"/>
      <c r="BE58917" s="95"/>
      <c r="BF58917" s="95"/>
      <c r="BG58917" s="95"/>
      <c r="BH58917" s="95"/>
      <c r="BI58917" s="95"/>
      <c r="BJ58917" s="95"/>
      <c r="BK58917" s="95"/>
      <c r="BL58917" s="95"/>
      <c r="BM58917" s="95"/>
      <c r="BN58917" s="95"/>
      <c r="CA58917" s="95"/>
    </row>
    <row r="58918" spans="31:79" s="97" customFormat="1" x14ac:dyDescent="0.2">
      <c r="AE58918" s="95"/>
      <c r="AF58918" s="95"/>
      <c r="AN58918" s="95"/>
      <c r="AO58918" s="95"/>
      <c r="AP58918" s="95"/>
      <c r="AQ58918" s="95"/>
      <c r="AR58918" s="95"/>
      <c r="AS58918" s="95"/>
      <c r="AT58918" s="95"/>
      <c r="AU58918" s="95"/>
      <c r="AV58918" s="95"/>
      <c r="AW58918" s="95"/>
      <c r="AX58918" s="95"/>
      <c r="AY58918" s="95"/>
      <c r="AZ58918" s="95"/>
      <c r="BA58918" s="95"/>
      <c r="BB58918" s="95"/>
      <c r="BC58918" s="95"/>
      <c r="BD58918" s="95"/>
      <c r="BE58918" s="95"/>
      <c r="BF58918" s="95"/>
      <c r="BG58918" s="95"/>
      <c r="BH58918" s="95"/>
      <c r="BI58918" s="95"/>
      <c r="BJ58918" s="95"/>
      <c r="BK58918" s="95"/>
      <c r="BL58918" s="95"/>
      <c r="BM58918" s="95"/>
      <c r="BN58918" s="95"/>
      <c r="CA58918" s="95"/>
    </row>
    <row r="58919" spans="31:79" s="97" customFormat="1" x14ac:dyDescent="0.2">
      <c r="AE58919" s="95"/>
      <c r="AF58919" s="95"/>
      <c r="AN58919" s="95"/>
      <c r="AO58919" s="95"/>
      <c r="AP58919" s="95"/>
      <c r="AQ58919" s="95"/>
      <c r="AR58919" s="95"/>
      <c r="AS58919" s="95"/>
      <c r="AT58919" s="95"/>
      <c r="AU58919" s="95"/>
      <c r="AV58919" s="95"/>
      <c r="AW58919" s="95"/>
      <c r="AX58919" s="95"/>
      <c r="AY58919" s="95"/>
      <c r="AZ58919" s="95"/>
      <c r="BA58919" s="95"/>
      <c r="BB58919" s="95"/>
      <c r="BC58919" s="95"/>
      <c r="BD58919" s="95"/>
      <c r="BE58919" s="95"/>
      <c r="BF58919" s="95"/>
      <c r="BG58919" s="95"/>
      <c r="BH58919" s="95"/>
      <c r="BI58919" s="95"/>
      <c r="BJ58919" s="95"/>
      <c r="BK58919" s="95"/>
      <c r="BL58919" s="95"/>
      <c r="BM58919" s="95"/>
      <c r="BN58919" s="95"/>
      <c r="CA58919" s="95"/>
    </row>
    <row r="58920" spans="31:79" s="97" customFormat="1" x14ac:dyDescent="0.2">
      <c r="AE58920" s="95"/>
      <c r="AF58920" s="95"/>
      <c r="AN58920" s="95"/>
      <c r="AO58920" s="95"/>
      <c r="AP58920" s="95"/>
      <c r="AQ58920" s="95"/>
      <c r="AR58920" s="95"/>
      <c r="AS58920" s="95"/>
      <c r="AT58920" s="95"/>
      <c r="AU58920" s="95"/>
      <c r="AV58920" s="95"/>
      <c r="AW58920" s="95"/>
      <c r="AX58920" s="95"/>
      <c r="AY58920" s="95"/>
      <c r="AZ58920" s="95"/>
      <c r="BA58920" s="95"/>
      <c r="BB58920" s="95"/>
      <c r="BC58920" s="95"/>
      <c r="BD58920" s="95"/>
      <c r="BE58920" s="95"/>
      <c r="BF58920" s="95"/>
      <c r="BG58920" s="95"/>
      <c r="BH58920" s="95"/>
      <c r="BI58920" s="95"/>
      <c r="BJ58920" s="95"/>
      <c r="BK58920" s="95"/>
      <c r="BL58920" s="95"/>
      <c r="BM58920" s="95"/>
      <c r="BN58920" s="95"/>
      <c r="CA58920" s="95"/>
    </row>
    <row r="58921" spans="31:79" s="97" customFormat="1" x14ac:dyDescent="0.2">
      <c r="AE58921" s="95"/>
      <c r="AF58921" s="95"/>
      <c r="AN58921" s="95"/>
      <c r="AO58921" s="95"/>
      <c r="AP58921" s="95"/>
      <c r="AQ58921" s="95"/>
      <c r="AR58921" s="95"/>
      <c r="AS58921" s="95"/>
      <c r="AT58921" s="95"/>
      <c r="AU58921" s="95"/>
      <c r="AV58921" s="95"/>
      <c r="AW58921" s="95"/>
      <c r="AX58921" s="95"/>
      <c r="AY58921" s="95"/>
      <c r="AZ58921" s="95"/>
      <c r="BA58921" s="95"/>
      <c r="BB58921" s="95"/>
      <c r="BC58921" s="95"/>
      <c r="BD58921" s="95"/>
      <c r="BE58921" s="95"/>
      <c r="BF58921" s="95"/>
      <c r="BG58921" s="95"/>
      <c r="BH58921" s="95"/>
      <c r="BI58921" s="95"/>
      <c r="BJ58921" s="95"/>
      <c r="BK58921" s="95"/>
      <c r="BL58921" s="95"/>
      <c r="BM58921" s="95"/>
      <c r="BN58921" s="95"/>
      <c r="CA58921" s="95"/>
    </row>
    <row r="58922" spans="31:79" s="97" customFormat="1" x14ac:dyDescent="0.2">
      <c r="AE58922" s="95"/>
      <c r="AF58922" s="95"/>
      <c r="AN58922" s="95"/>
      <c r="AO58922" s="95"/>
      <c r="AP58922" s="95"/>
      <c r="AQ58922" s="95"/>
      <c r="AR58922" s="95"/>
      <c r="AS58922" s="95"/>
      <c r="AT58922" s="95"/>
      <c r="AU58922" s="95"/>
      <c r="AV58922" s="95"/>
      <c r="AW58922" s="95"/>
      <c r="AX58922" s="95"/>
      <c r="AY58922" s="95"/>
      <c r="AZ58922" s="95"/>
      <c r="BA58922" s="95"/>
      <c r="BB58922" s="95"/>
      <c r="BC58922" s="95"/>
      <c r="BD58922" s="95"/>
      <c r="BE58922" s="95"/>
      <c r="BF58922" s="95"/>
      <c r="BG58922" s="95"/>
      <c r="BH58922" s="95"/>
      <c r="BI58922" s="95"/>
      <c r="BJ58922" s="95"/>
      <c r="BK58922" s="95"/>
      <c r="BL58922" s="95"/>
      <c r="BM58922" s="95"/>
      <c r="BN58922" s="95"/>
      <c r="CA58922" s="95"/>
    </row>
    <row r="58923" spans="31:79" s="97" customFormat="1" x14ac:dyDescent="0.2">
      <c r="AE58923" s="95"/>
      <c r="AF58923" s="95"/>
      <c r="AN58923" s="95"/>
      <c r="AO58923" s="95"/>
      <c r="AP58923" s="95"/>
      <c r="AQ58923" s="95"/>
      <c r="AR58923" s="95"/>
      <c r="AS58923" s="95"/>
      <c r="AT58923" s="95"/>
      <c r="AU58923" s="95"/>
      <c r="AV58923" s="95"/>
      <c r="AW58923" s="95"/>
      <c r="AX58923" s="95"/>
      <c r="AY58923" s="95"/>
      <c r="AZ58923" s="95"/>
      <c r="BA58923" s="95"/>
      <c r="BB58923" s="95"/>
      <c r="BC58923" s="95"/>
      <c r="BD58923" s="95"/>
      <c r="BE58923" s="95"/>
      <c r="BF58923" s="95"/>
      <c r="BG58923" s="95"/>
      <c r="BH58923" s="95"/>
      <c r="BI58923" s="95"/>
      <c r="BJ58923" s="95"/>
      <c r="BK58923" s="95"/>
      <c r="BL58923" s="95"/>
      <c r="BM58923" s="95"/>
      <c r="BN58923" s="95"/>
      <c r="CA58923" s="95"/>
    </row>
    <row r="58924" spans="31:79" s="97" customFormat="1" x14ac:dyDescent="0.2">
      <c r="AE58924" s="95"/>
      <c r="AF58924" s="95"/>
      <c r="AN58924" s="95"/>
      <c r="AO58924" s="95"/>
      <c r="AP58924" s="95"/>
      <c r="AQ58924" s="95"/>
      <c r="AR58924" s="95"/>
      <c r="AS58924" s="95"/>
      <c r="AT58924" s="95"/>
      <c r="AU58924" s="95"/>
      <c r="AV58924" s="95"/>
      <c r="AW58924" s="95"/>
      <c r="AX58924" s="95"/>
      <c r="AY58924" s="95"/>
      <c r="AZ58924" s="95"/>
      <c r="BA58924" s="95"/>
      <c r="BB58924" s="95"/>
      <c r="BC58924" s="95"/>
      <c r="BD58924" s="95"/>
      <c r="BE58924" s="95"/>
      <c r="BF58924" s="95"/>
      <c r="BG58924" s="95"/>
      <c r="BH58924" s="95"/>
      <c r="BI58924" s="95"/>
      <c r="BJ58924" s="95"/>
      <c r="BK58924" s="95"/>
      <c r="BL58924" s="95"/>
      <c r="BM58924" s="95"/>
      <c r="BN58924" s="95"/>
      <c r="CA58924" s="95"/>
    </row>
    <row r="58925" spans="31:79" s="97" customFormat="1" x14ac:dyDescent="0.2">
      <c r="AE58925" s="95"/>
      <c r="AF58925" s="95"/>
      <c r="AN58925" s="95"/>
      <c r="AO58925" s="95"/>
      <c r="AP58925" s="95"/>
      <c r="AQ58925" s="95"/>
      <c r="AR58925" s="95"/>
      <c r="AS58925" s="95"/>
      <c r="AT58925" s="95"/>
      <c r="AU58925" s="95"/>
      <c r="AV58925" s="95"/>
      <c r="AW58925" s="95"/>
      <c r="AX58925" s="95"/>
      <c r="AY58925" s="95"/>
      <c r="AZ58925" s="95"/>
      <c r="BA58925" s="95"/>
      <c r="BB58925" s="95"/>
      <c r="BC58925" s="95"/>
      <c r="BD58925" s="95"/>
      <c r="BE58925" s="95"/>
      <c r="BF58925" s="95"/>
      <c r="BG58925" s="95"/>
      <c r="BH58925" s="95"/>
      <c r="BI58925" s="95"/>
      <c r="BJ58925" s="95"/>
      <c r="BK58925" s="95"/>
      <c r="BL58925" s="95"/>
      <c r="BM58925" s="95"/>
      <c r="BN58925" s="95"/>
      <c r="CA58925" s="95"/>
    </row>
    <row r="58926" spans="31:79" s="97" customFormat="1" x14ac:dyDescent="0.2">
      <c r="AE58926" s="95"/>
      <c r="AF58926" s="95"/>
      <c r="AN58926" s="95"/>
      <c r="AO58926" s="95"/>
      <c r="AP58926" s="95"/>
      <c r="AQ58926" s="95"/>
      <c r="AR58926" s="95"/>
      <c r="AS58926" s="95"/>
      <c r="AT58926" s="95"/>
      <c r="AU58926" s="95"/>
      <c r="AV58926" s="95"/>
      <c r="AW58926" s="95"/>
      <c r="AX58926" s="95"/>
      <c r="AY58926" s="95"/>
      <c r="AZ58926" s="95"/>
      <c r="BA58926" s="95"/>
      <c r="BB58926" s="95"/>
      <c r="BC58926" s="95"/>
      <c r="BD58926" s="95"/>
      <c r="BE58926" s="95"/>
      <c r="BF58926" s="95"/>
      <c r="BG58926" s="95"/>
      <c r="BH58926" s="95"/>
      <c r="BI58926" s="95"/>
      <c r="BJ58926" s="95"/>
      <c r="BK58926" s="95"/>
      <c r="BL58926" s="95"/>
      <c r="BM58926" s="95"/>
      <c r="BN58926" s="95"/>
      <c r="CA58926" s="95"/>
    </row>
    <row r="58927" spans="31:79" s="97" customFormat="1" x14ac:dyDescent="0.2">
      <c r="AE58927" s="95"/>
      <c r="AF58927" s="95"/>
      <c r="AN58927" s="95"/>
      <c r="AO58927" s="95"/>
      <c r="AP58927" s="95"/>
      <c r="AQ58927" s="95"/>
      <c r="AR58927" s="95"/>
      <c r="AS58927" s="95"/>
      <c r="AT58927" s="95"/>
      <c r="AU58927" s="95"/>
      <c r="AV58927" s="95"/>
      <c r="AW58927" s="95"/>
      <c r="AX58927" s="95"/>
      <c r="AY58927" s="95"/>
      <c r="AZ58927" s="95"/>
      <c r="BA58927" s="95"/>
      <c r="BB58927" s="95"/>
      <c r="BC58927" s="95"/>
      <c r="BD58927" s="95"/>
      <c r="BE58927" s="95"/>
      <c r="BF58927" s="95"/>
      <c r="BG58927" s="95"/>
      <c r="BH58927" s="95"/>
      <c r="BI58927" s="95"/>
      <c r="BJ58927" s="95"/>
      <c r="BK58927" s="95"/>
      <c r="BL58927" s="95"/>
      <c r="BM58927" s="95"/>
      <c r="BN58927" s="95"/>
      <c r="CA58927" s="95"/>
    </row>
    <row r="58928" spans="31:79" s="97" customFormat="1" x14ac:dyDescent="0.2">
      <c r="AE58928" s="95"/>
      <c r="AF58928" s="95"/>
      <c r="AN58928" s="95"/>
      <c r="AO58928" s="95"/>
      <c r="AP58928" s="95"/>
      <c r="AQ58928" s="95"/>
      <c r="AR58928" s="95"/>
      <c r="AS58928" s="95"/>
      <c r="AT58928" s="95"/>
      <c r="AU58928" s="95"/>
      <c r="AV58928" s="95"/>
      <c r="AW58928" s="95"/>
      <c r="AX58928" s="95"/>
      <c r="AY58928" s="95"/>
      <c r="AZ58928" s="95"/>
      <c r="BA58928" s="95"/>
      <c r="BB58928" s="95"/>
      <c r="BC58928" s="95"/>
      <c r="BD58928" s="95"/>
      <c r="BE58928" s="95"/>
      <c r="BF58928" s="95"/>
      <c r="BG58928" s="95"/>
      <c r="BH58928" s="95"/>
      <c r="BI58928" s="95"/>
      <c r="BJ58928" s="95"/>
      <c r="BK58928" s="95"/>
      <c r="BL58928" s="95"/>
      <c r="BM58928" s="95"/>
      <c r="BN58928" s="95"/>
      <c r="CA58928" s="95"/>
    </row>
    <row r="58929" spans="31:79" s="97" customFormat="1" x14ac:dyDescent="0.2">
      <c r="AE58929" s="95"/>
      <c r="AF58929" s="95"/>
      <c r="AN58929" s="95"/>
      <c r="AO58929" s="95"/>
      <c r="AP58929" s="95"/>
      <c r="AQ58929" s="95"/>
      <c r="AR58929" s="95"/>
      <c r="AS58929" s="95"/>
      <c r="AT58929" s="95"/>
      <c r="AU58929" s="95"/>
      <c r="AV58929" s="95"/>
      <c r="AW58929" s="95"/>
      <c r="AX58929" s="95"/>
      <c r="AY58929" s="95"/>
      <c r="AZ58929" s="95"/>
      <c r="BA58929" s="95"/>
      <c r="BB58929" s="95"/>
      <c r="BC58929" s="95"/>
      <c r="BD58929" s="95"/>
      <c r="BE58929" s="95"/>
      <c r="BF58929" s="95"/>
      <c r="BG58929" s="95"/>
      <c r="BH58929" s="95"/>
      <c r="BI58929" s="95"/>
      <c r="BJ58929" s="95"/>
      <c r="BK58929" s="95"/>
      <c r="BL58929" s="95"/>
      <c r="BM58929" s="95"/>
      <c r="BN58929" s="95"/>
      <c r="CA58929" s="95"/>
    </row>
    <row r="58930" spans="31:79" s="97" customFormat="1" x14ac:dyDescent="0.2">
      <c r="AE58930" s="95"/>
      <c r="AF58930" s="95"/>
      <c r="AN58930" s="95"/>
      <c r="AO58930" s="95"/>
      <c r="AP58930" s="95"/>
      <c r="AQ58930" s="95"/>
      <c r="AR58930" s="95"/>
      <c r="AS58930" s="95"/>
      <c r="AT58930" s="95"/>
      <c r="AU58930" s="95"/>
      <c r="AV58930" s="95"/>
      <c r="AW58930" s="95"/>
      <c r="AX58930" s="95"/>
      <c r="AY58930" s="95"/>
      <c r="AZ58930" s="95"/>
      <c r="BA58930" s="95"/>
      <c r="BB58930" s="95"/>
      <c r="BC58930" s="95"/>
      <c r="BD58930" s="95"/>
      <c r="BE58930" s="95"/>
      <c r="BF58930" s="95"/>
      <c r="BG58930" s="95"/>
      <c r="BH58930" s="95"/>
      <c r="BI58930" s="95"/>
      <c r="BJ58930" s="95"/>
      <c r="BK58930" s="95"/>
      <c r="BL58930" s="95"/>
      <c r="BM58930" s="95"/>
      <c r="BN58930" s="95"/>
      <c r="CA58930" s="95"/>
    </row>
    <row r="58931" spans="31:79" s="97" customFormat="1" x14ac:dyDescent="0.2">
      <c r="AE58931" s="95"/>
      <c r="AF58931" s="95"/>
      <c r="AN58931" s="95"/>
      <c r="AO58931" s="95"/>
      <c r="AP58931" s="95"/>
      <c r="AQ58931" s="95"/>
      <c r="AR58931" s="95"/>
      <c r="AS58931" s="95"/>
      <c r="AT58931" s="95"/>
      <c r="AU58931" s="95"/>
      <c r="AV58931" s="95"/>
      <c r="AW58931" s="95"/>
      <c r="AX58931" s="95"/>
      <c r="AY58931" s="95"/>
      <c r="AZ58931" s="95"/>
      <c r="BA58931" s="95"/>
      <c r="BB58931" s="95"/>
      <c r="BC58931" s="95"/>
      <c r="BD58931" s="95"/>
      <c r="BE58931" s="95"/>
      <c r="BF58931" s="95"/>
      <c r="BG58931" s="95"/>
      <c r="BH58931" s="95"/>
      <c r="BI58931" s="95"/>
      <c r="BJ58931" s="95"/>
      <c r="BK58931" s="95"/>
      <c r="BL58931" s="95"/>
      <c r="BM58931" s="95"/>
      <c r="BN58931" s="95"/>
      <c r="CA58931" s="95"/>
    </row>
    <row r="58932" spans="31:79" s="97" customFormat="1" x14ac:dyDescent="0.2">
      <c r="AE58932" s="95"/>
      <c r="AF58932" s="95"/>
      <c r="AN58932" s="95"/>
      <c r="AO58932" s="95"/>
      <c r="AP58932" s="95"/>
      <c r="AQ58932" s="95"/>
      <c r="AR58932" s="95"/>
      <c r="AS58932" s="95"/>
      <c r="AT58932" s="95"/>
      <c r="AU58932" s="95"/>
      <c r="AV58932" s="95"/>
      <c r="AW58932" s="95"/>
      <c r="AX58932" s="95"/>
      <c r="AY58932" s="95"/>
      <c r="AZ58932" s="95"/>
      <c r="BA58932" s="95"/>
      <c r="BB58932" s="95"/>
      <c r="BC58932" s="95"/>
      <c r="BD58932" s="95"/>
      <c r="BE58932" s="95"/>
      <c r="BF58932" s="95"/>
      <c r="BG58932" s="95"/>
      <c r="BH58932" s="95"/>
      <c r="BI58932" s="95"/>
      <c r="BJ58932" s="95"/>
      <c r="BK58932" s="95"/>
      <c r="BL58932" s="95"/>
      <c r="BM58932" s="95"/>
      <c r="BN58932" s="95"/>
      <c r="CA58932" s="95"/>
    </row>
    <row r="58933" spans="31:79" s="97" customFormat="1" x14ac:dyDescent="0.2">
      <c r="AE58933" s="95"/>
      <c r="AF58933" s="95"/>
      <c r="AN58933" s="95"/>
      <c r="AO58933" s="95"/>
      <c r="AP58933" s="95"/>
      <c r="AQ58933" s="95"/>
      <c r="AR58933" s="95"/>
      <c r="AS58933" s="95"/>
      <c r="AT58933" s="95"/>
      <c r="AU58933" s="95"/>
      <c r="AV58933" s="95"/>
      <c r="AW58933" s="95"/>
      <c r="AX58933" s="95"/>
      <c r="AY58933" s="95"/>
      <c r="AZ58933" s="95"/>
      <c r="BA58933" s="95"/>
      <c r="BB58933" s="95"/>
      <c r="BC58933" s="95"/>
      <c r="BD58933" s="95"/>
      <c r="BE58933" s="95"/>
      <c r="BF58933" s="95"/>
      <c r="BG58933" s="95"/>
      <c r="BH58933" s="95"/>
      <c r="BI58933" s="95"/>
      <c r="BJ58933" s="95"/>
      <c r="BK58933" s="95"/>
      <c r="BL58933" s="95"/>
      <c r="BM58933" s="95"/>
      <c r="BN58933" s="95"/>
      <c r="CA58933" s="95"/>
    </row>
    <row r="58934" spans="31:79" s="97" customFormat="1" x14ac:dyDescent="0.2">
      <c r="AE58934" s="95"/>
      <c r="AF58934" s="95"/>
      <c r="AN58934" s="95"/>
      <c r="AO58934" s="95"/>
      <c r="AP58934" s="95"/>
      <c r="AQ58934" s="95"/>
      <c r="AR58934" s="95"/>
      <c r="AS58934" s="95"/>
      <c r="AT58934" s="95"/>
      <c r="AU58934" s="95"/>
      <c r="AV58934" s="95"/>
      <c r="AW58934" s="95"/>
      <c r="AX58934" s="95"/>
      <c r="AY58934" s="95"/>
      <c r="AZ58934" s="95"/>
      <c r="BA58934" s="95"/>
      <c r="BB58934" s="95"/>
      <c r="BC58934" s="95"/>
      <c r="BD58934" s="95"/>
      <c r="BE58934" s="95"/>
      <c r="BF58934" s="95"/>
      <c r="BG58934" s="95"/>
      <c r="BH58934" s="95"/>
      <c r="BI58934" s="95"/>
      <c r="BJ58934" s="95"/>
      <c r="BK58934" s="95"/>
      <c r="BL58934" s="95"/>
      <c r="BM58934" s="95"/>
      <c r="BN58934" s="95"/>
      <c r="CA58934" s="95"/>
    </row>
    <row r="58935" spans="31:79" s="97" customFormat="1" x14ac:dyDescent="0.2">
      <c r="AE58935" s="95"/>
      <c r="AF58935" s="95"/>
      <c r="AN58935" s="95"/>
      <c r="AO58935" s="95"/>
      <c r="AP58935" s="95"/>
      <c r="AQ58935" s="95"/>
      <c r="AR58935" s="95"/>
      <c r="AS58935" s="95"/>
      <c r="AT58935" s="95"/>
      <c r="AU58935" s="95"/>
      <c r="AV58935" s="95"/>
      <c r="AW58935" s="95"/>
      <c r="AX58935" s="95"/>
      <c r="AY58935" s="95"/>
      <c r="AZ58935" s="95"/>
      <c r="BA58935" s="95"/>
      <c r="BB58935" s="95"/>
      <c r="BC58935" s="95"/>
      <c r="BD58935" s="95"/>
      <c r="BE58935" s="95"/>
      <c r="BF58935" s="95"/>
      <c r="BG58935" s="95"/>
      <c r="BH58935" s="95"/>
      <c r="BI58935" s="95"/>
      <c r="BJ58935" s="95"/>
      <c r="BK58935" s="95"/>
      <c r="BL58935" s="95"/>
      <c r="BM58935" s="95"/>
      <c r="BN58935" s="95"/>
      <c r="CA58935" s="95"/>
    </row>
    <row r="58936" spans="31:79" s="97" customFormat="1" x14ac:dyDescent="0.2">
      <c r="AE58936" s="95"/>
      <c r="AF58936" s="95"/>
      <c r="AN58936" s="95"/>
      <c r="AO58936" s="95"/>
      <c r="AP58936" s="95"/>
      <c r="AQ58936" s="95"/>
      <c r="AR58936" s="95"/>
      <c r="AS58936" s="95"/>
      <c r="AT58936" s="95"/>
      <c r="AU58936" s="95"/>
      <c r="AV58936" s="95"/>
      <c r="AW58936" s="95"/>
      <c r="AX58936" s="95"/>
      <c r="AY58936" s="95"/>
      <c r="AZ58936" s="95"/>
      <c r="BA58936" s="95"/>
      <c r="BB58936" s="95"/>
      <c r="BC58936" s="95"/>
      <c r="BD58936" s="95"/>
      <c r="BE58936" s="95"/>
      <c r="BF58936" s="95"/>
      <c r="BG58936" s="95"/>
      <c r="BH58936" s="95"/>
      <c r="BI58936" s="95"/>
      <c r="BJ58936" s="95"/>
      <c r="BK58936" s="95"/>
      <c r="BL58936" s="95"/>
      <c r="BM58936" s="95"/>
      <c r="BN58936" s="95"/>
      <c r="CA58936" s="95"/>
    </row>
    <row r="58937" spans="31:79" s="97" customFormat="1" x14ac:dyDescent="0.2">
      <c r="AE58937" s="95"/>
      <c r="AF58937" s="95"/>
      <c r="AN58937" s="95"/>
      <c r="AO58937" s="95"/>
      <c r="AP58937" s="95"/>
      <c r="AQ58937" s="95"/>
      <c r="AR58937" s="95"/>
      <c r="AS58937" s="95"/>
      <c r="AT58937" s="95"/>
      <c r="AU58937" s="95"/>
      <c r="AV58937" s="95"/>
      <c r="AW58937" s="95"/>
      <c r="AX58937" s="95"/>
      <c r="AY58937" s="95"/>
      <c r="AZ58937" s="95"/>
      <c r="BA58937" s="95"/>
      <c r="BB58937" s="95"/>
      <c r="BC58937" s="95"/>
      <c r="BD58937" s="95"/>
      <c r="BE58937" s="95"/>
      <c r="BF58937" s="95"/>
      <c r="BG58937" s="95"/>
      <c r="BH58937" s="95"/>
      <c r="BI58937" s="95"/>
      <c r="BJ58937" s="95"/>
      <c r="BK58937" s="95"/>
      <c r="BL58937" s="95"/>
      <c r="BM58937" s="95"/>
      <c r="BN58937" s="95"/>
      <c r="CA58937" s="95"/>
    </row>
    <row r="58938" spans="31:79" s="97" customFormat="1" x14ac:dyDescent="0.2">
      <c r="AE58938" s="95"/>
      <c r="AF58938" s="95"/>
      <c r="AN58938" s="95"/>
      <c r="AO58938" s="95"/>
      <c r="AP58938" s="95"/>
      <c r="AQ58938" s="95"/>
      <c r="AR58938" s="95"/>
      <c r="AS58938" s="95"/>
      <c r="AT58938" s="95"/>
      <c r="AU58938" s="95"/>
      <c r="AV58938" s="95"/>
      <c r="AW58938" s="95"/>
      <c r="AX58938" s="95"/>
      <c r="AY58938" s="95"/>
      <c r="AZ58938" s="95"/>
      <c r="BA58938" s="95"/>
      <c r="BB58938" s="95"/>
      <c r="BC58938" s="95"/>
      <c r="BD58938" s="95"/>
      <c r="BE58938" s="95"/>
      <c r="BF58938" s="95"/>
      <c r="BG58938" s="95"/>
      <c r="BH58938" s="95"/>
      <c r="BI58938" s="95"/>
      <c r="BJ58938" s="95"/>
      <c r="BK58938" s="95"/>
      <c r="BL58938" s="95"/>
      <c r="BM58938" s="95"/>
      <c r="BN58938" s="95"/>
      <c r="CA58938" s="95"/>
    </row>
    <row r="58939" spans="31:79" s="97" customFormat="1" x14ac:dyDescent="0.2">
      <c r="AE58939" s="95"/>
      <c r="AF58939" s="95"/>
      <c r="AN58939" s="95"/>
      <c r="AO58939" s="95"/>
      <c r="AP58939" s="95"/>
      <c r="AQ58939" s="95"/>
      <c r="AR58939" s="95"/>
      <c r="AS58939" s="95"/>
      <c r="AT58939" s="95"/>
      <c r="AU58939" s="95"/>
      <c r="AV58939" s="95"/>
      <c r="AW58939" s="95"/>
      <c r="AX58939" s="95"/>
      <c r="AY58939" s="95"/>
      <c r="AZ58939" s="95"/>
      <c r="BA58939" s="95"/>
      <c r="BB58939" s="95"/>
      <c r="BC58939" s="95"/>
      <c r="BD58939" s="95"/>
      <c r="BE58939" s="95"/>
      <c r="BF58939" s="95"/>
      <c r="BG58939" s="95"/>
      <c r="BH58939" s="95"/>
      <c r="BI58939" s="95"/>
      <c r="BJ58939" s="95"/>
      <c r="BK58939" s="95"/>
      <c r="BL58939" s="95"/>
      <c r="BM58939" s="95"/>
      <c r="BN58939" s="95"/>
      <c r="CA58939" s="95"/>
    </row>
    <row r="58940" spans="31:79" s="97" customFormat="1" x14ac:dyDescent="0.2">
      <c r="AE58940" s="95"/>
      <c r="AF58940" s="95"/>
      <c r="AN58940" s="95"/>
      <c r="AO58940" s="95"/>
      <c r="AP58940" s="95"/>
      <c r="AQ58940" s="95"/>
      <c r="AR58940" s="95"/>
      <c r="AS58940" s="95"/>
      <c r="AT58940" s="95"/>
      <c r="AU58940" s="95"/>
      <c r="AV58940" s="95"/>
      <c r="AW58940" s="95"/>
      <c r="AX58940" s="95"/>
      <c r="AY58940" s="95"/>
      <c r="AZ58940" s="95"/>
      <c r="BA58940" s="95"/>
      <c r="BB58940" s="95"/>
      <c r="BC58940" s="95"/>
      <c r="BD58940" s="95"/>
      <c r="BE58940" s="95"/>
      <c r="BF58940" s="95"/>
      <c r="BG58940" s="95"/>
      <c r="BH58940" s="95"/>
      <c r="BI58940" s="95"/>
      <c r="BJ58940" s="95"/>
      <c r="BK58940" s="95"/>
      <c r="BL58940" s="95"/>
      <c r="BM58940" s="95"/>
      <c r="BN58940" s="95"/>
      <c r="CA58940" s="95"/>
    </row>
    <row r="58941" spans="31:79" s="97" customFormat="1" x14ac:dyDescent="0.2">
      <c r="AE58941" s="95"/>
      <c r="AF58941" s="95"/>
      <c r="AN58941" s="95"/>
      <c r="AO58941" s="95"/>
      <c r="AP58941" s="95"/>
      <c r="AQ58941" s="95"/>
      <c r="AR58941" s="95"/>
      <c r="AS58941" s="95"/>
      <c r="AT58941" s="95"/>
      <c r="AU58941" s="95"/>
      <c r="AV58941" s="95"/>
      <c r="AW58941" s="95"/>
      <c r="AX58941" s="95"/>
      <c r="AY58941" s="95"/>
      <c r="AZ58941" s="95"/>
      <c r="BA58941" s="95"/>
      <c r="BB58941" s="95"/>
      <c r="BC58941" s="95"/>
      <c r="BD58941" s="95"/>
      <c r="BE58941" s="95"/>
      <c r="BF58941" s="95"/>
      <c r="BG58941" s="95"/>
      <c r="BH58941" s="95"/>
      <c r="BI58941" s="95"/>
      <c r="BJ58941" s="95"/>
      <c r="BK58941" s="95"/>
      <c r="BL58941" s="95"/>
      <c r="BM58941" s="95"/>
      <c r="BN58941" s="95"/>
      <c r="CA58941" s="95"/>
    </row>
    <row r="58942" spans="31:79" s="97" customFormat="1" x14ac:dyDescent="0.2">
      <c r="AE58942" s="95"/>
      <c r="AF58942" s="95"/>
      <c r="AN58942" s="95"/>
      <c r="AO58942" s="95"/>
      <c r="AP58942" s="95"/>
      <c r="AQ58942" s="95"/>
      <c r="AR58942" s="95"/>
      <c r="AS58942" s="95"/>
      <c r="AT58942" s="95"/>
      <c r="AU58942" s="95"/>
      <c r="AV58942" s="95"/>
      <c r="AW58942" s="95"/>
      <c r="AX58942" s="95"/>
      <c r="AY58942" s="95"/>
      <c r="AZ58942" s="95"/>
      <c r="BA58942" s="95"/>
      <c r="BB58942" s="95"/>
      <c r="BC58942" s="95"/>
      <c r="BD58942" s="95"/>
      <c r="BE58942" s="95"/>
      <c r="BF58942" s="95"/>
      <c r="BG58942" s="95"/>
      <c r="BH58942" s="95"/>
      <c r="BI58942" s="95"/>
      <c r="BJ58942" s="95"/>
      <c r="BK58942" s="95"/>
      <c r="BL58942" s="95"/>
      <c r="BM58942" s="95"/>
      <c r="BN58942" s="95"/>
      <c r="CA58942" s="95"/>
    </row>
    <row r="58943" spans="31:79" s="97" customFormat="1" x14ac:dyDescent="0.2">
      <c r="AE58943" s="95"/>
      <c r="AF58943" s="95"/>
      <c r="AN58943" s="95"/>
      <c r="AO58943" s="95"/>
      <c r="AP58943" s="95"/>
      <c r="AQ58943" s="95"/>
      <c r="AR58943" s="95"/>
      <c r="AS58943" s="95"/>
      <c r="AT58943" s="95"/>
      <c r="AU58943" s="95"/>
      <c r="AV58943" s="95"/>
      <c r="AW58943" s="95"/>
      <c r="AX58943" s="95"/>
      <c r="AY58943" s="95"/>
      <c r="AZ58943" s="95"/>
      <c r="BA58943" s="95"/>
      <c r="BB58943" s="95"/>
      <c r="BC58943" s="95"/>
      <c r="BD58943" s="95"/>
      <c r="BE58943" s="95"/>
      <c r="BF58943" s="95"/>
      <c r="BG58943" s="95"/>
      <c r="BH58943" s="95"/>
      <c r="BI58943" s="95"/>
      <c r="BJ58943" s="95"/>
      <c r="BK58943" s="95"/>
      <c r="BL58943" s="95"/>
      <c r="BM58943" s="95"/>
      <c r="BN58943" s="95"/>
      <c r="CA58943" s="95"/>
    </row>
    <row r="58944" spans="31:79" s="97" customFormat="1" x14ac:dyDescent="0.2">
      <c r="AE58944" s="95"/>
      <c r="AF58944" s="95"/>
      <c r="AN58944" s="95"/>
      <c r="AO58944" s="95"/>
      <c r="AP58944" s="95"/>
      <c r="AQ58944" s="95"/>
      <c r="AR58944" s="95"/>
      <c r="AS58944" s="95"/>
      <c r="AT58944" s="95"/>
      <c r="AU58944" s="95"/>
      <c r="AV58944" s="95"/>
      <c r="AW58944" s="95"/>
      <c r="AX58944" s="95"/>
      <c r="AY58944" s="95"/>
      <c r="AZ58944" s="95"/>
      <c r="BA58944" s="95"/>
      <c r="BB58944" s="95"/>
      <c r="BC58944" s="95"/>
      <c r="BD58944" s="95"/>
      <c r="BE58944" s="95"/>
      <c r="BF58944" s="95"/>
      <c r="BG58944" s="95"/>
      <c r="BH58944" s="95"/>
      <c r="BI58944" s="95"/>
      <c r="BJ58944" s="95"/>
      <c r="BK58944" s="95"/>
      <c r="BL58944" s="95"/>
      <c r="BM58944" s="95"/>
      <c r="BN58944" s="95"/>
      <c r="CA58944" s="95"/>
    </row>
    <row r="58945" spans="31:79" s="97" customFormat="1" x14ac:dyDescent="0.2">
      <c r="AE58945" s="95"/>
      <c r="AF58945" s="95"/>
      <c r="AN58945" s="95"/>
      <c r="AO58945" s="95"/>
      <c r="AP58945" s="95"/>
      <c r="AQ58945" s="95"/>
      <c r="AR58945" s="95"/>
      <c r="AS58945" s="95"/>
      <c r="AT58945" s="95"/>
      <c r="AU58945" s="95"/>
      <c r="AV58945" s="95"/>
      <c r="AW58945" s="95"/>
      <c r="AX58945" s="95"/>
      <c r="AY58945" s="95"/>
      <c r="AZ58945" s="95"/>
      <c r="BA58945" s="95"/>
      <c r="BB58945" s="95"/>
      <c r="BC58945" s="95"/>
      <c r="BD58945" s="95"/>
      <c r="BE58945" s="95"/>
      <c r="BF58945" s="95"/>
      <c r="BG58945" s="95"/>
      <c r="BH58945" s="95"/>
      <c r="BI58945" s="95"/>
      <c r="BJ58945" s="95"/>
      <c r="BK58945" s="95"/>
      <c r="BL58945" s="95"/>
      <c r="BM58945" s="95"/>
      <c r="BN58945" s="95"/>
      <c r="CA58945" s="95"/>
    </row>
    <row r="58946" spans="31:79" s="97" customFormat="1" x14ac:dyDescent="0.2">
      <c r="AE58946" s="95"/>
      <c r="AF58946" s="95"/>
      <c r="AN58946" s="95"/>
      <c r="AO58946" s="95"/>
      <c r="AP58946" s="95"/>
      <c r="AQ58946" s="95"/>
      <c r="AR58946" s="95"/>
      <c r="AS58946" s="95"/>
      <c r="AT58946" s="95"/>
      <c r="AU58946" s="95"/>
      <c r="AV58946" s="95"/>
      <c r="AW58946" s="95"/>
      <c r="AX58946" s="95"/>
      <c r="AY58946" s="95"/>
      <c r="AZ58946" s="95"/>
      <c r="BA58946" s="95"/>
      <c r="BB58946" s="95"/>
      <c r="BC58946" s="95"/>
      <c r="BD58946" s="95"/>
      <c r="BE58946" s="95"/>
      <c r="BF58946" s="95"/>
      <c r="BG58946" s="95"/>
      <c r="BH58946" s="95"/>
      <c r="BI58946" s="95"/>
      <c r="BJ58946" s="95"/>
      <c r="BK58946" s="95"/>
      <c r="BL58946" s="95"/>
      <c r="BM58946" s="95"/>
      <c r="BN58946" s="95"/>
      <c r="CA58946" s="95"/>
    </row>
    <row r="58947" spans="31:79" s="97" customFormat="1" x14ac:dyDescent="0.2">
      <c r="AE58947" s="95"/>
      <c r="AF58947" s="95"/>
      <c r="AN58947" s="95"/>
      <c r="AO58947" s="95"/>
      <c r="AP58947" s="95"/>
      <c r="AQ58947" s="95"/>
      <c r="AR58947" s="95"/>
      <c r="AS58947" s="95"/>
      <c r="AT58947" s="95"/>
      <c r="AU58947" s="95"/>
      <c r="AV58947" s="95"/>
      <c r="AW58947" s="95"/>
      <c r="AX58947" s="95"/>
      <c r="AY58947" s="95"/>
      <c r="AZ58947" s="95"/>
      <c r="BA58947" s="95"/>
      <c r="BB58947" s="95"/>
      <c r="BC58947" s="95"/>
      <c r="BD58947" s="95"/>
      <c r="BE58947" s="95"/>
      <c r="BF58947" s="95"/>
      <c r="BG58947" s="95"/>
      <c r="BH58947" s="95"/>
      <c r="BI58947" s="95"/>
      <c r="BJ58947" s="95"/>
      <c r="BK58947" s="95"/>
      <c r="BL58947" s="95"/>
      <c r="BM58947" s="95"/>
      <c r="BN58947" s="95"/>
      <c r="CA58947" s="95"/>
    </row>
    <row r="58948" spans="31:79" s="97" customFormat="1" x14ac:dyDescent="0.2">
      <c r="AE58948" s="95"/>
      <c r="AF58948" s="95"/>
      <c r="AN58948" s="95"/>
      <c r="AO58948" s="95"/>
      <c r="AP58948" s="95"/>
      <c r="AQ58948" s="95"/>
      <c r="AR58948" s="95"/>
      <c r="AS58948" s="95"/>
      <c r="AT58948" s="95"/>
      <c r="AU58948" s="95"/>
      <c r="AV58948" s="95"/>
      <c r="AW58948" s="95"/>
      <c r="AX58948" s="95"/>
      <c r="AY58948" s="95"/>
      <c r="AZ58948" s="95"/>
      <c r="BA58948" s="95"/>
      <c r="BB58948" s="95"/>
      <c r="BC58948" s="95"/>
      <c r="BD58948" s="95"/>
      <c r="BE58948" s="95"/>
      <c r="BF58948" s="95"/>
      <c r="BG58948" s="95"/>
      <c r="BH58948" s="95"/>
      <c r="BI58948" s="95"/>
      <c r="BJ58948" s="95"/>
      <c r="BK58948" s="95"/>
      <c r="BL58948" s="95"/>
      <c r="BM58948" s="95"/>
      <c r="BN58948" s="95"/>
      <c r="CA58948" s="95"/>
    </row>
    <row r="58949" spans="31:79" s="97" customFormat="1" x14ac:dyDescent="0.2">
      <c r="AE58949" s="95"/>
      <c r="AF58949" s="95"/>
      <c r="AN58949" s="95"/>
      <c r="AO58949" s="95"/>
      <c r="AP58949" s="95"/>
      <c r="AQ58949" s="95"/>
      <c r="AR58949" s="95"/>
      <c r="AS58949" s="95"/>
      <c r="AT58949" s="95"/>
      <c r="AU58949" s="95"/>
      <c r="AV58949" s="95"/>
      <c r="AW58949" s="95"/>
      <c r="AX58949" s="95"/>
      <c r="AY58949" s="95"/>
      <c r="AZ58949" s="95"/>
      <c r="BA58949" s="95"/>
      <c r="BB58949" s="95"/>
      <c r="BC58949" s="95"/>
      <c r="BD58949" s="95"/>
      <c r="BE58949" s="95"/>
      <c r="BF58949" s="95"/>
      <c r="BG58949" s="95"/>
      <c r="BH58949" s="95"/>
      <c r="BI58949" s="95"/>
      <c r="BJ58949" s="95"/>
      <c r="BK58949" s="95"/>
      <c r="BL58949" s="95"/>
      <c r="BM58949" s="95"/>
      <c r="BN58949" s="95"/>
      <c r="CA58949" s="95"/>
    </row>
    <row r="58950" spans="31:79" s="97" customFormat="1" x14ac:dyDescent="0.2">
      <c r="AE58950" s="95"/>
      <c r="AF58950" s="95"/>
      <c r="AN58950" s="95"/>
      <c r="AO58950" s="95"/>
      <c r="AP58950" s="95"/>
      <c r="AQ58950" s="95"/>
      <c r="AR58950" s="95"/>
      <c r="AS58950" s="95"/>
      <c r="AT58950" s="95"/>
      <c r="AU58950" s="95"/>
      <c r="AV58950" s="95"/>
      <c r="AW58950" s="95"/>
      <c r="AX58950" s="95"/>
      <c r="AY58950" s="95"/>
      <c r="AZ58950" s="95"/>
      <c r="BA58950" s="95"/>
      <c r="BB58950" s="95"/>
      <c r="BC58950" s="95"/>
      <c r="BD58950" s="95"/>
      <c r="BE58950" s="95"/>
      <c r="BF58950" s="95"/>
      <c r="BG58950" s="95"/>
      <c r="BH58950" s="95"/>
      <c r="BI58950" s="95"/>
      <c r="BJ58950" s="95"/>
      <c r="BK58950" s="95"/>
      <c r="BL58950" s="95"/>
      <c r="BM58950" s="95"/>
      <c r="BN58950" s="95"/>
      <c r="CA58950" s="95"/>
    </row>
    <row r="58951" spans="31:79" s="97" customFormat="1" x14ac:dyDescent="0.2">
      <c r="AE58951" s="95"/>
      <c r="AF58951" s="95"/>
      <c r="AN58951" s="95"/>
      <c r="AO58951" s="95"/>
      <c r="AP58951" s="95"/>
      <c r="AQ58951" s="95"/>
      <c r="AR58951" s="95"/>
      <c r="AS58951" s="95"/>
      <c r="AT58951" s="95"/>
      <c r="AU58951" s="95"/>
      <c r="AV58951" s="95"/>
      <c r="AW58951" s="95"/>
      <c r="AX58951" s="95"/>
      <c r="AY58951" s="95"/>
      <c r="AZ58951" s="95"/>
      <c r="BA58951" s="95"/>
      <c r="BB58951" s="95"/>
      <c r="BC58951" s="95"/>
      <c r="BD58951" s="95"/>
      <c r="BE58951" s="95"/>
      <c r="BF58951" s="95"/>
      <c r="BG58951" s="95"/>
      <c r="BH58951" s="95"/>
      <c r="BI58951" s="95"/>
      <c r="BJ58951" s="95"/>
      <c r="BK58951" s="95"/>
      <c r="BL58951" s="95"/>
      <c r="BM58951" s="95"/>
      <c r="BN58951" s="95"/>
      <c r="CA58951" s="95"/>
    </row>
    <row r="58952" spans="31:79" s="97" customFormat="1" x14ac:dyDescent="0.2">
      <c r="AE58952" s="95"/>
      <c r="AF58952" s="95"/>
      <c r="AN58952" s="95"/>
      <c r="AO58952" s="95"/>
      <c r="AP58952" s="95"/>
      <c r="AQ58952" s="95"/>
      <c r="AR58952" s="95"/>
      <c r="AS58952" s="95"/>
      <c r="AT58952" s="95"/>
      <c r="AU58952" s="95"/>
      <c r="AV58952" s="95"/>
      <c r="AW58952" s="95"/>
      <c r="AX58952" s="95"/>
      <c r="AY58952" s="95"/>
      <c r="AZ58952" s="95"/>
      <c r="BA58952" s="95"/>
      <c r="BB58952" s="95"/>
      <c r="BC58952" s="95"/>
      <c r="BD58952" s="95"/>
      <c r="BE58952" s="95"/>
      <c r="BF58952" s="95"/>
      <c r="BG58952" s="95"/>
      <c r="BH58952" s="95"/>
      <c r="BI58952" s="95"/>
      <c r="BJ58952" s="95"/>
      <c r="BK58952" s="95"/>
      <c r="BL58952" s="95"/>
      <c r="BM58952" s="95"/>
      <c r="BN58952" s="95"/>
      <c r="CA58952" s="95"/>
    </row>
    <row r="58953" spans="31:79" s="97" customFormat="1" x14ac:dyDescent="0.2">
      <c r="AE58953" s="95"/>
      <c r="AF58953" s="95"/>
      <c r="AN58953" s="95"/>
      <c r="AO58953" s="95"/>
      <c r="AP58953" s="95"/>
      <c r="AQ58953" s="95"/>
      <c r="AR58953" s="95"/>
      <c r="AS58953" s="95"/>
      <c r="AT58953" s="95"/>
      <c r="AU58953" s="95"/>
      <c r="AV58953" s="95"/>
      <c r="AW58953" s="95"/>
      <c r="AX58953" s="95"/>
      <c r="AY58953" s="95"/>
      <c r="AZ58953" s="95"/>
      <c r="BA58953" s="95"/>
      <c r="BB58953" s="95"/>
      <c r="BC58953" s="95"/>
      <c r="BD58953" s="95"/>
      <c r="BE58953" s="95"/>
      <c r="BF58953" s="95"/>
      <c r="BG58953" s="95"/>
      <c r="BH58953" s="95"/>
      <c r="BI58953" s="95"/>
      <c r="BJ58953" s="95"/>
      <c r="BK58953" s="95"/>
      <c r="BL58953" s="95"/>
      <c r="BM58953" s="95"/>
      <c r="BN58953" s="95"/>
      <c r="CA58953" s="95"/>
    </row>
    <row r="58954" spans="31:79" s="97" customFormat="1" x14ac:dyDescent="0.2">
      <c r="AE58954" s="95"/>
      <c r="AF58954" s="95"/>
      <c r="AN58954" s="95"/>
      <c r="AO58954" s="95"/>
      <c r="AP58954" s="95"/>
      <c r="AQ58954" s="95"/>
      <c r="AR58954" s="95"/>
      <c r="AS58954" s="95"/>
      <c r="AT58954" s="95"/>
      <c r="AU58954" s="95"/>
      <c r="AV58954" s="95"/>
      <c r="AW58954" s="95"/>
      <c r="AX58954" s="95"/>
      <c r="AY58954" s="95"/>
      <c r="AZ58954" s="95"/>
      <c r="BA58954" s="95"/>
      <c r="BB58954" s="95"/>
      <c r="BC58954" s="95"/>
      <c r="BD58954" s="95"/>
      <c r="BE58954" s="95"/>
      <c r="BF58954" s="95"/>
      <c r="BG58954" s="95"/>
      <c r="BH58954" s="95"/>
      <c r="BI58954" s="95"/>
      <c r="BJ58954" s="95"/>
      <c r="BK58954" s="95"/>
      <c r="BL58954" s="95"/>
      <c r="BM58954" s="95"/>
      <c r="BN58954" s="95"/>
      <c r="CA58954" s="95"/>
    </row>
    <row r="58955" spans="31:79" s="97" customFormat="1" x14ac:dyDescent="0.2">
      <c r="AE58955" s="95"/>
      <c r="AF58955" s="95"/>
      <c r="AN58955" s="95"/>
      <c r="AO58955" s="95"/>
      <c r="AP58955" s="95"/>
      <c r="AQ58955" s="95"/>
      <c r="AR58955" s="95"/>
      <c r="AS58955" s="95"/>
      <c r="AT58955" s="95"/>
      <c r="AU58955" s="95"/>
      <c r="AV58955" s="95"/>
      <c r="AW58955" s="95"/>
      <c r="AX58955" s="95"/>
      <c r="AY58955" s="95"/>
      <c r="AZ58955" s="95"/>
      <c r="BA58955" s="95"/>
      <c r="BB58955" s="95"/>
      <c r="BC58955" s="95"/>
      <c r="BD58955" s="95"/>
      <c r="BE58955" s="95"/>
      <c r="BF58955" s="95"/>
      <c r="BG58955" s="95"/>
      <c r="BH58955" s="95"/>
      <c r="BI58955" s="95"/>
      <c r="BJ58955" s="95"/>
      <c r="BK58955" s="95"/>
      <c r="BL58955" s="95"/>
      <c r="BM58955" s="95"/>
      <c r="BN58955" s="95"/>
      <c r="CA58955" s="95"/>
    </row>
    <row r="58956" spans="31:79" s="97" customFormat="1" x14ac:dyDescent="0.2">
      <c r="AE58956" s="95"/>
      <c r="AF58956" s="95"/>
      <c r="AN58956" s="95"/>
      <c r="AO58956" s="95"/>
      <c r="AP58956" s="95"/>
      <c r="AQ58956" s="95"/>
      <c r="AR58956" s="95"/>
      <c r="AS58956" s="95"/>
      <c r="AT58956" s="95"/>
      <c r="AU58956" s="95"/>
      <c r="AV58956" s="95"/>
      <c r="AW58956" s="95"/>
      <c r="AX58956" s="95"/>
      <c r="AY58956" s="95"/>
      <c r="AZ58956" s="95"/>
      <c r="BA58956" s="95"/>
      <c r="BB58956" s="95"/>
      <c r="BC58956" s="95"/>
      <c r="BD58956" s="95"/>
      <c r="BE58956" s="95"/>
      <c r="BF58956" s="95"/>
      <c r="BG58956" s="95"/>
      <c r="BH58956" s="95"/>
      <c r="BI58956" s="95"/>
      <c r="BJ58956" s="95"/>
      <c r="BK58956" s="95"/>
      <c r="BL58956" s="95"/>
      <c r="BM58956" s="95"/>
      <c r="BN58956" s="95"/>
      <c r="CA58956" s="95"/>
    </row>
    <row r="58957" spans="31:79" s="97" customFormat="1" x14ac:dyDescent="0.2">
      <c r="AE58957" s="95"/>
      <c r="AF58957" s="95"/>
      <c r="AN58957" s="95"/>
      <c r="AO58957" s="95"/>
      <c r="AP58957" s="95"/>
      <c r="AQ58957" s="95"/>
      <c r="AR58957" s="95"/>
      <c r="AS58957" s="95"/>
      <c r="AT58957" s="95"/>
      <c r="AU58957" s="95"/>
      <c r="AV58957" s="95"/>
      <c r="AW58957" s="95"/>
      <c r="AX58957" s="95"/>
      <c r="AY58957" s="95"/>
      <c r="AZ58957" s="95"/>
      <c r="BA58957" s="95"/>
      <c r="BB58957" s="95"/>
      <c r="BC58957" s="95"/>
      <c r="BD58957" s="95"/>
      <c r="BE58957" s="95"/>
      <c r="BF58957" s="95"/>
      <c r="BG58957" s="95"/>
      <c r="BH58957" s="95"/>
      <c r="BI58957" s="95"/>
      <c r="BJ58957" s="95"/>
      <c r="BK58957" s="95"/>
      <c r="BL58957" s="95"/>
      <c r="BM58957" s="95"/>
      <c r="BN58957" s="95"/>
      <c r="CA58957" s="95"/>
    </row>
    <row r="58958" spans="31:79" s="97" customFormat="1" x14ac:dyDescent="0.2">
      <c r="AE58958" s="95"/>
      <c r="AF58958" s="95"/>
      <c r="AN58958" s="95"/>
      <c r="AO58958" s="95"/>
      <c r="AP58958" s="95"/>
      <c r="AQ58958" s="95"/>
      <c r="AR58958" s="95"/>
      <c r="AS58958" s="95"/>
      <c r="AT58958" s="95"/>
      <c r="AU58958" s="95"/>
      <c r="AV58958" s="95"/>
      <c r="AW58958" s="95"/>
      <c r="AX58958" s="95"/>
      <c r="AY58958" s="95"/>
      <c r="AZ58958" s="95"/>
      <c r="BA58958" s="95"/>
      <c r="BB58958" s="95"/>
      <c r="BC58958" s="95"/>
      <c r="BD58958" s="95"/>
      <c r="BE58958" s="95"/>
      <c r="BF58958" s="95"/>
      <c r="BG58958" s="95"/>
      <c r="BH58958" s="95"/>
      <c r="BI58958" s="95"/>
      <c r="BJ58958" s="95"/>
      <c r="BK58958" s="95"/>
      <c r="BL58958" s="95"/>
      <c r="BM58958" s="95"/>
      <c r="BN58958" s="95"/>
      <c r="CA58958" s="95"/>
    </row>
    <row r="58959" spans="31:79" s="97" customFormat="1" x14ac:dyDescent="0.2">
      <c r="AE58959" s="95"/>
      <c r="AF58959" s="95"/>
      <c r="AN58959" s="95"/>
      <c r="AO58959" s="95"/>
      <c r="AP58959" s="95"/>
      <c r="AQ58959" s="95"/>
      <c r="AR58959" s="95"/>
      <c r="AS58959" s="95"/>
      <c r="AT58959" s="95"/>
      <c r="AU58959" s="95"/>
      <c r="AV58959" s="95"/>
      <c r="AW58959" s="95"/>
      <c r="AX58959" s="95"/>
      <c r="AY58959" s="95"/>
      <c r="AZ58959" s="95"/>
      <c r="BA58959" s="95"/>
      <c r="BB58959" s="95"/>
      <c r="BC58959" s="95"/>
      <c r="BD58959" s="95"/>
      <c r="BE58959" s="95"/>
      <c r="BF58959" s="95"/>
      <c r="BG58959" s="95"/>
      <c r="BH58959" s="95"/>
      <c r="BI58959" s="95"/>
      <c r="BJ58959" s="95"/>
      <c r="BK58959" s="95"/>
      <c r="BL58959" s="95"/>
      <c r="BM58959" s="95"/>
      <c r="BN58959" s="95"/>
      <c r="CA58959" s="95"/>
    </row>
    <row r="58960" spans="31:79" s="97" customFormat="1" x14ac:dyDescent="0.2">
      <c r="AE58960" s="95"/>
      <c r="AF58960" s="95"/>
      <c r="AN58960" s="95"/>
      <c r="AO58960" s="95"/>
      <c r="AP58960" s="95"/>
      <c r="AQ58960" s="95"/>
      <c r="AR58960" s="95"/>
      <c r="AS58960" s="95"/>
      <c r="AT58960" s="95"/>
      <c r="AU58960" s="95"/>
      <c r="AV58960" s="95"/>
      <c r="AW58960" s="95"/>
      <c r="AX58960" s="95"/>
      <c r="AY58960" s="95"/>
      <c r="AZ58960" s="95"/>
      <c r="BA58960" s="95"/>
      <c r="BB58960" s="95"/>
      <c r="BC58960" s="95"/>
      <c r="BD58960" s="95"/>
      <c r="BE58960" s="95"/>
      <c r="BF58960" s="95"/>
      <c r="BG58960" s="95"/>
      <c r="BH58960" s="95"/>
      <c r="BI58960" s="95"/>
      <c r="BJ58960" s="95"/>
      <c r="BK58960" s="95"/>
      <c r="BL58960" s="95"/>
      <c r="BM58960" s="95"/>
      <c r="BN58960" s="95"/>
      <c r="CA58960" s="95"/>
    </row>
    <row r="58961" spans="31:79" s="97" customFormat="1" x14ac:dyDescent="0.2">
      <c r="AE58961" s="95"/>
      <c r="AF58961" s="95"/>
      <c r="AN58961" s="95"/>
      <c r="AO58961" s="95"/>
      <c r="AP58961" s="95"/>
      <c r="AQ58961" s="95"/>
      <c r="AR58961" s="95"/>
      <c r="AS58961" s="95"/>
      <c r="AT58961" s="95"/>
      <c r="AU58961" s="95"/>
      <c r="AV58961" s="95"/>
      <c r="AW58961" s="95"/>
      <c r="AX58961" s="95"/>
      <c r="AY58961" s="95"/>
      <c r="AZ58961" s="95"/>
      <c r="BA58961" s="95"/>
      <c r="BB58961" s="95"/>
      <c r="BC58961" s="95"/>
      <c r="BD58961" s="95"/>
      <c r="BE58961" s="95"/>
      <c r="BF58961" s="95"/>
      <c r="BG58961" s="95"/>
      <c r="BH58961" s="95"/>
      <c r="BI58961" s="95"/>
      <c r="BJ58961" s="95"/>
      <c r="BK58961" s="95"/>
      <c r="BL58961" s="95"/>
      <c r="BM58961" s="95"/>
      <c r="BN58961" s="95"/>
      <c r="CA58961" s="95"/>
    </row>
    <row r="58962" spans="31:79" s="97" customFormat="1" x14ac:dyDescent="0.2">
      <c r="AE58962" s="95"/>
      <c r="AF58962" s="95"/>
      <c r="AN58962" s="95"/>
      <c r="AO58962" s="95"/>
      <c r="AP58962" s="95"/>
      <c r="AQ58962" s="95"/>
      <c r="AR58962" s="95"/>
      <c r="AS58962" s="95"/>
      <c r="AT58962" s="95"/>
      <c r="AU58962" s="95"/>
      <c r="AV58962" s="95"/>
      <c r="AW58962" s="95"/>
      <c r="AX58962" s="95"/>
      <c r="AY58962" s="95"/>
      <c r="AZ58962" s="95"/>
      <c r="BA58962" s="95"/>
      <c r="BB58962" s="95"/>
      <c r="BC58962" s="95"/>
      <c r="BD58962" s="95"/>
      <c r="BE58962" s="95"/>
      <c r="BF58962" s="95"/>
      <c r="BG58962" s="95"/>
      <c r="BH58962" s="95"/>
      <c r="BI58962" s="95"/>
      <c r="BJ58962" s="95"/>
      <c r="BK58962" s="95"/>
      <c r="BL58962" s="95"/>
      <c r="BM58962" s="95"/>
      <c r="BN58962" s="95"/>
      <c r="CA58962" s="95"/>
    </row>
    <row r="58963" spans="31:79" s="97" customFormat="1" x14ac:dyDescent="0.2">
      <c r="AE58963" s="95"/>
      <c r="AF58963" s="95"/>
      <c r="AN58963" s="95"/>
      <c r="AO58963" s="95"/>
      <c r="AP58963" s="95"/>
      <c r="AQ58963" s="95"/>
      <c r="AR58963" s="95"/>
      <c r="AS58963" s="95"/>
      <c r="AT58963" s="95"/>
      <c r="AU58963" s="95"/>
      <c r="AV58963" s="95"/>
      <c r="AW58963" s="95"/>
      <c r="AX58963" s="95"/>
      <c r="AY58963" s="95"/>
      <c r="AZ58963" s="95"/>
      <c r="BA58963" s="95"/>
      <c r="BB58963" s="95"/>
      <c r="BC58963" s="95"/>
      <c r="BD58963" s="95"/>
      <c r="BE58963" s="95"/>
      <c r="BF58963" s="95"/>
      <c r="BG58963" s="95"/>
      <c r="BH58963" s="95"/>
      <c r="BI58963" s="95"/>
      <c r="BJ58963" s="95"/>
      <c r="BK58963" s="95"/>
      <c r="BL58963" s="95"/>
      <c r="BM58963" s="95"/>
      <c r="BN58963" s="95"/>
      <c r="CA58963" s="95"/>
    </row>
    <row r="58964" spans="31:79" s="97" customFormat="1" x14ac:dyDescent="0.2">
      <c r="AE58964" s="95"/>
      <c r="AF58964" s="95"/>
      <c r="AN58964" s="95"/>
      <c r="AO58964" s="95"/>
      <c r="AP58964" s="95"/>
      <c r="AQ58964" s="95"/>
      <c r="AR58964" s="95"/>
      <c r="AS58964" s="95"/>
      <c r="AT58964" s="95"/>
      <c r="AU58964" s="95"/>
      <c r="AV58964" s="95"/>
      <c r="AW58964" s="95"/>
      <c r="AX58964" s="95"/>
      <c r="AY58964" s="95"/>
      <c r="AZ58964" s="95"/>
      <c r="BA58964" s="95"/>
      <c r="BB58964" s="95"/>
      <c r="BC58964" s="95"/>
      <c r="BD58964" s="95"/>
      <c r="BE58964" s="95"/>
      <c r="BF58964" s="95"/>
      <c r="BG58964" s="95"/>
      <c r="BH58964" s="95"/>
      <c r="BI58964" s="95"/>
      <c r="BJ58964" s="95"/>
      <c r="BK58964" s="95"/>
      <c r="BL58964" s="95"/>
      <c r="BM58964" s="95"/>
      <c r="BN58964" s="95"/>
      <c r="CA58964" s="95"/>
    </row>
    <row r="58965" spans="31:79" s="97" customFormat="1" x14ac:dyDescent="0.2">
      <c r="AE58965" s="95"/>
      <c r="AF58965" s="95"/>
      <c r="AN58965" s="95"/>
      <c r="AO58965" s="95"/>
      <c r="AP58965" s="95"/>
      <c r="AQ58965" s="95"/>
      <c r="AR58965" s="95"/>
      <c r="AS58965" s="95"/>
      <c r="AT58965" s="95"/>
      <c r="AU58965" s="95"/>
      <c r="AV58965" s="95"/>
      <c r="AW58965" s="95"/>
      <c r="AX58965" s="95"/>
      <c r="AY58965" s="95"/>
      <c r="AZ58965" s="95"/>
      <c r="BA58965" s="95"/>
      <c r="BB58965" s="95"/>
      <c r="BC58965" s="95"/>
      <c r="BD58965" s="95"/>
      <c r="BE58965" s="95"/>
      <c r="BF58965" s="95"/>
      <c r="BG58965" s="95"/>
      <c r="BH58965" s="95"/>
      <c r="BI58965" s="95"/>
      <c r="BJ58965" s="95"/>
      <c r="BK58965" s="95"/>
      <c r="BL58965" s="95"/>
      <c r="BM58965" s="95"/>
      <c r="BN58965" s="95"/>
      <c r="CA58965" s="95"/>
    </row>
    <row r="58966" spans="31:79" s="97" customFormat="1" x14ac:dyDescent="0.2">
      <c r="AE58966" s="95"/>
      <c r="AF58966" s="95"/>
      <c r="AN58966" s="95"/>
      <c r="AO58966" s="95"/>
      <c r="AP58966" s="95"/>
      <c r="AQ58966" s="95"/>
      <c r="AR58966" s="95"/>
      <c r="AS58966" s="95"/>
      <c r="AT58966" s="95"/>
      <c r="AU58966" s="95"/>
      <c r="AV58966" s="95"/>
      <c r="AW58966" s="95"/>
      <c r="AX58966" s="95"/>
      <c r="AY58966" s="95"/>
      <c r="AZ58966" s="95"/>
      <c r="BA58966" s="95"/>
      <c r="BB58966" s="95"/>
      <c r="BC58966" s="95"/>
      <c r="BD58966" s="95"/>
      <c r="BE58966" s="95"/>
      <c r="BF58966" s="95"/>
      <c r="BG58966" s="95"/>
      <c r="BH58966" s="95"/>
      <c r="BI58966" s="95"/>
      <c r="BJ58966" s="95"/>
      <c r="BK58966" s="95"/>
      <c r="BL58966" s="95"/>
      <c r="BM58966" s="95"/>
      <c r="BN58966" s="95"/>
      <c r="CA58966" s="95"/>
    </row>
    <row r="58967" spans="31:79" s="97" customFormat="1" x14ac:dyDescent="0.2">
      <c r="AE58967" s="95"/>
      <c r="AF58967" s="95"/>
      <c r="AN58967" s="95"/>
      <c r="AO58967" s="95"/>
      <c r="AP58967" s="95"/>
      <c r="AQ58967" s="95"/>
      <c r="AR58967" s="95"/>
      <c r="AS58967" s="95"/>
      <c r="AT58967" s="95"/>
      <c r="AU58967" s="95"/>
      <c r="AV58967" s="95"/>
      <c r="AW58967" s="95"/>
      <c r="AX58967" s="95"/>
      <c r="AY58967" s="95"/>
      <c r="AZ58967" s="95"/>
      <c r="BA58967" s="95"/>
      <c r="BB58967" s="95"/>
      <c r="BC58967" s="95"/>
      <c r="BD58967" s="95"/>
      <c r="BE58967" s="95"/>
      <c r="BF58967" s="95"/>
      <c r="BG58967" s="95"/>
      <c r="BH58967" s="95"/>
      <c r="BI58967" s="95"/>
      <c r="BJ58967" s="95"/>
      <c r="BK58967" s="95"/>
      <c r="BL58967" s="95"/>
      <c r="BM58967" s="95"/>
      <c r="BN58967" s="95"/>
      <c r="CA58967" s="95"/>
    </row>
    <row r="58968" spans="31:79" s="97" customFormat="1" x14ac:dyDescent="0.2">
      <c r="AE58968" s="95"/>
      <c r="AF58968" s="95"/>
      <c r="AN58968" s="95"/>
      <c r="AO58968" s="95"/>
      <c r="AP58968" s="95"/>
      <c r="AQ58968" s="95"/>
      <c r="AR58968" s="95"/>
      <c r="AS58968" s="95"/>
      <c r="AT58968" s="95"/>
      <c r="AU58968" s="95"/>
      <c r="AV58968" s="95"/>
      <c r="AW58968" s="95"/>
      <c r="AX58968" s="95"/>
      <c r="AY58968" s="95"/>
      <c r="AZ58968" s="95"/>
      <c r="BA58968" s="95"/>
      <c r="BB58968" s="95"/>
      <c r="BC58968" s="95"/>
      <c r="BD58968" s="95"/>
      <c r="BE58968" s="95"/>
      <c r="BF58968" s="95"/>
      <c r="BG58968" s="95"/>
      <c r="BH58968" s="95"/>
      <c r="BI58968" s="95"/>
      <c r="BJ58968" s="95"/>
      <c r="BK58968" s="95"/>
      <c r="BL58968" s="95"/>
      <c r="BM58968" s="95"/>
      <c r="BN58968" s="95"/>
      <c r="CA58968" s="95"/>
    </row>
    <row r="58969" spans="31:79" s="97" customFormat="1" x14ac:dyDescent="0.2">
      <c r="AE58969" s="95"/>
      <c r="AF58969" s="95"/>
      <c r="AN58969" s="95"/>
      <c r="AO58969" s="95"/>
      <c r="AP58969" s="95"/>
      <c r="AQ58969" s="95"/>
      <c r="AR58969" s="95"/>
      <c r="AS58969" s="95"/>
      <c r="AT58969" s="95"/>
      <c r="AU58969" s="95"/>
      <c r="AV58969" s="95"/>
      <c r="AW58969" s="95"/>
      <c r="AX58969" s="95"/>
      <c r="AY58969" s="95"/>
      <c r="AZ58969" s="95"/>
      <c r="BA58969" s="95"/>
      <c r="BB58969" s="95"/>
      <c r="BC58969" s="95"/>
      <c r="BD58969" s="95"/>
      <c r="BE58969" s="95"/>
      <c r="BF58969" s="95"/>
      <c r="BG58969" s="95"/>
      <c r="BH58969" s="95"/>
      <c r="BI58969" s="95"/>
      <c r="BJ58969" s="95"/>
      <c r="BK58969" s="95"/>
      <c r="BL58969" s="95"/>
      <c r="BM58969" s="95"/>
      <c r="BN58969" s="95"/>
      <c r="CA58969" s="95"/>
    </row>
    <row r="58970" spans="31:79" s="97" customFormat="1" x14ac:dyDescent="0.2">
      <c r="AE58970" s="95"/>
      <c r="AF58970" s="95"/>
      <c r="AN58970" s="95"/>
      <c r="AO58970" s="95"/>
      <c r="AP58970" s="95"/>
      <c r="AQ58970" s="95"/>
      <c r="AR58970" s="95"/>
      <c r="AS58970" s="95"/>
      <c r="AT58970" s="95"/>
      <c r="AU58970" s="95"/>
      <c r="AV58970" s="95"/>
      <c r="AW58970" s="95"/>
      <c r="AX58970" s="95"/>
      <c r="AY58970" s="95"/>
      <c r="AZ58970" s="95"/>
      <c r="BA58970" s="95"/>
      <c r="BB58970" s="95"/>
      <c r="BC58970" s="95"/>
      <c r="BD58970" s="95"/>
      <c r="BE58970" s="95"/>
      <c r="BF58970" s="95"/>
      <c r="BG58970" s="95"/>
      <c r="BH58970" s="95"/>
      <c r="BI58970" s="95"/>
      <c r="BJ58970" s="95"/>
      <c r="BK58970" s="95"/>
      <c r="BL58970" s="95"/>
      <c r="BM58970" s="95"/>
      <c r="BN58970" s="95"/>
      <c r="CA58970" s="95"/>
    </row>
    <row r="58971" spans="31:79" s="97" customFormat="1" x14ac:dyDescent="0.2">
      <c r="AE58971" s="95"/>
      <c r="AF58971" s="95"/>
      <c r="AN58971" s="95"/>
      <c r="AO58971" s="95"/>
      <c r="AP58971" s="95"/>
      <c r="AQ58971" s="95"/>
      <c r="AR58971" s="95"/>
      <c r="AS58971" s="95"/>
      <c r="AT58971" s="95"/>
      <c r="AU58971" s="95"/>
      <c r="AV58971" s="95"/>
      <c r="AW58971" s="95"/>
      <c r="AX58971" s="95"/>
      <c r="AY58971" s="95"/>
      <c r="AZ58971" s="95"/>
      <c r="BA58971" s="95"/>
      <c r="BB58971" s="95"/>
      <c r="BC58971" s="95"/>
      <c r="BD58971" s="95"/>
      <c r="BE58971" s="95"/>
      <c r="BF58971" s="95"/>
      <c r="BG58971" s="95"/>
      <c r="BH58971" s="95"/>
      <c r="BI58971" s="95"/>
      <c r="BJ58971" s="95"/>
      <c r="BK58971" s="95"/>
      <c r="BL58971" s="95"/>
      <c r="BM58971" s="95"/>
      <c r="BN58971" s="95"/>
      <c r="CA58971" s="95"/>
    </row>
    <row r="58972" spans="31:79" s="97" customFormat="1" x14ac:dyDescent="0.2">
      <c r="AE58972" s="95"/>
      <c r="AF58972" s="95"/>
      <c r="AN58972" s="95"/>
      <c r="AO58972" s="95"/>
      <c r="AP58972" s="95"/>
      <c r="AQ58972" s="95"/>
      <c r="AR58972" s="95"/>
      <c r="AS58972" s="95"/>
      <c r="AT58972" s="95"/>
      <c r="AU58972" s="95"/>
      <c r="AV58972" s="95"/>
      <c r="AW58972" s="95"/>
      <c r="AX58972" s="95"/>
      <c r="AY58972" s="95"/>
      <c r="AZ58972" s="95"/>
      <c r="BA58972" s="95"/>
      <c r="BB58972" s="95"/>
      <c r="BC58972" s="95"/>
      <c r="BD58972" s="95"/>
      <c r="BE58972" s="95"/>
      <c r="BF58972" s="95"/>
      <c r="BG58972" s="95"/>
      <c r="BH58972" s="95"/>
      <c r="BI58972" s="95"/>
      <c r="BJ58972" s="95"/>
      <c r="BK58972" s="95"/>
      <c r="BL58972" s="95"/>
      <c r="BM58972" s="95"/>
      <c r="BN58972" s="95"/>
      <c r="CA58972" s="95"/>
    </row>
    <row r="58973" spans="31:79" s="97" customFormat="1" x14ac:dyDescent="0.2">
      <c r="AE58973" s="95"/>
      <c r="AF58973" s="95"/>
      <c r="AN58973" s="95"/>
      <c r="AO58973" s="95"/>
      <c r="AP58973" s="95"/>
      <c r="AQ58973" s="95"/>
      <c r="AR58973" s="95"/>
      <c r="AS58973" s="95"/>
      <c r="AT58973" s="95"/>
      <c r="AU58973" s="95"/>
      <c r="AV58973" s="95"/>
      <c r="AW58973" s="95"/>
      <c r="AX58973" s="95"/>
      <c r="AY58973" s="95"/>
      <c r="AZ58973" s="95"/>
      <c r="BA58973" s="95"/>
      <c r="BB58973" s="95"/>
      <c r="BC58973" s="95"/>
      <c r="BD58973" s="95"/>
      <c r="BE58973" s="95"/>
      <c r="BF58973" s="95"/>
      <c r="BG58973" s="95"/>
      <c r="BH58973" s="95"/>
      <c r="BI58973" s="95"/>
      <c r="BJ58973" s="95"/>
      <c r="BK58973" s="95"/>
      <c r="BL58973" s="95"/>
      <c r="BM58973" s="95"/>
      <c r="BN58973" s="95"/>
      <c r="CA58973" s="95"/>
    </row>
    <row r="58974" spans="31:79" s="97" customFormat="1" x14ac:dyDescent="0.2">
      <c r="AE58974" s="95"/>
      <c r="AF58974" s="95"/>
      <c r="AN58974" s="95"/>
      <c r="AO58974" s="95"/>
      <c r="AP58974" s="95"/>
      <c r="AQ58974" s="95"/>
      <c r="AR58974" s="95"/>
      <c r="AS58974" s="95"/>
      <c r="AT58974" s="95"/>
      <c r="AU58974" s="95"/>
      <c r="AV58974" s="95"/>
      <c r="AW58974" s="95"/>
      <c r="AX58974" s="95"/>
      <c r="AY58974" s="95"/>
      <c r="AZ58974" s="95"/>
      <c r="BA58974" s="95"/>
      <c r="BB58974" s="95"/>
      <c r="BC58974" s="95"/>
      <c r="BD58974" s="95"/>
      <c r="BE58974" s="95"/>
      <c r="BF58974" s="95"/>
      <c r="BG58974" s="95"/>
      <c r="BH58974" s="95"/>
      <c r="BI58974" s="95"/>
      <c r="BJ58974" s="95"/>
      <c r="BK58974" s="95"/>
      <c r="BL58974" s="95"/>
      <c r="BM58974" s="95"/>
      <c r="BN58974" s="95"/>
      <c r="CA58974" s="95"/>
    </row>
    <row r="58975" spans="31:79" s="97" customFormat="1" x14ac:dyDescent="0.2">
      <c r="AE58975" s="95"/>
      <c r="AF58975" s="95"/>
      <c r="AN58975" s="95"/>
      <c r="AO58975" s="95"/>
      <c r="AP58975" s="95"/>
      <c r="AQ58975" s="95"/>
      <c r="AR58975" s="95"/>
      <c r="AS58975" s="95"/>
      <c r="AT58975" s="95"/>
      <c r="AU58975" s="95"/>
      <c r="AV58975" s="95"/>
      <c r="AW58975" s="95"/>
      <c r="AX58975" s="95"/>
      <c r="AY58975" s="95"/>
      <c r="AZ58975" s="95"/>
      <c r="BA58975" s="95"/>
      <c r="BB58975" s="95"/>
      <c r="BC58975" s="95"/>
      <c r="BD58975" s="95"/>
      <c r="BE58975" s="95"/>
      <c r="BF58975" s="95"/>
      <c r="BG58975" s="95"/>
      <c r="BH58975" s="95"/>
      <c r="BI58975" s="95"/>
      <c r="BJ58975" s="95"/>
      <c r="BK58975" s="95"/>
      <c r="BL58975" s="95"/>
      <c r="BM58975" s="95"/>
      <c r="BN58975" s="95"/>
      <c r="CA58975" s="95"/>
    </row>
    <row r="58976" spans="31:79" s="97" customFormat="1" x14ac:dyDescent="0.2">
      <c r="AE58976" s="95"/>
      <c r="AF58976" s="95"/>
      <c r="AN58976" s="95"/>
      <c r="AO58976" s="95"/>
      <c r="AP58976" s="95"/>
      <c r="AQ58976" s="95"/>
      <c r="AR58976" s="95"/>
      <c r="AS58976" s="95"/>
      <c r="AT58976" s="95"/>
      <c r="AU58976" s="95"/>
      <c r="AV58976" s="95"/>
      <c r="AW58976" s="95"/>
      <c r="AX58976" s="95"/>
      <c r="AY58976" s="95"/>
      <c r="AZ58976" s="95"/>
      <c r="BA58976" s="95"/>
      <c r="BB58976" s="95"/>
      <c r="BC58976" s="95"/>
      <c r="BD58976" s="95"/>
      <c r="BE58976" s="95"/>
      <c r="BF58976" s="95"/>
      <c r="BG58976" s="95"/>
      <c r="BH58976" s="95"/>
      <c r="BI58976" s="95"/>
      <c r="BJ58976" s="95"/>
      <c r="BK58976" s="95"/>
      <c r="BL58976" s="95"/>
      <c r="BM58976" s="95"/>
      <c r="BN58976" s="95"/>
      <c r="CA58976" s="95"/>
    </row>
    <row r="58977" spans="31:79" s="97" customFormat="1" x14ac:dyDescent="0.2">
      <c r="AE58977" s="95"/>
      <c r="AF58977" s="95"/>
      <c r="AN58977" s="95"/>
      <c r="AO58977" s="95"/>
      <c r="AP58977" s="95"/>
      <c r="AQ58977" s="95"/>
      <c r="AR58977" s="95"/>
      <c r="AS58977" s="95"/>
      <c r="AT58977" s="95"/>
      <c r="AU58977" s="95"/>
      <c r="AV58977" s="95"/>
      <c r="AW58977" s="95"/>
      <c r="AX58977" s="95"/>
      <c r="AY58977" s="95"/>
      <c r="AZ58977" s="95"/>
      <c r="BA58977" s="95"/>
      <c r="BB58977" s="95"/>
      <c r="BC58977" s="95"/>
      <c r="BD58977" s="95"/>
      <c r="BE58977" s="95"/>
      <c r="BF58977" s="95"/>
      <c r="BG58977" s="95"/>
      <c r="BH58977" s="95"/>
      <c r="BI58977" s="95"/>
      <c r="BJ58977" s="95"/>
      <c r="BK58977" s="95"/>
      <c r="BL58977" s="95"/>
      <c r="BM58977" s="95"/>
      <c r="BN58977" s="95"/>
      <c r="CA58977" s="95"/>
    </row>
    <row r="58978" spans="31:79" s="97" customFormat="1" x14ac:dyDescent="0.2">
      <c r="AE58978" s="95"/>
      <c r="AF58978" s="95"/>
      <c r="AN58978" s="95"/>
      <c r="AO58978" s="95"/>
      <c r="AP58978" s="95"/>
      <c r="AQ58978" s="95"/>
      <c r="AR58978" s="95"/>
      <c r="AS58978" s="95"/>
      <c r="AT58978" s="95"/>
      <c r="AU58978" s="95"/>
      <c r="AV58978" s="95"/>
      <c r="AW58978" s="95"/>
      <c r="AX58978" s="95"/>
      <c r="AY58978" s="95"/>
      <c r="AZ58978" s="95"/>
      <c r="BA58978" s="95"/>
      <c r="BB58978" s="95"/>
      <c r="BC58978" s="95"/>
      <c r="BD58978" s="95"/>
      <c r="BE58978" s="95"/>
      <c r="BF58978" s="95"/>
      <c r="BG58978" s="95"/>
      <c r="BH58978" s="95"/>
      <c r="BI58978" s="95"/>
      <c r="BJ58978" s="95"/>
      <c r="BK58978" s="95"/>
      <c r="BL58978" s="95"/>
      <c r="BM58978" s="95"/>
      <c r="BN58978" s="95"/>
      <c r="CA58978" s="95"/>
    </row>
    <row r="58979" spans="31:79" s="97" customFormat="1" x14ac:dyDescent="0.2">
      <c r="AE58979" s="95"/>
      <c r="AF58979" s="95"/>
      <c r="AN58979" s="95"/>
      <c r="AO58979" s="95"/>
      <c r="AP58979" s="95"/>
      <c r="AQ58979" s="95"/>
      <c r="AR58979" s="95"/>
      <c r="AS58979" s="95"/>
      <c r="AT58979" s="95"/>
      <c r="AU58979" s="95"/>
      <c r="AV58979" s="95"/>
      <c r="AW58979" s="95"/>
      <c r="AX58979" s="95"/>
      <c r="AY58979" s="95"/>
      <c r="AZ58979" s="95"/>
      <c r="BA58979" s="95"/>
      <c r="BB58979" s="95"/>
      <c r="BC58979" s="95"/>
      <c r="BD58979" s="95"/>
      <c r="BE58979" s="95"/>
      <c r="BF58979" s="95"/>
      <c r="BG58979" s="95"/>
      <c r="BH58979" s="95"/>
      <c r="BI58979" s="95"/>
      <c r="BJ58979" s="95"/>
      <c r="BK58979" s="95"/>
      <c r="BL58979" s="95"/>
      <c r="BM58979" s="95"/>
      <c r="BN58979" s="95"/>
      <c r="CA58979" s="95"/>
    </row>
    <row r="58980" spans="31:79" s="97" customFormat="1" x14ac:dyDescent="0.2">
      <c r="AE58980" s="95"/>
      <c r="AF58980" s="95"/>
      <c r="AN58980" s="95"/>
      <c r="AO58980" s="95"/>
      <c r="AP58980" s="95"/>
      <c r="AQ58980" s="95"/>
      <c r="AR58980" s="95"/>
      <c r="AS58980" s="95"/>
      <c r="AT58980" s="95"/>
      <c r="AU58980" s="95"/>
      <c r="AV58980" s="95"/>
      <c r="AW58980" s="95"/>
      <c r="AX58980" s="95"/>
      <c r="AY58980" s="95"/>
      <c r="AZ58980" s="95"/>
      <c r="BA58980" s="95"/>
      <c r="BB58980" s="95"/>
      <c r="BC58980" s="95"/>
      <c r="BD58980" s="95"/>
      <c r="BE58980" s="95"/>
      <c r="BF58980" s="95"/>
      <c r="BG58980" s="95"/>
      <c r="BH58980" s="95"/>
      <c r="BI58980" s="95"/>
      <c r="BJ58980" s="95"/>
      <c r="BK58980" s="95"/>
      <c r="BL58980" s="95"/>
      <c r="BM58980" s="95"/>
      <c r="BN58980" s="95"/>
      <c r="CA58980" s="95"/>
    </row>
    <row r="58981" spans="31:79" s="97" customFormat="1" x14ac:dyDescent="0.2">
      <c r="AE58981" s="95"/>
      <c r="AF58981" s="95"/>
      <c r="AN58981" s="95"/>
      <c r="AO58981" s="95"/>
      <c r="AP58981" s="95"/>
      <c r="AQ58981" s="95"/>
      <c r="AR58981" s="95"/>
      <c r="AS58981" s="95"/>
      <c r="AT58981" s="95"/>
      <c r="AU58981" s="95"/>
      <c r="AV58981" s="95"/>
      <c r="AW58981" s="95"/>
      <c r="AX58981" s="95"/>
      <c r="AY58981" s="95"/>
      <c r="AZ58981" s="95"/>
      <c r="BA58981" s="95"/>
      <c r="BB58981" s="95"/>
      <c r="BC58981" s="95"/>
      <c r="BD58981" s="95"/>
      <c r="BE58981" s="95"/>
      <c r="BF58981" s="95"/>
      <c r="BG58981" s="95"/>
      <c r="BH58981" s="95"/>
      <c r="BI58981" s="95"/>
      <c r="BJ58981" s="95"/>
      <c r="BK58981" s="95"/>
      <c r="BL58981" s="95"/>
      <c r="BM58981" s="95"/>
      <c r="BN58981" s="95"/>
      <c r="CA58981" s="95"/>
    </row>
    <row r="58982" spans="31:79" s="97" customFormat="1" x14ac:dyDescent="0.2">
      <c r="AE58982" s="95"/>
      <c r="AF58982" s="95"/>
      <c r="AN58982" s="95"/>
      <c r="AO58982" s="95"/>
      <c r="AP58982" s="95"/>
      <c r="AQ58982" s="95"/>
      <c r="AR58982" s="95"/>
      <c r="AS58982" s="95"/>
      <c r="AT58982" s="95"/>
      <c r="AU58982" s="95"/>
      <c r="AV58982" s="95"/>
      <c r="AW58982" s="95"/>
      <c r="AX58982" s="95"/>
      <c r="AY58982" s="95"/>
      <c r="AZ58982" s="95"/>
      <c r="BA58982" s="95"/>
      <c r="BB58982" s="95"/>
      <c r="BC58982" s="95"/>
      <c r="BD58982" s="95"/>
      <c r="BE58982" s="95"/>
      <c r="BF58982" s="95"/>
      <c r="BG58982" s="95"/>
      <c r="BH58982" s="95"/>
      <c r="BI58982" s="95"/>
      <c r="BJ58982" s="95"/>
      <c r="BK58982" s="95"/>
      <c r="BL58982" s="95"/>
      <c r="BM58982" s="95"/>
      <c r="BN58982" s="95"/>
      <c r="CA58982" s="95"/>
    </row>
    <row r="58983" spans="31:79" s="97" customFormat="1" x14ac:dyDescent="0.2">
      <c r="AE58983" s="95"/>
      <c r="AF58983" s="95"/>
      <c r="AN58983" s="95"/>
      <c r="AO58983" s="95"/>
      <c r="AP58983" s="95"/>
      <c r="AQ58983" s="95"/>
      <c r="AR58983" s="95"/>
      <c r="AS58983" s="95"/>
      <c r="AT58983" s="95"/>
      <c r="AU58983" s="95"/>
      <c r="AV58983" s="95"/>
      <c r="AW58983" s="95"/>
      <c r="AX58983" s="95"/>
      <c r="AY58983" s="95"/>
      <c r="AZ58983" s="95"/>
      <c r="BA58983" s="95"/>
      <c r="BB58983" s="95"/>
      <c r="BC58983" s="95"/>
      <c r="BD58983" s="95"/>
      <c r="BE58983" s="95"/>
      <c r="BF58983" s="95"/>
      <c r="BG58983" s="95"/>
      <c r="BH58983" s="95"/>
      <c r="BI58983" s="95"/>
      <c r="BJ58983" s="95"/>
      <c r="BK58983" s="95"/>
      <c r="BL58983" s="95"/>
      <c r="BM58983" s="95"/>
      <c r="BN58983" s="95"/>
      <c r="CA58983" s="95"/>
    </row>
    <row r="58984" spans="31:79" s="97" customFormat="1" x14ac:dyDescent="0.2">
      <c r="AE58984" s="95"/>
      <c r="AF58984" s="95"/>
      <c r="AN58984" s="95"/>
      <c r="AO58984" s="95"/>
      <c r="AP58984" s="95"/>
      <c r="AQ58984" s="95"/>
      <c r="AR58984" s="95"/>
      <c r="AS58984" s="95"/>
      <c r="AT58984" s="95"/>
      <c r="AU58984" s="95"/>
      <c r="AV58984" s="95"/>
      <c r="AW58984" s="95"/>
      <c r="AX58984" s="95"/>
      <c r="AY58984" s="95"/>
      <c r="AZ58984" s="95"/>
      <c r="BA58984" s="95"/>
      <c r="BB58984" s="95"/>
      <c r="BC58984" s="95"/>
      <c r="BD58984" s="95"/>
      <c r="BE58984" s="95"/>
      <c r="BF58984" s="95"/>
      <c r="BG58984" s="95"/>
      <c r="BH58984" s="95"/>
      <c r="BI58984" s="95"/>
      <c r="BJ58984" s="95"/>
      <c r="BK58984" s="95"/>
      <c r="BL58984" s="95"/>
      <c r="BM58984" s="95"/>
      <c r="BN58984" s="95"/>
      <c r="CA58984" s="95"/>
    </row>
    <row r="58985" spans="31:79" s="97" customFormat="1" x14ac:dyDescent="0.2">
      <c r="AE58985" s="95"/>
      <c r="AF58985" s="95"/>
      <c r="AN58985" s="95"/>
      <c r="AO58985" s="95"/>
      <c r="AP58985" s="95"/>
      <c r="AQ58985" s="95"/>
      <c r="AR58985" s="95"/>
      <c r="AS58985" s="95"/>
      <c r="AT58985" s="95"/>
      <c r="AU58985" s="95"/>
      <c r="AV58985" s="95"/>
      <c r="AW58985" s="95"/>
      <c r="AX58985" s="95"/>
      <c r="AY58985" s="95"/>
      <c r="AZ58985" s="95"/>
      <c r="BA58985" s="95"/>
      <c r="BB58985" s="95"/>
      <c r="BC58985" s="95"/>
      <c r="BD58985" s="95"/>
      <c r="BE58985" s="95"/>
      <c r="BF58985" s="95"/>
      <c r="BG58985" s="95"/>
      <c r="BH58985" s="95"/>
      <c r="BI58985" s="95"/>
      <c r="BJ58985" s="95"/>
      <c r="BK58985" s="95"/>
      <c r="BL58985" s="95"/>
      <c r="BM58985" s="95"/>
      <c r="BN58985" s="95"/>
      <c r="CA58985" s="95"/>
    </row>
    <row r="58986" spans="31:79" s="97" customFormat="1" x14ac:dyDescent="0.2">
      <c r="AE58986" s="95"/>
      <c r="AF58986" s="95"/>
      <c r="AN58986" s="95"/>
      <c r="AO58986" s="95"/>
      <c r="AP58986" s="95"/>
      <c r="AQ58986" s="95"/>
      <c r="AR58986" s="95"/>
      <c r="AS58986" s="95"/>
      <c r="AT58986" s="95"/>
      <c r="AU58986" s="95"/>
      <c r="AV58986" s="95"/>
      <c r="AW58986" s="95"/>
      <c r="AX58986" s="95"/>
      <c r="AY58986" s="95"/>
      <c r="AZ58986" s="95"/>
      <c r="BA58986" s="95"/>
      <c r="BB58986" s="95"/>
      <c r="BC58986" s="95"/>
      <c r="BD58986" s="95"/>
      <c r="BE58986" s="95"/>
      <c r="BF58986" s="95"/>
      <c r="BG58986" s="95"/>
      <c r="BH58986" s="95"/>
      <c r="BI58986" s="95"/>
      <c r="BJ58986" s="95"/>
      <c r="BK58986" s="95"/>
      <c r="BL58986" s="95"/>
      <c r="BM58986" s="95"/>
      <c r="BN58986" s="95"/>
      <c r="CA58986" s="95"/>
    </row>
    <row r="58987" spans="31:79" s="97" customFormat="1" x14ac:dyDescent="0.2">
      <c r="AE58987" s="95"/>
      <c r="AF58987" s="95"/>
      <c r="AN58987" s="95"/>
      <c r="AO58987" s="95"/>
      <c r="AP58987" s="95"/>
      <c r="AQ58987" s="95"/>
      <c r="AR58987" s="95"/>
      <c r="AS58987" s="95"/>
      <c r="AT58987" s="95"/>
      <c r="AU58987" s="95"/>
      <c r="AV58987" s="95"/>
      <c r="AW58987" s="95"/>
      <c r="AX58987" s="95"/>
      <c r="AY58987" s="95"/>
      <c r="AZ58987" s="95"/>
      <c r="BA58987" s="95"/>
      <c r="BB58987" s="95"/>
      <c r="BC58987" s="95"/>
      <c r="BD58987" s="95"/>
      <c r="BE58987" s="95"/>
      <c r="BF58987" s="95"/>
      <c r="BG58987" s="95"/>
      <c r="BH58987" s="95"/>
      <c r="BI58987" s="95"/>
      <c r="BJ58987" s="95"/>
      <c r="BK58987" s="95"/>
      <c r="BL58987" s="95"/>
      <c r="BM58987" s="95"/>
      <c r="BN58987" s="95"/>
      <c r="CA58987" s="95"/>
    </row>
    <row r="58988" spans="31:79" s="97" customFormat="1" x14ac:dyDescent="0.2">
      <c r="AE58988" s="95"/>
      <c r="AF58988" s="95"/>
      <c r="AN58988" s="95"/>
      <c r="AO58988" s="95"/>
      <c r="AP58988" s="95"/>
      <c r="AQ58988" s="95"/>
      <c r="AR58988" s="95"/>
      <c r="AS58988" s="95"/>
      <c r="AT58988" s="95"/>
      <c r="AU58988" s="95"/>
      <c r="AV58988" s="95"/>
      <c r="AW58988" s="95"/>
      <c r="AX58988" s="95"/>
      <c r="AY58988" s="95"/>
      <c r="AZ58988" s="95"/>
      <c r="BA58988" s="95"/>
      <c r="BB58988" s="95"/>
      <c r="BC58988" s="95"/>
      <c r="BD58988" s="95"/>
      <c r="BE58988" s="95"/>
      <c r="BF58988" s="95"/>
      <c r="BG58988" s="95"/>
      <c r="BH58988" s="95"/>
      <c r="BI58988" s="95"/>
      <c r="BJ58988" s="95"/>
      <c r="BK58988" s="95"/>
      <c r="BL58988" s="95"/>
      <c r="BM58988" s="95"/>
      <c r="BN58988" s="95"/>
      <c r="CA58988" s="95"/>
    </row>
    <row r="58989" spans="31:79" s="97" customFormat="1" x14ac:dyDescent="0.2">
      <c r="AE58989" s="95"/>
      <c r="AF58989" s="95"/>
      <c r="AN58989" s="95"/>
      <c r="AO58989" s="95"/>
      <c r="AP58989" s="95"/>
      <c r="AQ58989" s="95"/>
      <c r="AR58989" s="95"/>
      <c r="AS58989" s="95"/>
      <c r="AT58989" s="95"/>
      <c r="AU58989" s="95"/>
      <c r="AV58989" s="95"/>
      <c r="AW58989" s="95"/>
      <c r="AX58989" s="95"/>
      <c r="AY58989" s="95"/>
      <c r="AZ58989" s="95"/>
      <c r="BA58989" s="95"/>
      <c r="BB58989" s="95"/>
      <c r="BC58989" s="95"/>
      <c r="BD58989" s="95"/>
      <c r="BE58989" s="95"/>
      <c r="BF58989" s="95"/>
      <c r="BG58989" s="95"/>
      <c r="BH58989" s="95"/>
      <c r="BI58989" s="95"/>
      <c r="BJ58989" s="95"/>
      <c r="BK58989" s="95"/>
      <c r="BL58989" s="95"/>
      <c r="BM58989" s="95"/>
      <c r="BN58989" s="95"/>
      <c r="CA58989" s="95"/>
    </row>
    <row r="58990" spans="31:79" s="97" customFormat="1" x14ac:dyDescent="0.2">
      <c r="AE58990" s="95"/>
      <c r="AF58990" s="95"/>
      <c r="AN58990" s="95"/>
      <c r="AO58990" s="95"/>
      <c r="AP58990" s="95"/>
      <c r="AQ58990" s="95"/>
      <c r="AR58990" s="95"/>
      <c r="AS58990" s="95"/>
      <c r="AT58990" s="95"/>
      <c r="AU58990" s="95"/>
      <c r="AV58990" s="95"/>
      <c r="AW58990" s="95"/>
      <c r="AX58990" s="95"/>
      <c r="AY58990" s="95"/>
      <c r="AZ58990" s="95"/>
      <c r="BA58990" s="95"/>
      <c r="BB58990" s="95"/>
      <c r="BC58990" s="95"/>
      <c r="BD58990" s="95"/>
      <c r="BE58990" s="95"/>
      <c r="BF58990" s="95"/>
      <c r="BG58990" s="95"/>
      <c r="BH58990" s="95"/>
      <c r="BI58990" s="95"/>
      <c r="BJ58990" s="95"/>
      <c r="BK58990" s="95"/>
      <c r="BL58990" s="95"/>
      <c r="BM58990" s="95"/>
      <c r="BN58990" s="95"/>
      <c r="CA58990" s="95"/>
    </row>
    <row r="58991" spans="31:79" s="97" customFormat="1" x14ac:dyDescent="0.2">
      <c r="AE58991" s="95"/>
      <c r="AF58991" s="95"/>
      <c r="AN58991" s="95"/>
      <c r="AO58991" s="95"/>
      <c r="AP58991" s="95"/>
      <c r="AQ58991" s="95"/>
      <c r="AR58991" s="95"/>
      <c r="AS58991" s="95"/>
      <c r="AT58991" s="95"/>
      <c r="AU58991" s="95"/>
      <c r="AV58991" s="95"/>
      <c r="AW58991" s="95"/>
      <c r="AX58991" s="95"/>
      <c r="AY58991" s="95"/>
      <c r="AZ58991" s="95"/>
      <c r="BA58991" s="95"/>
      <c r="BB58991" s="95"/>
      <c r="BC58991" s="95"/>
      <c r="BD58991" s="95"/>
      <c r="BE58991" s="95"/>
      <c r="BF58991" s="95"/>
      <c r="BG58991" s="95"/>
      <c r="BH58991" s="95"/>
      <c r="BI58991" s="95"/>
      <c r="BJ58991" s="95"/>
      <c r="BK58991" s="95"/>
      <c r="BL58991" s="95"/>
      <c r="BM58991" s="95"/>
      <c r="BN58991" s="95"/>
      <c r="CA58991" s="95"/>
    </row>
    <row r="58992" spans="31:79" s="97" customFormat="1" x14ac:dyDescent="0.2">
      <c r="AE58992" s="95"/>
      <c r="AF58992" s="95"/>
      <c r="AN58992" s="95"/>
      <c r="AO58992" s="95"/>
      <c r="AP58992" s="95"/>
      <c r="AQ58992" s="95"/>
      <c r="AR58992" s="95"/>
      <c r="AS58992" s="95"/>
      <c r="AT58992" s="95"/>
      <c r="AU58992" s="95"/>
      <c r="AV58992" s="95"/>
      <c r="AW58992" s="95"/>
      <c r="AX58992" s="95"/>
      <c r="AY58992" s="95"/>
      <c r="AZ58992" s="95"/>
      <c r="BA58992" s="95"/>
      <c r="BB58992" s="95"/>
      <c r="BC58992" s="95"/>
      <c r="BD58992" s="95"/>
      <c r="BE58992" s="95"/>
      <c r="BF58992" s="95"/>
      <c r="BG58992" s="95"/>
      <c r="BH58992" s="95"/>
      <c r="BI58992" s="95"/>
      <c r="BJ58992" s="95"/>
      <c r="BK58992" s="95"/>
      <c r="BL58992" s="95"/>
      <c r="BM58992" s="95"/>
      <c r="BN58992" s="95"/>
      <c r="CA58992" s="95"/>
    </row>
    <row r="58993" spans="31:79" s="97" customFormat="1" x14ac:dyDescent="0.2">
      <c r="AE58993" s="95"/>
      <c r="AF58993" s="95"/>
      <c r="AN58993" s="95"/>
      <c r="AO58993" s="95"/>
      <c r="AP58993" s="95"/>
      <c r="AQ58993" s="95"/>
      <c r="AR58993" s="95"/>
      <c r="AS58993" s="95"/>
      <c r="AT58993" s="95"/>
      <c r="AU58993" s="95"/>
      <c r="AV58993" s="95"/>
      <c r="AW58993" s="95"/>
      <c r="AX58993" s="95"/>
      <c r="AY58993" s="95"/>
      <c r="AZ58993" s="95"/>
      <c r="BA58993" s="95"/>
      <c r="BB58993" s="95"/>
      <c r="BC58993" s="95"/>
      <c r="BD58993" s="95"/>
      <c r="BE58993" s="95"/>
      <c r="BF58993" s="95"/>
      <c r="BG58993" s="95"/>
      <c r="BH58993" s="95"/>
      <c r="BI58993" s="95"/>
      <c r="BJ58993" s="95"/>
      <c r="BK58993" s="95"/>
      <c r="BL58993" s="95"/>
      <c r="BM58993" s="95"/>
      <c r="BN58993" s="95"/>
      <c r="CA58993" s="95"/>
    </row>
    <row r="58994" spans="31:79" s="97" customFormat="1" x14ac:dyDescent="0.2">
      <c r="AE58994" s="95"/>
      <c r="AF58994" s="95"/>
      <c r="AN58994" s="95"/>
      <c r="AO58994" s="95"/>
      <c r="AP58994" s="95"/>
      <c r="AQ58994" s="95"/>
      <c r="AR58994" s="95"/>
      <c r="AS58994" s="95"/>
      <c r="AT58994" s="95"/>
      <c r="AU58994" s="95"/>
      <c r="AV58994" s="95"/>
      <c r="AW58994" s="95"/>
      <c r="AX58994" s="95"/>
      <c r="AY58994" s="95"/>
      <c r="AZ58994" s="95"/>
      <c r="BA58994" s="95"/>
      <c r="BB58994" s="95"/>
      <c r="BC58994" s="95"/>
      <c r="BD58994" s="95"/>
      <c r="BE58994" s="95"/>
      <c r="BF58994" s="95"/>
      <c r="BG58994" s="95"/>
      <c r="BH58994" s="95"/>
      <c r="BI58994" s="95"/>
      <c r="BJ58994" s="95"/>
      <c r="BK58994" s="95"/>
      <c r="BL58994" s="95"/>
      <c r="BM58994" s="95"/>
      <c r="BN58994" s="95"/>
      <c r="CA58994" s="95"/>
    </row>
    <row r="58995" spans="31:79" s="97" customFormat="1" x14ac:dyDescent="0.2">
      <c r="AE58995" s="95"/>
      <c r="AF58995" s="95"/>
      <c r="AN58995" s="95"/>
      <c r="AO58995" s="95"/>
      <c r="AP58995" s="95"/>
      <c r="AQ58995" s="95"/>
      <c r="AR58995" s="95"/>
      <c r="AS58995" s="95"/>
      <c r="AT58995" s="95"/>
      <c r="AU58995" s="95"/>
      <c r="AV58995" s="95"/>
      <c r="AW58995" s="95"/>
      <c r="AX58995" s="95"/>
      <c r="AY58995" s="95"/>
      <c r="AZ58995" s="95"/>
      <c r="BA58995" s="95"/>
      <c r="BB58995" s="95"/>
      <c r="BC58995" s="95"/>
      <c r="BD58995" s="95"/>
      <c r="BE58995" s="95"/>
      <c r="BF58995" s="95"/>
      <c r="BG58995" s="95"/>
      <c r="BH58995" s="95"/>
      <c r="BI58995" s="95"/>
      <c r="BJ58995" s="95"/>
      <c r="BK58995" s="95"/>
      <c r="BL58995" s="95"/>
      <c r="BM58995" s="95"/>
      <c r="BN58995" s="95"/>
      <c r="CA58995" s="95"/>
    </row>
    <row r="58996" spans="31:79" s="97" customFormat="1" x14ac:dyDescent="0.2">
      <c r="AE58996" s="95"/>
      <c r="AF58996" s="95"/>
      <c r="AN58996" s="95"/>
      <c r="AO58996" s="95"/>
      <c r="AP58996" s="95"/>
      <c r="AQ58996" s="95"/>
      <c r="AR58996" s="95"/>
      <c r="AS58996" s="95"/>
      <c r="AT58996" s="95"/>
      <c r="AU58996" s="95"/>
      <c r="AV58996" s="95"/>
      <c r="AW58996" s="95"/>
      <c r="AX58996" s="95"/>
      <c r="AY58996" s="95"/>
      <c r="AZ58996" s="95"/>
      <c r="BA58996" s="95"/>
      <c r="BB58996" s="95"/>
      <c r="BC58996" s="95"/>
      <c r="BD58996" s="95"/>
      <c r="BE58996" s="95"/>
      <c r="BF58996" s="95"/>
      <c r="BG58996" s="95"/>
      <c r="BH58996" s="95"/>
      <c r="BI58996" s="95"/>
      <c r="BJ58996" s="95"/>
      <c r="BK58996" s="95"/>
      <c r="BL58996" s="95"/>
      <c r="BM58996" s="95"/>
      <c r="BN58996" s="95"/>
      <c r="CA58996" s="95"/>
    </row>
    <row r="58997" spans="31:79" s="97" customFormat="1" x14ac:dyDescent="0.2">
      <c r="AE58997" s="95"/>
      <c r="AF58997" s="95"/>
      <c r="AN58997" s="95"/>
      <c r="AO58997" s="95"/>
      <c r="AP58997" s="95"/>
      <c r="AQ58997" s="95"/>
      <c r="AR58997" s="95"/>
      <c r="AS58997" s="95"/>
      <c r="AT58997" s="95"/>
      <c r="AU58997" s="95"/>
      <c r="AV58997" s="95"/>
      <c r="AW58997" s="95"/>
      <c r="AX58997" s="95"/>
      <c r="AY58997" s="95"/>
      <c r="AZ58997" s="95"/>
      <c r="BA58997" s="95"/>
      <c r="BB58997" s="95"/>
      <c r="BC58997" s="95"/>
      <c r="BD58997" s="95"/>
      <c r="BE58997" s="95"/>
      <c r="BF58997" s="95"/>
      <c r="BG58997" s="95"/>
      <c r="BH58997" s="95"/>
      <c r="BI58997" s="95"/>
      <c r="BJ58997" s="95"/>
      <c r="BK58997" s="95"/>
      <c r="BL58997" s="95"/>
      <c r="BM58997" s="95"/>
      <c r="BN58997" s="95"/>
      <c r="CA58997" s="95"/>
    </row>
    <row r="58998" spans="31:79" s="97" customFormat="1" x14ac:dyDescent="0.2">
      <c r="AE58998" s="95"/>
      <c r="AF58998" s="95"/>
      <c r="AN58998" s="95"/>
      <c r="AO58998" s="95"/>
      <c r="AP58998" s="95"/>
      <c r="AQ58998" s="95"/>
      <c r="AR58998" s="95"/>
      <c r="AS58998" s="95"/>
      <c r="AT58998" s="95"/>
      <c r="AU58998" s="95"/>
      <c r="AV58998" s="95"/>
      <c r="AW58998" s="95"/>
      <c r="AX58998" s="95"/>
      <c r="AY58998" s="95"/>
      <c r="AZ58998" s="95"/>
      <c r="BA58998" s="95"/>
      <c r="BB58998" s="95"/>
      <c r="BC58998" s="95"/>
      <c r="BD58998" s="95"/>
      <c r="BE58998" s="95"/>
      <c r="BF58998" s="95"/>
      <c r="BG58998" s="95"/>
      <c r="BH58998" s="95"/>
      <c r="BI58998" s="95"/>
      <c r="BJ58998" s="95"/>
      <c r="BK58998" s="95"/>
      <c r="BL58998" s="95"/>
      <c r="BM58998" s="95"/>
      <c r="BN58998" s="95"/>
      <c r="CA58998" s="95"/>
    </row>
    <row r="58999" spans="31:79" s="97" customFormat="1" x14ac:dyDescent="0.2">
      <c r="AE58999" s="95"/>
      <c r="AF58999" s="95"/>
      <c r="AN58999" s="95"/>
      <c r="AO58999" s="95"/>
      <c r="AP58999" s="95"/>
      <c r="AQ58999" s="95"/>
      <c r="AR58999" s="95"/>
      <c r="AS58999" s="95"/>
      <c r="AT58999" s="95"/>
      <c r="AU58999" s="95"/>
      <c r="AV58999" s="95"/>
      <c r="AW58999" s="95"/>
      <c r="AX58999" s="95"/>
      <c r="AY58999" s="95"/>
      <c r="AZ58999" s="95"/>
      <c r="BA58999" s="95"/>
      <c r="BB58999" s="95"/>
      <c r="BC58999" s="95"/>
      <c r="BD58999" s="95"/>
      <c r="BE58999" s="95"/>
      <c r="BF58999" s="95"/>
      <c r="BG58999" s="95"/>
      <c r="BH58999" s="95"/>
      <c r="BI58999" s="95"/>
      <c r="BJ58999" s="95"/>
      <c r="BK58999" s="95"/>
      <c r="BL58999" s="95"/>
      <c r="BM58999" s="95"/>
      <c r="BN58999" s="95"/>
      <c r="CA58999" s="95"/>
    </row>
    <row r="59000" spans="31:79" s="97" customFormat="1" x14ac:dyDescent="0.2">
      <c r="AE59000" s="95"/>
      <c r="AF59000" s="95"/>
      <c r="AN59000" s="95"/>
      <c r="AO59000" s="95"/>
      <c r="AP59000" s="95"/>
      <c r="AQ59000" s="95"/>
      <c r="AR59000" s="95"/>
      <c r="AS59000" s="95"/>
      <c r="AT59000" s="95"/>
      <c r="AU59000" s="95"/>
      <c r="AV59000" s="95"/>
      <c r="AW59000" s="95"/>
      <c r="AX59000" s="95"/>
      <c r="AY59000" s="95"/>
      <c r="AZ59000" s="95"/>
      <c r="BA59000" s="95"/>
      <c r="BB59000" s="95"/>
      <c r="BC59000" s="95"/>
      <c r="BD59000" s="95"/>
      <c r="BE59000" s="95"/>
      <c r="BF59000" s="95"/>
      <c r="BG59000" s="95"/>
      <c r="BH59000" s="95"/>
      <c r="BI59000" s="95"/>
      <c r="BJ59000" s="95"/>
      <c r="BK59000" s="95"/>
      <c r="BL59000" s="95"/>
      <c r="BM59000" s="95"/>
      <c r="BN59000" s="95"/>
      <c r="CA59000" s="95"/>
    </row>
    <row r="59001" spans="31:79" s="97" customFormat="1" x14ac:dyDescent="0.2">
      <c r="AE59001" s="95"/>
      <c r="AF59001" s="95"/>
      <c r="AN59001" s="95"/>
      <c r="AO59001" s="95"/>
      <c r="AP59001" s="95"/>
      <c r="AQ59001" s="95"/>
      <c r="AR59001" s="95"/>
      <c r="AS59001" s="95"/>
      <c r="AT59001" s="95"/>
      <c r="AU59001" s="95"/>
      <c r="AV59001" s="95"/>
      <c r="AW59001" s="95"/>
      <c r="AX59001" s="95"/>
      <c r="AY59001" s="95"/>
      <c r="AZ59001" s="95"/>
      <c r="BA59001" s="95"/>
      <c r="BB59001" s="95"/>
      <c r="BC59001" s="95"/>
      <c r="BD59001" s="95"/>
      <c r="BE59001" s="95"/>
      <c r="BF59001" s="95"/>
      <c r="BG59001" s="95"/>
      <c r="BH59001" s="95"/>
      <c r="BI59001" s="95"/>
      <c r="BJ59001" s="95"/>
      <c r="BK59001" s="95"/>
      <c r="BL59001" s="95"/>
      <c r="BM59001" s="95"/>
      <c r="BN59001" s="95"/>
      <c r="CA59001" s="95"/>
    </row>
    <row r="59002" spans="31:79" s="97" customFormat="1" x14ac:dyDescent="0.2">
      <c r="AE59002" s="95"/>
      <c r="AF59002" s="95"/>
      <c r="AN59002" s="95"/>
      <c r="AO59002" s="95"/>
      <c r="AP59002" s="95"/>
      <c r="AQ59002" s="95"/>
      <c r="AR59002" s="95"/>
      <c r="AS59002" s="95"/>
      <c r="AT59002" s="95"/>
      <c r="AU59002" s="95"/>
      <c r="AV59002" s="95"/>
      <c r="AW59002" s="95"/>
      <c r="AX59002" s="95"/>
      <c r="AY59002" s="95"/>
      <c r="AZ59002" s="95"/>
      <c r="BA59002" s="95"/>
      <c r="BB59002" s="95"/>
      <c r="BC59002" s="95"/>
      <c r="BD59002" s="95"/>
      <c r="BE59002" s="95"/>
      <c r="BF59002" s="95"/>
      <c r="BG59002" s="95"/>
      <c r="BH59002" s="95"/>
      <c r="BI59002" s="95"/>
      <c r="BJ59002" s="95"/>
      <c r="BK59002" s="95"/>
      <c r="BL59002" s="95"/>
      <c r="BM59002" s="95"/>
      <c r="BN59002" s="95"/>
      <c r="CA59002" s="95"/>
    </row>
    <row r="59003" spans="31:79" s="97" customFormat="1" x14ac:dyDescent="0.2">
      <c r="AE59003" s="95"/>
      <c r="AF59003" s="95"/>
      <c r="AN59003" s="95"/>
      <c r="AO59003" s="95"/>
      <c r="AP59003" s="95"/>
      <c r="AQ59003" s="95"/>
      <c r="AR59003" s="95"/>
      <c r="AS59003" s="95"/>
      <c r="AT59003" s="95"/>
      <c r="AU59003" s="95"/>
      <c r="AV59003" s="95"/>
      <c r="AW59003" s="95"/>
      <c r="AX59003" s="95"/>
      <c r="AY59003" s="95"/>
      <c r="AZ59003" s="95"/>
      <c r="BA59003" s="95"/>
      <c r="BB59003" s="95"/>
      <c r="BC59003" s="95"/>
      <c r="BD59003" s="95"/>
      <c r="BE59003" s="95"/>
      <c r="BF59003" s="95"/>
      <c r="BG59003" s="95"/>
      <c r="BH59003" s="95"/>
      <c r="BI59003" s="95"/>
      <c r="BJ59003" s="95"/>
      <c r="BK59003" s="95"/>
      <c r="BL59003" s="95"/>
      <c r="BM59003" s="95"/>
      <c r="BN59003" s="95"/>
      <c r="CA59003" s="95"/>
    </row>
    <row r="59004" spans="31:79" s="97" customFormat="1" x14ac:dyDescent="0.2">
      <c r="AE59004" s="95"/>
      <c r="AF59004" s="95"/>
      <c r="AN59004" s="95"/>
      <c r="AO59004" s="95"/>
      <c r="AP59004" s="95"/>
      <c r="AQ59004" s="95"/>
      <c r="AR59004" s="95"/>
      <c r="AS59004" s="95"/>
      <c r="AT59004" s="95"/>
      <c r="AU59004" s="95"/>
      <c r="AV59004" s="95"/>
      <c r="AW59004" s="95"/>
      <c r="AX59004" s="95"/>
      <c r="AY59004" s="95"/>
      <c r="AZ59004" s="95"/>
      <c r="BA59004" s="95"/>
      <c r="BB59004" s="95"/>
      <c r="BC59004" s="95"/>
      <c r="BD59004" s="95"/>
      <c r="BE59004" s="95"/>
      <c r="BF59004" s="95"/>
      <c r="BG59004" s="95"/>
      <c r="BH59004" s="95"/>
      <c r="BI59004" s="95"/>
      <c r="BJ59004" s="95"/>
      <c r="BK59004" s="95"/>
      <c r="BL59004" s="95"/>
      <c r="BM59004" s="95"/>
      <c r="BN59004" s="95"/>
      <c r="CA59004" s="95"/>
    </row>
    <row r="59005" spans="31:79" s="97" customFormat="1" x14ac:dyDescent="0.2">
      <c r="AE59005" s="95"/>
      <c r="AF59005" s="95"/>
      <c r="AN59005" s="95"/>
      <c r="AO59005" s="95"/>
      <c r="AP59005" s="95"/>
      <c r="AQ59005" s="95"/>
      <c r="AR59005" s="95"/>
      <c r="AS59005" s="95"/>
      <c r="AT59005" s="95"/>
      <c r="AU59005" s="95"/>
      <c r="AV59005" s="95"/>
      <c r="AW59005" s="95"/>
      <c r="AX59005" s="95"/>
      <c r="AY59005" s="95"/>
      <c r="AZ59005" s="95"/>
      <c r="BA59005" s="95"/>
      <c r="BB59005" s="95"/>
      <c r="BC59005" s="95"/>
      <c r="BD59005" s="95"/>
      <c r="BE59005" s="95"/>
      <c r="BF59005" s="95"/>
      <c r="BG59005" s="95"/>
      <c r="BH59005" s="95"/>
      <c r="BI59005" s="95"/>
      <c r="BJ59005" s="95"/>
      <c r="BK59005" s="95"/>
      <c r="BL59005" s="95"/>
      <c r="BM59005" s="95"/>
      <c r="BN59005" s="95"/>
      <c r="CA59005" s="95"/>
    </row>
    <row r="59006" spans="31:79" s="97" customFormat="1" x14ac:dyDescent="0.2">
      <c r="AE59006" s="95"/>
      <c r="AF59006" s="95"/>
      <c r="AN59006" s="95"/>
      <c r="AO59006" s="95"/>
      <c r="AP59006" s="95"/>
      <c r="AQ59006" s="95"/>
      <c r="AR59006" s="95"/>
      <c r="AS59006" s="95"/>
      <c r="AT59006" s="95"/>
      <c r="AU59006" s="95"/>
      <c r="AV59006" s="95"/>
      <c r="AW59006" s="95"/>
      <c r="AX59006" s="95"/>
      <c r="AY59006" s="95"/>
      <c r="AZ59006" s="95"/>
      <c r="BA59006" s="95"/>
      <c r="BB59006" s="95"/>
      <c r="BC59006" s="95"/>
      <c r="BD59006" s="95"/>
      <c r="BE59006" s="95"/>
      <c r="BF59006" s="95"/>
      <c r="BG59006" s="95"/>
      <c r="BH59006" s="95"/>
      <c r="BI59006" s="95"/>
      <c r="BJ59006" s="95"/>
      <c r="BK59006" s="95"/>
      <c r="BL59006" s="95"/>
      <c r="BM59006" s="95"/>
      <c r="BN59006" s="95"/>
      <c r="CA59006" s="95"/>
    </row>
    <row r="59007" spans="31:79" s="97" customFormat="1" x14ac:dyDescent="0.2">
      <c r="AE59007" s="95"/>
      <c r="AF59007" s="95"/>
      <c r="AN59007" s="95"/>
      <c r="AO59007" s="95"/>
      <c r="AP59007" s="95"/>
      <c r="AQ59007" s="95"/>
      <c r="AR59007" s="95"/>
      <c r="AS59007" s="95"/>
      <c r="AT59007" s="95"/>
      <c r="AU59007" s="95"/>
      <c r="AV59007" s="95"/>
      <c r="AW59007" s="95"/>
      <c r="AX59007" s="95"/>
      <c r="AY59007" s="95"/>
      <c r="AZ59007" s="95"/>
      <c r="BA59007" s="95"/>
      <c r="BB59007" s="95"/>
      <c r="BC59007" s="95"/>
      <c r="BD59007" s="95"/>
      <c r="BE59007" s="95"/>
      <c r="BF59007" s="95"/>
      <c r="BG59007" s="95"/>
      <c r="BH59007" s="95"/>
      <c r="BI59007" s="95"/>
      <c r="BJ59007" s="95"/>
      <c r="BK59007" s="95"/>
      <c r="BL59007" s="95"/>
      <c r="BM59007" s="95"/>
      <c r="BN59007" s="95"/>
      <c r="CA59007" s="95"/>
    </row>
    <row r="59008" spans="31:79" s="97" customFormat="1" x14ac:dyDescent="0.2">
      <c r="AE59008" s="95"/>
      <c r="AF59008" s="95"/>
      <c r="AN59008" s="95"/>
      <c r="AO59008" s="95"/>
      <c r="AP59008" s="95"/>
      <c r="AQ59008" s="95"/>
      <c r="AR59008" s="95"/>
      <c r="AS59008" s="95"/>
      <c r="AT59008" s="95"/>
      <c r="AU59008" s="95"/>
      <c r="AV59008" s="95"/>
      <c r="AW59008" s="95"/>
      <c r="AX59008" s="95"/>
      <c r="AY59008" s="95"/>
      <c r="AZ59008" s="95"/>
      <c r="BA59008" s="95"/>
      <c r="BB59008" s="95"/>
      <c r="BC59008" s="95"/>
      <c r="BD59008" s="95"/>
      <c r="BE59008" s="95"/>
      <c r="BF59008" s="95"/>
      <c r="BG59008" s="95"/>
      <c r="BH59008" s="95"/>
      <c r="BI59008" s="95"/>
      <c r="BJ59008" s="95"/>
      <c r="BK59008" s="95"/>
      <c r="BL59008" s="95"/>
      <c r="BM59008" s="95"/>
      <c r="BN59008" s="95"/>
      <c r="CA59008" s="95"/>
    </row>
    <row r="59009" spans="31:79" s="97" customFormat="1" x14ac:dyDescent="0.2">
      <c r="AE59009" s="95"/>
      <c r="AF59009" s="95"/>
      <c r="AN59009" s="95"/>
      <c r="AO59009" s="95"/>
      <c r="AP59009" s="95"/>
      <c r="AQ59009" s="95"/>
      <c r="AR59009" s="95"/>
      <c r="AS59009" s="95"/>
      <c r="AT59009" s="95"/>
      <c r="AU59009" s="95"/>
      <c r="AV59009" s="95"/>
      <c r="AW59009" s="95"/>
      <c r="AX59009" s="95"/>
      <c r="AY59009" s="95"/>
      <c r="AZ59009" s="95"/>
      <c r="BA59009" s="95"/>
      <c r="BB59009" s="95"/>
      <c r="BC59009" s="95"/>
      <c r="BD59009" s="95"/>
      <c r="BE59009" s="95"/>
      <c r="BF59009" s="95"/>
      <c r="BG59009" s="95"/>
      <c r="BH59009" s="95"/>
      <c r="BI59009" s="95"/>
      <c r="BJ59009" s="95"/>
      <c r="BK59009" s="95"/>
      <c r="BL59009" s="95"/>
      <c r="BM59009" s="95"/>
      <c r="BN59009" s="95"/>
      <c r="CA59009" s="95"/>
    </row>
    <row r="59010" spans="31:79" s="97" customFormat="1" x14ac:dyDescent="0.2">
      <c r="AE59010" s="95"/>
      <c r="AF59010" s="95"/>
      <c r="AN59010" s="95"/>
      <c r="AO59010" s="95"/>
      <c r="AP59010" s="95"/>
      <c r="AQ59010" s="95"/>
      <c r="AR59010" s="95"/>
      <c r="AS59010" s="95"/>
      <c r="AT59010" s="95"/>
      <c r="AU59010" s="95"/>
      <c r="AV59010" s="95"/>
      <c r="AW59010" s="95"/>
      <c r="AX59010" s="95"/>
      <c r="AY59010" s="95"/>
      <c r="AZ59010" s="95"/>
      <c r="BA59010" s="95"/>
      <c r="BB59010" s="95"/>
      <c r="BC59010" s="95"/>
      <c r="BD59010" s="95"/>
      <c r="BE59010" s="95"/>
      <c r="BF59010" s="95"/>
      <c r="BG59010" s="95"/>
      <c r="BH59010" s="95"/>
      <c r="BI59010" s="95"/>
      <c r="BJ59010" s="95"/>
      <c r="BK59010" s="95"/>
      <c r="BL59010" s="95"/>
      <c r="BM59010" s="95"/>
      <c r="BN59010" s="95"/>
      <c r="CA59010" s="95"/>
    </row>
    <row r="59011" spans="31:79" s="97" customFormat="1" x14ac:dyDescent="0.2">
      <c r="AE59011" s="95"/>
      <c r="AF59011" s="95"/>
      <c r="AN59011" s="95"/>
      <c r="AO59011" s="95"/>
      <c r="AP59011" s="95"/>
      <c r="AQ59011" s="95"/>
      <c r="AR59011" s="95"/>
      <c r="AS59011" s="95"/>
      <c r="AT59011" s="95"/>
      <c r="AU59011" s="95"/>
      <c r="AV59011" s="95"/>
      <c r="AW59011" s="95"/>
      <c r="AX59011" s="95"/>
      <c r="AY59011" s="95"/>
      <c r="AZ59011" s="95"/>
      <c r="BA59011" s="95"/>
      <c r="BB59011" s="95"/>
      <c r="BC59011" s="95"/>
      <c r="BD59011" s="95"/>
      <c r="BE59011" s="95"/>
      <c r="BF59011" s="95"/>
      <c r="BG59011" s="95"/>
      <c r="BH59011" s="95"/>
      <c r="BI59011" s="95"/>
      <c r="BJ59011" s="95"/>
      <c r="BK59011" s="95"/>
      <c r="BL59011" s="95"/>
      <c r="BM59011" s="95"/>
      <c r="BN59011" s="95"/>
      <c r="CA59011" s="95"/>
    </row>
    <row r="59012" spans="31:79" s="97" customFormat="1" x14ac:dyDescent="0.2">
      <c r="AE59012" s="95"/>
      <c r="AF59012" s="95"/>
      <c r="AN59012" s="95"/>
      <c r="AO59012" s="95"/>
      <c r="AP59012" s="95"/>
      <c r="AQ59012" s="95"/>
      <c r="AR59012" s="95"/>
      <c r="AS59012" s="95"/>
      <c r="AT59012" s="95"/>
      <c r="AU59012" s="95"/>
      <c r="AV59012" s="95"/>
      <c r="AW59012" s="95"/>
      <c r="AX59012" s="95"/>
      <c r="AY59012" s="95"/>
      <c r="AZ59012" s="95"/>
      <c r="BA59012" s="95"/>
      <c r="BB59012" s="95"/>
      <c r="BC59012" s="95"/>
      <c r="BD59012" s="95"/>
      <c r="BE59012" s="95"/>
      <c r="BF59012" s="95"/>
      <c r="BG59012" s="95"/>
      <c r="BH59012" s="95"/>
      <c r="BI59012" s="95"/>
      <c r="BJ59012" s="95"/>
      <c r="BK59012" s="95"/>
      <c r="BL59012" s="95"/>
      <c r="BM59012" s="95"/>
      <c r="BN59012" s="95"/>
      <c r="CA59012" s="95"/>
    </row>
    <row r="59013" spans="31:79" s="97" customFormat="1" x14ac:dyDescent="0.2">
      <c r="AE59013" s="95"/>
      <c r="AF59013" s="95"/>
      <c r="AN59013" s="95"/>
      <c r="AO59013" s="95"/>
      <c r="AP59013" s="95"/>
      <c r="AQ59013" s="95"/>
      <c r="AR59013" s="95"/>
      <c r="AS59013" s="95"/>
      <c r="AT59013" s="95"/>
      <c r="AU59013" s="95"/>
      <c r="AV59013" s="95"/>
      <c r="AW59013" s="95"/>
      <c r="AX59013" s="95"/>
      <c r="AY59013" s="95"/>
      <c r="AZ59013" s="95"/>
      <c r="BA59013" s="95"/>
      <c r="BB59013" s="95"/>
      <c r="BC59013" s="95"/>
      <c r="BD59013" s="95"/>
      <c r="BE59013" s="95"/>
      <c r="BF59013" s="95"/>
      <c r="BG59013" s="95"/>
      <c r="BH59013" s="95"/>
      <c r="BI59013" s="95"/>
      <c r="BJ59013" s="95"/>
      <c r="BK59013" s="95"/>
      <c r="BL59013" s="95"/>
      <c r="BM59013" s="95"/>
      <c r="BN59013" s="95"/>
      <c r="CA59013" s="95"/>
    </row>
    <row r="59014" spans="31:79" s="97" customFormat="1" x14ac:dyDescent="0.2">
      <c r="AE59014" s="95"/>
      <c r="AF59014" s="95"/>
      <c r="AN59014" s="95"/>
      <c r="AO59014" s="95"/>
      <c r="AP59014" s="95"/>
      <c r="AQ59014" s="95"/>
      <c r="AR59014" s="95"/>
      <c r="AS59014" s="95"/>
      <c r="AT59014" s="95"/>
      <c r="AU59014" s="95"/>
      <c r="AV59014" s="95"/>
      <c r="AW59014" s="95"/>
      <c r="AX59014" s="95"/>
      <c r="AY59014" s="95"/>
      <c r="AZ59014" s="95"/>
      <c r="BA59014" s="95"/>
      <c r="BB59014" s="95"/>
      <c r="BC59014" s="95"/>
      <c r="BD59014" s="95"/>
      <c r="BE59014" s="95"/>
      <c r="BF59014" s="95"/>
      <c r="BG59014" s="95"/>
      <c r="BH59014" s="95"/>
      <c r="BI59014" s="95"/>
      <c r="BJ59014" s="95"/>
      <c r="BK59014" s="95"/>
      <c r="BL59014" s="95"/>
      <c r="BM59014" s="95"/>
      <c r="BN59014" s="95"/>
      <c r="CA59014" s="95"/>
    </row>
    <row r="59015" spans="31:79" s="97" customFormat="1" x14ac:dyDescent="0.2">
      <c r="AE59015" s="95"/>
      <c r="AF59015" s="95"/>
      <c r="AN59015" s="95"/>
      <c r="AO59015" s="95"/>
      <c r="AP59015" s="95"/>
      <c r="AQ59015" s="95"/>
      <c r="AR59015" s="95"/>
      <c r="AS59015" s="95"/>
      <c r="AT59015" s="95"/>
      <c r="AU59015" s="95"/>
      <c r="AV59015" s="95"/>
      <c r="AW59015" s="95"/>
      <c r="AX59015" s="95"/>
      <c r="AY59015" s="95"/>
      <c r="AZ59015" s="95"/>
      <c r="BA59015" s="95"/>
      <c r="BB59015" s="95"/>
      <c r="BC59015" s="95"/>
      <c r="BD59015" s="95"/>
      <c r="BE59015" s="95"/>
      <c r="BF59015" s="95"/>
      <c r="BG59015" s="95"/>
      <c r="BH59015" s="95"/>
      <c r="BI59015" s="95"/>
      <c r="BJ59015" s="95"/>
      <c r="BK59015" s="95"/>
      <c r="BL59015" s="95"/>
      <c r="BM59015" s="95"/>
      <c r="BN59015" s="95"/>
      <c r="CA59015" s="95"/>
    </row>
    <row r="59016" spans="31:79" s="97" customFormat="1" x14ac:dyDescent="0.2">
      <c r="AE59016" s="95"/>
      <c r="AF59016" s="95"/>
      <c r="AN59016" s="95"/>
      <c r="AO59016" s="95"/>
      <c r="AP59016" s="95"/>
      <c r="AQ59016" s="95"/>
      <c r="AR59016" s="95"/>
      <c r="AS59016" s="95"/>
      <c r="AT59016" s="95"/>
      <c r="AU59016" s="95"/>
      <c r="AV59016" s="95"/>
      <c r="AW59016" s="95"/>
      <c r="AX59016" s="95"/>
      <c r="AY59016" s="95"/>
      <c r="AZ59016" s="95"/>
      <c r="BA59016" s="95"/>
      <c r="BB59016" s="95"/>
      <c r="BC59016" s="95"/>
      <c r="BD59016" s="95"/>
      <c r="BE59016" s="95"/>
      <c r="BF59016" s="95"/>
      <c r="BG59016" s="95"/>
      <c r="BH59016" s="95"/>
      <c r="BI59016" s="95"/>
      <c r="BJ59016" s="95"/>
      <c r="BK59016" s="95"/>
      <c r="BL59016" s="95"/>
      <c r="BM59016" s="95"/>
      <c r="BN59016" s="95"/>
      <c r="CA59016" s="95"/>
    </row>
    <row r="59017" spans="31:79" s="97" customFormat="1" x14ac:dyDescent="0.2">
      <c r="AE59017" s="95"/>
      <c r="AF59017" s="95"/>
      <c r="AN59017" s="95"/>
      <c r="AO59017" s="95"/>
      <c r="AP59017" s="95"/>
      <c r="AQ59017" s="95"/>
      <c r="AR59017" s="95"/>
      <c r="AS59017" s="95"/>
      <c r="AT59017" s="95"/>
      <c r="AU59017" s="95"/>
      <c r="AV59017" s="95"/>
      <c r="AW59017" s="95"/>
      <c r="AX59017" s="95"/>
      <c r="AY59017" s="95"/>
      <c r="AZ59017" s="95"/>
      <c r="BA59017" s="95"/>
      <c r="BB59017" s="95"/>
      <c r="BC59017" s="95"/>
      <c r="BD59017" s="95"/>
      <c r="BE59017" s="95"/>
      <c r="BF59017" s="95"/>
      <c r="BG59017" s="95"/>
      <c r="BH59017" s="95"/>
      <c r="BI59017" s="95"/>
      <c r="BJ59017" s="95"/>
      <c r="BK59017" s="95"/>
      <c r="BL59017" s="95"/>
      <c r="BM59017" s="95"/>
      <c r="BN59017" s="95"/>
      <c r="CA59017" s="95"/>
    </row>
    <row r="59018" spans="31:79" s="97" customFormat="1" x14ac:dyDescent="0.2">
      <c r="AE59018" s="95"/>
      <c r="AF59018" s="95"/>
      <c r="AN59018" s="95"/>
      <c r="AO59018" s="95"/>
      <c r="AP59018" s="95"/>
      <c r="AQ59018" s="95"/>
      <c r="AR59018" s="95"/>
      <c r="AS59018" s="95"/>
      <c r="AT59018" s="95"/>
      <c r="AU59018" s="95"/>
      <c r="AV59018" s="95"/>
      <c r="AW59018" s="95"/>
      <c r="AX59018" s="95"/>
      <c r="AY59018" s="95"/>
      <c r="AZ59018" s="95"/>
      <c r="BA59018" s="95"/>
      <c r="BB59018" s="95"/>
      <c r="BC59018" s="95"/>
      <c r="BD59018" s="95"/>
      <c r="BE59018" s="95"/>
      <c r="BF59018" s="95"/>
      <c r="BG59018" s="95"/>
      <c r="BH59018" s="95"/>
      <c r="BI59018" s="95"/>
      <c r="BJ59018" s="95"/>
      <c r="BK59018" s="95"/>
      <c r="BL59018" s="95"/>
      <c r="BM59018" s="95"/>
      <c r="BN59018" s="95"/>
      <c r="CA59018" s="95"/>
    </row>
    <row r="59019" spans="31:79" s="97" customFormat="1" x14ac:dyDescent="0.2">
      <c r="AE59019" s="95"/>
      <c r="AF59019" s="95"/>
      <c r="AN59019" s="95"/>
      <c r="AO59019" s="95"/>
      <c r="AP59019" s="95"/>
      <c r="AQ59019" s="95"/>
      <c r="AR59019" s="95"/>
      <c r="AS59019" s="95"/>
      <c r="AT59019" s="95"/>
      <c r="AU59019" s="95"/>
      <c r="AV59019" s="95"/>
      <c r="AW59019" s="95"/>
      <c r="AX59019" s="95"/>
      <c r="AY59019" s="95"/>
      <c r="AZ59019" s="95"/>
      <c r="BA59019" s="95"/>
      <c r="BB59019" s="95"/>
      <c r="BC59019" s="95"/>
      <c r="BD59019" s="95"/>
      <c r="BE59019" s="95"/>
      <c r="BF59019" s="95"/>
      <c r="BG59019" s="95"/>
      <c r="BH59019" s="95"/>
      <c r="BI59019" s="95"/>
      <c r="BJ59019" s="95"/>
      <c r="BK59019" s="95"/>
      <c r="BL59019" s="95"/>
      <c r="BM59019" s="95"/>
      <c r="BN59019" s="95"/>
      <c r="CA59019" s="95"/>
    </row>
    <row r="59020" spans="31:79" s="97" customFormat="1" x14ac:dyDescent="0.2">
      <c r="AE59020" s="95"/>
      <c r="AF59020" s="95"/>
      <c r="AN59020" s="95"/>
      <c r="AO59020" s="95"/>
      <c r="AP59020" s="95"/>
      <c r="AQ59020" s="95"/>
      <c r="AR59020" s="95"/>
      <c r="AS59020" s="95"/>
      <c r="AT59020" s="95"/>
      <c r="AU59020" s="95"/>
      <c r="AV59020" s="95"/>
      <c r="AW59020" s="95"/>
      <c r="AX59020" s="95"/>
      <c r="AY59020" s="95"/>
      <c r="AZ59020" s="95"/>
      <c r="BA59020" s="95"/>
      <c r="BB59020" s="95"/>
      <c r="BC59020" s="95"/>
      <c r="BD59020" s="95"/>
      <c r="BE59020" s="95"/>
      <c r="BF59020" s="95"/>
      <c r="BG59020" s="95"/>
      <c r="BH59020" s="95"/>
      <c r="BI59020" s="95"/>
      <c r="BJ59020" s="95"/>
      <c r="BK59020" s="95"/>
      <c r="BL59020" s="95"/>
      <c r="BM59020" s="95"/>
      <c r="BN59020" s="95"/>
      <c r="CA59020" s="95"/>
    </row>
    <row r="59021" spans="31:79" s="97" customFormat="1" x14ac:dyDescent="0.2">
      <c r="AE59021" s="95"/>
      <c r="AF59021" s="95"/>
      <c r="AN59021" s="95"/>
      <c r="AO59021" s="95"/>
      <c r="AP59021" s="95"/>
      <c r="AQ59021" s="95"/>
      <c r="AR59021" s="95"/>
      <c r="AS59021" s="95"/>
      <c r="AT59021" s="95"/>
      <c r="AU59021" s="95"/>
      <c r="AV59021" s="95"/>
      <c r="AW59021" s="95"/>
      <c r="AX59021" s="95"/>
      <c r="AY59021" s="95"/>
      <c r="AZ59021" s="95"/>
      <c r="BA59021" s="95"/>
      <c r="BB59021" s="95"/>
      <c r="BC59021" s="95"/>
      <c r="BD59021" s="95"/>
      <c r="BE59021" s="95"/>
      <c r="BF59021" s="95"/>
      <c r="BG59021" s="95"/>
      <c r="BH59021" s="95"/>
      <c r="BI59021" s="95"/>
      <c r="BJ59021" s="95"/>
      <c r="BK59021" s="95"/>
      <c r="BL59021" s="95"/>
      <c r="BM59021" s="95"/>
      <c r="BN59021" s="95"/>
      <c r="CA59021" s="95"/>
    </row>
    <row r="59022" spans="31:79" s="97" customFormat="1" x14ac:dyDescent="0.2">
      <c r="AE59022" s="95"/>
      <c r="AF59022" s="95"/>
      <c r="AN59022" s="95"/>
      <c r="AO59022" s="95"/>
      <c r="AP59022" s="95"/>
      <c r="AQ59022" s="95"/>
      <c r="AR59022" s="95"/>
      <c r="AS59022" s="95"/>
      <c r="AT59022" s="95"/>
      <c r="AU59022" s="95"/>
      <c r="AV59022" s="95"/>
      <c r="AW59022" s="95"/>
      <c r="AX59022" s="95"/>
      <c r="AY59022" s="95"/>
      <c r="AZ59022" s="95"/>
      <c r="BA59022" s="95"/>
      <c r="BB59022" s="95"/>
      <c r="BC59022" s="95"/>
      <c r="BD59022" s="95"/>
      <c r="BE59022" s="95"/>
      <c r="BF59022" s="95"/>
      <c r="BG59022" s="95"/>
      <c r="BH59022" s="95"/>
      <c r="BI59022" s="95"/>
      <c r="BJ59022" s="95"/>
      <c r="BK59022" s="95"/>
      <c r="BL59022" s="95"/>
      <c r="BM59022" s="95"/>
      <c r="BN59022" s="95"/>
      <c r="CA59022" s="95"/>
    </row>
    <row r="59023" spans="31:79" s="97" customFormat="1" x14ac:dyDescent="0.2">
      <c r="AE59023" s="95"/>
      <c r="AF59023" s="95"/>
      <c r="AN59023" s="95"/>
      <c r="AO59023" s="95"/>
      <c r="AP59023" s="95"/>
      <c r="AQ59023" s="95"/>
      <c r="AR59023" s="95"/>
      <c r="AS59023" s="95"/>
      <c r="AT59023" s="95"/>
      <c r="AU59023" s="95"/>
      <c r="AV59023" s="95"/>
      <c r="AW59023" s="95"/>
      <c r="AX59023" s="95"/>
      <c r="AY59023" s="95"/>
      <c r="AZ59023" s="95"/>
      <c r="BA59023" s="95"/>
      <c r="BB59023" s="95"/>
      <c r="BC59023" s="95"/>
      <c r="BD59023" s="95"/>
      <c r="BE59023" s="95"/>
      <c r="BF59023" s="95"/>
      <c r="BG59023" s="95"/>
      <c r="BH59023" s="95"/>
      <c r="BI59023" s="95"/>
      <c r="BJ59023" s="95"/>
      <c r="BK59023" s="95"/>
      <c r="BL59023" s="95"/>
      <c r="BM59023" s="95"/>
      <c r="BN59023" s="95"/>
      <c r="CA59023" s="95"/>
    </row>
    <row r="59024" spans="31:79" s="97" customFormat="1" x14ac:dyDescent="0.2">
      <c r="AE59024" s="95"/>
      <c r="AF59024" s="95"/>
      <c r="AN59024" s="95"/>
      <c r="AO59024" s="95"/>
      <c r="AP59024" s="95"/>
      <c r="AQ59024" s="95"/>
      <c r="AR59024" s="95"/>
      <c r="AS59024" s="95"/>
      <c r="AT59024" s="95"/>
      <c r="AU59024" s="95"/>
      <c r="AV59024" s="95"/>
      <c r="AW59024" s="95"/>
      <c r="AX59024" s="95"/>
      <c r="AY59024" s="95"/>
      <c r="AZ59024" s="95"/>
      <c r="BA59024" s="95"/>
      <c r="BB59024" s="95"/>
      <c r="BC59024" s="95"/>
      <c r="BD59024" s="95"/>
      <c r="BE59024" s="95"/>
      <c r="BF59024" s="95"/>
      <c r="BG59024" s="95"/>
      <c r="BH59024" s="95"/>
      <c r="BI59024" s="95"/>
      <c r="BJ59024" s="95"/>
      <c r="BK59024" s="95"/>
      <c r="BL59024" s="95"/>
      <c r="BM59024" s="95"/>
      <c r="BN59024" s="95"/>
      <c r="CA59024" s="95"/>
    </row>
    <row r="59025" spans="31:79" s="97" customFormat="1" x14ac:dyDescent="0.2">
      <c r="AE59025" s="95"/>
      <c r="AF59025" s="95"/>
      <c r="AN59025" s="95"/>
      <c r="AO59025" s="95"/>
      <c r="AP59025" s="95"/>
      <c r="AQ59025" s="95"/>
      <c r="AR59025" s="95"/>
      <c r="AS59025" s="95"/>
      <c r="AT59025" s="95"/>
      <c r="AU59025" s="95"/>
      <c r="AV59025" s="95"/>
      <c r="AW59025" s="95"/>
      <c r="AX59025" s="95"/>
      <c r="AY59025" s="95"/>
      <c r="AZ59025" s="95"/>
      <c r="BA59025" s="95"/>
      <c r="BB59025" s="95"/>
      <c r="BC59025" s="95"/>
      <c r="BD59025" s="95"/>
      <c r="BE59025" s="95"/>
      <c r="BF59025" s="95"/>
      <c r="BG59025" s="95"/>
      <c r="BH59025" s="95"/>
      <c r="BI59025" s="95"/>
      <c r="BJ59025" s="95"/>
      <c r="BK59025" s="95"/>
      <c r="BL59025" s="95"/>
      <c r="BM59025" s="95"/>
      <c r="BN59025" s="95"/>
      <c r="CA59025" s="95"/>
    </row>
    <row r="59026" spans="31:79" s="97" customFormat="1" x14ac:dyDescent="0.2">
      <c r="AE59026" s="95"/>
      <c r="AF59026" s="95"/>
      <c r="AN59026" s="95"/>
      <c r="AO59026" s="95"/>
      <c r="AP59026" s="95"/>
      <c r="AQ59026" s="95"/>
      <c r="AR59026" s="95"/>
      <c r="AS59026" s="95"/>
      <c r="AT59026" s="95"/>
      <c r="AU59026" s="95"/>
      <c r="AV59026" s="95"/>
      <c r="AW59026" s="95"/>
      <c r="AX59026" s="95"/>
      <c r="AY59026" s="95"/>
      <c r="AZ59026" s="95"/>
      <c r="BA59026" s="95"/>
      <c r="BB59026" s="95"/>
      <c r="BC59026" s="95"/>
      <c r="BD59026" s="95"/>
      <c r="BE59026" s="95"/>
      <c r="BF59026" s="95"/>
      <c r="BG59026" s="95"/>
      <c r="BH59026" s="95"/>
      <c r="BI59026" s="95"/>
      <c r="BJ59026" s="95"/>
      <c r="BK59026" s="95"/>
      <c r="BL59026" s="95"/>
      <c r="BM59026" s="95"/>
      <c r="BN59026" s="95"/>
      <c r="CA59026" s="95"/>
    </row>
    <row r="59027" spans="31:79" s="97" customFormat="1" x14ac:dyDescent="0.2">
      <c r="AE59027" s="95"/>
      <c r="AF59027" s="95"/>
      <c r="AN59027" s="95"/>
      <c r="AO59027" s="95"/>
      <c r="AP59027" s="95"/>
      <c r="AQ59027" s="95"/>
      <c r="AR59027" s="95"/>
      <c r="AS59027" s="95"/>
      <c r="AT59027" s="95"/>
      <c r="AU59027" s="95"/>
      <c r="AV59027" s="95"/>
      <c r="AW59027" s="95"/>
      <c r="AX59027" s="95"/>
      <c r="AY59027" s="95"/>
      <c r="AZ59027" s="95"/>
      <c r="BA59027" s="95"/>
      <c r="BB59027" s="95"/>
      <c r="BC59027" s="95"/>
      <c r="BD59027" s="95"/>
      <c r="BE59027" s="95"/>
      <c r="BF59027" s="95"/>
      <c r="BG59027" s="95"/>
      <c r="BH59027" s="95"/>
      <c r="BI59027" s="95"/>
      <c r="BJ59027" s="95"/>
      <c r="BK59027" s="95"/>
      <c r="BL59027" s="95"/>
      <c r="BM59027" s="95"/>
      <c r="BN59027" s="95"/>
      <c r="CA59027" s="95"/>
    </row>
    <row r="59028" spans="31:79" s="97" customFormat="1" x14ac:dyDescent="0.2">
      <c r="AE59028" s="95"/>
      <c r="AF59028" s="95"/>
      <c r="AN59028" s="95"/>
      <c r="AO59028" s="95"/>
      <c r="AP59028" s="95"/>
      <c r="AQ59028" s="95"/>
      <c r="AR59028" s="95"/>
      <c r="AS59028" s="95"/>
      <c r="AT59028" s="95"/>
      <c r="AU59028" s="95"/>
      <c r="AV59028" s="95"/>
      <c r="AW59028" s="95"/>
      <c r="AX59028" s="95"/>
      <c r="AY59028" s="95"/>
      <c r="AZ59028" s="95"/>
      <c r="BA59028" s="95"/>
      <c r="BB59028" s="95"/>
      <c r="BC59028" s="95"/>
      <c r="BD59028" s="95"/>
      <c r="BE59028" s="95"/>
      <c r="BF59028" s="95"/>
      <c r="BG59028" s="95"/>
      <c r="BH59028" s="95"/>
      <c r="BI59028" s="95"/>
      <c r="BJ59028" s="95"/>
      <c r="BK59028" s="95"/>
      <c r="BL59028" s="95"/>
      <c r="BM59028" s="95"/>
      <c r="BN59028" s="95"/>
      <c r="CA59028" s="95"/>
    </row>
    <row r="59029" spans="31:79" s="97" customFormat="1" x14ac:dyDescent="0.2">
      <c r="AE59029" s="95"/>
      <c r="AF59029" s="95"/>
      <c r="AN59029" s="95"/>
      <c r="AO59029" s="95"/>
      <c r="AP59029" s="95"/>
      <c r="AQ59029" s="95"/>
      <c r="AR59029" s="95"/>
      <c r="AS59029" s="95"/>
      <c r="AT59029" s="95"/>
      <c r="AU59029" s="95"/>
      <c r="AV59029" s="95"/>
      <c r="AW59029" s="95"/>
      <c r="AX59029" s="95"/>
      <c r="AY59029" s="95"/>
      <c r="AZ59029" s="95"/>
      <c r="BA59029" s="95"/>
      <c r="BB59029" s="95"/>
      <c r="BC59029" s="95"/>
      <c r="BD59029" s="95"/>
      <c r="BE59029" s="95"/>
      <c r="BF59029" s="95"/>
      <c r="BG59029" s="95"/>
      <c r="BH59029" s="95"/>
      <c r="BI59029" s="95"/>
      <c r="BJ59029" s="95"/>
      <c r="BK59029" s="95"/>
      <c r="BL59029" s="95"/>
      <c r="BM59029" s="95"/>
      <c r="BN59029" s="95"/>
      <c r="CA59029" s="95"/>
    </row>
    <row r="59030" spans="31:79" s="97" customFormat="1" x14ac:dyDescent="0.2">
      <c r="AE59030" s="95"/>
      <c r="AF59030" s="95"/>
      <c r="AN59030" s="95"/>
      <c r="AO59030" s="95"/>
      <c r="AP59030" s="95"/>
      <c r="AQ59030" s="95"/>
      <c r="AR59030" s="95"/>
      <c r="AS59030" s="95"/>
      <c r="AT59030" s="95"/>
      <c r="AU59030" s="95"/>
      <c r="AV59030" s="95"/>
      <c r="AW59030" s="95"/>
      <c r="AX59030" s="95"/>
      <c r="AY59030" s="95"/>
      <c r="AZ59030" s="95"/>
      <c r="BA59030" s="95"/>
      <c r="BB59030" s="95"/>
      <c r="BC59030" s="95"/>
      <c r="BD59030" s="95"/>
      <c r="BE59030" s="95"/>
      <c r="BF59030" s="95"/>
      <c r="BG59030" s="95"/>
      <c r="BH59030" s="95"/>
      <c r="BI59030" s="95"/>
      <c r="BJ59030" s="95"/>
      <c r="BK59030" s="95"/>
      <c r="BL59030" s="95"/>
      <c r="BM59030" s="95"/>
      <c r="BN59030" s="95"/>
      <c r="CA59030" s="95"/>
    </row>
    <row r="59031" spans="31:79" s="97" customFormat="1" x14ac:dyDescent="0.2">
      <c r="AE59031" s="95"/>
      <c r="AF59031" s="95"/>
      <c r="AN59031" s="95"/>
      <c r="AO59031" s="95"/>
      <c r="AP59031" s="95"/>
      <c r="AQ59031" s="95"/>
      <c r="AR59031" s="95"/>
      <c r="AS59031" s="95"/>
      <c r="AT59031" s="95"/>
      <c r="AU59031" s="95"/>
      <c r="AV59031" s="95"/>
      <c r="AW59031" s="95"/>
      <c r="AX59031" s="95"/>
      <c r="AY59031" s="95"/>
      <c r="AZ59031" s="95"/>
      <c r="BA59031" s="95"/>
      <c r="BB59031" s="95"/>
      <c r="BC59031" s="95"/>
      <c r="BD59031" s="95"/>
      <c r="BE59031" s="95"/>
      <c r="BF59031" s="95"/>
      <c r="BG59031" s="95"/>
      <c r="BH59031" s="95"/>
      <c r="BI59031" s="95"/>
      <c r="BJ59031" s="95"/>
      <c r="BK59031" s="95"/>
      <c r="BL59031" s="95"/>
      <c r="BM59031" s="95"/>
      <c r="BN59031" s="95"/>
      <c r="CA59031" s="95"/>
    </row>
    <row r="59032" spans="31:79" s="97" customFormat="1" x14ac:dyDescent="0.2">
      <c r="AE59032" s="95"/>
      <c r="AF59032" s="95"/>
      <c r="AN59032" s="95"/>
      <c r="AO59032" s="95"/>
      <c r="AP59032" s="95"/>
      <c r="AQ59032" s="95"/>
      <c r="AR59032" s="95"/>
      <c r="AS59032" s="95"/>
      <c r="AT59032" s="95"/>
      <c r="AU59032" s="95"/>
      <c r="AV59032" s="95"/>
      <c r="AW59032" s="95"/>
      <c r="AX59032" s="95"/>
      <c r="AY59032" s="95"/>
      <c r="AZ59032" s="95"/>
      <c r="BA59032" s="95"/>
      <c r="BB59032" s="95"/>
      <c r="BC59032" s="95"/>
      <c r="BD59032" s="95"/>
      <c r="BE59032" s="95"/>
      <c r="BF59032" s="95"/>
      <c r="BG59032" s="95"/>
      <c r="BH59032" s="95"/>
      <c r="BI59032" s="95"/>
      <c r="BJ59032" s="95"/>
      <c r="BK59032" s="95"/>
      <c r="BL59032" s="95"/>
      <c r="BM59032" s="95"/>
      <c r="BN59032" s="95"/>
      <c r="CA59032" s="95"/>
    </row>
    <row r="59033" spans="31:79" s="97" customFormat="1" x14ac:dyDescent="0.2">
      <c r="AE59033" s="95"/>
      <c r="AF59033" s="95"/>
      <c r="AN59033" s="95"/>
      <c r="AO59033" s="95"/>
      <c r="AP59033" s="95"/>
      <c r="AQ59033" s="95"/>
      <c r="AR59033" s="95"/>
      <c r="AS59033" s="95"/>
      <c r="AT59033" s="95"/>
      <c r="AU59033" s="95"/>
      <c r="AV59033" s="95"/>
      <c r="AW59033" s="95"/>
      <c r="AX59033" s="95"/>
      <c r="AY59033" s="95"/>
      <c r="AZ59033" s="95"/>
      <c r="BA59033" s="95"/>
      <c r="BB59033" s="95"/>
      <c r="BC59033" s="95"/>
      <c r="BD59033" s="95"/>
      <c r="BE59033" s="95"/>
      <c r="BF59033" s="95"/>
      <c r="BG59033" s="95"/>
      <c r="BH59033" s="95"/>
      <c r="BI59033" s="95"/>
      <c r="BJ59033" s="95"/>
      <c r="BK59033" s="95"/>
      <c r="BL59033" s="95"/>
      <c r="BM59033" s="95"/>
      <c r="BN59033" s="95"/>
      <c r="CA59033" s="95"/>
    </row>
    <row r="59034" spans="31:79" s="97" customFormat="1" x14ac:dyDescent="0.2">
      <c r="AE59034" s="95"/>
      <c r="AF59034" s="95"/>
      <c r="AN59034" s="95"/>
      <c r="AO59034" s="95"/>
      <c r="AP59034" s="95"/>
      <c r="AQ59034" s="95"/>
      <c r="AR59034" s="95"/>
      <c r="AS59034" s="95"/>
      <c r="AT59034" s="95"/>
      <c r="AU59034" s="95"/>
      <c r="AV59034" s="95"/>
      <c r="AW59034" s="95"/>
      <c r="AX59034" s="95"/>
      <c r="AY59034" s="95"/>
      <c r="AZ59034" s="95"/>
      <c r="BA59034" s="95"/>
      <c r="BB59034" s="95"/>
      <c r="BC59034" s="95"/>
      <c r="BD59034" s="95"/>
      <c r="BE59034" s="95"/>
      <c r="BF59034" s="95"/>
      <c r="BG59034" s="95"/>
      <c r="BH59034" s="95"/>
      <c r="BI59034" s="95"/>
      <c r="BJ59034" s="95"/>
      <c r="BK59034" s="95"/>
      <c r="BL59034" s="95"/>
      <c r="BM59034" s="95"/>
      <c r="BN59034" s="95"/>
      <c r="CA59034" s="95"/>
    </row>
    <row r="59035" spans="31:79" s="97" customFormat="1" x14ac:dyDescent="0.2">
      <c r="AE59035" s="95"/>
      <c r="AF59035" s="95"/>
      <c r="AN59035" s="95"/>
      <c r="AO59035" s="95"/>
      <c r="AP59035" s="95"/>
      <c r="AQ59035" s="95"/>
      <c r="AR59035" s="95"/>
      <c r="AS59035" s="95"/>
      <c r="AT59035" s="95"/>
      <c r="AU59035" s="95"/>
      <c r="AV59035" s="95"/>
      <c r="AW59035" s="95"/>
      <c r="AX59035" s="95"/>
      <c r="AY59035" s="95"/>
      <c r="AZ59035" s="95"/>
      <c r="BA59035" s="95"/>
      <c r="BB59035" s="95"/>
      <c r="BC59035" s="95"/>
      <c r="BD59035" s="95"/>
      <c r="BE59035" s="95"/>
      <c r="BF59035" s="95"/>
      <c r="BG59035" s="95"/>
      <c r="BH59035" s="95"/>
      <c r="BI59035" s="95"/>
      <c r="BJ59035" s="95"/>
      <c r="BK59035" s="95"/>
      <c r="BL59035" s="95"/>
      <c r="BM59035" s="95"/>
      <c r="BN59035" s="95"/>
      <c r="CA59035" s="95"/>
    </row>
    <row r="59036" spans="31:79" s="97" customFormat="1" x14ac:dyDescent="0.2">
      <c r="AE59036" s="95"/>
      <c r="AF59036" s="95"/>
      <c r="AN59036" s="95"/>
      <c r="AO59036" s="95"/>
      <c r="AP59036" s="95"/>
      <c r="AQ59036" s="95"/>
      <c r="AR59036" s="95"/>
      <c r="AS59036" s="95"/>
      <c r="AT59036" s="95"/>
      <c r="AU59036" s="95"/>
      <c r="AV59036" s="95"/>
      <c r="AW59036" s="95"/>
      <c r="AX59036" s="95"/>
      <c r="AY59036" s="95"/>
      <c r="AZ59036" s="95"/>
      <c r="BA59036" s="95"/>
      <c r="BB59036" s="95"/>
      <c r="BC59036" s="95"/>
      <c r="BD59036" s="95"/>
      <c r="BE59036" s="95"/>
      <c r="BF59036" s="95"/>
      <c r="BG59036" s="95"/>
      <c r="BH59036" s="95"/>
      <c r="BI59036" s="95"/>
      <c r="BJ59036" s="95"/>
      <c r="BK59036" s="95"/>
      <c r="BL59036" s="95"/>
      <c r="BM59036" s="95"/>
      <c r="BN59036" s="95"/>
      <c r="CA59036" s="95"/>
    </row>
    <row r="59037" spans="31:79" s="97" customFormat="1" x14ac:dyDescent="0.2">
      <c r="AE59037" s="95"/>
      <c r="AF59037" s="95"/>
      <c r="AN59037" s="95"/>
      <c r="AO59037" s="95"/>
      <c r="AP59037" s="95"/>
      <c r="AQ59037" s="95"/>
      <c r="AR59037" s="95"/>
      <c r="AS59037" s="95"/>
      <c r="AT59037" s="95"/>
      <c r="AU59037" s="95"/>
      <c r="AV59037" s="95"/>
      <c r="AW59037" s="95"/>
      <c r="AX59037" s="95"/>
      <c r="AY59037" s="95"/>
      <c r="AZ59037" s="95"/>
      <c r="BA59037" s="95"/>
      <c r="BB59037" s="95"/>
      <c r="BC59037" s="95"/>
      <c r="BD59037" s="95"/>
      <c r="BE59037" s="95"/>
      <c r="BF59037" s="95"/>
      <c r="BG59037" s="95"/>
      <c r="BH59037" s="95"/>
      <c r="BI59037" s="95"/>
      <c r="BJ59037" s="95"/>
      <c r="BK59037" s="95"/>
      <c r="BL59037" s="95"/>
      <c r="BM59037" s="95"/>
      <c r="BN59037" s="95"/>
      <c r="CA59037" s="95"/>
    </row>
    <row r="59038" spans="31:79" s="97" customFormat="1" x14ac:dyDescent="0.2">
      <c r="AE59038" s="95"/>
      <c r="AF59038" s="95"/>
      <c r="AN59038" s="95"/>
      <c r="AO59038" s="95"/>
      <c r="AP59038" s="95"/>
      <c r="AQ59038" s="95"/>
      <c r="AR59038" s="95"/>
      <c r="AS59038" s="95"/>
      <c r="AT59038" s="95"/>
      <c r="AU59038" s="95"/>
      <c r="AV59038" s="95"/>
      <c r="AW59038" s="95"/>
      <c r="AX59038" s="95"/>
      <c r="AY59038" s="95"/>
      <c r="AZ59038" s="95"/>
      <c r="BA59038" s="95"/>
      <c r="BB59038" s="95"/>
      <c r="BC59038" s="95"/>
      <c r="BD59038" s="95"/>
      <c r="BE59038" s="95"/>
      <c r="BF59038" s="95"/>
      <c r="BG59038" s="95"/>
      <c r="BH59038" s="95"/>
      <c r="BI59038" s="95"/>
      <c r="BJ59038" s="95"/>
      <c r="BK59038" s="95"/>
      <c r="BL59038" s="95"/>
      <c r="BM59038" s="95"/>
      <c r="BN59038" s="95"/>
      <c r="CA59038" s="95"/>
    </row>
    <row r="59039" spans="31:79" s="97" customFormat="1" x14ac:dyDescent="0.2">
      <c r="AE59039" s="95"/>
      <c r="AF59039" s="95"/>
      <c r="AN59039" s="95"/>
      <c r="AO59039" s="95"/>
      <c r="AP59039" s="95"/>
      <c r="AQ59039" s="95"/>
      <c r="AR59039" s="95"/>
      <c r="AS59039" s="95"/>
      <c r="AT59039" s="95"/>
      <c r="AU59039" s="95"/>
      <c r="AV59039" s="95"/>
      <c r="AW59039" s="95"/>
      <c r="AX59039" s="95"/>
      <c r="AY59039" s="95"/>
      <c r="AZ59039" s="95"/>
      <c r="BA59039" s="95"/>
      <c r="BB59039" s="95"/>
      <c r="BC59039" s="95"/>
      <c r="BD59039" s="95"/>
      <c r="BE59039" s="95"/>
      <c r="BF59039" s="95"/>
      <c r="BG59039" s="95"/>
      <c r="BH59039" s="95"/>
      <c r="BI59039" s="95"/>
      <c r="BJ59039" s="95"/>
      <c r="BK59039" s="95"/>
      <c r="BL59039" s="95"/>
      <c r="BM59039" s="95"/>
      <c r="BN59039" s="95"/>
      <c r="CA59039" s="95"/>
    </row>
    <row r="59040" spans="31:79" s="97" customFormat="1" x14ac:dyDescent="0.2">
      <c r="AE59040" s="95"/>
      <c r="AF59040" s="95"/>
      <c r="AN59040" s="95"/>
      <c r="AO59040" s="95"/>
      <c r="AP59040" s="95"/>
      <c r="AQ59040" s="95"/>
      <c r="AR59040" s="95"/>
      <c r="AS59040" s="95"/>
      <c r="AT59040" s="95"/>
      <c r="AU59040" s="95"/>
      <c r="AV59040" s="95"/>
      <c r="AW59040" s="95"/>
      <c r="AX59040" s="95"/>
      <c r="AY59040" s="95"/>
      <c r="AZ59040" s="95"/>
      <c r="BA59040" s="95"/>
      <c r="BB59040" s="95"/>
      <c r="BC59040" s="95"/>
      <c r="BD59040" s="95"/>
      <c r="BE59040" s="95"/>
      <c r="BF59040" s="95"/>
      <c r="BG59040" s="95"/>
      <c r="BH59040" s="95"/>
      <c r="BI59040" s="95"/>
      <c r="BJ59040" s="95"/>
      <c r="BK59040" s="95"/>
      <c r="BL59040" s="95"/>
      <c r="BM59040" s="95"/>
      <c r="BN59040" s="95"/>
      <c r="CA59040" s="95"/>
    </row>
    <row r="59041" spans="31:79" s="97" customFormat="1" x14ac:dyDescent="0.2">
      <c r="AE59041" s="95"/>
      <c r="AF59041" s="95"/>
      <c r="AN59041" s="95"/>
      <c r="AO59041" s="95"/>
      <c r="AP59041" s="95"/>
      <c r="AQ59041" s="95"/>
      <c r="AR59041" s="95"/>
      <c r="AS59041" s="95"/>
      <c r="AT59041" s="95"/>
      <c r="AU59041" s="95"/>
      <c r="AV59041" s="95"/>
      <c r="AW59041" s="95"/>
      <c r="AX59041" s="95"/>
      <c r="AY59041" s="95"/>
      <c r="AZ59041" s="95"/>
      <c r="BA59041" s="95"/>
      <c r="BB59041" s="95"/>
      <c r="BC59041" s="95"/>
      <c r="BD59041" s="95"/>
      <c r="BE59041" s="95"/>
      <c r="BF59041" s="95"/>
      <c r="BG59041" s="95"/>
      <c r="BH59041" s="95"/>
      <c r="BI59041" s="95"/>
      <c r="BJ59041" s="95"/>
      <c r="BK59041" s="95"/>
      <c r="BL59041" s="95"/>
      <c r="BM59041" s="95"/>
      <c r="BN59041" s="95"/>
      <c r="CA59041" s="95"/>
    </row>
    <row r="59042" spans="31:79" s="97" customFormat="1" x14ac:dyDescent="0.2">
      <c r="AE59042" s="95"/>
      <c r="AF59042" s="95"/>
      <c r="AN59042" s="95"/>
      <c r="AO59042" s="95"/>
      <c r="AP59042" s="95"/>
      <c r="AQ59042" s="95"/>
      <c r="AR59042" s="95"/>
      <c r="AS59042" s="95"/>
      <c r="AT59042" s="95"/>
      <c r="AU59042" s="95"/>
      <c r="AV59042" s="95"/>
      <c r="AW59042" s="95"/>
      <c r="AX59042" s="95"/>
      <c r="AY59042" s="95"/>
      <c r="AZ59042" s="95"/>
      <c r="BA59042" s="95"/>
      <c r="BB59042" s="95"/>
      <c r="BC59042" s="95"/>
      <c r="BD59042" s="95"/>
      <c r="BE59042" s="95"/>
      <c r="BF59042" s="95"/>
      <c r="BG59042" s="95"/>
      <c r="BH59042" s="95"/>
      <c r="BI59042" s="95"/>
      <c r="BJ59042" s="95"/>
      <c r="BK59042" s="95"/>
      <c r="BL59042" s="95"/>
      <c r="BM59042" s="95"/>
      <c r="BN59042" s="95"/>
      <c r="CA59042" s="95"/>
    </row>
    <row r="59043" spans="31:79" s="97" customFormat="1" x14ac:dyDescent="0.2">
      <c r="AE59043" s="95"/>
      <c r="AF59043" s="95"/>
      <c r="AN59043" s="95"/>
      <c r="AO59043" s="95"/>
      <c r="AP59043" s="95"/>
      <c r="AQ59043" s="95"/>
      <c r="AR59043" s="95"/>
      <c r="AS59043" s="95"/>
      <c r="AT59043" s="95"/>
      <c r="AU59043" s="95"/>
      <c r="AV59043" s="95"/>
      <c r="AW59043" s="95"/>
      <c r="AX59043" s="95"/>
      <c r="AY59043" s="95"/>
      <c r="AZ59043" s="95"/>
      <c r="BA59043" s="95"/>
      <c r="BB59043" s="95"/>
      <c r="BC59043" s="95"/>
      <c r="BD59043" s="95"/>
      <c r="BE59043" s="95"/>
      <c r="BF59043" s="95"/>
      <c r="BG59043" s="95"/>
      <c r="BH59043" s="95"/>
      <c r="BI59043" s="95"/>
      <c r="BJ59043" s="95"/>
      <c r="BK59043" s="95"/>
      <c r="BL59043" s="95"/>
      <c r="BM59043" s="95"/>
      <c r="BN59043" s="95"/>
      <c r="CA59043" s="95"/>
    </row>
    <row r="59044" spans="31:79" s="97" customFormat="1" x14ac:dyDescent="0.2">
      <c r="AE59044" s="95"/>
      <c r="AF59044" s="95"/>
      <c r="AN59044" s="95"/>
      <c r="AO59044" s="95"/>
      <c r="AP59044" s="95"/>
      <c r="AQ59044" s="95"/>
      <c r="AR59044" s="95"/>
      <c r="AS59044" s="95"/>
      <c r="AT59044" s="95"/>
      <c r="AU59044" s="95"/>
      <c r="AV59044" s="95"/>
      <c r="AW59044" s="95"/>
      <c r="AX59044" s="95"/>
      <c r="AY59044" s="95"/>
      <c r="AZ59044" s="95"/>
      <c r="BA59044" s="95"/>
      <c r="BB59044" s="95"/>
      <c r="BC59044" s="95"/>
      <c r="BD59044" s="95"/>
      <c r="BE59044" s="95"/>
      <c r="BF59044" s="95"/>
      <c r="BG59044" s="95"/>
      <c r="BH59044" s="95"/>
      <c r="BI59044" s="95"/>
      <c r="BJ59044" s="95"/>
      <c r="BK59044" s="95"/>
      <c r="BL59044" s="95"/>
      <c r="BM59044" s="95"/>
      <c r="BN59044" s="95"/>
      <c r="CA59044" s="95"/>
    </row>
    <row r="59045" spans="31:79" s="97" customFormat="1" x14ac:dyDescent="0.2">
      <c r="AE59045" s="95"/>
      <c r="AF59045" s="95"/>
      <c r="AN59045" s="95"/>
      <c r="AO59045" s="95"/>
      <c r="AP59045" s="95"/>
      <c r="AQ59045" s="95"/>
      <c r="AR59045" s="95"/>
      <c r="AS59045" s="95"/>
      <c r="AT59045" s="95"/>
      <c r="AU59045" s="95"/>
      <c r="AV59045" s="95"/>
      <c r="AW59045" s="95"/>
      <c r="AX59045" s="95"/>
      <c r="AY59045" s="95"/>
      <c r="AZ59045" s="95"/>
      <c r="BA59045" s="95"/>
      <c r="BB59045" s="95"/>
      <c r="BC59045" s="95"/>
      <c r="BD59045" s="95"/>
      <c r="BE59045" s="95"/>
      <c r="BF59045" s="95"/>
      <c r="BG59045" s="95"/>
      <c r="BH59045" s="95"/>
      <c r="BI59045" s="95"/>
      <c r="BJ59045" s="95"/>
      <c r="BK59045" s="95"/>
      <c r="BL59045" s="95"/>
      <c r="BM59045" s="95"/>
      <c r="BN59045" s="95"/>
      <c r="CA59045" s="95"/>
    </row>
    <row r="59046" spans="31:79" s="97" customFormat="1" x14ac:dyDescent="0.2">
      <c r="AE59046" s="95"/>
      <c r="AF59046" s="95"/>
      <c r="AN59046" s="95"/>
      <c r="AO59046" s="95"/>
      <c r="AP59046" s="95"/>
      <c r="AQ59046" s="95"/>
      <c r="AR59046" s="95"/>
      <c r="AS59046" s="95"/>
      <c r="AT59046" s="95"/>
      <c r="AU59046" s="95"/>
      <c r="AV59046" s="95"/>
      <c r="AW59046" s="95"/>
      <c r="AX59046" s="95"/>
      <c r="AY59046" s="95"/>
      <c r="AZ59046" s="95"/>
      <c r="BA59046" s="95"/>
      <c r="BB59046" s="95"/>
      <c r="BC59046" s="95"/>
      <c r="BD59046" s="95"/>
      <c r="BE59046" s="95"/>
      <c r="BF59046" s="95"/>
      <c r="BG59046" s="95"/>
      <c r="BH59046" s="95"/>
      <c r="BI59046" s="95"/>
      <c r="BJ59046" s="95"/>
      <c r="BK59046" s="95"/>
      <c r="BL59046" s="95"/>
      <c r="BM59046" s="95"/>
      <c r="BN59046" s="95"/>
      <c r="CA59046" s="95"/>
    </row>
    <row r="59047" spans="31:79" s="97" customFormat="1" x14ac:dyDescent="0.2">
      <c r="AE59047" s="95"/>
      <c r="AF59047" s="95"/>
      <c r="AN59047" s="95"/>
      <c r="AO59047" s="95"/>
      <c r="AP59047" s="95"/>
      <c r="AQ59047" s="95"/>
      <c r="AR59047" s="95"/>
      <c r="AS59047" s="95"/>
      <c r="AT59047" s="95"/>
      <c r="AU59047" s="95"/>
      <c r="AV59047" s="95"/>
      <c r="AW59047" s="95"/>
      <c r="AX59047" s="95"/>
      <c r="AY59047" s="95"/>
      <c r="AZ59047" s="95"/>
      <c r="BA59047" s="95"/>
      <c r="BB59047" s="95"/>
      <c r="BC59047" s="95"/>
      <c r="BD59047" s="95"/>
      <c r="BE59047" s="95"/>
      <c r="BF59047" s="95"/>
      <c r="BG59047" s="95"/>
      <c r="BH59047" s="95"/>
      <c r="BI59047" s="95"/>
      <c r="BJ59047" s="95"/>
      <c r="BK59047" s="95"/>
      <c r="BL59047" s="95"/>
      <c r="BM59047" s="95"/>
      <c r="BN59047" s="95"/>
      <c r="CA59047" s="95"/>
    </row>
    <row r="59048" spans="31:79" s="97" customFormat="1" x14ac:dyDescent="0.2">
      <c r="AE59048" s="95"/>
      <c r="AF59048" s="95"/>
      <c r="AN59048" s="95"/>
      <c r="AO59048" s="95"/>
      <c r="AP59048" s="95"/>
      <c r="AQ59048" s="95"/>
      <c r="AR59048" s="95"/>
      <c r="AS59048" s="95"/>
      <c r="AT59048" s="95"/>
      <c r="AU59048" s="95"/>
      <c r="AV59048" s="95"/>
      <c r="AW59048" s="95"/>
      <c r="AX59048" s="95"/>
      <c r="AY59048" s="95"/>
      <c r="AZ59048" s="95"/>
      <c r="BA59048" s="95"/>
      <c r="BB59048" s="95"/>
      <c r="BC59048" s="95"/>
      <c r="BD59048" s="95"/>
      <c r="BE59048" s="95"/>
      <c r="BF59048" s="95"/>
      <c r="BG59048" s="95"/>
      <c r="BH59048" s="95"/>
      <c r="BI59048" s="95"/>
      <c r="BJ59048" s="95"/>
      <c r="BK59048" s="95"/>
      <c r="BL59048" s="95"/>
      <c r="BM59048" s="95"/>
      <c r="BN59048" s="95"/>
      <c r="CA59048" s="95"/>
    </row>
    <row r="59049" spans="31:79" s="97" customFormat="1" x14ac:dyDescent="0.2">
      <c r="AE59049" s="95"/>
      <c r="AF59049" s="95"/>
      <c r="AN59049" s="95"/>
      <c r="AO59049" s="95"/>
      <c r="AP59049" s="95"/>
      <c r="AQ59049" s="95"/>
      <c r="AR59049" s="95"/>
      <c r="AS59049" s="95"/>
      <c r="AT59049" s="95"/>
      <c r="AU59049" s="95"/>
      <c r="AV59049" s="95"/>
      <c r="AW59049" s="95"/>
      <c r="AX59049" s="95"/>
      <c r="AY59049" s="95"/>
      <c r="AZ59049" s="95"/>
      <c r="BA59049" s="95"/>
      <c r="BB59049" s="95"/>
      <c r="BC59049" s="95"/>
      <c r="BD59049" s="95"/>
      <c r="BE59049" s="95"/>
      <c r="BF59049" s="95"/>
      <c r="BG59049" s="95"/>
      <c r="BH59049" s="95"/>
      <c r="BI59049" s="95"/>
      <c r="BJ59049" s="95"/>
      <c r="BK59049" s="95"/>
      <c r="BL59049" s="95"/>
      <c r="BM59049" s="95"/>
      <c r="BN59049" s="95"/>
      <c r="CA59049" s="95"/>
    </row>
    <row r="59050" spans="31:79" s="97" customFormat="1" x14ac:dyDescent="0.2">
      <c r="AE59050" s="95"/>
      <c r="AF59050" s="95"/>
      <c r="AN59050" s="95"/>
      <c r="AO59050" s="95"/>
      <c r="AP59050" s="95"/>
      <c r="AQ59050" s="95"/>
      <c r="AR59050" s="95"/>
      <c r="AS59050" s="95"/>
      <c r="AT59050" s="95"/>
      <c r="AU59050" s="95"/>
      <c r="AV59050" s="95"/>
      <c r="AW59050" s="95"/>
      <c r="AX59050" s="95"/>
      <c r="AY59050" s="95"/>
      <c r="AZ59050" s="95"/>
      <c r="BA59050" s="95"/>
      <c r="BB59050" s="95"/>
      <c r="BC59050" s="95"/>
      <c r="BD59050" s="95"/>
      <c r="BE59050" s="95"/>
      <c r="BF59050" s="95"/>
      <c r="BG59050" s="95"/>
      <c r="BH59050" s="95"/>
      <c r="BI59050" s="95"/>
      <c r="BJ59050" s="95"/>
      <c r="BK59050" s="95"/>
      <c r="BL59050" s="95"/>
      <c r="BM59050" s="95"/>
      <c r="BN59050" s="95"/>
      <c r="CA59050" s="95"/>
    </row>
    <row r="59051" spans="31:79" s="97" customFormat="1" x14ac:dyDescent="0.2">
      <c r="AE59051" s="95"/>
      <c r="AF59051" s="95"/>
      <c r="AN59051" s="95"/>
      <c r="AO59051" s="95"/>
      <c r="AP59051" s="95"/>
      <c r="AQ59051" s="95"/>
      <c r="AR59051" s="95"/>
      <c r="AS59051" s="95"/>
      <c r="AT59051" s="95"/>
      <c r="AU59051" s="95"/>
      <c r="AV59051" s="95"/>
      <c r="AW59051" s="95"/>
      <c r="AX59051" s="95"/>
      <c r="AY59051" s="95"/>
      <c r="AZ59051" s="95"/>
      <c r="BA59051" s="95"/>
      <c r="BB59051" s="95"/>
      <c r="BC59051" s="95"/>
      <c r="BD59051" s="95"/>
      <c r="BE59051" s="95"/>
      <c r="BF59051" s="95"/>
      <c r="BG59051" s="95"/>
      <c r="BH59051" s="95"/>
      <c r="BI59051" s="95"/>
      <c r="BJ59051" s="95"/>
      <c r="BK59051" s="95"/>
      <c r="BL59051" s="95"/>
      <c r="BM59051" s="95"/>
      <c r="BN59051" s="95"/>
      <c r="CA59051" s="95"/>
    </row>
    <row r="59052" spans="31:79" s="97" customFormat="1" x14ac:dyDescent="0.2">
      <c r="AE59052" s="95"/>
      <c r="AF59052" s="95"/>
      <c r="AN59052" s="95"/>
      <c r="AO59052" s="95"/>
      <c r="AP59052" s="95"/>
      <c r="AQ59052" s="95"/>
      <c r="AR59052" s="95"/>
      <c r="AS59052" s="95"/>
      <c r="AT59052" s="95"/>
      <c r="AU59052" s="95"/>
      <c r="AV59052" s="95"/>
      <c r="AW59052" s="95"/>
      <c r="AX59052" s="95"/>
      <c r="AY59052" s="95"/>
      <c r="AZ59052" s="95"/>
      <c r="BA59052" s="95"/>
      <c r="BB59052" s="95"/>
      <c r="BC59052" s="95"/>
      <c r="BD59052" s="95"/>
      <c r="BE59052" s="95"/>
      <c r="BF59052" s="95"/>
      <c r="BG59052" s="95"/>
      <c r="BH59052" s="95"/>
      <c r="BI59052" s="95"/>
      <c r="BJ59052" s="95"/>
      <c r="BK59052" s="95"/>
      <c r="BL59052" s="95"/>
      <c r="BM59052" s="95"/>
      <c r="BN59052" s="95"/>
      <c r="CA59052" s="95"/>
    </row>
    <row r="59053" spans="31:79" s="97" customFormat="1" x14ac:dyDescent="0.2">
      <c r="AE59053" s="95"/>
      <c r="AF59053" s="95"/>
      <c r="AN59053" s="95"/>
      <c r="AO59053" s="95"/>
      <c r="AP59053" s="95"/>
      <c r="AQ59053" s="95"/>
      <c r="AR59053" s="95"/>
      <c r="AS59053" s="95"/>
      <c r="AT59053" s="95"/>
      <c r="AU59053" s="95"/>
      <c r="AV59053" s="95"/>
      <c r="AW59053" s="95"/>
      <c r="AX59053" s="95"/>
      <c r="AY59053" s="95"/>
      <c r="AZ59053" s="95"/>
      <c r="BA59053" s="95"/>
      <c r="BB59053" s="95"/>
      <c r="BC59053" s="95"/>
      <c r="BD59053" s="95"/>
      <c r="BE59053" s="95"/>
      <c r="BF59053" s="95"/>
      <c r="BG59053" s="95"/>
      <c r="BH59053" s="95"/>
      <c r="BI59053" s="95"/>
      <c r="BJ59053" s="95"/>
      <c r="BK59053" s="95"/>
      <c r="BL59053" s="95"/>
      <c r="BM59053" s="95"/>
      <c r="BN59053" s="95"/>
      <c r="CA59053" s="95"/>
    </row>
    <row r="59054" spans="31:79" s="97" customFormat="1" x14ac:dyDescent="0.2">
      <c r="AE59054" s="95"/>
      <c r="AF59054" s="95"/>
      <c r="AN59054" s="95"/>
      <c r="AO59054" s="95"/>
      <c r="AP59054" s="95"/>
      <c r="AQ59054" s="95"/>
      <c r="AR59054" s="95"/>
      <c r="AS59054" s="95"/>
      <c r="AT59054" s="95"/>
      <c r="AU59054" s="95"/>
      <c r="AV59054" s="95"/>
      <c r="AW59054" s="95"/>
      <c r="AX59054" s="95"/>
      <c r="AY59054" s="95"/>
      <c r="AZ59054" s="95"/>
      <c r="BA59054" s="95"/>
      <c r="BB59054" s="95"/>
      <c r="BC59054" s="95"/>
      <c r="BD59054" s="95"/>
      <c r="BE59054" s="95"/>
      <c r="BF59054" s="95"/>
      <c r="BG59054" s="95"/>
      <c r="BH59054" s="95"/>
      <c r="BI59054" s="95"/>
      <c r="BJ59054" s="95"/>
      <c r="BK59054" s="95"/>
      <c r="BL59054" s="95"/>
      <c r="BM59054" s="95"/>
      <c r="BN59054" s="95"/>
      <c r="CA59054" s="95"/>
    </row>
    <row r="59055" spans="31:79" s="97" customFormat="1" x14ac:dyDescent="0.2">
      <c r="AE59055" s="95"/>
      <c r="AF59055" s="95"/>
      <c r="AN59055" s="95"/>
      <c r="AO59055" s="95"/>
      <c r="AP59055" s="95"/>
      <c r="AQ59055" s="95"/>
      <c r="AR59055" s="95"/>
      <c r="AS59055" s="95"/>
      <c r="AT59055" s="95"/>
      <c r="AU59055" s="95"/>
      <c r="AV59055" s="95"/>
      <c r="AW59055" s="95"/>
      <c r="AX59055" s="95"/>
      <c r="AY59055" s="95"/>
      <c r="AZ59055" s="95"/>
      <c r="BA59055" s="95"/>
      <c r="BB59055" s="95"/>
      <c r="BC59055" s="95"/>
      <c r="BD59055" s="95"/>
      <c r="BE59055" s="95"/>
      <c r="BF59055" s="95"/>
      <c r="BG59055" s="95"/>
      <c r="BH59055" s="95"/>
      <c r="BI59055" s="95"/>
      <c r="BJ59055" s="95"/>
      <c r="BK59055" s="95"/>
      <c r="BL59055" s="95"/>
      <c r="BM59055" s="95"/>
      <c r="BN59055" s="95"/>
      <c r="CA59055" s="95"/>
    </row>
    <row r="59056" spans="31:79" s="97" customFormat="1" x14ac:dyDescent="0.2">
      <c r="AE59056" s="95"/>
      <c r="AF59056" s="95"/>
      <c r="AN59056" s="95"/>
      <c r="AO59056" s="95"/>
      <c r="AP59056" s="95"/>
      <c r="AQ59056" s="95"/>
      <c r="AR59056" s="95"/>
      <c r="AS59056" s="95"/>
      <c r="AT59056" s="95"/>
      <c r="AU59056" s="95"/>
      <c r="AV59056" s="95"/>
      <c r="AW59056" s="95"/>
      <c r="AX59056" s="95"/>
      <c r="AY59056" s="95"/>
      <c r="AZ59056" s="95"/>
      <c r="BA59056" s="95"/>
      <c r="BB59056" s="95"/>
      <c r="BC59056" s="95"/>
      <c r="BD59056" s="95"/>
      <c r="BE59056" s="95"/>
      <c r="BF59056" s="95"/>
      <c r="BG59056" s="95"/>
      <c r="BH59056" s="95"/>
      <c r="BI59056" s="95"/>
      <c r="BJ59056" s="95"/>
      <c r="BK59056" s="95"/>
      <c r="BL59056" s="95"/>
      <c r="BM59056" s="95"/>
      <c r="BN59056" s="95"/>
      <c r="CA59056" s="95"/>
    </row>
    <row r="59057" spans="31:79" s="97" customFormat="1" x14ac:dyDescent="0.2">
      <c r="AE59057" s="95"/>
      <c r="AF59057" s="95"/>
      <c r="AN59057" s="95"/>
      <c r="AO59057" s="95"/>
      <c r="AP59057" s="95"/>
      <c r="AQ59057" s="95"/>
      <c r="AR59057" s="95"/>
      <c r="AS59057" s="95"/>
      <c r="AT59057" s="95"/>
      <c r="AU59057" s="95"/>
      <c r="AV59057" s="95"/>
      <c r="AW59057" s="95"/>
      <c r="AX59057" s="95"/>
      <c r="AY59057" s="95"/>
      <c r="AZ59057" s="95"/>
      <c r="BA59057" s="95"/>
      <c r="BB59057" s="95"/>
      <c r="BC59057" s="95"/>
      <c r="BD59057" s="95"/>
      <c r="BE59057" s="95"/>
      <c r="BF59057" s="95"/>
      <c r="BG59057" s="95"/>
      <c r="BH59057" s="95"/>
      <c r="BI59057" s="95"/>
      <c r="BJ59057" s="95"/>
      <c r="BK59057" s="95"/>
      <c r="BL59057" s="95"/>
      <c r="BM59057" s="95"/>
      <c r="BN59057" s="95"/>
      <c r="CA59057" s="95"/>
    </row>
    <row r="59058" spans="31:79" s="97" customFormat="1" x14ac:dyDescent="0.2">
      <c r="AE59058" s="95"/>
      <c r="AF59058" s="95"/>
      <c r="AN59058" s="95"/>
      <c r="AO59058" s="95"/>
      <c r="AP59058" s="95"/>
      <c r="AQ59058" s="95"/>
      <c r="AR59058" s="95"/>
      <c r="AS59058" s="95"/>
      <c r="AT59058" s="95"/>
      <c r="AU59058" s="95"/>
      <c r="AV59058" s="95"/>
      <c r="AW59058" s="95"/>
      <c r="AX59058" s="95"/>
      <c r="AY59058" s="95"/>
      <c r="AZ59058" s="95"/>
      <c r="BA59058" s="95"/>
      <c r="BB59058" s="95"/>
      <c r="BC59058" s="95"/>
      <c r="BD59058" s="95"/>
      <c r="BE59058" s="95"/>
      <c r="BF59058" s="95"/>
      <c r="BG59058" s="95"/>
      <c r="BH59058" s="95"/>
      <c r="BI59058" s="95"/>
      <c r="BJ59058" s="95"/>
      <c r="BK59058" s="95"/>
      <c r="BL59058" s="95"/>
      <c r="BM59058" s="95"/>
      <c r="BN59058" s="95"/>
      <c r="CA59058" s="95"/>
    </row>
    <row r="59059" spans="31:79" s="97" customFormat="1" x14ac:dyDescent="0.2">
      <c r="AE59059" s="95"/>
      <c r="AF59059" s="95"/>
      <c r="AN59059" s="95"/>
      <c r="AO59059" s="95"/>
      <c r="AP59059" s="95"/>
      <c r="AQ59059" s="95"/>
      <c r="AR59059" s="95"/>
      <c r="AS59059" s="95"/>
      <c r="AT59059" s="95"/>
      <c r="AU59059" s="95"/>
      <c r="AV59059" s="95"/>
      <c r="AW59059" s="95"/>
      <c r="AX59059" s="95"/>
      <c r="AY59059" s="95"/>
      <c r="AZ59059" s="95"/>
      <c r="BA59059" s="95"/>
      <c r="BB59059" s="95"/>
      <c r="BC59059" s="95"/>
      <c r="BD59059" s="95"/>
      <c r="BE59059" s="95"/>
      <c r="BF59059" s="95"/>
      <c r="BG59059" s="95"/>
      <c r="BH59059" s="95"/>
      <c r="BI59059" s="95"/>
      <c r="BJ59059" s="95"/>
      <c r="BK59059" s="95"/>
      <c r="BL59059" s="95"/>
      <c r="BM59059" s="95"/>
      <c r="BN59059" s="95"/>
      <c r="CA59059" s="95"/>
    </row>
    <row r="59060" spans="31:79" s="97" customFormat="1" x14ac:dyDescent="0.2">
      <c r="AE59060" s="95"/>
      <c r="AF59060" s="95"/>
      <c r="AN59060" s="95"/>
      <c r="AO59060" s="95"/>
      <c r="AP59060" s="95"/>
      <c r="AQ59060" s="95"/>
      <c r="AR59060" s="95"/>
      <c r="AS59060" s="95"/>
      <c r="AT59060" s="95"/>
      <c r="AU59060" s="95"/>
      <c r="AV59060" s="95"/>
      <c r="AW59060" s="95"/>
      <c r="AX59060" s="95"/>
      <c r="AY59060" s="95"/>
      <c r="AZ59060" s="95"/>
      <c r="BA59060" s="95"/>
      <c r="BB59060" s="95"/>
      <c r="BC59060" s="95"/>
      <c r="BD59060" s="95"/>
      <c r="BE59060" s="95"/>
      <c r="BF59060" s="95"/>
      <c r="BG59060" s="95"/>
      <c r="BH59060" s="95"/>
      <c r="BI59060" s="95"/>
      <c r="BJ59060" s="95"/>
      <c r="BK59060" s="95"/>
      <c r="BL59060" s="95"/>
      <c r="BM59060" s="95"/>
      <c r="BN59060" s="95"/>
      <c r="CA59060" s="95"/>
    </row>
    <row r="59061" spans="31:79" s="97" customFormat="1" x14ac:dyDescent="0.2">
      <c r="AE59061" s="95"/>
      <c r="AF59061" s="95"/>
      <c r="AN59061" s="95"/>
      <c r="AO59061" s="95"/>
      <c r="AP59061" s="95"/>
      <c r="AQ59061" s="95"/>
      <c r="AR59061" s="95"/>
      <c r="AS59061" s="95"/>
      <c r="AT59061" s="95"/>
      <c r="AU59061" s="95"/>
      <c r="AV59061" s="95"/>
      <c r="AW59061" s="95"/>
      <c r="AX59061" s="95"/>
      <c r="AY59061" s="95"/>
      <c r="AZ59061" s="95"/>
      <c r="BA59061" s="95"/>
      <c r="BB59061" s="95"/>
      <c r="BC59061" s="95"/>
      <c r="BD59061" s="95"/>
      <c r="BE59061" s="95"/>
      <c r="BF59061" s="95"/>
      <c r="BG59061" s="95"/>
      <c r="BH59061" s="95"/>
      <c r="BI59061" s="95"/>
      <c r="BJ59061" s="95"/>
      <c r="BK59061" s="95"/>
      <c r="BL59061" s="95"/>
      <c r="BM59061" s="95"/>
      <c r="BN59061" s="95"/>
      <c r="CA59061" s="95"/>
    </row>
    <row r="59062" spans="31:79" s="97" customFormat="1" x14ac:dyDescent="0.2">
      <c r="AE59062" s="95"/>
      <c r="AF59062" s="95"/>
      <c r="AN59062" s="95"/>
      <c r="AO59062" s="95"/>
      <c r="AP59062" s="95"/>
      <c r="AQ59062" s="95"/>
      <c r="AR59062" s="95"/>
      <c r="AS59062" s="95"/>
      <c r="AT59062" s="95"/>
      <c r="AU59062" s="95"/>
      <c r="AV59062" s="95"/>
      <c r="AW59062" s="95"/>
      <c r="AX59062" s="95"/>
      <c r="AY59062" s="95"/>
      <c r="AZ59062" s="95"/>
      <c r="BA59062" s="95"/>
      <c r="BB59062" s="95"/>
      <c r="BC59062" s="95"/>
      <c r="BD59062" s="95"/>
      <c r="BE59062" s="95"/>
      <c r="BF59062" s="95"/>
      <c r="BG59062" s="95"/>
      <c r="BH59062" s="95"/>
      <c r="BI59062" s="95"/>
      <c r="BJ59062" s="95"/>
      <c r="BK59062" s="95"/>
      <c r="BL59062" s="95"/>
      <c r="BM59062" s="95"/>
      <c r="BN59062" s="95"/>
      <c r="CA59062" s="95"/>
    </row>
    <row r="59063" spans="31:79" s="97" customFormat="1" x14ac:dyDescent="0.2">
      <c r="AE59063" s="95"/>
      <c r="AF59063" s="95"/>
      <c r="AN59063" s="95"/>
      <c r="AO59063" s="95"/>
      <c r="AP59063" s="95"/>
      <c r="AQ59063" s="95"/>
      <c r="AR59063" s="95"/>
      <c r="AS59063" s="95"/>
      <c r="AT59063" s="95"/>
      <c r="AU59063" s="95"/>
      <c r="AV59063" s="95"/>
      <c r="AW59063" s="95"/>
      <c r="AX59063" s="95"/>
      <c r="AY59063" s="95"/>
      <c r="AZ59063" s="95"/>
      <c r="BA59063" s="95"/>
      <c r="BB59063" s="95"/>
      <c r="BC59063" s="95"/>
      <c r="BD59063" s="95"/>
      <c r="BE59063" s="95"/>
      <c r="BF59063" s="95"/>
      <c r="BG59063" s="95"/>
      <c r="BH59063" s="95"/>
      <c r="BI59063" s="95"/>
      <c r="BJ59063" s="95"/>
      <c r="BK59063" s="95"/>
      <c r="BL59063" s="95"/>
      <c r="BM59063" s="95"/>
      <c r="BN59063" s="95"/>
      <c r="CA59063" s="95"/>
    </row>
    <row r="59064" spans="31:79" s="97" customFormat="1" x14ac:dyDescent="0.2">
      <c r="AE59064" s="95"/>
      <c r="AF59064" s="95"/>
      <c r="AN59064" s="95"/>
      <c r="AO59064" s="95"/>
      <c r="AP59064" s="95"/>
      <c r="AQ59064" s="95"/>
      <c r="AR59064" s="95"/>
      <c r="AS59064" s="95"/>
      <c r="AT59064" s="95"/>
      <c r="AU59064" s="95"/>
      <c r="AV59064" s="95"/>
      <c r="AW59064" s="95"/>
      <c r="AX59064" s="95"/>
      <c r="AY59064" s="95"/>
      <c r="AZ59064" s="95"/>
      <c r="BA59064" s="95"/>
      <c r="BB59064" s="95"/>
      <c r="BC59064" s="95"/>
      <c r="BD59064" s="95"/>
      <c r="BE59064" s="95"/>
      <c r="BF59064" s="95"/>
      <c r="BG59064" s="95"/>
      <c r="BH59064" s="95"/>
      <c r="BI59064" s="95"/>
      <c r="BJ59064" s="95"/>
      <c r="BK59064" s="95"/>
      <c r="BL59064" s="95"/>
      <c r="BM59064" s="95"/>
      <c r="BN59064" s="95"/>
      <c r="CA59064" s="95"/>
    </row>
    <row r="59065" spans="31:79" s="97" customFormat="1" x14ac:dyDescent="0.2">
      <c r="AE59065" s="95"/>
      <c r="AF59065" s="95"/>
      <c r="AN59065" s="95"/>
      <c r="AO59065" s="95"/>
      <c r="AP59065" s="95"/>
      <c r="AQ59065" s="95"/>
      <c r="AR59065" s="95"/>
      <c r="AS59065" s="95"/>
      <c r="AT59065" s="95"/>
      <c r="AU59065" s="95"/>
      <c r="AV59065" s="95"/>
      <c r="AW59065" s="95"/>
      <c r="AX59065" s="95"/>
      <c r="AY59065" s="95"/>
      <c r="AZ59065" s="95"/>
      <c r="BA59065" s="95"/>
      <c r="BB59065" s="95"/>
      <c r="BC59065" s="95"/>
      <c r="BD59065" s="95"/>
      <c r="BE59065" s="95"/>
      <c r="BF59065" s="95"/>
      <c r="BG59065" s="95"/>
      <c r="BH59065" s="95"/>
      <c r="BI59065" s="95"/>
      <c r="BJ59065" s="95"/>
      <c r="BK59065" s="95"/>
      <c r="BL59065" s="95"/>
      <c r="BM59065" s="95"/>
      <c r="BN59065" s="95"/>
      <c r="CA59065" s="95"/>
    </row>
    <row r="59066" spans="31:79" s="97" customFormat="1" x14ac:dyDescent="0.2">
      <c r="AE59066" s="95"/>
      <c r="AF59066" s="95"/>
      <c r="AN59066" s="95"/>
      <c r="AO59066" s="95"/>
      <c r="AP59066" s="95"/>
      <c r="AQ59066" s="95"/>
      <c r="AR59066" s="95"/>
      <c r="AS59066" s="95"/>
      <c r="AT59066" s="95"/>
      <c r="AU59066" s="95"/>
      <c r="AV59066" s="95"/>
      <c r="AW59066" s="95"/>
      <c r="AX59066" s="95"/>
      <c r="AY59066" s="95"/>
      <c r="AZ59066" s="95"/>
      <c r="BA59066" s="95"/>
      <c r="BB59066" s="95"/>
      <c r="BC59066" s="95"/>
      <c r="BD59066" s="95"/>
      <c r="BE59066" s="95"/>
      <c r="BF59066" s="95"/>
      <c r="BG59066" s="95"/>
      <c r="BH59066" s="95"/>
      <c r="BI59066" s="95"/>
      <c r="BJ59066" s="95"/>
      <c r="BK59066" s="95"/>
      <c r="BL59066" s="95"/>
      <c r="BM59066" s="95"/>
      <c r="BN59066" s="95"/>
      <c r="CA59066" s="95"/>
    </row>
    <row r="59067" spans="31:79" s="97" customFormat="1" x14ac:dyDescent="0.2">
      <c r="AE59067" s="95"/>
      <c r="AF59067" s="95"/>
      <c r="AN59067" s="95"/>
      <c r="AO59067" s="95"/>
      <c r="AP59067" s="95"/>
      <c r="AQ59067" s="95"/>
      <c r="AR59067" s="95"/>
      <c r="AS59067" s="95"/>
      <c r="AT59067" s="95"/>
      <c r="AU59067" s="95"/>
      <c r="AV59067" s="95"/>
      <c r="AW59067" s="95"/>
      <c r="AX59067" s="95"/>
      <c r="AY59067" s="95"/>
      <c r="AZ59067" s="95"/>
      <c r="BA59067" s="95"/>
      <c r="BB59067" s="95"/>
      <c r="BC59067" s="95"/>
      <c r="BD59067" s="95"/>
      <c r="BE59067" s="95"/>
      <c r="BF59067" s="95"/>
      <c r="BG59067" s="95"/>
      <c r="BH59067" s="95"/>
      <c r="BI59067" s="95"/>
      <c r="BJ59067" s="95"/>
      <c r="BK59067" s="95"/>
      <c r="BL59067" s="95"/>
      <c r="BM59067" s="95"/>
      <c r="BN59067" s="95"/>
      <c r="CA59067" s="95"/>
    </row>
    <row r="59068" spans="31:79" s="97" customFormat="1" x14ac:dyDescent="0.2">
      <c r="AE59068" s="95"/>
      <c r="AF59068" s="95"/>
      <c r="AN59068" s="95"/>
      <c r="AO59068" s="95"/>
      <c r="AP59068" s="95"/>
      <c r="AQ59068" s="95"/>
      <c r="AR59068" s="95"/>
      <c r="AS59068" s="95"/>
      <c r="AT59068" s="95"/>
      <c r="AU59068" s="95"/>
      <c r="AV59068" s="95"/>
      <c r="AW59068" s="95"/>
      <c r="AX59068" s="95"/>
      <c r="AY59068" s="95"/>
      <c r="AZ59068" s="95"/>
      <c r="BA59068" s="95"/>
      <c r="BB59068" s="95"/>
      <c r="BC59068" s="95"/>
      <c r="BD59068" s="95"/>
      <c r="BE59068" s="95"/>
      <c r="BF59068" s="95"/>
      <c r="BG59068" s="95"/>
      <c r="BH59068" s="95"/>
      <c r="BI59068" s="95"/>
      <c r="BJ59068" s="95"/>
      <c r="BK59068" s="95"/>
      <c r="BL59068" s="95"/>
      <c r="BM59068" s="95"/>
      <c r="BN59068" s="95"/>
      <c r="CA59068" s="95"/>
    </row>
    <row r="59069" spans="31:79" s="97" customFormat="1" x14ac:dyDescent="0.2">
      <c r="AE59069" s="95"/>
      <c r="AF59069" s="95"/>
      <c r="AN59069" s="95"/>
      <c r="AO59069" s="95"/>
      <c r="AP59069" s="95"/>
      <c r="AQ59069" s="95"/>
      <c r="AR59069" s="95"/>
      <c r="AS59069" s="95"/>
      <c r="AT59069" s="95"/>
      <c r="AU59069" s="95"/>
      <c r="AV59069" s="95"/>
      <c r="AW59069" s="95"/>
      <c r="AX59069" s="95"/>
      <c r="AY59069" s="95"/>
      <c r="AZ59069" s="95"/>
      <c r="BA59069" s="95"/>
      <c r="BB59069" s="95"/>
      <c r="BC59069" s="95"/>
      <c r="BD59069" s="95"/>
      <c r="BE59069" s="95"/>
      <c r="BF59069" s="95"/>
      <c r="BG59069" s="95"/>
      <c r="BH59069" s="95"/>
      <c r="BI59069" s="95"/>
      <c r="BJ59069" s="95"/>
      <c r="BK59069" s="95"/>
      <c r="BL59069" s="95"/>
      <c r="BM59069" s="95"/>
      <c r="BN59069" s="95"/>
      <c r="CA59069" s="95"/>
    </row>
    <row r="59070" spans="31:79" s="97" customFormat="1" x14ac:dyDescent="0.2">
      <c r="AE59070" s="95"/>
      <c r="AF59070" s="95"/>
      <c r="AN59070" s="95"/>
      <c r="AO59070" s="95"/>
      <c r="AP59070" s="95"/>
      <c r="AQ59070" s="95"/>
      <c r="AR59070" s="95"/>
      <c r="AS59070" s="95"/>
      <c r="AT59070" s="95"/>
      <c r="AU59070" s="95"/>
      <c r="AV59070" s="95"/>
      <c r="AW59070" s="95"/>
      <c r="AX59070" s="95"/>
      <c r="AY59070" s="95"/>
      <c r="AZ59070" s="95"/>
      <c r="BA59070" s="95"/>
      <c r="BB59070" s="95"/>
      <c r="BC59070" s="95"/>
      <c r="BD59070" s="95"/>
      <c r="BE59070" s="95"/>
      <c r="BF59070" s="95"/>
      <c r="BG59070" s="95"/>
      <c r="BH59070" s="95"/>
      <c r="BI59070" s="95"/>
      <c r="BJ59070" s="95"/>
      <c r="BK59070" s="95"/>
      <c r="BL59070" s="95"/>
      <c r="BM59070" s="95"/>
      <c r="BN59070" s="95"/>
      <c r="CA59070" s="95"/>
    </row>
    <row r="59071" spans="31:79" s="97" customFormat="1" x14ac:dyDescent="0.2">
      <c r="AE59071" s="95"/>
      <c r="AF59071" s="95"/>
      <c r="AN59071" s="95"/>
      <c r="AO59071" s="95"/>
      <c r="AP59071" s="95"/>
      <c r="AQ59071" s="95"/>
      <c r="AR59071" s="95"/>
      <c r="AS59071" s="95"/>
      <c r="AT59071" s="95"/>
      <c r="AU59071" s="95"/>
      <c r="AV59071" s="95"/>
      <c r="AW59071" s="95"/>
      <c r="AX59071" s="95"/>
      <c r="AY59071" s="95"/>
      <c r="AZ59071" s="95"/>
      <c r="BA59071" s="95"/>
      <c r="BB59071" s="95"/>
      <c r="BC59071" s="95"/>
      <c r="BD59071" s="95"/>
      <c r="BE59071" s="95"/>
      <c r="BF59071" s="95"/>
      <c r="BG59071" s="95"/>
      <c r="BH59071" s="95"/>
      <c r="BI59071" s="95"/>
      <c r="BJ59071" s="95"/>
      <c r="BK59071" s="95"/>
      <c r="BL59071" s="95"/>
      <c r="BM59071" s="95"/>
      <c r="BN59071" s="95"/>
      <c r="CA59071" s="95"/>
    </row>
    <row r="59072" spans="31:79" s="97" customFormat="1" x14ac:dyDescent="0.2">
      <c r="AE59072" s="95"/>
      <c r="AF59072" s="95"/>
      <c r="AN59072" s="95"/>
      <c r="AO59072" s="95"/>
      <c r="AP59072" s="95"/>
      <c r="AQ59072" s="95"/>
      <c r="AR59072" s="95"/>
      <c r="AS59072" s="95"/>
      <c r="AT59072" s="95"/>
      <c r="AU59072" s="95"/>
      <c r="AV59072" s="95"/>
      <c r="AW59072" s="95"/>
      <c r="AX59072" s="95"/>
      <c r="AY59072" s="95"/>
      <c r="AZ59072" s="95"/>
      <c r="BA59072" s="95"/>
      <c r="BB59072" s="95"/>
      <c r="BC59072" s="95"/>
      <c r="BD59072" s="95"/>
      <c r="BE59072" s="95"/>
      <c r="BF59072" s="95"/>
      <c r="BG59072" s="95"/>
      <c r="BH59072" s="95"/>
      <c r="BI59072" s="95"/>
      <c r="BJ59072" s="95"/>
      <c r="BK59072" s="95"/>
      <c r="BL59072" s="95"/>
      <c r="BM59072" s="95"/>
      <c r="BN59072" s="95"/>
      <c r="CA59072" s="95"/>
    </row>
    <row r="59073" spans="31:79" s="97" customFormat="1" x14ac:dyDescent="0.2">
      <c r="AE59073" s="95"/>
      <c r="AF59073" s="95"/>
      <c r="AN59073" s="95"/>
      <c r="AO59073" s="95"/>
      <c r="AP59073" s="95"/>
      <c r="AQ59073" s="95"/>
      <c r="AR59073" s="95"/>
      <c r="AS59073" s="95"/>
      <c r="AT59073" s="95"/>
      <c r="AU59073" s="95"/>
      <c r="AV59073" s="95"/>
      <c r="AW59073" s="95"/>
      <c r="AX59073" s="95"/>
      <c r="AY59073" s="95"/>
      <c r="AZ59073" s="95"/>
      <c r="BA59073" s="95"/>
      <c r="BB59073" s="95"/>
      <c r="BC59073" s="95"/>
      <c r="BD59073" s="95"/>
      <c r="BE59073" s="95"/>
      <c r="BF59073" s="95"/>
      <c r="BG59073" s="95"/>
      <c r="BH59073" s="95"/>
      <c r="BI59073" s="95"/>
      <c r="BJ59073" s="95"/>
      <c r="BK59073" s="95"/>
      <c r="BL59073" s="95"/>
      <c r="BM59073" s="95"/>
      <c r="BN59073" s="95"/>
      <c r="CA59073" s="95"/>
    </row>
    <row r="59074" spans="31:79" s="97" customFormat="1" x14ac:dyDescent="0.2">
      <c r="AE59074" s="95"/>
      <c r="AF59074" s="95"/>
      <c r="AN59074" s="95"/>
      <c r="AO59074" s="95"/>
      <c r="AP59074" s="95"/>
      <c r="AQ59074" s="95"/>
      <c r="AR59074" s="95"/>
      <c r="AS59074" s="95"/>
      <c r="AT59074" s="95"/>
      <c r="AU59074" s="95"/>
      <c r="AV59074" s="95"/>
      <c r="AW59074" s="95"/>
      <c r="AX59074" s="95"/>
      <c r="AY59074" s="95"/>
      <c r="AZ59074" s="95"/>
      <c r="BA59074" s="95"/>
      <c r="BB59074" s="95"/>
      <c r="BC59074" s="95"/>
      <c r="BD59074" s="95"/>
      <c r="BE59074" s="95"/>
      <c r="BF59074" s="95"/>
      <c r="BG59074" s="95"/>
      <c r="BH59074" s="95"/>
      <c r="BI59074" s="95"/>
      <c r="BJ59074" s="95"/>
      <c r="BK59074" s="95"/>
      <c r="BL59074" s="95"/>
      <c r="BM59074" s="95"/>
      <c r="BN59074" s="95"/>
      <c r="CA59074" s="95"/>
    </row>
    <row r="59075" spans="31:79" s="97" customFormat="1" x14ac:dyDescent="0.2">
      <c r="AE59075" s="95"/>
      <c r="AF59075" s="95"/>
      <c r="AN59075" s="95"/>
      <c r="AO59075" s="95"/>
      <c r="AP59075" s="95"/>
      <c r="AQ59075" s="95"/>
      <c r="AR59075" s="95"/>
      <c r="AS59075" s="95"/>
      <c r="AT59075" s="95"/>
      <c r="AU59075" s="95"/>
      <c r="AV59075" s="95"/>
      <c r="AW59075" s="95"/>
      <c r="AX59075" s="95"/>
      <c r="AY59075" s="95"/>
      <c r="AZ59075" s="95"/>
      <c r="BA59075" s="95"/>
      <c r="BB59075" s="95"/>
      <c r="BC59075" s="95"/>
      <c r="BD59075" s="95"/>
      <c r="BE59075" s="95"/>
      <c r="BF59075" s="95"/>
      <c r="BG59075" s="95"/>
      <c r="BH59075" s="95"/>
      <c r="BI59075" s="95"/>
      <c r="BJ59075" s="95"/>
      <c r="BK59075" s="95"/>
      <c r="BL59075" s="95"/>
      <c r="BM59075" s="95"/>
      <c r="BN59075" s="95"/>
      <c r="CA59075" s="95"/>
    </row>
    <row r="59076" spans="31:79" s="97" customFormat="1" x14ac:dyDescent="0.2">
      <c r="AE59076" s="95"/>
      <c r="AF59076" s="95"/>
      <c r="AN59076" s="95"/>
      <c r="AO59076" s="95"/>
      <c r="AP59076" s="95"/>
      <c r="AQ59076" s="95"/>
      <c r="AR59076" s="95"/>
      <c r="AS59076" s="95"/>
      <c r="AT59076" s="95"/>
      <c r="AU59076" s="95"/>
      <c r="AV59076" s="95"/>
      <c r="AW59076" s="95"/>
      <c r="AX59076" s="95"/>
      <c r="AY59076" s="95"/>
      <c r="AZ59076" s="95"/>
      <c r="BA59076" s="95"/>
      <c r="BB59076" s="95"/>
      <c r="BC59076" s="95"/>
      <c r="BD59076" s="95"/>
      <c r="BE59076" s="95"/>
      <c r="BF59076" s="95"/>
      <c r="BG59076" s="95"/>
      <c r="BH59076" s="95"/>
      <c r="BI59076" s="95"/>
      <c r="BJ59076" s="95"/>
      <c r="BK59076" s="95"/>
      <c r="BL59076" s="95"/>
      <c r="BM59076" s="95"/>
      <c r="BN59076" s="95"/>
      <c r="CA59076" s="95"/>
    </row>
    <row r="59077" spans="31:79" s="97" customFormat="1" x14ac:dyDescent="0.2">
      <c r="AE59077" s="95"/>
      <c r="AF59077" s="95"/>
      <c r="AN59077" s="95"/>
      <c r="AO59077" s="95"/>
      <c r="AP59077" s="95"/>
      <c r="AQ59077" s="95"/>
      <c r="AR59077" s="95"/>
      <c r="AS59077" s="95"/>
      <c r="AT59077" s="95"/>
      <c r="AU59077" s="95"/>
      <c r="AV59077" s="95"/>
      <c r="AW59077" s="95"/>
      <c r="AX59077" s="95"/>
      <c r="AY59077" s="95"/>
      <c r="AZ59077" s="95"/>
      <c r="BA59077" s="95"/>
      <c r="BB59077" s="95"/>
      <c r="BC59077" s="95"/>
      <c r="BD59077" s="95"/>
      <c r="BE59077" s="95"/>
      <c r="BF59077" s="95"/>
      <c r="BG59077" s="95"/>
      <c r="BH59077" s="95"/>
      <c r="BI59077" s="95"/>
      <c r="BJ59077" s="95"/>
      <c r="BK59077" s="95"/>
      <c r="BL59077" s="95"/>
      <c r="BM59077" s="95"/>
      <c r="BN59077" s="95"/>
      <c r="CA59077" s="95"/>
    </row>
    <row r="59078" spans="31:79" s="97" customFormat="1" x14ac:dyDescent="0.2">
      <c r="AE59078" s="95"/>
      <c r="AF59078" s="95"/>
      <c r="AN59078" s="95"/>
      <c r="AO59078" s="95"/>
      <c r="AP59078" s="95"/>
      <c r="AQ59078" s="95"/>
      <c r="AR59078" s="95"/>
      <c r="AS59078" s="95"/>
      <c r="AT59078" s="95"/>
      <c r="AU59078" s="95"/>
      <c r="AV59078" s="95"/>
      <c r="AW59078" s="95"/>
      <c r="AX59078" s="95"/>
      <c r="AY59078" s="95"/>
      <c r="AZ59078" s="95"/>
      <c r="BA59078" s="95"/>
      <c r="BB59078" s="95"/>
      <c r="BC59078" s="95"/>
      <c r="BD59078" s="95"/>
      <c r="BE59078" s="95"/>
      <c r="BF59078" s="95"/>
      <c r="BG59078" s="95"/>
      <c r="BH59078" s="95"/>
      <c r="BI59078" s="95"/>
      <c r="BJ59078" s="95"/>
      <c r="BK59078" s="95"/>
      <c r="BL59078" s="95"/>
      <c r="BM59078" s="95"/>
      <c r="BN59078" s="95"/>
      <c r="CA59078" s="95"/>
    </row>
    <row r="59079" spans="31:79" s="97" customFormat="1" x14ac:dyDescent="0.2">
      <c r="AE59079" s="95"/>
      <c r="AF59079" s="95"/>
      <c r="AN59079" s="95"/>
      <c r="AO59079" s="95"/>
      <c r="AP59079" s="95"/>
      <c r="AQ59079" s="95"/>
      <c r="AR59079" s="95"/>
      <c r="AS59079" s="95"/>
      <c r="AT59079" s="95"/>
      <c r="AU59079" s="95"/>
      <c r="AV59079" s="95"/>
      <c r="AW59079" s="95"/>
      <c r="AX59079" s="95"/>
      <c r="AY59079" s="95"/>
      <c r="AZ59079" s="95"/>
      <c r="BA59079" s="95"/>
      <c r="BB59079" s="95"/>
      <c r="BC59079" s="95"/>
      <c r="BD59079" s="95"/>
      <c r="BE59079" s="95"/>
      <c r="BF59079" s="95"/>
      <c r="BG59079" s="95"/>
      <c r="BH59079" s="95"/>
      <c r="BI59079" s="95"/>
      <c r="BJ59079" s="95"/>
      <c r="BK59079" s="95"/>
      <c r="BL59079" s="95"/>
      <c r="BM59079" s="95"/>
      <c r="BN59079" s="95"/>
      <c r="CA59079" s="95"/>
    </row>
    <row r="59080" spans="31:79" s="97" customFormat="1" x14ac:dyDescent="0.2">
      <c r="AE59080" s="95"/>
      <c r="AF59080" s="95"/>
      <c r="AN59080" s="95"/>
      <c r="AO59080" s="95"/>
      <c r="AP59080" s="95"/>
      <c r="AQ59080" s="95"/>
      <c r="AR59080" s="95"/>
      <c r="AS59080" s="95"/>
      <c r="AT59080" s="95"/>
      <c r="AU59080" s="95"/>
      <c r="AV59080" s="95"/>
      <c r="AW59080" s="95"/>
      <c r="AX59080" s="95"/>
      <c r="AY59080" s="95"/>
      <c r="AZ59080" s="95"/>
      <c r="BA59080" s="95"/>
      <c r="BB59080" s="95"/>
      <c r="BC59080" s="95"/>
      <c r="BD59080" s="95"/>
      <c r="BE59080" s="95"/>
      <c r="BF59080" s="95"/>
      <c r="BG59080" s="95"/>
      <c r="BH59080" s="95"/>
      <c r="BI59080" s="95"/>
      <c r="BJ59080" s="95"/>
      <c r="BK59080" s="95"/>
      <c r="BL59080" s="95"/>
      <c r="BM59080" s="95"/>
      <c r="BN59080" s="95"/>
      <c r="CA59080" s="95"/>
    </row>
    <row r="59081" spans="31:79" s="97" customFormat="1" x14ac:dyDescent="0.2">
      <c r="AE59081" s="95"/>
      <c r="AF59081" s="95"/>
      <c r="AN59081" s="95"/>
      <c r="AO59081" s="95"/>
      <c r="AP59081" s="95"/>
      <c r="AQ59081" s="95"/>
      <c r="AR59081" s="95"/>
      <c r="AS59081" s="95"/>
      <c r="AT59081" s="95"/>
      <c r="AU59081" s="95"/>
      <c r="AV59081" s="95"/>
      <c r="AW59081" s="95"/>
      <c r="AX59081" s="95"/>
      <c r="AY59081" s="95"/>
      <c r="AZ59081" s="95"/>
      <c r="BA59081" s="95"/>
      <c r="BB59081" s="95"/>
      <c r="BC59081" s="95"/>
      <c r="BD59081" s="95"/>
      <c r="BE59081" s="95"/>
      <c r="BF59081" s="95"/>
      <c r="BG59081" s="95"/>
      <c r="BH59081" s="95"/>
      <c r="BI59081" s="95"/>
      <c r="BJ59081" s="95"/>
      <c r="BK59081" s="95"/>
      <c r="BL59081" s="95"/>
      <c r="BM59081" s="95"/>
      <c r="BN59081" s="95"/>
      <c r="CA59081" s="95"/>
    </row>
    <row r="59082" spans="31:79" s="97" customFormat="1" x14ac:dyDescent="0.2">
      <c r="AE59082" s="95"/>
      <c r="AF59082" s="95"/>
      <c r="AN59082" s="95"/>
      <c r="AO59082" s="95"/>
      <c r="AP59082" s="95"/>
      <c r="AQ59082" s="95"/>
      <c r="AR59082" s="95"/>
      <c r="AS59082" s="95"/>
      <c r="AT59082" s="95"/>
      <c r="AU59082" s="95"/>
      <c r="AV59082" s="95"/>
      <c r="AW59082" s="95"/>
      <c r="AX59082" s="95"/>
      <c r="AY59082" s="95"/>
      <c r="AZ59082" s="95"/>
      <c r="BA59082" s="95"/>
      <c r="BB59082" s="95"/>
      <c r="BC59082" s="95"/>
      <c r="BD59082" s="95"/>
      <c r="BE59082" s="95"/>
      <c r="BF59082" s="95"/>
      <c r="BG59082" s="95"/>
      <c r="BH59082" s="95"/>
      <c r="BI59082" s="95"/>
      <c r="BJ59082" s="95"/>
      <c r="BK59082" s="95"/>
      <c r="BL59082" s="95"/>
      <c r="BM59082" s="95"/>
      <c r="BN59082" s="95"/>
      <c r="CA59082" s="95"/>
    </row>
    <row r="59083" spans="31:79" s="97" customFormat="1" x14ac:dyDescent="0.2">
      <c r="AE59083" s="95"/>
      <c r="AF59083" s="95"/>
      <c r="AN59083" s="95"/>
      <c r="AO59083" s="95"/>
      <c r="AP59083" s="95"/>
      <c r="AQ59083" s="95"/>
      <c r="AR59083" s="95"/>
      <c r="AS59083" s="95"/>
      <c r="AT59083" s="95"/>
      <c r="AU59083" s="95"/>
      <c r="AV59083" s="95"/>
      <c r="AW59083" s="95"/>
      <c r="AX59083" s="95"/>
      <c r="AY59083" s="95"/>
      <c r="AZ59083" s="95"/>
      <c r="BA59083" s="95"/>
      <c r="BB59083" s="95"/>
      <c r="BC59083" s="95"/>
      <c r="BD59083" s="95"/>
      <c r="BE59083" s="95"/>
      <c r="BF59083" s="95"/>
      <c r="BG59083" s="95"/>
      <c r="BH59083" s="95"/>
      <c r="BI59083" s="95"/>
      <c r="BJ59083" s="95"/>
      <c r="BK59083" s="95"/>
      <c r="BL59083" s="95"/>
      <c r="BM59083" s="95"/>
      <c r="BN59083" s="95"/>
      <c r="CA59083" s="95"/>
    </row>
    <row r="59084" spans="31:79" s="97" customFormat="1" x14ac:dyDescent="0.2">
      <c r="AE59084" s="95"/>
      <c r="AF59084" s="95"/>
      <c r="AN59084" s="95"/>
      <c r="AO59084" s="95"/>
      <c r="AP59084" s="95"/>
      <c r="AQ59084" s="95"/>
      <c r="AR59084" s="95"/>
      <c r="AS59084" s="95"/>
      <c r="AT59084" s="95"/>
      <c r="AU59084" s="95"/>
      <c r="AV59084" s="95"/>
      <c r="AW59084" s="95"/>
      <c r="AX59084" s="95"/>
      <c r="AY59084" s="95"/>
      <c r="AZ59084" s="95"/>
      <c r="BA59084" s="95"/>
      <c r="BB59084" s="95"/>
      <c r="BC59084" s="95"/>
      <c r="BD59084" s="95"/>
      <c r="BE59084" s="95"/>
      <c r="BF59084" s="95"/>
      <c r="BG59084" s="95"/>
      <c r="BH59084" s="95"/>
      <c r="BI59084" s="95"/>
      <c r="BJ59084" s="95"/>
      <c r="BK59084" s="95"/>
      <c r="BL59084" s="95"/>
      <c r="BM59084" s="95"/>
      <c r="BN59084" s="95"/>
      <c r="CA59084" s="95"/>
    </row>
    <row r="59085" spans="31:79" s="97" customFormat="1" x14ac:dyDescent="0.2">
      <c r="AE59085" s="95"/>
      <c r="AF59085" s="95"/>
      <c r="AN59085" s="95"/>
      <c r="AO59085" s="95"/>
      <c r="AP59085" s="95"/>
      <c r="AQ59085" s="95"/>
      <c r="AR59085" s="95"/>
      <c r="AS59085" s="95"/>
      <c r="AT59085" s="95"/>
      <c r="AU59085" s="95"/>
      <c r="AV59085" s="95"/>
      <c r="AW59085" s="95"/>
      <c r="AX59085" s="95"/>
      <c r="AY59085" s="95"/>
      <c r="AZ59085" s="95"/>
      <c r="BA59085" s="95"/>
      <c r="BB59085" s="95"/>
      <c r="BC59085" s="95"/>
      <c r="BD59085" s="95"/>
      <c r="BE59085" s="95"/>
      <c r="BF59085" s="95"/>
      <c r="BG59085" s="95"/>
      <c r="BH59085" s="95"/>
      <c r="BI59085" s="95"/>
      <c r="BJ59085" s="95"/>
      <c r="BK59085" s="95"/>
      <c r="BL59085" s="95"/>
      <c r="BM59085" s="95"/>
      <c r="BN59085" s="95"/>
      <c r="CA59085" s="95"/>
    </row>
    <row r="59086" spans="31:79" s="97" customFormat="1" x14ac:dyDescent="0.2">
      <c r="AE59086" s="95"/>
      <c r="AF59086" s="95"/>
      <c r="AN59086" s="95"/>
      <c r="AO59086" s="95"/>
      <c r="AP59086" s="95"/>
      <c r="AQ59086" s="95"/>
      <c r="AR59086" s="95"/>
      <c r="AS59086" s="95"/>
      <c r="AT59086" s="95"/>
      <c r="AU59086" s="95"/>
      <c r="AV59086" s="95"/>
      <c r="AW59086" s="95"/>
      <c r="AX59086" s="95"/>
      <c r="AY59086" s="95"/>
      <c r="AZ59086" s="95"/>
      <c r="BA59086" s="95"/>
      <c r="BB59086" s="95"/>
      <c r="BC59086" s="95"/>
      <c r="BD59086" s="95"/>
      <c r="BE59086" s="95"/>
      <c r="BF59086" s="95"/>
      <c r="BG59086" s="95"/>
      <c r="BH59086" s="95"/>
      <c r="BI59086" s="95"/>
      <c r="BJ59086" s="95"/>
      <c r="BK59086" s="95"/>
      <c r="BL59086" s="95"/>
      <c r="BM59086" s="95"/>
      <c r="BN59086" s="95"/>
      <c r="CA59086" s="95"/>
    </row>
    <row r="59087" spans="31:79" s="97" customFormat="1" x14ac:dyDescent="0.2">
      <c r="AE59087" s="95"/>
      <c r="AF59087" s="95"/>
      <c r="AN59087" s="95"/>
      <c r="AO59087" s="95"/>
      <c r="AP59087" s="95"/>
      <c r="AQ59087" s="95"/>
      <c r="AR59087" s="95"/>
      <c r="AS59087" s="95"/>
      <c r="AT59087" s="95"/>
      <c r="AU59087" s="95"/>
      <c r="AV59087" s="95"/>
      <c r="AW59087" s="95"/>
      <c r="AX59087" s="95"/>
      <c r="AY59087" s="95"/>
      <c r="AZ59087" s="95"/>
      <c r="BA59087" s="95"/>
      <c r="BB59087" s="95"/>
      <c r="BC59087" s="95"/>
      <c r="BD59087" s="95"/>
      <c r="BE59087" s="95"/>
      <c r="BF59087" s="95"/>
      <c r="BG59087" s="95"/>
      <c r="BH59087" s="95"/>
      <c r="BI59087" s="95"/>
      <c r="BJ59087" s="95"/>
      <c r="BK59087" s="95"/>
      <c r="BL59087" s="95"/>
      <c r="BM59087" s="95"/>
      <c r="BN59087" s="95"/>
      <c r="CA59087" s="95"/>
    </row>
    <row r="59088" spans="31:79" s="97" customFormat="1" x14ac:dyDescent="0.2">
      <c r="AE59088" s="95"/>
      <c r="AF59088" s="95"/>
      <c r="AN59088" s="95"/>
      <c r="AO59088" s="95"/>
      <c r="AP59088" s="95"/>
      <c r="AQ59088" s="95"/>
      <c r="AR59088" s="95"/>
      <c r="AS59088" s="95"/>
      <c r="AT59088" s="95"/>
      <c r="AU59088" s="95"/>
      <c r="AV59088" s="95"/>
      <c r="AW59088" s="95"/>
      <c r="AX59088" s="95"/>
      <c r="AY59088" s="95"/>
      <c r="AZ59088" s="95"/>
      <c r="BA59088" s="95"/>
      <c r="BB59088" s="95"/>
      <c r="BC59088" s="95"/>
      <c r="BD59088" s="95"/>
      <c r="BE59088" s="95"/>
      <c r="BF59088" s="95"/>
      <c r="BG59088" s="95"/>
      <c r="BH59088" s="95"/>
      <c r="BI59088" s="95"/>
      <c r="BJ59088" s="95"/>
      <c r="BK59088" s="95"/>
      <c r="BL59088" s="95"/>
      <c r="BM59088" s="95"/>
      <c r="BN59088" s="95"/>
      <c r="CA59088" s="95"/>
    </row>
    <row r="59089" spans="31:79" s="97" customFormat="1" x14ac:dyDescent="0.2">
      <c r="AE59089" s="95"/>
      <c r="AF59089" s="95"/>
      <c r="AN59089" s="95"/>
      <c r="AO59089" s="95"/>
      <c r="AP59089" s="95"/>
      <c r="AQ59089" s="95"/>
      <c r="AR59089" s="95"/>
      <c r="AS59089" s="95"/>
      <c r="AT59089" s="95"/>
      <c r="AU59089" s="95"/>
      <c r="AV59089" s="95"/>
      <c r="AW59089" s="95"/>
      <c r="AX59089" s="95"/>
      <c r="AY59089" s="95"/>
      <c r="AZ59089" s="95"/>
      <c r="BA59089" s="95"/>
      <c r="BB59089" s="95"/>
      <c r="BC59089" s="95"/>
      <c r="BD59089" s="95"/>
      <c r="BE59089" s="95"/>
      <c r="BF59089" s="95"/>
      <c r="BG59089" s="95"/>
      <c r="BH59089" s="95"/>
      <c r="BI59089" s="95"/>
      <c r="BJ59089" s="95"/>
      <c r="BK59089" s="95"/>
      <c r="BL59089" s="95"/>
      <c r="BM59089" s="95"/>
      <c r="BN59089" s="95"/>
      <c r="CA59089" s="95"/>
    </row>
    <row r="59090" spans="31:79" s="97" customFormat="1" x14ac:dyDescent="0.2">
      <c r="AE59090" s="95"/>
      <c r="AF59090" s="95"/>
      <c r="AN59090" s="95"/>
      <c r="AO59090" s="95"/>
      <c r="AP59090" s="95"/>
      <c r="AQ59090" s="95"/>
      <c r="AR59090" s="95"/>
      <c r="AS59090" s="95"/>
      <c r="AT59090" s="95"/>
      <c r="AU59090" s="95"/>
      <c r="AV59090" s="95"/>
      <c r="AW59090" s="95"/>
      <c r="AX59090" s="95"/>
      <c r="AY59090" s="95"/>
      <c r="AZ59090" s="95"/>
      <c r="BA59090" s="95"/>
      <c r="BB59090" s="95"/>
      <c r="BC59090" s="95"/>
      <c r="BD59090" s="95"/>
      <c r="BE59090" s="95"/>
      <c r="BF59090" s="95"/>
      <c r="BG59090" s="95"/>
      <c r="BH59090" s="95"/>
      <c r="BI59090" s="95"/>
      <c r="BJ59090" s="95"/>
      <c r="BK59090" s="95"/>
      <c r="BL59090" s="95"/>
      <c r="BM59090" s="95"/>
      <c r="BN59090" s="95"/>
      <c r="CA59090" s="95"/>
    </row>
    <row r="59091" spans="31:79" s="97" customFormat="1" x14ac:dyDescent="0.2">
      <c r="AE59091" s="95"/>
      <c r="AF59091" s="95"/>
      <c r="AN59091" s="95"/>
      <c r="AO59091" s="95"/>
      <c r="AP59091" s="95"/>
      <c r="AQ59091" s="95"/>
      <c r="AR59091" s="95"/>
      <c r="AS59091" s="95"/>
      <c r="AT59091" s="95"/>
      <c r="AU59091" s="95"/>
      <c r="AV59091" s="95"/>
      <c r="AW59091" s="95"/>
      <c r="AX59091" s="95"/>
      <c r="AY59091" s="95"/>
      <c r="AZ59091" s="95"/>
      <c r="BA59091" s="95"/>
      <c r="BB59091" s="95"/>
      <c r="BC59091" s="95"/>
      <c r="BD59091" s="95"/>
      <c r="BE59091" s="95"/>
      <c r="BF59091" s="95"/>
      <c r="BG59091" s="95"/>
      <c r="BH59091" s="95"/>
      <c r="BI59091" s="95"/>
      <c r="BJ59091" s="95"/>
      <c r="BK59091" s="95"/>
      <c r="BL59091" s="95"/>
      <c r="BM59091" s="95"/>
      <c r="BN59091" s="95"/>
      <c r="CA59091" s="95"/>
    </row>
    <row r="59092" spans="31:79" s="97" customFormat="1" x14ac:dyDescent="0.2">
      <c r="AE59092" s="95"/>
      <c r="AF59092" s="95"/>
      <c r="AN59092" s="95"/>
      <c r="AO59092" s="95"/>
      <c r="AP59092" s="95"/>
      <c r="AQ59092" s="95"/>
      <c r="AR59092" s="95"/>
      <c r="AS59092" s="95"/>
      <c r="AT59092" s="95"/>
      <c r="AU59092" s="95"/>
      <c r="AV59092" s="95"/>
      <c r="AW59092" s="95"/>
      <c r="AX59092" s="95"/>
      <c r="AY59092" s="95"/>
      <c r="AZ59092" s="95"/>
      <c r="BA59092" s="95"/>
      <c r="BB59092" s="95"/>
      <c r="BC59092" s="95"/>
      <c r="BD59092" s="95"/>
      <c r="BE59092" s="95"/>
      <c r="BF59092" s="95"/>
      <c r="BG59092" s="95"/>
      <c r="BH59092" s="95"/>
      <c r="BI59092" s="95"/>
      <c r="BJ59092" s="95"/>
      <c r="BK59092" s="95"/>
      <c r="BL59092" s="95"/>
      <c r="BM59092" s="95"/>
      <c r="BN59092" s="95"/>
      <c r="CA59092" s="95"/>
    </row>
    <row r="59093" spans="31:79" s="97" customFormat="1" x14ac:dyDescent="0.2">
      <c r="AE59093" s="95"/>
      <c r="AF59093" s="95"/>
      <c r="AN59093" s="95"/>
      <c r="AO59093" s="95"/>
      <c r="AP59093" s="95"/>
      <c r="AQ59093" s="95"/>
      <c r="AR59093" s="95"/>
      <c r="AS59093" s="95"/>
      <c r="AT59093" s="95"/>
      <c r="AU59093" s="95"/>
      <c r="AV59093" s="95"/>
      <c r="AW59093" s="95"/>
      <c r="AX59093" s="95"/>
      <c r="AY59093" s="95"/>
      <c r="AZ59093" s="95"/>
      <c r="BA59093" s="95"/>
      <c r="BB59093" s="95"/>
      <c r="BC59093" s="95"/>
      <c r="BD59093" s="95"/>
      <c r="BE59093" s="95"/>
      <c r="BF59093" s="95"/>
      <c r="BG59093" s="95"/>
      <c r="BH59093" s="95"/>
      <c r="BI59093" s="95"/>
      <c r="BJ59093" s="95"/>
      <c r="BK59093" s="95"/>
      <c r="BL59093" s="95"/>
      <c r="BM59093" s="95"/>
      <c r="BN59093" s="95"/>
      <c r="CA59093" s="95"/>
    </row>
    <row r="59094" spans="31:79" s="97" customFormat="1" x14ac:dyDescent="0.2">
      <c r="AE59094" s="95"/>
      <c r="AF59094" s="95"/>
      <c r="AN59094" s="95"/>
      <c r="AO59094" s="95"/>
      <c r="AP59094" s="95"/>
      <c r="AQ59094" s="95"/>
      <c r="AR59094" s="95"/>
      <c r="AS59094" s="95"/>
      <c r="AT59094" s="95"/>
      <c r="AU59094" s="95"/>
      <c r="AV59094" s="95"/>
      <c r="AW59094" s="95"/>
      <c r="AX59094" s="95"/>
      <c r="AY59094" s="95"/>
      <c r="AZ59094" s="95"/>
      <c r="BA59094" s="95"/>
      <c r="BB59094" s="95"/>
      <c r="BC59094" s="95"/>
      <c r="BD59094" s="95"/>
      <c r="BE59094" s="95"/>
      <c r="BF59094" s="95"/>
      <c r="BG59094" s="95"/>
      <c r="BH59094" s="95"/>
      <c r="BI59094" s="95"/>
      <c r="BJ59094" s="95"/>
      <c r="BK59094" s="95"/>
      <c r="BL59094" s="95"/>
      <c r="BM59094" s="95"/>
      <c r="BN59094" s="95"/>
      <c r="CA59094" s="95"/>
    </row>
    <row r="59095" spans="31:79" s="97" customFormat="1" x14ac:dyDescent="0.2">
      <c r="AE59095" s="95"/>
      <c r="AF59095" s="95"/>
      <c r="AN59095" s="95"/>
      <c r="AO59095" s="95"/>
      <c r="AP59095" s="95"/>
      <c r="AQ59095" s="95"/>
      <c r="AR59095" s="95"/>
      <c r="AS59095" s="95"/>
      <c r="AT59095" s="95"/>
      <c r="AU59095" s="95"/>
      <c r="AV59095" s="95"/>
      <c r="AW59095" s="95"/>
      <c r="AX59095" s="95"/>
      <c r="AY59095" s="95"/>
      <c r="AZ59095" s="95"/>
      <c r="BA59095" s="95"/>
      <c r="BB59095" s="95"/>
      <c r="BC59095" s="95"/>
      <c r="BD59095" s="95"/>
      <c r="BE59095" s="95"/>
      <c r="BF59095" s="95"/>
      <c r="BG59095" s="95"/>
      <c r="BH59095" s="95"/>
      <c r="BI59095" s="95"/>
      <c r="BJ59095" s="95"/>
      <c r="BK59095" s="95"/>
      <c r="BL59095" s="95"/>
      <c r="BM59095" s="95"/>
      <c r="BN59095" s="95"/>
      <c r="CA59095" s="95"/>
    </row>
    <row r="59096" spans="31:79" s="97" customFormat="1" x14ac:dyDescent="0.2">
      <c r="AE59096" s="95"/>
      <c r="AF59096" s="95"/>
      <c r="AN59096" s="95"/>
      <c r="AO59096" s="95"/>
      <c r="AP59096" s="95"/>
      <c r="AQ59096" s="95"/>
      <c r="AR59096" s="95"/>
      <c r="AS59096" s="95"/>
      <c r="AT59096" s="95"/>
      <c r="AU59096" s="95"/>
      <c r="AV59096" s="95"/>
      <c r="AW59096" s="95"/>
      <c r="AX59096" s="95"/>
      <c r="AY59096" s="95"/>
      <c r="AZ59096" s="95"/>
      <c r="BA59096" s="95"/>
      <c r="BB59096" s="95"/>
      <c r="BC59096" s="95"/>
      <c r="BD59096" s="95"/>
      <c r="BE59096" s="95"/>
      <c r="BF59096" s="95"/>
      <c r="BG59096" s="95"/>
      <c r="BH59096" s="95"/>
      <c r="BI59096" s="95"/>
      <c r="BJ59096" s="95"/>
      <c r="BK59096" s="95"/>
      <c r="BL59096" s="95"/>
      <c r="BM59096" s="95"/>
      <c r="BN59096" s="95"/>
      <c r="CA59096" s="95"/>
    </row>
    <row r="59097" spans="31:79" s="97" customFormat="1" x14ac:dyDescent="0.2">
      <c r="AE59097" s="95"/>
      <c r="AF59097" s="95"/>
      <c r="AN59097" s="95"/>
      <c r="AO59097" s="95"/>
      <c r="AP59097" s="95"/>
      <c r="AQ59097" s="95"/>
      <c r="AR59097" s="95"/>
      <c r="AS59097" s="95"/>
      <c r="AT59097" s="95"/>
      <c r="AU59097" s="95"/>
      <c r="AV59097" s="95"/>
      <c r="AW59097" s="95"/>
      <c r="AX59097" s="95"/>
      <c r="AY59097" s="95"/>
      <c r="AZ59097" s="95"/>
      <c r="BA59097" s="95"/>
      <c r="BB59097" s="95"/>
      <c r="BC59097" s="95"/>
      <c r="BD59097" s="95"/>
      <c r="BE59097" s="95"/>
      <c r="BF59097" s="95"/>
      <c r="BG59097" s="95"/>
      <c r="BH59097" s="95"/>
      <c r="BI59097" s="95"/>
      <c r="BJ59097" s="95"/>
      <c r="BK59097" s="95"/>
      <c r="BL59097" s="95"/>
      <c r="BM59097" s="95"/>
      <c r="BN59097" s="95"/>
      <c r="CA59097" s="95"/>
    </row>
    <row r="59098" spans="31:79" s="97" customFormat="1" x14ac:dyDescent="0.2">
      <c r="AE59098" s="95"/>
      <c r="AF59098" s="95"/>
      <c r="AN59098" s="95"/>
      <c r="AO59098" s="95"/>
      <c r="AP59098" s="95"/>
      <c r="AQ59098" s="95"/>
      <c r="AR59098" s="95"/>
      <c r="AS59098" s="95"/>
      <c r="AT59098" s="95"/>
      <c r="AU59098" s="95"/>
      <c r="AV59098" s="95"/>
      <c r="AW59098" s="95"/>
      <c r="AX59098" s="95"/>
      <c r="AY59098" s="95"/>
      <c r="AZ59098" s="95"/>
      <c r="BA59098" s="95"/>
      <c r="BB59098" s="95"/>
      <c r="BC59098" s="95"/>
      <c r="BD59098" s="95"/>
      <c r="BE59098" s="95"/>
      <c r="BF59098" s="95"/>
      <c r="BG59098" s="95"/>
      <c r="BH59098" s="95"/>
      <c r="BI59098" s="95"/>
      <c r="BJ59098" s="95"/>
      <c r="BK59098" s="95"/>
      <c r="BL59098" s="95"/>
      <c r="BM59098" s="95"/>
      <c r="BN59098" s="95"/>
      <c r="CA59098" s="95"/>
    </row>
    <row r="59099" spans="31:79" s="97" customFormat="1" x14ac:dyDescent="0.2">
      <c r="AE59099" s="95"/>
      <c r="AF59099" s="95"/>
      <c r="AN59099" s="95"/>
      <c r="AO59099" s="95"/>
      <c r="AP59099" s="95"/>
      <c r="AQ59099" s="95"/>
      <c r="AR59099" s="95"/>
      <c r="AS59099" s="95"/>
      <c r="AT59099" s="95"/>
      <c r="AU59099" s="95"/>
      <c r="AV59099" s="95"/>
      <c r="AW59099" s="95"/>
      <c r="AX59099" s="95"/>
      <c r="AY59099" s="95"/>
      <c r="AZ59099" s="95"/>
      <c r="BA59099" s="95"/>
      <c r="BB59099" s="95"/>
      <c r="BC59099" s="95"/>
      <c r="BD59099" s="95"/>
      <c r="BE59099" s="95"/>
      <c r="BF59099" s="95"/>
      <c r="BG59099" s="95"/>
      <c r="BH59099" s="95"/>
      <c r="BI59099" s="95"/>
      <c r="BJ59099" s="95"/>
      <c r="BK59099" s="95"/>
      <c r="BL59099" s="95"/>
      <c r="BM59099" s="95"/>
      <c r="BN59099" s="95"/>
      <c r="CA59099" s="95"/>
    </row>
    <row r="59100" spans="31:79" s="97" customFormat="1" x14ac:dyDescent="0.2">
      <c r="AE59100" s="95"/>
      <c r="AF59100" s="95"/>
      <c r="AN59100" s="95"/>
      <c r="AO59100" s="95"/>
      <c r="AP59100" s="95"/>
      <c r="AQ59100" s="95"/>
      <c r="AR59100" s="95"/>
      <c r="AS59100" s="95"/>
      <c r="AT59100" s="95"/>
      <c r="AU59100" s="95"/>
      <c r="AV59100" s="95"/>
      <c r="AW59100" s="95"/>
      <c r="AX59100" s="95"/>
      <c r="AY59100" s="95"/>
      <c r="AZ59100" s="95"/>
      <c r="BA59100" s="95"/>
      <c r="BB59100" s="95"/>
      <c r="BC59100" s="95"/>
      <c r="BD59100" s="95"/>
      <c r="BE59100" s="95"/>
      <c r="BF59100" s="95"/>
      <c r="BG59100" s="95"/>
      <c r="BH59100" s="95"/>
      <c r="BI59100" s="95"/>
      <c r="BJ59100" s="95"/>
      <c r="BK59100" s="95"/>
      <c r="BL59100" s="95"/>
      <c r="BM59100" s="95"/>
      <c r="BN59100" s="95"/>
      <c r="CA59100" s="95"/>
    </row>
    <row r="59101" spans="31:79" s="97" customFormat="1" x14ac:dyDescent="0.2">
      <c r="AE59101" s="95"/>
      <c r="AF59101" s="95"/>
      <c r="AN59101" s="95"/>
      <c r="AO59101" s="95"/>
      <c r="AP59101" s="95"/>
      <c r="AQ59101" s="95"/>
      <c r="AR59101" s="95"/>
      <c r="AS59101" s="95"/>
      <c r="AT59101" s="95"/>
      <c r="AU59101" s="95"/>
      <c r="AV59101" s="95"/>
      <c r="AW59101" s="95"/>
      <c r="AX59101" s="95"/>
      <c r="AY59101" s="95"/>
      <c r="AZ59101" s="95"/>
      <c r="BA59101" s="95"/>
      <c r="BB59101" s="95"/>
      <c r="BC59101" s="95"/>
      <c r="BD59101" s="95"/>
      <c r="BE59101" s="95"/>
      <c r="BF59101" s="95"/>
      <c r="BG59101" s="95"/>
      <c r="BH59101" s="95"/>
      <c r="BI59101" s="95"/>
      <c r="BJ59101" s="95"/>
      <c r="BK59101" s="95"/>
      <c r="BL59101" s="95"/>
      <c r="BM59101" s="95"/>
      <c r="BN59101" s="95"/>
      <c r="CA59101" s="95"/>
    </row>
    <row r="59102" spans="31:79" s="97" customFormat="1" x14ac:dyDescent="0.2">
      <c r="AE59102" s="95"/>
      <c r="AF59102" s="95"/>
      <c r="AN59102" s="95"/>
      <c r="AO59102" s="95"/>
      <c r="AP59102" s="95"/>
      <c r="AQ59102" s="95"/>
      <c r="AR59102" s="95"/>
      <c r="AS59102" s="95"/>
      <c r="AT59102" s="95"/>
      <c r="AU59102" s="95"/>
      <c r="AV59102" s="95"/>
      <c r="AW59102" s="95"/>
      <c r="AX59102" s="95"/>
      <c r="AY59102" s="95"/>
      <c r="AZ59102" s="95"/>
      <c r="BA59102" s="95"/>
      <c r="BB59102" s="95"/>
      <c r="BC59102" s="95"/>
      <c r="BD59102" s="95"/>
      <c r="BE59102" s="95"/>
      <c r="BF59102" s="95"/>
      <c r="BG59102" s="95"/>
      <c r="BH59102" s="95"/>
      <c r="BI59102" s="95"/>
      <c r="BJ59102" s="95"/>
      <c r="BK59102" s="95"/>
      <c r="BL59102" s="95"/>
      <c r="BM59102" s="95"/>
      <c r="BN59102" s="95"/>
      <c r="CA59102" s="95"/>
    </row>
    <row r="59103" spans="31:79" s="97" customFormat="1" x14ac:dyDescent="0.2">
      <c r="AE59103" s="95"/>
      <c r="AF59103" s="95"/>
      <c r="AN59103" s="95"/>
      <c r="AO59103" s="95"/>
      <c r="AP59103" s="95"/>
      <c r="AQ59103" s="95"/>
      <c r="AR59103" s="95"/>
      <c r="AS59103" s="95"/>
      <c r="AT59103" s="95"/>
      <c r="AU59103" s="95"/>
      <c r="AV59103" s="95"/>
      <c r="AW59103" s="95"/>
      <c r="AX59103" s="95"/>
      <c r="AY59103" s="95"/>
      <c r="AZ59103" s="95"/>
      <c r="BA59103" s="95"/>
      <c r="BB59103" s="95"/>
      <c r="BC59103" s="95"/>
      <c r="BD59103" s="95"/>
      <c r="BE59103" s="95"/>
      <c r="BF59103" s="95"/>
      <c r="BG59103" s="95"/>
      <c r="BH59103" s="95"/>
      <c r="BI59103" s="95"/>
      <c r="BJ59103" s="95"/>
      <c r="BK59103" s="95"/>
      <c r="BL59103" s="95"/>
      <c r="BM59103" s="95"/>
      <c r="BN59103" s="95"/>
      <c r="CA59103" s="95"/>
    </row>
    <row r="59104" spans="31:79" s="97" customFormat="1" x14ac:dyDescent="0.2">
      <c r="AE59104" s="95"/>
      <c r="AF59104" s="95"/>
      <c r="AN59104" s="95"/>
      <c r="AO59104" s="95"/>
      <c r="AP59104" s="95"/>
      <c r="AQ59104" s="95"/>
      <c r="AR59104" s="95"/>
      <c r="AS59104" s="95"/>
      <c r="AT59104" s="95"/>
      <c r="AU59104" s="95"/>
      <c r="AV59104" s="95"/>
      <c r="AW59104" s="95"/>
      <c r="AX59104" s="95"/>
      <c r="AY59104" s="95"/>
      <c r="AZ59104" s="95"/>
      <c r="BA59104" s="95"/>
      <c r="BB59104" s="95"/>
      <c r="BC59104" s="95"/>
      <c r="BD59104" s="95"/>
      <c r="BE59104" s="95"/>
      <c r="BF59104" s="95"/>
      <c r="BG59104" s="95"/>
      <c r="BH59104" s="95"/>
      <c r="BI59104" s="95"/>
      <c r="BJ59104" s="95"/>
      <c r="BK59104" s="95"/>
      <c r="BL59104" s="95"/>
      <c r="BM59104" s="95"/>
      <c r="BN59104" s="95"/>
      <c r="CA59104" s="95"/>
    </row>
    <row r="59105" spans="31:79" s="97" customFormat="1" x14ac:dyDescent="0.2">
      <c r="AE59105" s="95"/>
      <c r="AF59105" s="95"/>
      <c r="AN59105" s="95"/>
      <c r="AO59105" s="95"/>
      <c r="AP59105" s="95"/>
      <c r="AQ59105" s="95"/>
      <c r="AR59105" s="95"/>
      <c r="AS59105" s="95"/>
      <c r="AT59105" s="95"/>
      <c r="AU59105" s="95"/>
      <c r="AV59105" s="95"/>
      <c r="AW59105" s="95"/>
      <c r="AX59105" s="95"/>
      <c r="AY59105" s="95"/>
      <c r="AZ59105" s="95"/>
      <c r="BA59105" s="95"/>
      <c r="BB59105" s="95"/>
      <c r="BC59105" s="95"/>
      <c r="BD59105" s="95"/>
      <c r="BE59105" s="95"/>
      <c r="BF59105" s="95"/>
      <c r="BG59105" s="95"/>
      <c r="BH59105" s="95"/>
      <c r="BI59105" s="95"/>
      <c r="BJ59105" s="95"/>
      <c r="BK59105" s="95"/>
      <c r="BL59105" s="95"/>
      <c r="BM59105" s="95"/>
      <c r="BN59105" s="95"/>
      <c r="CA59105" s="95"/>
    </row>
    <row r="59106" spans="31:79" s="97" customFormat="1" x14ac:dyDescent="0.2">
      <c r="AE59106" s="95"/>
      <c r="AF59106" s="95"/>
      <c r="AN59106" s="95"/>
      <c r="AO59106" s="95"/>
      <c r="AP59106" s="95"/>
      <c r="AQ59106" s="95"/>
      <c r="AR59106" s="95"/>
      <c r="AS59106" s="95"/>
      <c r="AT59106" s="95"/>
      <c r="AU59106" s="95"/>
      <c r="AV59106" s="95"/>
      <c r="AW59106" s="95"/>
      <c r="AX59106" s="95"/>
      <c r="AY59106" s="95"/>
      <c r="AZ59106" s="95"/>
      <c r="BA59106" s="95"/>
      <c r="BB59106" s="95"/>
      <c r="BC59106" s="95"/>
      <c r="BD59106" s="95"/>
      <c r="BE59106" s="95"/>
      <c r="BF59106" s="95"/>
      <c r="BG59106" s="95"/>
      <c r="BH59106" s="95"/>
      <c r="BI59106" s="95"/>
      <c r="BJ59106" s="95"/>
      <c r="BK59106" s="95"/>
      <c r="BL59106" s="95"/>
      <c r="BM59106" s="95"/>
      <c r="BN59106" s="95"/>
      <c r="CA59106" s="95"/>
    </row>
    <row r="59107" spans="31:79" s="97" customFormat="1" x14ac:dyDescent="0.2">
      <c r="AE59107" s="95"/>
      <c r="AF59107" s="95"/>
      <c r="AN59107" s="95"/>
      <c r="AO59107" s="95"/>
      <c r="AP59107" s="95"/>
      <c r="AQ59107" s="95"/>
      <c r="AR59107" s="95"/>
      <c r="AS59107" s="95"/>
      <c r="AT59107" s="95"/>
      <c r="AU59107" s="95"/>
      <c r="AV59107" s="95"/>
      <c r="AW59107" s="95"/>
      <c r="AX59107" s="95"/>
      <c r="AY59107" s="95"/>
      <c r="AZ59107" s="95"/>
      <c r="BA59107" s="95"/>
      <c r="BB59107" s="95"/>
      <c r="BC59107" s="95"/>
      <c r="BD59107" s="95"/>
      <c r="BE59107" s="95"/>
      <c r="BF59107" s="95"/>
      <c r="BG59107" s="95"/>
      <c r="BH59107" s="95"/>
      <c r="BI59107" s="95"/>
      <c r="BJ59107" s="95"/>
      <c r="BK59107" s="95"/>
      <c r="BL59107" s="95"/>
      <c r="BM59107" s="95"/>
      <c r="BN59107" s="95"/>
      <c r="CA59107" s="95"/>
    </row>
    <row r="59108" spans="31:79" s="97" customFormat="1" x14ac:dyDescent="0.2">
      <c r="AE59108" s="95"/>
      <c r="AF59108" s="95"/>
      <c r="AN59108" s="95"/>
      <c r="AO59108" s="95"/>
      <c r="AP59108" s="95"/>
      <c r="AQ59108" s="95"/>
      <c r="AR59108" s="95"/>
      <c r="AS59108" s="95"/>
      <c r="AT59108" s="95"/>
      <c r="AU59108" s="95"/>
      <c r="AV59108" s="95"/>
      <c r="AW59108" s="95"/>
      <c r="AX59108" s="95"/>
      <c r="AY59108" s="95"/>
      <c r="AZ59108" s="95"/>
      <c r="BA59108" s="95"/>
      <c r="BB59108" s="95"/>
      <c r="BC59108" s="95"/>
      <c r="BD59108" s="95"/>
      <c r="BE59108" s="95"/>
      <c r="BF59108" s="95"/>
      <c r="BG59108" s="95"/>
      <c r="BH59108" s="95"/>
      <c r="BI59108" s="95"/>
      <c r="BJ59108" s="95"/>
      <c r="BK59108" s="95"/>
      <c r="BL59108" s="95"/>
      <c r="BM59108" s="95"/>
      <c r="BN59108" s="95"/>
      <c r="CA59108" s="95"/>
    </row>
    <row r="59109" spans="31:79" s="97" customFormat="1" x14ac:dyDescent="0.2">
      <c r="AE59109" s="95"/>
      <c r="AF59109" s="95"/>
      <c r="AN59109" s="95"/>
      <c r="AO59109" s="95"/>
      <c r="AP59109" s="95"/>
      <c r="AQ59109" s="95"/>
      <c r="AR59109" s="95"/>
      <c r="AS59109" s="95"/>
      <c r="AT59109" s="95"/>
      <c r="AU59109" s="95"/>
      <c r="AV59109" s="95"/>
      <c r="AW59109" s="95"/>
      <c r="AX59109" s="95"/>
      <c r="AY59109" s="95"/>
      <c r="AZ59109" s="95"/>
      <c r="BA59109" s="95"/>
      <c r="BB59109" s="95"/>
      <c r="BC59109" s="95"/>
      <c r="BD59109" s="95"/>
      <c r="BE59109" s="95"/>
      <c r="BF59109" s="95"/>
      <c r="BG59109" s="95"/>
      <c r="BH59109" s="95"/>
      <c r="BI59109" s="95"/>
      <c r="BJ59109" s="95"/>
      <c r="BK59109" s="95"/>
      <c r="BL59109" s="95"/>
      <c r="BM59109" s="95"/>
      <c r="BN59109" s="95"/>
      <c r="CA59109" s="95"/>
    </row>
    <row r="59110" spans="31:79" s="97" customFormat="1" x14ac:dyDescent="0.2">
      <c r="AE59110" s="95"/>
      <c r="AF59110" s="95"/>
      <c r="AN59110" s="95"/>
      <c r="AO59110" s="95"/>
      <c r="AP59110" s="95"/>
      <c r="AQ59110" s="95"/>
      <c r="AR59110" s="95"/>
      <c r="AS59110" s="95"/>
      <c r="AT59110" s="95"/>
      <c r="AU59110" s="95"/>
      <c r="AV59110" s="95"/>
      <c r="AW59110" s="95"/>
      <c r="AX59110" s="95"/>
      <c r="AY59110" s="95"/>
      <c r="AZ59110" s="95"/>
      <c r="BA59110" s="95"/>
      <c r="BB59110" s="95"/>
      <c r="BC59110" s="95"/>
      <c r="BD59110" s="95"/>
      <c r="BE59110" s="95"/>
      <c r="BF59110" s="95"/>
      <c r="BG59110" s="95"/>
      <c r="BH59110" s="95"/>
      <c r="BI59110" s="95"/>
      <c r="BJ59110" s="95"/>
      <c r="BK59110" s="95"/>
      <c r="BL59110" s="95"/>
      <c r="BM59110" s="95"/>
      <c r="BN59110" s="95"/>
      <c r="CA59110" s="95"/>
    </row>
    <row r="59111" spans="31:79" s="97" customFormat="1" x14ac:dyDescent="0.2">
      <c r="AE59111" s="95"/>
      <c r="AF59111" s="95"/>
      <c r="AN59111" s="95"/>
      <c r="AO59111" s="95"/>
      <c r="AP59111" s="95"/>
      <c r="AQ59111" s="95"/>
      <c r="AR59111" s="95"/>
      <c r="AS59111" s="95"/>
      <c r="AT59111" s="95"/>
      <c r="AU59111" s="95"/>
      <c r="AV59111" s="95"/>
      <c r="AW59111" s="95"/>
      <c r="AX59111" s="95"/>
      <c r="AY59111" s="95"/>
      <c r="AZ59111" s="95"/>
      <c r="BA59111" s="95"/>
      <c r="BB59111" s="95"/>
      <c r="BC59111" s="95"/>
      <c r="BD59111" s="95"/>
      <c r="BE59111" s="95"/>
      <c r="BF59111" s="95"/>
      <c r="BG59111" s="95"/>
      <c r="BH59111" s="95"/>
      <c r="BI59111" s="95"/>
      <c r="BJ59111" s="95"/>
      <c r="BK59111" s="95"/>
      <c r="BL59111" s="95"/>
      <c r="BM59111" s="95"/>
      <c r="BN59111" s="95"/>
      <c r="CA59111" s="95"/>
    </row>
    <row r="59112" spans="31:79" s="97" customFormat="1" x14ac:dyDescent="0.2">
      <c r="AE59112" s="95"/>
      <c r="AF59112" s="95"/>
      <c r="AN59112" s="95"/>
      <c r="AO59112" s="95"/>
      <c r="AP59112" s="95"/>
      <c r="AQ59112" s="95"/>
      <c r="AR59112" s="95"/>
      <c r="AS59112" s="95"/>
      <c r="AT59112" s="95"/>
      <c r="AU59112" s="95"/>
      <c r="AV59112" s="95"/>
      <c r="AW59112" s="95"/>
      <c r="AX59112" s="95"/>
      <c r="AY59112" s="95"/>
      <c r="AZ59112" s="95"/>
      <c r="BA59112" s="95"/>
      <c r="BB59112" s="95"/>
      <c r="BC59112" s="95"/>
      <c r="BD59112" s="95"/>
      <c r="BE59112" s="95"/>
      <c r="BF59112" s="95"/>
      <c r="BG59112" s="95"/>
      <c r="BH59112" s="95"/>
      <c r="BI59112" s="95"/>
      <c r="BJ59112" s="95"/>
      <c r="BK59112" s="95"/>
      <c r="BL59112" s="95"/>
      <c r="BM59112" s="95"/>
      <c r="BN59112" s="95"/>
      <c r="CA59112" s="95"/>
    </row>
    <row r="59113" spans="31:79" s="97" customFormat="1" x14ac:dyDescent="0.2">
      <c r="AE59113" s="95"/>
      <c r="AF59113" s="95"/>
      <c r="AN59113" s="95"/>
      <c r="AO59113" s="95"/>
      <c r="AP59113" s="95"/>
      <c r="AQ59113" s="95"/>
      <c r="AR59113" s="95"/>
      <c r="AS59113" s="95"/>
      <c r="AT59113" s="95"/>
      <c r="AU59113" s="95"/>
      <c r="AV59113" s="95"/>
      <c r="AW59113" s="95"/>
      <c r="AX59113" s="95"/>
      <c r="AY59113" s="95"/>
      <c r="AZ59113" s="95"/>
      <c r="BA59113" s="95"/>
      <c r="BB59113" s="95"/>
      <c r="BC59113" s="95"/>
      <c r="BD59113" s="95"/>
      <c r="BE59113" s="95"/>
      <c r="BF59113" s="95"/>
      <c r="BG59113" s="95"/>
      <c r="BH59113" s="95"/>
      <c r="BI59113" s="95"/>
      <c r="BJ59113" s="95"/>
      <c r="BK59113" s="95"/>
      <c r="BL59113" s="95"/>
      <c r="BM59113" s="95"/>
      <c r="BN59113" s="95"/>
      <c r="CA59113" s="95"/>
    </row>
    <row r="59114" spans="31:79" s="97" customFormat="1" x14ac:dyDescent="0.2">
      <c r="AE59114" s="95"/>
      <c r="AF59114" s="95"/>
      <c r="AN59114" s="95"/>
      <c r="AO59114" s="95"/>
      <c r="AP59114" s="95"/>
      <c r="AQ59114" s="95"/>
      <c r="AR59114" s="95"/>
      <c r="AS59114" s="95"/>
      <c r="AT59114" s="95"/>
      <c r="AU59114" s="95"/>
      <c r="AV59114" s="95"/>
      <c r="AW59114" s="95"/>
      <c r="AX59114" s="95"/>
      <c r="AY59114" s="95"/>
      <c r="AZ59114" s="95"/>
      <c r="BA59114" s="95"/>
      <c r="BB59114" s="95"/>
      <c r="BC59114" s="95"/>
      <c r="BD59114" s="95"/>
      <c r="BE59114" s="95"/>
      <c r="BF59114" s="95"/>
      <c r="BG59114" s="95"/>
      <c r="BH59114" s="95"/>
      <c r="BI59114" s="95"/>
      <c r="BJ59114" s="95"/>
      <c r="BK59114" s="95"/>
      <c r="BL59114" s="95"/>
      <c r="BM59114" s="95"/>
      <c r="BN59114" s="95"/>
      <c r="CA59114" s="95"/>
    </row>
    <row r="59115" spans="31:79" s="97" customFormat="1" x14ac:dyDescent="0.2">
      <c r="AE59115" s="95"/>
      <c r="AF59115" s="95"/>
      <c r="AN59115" s="95"/>
      <c r="AO59115" s="95"/>
      <c r="AP59115" s="95"/>
      <c r="AQ59115" s="95"/>
      <c r="AR59115" s="95"/>
      <c r="AS59115" s="95"/>
      <c r="AT59115" s="95"/>
      <c r="AU59115" s="95"/>
      <c r="AV59115" s="95"/>
      <c r="AW59115" s="95"/>
      <c r="AX59115" s="95"/>
      <c r="AY59115" s="95"/>
      <c r="AZ59115" s="95"/>
      <c r="BA59115" s="95"/>
      <c r="BB59115" s="95"/>
      <c r="BC59115" s="95"/>
      <c r="BD59115" s="95"/>
      <c r="BE59115" s="95"/>
      <c r="BF59115" s="95"/>
      <c r="BG59115" s="95"/>
      <c r="BH59115" s="95"/>
      <c r="BI59115" s="95"/>
      <c r="BJ59115" s="95"/>
      <c r="BK59115" s="95"/>
      <c r="BL59115" s="95"/>
      <c r="BM59115" s="95"/>
      <c r="BN59115" s="95"/>
      <c r="CA59115" s="95"/>
    </row>
    <row r="59116" spans="31:79" s="97" customFormat="1" x14ac:dyDescent="0.2">
      <c r="AE59116" s="95"/>
      <c r="AF59116" s="95"/>
      <c r="AN59116" s="95"/>
      <c r="AO59116" s="95"/>
      <c r="AP59116" s="95"/>
      <c r="AQ59116" s="95"/>
      <c r="AR59116" s="95"/>
      <c r="AS59116" s="95"/>
      <c r="AT59116" s="95"/>
      <c r="AU59116" s="95"/>
      <c r="AV59116" s="95"/>
      <c r="AW59116" s="95"/>
      <c r="AX59116" s="95"/>
      <c r="AY59116" s="95"/>
      <c r="AZ59116" s="95"/>
      <c r="BA59116" s="95"/>
      <c r="BB59116" s="95"/>
      <c r="BC59116" s="95"/>
      <c r="BD59116" s="95"/>
      <c r="BE59116" s="95"/>
      <c r="BF59116" s="95"/>
      <c r="BG59116" s="95"/>
      <c r="BH59116" s="95"/>
      <c r="BI59116" s="95"/>
      <c r="BJ59116" s="95"/>
      <c r="BK59116" s="95"/>
      <c r="BL59116" s="95"/>
      <c r="BM59116" s="95"/>
      <c r="BN59116" s="95"/>
      <c r="CA59116" s="95"/>
    </row>
    <row r="59117" spans="31:79" s="97" customFormat="1" x14ac:dyDescent="0.2">
      <c r="AE59117" s="95"/>
      <c r="AF59117" s="95"/>
      <c r="AN59117" s="95"/>
      <c r="AO59117" s="95"/>
      <c r="AP59117" s="95"/>
      <c r="AQ59117" s="95"/>
      <c r="AR59117" s="95"/>
      <c r="AS59117" s="95"/>
      <c r="AT59117" s="95"/>
      <c r="AU59117" s="95"/>
      <c r="AV59117" s="95"/>
      <c r="AW59117" s="95"/>
      <c r="AX59117" s="95"/>
      <c r="AY59117" s="95"/>
      <c r="AZ59117" s="95"/>
      <c r="BA59117" s="95"/>
      <c r="BB59117" s="95"/>
      <c r="BC59117" s="95"/>
      <c r="BD59117" s="95"/>
      <c r="BE59117" s="95"/>
      <c r="BF59117" s="95"/>
      <c r="BG59117" s="95"/>
      <c r="BH59117" s="95"/>
      <c r="BI59117" s="95"/>
      <c r="BJ59117" s="95"/>
      <c r="BK59117" s="95"/>
      <c r="BL59117" s="95"/>
      <c r="BM59117" s="95"/>
      <c r="BN59117" s="95"/>
      <c r="CA59117" s="95"/>
    </row>
    <row r="59118" spans="31:79" s="97" customFormat="1" x14ac:dyDescent="0.2">
      <c r="AE59118" s="95"/>
      <c r="AF59118" s="95"/>
      <c r="AN59118" s="95"/>
      <c r="AO59118" s="95"/>
      <c r="AP59118" s="95"/>
      <c r="AQ59118" s="95"/>
      <c r="AR59118" s="95"/>
      <c r="AS59118" s="95"/>
      <c r="AT59118" s="95"/>
      <c r="AU59118" s="95"/>
      <c r="AV59118" s="95"/>
      <c r="AW59118" s="95"/>
      <c r="AX59118" s="95"/>
      <c r="AY59118" s="95"/>
      <c r="AZ59118" s="95"/>
      <c r="BA59118" s="95"/>
      <c r="BB59118" s="95"/>
      <c r="BC59118" s="95"/>
      <c r="BD59118" s="95"/>
      <c r="BE59118" s="95"/>
      <c r="BF59118" s="95"/>
      <c r="BG59118" s="95"/>
      <c r="BH59118" s="95"/>
      <c r="BI59118" s="95"/>
      <c r="BJ59118" s="95"/>
      <c r="BK59118" s="95"/>
      <c r="BL59118" s="95"/>
      <c r="BM59118" s="95"/>
      <c r="BN59118" s="95"/>
      <c r="CA59118" s="95"/>
    </row>
    <row r="59119" spans="31:79" s="97" customFormat="1" x14ac:dyDescent="0.2">
      <c r="AE59119" s="95"/>
      <c r="AF59119" s="95"/>
      <c r="AN59119" s="95"/>
      <c r="AO59119" s="95"/>
      <c r="AP59119" s="95"/>
      <c r="AQ59119" s="95"/>
      <c r="AR59119" s="95"/>
      <c r="AS59119" s="95"/>
      <c r="AT59119" s="95"/>
      <c r="AU59119" s="95"/>
      <c r="AV59119" s="95"/>
      <c r="AW59119" s="95"/>
      <c r="AX59119" s="95"/>
      <c r="AY59119" s="95"/>
      <c r="AZ59119" s="95"/>
      <c r="BA59119" s="95"/>
      <c r="BB59119" s="95"/>
      <c r="BC59119" s="95"/>
      <c r="BD59119" s="95"/>
      <c r="BE59119" s="95"/>
      <c r="BF59119" s="95"/>
      <c r="BG59119" s="95"/>
      <c r="BH59119" s="95"/>
      <c r="BI59119" s="95"/>
      <c r="BJ59119" s="95"/>
      <c r="BK59119" s="95"/>
      <c r="BL59119" s="95"/>
      <c r="BM59119" s="95"/>
      <c r="BN59119" s="95"/>
      <c r="CA59119" s="95"/>
    </row>
    <row r="59120" spans="31:79" s="97" customFormat="1" x14ac:dyDescent="0.2">
      <c r="AE59120" s="95"/>
      <c r="AF59120" s="95"/>
      <c r="AN59120" s="95"/>
      <c r="AO59120" s="95"/>
      <c r="AP59120" s="95"/>
      <c r="AQ59120" s="95"/>
      <c r="AR59120" s="95"/>
      <c r="AS59120" s="95"/>
      <c r="AT59120" s="95"/>
      <c r="AU59120" s="95"/>
      <c r="AV59120" s="95"/>
      <c r="AW59120" s="95"/>
      <c r="AX59120" s="95"/>
      <c r="AY59120" s="95"/>
      <c r="AZ59120" s="95"/>
      <c r="BA59120" s="95"/>
      <c r="BB59120" s="95"/>
      <c r="BC59120" s="95"/>
      <c r="BD59120" s="95"/>
      <c r="BE59120" s="95"/>
      <c r="BF59120" s="95"/>
      <c r="BG59120" s="95"/>
      <c r="BH59120" s="95"/>
      <c r="BI59120" s="95"/>
      <c r="BJ59120" s="95"/>
      <c r="BK59120" s="95"/>
      <c r="BL59120" s="95"/>
      <c r="BM59120" s="95"/>
      <c r="BN59120" s="95"/>
      <c r="CA59120" s="95"/>
    </row>
    <row r="59121" spans="31:79" s="97" customFormat="1" x14ac:dyDescent="0.2">
      <c r="AE59121" s="95"/>
      <c r="AF59121" s="95"/>
      <c r="AN59121" s="95"/>
      <c r="AO59121" s="95"/>
      <c r="AP59121" s="95"/>
      <c r="AQ59121" s="95"/>
      <c r="AR59121" s="95"/>
      <c r="AS59121" s="95"/>
      <c r="AT59121" s="95"/>
      <c r="AU59121" s="95"/>
      <c r="AV59121" s="95"/>
      <c r="AW59121" s="95"/>
      <c r="AX59121" s="95"/>
      <c r="AY59121" s="95"/>
      <c r="AZ59121" s="95"/>
      <c r="BA59121" s="95"/>
      <c r="BB59121" s="95"/>
      <c r="BC59121" s="95"/>
      <c r="BD59121" s="95"/>
      <c r="BE59121" s="95"/>
      <c r="BF59121" s="95"/>
      <c r="BG59121" s="95"/>
      <c r="BH59121" s="95"/>
      <c r="BI59121" s="95"/>
      <c r="BJ59121" s="95"/>
      <c r="BK59121" s="95"/>
      <c r="BL59121" s="95"/>
      <c r="BM59121" s="95"/>
      <c r="BN59121" s="95"/>
      <c r="CA59121" s="95"/>
    </row>
    <row r="59122" spans="31:79" s="97" customFormat="1" x14ac:dyDescent="0.2">
      <c r="AE59122" s="95"/>
      <c r="AF59122" s="95"/>
      <c r="AN59122" s="95"/>
      <c r="AO59122" s="95"/>
      <c r="AP59122" s="95"/>
      <c r="AQ59122" s="95"/>
      <c r="AR59122" s="95"/>
      <c r="AS59122" s="95"/>
      <c r="AT59122" s="95"/>
      <c r="AU59122" s="95"/>
      <c r="AV59122" s="95"/>
      <c r="AW59122" s="95"/>
      <c r="AX59122" s="95"/>
      <c r="AY59122" s="95"/>
      <c r="AZ59122" s="95"/>
      <c r="BA59122" s="95"/>
      <c r="BB59122" s="95"/>
      <c r="BC59122" s="95"/>
      <c r="BD59122" s="95"/>
      <c r="BE59122" s="95"/>
      <c r="BF59122" s="95"/>
      <c r="BG59122" s="95"/>
      <c r="BH59122" s="95"/>
      <c r="BI59122" s="95"/>
      <c r="BJ59122" s="95"/>
      <c r="BK59122" s="95"/>
      <c r="BL59122" s="95"/>
      <c r="BM59122" s="95"/>
      <c r="BN59122" s="95"/>
      <c r="CA59122" s="95"/>
    </row>
    <row r="59123" spans="31:79" s="97" customFormat="1" x14ac:dyDescent="0.2">
      <c r="AE59123" s="95"/>
      <c r="AF59123" s="95"/>
      <c r="AN59123" s="95"/>
      <c r="AO59123" s="95"/>
      <c r="AP59123" s="95"/>
      <c r="AQ59123" s="95"/>
      <c r="AR59123" s="95"/>
      <c r="AS59123" s="95"/>
      <c r="AT59123" s="95"/>
      <c r="AU59123" s="95"/>
      <c r="AV59123" s="95"/>
      <c r="AW59123" s="95"/>
      <c r="AX59123" s="95"/>
      <c r="AY59123" s="95"/>
      <c r="AZ59123" s="95"/>
      <c r="BA59123" s="95"/>
      <c r="BB59123" s="95"/>
      <c r="BC59123" s="95"/>
      <c r="BD59123" s="95"/>
      <c r="BE59123" s="95"/>
      <c r="BF59123" s="95"/>
      <c r="BG59123" s="95"/>
      <c r="BH59123" s="95"/>
      <c r="BI59123" s="95"/>
      <c r="BJ59123" s="95"/>
      <c r="BK59123" s="95"/>
      <c r="BL59123" s="95"/>
      <c r="BM59123" s="95"/>
      <c r="BN59123" s="95"/>
      <c r="CA59123" s="95"/>
    </row>
    <row r="59124" spans="31:79" s="97" customFormat="1" x14ac:dyDescent="0.2">
      <c r="AE59124" s="95"/>
      <c r="AF59124" s="95"/>
      <c r="AN59124" s="95"/>
      <c r="AO59124" s="95"/>
      <c r="AP59124" s="95"/>
      <c r="AQ59124" s="95"/>
      <c r="AR59124" s="95"/>
      <c r="AS59124" s="95"/>
      <c r="AT59124" s="95"/>
      <c r="AU59124" s="95"/>
      <c r="AV59124" s="95"/>
      <c r="AW59124" s="95"/>
      <c r="AX59124" s="95"/>
      <c r="AY59124" s="95"/>
      <c r="AZ59124" s="95"/>
      <c r="BA59124" s="95"/>
      <c r="BB59124" s="95"/>
      <c r="BC59124" s="95"/>
      <c r="BD59124" s="95"/>
      <c r="BE59124" s="95"/>
      <c r="BF59124" s="95"/>
      <c r="BG59124" s="95"/>
      <c r="BH59124" s="95"/>
      <c r="BI59124" s="95"/>
      <c r="BJ59124" s="95"/>
      <c r="BK59124" s="95"/>
      <c r="BL59124" s="95"/>
      <c r="BM59124" s="95"/>
      <c r="BN59124" s="95"/>
      <c r="CA59124" s="95"/>
    </row>
    <row r="59125" spans="31:79" s="97" customFormat="1" x14ac:dyDescent="0.2">
      <c r="AE59125" s="95"/>
      <c r="AF59125" s="95"/>
      <c r="AN59125" s="95"/>
      <c r="AO59125" s="95"/>
      <c r="AP59125" s="95"/>
      <c r="AQ59125" s="95"/>
      <c r="AR59125" s="95"/>
      <c r="AS59125" s="95"/>
      <c r="AT59125" s="95"/>
      <c r="AU59125" s="95"/>
      <c r="AV59125" s="95"/>
      <c r="AW59125" s="95"/>
      <c r="AX59125" s="95"/>
      <c r="AY59125" s="95"/>
      <c r="AZ59125" s="95"/>
      <c r="BA59125" s="95"/>
      <c r="BB59125" s="95"/>
      <c r="BC59125" s="95"/>
      <c r="BD59125" s="95"/>
      <c r="BE59125" s="95"/>
      <c r="BF59125" s="95"/>
      <c r="BG59125" s="95"/>
      <c r="BH59125" s="95"/>
      <c r="BI59125" s="95"/>
      <c r="BJ59125" s="95"/>
      <c r="BK59125" s="95"/>
      <c r="BL59125" s="95"/>
      <c r="BM59125" s="95"/>
      <c r="BN59125" s="95"/>
      <c r="CA59125" s="95"/>
    </row>
    <row r="59126" spans="31:79" s="97" customFormat="1" x14ac:dyDescent="0.2">
      <c r="AE59126" s="95"/>
      <c r="AF59126" s="95"/>
      <c r="AN59126" s="95"/>
      <c r="AO59126" s="95"/>
      <c r="AP59126" s="95"/>
      <c r="AQ59126" s="95"/>
      <c r="AR59126" s="95"/>
      <c r="AS59126" s="95"/>
      <c r="AT59126" s="95"/>
      <c r="AU59126" s="95"/>
      <c r="AV59126" s="95"/>
      <c r="AW59126" s="95"/>
      <c r="AX59126" s="95"/>
      <c r="AY59126" s="95"/>
      <c r="AZ59126" s="95"/>
      <c r="BA59126" s="95"/>
      <c r="BB59126" s="95"/>
      <c r="BC59126" s="95"/>
      <c r="BD59126" s="95"/>
      <c r="BE59126" s="95"/>
      <c r="BF59126" s="95"/>
      <c r="BG59126" s="95"/>
      <c r="BH59126" s="95"/>
      <c r="BI59126" s="95"/>
      <c r="BJ59126" s="95"/>
      <c r="BK59126" s="95"/>
      <c r="BL59126" s="95"/>
      <c r="BM59126" s="95"/>
      <c r="BN59126" s="95"/>
      <c r="CA59126" s="95"/>
    </row>
    <row r="59127" spans="31:79" s="97" customFormat="1" x14ac:dyDescent="0.2">
      <c r="AE59127" s="95"/>
      <c r="AF59127" s="95"/>
      <c r="AN59127" s="95"/>
      <c r="AO59127" s="95"/>
      <c r="AP59127" s="95"/>
      <c r="AQ59127" s="95"/>
      <c r="AR59127" s="95"/>
      <c r="AS59127" s="95"/>
      <c r="AT59127" s="95"/>
      <c r="AU59127" s="95"/>
      <c r="AV59127" s="95"/>
      <c r="AW59127" s="95"/>
      <c r="AX59127" s="95"/>
      <c r="AY59127" s="95"/>
      <c r="AZ59127" s="95"/>
      <c r="BA59127" s="95"/>
      <c r="BB59127" s="95"/>
      <c r="BC59127" s="95"/>
      <c r="BD59127" s="95"/>
      <c r="BE59127" s="95"/>
      <c r="BF59127" s="95"/>
      <c r="BG59127" s="95"/>
      <c r="BH59127" s="95"/>
      <c r="BI59127" s="95"/>
      <c r="BJ59127" s="95"/>
      <c r="BK59127" s="95"/>
      <c r="BL59127" s="95"/>
      <c r="BM59127" s="95"/>
      <c r="BN59127" s="95"/>
      <c r="CA59127" s="95"/>
    </row>
    <row r="59128" spans="31:79" s="97" customFormat="1" x14ac:dyDescent="0.2">
      <c r="AE59128" s="95"/>
      <c r="AF59128" s="95"/>
      <c r="AN59128" s="95"/>
      <c r="AO59128" s="95"/>
      <c r="AP59128" s="95"/>
      <c r="AQ59128" s="95"/>
      <c r="AR59128" s="95"/>
      <c r="AS59128" s="95"/>
      <c r="AT59128" s="95"/>
      <c r="AU59128" s="95"/>
      <c r="AV59128" s="95"/>
      <c r="AW59128" s="95"/>
      <c r="AX59128" s="95"/>
      <c r="AY59128" s="95"/>
      <c r="AZ59128" s="95"/>
      <c r="BA59128" s="95"/>
      <c r="BB59128" s="95"/>
      <c r="BC59128" s="95"/>
      <c r="BD59128" s="95"/>
      <c r="BE59128" s="95"/>
      <c r="BF59128" s="95"/>
      <c r="BG59128" s="95"/>
      <c r="BH59128" s="95"/>
      <c r="BI59128" s="95"/>
      <c r="BJ59128" s="95"/>
      <c r="BK59128" s="95"/>
      <c r="BL59128" s="95"/>
      <c r="BM59128" s="95"/>
      <c r="BN59128" s="95"/>
      <c r="CA59128" s="95"/>
    </row>
    <row r="59129" spans="31:79" s="97" customFormat="1" x14ac:dyDescent="0.2">
      <c r="AE59129" s="95"/>
      <c r="AF59129" s="95"/>
      <c r="AN59129" s="95"/>
      <c r="AO59129" s="95"/>
      <c r="AP59129" s="95"/>
      <c r="AQ59129" s="95"/>
      <c r="AR59129" s="95"/>
      <c r="AS59129" s="95"/>
      <c r="AT59129" s="95"/>
      <c r="AU59129" s="95"/>
      <c r="AV59129" s="95"/>
      <c r="AW59129" s="95"/>
      <c r="AX59129" s="95"/>
      <c r="AY59129" s="95"/>
      <c r="AZ59129" s="95"/>
      <c r="BA59129" s="95"/>
      <c r="BB59129" s="95"/>
      <c r="BC59129" s="95"/>
      <c r="BD59129" s="95"/>
      <c r="BE59129" s="95"/>
      <c r="BF59129" s="95"/>
      <c r="BG59129" s="95"/>
      <c r="BH59129" s="95"/>
      <c r="BI59129" s="95"/>
      <c r="BJ59129" s="95"/>
      <c r="BK59129" s="95"/>
      <c r="BL59129" s="95"/>
      <c r="BM59129" s="95"/>
      <c r="BN59129" s="95"/>
      <c r="CA59129" s="95"/>
    </row>
    <row r="59130" spans="31:79" s="97" customFormat="1" x14ac:dyDescent="0.2">
      <c r="AE59130" s="95"/>
      <c r="AF59130" s="95"/>
      <c r="AN59130" s="95"/>
      <c r="AO59130" s="95"/>
      <c r="AP59130" s="95"/>
      <c r="AQ59130" s="95"/>
      <c r="AR59130" s="95"/>
      <c r="AS59130" s="95"/>
      <c r="AT59130" s="95"/>
      <c r="AU59130" s="95"/>
      <c r="AV59130" s="95"/>
      <c r="AW59130" s="95"/>
      <c r="AX59130" s="95"/>
      <c r="AY59130" s="95"/>
      <c r="AZ59130" s="95"/>
      <c r="BA59130" s="95"/>
      <c r="BB59130" s="95"/>
      <c r="BC59130" s="95"/>
      <c r="BD59130" s="95"/>
      <c r="BE59130" s="95"/>
      <c r="BF59130" s="95"/>
      <c r="BG59130" s="95"/>
      <c r="BH59130" s="95"/>
      <c r="BI59130" s="95"/>
      <c r="BJ59130" s="95"/>
      <c r="BK59130" s="95"/>
      <c r="BL59130" s="95"/>
      <c r="BM59130" s="95"/>
      <c r="BN59130" s="95"/>
      <c r="CA59130" s="95"/>
    </row>
    <row r="59131" spans="31:79" s="97" customFormat="1" x14ac:dyDescent="0.2">
      <c r="AE59131" s="95"/>
      <c r="AF59131" s="95"/>
      <c r="AN59131" s="95"/>
      <c r="AO59131" s="95"/>
      <c r="AP59131" s="95"/>
      <c r="AQ59131" s="95"/>
      <c r="AR59131" s="95"/>
      <c r="AS59131" s="95"/>
      <c r="AT59131" s="95"/>
      <c r="AU59131" s="95"/>
      <c r="AV59131" s="95"/>
      <c r="AW59131" s="95"/>
      <c r="AX59131" s="95"/>
      <c r="AY59131" s="95"/>
      <c r="AZ59131" s="95"/>
      <c r="BA59131" s="95"/>
      <c r="BB59131" s="95"/>
      <c r="BC59131" s="95"/>
      <c r="BD59131" s="95"/>
      <c r="BE59131" s="95"/>
      <c r="BF59131" s="95"/>
      <c r="BG59131" s="95"/>
      <c r="BH59131" s="95"/>
      <c r="BI59131" s="95"/>
      <c r="BJ59131" s="95"/>
      <c r="BK59131" s="95"/>
      <c r="BL59131" s="95"/>
      <c r="BM59131" s="95"/>
      <c r="BN59131" s="95"/>
      <c r="CA59131" s="95"/>
    </row>
    <row r="59132" spans="31:79" s="97" customFormat="1" x14ac:dyDescent="0.2">
      <c r="AE59132" s="95"/>
      <c r="AF59132" s="95"/>
      <c r="AN59132" s="95"/>
      <c r="AO59132" s="95"/>
      <c r="AP59132" s="95"/>
      <c r="AQ59132" s="95"/>
      <c r="AR59132" s="95"/>
      <c r="AS59132" s="95"/>
      <c r="AT59132" s="95"/>
      <c r="AU59132" s="95"/>
      <c r="AV59132" s="95"/>
      <c r="AW59132" s="95"/>
      <c r="AX59132" s="95"/>
      <c r="AY59132" s="95"/>
      <c r="AZ59132" s="95"/>
      <c r="BA59132" s="95"/>
      <c r="BB59132" s="95"/>
      <c r="BC59132" s="95"/>
      <c r="BD59132" s="95"/>
      <c r="BE59132" s="95"/>
      <c r="BF59132" s="95"/>
      <c r="BG59132" s="95"/>
      <c r="BH59132" s="95"/>
      <c r="BI59132" s="95"/>
      <c r="BJ59132" s="95"/>
      <c r="BK59132" s="95"/>
      <c r="BL59132" s="95"/>
      <c r="BM59132" s="95"/>
      <c r="BN59132" s="95"/>
      <c r="CA59132" s="95"/>
    </row>
    <row r="59133" spans="31:79" s="97" customFormat="1" x14ac:dyDescent="0.2">
      <c r="AE59133" s="95"/>
      <c r="AF59133" s="95"/>
      <c r="AN59133" s="95"/>
      <c r="AO59133" s="95"/>
      <c r="AP59133" s="95"/>
      <c r="AQ59133" s="95"/>
      <c r="AR59133" s="95"/>
      <c r="AS59133" s="95"/>
      <c r="AT59133" s="95"/>
      <c r="AU59133" s="95"/>
      <c r="AV59133" s="95"/>
      <c r="AW59133" s="95"/>
      <c r="AX59133" s="95"/>
      <c r="AY59133" s="95"/>
      <c r="AZ59133" s="95"/>
      <c r="BA59133" s="95"/>
      <c r="BB59133" s="95"/>
      <c r="BC59133" s="95"/>
      <c r="BD59133" s="95"/>
      <c r="BE59133" s="95"/>
      <c r="BF59133" s="95"/>
      <c r="BG59133" s="95"/>
      <c r="BH59133" s="95"/>
      <c r="BI59133" s="95"/>
      <c r="BJ59133" s="95"/>
      <c r="BK59133" s="95"/>
      <c r="BL59133" s="95"/>
      <c r="BM59133" s="95"/>
      <c r="BN59133" s="95"/>
      <c r="CA59133" s="95"/>
    </row>
    <row r="59134" spans="31:79" s="97" customFormat="1" x14ac:dyDescent="0.2">
      <c r="AE59134" s="95"/>
      <c r="AF59134" s="95"/>
      <c r="AN59134" s="95"/>
      <c r="AO59134" s="95"/>
      <c r="AP59134" s="95"/>
      <c r="AQ59134" s="95"/>
      <c r="AR59134" s="95"/>
      <c r="AS59134" s="95"/>
      <c r="AT59134" s="95"/>
      <c r="AU59134" s="95"/>
      <c r="AV59134" s="95"/>
      <c r="AW59134" s="95"/>
      <c r="AX59134" s="95"/>
      <c r="AY59134" s="95"/>
      <c r="AZ59134" s="95"/>
      <c r="BA59134" s="95"/>
      <c r="BB59134" s="95"/>
      <c r="BC59134" s="95"/>
      <c r="BD59134" s="95"/>
      <c r="BE59134" s="95"/>
      <c r="BF59134" s="95"/>
      <c r="BG59134" s="95"/>
      <c r="BH59134" s="95"/>
      <c r="BI59134" s="95"/>
      <c r="BJ59134" s="95"/>
      <c r="BK59134" s="95"/>
      <c r="BL59134" s="95"/>
      <c r="BM59134" s="95"/>
      <c r="BN59134" s="95"/>
      <c r="CA59134" s="95"/>
    </row>
    <row r="59135" spans="31:79" s="97" customFormat="1" x14ac:dyDescent="0.2">
      <c r="AE59135" s="95"/>
      <c r="AF59135" s="95"/>
      <c r="AN59135" s="95"/>
      <c r="AO59135" s="95"/>
      <c r="AP59135" s="95"/>
      <c r="AQ59135" s="95"/>
      <c r="AR59135" s="95"/>
      <c r="AS59135" s="95"/>
      <c r="AT59135" s="95"/>
      <c r="AU59135" s="95"/>
      <c r="AV59135" s="95"/>
      <c r="AW59135" s="95"/>
      <c r="AX59135" s="95"/>
      <c r="AY59135" s="95"/>
      <c r="AZ59135" s="95"/>
      <c r="BA59135" s="95"/>
      <c r="BB59135" s="95"/>
      <c r="BC59135" s="95"/>
      <c r="BD59135" s="95"/>
      <c r="BE59135" s="95"/>
      <c r="BF59135" s="95"/>
      <c r="BG59135" s="95"/>
      <c r="BH59135" s="95"/>
      <c r="BI59135" s="95"/>
      <c r="BJ59135" s="95"/>
      <c r="BK59135" s="95"/>
      <c r="BL59135" s="95"/>
      <c r="BM59135" s="95"/>
      <c r="BN59135" s="95"/>
      <c r="CA59135" s="95"/>
    </row>
    <row r="59136" spans="31:79" s="97" customFormat="1" x14ac:dyDescent="0.2">
      <c r="AE59136" s="95"/>
      <c r="AF59136" s="95"/>
      <c r="AN59136" s="95"/>
      <c r="AO59136" s="95"/>
      <c r="AP59136" s="95"/>
      <c r="AQ59136" s="95"/>
      <c r="AR59136" s="95"/>
      <c r="AS59136" s="95"/>
      <c r="AT59136" s="95"/>
      <c r="AU59136" s="95"/>
      <c r="AV59136" s="95"/>
      <c r="AW59136" s="95"/>
      <c r="AX59136" s="95"/>
      <c r="AY59136" s="95"/>
      <c r="AZ59136" s="95"/>
      <c r="BA59136" s="95"/>
      <c r="BB59136" s="95"/>
      <c r="BC59136" s="95"/>
      <c r="BD59136" s="95"/>
      <c r="BE59136" s="95"/>
      <c r="BF59136" s="95"/>
      <c r="BG59136" s="95"/>
      <c r="BH59136" s="95"/>
      <c r="BI59136" s="95"/>
      <c r="BJ59136" s="95"/>
      <c r="BK59136" s="95"/>
      <c r="BL59136" s="95"/>
      <c r="BM59136" s="95"/>
      <c r="BN59136" s="95"/>
      <c r="CA59136" s="95"/>
    </row>
    <row r="59137" spans="31:79" s="97" customFormat="1" x14ac:dyDescent="0.2">
      <c r="AE59137" s="95"/>
      <c r="AF59137" s="95"/>
      <c r="AN59137" s="95"/>
      <c r="AO59137" s="95"/>
      <c r="AP59137" s="95"/>
      <c r="AQ59137" s="95"/>
      <c r="AR59137" s="95"/>
      <c r="AS59137" s="95"/>
      <c r="AT59137" s="95"/>
      <c r="AU59137" s="95"/>
      <c r="AV59137" s="95"/>
      <c r="AW59137" s="95"/>
      <c r="AX59137" s="95"/>
      <c r="AY59137" s="95"/>
      <c r="AZ59137" s="95"/>
      <c r="BA59137" s="95"/>
      <c r="BB59137" s="95"/>
      <c r="BC59137" s="95"/>
      <c r="BD59137" s="95"/>
      <c r="BE59137" s="95"/>
      <c r="BF59137" s="95"/>
      <c r="BG59137" s="95"/>
      <c r="BH59137" s="95"/>
      <c r="BI59137" s="95"/>
      <c r="BJ59137" s="95"/>
      <c r="BK59137" s="95"/>
      <c r="BL59137" s="95"/>
      <c r="BM59137" s="95"/>
      <c r="BN59137" s="95"/>
      <c r="CA59137" s="95"/>
    </row>
    <row r="59138" spans="31:79" s="97" customFormat="1" x14ac:dyDescent="0.2">
      <c r="AE59138" s="95"/>
      <c r="AF59138" s="95"/>
      <c r="AN59138" s="95"/>
      <c r="AO59138" s="95"/>
      <c r="AP59138" s="95"/>
      <c r="AQ59138" s="95"/>
      <c r="AR59138" s="95"/>
      <c r="AS59138" s="95"/>
      <c r="AT59138" s="95"/>
      <c r="AU59138" s="95"/>
      <c r="AV59138" s="95"/>
      <c r="AW59138" s="95"/>
      <c r="AX59138" s="95"/>
      <c r="AY59138" s="95"/>
      <c r="AZ59138" s="95"/>
      <c r="BA59138" s="95"/>
      <c r="BB59138" s="95"/>
      <c r="BC59138" s="95"/>
      <c r="BD59138" s="95"/>
      <c r="BE59138" s="95"/>
      <c r="BF59138" s="95"/>
      <c r="BG59138" s="95"/>
      <c r="BH59138" s="95"/>
      <c r="BI59138" s="95"/>
      <c r="BJ59138" s="95"/>
      <c r="BK59138" s="95"/>
      <c r="BL59138" s="95"/>
      <c r="BM59138" s="95"/>
      <c r="BN59138" s="95"/>
      <c r="CA59138" s="95"/>
    </row>
    <row r="59139" spans="31:79" s="97" customFormat="1" x14ac:dyDescent="0.2">
      <c r="AE59139" s="95"/>
      <c r="AF59139" s="95"/>
      <c r="AN59139" s="95"/>
      <c r="AO59139" s="95"/>
      <c r="AP59139" s="95"/>
      <c r="AQ59139" s="95"/>
      <c r="AR59139" s="95"/>
      <c r="AS59139" s="95"/>
      <c r="AT59139" s="95"/>
      <c r="AU59139" s="95"/>
      <c r="AV59139" s="95"/>
      <c r="AW59139" s="95"/>
      <c r="AX59139" s="95"/>
      <c r="AY59139" s="95"/>
      <c r="AZ59139" s="95"/>
      <c r="BA59139" s="95"/>
      <c r="BB59139" s="95"/>
      <c r="BC59139" s="95"/>
      <c r="BD59139" s="95"/>
      <c r="BE59139" s="95"/>
      <c r="BF59139" s="95"/>
      <c r="BG59139" s="95"/>
      <c r="BH59139" s="95"/>
      <c r="BI59139" s="95"/>
      <c r="BJ59139" s="95"/>
      <c r="BK59139" s="95"/>
      <c r="BL59139" s="95"/>
      <c r="BM59139" s="95"/>
      <c r="BN59139" s="95"/>
      <c r="CA59139" s="95"/>
    </row>
    <row r="59140" spans="31:79" s="97" customFormat="1" x14ac:dyDescent="0.2">
      <c r="AE59140" s="95"/>
      <c r="AF59140" s="95"/>
      <c r="AN59140" s="95"/>
      <c r="AO59140" s="95"/>
      <c r="AP59140" s="95"/>
      <c r="AQ59140" s="95"/>
      <c r="AR59140" s="95"/>
      <c r="AS59140" s="95"/>
      <c r="AT59140" s="95"/>
      <c r="AU59140" s="95"/>
      <c r="AV59140" s="95"/>
      <c r="AW59140" s="95"/>
      <c r="AX59140" s="95"/>
      <c r="AY59140" s="95"/>
      <c r="AZ59140" s="95"/>
      <c r="BA59140" s="95"/>
      <c r="BB59140" s="95"/>
      <c r="BC59140" s="95"/>
      <c r="BD59140" s="95"/>
      <c r="BE59140" s="95"/>
      <c r="BF59140" s="95"/>
      <c r="BG59140" s="95"/>
      <c r="BH59140" s="95"/>
      <c r="BI59140" s="95"/>
      <c r="BJ59140" s="95"/>
      <c r="BK59140" s="95"/>
      <c r="BL59140" s="95"/>
      <c r="BM59140" s="95"/>
      <c r="BN59140" s="95"/>
      <c r="CA59140" s="95"/>
    </row>
    <row r="59141" spans="31:79" s="97" customFormat="1" x14ac:dyDescent="0.2">
      <c r="AE59141" s="95"/>
      <c r="AF59141" s="95"/>
      <c r="AN59141" s="95"/>
      <c r="AO59141" s="95"/>
      <c r="AP59141" s="95"/>
      <c r="AQ59141" s="95"/>
      <c r="AR59141" s="95"/>
      <c r="AS59141" s="95"/>
      <c r="AT59141" s="95"/>
      <c r="AU59141" s="95"/>
      <c r="AV59141" s="95"/>
      <c r="AW59141" s="95"/>
      <c r="AX59141" s="95"/>
      <c r="AY59141" s="95"/>
      <c r="AZ59141" s="95"/>
      <c r="BA59141" s="95"/>
      <c r="BB59141" s="95"/>
      <c r="BC59141" s="95"/>
      <c r="BD59141" s="95"/>
      <c r="BE59141" s="95"/>
      <c r="BF59141" s="95"/>
      <c r="BG59141" s="95"/>
      <c r="BH59141" s="95"/>
      <c r="BI59141" s="95"/>
      <c r="BJ59141" s="95"/>
      <c r="BK59141" s="95"/>
      <c r="BL59141" s="95"/>
      <c r="BM59141" s="95"/>
      <c r="BN59141" s="95"/>
      <c r="CA59141" s="95"/>
    </row>
    <row r="59142" spans="31:79" s="97" customFormat="1" x14ac:dyDescent="0.2">
      <c r="AE59142" s="95"/>
      <c r="AF59142" s="95"/>
      <c r="AN59142" s="95"/>
      <c r="AO59142" s="95"/>
      <c r="AP59142" s="95"/>
      <c r="AQ59142" s="95"/>
      <c r="AR59142" s="95"/>
      <c r="AS59142" s="95"/>
      <c r="AT59142" s="95"/>
      <c r="AU59142" s="95"/>
      <c r="AV59142" s="95"/>
      <c r="AW59142" s="95"/>
      <c r="AX59142" s="95"/>
      <c r="AY59142" s="95"/>
      <c r="AZ59142" s="95"/>
      <c r="BA59142" s="95"/>
      <c r="BB59142" s="95"/>
      <c r="BC59142" s="95"/>
      <c r="BD59142" s="95"/>
      <c r="BE59142" s="95"/>
      <c r="BF59142" s="95"/>
      <c r="BG59142" s="95"/>
      <c r="BH59142" s="95"/>
      <c r="BI59142" s="95"/>
      <c r="BJ59142" s="95"/>
      <c r="BK59142" s="95"/>
      <c r="BL59142" s="95"/>
      <c r="BM59142" s="95"/>
      <c r="BN59142" s="95"/>
      <c r="CA59142" s="95"/>
    </row>
    <row r="59143" spans="31:79" s="97" customFormat="1" x14ac:dyDescent="0.2">
      <c r="AE59143" s="95"/>
      <c r="AF59143" s="95"/>
      <c r="AN59143" s="95"/>
      <c r="AO59143" s="95"/>
      <c r="AP59143" s="95"/>
      <c r="AQ59143" s="95"/>
      <c r="AR59143" s="95"/>
      <c r="AS59143" s="95"/>
      <c r="AT59143" s="95"/>
      <c r="AU59143" s="95"/>
      <c r="AV59143" s="95"/>
      <c r="AW59143" s="95"/>
      <c r="AX59143" s="95"/>
      <c r="AY59143" s="95"/>
      <c r="AZ59143" s="95"/>
      <c r="BA59143" s="95"/>
      <c r="BB59143" s="95"/>
      <c r="BC59143" s="95"/>
      <c r="BD59143" s="95"/>
      <c r="BE59143" s="95"/>
      <c r="BF59143" s="95"/>
      <c r="BG59143" s="95"/>
      <c r="BH59143" s="95"/>
      <c r="BI59143" s="95"/>
      <c r="BJ59143" s="95"/>
      <c r="BK59143" s="95"/>
      <c r="BL59143" s="95"/>
      <c r="BM59143" s="95"/>
      <c r="BN59143" s="95"/>
      <c r="CA59143" s="95"/>
    </row>
    <row r="59144" spans="31:79" s="97" customFormat="1" x14ac:dyDescent="0.2">
      <c r="AE59144" s="95"/>
      <c r="AF59144" s="95"/>
      <c r="AN59144" s="95"/>
      <c r="AO59144" s="95"/>
      <c r="AP59144" s="95"/>
      <c r="AQ59144" s="95"/>
      <c r="AR59144" s="95"/>
      <c r="AS59144" s="95"/>
      <c r="AT59144" s="95"/>
      <c r="AU59144" s="95"/>
      <c r="AV59144" s="95"/>
      <c r="AW59144" s="95"/>
      <c r="AX59144" s="95"/>
      <c r="AY59144" s="95"/>
      <c r="AZ59144" s="95"/>
      <c r="BA59144" s="95"/>
      <c r="BB59144" s="95"/>
      <c r="BC59144" s="95"/>
      <c r="BD59144" s="95"/>
      <c r="BE59144" s="95"/>
      <c r="BF59144" s="95"/>
      <c r="BG59144" s="95"/>
      <c r="BH59144" s="95"/>
      <c r="BI59144" s="95"/>
      <c r="BJ59144" s="95"/>
      <c r="BK59144" s="95"/>
      <c r="BL59144" s="95"/>
      <c r="BM59144" s="95"/>
      <c r="BN59144" s="95"/>
      <c r="CA59144" s="95"/>
    </row>
    <row r="59145" spans="31:79" s="97" customFormat="1" x14ac:dyDescent="0.2">
      <c r="AE59145" s="95"/>
      <c r="AF59145" s="95"/>
      <c r="AN59145" s="95"/>
      <c r="AO59145" s="95"/>
      <c r="AP59145" s="95"/>
      <c r="AQ59145" s="95"/>
      <c r="AR59145" s="95"/>
      <c r="AS59145" s="95"/>
      <c r="AT59145" s="95"/>
      <c r="AU59145" s="95"/>
      <c r="AV59145" s="95"/>
      <c r="AW59145" s="95"/>
      <c r="AX59145" s="95"/>
      <c r="AY59145" s="95"/>
      <c r="AZ59145" s="95"/>
      <c r="BA59145" s="95"/>
      <c r="BB59145" s="95"/>
      <c r="BC59145" s="95"/>
      <c r="BD59145" s="95"/>
      <c r="BE59145" s="95"/>
      <c r="BF59145" s="95"/>
      <c r="BG59145" s="95"/>
      <c r="BH59145" s="95"/>
      <c r="BI59145" s="95"/>
      <c r="BJ59145" s="95"/>
      <c r="BK59145" s="95"/>
      <c r="BL59145" s="95"/>
      <c r="BM59145" s="95"/>
      <c r="BN59145" s="95"/>
      <c r="CA59145" s="95"/>
    </row>
    <row r="59146" spans="31:79" s="97" customFormat="1" x14ac:dyDescent="0.2">
      <c r="AE59146" s="95"/>
      <c r="AF59146" s="95"/>
      <c r="AN59146" s="95"/>
      <c r="AO59146" s="95"/>
      <c r="AP59146" s="95"/>
      <c r="AQ59146" s="95"/>
      <c r="AR59146" s="95"/>
      <c r="AS59146" s="95"/>
      <c r="AT59146" s="95"/>
      <c r="AU59146" s="95"/>
      <c r="AV59146" s="95"/>
      <c r="AW59146" s="95"/>
      <c r="AX59146" s="95"/>
      <c r="AY59146" s="95"/>
      <c r="AZ59146" s="95"/>
      <c r="BA59146" s="95"/>
      <c r="BB59146" s="95"/>
      <c r="BC59146" s="95"/>
      <c r="BD59146" s="95"/>
      <c r="BE59146" s="95"/>
      <c r="BF59146" s="95"/>
      <c r="BG59146" s="95"/>
      <c r="BH59146" s="95"/>
      <c r="BI59146" s="95"/>
      <c r="BJ59146" s="95"/>
      <c r="BK59146" s="95"/>
      <c r="BL59146" s="95"/>
      <c r="BM59146" s="95"/>
      <c r="BN59146" s="95"/>
      <c r="CA59146" s="95"/>
    </row>
    <row r="59147" spans="31:79" s="97" customFormat="1" x14ac:dyDescent="0.2">
      <c r="AE59147" s="95"/>
      <c r="AF59147" s="95"/>
      <c r="AN59147" s="95"/>
      <c r="AO59147" s="95"/>
      <c r="AP59147" s="95"/>
      <c r="AQ59147" s="95"/>
      <c r="AR59147" s="95"/>
      <c r="AS59147" s="95"/>
      <c r="AT59147" s="95"/>
      <c r="AU59147" s="95"/>
      <c r="AV59147" s="95"/>
      <c r="AW59147" s="95"/>
      <c r="AX59147" s="95"/>
      <c r="AY59147" s="95"/>
      <c r="AZ59147" s="95"/>
      <c r="BA59147" s="95"/>
      <c r="BB59147" s="95"/>
      <c r="BC59147" s="95"/>
      <c r="BD59147" s="95"/>
      <c r="BE59147" s="95"/>
      <c r="BF59147" s="95"/>
      <c r="BG59147" s="95"/>
      <c r="BH59147" s="95"/>
      <c r="BI59147" s="95"/>
      <c r="BJ59147" s="95"/>
      <c r="BK59147" s="95"/>
      <c r="BL59147" s="95"/>
      <c r="BM59147" s="95"/>
      <c r="BN59147" s="95"/>
      <c r="CA59147" s="95"/>
    </row>
    <row r="59148" spans="31:79" s="97" customFormat="1" x14ac:dyDescent="0.2">
      <c r="AE59148" s="95"/>
      <c r="AF59148" s="95"/>
      <c r="AN59148" s="95"/>
      <c r="AO59148" s="95"/>
      <c r="AP59148" s="95"/>
      <c r="AQ59148" s="95"/>
      <c r="AR59148" s="95"/>
      <c r="AS59148" s="95"/>
      <c r="AT59148" s="95"/>
      <c r="AU59148" s="95"/>
      <c r="AV59148" s="95"/>
      <c r="AW59148" s="95"/>
      <c r="AX59148" s="95"/>
      <c r="AY59148" s="95"/>
      <c r="AZ59148" s="95"/>
      <c r="BA59148" s="95"/>
      <c r="BB59148" s="95"/>
      <c r="BC59148" s="95"/>
      <c r="BD59148" s="95"/>
      <c r="BE59148" s="95"/>
      <c r="BF59148" s="95"/>
      <c r="BG59148" s="95"/>
      <c r="BH59148" s="95"/>
      <c r="BI59148" s="95"/>
      <c r="BJ59148" s="95"/>
      <c r="BK59148" s="95"/>
      <c r="BL59148" s="95"/>
      <c r="BM59148" s="95"/>
      <c r="BN59148" s="95"/>
      <c r="CA59148" s="95"/>
    </row>
    <row r="59149" spans="31:79" s="97" customFormat="1" x14ac:dyDescent="0.2">
      <c r="AE59149" s="95"/>
      <c r="AF59149" s="95"/>
      <c r="AN59149" s="95"/>
      <c r="AO59149" s="95"/>
      <c r="AP59149" s="95"/>
      <c r="AQ59149" s="95"/>
      <c r="AR59149" s="95"/>
      <c r="AS59149" s="95"/>
      <c r="AT59149" s="95"/>
      <c r="AU59149" s="95"/>
      <c r="AV59149" s="95"/>
      <c r="AW59149" s="95"/>
      <c r="AX59149" s="95"/>
      <c r="AY59149" s="95"/>
      <c r="AZ59149" s="95"/>
      <c r="BA59149" s="95"/>
      <c r="BB59149" s="95"/>
      <c r="BC59149" s="95"/>
      <c r="BD59149" s="95"/>
      <c r="BE59149" s="95"/>
      <c r="BF59149" s="95"/>
      <c r="BG59149" s="95"/>
      <c r="BH59149" s="95"/>
      <c r="BI59149" s="95"/>
      <c r="BJ59149" s="95"/>
      <c r="BK59149" s="95"/>
      <c r="BL59149" s="95"/>
      <c r="BM59149" s="95"/>
      <c r="BN59149" s="95"/>
      <c r="CA59149" s="95"/>
    </row>
    <row r="59150" spans="31:79" s="97" customFormat="1" x14ac:dyDescent="0.2">
      <c r="AE59150" s="95"/>
      <c r="AF59150" s="95"/>
      <c r="AN59150" s="95"/>
      <c r="AO59150" s="95"/>
      <c r="AP59150" s="95"/>
      <c r="AQ59150" s="95"/>
      <c r="AR59150" s="95"/>
      <c r="AS59150" s="95"/>
      <c r="AT59150" s="95"/>
      <c r="AU59150" s="95"/>
      <c r="AV59150" s="95"/>
      <c r="AW59150" s="95"/>
      <c r="AX59150" s="95"/>
      <c r="AY59150" s="95"/>
      <c r="AZ59150" s="95"/>
      <c r="BA59150" s="95"/>
      <c r="BB59150" s="95"/>
      <c r="BC59150" s="95"/>
      <c r="BD59150" s="95"/>
      <c r="BE59150" s="95"/>
      <c r="BF59150" s="95"/>
      <c r="BG59150" s="95"/>
      <c r="BH59150" s="95"/>
      <c r="BI59150" s="95"/>
      <c r="BJ59150" s="95"/>
      <c r="BK59150" s="95"/>
      <c r="BL59150" s="95"/>
      <c r="BM59150" s="95"/>
      <c r="BN59150" s="95"/>
      <c r="CA59150" s="95"/>
    </row>
    <row r="59151" spans="31:79" s="97" customFormat="1" x14ac:dyDescent="0.2">
      <c r="AE59151" s="95"/>
      <c r="AF59151" s="95"/>
      <c r="AN59151" s="95"/>
      <c r="AO59151" s="95"/>
      <c r="AP59151" s="95"/>
      <c r="AQ59151" s="95"/>
      <c r="AR59151" s="95"/>
      <c r="AS59151" s="95"/>
      <c r="AT59151" s="95"/>
      <c r="AU59151" s="95"/>
      <c r="AV59151" s="95"/>
      <c r="AW59151" s="95"/>
      <c r="AX59151" s="95"/>
      <c r="AY59151" s="95"/>
      <c r="AZ59151" s="95"/>
      <c r="BA59151" s="95"/>
      <c r="BB59151" s="95"/>
      <c r="BC59151" s="95"/>
      <c r="BD59151" s="95"/>
      <c r="BE59151" s="95"/>
      <c r="BF59151" s="95"/>
      <c r="BG59151" s="95"/>
      <c r="BH59151" s="95"/>
      <c r="BI59151" s="95"/>
      <c r="BJ59151" s="95"/>
      <c r="BK59151" s="95"/>
      <c r="BL59151" s="95"/>
      <c r="BM59151" s="95"/>
      <c r="BN59151" s="95"/>
      <c r="CA59151" s="95"/>
    </row>
    <row r="59152" spans="31:79" s="97" customFormat="1" x14ac:dyDescent="0.2">
      <c r="AE59152" s="95"/>
      <c r="AF59152" s="95"/>
      <c r="AN59152" s="95"/>
      <c r="AO59152" s="95"/>
      <c r="AP59152" s="95"/>
      <c r="AQ59152" s="95"/>
      <c r="AR59152" s="95"/>
      <c r="AS59152" s="95"/>
      <c r="AT59152" s="95"/>
      <c r="AU59152" s="95"/>
      <c r="AV59152" s="95"/>
      <c r="AW59152" s="95"/>
      <c r="AX59152" s="95"/>
      <c r="AY59152" s="95"/>
      <c r="AZ59152" s="95"/>
      <c r="BA59152" s="95"/>
      <c r="BB59152" s="95"/>
      <c r="BC59152" s="95"/>
      <c r="BD59152" s="95"/>
      <c r="BE59152" s="95"/>
      <c r="BF59152" s="95"/>
      <c r="BG59152" s="95"/>
      <c r="BH59152" s="95"/>
      <c r="BI59152" s="95"/>
      <c r="BJ59152" s="95"/>
      <c r="BK59152" s="95"/>
      <c r="BL59152" s="95"/>
      <c r="BM59152" s="95"/>
      <c r="BN59152" s="95"/>
      <c r="CA59152" s="95"/>
    </row>
    <row r="59153" spans="31:79" s="97" customFormat="1" x14ac:dyDescent="0.2">
      <c r="AE59153" s="95"/>
      <c r="AF59153" s="95"/>
      <c r="AN59153" s="95"/>
      <c r="AO59153" s="95"/>
      <c r="AP59153" s="95"/>
      <c r="AQ59153" s="95"/>
      <c r="AR59153" s="95"/>
      <c r="AS59153" s="95"/>
      <c r="AT59153" s="95"/>
      <c r="AU59153" s="95"/>
      <c r="AV59153" s="95"/>
      <c r="AW59153" s="95"/>
      <c r="AX59153" s="95"/>
      <c r="AY59153" s="95"/>
      <c r="AZ59153" s="95"/>
      <c r="BA59153" s="95"/>
      <c r="BB59153" s="95"/>
      <c r="BC59153" s="95"/>
      <c r="BD59153" s="95"/>
      <c r="BE59153" s="95"/>
      <c r="BF59153" s="95"/>
      <c r="BG59153" s="95"/>
      <c r="BH59153" s="95"/>
      <c r="BI59153" s="95"/>
      <c r="BJ59153" s="95"/>
      <c r="BK59153" s="95"/>
      <c r="BL59153" s="95"/>
      <c r="BM59153" s="95"/>
      <c r="BN59153" s="95"/>
      <c r="CA59153" s="95"/>
    </row>
    <row r="59154" spans="31:79" s="97" customFormat="1" x14ac:dyDescent="0.2">
      <c r="AE59154" s="95"/>
      <c r="AF59154" s="95"/>
      <c r="AN59154" s="95"/>
      <c r="AO59154" s="95"/>
      <c r="AP59154" s="95"/>
      <c r="AQ59154" s="95"/>
      <c r="AR59154" s="95"/>
      <c r="AS59154" s="95"/>
      <c r="AT59154" s="95"/>
      <c r="AU59154" s="95"/>
      <c r="AV59154" s="95"/>
      <c r="AW59154" s="95"/>
      <c r="AX59154" s="95"/>
      <c r="AY59154" s="95"/>
      <c r="AZ59154" s="95"/>
      <c r="BA59154" s="95"/>
      <c r="BB59154" s="95"/>
      <c r="BC59154" s="95"/>
      <c r="BD59154" s="95"/>
      <c r="BE59154" s="95"/>
      <c r="BF59154" s="95"/>
      <c r="BG59154" s="95"/>
      <c r="BH59154" s="95"/>
      <c r="BI59154" s="95"/>
      <c r="BJ59154" s="95"/>
      <c r="BK59154" s="95"/>
      <c r="BL59154" s="95"/>
      <c r="BM59154" s="95"/>
      <c r="BN59154" s="95"/>
      <c r="CA59154" s="95"/>
    </row>
    <row r="59155" spans="31:79" s="97" customFormat="1" x14ac:dyDescent="0.2">
      <c r="AE59155" s="95"/>
      <c r="AF59155" s="95"/>
      <c r="AN59155" s="95"/>
      <c r="AO59155" s="95"/>
      <c r="AP59155" s="95"/>
      <c r="AQ59155" s="95"/>
      <c r="AR59155" s="95"/>
      <c r="AS59155" s="95"/>
      <c r="AT59155" s="95"/>
      <c r="AU59155" s="95"/>
      <c r="AV59155" s="95"/>
      <c r="AW59155" s="95"/>
      <c r="AX59155" s="95"/>
      <c r="AY59155" s="95"/>
      <c r="AZ59155" s="95"/>
      <c r="BA59155" s="95"/>
      <c r="BB59155" s="95"/>
      <c r="BC59155" s="95"/>
      <c r="BD59155" s="95"/>
      <c r="BE59155" s="95"/>
      <c r="BF59155" s="95"/>
      <c r="BG59155" s="95"/>
      <c r="BH59155" s="95"/>
      <c r="BI59155" s="95"/>
      <c r="BJ59155" s="95"/>
      <c r="BK59155" s="95"/>
      <c r="BL59155" s="95"/>
      <c r="BM59155" s="95"/>
      <c r="BN59155" s="95"/>
      <c r="CA59155" s="95"/>
    </row>
    <row r="59156" spans="31:79" s="97" customFormat="1" x14ac:dyDescent="0.2">
      <c r="AE59156" s="95"/>
      <c r="AF59156" s="95"/>
      <c r="AN59156" s="95"/>
      <c r="AO59156" s="95"/>
      <c r="AP59156" s="95"/>
      <c r="AQ59156" s="95"/>
      <c r="AR59156" s="95"/>
      <c r="AS59156" s="95"/>
      <c r="AT59156" s="95"/>
      <c r="AU59156" s="95"/>
      <c r="AV59156" s="95"/>
      <c r="AW59156" s="95"/>
      <c r="AX59156" s="95"/>
      <c r="AY59156" s="95"/>
      <c r="AZ59156" s="95"/>
      <c r="BA59156" s="95"/>
      <c r="BB59156" s="95"/>
      <c r="BC59156" s="95"/>
      <c r="BD59156" s="95"/>
      <c r="BE59156" s="95"/>
      <c r="BF59156" s="95"/>
      <c r="BG59156" s="95"/>
      <c r="BH59156" s="95"/>
      <c r="BI59156" s="95"/>
      <c r="BJ59156" s="95"/>
      <c r="BK59156" s="95"/>
      <c r="BL59156" s="95"/>
      <c r="BM59156" s="95"/>
      <c r="BN59156" s="95"/>
      <c r="CA59156" s="95"/>
    </row>
    <row r="59157" spans="31:79" s="97" customFormat="1" x14ac:dyDescent="0.2">
      <c r="AE59157" s="95"/>
      <c r="AF59157" s="95"/>
      <c r="AN59157" s="95"/>
      <c r="AO59157" s="95"/>
      <c r="AP59157" s="95"/>
      <c r="AQ59157" s="95"/>
      <c r="AR59157" s="95"/>
      <c r="AS59157" s="95"/>
      <c r="AT59157" s="95"/>
      <c r="AU59157" s="95"/>
      <c r="AV59157" s="95"/>
      <c r="AW59157" s="95"/>
      <c r="AX59157" s="95"/>
      <c r="AY59157" s="95"/>
      <c r="AZ59157" s="95"/>
      <c r="BA59157" s="95"/>
      <c r="BB59157" s="95"/>
      <c r="BC59157" s="95"/>
      <c r="BD59157" s="95"/>
      <c r="BE59157" s="95"/>
      <c r="BF59157" s="95"/>
      <c r="BG59157" s="95"/>
      <c r="BH59157" s="95"/>
      <c r="BI59157" s="95"/>
      <c r="BJ59157" s="95"/>
      <c r="BK59157" s="95"/>
      <c r="BL59157" s="95"/>
      <c r="BM59157" s="95"/>
      <c r="BN59157" s="95"/>
      <c r="CA59157" s="95"/>
    </row>
    <row r="59158" spans="31:79" s="97" customFormat="1" x14ac:dyDescent="0.2">
      <c r="AE59158" s="95"/>
      <c r="AF59158" s="95"/>
      <c r="AN59158" s="95"/>
      <c r="AO59158" s="95"/>
      <c r="AP59158" s="95"/>
      <c r="AQ59158" s="95"/>
      <c r="AR59158" s="95"/>
      <c r="AS59158" s="95"/>
      <c r="AT59158" s="95"/>
      <c r="AU59158" s="95"/>
      <c r="AV59158" s="95"/>
      <c r="AW59158" s="95"/>
      <c r="AX59158" s="95"/>
      <c r="AY59158" s="95"/>
      <c r="AZ59158" s="95"/>
      <c r="BA59158" s="95"/>
      <c r="BB59158" s="95"/>
      <c r="BC59158" s="95"/>
      <c r="BD59158" s="95"/>
      <c r="BE59158" s="95"/>
      <c r="BF59158" s="95"/>
      <c r="BG59158" s="95"/>
      <c r="BH59158" s="95"/>
      <c r="BI59158" s="95"/>
      <c r="BJ59158" s="95"/>
      <c r="BK59158" s="95"/>
      <c r="BL59158" s="95"/>
      <c r="BM59158" s="95"/>
      <c r="BN59158" s="95"/>
      <c r="CA59158" s="95"/>
    </row>
    <row r="59159" spans="31:79" s="97" customFormat="1" x14ac:dyDescent="0.2">
      <c r="AE59159" s="95"/>
      <c r="AF59159" s="95"/>
      <c r="AN59159" s="95"/>
      <c r="AO59159" s="95"/>
      <c r="AP59159" s="95"/>
      <c r="AQ59159" s="95"/>
      <c r="AR59159" s="95"/>
      <c r="AS59159" s="95"/>
      <c r="AT59159" s="95"/>
      <c r="AU59159" s="95"/>
      <c r="AV59159" s="95"/>
      <c r="AW59159" s="95"/>
      <c r="AX59159" s="95"/>
      <c r="AY59159" s="95"/>
      <c r="AZ59159" s="95"/>
      <c r="BA59159" s="95"/>
      <c r="BB59159" s="95"/>
      <c r="BC59159" s="95"/>
      <c r="BD59159" s="95"/>
      <c r="BE59159" s="95"/>
      <c r="BF59159" s="95"/>
      <c r="BG59159" s="95"/>
      <c r="BH59159" s="95"/>
      <c r="BI59159" s="95"/>
      <c r="BJ59159" s="95"/>
      <c r="BK59159" s="95"/>
      <c r="BL59159" s="95"/>
      <c r="BM59159" s="95"/>
      <c r="BN59159" s="95"/>
      <c r="CA59159" s="95"/>
    </row>
    <row r="59160" spans="31:79" s="97" customFormat="1" x14ac:dyDescent="0.2">
      <c r="AE59160" s="95"/>
      <c r="AF59160" s="95"/>
      <c r="AN59160" s="95"/>
      <c r="AO59160" s="95"/>
      <c r="AP59160" s="95"/>
      <c r="AQ59160" s="95"/>
      <c r="AR59160" s="95"/>
      <c r="AS59160" s="95"/>
      <c r="AT59160" s="95"/>
      <c r="AU59160" s="95"/>
      <c r="AV59160" s="95"/>
      <c r="AW59160" s="95"/>
      <c r="AX59160" s="95"/>
      <c r="AY59160" s="95"/>
      <c r="AZ59160" s="95"/>
      <c r="BA59160" s="95"/>
      <c r="BB59160" s="95"/>
      <c r="BC59160" s="95"/>
      <c r="BD59160" s="95"/>
      <c r="BE59160" s="95"/>
      <c r="BF59160" s="95"/>
      <c r="BG59160" s="95"/>
      <c r="BH59160" s="95"/>
      <c r="BI59160" s="95"/>
      <c r="BJ59160" s="95"/>
      <c r="BK59160" s="95"/>
      <c r="BL59160" s="95"/>
      <c r="BM59160" s="95"/>
      <c r="BN59160" s="95"/>
      <c r="CA59160" s="95"/>
    </row>
    <row r="59161" spans="31:79" s="97" customFormat="1" x14ac:dyDescent="0.2">
      <c r="AE59161" s="95"/>
      <c r="AF59161" s="95"/>
      <c r="AN59161" s="95"/>
      <c r="AO59161" s="95"/>
      <c r="AP59161" s="95"/>
      <c r="AQ59161" s="95"/>
      <c r="AR59161" s="95"/>
      <c r="AS59161" s="95"/>
      <c r="AT59161" s="95"/>
      <c r="AU59161" s="95"/>
      <c r="AV59161" s="95"/>
      <c r="AW59161" s="95"/>
      <c r="AX59161" s="95"/>
      <c r="AY59161" s="95"/>
      <c r="AZ59161" s="95"/>
      <c r="BA59161" s="95"/>
      <c r="BB59161" s="95"/>
      <c r="BC59161" s="95"/>
      <c r="BD59161" s="95"/>
      <c r="BE59161" s="95"/>
      <c r="BF59161" s="95"/>
      <c r="BG59161" s="95"/>
      <c r="BH59161" s="95"/>
      <c r="BI59161" s="95"/>
      <c r="BJ59161" s="95"/>
      <c r="BK59161" s="95"/>
      <c r="BL59161" s="95"/>
      <c r="BM59161" s="95"/>
      <c r="BN59161" s="95"/>
      <c r="CA59161" s="95"/>
    </row>
    <row r="59162" spans="31:79" s="97" customFormat="1" x14ac:dyDescent="0.2">
      <c r="AE59162" s="95"/>
      <c r="AF59162" s="95"/>
      <c r="AN59162" s="95"/>
      <c r="AO59162" s="95"/>
      <c r="AP59162" s="95"/>
      <c r="AQ59162" s="95"/>
      <c r="AR59162" s="95"/>
      <c r="AS59162" s="95"/>
      <c r="AT59162" s="95"/>
      <c r="AU59162" s="95"/>
      <c r="AV59162" s="95"/>
      <c r="AW59162" s="95"/>
      <c r="AX59162" s="95"/>
      <c r="AY59162" s="95"/>
      <c r="AZ59162" s="95"/>
      <c r="BA59162" s="95"/>
      <c r="BB59162" s="95"/>
      <c r="BC59162" s="95"/>
      <c r="BD59162" s="95"/>
      <c r="BE59162" s="95"/>
      <c r="BF59162" s="95"/>
      <c r="BG59162" s="95"/>
      <c r="BH59162" s="95"/>
      <c r="BI59162" s="95"/>
      <c r="BJ59162" s="95"/>
      <c r="BK59162" s="95"/>
      <c r="BL59162" s="95"/>
      <c r="BM59162" s="95"/>
      <c r="BN59162" s="95"/>
      <c r="CA59162" s="95"/>
    </row>
    <row r="59163" spans="31:79" s="97" customFormat="1" x14ac:dyDescent="0.2">
      <c r="AE59163" s="95"/>
      <c r="AF59163" s="95"/>
      <c r="AN59163" s="95"/>
      <c r="AO59163" s="95"/>
      <c r="AP59163" s="95"/>
      <c r="AQ59163" s="95"/>
      <c r="AR59163" s="95"/>
      <c r="AS59163" s="95"/>
      <c r="AT59163" s="95"/>
      <c r="AU59163" s="95"/>
      <c r="AV59163" s="95"/>
      <c r="AW59163" s="95"/>
      <c r="AX59163" s="95"/>
      <c r="AY59163" s="95"/>
      <c r="AZ59163" s="95"/>
      <c r="BA59163" s="95"/>
      <c r="BB59163" s="95"/>
      <c r="BC59163" s="95"/>
      <c r="BD59163" s="95"/>
      <c r="BE59163" s="95"/>
      <c r="BF59163" s="95"/>
      <c r="BG59163" s="95"/>
      <c r="BH59163" s="95"/>
      <c r="BI59163" s="95"/>
      <c r="BJ59163" s="95"/>
      <c r="BK59163" s="95"/>
      <c r="BL59163" s="95"/>
      <c r="BM59163" s="95"/>
      <c r="BN59163" s="95"/>
      <c r="CA59163" s="95"/>
    </row>
    <row r="59164" spans="31:79" s="97" customFormat="1" x14ac:dyDescent="0.2">
      <c r="AE59164" s="95"/>
      <c r="AF59164" s="95"/>
      <c r="AN59164" s="95"/>
      <c r="AO59164" s="95"/>
      <c r="AP59164" s="95"/>
      <c r="AQ59164" s="95"/>
      <c r="AR59164" s="95"/>
      <c r="AS59164" s="95"/>
      <c r="AT59164" s="95"/>
      <c r="AU59164" s="95"/>
      <c r="AV59164" s="95"/>
      <c r="AW59164" s="95"/>
      <c r="AX59164" s="95"/>
      <c r="AY59164" s="95"/>
      <c r="AZ59164" s="95"/>
      <c r="BA59164" s="95"/>
      <c r="BB59164" s="95"/>
      <c r="BC59164" s="95"/>
      <c r="BD59164" s="95"/>
      <c r="BE59164" s="95"/>
      <c r="BF59164" s="95"/>
      <c r="BG59164" s="95"/>
      <c r="BH59164" s="95"/>
      <c r="BI59164" s="95"/>
      <c r="BJ59164" s="95"/>
      <c r="BK59164" s="95"/>
      <c r="BL59164" s="95"/>
      <c r="BM59164" s="95"/>
      <c r="BN59164" s="95"/>
      <c r="CA59164" s="95"/>
    </row>
    <row r="59165" spans="31:79" s="97" customFormat="1" x14ac:dyDescent="0.2">
      <c r="AE59165" s="95"/>
      <c r="AF59165" s="95"/>
      <c r="AN59165" s="95"/>
      <c r="AO59165" s="95"/>
      <c r="AP59165" s="95"/>
      <c r="AQ59165" s="95"/>
      <c r="AR59165" s="95"/>
      <c r="AS59165" s="95"/>
      <c r="AT59165" s="95"/>
      <c r="AU59165" s="95"/>
      <c r="AV59165" s="95"/>
      <c r="AW59165" s="95"/>
      <c r="AX59165" s="95"/>
      <c r="AY59165" s="95"/>
      <c r="AZ59165" s="95"/>
      <c r="BA59165" s="95"/>
      <c r="BB59165" s="95"/>
      <c r="BC59165" s="95"/>
      <c r="BD59165" s="95"/>
      <c r="BE59165" s="95"/>
      <c r="BF59165" s="95"/>
      <c r="BG59165" s="95"/>
      <c r="BH59165" s="95"/>
      <c r="BI59165" s="95"/>
      <c r="BJ59165" s="95"/>
      <c r="BK59165" s="95"/>
      <c r="BL59165" s="95"/>
      <c r="BM59165" s="95"/>
      <c r="BN59165" s="95"/>
      <c r="CA59165" s="95"/>
    </row>
    <row r="59166" spans="31:79" s="97" customFormat="1" x14ac:dyDescent="0.2">
      <c r="AE59166" s="95"/>
      <c r="AF59166" s="95"/>
      <c r="AN59166" s="95"/>
      <c r="AO59166" s="95"/>
      <c r="AP59166" s="95"/>
      <c r="AQ59166" s="95"/>
      <c r="AR59166" s="95"/>
      <c r="AS59166" s="95"/>
      <c r="AT59166" s="95"/>
      <c r="AU59166" s="95"/>
      <c r="AV59166" s="95"/>
      <c r="AW59166" s="95"/>
      <c r="AX59166" s="95"/>
      <c r="AY59166" s="95"/>
      <c r="AZ59166" s="95"/>
      <c r="BA59166" s="95"/>
      <c r="BB59166" s="95"/>
      <c r="BC59166" s="95"/>
      <c r="BD59166" s="95"/>
      <c r="BE59166" s="95"/>
      <c r="BF59166" s="95"/>
      <c r="BG59166" s="95"/>
      <c r="BH59166" s="95"/>
      <c r="BI59166" s="95"/>
      <c r="BJ59166" s="95"/>
      <c r="BK59166" s="95"/>
      <c r="BL59166" s="95"/>
      <c r="BM59166" s="95"/>
      <c r="BN59166" s="95"/>
      <c r="CA59166" s="95"/>
    </row>
    <row r="59167" spans="31:79" s="97" customFormat="1" x14ac:dyDescent="0.2">
      <c r="AE59167" s="95"/>
      <c r="AF59167" s="95"/>
      <c r="AN59167" s="95"/>
      <c r="AO59167" s="95"/>
      <c r="AP59167" s="95"/>
      <c r="AQ59167" s="95"/>
      <c r="AR59167" s="95"/>
      <c r="AS59167" s="95"/>
      <c r="AT59167" s="95"/>
      <c r="AU59167" s="95"/>
      <c r="AV59167" s="95"/>
      <c r="AW59167" s="95"/>
      <c r="AX59167" s="95"/>
      <c r="AY59167" s="95"/>
      <c r="AZ59167" s="95"/>
      <c r="BA59167" s="95"/>
      <c r="BB59167" s="95"/>
      <c r="BC59167" s="95"/>
      <c r="BD59167" s="95"/>
      <c r="BE59167" s="95"/>
      <c r="BF59167" s="95"/>
      <c r="BG59167" s="95"/>
      <c r="BH59167" s="95"/>
      <c r="BI59167" s="95"/>
      <c r="BJ59167" s="95"/>
      <c r="BK59167" s="95"/>
      <c r="BL59167" s="95"/>
      <c r="BM59167" s="95"/>
      <c r="BN59167" s="95"/>
      <c r="CA59167" s="95"/>
    </row>
    <row r="59168" spans="31:79" s="97" customFormat="1" x14ac:dyDescent="0.2">
      <c r="AE59168" s="95"/>
      <c r="AF59168" s="95"/>
      <c r="AN59168" s="95"/>
      <c r="AO59168" s="95"/>
      <c r="AP59168" s="95"/>
      <c r="AQ59168" s="95"/>
      <c r="AR59168" s="95"/>
      <c r="AS59168" s="95"/>
      <c r="AT59168" s="95"/>
      <c r="AU59168" s="95"/>
      <c r="AV59168" s="95"/>
      <c r="AW59168" s="95"/>
      <c r="AX59168" s="95"/>
      <c r="AY59168" s="95"/>
      <c r="AZ59168" s="95"/>
      <c r="BA59168" s="95"/>
      <c r="BB59168" s="95"/>
      <c r="BC59168" s="95"/>
      <c r="BD59168" s="95"/>
      <c r="BE59168" s="95"/>
      <c r="BF59168" s="95"/>
      <c r="BG59168" s="95"/>
      <c r="BH59168" s="95"/>
      <c r="BI59168" s="95"/>
      <c r="BJ59168" s="95"/>
      <c r="BK59168" s="95"/>
      <c r="BL59168" s="95"/>
      <c r="BM59168" s="95"/>
      <c r="BN59168" s="95"/>
      <c r="CA59168" s="95"/>
    </row>
    <row r="59169" spans="31:79" s="97" customFormat="1" x14ac:dyDescent="0.2">
      <c r="AE59169" s="95"/>
      <c r="AF59169" s="95"/>
      <c r="AN59169" s="95"/>
      <c r="AO59169" s="95"/>
      <c r="AP59169" s="95"/>
      <c r="AQ59169" s="95"/>
      <c r="AR59169" s="95"/>
      <c r="AS59169" s="95"/>
      <c r="AT59169" s="95"/>
      <c r="AU59169" s="95"/>
      <c r="AV59169" s="95"/>
      <c r="AW59169" s="95"/>
      <c r="AX59169" s="95"/>
      <c r="AY59169" s="95"/>
      <c r="AZ59169" s="95"/>
      <c r="BA59169" s="95"/>
      <c r="BB59169" s="95"/>
      <c r="BC59169" s="95"/>
      <c r="BD59169" s="95"/>
      <c r="BE59169" s="95"/>
      <c r="BF59169" s="95"/>
      <c r="BG59169" s="95"/>
      <c r="BH59169" s="95"/>
      <c r="BI59169" s="95"/>
      <c r="BJ59169" s="95"/>
      <c r="BK59169" s="95"/>
      <c r="BL59169" s="95"/>
      <c r="BM59169" s="95"/>
      <c r="BN59169" s="95"/>
      <c r="CA59169" s="95"/>
    </row>
    <row r="59170" spans="31:79" s="97" customFormat="1" x14ac:dyDescent="0.2">
      <c r="AE59170" s="95"/>
      <c r="AF59170" s="95"/>
      <c r="AN59170" s="95"/>
      <c r="AO59170" s="95"/>
      <c r="AP59170" s="95"/>
      <c r="AQ59170" s="95"/>
      <c r="AR59170" s="95"/>
      <c r="AS59170" s="95"/>
      <c r="AT59170" s="95"/>
      <c r="AU59170" s="95"/>
      <c r="AV59170" s="95"/>
      <c r="AW59170" s="95"/>
      <c r="AX59170" s="95"/>
      <c r="AY59170" s="95"/>
      <c r="AZ59170" s="95"/>
      <c r="BA59170" s="95"/>
      <c r="BB59170" s="95"/>
      <c r="BC59170" s="95"/>
      <c r="BD59170" s="95"/>
      <c r="BE59170" s="95"/>
      <c r="BF59170" s="95"/>
      <c r="BG59170" s="95"/>
      <c r="BH59170" s="95"/>
      <c r="BI59170" s="95"/>
      <c r="BJ59170" s="95"/>
      <c r="BK59170" s="95"/>
      <c r="BL59170" s="95"/>
      <c r="BM59170" s="95"/>
      <c r="BN59170" s="95"/>
      <c r="CA59170" s="95"/>
    </row>
    <row r="59171" spans="31:79" s="97" customFormat="1" x14ac:dyDescent="0.2">
      <c r="AE59171" s="95"/>
      <c r="AF59171" s="95"/>
      <c r="AN59171" s="95"/>
      <c r="AO59171" s="95"/>
      <c r="AP59171" s="95"/>
      <c r="AQ59171" s="95"/>
      <c r="AR59171" s="95"/>
      <c r="AS59171" s="95"/>
      <c r="AT59171" s="95"/>
      <c r="AU59171" s="95"/>
      <c r="AV59171" s="95"/>
      <c r="AW59171" s="95"/>
      <c r="AX59171" s="95"/>
      <c r="AY59171" s="95"/>
      <c r="AZ59171" s="95"/>
      <c r="BA59171" s="95"/>
      <c r="BB59171" s="95"/>
      <c r="BC59171" s="95"/>
      <c r="BD59171" s="95"/>
      <c r="BE59171" s="95"/>
      <c r="BF59171" s="95"/>
      <c r="BG59171" s="95"/>
      <c r="BH59171" s="95"/>
      <c r="BI59171" s="95"/>
      <c r="BJ59171" s="95"/>
      <c r="BK59171" s="95"/>
      <c r="BL59171" s="95"/>
      <c r="BM59171" s="95"/>
      <c r="BN59171" s="95"/>
      <c r="CA59171" s="95"/>
    </row>
    <row r="59172" spans="31:79" s="97" customFormat="1" x14ac:dyDescent="0.2">
      <c r="AE59172" s="95"/>
      <c r="AF59172" s="95"/>
      <c r="AN59172" s="95"/>
      <c r="AO59172" s="95"/>
      <c r="AP59172" s="95"/>
      <c r="AQ59172" s="95"/>
      <c r="AR59172" s="95"/>
      <c r="AS59172" s="95"/>
      <c r="AT59172" s="95"/>
      <c r="AU59172" s="95"/>
      <c r="AV59172" s="95"/>
      <c r="AW59172" s="95"/>
      <c r="AX59172" s="95"/>
      <c r="AY59172" s="95"/>
      <c r="AZ59172" s="95"/>
      <c r="BA59172" s="95"/>
      <c r="BB59172" s="95"/>
      <c r="BC59172" s="95"/>
      <c r="BD59172" s="95"/>
      <c r="BE59172" s="95"/>
      <c r="BF59172" s="95"/>
      <c r="BG59172" s="95"/>
      <c r="BH59172" s="95"/>
      <c r="BI59172" s="95"/>
      <c r="BJ59172" s="95"/>
      <c r="BK59172" s="95"/>
      <c r="BL59172" s="95"/>
      <c r="BM59172" s="95"/>
      <c r="BN59172" s="95"/>
      <c r="CA59172" s="95"/>
    </row>
    <row r="59173" spans="31:79" s="97" customFormat="1" x14ac:dyDescent="0.2">
      <c r="AE59173" s="95"/>
      <c r="AF59173" s="95"/>
      <c r="AN59173" s="95"/>
      <c r="AO59173" s="95"/>
      <c r="AP59173" s="95"/>
      <c r="AQ59173" s="95"/>
      <c r="AR59173" s="95"/>
      <c r="AS59173" s="95"/>
      <c r="AT59173" s="95"/>
      <c r="AU59173" s="95"/>
      <c r="AV59173" s="95"/>
      <c r="AW59173" s="95"/>
      <c r="AX59173" s="95"/>
      <c r="AY59173" s="95"/>
      <c r="AZ59173" s="95"/>
      <c r="BA59173" s="95"/>
      <c r="BB59173" s="95"/>
      <c r="BC59173" s="95"/>
      <c r="BD59173" s="95"/>
      <c r="BE59173" s="95"/>
      <c r="BF59173" s="95"/>
      <c r="BG59173" s="95"/>
      <c r="BH59173" s="95"/>
      <c r="BI59173" s="95"/>
      <c r="BJ59173" s="95"/>
      <c r="BK59173" s="95"/>
      <c r="BL59173" s="95"/>
      <c r="BM59173" s="95"/>
      <c r="BN59173" s="95"/>
      <c r="CA59173" s="95"/>
    </row>
    <row r="59174" spans="31:79" s="97" customFormat="1" x14ac:dyDescent="0.2">
      <c r="AE59174" s="95"/>
      <c r="AF59174" s="95"/>
      <c r="AN59174" s="95"/>
      <c r="AO59174" s="95"/>
      <c r="AP59174" s="95"/>
      <c r="AQ59174" s="95"/>
      <c r="AR59174" s="95"/>
      <c r="AS59174" s="95"/>
      <c r="AT59174" s="95"/>
      <c r="AU59174" s="95"/>
      <c r="AV59174" s="95"/>
      <c r="AW59174" s="95"/>
      <c r="AX59174" s="95"/>
      <c r="AY59174" s="95"/>
      <c r="AZ59174" s="95"/>
      <c r="BA59174" s="95"/>
      <c r="BB59174" s="95"/>
      <c r="BC59174" s="95"/>
      <c r="BD59174" s="95"/>
      <c r="BE59174" s="95"/>
      <c r="BF59174" s="95"/>
      <c r="BG59174" s="95"/>
      <c r="BH59174" s="95"/>
      <c r="BI59174" s="95"/>
      <c r="BJ59174" s="95"/>
      <c r="BK59174" s="95"/>
      <c r="BL59174" s="95"/>
      <c r="BM59174" s="95"/>
      <c r="BN59174" s="95"/>
      <c r="CA59174" s="95"/>
    </row>
    <row r="59175" spans="31:79" s="97" customFormat="1" x14ac:dyDescent="0.2">
      <c r="AE59175" s="95"/>
      <c r="AF59175" s="95"/>
      <c r="AN59175" s="95"/>
      <c r="AO59175" s="95"/>
      <c r="AP59175" s="95"/>
      <c r="AQ59175" s="95"/>
      <c r="AR59175" s="95"/>
      <c r="AS59175" s="95"/>
      <c r="AT59175" s="95"/>
      <c r="AU59175" s="95"/>
      <c r="AV59175" s="95"/>
      <c r="AW59175" s="95"/>
      <c r="AX59175" s="95"/>
      <c r="AY59175" s="95"/>
      <c r="AZ59175" s="95"/>
      <c r="BA59175" s="95"/>
      <c r="BB59175" s="95"/>
      <c r="BC59175" s="95"/>
      <c r="BD59175" s="95"/>
      <c r="BE59175" s="95"/>
      <c r="BF59175" s="95"/>
      <c r="BG59175" s="95"/>
      <c r="BH59175" s="95"/>
      <c r="BI59175" s="95"/>
      <c r="BJ59175" s="95"/>
      <c r="BK59175" s="95"/>
      <c r="BL59175" s="95"/>
      <c r="BM59175" s="95"/>
      <c r="BN59175" s="95"/>
      <c r="CA59175" s="95"/>
    </row>
    <row r="59176" spans="31:79" s="97" customFormat="1" x14ac:dyDescent="0.2">
      <c r="AE59176" s="95"/>
      <c r="AF59176" s="95"/>
      <c r="AN59176" s="95"/>
      <c r="AO59176" s="95"/>
      <c r="AP59176" s="95"/>
      <c r="AQ59176" s="95"/>
      <c r="AR59176" s="95"/>
      <c r="AS59176" s="95"/>
      <c r="AT59176" s="95"/>
      <c r="AU59176" s="95"/>
      <c r="AV59176" s="95"/>
      <c r="AW59176" s="95"/>
      <c r="AX59176" s="95"/>
      <c r="AY59176" s="95"/>
      <c r="AZ59176" s="95"/>
      <c r="BA59176" s="95"/>
      <c r="BB59176" s="95"/>
      <c r="BC59176" s="95"/>
      <c r="BD59176" s="95"/>
      <c r="BE59176" s="95"/>
      <c r="BF59176" s="95"/>
      <c r="BG59176" s="95"/>
      <c r="BH59176" s="95"/>
      <c r="BI59176" s="95"/>
      <c r="BJ59176" s="95"/>
      <c r="BK59176" s="95"/>
      <c r="BL59176" s="95"/>
      <c r="BM59176" s="95"/>
      <c r="BN59176" s="95"/>
      <c r="CA59176" s="95"/>
    </row>
    <row r="59177" spans="31:79" s="97" customFormat="1" x14ac:dyDescent="0.2">
      <c r="AE59177" s="95"/>
      <c r="AF59177" s="95"/>
      <c r="AN59177" s="95"/>
      <c r="AO59177" s="95"/>
      <c r="AP59177" s="95"/>
      <c r="AQ59177" s="95"/>
      <c r="AR59177" s="95"/>
      <c r="AS59177" s="95"/>
      <c r="AT59177" s="95"/>
      <c r="AU59177" s="95"/>
      <c r="AV59177" s="95"/>
      <c r="AW59177" s="95"/>
      <c r="AX59177" s="95"/>
      <c r="AY59177" s="95"/>
      <c r="AZ59177" s="95"/>
      <c r="BA59177" s="95"/>
      <c r="BB59177" s="95"/>
      <c r="BC59177" s="95"/>
      <c r="BD59177" s="95"/>
      <c r="BE59177" s="95"/>
      <c r="BF59177" s="95"/>
      <c r="BG59177" s="95"/>
      <c r="BH59177" s="95"/>
      <c r="BI59177" s="95"/>
      <c r="BJ59177" s="95"/>
      <c r="BK59177" s="95"/>
      <c r="BL59177" s="95"/>
      <c r="BM59177" s="95"/>
      <c r="BN59177" s="95"/>
      <c r="CA59177" s="95"/>
    </row>
    <row r="59178" spans="31:79" s="97" customFormat="1" x14ac:dyDescent="0.2">
      <c r="AE59178" s="95"/>
      <c r="AF59178" s="95"/>
      <c r="AN59178" s="95"/>
      <c r="AO59178" s="95"/>
      <c r="AP59178" s="95"/>
      <c r="AQ59178" s="95"/>
      <c r="AR59178" s="95"/>
      <c r="AS59178" s="95"/>
      <c r="AT59178" s="95"/>
      <c r="AU59178" s="95"/>
      <c r="AV59178" s="95"/>
      <c r="AW59178" s="95"/>
      <c r="AX59178" s="95"/>
      <c r="AY59178" s="95"/>
      <c r="AZ59178" s="95"/>
      <c r="BA59178" s="95"/>
      <c r="BB59178" s="95"/>
      <c r="BC59178" s="95"/>
      <c r="BD59178" s="95"/>
      <c r="BE59178" s="95"/>
      <c r="BF59178" s="95"/>
      <c r="BG59178" s="95"/>
      <c r="BH59178" s="95"/>
      <c r="BI59178" s="95"/>
      <c r="BJ59178" s="95"/>
      <c r="BK59178" s="95"/>
      <c r="BL59178" s="95"/>
      <c r="BM59178" s="95"/>
      <c r="BN59178" s="95"/>
      <c r="CA59178" s="95"/>
    </row>
    <row r="59179" spans="31:79" s="97" customFormat="1" x14ac:dyDescent="0.2">
      <c r="AE59179" s="95"/>
      <c r="AF59179" s="95"/>
      <c r="AN59179" s="95"/>
      <c r="AO59179" s="95"/>
      <c r="AP59179" s="95"/>
      <c r="AQ59179" s="95"/>
      <c r="AR59179" s="95"/>
      <c r="AS59179" s="95"/>
      <c r="AT59179" s="95"/>
      <c r="AU59179" s="95"/>
      <c r="AV59179" s="95"/>
      <c r="AW59179" s="95"/>
      <c r="AX59179" s="95"/>
      <c r="AY59179" s="95"/>
      <c r="AZ59179" s="95"/>
      <c r="BA59179" s="95"/>
      <c r="BB59179" s="95"/>
      <c r="BC59179" s="95"/>
      <c r="BD59179" s="95"/>
      <c r="BE59179" s="95"/>
      <c r="BF59179" s="95"/>
      <c r="BG59179" s="95"/>
      <c r="BH59179" s="95"/>
      <c r="BI59179" s="95"/>
      <c r="BJ59179" s="95"/>
      <c r="BK59179" s="95"/>
      <c r="BL59179" s="95"/>
      <c r="BM59179" s="95"/>
      <c r="BN59179" s="95"/>
      <c r="CA59179" s="95"/>
    </row>
    <row r="59180" spans="31:79" s="97" customFormat="1" x14ac:dyDescent="0.2">
      <c r="AE59180" s="95"/>
      <c r="AF59180" s="95"/>
      <c r="AN59180" s="95"/>
      <c r="AO59180" s="95"/>
      <c r="AP59180" s="95"/>
      <c r="AQ59180" s="95"/>
      <c r="AR59180" s="95"/>
      <c r="AS59180" s="95"/>
      <c r="AT59180" s="95"/>
      <c r="AU59180" s="95"/>
      <c r="AV59180" s="95"/>
      <c r="AW59180" s="95"/>
      <c r="AX59180" s="95"/>
      <c r="AY59180" s="95"/>
      <c r="AZ59180" s="95"/>
      <c r="BA59180" s="95"/>
      <c r="BB59180" s="95"/>
      <c r="BC59180" s="95"/>
      <c r="BD59180" s="95"/>
      <c r="BE59180" s="95"/>
      <c r="BF59180" s="95"/>
      <c r="BG59180" s="95"/>
      <c r="BH59180" s="95"/>
      <c r="BI59180" s="95"/>
      <c r="BJ59180" s="95"/>
      <c r="BK59180" s="95"/>
      <c r="BL59180" s="95"/>
      <c r="BM59180" s="95"/>
      <c r="BN59180" s="95"/>
      <c r="CA59180" s="95"/>
    </row>
    <row r="59181" spans="31:79" s="97" customFormat="1" x14ac:dyDescent="0.2">
      <c r="AE59181" s="95"/>
      <c r="AF59181" s="95"/>
      <c r="AN59181" s="95"/>
      <c r="AO59181" s="95"/>
      <c r="AP59181" s="95"/>
      <c r="AQ59181" s="95"/>
      <c r="AR59181" s="95"/>
      <c r="AS59181" s="95"/>
      <c r="AT59181" s="95"/>
      <c r="AU59181" s="95"/>
      <c r="AV59181" s="95"/>
      <c r="AW59181" s="95"/>
      <c r="AX59181" s="95"/>
      <c r="AY59181" s="95"/>
      <c r="AZ59181" s="95"/>
      <c r="BA59181" s="95"/>
      <c r="BB59181" s="95"/>
      <c r="BC59181" s="95"/>
      <c r="BD59181" s="95"/>
      <c r="BE59181" s="95"/>
      <c r="BF59181" s="95"/>
      <c r="BG59181" s="95"/>
      <c r="BH59181" s="95"/>
      <c r="BI59181" s="95"/>
      <c r="BJ59181" s="95"/>
      <c r="BK59181" s="95"/>
      <c r="BL59181" s="95"/>
      <c r="BM59181" s="95"/>
      <c r="BN59181" s="95"/>
      <c r="CA59181" s="95"/>
    </row>
    <row r="59182" spans="31:79" s="97" customFormat="1" x14ac:dyDescent="0.2">
      <c r="AE59182" s="95"/>
      <c r="AF59182" s="95"/>
      <c r="AN59182" s="95"/>
      <c r="AO59182" s="95"/>
      <c r="AP59182" s="95"/>
      <c r="AQ59182" s="95"/>
      <c r="AR59182" s="95"/>
      <c r="AS59182" s="95"/>
      <c r="AT59182" s="95"/>
      <c r="AU59182" s="95"/>
      <c r="AV59182" s="95"/>
      <c r="AW59182" s="95"/>
      <c r="AX59182" s="95"/>
      <c r="AY59182" s="95"/>
      <c r="AZ59182" s="95"/>
      <c r="BA59182" s="95"/>
      <c r="BB59182" s="95"/>
      <c r="BC59182" s="95"/>
      <c r="BD59182" s="95"/>
      <c r="BE59182" s="95"/>
      <c r="BF59182" s="95"/>
      <c r="BG59182" s="95"/>
      <c r="BH59182" s="95"/>
      <c r="BI59182" s="95"/>
      <c r="BJ59182" s="95"/>
      <c r="BK59182" s="95"/>
      <c r="BL59182" s="95"/>
      <c r="BM59182" s="95"/>
      <c r="BN59182" s="95"/>
      <c r="CA59182" s="95"/>
    </row>
    <row r="59183" spans="31:79" s="97" customFormat="1" x14ac:dyDescent="0.2">
      <c r="AE59183" s="95"/>
      <c r="AF59183" s="95"/>
      <c r="AN59183" s="95"/>
      <c r="AO59183" s="95"/>
      <c r="AP59183" s="95"/>
      <c r="AQ59183" s="95"/>
      <c r="AR59183" s="95"/>
      <c r="AS59183" s="95"/>
      <c r="AT59183" s="95"/>
      <c r="AU59183" s="95"/>
      <c r="AV59183" s="95"/>
      <c r="AW59183" s="95"/>
      <c r="AX59183" s="95"/>
      <c r="AY59183" s="95"/>
      <c r="AZ59183" s="95"/>
      <c r="BA59183" s="95"/>
      <c r="BB59183" s="95"/>
      <c r="BC59183" s="95"/>
      <c r="BD59183" s="95"/>
      <c r="BE59183" s="95"/>
      <c r="BF59183" s="95"/>
      <c r="BG59183" s="95"/>
      <c r="BH59183" s="95"/>
      <c r="BI59183" s="95"/>
      <c r="BJ59183" s="95"/>
      <c r="BK59183" s="95"/>
      <c r="BL59183" s="95"/>
      <c r="BM59183" s="95"/>
      <c r="BN59183" s="95"/>
      <c r="CA59183" s="95"/>
    </row>
    <row r="59184" spans="31:79" s="97" customFormat="1" x14ac:dyDescent="0.2">
      <c r="AE59184" s="95"/>
      <c r="AF59184" s="95"/>
      <c r="AN59184" s="95"/>
      <c r="AO59184" s="95"/>
      <c r="AP59184" s="95"/>
      <c r="AQ59184" s="95"/>
      <c r="AR59184" s="95"/>
      <c r="AS59184" s="95"/>
      <c r="AT59184" s="95"/>
      <c r="AU59184" s="95"/>
      <c r="AV59184" s="95"/>
      <c r="AW59184" s="95"/>
      <c r="AX59184" s="95"/>
      <c r="AY59184" s="95"/>
      <c r="AZ59184" s="95"/>
      <c r="BA59184" s="95"/>
      <c r="BB59184" s="95"/>
      <c r="BC59184" s="95"/>
      <c r="BD59184" s="95"/>
      <c r="BE59184" s="95"/>
      <c r="BF59184" s="95"/>
      <c r="BG59184" s="95"/>
      <c r="BH59184" s="95"/>
      <c r="BI59184" s="95"/>
      <c r="BJ59184" s="95"/>
      <c r="BK59184" s="95"/>
      <c r="BL59184" s="95"/>
      <c r="BM59184" s="95"/>
      <c r="BN59184" s="95"/>
      <c r="CA59184" s="95"/>
    </row>
    <row r="59185" spans="31:79" s="97" customFormat="1" x14ac:dyDescent="0.2">
      <c r="AE59185" s="95"/>
      <c r="AF59185" s="95"/>
      <c r="AN59185" s="95"/>
      <c r="AO59185" s="95"/>
      <c r="AP59185" s="95"/>
      <c r="AQ59185" s="95"/>
      <c r="AR59185" s="95"/>
      <c r="AS59185" s="95"/>
      <c r="AT59185" s="95"/>
      <c r="AU59185" s="95"/>
      <c r="AV59185" s="95"/>
      <c r="AW59185" s="95"/>
      <c r="AX59185" s="95"/>
      <c r="AY59185" s="95"/>
      <c r="AZ59185" s="95"/>
      <c r="BA59185" s="95"/>
      <c r="BB59185" s="95"/>
      <c r="BC59185" s="95"/>
      <c r="BD59185" s="95"/>
      <c r="BE59185" s="95"/>
      <c r="BF59185" s="95"/>
      <c r="BG59185" s="95"/>
      <c r="BH59185" s="95"/>
      <c r="BI59185" s="95"/>
      <c r="BJ59185" s="95"/>
      <c r="BK59185" s="95"/>
      <c r="BL59185" s="95"/>
      <c r="BM59185" s="95"/>
      <c r="BN59185" s="95"/>
      <c r="CA59185" s="95"/>
    </row>
    <row r="59186" spans="31:79" s="97" customFormat="1" x14ac:dyDescent="0.2">
      <c r="AE59186" s="95"/>
      <c r="AF59186" s="95"/>
      <c r="AN59186" s="95"/>
      <c r="AO59186" s="95"/>
      <c r="AP59186" s="95"/>
      <c r="AQ59186" s="95"/>
      <c r="AR59186" s="95"/>
      <c r="AS59186" s="95"/>
      <c r="AT59186" s="95"/>
      <c r="AU59186" s="95"/>
      <c r="AV59186" s="95"/>
      <c r="AW59186" s="95"/>
      <c r="AX59186" s="95"/>
      <c r="AY59186" s="95"/>
      <c r="AZ59186" s="95"/>
      <c r="BA59186" s="95"/>
      <c r="BB59186" s="95"/>
      <c r="BC59186" s="95"/>
      <c r="BD59186" s="95"/>
      <c r="BE59186" s="95"/>
      <c r="BF59186" s="95"/>
      <c r="BG59186" s="95"/>
      <c r="BH59186" s="95"/>
      <c r="BI59186" s="95"/>
      <c r="BJ59186" s="95"/>
      <c r="BK59186" s="95"/>
      <c r="BL59186" s="95"/>
      <c r="BM59186" s="95"/>
      <c r="BN59186" s="95"/>
      <c r="CA59186" s="95"/>
    </row>
    <row r="59187" spans="31:79" s="97" customFormat="1" x14ac:dyDescent="0.2">
      <c r="AE59187" s="95"/>
      <c r="AF59187" s="95"/>
      <c r="AN59187" s="95"/>
      <c r="AO59187" s="95"/>
      <c r="AP59187" s="95"/>
      <c r="AQ59187" s="95"/>
      <c r="AR59187" s="95"/>
      <c r="AS59187" s="95"/>
      <c r="AT59187" s="95"/>
      <c r="AU59187" s="95"/>
      <c r="AV59187" s="95"/>
      <c r="AW59187" s="95"/>
      <c r="AX59187" s="95"/>
      <c r="AY59187" s="95"/>
      <c r="AZ59187" s="95"/>
      <c r="BA59187" s="95"/>
      <c r="BB59187" s="95"/>
      <c r="BC59187" s="95"/>
      <c r="BD59187" s="95"/>
      <c r="BE59187" s="95"/>
      <c r="BF59187" s="95"/>
      <c r="BG59187" s="95"/>
      <c r="BH59187" s="95"/>
      <c r="BI59187" s="95"/>
      <c r="BJ59187" s="95"/>
      <c r="BK59187" s="95"/>
      <c r="BL59187" s="95"/>
      <c r="BM59187" s="95"/>
      <c r="BN59187" s="95"/>
      <c r="CA59187" s="95"/>
    </row>
    <row r="59188" spans="31:79" s="97" customFormat="1" x14ac:dyDescent="0.2">
      <c r="AE59188" s="95"/>
      <c r="AF59188" s="95"/>
      <c r="AN59188" s="95"/>
      <c r="AO59188" s="95"/>
      <c r="AP59188" s="95"/>
      <c r="AQ59188" s="95"/>
      <c r="AR59188" s="95"/>
      <c r="AS59188" s="95"/>
      <c r="AT59188" s="95"/>
      <c r="AU59188" s="95"/>
      <c r="AV59188" s="95"/>
      <c r="AW59188" s="95"/>
      <c r="AX59188" s="95"/>
      <c r="AY59188" s="95"/>
      <c r="AZ59188" s="95"/>
      <c r="BA59188" s="95"/>
      <c r="BB59188" s="95"/>
      <c r="BC59188" s="95"/>
      <c r="BD59188" s="95"/>
      <c r="BE59188" s="95"/>
      <c r="BF59188" s="95"/>
      <c r="BG59188" s="95"/>
      <c r="BH59188" s="95"/>
      <c r="BI59188" s="95"/>
      <c r="BJ59188" s="95"/>
      <c r="BK59188" s="95"/>
      <c r="BL59188" s="95"/>
      <c r="BM59188" s="95"/>
      <c r="BN59188" s="95"/>
      <c r="CA59188" s="95"/>
    </row>
    <row r="59189" spans="31:79" s="97" customFormat="1" x14ac:dyDescent="0.2">
      <c r="AE59189" s="95"/>
      <c r="AF59189" s="95"/>
      <c r="AN59189" s="95"/>
      <c r="AO59189" s="95"/>
      <c r="AP59189" s="95"/>
      <c r="AQ59189" s="95"/>
      <c r="AR59189" s="95"/>
      <c r="AS59189" s="95"/>
      <c r="AT59189" s="95"/>
      <c r="AU59189" s="95"/>
      <c r="AV59189" s="95"/>
      <c r="AW59189" s="95"/>
      <c r="AX59189" s="95"/>
      <c r="AY59189" s="95"/>
      <c r="AZ59189" s="95"/>
      <c r="BA59189" s="95"/>
      <c r="BB59189" s="95"/>
      <c r="BC59189" s="95"/>
      <c r="BD59189" s="95"/>
      <c r="BE59189" s="95"/>
      <c r="BF59189" s="95"/>
      <c r="BG59189" s="95"/>
      <c r="BH59189" s="95"/>
      <c r="BI59189" s="95"/>
      <c r="BJ59189" s="95"/>
      <c r="BK59189" s="95"/>
      <c r="BL59189" s="95"/>
      <c r="BM59189" s="95"/>
      <c r="BN59189" s="95"/>
      <c r="CA59189" s="95"/>
    </row>
    <row r="59190" spans="31:79" s="97" customFormat="1" x14ac:dyDescent="0.2">
      <c r="AE59190" s="95"/>
      <c r="AF59190" s="95"/>
      <c r="AN59190" s="95"/>
      <c r="AO59190" s="95"/>
      <c r="AP59190" s="95"/>
      <c r="AQ59190" s="95"/>
      <c r="AR59190" s="95"/>
      <c r="AS59190" s="95"/>
      <c r="AT59190" s="95"/>
      <c r="AU59190" s="95"/>
      <c r="AV59190" s="95"/>
      <c r="AW59190" s="95"/>
      <c r="AX59190" s="95"/>
      <c r="AY59190" s="95"/>
      <c r="AZ59190" s="95"/>
      <c r="BA59190" s="95"/>
      <c r="BB59190" s="95"/>
      <c r="BC59190" s="95"/>
      <c r="BD59190" s="95"/>
      <c r="BE59190" s="95"/>
      <c r="BF59190" s="95"/>
      <c r="BG59190" s="95"/>
      <c r="BH59190" s="95"/>
      <c r="BI59190" s="95"/>
      <c r="BJ59190" s="95"/>
      <c r="BK59190" s="95"/>
      <c r="BL59190" s="95"/>
      <c r="BM59190" s="95"/>
      <c r="BN59190" s="95"/>
      <c r="CA59190" s="95"/>
    </row>
    <row r="59191" spans="31:79" s="97" customFormat="1" x14ac:dyDescent="0.2">
      <c r="AE59191" s="95"/>
      <c r="AF59191" s="95"/>
      <c r="AN59191" s="95"/>
      <c r="AO59191" s="95"/>
      <c r="AP59191" s="95"/>
      <c r="AQ59191" s="95"/>
      <c r="AR59191" s="95"/>
      <c r="AS59191" s="95"/>
      <c r="AT59191" s="95"/>
      <c r="AU59191" s="95"/>
      <c r="AV59191" s="95"/>
      <c r="AW59191" s="95"/>
      <c r="AX59191" s="95"/>
      <c r="AY59191" s="95"/>
      <c r="AZ59191" s="95"/>
      <c r="BA59191" s="95"/>
      <c r="BB59191" s="95"/>
      <c r="BC59191" s="95"/>
      <c r="BD59191" s="95"/>
      <c r="BE59191" s="95"/>
      <c r="BF59191" s="95"/>
      <c r="BG59191" s="95"/>
      <c r="BH59191" s="95"/>
      <c r="BI59191" s="95"/>
      <c r="BJ59191" s="95"/>
      <c r="BK59191" s="95"/>
      <c r="BL59191" s="95"/>
      <c r="BM59191" s="95"/>
      <c r="BN59191" s="95"/>
      <c r="CA59191" s="95"/>
    </row>
    <row r="59192" spans="31:79" s="97" customFormat="1" x14ac:dyDescent="0.2">
      <c r="AE59192" s="95"/>
      <c r="AF59192" s="95"/>
      <c r="AN59192" s="95"/>
      <c r="AO59192" s="95"/>
      <c r="AP59192" s="95"/>
      <c r="AQ59192" s="95"/>
      <c r="AR59192" s="95"/>
      <c r="AS59192" s="95"/>
      <c r="AT59192" s="95"/>
      <c r="AU59192" s="95"/>
      <c r="AV59192" s="95"/>
      <c r="AW59192" s="95"/>
      <c r="AX59192" s="95"/>
      <c r="AY59192" s="95"/>
      <c r="AZ59192" s="95"/>
      <c r="BA59192" s="95"/>
      <c r="BB59192" s="95"/>
      <c r="BC59192" s="95"/>
      <c r="BD59192" s="95"/>
      <c r="BE59192" s="95"/>
      <c r="BF59192" s="95"/>
      <c r="BG59192" s="95"/>
      <c r="BH59192" s="95"/>
      <c r="BI59192" s="95"/>
      <c r="BJ59192" s="95"/>
      <c r="BK59192" s="95"/>
      <c r="BL59192" s="95"/>
      <c r="BM59192" s="95"/>
      <c r="BN59192" s="95"/>
      <c r="CA59192" s="95"/>
    </row>
    <row r="59193" spans="31:79" s="97" customFormat="1" x14ac:dyDescent="0.2">
      <c r="AE59193" s="95"/>
      <c r="AF59193" s="95"/>
      <c r="AN59193" s="95"/>
      <c r="AO59193" s="95"/>
      <c r="AP59193" s="95"/>
      <c r="AQ59193" s="95"/>
      <c r="AR59193" s="95"/>
      <c r="AS59193" s="95"/>
      <c r="AT59193" s="95"/>
      <c r="AU59193" s="95"/>
      <c r="AV59193" s="95"/>
      <c r="AW59193" s="95"/>
      <c r="AX59193" s="95"/>
      <c r="AY59193" s="95"/>
      <c r="AZ59193" s="95"/>
      <c r="BA59193" s="95"/>
      <c r="BB59193" s="95"/>
      <c r="BC59193" s="95"/>
      <c r="BD59193" s="95"/>
      <c r="BE59193" s="95"/>
      <c r="BF59193" s="95"/>
      <c r="BG59193" s="95"/>
      <c r="BH59193" s="95"/>
      <c r="BI59193" s="95"/>
      <c r="BJ59193" s="95"/>
      <c r="BK59193" s="95"/>
      <c r="BL59193" s="95"/>
      <c r="BM59193" s="95"/>
      <c r="BN59193" s="95"/>
      <c r="CA59193" s="95"/>
    </row>
    <row r="59194" spans="31:79" s="97" customFormat="1" x14ac:dyDescent="0.2">
      <c r="AE59194" s="95"/>
      <c r="AF59194" s="95"/>
      <c r="AN59194" s="95"/>
      <c r="AO59194" s="95"/>
      <c r="AP59194" s="95"/>
      <c r="AQ59194" s="95"/>
      <c r="AR59194" s="95"/>
      <c r="AS59194" s="95"/>
      <c r="AT59194" s="95"/>
      <c r="AU59194" s="95"/>
      <c r="AV59194" s="95"/>
      <c r="AW59194" s="95"/>
      <c r="AX59194" s="95"/>
      <c r="AY59194" s="95"/>
      <c r="AZ59194" s="95"/>
      <c r="BA59194" s="95"/>
      <c r="BB59194" s="95"/>
      <c r="BC59194" s="95"/>
      <c r="BD59194" s="95"/>
      <c r="BE59194" s="95"/>
      <c r="BF59194" s="95"/>
      <c r="BG59194" s="95"/>
      <c r="BH59194" s="95"/>
      <c r="BI59194" s="95"/>
      <c r="BJ59194" s="95"/>
      <c r="BK59194" s="95"/>
      <c r="BL59194" s="95"/>
      <c r="BM59194" s="95"/>
      <c r="BN59194" s="95"/>
      <c r="CA59194" s="95"/>
    </row>
    <row r="59195" spans="31:79" s="97" customFormat="1" x14ac:dyDescent="0.2">
      <c r="AE59195" s="95"/>
      <c r="AF59195" s="95"/>
      <c r="AN59195" s="95"/>
      <c r="AO59195" s="95"/>
      <c r="AP59195" s="95"/>
      <c r="AQ59195" s="95"/>
      <c r="AR59195" s="95"/>
      <c r="AS59195" s="95"/>
      <c r="AT59195" s="95"/>
      <c r="AU59195" s="95"/>
      <c r="AV59195" s="95"/>
      <c r="AW59195" s="95"/>
      <c r="AX59195" s="95"/>
      <c r="AY59195" s="95"/>
      <c r="AZ59195" s="95"/>
      <c r="BA59195" s="95"/>
      <c r="BB59195" s="95"/>
      <c r="BC59195" s="95"/>
      <c r="BD59195" s="95"/>
      <c r="BE59195" s="95"/>
      <c r="BF59195" s="95"/>
      <c r="BG59195" s="95"/>
      <c r="BH59195" s="95"/>
      <c r="BI59195" s="95"/>
      <c r="BJ59195" s="95"/>
      <c r="BK59195" s="95"/>
      <c r="BL59195" s="95"/>
      <c r="BM59195" s="95"/>
      <c r="BN59195" s="95"/>
      <c r="CA59195" s="95"/>
    </row>
    <row r="59196" spans="31:79" s="97" customFormat="1" x14ac:dyDescent="0.2">
      <c r="AE59196" s="95"/>
      <c r="AF59196" s="95"/>
      <c r="AN59196" s="95"/>
      <c r="AO59196" s="95"/>
      <c r="AP59196" s="95"/>
      <c r="AQ59196" s="95"/>
      <c r="AR59196" s="95"/>
      <c r="AS59196" s="95"/>
      <c r="AT59196" s="95"/>
      <c r="AU59196" s="95"/>
      <c r="AV59196" s="95"/>
      <c r="AW59196" s="95"/>
      <c r="AX59196" s="95"/>
      <c r="AY59196" s="95"/>
      <c r="AZ59196" s="95"/>
      <c r="BA59196" s="95"/>
      <c r="BB59196" s="95"/>
      <c r="BC59196" s="95"/>
      <c r="BD59196" s="95"/>
      <c r="BE59196" s="95"/>
      <c r="BF59196" s="95"/>
      <c r="BG59196" s="95"/>
      <c r="BH59196" s="95"/>
      <c r="BI59196" s="95"/>
      <c r="BJ59196" s="95"/>
      <c r="BK59196" s="95"/>
      <c r="BL59196" s="95"/>
      <c r="BM59196" s="95"/>
      <c r="BN59196" s="95"/>
      <c r="CA59196" s="95"/>
    </row>
    <row r="59197" spans="31:79" s="97" customFormat="1" x14ac:dyDescent="0.2">
      <c r="AE59197" s="95"/>
      <c r="AF59197" s="95"/>
      <c r="AN59197" s="95"/>
      <c r="AO59197" s="95"/>
      <c r="AP59197" s="95"/>
      <c r="AQ59197" s="95"/>
      <c r="AR59197" s="95"/>
      <c r="AS59197" s="95"/>
      <c r="AT59197" s="95"/>
      <c r="AU59197" s="95"/>
      <c r="AV59197" s="95"/>
      <c r="AW59197" s="95"/>
      <c r="AX59197" s="95"/>
      <c r="AY59197" s="95"/>
      <c r="AZ59197" s="95"/>
      <c r="BA59197" s="95"/>
      <c r="BB59197" s="95"/>
      <c r="BC59197" s="95"/>
      <c r="BD59197" s="95"/>
      <c r="BE59197" s="95"/>
      <c r="BF59197" s="95"/>
      <c r="BG59197" s="95"/>
      <c r="BH59197" s="95"/>
      <c r="BI59197" s="95"/>
      <c r="BJ59197" s="95"/>
      <c r="BK59197" s="95"/>
      <c r="BL59197" s="95"/>
      <c r="BM59197" s="95"/>
      <c r="BN59197" s="95"/>
      <c r="CA59197" s="95"/>
    </row>
    <row r="59198" spans="31:79" s="97" customFormat="1" x14ac:dyDescent="0.2">
      <c r="AE59198" s="95"/>
      <c r="AF59198" s="95"/>
      <c r="AN59198" s="95"/>
      <c r="AO59198" s="95"/>
      <c r="AP59198" s="95"/>
      <c r="AQ59198" s="95"/>
      <c r="AR59198" s="95"/>
      <c r="AS59198" s="95"/>
      <c r="AT59198" s="95"/>
      <c r="AU59198" s="95"/>
      <c r="AV59198" s="95"/>
      <c r="AW59198" s="95"/>
      <c r="AX59198" s="95"/>
      <c r="AY59198" s="95"/>
      <c r="AZ59198" s="95"/>
      <c r="BA59198" s="95"/>
      <c r="BB59198" s="95"/>
      <c r="BC59198" s="95"/>
      <c r="BD59198" s="95"/>
      <c r="BE59198" s="95"/>
      <c r="BF59198" s="95"/>
      <c r="BG59198" s="95"/>
      <c r="BH59198" s="95"/>
      <c r="BI59198" s="95"/>
      <c r="BJ59198" s="95"/>
      <c r="BK59198" s="95"/>
      <c r="BL59198" s="95"/>
      <c r="BM59198" s="95"/>
      <c r="BN59198" s="95"/>
      <c r="CA59198" s="95"/>
    </row>
    <row r="59199" spans="31:79" s="97" customFormat="1" x14ac:dyDescent="0.2">
      <c r="AE59199" s="95"/>
      <c r="AF59199" s="95"/>
      <c r="AN59199" s="95"/>
      <c r="AO59199" s="95"/>
      <c r="AP59199" s="95"/>
      <c r="AQ59199" s="95"/>
      <c r="AR59199" s="95"/>
      <c r="AS59199" s="95"/>
      <c r="AT59199" s="95"/>
      <c r="AU59199" s="95"/>
      <c r="AV59199" s="95"/>
      <c r="AW59199" s="95"/>
      <c r="AX59199" s="95"/>
      <c r="AY59199" s="95"/>
      <c r="AZ59199" s="95"/>
      <c r="BA59199" s="95"/>
      <c r="BB59199" s="95"/>
      <c r="BC59199" s="95"/>
      <c r="BD59199" s="95"/>
      <c r="BE59199" s="95"/>
      <c r="BF59199" s="95"/>
      <c r="BG59199" s="95"/>
      <c r="BH59199" s="95"/>
      <c r="BI59199" s="95"/>
      <c r="BJ59199" s="95"/>
      <c r="BK59199" s="95"/>
      <c r="BL59199" s="95"/>
      <c r="BM59199" s="95"/>
      <c r="BN59199" s="95"/>
      <c r="CA59199" s="95"/>
    </row>
    <row r="59200" spans="31:79" s="97" customFormat="1" x14ac:dyDescent="0.2">
      <c r="AE59200" s="95"/>
      <c r="AF59200" s="95"/>
      <c r="AN59200" s="95"/>
      <c r="AO59200" s="95"/>
      <c r="AP59200" s="95"/>
      <c r="AQ59200" s="95"/>
      <c r="AR59200" s="95"/>
      <c r="AS59200" s="95"/>
      <c r="AT59200" s="95"/>
      <c r="AU59200" s="95"/>
      <c r="AV59200" s="95"/>
      <c r="AW59200" s="95"/>
      <c r="AX59200" s="95"/>
      <c r="AY59200" s="95"/>
      <c r="AZ59200" s="95"/>
      <c r="BA59200" s="95"/>
      <c r="BB59200" s="95"/>
      <c r="BC59200" s="95"/>
      <c r="BD59200" s="95"/>
      <c r="BE59200" s="95"/>
      <c r="BF59200" s="95"/>
      <c r="BG59200" s="95"/>
      <c r="BH59200" s="95"/>
      <c r="BI59200" s="95"/>
      <c r="BJ59200" s="95"/>
      <c r="BK59200" s="95"/>
      <c r="BL59200" s="95"/>
      <c r="BM59200" s="95"/>
      <c r="BN59200" s="95"/>
      <c r="CA59200" s="95"/>
    </row>
    <row r="59201" spans="31:79" s="97" customFormat="1" x14ac:dyDescent="0.2">
      <c r="AE59201" s="95"/>
      <c r="AF59201" s="95"/>
      <c r="AN59201" s="95"/>
      <c r="AO59201" s="95"/>
      <c r="AP59201" s="95"/>
      <c r="AQ59201" s="95"/>
      <c r="AR59201" s="95"/>
      <c r="AS59201" s="95"/>
      <c r="AT59201" s="95"/>
      <c r="AU59201" s="95"/>
      <c r="AV59201" s="95"/>
      <c r="AW59201" s="95"/>
      <c r="AX59201" s="95"/>
      <c r="AY59201" s="95"/>
      <c r="AZ59201" s="95"/>
      <c r="BA59201" s="95"/>
      <c r="BB59201" s="95"/>
      <c r="BC59201" s="95"/>
      <c r="BD59201" s="95"/>
      <c r="BE59201" s="95"/>
      <c r="BF59201" s="95"/>
      <c r="BG59201" s="95"/>
      <c r="BH59201" s="95"/>
      <c r="BI59201" s="95"/>
      <c r="BJ59201" s="95"/>
      <c r="BK59201" s="95"/>
      <c r="BL59201" s="95"/>
      <c r="BM59201" s="95"/>
      <c r="BN59201" s="95"/>
      <c r="CA59201" s="95"/>
    </row>
    <row r="59202" spans="31:79" s="97" customFormat="1" x14ac:dyDescent="0.2">
      <c r="AE59202" s="95"/>
      <c r="AF59202" s="95"/>
      <c r="AN59202" s="95"/>
      <c r="AO59202" s="95"/>
      <c r="AP59202" s="95"/>
      <c r="AQ59202" s="95"/>
      <c r="AR59202" s="95"/>
      <c r="AS59202" s="95"/>
      <c r="AT59202" s="95"/>
      <c r="AU59202" s="95"/>
      <c r="AV59202" s="95"/>
      <c r="AW59202" s="95"/>
      <c r="AX59202" s="95"/>
      <c r="AY59202" s="95"/>
      <c r="AZ59202" s="95"/>
      <c r="BA59202" s="95"/>
      <c r="BB59202" s="95"/>
      <c r="BC59202" s="95"/>
      <c r="BD59202" s="95"/>
      <c r="BE59202" s="95"/>
      <c r="BF59202" s="95"/>
      <c r="BG59202" s="95"/>
      <c r="BH59202" s="95"/>
      <c r="BI59202" s="95"/>
      <c r="BJ59202" s="95"/>
      <c r="BK59202" s="95"/>
      <c r="BL59202" s="95"/>
      <c r="BM59202" s="95"/>
      <c r="BN59202" s="95"/>
      <c r="CA59202" s="95"/>
    </row>
    <row r="59203" spans="31:79" s="97" customFormat="1" x14ac:dyDescent="0.2">
      <c r="AE59203" s="95"/>
      <c r="AF59203" s="95"/>
      <c r="AN59203" s="95"/>
      <c r="AO59203" s="95"/>
      <c r="AP59203" s="95"/>
      <c r="AQ59203" s="95"/>
      <c r="AR59203" s="95"/>
      <c r="AS59203" s="95"/>
      <c r="AT59203" s="95"/>
      <c r="AU59203" s="95"/>
      <c r="AV59203" s="95"/>
      <c r="AW59203" s="95"/>
      <c r="AX59203" s="95"/>
      <c r="AY59203" s="95"/>
      <c r="AZ59203" s="95"/>
      <c r="BA59203" s="95"/>
      <c r="BB59203" s="95"/>
      <c r="BC59203" s="95"/>
      <c r="BD59203" s="95"/>
      <c r="BE59203" s="95"/>
      <c r="BF59203" s="95"/>
      <c r="BG59203" s="95"/>
      <c r="BH59203" s="95"/>
      <c r="BI59203" s="95"/>
      <c r="BJ59203" s="95"/>
      <c r="BK59203" s="95"/>
      <c r="BL59203" s="95"/>
      <c r="BM59203" s="95"/>
      <c r="BN59203" s="95"/>
      <c r="CA59203" s="95"/>
    </row>
    <row r="59204" spans="31:79" s="97" customFormat="1" x14ac:dyDescent="0.2">
      <c r="AE59204" s="95"/>
      <c r="AF59204" s="95"/>
      <c r="AN59204" s="95"/>
      <c r="AO59204" s="95"/>
      <c r="AP59204" s="95"/>
      <c r="AQ59204" s="95"/>
      <c r="AR59204" s="95"/>
      <c r="AS59204" s="95"/>
      <c r="AT59204" s="95"/>
      <c r="AU59204" s="95"/>
      <c r="AV59204" s="95"/>
      <c r="AW59204" s="95"/>
      <c r="AX59204" s="95"/>
      <c r="AY59204" s="95"/>
      <c r="AZ59204" s="95"/>
      <c r="BA59204" s="95"/>
      <c r="BB59204" s="95"/>
      <c r="BC59204" s="95"/>
      <c r="BD59204" s="95"/>
      <c r="BE59204" s="95"/>
      <c r="BF59204" s="95"/>
      <c r="BG59204" s="95"/>
      <c r="BH59204" s="95"/>
      <c r="BI59204" s="95"/>
      <c r="BJ59204" s="95"/>
      <c r="BK59204" s="95"/>
      <c r="BL59204" s="95"/>
      <c r="BM59204" s="95"/>
      <c r="BN59204" s="95"/>
      <c r="CA59204" s="95"/>
    </row>
    <row r="59205" spans="31:79" s="97" customFormat="1" x14ac:dyDescent="0.2">
      <c r="AE59205" s="95"/>
      <c r="AF59205" s="95"/>
      <c r="AN59205" s="95"/>
      <c r="AO59205" s="95"/>
      <c r="AP59205" s="95"/>
      <c r="AQ59205" s="95"/>
      <c r="AR59205" s="95"/>
      <c r="AS59205" s="95"/>
      <c r="AT59205" s="95"/>
      <c r="AU59205" s="95"/>
      <c r="AV59205" s="95"/>
      <c r="AW59205" s="95"/>
      <c r="AX59205" s="95"/>
      <c r="AY59205" s="95"/>
      <c r="AZ59205" s="95"/>
      <c r="BA59205" s="95"/>
      <c r="BB59205" s="95"/>
      <c r="BC59205" s="95"/>
      <c r="BD59205" s="95"/>
      <c r="BE59205" s="95"/>
      <c r="BF59205" s="95"/>
      <c r="BG59205" s="95"/>
      <c r="BH59205" s="95"/>
      <c r="BI59205" s="95"/>
      <c r="BJ59205" s="95"/>
      <c r="BK59205" s="95"/>
      <c r="BL59205" s="95"/>
      <c r="BM59205" s="95"/>
      <c r="BN59205" s="95"/>
      <c r="CA59205" s="95"/>
    </row>
    <row r="59206" spans="31:79" s="97" customFormat="1" x14ac:dyDescent="0.2">
      <c r="AE59206" s="95"/>
      <c r="AF59206" s="95"/>
      <c r="AN59206" s="95"/>
      <c r="AO59206" s="95"/>
      <c r="AP59206" s="95"/>
      <c r="AQ59206" s="95"/>
      <c r="AR59206" s="95"/>
      <c r="AS59206" s="95"/>
      <c r="AT59206" s="95"/>
      <c r="AU59206" s="95"/>
      <c r="AV59206" s="95"/>
      <c r="AW59206" s="95"/>
      <c r="AX59206" s="95"/>
      <c r="AY59206" s="95"/>
      <c r="AZ59206" s="95"/>
      <c r="BA59206" s="95"/>
      <c r="BB59206" s="95"/>
      <c r="BC59206" s="95"/>
      <c r="BD59206" s="95"/>
      <c r="BE59206" s="95"/>
      <c r="BF59206" s="95"/>
      <c r="BG59206" s="95"/>
      <c r="BH59206" s="95"/>
      <c r="BI59206" s="95"/>
      <c r="BJ59206" s="95"/>
      <c r="BK59206" s="95"/>
      <c r="BL59206" s="95"/>
      <c r="BM59206" s="95"/>
      <c r="BN59206" s="95"/>
      <c r="CA59206" s="95"/>
    </row>
    <row r="59207" spans="31:79" s="97" customFormat="1" x14ac:dyDescent="0.2">
      <c r="AE59207" s="95"/>
      <c r="AF59207" s="95"/>
      <c r="AN59207" s="95"/>
      <c r="AO59207" s="95"/>
      <c r="AP59207" s="95"/>
      <c r="AQ59207" s="95"/>
      <c r="AR59207" s="95"/>
      <c r="AS59207" s="95"/>
      <c r="AT59207" s="95"/>
      <c r="AU59207" s="95"/>
      <c r="AV59207" s="95"/>
      <c r="AW59207" s="95"/>
      <c r="AX59207" s="95"/>
      <c r="AY59207" s="95"/>
      <c r="AZ59207" s="95"/>
      <c r="BA59207" s="95"/>
      <c r="BB59207" s="95"/>
      <c r="BC59207" s="95"/>
      <c r="BD59207" s="95"/>
      <c r="BE59207" s="95"/>
      <c r="BF59207" s="95"/>
      <c r="BG59207" s="95"/>
      <c r="BH59207" s="95"/>
      <c r="BI59207" s="95"/>
      <c r="BJ59207" s="95"/>
      <c r="BK59207" s="95"/>
      <c r="BL59207" s="95"/>
      <c r="BM59207" s="95"/>
      <c r="BN59207" s="95"/>
      <c r="CA59207" s="95"/>
    </row>
    <row r="59208" spans="31:79" s="97" customFormat="1" x14ac:dyDescent="0.2">
      <c r="AE59208" s="95"/>
      <c r="AF59208" s="95"/>
      <c r="AN59208" s="95"/>
      <c r="AO59208" s="95"/>
      <c r="AP59208" s="95"/>
      <c r="AQ59208" s="95"/>
      <c r="AR59208" s="95"/>
      <c r="AS59208" s="95"/>
      <c r="AT59208" s="95"/>
      <c r="AU59208" s="95"/>
      <c r="AV59208" s="95"/>
      <c r="AW59208" s="95"/>
      <c r="AX59208" s="95"/>
      <c r="AY59208" s="95"/>
      <c r="AZ59208" s="95"/>
      <c r="BA59208" s="95"/>
      <c r="BB59208" s="95"/>
      <c r="BC59208" s="95"/>
      <c r="BD59208" s="95"/>
      <c r="BE59208" s="95"/>
      <c r="BF59208" s="95"/>
      <c r="BG59208" s="95"/>
      <c r="BH59208" s="95"/>
      <c r="BI59208" s="95"/>
      <c r="BJ59208" s="95"/>
      <c r="BK59208" s="95"/>
      <c r="BL59208" s="95"/>
      <c r="BM59208" s="95"/>
      <c r="BN59208" s="95"/>
      <c r="CA59208" s="95"/>
    </row>
    <row r="59209" spans="31:79" s="97" customFormat="1" x14ac:dyDescent="0.2">
      <c r="AE59209" s="95"/>
      <c r="AF59209" s="95"/>
      <c r="AN59209" s="95"/>
      <c r="AO59209" s="95"/>
      <c r="AP59209" s="95"/>
      <c r="AQ59209" s="95"/>
      <c r="AR59209" s="95"/>
      <c r="AS59209" s="95"/>
      <c r="AT59209" s="95"/>
      <c r="AU59209" s="95"/>
      <c r="AV59209" s="95"/>
      <c r="AW59209" s="95"/>
      <c r="AX59209" s="95"/>
      <c r="AY59209" s="95"/>
      <c r="AZ59209" s="95"/>
      <c r="BA59209" s="95"/>
      <c r="BB59209" s="95"/>
      <c r="BC59209" s="95"/>
      <c r="BD59209" s="95"/>
      <c r="BE59209" s="95"/>
      <c r="BF59209" s="95"/>
      <c r="BG59209" s="95"/>
      <c r="BH59209" s="95"/>
      <c r="BI59209" s="95"/>
      <c r="BJ59209" s="95"/>
      <c r="BK59209" s="95"/>
      <c r="BL59209" s="95"/>
      <c r="BM59209" s="95"/>
      <c r="BN59209" s="95"/>
      <c r="CA59209" s="95"/>
    </row>
    <row r="59210" spans="31:79" s="97" customFormat="1" x14ac:dyDescent="0.2">
      <c r="AE59210" s="95"/>
      <c r="AF59210" s="95"/>
      <c r="AN59210" s="95"/>
      <c r="AO59210" s="95"/>
      <c r="AP59210" s="95"/>
      <c r="AQ59210" s="95"/>
      <c r="AR59210" s="95"/>
      <c r="AS59210" s="95"/>
      <c r="AT59210" s="95"/>
      <c r="AU59210" s="95"/>
      <c r="AV59210" s="95"/>
      <c r="AW59210" s="95"/>
      <c r="AX59210" s="95"/>
      <c r="AY59210" s="95"/>
      <c r="AZ59210" s="95"/>
      <c r="BA59210" s="95"/>
      <c r="BB59210" s="95"/>
      <c r="BC59210" s="95"/>
      <c r="BD59210" s="95"/>
      <c r="BE59210" s="95"/>
      <c r="BF59210" s="95"/>
      <c r="BG59210" s="95"/>
      <c r="BH59210" s="95"/>
      <c r="BI59210" s="95"/>
      <c r="BJ59210" s="95"/>
      <c r="BK59210" s="95"/>
      <c r="BL59210" s="95"/>
      <c r="BM59210" s="95"/>
      <c r="BN59210" s="95"/>
      <c r="CA59210" s="95"/>
    </row>
    <row r="59211" spans="31:79" s="97" customFormat="1" x14ac:dyDescent="0.2">
      <c r="AE59211" s="95"/>
      <c r="AF59211" s="95"/>
      <c r="AN59211" s="95"/>
      <c r="AO59211" s="95"/>
      <c r="AP59211" s="95"/>
      <c r="AQ59211" s="95"/>
      <c r="AR59211" s="95"/>
      <c r="AS59211" s="95"/>
      <c r="AT59211" s="95"/>
      <c r="AU59211" s="95"/>
      <c r="AV59211" s="95"/>
      <c r="AW59211" s="95"/>
      <c r="AX59211" s="95"/>
      <c r="AY59211" s="95"/>
      <c r="AZ59211" s="95"/>
      <c r="BA59211" s="95"/>
      <c r="BB59211" s="95"/>
      <c r="BC59211" s="95"/>
      <c r="BD59211" s="95"/>
      <c r="BE59211" s="95"/>
      <c r="BF59211" s="95"/>
      <c r="BG59211" s="95"/>
      <c r="BH59211" s="95"/>
      <c r="BI59211" s="95"/>
      <c r="BJ59211" s="95"/>
      <c r="BK59211" s="95"/>
      <c r="BL59211" s="95"/>
      <c r="BM59211" s="95"/>
      <c r="BN59211" s="95"/>
      <c r="CA59211" s="95"/>
    </row>
    <row r="59212" spans="31:79" s="97" customFormat="1" x14ac:dyDescent="0.2">
      <c r="AE59212" s="95"/>
      <c r="AF59212" s="95"/>
      <c r="AN59212" s="95"/>
      <c r="AO59212" s="95"/>
      <c r="AP59212" s="95"/>
      <c r="AQ59212" s="95"/>
      <c r="AR59212" s="95"/>
      <c r="AS59212" s="95"/>
      <c r="AT59212" s="95"/>
      <c r="AU59212" s="95"/>
      <c r="AV59212" s="95"/>
      <c r="AW59212" s="95"/>
      <c r="AX59212" s="95"/>
      <c r="AY59212" s="95"/>
      <c r="AZ59212" s="95"/>
      <c r="BA59212" s="95"/>
      <c r="BB59212" s="95"/>
      <c r="BC59212" s="95"/>
      <c r="BD59212" s="95"/>
      <c r="BE59212" s="95"/>
      <c r="BF59212" s="95"/>
      <c r="BG59212" s="95"/>
      <c r="BH59212" s="95"/>
      <c r="BI59212" s="95"/>
      <c r="BJ59212" s="95"/>
      <c r="BK59212" s="95"/>
      <c r="BL59212" s="95"/>
      <c r="BM59212" s="95"/>
      <c r="BN59212" s="95"/>
      <c r="CA59212" s="95"/>
    </row>
    <row r="59213" spans="31:79" s="97" customFormat="1" x14ac:dyDescent="0.2">
      <c r="AE59213" s="95"/>
      <c r="AF59213" s="95"/>
      <c r="AN59213" s="95"/>
      <c r="AO59213" s="95"/>
      <c r="AP59213" s="95"/>
      <c r="AQ59213" s="95"/>
      <c r="AR59213" s="95"/>
      <c r="AS59213" s="95"/>
      <c r="AT59213" s="95"/>
      <c r="AU59213" s="95"/>
      <c r="AV59213" s="95"/>
      <c r="AW59213" s="95"/>
      <c r="AX59213" s="95"/>
      <c r="AY59213" s="95"/>
      <c r="AZ59213" s="95"/>
      <c r="BA59213" s="95"/>
      <c r="BB59213" s="95"/>
      <c r="BC59213" s="95"/>
      <c r="BD59213" s="95"/>
      <c r="BE59213" s="95"/>
      <c r="BF59213" s="95"/>
      <c r="BG59213" s="95"/>
      <c r="BH59213" s="95"/>
      <c r="BI59213" s="95"/>
      <c r="BJ59213" s="95"/>
      <c r="BK59213" s="95"/>
      <c r="BL59213" s="95"/>
      <c r="BM59213" s="95"/>
      <c r="BN59213" s="95"/>
      <c r="CA59213" s="95"/>
    </row>
    <row r="59214" spans="31:79" s="97" customFormat="1" x14ac:dyDescent="0.2">
      <c r="AE59214" s="95"/>
      <c r="AF59214" s="95"/>
      <c r="AN59214" s="95"/>
      <c r="AO59214" s="95"/>
      <c r="AP59214" s="95"/>
      <c r="AQ59214" s="95"/>
      <c r="AR59214" s="95"/>
      <c r="AS59214" s="95"/>
      <c r="AT59214" s="95"/>
      <c r="AU59214" s="95"/>
      <c r="AV59214" s="95"/>
      <c r="AW59214" s="95"/>
      <c r="AX59214" s="95"/>
      <c r="AY59214" s="95"/>
      <c r="AZ59214" s="95"/>
      <c r="BA59214" s="95"/>
      <c r="BB59214" s="95"/>
      <c r="BC59214" s="95"/>
      <c r="BD59214" s="95"/>
      <c r="BE59214" s="95"/>
      <c r="BF59214" s="95"/>
      <c r="BG59214" s="95"/>
      <c r="BH59214" s="95"/>
      <c r="BI59214" s="95"/>
      <c r="BJ59214" s="95"/>
      <c r="BK59214" s="95"/>
      <c r="BL59214" s="95"/>
      <c r="BM59214" s="95"/>
      <c r="BN59214" s="95"/>
      <c r="CA59214" s="95"/>
    </row>
    <row r="59215" spans="31:79" s="97" customFormat="1" x14ac:dyDescent="0.2">
      <c r="AE59215" s="95"/>
      <c r="AF59215" s="95"/>
      <c r="AN59215" s="95"/>
      <c r="AO59215" s="95"/>
      <c r="AP59215" s="95"/>
      <c r="AQ59215" s="95"/>
      <c r="AR59215" s="95"/>
      <c r="AS59215" s="95"/>
      <c r="AT59215" s="95"/>
      <c r="AU59215" s="95"/>
      <c r="AV59215" s="95"/>
      <c r="AW59215" s="95"/>
      <c r="AX59215" s="95"/>
      <c r="AY59215" s="95"/>
      <c r="AZ59215" s="95"/>
      <c r="BA59215" s="95"/>
      <c r="BB59215" s="95"/>
      <c r="BC59215" s="95"/>
      <c r="BD59215" s="95"/>
      <c r="BE59215" s="95"/>
      <c r="BF59215" s="95"/>
      <c r="BG59215" s="95"/>
      <c r="BH59215" s="95"/>
      <c r="BI59215" s="95"/>
      <c r="BJ59215" s="95"/>
      <c r="BK59215" s="95"/>
      <c r="BL59215" s="95"/>
      <c r="BM59215" s="95"/>
      <c r="BN59215" s="95"/>
      <c r="CA59215" s="95"/>
    </row>
    <row r="59216" spans="31:79" s="97" customFormat="1" x14ac:dyDescent="0.2">
      <c r="AE59216" s="95"/>
      <c r="AF59216" s="95"/>
      <c r="AN59216" s="95"/>
      <c r="AO59216" s="95"/>
      <c r="AP59216" s="95"/>
      <c r="AQ59216" s="95"/>
      <c r="AR59216" s="95"/>
      <c r="AS59216" s="95"/>
      <c r="AT59216" s="95"/>
      <c r="AU59216" s="95"/>
      <c r="AV59216" s="95"/>
      <c r="AW59216" s="95"/>
      <c r="AX59216" s="95"/>
      <c r="AY59216" s="95"/>
      <c r="AZ59216" s="95"/>
      <c r="BA59216" s="95"/>
      <c r="BB59216" s="95"/>
      <c r="BC59216" s="95"/>
      <c r="BD59216" s="95"/>
      <c r="BE59216" s="95"/>
      <c r="BF59216" s="95"/>
      <c r="BG59216" s="95"/>
      <c r="BH59216" s="95"/>
      <c r="BI59216" s="95"/>
      <c r="BJ59216" s="95"/>
      <c r="BK59216" s="95"/>
      <c r="BL59216" s="95"/>
      <c r="BM59216" s="95"/>
      <c r="BN59216" s="95"/>
      <c r="CA59216" s="95"/>
    </row>
    <row r="59217" spans="31:79" s="97" customFormat="1" x14ac:dyDescent="0.2">
      <c r="AE59217" s="95"/>
      <c r="AF59217" s="95"/>
      <c r="AN59217" s="95"/>
      <c r="AO59217" s="95"/>
      <c r="AP59217" s="95"/>
      <c r="AQ59217" s="95"/>
      <c r="AR59217" s="95"/>
      <c r="AS59217" s="95"/>
      <c r="AT59217" s="95"/>
      <c r="AU59217" s="95"/>
      <c r="AV59217" s="95"/>
      <c r="AW59217" s="95"/>
      <c r="AX59217" s="95"/>
      <c r="AY59217" s="95"/>
      <c r="AZ59217" s="95"/>
      <c r="BA59217" s="95"/>
      <c r="BB59217" s="95"/>
      <c r="BC59217" s="95"/>
      <c r="BD59217" s="95"/>
      <c r="BE59217" s="95"/>
      <c r="BF59217" s="95"/>
      <c r="BG59217" s="95"/>
      <c r="BH59217" s="95"/>
      <c r="BI59217" s="95"/>
      <c r="BJ59217" s="95"/>
      <c r="BK59217" s="95"/>
      <c r="BL59217" s="95"/>
      <c r="BM59217" s="95"/>
      <c r="BN59217" s="95"/>
      <c r="CA59217" s="95"/>
    </row>
    <row r="59218" spans="31:79" s="97" customFormat="1" x14ac:dyDescent="0.2">
      <c r="AE59218" s="95"/>
      <c r="AF59218" s="95"/>
      <c r="AN59218" s="95"/>
      <c r="AO59218" s="95"/>
      <c r="AP59218" s="95"/>
      <c r="AQ59218" s="95"/>
      <c r="AR59218" s="95"/>
      <c r="AS59218" s="95"/>
      <c r="AT59218" s="95"/>
      <c r="AU59218" s="95"/>
      <c r="AV59218" s="95"/>
      <c r="AW59218" s="95"/>
      <c r="AX59218" s="95"/>
      <c r="AY59218" s="95"/>
      <c r="AZ59218" s="95"/>
      <c r="BA59218" s="95"/>
      <c r="BB59218" s="95"/>
      <c r="BC59218" s="95"/>
      <c r="BD59218" s="95"/>
      <c r="BE59218" s="95"/>
      <c r="BF59218" s="95"/>
      <c r="BG59218" s="95"/>
      <c r="BH59218" s="95"/>
      <c r="BI59218" s="95"/>
      <c r="BJ59218" s="95"/>
      <c r="BK59218" s="95"/>
      <c r="BL59218" s="95"/>
      <c r="BM59218" s="95"/>
      <c r="BN59218" s="95"/>
      <c r="CA59218" s="95"/>
    </row>
    <row r="59219" spans="31:79" s="97" customFormat="1" x14ac:dyDescent="0.2">
      <c r="AE59219" s="95"/>
      <c r="AF59219" s="95"/>
      <c r="AN59219" s="95"/>
      <c r="AO59219" s="95"/>
      <c r="AP59219" s="95"/>
      <c r="AQ59219" s="95"/>
      <c r="AR59219" s="95"/>
      <c r="AS59219" s="95"/>
      <c r="AT59219" s="95"/>
      <c r="AU59219" s="95"/>
      <c r="AV59219" s="95"/>
      <c r="AW59219" s="95"/>
      <c r="AX59219" s="95"/>
      <c r="AY59219" s="95"/>
      <c r="AZ59219" s="95"/>
      <c r="BA59219" s="95"/>
      <c r="BB59219" s="95"/>
      <c r="BC59219" s="95"/>
      <c r="BD59219" s="95"/>
      <c r="BE59219" s="95"/>
      <c r="BF59219" s="95"/>
      <c r="BG59219" s="95"/>
      <c r="BH59219" s="95"/>
      <c r="BI59219" s="95"/>
      <c r="BJ59219" s="95"/>
      <c r="BK59219" s="95"/>
      <c r="BL59219" s="95"/>
      <c r="BM59219" s="95"/>
      <c r="BN59219" s="95"/>
      <c r="CA59219" s="95"/>
    </row>
    <row r="59220" spans="31:79" s="97" customFormat="1" x14ac:dyDescent="0.2">
      <c r="AE59220" s="95"/>
      <c r="AF59220" s="95"/>
      <c r="AN59220" s="95"/>
      <c r="AO59220" s="95"/>
      <c r="AP59220" s="95"/>
      <c r="AQ59220" s="95"/>
      <c r="AR59220" s="95"/>
      <c r="AS59220" s="95"/>
      <c r="AT59220" s="95"/>
      <c r="AU59220" s="95"/>
      <c r="AV59220" s="95"/>
      <c r="AW59220" s="95"/>
      <c r="AX59220" s="95"/>
      <c r="AY59220" s="95"/>
      <c r="AZ59220" s="95"/>
      <c r="BA59220" s="95"/>
      <c r="BB59220" s="95"/>
      <c r="BC59220" s="95"/>
      <c r="BD59220" s="95"/>
      <c r="BE59220" s="95"/>
      <c r="BF59220" s="95"/>
      <c r="BG59220" s="95"/>
      <c r="BH59220" s="95"/>
      <c r="BI59220" s="95"/>
      <c r="BJ59220" s="95"/>
      <c r="BK59220" s="95"/>
      <c r="BL59220" s="95"/>
      <c r="BM59220" s="95"/>
      <c r="BN59220" s="95"/>
      <c r="CA59220" s="95"/>
    </row>
    <row r="59221" spans="31:79" s="97" customFormat="1" x14ac:dyDescent="0.2">
      <c r="AE59221" s="95"/>
      <c r="AF59221" s="95"/>
      <c r="AN59221" s="95"/>
      <c r="AO59221" s="95"/>
      <c r="AP59221" s="95"/>
      <c r="AQ59221" s="95"/>
      <c r="AR59221" s="95"/>
      <c r="AS59221" s="95"/>
      <c r="AT59221" s="95"/>
      <c r="AU59221" s="95"/>
      <c r="AV59221" s="95"/>
      <c r="AW59221" s="95"/>
      <c r="AX59221" s="95"/>
      <c r="AY59221" s="95"/>
      <c r="AZ59221" s="95"/>
      <c r="BA59221" s="95"/>
      <c r="BB59221" s="95"/>
      <c r="BC59221" s="95"/>
      <c r="BD59221" s="95"/>
      <c r="BE59221" s="95"/>
      <c r="BF59221" s="95"/>
      <c r="BG59221" s="95"/>
      <c r="BH59221" s="95"/>
      <c r="BI59221" s="95"/>
      <c r="BJ59221" s="95"/>
      <c r="BK59221" s="95"/>
      <c r="BL59221" s="95"/>
      <c r="BM59221" s="95"/>
      <c r="BN59221" s="95"/>
      <c r="CA59221" s="95"/>
    </row>
    <row r="59222" spans="31:79" s="97" customFormat="1" x14ac:dyDescent="0.2">
      <c r="AE59222" s="95"/>
      <c r="AF59222" s="95"/>
      <c r="AN59222" s="95"/>
      <c r="AO59222" s="95"/>
      <c r="AP59222" s="95"/>
      <c r="AQ59222" s="95"/>
      <c r="AR59222" s="95"/>
      <c r="AS59222" s="95"/>
      <c r="AT59222" s="95"/>
      <c r="AU59222" s="95"/>
      <c r="AV59222" s="95"/>
      <c r="AW59222" s="95"/>
      <c r="AX59222" s="95"/>
      <c r="AY59222" s="95"/>
      <c r="AZ59222" s="95"/>
      <c r="BA59222" s="95"/>
      <c r="BB59222" s="95"/>
      <c r="BC59222" s="95"/>
      <c r="BD59222" s="95"/>
      <c r="BE59222" s="95"/>
      <c r="BF59222" s="95"/>
      <c r="BG59222" s="95"/>
      <c r="BH59222" s="95"/>
      <c r="BI59222" s="95"/>
      <c r="BJ59222" s="95"/>
      <c r="BK59222" s="95"/>
      <c r="BL59222" s="95"/>
      <c r="BM59222" s="95"/>
      <c r="BN59222" s="95"/>
      <c r="CA59222" s="95"/>
    </row>
    <row r="59223" spans="31:79" s="97" customFormat="1" x14ac:dyDescent="0.2">
      <c r="AE59223" s="95"/>
      <c r="AF59223" s="95"/>
      <c r="AN59223" s="95"/>
      <c r="AO59223" s="95"/>
      <c r="AP59223" s="95"/>
      <c r="AQ59223" s="95"/>
      <c r="AR59223" s="95"/>
      <c r="AS59223" s="95"/>
      <c r="AT59223" s="95"/>
      <c r="AU59223" s="95"/>
      <c r="AV59223" s="95"/>
      <c r="AW59223" s="95"/>
      <c r="AX59223" s="95"/>
      <c r="AY59223" s="95"/>
      <c r="AZ59223" s="95"/>
      <c r="BA59223" s="95"/>
      <c r="BB59223" s="95"/>
      <c r="BC59223" s="95"/>
      <c r="BD59223" s="95"/>
      <c r="BE59223" s="95"/>
      <c r="BF59223" s="95"/>
      <c r="BG59223" s="95"/>
      <c r="BH59223" s="95"/>
      <c r="BI59223" s="95"/>
      <c r="BJ59223" s="95"/>
      <c r="BK59223" s="95"/>
      <c r="BL59223" s="95"/>
      <c r="BM59223" s="95"/>
      <c r="BN59223" s="95"/>
      <c r="CA59223" s="95"/>
    </row>
    <row r="59224" spans="31:79" s="97" customFormat="1" x14ac:dyDescent="0.2">
      <c r="AE59224" s="95"/>
      <c r="AF59224" s="95"/>
      <c r="AN59224" s="95"/>
      <c r="AO59224" s="95"/>
      <c r="AP59224" s="95"/>
      <c r="AQ59224" s="95"/>
      <c r="AR59224" s="95"/>
      <c r="AS59224" s="95"/>
      <c r="AT59224" s="95"/>
      <c r="AU59224" s="95"/>
      <c r="AV59224" s="95"/>
      <c r="AW59224" s="95"/>
      <c r="AX59224" s="95"/>
      <c r="AY59224" s="95"/>
      <c r="AZ59224" s="95"/>
      <c r="BA59224" s="95"/>
      <c r="BB59224" s="95"/>
      <c r="BC59224" s="95"/>
      <c r="BD59224" s="95"/>
      <c r="BE59224" s="95"/>
      <c r="BF59224" s="95"/>
      <c r="BG59224" s="95"/>
      <c r="BH59224" s="95"/>
      <c r="BI59224" s="95"/>
      <c r="BJ59224" s="95"/>
      <c r="BK59224" s="95"/>
      <c r="BL59224" s="95"/>
      <c r="BM59224" s="95"/>
      <c r="BN59224" s="95"/>
      <c r="CA59224" s="95"/>
    </row>
    <row r="59225" spans="31:79" s="97" customFormat="1" x14ac:dyDescent="0.2">
      <c r="AE59225" s="95"/>
      <c r="AF59225" s="95"/>
      <c r="AN59225" s="95"/>
      <c r="AO59225" s="95"/>
      <c r="AP59225" s="95"/>
      <c r="AQ59225" s="95"/>
      <c r="AR59225" s="95"/>
      <c r="AS59225" s="95"/>
      <c r="AT59225" s="95"/>
      <c r="AU59225" s="95"/>
      <c r="AV59225" s="95"/>
      <c r="AW59225" s="95"/>
      <c r="AX59225" s="95"/>
      <c r="AY59225" s="95"/>
      <c r="AZ59225" s="95"/>
      <c r="BA59225" s="95"/>
      <c r="BB59225" s="95"/>
      <c r="BC59225" s="95"/>
      <c r="BD59225" s="95"/>
      <c r="BE59225" s="95"/>
      <c r="BF59225" s="95"/>
      <c r="BG59225" s="95"/>
      <c r="BH59225" s="95"/>
      <c r="BI59225" s="95"/>
      <c r="BJ59225" s="95"/>
      <c r="BK59225" s="95"/>
      <c r="BL59225" s="95"/>
      <c r="BM59225" s="95"/>
      <c r="BN59225" s="95"/>
      <c r="CA59225" s="95"/>
    </row>
    <row r="59226" spans="31:79" s="97" customFormat="1" x14ac:dyDescent="0.2">
      <c r="AE59226" s="95"/>
      <c r="AF59226" s="95"/>
      <c r="AN59226" s="95"/>
      <c r="AO59226" s="95"/>
      <c r="AP59226" s="95"/>
      <c r="AQ59226" s="95"/>
      <c r="AR59226" s="95"/>
      <c r="AS59226" s="95"/>
      <c r="AT59226" s="95"/>
      <c r="AU59226" s="95"/>
      <c r="AV59226" s="95"/>
      <c r="AW59226" s="95"/>
      <c r="AX59226" s="95"/>
      <c r="AY59226" s="95"/>
      <c r="AZ59226" s="95"/>
      <c r="BA59226" s="95"/>
      <c r="BB59226" s="95"/>
      <c r="BC59226" s="95"/>
      <c r="BD59226" s="95"/>
      <c r="BE59226" s="95"/>
      <c r="BF59226" s="95"/>
      <c r="BG59226" s="95"/>
      <c r="BH59226" s="95"/>
      <c r="BI59226" s="95"/>
      <c r="BJ59226" s="95"/>
      <c r="BK59226" s="95"/>
      <c r="BL59226" s="95"/>
      <c r="BM59226" s="95"/>
      <c r="BN59226" s="95"/>
      <c r="CA59226" s="95"/>
    </row>
    <row r="59227" spans="31:79" s="97" customFormat="1" x14ac:dyDescent="0.2">
      <c r="AE59227" s="95"/>
      <c r="AF59227" s="95"/>
      <c r="AN59227" s="95"/>
      <c r="AO59227" s="95"/>
      <c r="AP59227" s="95"/>
      <c r="AQ59227" s="95"/>
      <c r="AR59227" s="95"/>
      <c r="AS59227" s="95"/>
      <c r="AT59227" s="95"/>
      <c r="AU59227" s="95"/>
      <c r="AV59227" s="95"/>
      <c r="AW59227" s="95"/>
      <c r="AX59227" s="95"/>
      <c r="AY59227" s="95"/>
      <c r="AZ59227" s="95"/>
      <c r="BA59227" s="95"/>
      <c r="BB59227" s="95"/>
      <c r="BC59227" s="95"/>
      <c r="BD59227" s="95"/>
      <c r="BE59227" s="95"/>
      <c r="BF59227" s="95"/>
      <c r="BG59227" s="95"/>
      <c r="BH59227" s="95"/>
      <c r="BI59227" s="95"/>
      <c r="BJ59227" s="95"/>
      <c r="BK59227" s="95"/>
      <c r="BL59227" s="95"/>
      <c r="BM59227" s="95"/>
      <c r="BN59227" s="95"/>
      <c r="CA59227" s="95"/>
    </row>
    <row r="59228" spans="31:79" s="97" customFormat="1" x14ac:dyDescent="0.2">
      <c r="AE59228" s="95"/>
      <c r="AF59228" s="95"/>
      <c r="AN59228" s="95"/>
      <c r="AO59228" s="95"/>
      <c r="AP59228" s="95"/>
      <c r="AQ59228" s="95"/>
      <c r="AR59228" s="95"/>
      <c r="AS59228" s="95"/>
      <c r="AT59228" s="95"/>
      <c r="AU59228" s="95"/>
      <c r="AV59228" s="95"/>
      <c r="AW59228" s="95"/>
      <c r="AX59228" s="95"/>
      <c r="AY59228" s="95"/>
      <c r="AZ59228" s="95"/>
      <c r="BA59228" s="95"/>
      <c r="BB59228" s="95"/>
      <c r="BC59228" s="95"/>
      <c r="BD59228" s="95"/>
      <c r="BE59228" s="95"/>
      <c r="BF59228" s="95"/>
      <c r="BG59228" s="95"/>
      <c r="BH59228" s="95"/>
      <c r="BI59228" s="95"/>
      <c r="BJ59228" s="95"/>
      <c r="BK59228" s="95"/>
      <c r="BL59228" s="95"/>
      <c r="BM59228" s="95"/>
      <c r="BN59228" s="95"/>
      <c r="CA59228" s="95"/>
    </row>
    <row r="59229" spans="31:79" s="97" customFormat="1" x14ac:dyDescent="0.2">
      <c r="AE59229" s="95"/>
      <c r="AF59229" s="95"/>
      <c r="AN59229" s="95"/>
      <c r="AO59229" s="95"/>
      <c r="AP59229" s="95"/>
      <c r="AQ59229" s="95"/>
      <c r="AR59229" s="95"/>
      <c r="AS59229" s="95"/>
      <c r="AT59229" s="95"/>
      <c r="AU59229" s="95"/>
      <c r="AV59229" s="95"/>
      <c r="AW59229" s="95"/>
      <c r="AX59229" s="95"/>
      <c r="AY59229" s="95"/>
      <c r="AZ59229" s="95"/>
      <c r="BA59229" s="95"/>
      <c r="BB59229" s="95"/>
      <c r="BC59229" s="95"/>
      <c r="BD59229" s="95"/>
      <c r="BE59229" s="95"/>
      <c r="BF59229" s="95"/>
      <c r="BG59229" s="95"/>
      <c r="BH59229" s="95"/>
      <c r="BI59229" s="95"/>
      <c r="BJ59229" s="95"/>
      <c r="BK59229" s="95"/>
      <c r="BL59229" s="95"/>
      <c r="BM59229" s="95"/>
      <c r="BN59229" s="95"/>
      <c r="CA59229" s="95"/>
    </row>
    <row r="59230" spans="31:79" s="97" customFormat="1" x14ac:dyDescent="0.2">
      <c r="AE59230" s="95"/>
      <c r="AF59230" s="95"/>
      <c r="AN59230" s="95"/>
      <c r="AO59230" s="95"/>
      <c r="AP59230" s="95"/>
      <c r="AQ59230" s="95"/>
      <c r="AR59230" s="95"/>
      <c r="AS59230" s="95"/>
      <c r="AT59230" s="95"/>
      <c r="AU59230" s="95"/>
      <c r="AV59230" s="95"/>
      <c r="AW59230" s="95"/>
      <c r="AX59230" s="95"/>
      <c r="AY59230" s="95"/>
      <c r="AZ59230" s="95"/>
      <c r="BA59230" s="95"/>
      <c r="BB59230" s="95"/>
      <c r="BC59230" s="95"/>
      <c r="BD59230" s="95"/>
      <c r="BE59230" s="95"/>
      <c r="BF59230" s="95"/>
      <c r="BG59230" s="95"/>
      <c r="BH59230" s="95"/>
      <c r="BI59230" s="95"/>
      <c r="BJ59230" s="95"/>
      <c r="BK59230" s="95"/>
      <c r="BL59230" s="95"/>
      <c r="BM59230" s="95"/>
      <c r="BN59230" s="95"/>
      <c r="CA59230" s="95"/>
    </row>
    <row r="59231" spans="31:79" s="97" customFormat="1" x14ac:dyDescent="0.2">
      <c r="AE59231" s="95"/>
      <c r="AF59231" s="95"/>
      <c r="AN59231" s="95"/>
      <c r="AO59231" s="95"/>
      <c r="AP59231" s="95"/>
      <c r="AQ59231" s="95"/>
      <c r="AR59231" s="95"/>
      <c r="AS59231" s="95"/>
      <c r="AT59231" s="95"/>
      <c r="AU59231" s="95"/>
      <c r="AV59231" s="95"/>
      <c r="AW59231" s="95"/>
      <c r="AX59231" s="95"/>
      <c r="AY59231" s="95"/>
      <c r="AZ59231" s="95"/>
      <c r="BA59231" s="95"/>
      <c r="BB59231" s="95"/>
      <c r="BC59231" s="95"/>
      <c r="BD59231" s="95"/>
      <c r="BE59231" s="95"/>
      <c r="BF59231" s="95"/>
      <c r="BG59231" s="95"/>
      <c r="BH59231" s="95"/>
      <c r="BI59231" s="95"/>
      <c r="BJ59231" s="95"/>
      <c r="BK59231" s="95"/>
      <c r="BL59231" s="95"/>
      <c r="BM59231" s="95"/>
      <c r="BN59231" s="95"/>
      <c r="CA59231" s="95"/>
    </row>
    <row r="59232" spans="31:79" s="97" customFormat="1" x14ac:dyDescent="0.2">
      <c r="AE59232" s="95"/>
      <c r="AF59232" s="95"/>
      <c r="AN59232" s="95"/>
      <c r="AO59232" s="95"/>
      <c r="AP59232" s="95"/>
      <c r="AQ59232" s="95"/>
      <c r="AR59232" s="95"/>
      <c r="AS59232" s="95"/>
      <c r="AT59232" s="95"/>
      <c r="AU59232" s="95"/>
      <c r="AV59232" s="95"/>
      <c r="AW59232" s="95"/>
      <c r="AX59232" s="95"/>
      <c r="AY59232" s="95"/>
      <c r="AZ59232" s="95"/>
      <c r="BA59232" s="95"/>
      <c r="BB59232" s="95"/>
      <c r="BC59232" s="95"/>
      <c r="BD59232" s="95"/>
      <c r="BE59232" s="95"/>
      <c r="BF59232" s="95"/>
      <c r="BG59232" s="95"/>
      <c r="BH59232" s="95"/>
      <c r="BI59232" s="95"/>
      <c r="BJ59232" s="95"/>
      <c r="BK59232" s="95"/>
      <c r="BL59232" s="95"/>
      <c r="BM59232" s="95"/>
      <c r="BN59232" s="95"/>
      <c r="CA59232" s="95"/>
    </row>
    <row r="59233" spans="31:79" s="97" customFormat="1" x14ac:dyDescent="0.2">
      <c r="AE59233" s="95"/>
      <c r="AF59233" s="95"/>
      <c r="AN59233" s="95"/>
      <c r="AO59233" s="95"/>
      <c r="AP59233" s="95"/>
      <c r="AQ59233" s="95"/>
      <c r="AR59233" s="95"/>
      <c r="AS59233" s="95"/>
      <c r="AT59233" s="95"/>
      <c r="AU59233" s="95"/>
      <c r="AV59233" s="95"/>
      <c r="AW59233" s="95"/>
      <c r="AX59233" s="95"/>
      <c r="AY59233" s="95"/>
      <c r="AZ59233" s="95"/>
      <c r="BA59233" s="95"/>
      <c r="BB59233" s="95"/>
      <c r="BC59233" s="95"/>
      <c r="BD59233" s="95"/>
      <c r="BE59233" s="95"/>
      <c r="BF59233" s="95"/>
      <c r="BG59233" s="95"/>
      <c r="BH59233" s="95"/>
      <c r="BI59233" s="95"/>
      <c r="BJ59233" s="95"/>
      <c r="BK59233" s="95"/>
      <c r="BL59233" s="95"/>
      <c r="BM59233" s="95"/>
      <c r="BN59233" s="95"/>
      <c r="CA59233" s="95"/>
    </row>
    <row r="59234" spans="31:79" s="97" customFormat="1" x14ac:dyDescent="0.2">
      <c r="AE59234" s="95"/>
      <c r="AF59234" s="95"/>
      <c r="AN59234" s="95"/>
      <c r="AO59234" s="95"/>
      <c r="AP59234" s="95"/>
      <c r="AQ59234" s="95"/>
      <c r="AR59234" s="95"/>
      <c r="AS59234" s="95"/>
      <c r="AT59234" s="95"/>
      <c r="AU59234" s="95"/>
      <c r="AV59234" s="95"/>
      <c r="AW59234" s="95"/>
      <c r="AX59234" s="95"/>
      <c r="AY59234" s="95"/>
      <c r="AZ59234" s="95"/>
      <c r="BA59234" s="95"/>
      <c r="BB59234" s="95"/>
      <c r="BC59234" s="95"/>
      <c r="BD59234" s="95"/>
      <c r="BE59234" s="95"/>
      <c r="BF59234" s="95"/>
      <c r="BG59234" s="95"/>
      <c r="BH59234" s="95"/>
      <c r="BI59234" s="95"/>
      <c r="BJ59234" s="95"/>
      <c r="BK59234" s="95"/>
      <c r="BL59234" s="95"/>
      <c r="BM59234" s="95"/>
      <c r="BN59234" s="95"/>
      <c r="CA59234" s="95"/>
    </row>
    <row r="59235" spans="31:79" s="97" customFormat="1" x14ac:dyDescent="0.2">
      <c r="AE59235" s="95"/>
      <c r="AF59235" s="95"/>
      <c r="AN59235" s="95"/>
      <c r="AO59235" s="95"/>
      <c r="AP59235" s="95"/>
      <c r="AQ59235" s="95"/>
      <c r="AR59235" s="95"/>
      <c r="AS59235" s="95"/>
      <c r="AT59235" s="95"/>
      <c r="AU59235" s="95"/>
      <c r="AV59235" s="95"/>
      <c r="AW59235" s="95"/>
      <c r="AX59235" s="95"/>
      <c r="AY59235" s="95"/>
      <c r="AZ59235" s="95"/>
      <c r="BA59235" s="95"/>
      <c r="BB59235" s="95"/>
      <c r="BC59235" s="95"/>
      <c r="BD59235" s="95"/>
      <c r="BE59235" s="95"/>
      <c r="BF59235" s="95"/>
      <c r="BG59235" s="95"/>
      <c r="BH59235" s="95"/>
      <c r="BI59235" s="95"/>
      <c r="BJ59235" s="95"/>
      <c r="BK59235" s="95"/>
      <c r="BL59235" s="95"/>
      <c r="BM59235" s="95"/>
      <c r="BN59235" s="95"/>
      <c r="CA59235" s="95"/>
    </row>
    <row r="59236" spans="31:79" s="97" customFormat="1" x14ac:dyDescent="0.2">
      <c r="AE59236" s="95"/>
      <c r="AF59236" s="95"/>
      <c r="AN59236" s="95"/>
      <c r="AO59236" s="95"/>
      <c r="AP59236" s="95"/>
      <c r="AQ59236" s="95"/>
      <c r="AR59236" s="95"/>
      <c r="AS59236" s="95"/>
      <c r="AT59236" s="95"/>
      <c r="AU59236" s="95"/>
      <c r="AV59236" s="95"/>
      <c r="AW59236" s="95"/>
      <c r="AX59236" s="95"/>
      <c r="AY59236" s="95"/>
      <c r="AZ59236" s="95"/>
      <c r="BA59236" s="95"/>
      <c r="BB59236" s="95"/>
      <c r="BC59236" s="95"/>
      <c r="BD59236" s="95"/>
      <c r="BE59236" s="95"/>
      <c r="BF59236" s="95"/>
      <c r="BG59236" s="95"/>
      <c r="BH59236" s="95"/>
      <c r="BI59236" s="95"/>
      <c r="BJ59236" s="95"/>
      <c r="BK59236" s="95"/>
      <c r="BL59236" s="95"/>
      <c r="BM59236" s="95"/>
      <c r="BN59236" s="95"/>
      <c r="CA59236" s="95"/>
    </row>
    <row r="59237" spans="31:79" s="97" customFormat="1" x14ac:dyDescent="0.2">
      <c r="AE59237" s="95"/>
      <c r="AF59237" s="95"/>
      <c r="AN59237" s="95"/>
      <c r="AO59237" s="95"/>
      <c r="AP59237" s="95"/>
      <c r="AQ59237" s="95"/>
      <c r="AR59237" s="95"/>
      <c r="AS59237" s="95"/>
      <c r="AT59237" s="95"/>
      <c r="AU59237" s="95"/>
      <c r="AV59237" s="95"/>
      <c r="AW59237" s="95"/>
      <c r="AX59237" s="95"/>
      <c r="AY59237" s="95"/>
      <c r="AZ59237" s="95"/>
      <c r="BA59237" s="95"/>
      <c r="BB59237" s="95"/>
      <c r="BC59237" s="95"/>
      <c r="BD59237" s="95"/>
      <c r="BE59237" s="95"/>
      <c r="BF59237" s="95"/>
      <c r="BG59237" s="95"/>
      <c r="BH59237" s="95"/>
      <c r="BI59237" s="95"/>
      <c r="BJ59237" s="95"/>
      <c r="BK59237" s="95"/>
      <c r="BL59237" s="95"/>
      <c r="BM59237" s="95"/>
      <c r="BN59237" s="95"/>
      <c r="CA59237" s="95"/>
    </row>
    <row r="59238" spans="31:79" s="97" customFormat="1" x14ac:dyDescent="0.2">
      <c r="AE59238" s="95"/>
      <c r="AF59238" s="95"/>
      <c r="AN59238" s="95"/>
      <c r="AO59238" s="95"/>
      <c r="AP59238" s="95"/>
      <c r="AQ59238" s="95"/>
      <c r="AR59238" s="95"/>
      <c r="AS59238" s="95"/>
      <c r="AT59238" s="95"/>
      <c r="AU59238" s="95"/>
      <c r="AV59238" s="95"/>
      <c r="AW59238" s="95"/>
      <c r="AX59238" s="95"/>
      <c r="AY59238" s="95"/>
      <c r="AZ59238" s="95"/>
      <c r="BA59238" s="95"/>
      <c r="BB59238" s="95"/>
      <c r="BC59238" s="95"/>
      <c r="BD59238" s="95"/>
      <c r="BE59238" s="95"/>
      <c r="BF59238" s="95"/>
      <c r="BG59238" s="95"/>
      <c r="BH59238" s="95"/>
      <c r="BI59238" s="95"/>
      <c r="BJ59238" s="95"/>
      <c r="BK59238" s="95"/>
      <c r="BL59238" s="95"/>
      <c r="BM59238" s="95"/>
      <c r="BN59238" s="95"/>
      <c r="CA59238" s="95"/>
    </row>
    <row r="59239" spans="31:79" s="97" customFormat="1" x14ac:dyDescent="0.2">
      <c r="AE59239" s="95"/>
      <c r="AF59239" s="95"/>
      <c r="AN59239" s="95"/>
      <c r="AO59239" s="95"/>
      <c r="AP59239" s="95"/>
      <c r="AQ59239" s="95"/>
      <c r="AR59239" s="95"/>
      <c r="AS59239" s="95"/>
      <c r="AT59239" s="95"/>
      <c r="AU59239" s="95"/>
      <c r="AV59239" s="95"/>
      <c r="AW59239" s="95"/>
      <c r="AX59239" s="95"/>
      <c r="AY59239" s="95"/>
      <c r="AZ59239" s="95"/>
      <c r="BA59239" s="95"/>
      <c r="BB59239" s="95"/>
      <c r="BC59239" s="95"/>
      <c r="BD59239" s="95"/>
      <c r="BE59239" s="95"/>
      <c r="BF59239" s="95"/>
      <c r="BG59239" s="95"/>
      <c r="BH59239" s="95"/>
      <c r="BI59239" s="95"/>
      <c r="BJ59239" s="95"/>
      <c r="BK59239" s="95"/>
      <c r="BL59239" s="95"/>
      <c r="BM59239" s="95"/>
      <c r="BN59239" s="95"/>
      <c r="CA59239" s="95"/>
    </row>
    <row r="59240" spans="31:79" s="97" customFormat="1" x14ac:dyDescent="0.2">
      <c r="AE59240" s="95"/>
      <c r="AF59240" s="95"/>
      <c r="AN59240" s="95"/>
      <c r="AO59240" s="95"/>
      <c r="AP59240" s="95"/>
      <c r="AQ59240" s="95"/>
      <c r="AR59240" s="95"/>
      <c r="AS59240" s="95"/>
      <c r="AT59240" s="95"/>
      <c r="AU59240" s="95"/>
      <c r="AV59240" s="95"/>
      <c r="AW59240" s="95"/>
      <c r="AX59240" s="95"/>
      <c r="AY59240" s="95"/>
      <c r="AZ59240" s="95"/>
      <c r="BA59240" s="95"/>
      <c r="BB59240" s="95"/>
      <c r="BC59240" s="95"/>
      <c r="BD59240" s="95"/>
      <c r="BE59240" s="95"/>
      <c r="BF59240" s="95"/>
      <c r="BG59240" s="95"/>
      <c r="BH59240" s="95"/>
      <c r="BI59240" s="95"/>
      <c r="BJ59240" s="95"/>
      <c r="BK59240" s="95"/>
      <c r="BL59240" s="95"/>
      <c r="BM59240" s="95"/>
      <c r="BN59240" s="95"/>
      <c r="CA59240" s="95"/>
    </row>
    <row r="59241" spans="31:79" s="97" customFormat="1" x14ac:dyDescent="0.2">
      <c r="AE59241" s="95"/>
      <c r="AF59241" s="95"/>
      <c r="AN59241" s="95"/>
      <c r="AO59241" s="95"/>
      <c r="AP59241" s="95"/>
      <c r="AQ59241" s="95"/>
      <c r="AR59241" s="95"/>
      <c r="AS59241" s="95"/>
      <c r="AT59241" s="95"/>
      <c r="AU59241" s="95"/>
      <c r="AV59241" s="95"/>
      <c r="AW59241" s="95"/>
      <c r="AX59241" s="95"/>
      <c r="AY59241" s="95"/>
      <c r="AZ59241" s="95"/>
      <c r="BA59241" s="95"/>
      <c r="BB59241" s="95"/>
      <c r="BC59241" s="95"/>
      <c r="BD59241" s="95"/>
      <c r="BE59241" s="95"/>
      <c r="BF59241" s="95"/>
      <c r="BG59241" s="95"/>
      <c r="BH59241" s="95"/>
      <c r="BI59241" s="95"/>
      <c r="BJ59241" s="95"/>
      <c r="BK59241" s="95"/>
      <c r="BL59241" s="95"/>
      <c r="BM59241" s="95"/>
      <c r="BN59241" s="95"/>
      <c r="CA59241" s="95"/>
    </row>
    <row r="59242" spans="31:79" s="97" customFormat="1" x14ac:dyDescent="0.2">
      <c r="AE59242" s="95"/>
      <c r="AF59242" s="95"/>
      <c r="AN59242" s="95"/>
      <c r="AO59242" s="95"/>
      <c r="AP59242" s="95"/>
      <c r="AQ59242" s="95"/>
      <c r="AR59242" s="95"/>
      <c r="AS59242" s="95"/>
      <c r="AT59242" s="95"/>
      <c r="AU59242" s="95"/>
      <c r="AV59242" s="95"/>
      <c r="AW59242" s="95"/>
      <c r="AX59242" s="95"/>
      <c r="AY59242" s="95"/>
      <c r="AZ59242" s="95"/>
      <c r="BA59242" s="95"/>
      <c r="BB59242" s="95"/>
      <c r="BC59242" s="95"/>
      <c r="BD59242" s="95"/>
      <c r="BE59242" s="95"/>
      <c r="BF59242" s="95"/>
      <c r="BG59242" s="95"/>
      <c r="BH59242" s="95"/>
      <c r="BI59242" s="95"/>
      <c r="BJ59242" s="95"/>
      <c r="BK59242" s="95"/>
      <c r="BL59242" s="95"/>
      <c r="BM59242" s="95"/>
      <c r="BN59242" s="95"/>
      <c r="CA59242" s="95"/>
    </row>
    <row r="59243" spans="31:79" s="97" customFormat="1" x14ac:dyDescent="0.2">
      <c r="AE59243" s="95"/>
      <c r="AF59243" s="95"/>
      <c r="AN59243" s="95"/>
      <c r="AO59243" s="95"/>
      <c r="AP59243" s="95"/>
      <c r="AQ59243" s="95"/>
      <c r="AR59243" s="95"/>
      <c r="AS59243" s="95"/>
      <c r="AT59243" s="95"/>
      <c r="AU59243" s="95"/>
      <c r="AV59243" s="95"/>
      <c r="AW59243" s="95"/>
      <c r="AX59243" s="95"/>
      <c r="AY59243" s="95"/>
      <c r="AZ59243" s="95"/>
      <c r="BA59243" s="95"/>
      <c r="BB59243" s="95"/>
      <c r="BC59243" s="95"/>
      <c r="BD59243" s="95"/>
      <c r="BE59243" s="95"/>
      <c r="BF59243" s="95"/>
      <c r="BG59243" s="95"/>
      <c r="BH59243" s="95"/>
      <c r="BI59243" s="95"/>
      <c r="BJ59243" s="95"/>
      <c r="BK59243" s="95"/>
      <c r="BL59243" s="95"/>
      <c r="BM59243" s="95"/>
      <c r="BN59243" s="95"/>
      <c r="CA59243" s="95"/>
    </row>
    <row r="59244" spans="31:79" s="97" customFormat="1" x14ac:dyDescent="0.2">
      <c r="AE59244" s="95"/>
      <c r="AF59244" s="95"/>
      <c r="AN59244" s="95"/>
      <c r="AO59244" s="95"/>
      <c r="AP59244" s="95"/>
      <c r="AQ59244" s="95"/>
      <c r="AR59244" s="95"/>
      <c r="AS59244" s="95"/>
      <c r="AT59244" s="95"/>
      <c r="AU59244" s="95"/>
      <c r="AV59244" s="95"/>
      <c r="AW59244" s="95"/>
      <c r="AX59244" s="95"/>
      <c r="AY59244" s="95"/>
      <c r="AZ59244" s="95"/>
      <c r="BA59244" s="95"/>
      <c r="BB59244" s="95"/>
      <c r="BC59244" s="95"/>
      <c r="BD59244" s="95"/>
      <c r="BE59244" s="95"/>
      <c r="BF59244" s="95"/>
      <c r="BG59244" s="95"/>
      <c r="BH59244" s="95"/>
      <c r="BI59244" s="95"/>
      <c r="BJ59244" s="95"/>
      <c r="BK59244" s="95"/>
      <c r="BL59244" s="95"/>
      <c r="BM59244" s="95"/>
      <c r="BN59244" s="95"/>
      <c r="CA59244" s="95"/>
    </row>
    <row r="59245" spans="31:79" s="97" customFormat="1" x14ac:dyDescent="0.2">
      <c r="AE59245" s="95"/>
      <c r="AF59245" s="95"/>
      <c r="AN59245" s="95"/>
      <c r="AO59245" s="95"/>
      <c r="AP59245" s="95"/>
      <c r="AQ59245" s="95"/>
      <c r="AR59245" s="95"/>
      <c r="AS59245" s="95"/>
      <c r="AT59245" s="95"/>
      <c r="AU59245" s="95"/>
      <c r="AV59245" s="95"/>
      <c r="AW59245" s="95"/>
      <c r="AX59245" s="95"/>
      <c r="AY59245" s="95"/>
      <c r="AZ59245" s="95"/>
      <c r="BA59245" s="95"/>
      <c r="BB59245" s="95"/>
      <c r="BC59245" s="95"/>
      <c r="BD59245" s="95"/>
      <c r="BE59245" s="95"/>
      <c r="BF59245" s="95"/>
      <c r="BG59245" s="95"/>
      <c r="BH59245" s="95"/>
      <c r="BI59245" s="95"/>
      <c r="BJ59245" s="95"/>
      <c r="BK59245" s="95"/>
      <c r="BL59245" s="95"/>
      <c r="BM59245" s="95"/>
      <c r="BN59245" s="95"/>
      <c r="CA59245" s="95"/>
    </row>
    <row r="59246" spans="31:79" s="97" customFormat="1" x14ac:dyDescent="0.2">
      <c r="AE59246" s="95"/>
      <c r="AF59246" s="95"/>
      <c r="AN59246" s="95"/>
      <c r="AO59246" s="95"/>
      <c r="AP59246" s="95"/>
      <c r="AQ59246" s="95"/>
      <c r="AR59246" s="95"/>
      <c r="AS59246" s="95"/>
      <c r="AT59246" s="95"/>
      <c r="AU59246" s="95"/>
      <c r="AV59246" s="95"/>
      <c r="AW59246" s="95"/>
      <c r="AX59246" s="95"/>
      <c r="AY59246" s="95"/>
      <c r="AZ59246" s="95"/>
      <c r="BA59246" s="95"/>
      <c r="BB59246" s="95"/>
      <c r="BC59246" s="95"/>
      <c r="BD59246" s="95"/>
      <c r="BE59246" s="95"/>
      <c r="BF59246" s="95"/>
      <c r="BG59246" s="95"/>
      <c r="BH59246" s="95"/>
      <c r="BI59246" s="95"/>
      <c r="BJ59246" s="95"/>
      <c r="BK59246" s="95"/>
      <c r="BL59246" s="95"/>
      <c r="BM59246" s="95"/>
      <c r="BN59246" s="95"/>
      <c r="CA59246" s="95"/>
    </row>
    <row r="59247" spans="31:79" s="97" customFormat="1" x14ac:dyDescent="0.2">
      <c r="AE59247" s="95"/>
      <c r="AF59247" s="95"/>
      <c r="AN59247" s="95"/>
      <c r="AO59247" s="95"/>
      <c r="AP59247" s="95"/>
      <c r="AQ59247" s="95"/>
      <c r="AR59247" s="95"/>
      <c r="AS59247" s="95"/>
      <c r="AT59247" s="95"/>
      <c r="AU59247" s="95"/>
      <c r="AV59247" s="95"/>
      <c r="AW59247" s="95"/>
      <c r="AX59247" s="95"/>
      <c r="AY59247" s="95"/>
      <c r="AZ59247" s="95"/>
      <c r="BA59247" s="95"/>
      <c r="BB59247" s="95"/>
      <c r="BC59247" s="95"/>
      <c r="BD59247" s="95"/>
      <c r="BE59247" s="95"/>
      <c r="BF59247" s="95"/>
      <c r="BG59247" s="95"/>
      <c r="BH59247" s="95"/>
      <c r="BI59247" s="95"/>
      <c r="BJ59247" s="95"/>
      <c r="BK59247" s="95"/>
      <c r="BL59247" s="95"/>
      <c r="BM59247" s="95"/>
      <c r="BN59247" s="95"/>
      <c r="CA59247" s="95"/>
    </row>
    <row r="59248" spans="31:79" s="97" customFormat="1" x14ac:dyDescent="0.2">
      <c r="AE59248" s="95"/>
      <c r="AF59248" s="95"/>
      <c r="AN59248" s="95"/>
      <c r="AO59248" s="95"/>
      <c r="AP59248" s="95"/>
      <c r="AQ59248" s="95"/>
      <c r="AR59248" s="95"/>
      <c r="AS59248" s="95"/>
      <c r="AT59248" s="95"/>
      <c r="AU59248" s="95"/>
      <c r="AV59248" s="95"/>
      <c r="AW59248" s="95"/>
      <c r="AX59248" s="95"/>
      <c r="AY59248" s="95"/>
      <c r="AZ59248" s="95"/>
      <c r="BA59248" s="95"/>
      <c r="BB59248" s="95"/>
      <c r="BC59248" s="95"/>
      <c r="BD59248" s="95"/>
      <c r="BE59248" s="95"/>
      <c r="BF59248" s="95"/>
      <c r="BG59248" s="95"/>
      <c r="BH59248" s="95"/>
      <c r="BI59248" s="95"/>
      <c r="BJ59248" s="95"/>
      <c r="BK59248" s="95"/>
      <c r="BL59248" s="95"/>
      <c r="BM59248" s="95"/>
      <c r="BN59248" s="95"/>
      <c r="CA59248" s="95"/>
    </row>
    <row r="59249" spans="31:79" s="97" customFormat="1" x14ac:dyDescent="0.2">
      <c r="AE59249" s="95"/>
      <c r="AF59249" s="95"/>
      <c r="AN59249" s="95"/>
      <c r="AO59249" s="95"/>
      <c r="AP59249" s="95"/>
      <c r="AQ59249" s="95"/>
      <c r="AR59249" s="95"/>
      <c r="AS59249" s="95"/>
      <c r="AT59249" s="95"/>
      <c r="AU59249" s="95"/>
      <c r="AV59249" s="95"/>
      <c r="AW59249" s="95"/>
      <c r="AX59249" s="95"/>
      <c r="AY59249" s="95"/>
      <c r="AZ59249" s="95"/>
      <c r="BA59249" s="95"/>
      <c r="BB59249" s="95"/>
      <c r="BC59249" s="95"/>
      <c r="BD59249" s="95"/>
      <c r="BE59249" s="95"/>
      <c r="BF59249" s="95"/>
      <c r="BG59249" s="95"/>
      <c r="BH59249" s="95"/>
      <c r="BI59249" s="95"/>
      <c r="BJ59249" s="95"/>
      <c r="BK59249" s="95"/>
      <c r="BL59249" s="95"/>
      <c r="BM59249" s="95"/>
      <c r="BN59249" s="95"/>
      <c r="CA59249" s="95"/>
    </row>
    <row r="59250" spans="31:79" s="97" customFormat="1" x14ac:dyDescent="0.2">
      <c r="AE59250" s="95"/>
      <c r="AF59250" s="95"/>
      <c r="AN59250" s="95"/>
      <c r="AO59250" s="95"/>
      <c r="AP59250" s="95"/>
      <c r="AQ59250" s="95"/>
      <c r="AR59250" s="95"/>
      <c r="AS59250" s="95"/>
      <c r="AT59250" s="95"/>
      <c r="AU59250" s="95"/>
      <c r="AV59250" s="95"/>
      <c r="AW59250" s="95"/>
      <c r="AX59250" s="95"/>
      <c r="AY59250" s="95"/>
      <c r="AZ59250" s="95"/>
      <c r="BA59250" s="95"/>
      <c r="BB59250" s="95"/>
      <c r="BC59250" s="95"/>
      <c r="BD59250" s="95"/>
      <c r="BE59250" s="95"/>
      <c r="BF59250" s="95"/>
      <c r="BG59250" s="95"/>
      <c r="BH59250" s="95"/>
      <c r="BI59250" s="95"/>
      <c r="BJ59250" s="95"/>
      <c r="BK59250" s="95"/>
      <c r="BL59250" s="95"/>
      <c r="BM59250" s="95"/>
      <c r="BN59250" s="95"/>
      <c r="CA59250" s="95"/>
    </row>
    <row r="59251" spans="31:79" s="97" customFormat="1" x14ac:dyDescent="0.2">
      <c r="AE59251" s="95"/>
      <c r="AF59251" s="95"/>
      <c r="AN59251" s="95"/>
      <c r="AO59251" s="95"/>
      <c r="AP59251" s="95"/>
      <c r="AQ59251" s="95"/>
      <c r="AR59251" s="95"/>
      <c r="AS59251" s="95"/>
      <c r="AT59251" s="95"/>
      <c r="AU59251" s="95"/>
      <c r="AV59251" s="95"/>
      <c r="AW59251" s="95"/>
      <c r="AX59251" s="95"/>
      <c r="AY59251" s="95"/>
      <c r="AZ59251" s="95"/>
      <c r="BA59251" s="95"/>
      <c r="BB59251" s="95"/>
      <c r="BC59251" s="95"/>
      <c r="BD59251" s="95"/>
      <c r="BE59251" s="95"/>
      <c r="BF59251" s="95"/>
      <c r="BG59251" s="95"/>
      <c r="BH59251" s="95"/>
      <c r="BI59251" s="95"/>
      <c r="BJ59251" s="95"/>
      <c r="BK59251" s="95"/>
      <c r="BL59251" s="95"/>
      <c r="BM59251" s="95"/>
      <c r="BN59251" s="95"/>
      <c r="CA59251" s="95"/>
    </row>
    <row r="59252" spans="31:79" s="97" customFormat="1" x14ac:dyDescent="0.2">
      <c r="AE59252" s="95"/>
      <c r="AF59252" s="95"/>
      <c r="AN59252" s="95"/>
      <c r="AO59252" s="95"/>
      <c r="AP59252" s="95"/>
      <c r="AQ59252" s="95"/>
      <c r="AR59252" s="95"/>
      <c r="AS59252" s="95"/>
      <c r="AT59252" s="95"/>
      <c r="AU59252" s="95"/>
      <c r="AV59252" s="95"/>
      <c r="AW59252" s="95"/>
      <c r="AX59252" s="95"/>
      <c r="AY59252" s="95"/>
      <c r="AZ59252" s="95"/>
      <c r="BA59252" s="95"/>
      <c r="BB59252" s="95"/>
      <c r="BC59252" s="95"/>
      <c r="BD59252" s="95"/>
      <c r="BE59252" s="95"/>
      <c r="BF59252" s="95"/>
      <c r="BG59252" s="95"/>
      <c r="BH59252" s="95"/>
      <c r="BI59252" s="95"/>
      <c r="BJ59252" s="95"/>
      <c r="BK59252" s="95"/>
      <c r="BL59252" s="95"/>
      <c r="BM59252" s="95"/>
      <c r="BN59252" s="95"/>
      <c r="CA59252" s="95"/>
    </row>
    <row r="59253" spans="31:79" s="97" customFormat="1" x14ac:dyDescent="0.2">
      <c r="AE59253" s="95"/>
      <c r="AF59253" s="95"/>
      <c r="AN59253" s="95"/>
      <c r="AO59253" s="95"/>
      <c r="AP59253" s="95"/>
      <c r="AQ59253" s="95"/>
      <c r="AR59253" s="95"/>
      <c r="AS59253" s="95"/>
      <c r="AT59253" s="95"/>
      <c r="AU59253" s="95"/>
      <c r="AV59253" s="95"/>
      <c r="AW59253" s="95"/>
      <c r="AX59253" s="95"/>
      <c r="AY59253" s="95"/>
      <c r="AZ59253" s="95"/>
      <c r="BA59253" s="95"/>
      <c r="BB59253" s="95"/>
      <c r="BC59253" s="95"/>
      <c r="BD59253" s="95"/>
      <c r="BE59253" s="95"/>
      <c r="BF59253" s="95"/>
      <c r="BG59253" s="95"/>
      <c r="BH59253" s="95"/>
      <c r="BI59253" s="95"/>
      <c r="BJ59253" s="95"/>
      <c r="BK59253" s="95"/>
      <c r="BL59253" s="95"/>
      <c r="BM59253" s="95"/>
      <c r="BN59253" s="95"/>
      <c r="CA59253" s="95"/>
    </row>
    <row r="59254" spans="31:79" s="97" customFormat="1" x14ac:dyDescent="0.2">
      <c r="AE59254" s="95"/>
      <c r="AF59254" s="95"/>
      <c r="AN59254" s="95"/>
      <c r="AO59254" s="95"/>
      <c r="AP59254" s="95"/>
      <c r="AQ59254" s="95"/>
      <c r="AR59254" s="95"/>
      <c r="AS59254" s="95"/>
      <c r="AT59254" s="95"/>
      <c r="AU59254" s="95"/>
      <c r="AV59254" s="95"/>
      <c r="AW59254" s="95"/>
      <c r="AX59254" s="95"/>
      <c r="AY59254" s="95"/>
      <c r="AZ59254" s="95"/>
      <c r="BA59254" s="95"/>
      <c r="BB59254" s="95"/>
      <c r="BC59254" s="95"/>
      <c r="BD59254" s="95"/>
      <c r="BE59254" s="95"/>
      <c r="BF59254" s="95"/>
      <c r="BG59254" s="95"/>
      <c r="BH59254" s="95"/>
      <c r="BI59254" s="95"/>
      <c r="BJ59254" s="95"/>
      <c r="BK59254" s="95"/>
      <c r="BL59254" s="95"/>
      <c r="BM59254" s="95"/>
      <c r="BN59254" s="95"/>
      <c r="CA59254" s="95"/>
    </row>
    <row r="59255" spans="31:79" s="97" customFormat="1" x14ac:dyDescent="0.2">
      <c r="AE59255" s="95"/>
      <c r="AF59255" s="95"/>
      <c r="AN59255" s="95"/>
      <c r="AO59255" s="95"/>
      <c r="AP59255" s="95"/>
      <c r="AQ59255" s="95"/>
      <c r="AR59255" s="95"/>
      <c r="AS59255" s="95"/>
      <c r="AT59255" s="95"/>
      <c r="AU59255" s="95"/>
      <c r="AV59255" s="95"/>
      <c r="AW59255" s="95"/>
      <c r="AX59255" s="95"/>
      <c r="AY59255" s="95"/>
      <c r="AZ59255" s="95"/>
      <c r="BA59255" s="95"/>
      <c r="BB59255" s="95"/>
      <c r="BC59255" s="95"/>
      <c r="BD59255" s="95"/>
      <c r="BE59255" s="95"/>
      <c r="BF59255" s="95"/>
      <c r="BG59255" s="95"/>
      <c r="BH59255" s="95"/>
      <c r="BI59255" s="95"/>
      <c r="BJ59255" s="95"/>
      <c r="BK59255" s="95"/>
      <c r="BL59255" s="95"/>
      <c r="BM59255" s="95"/>
      <c r="BN59255" s="95"/>
      <c r="CA59255" s="95"/>
    </row>
    <row r="59256" spans="31:79" s="97" customFormat="1" x14ac:dyDescent="0.2">
      <c r="AE59256" s="95"/>
      <c r="AF59256" s="95"/>
      <c r="AN59256" s="95"/>
      <c r="AO59256" s="95"/>
      <c r="AP59256" s="95"/>
      <c r="AQ59256" s="95"/>
      <c r="AR59256" s="95"/>
      <c r="AS59256" s="95"/>
      <c r="AT59256" s="95"/>
      <c r="AU59256" s="95"/>
      <c r="AV59256" s="95"/>
      <c r="AW59256" s="95"/>
      <c r="AX59256" s="95"/>
      <c r="AY59256" s="95"/>
      <c r="AZ59256" s="95"/>
      <c r="BA59256" s="95"/>
      <c r="BB59256" s="95"/>
      <c r="BC59256" s="95"/>
      <c r="BD59256" s="95"/>
      <c r="BE59256" s="95"/>
      <c r="BF59256" s="95"/>
      <c r="BG59256" s="95"/>
      <c r="BH59256" s="95"/>
      <c r="BI59256" s="95"/>
      <c r="BJ59256" s="95"/>
      <c r="BK59256" s="95"/>
      <c r="BL59256" s="95"/>
      <c r="BM59256" s="95"/>
      <c r="BN59256" s="95"/>
      <c r="CA59256" s="95"/>
    </row>
    <row r="59257" spans="31:79" s="97" customFormat="1" x14ac:dyDescent="0.2">
      <c r="AE59257" s="95"/>
      <c r="AF59257" s="95"/>
      <c r="AN59257" s="95"/>
      <c r="AO59257" s="95"/>
      <c r="AP59257" s="95"/>
      <c r="AQ59257" s="95"/>
      <c r="AR59257" s="95"/>
      <c r="AS59257" s="95"/>
      <c r="AT59257" s="95"/>
      <c r="AU59257" s="95"/>
      <c r="AV59257" s="95"/>
      <c r="AW59257" s="95"/>
      <c r="AX59257" s="95"/>
      <c r="AY59257" s="95"/>
      <c r="AZ59257" s="95"/>
      <c r="BA59257" s="95"/>
      <c r="BB59257" s="95"/>
      <c r="BC59257" s="95"/>
      <c r="BD59257" s="95"/>
      <c r="BE59257" s="95"/>
      <c r="BF59257" s="95"/>
      <c r="BG59257" s="95"/>
      <c r="BH59257" s="95"/>
      <c r="BI59257" s="95"/>
      <c r="BJ59257" s="95"/>
      <c r="BK59257" s="95"/>
      <c r="BL59257" s="95"/>
      <c r="BM59257" s="95"/>
      <c r="BN59257" s="95"/>
      <c r="CA59257" s="95"/>
    </row>
    <row r="59258" spans="31:79" s="97" customFormat="1" x14ac:dyDescent="0.2">
      <c r="AE59258" s="95"/>
      <c r="AF59258" s="95"/>
      <c r="AN59258" s="95"/>
      <c r="AO59258" s="95"/>
      <c r="AP59258" s="95"/>
      <c r="AQ59258" s="95"/>
      <c r="AR59258" s="95"/>
      <c r="AS59258" s="95"/>
      <c r="AT59258" s="95"/>
      <c r="AU59258" s="95"/>
      <c r="AV59258" s="95"/>
      <c r="AW59258" s="95"/>
      <c r="AX59258" s="95"/>
      <c r="AY59258" s="95"/>
      <c r="AZ59258" s="95"/>
      <c r="BA59258" s="95"/>
      <c r="BB59258" s="95"/>
      <c r="BC59258" s="95"/>
      <c r="BD59258" s="95"/>
      <c r="BE59258" s="95"/>
      <c r="BF59258" s="95"/>
      <c r="BG59258" s="95"/>
      <c r="BH59258" s="95"/>
      <c r="BI59258" s="95"/>
      <c r="BJ59258" s="95"/>
      <c r="BK59258" s="95"/>
      <c r="BL59258" s="95"/>
      <c r="BM59258" s="95"/>
      <c r="BN59258" s="95"/>
      <c r="CA59258" s="95"/>
    </row>
    <row r="59259" spans="31:79" s="97" customFormat="1" x14ac:dyDescent="0.2">
      <c r="AE59259" s="95"/>
      <c r="AF59259" s="95"/>
      <c r="AN59259" s="95"/>
      <c r="AO59259" s="95"/>
      <c r="AP59259" s="95"/>
      <c r="AQ59259" s="95"/>
      <c r="AR59259" s="95"/>
      <c r="AS59259" s="95"/>
      <c r="AT59259" s="95"/>
      <c r="AU59259" s="95"/>
      <c r="AV59259" s="95"/>
      <c r="AW59259" s="95"/>
      <c r="AX59259" s="95"/>
      <c r="AY59259" s="95"/>
      <c r="AZ59259" s="95"/>
      <c r="BA59259" s="95"/>
      <c r="BB59259" s="95"/>
      <c r="BC59259" s="95"/>
      <c r="BD59259" s="95"/>
      <c r="BE59259" s="95"/>
      <c r="BF59259" s="95"/>
      <c r="BG59259" s="95"/>
      <c r="BH59259" s="95"/>
      <c r="BI59259" s="95"/>
      <c r="BJ59259" s="95"/>
      <c r="BK59259" s="95"/>
      <c r="BL59259" s="95"/>
      <c r="BM59259" s="95"/>
      <c r="BN59259" s="95"/>
      <c r="CA59259" s="95"/>
    </row>
    <row r="59260" spans="31:79" s="97" customFormat="1" x14ac:dyDescent="0.2">
      <c r="AE59260" s="95"/>
      <c r="AF59260" s="95"/>
      <c r="AN59260" s="95"/>
      <c r="AO59260" s="95"/>
      <c r="AP59260" s="95"/>
      <c r="AQ59260" s="95"/>
      <c r="AR59260" s="95"/>
      <c r="AS59260" s="95"/>
      <c r="AT59260" s="95"/>
      <c r="AU59260" s="95"/>
      <c r="AV59260" s="95"/>
      <c r="AW59260" s="95"/>
      <c r="AX59260" s="95"/>
      <c r="AY59260" s="95"/>
      <c r="AZ59260" s="95"/>
      <c r="BA59260" s="95"/>
      <c r="BB59260" s="95"/>
      <c r="BC59260" s="95"/>
      <c r="BD59260" s="95"/>
      <c r="BE59260" s="95"/>
      <c r="BF59260" s="95"/>
      <c r="BG59260" s="95"/>
      <c r="BH59260" s="95"/>
      <c r="BI59260" s="95"/>
      <c r="BJ59260" s="95"/>
      <c r="BK59260" s="95"/>
      <c r="BL59260" s="95"/>
      <c r="BM59260" s="95"/>
      <c r="BN59260" s="95"/>
      <c r="CA59260" s="95"/>
    </row>
    <row r="59261" spans="31:79" s="97" customFormat="1" x14ac:dyDescent="0.2">
      <c r="AE59261" s="95"/>
      <c r="AF59261" s="95"/>
      <c r="AN59261" s="95"/>
      <c r="AO59261" s="95"/>
      <c r="AP59261" s="95"/>
      <c r="AQ59261" s="95"/>
      <c r="AR59261" s="95"/>
      <c r="AS59261" s="95"/>
      <c r="AT59261" s="95"/>
      <c r="AU59261" s="95"/>
      <c r="AV59261" s="95"/>
      <c r="AW59261" s="95"/>
      <c r="AX59261" s="95"/>
      <c r="AY59261" s="95"/>
      <c r="AZ59261" s="95"/>
      <c r="BA59261" s="95"/>
      <c r="BB59261" s="95"/>
      <c r="BC59261" s="95"/>
      <c r="BD59261" s="95"/>
      <c r="BE59261" s="95"/>
      <c r="BF59261" s="95"/>
      <c r="BG59261" s="95"/>
      <c r="BH59261" s="95"/>
      <c r="BI59261" s="95"/>
      <c r="BJ59261" s="95"/>
      <c r="BK59261" s="95"/>
      <c r="BL59261" s="95"/>
      <c r="BM59261" s="95"/>
      <c r="BN59261" s="95"/>
      <c r="CA59261" s="95"/>
    </row>
    <row r="59262" spans="31:79" s="97" customFormat="1" x14ac:dyDescent="0.2">
      <c r="AE59262" s="95"/>
      <c r="AF59262" s="95"/>
      <c r="AN59262" s="95"/>
      <c r="AO59262" s="95"/>
      <c r="AP59262" s="95"/>
      <c r="AQ59262" s="95"/>
      <c r="AR59262" s="95"/>
      <c r="AS59262" s="95"/>
      <c r="AT59262" s="95"/>
      <c r="AU59262" s="95"/>
      <c r="AV59262" s="95"/>
      <c r="AW59262" s="95"/>
      <c r="AX59262" s="95"/>
      <c r="AY59262" s="95"/>
      <c r="AZ59262" s="95"/>
      <c r="BA59262" s="95"/>
      <c r="BB59262" s="95"/>
      <c r="BC59262" s="95"/>
      <c r="BD59262" s="95"/>
      <c r="BE59262" s="95"/>
      <c r="BF59262" s="95"/>
      <c r="BG59262" s="95"/>
      <c r="BH59262" s="95"/>
      <c r="BI59262" s="95"/>
      <c r="BJ59262" s="95"/>
      <c r="BK59262" s="95"/>
      <c r="BL59262" s="95"/>
      <c r="BM59262" s="95"/>
      <c r="BN59262" s="95"/>
      <c r="CA59262" s="95"/>
    </row>
    <row r="59263" spans="31:79" s="97" customFormat="1" x14ac:dyDescent="0.2">
      <c r="AE59263" s="95"/>
      <c r="AF59263" s="95"/>
      <c r="AN59263" s="95"/>
      <c r="AO59263" s="95"/>
      <c r="AP59263" s="95"/>
      <c r="AQ59263" s="95"/>
      <c r="AR59263" s="95"/>
      <c r="AS59263" s="95"/>
      <c r="AT59263" s="95"/>
      <c r="AU59263" s="95"/>
      <c r="AV59263" s="95"/>
      <c r="AW59263" s="95"/>
      <c r="AX59263" s="95"/>
      <c r="AY59263" s="95"/>
      <c r="AZ59263" s="95"/>
      <c r="BA59263" s="95"/>
      <c r="BB59263" s="95"/>
      <c r="BC59263" s="95"/>
      <c r="BD59263" s="95"/>
      <c r="BE59263" s="95"/>
      <c r="BF59263" s="95"/>
      <c r="BG59263" s="95"/>
      <c r="BH59263" s="95"/>
      <c r="BI59263" s="95"/>
      <c r="BJ59263" s="95"/>
      <c r="BK59263" s="95"/>
      <c r="BL59263" s="95"/>
      <c r="BM59263" s="95"/>
      <c r="BN59263" s="95"/>
      <c r="CA59263" s="95"/>
    </row>
    <row r="59264" spans="31:79" s="97" customFormat="1" x14ac:dyDescent="0.2">
      <c r="AE59264" s="95"/>
      <c r="AF59264" s="95"/>
      <c r="AN59264" s="95"/>
      <c r="AO59264" s="95"/>
      <c r="AP59264" s="95"/>
      <c r="AQ59264" s="95"/>
      <c r="AR59264" s="95"/>
      <c r="AS59264" s="95"/>
      <c r="AT59264" s="95"/>
      <c r="AU59264" s="95"/>
      <c r="AV59264" s="95"/>
      <c r="AW59264" s="95"/>
      <c r="AX59264" s="95"/>
      <c r="AY59264" s="95"/>
      <c r="AZ59264" s="95"/>
      <c r="BA59264" s="95"/>
      <c r="BB59264" s="95"/>
      <c r="BC59264" s="95"/>
      <c r="BD59264" s="95"/>
      <c r="BE59264" s="95"/>
      <c r="BF59264" s="95"/>
      <c r="BG59264" s="95"/>
      <c r="BH59264" s="95"/>
      <c r="BI59264" s="95"/>
      <c r="BJ59264" s="95"/>
      <c r="BK59264" s="95"/>
      <c r="BL59264" s="95"/>
      <c r="BM59264" s="95"/>
      <c r="BN59264" s="95"/>
      <c r="CA59264" s="95"/>
    </row>
    <row r="59265" spans="31:79" s="97" customFormat="1" x14ac:dyDescent="0.2">
      <c r="AE59265" s="95"/>
      <c r="AF59265" s="95"/>
      <c r="AN59265" s="95"/>
      <c r="AO59265" s="95"/>
      <c r="AP59265" s="95"/>
      <c r="AQ59265" s="95"/>
      <c r="AR59265" s="95"/>
      <c r="AS59265" s="95"/>
      <c r="AT59265" s="95"/>
      <c r="AU59265" s="95"/>
      <c r="AV59265" s="95"/>
      <c r="AW59265" s="95"/>
      <c r="AX59265" s="95"/>
      <c r="AY59265" s="95"/>
      <c r="AZ59265" s="95"/>
      <c r="BA59265" s="95"/>
      <c r="BB59265" s="95"/>
      <c r="BC59265" s="95"/>
      <c r="BD59265" s="95"/>
      <c r="BE59265" s="95"/>
      <c r="BF59265" s="95"/>
      <c r="BG59265" s="95"/>
      <c r="BH59265" s="95"/>
      <c r="BI59265" s="95"/>
      <c r="BJ59265" s="95"/>
      <c r="BK59265" s="95"/>
      <c r="BL59265" s="95"/>
      <c r="BM59265" s="95"/>
      <c r="BN59265" s="95"/>
      <c r="CA59265" s="95"/>
    </row>
    <row r="59266" spans="31:79" s="97" customFormat="1" x14ac:dyDescent="0.2">
      <c r="AE59266" s="95"/>
      <c r="AF59266" s="95"/>
      <c r="AN59266" s="95"/>
      <c r="AO59266" s="95"/>
      <c r="AP59266" s="95"/>
      <c r="AQ59266" s="95"/>
      <c r="AR59266" s="95"/>
      <c r="AS59266" s="95"/>
      <c r="AT59266" s="95"/>
      <c r="AU59266" s="95"/>
      <c r="AV59266" s="95"/>
      <c r="AW59266" s="95"/>
      <c r="AX59266" s="95"/>
      <c r="AY59266" s="95"/>
      <c r="AZ59266" s="95"/>
      <c r="BA59266" s="95"/>
      <c r="BB59266" s="95"/>
      <c r="BC59266" s="95"/>
      <c r="BD59266" s="95"/>
      <c r="BE59266" s="95"/>
      <c r="BF59266" s="95"/>
      <c r="BG59266" s="95"/>
      <c r="BH59266" s="95"/>
      <c r="BI59266" s="95"/>
      <c r="BJ59266" s="95"/>
      <c r="BK59266" s="95"/>
      <c r="BL59266" s="95"/>
      <c r="BM59266" s="95"/>
      <c r="BN59266" s="95"/>
      <c r="CA59266" s="95"/>
    </row>
    <row r="59267" spans="31:79" s="97" customFormat="1" x14ac:dyDescent="0.2">
      <c r="AE59267" s="95"/>
      <c r="AF59267" s="95"/>
      <c r="AN59267" s="95"/>
      <c r="AO59267" s="95"/>
      <c r="AP59267" s="95"/>
      <c r="AQ59267" s="95"/>
      <c r="AR59267" s="95"/>
      <c r="AS59267" s="95"/>
      <c r="AT59267" s="95"/>
      <c r="AU59267" s="95"/>
      <c r="AV59267" s="95"/>
      <c r="AW59267" s="95"/>
      <c r="AX59267" s="95"/>
      <c r="AY59267" s="95"/>
      <c r="AZ59267" s="95"/>
      <c r="BA59267" s="95"/>
      <c r="BB59267" s="95"/>
      <c r="BC59267" s="95"/>
      <c r="BD59267" s="95"/>
      <c r="BE59267" s="95"/>
      <c r="BF59267" s="95"/>
      <c r="BG59267" s="95"/>
      <c r="BH59267" s="95"/>
      <c r="BI59267" s="95"/>
      <c r="BJ59267" s="95"/>
      <c r="BK59267" s="95"/>
      <c r="BL59267" s="95"/>
      <c r="BM59267" s="95"/>
      <c r="BN59267" s="95"/>
      <c r="CA59267" s="95"/>
    </row>
    <row r="59268" spans="31:79" s="97" customFormat="1" x14ac:dyDescent="0.2">
      <c r="AE59268" s="95"/>
      <c r="AF59268" s="95"/>
      <c r="AN59268" s="95"/>
      <c r="AO59268" s="95"/>
      <c r="AP59268" s="95"/>
      <c r="AQ59268" s="95"/>
      <c r="AR59268" s="95"/>
      <c r="AS59268" s="95"/>
      <c r="AT59268" s="95"/>
      <c r="AU59268" s="95"/>
      <c r="AV59268" s="95"/>
      <c r="AW59268" s="95"/>
      <c r="AX59268" s="95"/>
      <c r="AY59268" s="95"/>
      <c r="AZ59268" s="95"/>
      <c r="BA59268" s="95"/>
      <c r="BB59268" s="95"/>
      <c r="BC59268" s="95"/>
      <c r="BD59268" s="95"/>
      <c r="BE59268" s="95"/>
      <c r="BF59268" s="95"/>
      <c r="BG59268" s="95"/>
      <c r="BH59268" s="95"/>
      <c r="BI59268" s="95"/>
      <c r="BJ59268" s="95"/>
      <c r="BK59268" s="95"/>
      <c r="BL59268" s="95"/>
      <c r="BM59268" s="95"/>
      <c r="BN59268" s="95"/>
      <c r="CA59268" s="95"/>
    </row>
    <row r="59269" spans="31:79" s="97" customFormat="1" x14ac:dyDescent="0.2">
      <c r="AE59269" s="95"/>
      <c r="AF59269" s="95"/>
      <c r="AN59269" s="95"/>
      <c r="AO59269" s="95"/>
      <c r="AP59269" s="95"/>
      <c r="AQ59269" s="95"/>
      <c r="AR59269" s="95"/>
      <c r="AS59269" s="95"/>
      <c r="AT59269" s="95"/>
      <c r="AU59269" s="95"/>
      <c r="AV59269" s="95"/>
      <c r="AW59269" s="95"/>
      <c r="AX59269" s="95"/>
      <c r="AY59269" s="95"/>
      <c r="AZ59269" s="95"/>
      <c r="BA59269" s="95"/>
      <c r="BB59269" s="95"/>
      <c r="BC59269" s="95"/>
      <c r="BD59269" s="95"/>
      <c r="BE59269" s="95"/>
      <c r="BF59269" s="95"/>
      <c r="BG59269" s="95"/>
      <c r="BH59269" s="95"/>
      <c r="BI59269" s="95"/>
      <c r="BJ59269" s="95"/>
      <c r="BK59269" s="95"/>
      <c r="BL59269" s="95"/>
      <c r="BM59269" s="95"/>
      <c r="BN59269" s="95"/>
      <c r="CA59269" s="95"/>
    </row>
    <row r="59270" spans="31:79" s="97" customFormat="1" x14ac:dyDescent="0.2">
      <c r="AE59270" s="95"/>
      <c r="AF59270" s="95"/>
      <c r="AN59270" s="95"/>
      <c r="AO59270" s="95"/>
      <c r="AP59270" s="95"/>
      <c r="AQ59270" s="95"/>
      <c r="AR59270" s="95"/>
      <c r="AS59270" s="95"/>
      <c r="AT59270" s="95"/>
      <c r="AU59270" s="95"/>
      <c r="AV59270" s="95"/>
      <c r="AW59270" s="95"/>
      <c r="AX59270" s="95"/>
      <c r="AY59270" s="95"/>
      <c r="AZ59270" s="95"/>
      <c r="BA59270" s="95"/>
      <c r="BB59270" s="95"/>
      <c r="BC59270" s="95"/>
      <c r="BD59270" s="95"/>
      <c r="BE59270" s="95"/>
      <c r="BF59270" s="95"/>
      <c r="BG59270" s="95"/>
      <c r="BH59270" s="95"/>
      <c r="BI59270" s="95"/>
      <c r="BJ59270" s="95"/>
      <c r="BK59270" s="95"/>
      <c r="BL59270" s="95"/>
      <c r="BM59270" s="95"/>
      <c r="BN59270" s="95"/>
      <c r="CA59270" s="95"/>
    </row>
    <row r="59271" spans="31:79" s="97" customFormat="1" x14ac:dyDescent="0.2">
      <c r="AE59271" s="95"/>
      <c r="AF59271" s="95"/>
      <c r="AN59271" s="95"/>
      <c r="AO59271" s="95"/>
      <c r="AP59271" s="95"/>
      <c r="AQ59271" s="95"/>
      <c r="AR59271" s="95"/>
      <c r="AS59271" s="95"/>
      <c r="AT59271" s="95"/>
      <c r="AU59271" s="95"/>
      <c r="AV59271" s="95"/>
      <c r="AW59271" s="95"/>
      <c r="AX59271" s="95"/>
      <c r="AY59271" s="95"/>
      <c r="AZ59271" s="95"/>
      <c r="BA59271" s="95"/>
      <c r="BB59271" s="95"/>
      <c r="BC59271" s="95"/>
      <c r="BD59271" s="95"/>
      <c r="BE59271" s="95"/>
      <c r="BF59271" s="95"/>
      <c r="BG59271" s="95"/>
      <c r="BH59271" s="95"/>
      <c r="BI59271" s="95"/>
      <c r="BJ59271" s="95"/>
      <c r="BK59271" s="95"/>
      <c r="BL59271" s="95"/>
      <c r="BM59271" s="95"/>
      <c r="BN59271" s="95"/>
      <c r="CA59271" s="95"/>
    </row>
    <row r="59272" spans="31:79" s="97" customFormat="1" x14ac:dyDescent="0.2">
      <c r="AE59272" s="95"/>
      <c r="AF59272" s="95"/>
      <c r="AN59272" s="95"/>
      <c r="AO59272" s="95"/>
      <c r="AP59272" s="95"/>
      <c r="AQ59272" s="95"/>
      <c r="AR59272" s="95"/>
      <c r="AS59272" s="95"/>
      <c r="AT59272" s="95"/>
      <c r="AU59272" s="95"/>
      <c r="AV59272" s="95"/>
      <c r="AW59272" s="95"/>
      <c r="AX59272" s="95"/>
      <c r="AY59272" s="95"/>
      <c r="AZ59272" s="95"/>
      <c r="BA59272" s="95"/>
      <c r="BB59272" s="95"/>
      <c r="BC59272" s="95"/>
      <c r="BD59272" s="95"/>
      <c r="BE59272" s="95"/>
      <c r="BF59272" s="95"/>
      <c r="BG59272" s="95"/>
      <c r="BH59272" s="95"/>
      <c r="BI59272" s="95"/>
      <c r="BJ59272" s="95"/>
      <c r="BK59272" s="95"/>
      <c r="BL59272" s="95"/>
      <c r="BM59272" s="95"/>
      <c r="BN59272" s="95"/>
      <c r="CA59272" s="95"/>
    </row>
    <row r="59273" spans="31:79" s="97" customFormat="1" x14ac:dyDescent="0.2">
      <c r="AE59273" s="95"/>
      <c r="AF59273" s="95"/>
      <c r="AN59273" s="95"/>
      <c r="AO59273" s="95"/>
      <c r="AP59273" s="95"/>
      <c r="AQ59273" s="95"/>
      <c r="AR59273" s="95"/>
      <c r="AS59273" s="95"/>
      <c r="AT59273" s="95"/>
      <c r="AU59273" s="95"/>
      <c r="AV59273" s="95"/>
      <c r="AW59273" s="95"/>
      <c r="AX59273" s="95"/>
      <c r="AY59273" s="95"/>
      <c r="AZ59273" s="95"/>
      <c r="BA59273" s="95"/>
      <c r="BB59273" s="95"/>
      <c r="BC59273" s="95"/>
      <c r="BD59273" s="95"/>
      <c r="BE59273" s="95"/>
      <c r="BF59273" s="95"/>
      <c r="BG59273" s="95"/>
      <c r="BH59273" s="95"/>
      <c r="BI59273" s="95"/>
      <c r="BJ59273" s="95"/>
      <c r="BK59273" s="95"/>
      <c r="BL59273" s="95"/>
      <c r="BM59273" s="95"/>
      <c r="BN59273" s="95"/>
      <c r="CA59273" s="95"/>
    </row>
    <row r="59274" spans="31:79" s="97" customFormat="1" x14ac:dyDescent="0.2">
      <c r="AE59274" s="95"/>
      <c r="AF59274" s="95"/>
      <c r="AN59274" s="95"/>
      <c r="AO59274" s="95"/>
      <c r="AP59274" s="95"/>
      <c r="AQ59274" s="95"/>
      <c r="AR59274" s="95"/>
      <c r="AS59274" s="95"/>
      <c r="AT59274" s="95"/>
      <c r="AU59274" s="95"/>
      <c r="AV59274" s="95"/>
      <c r="AW59274" s="95"/>
      <c r="AX59274" s="95"/>
      <c r="AY59274" s="95"/>
      <c r="AZ59274" s="95"/>
      <c r="BA59274" s="95"/>
      <c r="BB59274" s="95"/>
      <c r="BC59274" s="95"/>
      <c r="BD59274" s="95"/>
      <c r="BE59274" s="95"/>
      <c r="BF59274" s="95"/>
      <c r="BG59274" s="95"/>
      <c r="BH59274" s="95"/>
      <c r="BI59274" s="95"/>
      <c r="BJ59274" s="95"/>
      <c r="BK59274" s="95"/>
      <c r="BL59274" s="95"/>
      <c r="BM59274" s="95"/>
      <c r="BN59274" s="95"/>
      <c r="CA59274" s="95"/>
    </row>
    <row r="59275" spans="31:79" s="97" customFormat="1" x14ac:dyDescent="0.2">
      <c r="AE59275" s="95"/>
      <c r="AF59275" s="95"/>
      <c r="AN59275" s="95"/>
      <c r="AO59275" s="95"/>
      <c r="AP59275" s="95"/>
      <c r="AQ59275" s="95"/>
      <c r="AR59275" s="95"/>
      <c r="AS59275" s="95"/>
      <c r="AT59275" s="95"/>
      <c r="AU59275" s="95"/>
      <c r="AV59275" s="95"/>
      <c r="AW59275" s="95"/>
      <c r="AX59275" s="95"/>
      <c r="AY59275" s="95"/>
      <c r="AZ59275" s="95"/>
      <c r="BA59275" s="95"/>
      <c r="BB59275" s="95"/>
      <c r="BC59275" s="95"/>
      <c r="BD59275" s="95"/>
      <c r="BE59275" s="95"/>
      <c r="BF59275" s="95"/>
      <c r="BG59275" s="95"/>
      <c r="BH59275" s="95"/>
      <c r="BI59275" s="95"/>
      <c r="BJ59275" s="95"/>
      <c r="BK59275" s="95"/>
      <c r="BL59275" s="95"/>
      <c r="BM59275" s="95"/>
      <c r="BN59275" s="95"/>
      <c r="CA59275" s="95"/>
    </row>
    <row r="59276" spans="31:79" s="97" customFormat="1" x14ac:dyDescent="0.2">
      <c r="AE59276" s="95"/>
      <c r="AF59276" s="95"/>
      <c r="AN59276" s="95"/>
      <c r="AO59276" s="95"/>
      <c r="AP59276" s="95"/>
      <c r="AQ59276" s="95"/>
      <c r="AR59276" s="95"/>
      <c r="AS59276" s="95"/>
      <c r="AT59276" s="95"/>
      <c r="AU59276" s="95"/>
      <c r="AV59276" s="95"/>
      <c r="AW59276" s="95"/>
      <c r="AX59276" s="95"/>
      <c r="AY59276" s="95"/>
      <c r="AZ59276" s="95"/>
      <c r="BA59276" s="95"/>
      <c r="BB59276" s="95"/>
      <c r="BC59276" s="95"/>
      <c r="BD59276" s="95"/>
      <c r="BE59276" s="95"/>
      <c r="BF59276" s="95"/>
      <c r="BG59276" s="95"/>
      <c r="BH59276" s="95"/>
      <c r="BI59276" s="95"/>
      <c r="BJ59276" s="95"/>
      <c r="BK59276" s="95"/>
      <c r="BL59276" s="95"/>
      <c r="BM59276" s="95"/>
      <c r="BN59276" s="95"/>
      <c r="CA59276" s="95"/>
    </row>
    <row r="59277" spans="31:79" s="97" customFormat="1" x14ac:dyDescent="0.2">
      <c r="AE59277" s="95"/>
      <c r="AF59277" s="95"/>
      <c r="AN59277" s="95"/>
      <c r="AO59277" s="95"/>
      <c r="AP59277" s="95"/>
      <c r="AQ59277" s="95"/>
      <c r="AR59277" s="95"/>
      <c r="AS59277" s="95"/>
      <c r="AT59277" s="95"/>
      <c r="AU59277" s="95"/>
      <c r="AV59277" s="95"/>
      <c r="AW59277" s="95"/>
      <c r="AX59277" s="95"/>
      <c r="AY59277" s="95"/>
      <c r="AZ59277" s="95"/>
      <c r="BA59277" s="95"/>
      <c r="BB59277" s="95"/>
      <c r="BC59277" s="95"/>
      <c r="BD59277" s="95"/>
      <c r="BE59277" s="95"/>
      <c r="BF59277" s="95"/>
      <c r="BG59277" s="95"/>
      <c r="BH59277" s="95"/>
      <c r="BI59277" s="95"/>
      <c r="BJ59277" s="95"/>
      <c r="BK59277" s="95"/>
      <c r="BL59277" s="95"/>
      <c r="BM59277" s="95"/>
      <c r="BN59277" s="95"/>
      <c r="CA59277" s="95"/>
    </row>
    <row r="59278" spans="31:79" s="97" customFormat="1" x14ac:dyDescent="0.2">
      <c r="AE59278" s="95"/>
      <c r="AF59278" s="95"/>
      <c r="AN59278" s="95"/>
      <c r="AO59278" s="95"/>
      <c r="AP59278" s="95"/>
      <c r="AQ59278" s="95"/>
      <c r="AR59278" s="95"/>
      <c r="AS59278" s="95"/>
      <c r="AT59278" s="95"/>
      <c r="AU59278" s="95"/>
      <c r="AV59278" s="95"/>
      <c r="AW59278" s="95"/>
      <c r="AX59278" s="95"/>
      <c r="AY59278" s="95"/>
      <c r="AZ59278" s="95"/>
      <c r="BA59278" s="95"/>
      <c r="BB59278" s="95"/>
      <c r="BC59278" s="95"/>
      <c r="BD59278" s="95"/>
      <c r="BE59278" s="95"/>
      <c r="BF59278" s="95"/>
      <c r="BG59278" s="95"/>
      <c r="BH59278" s="95"/>
      <c r="BI59278" s="95"/>
      <c r="BJ59278" s="95"/>
      <c r="BK59278" s="95"/>
      <c r="BL59278" s="95"/>
      <c r="BM59278" s="95"/>
      <c r="BN59278" s="95"/>
      <c r="CA59278" s="95"/>
    </row>
    <row r="59279" spans="31:79" s="97" customFormat="1" x14ac:dyDescent="0.2">
      <c r="AE59279" s="95"/>
      <c r="AF59279" s="95"/>
      <c r="AN59279" s="95"/>
      <c r="AO59279" s="95"/>
      <c r="AP59279" s="95"/>
      <c r="AQ59279" s="95"/>
      <c r="AR59279" s="95"/>
      <c r="AS59279" s="95"/>
      <c r="AT59279" s="95"/>
      <c r="AU59279" s="95"/>
      <c r="AV59279" s="95"/>
      <c r="AW59279" s="95"/>
      <c r="AX59279" s="95"/>
      <c r="AY59279" s="95"/>
      <c r="AZ59279" s="95"/>
      <c r="BA59279" s="95"/>
      <c r="BB59279" s="95"/>
      <c r="BC59279" s="95"/>
      <c r="BD59279" s="95"/>
      <c r="BE59279" s="95"/>
      <c r="BF59279" s="95"/>
      <c r="BG59279" s="95"/>
      <c r="BH59279" s="95"/>
      <c r="BI59279" s="95"/>
      <c r="BJ59279" s="95"/>
      <c r="BK59279" s="95"/>
      <c r="BL59279" s="95"/>
      <c r="BM59279" s="95"/>
      <c r="BN59279" s="95"/>
      <c r="CA59279" s="95"/>
    </row>
    <row r="59280" spans="31:79" s="97" customFormat="1" x14ac:dyDescent="0.2">
      <c r="AE59280" s="95"/>
      <c r="AF59280" s="95"/>
      <c r="AN59280" s="95"/>
      <c r="AO59280" s="95"/>
      <c r="AP59280" s="95"/>
      <c r="AQ59280" s="95"/>
      <c r="AR59280" s="95"/>
      <c r="AS59280" s="95"/>
      <c r="AT59280" s="95"/>
      <c r="AU59280" s="95"/>
      <c r="AV59280" s="95"/>
      <c r="AW59280" s="95"/>
      <c r="AX59280" s="95"/>
      <c r="AY59280" s="95"/>
      <c r="AZ59280" s="95"/>
      <c r="BA59280" s="95"/>
      <c r="BB59280" s="95"/>
      <c r="BC59280" s="95"/>
      <c r="BD59280" s="95"/>
      <c r="BE59280" s="95"/>
      <c r="BF59280" s="95"/>
      <c r="BG59280" s="95"/>
      <c r="BH59280" s="95"/>
      <c r="BI59280" s="95"/>
      <c r="BJ59280" s="95"/>
      <c r="BK59280" s="95"/>
      <c r="BL59280" s="95"/>
      <c r="BM59280" s="95"/>
      <c r="BN59280" s="95"/>
      <c r="CA59280" s="95"/>
    </row>
    <row r="59281" spans="31:79" s="97" customFormat="1" x14ac:dyDescent="0.2">
      <c r="AE59281" s="95"/>
      <c r="AF59281" s="95"/>
      <c r="AN59281" s="95"/>
      <c r="AO59281" s="95"/>
      <c r="AP59281" s="95"/>
      <c r="AQ59281" s="95"/>
      <c r="AR59281" s="95"/>
      <c r="AS59281" s="95"/>
      <c r="AT59281" s="95"/>
      <c r="AU59281" s="95"/>
      <c r="AV59281" s="95"/>
      <c r="AW59281" s="95"/>
      <c r="AX59281" s="95"/>
      <c r="AY59281" s="95"/>
      <c r="AZ59281" s="95"/>
      <c r="BA59281" s="95"/>
      <c r="BB59281" s="95"/>
      <c r="BC59281" s="95"/>
      <c r="BD59281" s="95"/>
      <c r="BE59281" s="95"/>
      <c r="BF59281" s="95"/>
      <c r="BG59281" s="95"/>
      <c r="BH59281" s="95"/>
      <c r="BI59281" s="95"/>
      <c r="BJ59281" s="95"/>
      <c r="BK59281" s="95"/>
      <c r="BL59281" s="95"/>
      <c r="BM59281" s="95"/>
      <c r="BN59281" s="95"/>
      <c r="CA59281" s="95"/>
    </row>
    <row r="59282" spans="31:79" s="97" customFormat="1" x14ac:dyDescent="0.2">
      <c r="AE59282" s="95"/>
      <c r="AF59282" s="95"/>
      <c r="AN59282" s="95"/>
      <c r="AO59282" s="95"/>
      <c r="AP59282" s="95"/>
      <c r="AQ59282" s="95"/>
      <c r="AR59282" s="95"/>
      <c r="AS59282" s="95"/>
      <c r="AT59282" s="95"/>
      <c r="AU59282" s="95"/>
      <c r="AV59282" s="95"/>
      <c r="AW59282" s="95"/>
      <c r="AX59282" s="95"/>
      <c r="AY59282" s="95"/>
      <c r="AZ59282" s="95"/>
      <c r="BA59282" s="95"/>
      <c r="BB59282" s="95"/>
      <c r="BC59282" s="95"/>
      <c r="BD59282" s="95"/>
      <c r="BE59282" s="95"/>
      <c r="BF59282" s="95"/>
      <c r="BG59282" s="95"/>
      <c r="BH59282" s="95"/>
      <c r="BI59282" s="95"/>
      <c r="BJ59282" s="95"/>
      <c r="BK59282" s="95"/>
      <c r="BL59282" s="95"/>
      <c r="BM59282" s="95"/>
      <c r="BN59282" s="95"/>
      <c r="CA59282" s="95"/>
    </row>
    <row r="59283" spans="31:79" s="97" customFormat="1" x14ac:dyDescent="0.2">
      <c r="AE59283" s="95"/>
      <c r="AF59283" s="95"/>
      <c r="AN59283" s="95"/>
      <c r="AO59283" s="95"/>
      <c r="AP59283" s="95"/>
      <c r="AQ59283" s="95"/>
      <c r="AR59283" s="95"/>
      <c r="AS59283" s="95"/>
      <c r="AT59283" s="95"/>
      <c r="AU59283" s="95"/>
      <c r="AV59283" s="95"/>
      <c r="AW59283" s="95"/>
      <c r="AX59283" s="95"/>
      <c r="AY59283" s="95"/>
      <c r="AZ59283" s="95"/>
      <c r="BA59283" s="95"/>
      <c r="BB59283" s="95"/>
      <c r="BC59283" s="95"/>
      <c r="BD59283" s="95"/>
      <c r="BE59283" s="95"/>
      <c r="BF59283" s="95"/>
      <c r="BG59283" s="95"/>
      <c r="BH59283" s="95"/>
      <c r="BI59283" s="95"/>
      <c r="BJ59283" s="95"/>
      <c r="BK59283" s="95"/>
      <c r="BL59283" s="95"/>
      <c r="BM59283" s="95"/>
      <c r="BN59283" s="95"/>
      <c r="CA59283" s="95"/>
    </row>
    <row r="59284" spans="31:79" s="97" customFormat="1" x14ac:dyDescent="0.2">
      <c r="AE59284" s="95"/>
      <c r="AF59284" s="95"/>
      <c r="AN59284" s="95"/>
      <c r="AO59284" s="95"/>
      <c r="AP59284" s="95"/>
      <c r="AQ59284" s="95"/>
      <c r="AR59284" s="95"/>
      <c r="AS59284" s="95"/>
      <c r="AT59284" s="95"/>
      <c r="AU59284" s="95"/>
      <c r="AV59284" s="95"/>
      <c r="AW59284" s="95"/>
      <c r="AX59284" s="95"/>
      <c r="AY59284" s="95"/>
      <c r="AZ59284" s="95"/>
      <c r="BA59284" s="95"/>
      <c r="BB59284" s="95"/>
      <c r="BC59284" s="95"/>
      <c r="BD59284" s="95"/>
      <c r="BE59284" s="95"/>
      <c r="BF59284" s="95"/>
      <c r="BG59284" s="95"/>
      <c r="BH59284" s="95"/>
      <c r="BI59284" s="95"/>
      <c r="BJ59284" s="95"/>
      <c r="BK59284" s="95"/>
      <c r="BL59284" s="95"/>
      <c r="BM59284" s="95"/>
      <c r="BN59284" s="95"/>
      <c r="CA59284" s="95"/>
    </row>
    <row r="59285" spans="31:79" s="97" customFormat="1" x14ac:dyDescent="0.2">
      <c r="AE59285" s="95"/>
      <c r="AF59285" s="95"/>
      <c r="AN59285" s="95"/>
      <c r="AO59285" s="95"/>
      <c r="AP59285" s="95"/>
      <c r="AQ59285" s="95"/>
      <c r="AR59285" s="95"/>
      <c r="AS59285" s="95"/>
      <c r="AT59285" s="95"/>
      <c r="AU59285" s="95"/>
      <c r="AV59285" s="95"/>
      <c r="AW59285" s="95"/>
      <c r="AX59285" s="95"/>
      <c r="AY59285" s="95"/>
      <c r="AZ59285" s="95"/>
      <c r="BA59285" s="95"/>
      <c r="BB59285" s="95"/>
      <c r="BC59285" s="95"/>
      <c r="BD59285" s="95"/>
      <c r="BE59285" s="95"/>
      <c r="BF59285" s="95"/>
      <c r="BG59285" s="95"/>
      <c r="BH59285" s="95"/>
      <c r="BI59285" s="95"/>
      <c r="BJ59285" s="95"/>
      <c r="BK59285" s="95"/>
      <c r="BL59285" s="95"/>
      <c r="BM59285" s="95"/>
      <c r="BN59285" s="95"/>
      <c r="CA59285" s="95"/>
    </row>
    <row r="59286" spans="31:79" s="97" customFormat="1" x14ac:dyDescent="0.2">
      <c r="AE59286" s="95"/>
      <c r="AF59286" s="95"/>
      <c r="AN59286" s="95"/>
      <c r="AO59286" s="95"/>
      <c r="AP59286" s="95"/>
      <c r="AQ59286" s="95"/>
      <c r="AR59286" s="95"/>
      <c r="AS59286" s="95"/>
      <c r="AT59286" s="95"/>
      <c r="AU59286" s="95"/>
      <c r="AV59286" s="95"/>
      <c r="AW59286" s="95"/>
      <c r="AX59286" s="95"/>
      <c r="AY59286" s="95"/>
      <c r="AZ59286" s="95"/>
      <c r="BA59286" s="95"/>
      <c r="BB59286" s="95"/>
      <c r="BC59286" s="95"/>
      <c r="BD59286" s="95"/>
      <c r="BE59286" s="95"/>
      <c r="BF59286" s="95"/>
      <c r="BG59286" s="95"/>
      <c r="BH59286" s="95"/>
      <c r="BI59286" s="95"/>
      <c r="BJ59286" s="95"/>
      <c r="BK59286" s="95"/>
      <c r="BL59286" s="95"/>
      <c r="BM59286" s="95"/>
      <c r="BN59286" s="95"/>
      <c r="CA59286" s="95"/>
    </row>
    <row r="59287" spans="31:79" s="97" customFormat="1" x14ac:dyDescent="0.2">
      <c r="AE59287" s="95"/>
      <c r="AF59287" s="95"/>
      <c r="AN59287" s="95"/>
      <c r="AO59287" s="95"/>
      <c r="AP59287" s="95"/>
      <c r="AQ59287" s="95"/>
      <c r="AR59287" s="95"/>
      <c r="AS59287" s="95"/>
      <c r="AT59287" s="95"/>
      <c r="AU59287" s="95"/>
      <c r="AV59287" s="95"/>
      <c r="AW59287" s="95"/>
      <c r="AX59287" s="95"/>
      <c r="AY59287" s="95"/>
      <c r="AZ59287" s="95"/>
      <c r="BA59287" s="95"/>
      <c r="BB59287" s="95"/>
      <c r="BC59287" s="95"/>
      <c r="BD59287" s="95"/>
      <c r="BE59287" s="95"/>
      <c r="BF59287" s="95"/>
      <c r="BG59287" s="95"/>
      <c r="BH59287" s="95"/>
      <c r="BI59287" s="95"/>
      <c r="BJ59287" s="95"/>
      <c r="BK59287" s="95"/>
      <c r="BL59287" s="95"/>
      <c r="BM59287" s="95"/>
      <c r="BN59287" s="95"/>
      <c r="CA59287" s="95"/>
    </row>
    <row r="59288" spans="31:79" s="97" customFormat="1" x14ac:dyDescent="0.2">
      <c r="AE59288" s="95"/>
      <c r="AF59288" s="95"/>
      <c r="AN59288" s="95"/>
      <c r="AO59288" s="95"/>
      <c r="AP59288" s="95"/>
      <c r="AQ59288" s="95"/>
      <c r="AR59288" s="95"/>
      <c r="AS59288" s="95"/>
      <c r="AT59288" s="95"/>
      <c r="AU59288" s="95"/>
      <c r="AV59288" s="95"/>
      <c r="AW59288" s="95"/>
      <c r="AX59288" s="95"/>
      <c r="AY59288" s="95"/>
      <c r="AZ59288" s="95"/>
      <c r="BA59288" s="95"/>
      <c r="BB59288" s="95"/>
      <c r="BC59288" s="95"/>
      <c r="BD59288" s="95"/>
      <c r="BE59288" s="95"/>
      <c r="BF59288" s="95"/>
      <c r="BG59288" s="95"/>
      <c r="BH59288" s="95"/>
      <c r="BI59288" s="95"/>
      <c r="BJ59288" s="95"/>
      <c r="BK59288" s="95"/>
      <c r="BL59288" s="95"/>
      <c r="BM59288" s="95"/>
      <c r="BN59288" s="95"/>
      <c r="CA59288" s="95"/>
    </row>
    <row r="59289" spans="31:79" s="97" customFormat="1" x14ac:dyDescent="0.2">
      <c r="AE59289" s="95"/>
      <c r="AF59289" s="95"/>
      <c r="AN59289" s="95"/>
      <c r="AO59289" s="95"/>
      <c r="AP59289" s="95"/>
      <c r="AQ59289" s="95"/>
      <c r="AR59289" s="95"/>
      <c r="AS59289" s="95"/>
      <c r="AT59289" s="95"/>
      <c r="AU59289" s="95"/>
      <c r="AV59289" s="95"/>
      <c r="AW59289" s="95"/>
      <c r="AX59289" s="95"/>
      <c r="AY59289" s="95"/>
      <c r="AZ59289" s="95"/>
      <c r="BA59289" s="95"/>
      <c r="BB59289" s="95"/>
      <c r="BC59289" s="95"/>
      <c r="BD59289" s="95"/>
      <c r="BE59289" s="95"/>
      <c r="BF59289" s="95"/>
      <c r="BG59289" s="95"/>
      <c r="BH59289" s="95"/>
      <c r="BI59289" s="95"/>
      <c r="BJ59289" s="95"/>
      <c r="BK59289" s="95"/>
      <c r="BL59289" s="95"/>
      <c r="BM59289" s="95"/>
      <c r="BN59289" s="95"/>
      <c r="CA59289" s="95"/>
    </row>
    <row r="59290" spans="31:79" s="97" customFormat="1" x14ac:dyDescent="0.2">
      <c r="AE59290" s="95"/>
      <c r="AF59290" s="95"/>
      <c r="AN59290" s="95"/>
      <c r="AO59290" s="95"/>
      <c r="AP59290" s="95"/>
      <c r="AQ59290" s="95"/>
      <c r="AR59290" s="95"/>
      <c r="AS59290" s="95"/>
      <c r="AT59290" s="95"/>
      <c r="AU59290" s="95"/>
      <c r="AV59290" s="95"/>
      <c r="AW59290" s="95"/>
      <c r="AX59290" s="95"/>
      <c r="AY59290" s="95"/>
      <c r="AZ59290" s="95"/>
      <c r="BA59290" s="95"/>
      <c r="BB59290" s="95"/>
      <c r="BC59290" s="95"/>
      <c r="BD59290" s="95"/>
      <c r="BE59290" s="95"/>
      <c r="BF59290" s="95"/>
      <c r="BG59290" s="95"/>
      <c r="BH59290" s="95"/>
      <c r="BI59290" s="95"/>
      <c r="BJ59290" s="95"/>
      <c r="BK59290" s="95"/>
      <c r="BL59290" s="95"/>
      <c r="BM59290" s="95"/>
      <c r="BN59290" s="95"/>
      <c r="CA59290" s="95"/>
    </row>
    <row r="59291" spans="31:79" s="97" customFormat="1" x14ac:dyDescent="0.2">
      <c r="AE59291" s="95"/>
      <c r="AF59291" s="95"/>
      <c r="AN59291" s="95"/>
      <c r="AO59291" s="95"/>
      <c r="AP59291" s="95"/>
      <c r="AQ59291" s="95"/>
      <c r="AR59291" s="95"/>
      <c r="AS59291" s="95"/>
      <c r="AT59291" s="95"/>
      <c r="AU59291" s="95"/>
      <c r="AV59291" s="95"/>
      <c r="AW59291" s="95"/>
      <c r="AX59291" s="95"/>
      <c r="AY59291" s="95"/>
      <c r="AZ59291" s="95"/>
      <c r="BA59291" s="95"/>
      <c r="BB59291" s="95"/>
      <c r="BC59291" s="95"/>
      <c r="BD59291" s="95"/>
      <c r="BE59291" s="95"/>
      <c r="BF59291" s="95"/>
      <c r="BG59291" s="95"/>
      <c r="BH59291" s="95"/>
      <c r="BI59291" s="95"/>
      <c r="BJ59291" s="95"/>
      <c r="BK59291" s="95"/>
      <c r="BL59291" s="95"/>
      <c r="BM59291" s="95"/>
      <c r="BN59291" s="95"/>
      <c r="CA59291" s="95"/>
    </row>
    <row r="59292" spans="31:79" s="97" customFormat="1" x14ac:dyDescent="0.2">
      <c r="AE59292" s="95"/>
      <c r="AF59292" s="95"/>
      <c r="AN59292" s="95"/>
      <c r="AO59292" s="95"/>
      <c r="AP59292" s="95"/>
      <c r="AQ59292" s="95"/>
      <c r="AR59292" s="95"/>
      <c r="AS59292" s="95"/>
      <c r="AT59292" s="95"/>
      <c r="AU59292" s="95"/>
      <c r="AV59292" s="95"/>
      <c r="AW59292" s="95"/>
      <c r="AX59292" s="95"/>
      <c r="AY59292" s="95"/>
      <c r="AZ59292" s="95"/>
      <c r="BA59292" s="95"/>
      <c r="BB59292" s="95"/>
      <c r="BC59292" s="95"/>
      <c r="BD59292" s="95"/>
      <c r="BE59292" s="95"/>
      <c r="BF59292" s="95"/>
      <c r="BG59292" s="95"/>
      <c r="BH59292" s="95"/>
      <c r="BI59292" s="95"/>
      <c r="BJ59292" s="95"/>
      <c r="BK59292" s="95"/>
      <c r="BL59292" s="95"/>
      <c r="BM59292" s="95"/>
      <c r="BN59292" s="95"/>
      <c r="CA59292" s="95"/>
    </row>
    <row r="59293" spans="31:79" s="97" customFormat="1" x14ac:dyDescent="0.2">
      <c r="AE59293" s="95"/>
      <c r="AF59293" s="95"/>
      <c r="AN59293" s="95"/>
      <c r="AO59293" s="95"/>
      <c r="AP59293" s="95"/>
      <c r="AQ59293" s="95"/>
      <c r="AR59293" s="95"/>
      <c r="AS59293" s="95"/>
      <c r="AT59293" s="95"/>
      <c r="AU59293" s="95"/>
      <c r="AV59293" s="95"/>
      <c r="AW59293" s="95"/>
      <c r="AX59293" s="95"/>
      <c r="AY59293" s="95"/>
      <c r="AZ59293" s="95"/>
      <c r="BA59293" s="95"/>
      <c r="BB59293" s="95"/>
      <c r="BC59293" s="95"/>
      <c r="BD59293" s="95"/>
      <c r="BE59293" s="95"/>
      <c r="BF59293" s="95"/>
      <c r="BG59293" s="95"/>
      <c r="BH59293" s="95"/>
      <c r="BI59293" s="95"/>
      <c r="BJ59293" s="95"/>
      <c r="BK59293" s="95"/>
      <c r="BL59293" s="95"/>
      <c r="BM59293" s="95"/>
      <c r="BN59293" s="95"/>
      <c r="CA59293" s="95"/>
    </row>
    <row r="59294" spans="31:79" s="97" customFormat="1" x14ac:dyDescent="0.2">
      <c r="AE59294" s="95"/>
      <c r="AF59294" s="95"/>
      <c r="AN59294" s="95"/>
      <c r="AO59294" s="95"/>
      <c r="AP59294" s="95"/>
      <c r="AQ59294" s="95"/>
      <c r="AR59294" s="95"/>
      <c r="AS59294" s="95"/>
      <c r="AT59294" s="95"/>
      <c r="AU59294" s="95"/>
      <c r="AV59294" s="95"/>
      <c r="AW59294" s="95"/>
      <c r="AX59294" s="95"/>
      <c r="AY59294" s="95"/>
      <c r="AZ59294" s="95"/>
      <c r="BA59294" s="95"/>
      <c r="BB59294" s="95"/>
      <c r="BC59294" s="95"/>
      <c r="BD59294" s="95"/>
      <c r="BE59294" s="95"/>
      <c r="BF59294" s="95"/>
      <c r="BG59294" s="95"/>
      <c r="BH59294" s="95"/>
      <c r="BI59294" s="95"/>
      <c r="BJ59294" s="95"/>
      <c r="BK59294" s="95"/>
      <c r="BL59294" s="95"/>
      <c r="BM59294" s="95"/>
      <c r="BN59294" s="95"/>
      <c r="CA59294" s="95"/>
    </row>
    <row r="59295" spans="31:79" s="97" customFormat="1" x14ac:dyDescent="0.2">
      <c r="AE59295" s="95"/>
      <c r="AF59295" s="95"/>
      <c r="AN59295" s="95"/>
      <c r="AO59295" s="95"/>
      <c r="AP59295" s="95"/>
      <c r="AQ59295" s="95"/>
      <c r="AR59295" s="95"/>
      <c r="AS59295" s="95"/>
      <c r="AT59295" s="95"/>
      <c r="AU59295" s="95"/>
      <c r="AV59295" s="95"/>
      <c r="AW59295" s="95"/>
      <c r="AX59295" s="95"/>
      <c r="AY59295" s="95"/>
      <c r="AZ59295" s="95"/>
      <c r="BA59295" s="95"/>
      <c r="BB59295" s="95"/>
      <c r="BC59295" s="95"/>
      <c r="BD59295" s="95"/>
      <c r="BE59295" s="95"/>
      <c r="BF59295" s="95"/>
      <c r="BG59295" s="95"/>
      <c r="BH59295" s="95"/>
      <c r="BI59295" s="95"/>
      <c r="BJ59295" s="95"/>
      <c r="BK59295" s="95"/>
      <c r="BL59295" s="95"/>
      <c r="BM59295" s="95"/>
      <c r="BN59295" s="95"/>
      <c r="CA59295" s="95"/>
    </row>
    <row r="59296" spans="31:79" s="97" customFormat="1" x14ac:dyDescent="0.2">
      <c r="AE59296" s="95"/>
      <c r="AF59296" s="95"/>
      <c r="AN59296" s="95"/>
      <c r="AO59296" s="95"/>
      <c r="AP59296" s="95"/>
      <c r="AQ59296" s="95"/>
      <c r="AR59296" s="95"/>
      <c r="AS59296" s="95"/>
      <c r="AT59296" s="95"/>
      <c r="AU59296" s="95"/>
      <c r="AV59296" s="95"/>
      <c r="AW59296" s="95"/>
      <c r="AX59296" s="95"/>
      <c r="AY59296" s="95"/>
      <c r="AZ59296" s="95"/>
      <c r="BA59296" s="95"/>
      <c r="BB59296" s="95"/>
      <c r="BC59296" s="95"/>
      <c r="BD59296" s="95"/>
      <c r="BE59296" s="95"/>
      <c r="BF59296" s="95"/>
      <c r="BG59296" s="95"/>
      <c r="BH59296" s="95"/>
      <c r="BI59296" s="95"/>
      <c r="BJ59296" s="95"/>
      <c r="BK59296" s="95"/>
      <c r="BL59296" s="95"/>
      <c r="BM59296" s="95"/>
      <c r="BN59296" s="95"/>
      <c r="CA59296" s="95"/>
    </row>
    <row r="59297" spans="31:79" s="97" customFormat="1" x14ac:dyDescent="0.2">
      <c r="AE59297" s="95"/>
      <c r="AF59297" s="95"/>
      <c r="AN59297" s="95"/>
      <c r="AO59297" s="95"/>
      <c r="AP59297" s="95"/>
      <c r="AQ59297" s="95"/>
      <c r="AR59297" s="95"/>
      <c r="AS59297" s="95"/>
      <c r="AT59297" s="95"/>
      <c r="AU59297" s="95"/>
      <c r="AV59297" s="95"/>
      <c r="AW59297" s="95"/>
      <c r="AX59297" s="95"/>
      <c r="AY59297" s="95"/>
      <c r="AZ59297" s="95"/>
      <c r="BA59297" s="95"/>
      <c r="BB59297" s="95"/>
      <c r="BC59297" s="95"/>
      <c r="BD59297" s="95"/>
      <c r="BE59297" s="95"/>
      <c r="BF59297" s="95"/>
      <c r="BG59297" s="95"/>
      <c r="BH59297" s="95"/>
      <c r="BI59297" s="95"/>
      <c r="BJ59297" s="95"/>
      <c r="BK59297" s="95"/>
      <c r="BL59297" s="95"/>
      <c r="BM59297" s="95"/>
      <c r="BN59297" s="95"/>
      <c r="CA59297" s="95"/>
    </row>
    <row r="59298" spans="31:79" s="97" customFormat="1" x14ac:dyDescent="0.2">
      <c r="AE59298" s="95"/>
      <c r="AF59298" s="95"/>
      <c r="AN59298" s="95"/>
      <c r="AO59298" s="95"/>
      <c r="AP59298" s="95"/>
      <c r="AQ59298" s="95"/>
      <c r="AR59298" s="95"/>
      <c r="AS59298" s="95"/>
      <c r="AT59298" s="95"/>
      <c r="AU59298" s="95"/>
      <c r="AV59298" s="95"/>
      <c r="AW59298" s="95"/>
      <c r="AX59298" s="95"/>
      <c r="AY59298" s="95"/>
      <c r="AZ59298" s="95"/>
      <c r="BA59298" s="95"/>
      <c r="BB59298" s="95"/>
      <c r="BC59298" s="95"/>
      <c r="BD59298" s="95"/>
      <c r="BE59298" s="95"/>
      <c r="BF59298" s="95"/>
      <c r="BG59298" s="95"/>
      <c r="BH59298" s="95"/>
      <c r="BI59298" s="95"/>
      <c r="BJ59298" s="95"/>
      <c r="BK59298" s="95"/>
      <c r="BL59298" s="95"/>
      <c r="BM59298" s="95"/>
      <c r="BN59298" s="95"/>
      <c r="CA59298" s="95"/>
    </row>
    <row r="59299" spans="31:79" s="97" customFormat="1" x14ac:dyDescent="0.2">
      <c r="AE59299" s="95"/>
      <c r="AF59299" s="95"/>
      <c r="AN59299" s="95"/>
      <c r="AO59299" s="95"/>
      <c r="AP59299" s="95"/>
      <c r="AQ59299" s="95"/>
      <c r="AR59299" s="95"/>
      <c r="AS59299" s="95"/>
      <c r="AT59299" s="95"/>
      <c r="AU59299" s="95"/>
      <c r="AV59299" s="95"/>
      <c r="AW59299" s="95"/>
      <c r="AX59299" s="95"/>
      <c r="AY59299" s="95"/>
      <c r="AZ59299" s="95"/>
      <c r="BA59299" s="95"/>
      <c r="BB59299" s="95"/>
      <c r="BC59299" s="95"/>
      <c r="BD59299" s="95"/>
      <c r="BE59299" s="95"/>
      <c r="BF59299" s="95"/>
      <c r="BG59299" s="95"/>
      <c r="BH59299" s="95"/>
      <c r="BI59299" s="95"/>
      <c r="BJ59299" s="95"/>
      <c r="BK59299" s="95"/>
      <c r="BL59299" s="95"/>
      <c r="BM59299" s="95"/>
      <c r="BN59299" s="95"/>
      <c r="CA59299" s="95"/>
    </row>
    <row r="59300" spans="31:79" s="97" customFormat="1" x14ac:dyDescent="0.2">
      <c r="AE59300" s="95"/>
      <c r="AF59300" s="95"/>
      <c r="AN59300" s="95"/>
      <c r="AO59300" s="95"/>
      <c r="AP59300" s="95"/>
      <c r="AQ59300" s="95"/>
      <c r="AR59300" s="95"/>
      <c r="AS59300" s="95"/>
      <c r="AT59300" s="95"/>
      <c r="AU59300" s="95"/>
      <c r="AV59300" s="95"/>
      <c r="AW59300" s="95"/>
      <c r="AX59300" s="95"/>
      <c r="AY59300" s="95"/>
      <c r="AZ59300" s="95"/>
      <c r="BA59300" s="95"/>
      <c r="BB59300" s="95"/>
      <c r="BC59300" s="95"/>
      <c r="BD59300" s="95"/>
      <c r="BE59300" s="95"/>
      <c r="BF59300" s="95"/>
      <c r="BG59300" s="95"/>
      <c r="BH59300" s="95"/>
      <c r="BI59300" s="95"/>
      <c r="BJ59300" s="95"/>
      <c r="BK59300" s="95"/>
      <c r="BL59300" s="95"/>
      <c r="BM59300" s="95"/>
      <c r="BN59300" s="95"/>
      <c r="CA59300" s="95"/>
    </row>
    <row r="59301" spans="31:79" s="97" customFormat="1" x14ac:dyDescent="0.2">
      <c r="AE59301" s="95"/>
      <c r="AF59301" s="95"/>
      <c r="AN59301" s="95"/>
      <c r="AO59301" s="95"/>
      <c r="AP59301" s="95"/>
      <c r="AQ59301" s="95"/>
      <c r="AR59301" s="95"/>
      <c r="AS59301" s="95"/>
      <c r="AT59301" s="95"/>
      <c r="AU59301" s="95"/>
      <c r="AV59301" s="95"/>
      <c r="AW59301" s="95"/>
      <c r="AX59301" s="95"/>
      <c r="AY59301" s="95"/>
      <c r="AZ59301" s="95"/>
      <c r="BA59301" s="95"/>
      <c r="BB59301" s="95"/>
      <c r="BC59301" s="95"/>
      <c r="BD59301" s="95"/>
      <c r="BE59301" s="95"/>
      <c r="BF59301" s="95"/>
      <c r="BG59301" s="95"/>
      <c r="BH59301" s="95"/>
      <c r="BI59301" s="95"/>
      <c r="BJ59301" s="95"/>
      <c r="BK59301" s="95"/>
      <c r="BL59301" s="95"/>
      <c r="BM59301" s="95"/>
      <c r="BN59301" s="95"/>
      <c r="CA59301" s="95"/>
    </row>
    <row r="59302" spans="31:79" s="97" customFormat="1" x14ac:dyDescent="0.2">
      <c r="AE59302" s="95"/>
      <c r="AF59302" s="95"/>
      <c r="AN59302" s="95"/>
      <c r="AO59302" s="95"/>
      <c r="AP59302" s="95"/>
      <c r="AQ59302" s="95"/>
      <c r="AR59302" s="95"/>
      <c r="AS59302" s="95"/>
      <c r="AT59302" s="95"/>
      <c r="AU59302" s="95"/>
      <c r="AV59302" s="95"/>
      <c r="AW59302" s="95"/>
      <c r="AX59302" s="95"/>
      <c r="AY59302" s="95"/>
      <c r="AZ59302" s="95"/>
      <c r="BA59302" s="95"/>
      <c r="BB59302" s="95"/>
      <c r="BC59302" s="95"/>
      <c r="BD59302" s="95"/>
      <c r="BE59302" s="95"/>
      <c r="BF59302" s="95"/>
      <c r="BG59302" s="95"/>
      <c r="BH59302" s="95"/>
      <c r="BI59302" s="95"/>
      <c r="BJ59302" s="95"/>
      <c r="BK59302" s="95"/>
      <c r="BL59302" s="95"/>
      <c r="BM59302" s="95"/>
      <c r="BN59302" s="95"/>
      <c r="CA59302" s="95"/>
    </row>
    <row r="59303" spans="31:79" s="97" customFormat="1" x14ac:dyDescent="0.2">
      <c r="AE59303" s="95"/>
      <c r="AF59303" s="95"/>
      <c r="AN59303" s="95"/>
      <c r="AO59303" s="95"/>
      <c r="AP59303" s="95"/>
      <c r="AQ59303" s="95"/>
      <c r="AR59303" s="95"/>
      <c r="AS59303" s="95"/>
      <c r="AT59303" s="95"/>
      <c r="AU59303" s="95"/>
      <c r="AV59303" s="95"/>
      <c r="AW59303" s="95"/>
      <c r="AX59303" s="95"/>
      <c r="AY59303" s="95"/>
      <c r="AZ59303" s="95"/>
      <c r="BA59303" s="95"/>
      <c r="BB59303" s="95"/>
      <c r="BC59303" s="95"/>
      <c r="BD59303" s="95"/>
      <c r="BE59303" s="95"/>
      <c r="BF59303" s="95"/>
      <c r="BG59303" s="95"/>
      <c r="BH59303" s="95"/>
      <c r="BI59303" s="95"/>
      <c r="BJ59303" s="95"/>
      <c r="BK59303" s="95"/>
      <c r="BL59303" s="95"/>
      <c r="BM59303" s="95"/>
      <c r="BN59303" s="95"/>
      <c r="CA59303" s="95"/>
    </row>
    <row r="59304" spans="31:79" s="97" customFormat="1" x14ac:dyDescent="0.2">
      <c r="AE59304" s="95"/>
      <c r="AF59304" s="95"/>
      <c r="AN59304" s="95"/>
      <c r="AO59304" s="95"/>
      <c r="AP59304" s="95"/>
      <c r="AQ59304" s="95"/>
      <c r="AR59304" s="95"/>
      <c r="AS59304" s="95"/>
      <c r="AT59304" s="95"/>
      <c r="AU59304" s="95"/>
      <c r="AV59304" s="95"/>
      <c r="AW59304" s="95"/>
      <c r="AX59304" s="95"/>
      <c r="AY59304" s="95"/>
      <c r="AZ59304" s="95"/>
      <c r="BA59304" s="95"/>
      <c r="BB59304" s="95"/>
      <c r="BC59304" s="95"/>
      <c r="BD59304" s="95"/>
      <c r="BE59304" s="95"/>
      <c r="BF59304" s="95"/>
      <c r="BG59304" s="95"/>
      <c r="BH59304" s="95"/>
      <c r="BI59304" s="95"/>
      <c r="BJ59304" s="95"/>
      <c r="BK59304" s="95"/>
      <c r="BL59304" s="95"/>
      <c r="BM59304" s="95"/>
      <c r="BN59304" s="95"/>
      <c r="CA59304" s="95"/>
    </row>
    <row r="59305" spans="31:79" s="97" customFormat="1" x14ac:dyDescent="0.2">
      <c r="AE59305" s="95"/>
      <c r="AF59305" s="95"/>
      <c r="AN59305" s="95"/>
      <c r="AO59305" s="95"/>
      <c r="AP59305" s="95"/>
      <c r="AQ59305" s="95"/>
      <c r="AR59305" s="95"/>
      <c r="AS59305" s="95"/>
      <c r="AT59305" s="95"/>
      <c r="AU59305" s="95"/>
      <c r="AV59305" s="95"/>
      <c r="AW59305" s="95"/>
      <c r="AX59305" s="95"/>
      <c r="AY59305" s="95"/>
      <c r="AZ59305" s="95"/>
      <c r="BA59305" s="95"/>
      <c r="BB59305" s="95"/>
      <c r="BC59305" s="95"/>
      <c r="BD59305" s="95"/>
      <c r="BE59305" s="95"/>
      <c r="BF59305" s="95"/>
      <c r="BG59305" s="95"/>
      <c r="BH59305" s="95"/>
      <c r="BI59305" s="95"/>
      <c r="BJ59305" s="95"/>
      <c r="BK59305" s="95"/>
      <c r="BL59305" s="95"/>
      <c r="BM59305" s="95"/>
      <c r="BN59305" s="95"/>
      <c r="CA59305" s="95"/>
    </row>
    <row r="59306" spans="31:79" s="97" customFormat="1" x14ac:dyDescent="0.2">
      <c r="AE59306" s="95"/>
      <c r="AF59306" s="95"/>
      <c r="AN59306" s="95"/>
      <c r="AO59306" s="95"/>
      <c r="AP59306" s="95"/>
      <c r="AQ59306" s="95"/>
      <c r="AR59306" s="95"/>
      <c r="AS59306" s="95"/>
      <c r="AT59306" s="95"/>
      <c r="AU59306" s="95"/>
      <c r="AV59306" s="95"/>
      <c r="AW59306" s="95"/>
      <c r="AX59306" s="95"/>
      <c r="AY59306" s="95"/>
      <c r="AZ59306" s="95"/>
      <c r="BA59306" s="95"/>
      <c r="BB59306" s="95"/>
      <c r="BC59306" s="95"/>
      <c r="BD59306" s="95"/>
      <c r="BE59306" s="95"/>
      <c r="BF59306" s="95"/>
      <c r="BG59306" s="95"/>
      <c r="BH59306" s="95"/>
      <c r="BI59306" s="95"/>
      <c r="BJ59306" s="95"/>
      <c r="BK59306" s="95"/>
      <c r="BL59306" s="95"/>
      <c r="BM59306" s="95"/>
      <c r="BN59306" s="95"/>
      <c r="CA59306" s="95"/>
    </row>
    <row r="59307" spans="31:79" s="97" customFormat="1" x14ac:dyDescent="0.2">
      <c r="AE59307" s="95"/>
      <c r="AF59307" s="95"/>
      <c r="AN59307" s="95"/>
      <c r="AO59307" s="95"/>
      <c r="AP59307" s="95"/>
      <c r="AQ59307" s="95"/>
      <c r="AR59307" s="95"/>
      <c r="AS59307" s="95"/>
      <c r="AT59307" s="95"/>
      <c r="AU59307" s="95"/>
      <c r="AV59307" s="95"/>
      <c r="AW59307" s="95"/>
      <c r="AX59307" s="95"/>
      <c r="AY59307" s="95"/>
      <c r="AZ59307" s="95"/>
      <c r="BA59307" s="95"/>
      <c r="BB59307" s="95"/>
      <c r="BC59307" s="95"/>
      <c r="BD59307" s="95"/>
      <c r="BE59307" s="95"/>
      <c r="BF59307" s="95"/>
      <c r="BG59307" s="95"/>
      <c r="BH59307" s="95"/>
      <c r="BI59307" s="95"/>
      <c r="BJ59307" s="95"/>
      <c r="BK59307" s="95"/>
      <c r="BL59307" s="95"/>
      <c r="BM59307" s="95"/>
      <c r="BN59307" s="95"/>
      <c r="CA59307" s="95"/>
    </row>
    <row r="59308" spans="31:79" s="97" customFormat="1" x14ac:dyDescent="0.2">
      <c r="AE59308" s="95"/>
      <c r="AF59308" s="95"/>
      <c r="AN59308" s="95"/>
      <c r="AO59308" s="95"/>
      <c r="AP59308" s="95"/>
      <c r="AQ59308" s="95"/>
      <c r="AR59308" s="95"/>
      <c r="AS59308" s="95"/>
      <c r="AT59308" s="95"/>
      <c r="AU59308" s="95"/>
      <c r="AV59308" s="95"/>
      <c r="AW59308" s="95"/>
      <c r="AX59308" s="95"/>
      <c r="AY59308" s="95"/>
      <c r="AZ59308" s="95"/>
      <c r="BA59308" s="95"/>
      <c r="BB59308" s="95"/>
      <c r="BC59308" s="95"/>
      <c r="BD59308" s="95"/>
      <c r="BE59308" s="95"/>
      <c r="BF59308" s="95"/>
      <c r="BG59308" s="95"/>
      <c r="BH59308" s="95"/>
      <c r="BI59308" s="95"/>
      <c r="BJ59308" s="95"/>
      <c r="BK59308" s="95"/>
      <c r="BL59308" s="95"/>
      <c r="BM59308" s="95"/>
      <c r="BN59308" s="95"/>
      <c r="CA59308" s="95"/>
    </row>
    <row r="59309" spans="31:79" s="97" customFormat="1" x14ac:dyDescent="0.2">
      <c r="AE59309" s="95"/>
      <c r="AF59309" s="95"/>
      <c r="AN59309" s="95"/>
      <c r="AO59309" s="95"/>
      <c r="AP59309" s="95"/>
      <c r="AQ59309" s="95"/>
      <c r="AR59309" s="95"/>
      <c r="AS59309" s="95"/>
      <c r="AT59309" s="95"/>
      <c r="AU59309" s="95"/>
      <c r="AV59309" s="95"/>
      <c r="AW59309" s="95"/>
      <c r="AX59309" s="95"/>
      <c r="AY59309" s="95"/>
      <c r="AZ59309" s="95"/>
      <c r="BA59309" s="95"/>
      <c r="BB59309" s="95"/>
      <c r="BC59309" s="95"/>
      <c r="BD59309" s="95"/>
      <c r="BE59309" s="95"/>
      <c r="BF59309" s="95"/>
      <c r="BG59309" s="95"/>
      <c r="BH59309" s="95"/>
      <c r="BI59309" s="95"/>
      <c r="BJ59309" s="95"/>
      <c r="BK59309" s="95"/>
      <c r="BL59309" s="95"/>
      <c r="BM59309" s="95"/>
      <c r="BN59309" s="95"/>
      <c r="CA59309" s="95"/>
    </row>
    <row r="59310" spans="31:79" s="97" customFormat="1" x14ac:dyDescent="0.2">
      <c r="AE59310" s="95"/>
      <c r="AF59310" s="95"/>
      <c r="AN59310" s="95"/>
      <c r="AO59310" s="95"/>
      <c r="AP59310" s="95"/>
      <c r="AQ59310" s="95"/>
      <c r="AR59310" s="95"/>
      <c r="AS59310" s="95"/>
      <c r="AT59310" s="95"/>
      <c r="AU59310" s="95"/>
      <c r="AV59310" s="95"/>
      <c r="AW59310" s="95"/>
      <c r="AX59310" s="95"/>
      <c r="AY59310" s="95"/>
      <c r="AZ59310" s="95"/>
      <c r="BA59310" s="95"/>
      <c r="BB59310" s="95"/>
      <c r="BC59310" s="95"/>
      <c r="BD59310" s="95"/>
      <c r="BE59310" s="95"/>
      <c r="BF59310" s="95"/>
      <c r="BG59310" s="95"/>
      <c r="BH59310" s="95"/>
      <c r="BI59310" s="95"/>
      <c r="BJ59310" s="95"/>
      <c r="BK59310" s="95"/>
      <c r="BL59310" s="95"/>
      <c r="BM59310" s="95"/>
      <c r="BN59310" s="95"/>
      <c r="CA59310" s="95"/>
    </row>
    <row r="59311" spans="31:79" s="97" customFormat="1" x14ac:dyDescent="0.2">
      <c r="AE59311" s="95"/>
      <c r="AF59311" s="95"/>
      <c r="AN59311" s="95"/>
      <c r="AO59311" s="95"/>
      <c r="AP59311" s="95"/>
      <c r="AQ59311" s="95"/>
      <c r="AR59311" s="95"/>
      <c r="AS59311" s="95"/>
      <c r="AT59311" s="95"/>
      <c r="AU59311" s="95"/>
      <c r="AV59311" s="95"/>
      <c r="AW59311" s="95"/>
      <c r="AX59311" s="95"/>
      <c r="AY59311" s="95"/>
      <c r="AZ59311" s="95"/>
      <c r="BA59311" s="95"/>
      <c r="BB59311" s="95"/>
      <c r="BC59311" s="95"/>
      <c r="BD59311" s="95"/>
      <c r="BE59311" s="95"/>
      <c r="BF59311" s="95"/>
      <c r="BG59311" s="95"/>
      <c r="BH59311" s="95"/>
      <c r="BI59311" s="95"/>
      <c r="BJ59311" s="95"/>
      <c r="BK59311" s="95"/>
      <c r="BL59311" s="95"/>
      <c r="BM59311" s="95"/>
      <c r="BN59311" s="95"/>
      <c r="CA59311" s="95"/>
    </row>
    <row r="59312" spans="31:79" s="97" customFormat="1" x14ac:dyDescent="0.2">
      <c r="AE59312" s="95"/>
      <c r="AF59312" s="95"/>
      <c r="AN59312" s="95"/>
      <c r="AO59312" s="95"/>
      <c r="AP59312" s="95"/>
      <c r="AQ59312" s="95"/>
      <c r="AR59312" s="95"/>
      <c r="AS59312" s="95"/>
      <c r="AT59312" s="95"/>
      <c r="AU59312" s="95"/>
      <c r="AV59312" s="95"/>
      <c r="AW59312" s="95"/>
      <c r="AX59312" s="95"/>
      <c r="AY59312" s="95"/>
      <c r="AZ59312" s="95"/>
      <c r="BA59312" s="95"/>
      <c r="BB59312" s="95"/>
      <c r="BC59312" s="95"/>
      <c r="BD59312" s="95"/>
      <c r="BE59312" s="95"/>
      <c r="BF59312" s="95"/>
      <c r="BG59312" s="95"/>
      <c r="BH59312" s="95"/>
      <c r="BI59312" s="95"/>
      <c r="BJ59312" s="95"/>
      <c r="BK59312" s="95"/>
      <c r="BL59312" s="95"/>
      <c r="BM59312" s="95"/>
      <c r="BN59312" s="95"/>
      <c r="CA59312" s="95"/>
    </row>
    <row r="59313" spans="31:79" s="97" customFormat="1" x14ac:dyDescent="0.2">
      <c r="AE59313" s="95"/>
      <c r="AF59313" s="95"/>
      <c r="AN59313" s="95"/>
      <c r="AO59313" s="95"/>
      <c r="AP59313" s="95"/>
      <c r="AQ59313" s="95"/>
      <c r="AR59313" s="95"/>
      <c r="AS59313" s="95"/>
      <c r="AT59313" s="95"/>
      <c r="AU59313" s="95"/>
      <c r="AV59313" s="95"/>
      <c r="AW59313" s="95"/>
      <c r="AX59313" s="95"/>
      <c r="AY59313" s="95"/>
      <c r="AZ59313" s="95"/>
      <c r="BA59313" s="95"/>
      <c r="BB59313" s="95"/>
      <c r="BC59313" s="95"/>
      <c r="BD59313" s="95"/>
      <c r="BE59313" s="95"/>
      <c r="BF59313" s="95"/>
      <c r="BG59313" s="95"/>
      <c r="BH59313" s="95"/>
      <c r="BI59313" s="95"/>
      <c r="BJ59313" s="95"/>
      <c r="BK59313" s="95"/>
      <c r="BL59313" s="95"/>
      <c r="BM59313" s="95"/>
      <c r="BN59313" s="95"/>
      <c r="CA59313" s="95"/>
    </row>
    <row r="59314" spans="31:79" s="97" customFormat="1" x14ac:dyDescent="0.2">
      <c r="AE59314" s="95"/>
      <c r="AF59314" s="95"/>
      <c r="AN59314" s="95"/>
      <c r="AO59314" s="95"/>
      <c r="AP59314" s="95"/>
      <c r="AQ59314" s="95"/>
      <c r="AR59314" s="95"/>
      <c r="AS59314" s="95"/>
      <c r="AT59314" s="95"/>
      <c r="AU59314" s="95"/>
      <c r="AV59314" s="95"/>
      <c r="AW59314" s="95"/>
      <c r="AX59314" s="95"/>
      <c r="AY59314" s="95"/>
      <c r="AZ59314" s="95"/>
      <c r="BA59314" s="95"/>
      <c r="BB59314" s="95"/>
      <c r="BC59314" s="95"/>
      <c r="BD59314" s="95"/>
      <c r="BE59314" s="95"/>
      <c r="BF59314" s="95"/>
      <c r="BG59314" s="95"/>
      <c r="BH59314" s="95"/>
      <c r="BI59314" s="95"/>
      <c r="BJ59314" s="95"/>
      <c r="BK59314" s="95"/>
      <c r="BL59314" s="95"/>
      <c r="BM59314" s="95"/>
      <c r="BN59314" s="95"/>
      <c r="CA59314" s="95"/>
    </row>
    <row r="59315" spans="31:79" s="97" customFormat="1" x14ac:dyDescent="0.2">
      <c r="AE59315" s="95"/>
      <c r="AF59315" s="95"/>
      <c r="AN59315" s="95"/>
      <c r="AO59315" s="95"/>
      <c r="AP59315" s="95"/>
      <c r="AQ59315" s="95"/>
      <c r="AR59315" s="95"/>
      <c r="AS59315" s="95"/>
      <c r="AT59315" s="95"/>
      <c r="AU59315" s="95"/>
      <c r="AV59315" s="95"/>
      <c r="AW59315" s="95"/>
      <c r="AX59315" s="95"/>
      <c r="AY59315" s="95"/>
      <c r="AZ59315" s="95"/>
      <c r="BA59315" s="95"/>
      <c r="BB59315" s="95"/>
      <c r="BC59315" s="95"/>
      <c r="BD59315" s="95"/>
      <c r="BE59315" s="95"/>
      <c r="BF59315" s="95"/>
      <c r="BG59315" s="95"/>
      <c r="BH59315" s="95"/>
      <c r="BI59315" s="95"/>
      <c r="BJ59315" s="95"/>
      <c r="BK59315" s="95"/>
      <c r="BL59315" s="95"/>
      <c r="BM59315" s="95"/>
      <c r="BN59315" s="95"/>
      <c r="CA59315" s="95"/>
    </row>
    <row r="59316" spans="31:79" s="97" customFormat="1" x14ac:dyDescent="0.2">
      <c r="AE59316" s="95"/>
      <c r="AF59316" s="95"/>
      <c r="AN59316" s="95"/>
      <c r="AO59316" s="95"/>
      <c r="AP59316" s="95"/>
      <c r="AQ59316" s="95"/>
      <c r="AR59316" s="95"/>
      <c r="AS59316" s="95"/>
      <c r="AT59316" s="95"/>
      <c r="AU59316" s="95"/>
      <c r="AV59316" s="95"/>
      <c r="AW59316" s="95"/>
      <c r="AX59316" s="95"/>
      <c r="AY59316" s="95"/>
      <c r="AZ59316" s="95"/>
      <c r="BA59316" s="95"/>
      <c r="BB59316" s="95"/>
      <c r="BC59316" s="95"/>
      <c r="BD59316" s="95"/>
      <c r="BE59316" s="95"/>
      <c r="BF59316" s="95"/>
      <c r="BG59316" s="95"/>
      <c r="BH59316" s="95"/>
      <c r="BI59316" s="95"/>
      <c r="BJ59316" s="95"/>
      <c r="BK59316" s="95"/>
      <c r="BL59316" s="95"/>
      <c r="BM59316" s="95"/>
      <c r="BN59316" s="95"/>
      <c r="CA59316" s="95"/>
    </row>
    <row r="59317" spans="31:79" s="97" customFormat="1" x14ac:dyDescent="0.2">
      <c r="AE59317" s="95"/>
      <c r="AF59317" s="95"/>
      <c r="AN59317" s="95"/>
      <c r="AO59317" s="95"/>
      <c r="AP59317" s="95"/>
      <c r="AQ59317" s="95"/>
      <c r="AR59317" s="95"/>
      <c r="AS59317" s="95"/>
      <c r="AT59317" s="95"/>
      <c r="AU59317" s="95"/>
      <c r="AV59317" s="95"/>
      <c r="AW59317" s="95"/>
      <c r="AX59317" s="95"/>
      <c r="AY59317" s="95"/>
      <c r="AZ59317" s="95"/>
      <c r="BA59317" s="95"/>
      <c r="BB59317" s="95"/>
      <c r="BC59317" s="95"/>
      <c r="BD59317" s="95"/>
      <c r="BE59317" s="95"/>
      <c r="BF59317" s="95"/>
      <c r="BG59317" s="95"/>
      <c r="BH59317" s="95"/>
      <c r="BI59317" s="95"/>
      <c r="BJ59317" s="95"/>
      <c r="BK59317" s="95"/>
      <c r="BL59317" s="95"/>
      <c r="BM59317" s="95"/>
      <c r="BN59317" s="95"/>
      <c r="CA59317" s="95"/>
    </row>
    <row r="59318" spans="31:79" s="97" customFormat="1" x14ac:dyDescent="0.2">
      <c r="AE59318" s="95"/>
      <c r="AF59318" s="95"/>
      <c r="AN59318" s="95"/>
      <c r="AO59318" s="95"/>
      <c r="AP59318" s="95"/>
      <c r="AQ59318" s="95"/>
      <c r="AR59318" s="95"/>
      <c r="AS59318" s="95"/>
      <c r="AT59318" s="95"/>
      <c r="AU59318" s="95"/>
      <c r="AV59318" s="95"/>
      <c r="AW59318" s="95"/>
      <c r="AX59318" s="95"/>
      <c r="AY59318" s="95"/>
      <c r="AZ59318" s="95"/>
      <c r="BA59318" s="95"/>
      <c r="BB59318" s="95"/>
      <c r="BC59318" s="95"/>
      <c r="BD59318" s="95"/>
      <c r="BE59318" s="95"/>
      <c r="BF59318" s="95"/>
      <c r="BG59318" s="95"/>
      <c r="BH59318" s="95"/>
      <c r="BI59318" s="95"/>
      <c r="BJ59318" s="95"/>
      <c r="BK59318" s="95"/>
      <c r="BL59318" s="95"/>
      <c r="BM59318" s="95"/>
      <c r="BN59318" s="95"/>
      <c r="CA59318" s="95"/>
    </row>
    <row r="59319" spans="31:79" s="97" customFormat="1" x14ac:dyDescent="0.2">
      <c r="AE59319" s="95"/>
      <c r="AF59319" s="95"/>
      <c r="AN59319" s="95"/>
      <c r="AO59319" s="95"/>
      <c r="AP59319" s="95"/>
      <c r="AQ59319" s="95"/>
      <c r="AR59319" s="95"/>
      <c r="AS59319" s="95"/>
      <c r="AT59319" s="95"/>
      <c r="AU59319" s="95"/>
      <c r="AV59319" s="95"/>
      <c r="AW59319" s="95"/>
      <c r="AX59319" s="95"/>
      <c r="AY59319" s="95"/>
      <c r="AZ59319" s="95"/>
      <c r="BA59319" s="95"/>
      <c r="BB59319" s="95"/>
      <c r="BC59319" s="95"/>
      <c r="BD59319" s="95"/>
      <c r="BE59319" s="95"/>
      <c r="BF59319" s="95"/>
      <c r="BG59319" s="95"/>
      <c r="BH59319" s="95"/>
      <c r="BI59319" s="95"/>
      <c r="BJ59319" s="95"/>
      <c r="BK59319" s="95"/>
      <c r="BL59319" s="95"/>
      <c r="BM59319" s="95"/>
      <c r="BN59319" s="95"/>
      <c r="CA59319" s="95"/>
    </row>
    <row r="59320" spans="31:79" s="97" customFormat="1" x14ac:dyDescent="0.2">
      <c r="AE59320" s="95"/>
      <c r="AF59320" s="95"/>
      <c r="AN59320" s="95"/>
      <c r="AO59320" s="95"/>
      <c r="AP59320" s="95"/>
      <c r="AQ59320" s="95"/>
      <c r="AR59320" s="95"/>
      <c r="AS59320" s="95"/>
      <c r="AT59320" s="95"/>
      <c r="AU59320" s="95"/>
      <c r="AV59320" s="95"/>
      <c r="AW59320" s="95"/>
      <c r="AX59320" s="95"/>
      <c r="AY59320" s="95"/>
      <c r="AZ59320" s="95"/>
      <c r="BA59320" s="95"/>
      <c r="BB59320" s="95"/>
      <c r="BC59320" s="95"/>
      <c r="BD59320" s="95"/>
      <c r="BE59320" s="95"/>
      <c r="BF59320" s="95"/>
      <c r="BG59320" s="95"/>
      <c r="BH59320" s="95"/>
      <c r="BI59320" s="95"/>
      <c r="BJ59320" s="95"/>
      <c r="BK59320" s="95"/>
      <c r="BL59320" s="95"/>
      <c r="BM59320" s="95"/>
      <c r="BN59320" s="95"/>
      <c r="CA59320" s="95"/>
    </row>
    <row r="59321" spans="31:79" s="97" customFormat="1" x14ac:dyDescent="0.2">
      <c r="AE59321" s="95"/>
      <c r="AF59321" s="95"/>
      <c r="AN59321" s="95"/>
      <c r="AO59321" s="95"/>
      <c r="AP59321" s="95"/>
      <c r="AQ59321" s="95"/>
      <c r="AR59321" s="95"/>
      <c r="AS59321" s="95"/>
      <c r="AT59321" s="95"/>
      <c r="AU59321" s="95"/>
      <c r="AV59321" s="95"/>
      <c r="AW59321" s="95"/>
      <c r="AX59321" s="95"/>
      <c r="AY59321" s="95"/>
      <c r="AZ59321" s="95"/>
      <c r="BA59321" s="95"/>
      <c r="BB59321" s="95"/>
      <c r="BC59321" s="95"/>
      <c r="BD59321" s="95"/>
      <c r="BE59321" s="95"/>
      <c r="BF59321" s="95"/>
      <c r="BG59321" s="95"/>
      <c r="BH59321" s="95"/>
      <c r="BI59321" s="95"/>
      <c r="BJ59321" s="95"/>
      <c r="BK59321" s="95"/>
      <c r="BL59321" s="95"/>
      <c r="BM59321" s="95"/>
      <c r="BN59321" s="95"/>
      <c r="CA59321" s="95"/>
    </row>
    <row r="59322" spans="31:79" s="97" customFormat="1" x14ac:dyDescent="0.2">
      <c r="AE59322" s="95"/>
      <c r="AF59322" s="95"/>
      <c r="AN59322" s="95"/>
      <c r="AO59322" s="95"/>
      <c r="AP59322" s="95"/>
      <c r="AQ59322" s="95"/>
      <c r="AR59322" s="95"/>
      <c r="AS59322" s="95"/>
      <c r="AT59322" s="95"/>
      <c r="AU59322" s="95"/>
      <c r="AV59322" s="95"/>
      <c r="AW59322" s="95"/>
      <c r="AX59322" s="95"/>
      <c r="AY59322" s="95"/>
      <c r="AZ59322" s="95"/>
      <c r="BA59322" s="95"/>
      <c r="BB59322" s="95"/>
      <c r="BC59322" s="95"/>
      <c r="BD59322" s="95"/>
      <c r="BE59322" s="95"/>
      <c r="BF59322" s="95"/>
      <c r="BG59322" s="95"/>
      <c r="BH59322" s="95"/>
      <c r="BI59322" s="95"/>
      <c r="BJ59322" s="95"/>
      <c r="BK59322" s="95"/>
      <c r="BL59322" s="95"/>
      <c r="BM59322" s="95"/>
      <c r="BN59322" s="95"/>
      <c r="CA59322" s="95"/>
    </row>
    <row r="59323" spans="31:79" s="97" customFormat="1" x14ac:dyDescent="0.2">
      <c r="AE59323" s="95"/>
      <c r="AF59323" s="95"/>
      <c r="AN59323" s="95"/>
      <c r="AO59323" s="95"/>
      <c r="AP59323" s="95"/>
      <c r="AQ59323" s="95"/>
      <c r="AR59323" s="95"/>
      <c r="AS59323" s="95"/>
      <c r="AT59323" s="95"/>
      <c r="AU59323" s="95"/>
      <c r="AV59323" s="95"/>
      <c r="AW59323" s="95"/>
      <c r="AX59323" s="95"/>
      <c r="AY59323" s="95"/>
      <c r="AZ59323" s="95"/>
      <c r="BA59323" s="95"/>
      <c r="BB59323" s="95"/>
      <c r="BC59323" s="95"/>
      <c r="BD59323" s="95"/>
      <c r="BE59323" s="95"/>
      <c r="BF59323" s="95"/>
      <c r="BG59323" s="95"/>
      <c r="BH59323" s="95"/>
      <c r="BI59323" s="95"/>
      <c r="BJ59323" s="95"/>
      <c r="BK59323" s="95"/>
      <c r="BL59323" s="95"/>
      <c r="BM59323" s="95"/>
      <c r="BN59323" s="95"/>
      <c r="CA59323" s="95"/>
    </row>
    <row r="59324" spans="31:79" s="97" customFormat="1" x14ac:dyDescent="0.2">
      <c r="AE59324" s="95"/>
      <c r="AF59324" s="95"/>
      <c r="AN59324" s="95"/>
      <c r="AO59324" s="95"/>
      <c r="AP59324" s="95"/>
      <c r="AQ59324" s="95"/>
      <c r="AR59324" s="95"/>
      <c r="AS59324" s="95"/>
      <c r="AT59324" s="95"/>
      <c r="AU59324" s="95"/>
      <c r="AV59324" s="95"/>
      <c r="AW59324" s="95"/>
      <c r="AX59324" s="95"/>
      <c r="AY59324" s="95"/>
      <c r="AZ59324" s="95"/>
      <c r="BA59324" s="95"/>
      <c r="BB59324" s="95"/>
      <c r="BC59324" s="95"/>
      <c r="BD59324" s="95"/>
      <c r="BE59324" s="95"/>
      <c r="BF59324" s="95"/>
      <c r="BG59324" s="95"/>
      <c r="BH59324" s="95"/>
      <c r="BI59324" s="95"/>
      <c r="BJ59324" s="95"/>
      <c r="BK59324" s="95"/>
      <c r="BL59324" s="95"/>
      <c r="BM59324" s="95"/>
      <c r="BN59324" s="95"/>
      <c r="CA59324" s="95"/>
    </row>
    <row r="59325" spans="31:79" s="97" customFormat="1" x14ac:dyDescent="0.2">
      <c r="AE59325" s="95"/>
      <c r="AF59325" s="95"/>
      <c r="AN59325" s="95"/>
      <c r="AO59325" s="95"/>
      <c r="AP59325" s="95"/>
      <c r="AQ59325" s="95"/>
      <c r="AR59325" s="95"/>
      <c r="AS59325" s="95"/>
      <c r="AT59325" s="95"/>
      <c r="AU59325" s="95"/>
      <c r="AV59325" s="95"/>
      <c r="AW59325" s="95"/>
      <c r="AX59325" s="95"/>
      <c r="AY59325" s="95"/>
      <c r="AZ59325" s="95"/>
      <c r="BA59325" s="95"/>
      <c r="BB59325" s="95"/>
      <c r="BC59325" s="95"/>
      <c r="BD59325" s="95"/>
      <c r="BE59325" s="95"/>
      <c r="BF59325" s="95"/>
      <c r="BG59325" s="95"/>
      <c r="BH59325" s="95"/>
      <c r="BI59325" s="95"/>
      <c r="BJ59325" s="95"/>
      <c r="BK59325" s="95"/>
      <c r="BL59325" s="95"/>
      <c r="BM59325" s="95"/>
      <c r="BN59325" s="95"/>
      <c r="CA59325" s="95"/>
    </row>
    <row r="59326" spans="31:79" s="97" customFormat="1" x14ac:dyDescent="0.2">
      <c r="AE59326" s="95"/>
      <c r="AF59326" s="95"/>
      <c r="AN59326" s="95"/>
      <c r="AO59326" s="95"/>
      <c r="AP59326" s="95"/>
      <c r="AQ59326" s="95"/>
      <c r="AR59326" s="95"/>
      <c r="AS59326" s="95"/>
      <c r="AT59326" s="95"/>
      <c r="AU59326" s="95"/>
      <c r="AV59326" s="95"/>
      <c r="AW59326" s="95"/>
      <c r="AX59326" s="95"/>
      <c r="AY59326" s="95"/>
      <c r="AZ59326" s="95"/>
      <c r="BA59326" s="95"/>
      <c r="BB59326" s="95"/>
      <c r="BC59326" s="95"/>
      <c r="BD59326" s="95"/>
      <c r="BE59326" s="95"/>
      <c r="BF59326" s="95"/>
      <c r="BG59326" s="95"/>
      <c r="BH59326" s="95"/>
      <c r="BI59326" s="95"/>
      <c r="BJ59326" s="95"/>
      <c r="BK59326" s="95"/>
      <c r="BL59326" s="95"/>
      <c r="BM59326" s="95"/>
      <c r="BN59326" s="95"/>
      <c r="CA59326" s="95"/>
    </row>
    <row r="59327" spans="31:79" s="97" customFormat="1" x14ac:dyDescent="0.2">
      <c r="AE59327" s="95"/>
      <c r="AF59327" s="95"/>
      <c r="AN59327" s="95"/>
      <c r="AO59327" s="95"/>
      <c r="AP59327" s="95"/>
      <c r="AQ59327" s="95"/>
      <c r="AR59327" s="95"/>
      <c r="AS59327" s="95"/>
      <c r="AT59327" s="95"/>
      <c r="AU59327" s="95"/>
      <c r="AV59327" s="95"/>
      <c r="AW59327" s="95"/>
      <c r="AX59327" s="95"/>
      <c r="AY59327" s="95"/>
      <c r="AZ59327" s="95"/>
      <c r="BA59327" s="95"/>
      <c r="BB59327" s="95"/>
      <c r="BC59327" s="95"/>
      <c r="BD59327" s="95"/>
      <c r="BE59327" s="95"/>
      <c r="BF59327" s="95"/>
      <c r="BG59327" s="95"/>
      <c r="BH59327" s="95"/>
      <c r="BI59327" s="95"/>
      <c r="BJ59327" s="95"/>
      <c r="BK59327" s="95"/>
      <c r="BL59327" s="95"/>
      <c r="BM59327" s="95"/>
      <c r="BN59327" s="95"/>
      <c r="CA59327" s="95"/>
    </row>
    <row r="59328" spans="31:79" s="97" customFormat="1" x14ac:dyDescent="0.2">
      <c r="AE59328" s="95"/>
      <c r="AF59328" s="95"/>
      <c r="AN59328" s="95"/>
      <c r="AO59328" s="95"/>
      <c r="AP59328" s="95"/>
      <c r="AQ59328" s="95"/>
      <c r="AR59328" s="95"/>
      <c r="AS59328" s="95"/>
      <c r="AT59328" s="95"/>
      <c r="AU59328" s="95"/>
      <c r="AV59328" s="95"/>
      <c r="AW59328" s="95"/>
      <c r="AX59328" s="95"/>
      <c r="AY59328" s="95"/>
      <c r="AZ59328" s="95"/>
      <c r="BA59328" s="95"/>
      <c r="BB59328" s="95"/>
      <c r="BC59328" s="95"/>
      <c r="BD59328" s="95"/>
      <c r="BE59328" s="95"/>
      <c r="BF59328" s="95"/>
      <c r="BG59328" s="95"/>
      <c r="BH59328" s="95"/>
      <c r="BI59328" s="95"/>
      <c r="BJ59328" s="95"/>
      <c r="BK59328" s="95"/>
      <c r="BL59328" s="95"/>
      <c r="BM59328" s="95"/>
      <c r="BN59328" s="95"/>
      <c r="CA59328" s="95"/>
    </row>
    <row r="59329" spans="31:79" s="97" customFormat="1" x14ac:dyDescent="0.2">
      <c r="AE59329" s="95"/>
      <c r="AF59329" s="95"/>
      <c r="AN59329" s="95"/>
      <c r="AO59329" s="95"/>
      <c r="AP59329" s="95"/>
      <c r="AQ59329" s="95"/>
      <c r="AR59329" s="95"/>
      <c r="AS59329" s="95"/>
      <c r="AT59329" s="95"/>
      <c r="AU59329" s="95"/>
      <c r="AV59329" s="95"/>
      <c r="AW59329" s="95"/>
      <c r="AX59329" s="95"/>
      <c r="AY59329" s="95"/>
      <c r="AZ59329" s="95"/>
      <c r="BA59329" s="95"/>
      <c r="BB59329" s="95"/>
      <c r="BC59329" s="95"/>
      <c r="BD59329" s="95"/>
      <c r="BE59329" s="95"/>
      <c r="BF59329" s="95"/>
      <c r="BG59329" s="95"/>
      <c r="BH59329" s="95"/>
      <c r="BI59329" s="95"/>
      <c r="BJ59329" s="95"/>
      <c r="BK59329" s="95"/>
      <c r="BL59329" s="95"/>
      <c r="BM59329" s="95"/>
      <c r="BN59329" s="95"/>
      <c r="CA59329" s="95"/>
    </row>
    <row r="59330" spans="31:79" s="97" customFormat="1" x14ac:dyDescent="0.2">
      <c r="AE59330" s="95"/>
      <c r="AF59330" s="95"/>
      <c r="AN59330" s="95"/>
      <c r="AO59330" s="95"/>
      <c r="AP59330" s="95"/>
      <c r="AQ59330" s="95"/>
      <c r="AR59330" s="95"/>
      <c r="AS59330" s="95"/>
      <c r="AT59330" s="95"/>
      <c r="AU59330" s="95"/>
      <c r="AV59330" s="95"/>
      <c r="AW59330" s="95"/>
      <c r="AX59330" s="95"/>
      <c r="AY59330" s="95"/>
      <c r="AZ59330" s="95"/>
      <c r="BA59330" s="95"/>
      <c r="BB59330" s="95"/>
      <c r="BC59330" s="95"/>
      <c r="BD59330" s="95"/>
      <c r="BE59330" s="95"/>
      <c r="BF59330" s="95"/>
      <c r="BG59330" s="95"/>
      <c r="BH59330" s="95"/>
      <c r="BI59330" s="95"/>
      <c r="BJ59330" s="95"/>
      <c r="BK59330" s="95"/>
      <c r="BL59330" s="95"/>
      <c r="BM59330" s="95"/>
      <c r="BN59330" s="95"/>
      <c r="CA59330" s="95"/>
    </row>
    <row r="59331" spans="31:79" s="97" customFormat="1" x14ac:dyDescent="0.2">
      <c r="AE59331" s="95"/>
      <c r="AF59331" s="95"/>
      <c r="AN59331" s="95"/>
      <c r="AO59331" s="95"/>
      <c r="AP59331" s="95"/>
      <c r="AQ59331" s="95"/>
      <c r="AR59331" s="95"/>
      <c r="AS59331" s="95"/>
      <c r="AT59331" s="95"/>
      <c r="AU59331" s="95"/>
      <c r="AV59331" s="95"/>
      <c r="AW59331" s="95"/>
      <c r="AX59331" s="95"/>
      <c r="AY59331" s="95"/>
      <c r="AZ59331" s="95"/>
      <c r="BA59331" s="95"/>
      <c r="BB59331" s="95"/>
      <c r="BC59331" s="95"/>
      <c r="BD59331" s="95"/>
      <c r="BE59331" s="95"/>
      <c r="BF59331" s="95"/>
      <c r="BG59331" s="95"/>
      <c r="BH59331" s="95"/>
      <c r="BI59331" s="95"/>
      <c r="BJ59331" s="95"/>
      <c r="BK59331" s="95"/>
      <c r="BL59331" s="95"/>
      <c r="BM59331" s="95"/>
      <c r="BN59331" s="95"/>
      <c r="CA59331" s="95"/>
    </row>
    <row r="59332" spans="31:79" s="97" customFormat="1" x14ac:dyDescent="0.2">
      <c r="AE59332" s="95"/>
      <c r="AF59332" s="95"/>
      <c r="AN59332" s="95"/>
      <c r="AO59332" s="95"/>
      <c r="AP59332" s="95"/>
      <c r="AQ59332" s="95"/>
      <c r="AR59332" s="95"/>
      <c r="AS59332" s="95"/>
      <c r="AT59332" s="95"/>
      <c r="AU59332" s="95"/>
      <c r="AV59332" s="95"/>
      <c r="AW59332" s="95"/>
      <c r="AX59332" s="95"/>
      <c r="AY59332" s="95"/>
      <c r="AZ59332" s="95"/>
      <c r="BA59332" s="95"/>
      <c r="BB59332" s="95"/>
      <c r="BC59332" s="95"/>
      <c r="BD59332" s="95"/>
      <c r="BE59332" s="95"/>
      <c r="BF59332" s="95"/>
      <c r="BG59332" s="95"/>
      <c r="BH59332" s="95"/>
      <c r="BI59332" s="95"/>
      <c r="BJ59332" s="95"/>
      <c r="BK59332" s="95"/>
      <c r="BL59332" s="95"/>
      <c r="BM59332" s="95"/>
      <c r="BN59332" s="95"/>
      <c r="CA59332" s="95"/>
    </row>
    <row r="59333" spans="31:79" s="97" customFormat="1" x14ac:dyDescent="0.2">
      <c r="AE59333" s="95"/>
      <c r="AF59333" s="95"/>
      <c r="AN59333" s="95"/>
      <c r="AO59333" s="95"/>
      <c r="AP59333" s="95"/>
      <c r="AQ59333" s="95"/>
      <c r="AR59333" s="95"/>
      <c r="AS59333" s="95"/>
      <c r="AT59333" s="95"/>
      <c r="AU59333" s="95"/>
      <c r="AV59333" s="95"/>
      <c r="AW59333" s="95"/>
      <c r="AX59333" s="95"/>
      <c r="AY59333" s="95"/>
      <c r="AZ59333" s="95"/>
      <c r="BA59333" s="95"/>
      <c r="BB59333" s="95"/>
      <c r="BC59333" s="95"/>
      <c r="BD59333" s="95"/>
      <c r="BE59333" s="95"/>
      <c r="BF59333" s="95"/>
      <c r="BG59333" s="95"/>
      <c r="BH59333" s="95"/>
      <c r="BI59333" s="95"/>
      <c r="BJ59333" s="95"/>
      <c r="BK59333" s="95"/>
      <c r="BL59333" s="95"/>
      <c r="BM59333" s="95"/>
      <c r="BN59333" s="95"/>
      <c r="CA59333" s="95"/>
    </row>
    <row r="59334" spans="31:79" s="97" customFormat="1" x14ac:dyDescent="0.2">
      <c r="AE59334" s="95"/>
      <c r="AF59334" s="95"/>
      <c r="AN59334" s="95"/>
      <c r="AO59334" s="95"/>
      <c r="AP59334" s="95"/>
      <c r="AQ59334" s="95"/>
      <c r="AR59334" s="95"/>
      <c r="AS59334" s="95"/>
      <c r="AT59334" s="95"/>
      <c r="AU59334" s="95"/>
      <c r="AV59334" s="95"/>
      <c r="AW59334" s="95"/>
      <c r="AX59334" s="95"/>
      <c r="AY59334" s="95"/>
      <c r="AZ59334" s="95"/>
      <c r="BA59334" s="95"/>
      <c r="BB59334" s="95"/>
      <c r="BC59334" s="95"/>
      <c r="BD59334" s="95"/>
      <c r="BE59334" s="95"/>
      <c r="BF59334" s="95"/>
      <c r="BG59334" s="95"/>
      <c r="BH59334" s="95"/>
      <c r="BI59334" s="95"/>
      <c r="BJ59334" s="95"/>
      <c r="BK59334" s="95"/>
      <c r="BL59334" s="95"/>
      <c r="BM59334" s="95"/>
      <c r="BN59334" s="95"/>
      <c r="CA59334" s="95"/>
    </row>
    <row r="59335" spans="31:79" s="97" customFormat="1" x14ac:dyDescent="0.2">
      <c r="AE59335" s="95"/>
      <c r="AF59335" s="95"/>
      <c r="AN59335" s="95"/>
      <c r="AO59335" s="95"/>
      <c r="AP59335" s="95"/>
      <c r="AQ59335" s="95"/>
      <c r="AR59335" s="95"/>
      <c r="AS59335" s="95"/>
      <c r="AT59335" s="95"/>
      <c r="AU59335" s="95"/>
      <c r="AV59335" s="95"/>
      <c r="AW59335" s="95"/>
      <c r="AX59335" s="95"/>
      <c r="AY59335" s="95"/>
      <c r="AZ59335" s="95"/>
      <c r="BA59335" s="95"/>
      <c r="BB59335" s="95"/>
      <c r="BC59335" s="95"/>
      <c r="BD59335" s="95"/>
      <c r="BE59335" s="95"/>
      <c r="BF59335" s="95"/>
      <c r="BG59335" s="95"/>
      <c r="BH59335" s="95"/>
      <c r="BI59335" s="95"/>
      <c r="BJ59335" s="95"/>
      <c r="BK59335" s="95"/>
      <c r="BL59335" s="95"/>
      <c r="BM59335" s="95"/>
      <c r="BN59335" s="95"/>
      <c r="CA59335" s="95"/>
    </row>
    <row r="59336" spans="31:79" s="97" customFormat="1" x14ac:dyDescent="0.2">
      <c r="AE59336" s="95"/>
      <c r="AF59336" s="95"/>
      <c r="AN59336" s="95"/>
      <c r="AO59336" s="95"/>
      <c r="AP59336" s="95"/>
      <c r="AQ59336" s="95"/>
      <c r="AR59336" s="95"/>
      <c r="AS59336" s="95"/>
      <c r="AT59336" s="95"/>
      <c r="AU59336" s="95"/>
      <c r="AV59336" s="95"/>
      <c r="AW59336" s="95"/>
      <c r="AX59336" s="95"/>
      <c r="AY59336" s="95"/>
      <c r="AZ59336" s="95"/>
      <c r="BA59336" s="95"/>
      <c r="BB59336" s="95"/>
      <c r="BC59336" s="95"/>
      <c r="BD59336" s="95"/>
      <c r="BE59336" s="95"/>
      <c r="BF59336" s="95"/>
      <c r="BG59336" s="95"/>
      <c r="BH59336" s="95"/>
      <c r="BI59336" s="95"/>
      <c r="BJ59336" s="95"/>
      <c r="BK59336" s="95"/>
      <c r="BL59336" s="95"/>
      <c r="BM59336" s="95"/>
      <c r="BN59336" s="95"/>
      <c r="CA59336" s="95"/>
    </row>
    <row r="59337" spans="31:79" s="97" customFormat="1" x14ac:dyDescent="0.2">
      <c r="AE59337" s="95"/>
      <c r="AF59337" s="95"/>
      <c r="AN59337" s="95"/>
      <c r="AO59337" s="95"/>
      <c r="AP59337" s="95"/>
      <c r="AQ59337" s="95"/>
      <c r="AR59337" s="95"/>
      <c r="AS59337" s="95"/>
      <c r="AT59337" s="95"/>
      <c r="AU59337" s="95"/>
      <c r="AV59337" s="95"/>
      <c r="AW59337" s="95"/>
      <c r="AX59337" s="95"/>
      <c r="AY59337" s="95"/>
      <c r="AZ59337" s="95"/>
      <c r="BA59337" s="95"/>
      <c r="BB59337" s="95"/>
      <c r="BC59337" s="95"/>
      <c r="BD59337" s="95"/>
      <c r="BE59337" s="95"/>
      <c r="BF59337" s="95"/>
      <c r="BG59337" s="95"/>
      <c r="BH59337" s="95"/>
      <c r="BI59337" s="95"/>
      <c r="BJ59337" s="95"/>
      <c r="BK59337" s="95"/>
      <c r="BL59337" s="95"/>
      <c r="BM59337" s="95"/>
      <c r="BN59337" s="95"/>
      <c r="CA59337" s="95"/>
    </row>
    <row r="59338" spans="31:79" s="97" customFormat="1" x14ac:dyDescent="0.2">
      <c r="AE59338" s="95"/>
      <c r="AF59338" s="95"/>
      <c r="AN59338" s="95"/>
      <c r="AO59338" s="95"/>
      <c r="AP59338" s="95"/>
      <c r="AQ59338" s="95"/>
      <c r="AR59338" s="95"/>
      <c r="AS59338" s="95"/>
      <c r="AT59338" s="95"/>
      <c r="AU59338" s="95"/>
      <c r="AV59338" s="95"/>
      <c r="AW59338" s="95"/>
      <c r="AX59338" s="95"/>
      <c r="AY59338" s="95"/>
      <c r="AZ59338" s="95"/>
      <c r="BA59338" s="95"/>
      <c r="BB59338" s="95"/>
      <c r="BC59338" s="95"/>
      <c r="BD59338" s="95"/>
      <c r="BE59338" s="95"/>
      <c r="BF59338" s="95"/>
      <c r="BG59338" s="95"/>
      <c r="BH59338" s="95"/>
      <c r="BI59338" s="95"/>
      <c r="BJ59338" s="95"/>
      <c r="BK59338" s="95"/>
      <c r="BL59338" s="95"/>
      <c r="BM59338" s="95"/>
      <c r="BN59338" s="95"/>
      <c r="CA59338" s="95"/>
    </row>
    <row r="59339" spans="31:79" s="97" customFormat="1" x14ac:dyDescent="0.2">
      <c r="AE59339" s="95"/>
      <c r="AF59339" s="95"/>
      <c r="AN59339" s="95"/>
      <c r="AO59339" s="95"/>
      <c r="AP59339" s="95"/>
      <c r="AQ59339" s="95"/>
      <c r="AR59339" s="95"/>
      <c r="AS59339" s="95"/>
      <c r="AT59339" s="95"/>
      <c r="AU59339" s="95"/>
      <c r="AV59339" s="95"/>
      <c r="AW59339" s="95"/>
      <c r="AX59339" s="95"/>
      <c r="AY59339" s="95"/>
      <c r="AZ59339" s="95"/>
      <c r="BA59339" s="95"/>
      <c r="BB59339" s="95"/>
      <c r="BC59339" s="95"/>
      <c r="BD59339" s="95"/>
      <c r="BE59339" s="95"/>
      <c r="BF59339" s="95"/>
      <c r="BG59339" s="95"/>
      <c r="BH59339" s="95"/>
      <c r="BI59339" s="95"/>
      <c r="BJ59339" s="95"/>
      <c r="BK59339" s="95"/>
      <c r="BL59339" s="95"/>
      <c r="BM59339" s="95"/>
      <c r="BN59339" s="95"/>
      <c r="CA59339" s="95"/>
    </row>
    <row r="59340" spans="31:79" s="97" customFormat="1" x14ac:dyDescent="0.2">
      <c r="AE59340" s="95"/>
      <c r="AF59340" s="95"/>
      <c r="AN59340" s="95"/>
      <c r="AO59340" s="95"/>
      <c r="AP59340" s="95"/>
      <c r="AQ59340" s="95"/>
      <c r="AR59340" s="95"/>
      <c r="AS59340" s="95"/>
      <c r="AT59340" s="95"/>
      <c r="AU59340" s="95"/>
      <c r="AV59340" s="95"/>
      <c r="AW59340" s="95"/>
      <c r="AX59340" s="95"/>
      <c r="AY59340" s="95"/>
      <c r="AZ59340" s="95"/>
      <c r="BA59340" s="95"/>
      <c r="BB59340" s="95"/>
      <c r="BC59340" s="95"/>
      <c r="BD59340" s="95"/>
      <c r="BE59340" s="95"/>
      <c r="BF59340" s="95"/>
      <c r="BG59340" s="95"/>
      <c r="BH59340" s="95"/>
      <c r="BI59340" s="95"/>
      <c r="BJ59340" s="95"/>
      <c r="BK59340" s="95"/>
      <c r="BL59340" s="95"/>
      <c r="BM59340" s="95"/>
      <c r="BN59340" s="95"/>
      <c r="CA59340" s="95"/>
    </row>
    <row r="59341" spans="31:79" s="97" customFormat="1" x14ac:dyDescent="0.2">
      <c r="AE59341" s="95"/>
      <c r="AF59341" s="95"/>
      <c r="AN59341" s="95"/>
      <c r="AO59341" s="95"/>
      <c r="AP59341" s="95"/>
      <c r="AQ59341" s="95"/>
      <c r="AR59341" s="95"/>
      <c r="AS59341" s="95"/>
      <c r="AT59341" s="95"/>
      <c r="AU59341" s="95"/>
      <c r="AV59341" s="95"/>
      <c r="AW59341" s="95"/>
      <c r="AX59341" s="95"/>
      <c r="AY59341" s="95"/>
      <c r="AZ59341" s="95"/>
      <c r="BA59341" s="95"/>
      <c r="BB59341" s="95"/>
      <c r="BC59341" s="95"/>
      <c r="BD59341" s="95"/>
      <c r="BE59341" s="95"/>
      <c r="BF59341" s="95"/>
      <c r="BG59341" s="95"/>
      <c r="BH59341" s="95"/>
      <c r="BI59341" s="95"/>
      <c r="BJ59341" s="95"/>
      <c r="BK59341" s="95"/>
      <c r="BL59341" s="95"/>
      <c r="BM59341" s="95"/>
      <c r="BN59341" s="95"/>
      <c r="CA59341" s="95"/>
    </row>
    <row r="59342" spans="31:79" s="97" customFormat="1" x14ac:dyDescent="0.2">
      <c r="AE59342" s="95"/>
      <c r="AF59342" s="95"/>
      <c r="AN59342" s="95"/>
      <c r="AO59342" s="95"/>
      <c r="AP59342" s="95"/>
      <c r="AQ59342" s="95"/>
      <c r="AR59342" s="95"/>
      <c r="AS59342" s="95"/>
      <c r="AT59342" s="95"/>
      <c r="AU59342" s="95"/>
      <c r="AV59342" s="95"/>
      <c r="AW59342" s="95"/>
      <c r="AX59342" s="95"/>
      <c r="AY59342" s="95"/>
      <c r="AZ59342" s="95"/>
      <c r="BA59342" s="95"/>
      <c r="BB59342" s="95"/>
      <c r="BC59342" s="95"/>
      <c r="BD59342" s="95"/>
      <c r="BE59342" s="95"/>
      <c r="BF59342" s="95"/>
      <c r="BG59342" s="95"/>
      <c r="BH59342" s="95"/>
      <c r="BI59342" s="95"/>
      <c r="BJ59342" s="95"/>
      <c r="BK59342" s="95"/>
      <c r="BL59342" s="95"/>
      <c r="BM59342" s="95"/>
      <c r="BN59342" s="95"/>
      <c r="CA59342" s="95"/>
    </row>
    <row r="59343" spans="31:79" s="97" customFormat="1" x14ac:dyDescent="0.2">
      <c r="AE59343" s="95"/>
      <c r="AF59343" s="95"/>
      <c r="AN59343" s="95"/>
      <c r="AO59343" s="95"/>
      <c r="AP59343" s="95"/>
      <c r="AQ59343" s="95"/>
      <c r="AR59343" s="95"/>
      <c r="AS59343" s="95"/>
      <c r="AT59343" s="95"/>
      <c r="AU59343" s="95"/>
      <c r="AV59343" s="95"/>
      <c r="AW59343" s="95"/>
      <c r="AX59343" s="95"/>
      <c r="AY59343" s="95"/>
      <c r="AZ59343" s="95"/>
      <c r="BA59343" s="95"/>
      <c r="BB59343" s="95"/>
      <c r="BC59343" s="95"/>
      <c r="BD59343" s="95"/>
      <c r="BE59343" s="95"/>
      <c r="BF59343" s="95"/>
      <c r="BG59343" s="95"/>
      <c r="BH59343" s="95"/>
      <c r="BI59343" s="95"/>
      <c r="BJ59343" s="95"/>
      <c r="BK59343" s="95"/>
      <c r="BL59343" s="95"/>
      <c r="BM59343" s="95"/>
      <c r="BN59343" s="95"/>
      <c r="CA59343" s="95"/>
    </row>
    <row r="59344" spans="31:79" s="97" customFormat="1" x14ac:dyDescent="0.2">
      <c r="AE59344" s="95"/>
      <c r="AF59344" s="95"/>
      <c r="AN59344" s="95"/>
      <c r="AO59344" s="95"/>
      <c r="AP59344" s="95"/>
      <c r="AQ59344" s="95"/>
      <c r="AR59344" s="95"/>
      <c r="AS59344" s="95"/>
      <c r="AT59344" s="95"/>
      <c r="AU59344" s="95"/>
      <c r="AV59344" s="95"/>
      <c r="AW59344" s="95"/>
      <c r="AX59344" s="95"/>
      <c r="AY59344" s="95"/>
      <c r="AZ59344" s="95"/>
      <c r="BA59344" s="95"/>
      <c r="BB59344" s="95"/>
      <c r="BC59344" s="95"/>
      <c r="BD59344" s="95"/>
      <c r="BE59344" s="95"/>
      <c r="BF59344" s="95"/>
      <c r="BG59344" s="95"/>
      <c r="BH59344" s="95"/>
      <c r="BI59344" s="95"/>
      <c r="BJ59344" s="95"/>
      <c r="BK59344" s="95"/>
      <c r="BL59344" s="95"/>
      <c r="BM59344" s="95"/>
      <c r="BN59344" s="95"/>
      <c r="CA59344" s="95"/>
    </row>
    <row r="59345" spans="31:79" s="97" customFormat="1" x14ac:dyDescent="0.2">
      <c r="AE59345" s="95"/>
      <c r="AF59345" s="95"/>
      <c r="AN59345" s="95"/>
      <c r="AO59345" s="95"/>
      <c r="AP59345" s="95"/>
      <c r="AQ59345" s="95"/>
      <c r="AR59345" s="95"/>
      <c r="AS59345" s="95"/>
      <c r="AT59345" s="95"/>
      <c r="AU59345" s="95"/>
      <c r="AV59345" s="95"/>
      <c r="AW59345" s="95"/>
      <c r="AX59345" s="95"/>
      <c r="AY59345" s="95"/>
      <c r="AZ59345" s="95"/>
      <c r="BA59345" s="95"/>
      <c r="BB59345" s="95"/>
      <c r="BC59345" s="95"/>
      <c r="BD59345" s="95"/>
      <c r="BE59345" s="95"/>
      <c r="BF59345" s="95"/>
      <c r="BG59345" s="95"/>
      <c r="BH59345" s="95"/>
      <c r="BI59345" s="95"/>
      <c r="BJ59345" s="95"/>
      <c r="BK59345" s="95"/>
      <c r="BL59345" s="95"/>
      <c r="BM59345" s="95"/>
      <c r="BN59345" s="95"/>
      <c r="CA59345" s="95"/>
    </row>
    <row r="59346" spans="31:79" s="97" customFormat="1" x14ac:dyDescent="0.2">
      <c r="AE59346" s="95"/>
      <c r="AF59346" s="95"/>
      <c r="AN59346" s="95"/>
      <c r="AO59346" s="95"/>
      <c r="AP59346" s="95"/>
      <c r="AQ59346" s="95"/>
      <c r="AR59346" s="95"/>
      <c r="AS59346" s="95"/>
      <c r="AT59346" s="95"/>
      <c r="AU59346" s="95"/>
      <c r="AV59346" s="95"/>
      <c r="AW59346" s="95"/>
      <c r="AX59346" s="95"/>
      <c r="AY59346" s="95"/>
      <c r="AZ59346" s="95"/>
      <c r="BA59346" s="95"/>
      <c r="BB59346" s="95"/>
      <c r="BC59346" s="95"/>
      <c r="BD59346" s="95"/>
      <c r="BE59346" s="95"/>
      <c r="BF59346" s="95"/>
      <c r="BG59346" s="95"/>
      <c r="BH59346" s="95"/>
      <c r="BI59346" s="95"/>
      <c r="BJ59346" s="95"/>
      <c r="BK59346" s="95"/>
      <c r="BL59346" s="95"/>
      <c r="BM59346" s="95"/>
      <c r="BN59346" s="95"/>
      <c r="CA59346" s="95"/>
    </row>
    <row r="59347" spans="31:79" s="97" customFormat="1" x14ac:dyDescent="0.2">
      <c r="AE59347" s="95"/>
      <c r="AF59347" s="95"/>
      <c r="AN59347" s="95"/>
      <c r="AO59347" s="95"/>
      <c r="AP59347" s="95"/>
      <c r="AQ59347" s="95"/>
      <c r="AR59347" s="95"/>
      <c r="AS59347" s="95"/>
      <c r="AT59347" s="95"/>
      <c r="AU59347" s="95"/>
      <c r="AV59347" s="95"/>
      <c r="AW59347" s="95"/>
      <c r="AX59347" s="95"/>
      <c r="AY59347" s="95"/>
      <c r="AZ59347" s="95"/>
      <c r="BA59347" s="95"/>
      <c r="BB59347" s="95"/>
      <c r="BC59347" s="95"/>
      <c r="BD59347" s="95"/>
      <c r="BE59347" s="95"/>
      <c r="BF59347" s="95"/>
      <c r="BG59347" s="95"/>
      <c r="BH59347" s="95"/>
      <c r="BI59347" s="95"/>
      <c r="BJ59347" s="95"/>
      <c r="BK59347" s="95"/>
      <c r="BL59347" s="95"/>
      <c r="BM59347" s="95"/>
      <c r="BN59347" s="95"/>
      <c r="CA59347" s="95"/>
    </row>
    <row r="59348" spans="31:79" s="97" customFormat="1" x14ac:dyDescent="0.2">
      <c r="AE59348" s="95"/>
      <c r="AF59348" s="95"/>
      <c r="AN59348" s="95"/>
      <c r="AO59348" s="95"/>
      <c r="AP59348" s="95"/>
      <c r="AQ59348" s="95"/>
      <c r="AR59348" s="95"/>
      <c r="AS59348" s="95"/>
      <c r="AT59348" s="95"/>
      <c r="AU59348" s="95"/>
      <c r="AV59348" s="95"/>
      <c r="AW59348" s="95"/>
      <c r="AX59348" s="95"/>
      <c r="AY59348" s="95"/>
      <c r="AZ59348" s="95"/>
      <c r="BA59348" s="95"/>
      <c r="BB59348" s="95"/>
      <c r="BC59348" s="95"/>
      <c r="BD59348" s="95"/>
      <c r="BE59348" s="95"/>
      <c r="BF59348" s="95"/>
      <c r="BG59348" s="95"/>
      <c r="BH59348" s="95"/>
      <c r="BI59348" s="95"/>
      <c r="BJ59348" s="95"/>
      <c r="BK59348" s="95"/>
      <c r="BL59348" s="95"/>
      <c r="BM59348" s="95"/>
      <c r="BN59348" s="95"/>
      <c r="CA59348" s="95"/>
    </row>
    <row r="59349" spans="31:79" s="97" customFormat="1" x14ac:dyDescent="0.2">
      <c r="AE59349" s="95"/>
      <c r="AF59349" s="95"/>
      <c r="AN59349" s="95"/>
      <c r="AO59349" s="95"/>
      <c r="AP59349" s="95"/>
      <c r="AQ59349" s="95"/>
      <c r="AR59349" s="95"/>
      <c r="AS59349" s="95"/>
      <c r="AT59349" s="95"/>
      <c r="AU59349" s="95"/>
      <c r="AV59349" s="95"/>
      <c r="AW59349" s="95"/>
      <c r="AX59349" s="95"/>
      <c r="AY59349" s="95"/>
      <c r="AZ59349" s="95"/>
      <c r="BA59349" s="95"/>
      <c r="BB59349" s="95"/>
      <c r="BC59349" s="95"/>
      <c r="BD59349" s="95"/>
      <c r="BE59349" s="95"/>
      <c r="BF59349" s="95"/>
      <c r="BG59349" s="95"/>
      <c r="BH59349" s="95"/>
      <c r="BI59349" s="95"/>
      <c r="BJ59349" s="95"/>
      <c r="BK59349" s="95"/>
      <c r="BL59349" s="95"/>
      <c r="BM59349" s="95"/>
      <c r="BN59349" s="95"/>
      <c r="CA59349" s="95"/>
    </row>
    <row r="59350" spans="31:79" s="97" customFormat="1" x14ac:dyDescent="0.2">
      <c r="AE59350" s="95"/>
      <c r="AF59350" s="95"/>
      <c r="AN59350" s="95"/>
      <c r="AO59350" s="95"/>
      <c r="AP59350" s="95"/>
      <c r="AQ59350" s="95"/>
      <c r="AR59350" s="95"/>
      <c r="AS59350" s="95"/>
      <c r="AT59350" s="95"/>
      <c r="AU59350" s="95"/>
      <c r="AV59350" s="95"/>
      <c r="AW59350" s="95"/>
      <c r="AX59350" s="95"/>
      <c r="AY59350" s="95"/>
      <c r="AZ59350" s="95"/>
      <c r="BA59350" s="95"/>
      <c r="BB59350" s="95"/>
      <c r="BC59350" s="95"/>
      <c r="BD59350" s="95"/>
      <c r="BE59350" s="95"/>
      <c r="BF59350" s="95"/>
      <c r="BG59350" s="95"/>
      <c r="BH59350" s="95"/>
      <c r="BI59350" s="95"/>
      <c r="BJ59350" s="95"/>
      <c r="BK59350" s="95"/>
      <c r="BL59350" s="95"/>
      <c r="BM59350" s="95"/>
      <c r="BN59350" s="95"/>
      <c r="CA59350" s="95"/>
    </row>
    <row r="59351" spans="31:79" s="97" customFormat="1" x14ac:dyDescent="0.2">
      <c r="AE59351" s="95"/>
      <c r="AF59351" s="95"/>
      <c r="AN59351" s="95"/>
      <c r="AO59351" s="95"/>
      <c r="AP59351" s="95"/>
      <c r="AQ59351" s="95"/>
      <c r="AR59351" s="95"/>
      <c r="AS59351" s="95"/>
      <c r="AT59351" s="95"/>
      <c r="AU59351" s="95"/>
      <c r="AV59351" s="95"/>
      <c r="AW59351" s="95"/>
      <c r="AX59351" s="95"/>
      <c r="AY59351" s="95"/>
      <c r="AZ59351" s="95"/>
      <c r="BA59351" s="95"/>
      <c r="BB59351" s="95"/>
      <c r="BC59351" s="95"/>
      <c r="BD59351" s="95"/>
      <c r="BE59351" s="95"/>
      <c r="BF59351" s="95"/>
      <c r="BG59351" s="95"/>
      <c r="BH59351" s="95"/>
      <c r="BI59351" s="95"/>
      <c r="BJ59351" s="95"/>
      <c r="BK59351" s="95"/>
      <c r="BL59351" s="95"/>
      <c r="BM59351" s="95"/>
      <c r="BN59351" s="95"/>
      <c r="CA59351" s="95"/>
    </row>
    <row r="59352" spans="31:79" s="97" customFormat="1" x14ac:dyDescent="0.2">
      <c r="AE59352" s="95"/>
      <c r="AF59352" s="95"/>
      <c r="AN59352" s="95"/>
      <c r="AO59352" s="95"/>
      <c r="AP59352" s="95"/>
      <c r="AQ59352" s="95"/>
      <c r="AR59352" s="95"/>
      <c r="AS59352" s="95"/>
      <c r="AT59352" s="95"/>
      <c r="AU59352" s="95"/>
      <c r="AV59352" s="95"/>
      <c r="AW59352" s="95"/>
      <c r="AX59352" s="95"/>
      <c r="AY59352" s="95"/>
      <c r="AZ59352" s="95"/>
      <c r="BA59352" s="95"/>
      <c r="BB59352" s="95"/>
      <c r="BC59352" s="95"/>
      <c r="BD59352" s="95"/>
      <c r="BE59352" s="95"/>
      <c r="BF59352" s="95"/>
      <c r="BG59352" s="95"/>
      <c r="BH59352" s="95"/>
      <c r="BI59352" s="95"/>
      <c r="BJ59352" s="95"/>
      <c r="BK59352" s="95"/>
      <c r="BL59352" s="95"/>
      <c r="BM59352" s="95"/>
      <c r="BN59352" s="95"/>
      <c r="CA59352" s="95"/>
    </row>
    <row r="59353" spans="31:79" s="97" customFormat="1" x14ac:dyDescent="0.2">
      <c r="AE59353" s="95"/>
      <c r="AF59353" s="95"/>
      <c r="AN59353" s="95"/>
      <c r="AO59353" s="95"/>
      <c r="AP59353" s="95"/>
      <c r="AQ59353" s="95"/>
      <c r="AR59353" s="95"/>
      <c r="AS59353" s="95"/>
      <c r="AT59353" s="95"/>
      <c r="AU59353" s="95"/>
      <c r="AV59353" s="95"/>
      <c r="AW59353" s="95"/>
      <c r="AX59353" s="95"/>
      <c r="AY59353" s="95"/>
      <c r="AZ59353" s="95"/>
      <c r="BA59353" s="95"/>
      <c r="BB59353" s="95"/>
      <c r="BC59353" s="95"/>
      <c r="BD59353" s="95"/>
      <c r="BE59353" s="95"/>
      <c r="BF59353" s="95"/>
      <c r="BG59353" s="95"/>
      <c r="BH59353" s="95"/>
      <c r="BI59353" s="95"/>
      <c r="BJ59353" s="95"/>
      <c r="BK59353" s="95"/>
      <c r="BL59353" s="95"/>
      <c r="BM59353" s="95"/>
      <c r="BN59353" s="95"/>
      <c r="CA59353" s="95"/>
    </row>
    <row r="59354" spans="31:79" s="97" customFormat="1" x14ac:dyDescent="0.2">
      <c r="AE59354" s="95"/>
      <c r="AF59354" s="95"/>
      <c r="AN59354" s="95"/>
      <c r="AO59354" s="95"/>
      <c r="AP59354" s="95"/>
      <c r="AQ59354" s="95"/>
      <c r="AR59354" s="95"/>
      <c r="AS59354" s="95"/>
      <c r="AT59354" s="95"/>
      <c r="AU59354" s="95"/>
      <c r="AV59354" s="95"/>
      <c r="AW59354" s="95"/>
      <c r="AX59354" s="95"/>
      <c r="AY59354" s="95"/>
      <c r="AZ59354" s="95"/>
      <c r="BA59354" s="95"/>
      <c r="BB59354" s="95"/>
      <c r="BC59354" s="95"/>
      <c r="BD59354" s="95"/>
      <c r="BE59354" s="95"/>
      <c r="BF59354" s="95"/>
      <c r="BG59354" s="95"/>
      <c r="BH59354" s="95"/>
      <c r="BI59354" s="95"/>
      <c r="BJ59354" s="95"/>
      <c r="BK59354" s="95"/>
      <c r="BL59354" s="95"/>
      <c r="BM59354" s="95"/>
      <c r="BN59354" s="95"/>
      <c r="CA59354" s="95"/>
    </row>
    <row r="59355" spans="31:79" s="97" customFormat="1" x14ac:dyDescent="0.2">
      <c r="AE59355" s="95"/>
      <c r="AF59355" s="95"/>
      <c r="AN59355" s="95"/>
      <c r="AO59355" s="95"/>
      <c r="AP59355" s="95"/>
      <c r="AQ59355" s="95"/>
      <c r="AR59355" s="95"/>
      <c r="AS59355" s="95"/>
      <c r="AT59355" s="95"/>
      <c r="AU59355" s="95"/>
      <c r="AV59355" s="95"/>
      <c r="AW59355" s="95"/>
      <c r="AX59355" s="95"/>
      <c r="AY59355" s="95"/>
      <c r="AZ59355" s="95"/>
      <c r="BA59355" s="95"/>
      <c r="BB59355" s="95"/>
      <c r="BC59355" s="95"/>
      <c r="BD59355" s="95"/>
      <c r="BE59355" s="95"/>
      <c r="BF59355" s="95"/>
      <c r="BG59355" s="95"/>
      <c r="BH59355" s="95"/>
      <c r="BI59355" s="95"/>
      <c r="BJ59355" s="95"/>
      <c r="BK59355" s="95"/>
      <c r="BL59355" s="95"/>
      <c r="BM59355" s="95"/>
      <c r="BN59355" s="95"/>
      <c r="CA59355" s="95"/>
    </row>
    <row r="59356" spans="31:79" s="97" customFormat="1" x14ac:dyDescent="0.2">
      <c r="AE59356" s="95"/>
      <c r="AF59356" s="95"/>
      <c r="AN59356" s="95"/>
      <c r="AO59356" s="95"/>
      <c r="AP59356" s="95"/>
      <c r="AQ59356" s="95"/>
      <c r="AR59356" s="95"/>
      <c r="AS59356" s="95"/>
      <c r="AT59356" s="95"/>
      <c r="AU59356" s="95"/>
      <c r="AV59356" s="95"/>
      <c r="AW59356" s="95"/>
      <c r="AX59356" s="95"/>
      <c r="AY59356" s="95"/>
      <c r="AZ59356" s="95"/>
      <c r="BA59356" s="95"/>
      <c r="BB59356" s="95"/>
      <c r="BC59356" s="95"/>
      <c r="BD59356" s="95"/>
      <c r="BE59356" s="95"/>
      <c r="BF59356" s="95"/>
      <c r="BG59356" s="95"/>
      <c r="BH59356" s="95"/>
      <c r="BI59356" s="95"/>
      <c r="BJ59356" s="95"/>
      <c r="BK59356" s="95"/>
      <c r="BL59356" s="95"/>
      <c r="BM59356" s="95"/>
      <c r="BN59356" s="95"/>
      <c r="CA59356" s="95"/>
    </row>
    <row r="59357" spans="31:79" s="97" customFormat="1" x14ac:dyDescent="0.2">
      <c r="AE59357" s="95"/>
      <c r="AF59357" s="95"/>
      <c r="AN59357" s="95"/>
      <c r="AO59357" s="95"/>
      <c r="AP59357" s="95"/>
      <c r="AQ59357" s="95"/>
      <c r="AR59357" s="95"/>
      <c r="AS59357" s="95"/>
      <c r="AT59357" s="95"/>
      <c r="AU59357" s="95"/>
      <c r="AV59357" s="95"/>
      <c r="AW59357" s="95"/>
      <c r="AX59357" s="95"/>
      <c r="AY59357" s="95"/>
      <c r="AZ59357" s="95"/>
      <c r="BA59357" s="95"/>
      <c r="BB59357" s="95"/>
      <c r="BC59357" s="95"/>
      <c r="BD59357" s="95"/>
      <c r="BE59357" s="95"/>
      <c r="BF59357" s="95"/>
      <c r="BG59357" s="95"/>
      <c r="BH59357" s="95"/>
      <c r="BI59357" s="95"/>
      <c r="BJ59357" s="95"/>
      <c r="BK59357" s="95"/>
      <c r="BL59357" s="95"/>
      <c r="BM59357" s="95"/>
      <c r="BN59357" s="95"/>
      <c r="CA59357" s="95"/>
    </row>
    <row r="59358" spans="31:79" s="97" customFormat="1" x14ac:dyDescent="0.2">
      <c r="AE59358" s="95"/>
      <c r="AF59358" s="95"/>
      <c r="AN59358" s="95"/>
      <c r="AO59358" s="95"/>
      <c r="AP59358" s="95"/>
      <c r="AQ59358" s="95"/>
      <c r="AR59358" s="95"/>
      <c r="AS59358" s="95"/>
      <c r="AT59358" s="95"/>
      <c r="AU59358" s="95"/>
      <c r="AV59358" s="95"/>
      <c r="AW59358" s="95"/>
      <c r="AX59358" s="95"/>
      <c r="AY59358" s="95"/>
      <c r="AZ59358" s="95"/>
      <c r="BA59358" s="95"/>
      <c r="BB59358" s="95"/>
      <c r="BC59358" s="95"/>
      <c r="BD59358" s="95"/>
      <c r="BE59358" s="95"/>
      <c r="BF59358" s="95"/>
      <c r="BG59358" s="95"/>
      <c r="BH59358" s="95"/>
      <c r="BI59358" s="95"/>
      <c r="BJ59358" s="95"/>
      <c r="BK59358" s="95"/>
      <c r="BL59358" s="95"/>
      <c r="BM59358" s="95"/>
      <c r="BN59358" s="95"/>
      <c r="CA59358" s="95"/>
    </row>
    <row r="59359" spans="31:79" s="97" customFormat="1" x14ac:dyDescent="0.2">
      <c r="AE59359" s="95"/>
      <c r="AF59359" s="95"/>
      <c r="AN59359" s="95"/>
      <c r="AO59359" s="95"/>
      <c r="AP59359" s="95"/>
      <c r="AQ59359" s="95"/>
      <c r="AR59359" s="95"/>
      <c r="AS59359" s="95"/>
      <c r="AT59359" s="95"/>
      <c r="AU59359" s="95"/>
      <c r="AV59359" s="95"/>
      <c r="AW59359" s="95"/>
      <c r="AX59359" s="95"/>
      <c r="AY59359" s="95"/>
      <c r="AZ59359" s="95"/>
      <c r="BA59359" s="95"/>
      <c r="BB59359" s="95"/>
      <c r="BC59359" s="95"/>
      <c r="BD59359" s="95"/>
      <c r="BE59359" s="95"/>
      <c r="BF59359" s="95"/>
      <c r="BG59359" s="95"/>
      <c r="BH59359" s="95"/>
      <c r="BI59359" s="95"/>
      <c r="BJ59359" s="95"/>
      <c r="BK59359" s="95"/>
      <c r="BL59359" s="95"/>
      <c r="BM59359" s="95"/>
      <c r="BN59359" s="95"/>
      <c r="CA59359" s="95"/>
    </row>
    <row r="59360" spans="31:79" s="97" customFormat="1" x14ac:dyDescent="0.2">
      <c r="AE59360" s="95"/>
      <c r="AF59360" s="95"/>
      <c r="AN59360" s="95"/>
      <c r="AO59360" s="95"/>
      <c r="AP59360" s="95"/>
      <c r="AQ59360" s="95"/>
      <c r="AR59360" s="95"/>
      <c r="AS59360" s="95"/>
      <c r="AT59360" s="95"/>
      <c r="AU59360" s="95"/>
      <c r="AV59360" s="95"/>
      <c r="AW59360" s="95"/>
      <c r="AX59360" s="95"/>
      <c r="AY59360" s="95"/>
      <c r="AZ59360" s="95"/>
      <c r="BA59360" s="95"/>
      <c r="BB59360" s="95"/>
      <c r="BC59360" s="95"/>
      <c r="BD59360" s="95"/>
      <c r="BE59360" s="95"/>
      <c r="BF59360" s="95"/>
      <c r="BG59360" s="95"/>
      <c r="BH59360" s="95"/>
      <c r="BI59360" s="95"/>
      <c r="BJ59360" s="95"/>
      <c r="BK59360" s="95"/>
      <c r="BL59360" s="95"/>
      <c r="BM59360" s="95"/>
      <c r="BN59360" s="95"/>
      <c r="CA59360" s="95"/>
    </row>
    <row r="59361" spans="31:79" s="97" customFormat="1" x14ac:dyDescent="0.2">
      <c r="AE59361" s="95"/>
      <c r="AF59361" s="95"/>
      <c r="AN59361" s="95"/>
      <c r="AO59361" s="95"/>
      <c r="AP59361" s="95"/>
      <c r="AQ59361" s="95"/>
      <c r="AR59361" s="95"/>
      <c r="AS59361" s="95"/>
      <c r="AT59361" s="95"/>
      <c r="AU59361" s="95"/>
      <c r="AV59361" s="95"/>
      <c r="AW59361" s="95"/>
      <c r="AX59361" s="95"/>
      <c r="AY59361" s="95"/>
      <c r="AZ59361" s="95"/>
      <c r="BA59361" s="95"/>
      <c r="BB59361" s="95"/>
      <c r="BC59361" s="95"/>
      <c r="BD59361" s="95"/>
      <c r="BE59361" s="95"/>
      <c r="BF59361" s="95"/>
      <c r="BG59361" s="95"/>
      <c r="BH59361" s="95"/>
      <c r="BI59361" s="95"/>
      <c r="BJ59361" s="95"/>
      <c r="BK59361" s="95"/>
      <c r="BL59361" s="95"/>
      <c r="BM59361" s="95"/>
      <c r="BN59361" s="95"/>
      <c r="CA59361" s="95"/>
    </row>
    <row r="59362" spans="31:79" s="97" customFormat="1" x14ac:dyDescent="0.2">
      <c r="AE59362" s="95"/>
      <c r="AF59362" s="95"/>
      <c r="AN59362" s="95"/>
      <c r="AO59362" s="95"/>
      <c r="AP59362" s="95"/>
      <c r="AQ59362" s="95"/>
      <c r="AR59362" s="95"/>
      <c r="AS59362" s="95"/>
      <c r="AT59362" s="95"/>
      <c r="AU59362" s="95"/>
      <c r="AV59362" s="95"/>
      <c r="AW59362" s="95"/>
      <c r="AX59362" s="95"/>
      <c r="AY59362" s="95"/>
      <c r="AZ59362" s="95"/>
      <c r="BA59362" s="95"/>
      <c r="BB59362" s="95"/>
      <c r="BC59362" s="95"/>
      <c r="BD59362" s="95"/>
      <c r="BE59362" s="95"/>
      <c r="BF59362" s="95"/>
      <c r="BG59362" s="95"/>
      <c r="BH59362" s="95"/>
      <c r="BI59362" s="95"/>
      <c r="BJ59362" s="95"/>
      <c r="BK59362" s="95"/>
      <c r="BL59362" s="95"/>
      <c r="BM59362" s="95"/>
      <c r="BN59362" s="95"/>
      <c r="CA59362" s="95"/>
    </row>
    <row r="59363" spans="31:79" s="97" customFormat="1" x14ac:dyDescent="0.2">
      <c r="AE59363" s="95"/>
      <c r="AF59363" s="95"/>
      <c r="AN59363" s="95"/>
      <c r="AO59363" s="95"/>
      <c r="AP59363" s="95"/>
      <c r="AQ59363" s="95"/>
      <c r="AR59363" s="95"/>
      <c r="AS59363" s="95"/>
      <c r="AT59363" s="95"/>
      <c r="AU59363" s="95"/>
      <c r="AV59363" s="95"/>
      <c r="AW59363" s="95"/>
      <c r="AX59363" s="95"/>
      <c r="AY59363" s="95"/>
      <c r="AZ59363" s="95"/>
      <c r="BA59363" s="95"/>
      <c r="BB59363" s="95"/>
      <c r="BC59363" s="95"/>
      <c r="BD59363" s="95"/>
      <c r="BE59363" s="95"/>
      <c r="BF59363" s="95"/>
      <c r="BG59363" s="95"/>
      <c r="BH59363" s="95"/>
      <c r="BI59363" s="95"/>
      <c r="BJ59363" s="95"/>
      <c r="BK59363" s="95"/>
      <c r="BL59363" s="95"/>
      <c r="BM59363" s="95"/>
      <c r="BN59363" s="95"/>
      <c r="CA59363" s="95"/>
    </row>
    <row r="59364" spans="31:79" s="97" customFormat="1" x14ac:dyDescent="0.2">
      <c r="AE59364" s="95"/>
      <c r="AF59364" s="95"/>
      <c r="AN59364" s="95"/>
      <c r="AO59364" s="95"/>
      <c r="AP59364" s="95"/>
      <c r="AQ59364" s="95"/>
      <c r="AR59364" s="95"/>
      <c r="AS59364" s="95"/>
      <c r="AT59364" s="95"/>
      <c r="AU59364" s="95"/>
      <c r="AV59364" s="95"/>
      <c r="AW59364" s="95"/>
      <c r="AX59364" s="95"/>
      <c r="AY59364" s="95"/>
      <c r="AZ59364" s="95"/>
      <c r="BA59364" s="95"/>
      <c r="BB59364" s="95"/>
      <c r="BC59364" s="95"/>
      <c r="BD59364" s="95"/>
      <c r="BE59364" s="95"/>
      <c r="BF59364" s="95"/>
      <c r="BG59364" s="95"/>
      <c r="BH59364" s="95"/>
      <c r="BI59364" s="95"/>
      <c r="BJ59364" s="95"/>
      <c r="BK59364" s="95"/>
      <c r="BL59364" s="95"/>
      <c r="BM59364" s="95"/>
      <c r="BN59364" s="95"/>
      <c r="CA59364" s="95"/>
    </row>
    <row r="59365" spans="31:79" s="97" customFormat="1" x14ac:dyDescent="0.2">
      <c r="AE59365" s="95"/>
      <c r="AF59365" s="95"/>
      <c r="AN59365" s="95"/>
      <c r="AO59365" s="95"/>
      <c r="AP59365" s="95"/>
      <c r="AQ59365" s="95"/>
      <c r="AR59365" s="95"/>
      <c r="AS59365" s="95"/>
      <c r="AT59365" s="95"/>
      <c r="AU59365" s="95"/>
      <c r="AV59365" s="95"/>
      <c r="AW59365" s="95"/>
      <c r="AX59365" s="95"/>
      <c r="AY59365" s="95"/>
      <c r="AZ59365" s="95"/>
      <c r="BA59365" s="95"/>
      <c r="BB59365" s="95"/>
      <c r="BC59365" s="95"/>
      <c r="BD59365" s="95"/>
      <c r="BE59365" s="95"/>
      <c r="BF59365" s="95"/>
      <c r="BG59365" s="95"/>
      <c r="BH59365" s="95"/>
      <c r="BI59365" s="95"/>
      <c r="BJ59365" s="95"/>
      <c r="BK59365" s="95"/>
      <c r="BL59365" s="95"/>
      <c r="BM59365" s="95"/>
      <c r="BN59365" s="95"/>
      <c r="CA59365" s="95"/>
    </row>
    <row r="59366" spans="31:79" s="97" customFormat="1" x14ac:dyDescent="0.2">
      <c r="AE59366" s="95"/>
      <c r="AF59366" s="95"/>
      <c r="AN59366" s="95"/>
      <c r="AO59366" s="95"/>
      <c r="AP59366" s="95"/>
      <c r="AQ59366" s="95"/>
      <c r="AR59366" s="95"/>
      <c r="AS59366" s="95"/>
      <c r="AT59366" s="95"/>
      <c r="AU59366" s="95"/>
      <c r="AV59366" s="95"/>
      <c r="AW59366" s="95"/>
      <c r="AX59366" s="95"/>
      <c r="AY59366" s="95"/>
      <c r="AZ59366" s="95"/>
      <c r="BA59366" s="95"/>
      <c r="BB59366" s="95"/>
      <c r="BC59366" s="95"/>
      <c r="BD59366" s="95"/>
      <c r="BE59366" s="95"/>
      <c r="BF59366" s="95"/>
      <c r="BG59366" s="95"/>
      <c r="BH59366" s="95"/>
      <c r="BI59366" s="95"/>
      <c r="BJ59366" s="95"/>
      <c r="BK59366" s="95"/>
      <c r="BL59366" s="95"/>
      <c r="BM59366" s="95"/>
      <c r="BN59366" s="95"/>
      <c r="CA59366" s="95"/>
    </row>
    <row r="59367" spans="31:79" s="97" customFormat="1" x14ac:dyDescent="0.2">
      <c r="AE59367" s="95"/>
      <c r="AF59367" s="95"/>
      <c r="AN59367" s="95"/>
      <c r="AO59367" s="95"/>
      <c r="AP59367" s="95"/>
      <c r="AQ59367" s="95"/>
      <c r="AR59367" s="95"/>
      <c r="AS59367" s="95"/>
      <c r="AT59367" s="95"/>
      <c r="AU59367" s="95"/>
      <c r="AV59367" s="95"/>
      <c r="AW59367" s="95"/>
      <c r="AX59367" s="95"/>
      <c r="AY59367" s="95"/>
      <c r="AZ59367" s="95"/>
      <c r="BA59367" s="95"/>
      <c r="BB59367" s="95"/>
      <c r="BC59367" s="95"/>
      <c r="BD59367" s="95"/>
      <c r="BE59367" s="95"/>
      <c r="BF59367" s="95"/>
      <c r="BG59367" s="95"/>
      <c r="BH59367" s="95"/>
      <c r="BI59367" s="95"/>
      <c r="BJ59367" s="95"/>
      <c r="BK59367" s="95"/>
      <c r="BL59367" s="95"/>
      <c r="BM59367" s="95"/>
      <c r="BN59367" s="95"/>
      <c r="CA59367" s="95"/>
    </row>
    <row r="59368" spans="31:79" s="97" customFormat="1" x14ac:dyDescent="0.2">
      <c r="AE59368" s="95"/>
      <c r="AF59368" s="95"/>
      <c r="AN59368" s="95"/>
      <c r="AO59368" s="95"/>
      <c r="AP59368" s="95"/>
      <c r="AQ59368" s="95"/>
      <c r="AR59368" s="95"/>
      <c r="AS59368" s="95"/>
      <c r="AT59368" s="95"/>
      <c r="AU59368" s="95"/>
      <c r="AV59368" s="95"/>
      <c r="AW59368" s="95"/>
      <c r="AX59368" s="95"/>
      <c r="AY59368" s="95"/>
      <c r="AZ59368" s="95"/>
      <c r="BA59368" s="95"/>
      <c r="BB59368" s="95"/>
      <c r="BC59368" s="95"/>
      <c r="BD59368" s="95"/>
      <c r="BE59368" s="95"/>
      <c r="BF59368" s="95"/>
      <c r="BG59368" s="95"/>
      <c r="BH59368" s="95"/>
      <c r="BI59368" s="95"/>
      <c r="BJ59368" s="95"/>
      <c r="BK59368" s="95"/>
      <c r="BL59368" s="95"/>
      <c r="BM59368" s="95"/>
      <c r="BN59368" s="95"/>
      <c r="CA59368" s="95"/>
    </row>
    <row r="59369" spans="31:79" s="97" customFormat="1" x14ac:dyDescent="0.2">
      <c r="AE59369" s="95"/>
      <c r="AF59369" s="95"/>
      <c r="AN59369" s="95"/>
      <c r="AO59369" s="95"/>
      <c r="AP59369" s="95"/>
      <c r="AQ59369" s="95"/>
      <c r="AR59369" s="95"/>
      <c r="AS59369" s="95"/>
      <c r="AT59369" s="95"/>
      <c r="AU59369" s="95"/>
      <c r="AV59369" s="95"/>
      <c r="AW59369" s="95"/>
      <c r="AX59369" s="95"/>
      <c r="AY59369" s="95"/>
      <c r="AZ59369" s="95"/>
      <c r="BA59369" s="95"/>
      <c r="BB59369" s="95"/>
      <c r="BC59369" s="95"/>
      <c r="BD59369" s="95"/>
      <c r="BE59369" s="95"/>
      <c r="BF59369" s="95"/>
      <c r="BG59369" s="95"/>
      <c r="BH59369" s="95"/>
      <c r="BI59369" s="95"/>
      <c r="BJ59369" s="95"/>
      <c r="BK59369" s="95"/>
      <c r="BL59369" s="95"/>
      <c r="BM59369" s="95"/>
      <c r="BN59369" s="95"/>
      <c r="CA59369" s="95"/>
    </row>
    <row r="59370" spans="31:79" s="97" customFormat="1" x14ac:dyDescent="0.2">
      <c r="AE59370" s="95"/>
      <c r="AF59370" s="95"/>
      <c r="AN59370" s="95"/>
      <c r="AO59370" s="95"/>
      <c r="AP59370" s="95"/>
      <c r="AQ59370" s="95"/>
      <c r="AR59370" s="95"/>
      <c r="AS59370" s="95"/>
      <c r="AT59370" s="95"/>
      <c r="AU59370" s="95"/>
      <c r="AV59370" s="95"/>
      <c r="AW59370" s="95"/>
      <c r="AX59370" s="95"/>
      <c r="AY59370" s="95"/>
      <c r="AZ59370" s="95"/>
      <c r="BA59370" s="95"/>
      <c r="BB59370" s="95"/>
      <c r="BC59370" s="95"/>
      <c r="BD59370" s="95"/>
      <c r="BE59370" s="95"/>
      <c r="BF59370" s="95"/>
      <c r="BG59370" s="95"/>
      <c r="BH59370" s="95"/>
      <c r="BI59370" s="95"/>
      <c r="BJ59370" s="95"/>
      <c r="BK59370" s="95"/>
      <c r="BL59370" s="95"/>
      <c r="BM59370" s="95"/>
      <c r="BN59370" s="95"/>
      <c r="CA59370" s="95"/>
    </row>
    <row r="59371" spans="31:79" s="97" customFormat="1" x14ac:dyDescent="0.2">
      <c r="AE59371" s="95"/>
      <c r="AF59371" s="95"/>
      <c r="AN59371" s="95"/>
      <c r="AO59371" s="95"/>
      <c r="AP59371" s="95"/>
      <c r="AQ59371" s="95"/>
      <c r="AR59371" s="95"/>
      <c r="AS59371" s="95"/>
      <c r="AT59371" s="95"/>
      <c r="AU59371" s="95"/>
      <c r="AV59371" s="95"/>
      <c r="AW59371" s="95"/>
      <c r="AX59371" s="95"/>
      <c r="AY59371" s="95"/>
      <c r="AZ59371" s="95"/>
      <c r="BA59371" s="95"/>
      <c r="BB59371" s="95"/>
      <c r="BC59371" s="95"/>
      <c r="BD59371" s="95"/>
      <c r="BE59371" s="95"/>
      <c r="BF59371" s="95"/>
      <c r="BG59371" s="95"/>
      <c r="BH59371" s="95"/>
      <c r="BI59371" s="95"/>
      <c r="BJ59371" s="95"/>
      <c r="BK59371" s="95"/>
      <c r="BL59371" s="95"/>
      <c r="BM59371" s="95"/>
      <c r="BN59371" s="95"/>
      <c r="CA59371" s="95"/>
    </row>
    <row r="59372" spans="31:79" s="97" customFormat="1" x14ac:dyDescent="0.2">
      <c r="AE59372" s="95"/>
      <c r="AF59372" s="95"/>
      <c r="AN59372" s="95"/>
      <c r="AO59372" s="95"/>
      <c r="AP59372" s="95"/>
      <c r="AQ59372" s="95"/>
      <c r="AR59372" s="95"/>
      <c r="AS59372" s="95"/>
      <c r="AT59372" s="95"/>
      <c r="AU59372" s="95"/>
      <c r="AV59372" s="95"/>
      <c r="AW59372" s="95"/>
      <c r="AX59372" s="95"/>
      <c r="AY59372" s="95"/>
      <c r="AZ59372" s="95"/>
      <c r="BA59372" s="95"/>
      <c r="BB59372" s="95"/>
      <c r="BC59372" s="95"/>
      <c r="BD59372" s="95"/>
      <c r="BE59372" s="95"/>
      <c r="BF59372" s="95"/>
      <c r="BG59372" s="95"/>
      <c r="BH59372" s="95"/>
      <c r="BI59372" s="95"/>
      <c r="BJ59372" s="95"/>
      <c r="BK59372" s="95"/>
      <c r="BL59372" s="95"/>
      <c r="BM59372" s="95"/>
      <c r="BN59372" s="95"/>
      <c r="CA59372" s="95"/>
    </row>
    <row r="59373" spans="31:79" s="97" customFormat="1" x14ac:dyDescent="0.2">
      <c r="AE59373" s="95"/>
      <c r="AF59373" s="95"/>
      <c r="AN59373" s="95"/>
      <c r="AO59373" s="95"/>
      <c r="AP59373" s="95"/>
      <c r="AQ59373" s="95"/>
      <c r="AR59373" s="95"/>
      <c r="AS59373" s="95"/>
      <c r="AT59373" s="95"/>
      <c r="AU59373" s="95"/>
      <c r="AV59373" s="95"/>
      <c r="AW59373" s="95"/>
      <c r="AX59373" s="95"/>
      <c r="AY59373" s="95"/>
      <c r="AZ59373" s="95"/>
      <c r="BA59373" s="95"/>
      <c r="BB59373" s="95"/>
      <c r="BC59373" s="95"/>
      <c r="BD59373" s="95"/>
      <c r="BE59373" s="95"/>
      <c r="BF59373" s="95"/>
      <c r="BG59373" s="95"/>
      <c r="BH59373" s="95"/>
      <c r="BI59373" s="95"/>
      <c r="BJ59373" s="95"/>
      <c r="BK59373" s="95"/>
      <c r="BL59373" s="95"/>
      <c r="BM59373" s="95"/>
      <c r="BN59373" s="95"/>
      <c r="CA59373" s="95"/>
    </row>
    <row r="59374" spans="31:79" s="97" customFormat="1" x14ac:dyDescent="0.2">
      <c r="AE59374" s="95"/>
      <c r="AF59374" s="95"/>
      <c r="AN59374" s="95"/>
      <c r="AO59374" s="95"/>
      <c r="AP59374" s="95"/>
      <c r="AQ59374" s="95"/>
      <c r="AR59374" s="95"/>
      <c r="AS59374" s="95"/>
      <c r="AT59374" s="95"/>
      <c r="AU59374" s="95"/>
      <c r="AV59374" s="95"/>
      <c r="AW59374" s="95"/>
      <c r="AX59374" s="95"/>
      <c r="AY59374" s="95"/>
      <c r="AZ59374" s="95"/>
      <c r="BA59374" s="95"/>
      <c r="BB59374" s="95"/>
      <c r="BC59374" s="95"/>
      <c r="BD59374" s="95"/>
      <c r="BE59374" s="95"/>
      <c r="BF59374" s="95"/>
      <c r="BG59374" s="95"/>
      <c r="BH59374" s="95"/>
      <c r="BI59374" s="95"/>
      <c r="BJ59374" s="95"/>
      <c r="BK59374" s="95"/>
      <c r="BL59374" s="95"/>
      <c r="BM59374" s="95"/>
      <c r="BN59374" s="95"/>
      <c r="CA59374" s="95"/>
    </row>
    <row r="59375" spans="31:79" s="97" customFormat="1" x14ac:dyDescent="0.2">
      <c r="AE59375" s="95"/>
      <c r="AF59375" s="95"/>
      <c r="AN59375" s="95"/>
      <c r="AO59375" s="95"/>
      <c r="AP59375" s="95"/>
      <c r="AQ59375" s="95"/>
      <c r="AR59375" s="95"/>
      <c r="AS59375" s="95"/>
      <c r="AT59375" s="95"/>
      <c r="AU59375" s="95"/>
      <c r="AV59375" s="95"/>
      <c r="AW59375" s="95"/>
      <c r="AX59375" s="95"/>
      <c r="AY59375" s="95"/>
      <c r="AZ59375" s="95"/>
      <c r="BA59375" s="95"/>
      <c r="BB59375" s="95"/>
      <c r="BC59375" s="95"/>
      <c r="BD59375" s="95"/>
      <c r="BE59375" s="95"/>
      <c r="BF59375" s="95"/>
      <c r="BG59375" s="95"/>
      <c r="BH59375" s="95"/>
      <c r="BI59375" s="95"/>
      <c r="BJ59375" s="95"/>
      <c r="BK59375" s="95"/>
      <c r="BL59375" s="95"/>
      <c r="BM59375" s="95"/>
      <c r="BN59375" s="95"/>
      <c r="CA59375" s="95"/>
    </row>
    <row r="59376" spans="31:79" s="97" customFormat="1" x14ac:dyDescent="0.2">
      <c r="AE59376" s="95"/>
      <c r="AF59376" s="95"/>
      <c r="AN59376" s="95"/>
      <c r="AO59376" s="95"/>
      <c r="AP59376" s="95"/>
      <c r="AQ59376" s="95"/>
      <c r="AR59376" s="95"/>
      <c r="AS59376" s="95"/>
      <c r="AT59376" s="95"/>
      <c r="AU59376" s="95"/>
      <c r="AV59376" s="95"/>
      <c r="AW59376" s="95"/>
      <c r="AX59376" s="95"/>
      <c r="AY59376" s="95"/>
      <c r="AZ59376" s="95"/>
      <c r="BA59376" s="95"/>
      <c r="BB59376" s="95"/>
      <c r="BC59376" s="95"/>
      <c r="BD59376" s="95"/>
      <c r="BE59376" s="95"/>
      <c r="BF59376" s="95"/>
      <c r="BG59376" s="95"/>
      <c r="BH59376" s="95"/>
      <c r="BI59376" s="95"/>
      <c r="BJ59376" s="95"/>
      <c r="BK59376" s="95"/>
      <c r="BL59376" s="95"/>
      <c r="BM59376" s="95"/>
      <c r="BN59376" s="95"/>
      <c r="CA59376" s="95"/>
    </row>
    <row r="59377" spans="31:79" s="97" customFormat="1" x14ac:dyDescent="0.2">
      <c r="AE59377" s="95"/>
      <c r="AF59377" s="95"/>
      <c r="AN59377" s="95"/>
      <c r="AO59377" s="95"/>
      <c r="AP59377" s="95"/>
      <c r="AQ59377" s="95"/>
      <c r="AR59377" s="95"/>
      <c r="AS59377" s="95"/>
      <c r="AT59377" s="95"/>
      <c r="AU59377" s="95"/>
      <c r="AV59377" s="95"/>
      <c r="AW59377" s="95"/>
      <c r="AX59377" s="95"/>
      <c r="AY59377" s="95"/>
      <c r="AZ59377" s="95"/>
      <c r="BA59377" s="95"/>
      <c r="BB59377" s="95"/>
      <c r="BC59377" s="95"/>
      <c r="BD59377" s="95"/>
      <c r="BE59377" s="95"/>
      <c r="BF59377" s="95"/>
      <c r="BG59377" s="95"/>
      <c r="BH59377" s="95"/>
      <c r="BI59377" s="95"/>
      <c r="BJ59377" s="95"/>
      <c r="BK59377" s="95"/>
      <c r="BL59377" s="95"/>
      <c r="BM59377" s="95"/>
      <c r="BN59377" s="95"/>
      <c r="CA59377" s="95"/>
    </row>
    <row r="59378" spans="31:79" s="97" customFormat="1" x14ac:dyDescent="0.2">
      <c r="AE59378" s="95"/>
      <c r="AF59378" s="95"/>
      <c r="AN59378" s="95"/>
      <c r="AO59378" s="95"/>
      <c r="AP59378" s="95"/>
      <c r="AQ59378" s="95"/>
      <c r="AR59378" s="95"/>
      <c r="AS59378" s="95"/>
      <c r="AT59378" s="95"/>
      <c r="AU59378" s="95"/>
      <c r="AV59378" s="95"/>
      <c r="AW59378" s="95"/>
      <c r="AX59378" s="95"/>
      <c r="AY59378" s="95"/>
      <c r="AZ59378" s="95"/>
      <c r="BA59378" s="95"/>
      <c r="BB59378" s="95"/>
      <c r="BC59378" s="95"/>
      <c r="BD59378" s="95"/>
      <c r="BE59378" s="95"/>
      <c r="BF59378" s="95"/>
      <c r="BG59378" s="95"/>
      <c r="BH59378" s="95"/>
      <c r="BI59378" s="95"/>
      <c r="BJ59378" s="95"/>
      <c r="BK59378" s="95"/>
      <c r="BL59378" s="95"/>
      <c r="BM59378" s="95"/>
      <c r="BN59378" s="95"/>
      <c r="CA59378" s="95"/>
    </row>
    <row r="59379" spans="31:79" s="97" customFormat="1" x14ac:dyDescent="0.2">
      <c r="AE59379" s="95"/>
      <c r="AF59379" s="95"/>
      <c r="AN59379" s="95"/>
      <c r="AO59379" s="95"/>
      <c r="AP59379" s="95"/>
      <c r="AQ59379" s="95"/>
      <c r="AR59379" s="95"/>
      <c r="AS59379" s="95"/>
      <c r="AT59379" s="95"/>
      <c r="AU59379" s="95"/>
      <c r="AV59379" s="95"/>
      <c r="AW59379" s="95"/>
      <c r="AX59379" s="95"/>
      <c r="AY59379" s="95"/>
      <c r="AZ59379" s="95"/>
      <c r="BA59379" s="95"/>
      <c r="BB59379" s="95"/>
      <c r="BC59379" s="95"/>
      <c r="BD59379" s="95"/>
      <c r="BE59379" s="95"/>
      <c r="BF59379" s="95"/>
      <c r="BG59379" s="95"/>
      <c r="BH59379" s="95"/>
      <c r="BI59379" s="95"/>
      <c r="BJ59379" s="95"/>
      <c r="BK59379" s="95"/>
      <c r="BL59379" s="95"/>
      <c r="BM59379" s="95"/>
      <c r="BN59379" s="95"/>
      <c r="CA59379" s="95"/>
    </row>
    <row r="59380" spans="31:79" s="97" customFormat="1" x14ac:dyDescent="0.2">
      <c r="AE59380" s="95"/>
      <c r="AF59380" s="95"/>
      <c r="AN59380" s="95"/>
      <c r="AO59380" s="95"/>
      <c r="AP59380" s="95"/>
      <c r="AQ59380" s="95"/>
      <c r="AR59380" s="95"/>
      <c r="AS59380" s="95"/>
      <c r="AT59380" s="95"/>
      <c r="AU59380" s="95"/>
      <c r="AV59380" s="95"/>
      <c r="AW59380" s="95"/>
      <c r="AX59380" s="95"/>
      <c r="AY59380" s="95"/>
      <c r="AZ59380" s="95"/>
      <c r="BA59380" s="95"/>
      <c r="BB59380" s="95"/>
      <c r="BC59380" s="95"/>
      <c r="BD59380" s="95"/>
      <c r="BE59380" s="95"/>
      <c r="BF59380" s="95"/>
      <c r="BG59380" s="95"/>
      <c r="BH59380" s="95"/>
      <c r="BI59380" s="95"/>
      <c r="BJ59380" s="95"/>
      <c r="BK59380" s="95"/>
      <c r="BL59380" s="95"/>
      <c r="BM59380" s="95"/>
      <c r="BN59380" s="95"/>
      <c r="CA59380" s="95"/>
    </row>
    <row r="59381" spans="31:79" s="97" customFormat="1" x14ac:dyDescent="0.2">
      <c r="AE59381" s="95"/>
      <c r="AF59381" s="95"/>
      <c r="AN59381" s="95"/>
      <c r="AO59381" s="95"/>
      <c r="AP59381" s="95"/>
      <c r="AQ59381" s="95"/>
      <c r="AR59381" s="95"/>
      <c r="AS59381" s="95"/>
      <c r="AT59381" s="95"/>
      <c r="AU59381" s="95"/>
      <c r="AV59381" s="95"/>
      <c r="AW59381" s="95"/>
      <c r="AX59381" s="95"/>
      <c r="AY59381" s="95"/>
      <c r="AZ59381" s="95"/>
      <c r="BA59381" s="95"/>
      <c r="BB59381" s="95"/>
      <c r="BC59381" s="95"/>
      <c r="BD59381" s="95"/>
      <c r="BE59381" s="95"/>
      <c r="BF59381" s="95"/>
      <c r="BG59381" s="95"/>
      <c r="BH59381" s="95"/>
      <c r="BI59381" s="95"/>
      <c r="BJ59381" s="95"/>
      <c r="BK59381" s="95"/>
      <c r="BL59381" s="95"/>
      <c r="BM59381" s="95"/>
      <c r="BN59381" s="95"/>
      <c r="CA59381" s="95"/>
    </row>
    <row r="59382" spans="31:79" s="97" customFormat="1" x14ac:dyDescent="0.2">
      <c r="AE59382" s="95"/>
      <c r="AF59382" s="95"/>
      <c r="AN59382" s="95"/>
      <c r="AO59382" s="95"/>
      <c r="AP59382" s="95"/>
      <c r="AQ59382" s="95"/>
      <c r="AR59382" s="95"/>
      <c r="AS59382" s="95"/>
      <c r="AT59382" s="95"/>
      <c r="AU59382" s="95"/>
      <c r="AV59382" s="95"/>
      <c r="AW59382" s="95"/>
      <c r="AX59382" s="95"/>
      <c r="AY59382" s="95"/>
      <c r="AZ59382" s="95"/>
      <c r="BA59382" s="95"/>
      <c r="BB59382" s="95"/>
      <c r="BC59382" s="95"/>
      <c r="BD59382" s="95"/>
      <c r="BE59382" s="95"/>
      <c r="BF59382" s="95"/>
      <c r="BG59382" s="95"/>
      <c r="BH59382" s="95"/>
      <c r="BI59382" s="95"/>
      <c r="BJ59382" s="95"/>
      <c r="BK59382" s="95"/>
      <c r="BL59382" s="95"/>
      <c r="BM59382" s="95"/>
      <c r="BN59382" s="95"/>
      <c r="CA59382" s="95"/>
    </row>
    <row r="59383" spans="31:79" s="97" customFormat="1" x14ac:dyDescent="0.2">
      <c r="AE59383" s="95"/>
      <c r="AF59383" s="95"/>
      <c r="AN59383" s="95"/>
      <c r="AO59383" s="95"/>
      <c r="AP59383" s="95"/>
      <c r="AQ59383" s="95"/>
      <c r="AR59383" s="95"/>
      <c r="AS59383" s="95"/>
      <c r="AT59383" s="95"/>
      <c r="AU59383" s="95"/>
      <c r="AV59383" s="95"/>
      <c r="AW59383" s="95"/>
      <c r="AX59383" s="95"/>
      <c r="AY59383" s="95"/>
      <c r="AZ59383" s="95"/>
      <c r="BA59383" s="95"/>
      <c r="BB59383" s="95"/>
      <c r="BC59383" s="95"/>
      <c r="BD59383" s="95"/>
      <c r="BE59383" s="95"/>
      <c r="BF59383" s="95"/>
      <c r="BG59383" s="95"/>
      <c r="BH59383" s="95"/>
      <c r="BI59383" s="95"/>
      <c r="BJ59383" s="95"/>
      <c r="BK59383" s="95"/>
      <c r="BL59383" s="95"/>
      <c r="BM59383" s="95"/>
      <c r="BN59383" s="95"/>
      <c r="CA59383" s="95"/>
    </row>
    <row r="59384" spans="31:79" s="97" customFormat="1" x14ac:dyDescent="0.2">
      <c r="AE59384" s="95"/>
      <c r="AF59384" s="95"/>
      <c r="AN59384" s="95"/>
      <c r="AO59384" s="95"/>
      <c r="AP59384" s="95"/>
      <c r="AQ59384" s="95"/>
      <c r="AR59384" s="95"/>
      <c r="AS59384" s="95"/>
      <c r="AT59384" s="95"/>
      <c r="AU59384" s="95"/>
      <c r="AV59384" s="95"/>
      <c r="AW59384" s="95"/>
      <c r="AX59384" s="95"/>
      <c r="AY59384" s="95"/>
      <c r="AZ59384" s="95"/>
      <c r="BA59384" s="95"/>
      <c r="BB59384" s="95"/>
      <c r="BC59384" s="95"/>
      <c r="BD59384" s="95"/>
      <c r="BE59384" s="95"/>
      <c r="BF59384" s="95"/>
      <c r="BG59384" s="95"/>
      <c r="BH59384" s="95"/>
      <c r="BI59384" s="95"/>
      <c r="BJ59384" s="95"/>
      <c r="BK59384" s="95"/>
      <c r="BL59384" s="95"/>
      <c r="BM59384" s="95"/>
      <c r="BN59384" s="95"/>
      <c r="CA59384" s="95"/>
    </row>
    <row r="59385" spans="31:79" s="97" customFormat="1" x14ac:dyDescent="0.2">
      <c r="AE59385" s="95"/>
      <c r="AF59385" s="95"/>
      <c r="AN59385" s="95"/>
      <c r="AO59385" s="95"/>
      <c r="AP59385" s="95"/>
      <c r="AQ59385" s="95"/>
      <c r="AR59385" s="95"/>
      <c r="AS59385" s="95"/>
      <c r="AT59385" s="95"/>
      <c r="AU59385" s="95"/>
      <c r="AV59385" s="95"/>
      <c r="AW59385" s="95"/>
      <c r="AX59385" s="95"/>
      <c r="AY59385" s="95"/>
      <c r="AZ59385" s="95"/>
      <c r="BA59385" s="95"/>
      <c r="BB59385" s="95"/>
      <c r="BC59385" s="95"/>
      <c r="BD59385" s="95"/>
      <c r="BE59385" s="95"/>
      <c r="BF59385" s="95"/>
      <c r="BG59385" s="95"/>
      <c r="BH59385" s="95"/>
      <c r="BI59385" s="95"/>
      <c r="BJ59385" s="95"/>
      <c r="BK59385" s="95"/>
      <c r="BL59385" s="95"/>
      <c r="BM59385" s="95"/>
      <c r="BN59385" s="95"/>
      <c r="CA59385" s="95"/>
    </row>
    <row r="59386" spans="31:79" s="97" customFormat="1" x14ac:dyDescent="0.2">
      <c r="AE59386" s="95"/>
      <c r="AF59386" s="95"/>
      <c r="AN59386" s="95"/>
      <c r="AO59386" s="95"/>
      <c r="AP59386" s="95"/>
      <c r="AQ59386" s="95"/>
      <c r="AR59386" s="95"/>
      <c r="AS59386" s="95"/>
      <c r="AT59386" s="95"/>
      <c r="AU59386" s="95"/>
      <c r="AV59386" s="95"/>
      <c r="AW59386" s="95"/>
      <c r="AX59386" s="95"/>
      <c r="AY59386" s="95"/>
      <c r="AZ59386" s="95"/>
      <c r="BA59386" s="95"/>
      <c r="BB59386" s="95"/>
      <c r="BC59386" s="95"/>
      <c r="BD59386" s="95"/>
      <c r="BE59386" s="95"/>
      <c r="BF59386" s="95"/>
      <c r="BG59386" s="95"/>
      <c r="BH59386" s="95"/>
      <c r="BI59386" s="95"/>
      <c r="BJ59386" s="95"/>
      <c r="BK59386" s="95"/>
      <c r="BL59386" s="95"/>
      <c r="BM59386" s="95"/>
      <c r="BN59386" s="95"/>
      <c r="CA59386" s="95"/>
    </row>
    <row r="59387" spans="31:79" s="97" customFormat="1" x14ac:dyDescent="0.2">
      <c r="AE59387" s="95"/>
      <c r="AF59387" s="95"/>
      <c r="AN59387" s="95"/>
      <c r="AO59387" s="95"/>
      <c r="AP59387" s="95"/>
      <c r="AQ59387" s="95"/>
      <c r="AR59387" s="95"/>
      <c r="AS59387" s="95"/>
      <c r="AT59387" s="95"/>
      <c r="AU59387" s="95"/>
      <c r="AV59387" s="95"/>
      <c r="AW59387" s="95"/>
      <c r="AX59387" s="95"/>
      <c r="AY59387" s="95"/>
      <c r="AZ59387" s="95"/>
      <c r="BA59387" s="95"/>
      <c r="BB59387" s="95"/>
      <c r="BC59387" s="95"/>
      <c r="BD59387" s="95"/>
      <c r="BE59387" s="95"/>
      <c r="BF59387" s="95"/>
      <c r="BG59387" s="95"/>
      <c r="BH59387" s="95"/>
      <c r="BI59387" s="95"/>
      <c r="BJ59387" s="95"/>
      <c r="BK59387" s="95"/>
      <c r="BL59387" s="95"/>
      <c r="BM59387" s="95"/>
      <c r="BN59387" s="95"/>
      <c r="CA59387" s="95"/>
    </row>
    <row r="59388" spans="31:79" s="97" customFormat="1" x14ac:dyDescent="0.2">
      <c r="AE59388" s="95"/>
      <c r="AF59388" s="95"/>
      <c r="AN59388" s="95"/>
      <c r="AO59388" s="95"/>
      <c r="AP59388" s="95"/>
      <c r="AQ59388" s="95"/>
      <c r="AR59388" s="95"/>
      <c r="AS59388" s="95"/>
      <c r="AT59388" s="95"/>
      <c r="AU59388" s="95"/>
      <c r="AV59388" s="95"/>
      <c r="AW59388" s="95"/>
      <c r="AX59388" s="95"/>
      <c r="AY59388" s="95"/>
      <c r="AZ59388" s="95"/>
      <c r="BA59388" s="95"/>
      <c r="BB59388" s="95"/>
      <c r="BC59388" s="95"/>
      <c r="BD59388" s="95"/>
      <c r="BE59388" s="95"/>
      <c r="BF59388" s="95"/>
      <c r="BG59388" s="95"/>
      <c r="BH59388" s="95"/>
      <c r="BI59388" s="95"/>
      <c r="BJ59388" s="95"/>
      <c r="BK59388" s="95"/>
      <c r="BL59388" s="95"/>
      <c r="BM59388" s="95"/>
      <c r="BN59388" s="95"/>
      <c r="CA59388" s="95"/>
    </row>
    <row r="59389" spans="31:79" s="97" customFormat="1" x14ac:dyDescent="0.2">
      <c r="AE59389" s="95"/>
      <c r="AF59389" s="95"/>
      <c r="AN59389" s="95"/>
      <c r="AO59389" s="95"/>
      <c r="AP59389" s="95"/>
      <c r="AQ59389" s="95"/>
      <c r="AR59389" s="95"/>
      <c r="AS59389" s="95"/>
      <c r="AT59389" s="95"/>
      <c r="AU59389" s="95"/>
      <c r="AV59389" s="95"/>
      <c r="AW59389" s="95"/>
      <c r="AX59389" s="95"/>
      <c r="AY59389" s="95"/>
      <c r="AZ59389" s="95"/>
      <c r="BA59389" s="95"/>
      <c r="BB59389" s="95"/>
      <c r="BC59389" s="95"/>
      <c r="BD59389" s="95"/>
      <c r="BE59389" s="95"/>
      <c r="BF59389" s="95"/>
      <c r="BG59389" s="95"/>
      <c r="BH59389" s="95"/>
      <c r="BI59389" s="95"/>
      <c r="BJ59389" s="95"/>
      <c r="BK59389" s="95"/>
      <c r="BL59389" s="95"/>
      <c r="BM59389" s="95"/>
      <c r="BN59389" s="95"/>
      <c r="CA59389" s="95"/>
    </row>
    <row r="59390" spans="31:79" s="97" customFormat="1" x14ac:dyDescent="0.2">
      <c r="AE59390" s="95"/>
      <c r="AF59390" s="95"/>
      <c r="AN59390" s="95"/>
      <c r="AO59390" s="95"/>
      <c r="AP59390" s="95"/>
      <c r="AQ59390" s="95"/>
      <c r="AR59390" s="95"/>
      <c r="AS59390" s="95"/>
      <c r="AT59390" s="95"/>
      <c r="AU59390" s="95"/>
      <c r="AV59390" s="95"/>
      <c r="AW59390" s="95"/>
      <c r="AX59390" s="95"/>
      <c r="AY59390" s="95"/>
      <c r="AZ59390" s="95"/>
      <c r="BA59390" s="95"/>
      <c r="BB59390" s="95"/>
      <c r="BC59390" s="95"/>
      <c r="BD59390" s="95"/>
      <c r="BE59390" s="95"/>
      <c r="BF59390" s="95"/>
      <c r="BG59390" s="95"/>
      <c r="BH59390" s="95"/>
      <c r="BI59390" s="95"/>
      <c r="BJ59390" s="95"/>
      <c r="BK59390" s="95"/>
      <c r="BL59390" s="95"/>
      <c r="BM59390" s="95"/>
      <c r="BN59390" s="95"/>
      <c r="CA59390" s="95"/>
    </row>
    <row r="59391" spans="31:79" s="97" customFormat="1" x14ac:dyDescent="0.2">
      <c r="AE59391" s="95"/>
      <c r="AF59391" s="95"/>
      <c r="AN59391" s="95"/>
      <c r="AO59391" s="95"/>
      <c r="AP59391" s="95"/>
      <c r="AQ59391" s="95"/>
      <c r="AR59391" s="95"/>
      <c r="AS59391" s="95"/>
      <c r="AT59391" s="95"/>
      <c r="AU59391" s="95"/>
      <c r="AV59391" s="95"/>
      <c r="AW59391" s="95"/>
      <c r="AX59391" s="95"/>
      <c r="AY59391" s="95"/>
      <c r="AZ59391" s="95"/>
      <c r="BA59391" s="95"/>
      <c r="BB59391" s="95"/>
      <c r="BC59391" s="95"/>
      <c r="BD59391" s="95"/>
      <c r="BE59391" s="95"/>
      <c r="BF59391" s="95"/>
      <c r="BG59391" s="95"/>
      <c r="BH59391" s="95"/>
      <c r="BI59391" s="95"/>
      <c r="BJ59391" s="95"/>
      <c r="BK59391" s="95"/>
      <c r="BL59391" s="95"/>
      <c r="BM59391" s="95"/>
      <c r="BN59391" s="95"/>
      <c r="CA59391" s="95"/>
    </row>
    <row r="59392" spans="31:79" s="97" customFormat="1" x14ac:dyDescent="0.2">
      <c r="AE59392" s="95"/>
      <c r="AF59392" s="95"/>
      <c r="AN59392" s="95"/>
      <c r="AO59392" s="95"/>
      <c r="AP59392" s="95"/>
      <c r="AQ59392" s="95"/>
      <c r="AR59392" s="95"/>
      <c r="AS59392" s="95"/>
      <c r="AT59392" s="95"/>
      <c r="AU59392" s="95"/>
      <c r="AV59392" s="95"/>
      <c r="AW59392" s="95"/>
      <c r="AX59392" s="95"/>
      <c r="AY59392" s="95"/>
      <c r="AZ59392" s="95"/>
      <c r="BA59392" s="95"/>
      <c r="BB59392" s="95"/>
      <c r="BC59392" s="95"/>
      <c r="BD59392" s="95"/>
      <c r="BE59392" s="95"/>
      <c r="BF59392" s="95"/>
      <c r="BG59392" s="95"/>
      <c r="BH59392" s="95"/>
      <c r="BI59392" s="95"/>
      <c r="BJ59392" s="95"/>
      <c r="BK59392" s="95"/>
      <c r="BL59392" s="95"/>
      <c r="BM59392" s="95"/>
      <c r="BN59392" s="95"/>
      <c r="CA59392" s="95"/>
    </row>
    <row r="59393" spans="31:79" s="97" customFormat="1" x14ac:dyDescent="0.2">
      <c r="AE59393" s="95"/>
      <c r="AF59393" s="95"/>
      <c r="AN59393" s="95"/>
      <c r="AO59393" s="95"/>
      <c r="AP59393" s="95"/>
      <c r="AQ59393" s="95"/>
      <c r="AR59393" s="95"/>
      <c r="AS59393" s="95"/>
      <c r="AT59393" s="95"/>
      <c r="AU59393" s="95"/>
      <c r="AV59393" s="95"/>
      <c r="AW59393" s="95"/>
      <c r="AX59393" s="95"/>
      <c r="AY59393" s="95"/>
      <c r="AZ59393" s="95"/>
      <c r="BA59393" s="95"/>
      <c r="BB59393" s="95"/>
      <c r="BC59393" s="95"/>
      <c r="BD59393" s="95"/>
      <c r="BE59393" s="95"/>
      <c r="BF59393" s="95"/>
      <c r="BG59393" s="95"/>
      <c r="BH59393" s="95"/>
      <c r="BI59393" s="95"/>
      <c r="BJ59393" s="95"/>
      <c r="BK59393" s="95"/>
      <c r="BL59393" s="95"/>
      <c r="BM59393" s="95"/>
      <c r="BN59393" s="95"/>
      <c r="CA59393" s="95"/>
    </row>
    <row r="59394" spans="31:79" s="97" customFormat="1" x14ac:dyDescent="0.2">
      <c r="AE59394" s="95"/>
      <c r="AF59394" s="95"/>
      <c r="AN59394" s="95"/>
      <c r="AO59394" s="95"/>
      <c r="AP59394" s="95"/>
      <c r="AQ59394" s="95"/>
      <c r="AR59394" s="95"/>
      <c r="AS59394" s="95"/>
      <c r="AT59394" s="95"/>
      <c r="AU59394" s="95"/>
      <c r="AV59394" s="95"/>
      <c r="AW59394" s="95"/>
      <c r="AX59394" s="95"/>
      <c r="AY59394" s="95"/>
      <c r="AZ59394" s="95"/>
      <c r="BA59394" s="95"/>
      <c r="BB59394" s="95"/>
      <c r="BC59394" s="95"/>
      <c r="BD59394" s="95"/>
      <c r="BE59394" s="95"/>
      <c r="BF59394" s="95"/>
      <c r="BG59394" s="95"/>
      <c r="BH59394" s="95"/>
      <c r="BI59394" s="95"/>
      <c r="BJ59394" s="95"/>
      <c r="BK59394" s="95"/>
      <c r="BL59394" s="95"/>
      <c r="BM59394" s="95"/>
      <c r="BN59394" s="95"/>
      <c r="CA59394" s="95"/>
    </row>
    <row r="59395" spans="31:79" s="97" customFormat="1" x14ac:dyDescent="0.2">
      <c r="AE59395" s="95"/>
      <c r="AF59395" s="95"/>
      <c r="AN59395" s="95"/>
      <c r="AO59395" s="95"/>
      <c r="AP59395" s="95"/>
      <c r="AQ59395" s="95"/>
      <c r="AR59395" s="95"/>
      <c r="AS59395" s="95"/>
      <c r="AT59395" s="95"/>
      <c r="AU59395" s="95"/>
      <c r="AV59395" s="95"/>
      <c r="AW59395" s="95"/>
      <c r="AX59395" s="95"/>
      <c r="AY59395" s="95"/>
      <c r="AZ59395" s="95"/>
      <c r="BA59395" s="95"/>
      <c r="BB59395" s="95"/>
      <c r="BC59395" s="95"/>
      <c r="BD59395" s="95"/>
      <c r="BE59395" s="95"/>
      <c r="BF59395" s="95"/>
      <c r="BG59395" s="95"/>
      <c r="BH59395" s="95"/>
      <c r="BI59395" s="95"/>
      <c r="BJ59395" s="95"/>
      <c r="BK59395" s="95"/>
      <c r="BL59395" s="95"/>
      <c r="BM59395" s="95"/>
      <c r="BN59395" s="95"/>
      <c r="CA59395" s="95"/>
    </row>
    <row r="59396" spans="31:79" s="97" customFormat="1" x14ac:dyDescent="0.2">
      <c r="AE59396" s="95"/>
      <c r="AF59396" s="95"/>
      <c r="AN59396" s="95"/>
      <c r="AO59396" s="95"/>
      <c r="AP59396" s="95"/>
      <c r="AQ59396" s="95"/>
      <c r="AR59396" s="95"/>
      <c r="AS59396" s="95"/>
      <c r="AT59396" s="95"/>
      <c r="AU59396" s="95"/>
      <c r="AV59396" s="95"/>
      <c r="AW59396" s="95"/>
      <c r="AX59396" s="95"/>
      <c r="AY59396" s="95"/>
      <c r="AZ59396" s="95"/>
      <c r="BA59396" s="95"/>
      <c r="BB59396" s="95"/>
      <c r="BC59396" s="95"/>
      <c r="BD59396" s="95"/>
      <c r="BE59396" s="95"/>
      <c r="BF59396" s="95"/>
      <c r="BG59396" s="95"/>
      <c r="BH59396" s="95"/>
      <c r="BI59396" s="95"/>
      <c r="BJ59396" s="95"/>
      <c r="BK59396" s="95"/>
      <c r="BL59396" s="95"/>
      <c r="BM59396" s="95"/>
      <c r="BN59396" s="95"/>
      <c r="CA59396" s="95"/>
    </row>
    <row r="59397" spans="31:79" s="97" customFormat="1" x14ac:dyDescent="0.2">
      <c r="AE59397" s="95"/>
      <c r="AF59397" s="95"/>
      <c r="AN59397" s="95"/>
      <c r="AO59397" s="95"/>
      <c r="AP59397" s="95"/>
      <c r="AQ59397" s="95"/>
      <c r="AR59397" s="95"/>
      <c r="AS59397" s="95"/>
      <c r="AT59397" s="95"/>
      <c r="AU59397" s="95"/>
      <c r="AV59397" s="95"/>
      <c r="AW59397" s="95"/>
      <c r="AX59397" s="95"/>
      <c r="AY59397" s="95"/>
      <c r="AZ59397" s="95"/>
      <c r="BA59397" s="95"/>
      <c r="BB59397" s="95"/>
      <c r="BC59397" s="95"/>
      <c r="BD59397" s="95"/>
      <c r="BE59397" s="95"/>
      <c r="BF59397" s="95"/>
      <c r="BG59397" s="95"/>
      <c r="BH59397" s="95"/>
      <c r="BI59397" s="95"/>
      <c r="BJ59397" s="95"/>
      <c r="BK59397" s="95"/>
      <c r="BL59397" s="95"/>
      <c r="BM59397" s="95"/>
      <c r="BN59397" s="95"/>
      <c r="CA59397" s="95"/>
    </row>
    <row r="59398" spans="31:79" s="97" customFormat="1" x14ac:dyDescent="0.2">
      <c r="AE59398" s="95"/>
      <c r="AF59398" s="95"/>
      <c r="AN59398" s="95"/>
      <c r="AO59398" s="95"/>
      <c r="AP59398" s="95"/>
      <c r="AQ59398" s="95"/>
      <c r="AR59398" s="95"/>
      <c r="AS59398" s="95"/>
      <c r="AT59398" s="95"/>
      <c r="AU59398" s="95"/>
      <c r="AV59398" s="95"/>
      <c r="AW59398" s="95"/>
      <c r="AX59398" s="95"/>
      <c r="AY59398" s="95"/>
      <c r="AZ59398" s="95"/>
      <c r="BA59398" s="95"/>
      <c r="BB59398" s="95"/>
      <c r="BC59398" s="95"/>
      <c r="BD59398" s="95"/>
      <c r="BE59398" s="95"/>
      <c r="BF59398" s="95"/>
      <c r="BG59398" s="95"/>
      <c r="BH59398" s="95"/>
      <c r="BI59398" s="95"/>
      <c r="BJ59398" s="95"/>
      <c r="BK59398" s="95"/>
      <c r="BL59398" s="95"/>
      <c r="BM59398" s="95"/>
      <c r="BN59398" s="95"/>
      <c r="CA59398" s="95"/>
    </row>
    <row r="59399" spans="31:79" s="97" customFormat="1" x14ac:dyDescent="0.2">
      <c r="AE59399" s="95"/>
      <c r="AF59399" s="95"/>
      <c r="AN59399" s="95"/>
      <c r="AO59399" s="95"/>
      <c r="AP59399" s="95"/>
      <c r="AQ59399" s="95"/>
      <c r="AR59399" s="95"/>
      <c r="AS59399" s="95"/>
      <c r="AT59399" s="95"/>
      <c r="AU59399" s="95"/>
      <c r="AV59399" s="95"/>
      <c r="AW59399" s="95"/>
      <c r="AX59399" s="95"/>
      <c r="AY59399" s="95"/>
      <c r="AZ59399" s="95"/>
      <c r="BA59399" s="95"/>
      <c r="BB59399" s="95"/>
      <c r="BC59399" s="95"/>
      <c r="BD59399" s="95"/>
      <c r="BE59399" s="95"/>
      <c r="BF59399" s="95"/>
      <c r="BG59399" s="95"/>
      <c r="BH59399" s="95"/>
      <c r="BI59399" s="95"/>
      <c r="BJ59399" s="95"/>
      <c r="BK59399" s="95"/>
      <c r="BL59399" s="95"/>
      <c r="BM59399" s="95"/>
      <c r="BN59399" s="95"/>
      <c r="CA59399" s="95"/>
    </row>
    <row r="59400" spans="31:79" s="97" customFormat="1" x14ac:dyDescent="0.2">
      <c r="AE59400" s="95"/>
      <c r="AF59400" s="95"/>
      <c r="AN59400" s="95"/>
      <c r="AO59400" s="95"/>
      <c r="AP59400" s="95"/>
      <c r="AQ59400" s="95"/>
      <c r="AR59400" s="95"/>
      <c r="AS59400" s="95"/>
      <c r="AT59400" s="95"/>
      <c r="AU59400" s="95"/>
      <c r="AV59400" s="95"/>
      <c r="AW59400" s="95"/>
      <c r="AX59400" s="95"/>
      <c r="AY59400" s="95"/>
      <c r="AZ59400" s="95"/>
      <c r="BA59400" s="95"/>
      <c r="BB59400" s="95"/>
      <c r="BC59400" s="95"/>
      <c r="BD59400" s="95"/>
      <c r="BE59400" s="95"/>
      <c r="BF59400" s="95"/>
      <c r="BG59400" s="95"/>
      <c r="BH59400" s="95"/>
      <c r="BI59400" s="95"/>
      <c r="BJ59400" s="95"/>
      <c r="BK59400" s="95"/>
      <c r="BL59400" s="95"/>
      <c r="BM59400" s="95"/>
      <c r="BN59400" s="95"/>
      <c r="CA59400" s="95"/>
    </row>
    <row r="59401" spans="31:79" s="97" customFormat="1" x14ac:dyDescent="0.2">
      <c r="AE59401" s="95"/>
      <c r="AF59401" s="95"/>
      <c r="AN59401" s="95"/>
      <c r="AO59401" s="95"/>
      <c r="AP59401" s="95"/>
      <c r="AQ59401" s="95"/>
      <c r="AR59401" s="95"/>
      <c r="AS59401" s="95"/>
      <c r="AT59401" s="95"/>
      <c r="AU59401" s="95"/>
      <c r="AV59401" s="95"/>
      <c r="AW59401" s="95"/>
      <c r="AX59401" s="95"/>
      <c r="AY59401" s="95"/>
      <c r="AZ59401" s="95"/>
      <c r="BA59401" s="95"/>
      <c r="BB59401" s="95"/>
      <c r="BC59401" s="95"/>
      <c r="BD59401" s="95"/>
      <c r="BE59401" s="95"/>
      <c r="BF59401" s="95"/>
      <c r="BG59401" s="95"/>
      <c r="BH59401" s="95"/>
      <c r="BI59401" s="95"/>
      <c r="BJ59401" s="95"/>
      <c r="BK59401" s="95"/>
      <c r="BL59401" s="95"/>
      <c r="BM59401" s="95"/>
      <c r="BN59401" s="95"/>
      <c r="CA59401" s="95"/>
    </row>
    <row r="59402" spans="31:79" s="97" customFormat="1" x14ac:dyDescent="0.2">
      <c r="AE59402" s="95"/>
      <c r="AF59402" s="95"/>
      <c r="AN59402" s="95"/>
      <c r="AO59402" s="95"/>
      <c r="AP59402" s="95"/>
      <c r="AQ59402" s="95"/>
      <c r="AR59402" s="95"/>
      <c r="AS59402" s="95"/>
      <c r="AT59402" s="95"/>
      <c r="AU59402" s="95"/>
      <c r="AV59402" s="95"/>
      <c r="AW59402" s="95"/>
      <c r="AX59402" s="95"/>
      <c r="AY59402" s="95"/>
      <c r="AZ59402" s="95"/>
      <c r="BA59402" s="95"/>
      <c r="BB59402" s="95"/>
      <c r="BC59402" s="95"/>
      <c r="BD59402" s="95"/>
      <c r="BE59402" s="95"/>
      <c r="BF59402" s="95"/>
      <c r="BG59402" s="95"/>
      <c r="BH59402" s="95"/>
      <c r="BI59402" s="95"/>
      <c r="BJ59402" s="95"/>
      <c r="BK59402" s="95"/>
      <c r="BL59402" s="95"/>
      <c r="BM59402" s="95"/>
      <c r="BN59402" s="95"/>
      <c r="CA59402" s="95"/>
    </row>
    <row r="59403" spans="31:79" s="97" customFormat="1" x14ac:dyDescent="0.2">
      <c r="AE59403" s="95"/>
      <c r="AF59403" s="95"/>
      <c r="AN59403" s="95"/>
      <c r="AO59403" s="95"/>
      <c r="AP59403" s="95"/>
      <c r="AQ59403" s="95"/>
      <c r="AR59403" s="95"/>
      <c r="AS59403" s="95"/>
      <c r="AT59403" s="95"/>
      <c r="AU59403" s="95"/>
      <c r="AV59403" s="95"/>
      <c r="AW59403" s="95"/>
      <c r="AX59403" s="95"/>
      <c r="AY59403" s="95"/>
      <c r="AZ59403" s="95"/>
      <c r="BA59403" s="95"/>
      <c r="BB59403" s="95"/>
      <c r="BC59403" s="95"/>
      <c r="BD59403" s="95"/>
      <c r="BE59403" s="95"/>
      <c r="BF59403" s="95"/>
      <c r="BG59403" s="95"/>
      <c r="BH59403" s="95"/>
      <c r="BI59403" s="95"/>
      <c r="BJ59403" s="95"/>
      <c r="BK59403" s="95"/>
      <c r="BL59403" s="95"/>
      <c r="BM59403" s="95"/>
      <c r="BN59403" s="95"/>
      <c r="CA59403" s="95"/>
    </row>
    <row r="59404" spans="31:79" s="97" customFormat="1" x14ac:dyDescent="0.2">
      <c r="AE59404" s="95"/>
      <c r="AF59404" s="95"/>
      <c r="AN59404" s="95"/>
      <c r="AO59404" s="95"/>
      <c r="AP59404" s="95"/>
      <c r="AQ59404" s="95"/>
      <c r="AR59404" s="95"/>
      <c r="AS59404" s="95"/>
      <c r="AT59404" s="95"/>
      <c r="AU59404" s="95"/>
      <c r="AV59404" s="95"/>
      <c r="AW59404" s="95"/>
      <c r="AX59404" s="95"/>
      <c r="AY59404" s="95"/>
      <c r="AZ59404" s="95"/>
      <c r="BA59404" s="95"/>
      <c r="BB59404" s="95"/>
      <c r="BC59404" s="95"/>
      <c r="BD59404" s="95"/>
      <c r="BE59404" s="95"/>
      <c r="BF59404" s="95"/>
      <c r="BG59404" s="95"/>
      <c r="BH59404" s="95"/>
      <c r="BI59404" s="95"/>
      <c r="BJ59404" s="95"/>
      <c r="BK59404" s="95"/>
      <c r="BL59404" s="95"/>
      <c r="BM59404" s="95"/>
      <c r="BN59404" s="95"/>
      <c r="CA59404" s="95"/>
    </row>
    <row r="59405" spans="31:79" s="97" customFormat="1" x14ac:dyDescent="0.2">
      <c r="AE59405" s="95"/>
      <c r="AF59405" s="95"/>
      <c r="AN59405" s="95"/>
      <c r="AO59405" s="95"/>
      <c r="AP59405" s="95"/>
      <c r="AQ59405" s="95"/>
      <c r="AR59405" s="95"/>
      <c r="AS59405" s="95"/>
      <c r="AT59405" s="95"/>
      <c r="AU59405" s="95"/>
      <c r="AV59405" s="95"/>
      <c r="AW59405" s="95"/>
      <c r="AX59405" s="95"/>
      <c r="AY59405" s="95"/>
      <c r="AZ59405" s="95"/>
      <c r="BA59405" s="95"/>
      <c r="BB59405" s="95"/>
      <c r="BC59405" s="95"/>
      <c r="BD59405" s="95"/>
      <c r="BE59405" s="95"/>
      <c r="BF59405" s="95"/>
      <c r="BG59405" s="95"/>
      <c r="BH59405" s="95"/>
      <c r="BI59405" s="95"/>
      <c r="BJ59405" s="95"/>
      <c r="BK59405" s="95"/>
      <c r="BL59405" s="95"/>
      <c r="BM59405" s="95"/>
      <c r="BN59405" s="95"/>
      <c r="CA59405" s="95"/>
    </row>
    <row r="59406" spans="31:79" s="97" customFormat="1" x14ac:dyDescent="0.2">
      <c r="AE59406" s="95"/>
      <c r="AF59406" s="95"/>
      <c r="AN59406" s="95"/>
      <c r="AO59406" s="95"/>
      <c r="AP59406" s="95"/>
      <c r="AQ59406" s="95"/>
      <c r="AR59406" s="95"/>
      <c r="AS59406" s="95"/>
      <c r="AT59406" s="95"/>
      <c r="AU59406" s="95"/>
      <c r="AV59406" s="95"/>
      <c r="AW59406" s="95"/>
      <c r="AX59406" s="95"/>
      <c r="AY59406" s="95"/>
      <c r="AZ59406" s="95"/>
      <c r="BA59406" s="95"/>
      <c r="BB59406" s="95"/>
      <c r="BC59406" s="95"/>
      <c r="BD59406" s="95"/>
      <c r="BE59406" s="95"/>
      <c r="BF59406" s="95"/>
      <c r="BG59406" s="95"/>
      <c r="BH59406" s="95"/>
      <c r="BI59406" s="95"/>
      <c r="BJ59406" s="95"/>
      <c r="BK59406" s="95"/>
      <c r="BL59406" s="95"/>
      <c r="BM59406" s="95"/>
      <c r="BN59406" s="95"/>
      <c r="CA59406" s="95"/>
    </row>
    <row r="59407" spans="31:79" s="97" customFormat="1" x14ac:dyDescent="0.2">
      <c r="AE59407" s="95"/>
      <c r="AF59407" s="95"/>
      <c r="AN59407" s="95"/>
      <c r="AO59407" s="95"/>
      <c r="AP59407" s="95"/>
      <c r="AQ59407" s="95"/>
      <c r="AR59407" s="95"/>
      <c r="AS59407" s="95"/>
      <c r="AT59407" s="95"/>
      <c r="AU59407" s="95"/>
      <c r="AV59407" s="95"/>
      <c r="AW59407" s="95"/>
      <c r="AX59407" s="95"/>
      <c r="AY59407" s="95"/>
      <c r="AZ59407" s="95"/>
      <c r="BA59407" s="95"/>
      <c r="BB59407" s="95"/>
      <c r="BC59407" s="95"/>
      <c r="BD59407" s="95"/>
      <c r="BE59407" s="95"/>
      <c r="BF59407" s="95"/>
      <c r="BG59407" s="95"/>
      <c r="BH59407" s="95"/>
      <c r="BI59407" s="95"/>
      <c r="BJ59407" s="95"/>
      <c r="BK59407" s="95"/>
      <c r="BL59407" s="95"/>
      <c r="BM59407" s="95"/>
      <c r="BN59407" s="95"/>
      <c r="CA59407" s="95"/>
    </row>
    <row r="59408" spans="31:79" s="97" customFormat="1" x14ac:dyDescent="0.2">
      <c r="AE59408" s="95"/>
      <c r="AF59408" s="95"/>
      <c r="AN59408" s="95"/>
      <c r="AO59408" s="95"/>
      <c r="AP59408" s="95"/>
      <c r="AQ59408" s="95"/>
      <c r="AR59408" s="95"/>
      <c r="AS59408" s="95"/>
      <c r="AT59408" s="95"/>
      <c r="AU59408" s="95"/>
      <c r="AV59408" s="95"/>
      <c r="AW59408" s="95"/>
      <c r="AX59408" s="95"/>
      <c r="AY59408" s="95"/>
      <c r="AZ59408" s="95"/>
      <c r="BA59408" s="95"/>
      <c r="BB59408" s="95"/>
      <c r="BC59408" s="95"/>
      <c r="BD59408" s="95"/>
      <c r="BE59408" s="95"/>
      <c r="BF59408" s="95"/>
      <c r="BG59408" s="95"/>
      <c r="BH59408" s="95"/>
      <c r="BI59408" s="95"/>
      <c r="BJ59408" s="95"/>
      <c r="BK59408" s="95"/>
      <c r="BL59408" s="95"/>
      <c r="BM59408" s="95"/>
      <c r="BN59408" s="95"/>
      <c r="CA59408" s="95"/>
    </row>
    <row r="59409" spans="31:79" s="97" customFormat="1" x14ac:dyDescent="0.2">
      <c r="AE59409" s="95"/>
      <c r="AF59409" s="95"/>
      <c r="AN59409" s="95"/>
      <c r="AO59409" s="95"/>
      <c r="AP59409" s="95"/>
      <c r="AQ59409" s="95"/>
      <c r="AR59409" s="95"/>
      <c r="AS59409" s="95"/>
      <c r="AT59409" s="95"/>
      <c r="AU59409" s="95"/>
      <c r="AV59409" s="95"/>
      <c r="AW59409" s="95"/>
      <c r="AX59409" s="95"/>
      <c r="AY59409" s="95"/>
      <c r="AZ59409" s="95"/>
      <c r="BA59409" s="95"/>
      <c r="BB59409" s="95"/>
      <c r="BC59409" s="95"/>
      <c r="BD59409" s="95"/>
      <c r="BE59409" s="95"/>
      <c r="BF59409" s="95"/>
      <c r="BG59409" s="95"/>
      <c r="BH59409" s="95"/>
      <c r="BI59409" s="95"/>
      <c r="BJ59409" s="95"/>
      <c r="BK59409" s="95"/>
      <c r="BL59409" s="95"/>
      <c r="BM59409" s="95"/>
      <c r="BN59409" s="95"/>
      <c r="CA59409" s="95"/>
    </row>
    <row r="59410" spans="31:79" s="97" customFormat="1" x14ac:dyDescent="0.2">
      <c r="AE59410" s="95"/>
      <c r="AF59410" s="95"/>
      <c r="AN59410" s="95"/>
      <c r="AO59410" s="95"/>
      <c r="AP59410" s="95"/>
      <c r="AQ59410" s="95"/>
      <c r="AR59410" s="95"/>
      <c r="AS59410" s="95"/>
      <c r="AT59410" s="95"/>
      <c r="AU59410" s="95"/>
      <c r="AV59410" s="95"/>
      <c r="AW59410" s="95"/>
      <c r="AX59410" s="95"/>
      <c r="AY59410" s="95"/>
      <c r="AZ59410" s="95"/>
      <c r="BA59410" s="95"/>
      <c r="BB59410" s="95"/>
      <c r="BC59410" s="95"/>
      <c r="BD59410" s="95"/>
      <c r="BE59410" s="95"/>
      <c r="BF59410" s="95"/>
      <c r="BG59410" s="95"/>
      <c r="BH59410" s="95"/>
      <c r="BI59410" s="95"/>
      <c r="BJ59410" s="95"/>
      <c r="BK59410" s="95"/>
      <c r="BL59410" s="95"/>
      <c r="BM59410" s="95"/>
      <c r="BN59410" s="95"/>
      <c r="CA59410" s="95"/>
    </row>
    <row r="59411" spans="31:79" s="97" customFormat="1" x14ac:dyDescent="0.2">
      <c r="AE59411" s="95"/>
      <c r="AF59411" s="95"/>
      <c r="AN59411" s="95"/>
      <c r="AO59411" s="95"/>
      <c r="AP59411" s="95"/>
      <c r="AQ59411" s="95"/>
      <c r="AR59411" s="95"/>
      <c r="AS59411" s="95"/>
      <c r="AT59411" s="95"/>
      <c r="AU59411" s="95"/>
      <c r="AV59411" s="95"/>
      <c r="AW59411" s="95"/>
      <c r="AX59411" s="95"/>
      <c r="AY59411" s="95"/>
      <c r="AZ59411" s="95"/>
      <c r="BA59411" s="95"/>
      <c r="BB59411" s="95"/>
      <c r="BC59411" s="95"/>
      <c r="BD59411" s="95"/>
      <c r="BE59411" s="95"/>
      <c r="BF59411" s="95"/>
      <c r="BG59411" s="95"/>
      <c r="BH59411" s="95"/>
      <c r="BI59411" s="95"/>
      <c r="BJ59411" s="95"/>
      <c r="BK59411" s="95"/>
      <c r="BL59411" s="95"/>
      <c r="BM59411" s="95"/>
      <c r="BN59411" s="95"/>
      <c r="CA59411" s="95"/>
    </row>
    <row r="59412" spans="31:79" s="97" customFormat="1" x14ac:dyDescent="0.2">
      <c r="AE59412" s="95"/>
      <c r="AF59412" s="95"/>
      <c r="AN59412" s="95"/>
      <c r="AO59412" s="95"/>
      <c r="AP59412" s="95"/>
      <c r="AQ59412" s="95"/>
      <c r="AR59412" s="95"/>
      <c r="AS59412" s="95"/>
      <c r="AT59412" s="95"/>
      <c r="AU59412" s="95"/>
      <c r="AV59412" s="95"/>
      <c r="AW59412" s="95"/>
      <c r="AX59412" s="95"/>
      <c r="AY59412" s="95"/>
      <c r="AZ59412" s="95"/>
      <c r="BA59412" s="95"/>
      <c r="BB59412" s="95"/>
      <c r="BC59412" s="95"/>
      <c r="BD59412" s="95"/>
      <c r="BE59412" s="95"/>
      <c r="BF59412" s="95"/>
      <c r="BG59412" s="95"/>
      <c r="BH59412" s="95"/>
      <c r="BI59412" s="95"/>
      <c r="BJ59412" s="95"/>
      <c r="BK59412" s="95"/>
      <c r="BL59412" s="95"/>
      <c r="BM59412" s="95"/>
      <c r="BN59412" s="95"/>
      <c r="CA59412" s="95"/>
    </row>
    <row r="59413" spans="31:79" s="97" customFormat="1" x14ac:dyDescent="0.2">
      <c r="AE59413" s="95"/>
      <c r="AF59413" s="95"/>
      <c r="AN59413" s="95"/>
      <c r="AO59413" s="95"/>
      <c r="AP59413" s="95"/>
      <c r="AQ59413" s="95"/>
      <c r="AR59413" s="95"/>
      <c r="AS59413" s="95"/>
      <c r="AT59413" s="95"/>
      <c r="AU59413" s="95"/>
      <c r="AV59413" s="95"/>
      <c r="AW59413" s="95"/>
      <c r="AX59413" s="95"/>
      <c r="AY59413" s="95"/>
      <c r="AZ59413" s="95"/>
      <c r="BA59413" s="95"/>
      <c r="BB59413" s="95"/>
      <c r="BC59413" s="95"/>
      <c r="BD59413" s="95"/>
      <c r="BE59413" s="95"/>
      <c r="BF59413" s="95"/>
      <c r="BG59413" s="95"/>
      <c r="BH59413" s="95"/>
      <c r="BI59413" s="95"/>
      <c r="BJ59413" s="95"/>
      <c r="BK59413" s="95"/>
      <c r="BL59413" s="95"/>
      <c r="BM59413" s="95"/>
      <c r="BN59413" s="95"/>
      <c r="CA59413" s="95"/>
    </row>
    <row r="59414" spans="31:79" s="97" customFormat="1" x14ac:dyDescent="0.2">
      <c r="AE59414" s="95"/>
      <c r="AF59414" s="95"/>
      <c r="AN59414" s="95"/>
      <c r="AO59414" s="95"/>
      <c r="AP59414" s="95"/>
      <c r="AQ59414" s="95"/>
      <c r="AR59414" s="95"/>
      <c r="AS59414" s="95"/>
      <c r="AT59414" s="95"/>
      <c r="AU59414" s="95"/>
      <c r="AV59414" s="95"/>
      <c r="AW59414" s="95"/>
      <c r="AX59414" s="95"/>
      <c r="AY59414" s="95"/>
      <c r="AZ59414" s="95"/>
      <c r="BA59414" s="95"/>
      <c r="BB59414" s="95"/>
      <c r="BC59414" s="95"/>
      <c r="BD59414" s="95"/>
      <c r="BE59414" s="95"/>
      <c r="BF59414" s="95"/>
      <c r="BG59414" s="95"/>
      <c r="BH59414" s="95"/>
      <c r="BI59414" s="95"/>
      <c r="BJ59414" s="95"/>
      <c r="BK59414" s="95"/>
      <c r="BL59414" s="95"/>
      <c r="BM59414" s="95"/>
      <c r="BN59414" s="95"/>
      <c r="CA59414" s="95"/>
    </row>
    <row r="59415" spans="31:79" s="97" customFormat="1" x14ac:dyDescent="0.2">
      <c r="AE59415" s="95"/>
      <c r="AF59415" s="95"/>
      <c r="AN59415" s="95"/>
      <c r="AO59415" s="95"/>
      <c r="AP59415" s="95"/>
      <c r="AQ59415" s="95"/>
      <c r="AR59415" s="95"/>
      <c r="AS59415" s="95"/>
      <c r="AT59415" s="95"/>
      <c r="AU59415" s="95"/>
      <c r="AV59415" s="95"/>
      <c r="AW59415" s="95"/>
      <c r="AX59415" s="95"/>
      <c r="AY59415" s="95"/>
      <c r="AZ59415" s="95"/>
      <c r="BA59415" s="95"/>
      <c r="BB59415" s="95"/>
      <c r="BC59415" s="95"/>
      <c r="BD59415" s="95"/>
      <c r="BE59415" s="95"/>
      <c r="BF59415" s="95"/>
      <c r="BG59415" s="95"/>
      <c r="BH59415" s="95"/>
      <c r="BI59415" s="95"/>
      <c r="BJ59415" s="95"/>
      <c r="BK59415" s="95"/>
      <c r="BL59415" s="95"/>
      <c r="BM59415" s="95"/>
      <c r="BN59415" s="95"/>
      <c r="CA59415" s="95"/>
    </row>
    <row r="59416" spans="31:79" s="97" customFormat="1" x14ac:dyDescent="0.2">
      <c r="AE59416" s="95"/>
      <c r="AF59416" s="95"/>
      <c r="AN59416" s="95"/>
      <c r="AO59416" s="95"/>
      <c r="AP59416" s="95"/>
      <c r="AQ59416" s="95"/>
      <c r="AR59416" s="95"/>
      <c r="AS59416" s="95"/>
      <c r="AT59416" s="95"/>
      <c r="AU59416" s="95"/>
      <c r="AV59416" s="95"/>
      <c r="AW59416" s="95"/>
      <c r="AX59416" s="95"/>
      <c r="AY59416" s="95"/>
      <c r="AZ59416" s="95"/>
      <c r="BA59416" s="95"/>
      <c r="BB59416" s="95"/>
      <c r="BC59416" s="95"/>
      <c r="BD59416" s="95"/>
      <c r="BE59416" s="95"/>
      <c r="BF59416" s="95"/>
      <c r="BG59416" s="95"/>
      <c r="BH59416" s="95"/>
      <c r="BI59416" s="95"/>
      <c r="BJ59416" s="95"/>
      <c r="BK59416" s="95"/>
      <c r="BL59416" s="95"/>
      <c r="BM59416" s="95"/>
      <c r="BN59416" s="95"/>
      <c r="CA59416" s="95"/>
    </row>
    <row r="59417" spans="31:79" s="97" customFormat="1" x14ac:dyDescent="0.2">
      <c r="AE59417" s="95"/>
      <c r="AF59417" s="95"/>
      <c r="AN59417" s="95"/>
      <c r="AO59417" s="95"/>
      <c r="AP59417" s="95"/>
      <c r="AQ59417" s="95"/>
      <c r="AR59417" s="95"/>
      <c r="AS59417" s="95"/>
      <c r="AT59417" s="95"/>
      <c r="AU59417" s="95"/>
      <c r="AV59417" s="95"/>
      <c r="AW59417" s="95"/>
      <c r="AX59417" s="95"/>
      <c r="AY59417" s="95"/>
      <c r="AZ59417" s="95"/>
      <c r="BA59417" s="95"/>
      <c r="BB59417" s="95"/>
      <c r="BC59417" s="95"/>
      <c r="BD59417" s="95"/>
      <c r="BE59417" s="95"/>
      <c r="BF59417" s="95"/>
      <c r="BG59417" s="95"/>
      <c r="BH59417" s="95"/>
      <c r="BI59417" s="95"/>
      <c r="BJ59417" s="95"/>
      <c r="BK59417" s="95"/>
      <c r="BL59417" s="95"/>
      <c r="BM59417" s="95"/>
      <c r="BN59417" s="95"/>
      <c r="CA59417" s="95"/>
    </row>
    <row r="59418" spans="31:79" s="97" customFormat="1" x14ac:dyDescent="0.2">
      <c r="AE59418" s="95"/>
      <c r="AF59418" s="95"/>
      <c r="AN59418" s="95"/>
      <c r="AO59418" s="95"/>
      <c r="AP59418" s="95"/>
      <c r="AQ59418" s="95"/>
      <c r="AR59418" s="95"/>
      <c r="AS59418" s="95"/>
      <c r="AT59418" s="95"/>
      <c r="AU59418" s="95"/>
      <c r="AV59418" s="95"/>
      <c r="AW59418" s="95"/>
      <c r="AX59418" s="95"/>
      <c r="AY59418" s="95"/>
      <c r="AZ59418" s="95"/>
      <c r="BA59418" s="95"/>
      <c r="BB59418" s="95"/>
      <c r="BC59418" s="95"/>
      <c r="BD59418" s="95"/>
      <c r="BE59418" s="95"/>
      <c r="BF59418" s="95"/>
      <c r="BG59418" s="95"/>
      <c r="BH59418" s="95"/>
      <c r="BI59418" s="95"/>
      <c r="BJ59418" s="95"/>
      <c r="BK59418" s="95"/>
      <c r="BL59418" s="95"/>
      <c r="BM59418" s="95"/>
      <c r="BN59418" s="95"/>
      <c r="CA59418" s="95"/>
    </row>
    <row r="59419" spans="31:79" s="97" customFormat="1" x14ac:dyDescent="0.2">
      <c r="AE59419" s="95"/>
      <c r="AF59419" s="95"/>
      <c r="AN59419" s="95"/>
      <c r="AO59419" s="95"/>
      <c r="AP59419" s="95"/>
      <c r="AQ59419" s="95"/>
      <c r="AR59419" s="95"/>
      <c r="AS59419" s="95"/>
      <c r="AT59419" s="95"/>
      <c r="AU59419" s="95"/>
      <c r="AV59419" s="95"/>
      <c r="AW59419" s="95"/>
      <c r="AX59419" s="95"/>
      <c r="AY59419" s="95"/>
      <c r="AZ59419" s="95"/>
      <c r="BA59419" s="95"/>
      <c r="BB59419" s="95"/>
      <c r="BC59419" s="95"/>
      <c r="BD59419" s="95"/>
      <c r="BE59419" s="95"/>
      <c r="BF59419" s="95"/>
      <c r="BG59419" s="95"/>
      <c r="BH59419" s="95"/>
      <c r="BI59419" s="95"/>
      <c r="BJ59419" s="95"/>
      <c r="BK59419" s="95"/>
      <c r="BL59419" s="95"/>
      <c r="BM59419" s="95"/>
      <c r="BN59419" s="95"/>
      <c r="CA59419" s="95"/>
    </row>
    <row r="59420" spans="31:79" s="97" customFormat="1" x14ac:dyDescent="0.2">
      <c r="AE59420" s="95"/>
      <c r="AF59420" s="95"/>
      <c r="AN59420" s="95"/>
      <c r="AO59420" s="95"/>
      <c r="AP59420" s="95"/>
      <c r="AQ59420" s="95"/>
      <c r="AR59420" s="95"/>
      <c r="AS59420" s="95"/>
      <c r="AT59420" s="95"/>
      <c r="AU59420" s="95"/>
      <c r="AV59420" s="95"/>
      <c r="AW59420" s="95"/>
      <c r="AX59420" s="95"/>
      <c r="AY59420" s="95"/>
      <c r="AZ59420" s="95"/>
      <c r="BA59420" s="95"/>
      <c r="BB59420" s="95"/>
      <c r="BC59420" s="95"/>
      <c r="BD59420" s="95"/>
      <c r="BE59420" s="95"/>
      <c r="BF59420" s="95"/>
      <c r="BG59420" s="95"/>
      <c r="BH59420" s="95"/>
      <c r="BI59420" s="95"/>
      <c r="BJ59420" s="95"/>
      <c r="BK59420" s="95"/>
      <c r="BL59420" s="95"/>
      <c r="BM59420" s="95"/>
      <c r="BN59420" s="95"/>
      <c r="CA59420" s="95"/>
    </row>
    <row r="59421" spans="31:79" s="97" customFormat="1" x14ac:dyDescent="0.2">
      <c r="AE59421" s="95"/>
      <c r="AF59421" s="95"/>
      <c r="AN59421" s="95"/>
      <c r="AO59421" s="95"/>
      <c r="AP59421" s="95"/>
      <c r="AQ59421" s="95"/>
      <c r="AR59421" s="95"/>
      <c r="AS59421" s="95"/>
      <c r="AT59421" s="95"/>
      <c r="AU59421" s="95"/>
      <c r="AV59421" s="95"/>
      <c r="AW59421" s="95"/>
      <c r="AX59421" s="95"/>
      <c r="AY59421" s="95"/>
      <c r="AZ59421" s="95"/>
      <c r="BA59421" s="95"/>
      <c r="BB59421" s="95"/>
      <c r="BC59421" s="95"/>
      <c r="BD59421" s="95"/>
      <c r="BE59421" s="95"/>
      <c r="BF59421" s="95"/>
      <c r="BG59421" s="95"/>
      <c r="BH59421" s="95"/>
      <c r="BI59421" s="95"/>
      <c r="BJ59421" s="95"/>
      <c r="BK59421" s="95"/>
      <c r="BL59421" s="95"/>
      <c r="BM59421" s="95"/>
      <c r="BN59421" s="95"/>
      <c r="CA59421" s="95"/>
    </row>
    <row r="59422" spans="31:79" s="97" customFormat="1" x14ac:dyDescent="0.2">
      <c r="AE59422" s="95"/>
      <c r="AF59422" s="95"/>
      <c r="AN59422" s="95"/>
      <c r="AO59422" s="95"/>
      <c r="AP59422" s="95"/>
      <c r="AQ59422" s="95"/>
      <c r="AR59422" s="95"/>
      <c r="AS59422" s="95"/>
      <c r="AT59422" s="95"/>
      <c r="AU59422" s="95"/>
      <c r="AV59422" s="95"/>
      <c r="AW59422" s="95"/>
      <c r="AX59422" s="95"/>
      <c r="AY59422" s="95"/>
      <c r="AZ59422" s="95"/>
      <c r="BA59422" s="95"/>
      <c r="BB59422" s="95"/>
      <c r="BC59422" s="95"/>
      <c r="BD59422" s="95"/>
      <c r="BE59422" s="95"/>
      <c r="BF59422" s="95"/>
      <c r="BG59422" s="95"/>
      <c r="BH59422" s="95"/>
      <c r="BI59422" s="95"/>
      <c r="BJ59422" s="95"/>
      <c r="BK59422" s="95"/>
      <c r="BL59422" s="95"/>
      <c r="BM59422" s="95"/>
      <c r="BN59422" s="95"/>
      <c r="CA59422" s="95"/>
    </row>
    <row r="59423" spans="31:79" s="97" customFormat="1" x14ac:dyDescent="0.2">
      <c r="AE59423" s="95"/>
      <c r="AF59423" s="95"/>
      <c r="AN59423" s="95"/>
      <c r="AO59423" s="95"/>
      <c r="AP59423" s="95"/>
      <c r="AQ59423" s="95"/>
      <c r="AR59423" s="95"/>
      <c r="AS59423" s="95"/>
      <c r="AT59423" s="95"/>
      <c r="AU59423" s="95"/>
      <c r="AV59423" s="95"/>
      <c r="AW59423" s="95"/>
      <c r="AX59423" s="95"/>
      <c r="AY59423" s="95"/>
      <c r="AZ59423" s="95"/>
      <c r="BA59423" s="95"/>
      <c r="BB59423" s="95"/>
      <c r="BC59423" s="95"/>
      <c r="BD59423" s="95"/>
      <c r="BE59423" s="95"/>
      <c r="BF59423" s="95"/>
      <c r="BG59423" s="95"/>
      <c r="BH59423" s="95"/>
      <c r="BI59423" s="95"/>
      <c r="BJ59423" s="95"/>
      <c r="BK59423" s="95"/>
      <c r="BL59423" s="95"/>
      <c r="BM59423" s="95"/>
      <c r="BN59423" s="95"/>
      <c r="CA59423" s="95"/>
    </row>
    <row r="59424" spans="31:79" s="97" customFormat="1" x14ac:dyDescent="0.2">
      <c r="AE59424" s="95"/>
      <c r="AF59424" s="95"/>
      <c r="AN59424" s="95"/>
      <c r="AO59424" s="95"/>
      <c r="AP59424" s="95"/>
      <c r="AQ59424" s="95"/>
      <c r="AR59424" s="95"/>
      <c r="AS59424" s="95"/>
      <c r="AT59424" s="95"/>
      <c r="AU59424" s="95"/>
      <c r="AV59424" s="95"/>
      <c r="AW59424" s="95"/>
      <c r="AX59424" s="95"/>
      <c r="AY59424" s="95"/>
      <c r="AZ59424" s="95"/>
      <c r="BA59424" s="95"/>
      <c r="BB59424" s="95"/>
      <c r="BC59424" s="95"/>
      <c r="BD59424" s="95"/>
      <c r="BE59424" s="95"/>
      <c r="BF59424" s="95"/>
      <c r="BG59424" s="95"/>
      <c r="BH59424" s="95"/>
      <c r="BI59424" s="95"/>
      <c r="BJ59424" s="95"/>
      <c r="BK59424" s="95"/>
      <c r="BL59424" s="95"/>
      <c r="BM59424" s="95"/>
      <c r="BN59424" s="95"/>
      <c r="CA59424" s="95"/>
    </row>
    <row r="59425" spans="31:79" s="97" customFormat="1" x14ac:dyDescent="0.2">
      <c r="AE59425" s="95"/>
      <c r="AF59425" s="95"/>
      <c r="AN59425" s="95"/>
      <c r="AO59425" s="95"/>
      <c r="AP59425" s="95"/>
      <c r="AQ59425" s="95"/>
      <c r="AR59425" s="95"/>
      <c r="AS59425" s="95"/>
      <c r="AT59425" s="95"/>
      <c r="AU59425" s="95"/>
      <c r="AV59425" s="95"/>
      <c r="AW59425" s="95"/>
      <c r="AX59425" s="95"/>
      <c r="AY59425" s="95"/>
      <c r="AZ59425" s="95"/>
      <c r="BA59425" s="95"/>
      <c r="BB59425" s="95"/>
      <c r="BC59425" s="95"/>
      <c r="BD59425" s="95"/>
      <c r="BE59425" s="95"/>
      <c r="BF59425" s="95"/>
      <c r="BG59425" s="95"/>
      <c r="BH59425" s="95"/>
      <c r="BI59425" s="95"/>
      <c r="BJ59425" s="95"/>
      <c r="BK59425" s="95"/>
      <c r="BL59425" s="95"/>
      <c r="BM59425" s="95"/>
      <c r="BN59425" s="95"/>
      <c r="CA59425" s="95"/>
    </row>
    <row r="59426" spans="31:79" s="97" customFormat="1" x14ac:dyDescent="0.2">
      <c r="AE59426" s="95"/>
      <c r="AF59426" s="95"/>
      <c r="AN59426" s="95"/>
      <c r="AO59426" s="95"/>
      <c r="AP59426" s="95"/>
      <c r="AQ59426" s="95"/>
      <c r="AR59426" s="95"/>
      <c r="AS59426" s="95"/>
      <c r="AT59426" s="95"/>
      <c r="AU59426" s="95"/>
      <c r="AV59426" s="95"/>
      <c r="AW59426" s="95"/>
      <c r="AX59426" s="95"/>
      <c r="AY59426" s="95"/>
      <c r="AZ59426" s="95"/>
      <c r="BA59426" s="95"/>
      <c r="BB59426" s="95"/>
      <c r="BC59426" s="95"/>
      <c r="BD59426" s="95"/>
      <c r="BE59426" s="95"/>
      <c r="BF59426" s="95"/>
      <c r="BG59426" s="95"/>
      <c r="BH59426" s="95"/>
      <c r="BI59426" s="95"/>
      <c r="BJ59426" s="95"/>
      <c r="BK59426" s="95"/>
      <c r="BL59426" s="95"/>
      <c r="BM59426" s="95"/>
      <c r="BN59426" s="95"/>
      <c r="CA59426" s="95"/>
    </row>
    <row r="59427" spans="31:79" s="97" customFormat="1" x14ac:dyDescent="0.2">
      <c r="AE59427" s="95"/>
      <c r="AF59427" s="95"/>
      <c r="AN59427" s="95"/>
      <c r="AO59427" s="95"/>
      <c r="AP59427" s="95"/>
      <c r="AQ59427" s="95"/>
      <c r="AR59427" s="95"/>
      <c r="AS59427" s="95"/>
      <c r="AT59427" s="95"/>
      <c r="AU59427" s="95"/>
      <c r="AV59427" s="95"/>
      <c r="AW59427" s="95"/>
      <c r="AX59427" s="95"/>
      <c r="AY59427" s="95"/>
      <c r="AZ59427" s="95"/>
      <c r="BA59427" s="95"/>
      <c r="BB59427" s="95"/>
      <c r="BC59427" s="95"/>
      <c r="BD59427" s="95"/>
      <c r="BE59427" s="95"/>
      <c r="BF59427" s="95"/>
      <c r="BG59427" s="95"/>
      <c r="BH59427" s="95"/>
      <c r="BI59427" s="95"/>
      <c r="BJ59427" s="95"/>
      <c r="BK59427" s="95"/>
      <c r="BL59427" s="95"/>
      <c r="BM59427" s="95"/>
      <c r="BN59427" s="95"/>
      <c r="CA59427" s="95"/>
    </row>
    <row r="59428" spans="31:79" s="97" customFormat="1" x14ac:dyDescent="0.2">
      <c r="AE59428" s="95"/>
      <c r="AF59428" s="95"/>
      <c r="AN59428" s="95"/>
      <c r="AO59428" s="95"/>
      <c r="AP59428" s="95"/>
      <c r="AQ59428" s="95"/>
      <c r="AR59428" s="95"/>
      <c r="AS59428" s="95"/>
      <c r="AT59428" s="95"/>
      <c r="AU59428" s="95"/>
      <c r="AV59428" s="95"/>
      <c r="AW59428" s="95"/>
      <c r="AX59428" s="95"/>
      <c r="AY59428" s="95"/>
      <c r="AZ59428" s="95"/>
      <c r="BA59428" s="95"/>
      <c r="BB59428" s="95"/>
      <c r="BC59428" s="95"/>
      <c r="BD59428" s="95"/>
      <c r="BE59428" s="95"/>
      <c r="BF59428" s="95"/>
      <c r="BG59428" s="95"/>
      <c r="BH59428" s="95"/>
      <c r="BI59428" s="95"/>
      <c r="BJ59428" s="95"/>
      <c r="BK59428" s="95"/>
      <c r="BL59428" s="95"/>
      <c r="BM59428" s="95"/>
      <c r="BN59428" s="95"/>
      <c r="CA59428" s="95"/>
    </row>
    <row r="59429" spans="31:79" s="97" customFormat="1" x14ac:dyDescent="0.2">
      <c r="AE59429" s="95"/>
      <c r="AF59429" s="95"/>
      <c r="AN59429" s="95"/>
      <c r="AO59429" s="95"/>
      <c r="AP59429" s="95"/>
      <c r="AQ59429" s="95"/>
      <c r="AR59429" s="95"/>
      <c r="AS59429" s="95"/>
      <c r="AT59429" s="95"/>
      <c r="AU59429" s="95"/>
      <c r="AV59429" s="95"/>
      <c r="AW59429" s="95"/>
      <c r="AX59429" s="95"/>
      <c r="AY59429" s="95"/>
      <c r="AZ59429" s="95"/>
      <c r="BA59429" s="95"/>
      <c r="BB59429" s="95"/>
      <c r="BC59429" s="95"/>
      <c r="BD59429" s="95"/>
      <c r="BE59429" s="95"/>
      <c r="BF59429" s="95"/>
      <c r="BG59429" s="95"/>
      <c r="BH59429" s="95"/>
      <c r="BI59429" s="95"/>
      <c r="BJ59429" s="95"/>
      <c r="BK59429" s="95"/>
      <c r="BL59429" s="95"/>
      <c r="BM59429" s="95"/>
      <c r="BN59429" s="95"/>
      <c r="CA59429" s="95"/>
    </row>
    <row r="59430" spans="31:79" s="97" customFormat="1" x14ac:dyDescent="0.2">
      <c r="AE59430" s="95"/>
      <c r="AF59430" s="95"/>
      <c r="AN59430" s="95"/>
      <c r="AO59430" s="95"/>
      <c r="AP59430" s="95"/>
      <c r="AQ59430" s="95"/>
      <c r="AR59430" s="95"/>
      <c r="AS59430" s="95"/>
      <c r="AT59430" s="95"/>
      <c r="AU59430" s="95"/>
      <c r="AV59430" s="95"/>
      <c r="AW59430" s="95"/>
      <c r="AX59430" s="95"/>
      <c r="AY59430" s="95"/>
      <c r="AZ59430" s="95"/>
      <c r="BA59430" s="95"/>
      <c r="BB59430" s="95"/>
      <c r="BC59430" s="95"/>
      <c r="BD59430" s="95"/>
      <c r="BE59430" s="95"/>
      <c r="BF59430" s="95"/>
      <c r="BG59430" s="95"/>
      <c r="BH59430" s="95"/>
      <c r="BI59430" s="95"/>
      <c r="BJ59430" s="95"/>
      <c r="BK59430" s="95"/>
      <c r="BL59430" s="95"/>
      <c r="BM59430" s="95"/>
      <c r="BN59430" s="95"/>
      <c r="CA59430" s="95"/>
    </row>
    <row r="59431" spans="31:79" s="97" customFormat="1" x14ac:dyDescent="0.2">
      <c r="AE59431" s="95"/>
      <c r="AF59431" s="95"/>
      <c r="AN59431" s="95"/>
      <c r="AO59431" s="95"/>
      <c r="AP59431" s="95"/>
      <c r="AQ59431" s="95"/>
      <c r="AR59431" s="95"/>
      <c r="AS59431" s="95"/>
      <c r="AT59431" s="95"/>
      <c r="AU59431" s="95"/>
      <c r="AV59431" s="95"/>
      <c r="AW59431" s="95"/>
      <c r="AX59431" s="95"/>
      <c r="AY59431" s="95"/>
      <c r="AZ59431" s="95"/>
      <c r="BA59431" s="95"/>
      <c r="BB59431" s="95"/>
      <c r="BC59431" s="95"/>
      <c r="BD59431" s="95"/>
      <c r="BE59431" s="95"/>
      <c r="BF59431" s="95"/>
      <c r="BG59431" s="95"/>
      <c r="BH59431" s="95"/>
      <c r="BI59431" s="95"/>
      <c r="BJ59431" s="95"/>
      <c r="BK59431" s="95"/>
      <c r="BL59431" s="95"/>
      <c r="BM59431" s="95"/>
      <c r="BN59431" s="95"/>
      <c r="CA59431" s="95"/>
    </row>
    <row r="59432" spans="31:79" s="97" customFormat="1" x14ac:dyDescent="0.2">
      <c r="AE59432" s="95"/>
      <c r="AF59432" s="95"/>
      <c r="AN59432" s="95"/>
      <c r="AO59432" s="95"/>
      <c r="AP59432" s="95"/>
      <c r="AQ59432" s="95"/>
      <c r="AR59432" s="95"/>
      <c r="AS59432" s="95"/>
      <c r="AT59432" s="95"/>
      <c r="AU59432" s="95"/>
      <c r="AV59432" s="95"/>
      <c r="AW59432" s="95"/>
      <c r="AX59432" s="95"/>
      <c r="AY59432" s="95"/>
      <c r="AZ59432" s="95"/>
      <c r="BA59432" s="95"/>
      <c r="BB59432" s="95"/>
      <c r="BC59432" s="95"/>
      <c r="BD59432" s="95"/>
      <c r="BE59432" s="95"/>
      <c r="BF59432" s="95"/>
      <c r="BG59432" s="95"/>
      <c r="BH59432" s="95"/>
      <c r="BI59432" s="95"/>
      <c r="BJ59432" s="95"/>
      <c r="BK59432" s="95"/>
      <c r="BL59432" s="95"/>
      <c r="BM59432" s="95"/>
      <c r="BN59432" s="95"/>
      <c r="CA59432" s="95"/>
    </row>
    <row r="59433" spans="31:79" s="97" customFormat="1" x14ac:dyDescent="0.2">
      <c r="AE59433" s="95"/>
      <c r="AF59433" s="95"/>
      <c r="AN59433" s="95"/>
      <c r="AO59433" s="95"/>
      <c r="AP59433" s="95"/>
      <c r="AQ59433" s="95"/>
      <c r="AR59433" s="95"/>
      <c r="AS59433" s="95"/>
      <c r="AT59433" s="95"/>
      <c r="AU59433" s="95"/>
      <c r="AV59433" s="95"/>
      <c r="AW59433" s="95"/>
      <c r="AX59433" s="95"/>
      <c r="AY59433" s="95"/>
      <c r="AZ59433" s="95"/>
      <c r="BA59433" s="95"/>
      <c r="BB59433" s="95"/>
      <c r="BC59433" s="95"/>
      <c r="BD59433" s="95"/>
      <c r="BE59433" s="95"/>
      <c r="BF59433" s="95"/>
      <c r="BG59433" s="95"/>
      <c r="BH59433" s="95"/>
      <c r="BI59433" s="95"/>
      <c r="BJ59433" s="95"/>
      <c r="BK59433" s="95"/>
      <c r="BL59433" s="95"/>
      <c r="BM59433" s="95"/>
      <c r="BN59433" s="95"/>
      <c r="CA59433" s="95"/>
    </row>
    <row r="59434" spans="31:79" s="97" customFormat="1" x14ac:dyDescent="0.2">
      <c r="AE59434" s="95"/>
      <c r="AF59434" s="95"/>
      <c r="AN59434" s="95"/>
      <c r="AO59434" s="95"/>
      <c r="AP59434" s="95"/>
      <c r="AQ59434" s="95"/>
      <c r="AR59434" s="95"/>
      <c r="AS59434" s="95"/>
      <c r="AT59434" s="95"/>
      <c r="AU59434" s="95"/>
      <c r="AV59434" s="95"/>
      <c r="AW59434" s="95"/>
      <c r="AX59434" s="95"/>
      <c r="AY59434" s="95"/>
      <c r="AZ59434" s="95"/>
      <c r="BA59434" s="95"/>
      <c r="BB59434" s="95"/>
      <c r="BC59434" s="95"/>
      <c r="BD59434" s="95"/>
      <c r="BE59434" s="95"/>
      <c r="BF59434" s="95"/>
      <c r="BG59434" s="95"/>
      <c r="BH59434" s="95"/>
      <c r="BI59434" s="95"/>
      <c r="BJ59434" s="95"/>
      <c r="BK59434" s="95"/>
      <c r="BL59434" s="95"/>
      <c r="BM59434" s="95"/>
      <c r="BN59434" s="95"/>
      <c r="CA59434" s="95"/>
    </row>
    <row r="59435" spans="31:79" s="97" customFormat="1" x14ac:dyDescent="0.2">
      <c r="AE59435" s="95"/>
      <c r="AF59435" s="95"/>
      <c r="AN59435" s="95"/>
      <c r="AO59435" s="95"/>
      <c r="AP59435" s="95"/>
      <c r="AQ59435" s="95"/>
      <c r="AR59435" s="95"/>
      <c r="AS59435" s="95"/>
      <c r="AT59435" s="95"/>
      <c r="AU59435" s="95"/>
      <c r="AV59435" s="95"/>
      <c r="AW59435" s="95"/>
      <c r="AX59435" s="95"/>
      <c r="AY59435" s="95"/>
      <c r="AZ59435" s="95"/>
      <c r="BA59435" s="95"/>
      <c r="BB59435" s="95"/>
      <c r="BC59435" s="95"/>
      <c r="BD59435" s="95"/>
      <c r="BE59435" s="95"/>
      <c r="BF59435" s="95"/>
      <c r="BG59435" s="95"/>
      <c r="BH59435" s="95"/>
      <c r="BI59435" s="95"/>
      <c r="BJ59435" s="95"/>
      <c r="BK59435" s="95"/>
      <c r="BL59435" s="95"/>
      <c r="BM59435" s="95"/>
      <c r="BN59435" s="95"/>
      <c r="CA59435" s="95"/>
    </row>
    <row r="59436" spans="31:79" s="97" customFormat="1" x14ac:dyDescent="0.2">
      <c r="AE59436" s="95"/>
      <c r="AF59436" s="95"/>
      <c r="AN59436" s="95"/>
      <c r="AO59436" s="95"/>
      <c r="AP59436" s="95"/>
      <c r="AQ59436" s="95"/>
      <c r="AR59436" s="95"/>
      <c r="AS59436" s="95"/>
      <c r="AT59436" s="95"/>
      <c r="AU59436" s="95"/>
      <c r="AV59436" s="95"/>
      <c r="AW59436" s="95"/>
      <c r="AX59436" s="95"/>
      <c r="AY59436" s="95"/>
      <c r="AZ59436" s="95"/>
      <c r="BA59436" s="95"/>
      <c r="BB59436" s="95"/>
      <c r="BC59436" s="95"/>
      <c r="BD59436" s="95"/>
      <c r="BE59436" s="95"/>
      <c r="BF59436" s="95"/>
      <c r="BG59436" s="95"/>
      <c r="BH59436" s="95"/>
      <c r="BI59436" s="95"/>
      <c r="BJ59436" s="95"/>
      <c r="BK59436" s="95"/>
      <c r="BL59436" s="95"/>
      <c r="BM59436" s="95"/>
      <c r="BN59436" s="95"/>
      <c r="CA59436" s="95"/>
    </row>
    <row r="59437" spans="31:79" s="97" customFormat="1" x14ac:dyDescent="0.2">
      <c r="AE59437" s="95"/>
      <c r="AF59437" s="95"/>
      <c r="AN59437" s="95"/>
      <c r="AO59437" s="95"/>
      <c r="AP59437" s="95"/>
      <c r="AQ59437" s="95"/>
      <c r="AR59437" s="95"/>
      <c r="AS59437" s="95"/>
      <c r="AT59437" s="95"/>
      <c r="AU59437" s="95"/>
      <c r="AV59437" s="95"/>
      <c r="AW59437" s="95"/>
      <c r="AX59437" s="95"/>
      <c r="AY59437" s="95"/>
      <c r="AZ59437" s="95"/>
      <c r="BA59437" s="95"/>
      <c r="BB59437" s="95"/>
      <c r="BC59437" s="95"/>
      <c r="BD59437" s="95"/>
      <c r="BE59437" s="95"/>
      <c r="BF59437" s="95"/>
      <c r="BG59437" s="95"/>
      <c r="BH59437" s="95"/>
      <c r="BI59437" s="95"/>
      <c r="BJ59437" s="95"/>
      <c r="BK59437" s="95"/>
      <c r="BL59437" s="95"/>
      <c r="BM59437" s="95"/>
      <c r="BN59437" s="95"/>
      <c r="CA59437" s="95"/>
    </row>
    <row r="59438" spans="31:79" s="97" customFormat="1" x14ac:dyDescent="0.2">
      <c r="AE59438" s="95"/>
      <c r="AF59438" s="95"/>
      <c r="AN59438" s="95"/>
      <c r="AO59438" s="95"/>
      <c r="AP59438" s="95"/>
      <c r="AQ59438" s="95"/>
      <c r="AR59438" s="95"/>
      <c r="AS59438" s="95"/>
      <c r="AT59438" s="95"/>
      <c r="AU59438" s="95"/>
      <c r="AV59438" s="95"/>
      <c r="AW59438" s="95"/>
      <c r="AX59438" s="95"/>
      <c r="AY59438" s="95"/>
      <c r="AZ59438" s="95"/>
      <c r="BA59438" s="95"/>
      <c r="BB59438" s="95"/>
      <c r="BC59438" s="95"/>
      <c r="BD59438" s="95"/>
      <c r="BE59438" s="95"/>
      <c r="BF59438" s="95"/>
      <c r="BG59438" s="95"/>
      <c r="BH59438" s="95"/>
      <c r="BI59438" s="95"/>
      <c r="BJ59438" s="95"/>
      <c r="BK59438" s="95"/>
      <c r="BL59438" s="95"/>
      <c r="BM59438" s="95"/>
      <c r="BN59438" s="95"/>
      <c r="CA59438" s="95"/>
    </row>
    <row r="59439" spans="31:79" s="97" customFormat="1" x14ac:dyDescent="0.2">
      <c r="AE59439" s="95"/>
      <c r="AF59439" s="95"/>
      <c r="AN59439" s="95"/>
      <c r="AO59439" s="95"/>
      <c r="AP59439" s="95"/>
      <c r="AQ59439" s="95"/>
      <c r="AR59439" s="95"/>
      <c r="AS59439" s="95"/>
      <c r="AT59439" s="95"/>
      <c r="AU59439" s="95"/>
      <c r="AV59439" s="95"/>
      <c r="AW59439" s="95"/>
      <c r="AX59439" s="95"/>
      <c r="AY59439" s="95"/>
      <c r="AZ59439" s="95"/>
      <c r="BA59439" s="95"/>
      <c r="BB59439" s="95"/>
      <c r="BC59439" s="95"/>
      <c r="BD59439" s="95"/>
      <c r="BE59439" s="95"/>
      <c r="BF59439" s="95"/>
      <c r="BG59439" s="95"/>
      <c r="BH59439" s="95"/>
      <c r="BI59439" s="95"/>
      <c r="BJ59439" s="95"/>
      <c r="BK59439" s="95"/>
      <c r="BL59439" s="95"/>
      <c r="BM59439" s="95"/>
      <c r="BN59439" s="95"/>
      <c r="CA59439" s="95"/>
    </row>
    <row r="59440" spans="31:79" s="97" customFormat="1" x14ac:dyDescent="0.2">
      <c r="AE59440" s="95"/>
      <c r="AF59440" s="95"/>
      <c r="AN59440" s="95"/>
      <c r="AO59440" s="95"/>
      <c r="AP59440" s="95"/>
      <c r="AQ59440" s="95"/>
      <c r="AR59440" s="95"/>
      <c r="AS59440" s="95"/>
      <c r="AT59440" s="95"/>
      <c r="AU59440" s="95"/>
      <c r="AV59440" s="95"/>
      <c r="AW59440" s="95"/>
      <c r="AX59440" s="95"/>
      <c r="AY59440" s="95"/>
      <c r="AZ59440" s="95"/>
      <c r="BA59440" s="95"/>
      <c r="BB59440" s="95"/>
      <c r="BC59440" s="95"/>
      <c r="BD59440" s="95"/>
      <c r="BE59440" s="95"/>
      <c r="BF59440" s="95"/>
      <c r="BG59440" s="95"/>
      <c r="BH59440" s="95"/>
      <c r="BI59440" s="95"/>
      <c r="BJ59440" s="95"/>
      <c r="BK59440" s="95"/>
      <c r="BL59440" s="95"/>
      <c r="BM59440" s="95"/>
      <c r="BN59440" s="95"/>
      <c r="CA59440" s="95"/>
    </row>
    <row r="59441" spans="31:79" s="97" customFormat="1" x14ac:dyDescent="0.2">
      <c r="AE59441" s="95"/>
      <c r="AF59441" s="95"/>
      <c r="AN59441" s="95"/>
      <c r="AO59441" s="95"/>
      <c r="AP59441" s="95"/>
      <c r="AQ59441" s="95"/>
      <c r="AR59441" s="95"/>
      <c r="AS59441" s="95"/>
      <c r="AT59441" s="95"/>
      <c r="AU59441" s="95"/>
      <c r="AV59441" s="95"/>
      <c r="AW59441" s="95"/>
      <c r="AX59441" s="95"/>
      <c r="AY59441" s="95"/>
      <c r="AZ59441" s="95"/>
      <c r="BA59441" s="95"/>
      <c r="BB59441" s="95"/>
      <c r="BC59441" s="95"/>
      <c r="BD59441" s="95"/>
      <c r="BE59441" s="95"/>
      <c r="BF59441" s="95"/>
      <c r="BG59441" s="95"/>
      <c r="BH59441" s="95"/>
      <c r="BI59441" s="95"/>
      <c r="BJ59441" s="95"/>
      <c r="BK59441" s="95"/>
      <c r="BL59441" s="95"/>
      <c r="BM59441" s="95"/>
      <c r="BN59441" s="95"/>
      <c r="CA59441" s="95"/>
    </row>
    <row r="59442" spans="31:79" s="97" customFormat="1" x14ac:dyDescent="0.2">
      <c r="AE59442" s="95"/>
      <c r="AF59442" s="95"/>
      <c r="AN59442" s="95"/>
      <c r="AO59442" s="95"/>
      <c r="AP59442" s="95"/>
      <c r="AQ59442" s="95"/>
      <c r="AR59442" s="95"/>
      <c r="AS59442" s="95"/>
      <c r="AT59442" s="95"/>
      <c r="AU59442" s="95"/>
      <c r="AV59442" s="95"/>
      <c r="AW59442" s="95"/>
      <c r="AX59442" s="95"/>
      <c r="AY59442" s="95"/>
      <c r="AZ59442" s="95"/>
      <c r="BA59442" s="95"/>
      <c r="BB59442" s="95"/>
      <c r="BC59442" s="95"/>
      <c r="BD59442" s="95"/>
      <c r="BE59442" s="95"/>
      <c r="BF59442" s="95"/>
      <c r="BG59442" s="95"/>
      <c r="BH59442" s="95"/>
      <c r="BI59442" s="95"/>
      <c r="BJ59442" s="95"/>
      <c r="BK59442" s="95"/>
      <c r="BL59442" s="95"/>
      <c r="BM59442" s="95"/>
      <c r="BN59442" s="95"/>
      <c r="CA59442" s="95"/>
    </row>
    <row r="59443" spans="31:79" s="97" customFormat="1" x14ac:dyDescent="0.2">
      <c r="AE59443" s="95"/>
      <c r="AF59443" s="95"/>
      <c r="AN59443" s="95"/>
      <c r="AO59443" s="95"/>
      <c r="AP59443" s="95"/>
      <c r="AQ59443" s="95"/>
      <c r="AR59443" s="95"/>
      <c r="AS59443" s="95"/>
      <c r="AT59443" s="95"/>
      <c r="AU59443" s="95"/>
      <c r="AV59443" s="95"/>
      <c r="AW59443" s="95"/>
      <c r="AX59443" s="95"/>
      <c r="AY59443" s="95"/>
      <c r="AZ59443" s="95"/>
      <c r="BA59443" s="95"/>
      <c r="BB59443" s="95"/>
      <c r="BC59443" s="95"/>
      <c r="BD59443" s="95"/>
      <c r="BE59443" s="95"/>
      <c r="BF59443" s="95"/>
      <c r="BG59443" s="95"/>
      <c r="BH59443" s="95"/>
      <c r="BI59443" s="95"/>
      <c r="BJ59443" s="95"/>
      <c r="BK59443" s="95"/>
      <c r="BL59443" s="95"/>
      <c r="BM59443" s="95"/>
      <c r="BN59443" s="95"/>
      <c r="CA59443" s="95"/>
    </row>
    <row r="59444" spans="31:79" s="97" customFormat="1" x14ac:dyDescent="0.2">
      <c r="AE59444" s="95"/>
      <c r="AF59444" s="95"/>
      <c r="AN59444" s="95"/>
      <c r="AO59444" s="95"/>
      <c r="AP59444" s="95"/>
      <c r="AQ59444" s="95"/>
      <c r="AR59444" s="95"/>
      <c r="AS59444" s="95"/>
      <c r="AT59444" s="95"/>
      <c r="AU59444" s="95"/>
      <c r="AV59444" s="95"/>
      <c r="AW59444" s="95"/>
      <c r="AX59444" s="95"/>
      <c r="AY59444" s="95"/>
      <c r="AZ59444" s="95"/>
      <c r="BA59444" s="95"/>
      <c r="BB59444" s="95"/>
      <c r="BC59444" s="95"/>
      <c r="BD59444" s="95"/>
      <c r="BE59444" s="95"/>
      <c r="BF59444" s="95"/>
      <c r="BG59444" s="95"/>
      <c r="BH59444" s="95"/>
      <c r="BI59444" s="95"/>
      <c r="BJ59444" s="95"/>
      <c r="BK59444" s="95"/>
      <c r="BL59444" s="95"/>
      <c r="BM59444" s="95"/>
      <c r="BN59444" s="95"/>
      <c r="CA59444" s="95"/>
    </row>
    <row r="59445" spans="31:79" s="97" customFormat="1" x14ac:dyDescent="0.2">
      <c r="AE59445" s="95"/>
      <c r="AF59445" s="95"/>
      <c r="AN59445" s="95"/>
      <c r="AO59445" s="95"/>
      <c r="AP59445" s="95"/>
      <c r="AQ59445" s="95"/>
      <c r="AR59445" s="95"/>
      <c r="AS59445" s="95"/>
      <c r="AT59445" s="95"/>
      <c r="AU59445" s="95"/>
      <c r="AV59445" s="95"/>
      <c r="AW59445" s="95"/>
      <c r="AX59445" s="95"/>
      <c r="AY59445" s="95"/>
      <c r="AZ59445" s="95"/>
      <c r="BA59445" s="95"/>
      <c r="BB59445" s="95"/>
      <c r="BC59445" s="95"/>
      <c r="BD59445" s="95"/>
      <c r="BE59445" s="95"/>
      <c r="BF59445" s="95"/>
      <c r="BG59445" s="95"/>
      <c r="BH59445" s="95"/>
      <c r="BI59445" s="95"/>
      <c r="BJ59445" s="95"/>
      <c r="BK59445" s="95"/>
      <c r="BL59445" s="95"/>
      <c r="BM59445" s="95"/>
      <c r="BN59445" s="95"/>
      <c r="CA59445" s="95"/>
    </row>
    <row r="59446" spans="31:79" s="97" customFormat="1" x14ac:dyDescent="0.2">
      <c r="AE59446" s="95"/>
      <c r="AF59446" s="95"/>
      <c r="AN59446" s="95"/>
      <c r="AO59446" s="95"/>
      <c r="AP59446" s="95"/>
      <c r="AQ59446" s="95"/>
      <c r="AR59446" s="95"/>
      <c r="AS59446" s="95"/>
      <c r="AT59446" s="95"/>
      <c r="AU59446" s="95"/>
      <c r="AV59446" s="95"/>
      <c r="AW59446" s="95"/>
      <c r="AX59446" s="95"/>
      <c r="AY59446" s="95"/>
      <c r="AZ59446" s="95"/>
      <c r="BA59446" s="95"/>
      <c r="BB59446" s="95"/>
      <c r="BC59446" s="95"/>
      <c r="BD59446" s="95"/>
      <c r="BE59446" s="95"/>
      <c r="BF59446" s="95"/>
      <c r="BG59446" s="95"/>
      <c r="BH59446" s="95"/>
      <c r="BI59446" s="95"/>
      <c r="BJ59446" s="95"/>
      <c r="BK59446" s="95"/>
      <c r="BL59446" s="95"/>
      <c r="BM59446" s="95"/>
      <c r="BN59446" s="95"/>
      <c r="CA59446" s="95"/>
    </row>
    <row r="59447" spans="31:79" s="97" customFormat="1" x14ac:dyDescent="0.2">
      <c r="AE59447" s="95"/>
      <c r="AF59447" s="95"/>
      <c r="AN59447" s="95"/>
      <c r="AO59447" s="95"/>
      <c r="AP59447" s="95"/>
      <c r="AQ59447" s="95"/>
      <c r="AR59447" s="95"/>
      <c r="AS59447" s="95"/>
      <c r="AT59447" s="95"/>
      <c r="AU59447" s="95"/>
      <c r="AV59447" s="95"/>
      <c r="AW59447" s="95"/>
      <c r="AX59447" s="95"/>
      <c r="AY59447" s="95"/>
      <c r="AZ59447" s="95"/>
      <c r="BA59447" s="95"/>
      <c r="BB59447" s="95"/>
      <c r="BC59447" s="95"/>
      <c r="BD59447" s="95"/>
      <c r="BE59447" s="95"/>
      <c r="BF59447" s="95"/>
      <c r="BG59447" s="95"/>
      <c r="BH59447" s="95"/>
      <c r="BI59447" s="95"/>
      <c r="BJ59447" s="95"/>
      <c r="BK59447" s="95"/>
      <c r="BL59447" s="95"/>
      <c r="BM59447" s="95"/>
      <c r="BN59447" s="95"/>
      <c r="CA59447" s="95"/>
    </row>
    <row r="59448" spans="31:79" s="97" customFormat="1" x14ac:dyDescent="0.2">
      <c r="AE59448" s="95"/>
      <c r="AF59448" s="95"/>
      <c r="AN59448" s="95"/>
      <c r="AO59448" s="95"/>
      <c r="AP59448" s="95"/>
      <c r="AQ59448" s="95"/>
      <c r="AR59448" s="95"/>
      <c r="AS59448" s="95"/>
      <c r="AT59448" s="95"/>
      <c r="AU59448" s="95"/>
      <c r="AV59448" s="95"/>
      <c r="AW59448" s="95"/>
      <c r="AX59448" s="95"/>
      <c r="AY59448" s="95"/>
      <c r="AZ59448" s="95"/>
      <c r="BA59448" s="95"/>
      <c r="BB59448" s="95"/>
      <c r="BC59448" s="95"/>
      <c r="BD59448" s="95"/>
      <c r="BE59448" s="95"/>
      <c r="BF59448" s="95"/>
      <c r="BG59448" s="95"/>
      <c r="BH59448" s="95"/>
      <c r="BI59448" s="95"/>
      <c r="BJ59448" s="95"/>
      <c r="BK59448" s="95"/>
      <c r="BL59448" s="95"/>
      <c r="BM59448" s="95"/>
      <c r="BN59448" s="95"/>
      <c r="CA59448" s="95"/>
    </row>
    <row r="59449" spans="31:79" s="97" customFormat="1" x14ac:dyDescent="0.2">
      <c r="AE59449" s="95"/>
      <c r="AF59449" s="95"/>
      <c r="AN59449" s="95"/>
      <c r="AO59449" s="95"/>
      <c r="AP59449" s="95"/>
      <c r="AQ59449" s="95"/>
      <c r="AR59449" s="95"/>
      <c r="AS59449" s="95"/>
      <c r="AT59449" s="95"/>
      <c r="AU59449" s="95"/>
      <c r="AV59449" s="95"/>
      <c r="AW59449" s="95"/>
      <c r="AX59449" s="95"/>
      <c r="AY59449" s="95"/>
      <c r="AZ59449" s="95"/>
      <c r="BA59449" s="95"/>
      <c r="BB59449" s="95"/>
      <c r="BC59449" s="95"/>
      <c r="BD59449" s="95"/>
      <c r="BE59449" s="95"/>
      <c r="BF59449" s="95"/>
      <c r="BG59449" s="95"/>
      <c r="BH59449" s="95"/>
      <c r="BI59449" s="95"/>
      <c r="BJ59449" s="95"/>
      <c r="BK59449" s="95"/>
      <c r="BL59449" s="95"/>
      <c r="BM59449" s="95"/>
      <c r="BN59449" s="95"/>
      <c r="CA59449" s="95"/>
    </row>
    <row r="59450" spans="31:79" s="97" customFormat="1" x14ac:dyDescent="0.2">
      <c r="AE59450" s="95"/>
      <c r="AF59450" s="95"/>
      <c r="AN59450" s="95"/>
      <c r="AO59450" s="95"/>
      <c r="AP59450" s="95"/>
      <c r="AQ59450" s="95"/>
      <c r="AR59450" s="95"/>
      <c r="AS59450" s="95"/>
      <c r="AT59450" s="95"/>
      <c r="AU59450" s="95"/>
      <c r="AV59450" s="95"/>
      <c r="AW59450" s="95"/>
      <c r="AX59450" s="95"/>
      <c r="AY59450" s="95"/>
      <c r="AZ59450" s="95"/>
      <c r="BA59450" s="95"/>
      <c r="BB59450" s="95"/>
      <c r="BC59450" s="95"/>
      <c r="BD59450" s="95"/>
      <c r="BE59450" s="95"/>
      <c r="BF59450" s="95"/>
      <c r="BG59450" s="95"/>
      <c r="BH59450" s="95"/>
      <c r="BI59450" s="95"/>
      <c r="BJ59450" s="95"/>
      <c r="BK59450" s="95"/>
      <c r="BL59450" s="95"/>
      <c r="BM59450" s="95"/>
      <c r="BN59450" s="95"/>
      <c r="CA59450" s="95"/>
    </row>
    <row r="59451" spans="31:79" s="97" customFormat="1" x14ac:dyDescent="0.2">
      <c r="AE59451" s="95"/>
      <c r="AF59451" s="95"/>
      <c r="AN59451" s="95"/>
      <c r="AO59451" s="95"/>
      <c r="AP59451" s="95"/>
      <c r="AQ59451" s="95"/>
      <c r="AR59451" s="95"/>
      <c r="AS59451" s="95"/>
      <c r="AT59451" s="95"/>
      <c r="AU59451" s="95"/>
      <c r="AV59451" s="95"/>
      <c r="AW59451" s="95"/>
      <c r="AX59451" s="95"/>
      <c r="AY59451" s="95"/>
      <c r="AZ59451" s="95"/>
      <c r="BA59451" s="95"/>
      <c r="BB59451" s="95"/>
      <c r="BC59451" s="95"/>
      <c r="BD59451" s="95"/>
      <c r="BE59451" s="95"/>
      <c r="BF59451" s="95"/>
      <c r="BG59451" s="95"/>
      <c r="BH59451" s="95"/>
      <c r="BI59451" s="95"/>
      <c r="BJ59451" s="95"/>
      <c r="BK59451" s="95"/>
      <c r="BL59451" s="95"/>
      <c r="BM59451" s="95"/>
      <c r="BN59451" s="95"/>
      <c r="CA59451" s="95"/>
    </row>
    <row r="59452" spans="31:79" s="97" customFormat="1" x14ac:dyDescent="0.2">
      <c r="AE59452" s="95"/>
      <c r="AF59452" s="95"/>
      <c r="AN59452" s="95"/>
      <c r="AO59452" s="95"/>
      <c r="AP59452" s="95"/>
      <c r="AQ59452" s="95"/>
      <c r="AR59452" s="95"/>
      <c r="AS59452" s="95"/>
      <c r="AT59452" s="95"/>
      <c r="AU59452" s="95"/>
      <c r="AV59452" s="95"/>
      <c r="AW59452" s="95"/>
      <c r="AX59452" s="95"/>
      <c r="AY59452" s="95"/>
      <c r="AZ59452" s="95"/>
      <c r="BA59452" s="95"/>
      <c r="BB59452" s="95"/>
      <c r="BC59452" s="95"/>
      <c r="BD59452" s="95"/>
      <c r="BE59452" s="95"/>
      <c r="BF59452" s="95"/>
      <c r="BG59452" s="95"/>
      <c r="BH59452" s="95"/>
      <c r="BI59452" s="95"/>
      <c r="BJ59452" s="95"/>
      <c r="BK59452" s="95"/>
      <c r="BL59452" s="95"/>
      <c r="BM59452" s="95"/>
      <c r="BN59452" s="95"/>
      <c r="CA59452" s="95"/>
    </row>
    <row r="59453" spans="31:79" s="97" customFormat="1" x14ac:dyDescent="0.2">
      <c r="AE59453" s="95"/>
      <c r="AF59453" s="95"/>
      <c r="AN59453" s="95"/>
      <c r="AO59453" s="95"/>
      <c r="AP59453" s="95"/>
      <c r="AQ59453" s="95"/>
      <c r="AR59453" s="95"/>
      <c r="AS59453" s="95"/>
      <c r="AT59453" s="95"/>
      <c r="AU59453" s="95"/>
      <c r="AV59453" s="95"/>
      <c r="AW59453" s="95"/>
      <c r="AX59453" s="95"/>
      <c r="AY59453" s="95"/>
      <c r="AZ59453" s="95"/>
      <c r="BA59453" s="95"/>
      <c r="BB59453" s="95"/>
      <c r="BC59453" s="95"/>
      <c r="BD59453" s="95"/>
      <c r="BE59453" s="95"/>
      <c r="BF59453" s="95"/>
      <c r="BG59453" s="95"/>
      <c r="BH59453" s="95"/>
      <c r="BI59453" s="95"/>
      <c r="BJ59453" s="95"/>
      <c r="BK59453" s="95"/>
      <c r="BL59453" s="95"/>
      <c r="BM59453" s="95"/>
      <c r="BN59453" s="95"/>
      <c r="CA59453" s="95"/>
    </row>
    <row r="59454" spans="31:79" s="97" customFormat="1" x14ac:dyDescent="0.2">
      <c r="AE59454" s="95"/>
      <c r="AF59454" s="95"/>
      <c r="AN59454" s="95"/>
      <c r="AO59454" s="95"/>
      <c r="AP59454" s="95"/>
      <c r="AQ59454" s="95"/>
      <c r="AR59454" s="95"/>
      <c r="AS59454" s="95"/>
      <c r="AT59454" s="95"/>
      <c r="AU59454" s="95"/>
      <c r="AV59454" s="95"/>
      <c r="AW59454" s="95"/>
      <c r="AX59454" s="95"/>
      <c r="AY59454" s="95"/>
      <c r="AZ59454" s="95"/>
      <c r="BA59454" s="95"/>
      <c r="BB59454" s="95"/>
      <c r="BC59454" s="95"/>
      <c r="BD59454" s="95"/>
      <c r="BE59454" s="95"/>
      <c r="BF59454" s="95"/>
      <c r="BG59454" s="95"/>
      <c r="BH59454" s="95"/>
      <c r="BI59454" s="95"/>
      <c r="BJ59454" s="95"/>
      <c r="BK59454" s="95"/>
      <c r="BL59454" s="95"/>
      <c r="BM59454" s="95"/>
      <c r="BN59454" s="95"/>
      <c r="CA59454" s="95"/>
    </row>
    <row r="59455" spans="31:79" s="97" customFormat="1" x14ac:dyDescent="0.2">
      <c r="AE59455" s="95"/>
      <c r="AF59455" s="95"/>
      <c r="AN59455" s="95"/>
      <c r="AO59455" s="95"/>
      <c r="AP59455" s="95"/>
      <c r="AQ59455" s="95"/>
      <c r="AR59455" s="95"/>
      <c r="AS59455" s="95"/>
      <c r="AT59455" s="95"/>
      <c r="AU59455" s="95"/>
      <c r="AV59455" s="95"/>
      <c r="AW59455" s="95"/>
      <c r="AX59455" s="95"/>
      <c r="AY59455" s="95"/>
      <c r="AZ59455" s="95"/>
      <c r="BA59455" s="95"/>
      <c r="BB59455" s="95"/>
      <c r="BC59455" s="95"/>
      <c r="BD59455" s="95"/>
      <c r="BE59455" s="95"/>
      <c r="BF59455" s="95"/>
      <c r="BG59455" s="95"/>
      <c r="BH59455" s="95"/>
      <c r="BI59455" s="95"/>
      <c r="BJ59455" s="95"/>
      <c r="BK59455" s="95"/>
      <c r="BL59455" s="95"/>
      <c r="BM59455" s="95"/>
      <c r="BN59455" s="95"/>
      <c r="CA59455" s="95"/>
    </row>
    <row r="59456" spans="31:79" s="97" customFormat="1" x14ac:dyDescent="0.2">
      <c r="AE59456" s="95"/>
      <c r="AF59456" s="95"/>
      <c r="AN59456" s="95"/>
      <c r="AO59456" s="95"/>
      <c r="AP59456" s="95"/>
      <c r="AQ59456" s="95"/>
      <c r="AR59456" s="95"/>
      <c r="AS59456" s="95"/>
      <c r="AT59456" s="95"/>
      <c r="AU59456" s="95"/>
      <c r="AV59456" s="95"/>
      <c r="AW59456" s="95"/>
      <c r="AX59456" s="95"/>
      <c r="AY59456" s="95"/>
      <c r="AZ59456" s="95"/>
      <c r="BA59456" s="95"/>
      <c r="BB59456" s="95"/>
      <c r="BC59456" s="95"/>
      <c r="BD59456" s="95"/>
      <c r="BE59456" s="95"/>
      <c r="BF59456" s="95"/>
      <c r="BG59456" s="95"/>
      <c r="BH59456" s="95"/>
      <c r="BI59456" s="95"/>
      <c r="BJ59456" s="95"/>
      <c r="BK59456" s="95"/>
      <c r="BL59456" s="95"/>
      <c r="BM59456" s="95"/>
      <c r="BN59456" s="95"/>
      <c r="CA59456" s="95"/>
    </row>
    <row r="59457" spans="31:79" s="97" customFormat="1" x14ac:dyDescent="0.2">
      <c r="AE59457" s="95"/>
      <c r="AF59457" s="95"/>
      <c r="AN59457" s="95"/>
      <c r="AO59457" s="95"/>
      <c r="AP59457" s="95"/>
      <c r="AQ59457" s="95"/>
      <c r="AR59457" s="95"/>
      <c r="AS59457" s="95"/>
      <c r="AT59457" s="95"/>
      <c r="AU59457" s="95"/>
      <c r="AV59457" s="95"/>
      <c r="AW59457" s="95"/>
      <c r="AX59457" s="95"/>
      <c r="AY59457" s="95"/>
      <c r="AZ59457" s="95"/>
      <c r="BA59457" s="95"/>
      <c r="BB59457" s="95"/>
      <c r="BC59457" s="95"/>
      <c r="BD59457" s="95"/>
      <c r="BE59457" s="95"/>
      <c r="BF59457" s="95"/>
      <c r="BG59457" s="95"/>
      <c r="BH59457" s="95"/>
      <c r="BI59457" s="95"/>
      <c r="BJ59457" s="95"/>
      <c r="BK59457" s="95"/>
      <c r="BL59457" s="95"/>
      <c r="BM59457" s="95"/>
      <c r="BN59457" s="95"/>
      <c r="CA59457" s="95"/>
    </row>
    <row r="59458" spans="31:79" s="97" customFormat="1" x14ac:dyDescent="0.2">
      <c r="AE59458" s="95"/>
      <c r="AF59458" s="95"/>
      <c r="AN59458" s="95"/>
      <c r="AO59458" s="95"/>
      <c r="AP59458" s="95"/>
      <c r="AQ59458" s="95"/>
      <c r="AR59458" s="95"/>
      <c r="AS59458" s="95"/>
      <c r="AT59458" s="95"/>
      <c r="AU59458" s="95"/>
      <c r="AV59458" s="95"/>
      <c r="AW59458" s="95"/>
      <c r="AX59458" s="95"/>
      <c r="AY59458" s="95"/>
      <c r="AZ59458" s="95"/>
      <c r="BA59458" s="95"/>
      <c r="BB59458" s="95"/>
      <c r="BC59458" s="95"/>
      <c r="BD59458" s="95"/>
      <c r="BE59458" s="95"/>
      <c r="BF59458" s="95"/>
      <c r="BG59458" s="95"/>
      <c r="BH59458" s="95"/>
      <c r="BI59458" s="95"/>
      <c r="BJ59458" s="95"/>
      <c r="BK59458" s="95"/>
      <c r="BL59458" s="95"/>
      <c r="BM59458" s="95"/>
      <c r="BN59458" s="95"/>
      <c r="CA59458" s="95"/>
    </row>
    <row r="59459" spans="31:79" s="97" customFormat="1" x14ac:dyDescent="0.2">
      <c r="AE59459" s="95"/>
      <c r="AF59459" s="95"/>
      <c r="AN59459" s="95"/>
      <c r="AO59459" s="95"/>
      <c r="AP59459" s="95"/>
      <c r="AQ59459" s="95"/>
      <c r="AR59459" s="95"/>
      <c r="AS59459" s="95"/>
      <c r="AT59459" s="95"/>
      <c r="AU59459" s="95"/>
      <c r="AV59459" s="95"/>
      <c r="AW59459" s="95"/>
      <c r="AX59459" s="95"/>
      <c r="AY59459" s="95"/>
      <c r="AZ59459" s="95"/>
      <c r="BA59459" s="95"/>
      <c r="BB59459" s="95"/>
      <c r="BC59459" s="95"/>
      <c r="BD59459" s="95"/>
      <c r="BE59459" s="95"/>
      <c r="BF59459" s="95"/>
      <c r="BG59459" s="95"/>
      <c r="BH59459" s="95"/>
      <c r="BI59459" s="95"/>
      <c r="BJ59459" s="95"/>
      <c r="BK59459" s="95"/>
      <c r="BL59459" s="95"/>
      <c r="BM59459" s="95"/>
      <c r="BN59459" s="95"/>
      <c r="CA59459" s="95"/>
    </row>
    <row r="59460" spans="31:79" s="97" customFormat="1" x14ac:dyDescent="0.2">
      <c r="AE59460" s="95"/>
      <c r="AF59460" s="95"/>
      <c r="AN59460" s="95"/>
      <c r="AO59460" s="95"/>
      <c r="AP59460" s="95"/>
      <c r="AQ59460" s="95"/>
      <c r="AR59460" s="95"/>
      <c r="AS59460" s="95"/>
      <c r="AT59460" s="95"/>
      <c r="AU59460" s="95"/>
      <c r="AV59460" s="95"/>
      <c r="AW59460" s="95"/>
      <c r="AX59460" s="95"/>
      <c r="AY59460" s="95"/>
      <c r="AZ59460" s="95"/>
      <c r="BA59460" s="95"/>
      <c r="BB59460" s="95"/>
      <c r="BC59460" s="95"/>
      <c r="BD59460" s="95"/>
      <c r="BE59460" s="95"/>
      <c r="BF59460" s="95"/>
      <c r="BG59460" s="95"/>
      <c r="BH59460" s="95"/>
      <c r="BI59460" s="95"/>
      <c r="BJ59460" s="95"/>
      <c r="BK59460" s="95"/>
      <c r="BL59460" s="95"/>
      <c r="BM59460" s="95"/>
      <c r="BN59460" s="95"/>
      <c r="CA59460" s="95"/>
    </row>
    <row r="59461" spans="31:79" s="97" customFormat="1" x14ac:dyDescent="0.2">
      <c r="AE59461" s="95"/>
      <c r="AF59461" s="95"/>
      <c r="AN59461" s="95"/>
      <c r="AO59461" s="95"/>
      <c r="AP59461" s="95"/>
      <c r="AQ59461" s="95"/>
      <c r="AR59461" s="95"/>
      <c r="AS59461" s="95"/>
      <c r="AT59461" s="95"/>
      <c r="AU59461" s="95"/>
      <c r="AV59461" s="95"/>
      <c r="AW59461" s="95"/>
      <c r="AX59461" s="95"/>
      <c r="AY59461" s="95"/>
      <c r="AZ59461" s="95"/>
      <c r="BA59461" s="95"/>
      <c r="BB59461" s="95"/>
      <c r="BC59461" s="95"/>
      <c r="BD59461" s="95"/>
      <c r="BE59461" s="95"/>
      <c r="BF59461" s="95"/>
      <c r="BG59461" s="95"/>
      <c r="BH59461" s="95"/>
      <c r="BI59461" s="95"/>
      <c r="BJ59461" s="95"/>
      <c r="BK59461" s="95"/>
      <c r="BL59461" s="95"/>
      <c r="BM59461" s="95"/>
      <c r="BN59461" s="95"/>
      <c r="CA59461" s="95"/>
    </row>
    <row r="59462" spans="31:79" s="97" customFormat="1" x14ac:dyDescent="0.2">
      <c r="AE59462" s="95"/>
      <c r="AF59462" s="95"/>
      <c r="AN59462" s="95"/>
      <c r="AO59462" s="95"/>
      <c r="AP59462" s="95"/>
      <c r="AQ59462" s="95"/>
      <c r="AR59462" s="95"/>
      <c r="AS59462" s="95"/>
      <c r="AT59462" s="95"/>
      <c r="AU59462" s="95"/>
      <c r="AV59462" s="95"/>
      <c r="AW59462" s="95"/>
      <c r="AX59462" s="95"/>
      <c r="AY59462" s="95"/>
      <c r="AZ59462" s="95"/>
      <c r="BA59462" s="95"/>
      <c r="BB59462" s="95"/>
      <c r="BC59462" s="95"/>
      <c r="BD59462" s="95"/>
      <c r="BE59462" s="95"/>
      <c r="BF59462" s="95"/>
      <c r="BG59462" s="95"/>
      <c r="BH59462" s="95"/>
      <c r="BI59462" s="95"/>
      <c r="BJ59462" s="95"/>
      <c r="BK59462" s="95"/>
      <c r="BL59462" s="95"/>
      <c r="BM59462" s="95"/>
      <c r="BN59462" s="95"/>
      <c r="CA59462" s="95"/>
    </row>
    <row r="59463" spans="31:79" s="97" customFormat="1" x14ac:dyDescent="0.2">
      <c r="AE59463" s="95"/>
      <c r="AF59463" s="95"/>
      <c r="AN59463" s="95"/>
      <c r="AO59463" s="95"/>
      <c r="AP59463" s="95"/>
      <c r="AQ59463" s="95"/>
      <c r="AR59463" s="95"/>
      <c r="AS59463" s="95"/>
      <c r="AT59463" s="95"/>
      <c r="AU59463" s="95"/>
      <c r="AV59463" s="95"/>
      <c r="AW59463" s="95"/>
      <c r="AX59463" s="95"/>
      <c r="AY59463" s="95"/>
      <c r="AZ59463" s="95"/>
      <c r="BA59463" s="95"/>
      <c r="BB59463" s="95"/>
      <c r="BC59463" s="95"/>
      <c r="BD59463" s="95"/>
      <c r="BE59463" s="95"/>
      <c r="BF59463" s="95"/>
      <c r="BG59463" s="95"/>
      <c r="BH59463" s="95"/>
      <c r="BI59463" s="95"/>
      <c r="BJ59463" s="95"/>
      <c r="BK59463" s="95"/>
      <c r="BL59463" s="95"/>
      <c r="BM59463" s="95"/>
      <c r="BN59463" s="95"/>
      <c r="CA59463" s="95"/>
    </row>
    <row r="59464" spans="31:79" s="97" customFormat="1" x14ac:dyDescent="0.2">
      <c r="AE59464" s="95"/>
      <c r="AF59464" s="95"/>
      <c r="AN59464" s="95"/>
      <c r="AO59464" s="95"/>
      <c r="AP59464" s="95"/>
      <c r="AQ59464" s="95"/>
      <c r="AR59464" s="95"/>
      <c r="AS59464" s="95"/>
      <c r="AT59464" s="95"/>
      <c r="AU59464" s="95"/>
      <c r="AV59464" s="95"/>
      <c r="AW59464" s="95"/>
      <c r="AX59464" s="95"/>
      <c r="AY59464" s="95"/>
      <c r="AZ59464" s="95"/>
      <c r="BA59464" s="95"/>
      <c r="BB59464" s="95"/>
      <c r="BC59464" s="95"/>
      <c r="BD59464" s="95"/>
      <c r="BE59464" s="95"/>
      <c r="BF59464" s="95"/>
      <c r="BG59464" s="95"/>
      <c r="BH59464" s="95"/>
      <c r="BI59464" s="95"/>
      <c r="BJ59464" s="95"/>
      <c r="BK59464" s="95"/>
      <c r="BL59464" s="95"/>
      <c r="BM59464" s="95"/>
      <c r="BN59464" s="95"/>
      <c r="CA59464" s="95"/>
    </row>
    <row r="59465" spans="31:79" s="97" customFormat="1" x14ac:dyDescent="0.2">
      <c r="AE59465" s="95"/>
      <c r="AF59465" s="95"/>
      <c r="AN59465" s="95"/>
      <c r="AO59465" s="95"/>
      <c r="AP59465" s="95"/>
      <c r="AQ59465" s="95"/>
      <c r="AR59465" s="95"/>
      <c r="AS59465" s="95"/>
      <c r="AT59465" s="95"/>
      <c r="AU59465" s="95"/>
      <c r="AV59465" s="95"/>
      <c r="AW59465" s="95"/>
      <c r="AX59465" s="95"/>
      <c r="AY59465" s="95"/>
      <c r="AZ59465" s="95"/>
      <c r="BA59465" s="95"/>
      <c r="BB59465" s="95"/>
      <c r="BC59465" s="95"/>
      <c r="BD59465" s="95"/>
      <c r="BE59465" s="95"/>
      <c r="BF59465" s="95"/>
      <c r="BG59465" s="95"/>
      <c r="BH59465" s="95"/>
      <c r="BI59465" s="95"/>
      <c r="BJ59465" s="95"/>
      <c r="BK59465" s="95"/>
      <c r="BL59465" s="95"/>
      <c r="BM59465" s="95"/>
      <c r="BN59465" s="95"/>
      <c r="CA59465" s="95"/>
    </row>
    <row r="59466" spans="31:79" s="97" customFormat="1" x14ac:dyDescent="0.2">
      <c r="AE59466" s="95"/>
      <c r="AF59466" s="95"/>
      <c r="AN59466" s="95"/>
      <c r="AO59466" s="95"/>
      <c r="AP59466" s="95"/>
      <c r="AQ59466" s="95"/>
      <c r="AR59466" s="95"/>
      <c r="AS59466" s="95"/>
      <c r="AT59466" s="95"/>
      <c r="AU59466" s="95"/>
      <c r="AV59466" s="95"/>
      <c r="AW59466" s="95"/>
      <c r="AX59466" s="95"/>
      <c r="AY59466" s="95"/>
      <c r="AZ59466" s="95"/>
      <c r="BA59466" s="95"/>
      <c r="BB59466" s="95"/>
      <c r="BC59466" s="95"/>
      <c r="BD59466" s="95"/>
      <c r="BE59466" s="95"/>
      <c r="BF59466" s="95"/>
      <c r="BG59466" s="95"/>
      <c r="BH59466" s="95"/>
      <c r="BI59466" s="95"/>
      <c r="BJ59466" s="95"/>
      <c r="BK59466" s="95"/>
      <c r="BL59466" s="95"/>
      <c r="BM59466" s="95"/>
      <c r="BN59466" s="95"/>
      <c r="CA59466" s="95"/>
    </row>
    <row r="59467" spans="31:79" s="97" customFormat="1" x14ac:dyDescent="0.2">
      <c r="AE59467" s="95"/>
      <c r="AF59467" s="95"/>
      <c r="AN59467" s="95"/>
      <c r="AO59467" s="95"/>
      <c r="AP59467" s="95"/>
      <c r="AQ59467" s="95"/>
      <c r="AR59467" s="95"/>
      <c r="AS59467" s="95"/>
      <c r="AT59467" s="95"/>
      <c r="AU59467" s="95"/>
      <c r="AV59467" s="95"/>
      <c r="AW59467" s="95"/>
      <c r="AX59467" s="95"/>
      <c r="AY59467" s="95"/>
      <c r="AZ59467" s="95"/>
      <c r="BA59467" s="95"/>
      <c r="BB59467" s="95"/>
      <c r="BC59467" s="95"/>
      <c r="BD59467" s="95"/>
      <c r="BE59467" s="95"/>
      <c r="BF59467" s="95"/>
      <c r="BG59467" s="95"/>
      <c r="BH59467" s="95"/>
      <c r="BI59467" s="95"/>
      <c r="BJ59467" s="95"/>
      <c r="BK59467" s="95"/>
      <c r="BL59467" s="95"/>
      <c r="BM59467" s="95"/>
      <c r="BN59467" s="95"/>
      <c r="CA59467" s="95"/>
    </row>
    <row r="59468" spans="31:79" s="97" customFormat="1" x14ac:dyDescent="0.2">
      <c r="AE59468" s="95"/>
      <c r="AF59468" s="95"/>
      <c r="AN59468" s="95"/>
      <c r="AO59468" s="95"/>
      <c r="AP59468" s="95"/>
      <c r="AQ59468" s="95"/>
      <c r="AR59468" s="95"/>
      <c r="AS59468" s="95"/>
      <c r="AT59468" s="95"/>
      <c r="AU59468" s="95"/>
      <c r="AV59468" s="95"/>
      <c r="AW59468" s="95"/>
      <c r="AX59468" s="95"/>
      <c r="AY59468" s="95"/>
      <c r="AZ59468" s="95"/>
      <c r="BA59468" s="95"/>
      <c r="BB59468" s="95"/>
      <c r="BC59468" s="95"/>
      <c r="BD59468" s="95"/>
      <c r="BE59468" s="95"/>
      <c r="BF59468" s="95"/>
      <c r="BG59468" s="95"/>
      <c r="BH59468" s="95"/>
      <c r="BI59468" s="95"/>
      <c r="BJ59468" s="95"/>
      <c r="BK59468" s="95"/>
      <c r="BL59468" s="95"/>
      <c r="BM59468" s="95"/>
      <c r="BN59468" s="95"/>
      <c r="CA59468" s="95"/>
    </row>
    <row r="59469" spans="31:79" s="97" customFormat="1" x14ac:dyDescent="0.2">
      <c r="AE59469" s="95"/>
      <c r="AF59469" s="95"/>
      <c r="AN59469" s="95"/>
      <c r="AO59469" s="95"/>
      <c r="AP59469" s="95"/>
      <c r="AQ59469" s="95"/>
      <c r="AR59469" s="95"/>
      <c r="AS59469" s="95"/>
      <c r="AT59469" s="95"/>
      <c r="AU59469" s="95"/>
      <c r="AV59469" s="95"/>
      <c r="AW59469" s="95"/>
      <c r="AX59469" s="95"/>
      <c r="AY59469" s="95"/>
      <c r="AZ59469" s="95"/>
      <c r="BA59469" s="95"/>
      <c r="BB59469" s="95"/>
      <c r="BC59469" s="95"/>
      <c r="BD59469" s="95"/>
      <c r="BE59469" s="95"/>
      <c r="BF59469" s="95"/>
      <c r="BG59469" s="95"/>
      <c r="BH59469" s="95"/>
      <c r="BI59469" s="95"/>
      <c r="BJ59469" s="95"/>
      <c r="BK59469" s="95"/>
      <c r="BL59469" s="95"/>
      <c r="BM59469" s="95"/>
      <c r="BN59469" s="95"/>
      <c r="CA59469" s="95"/>
    </row>
    <row r="59470" spans="31:79" s="97" customFormat="1" x14ac:dyDescent="0.2">
      <c r="AE59470" s="95"/>
      <c r="AF59470" s="95"/>
      <c r="AN59470" s="95"/>
      <c r="AO59470" s="95"/>
      <c r="AP59470" s="95"/>
      <c r="AQ59470" s="95"/>
      <c r="AR59470" s="95"/>
      <c r="AS59470" s="95"/>
      <c r="AT59470" s="95"/>
      <c r="AU59470" s="95"/>
      <c r="AV59470" s="95"/>
      <c r="AW59470" s="95"/>
      <c r="AX59470" s="95"/>
      <c r="AY59470" s="95"/>
      <c r="AZ59470" s="95"/>
      <c r="BA59470" s="95"/>
      <c r="BB59470" s="95"/>
      <c r="BC59470" s="95"/>
      <c r="BD59470" s="95"/>
      <c r="BE59470" s="95"/>
      <c r="BF59470" s="95"/>
      <c r="BG59470" s="95"/>
      <c r="BH59470" s="95"/>
      <c r="BI59470" s="95"/>
      <c r="BJ59470" s="95"/>
      <c r="BK59470" s="95"/>
      <c r="BL59470" s="95"/>
      <c r="BM59470" s="95"/>
      <c r="BN59470" s="95"/>
      <c r="CA59470" s="95"/>
    </row>
    <row r="59471" spans="31:79" s="97" customFormat="1" x14ac:dyDescent="0.2">
      <c r="AE59471" s="95"/>
      <c r="AF59471" s="95"/>
      <c r="AN59471" s="95"/>
      <c r="AO59471" s="95"/>
      <c r="AP59471" s="95"/>
      <c r="AQ59471" s="95"/>
      <c r="AR59471" s="95"/>
      <c r="AS59471" s="95"/>
      <c r="AT59471" s="95"/>
      <c r="AU59471" s="95"/>
      <c r="AV59471" s="95"/>
      <c r="AW59471" s="95"/>
      <c r="AX59471" s="95"/>
      <c r="AY59471" s="95"/>
      <c r="AZ59471" s="95"/>
      <c r="BA59471" s="95"/>
      <c r="BB59471" s="95"/>
      <c r="BC59471" s="95"/>
      <c r="BD59471" s="95"/>
      <c r="BE59471" s="95"/>
      <c r="BF59471" s="95"/>
      <c r="BG59471" s="95"/>
      <c r="BH59471" s="95"/>
      <c r="BI59471" s="95"/>
      <c r="BJ59471" s="95"/>
      <c r="BK59471" s="95"/>
      <c r="BL59471" s="95"/>
      <c r="BM59471" s="95"/>
      <c r="BN59471" s="95"/>
      <c r="CA59471" s="95"/>
    </row>
    <row r="59472" spans="31:79" s="97" customFormat="1" x14ac:dyDescent="0.2">
      <c r="AE59472" s="95"/>
      <c r="AF59472" s="95"/>
      <c r="AN59472" s="95"/>
      <c r="AO59472" s="95"/>
      <c r="AP59472" s="95"/>
      <c r="AQ59472" s="95"/>
      <c r="AR59472" s="95"/>
      <c r="AS59472" s="95"/>
      <c r="AT59472" s="95"/>
      <c r="AU59472" s="95"/>
      <c r="AV59472" s="95"/>
      <c r="AW59472" s="95"/>
      <c r="AX59472" s="95"/>
      <c r="AY59472" s="95"/>
      <c r="AZ59472" s="95"/>
      <c r="BA59472" s="95"/>
      <c r="BB59472" s="95"/>
      <c r="BC59472" s="95"/>
      <c r="BD59472" s="95"/>
      <c r="BE59472" s="95"/>
      <c r="BF59472" s="95"/>
      <c r="BG59472" s="95"/>
      <c r="BH59472" s="95"/>
      <c r="BI59472" s="95"/>
      <c r="BJ59472" s="95"/>
      <c r="BK59472" s="95"/>
      <c r="BL59472" s="95"/>
      <c r="BM59472" s="95"/>
      <c r="BN59472" s="95"/>
      <c r="CA59472" s="95"/>
    </row>
    <row r="59473" spans="31:79" s="97" customFormat="1" x14ac:dyDescent="0.2">
      <c r="AE59473" s="95"/>
      <c r="AF59473" s="95"/>
      <c r="AN59473" s="95"/>
      <c r="AO59473" s="95"/>
      <c r="AP59473" s="95"/>
      <c r="AQ59473" s="95"/>
      <c r="AR59473" s="95"/>
      <c r="AS59473" s="95"/>
      <c r="AT59473" s="95"/>
      <c r="AU59473" s="95"/>
      <c r="AV59473" s="95"/>
      <c r="AW59473" s="95"/>
      <c r="AX59473" s="95"/>
      <c r="AY59473" s="95"/>
      <c r="AZ59473" s="95"/>
      <c r="BA59473" s="95"/>
      <c r="BB59473" s="95"/>
      <c r="BC59473" s="95"/>
      <c r="BD59473" s="95"/>
      <c r="BE59473" s="95"/>
      <c r="BF59473" s="95"/>
      <c r="BG59473" s="95"/>
      <c r="BH59473" s="95"/>
      <c r="BI59473" s="95"/>
      <c r="BJ59473" s="95"/>
      <c r="BK59473" s="95"/>
      <c r="BL59473" s="95"/>
      <c r="BM59473" s="95"/>
      <c r="BN59473" s="95"/>
      <c r="CA59473" s="95"/>
    </row>
    <row r="59474" spans="31:79" s="97" customFormat="1" x14ac:dyDescent="0.2">
      <c r="AE59474" s="95"/>
      <c r="AF59474" s="95"/>
      <c r="AN59474" s="95"/>
      <c r="AO59474" s="95"/>
      <c r="AP59474" s="95"/>
      <c r="AQ59474" s="95"/>
      <c r="AR59474" s="95"/>
      <c r="AS59474" s="95"/>
      <c r="AT59474" s="95"/>
      <c r="AU59474" s="95"/>
      <c r="AV59474" s="95"/>
      <c r="AW59474" s="95"/>
      <c r="AX59474" s="95"/>
      <c r="AY59474" s="95"/>
      <c r="AZ59474" s="95"/>
      <c r="BA59474" s="95"/>
      <c r="BB59474" s="95"/>
      <c r="BC59474" s="95"/>
      <c r="BD59474" s="95"/>
      <c r="BE59474" s="95"/>
      <c r="BF59474" s="95"/>
      <c r="BG59474" s="95"/>
      <c r="BH59474" s="95"/>
      <c r="BI59474" s="95"/>
      <c r="BJ59474" s="95"/>
      <c r="BK59474" s="95"/>
      <c r="BL59474" s="95"/>
      <c r="BM59474" s="95"/>
      <c r="BN59474" s="95"/>
      <c r="CA59474" s="95"/>
    </row>
    <row r="59475" spans="31:79" s="97" customFormat="1" x14ac:dyDescent="0.2">
      <c r="AE59475" s="95"/>
      <c r="AF59475" s="95"/>
      <c r="AN59475" s="95"/>
      <c r="AO59475" s="95"/>
      <c r="AP59475" s="95"/>
      <c r="AQ59475" s="95"/>
      <c r="AR59475" s="95"/>
      <c r="AS59475" s="95"/>
      <c r="AT59475" s="95"/>
      <c r="AU59475" s="95"/>
      <c r="AV59475" s="95"/>
      <c r="AW59475" s="95"/>
      <c r="AX59475" s="95"/>
      <c r="AY59475" s="95"/>
      <c r="AZ59475" s="95"/>
      <c r="BA59475" s="95"/>
      <c r="BB59475" s="95"/>
      <c r="BC59475" s="95"/>
      <c r="BD59475" s="95"/>
      <c r="BE59475" s="95"/>
      <c r="BF59475" s="95"/>
      <c r="BG59475" s="95"/>
      <c r="BH59475" s="95"/>
      <c r="BI59475" s="95"/>
      <c r="BJ59475" s="95"/>
      <c r="BK59475" s="95"/>
      <c r="BL59475" s="95"/>
      <c r="BM59475" s="95"/>
      <c r="BN59475" s="95"/>
      <c r="CA59475" s="95"/>
    </row>
    <row r="59476" spans="31:79" s="97" customFormat="1" x14ac:dyDescent="0.2">
      <c r="AE59476" s="95"/>
      <c r="AF59476" s="95"/>
      <c r="AN59476" s="95"/>
      <c r="AO59476" s="95"/>
      <c r="AP59476" s="95"/>
      <c r="AQ59476" s="95"/>
      <c r="AR59476" s="95"/>
      <c r="AS59476" s="95"/>
      <c r="AT59476" s="95"/>
      <c r="AU59476" s="95"/>
      <c r="AV59476" s="95"/>
      <c r="AW59476" s="95"/>
      <c r="AX59476" s="95"/>
      <c r="AY59476" s="95"/>
      <c r="AZ59476" s="95"/>
      <c r="BA59476" s="95"/>
      <c r="BB59476" s="95"/>
      <c r="BC59476" s="95"/>
      <c r="BD59476" s="95"/>
      <c r="BE59476" s="95"/>
      <c r="BF59476" s="95"/>
      <c r="BG59476" s="95"/>
      <c r="BH59476" s="95"/>
      <c r="BI59476" s="95"/>
      <c r="BJ59476" s="95"/>
      <c r="BK59476" s="95"/>
      <c r="BL59476" s="95"/>
      <c r="BM59476" s="95"/>
      <c r="BN59476" s="95"/>
      <c r="CA59476" s="95"/>
    </row>
    <row r="59477" spans="31:79" s="97" customFormat="1" x14ac:dyDescent="0.2">
      <c r="AE59477" s="95"/>
      <c r="AF59477" s="95"/>
      <c r="AN59477" s="95"/>
      <c r="AO59477" s="95"/>
      <c r="AP59477" s="95"/>
      <c r="AQ59477" s="95"/>
      <c r="AR59477" s="95"/>
      <c r="AS59477" s="95"/>
      <c r="AT59477" s="95"/>
      <c r="AU59477" s="95"/>
      <c r="AV59477" s="95"/>
      <c r="AW59477" s="95"/>
      <c r="AX59477" s="95"/>
      <c r="AY59477" s="95"/>
      <c r="AZ59477" s="95"/>
      <c r="BA59477" s="95"/>
      <c r="BB59477" s="95"/>
      <c r="BC59477" s="95"/>
      <c r="BD59477" s="95"/>
      <c r="BE59477" s="95"/>
      <c r="BF59477" s="95"/>
      <c r="BG59477" s="95"/>
      <c r="BH59477" s="95"/>
      <c r="BI59477" s="95"/>
      <c r="BJ59477" s="95"/>
      <c r="BK59477" s="95"/>
      <c r="BL59477" s="95"/>
      <c r="BM59477" s="95"/>
      <c r="BN59477" s="95"/>
      <c r="CA59477" s="95"/>
    </row>
    <row r="59478" spans="31:79" s="97" customFormat="1" x14ac:dyDescent="0.2">
      <c r="AE59478" s="95"/>
      <c r="AF59478" s="95"/>
      <c r="AN59478" s="95"/>
      <c r="AO59478" s="95"/>
      <c r="AP59478" s="95"/>
      <c r="AQ59478" s="95"/>
      <c r="AR59478" s="95"/>
      <c r="AS59478" s="95"/>
      <c r="AT59478" s="95"/>
      <c r="AU59478" s="95"/>
      <c r="AV59478" s="95"/>
      <c r="AW59478" s="95"/>
      <c r="AX59478" s="95"/>
      <c r="AY59478" s="95"/>
      <c r="AZ59478" s="95"/>
      <c r="BA59478" s="95"/>
      <c r="BB59478" s="95"/>
      <c r="BC59478" s="95"/>
      <c r="BD59478" s="95"/>
      <c r="BE59478" s="95"/>
      <c r="BF59478" s="95"/>
      <c r="BG59478" s="95"/>
      <c r="BH59478" s="95"/>
      <c r="BI59478" s="95"/>
      <c r="BJ59478" s="95"/>
      <c r="BK59478" s="95"/>
      <c r="BL59478" s="95"/>
      <c r="BM59478" s="95"/>
      <c r="BN59478" s="95"/>
      <c r="CA59478" s="95"/>
    </row>
    <row r="59479" spans="31:79" s="97" customFormat="1" x14ac:dyDescent="0.2">
      <c r="AE59479" s="95"/>
      <c r="AF59479" s="95"/>
      <c r="AN59479" s="95"/>
      <c r="AO59479" s="95"/>
      <c r="AP59479" s="95"/>
      <c r="AQ59479" s="95"/>
      <c r="AR59479" s="95"/>
      <c r="AS59479" s="95"/>
      <c r="AT59479" s="95"/>
      <c r="AU59479" s="95"/>
      <c r="AV59479" s="95"/>
      <c r="AW59479" s="95"/>
      <c r="AX59479" s="95"/>
      <c r="AY59479" s="95"/>
      <c r="AZ59479" s="95"/>
      <c r="BA59479" s="95"/>
      <c r="BB59479" s="95"/>
      <c r="BC59479" s="95"/>
      <c r="BD59479" s="95"/>
      <c r="BE59479" s="95"/>
      <c r="BF59479" s="95"/>
      <c r="BG59479" s="95"/>
      <c r="BH59479" s="95"/>
      <c r="BI59479" s="95"/>
      <c r="BJ59479" s="95"/>
      <c r="BK59479" s="95"/>
      <c r="BL59479" s="95"/>
      <c r="BM59479" s="95"/>
      <c r="BN59479" s="95"/>
      <c r="CA59479" s="95"/>
    </row>
    <row r="59480" spans="31:79" s="97" customFormat="1" x14ac:dyDescent="0.2">
      <c r="AE59480" s="95"/>
      <c r="AF59480" s="95"/>
      <c r="AN59480" s="95"/>
      <c r="AO59480" s="95"/>
      <c r="AP59480" s="95"/>
      <c r="AQ59480" s="95"/>
      <c r="AR59480" s="95"/>
      <c r="AS59480" s="95"/>
      <c r="AT59480" s="95"/>
      <c r="AU59480" s="95"/>
      <c r="AV59480" s="95"/>
      <c r="AW59480" s="95"/>
      <c r="AX59480" s="95"/>
      <c r="AY59480" s="95"/>
      <c r="AZ59480" s="95"/>
      <c r="BA59480" s="95"/>
      <c r="BB59480" s="95"/>
      <c r="BC59480" s="95"/>
      <c r="BD59480" s="95"/>
      <c r="BE59480" s="95"/>
      <c r="BF59480" s="95"/>
      <c r="BG59480" s="95"/>
      <c r="BH59480" s="95"/>
      <c r="BI59480" s="95"/>
      <c r="BJ59480" s="95"/>
      <c r="BK59480" s="95"/>
      <c r="BL59480" s="95"/>
      <c r="BM59480" s="95"/>
      <c r="BN59480" s="95"/>
      <c r="CA59480" s="95"/>
    </row>
    <row r="59481" spans="31:79" s="97" customFormat="1" x14ac:dyDescent="0.2">
      <c r="AE59481" s="95"/>
      <c r="AF59481" s="95"/>
      <c r="AN59481" s="95"/>
      <c r="AO59481" s="95"/>
      <c r="AP59481" s="95"/>
      <c r="AQ59481" s="95"/>
      <c r="AR59481" s="95"/>
      <c r="AS59481" s="95"/>
      <c r="AT59481" s="95"/>
      <c r="AU59481" s="95"/>
      <c r="AV59481" s="95"/>
      <c r="AW59481" s="95"/>
      <c r="AX59481" s="95"/>
      <c r="AY59481" s="95"/>
      <c r="AZ59481" s="95"/>
      <c r="BA59481" s="95"/>
      <c r="BB59481" s="95"/>
      <c r="BC59481" s="95"/>
      <c r="BD59481" s="95"/>
      <c r="BE59481" s="95"/>
      <c r="BF59481" s="95"/>
      <c r="BG59481" s="95"/>
      <c r="BH59481" s="95"/>
      <c r="BI59481" s="95"/>
      <c r="BJ59481" s="95"/>
      <c r="BK59481" s="95"/>
      <c r="BL59481" s="95"/>
      <c r="BM59481" s="95"/>
      <c r="BN59481" s="95"/>
      <c r="CA59481" s="95"/>
    </row>
    <row r="59482" spans="31:79" s="97" customFormat="1" x14ac:dyDescent="0.2">
      <c r="AE59482" s="95"/>
      <c r="AF59482" s="95"/>
      <c r="AN59482" s="95"/>
      <c r="AO59482" s="95"/>
      <c r="AP59482" s="95"/>
      <c r="AQ59482" s="95"/>
      <c r="AR59482" s="95"/>
      <c r="AS59482" s="95"/>
      <c r="AT59482" s="95"/>
      <c r="AU59482" s="95"/>
      <c r="AV59482" s="95"/>
      <c r="AW59482" s="95"/>
      <c r="AX59482" s="95"/>
      <c r="AY59482" s="95"/>
      <c r="AZ59482" s="95"/>
      <c r="BA59482" s="95"/>
      <c r="BB59482" s="95"/>
      <c r="BC59482" s="95"/>
      <c r="BD59482" s="95"/>
      <c r="BE59482" s="95"/>
      <c r="BF59482" s="95"/>
      <c r="BG59482" s="95"/>
      <c r="BH59482" s="95"/>
      <c r="BI59482" s="95"/>
      <c r="BJ59482" s="95"/>
      <c r="BK59482" s="95"/>
      <c r="BL59482" s="95"/>
      <c r="BM59482" s="95"/>
      <c r="BN59482" s="95"/>
      <c r="CA59482" s="95"/>
    </row>
    <row r="59483" spans="31:79" s="97" customFormat="1" x14ac:dyDescent="0.2">
      <c r="AE59483" s="95"/>
      <c r="AF59483" s="95"/>
      <c r="AN59483" s="95"/>
      <c r="AO59483" s="95"/>
      <c r="AP59483" s="95"/>
      <c r="AQ59483" s="95"/>
      <c r="AR59483" s="95"/>
      <c r="AS59483" s="95"/>
      <c r="AT59483" s="95"/>
      <c r="AU59483" s="95"/>
      <c r="AV59483" s="95"/>
      <c r="AW59483" s="95"/>
      <c r="AX59483" s="95"/>
      <c r="AY59483" s="95"/>
      <c r="AZ59483" s="95"/>
      <c r="BA59483" s="95"/>
      <c r="BB59483" s="95"/>
      <c r="BC59483" s="95"/>
      <c r="BD59483" s="95"/>
      <c r="BE59483" s="95"/>
      <c r="BF59483" s="95"/>
      <c r="BG59483" s="95"/>
      <c r="BH59483" s="95"/>
      <c r="BI59483" s="95"/>
      <c r="BJ59483" s="95"/>
      <c r="BK59483" s="95"/>
      <c r="BL59483" s="95"/>
      <c r="BM59483" s="95"/>
      <c r="BN59483" s="95"/>
      <c r="CA59483" s="95"/>
    </row>
    <row r="59484" spans="31:79" s="97" customFormat="1" x14ac:dyDescent="0.2">
      <c r="AE59484" s="95"/>
      <c r="AF59484" s="95"/>
      <c r="AN59484" s="95"/>
      <c r="AO59484" s="95"/>
      <c r="AP59484" s="95"/>
      <c r="AQ59484" s="95"/>
      <c r="AR59484" s="95"/>
      <c r="AS59484" s="95"/>
      <c r="AT59484" s="95"/>
      <c r="AU59484" s="95"/>
      <c r="AV59484" s="95"/>
      <c r="AW59484" s="95"/>
      <c r="AX59484" s="95"/>
      <c r="AY59484" s="95"/>
      <c r="AZ59484" s="95"/>
      <c r="BA59484" s="95"/>
      <c r="BB59484" s="95"/>
      <c r="BC59484" s="95"/>
      <c r="BD59484" s="95"/>
      <c r="BE59484" s="95"/>
      <c r="BF59484" s="95"/>
      <c r="BG59484" s="95"/>
      <c r="BH59484" s="95"/>
      <c r="BI59484" s="95"/>
      <c r="BJ59484" s="95"/>
      <c r="BK59484" s="95"/>
      <c r="BL59484" s="95"/>
      <c r="BM59484" s="95"/>
      <c r="BN59484" s="95"/>
      <c r="CA59484" s="95"/>
    </row>
    <row r="59485" spans="31:79" s="97" customFormat="1" x14ac:dyDescent="0.2">
      <c r="AE59485" s="95"/>
      <c r="AF59485" s="95"/>
      <c r="AN59485" s="95"/>
      <c r="AO59485" s="95"/>
      <c r="AP59485" s="95"/>
      <c r="AQ59485" s="95"/>
      <c r="AR59485" s="95"/>
      <c r="AS59485" s="95"/>
      <c r="AT59485" s="95"/>
      <c r="AU59485" s="95"/>
      <c r="AV59485" s="95"/>
      <c r="AW59485" s="95"/>
      <c r="AX59485" s="95"/>
      <c r="AY59485" s="95"/>
      <c r="AZ59485" s="95"/>
      <c r="BA59485" s="95"/>
      <c r="BB59485" s="95"/>
      <c r="BC59485" s="95"/>
      <c r="BD59485" s="95"/>
      <c r="BE59485" s="95"/>
      <c r="BF59485" s="95"/>
      <c r="BG59485" s="95"/>
      <c r="BH59485" s="95"/>
      <c r="BI59485" s="95"/>
      <c r="BJ59485" s="95"/>
      <c r="BK59485" s="95"/>
      <c r="BL59485" s="95"/>
      <c r="BM59485" s="95"/>
      <c r="BN59485" s="95"/>
      <c r="CA59485" s="95"/>
    </row>
    <row r="59486" spans="31:79" s="97" customFormat="1" x14ac:dyDescent="0.2">
      <c r="AE59486" s="95"/>
      <c r="AF59486" s="95"/>
      <c r="AN59486" s="95"/>
      <c r="AO59486" s="95"/>
      <c r="AP59486" s="95"/>
      <c r="AQ59486" s="95"/>
      <c r="AR59486" s="95"/>
      <c r="AS59486" s="95"/>
      <c r="AT59486" s="95"/>
      <c r="AU59486" s="95"/>
      <c r="AV59486" s="95"/>
      <c r="AW59486" s="95"/>
      <c r="AX59486" s="95"/>
      <c r="AY59486" s="95"/>
      <c r="AZ59486" s="95"/>
      <c r="BA59486" s="95"/>
      <c r="BB59486" s="95"/>
      <c r="BC59486" s="95"/>
      <c r="BD59486" s="95"/>
      <c r="BE59486" s="95"/>
      <c r="BF59486" s="95"/>
      <c r="BG59486" s="95"/>
      <c r="BH59486" s="95"/>
      <c r="BI59486" s="95"/>
      <c r="BJ59486" s="95"/>
      <c r="BK59486" s="95"/>
      <c r="BL59486" s="95"/>
      <c r="BM59486" s="95"/>
      <c r="BN59486" s="95"/>
      <c r="CA59486" s="95"/>
    </row>
    <row r="59487" spans="31:79" s="97" customFormat="1" x14ac:dyDescent="0.2">
      <c r="AE59487" s="95"/>
      <c r="AF59487" s="95"/>
      <c r="AN59487" s="95"/>
      <c r="AO59487" s="95"/>
      <c r="AP59487" s="95"/>
      <c r="AQ59487" s="95"/>
      <c r="AR59487" s="95"/>
      <c r="AS59487" s="95"/>
      <c r="AT59487" s="95"/>
      <c r="AU59487" s="95"/>
      <c r="AV59487" s="95"/>
      <c r="AW59487" s="95"/>
      <c r="AX59487" s="95"/>
      <c r="AY59487" s="95"/>
      <c r="AZ59487" s="95"/>
      <c r="BA59487" s="95"/>
      <c r="BB59487" s="95"/>
      <c r="BC59487" s="95"/>
      <c r="BD59487" s="95"/>
      <c r="BE59487" s="95"/>
      <c r="BF59487" s="95"/>
      <c r="BG59487" s="95"/>
      <c r="BH59487" s="95"/>
      <c r="BI59487" s="95"/>
      <c r="BJ59487" s="95"/>
      <c r="BK59487" s="95"/>
      <c r="BL59487" s="95"/>
      <c r="BM59487" s="95"/>
      <c r="BN59487" s="95"/>
      <c r="CA59487" s="95"/>
    </row>
    <row r="59488" spans="31:79" s="97" customFormat="1" x14ac:dyDescent="0.2">
      <c r="AE59488" s="95"/>
      <c r="AF59488" s="95"/>
      <c r="AN59488" s="95"/>
      <c r="AO59488" s="95"/>
      <c r="AP59488" s="95"/>
      <c r="AQ59488" s="95"/>
      <c r="AR59488" s="95"/>
      <c r="AS59488" s="95"/>
      <c r="AT59488" s="95"/>
      <c r="AU59488" s="95"/>
      <c r="AV59488" s="95"/>
      <c r="AW59488" s="95"/>
      <c r="AX59488" s="95"/>
      <c r="AY59488" s="95"/>
      <c r="AZ59488" s="95"/>
      <c r="BA59488" s="95"/>
      <c r="BB59488" s="95"/>
      <c r="BC59488" s="95"/>
      <c r="BD59488" s="95"/>
      <c r="BE59488" s="95"/>
      <c r="BF59488" s="95"/>
      <c r="BG59488" s="95"/>
      <c r="BH59488" s="95"/>
      <c r="BI59488" s="95"/>
      <c r="BJ59488" s="95"/>
      <c r="BK59488" s="95"/>
      <c r="BL59488" s="95"/>
      <c r="BM59488" s="95"/>
      <c r="BN59488" s="95"/>
      <c r="CA59488" s="95"/>
    </row>
    <row r="59489" spans="31:79" s="97" customFormat="1" x14ac:dyDescent="0.2">
      <c r="AE59489" s="95"/>
      <c r="AF59489" s="95"/>
      <c r="AN59489" s="95"/>
      <c r="AO59489" s="95"/>
      <c r="AP59489" s="95"/>
      <c r="AQ59489" s="95"/>
      <c r="AR59489" s="95"/>
      <c r="AS59489" s="95"/>
      <c r="AT59489" s="95"/>
      <c r="AU59489" s="95"/>
      <c r="AV59489" s="95"/>
      <c r="AW59489" s="95"/>
      <c r="AX59489" s="95"/>
      <c r="AY59489" s="95"/>
      <c r="AZ59489" s="95"/>
      <c r="BA59489" s="95"/>
      <c r="BB59489" s="95"/>
      <c r="BC59489" s="95"/>
      <c r="BD59489" s="95"/>
      <c r="BE59489" s="95"/>
      <c r="BF59489" s="95"/>
      <c r="BG59489" s="95"/>
      <c r="BH59489" s="95"/>
      <c r="BI59489" s="95"/>
      <c r="BJ59489" s="95"/>
      <c r="BK59489" s="95"/>
      <c r="BL59489" s="95"/>
      <c r="BM59489" s="95"/>
      <c r="BN59489" s="95"/>
      <c r="CA59489" s="95"/>
    </row>
    <row r="59490" spans="31:79" s="97" customFormat="1" x14ac:dyDescent="0.2">
      <c r="AE59490" s="95"/>
      <c r="AF59490" s="95"/>
      <c r="AN59490" s="95"/>
      <c r="AO59490" s="95"/>
      <c r="AP59490" s="95"/>
      <c r="AQ59490" s="95"/>
      <c r="AR59490" s="95"/>
      <c r="AS59490" s="95"/>
      <c r="AT59490" s="95"/>
      <c r="AU59490" s="95"/>
      <c r="AV59490" s="95"/>
      <c r="AW59490" s="95"/>
      <c r="AX59490" s="95"/>
      <c r="AY59490" s="95"/>
      <c r="AZ59490" s="95"/>
      <c r="BA59490" s="95"/>
      <c r="BB59490" s="95"/>
      <c r="BC59490" s="95"/>
      <c r="BD59490" s="95"/>
      <c r="BE59490" s="95"/>
      <c r="BF59490" s="95"/>
      <c r="BG59490" s="95"/>
      <c r="BH59490" s="95"/>
      <c r="BI59490" s="95"/>
      <c r="BJ59490" s="95"/>
      <c r="BK59490" s="95"/>
      <c r="BL59490" s="95"/>
      <c r="BM59490" s="95"/>
      <c r="BN59490" s="95"/>
      <c r="CA59490" s="95"/>
    </row>
    <row r="59491" spans="31:79" s="97" customFormat="1" x14ac:dyDescent="0.2">
      <c r="AE59491" s="95"/>
      <c r="AF59491" s="95"/>
      <c r="AN59491" s="95"/>
      <c r="AO59491" s="95"/>
      <c r="AP59491" s="95"/>
      <c r="AQ59491" s="95"/>
      <c r="AR59491" s="95"/>
      <c r="AS59491" s="95"/>
      <c r="AT59491" s="95"/>
      <c r="AU59491" s="95"/>
      <c r="AV59491" s="95"/>
      <c r="AW59491" s="95"/>
      <c r="AX59491" s="95"/>
      <c r="AY59491" s="95"/>
      <c r="AZ59491" s="95"/>
      <c r="BA59491" s="95"/>
      <c r="BB59491" s="95"/>
      <c r="BC59491" s="95"/>
      <c r="BD59491" s="95"/>
      <c r="BE59491" s="95"/>
      <c r="BF59491" s="95"/>
      <c r="BG59491" s="95"/>
      <c r="BH59491" s="95"/>
      <c r="BI59491" s="95"/>
      <c r="BJ59491" s="95"/>
      <c r="BK59491" s="95"/>
      <c r="BL59491" s="95"/>
      <c r="BM59491" s="95"/>
      <c r="BN59491" s="95"/>
      <c r="CA59491" s="95"/>
    </row>
    <row r="59492" spans="31:79" s="97" customFormat="1" x14ac:dyDescent="0.2">
      <c r="AE59492" s="95"/>
      <c r="AF59492" s="95"/>
      <c r="AN59492" s="95"/>
      <c r="AO59492" s="95"/>
      <c r="AP59492" s="95"/>
      <c r="AQ59492" s="95"/>
      <c r="AR59492" s="95"/>
      <c r="AS59492" s="95"/>
      <c r="AT59492" s="95"/>
      <c r="AU59492" s="95"/>
      <c r="AV59492" s="95"/>
      <c r="AW59492" s="95"/>
      <c r="AX59492" s="95"/>
      <c r="AY59492" s="95"/>
      <c r="AZ59492" s="95"/>
      <c r="BA59492" s="95"/>
      <c r="BB59492" s="95"/>
      <c r="BC59492" s="95"/>
      <c r="BD59492" s="95"/>
      <c r="BE59492" s="95"/>
      <c r="BF59492" s="95"/>
      <c r="BG59492" s="95"/>
      <c r="BH59492" s="95"/>
      <c r="BI59492" s="95"/>
      <c r="BJ59492" s="95"/>
      <c r="BK59492" s="95"/>
      <c r="BL59492" s="95"/>
      <c r="BM59492" s="95"/>
      <c r="BN59492" s="95"/>
      <c r="CA59492" s="95"/>
    </row>
    <row r="59493" spans="31:79" s="97" customFormat="1" x14ac:dyDescent="0.2">
      <c r="AE59493" s="95"/>
      <c r="AF59493" s="95"/>
      <c r="AN59493" s="95"/>
      <c r="AO59493" s="95"/>
      <c r="AP59493" s="95"/>
      <c r="AQ59493" s="95"/>
      <c r="AR59493" s="95"/>
      <c r="AS59493" s="95"/>
      <c r="AT59493" s="95"/>
      <c r="AU59493" s="95"/>
      <c r="AV59493" s="95"/>
      <c r="AW59493" s="95"/>
      <c r="AX59493" s="95"/>
      <c r="AY59493" s="95"/>
      <c r="AZ59493" s="95"/>
      <c r="BA59493" s="95"/>
      <c r="BB59493" s="95"/>
      <c r="BC59493" s="95"/>
      <c r="BD59493" s="95"/>
      <c r="BE59493" s="95"/>
      <c r="BF59493" s="95"/>
      <c r="BG59493" s="95"/>
      <c r="BH59493" s="95"/>
      <c r="BI59493" s="95"/>
      <c r="BJ59493" s="95"/>
      <c r="BK59493" s="95"/>
      <c r="BL59493" s="95"/>
      <c r="BM59493" s="95"/>
      <c r="BN59493" s="95"/>
      <c r="CA59493" s="95"/>
    </row>
    <row r="59494" spans="31:79" s="97" customFormat="1" x14ac:dyDescent="0.2">
      <c r="AE59494" s="95"/>
      <c r="AF59494" s="95"/>
      <c r="AN59494" s="95"/>
      <c r="AO59494" s="95"/>
      <c r="AP59494" s="95"/>
      <c r="AQ59494" s="95"/>
      <c r="AR59494" s="95"/>
      <c r="AS59494" s="95"/>
      <c r="AT59494" s="95"/>
      <c r="AU59494" s="95"/>
      <c r="AV59494" s="95"/>
      <c r="AW59494" s="95"/>
      <c r="AX59494" s="95"/>
      <c r="AY59494" s="95"/>
      <c r="AZ59494" s="95"/>
      <c r="BA59494" s="95"/>
      <c r="BB59494" s="95"/>
      <c r="BC59494" s="95"/>
      <c r="BD59494" s="95"/>
      <c r="BE59494" s="95"/>
      <c r="BF59494" s="95"/>
      <c r="BG59494" s="95"/>
      <c r="BH59494" s="95"/>
      <c r="BI59494" s="95"/>
      <c r="BJ59494" s="95"/>
      <c r="BK59494" s="95"/>
      <c r="BL59494" s="95"/>
      <c r="BM59494" s="95"/>
      <c r="BN59494" s="95"/>
      <c r="CA59494" s="95"/>
    </row>
    <row r="59495" spans="31:79" s="97" customFormat="1" x14ac:dyDescent="0.2">
      <c r="AE59495" s="95"/>
      <c r="AF59495" s="95"/>
      <c r="AN59495" s="95"/>
      <c r="AO59495" s="95"/>
      <c r="AP59495" s="95"/>
      <c r="AQ59495" s="95"/>
      <c r="AR59495" s="95"/>
      <c r="AS59495" s="95"/>
      <c r="AT59495" s="95"/>
      <c r="AU59495" s="95"/>
      <c r="AV59495" s="95"/>
      <c r="AW59495" s="95"/>
      <c r="AX59495" s="95"/>
      <c r="AY59495" s="95"/>
      <c r="AZ59495" s="95"/>
      <c r="BA59495" s="95"/>
      <c r="BB59495" s="95"/>
      <c r="BC59495" s="95"/>
      <c r="BD59495" s="95"/>
      <c r="BE59495" s="95"/>
      <c r="BF59495" s="95"/>
      <c r="BG59495" s="95"/>
      <c r="BH59495" s="95"/>
      <c r="BI59495" s="95"/>
      <c r="BJ59495" s="95"/>
      <c r="BK59495" s="95"/>
      <c r="BL59495" s="95"/>
      <c r="BM59495" s="95"/>
      <c r="BN59495" s="95"/>
      <c r="CA59495" s="95"/>
    </row>
    <row r="59496" spans="31:79" s="97" customFormat="1" x14ac:dyDescent="0.2">
      <c r="AE59496" s="95"/>
      <c r="AF59496" s="95"/>
      <c r="AN59496" s="95"/>
      <c r="AO59496" s="95"/>
      <c r="AP59496" s="95"/>
      <c r="AQ59496" s="95"/>
      <c r="AR59496" s="95"/>
      <c r="AS59496" s="95"/>
      <c r="AT59496" s="95"/>
      <c r="AU59496" s="95"/>
      <c r="AV59496" s="95"/>
      <c r="AW59496" s="95"/>
      <c r="AX59496" s="95"/>
      <c r="AY59496" s="95"/>
      <c r="AZ59496" s="95"/>
      <c r="BA59496" s="95"/>
      <c r="BB59496" s="95"/>
      <c r="BC59496" s="95"/>
      <c r="BD59496" s="95"/>
      <c r="BE59496" s="95"/>
      <c r="BF59496" s="95"/>
      <c r="BG59496" s="95"/>
      <c r="BH59496" s="95"/>
      <c r="BI59496" s="95"/>
      <c r="BJ59496" s="95"/>
      <c r="BK59496" s="95"/>
      <c r="BL59496" s="95"/>
      <c r="BM59496" s="95"/>
      <c r="BN59496" s="95"/>
      <c r="CA59496" s="95"/>
    </row>
    <row r="59497" spans="31:79" s="97" customFormat="1" x14ac:dyDescent="0.2">
      <c r="AE59497" s="95"/>
      <c r="AF59497" s="95"/>
      <c r="AN59497" s="95"/>
      <c r="AO59497" s="95"/>
      <c r="AP59497" s="95"/>
      <c r="AQ59497" s="95"/>
      <c r="AR59497" s="95"/>
      <c r="AS59497" s="95"/>
      <c r="AT59497" s="95"/>
      <c r="AU59497" s="95"/>
      <c r="AV59497" s="95"/>
      <c r="AW59497" s="95"/>
      <c r="AX59497" s="95"/>
      <c r="AY59497" s="95"/>
      <c r="AZ59497" s="95"/>
      <c r="BA59497" s="95"/>
      <c r="BB59497" s="95"/>
      <c r="BC59497" s="95"/>
      <c r="BD59497" s="95"/>
      <c r="BE59497" s="95"/>
      <c r="BF59497" s="95"/>
      <c r="BG59497" s="95"/>
      <c r="BH59497" s="95"/>
      <c r="BI59497" s="95"/>
      <c r="BJ59497" s="95"/>
      <c r="BK59497" s="95"/>
      <c r="BL59497" s="95"/>
      <c r="BM59497" s="95"/>
      <c r="BN59497" s="95"/>
      <c r="CA59497" s="95"/>
    </row>
    <row r="59498" spans="31:79" s="97" customFormat="1" x14ac:dyDescent="0.2">
      <c r="AE59498" s="95"/>
      <c r="AF59498" s="95"/>
      <c r="AN59498" s="95"/>
      <c r="AO59498" s="95"/>
      <c r="AP59498" s="95"/>
      <c r="AQ59498" s="95"/>
      <c r="AR59498" s="95"/>
      <c r="AS59498" s="95"/>
      <c r="AT59498" s="95"/>
      <c r="AU59498" s="95"/>
      <c r="AV59498" s="95"/>
      <c r="AW59498" s="95"/>
      <c r="AX59498" s="95"/>
      <c r="AY59498" s="95"/>
      <c r="AZ59498" s="95"/>
      <c r="BA59498" s="95"/>
      <c r="BB59498" s="95"/>
      <c r="BC59498" s="95"/>
      <c r="BD59498" s="95"/>
      <c r="BE59498" s="95"/>
      <c r="BF59498" s="95"/>
      <c r="BG59498" s="95"/>
      <c r="BH59498" s="95"/>
      <c r="BI59498" s="95"/>
      <c r="BJ59498" s="95"/>
      <c r="BK59498" s="95"/>
      <c r="BL59498" s="95"/>
      <c r="BM59498" s="95"/>
      <c r="BN59498" s="95"/>
      <c r="CA59498" s="95"/>
    </row>
    <row r="59499" spans="31:79" s="97" customFormat="1" x14ac:dyDescent="0.2">
      <c r="AE59499" s="95"/>
      <c r="AF59499" s="95"/>
      <c r="AN59499" s="95"/>
      <c r="AO59499" s="95"/>
      <c r="AP59499" s="95"/>
      <c r="AQ59499" s="95"/>
      <c r="AR59499" s="95"/>
      <c r="AS59499" s="95"/>
      <c r="AT59499" s="95"/>
      <c r="AU59499" s="95"/>
      <c r="AV59499" s="95"/>
      <c r="AW59499" s="95"/>
      <c r="AX59499" s="95"/>
      <c r="AY59499" s="95"/>
      <c r="AZ59499" s="95"/>
      <c r="BA59499" s="95"/>
      <c r="BB59499" s="95"/>
      <c r="BC59499" s="95"/>
      <c r="BD59499" s="95"/>
      <c r="BE59499" s="95"/>
      <c r="BF59499" s="95"/>
      <c r="BG59499" s="95"/>
      <c r="BH59499" s="95"/>
      <c r="BI59499" s="95"/>
      <c r="BJ59499" s="95"/>
      <c r="BK59499" s="95"/>
      <c r="BL59499" s="95"/>
      <c r="BM59499" s="95"/>
      <c r="BN59499" s="95"/>
      <c r="CA59499" s="95"/>
    </row>
    <row r="59500" spans="31:79" s="97" customFormat="1" x14ac:dyDescent="0.2">
      <c r="AE59500" s="95"/>
      <c r="AF59500" s="95"/>
      <c r="AN59500" s="95"/>
      <c r="AO59500" s="95"/>
      <c r="AP59500" s="95"/>
      <c r="AQ59500" s="95"/>
      <c r="AR59500" s="95"/>
      <c r="AS59500" s="95"/>
      <c r="AT59500" s="95"/>
      <c r="AU59500" s="95"/>
      <c r="AV59500" s="95"/>
      <c r="AW59500" s="95"/>
      <c r="AX59500" s="95"/>
      <c r="AY59500" s="95"/>
      <c r="AZ59500" s="95"/>
      <c r="BA59500" s="95"/>
      <c r="BB59500" s="95"/>
      <c r="BC59500" s="95"/>
      <c r="BD59500" s="95"/>
      <c r="BE59500" s="95"/>
      <c r="BF59500" s="95"/>
      <c r="BG59500" s="95"/>
      <c r="BH59500" s="95"/>
      <c r="BI59500" s="95"/>
      <c r="BJ59500" s="95"/>
      <c r="BK59500" s="95"/>
      <c r="BL59500" s="95"/>
      <c r="BM59500" s="95"/>
      <c r="BN59500" s="95"/>
      <c r="CA59500" s="95"/>
    </row>
    <row r="59501" spans="31:79" s="97" customFormat="1" x14ac:dyDescent="0.2">
      <c r="AE59501" s="95"/>
      <c r="AF59501" s="95"/>
      <c r="AN59501" s="95"/>
      <c r="AO59501" s="95"/>
      <c r="AP59501" s="95"/>
      <c r="AQ59501" s="95"/>
      <c r="AR59501" s="95"/>
      <c r="AS59501" s="95"/>
      <c r="AT59501" s="95"/>
      <c r="AU59501" s="95"/>
      <c r="AV59501" s="95"/>
      <c r="AW59501" s="95"/>
      <c r="AX59501" s="95"/>
      <c r="AY59501" s="95"/>
      <c r="AZ59501" s="95"/>
      <c r="BA59501" s="95"/>
      <c r="BB59501" s="95"/>
      <c r="BC59501" s="95"/>
      <c r="BD59501" s="95"/>
      <c r="BE59501" s="95"/>
      <c r="BF59501" s="95"/>
      <c r="BG59501" s="95"/>
      <c r="BH59501" s="95"/>
      <c r="BI59501" s="95"/>
      <c r="BJ59501" s="95"/>
      <c r="BK59501" s="95"/>
      <c r="BL59501" s="95"/>
      <c r="BM59501" s="95"/>
      <c r="BN59501" s="95"/>
      <c r="CA59501" s="95"/>
    </row>
    <row r="59502" spans="31:79" s="97" customFormat="1" x14ac:dyDescent="0.2">
      <c r="AE59502" s="95"/>
      <c r="AF59502" s="95"/>
      <c r="AN59502" s="95"/>
      <c r="AO59502" s="95"/>
      <c r="AP59502" s="95"/>
      <c r="AQ59502" s="95"/>
      <c r="AR59502" s="95"/>
      <c r="AS59502" s="95"/>
      <c r="AT59502" s="95"/>
      <c r="AU59502" s="95"/>
      <c r="AV59502" s="95"/>
      <c r="AW59502" s="95"/>
      <c r="AX59502" s="95"/>
      <c r="AY59502" s="95"/>
      <c r="AZ59502" s="95"/>
      <c r="BA59502" s="95"/>
      <c r="BB59502" s="95"/>
      <c r="BC59502" s="95"/>
      <c r="BD59502" s="95"/>
      <c r="BE59502" s="95"/>
      <c r="BF59502" s="95"/>
      <c r="BG59502" s="95"/>
      <c r="BH59502" s="95"/>
      <c r="BI59502" s="95"/>
      <c r="BJ59502" s="95"/>
      <c r="BK59502" s="95"/>
      <c r="BL59502" s="95"/>
      <c r="BM59502" s="95"/>
      <c r="BN59502" s="95"/>
      <c r="CA59502" s="95"/>
    </row>
    <row r="59503" spans="31:79" s="97" customFormat="1" x14ac:dyDescent="0.2">
      <c r="AE59503" s="95"/>
      <c r="AF59503" s="95"/>
      <c r="AN59503" s="95"/>
      <c r="AO59503" s="95"/>
      <c r="AP59503" s="95"/>
      <c r="AQ59503" s="95"/>
      <c r="AR59503" s="95"/>
      <c r="AS59503" s="95"/>
      <c r="AT59503" s="95"/>
      <c r="AU59503" s="95"/>
      <c r="AV59503" s="95"/>
      <c r="AW59503" s="95"/>
      <c r="AX59503" s="95"/>
      <c r="AY59503" s="95"/>
      <c r="AZ59503" s="95"/>
      <c r="BA59503" s="95"/>
      <c r="BB59503" s="95"/>
      <c r="BC59503" s="95"/>
      <c r="BD59503" s="95"/>
      <c r="BE59503" s="95"/>
      <c r="BF59503" s="95"/>
      <c r="BG59503" s="95"/>
      <c r="BH59503" s="95"/>
      <c r="BI59503" s="95"/>
      <c r="BJ59503" s="95"/>
      <c r="BK59503" s="95"/>
      <c r="BL59503" s="95"/>
      <c r="BM59503" s="95"/>
      <c r="BN59503" s="95"/>
      <c r="CA59503" s="95"/>
    </row>
    <row r="59504" spans="31:79" s="97" customFormat="1" x14ac:dyDescent="0.2">
      <c r="AE59504" s="95"/>
      <c r="AF59504" s="95"/>
      <c r="AN59504" s="95"/>
      <c r="AO59504" s="95"/>
      <c r="AP59504" s="95"/>
      <c r="AQ59504" s="95"/>
      <c r="AR59504" s="95"/>
      <c r="AS59504" s="95"/>
      <c r="AT59504" s="95"/>
      <c r="AU59504" s="95"/>
      <c r="AV59504" s="95"/>
      <c r="AW59504" s="95"/>
      <c r="AX59504" s="95"/>
      <c r="AY59504" s="95"/>
      <c r="AZ59504" s="95"/>
      <c r="BA59504" s="95"/>
      <c r="BB59504" s="95"/>
      <c r="BC59504" s="95"/>
      <c r="BD59504" s="95"/>
      <c r="BE59504" s="95"/>
      <c r="BF59504" s="95"/>
      <c r="BG59504" s="95"/>
      <c r="BH59504" s="95"/>
      <c r="BI59504" s="95"/>
      <c r="BJ59504" s="95"/>
      <c r="BK59504" s="95"/>
      <c r="BL59504" s="95"/>
      <c r="BM59504" s="95"/>
      <c r="BN59504" s="95"/>
      <c r="CA59504" s="95"/>
    </row>
    <row r="59505" spans="31:79" s="97" customFormat="1" x14ac:dyDescent="0.2">
      <c r="AE59505" s="95"/>
      <c r="AF59505" s="95"/>
      <c r="AN59505" s="95"/>
      <c r="AO59505" s="95"/>
      <c r="AP59505" s="95"/>
      <c r="AQ59505" s="95"/>
      <c r="AR59505" s="95"/>
      <c r="AS59505" s="95"/>
      <c r="AT59505" s="95"/>
      <c r="AU59505" s="95"/>
      <c r="AV59505" s="95"/>
      <c r="AW59505" s="95"/>
      <c r="AX59505" s="95"/>
      <c r="AY59505" s="95"/>
      <c r="AZ59505" s="95"/>
      <c r="BA59505" s="95"/>
      <c r="BB59505" s="95"/>
      <c r="BC59505" s="95"/>
      <c r="BD59505" s="95"/>
      <c r="BE59505" s="95"/>
      <c r="BF59505" s="95"/>
      <c r="BG59505" s="95"/>
      <c r="BH59505" s="95"/>
      <c r="BI59505" s="95"/>
      <c r="BJ59505" s="95"/>
      <c r="BK59505" s="95"/>
      <c r="BL59505" s="95"/>
      <c r="BM59505" s="95"/>
      <c r="BN59505" s="95"/>
      <c r="CA59505" s="95"/>
    </row>
    <row r="59506" spans="31:79" s="97" customFormat="1" x14ac:dyDescent="0.2">
      <c r="AE59506" s="95"/>
      <c r="AF59506" s="95"/>
      <c r="AN59506" s="95"/>
      <c r="AO59506" s="95"/>
      <c r="AP59506" s="95"/>
      <c r="AQ59506" s="95"/>
      <c r="AR59506" s="95"/>
      <c r="AS59506" s="95"/>
      <c r="AT59506" s="95"/>
      <c r="AU59506" s="95"/>
      <c r="AV59506" s="95"/>
      <c r="AW59506" s="95"/>
      <c r="AX59506" s="95"/>
      <c r="AY59506" s="95"/>
      <c r="AZ59506" s="95"/>
      <c r="BA59506" s="95"/>
      <c r="BB59506" s="95"/>
      <c r="BC59506" s="95"/>
      <c r="BD59506" s="95"/>
      <c r="BE59506" s="95"/>
      <c r="BF59506" s="95"/>
      <c r="BG59506" s="95"/>
      <c r="BH59506" s="95"/>
      <c r="BI59506" s="95"/>
      <c r="BJ59506" s="95"/>
      <c r="BK59506" s="95"/>
      <c r="BL59506" s="95"/>
      <c r="BM59506" s="95"/>
      <c r="BN59506" s="95"/>
      <c r="CA59506" s="95"/>
    </row>
    <row r="59507" spans="31:79" s="97" customFormat="1" x14ac:dyDescent="0.2">
      <c r="AE59507" s="95"/>
      <c r="AF59507" s="95"/>
      <c r="AN59507" s="95"/>
      <c r="AO59507" s="95"/>
      <c r="AP59507" s="95"/>
      <c r="AQ59507" s="95"/>
      <c r="AR59507" s="95"/>
      <c r="AS59507" s="95"/>
      <c r="AT59507" s="95"/>
      <c r="AU59507" s="95"/>
      <c r="AV59507" s="95"/>
      <c r="AW59507" s="95"/>
      <c r="AX59507" s="95"/>
      <c r="AY59507" s="95"/>
      <c r="AZ59507" s="95"/>
      <c r="BA59507" s="95"/>
      <c r="BB59507" s="95"/>
      <c r="BC59507" s="95"/>
      <c r="BD59507" s="95"/>
      <c r="BE59507" s="95"/>
      <c r="BF59507" s="95"/>
      <c r="BG59507" s="95"/>
      <c r="BH59507" s="95"/>
      <c r="BI59507" s="95"/>
      <c r="BJ59507" s="95"/>
      <c r="BK59507" s="95"/>
      <c r="BL59507" s="95"/>
      <c r="BM59507" s="95"/>
      <c r="BN59507" s="95"/>
      <c r="CA59507" s="95"/>
    </row>
    <row r="59508" spans="31:79" s="97" customFormat="1" x14ac:dyDescent="0.2">
      <c r="AE59508" s="95"/>
      <c r="AF59508" s="95"/>
      <c r="AN59508" s="95"/>
      <c r="AO59508" s="95"/>
      <c r="AP59508" s="95"/>
      <c r="AQ59508" s="95"/>
      <c r="AR59508" s="95"/>
      <c r="AS59508" s="95"/>
      <c r="AT59508" s="95"/>
      <c r="AU59508" s="95"/>
      <c r="AV59508" s="95"/>
      <c r="AW59508" s="95"/>
      <c r="AX59508" s="95"/>
      <c r="AY59508" s="95"/>
      <c r="AZ59508" s="95"/>
      <c r="BA59508" s="95"/>
      <c r="BB59508" s="95"/>
      <c r="BC59508" s="95"/>
      <c r="BD59508" s="95"/>
      <c r="BE59508" s="95"/>
      <c r="BF59508" s="95"/>
      <c r="BG59508" s="95"/>
      <c r="BH59508" s="95"/>
      <c r="BI59508" s="95"/>
      <c r="BJ59508" s="95"/>
      <c r="BK59508" s="95"/>
      <c r="BL59508" s="95"/>
      <c r="BM59508" s="95"/>
      <c r="BN59508" s="95"/>
      <c r="CA59508" s="95"/>
    </row>
    <row r="59509" spans="31:79" s="97" customFormat="1" x14ac:dyDescent="0.2">
      <c r="AE59509" s="95"/>
      <c r="AF59509" s="95"/>
      <c r="AN59509" s="95"/>
      <c r="AO59509" s="95"/>
      <c r="AP59509" s="95"/>
      <c r="AQ59509" s="95"/>
      <c r="AR59509" s="95"/>
      <c r="AS59509" s="95"/>
      <c r="AT59509" s="95"/>
      <c r="AU59509" s="95"/>
      <c r="AV59509" s="95"/>
      <c r="AW59509" s="95"/>
      <c r="AX59509" s="95"/>
      <c r="AY59509" s="95"/>
      <c r="AZ59509" s="95"/>
      <c r="BA59509" s="95"/>
      <c r="BB59509" s="95"/>
      <c r="BC59509" s="95"/>
      <c r="BD59509" s="95"/>
      <c r="BE59509" s="95"/>
      <c r="BF59509" s="95"/>
      <c r="BG59509" s="95"/>
      <c r="BH59509" s="95"/>
      <c r="BI59509" s="95"/>
      <c r="BJ59509" s="95"/>
      <c r="BK59509" s="95"/>
      <c r="BL59509" s="95"/>
      <c r="BM59509" s="95"/>
      <c r="BN59509" s="95"/>
      <c r="CA59509" s="95"/>
    </row>
    <row r="59510" spans="31:79" s="97" customFormat="1" x14ac:dyDescent="0.2">
      <c r="AE59510" s="95"/>
      <c r="AF59510" s="95"/>
      <c r="AN59510" s="95"/>
      <c r="AO59510" s="95"/>
      <c r="AP59510" s="95"/>
      <c r="AQ59510" s="95"/>
      <c r="AR59510" s="95"/>
      <c r="AS59510" s="95"/>
      <c r="AT59510" s="95"/>
      <c r="AU59510" s="95"/>
      <c r="AV59510" s="95"/>
      <c r="AW59510" s="95"/>
      <c r="AX59510" s="95"/>
      <c r="AY59510" s="95"/>
      <c r="AZ59510" s="95"/>
      <c r="BA59510" s="95"/>
      <c r="BB59510" s="95"/>
      <c r="BC59510" s="95"/>
      <c r="BD59510" s="95"/>
      <c r="BE59510" s="95"/>
      <c r="BF59510" s="95"/>
      <c r="BG59510" s="95"/>
      <c r="BH59510" s="95"/>
      <c r="BI59510" s="95"/>
      <c r="BJ59510" s="95"/>
      <c r="BK59510" s="95"/>
      <c r="BL59510" s="95"/>
      <c r="BM59510" s="95"/>
      <c r="BN59510" s="95"/>
      <c r="CA59510" s="95"/>
    </row>
    <row r="59511" spans="31:79" s="97" customFormat="1" x14ac:dyDescent="0.2">
      <c r="AE59511" s="95"/>
      <c r="AF59511" s="95"/>
      <c r="AN59511" s="95"/>
      <c r="AO59511" s="95"/>
      <c r="AP59511" s="95"/>
      <c r="AQ59511" s="95"/>
      <c r="AR59511" s="95"/>
      <c r="AS59511" s="95"/>
      <c r="AT59511" s="95"/>
      <c r="AU59511" s="95"/>
      <c r="AV59511" s="95"/>
      <c r="AW59511" s="95"/>
      <c r="AX59511" s="95"/>
      <c r="AY59511" s="95"/>
      <c r="AZ59511" s="95"/>
      <c r="BA59511" s="95"/>
      <c r="BB59511" s="95"/>
      <c r="BC59511" s="95"/>
      <c r="BD59511" s="95"/>
      <c r="BE59511" s="95"/>
      <c r="BF59511" s="95"/>
      <c r="BG59511" s="95"/>
      <c r="BH59511" s="95"/>
      <c r="BI59511" s="95"/>
      <c r="BJ59511" s="95"/>
      <c r="BK59511" s="95"/>
      <c r="BL59511" s="95"/>
      <c r="BM59511" s="95"/>
      <c r="BN59511" s="95"/>
      <c r="CA59511" s="95"/>
    </row>
    <row r="59512" spans="31:79" s="97" customFormat="1" x14ac:dyDescent="0.2">
      <c r="AE59512" s="95"/>
      <c r="AF59512" s="95"/>
      <c r="AN59512" s="95"/>
      <c r="AO59512" s="95"/>
      <c r="AP59512" s="95"/>
      <c r="AQ59512" s="95"/>
      <c r="AR59512" s="95"/>
      <c r="AS59512" s="95"/>
      <c r="AT59512" s="95"/>
      <c r="AU59512" s="95"/>
      <c r="AV59512" s="95"/>
      <c r="AW59512" s="95"/>
      <c r="AX59512" s="95"/>
      <c r="AY59512" s="95"/>
      <c r="AZ59512" s="95"/>
      <c r="BA59512" s="95"/>
      <c r="BB59512" s="95"/>
      <c r="BC59512" s="95"/>
      <c r="BD59512" s="95"/>
      <c r="BE59512" s="95"/>
      <c r="BF59512" s="95"/>
      <c r="BG59512" s="95"/>
      <c r="BH59512" s="95"/>
      <c r="BI59512" s="95"/>
      <c r="BJ59512" s="95"/>
      <c r="BK59512" s="95"/>
      <c r="BL59512" s="95"/>
      <c r="BM59512" s="95"/>
      <c r="BN59512" s="95"/>
      <c r="CA59512" s="95"/>
    </row>
    <row r="59513" spans="31:79" s="97" customFormat="1" x14ac:dyDescent="0.2">
      <c r="AE59513" s="95"/>
      <c r="AF59513" s="95"/>
      <c r="AN59513" s="95"/>
      <c r="AO59513" s="95"/>
      <c r="AP59513" s="95"/>
      <c r="AQ59513" s="95"/>
      <c r="AR59513" s="95"/>
      <c r="AS59513" s="95"/>
      <c r="AT59513" s="95"/>
      <c r="AU59513" s="95"/>
      <c r="AV59513" s="95"/>
      <c r="AW59513" s="95"/>
      <c r="AX59513" s="95"/>
      <c r="AY59513" s="95"/>
      <c r="AZ59513" s="95"/>
      <c r="BA59513" s="95"/>
      <c r="BB59513" s="95"/>
      <c r="BC59513" s="95"/>
      <c r="BD59513" s="95"/>
      <c r="BE59513" s="95"/>
      <c r="BF59513" s="95"/>
      <c r="BG59513" s="95"/>
      <c r="BH59513" s="95"/>
      <c r="BI59513" s="95"/>
      <c r="BJ59513" s="95"/>
      <c r="BK59513" s="95"/>
      <c r="BL59513" s="95"/>
      <c r="BM59513" s="95"/>
      <c r="BN59513" s="95"/>
      <c r="CA59513" s="95"/>
    </row>
    <row r="59514" spans="31:79" s="97" customFormat="1" x14ac:dyDescent="0.2">
      <c r="AE59514" s="95"/>
      <c r="AF59514" s="95"/>
      <c r="AN59514" s="95"/>
      <c r="AO59514" s="95"/>
      <c r="AP59514" s="95"/>
      <c r="AQ59514" s="95"/>
      <c r="AR59514" s="95"/>
      <c r="AS59514" s="95"/>
      <c r="AT59514" s="95"/>
      <c r="AU59514" s="95"/>
      <c r="AV59514" s="95"/>
      <c r="AW59514" s="95"/>
      <c r="AX59514" s="95"/>
      <c r="AY59514" s="95"/>
      <c r="AZ59514" s="95"/>
      <c r="BA59514" s="95"/>
      <c r="BB59514" s="95"/>
      <c r="BC59514" s="95"/>
      <c r="BD59514" s="95"/>
      <c r="BE59514" s="95"/>
      <c r="BF59514" s="95"/>
      <c r="BG59514" s="95"/>
      <c r="BH59514" s="95"/>
      <c r="BI59514" s="95"/>
      <c r="BJ59514" s="95"/>
      <c r="BK59514" s="95"/>
      <c r="BL59514" s="95"/>
      <c r="BM59514" s="95"/>
      <c r="BN59514" s="95"/>
      <c r="CA59514" s="95"/>
    </row>
    <row r="59515" spans="31:79" s="97" customFormat="1" x14ac:dyDescent="0.2">
      <c r="AE59515" s="95"/>
      <c r="AF59515" s="95"/>
      <c r="AN59515" s="95"/>
      <c r="AO59515" s="95"/>
      <c r="AP59515" s="95"/>
      <c r="AQ59515" s="95"/>
      <c r="AR59515" s="95"/>
      <c r="AS59515" s="95"/>
      <c r="AT59515" s="95"/>
      <c r="AU59515" s="95"/>
      <c r="AV59515" s="95"/>
      <c r="AW59515" s="95"/>
      <c r="AX59515" s="95"/>
      <c r="AY59515" s="95"/>
      <c r="AZ59515" s="95"/>
      <c r="BA59515" s="95"/>
      <c r="BB59515" s="95"/>
      <c r="BC59515" s="95"/>
      <c r="BD59515" s="95"/>
      <c r="BE59515" s="95"/>
      <c r="BF59515" s="95"/>
      <c r="BG59515" s="95"/>
      <c r="BH59515" s="95"/>
      <c r="BI59515" s="95"/>
      <c r="BJ59515" s="95"/>
      <c r="BK59515" s="95"/>
      <c r="BL59515" s="95"/>
      <c r="BM59515" s="95"/>
      <c r="BN59515" s="95"/>
      <c r="CA59515" s="95"/>
    </row>
    <row r="59516" spans="31:79" s="97" customFormat="1" x14ac:dyDescent="0.2">
      <c r="AE59516" s="95"/>
      <c r="AF59516" s="95"/>
      <c r="AN59516" s="95"/>
      <c r="AO59516" s="95"/>
      <c r="AP59516" s="95"/>
      <c r="AQ59516" s="95"/>
      <c r="AR59516" s="95"/>
      <c r="AS59516" s="95"/>
      <c r="AT59516" s="95"/>
      <c r="AU59516" s="95"/>
      <c r="AV59516" s="95"/>
      <c r="AW59516" s="95"/>
      <c r="AX59516" s="95"/>
      <c r="AY59516" s="95"/>
      <c r="AZ59516" s="95"/>
      <c r="BA59516" s="95"/>
      <c r="BB59516" s="95"/>
      <c r="BC59516" s="95"/>
      <c r="BD59516" s="95"/>
      <c r="BE59516" s="95"/>
      <c r="BF59516" s="95"/>
      <c r="BG59516" s="95"/>
      <c r="BH59516" s="95"/>
      <c r="BI59516" s="95"/>
      <c r="BJ59516" s="95"/>
      <c r="BK59516" s="95"/>
      <c r="BL59516" s="95"/>
      <c r="BM59516" s="95"/>
      <c r="BN59516" s="95"/>
      <c r="CA59516" s="95"/>
    </row>
    <row r="59517" spans="31:79" s="97" customFormat="1" x14ac:dyDescent="0.2">
      <c r="AE59517" s="95"/>
      <c r="AF59517" s="95"/>
      <c r="AN59517" s="95"/>
      <c r="AO59517" s="95"/>
      <c r="AP59517" s="95"/>
      <c r="AQ59517" s="95"/>
      <c r="AR59517" s="95"/>
      <c r="AS59517" s="95"/>
      <c r="AT59517" s="95"/>
      <c r="AU59517" s="95"/>
      <c r="AV59517" s="95"/>
      <c r="AW59517" s="95"/>
      <c r="AX59517" s="95"/>
      <c r="AY59517" s="95"/>
      <c r="AZ59517" s="95"/>
      <c r="BA59517" s="95"/>
      <c r="BB59517" s="95"/>
      <c r="BC59517" s="95"/>
      <c r="BD59517" s="95"/>
      <c r="BE59517" s="95"/>
      <c r="BF59517" s="95"/>
      <c r="BG59517" s="95"/>
      <c r="BH59517" s="95"/>
      <c r="BI59517" s="95"/>
      <c r="BJ59517" s="95"/>
      <c r="BK59517" s="95"/>
      <c r="BL59517" s="95"/>
      <c r="BM59517" s="95"/>
      <c r="BN59517" s="95"/>
      <c r="CA59517" s="95"/>
    </row>
    <row r="59518" spans="31:79" s="97" customFormat="1" x14ac:dyDescent="0.2">
      <c r="AE59518" s="95"/>
      <c r="AF59518" s="95"/>
      <c r="AN59518" s="95"/>
      <c r="AO59518" s="95"/>
      <c r="AP59518" s="95"/>
      <c r="AQ59518" s="95"/>
      <c r="AR59518" s="95"/>
      <c r="AS59518" s="95"/>
      <c r="AT59518" s="95"/>
      <c r="AU59518" s="95"/>
      <c r="AV59518" s="95"/>
      <c r="AW59518" s="95"/>
      <c r="AX59518" s="95"/>
      <c r="AY59518" s="95"/>
      <c r="AZ59518" s="95"/>
      <c r="BA59518" s="95"/>
      <c r="BB59518" s="95"/>
      <c r="BC59518" s="95"/>
      <c r="BD59518" s="95"/>
      <c r="BE59518" s="95"/>
      <c r="BF59518" s="95"/>
      <c r="BG59518" s="95"/>
      <c r="BH59518" s="95"/>
      <c r="BI59518" s="95"/>
      <c r="BJ59518" s="95"/>
      <c r="BK59518" s="95"/>
      <c r="BL59518" s="95"/>
      <c r="BM59518" s="95"/>
      <c r="BN59518" s="95"/>
      <c r="CA59518" s="95"/>
    </row>
    <row r="59519" spans="31:79" s="97" customFormat="1" x14ac:dyDescent="0.2">
      <c r="AE59519" s="95"/>
      <c r="AF59519" s="95"/>
      <c r="AN59519" s="95"/>
      <c r="AO59519" s="95"/>
      <c r="AP59519" s="95"/>
      <c r="AQ59519" s="95"/>
      <c r="AR59519" s="95"/>
      <c r="AS59519" s="95"/>
      <c r="AT59519" s="95"/>
      <c r="AU59519" s="95"/>
      <c r="AV59519" s="95"/>
      <c r="AW59519" s="95"/>
      <c r="AX59519" s="95"/>
      <c r="AY59519" s="95"/>
      <c r="AZ59519" s="95"/>
      <c r="BA59519" s="95"/>
      <c r="BB59519" s="95"/>
      <c r="BC59519" s="95"/>
      <c r="BD59519" s="95"/>
      <c r="BE59519" s="95"/>
      <c r="BF59519" s="95"/>
      <c r="BG59519" s="95"/>
      <c r="BH59519" s="95"/>
      <c r="BI59519" s="95"/>
      <c r="BJ59519" s="95"/>
      <c r="BK59519" s="95"/>
      <c r="BL59519" s="95"/>
      <c r="BM59519" s="95"/>
      <c r="BN59519" s="95"/>
      <c r="CA59519" s="95"/>
    </row>
    <row r="59520" spans="31:79" s="97" customFormat="1" x14ac:dyDescent="0.2">
      <c r="AE59520" s="95"/>
      <c r="AF59520" s="95"/>
      <c r="AN59520" s="95"/>
      <c r="AO59520" s="95"/>
      <c r="AP59520" s="95"/>
      <c r="AQ59520" s="95"/>
      <c r="AR59520" s="95"/>
      <c r="AS59520" s="95"/>
      <c r="AT59520" s="95"/>
      <c r="AU59520" s="95"/>
      <c r="AV59520" s="95"/>
      <c r="AW59520" s="95"/>
      <c r="AX59520" s="95"/>
      <c r="AY59520" s="95"/>
      <c r="AZ59520" s="95"/>
      <c r="BA59520" s="95"/>
      <c r="BB59520" s="95"/>
      <c r="BC59520" s="95"/>
      <c r="BD59520" s="95"/>
      <c r="BE59520" s="95"/>
      <c r="BF59520" s="95"/>
      <c r="BG59520" s="95"/>
      <c r="BH59520" s="95"/>
      <c r="BI59520" s="95"/>
      <c r="BJ59520" s="95"/>
      <c r="BK59520" s="95"/>
      <c r="BL59520" s="95"/>
      <c r="BM59520" s="95"/>
      <c r="BN59520" s="95"/>
      <c r="CA59520" s="95"/>
    </row>
    <row r="59521" spans="31:79" s="97" customFormat="1" x14ac:dyDescent="0.2">
      <c r="AE59521" s="95"/>
      <c r="AF59521" s="95"/>
      <c r="AN59521" s="95"/>
      <c r="AO59521" s="95"/>
      <c r="AP59521" s="95"/>
      <c r="AQ59521" s="95"/>
      <c r="AR59521" s="95"/>
      <c r="AS59521" s="95"/>
      <c r="AT59521" s="95"/>
      <c r="AU59521" s="95"/>
      <c r="AV59521" s="95"/>
      <c r="AW59521" s="95"/>
      <c r="AX59521" s="95"/>
      <c r="AY59521" s="95"/>
      <c r="AZ59521" s="95"/>
      <c r="BA59521" s="95"/>
      <c r="BB59521" s="95"/>
      <c r="BC59521" s="95"/>
      <c r="BD59521" s="95"/>
      <c r="BE59521" s="95"/>
      <c r="BF59521" s="95"/>
      <c r="BG59521" s="95"/>
      <c r="BH59521" s="95"/>
      <c r="BI59521" s="95"/>
      <c r="BJ59521" s="95"/>
      <c r="BK59521" s="95"/>
      <c r="BL59521" s="95"/>
      <c r="BM59521" s="95"/>
      <c r="BN59521" s="95"/>
      <c r="CA59521" s="95"/>
    </row>
    <row r="59522" spans="31:79" s="97" customFormat="1" x14ac:dyDescent="0.2">
      <c r="AE59522" s="95"/>
      <c r="AF59522" s="95"/>
      <c r="AN59522" s="95"/>
      <c r="AO59522" s="95"/>
      <c r="AP59522" s="95"/>
      <c r="AQ59522" s="95"/>
      <c r="AR59522" s="95"/>
      <c r="AS59522" s="95"/>
      <c r="AT59522" s="95"/>
      <c r="AU59522" s="95"/>
      <c r="AV59522" s="95"/>
      <c r="AW59522" s="95"/>
      <c r="AX59522" s="95"/>
      <c r="AY59522" s="95"/>
      <c r="AZ59522" s="95"/>
      <c r="BA59522" s="95"/>
      <c r="BB59522" s="95"/>
      <c r="BC59522" s="95"/>
      <c r="BD59522" s="95"/>
      <c r="BE59522" s="95"/>
      <c r="BF59522" s="95"/>
      <c r="BG59522" s="95"/>
      <c r="BH59522" s="95"/>
      <c r="BI59522" s="95"/>
      <c r="BJ59522" s="95"/>
      <c r="BK59522" s="95"/>
      <c r="BL59522" s="95"/>
      <c r="BM59522" s="95"/>
      <c r="BN59522" s="95"/>
      <c r="CA59522" s="95"/>
    </row>
    <row r="59523" spans="31:79" s="97" customFormat="1" x14ac:dyDescent="0.2">
      <c r="AE59523" s="95"/>
      <c r="AF59523" s="95"/>
      <c r="AN59523" s="95"/>
      <c r="AO59523" s="95"/>
      <c r="AP59523" s="95"/>
      <c r="AQ59523" s="95"/>
      <c r="AR59523" s="95"/>
      <c r="AS59523" s="95"/>
      <c r="AT59523" s="95"/>
      <c r="AU59523" s="95"/>
      <c r="AV59523" s="95"/>
      <c r="AW59523" s="95"/>
      <c r="AX59523" s="95"/>
      <c r="AY59523" s="95"/>
      <c r="AZ59523" s="95"/>
      <c r="BA59523" s="95"/>
      <c r="BB59523" s="95"/>
      <c r="BC59523" s="95"/>
      <c r="BD59523" s="95"/>
      <c r="BE59523" s="95"/>
      <c r="BF59523" s="95"/>
      <c r="BG59523" s="95"/>
      <c r="BH59523" s="95"/>
      <c r="BI59523" s="95"/>
      <c r="BJ59523" s="95"/>
      <c r="BK59523" s="95"/>
      <c r="BL59523" s="95"/>
      <c r="BM59523" s="95"/>
      <c r="BN59523" s="95"/>
      <c r="CA59523" s="95"/>
    </row>
    <row r="59524" spans="31:79" s="97" customFormat="1" x14ac:dyDescent="0.2">
      <c r="AE59524" s="95"/>
      <c r="AF59524" s="95"/>
      <c r="AN59524" s="95"/>
      <c r="AO59524" s="95"/>
      <c r="AP59524" s="95"/>
      <c r="AQ59524" s="95"/>
      <c r="AR59524" s="95"/>
      <c r="AS59524" s="95"/>
      <c r="AT59524" s="95"/>
      <c r="AU59524" s="95"/>
      <c r="AV59524" s="95"/>
      <c r="AW59524" s="95"/>
      <c r="AX59524" s="95"/>
      <c r="AY59524" s="95"/>
      <c r="AZ59524" s="95"/>
      <c r="BA59524" s="95"/>
      <c r="BB59524" s="95"/>
      <c r="BC59524" s="95"/>
      <c r="BD59524" s="95"/>
      <c r="BE59524" s="95"/>
      <c r="BF59524" s="95"/>
      <c r="BG59524" s="95"/>
      <c r="BH59524" s="95"/>
      <c r="BI59524" s="95"/>
      <c r="BJ59524" s="95"/>
      <c r="BK59524" s="95"/>
      <c r="BL59524" s="95"/>
      <c r="BM59524" s="95"/>
      <c r="BN59524" s="95"/>
      <c r="CA59524" s="95"/>
    </row>
    <row r="59525" spans="31:79" s="97" customFormat="1" x14ac:dyDescent="0.2">
      <c r="AE59525" s="95"/>
      <c r="AF59525" s="95"/>
      <c r="AN59525" s="95"/>
      <c r="AO59525" s="95"/>
      <c r="AP59525" s="95"/>
      <c r="AQ59525" s="95"/>
      <c r="AR59525" s="95"/>
      <c r="AS59525" s="95"/>
      <c r="AT59525" s="95"/>
      <c r="AU59525" s="95"/>
      <c r="AV59525" s="95"/>
      <c r="AW59525" s="95"/>
      <c r="AX59525" s="95"/>
      <c r="AY59525" s="95"/>
      <c r="AZ59525" s="95"/>
      <c r="BA59525" s="95"/>
      <c r="BB59525" s="95"/>
      <c r="BC59525" s="95"/>
      <c r="BD59525" s="95"/>
      <c r="BE59525" s="95"/>
      <c r="BF59525" s="95"/>
      <c r="BG59525" s="95"/>
      <c r="BH59525" s="95"/>
      <c r="BI59525" s="95"/>
      <c r="BJ59525" s="95"/>
      <c r="BK59525" s="95"/>
      <c r="BL59525" s="95"/>
      <c r="BM59525" s="95"/>
      <c r="BN59525" s="95"/>
      <c r="CA59525" s="95"/>
    </row>
    <row r="59526" spans="31:79" s="97" customFormat="1" x14ac:dyDescent="0.2">
      <c r="AE59526" s="95"/>
      <c r="AF59526" s="95"/>
      <c r="AN59526" s="95"/>
      <c r="AO59526" s="95"/>
      <c r="AP59526" s="95"/>
      <c r="AQ59526" s="95"/>
      <c r="AR59526" s="95"/>
      <c r="AS59526" s="95"/>
      <c r="AT59526" s="95"/>
      <c r="AU59526" s="95"/>
      <c r="AV59526" s="95"/>
      <c r="AW59526" s="95"/>
      <c r="AX59526" s="95"/>
      <c r="AY59526" s="95"/>
      <c r="AZ59526" s="95"/>
      <c r="BA59526" s="95"/>
      <c r="BB59526" s="95"/>
      <c r="BC59526" s="95"/>
      <c r="BD59526" s="95"/>
      <c r="BE59526" s="95"/>
      <c r="BF59526" s="95"/>
      <c r="BG59526" s="95"/>
      <c r="BH59526" s="95"/>
      <c r="BI59526" s="95"/>
      <c r="BJ59526" s="95"/>
      <c r="BK59526" s="95"/>
      <c r="BL59526" s="95"/>
      <c r="BM59526" s="95"/>
      <c r="BN59526" s="95"/>
      <c r="CA59526" s="95"/>
    </row>
    <row r="59527" spans="31:79" s="97" customFormat="1" x14ac:dyDescent="0.2">
      <c r="AE59527" s="95"/>
      <c r="AF59527" s="95"/>
      <c r="AN59527" s="95"/>
      <c r="AO59527" s="95"/>
      <c r="AP59527" s="95"/>
      <c r="AQ59527" s="95"/>
      <c r="AR59527" s="95"/>
      <c r="AS59527" s="95"/>
      <c r="AT59527" s="95"/>
      <c r="AU59527" s="95"/>
      <c r="AV59527" s="95"/>
      <c r="AW59527" s="95"/>
      <c r="AX59527" s="95"/>
      <c r="AY59527" s="95"/>
      <c r="AZ59527" s="95"/>
      <c r="BA59527" s="95"/>
      <c r="BB59527" s="95"/>
      <c r="BC59527" s="95"/>
      <c r="BD59527" s="95"/>
      <c r="BE59527" s="95"/>
      <c r="BF59527" s="95"/>
      <c r="BG59527" s="95"/>
      <c r="BH59527" s="95"/>
      <c r="BI59527" s="95"/>
      <c r="BJ59527" s="95"/>
      <c r="BK59527" s="95"/>
      <c r="BL59527" s="95"/>
      <c r="BM59527" s="95"/>
      <c r="BN59527" s="95"/>
      <c r="CA59527" s="95"/>
    </row>
    <row r="59528" spans="31:79" s="97" customFormat="1" x14ac:dyDescent="0.2">
      <c r="AE59528" s="95"/>
      <c r="AF59528" s="95"/>
      <c r="AN59528" s="95"/>
      <c r="AO59528" s="95"/>
      <c r="AP59528" s="95"/>
      <c r="AQ59528" s="95"/>
      <c r="AR59528" s="95"/>
      <c r="AS59528" s="95"/>
      <c r="AT59528" s="95"/>
      <c r="AU59528" s="95"/>
      <c r="AV59528" s="95"/>
      <c r="AW59528" s="95"/>
      <c r="AX59528" s="95"/>
      <c r="AY59528" s="95"/>
      <c r="AZ59528" s="95"/>
      <c r="BA59528" s="95"/>
      <c r="BB59528" s="95"/>
      <c r="BC59528" s="95"/>
      <c r="BD59528" s="95"/>
      <c r="BE59528" s="95"/>
      <c r="BF59528" s="95"/>
      <c r="BG59528" s="95"/>
      <c r="BH59528" s="95"/>
      <c r="BI59528" s="95"/>
      <c r="BJ59528" s="95"/>
      <c r="BK59528" s="95"/>
      <c r="BL59528" s="95"/>
      <c r="BM59528" s="95"/>
      <c r="BN59528" s="95"/>
      <c r="CA59528" s="95"/>
    </row>
    <row r="59529" spans="31:79" s="97" customFormat="1" x14ac:dyDescent="0.2">
      <c r="AE59529" s="95"/>
      <c r="AF59529" s="95"/>
      <c r="AN59529" s="95"/>
      <c r="AO59529" s="95"/>
      <c r="AP59529" s="95"/>
      <c r="AQ59529" s="95"/>
      <c r="AR59529" s="95"/>
      <c r="AS59529" s="95"/>
      <c r="AT59529" s="95"/>
      <c r="AU59529" s="95"/>
      <c r="AV59529" s="95"/>
      <c r="AW59529" s="95"/>
      <c r="AX59529" s="95"/>
      <c r="AY59529" s="95"/>
      <c r="AZ59529" s="95"/>
      <c r="BA59529" s="95"/>
      <c r="BB59529" s="95"/>
      <c r="BC59529" s="95"/>
      <c r="BD59529" s="95"/>
      <c r="BE59529" s="95"/>
      <c r="BF59529" s="95"/>
      <c r="BG59529" s="95"/>
      <c r="BH59529" s="95"/>
      <c r="BI59529" s="95"/>
      <c r="BJ59529" s="95"/>
      <c r="BK59529" s="95"/>
      <c r="BL59529" s="95"/>
      <c r="BM59529" s="95"/>
      <c r="BN59529" s="95"/>
      <c r="CA59529" s="95"/>
    </row>
    <row r="59530" spans="31:79" s="97" customFormat="1" x14ac:dyDescent="0.2">
      <c r="AE59530" s="95"/>
      <c r="AF59530" s="95"/>
      <c r="AN59530" s="95"/>
      <c r="AO59530" s="95"/>
      <c r="AP59530" s="95"/>
      <c r="AQ59530" s="95"/>
      <c r="AR59530" s="95"/>
      <c r="AS59530" s="95"/>
      <c r="AT59530" s="95"/>
      <c r="AU59530" s="95"/>
      <c r="AV59530" s="95"/>
      <c r="AW59530" s="95"/>
      <c r="AX59530" s="95"/>
      <c r="AY59530" s="95"/>
      <c r="AZ59530" s="95"/>
      <c r="BA59530" s="95"/>
      <c r="BB59530" s="95"/>
      <c r="BC59530" s="95"/>
      <c r="BD59530" s="95"/>
      <c r="BE59530" s="95"/>
      <c r="BF59530" s="95"/>
      <c r="BG59530" s="95"/>
      <c r="BH59530" s="95"/>
      <c r="BI59530" s="95"/>
      <c r="BJ59530" s="95"/>
      <c r="BK59530" s="95"/>
      <c r="BL59530" s="95"/>
      <c r="BM59530" s="95"/>
      <c r="BN59530" s="95"/>
      <c r="CA59530" s="95"/>
    </row>
    <row r="59531" spans="31:79" s="97" customFormat="1" x14ac:dyDescent="0.2">
      <c r="AE59531" s="95"/>
      <c r="AF59531" s="95"/>
      <c r="AN59531" s="95"/>
      <c r="AO59531" s="95"/>
      <c r="AP59531" s="95"/>
      <c r="AQ59531" s="95"/>
      <c r="AR59531" s="95"/>
      <c r="AS59531" s="95"/>
      <c r="AT59531" s="95"/>
      <c r="AU59531" s="95"/>
      <c r="AV59531" s="95"/>
      <c r="AW59531" s="95"/>
      <c r="AX59531" s="95"/>
      <c r="AY59531" s="95"/>
      <c r="AZ59531" s="95"/>
      <c r="BA59531" s="95"/>
      <c r="BB59531" s="95"/>
      <c r="BC59531" s="95"/>
      <c r="BD59531" s="95"/>
      <c r="BE59531" s="95"/>
      <c r="BF59531" s="95"/>
      <c r="BG59531" s="95"/>
      <c r="BH59531" s="95"/>
      <c r="BI59531" s="95"/>
      <c r="BJ59531" s="95"/>
      <c r="BK59531" s="95"/>
      <c r="BL59531" s="95"/>
      <c r="BM59531" s="95"/>
      <c r="BN59531" s="95"/>
      <c r="CA59531" s="95"/>
    </row>
    <row r="59532" spans="31:79" s="97" customFormat="1" x14ac:dyDescent="0.2">
      <c r="AE59532" s="95"/>
      <c r="AF59532" s="95"/>
      <c r="AN59532" s="95"/>
      <c r="AO59532" s="95"/>
      <c r="AP59532" s="95"/>
      <c r="AQ59532" s="95"/>
      <c r="AR59532" s="95"/>
      <c r="AS59532" s="95"/>
      <c r="AT59532" s="95"/>
      <c r="AU59532" s="95"/>
      <c r="AV59532" s="95"/>
      <c r="AW59532" s="95"/>
      <c r="AX59532" s="95"/>
      <c r="AY59532" s="95"/>
      <c r="AZ59532" s="95"/>
      <c r="BA59532" s="95"/>
      <c r="BB59532" s="95"/>
      <c r="BC59532" s="95"/>
      <c r="BD59532" s="95"/>
      <c r="BE59532" s="95"/>
      <c r="BF59532" s="95"/>
      <c r="BG59532" s="95"/>
      <c r="BH59532" s="95"/>
      <c r="BI59532" s="95"/>
      <c r="BJ59532" s="95"/>
      <c r="BK59532" s="95"/>
      <c r="BL59532" s="95"/>
      <c r="BM59532" s="95"/>
      <c r="BN59532" s="95"/>
      <c r="CA59532" s="95"/>
    </row>
    <row r="59533" spans="31:79" s="97" customFormat="1" x14ac:dyDescent="0.2">
      <c r="AE59533" s="95"/>
      <c r="AF59533" s="95"/>
      <c r="AN59533" s="95"/>
      <c r="AO59533" s="95"/>
      <c r="AP59533" s="95"/>
      <c r="AQ59533" s="95"/>
      <c r="AR59533" s="95"/>
      <c r="AS59533" s="95"/>
      <c r="AT59533" s="95"/>
      <c r="AU59533" s="95"/>
      <c r="AV59533" s="95"/>
      <c r="AW59533" s="95"/>
      <c r="AX59533" s="95"/>
      <c r="AY59533" s="95"/>
      <c r="AZ59533" s="95"/>
      <c r="BA59533" s="95"/>
      <c r="BB59533" s="95"/>
      <c r="BC59533" s="95"/>
      <c r="BD59533" s="95"/>
      <c r="BE59533" s="95"/>
      <c r="BF59533" s="95"/>
      <c r="BG59533" s="95"/>
      <c r="BH59533" s="95"/>
      <c r="BI59533" s="95"/>
      <c r="BJ59533" s="95"/>
      <c r="BK59533" s="95"/>
      <c r="BL59533" s="95"/>
      <c r="BM59533" s="95"/>
      <c r="BN59533" s="95"/>
      <c r="CA59533" s="95"/>
    </row>
    <row r="59534" spans="31:79" s="97" customFormat="1" x14ac:dyDescent="0.2">
      <c r="AE59534" s="95"/>
      <c r="AF59534" s="95"/>
      <c r="AN59534" s="95"/>
      <c r="AO59534" s="95"/>
      <c r="AP59534" s="95"/>
      <c r="AQ59534" s="95"/>
      <c r="AR59534" s="95"/>
      <c r="AS59534" s="95"/>
      <c r="AT59534" s="95"/>
      <c r="AU59534" s="95"/>
      <c r="AV59534" s="95"/>
      <c r="AW59534" s="95"/>
      <c r="AX59534" s="95"/>
      <c r="AY59534" s="95"/>
      <c r="AZ59534" s="95"/>
      <c r="BA59534" s="95"/>
      <c r="BB59534" s="95"/>
      <c r="BC59534" s="95"/>
      <c r="BD59534" s="95"/>
      <c r="BE59534" s="95"/>
      <c r="BF59534" s="95"/>
      <c r="BG59534" s="95"/>
      <c r="BH59534" s="95"/>
      <c r="BI59534" s="95"/>
      <c r="BJ59534" s="95"/>
      <c r="BK59534" s="95"/>
      <c r="BL59534" s="95"/>
      <c r="BM59534" s="95"/>
      <c r="BN59534" s="95"/>
      <c r="CA59534" s="95"/>
    </row>
    <row r="59535" spans="31:79" s="97" customFormat="1" x14ac:dyDescent="0.2">
      <c r="AE59535" s="95"/>
      <c r="AF59535" s="95"/>
      <c r="AN59535" s="95"/>
      <c r="AO59535" s="95"/>
      <c r="AP59535" s="95"/>
      <c r="AQ59535" s="95"/>
      <c r="AR59535" s="95"/>
      <c r="AS59535" s="95"/>
      <c r="AT59535" s="95"/>
      <c r="AU59535" s="95"/>
      <c r="AV59535" s="95"/>
      <c r="AW59535" s="95"/>
      <c r="AX59535" s="95"/>
      <c r="AY59535" s="95"/>
      <c r="AZ59535" s="95"/>
      <c r="BA59535" s="95"/>
      <c r="BB59535" s="95"/>
      <c r="BC59535" s="95"/>
      <c r="BD59535" s="95"/>
      <c r="BE59535" s="95"/>
      <c r="BF59535" s="95"/>
      <c r="BG59535" s="95"/>
      <c r="BH59535" s="95"/>
      <c r="BI59535" s="95"/>
      <c r="BJ59535" s="95"/>
      <c r="BK59535" s="95"/>
      <c r="BL59535" s="95"/>
      <c r="BM59535" s="95"/>
      <c r="BN59535" s="95"/>
      <c r="CA59535" s="95"/>
    </row>
    <row r="59536" spans="31:79" s="97" customFormat="1" x14ac:dyDescent="0.2">
      <c r="AE59536" s="95"/>
      <c r="AF59536" s="95"/>
      <c r="AN59536" s="95"/>
      <c r="AO59536" s="95"/>
      <c r="AP59536" s="95"/>
      <c r="AQ59536" s="95"/>
      <c r="AR59536" s="95"/>
      <c r="AS59536" s="95"/>
      <c r="AT59536" s="95"/>
      <c r="AU59536" s="95"/>
      <c r="AV59536" s="95"/>
      <c r="AW59536" s="95"/>
      <c r="AX59536" s="95"/>
      <c r="AY59536" s="95"/>
      <c r="AZ59536" s="95"/>
      <c r="BA59536" s="95"/>
      <c r="BB59536" s="95"/>
      <c r="BC59536" s="95"/>
      <c r="BD59536" s="95"/>
      <c r="BE59536" s="95"/>
      <c r="BF59536" s="95"/>
      <c r="BG59536" s="95"/>
      <c r="BH59536" s="95"/>
      <c r="BI59536" s="95"/>
      <c r="BJ59536" s="95"/>
      <c r="BK59536" s="95"/>
      <c r="BL59536" s="95"/>
      <c r="BM59536" s="95"/>
      <c r="BN59536" s="95"/>
      <c r="CA59536" s="95"/>
    </row>
    <row r="59537" spans="31:79" s="97" customFormat="1" x14ac:dyDescent="0.2">
      <c r="AE59537" s="95"/>
      <c r="AF59537" s="95"/>
      <c r="AN59537" s="95"/>
      <c r="AO59537" s="95"/>
      <c r="AP59537" s="95"/>
      <c r="AQ59537" s="95"/>
      <c r="AR59537" s="95"/>
      <c r="AS59537" s="95"/>
      <c r="AT59537" s="95"/>
      <c r="AU59537" s="95"/>
      <c r="AV59537" s="95"/>
      <c r="AW59537" s="95"/>
      <c r="AX59537" s="95"/>
      <c r="AY59537" s="95"/>
      <c r="AZ59537" s="95"/>
      <c r="BA59537" s="95"/>
      <c r="BB59537" s="95"/>
      <c r="BC59537" s="95"/>
      <c r="BD59537" s="95"/>
      <c r="BE59537" s="95"/>
      <c r="BF59537" s="95"/>
      <c r="BG59537" s="95"/>
      <c r="BH59537" s="95"/>
      <c r="BI59537" s="95"/>
      <c r="BJ59537" s="95"/>
      <c r="BK59537" s="95"/>
      <c r="BL59537" s="95"/>
      <c r="BM59537" s="95"/>
      <c r="BN59537" s="95"/>
      <c r="CA59537" s="95"/>
    </row>
    <row r="59538" spans="31:79" s="97" customFormat="1" x14ac:dyDescent="0.2">
      <c r="AE59538" s="95"/>
      <c r="AF59538" s="95"/>
      <c r="AN59538" s="95"/>
      <c r="AO59538" s="95"/>
      <c r="AP59538" s="95"/>
      <c r="AQ59538" s="95"/>
      <c r="AR59538" s="95"/>
      <c r="AS59538" s="95"/>
      <c r="AT59538" s="95"/>
      <c r="AU59538" s="95"/>
      <c r="AV59538" s="95"/>
      <c r="AW59538" s="95"/>
      <c r="AX59538" s="95"/>
      <c r="AY59538" s="95"/>
      <c r="AZ59538" s="95"/>
      <c r="BA59538" s="95"/>
      <c r="BB59538" s="95"/>
      <c r="BC59538" s="95"/>
      <c r="BD59538" s="95"/>
      <c r="BE59538" s="95"/>
      <c r="BF59538" s="95"/>
      <c r="BG59538" s="95"/>
      <c r="BH59538" s="95"/>
      <c r="BI59538" s="95"/>
      <c r="BJ59538" s="95"/>
      <c r="BK59538" s="95"/>
      <c r="BL59538" s="95"/>
      <c r="BM59538" s="95"/>
      <c r="BN59538" s="95"/>
      <c r="CA59538" s="95"/>
    </row>
    <row r="59539" spans="31:79" s="97" customFormat="1" x14ac:dyDescent="0.2">
      <c r="AE59539" s="95"/>
      <c r="AF59539" s="95"/>
      <c r="AN59539" s="95"/>
      <c r="AO59539" s="95"/>
      <c r="AP59539" s="95"/>
      <c r="AQ59539" s="95"/>
      <c r="AR59539" s="95"/>
      <c r="AS59539" s="95"/>
      <c r="AT59539" s="95"/>
      <c r="AU59539" s="95"/>
      <c r="AV59539" s="95"/>
      <c r="AW59539" s="95"/>
      <c r="AX59539" s="95"/>
      <c r="AY59539" s="95"/>
      <c r="AZ59539" s="95"/>
      <c r="BA59539" s="95"/>
      <c r="BB59539" s="95"/>
      <c r="BC59539" s="95"/>
      <c r="BD59539" s="95"/>
      <c r="BE59539" s="95"/>
      <c r="BF59539" s="95"/>
      <c r="BG59539" s="95"/>
      <c r="BH59539" s="95"/>
      <c r="BI59539" s="95"/>
      <c r="BJ59539" s="95"/>
      <c r="BK59539" s="95"/>
      <c r="BL59539" s="95"/>
      <c r="BM59539" s="95"/>
      <c r="BN59539" s="95"/>
      <c r="CA59539" s="95"/>
    </row>
    <row r="59540" spans="31:79" s="97" customFormat="1" x14ac:dyDescent="0.2">
      <c r="AE59540" s="95"/>
      <c r="AF59540" s="95"/>
      <c r="AN59540" s="95"/>
      <c r="AO59540" s="95"/>
      <c r="AP59540" s="95"/>
      <c r="AQ59540" s="95"/>
      <c r="AR59540" s="95"/>
      <c r="AS59540" s="95"/>
      <c r="AT59540" s="95"/>
      <c r="AU59540" s="95"/>
      <c r="AV59540" s="95"/>
      <c r="AW59540" s="95"/>
      <c r="AX59540" s="95"/>
      <c r="AY59540" s="95"/>
      <c r="AZ59540" s="95"/>
      <c r="BA59540" s="95"/>
      <c r="BB59540" s="95"/>
      <c r="BC59540" s="95"/>
      <c r="BD59540" s="95"/>
      <c r="BE59540" s="95"/>
      <c r="BF59540" s="95"/>
      <c r="BG59540" s="95"/>
      <c r="BH59540" s="95"/>
      <c r="BI59540" s="95"/>
      <c r="BJ59540" s="95"/>
      <c r="BK59540" s="95"/>
      <c r="BL59540" s="95"/>
      <c r="BM59540" s="95"/>
      <c r="BN59540" s="95"/>
      <c r="CA59540" s="95"/>
    </row>
    <row r="59541" spans="31:79" s="97" customFormat="1" x14ac:dyDescent="0.2">
      <c r="AE59541" s="95"/>
      <c r="AF59541" s="95"/>
      <c r="AN59541" s="95"/>
      <c r="AO59541" s="95"/>
      <c r="AP59541" s="95"/>
      <c r="AQ59541" s="95"/>
      <c r="AR59541" s="95"/>
      <c r="AS59541" s="95"/>
      <c r="AT59541" s="95"/>
      <c r="AU59541" s="95"/>
      <c r="AV59541" s="95"/>
      <c r="AW59541" s="95"/>
      <c r="AX59541" s="95"/>
      <c r="AY59541" s="95"/>
      <c r="AZ59541" s="95"/>
      <c r="BA59541" s="95"/>
      <c r="BB59541" s="95"/>
      <c r="BC59541" s="95"/>
      <c r="BD59541" s="95"/>
      <c r="BE59541" s="95"/>
      <c r="BF59541" s="95"/>
      <c r="BG59541" s="95"/>
      <c r="BH59541" s="95"/>
      <c r="BI59541" s="95"/>
      <c r="BJ59541" s="95"/>
      <c r="BK59541" s="95"/>
      <c r="BL59541" s="95"/>
      <c r="BM59541" s="95"/>
      <c r="BN59541" s="95"/>
      <c r="CA59541" s="95"/>
    </row>
    <row r="59542" spans="31:79" s="97" customFormat="1" x14ac:dyDescent="0.2">
      <c r="AE59542" s="95"/>
      <c r="AF59542" s="95"/>
      <c r="AN59542" s="95"/>
      <c r="AO59542" s="95"/>
      <c r="AP59542" s="95"/>
      <c r="AQ59542" s="95"/>
      <c r="AR59542" s="95"/>
      <c r="AS59542" s="95"/>
      <c r="AT59542" s="95"/>
      <c r="AU59542" s="95"/>
      <c r="AV59542" s="95"/>
      <c r="AW59542" s="95"/>
      <c r="AX59542" s="95"/>
      <c r="AY59542" s="95"/>
      <c r="AZ59542" s="95"/>
      <c r="BA59542" s="95"/>
      <c r="BB59542" s="95"/>
      <c r="BC59542" s="95"/>
      <c r="BD59542" s="95"/>
      <c r="BE59542" s="95"/>
      <c r="BF59542" s="95"/>
      <c r="BG59542" s="95"/>
      <c r="BH59542" s="95"/>
      <c r="BI59542" s="95"/>
      <c r="BJ59542" s="95"/>
      <c r="BK59542" s="95"/>
      <c r="BL59542" s="95"/>
      <c r="BM59542" s="95"/>
      <c r="BN59542" s="95"/>
      <c r="CA59542" s="95"/>
    </row>
    <row r="59543" spans="31:79" s="97" customFormat="1" x14ac:dyDescent="0.2">
      <c r="AE59543" s="95"/>
      <c r="AF59543" s="95"/>
      <c r="AN59543" s="95"/>
      <c r="AO59543" s="95"/>
      <c r="AP59543" s="95"/>
      <c r="AQ59543" s="95"/>
      <c r="AR59543" s="95"/>
      <c r="AS59543" s="95"/>
      <c r="AT59543" s="95"/>
      <c r="AU59543" s="95"/>
      <c r="AV59543" s="95"/>
      <c r="AW59543" s="95"/>
      <c r="AX59543" s="95"/>
      <c r="AY59543" s="95"/>
      <c r="AZ59543" s="95"/>
      <c r="BA59543" s="95"/>
      <c r="BB59543" s="95"/>
      <c r="BC59543" s="95"/>
      <c r="BD59543" s="95"/>
      <c r="BE59543" s="95"/>
      <c r="BF59543" s="95"/>
      <c r="BG59543" s="95"/>
      <c r="BH59543" s="95"/>
      <c r="BI59543" s="95"/>
      <c r="BJ59543" s="95"/>
      <c r="BK59543" s="95"/>
      <c r="BL59543" s="95"/>
      <c r="BM59543" s="95"/>
      <c r="BN59543" s="95"/>
      <c r="CA59543" s="95"/>
    </row>
    <row r="59544" spans="31:79" s="97" customFormat="1" x14ac:dyDescent="0.2">
      <c r="AE59544" s="95"/>
      <c r="AF59544" s="95"/>
      <c r="AN59544" s="95"/>
      <c r="AO59544" s="95"/>
      <c r="AP59544" s="95"/>
      <c r="AQ59544" s="95"/>
      <c r="AR59544" s="95"/>
      <c r="AS59544" s="95"/>
      <c r="AT59544" s="95"/>
      <c r="AU59544" s="95"/>
      <c r="AV59544" s="95"/>
      <c r="AW59544" s="95"/>
      <c r="AX59544" s="95"/>
      <c r="AY59544" s="95"/>
      <c r="AZ59544" s="95"/>
      <c r="BA59544" s="95"/>
      <c r="BB59544" s="95"/>
      <c r="BC59544" s="95"/>
      <c r="BD59544" s="95"/>
      <c r="BE59544" s="95"/>
      <c r="BF59544" s="95"/>
      <c r="BG59544" s="95"/>
      <c r="BH59544" s="95"/>
      <c r="BI59544" s="95"/>
      <c r="BJ59544" s="95"/>
      <c r="BK59544" s="95"/>
      <c r="BL59544" s="95"/>
      <c r="BM59544" s="95"/>
      <c r="BN59544" s="95"/>
      <c r="CA59544" s="95"/>
    </row>
    <row r="59545" spans="31:79" s="97" customFormat="1" x14ac:dyDescent="0.2">
      <c r="AE59545" s="95"/>
      <c r="AF59545" s="95"/>
      <c r="AN59545" s="95"/>
      <c r="AO59545" s="95"/>
      <c r="AP59545" s="95"/>
      <c r="AQ59545" s="95"/>
      <c r="AR59545" s="95"/>
      <c r="AS59545" s="95"/>
      <c r="AT59545" s="95"/>
      <c r="AU59545" s="95"/>
      <c r="AV59545" s="95"/>
      <c r="AW59545" s="95"/>
      <c r="AX59545" s="95"/>
      <c r="AY59545" s="95"/>
      <c r="AZ59545" s="95"/>
      <c r="BA59545" s="95"/>
      <c r="BB59545" s="95"/>
      <c r="BC59545" s="95"/>
      <c r="BD59545" s="95"/>
      <c r="BE59545" s="95"/>
      <c r="BF59545" s="95"/>
      <c r="BG59545" s="95"/>
      <c r="BH59545" s="95"/>
      <c r="BI59545" s="95"/>
      <c r="BJ59545" s="95"/>
      <c r="BK59545" s="95"/>
      <c r="BL59545" s="95"/>
      <c r="BM59545" s="95"/>
      <c r="BN59545" s="95"/>
      <c r="CA59545" s="95"/>
    </row>
    <row r="59546" spans="31:79" s="97" customFormat="1" x14ac:dyDescent="0.2">
      <c r="AE59546" s="95"/>
      <c r="AF59546" s="95"/>
      <c r="AN59546" s="95"/>
      <c r="AO59546" s="95"/>
      <c r="AP59546" s="95"/>
      <c r="AQ59546" s="95"/>
      <c r="AR59546" s="95"/>
      <c r="AS59546" s="95"/>
      <c r="AT59546" s="95"/>
      <c r="AU59546" s="95"/>
      <c r="AV59546" s="95"/>
      <c r="AW59546" s="95"/>
      <c r="AX59546" s="95"/>
      <c r="AY59546" s="95"/>
      <c r="AZ59546" s="95"/>
      <c r="BA59546" s="95"/>
      <c r="BB59546" s="95"/>
      <c r="BC59546" s="95"/>
      <c r="BD59546" s="95"/>
      <c r="BE59546" s="95"/>
      <c r="BF59546" s="95"/>
      <c r="BG59546" s="95"/>
      <c r="BH59546" s="95"/>
      <c r="BI59546" s="95"/>
      <c r="BJ59546" s="95"/>
      <c r="BK59546" s="95"/>
      <c r="BL59546" s="95"/>
      <c r="BM59546" s="95"/>
      <c r="BN59546" s="95"/>
      <c r="CA59546" s="95"/>
    </row>
    <row r="59547" spans="31:79" s="97" customFormat="1" x14ac:dyDescent="0.2">
      <c r="AE59547" s="95"/>
      <c r="AF59547" s="95"/>
      <c r="AN59547" s="95"/>
      <c r="AO59547" s="95"/>
      <c r="AP59547" s="95"/>
      <c r="AQ59547" s="95"/>
      <c r="AR59547" s="95"/>
      <c r="AS59547" s="95"/>
      <c r="AT59547" s="95"/>
      <c r="AU59547" s="95"/>
      <c r="AV59547" s="95"/>
      <c r="AW59547" s="95"/>
      <c r="AX59547" s="95"/>
      <c r="AY59547" s="95"/>
      <c r="AZ59547" s="95"/>
      <c r="BA59547" s="95"/>
      <c r="BB59547" s="95"/>
      <c r="BC59547" s="95"/>
      <c r="BD59547" s="95"/>
      <c r="BE59547" s="95"/>
      <c r="BF59547" s="95"/>
      <c r="BG59547" s="95"/>
      <c r="BH59547" s="95"/>
      <c r="BI59547" s="95"/>
      <c r="BJ59547" s="95"/>
      <c r="BK59547" s="95"/>
      <c r="BL59547" s="95"/>
      <c r="BM59547" s="95"/>
      <c r="BN59547" s="95"/>
      <c r="CA59547" s="95"/>
    </row>
    <row r="59548" spans="31:79" s="97" customFormat="1" x14ac:dyDescent="0.2">
      <c r="AE59548" s="95"/>
      <c r="AF59548" s="95"/>
      <c r="AN59548" s="95"/>
      <c r="AO59548" s="95"/>
      <c r="AP59548" s="95"/>
      <c r="AQ59548" s="95"/>
      <c r="AR59548" s="95"/>
      <c r="AS59548" s="95"/>
      <c r="AT59548" s="95"/>
      <c r="AU59548" s="95"/>
      <c r="AV59548" s="95"/>
      <c r="AW59548" s="95"/>
      <c r="AX59548" s="95"/>
      <c r="AY59548" s="95"/>
      <c r="AZ59548" s="95"/>
      <c r="BA59548" s="95"/>
      <c r="BB59548" s="95"/>
      <c r="BC59548" s="95"/>
      <c r="BD59548" s="95"/>
      <c r="BE59548" s="95"/>
      <c r="BF59548" s="95"/>
      <c r="BG59548" s="95"/>
      <c r="BH59548" s="95"/>
      <c r="BI59548" s="95"/>
      <c r="BJ59548" s="95"/>
      <c r="BK59548" s="95"/>
      <c r="BL59548" s="95"/>
      <c r="BM59548" s="95"/>
      <c r="BN59548" s="95"/>
      <c r="CA59548" s="95"/>
    </row>
    <row r="59549" spans="31:79" s="97" customFormat="1" x14ac:dyDescent="0.2">
      <c r="AE59549" s="95"/>
      <c r="AF59549" s="95"/>
      <c r="AN59549" s="95"/>
      <c r="AO59549" s="95"/>
      <c r="AP59549" s="95"/>
      <c r="AQ59549" s="95"/>
      <c r="AR59549" s="95"/>
      <c r="AS59549" s="95"/>
      <c r="AT59549" s="95"/>
      <c r="AU59549" s="95"/>
      <c r="AV59549" s="95"/>
      <c r="AW59549" s="95"/>
      <c r="AX59549" s="95"/>
      <c r="AY59549" s="95"/>
      <c r="AZ59549" s="95"/>
      <c r="BA59549" s="95"/>
      <c r="BB59549" s="95"/>
      <c r="BC59549" s="95"/>
      <c r="BD59549" s="95"/>
      <c r="BE59549" s="95"/>
      <c r="BF59549" s="95"/>
      <c r="BG59549" s="95"/>
      <c r="BH59549" s="95"/>
      <c r="BI59549" s="95"/>
      <c r="BJ59549" s="95"/>
      <c r="BK59549" s="95"/>
      <c r="BL59549" s="95"/>
      <c r="BM59549" s="95"/>
      <c r="BN59549" s="95"/>
      <c r="CA59549" s="95"/>
    </row>
    <row r="59550" spans="31:79" s="97" customFormat="1" x14ac:dyDescent="0.2">
      <c r="AE59550" s="95"/>
      <c r="AF59550" s="95"/>
      <c r="AN59550" s="95"/>
      <c r="AO59550" s="95"/>
      <c r="AP59550" s="95"/>
      <c r="AQ59550" s="95"/>
      <c r="AR59550" s="95"/>
      <c r="AS59550" s="95"/>
      <c r="AT59550" s="95"/>
      <c r="AU59550" s="95"/>
      <c r="AV59550" s="95"/>
      <c r="AW59550" s="95"/>
      <c r="AX59550" s="95"/>
      <c r="AY59550" s="95"/>
      <c r="AZ59550" s="95"/>
      <c r="BA59550" s="95"/>
      <c r="BB59550" s="95"/>
      <c r="BC59550" s="95"/>
      <c r="BD59550" s="95"/>
      <c r="BE59550" s="95"/>
      <c r="BF59550" s="95"/>
      <c r="BG59550" s="95"/>
      <c r="BH59550" s="95"/>
      <c r="BI59550" s="95"/>
      <c r="BJ59550" s="95"/>
      <c r="BK59550" s="95"/>
      <c r="BL59550" s="95"/>
      <c r="BM59550" s="95"/>
      <c r="BN59550" s="95"/>
      <c r="CA59550" s="95"/>
    </row>
    <row r="59551" spans="31:79" s="97" customFormat="1" x14ac:dyDescent="0.2">
      <c r="AE59551" s="95"/>
      <c r="AF59551" s="95"/>
      <c r="AN59551" s="95"/>
      <c r="AO59551" s="95"/>
      <c r="AP59551" s="95"/>
      <c r="AQ59551" s="95"/>
      <c r="AR59551" s="95"/>
      <c r="AS59551" s="95"/>
      <c r="AT59551" s="95"/>
      <c r="AU59551" s="95"/>
      <c r="AV59551" s="95"/>
      <c r="AW59551" s="95"/>
      <c r="AX59551" s="95"/>
      <c r="AY59551" s="95"/>
      <c r="AZ59551" s="95"/>
      <c r="BA59551" s="95"/>
      <c r="BB59551" s="95"/>
      <c r="BC59551" s="95"/>
      <c r="BD59551" s="95"/>
      <c r="BE59551" s="95"/>
      <c r="BF59551" s="95"/>
      <c r="BG59551" s="95"/>
      <c r="BH59551" s="95"/>
      <c r="BI59551" s="95"/>
      <c r="BJ59551" s="95"/>
      <c r="BK59551" s="95"/>
      <c r="BL59551" s="95"/>
      <c r="BM59551" s="95"/>
      <c r="BN59551" s="95"/>
      <c r="CA59551" s="95"/>
    </row>
    <row r="59552" spans="31:79" s="97" customFormat="1" x14ac:dyDescent="0.2">
      <c r="AE59552" s="95"/>
      <c r="AF59552" s="95"/>
      <c r="AN59552" s="95"/>
      <c r="AO59552" s="95"/>
      <c r="AP59552" s="95"/>
      <c r="AQ59552" s="95"/>
      <c r="AR59552" s="95"/>
      <c r="AS59552" s="95"/>
      <c r="AT59552" s="95"/>
      <c r="AU59552" s="95"/>
      <c r="AV59552" s="95"/>
      <c r="AW59552" s="95"/>
      <c r="AX59552" s="95"/>
      <c r="AY59552" s="95"/>
      <c r="AZ59552" s="95"/>
      <c r="BA59552" s="95"/>
      <c r="BB59552" s="95"/>
      <c r="BC59552" s="95"/>
      <c r="BD59552" s="95"/>
      <c r="BE59552" s="95"/>
      <c r="BF59552" s="95"/>
      <c r="BG59552" s="95"/>
      <c r="BH59552" s="95"/>
      <c r="BI59552" s="95"/>
      <c r="BJ59552" s="95"/>
      <c r="BK59552" s="95"/>
      <c r="BL59552" s="95"/>
      <c r="BM59552" s="95"/>
      <c r="BN59552" s="95"/>
      <c r="CA59552" s="95"/>
    </row>
    <row r="59553" spans="31:79" s="97" customFormat="1" x14ac:dyDescent="0.2">
      <c r="AE59553" s="95"/>
      <c r="AF59553" s="95"/>
      <c r="AN59553" s="95"/>
      <c r="AO59553" s="95"/>
      <c r="AP59553" s="95"/>
      <c r="AQ59553" s="95"/>
      <c r="AR59553" s="95"/>
      <c r="AS59553" s="95"/>
      <c r="AT59553" s="95"/>
      <c r="AU59553" s="95"/>
      <c r="AV59553" s="95"/>
      <c r="AW59553" s="95"/>
      <c r="AX59553" s="95"/>
      <c r="AY59553" s="95"/>
      <c r="AZ59553" s="95"/>
      <c r="BA59553" s="95"/>
      <c r="BB59553" s="95"/>
      <c r="BC59553" s="95"/>
      <c r="BD59553" s="95"/>
      <c r="BE59553" s="95"/>
      <c r="BF59553" s="95"/>
      <c r="BG59553" s="95"/>
      <c r="BH59553" s="95"/>
      <c r="BI59553" s="95"/>
      <c r="BJ59553" s="95"/>
      <c r="BK59553" s="95"/>
      <c r="BL59553" s="95"/>
      <c r="BM59553" s="95"/>
      <c r="BN59553" s="95"/>
      <c r="CA59553" s="95"/>
    </row>
    <row r="59554" spans="31:79" s="97" customFormat="1" x14ac:dyDescent="0.2">
      <c r="AE59554" s="95"/>
      <c r="AF59554" s="95"/>
      <c r="AN59554" s="95"/>
      <c r="AO59554" s="95"/>
      <c r="AP59554" s="95"/>
      <c r="AQ59554" s="95"/>
      <c r="AR59554" s="95"/>
      <c r="AS59554" s="95"/>
      <c r="AT59554" s="95"/>
      <c r="AU59554" s="95"/>
      <c r="AV59554" s="95"/>
      <c r="AW59554" s="95"/>
      <c r="AX59554" s="95"/>
      <c r="AY59554" s="95"/>
      <c r="AZ59554" s="95"/>
      <c r="BA59554" s="95"/>
      <c r="BB59554" s="95"/>
      <c r="BC59554" s="95"/>
      <c r="BD59554" s="95"/>
      <c r="BE59554" s="95"/>
      <c r="BF59554" s="95"/>
      <c r="BG59554" s="95"/>
      <c r="BH59554" s="95"/>
      <c r="BI59554" s="95"/>
      <c r="BJ59554" s="95"/>
      <c r="BK59554" s="95"/>
      <c r="BL59554" s="95"/>
      <c r="BM59554" s="95"/>
      <c r="BN59554" s="95"/>
      <c r="CA59554" s="95"/>
    </row>
    <row r="59555" spans="31:79" s="97" customFormat="1" x14ac:dyDescent="0.2">
      <c r="AE59555" s="95"/>
      <c r="AF59555" s="95"/>
      <c r="AN59555" s="95"/>
      <c r="AO59555" s="95"/>
      <c r="AP59555" s="95"/>
      <c r="AQ59555" s="95"/>
      <c r="AR59555" s="95"/>
      <c r="AS59555" s="95"/>
      <c r="AT59555" s="95"/>
      <c r="AU59555" s="95"/>
      <c r="AV59555" s="95"/>
      <c r="AW59555" s="95"/>
      <c r="AX59555" s="95"/>
      <c r="AY59555" s="95"/>
      <c r="AZ59555" s="95"/>
      <c r="BA59555" s="95"/>
      <c r="BB59555" s="95"/>
      <c r="BC59555" s="95"/>
      <c r="BD59555" s="95"/>
      <c r="BE59555" s="95"/>
      <c r="BF59555" s="95"/>
      <c r="BG59555" s="95"/>
      <c r="BH59555" s="95"/>
      <c r="BI59555" s="95"/>
      <c r="BJ59555" s="95"/>
      <c r="BK59555" s="95"/>
      <c r="BL59555" s="95"/>
      <c r="BM59555" s="95"/>
      <c r="BN59555" s="95"/>
      <c r="CA59555" s="95"/>
    </row>
    <row r="59556" spans="31:79" s="97" customFormat="1" x14ac:dyDescent="0.2">
      <c r="AE59556" s="95"/>
      <c r="AF59556" s="95"/>
      <c r="AN59556" s="95"/>
      <c r="AO59556" s="95"/>
      <c r="AP59556" s="95"/>
      <c r="AQ59556" s="95"/>
      <c r="AR59556" s="95"/>
      <c r="AS59556" s="95"/>
      <c r="AT59556" s="95"/>
      <c r="AU59556" s="95"/>
      <c r="AV59556" s="95"/>
      <c r="AW59556" s="95"/>
      <c r="AX59556" s="95"/>
      <c r="AY59556" s="95"/>
      <c r="AZ59556" s="95"/>
      <c r="BA59556" s="95"/>
      <c r="BB59556" s="95"/>
      <c r="BC59556" s="95"/>
      <c r="BD59556" s="95"/>
      <c r="BE59556" s="95"/>
      <c r="BF59556" s="95"/>
      <c r="BG59556" s="95"/>
      <c r="BH59556" s="95"/>
      <c r="BI59556" s="95"/>
      <c r="BJ59556" s="95"/>
      <c r="BK59556" s="95"/>
      <c r="BL59556" s="95"/>
      <c r="BM59556" s="95"/>
      <c r="BN59556" s="95"/>
      <c r="CA59556" s="95"/>
    </row>
    <row r="59557" spans="31:79" s="97" customFormat="1" x14ac:dyDescent="0.2">
      <c r="AE59557" s="95"/>
      <c r="AF59557" s="95"/>
      <c r="AN59557" s="95"/>
      <c r="AO59557" s="95"/>
      <c r="AP59557" s="95"/>
      <c r="AQ59557" s="95"/>
      <c r="AR59557" s="95"/>
      <c r="AS59557" s="95"/>
      <c r="AT59557" s="95"/>
      <c r="AU59557" s="95"/>
      <c r="AV59557" s="95"/>
      <c r="AW59557" s="95"/>
      <c r="AX59557" s="95"/>
      <c r="AY59557" s="95"/>
      <c r="AZ59557" s="95"/>
      <c r="BA59557" s="95"/>
      <c r="BB59557" s="95"/>
      <c r="BC59557" s="95"/>
      <c r="BD59557" s="95"/>
      <c r="BE59557" s="95"/>
      <c r="BF59557" s="95"/>
      <c r="BG59557" s="95"/>
      <c r="BH59557" s="95"/>
      <c r="BI59557" s="95"/>
      <c r="BJ59557" s="95"/>
      <c r="BK59557" s="95"/>
      <c r="BL59557" s="95"/>
      <c r="BM59557" s="95"/>
      <c r="BN59557" s="95"/>
      <c r="CA59557" s="95"/>
    </row>
    <row r="59558" spans="31:79" s="97" customFormat="1" x14ac:dyDescent="0.2">
      <c r="AE59558" s="95"/>
      <c r="AF59558" s="95"/>
      <c r="AN59558" s="95"/>
      <c r="AO59558" s="95"/>
      <c r="AP59558" s="95"/>
      <c r="AQ59558" s="95"/>
      <c r="AR59558" s="95"/>
      <c r="AS59558" s="95"/>
      <c r="AT59558" s="95"/>
      <c r="AU59558" s="95"/>
      <c r="AV59558" s="95"/>
      <c r="AW59558" s="95"/>
      <c r="AX59558" s="95"/>
      <c r="AY59558" s="95"/>
      <c r="AZ59558" s="95"/>
      <c r="BA59558" s="95"/>
      <c r="BB59558" s="95"/>
      <c r="BC59558" s="95"/>
      <c r="BD59558" s="95"/>
      <c r="BE59558" s="95"/>
      <c r="BF59558" s="95"/>
      <c r="BG59558" s="95"/>
      <c r="BH59558" s="95"/>
      <c r="BI59558" s="95"/>
      <c r="BJ59558" s="95"/>
      <c r="BK59558" s="95"/>
      <c r="BL59558" s="95"/>
      <c r="BM59558" s="95"/>
      <c r="BN59558" s="95"/>
      <c r="CA59558" s="95"/>
    </row>
    <row r="59559" spans="31:79" s="97" customFormat="1" x14ac:dyDescent="0.2">
      <c r="AE59559" s="95"/>
      <c r="AF59559" s="95"/>
      <c r="AN59559" s="95"/>
      <c r="AO59559" s="95"/>
      <c r="AP59559" s="95"/>
      <c r="AQ59559" s="95"/>
      <c r="AR59559" s="95"/>
      <c r="AS59559" s="95"/>
      <c r="AT59559" s="95"/>
      <c r="AU59559" s="95"/>
      <c r="AV59559" s="95"/>
      <c r="AW59559" s="95"/>
      <c r="AX59559" s="95"/>
      <c r="AY59559" s="95"/>
      <c r="AZ59559" s="95"/>
      <c r="BA59559" s="95"/>
      <c r="BB59559" s="95"/>
      <c r="BC59559" s="95"/>
      <c r="BD59559" s="95"/>
      <c r="BE59559" s="95"/>
      <c r="BF59559" s="95"/>
      <c r="BG59559" s="95"/>
      <c r="BH59559" s="95"/>
      <c r="BI59559" s="95"/>
      <c r="BJ59559" s="95"/>
      <c r="BK59559" s="95"/>
      <c r="BL59559" s="95"/>
      <c r="BM59559" s="95"/>
      <c r="BN59559" s="95"/>
      <c r="CA59559" s="95"/>
    </row>
    <row r="59560" spans="31:79" s="97" customFormat="1" x14ac:dyDescent="0.2">
      <c r="AE59560" s="95"/>
      <c r="AF59560" s="95"/>
      <c r="AN59560" s="95"/>
      <c r="AO59560" s="95"/>
      <c r="AP59560" s="95"/>
      <c r="AQ59560" s="95"/>
      <c r="AR59560" s="95"/>
      <c r="AS59560" s="95"/>
      <c r="AT59560" s="95"/>
      <c r="AU59560" s="95"/>
      <c r="AV59560" s="95"/>
      <c r="AW59560" s="95"/>
      <c r="AX59560" s="95"/>
      <c r="AY59560" s="95"/>
      <c r="AZ59560" s="95"/>
      <c r="BA59560" s="95"/>
      <c r="BB59560" s="95"/>
      <c r="BC59560" s="95"/>
      <c r="BD59560" s="95"/>
      <c r="BE59560" s="95"/>
      <c r="BF59560" s="95"/>
      <c r="BG59560" s="95"/>
      <c r="BH59560" s="95"/>
      <c r="BI59560" s="95"/>
      <c r="BJ59560" s="95"/>
      <c r="BK59560" s="95"/>
      <c r="BL59560" s="95"/>
      <c r="BM59560" s="95"/>
      <c r="BN59560" s="95"/>
      <c r="CA59560" s="95"/>
    </row>
    <row r="59561" spans="31:79" s="97" customFormat="1" x14ac:dyDescent="0.2">
      <c r="AE59561" s="95"/>
      <c r="AF59561" s="95"/>
      <c r="AN59561" s="95"/>
      <c r="AO59561" s="95"/>
      <c r="AP59561" s="95"/>
      <c r="AQ59561" s="95"/>
      <c r="AR59561" s="95"/>
      <c r="AS59561" s="95"/>
      <c r="AT59561" s="95"/>
      <c r="AU59561" s="95"/>
      <c r="AV59561" s="95"/>
      <c r="AW59561" s="95"/>
      <c r="AX59561" s="95"/>
      <c r="AY59561" s="95"/>
      <c r="AZ59561" s="95"/>
      <c r="BA59561" s="95"/>
      <c r="BB59561" s="95"/>
      <c r="BC59561" s="95"/>
      <c r="BD59561" s="95"/>
      <c r="BE59561" s="95"/>
      <c r="BF59561" s="95"/>
      <c r="BG59561" s="95"/>
      <c r="BH59561" s="95"/>
      <c r="BI59561" s="95"/>
      <c r="BJ59561" s="95"/>
      <c r="BK59561" s="95"/>
      <c r="BL59561" s="95"/>
      <c r="BM59561" s="95"/>
      <c r="BN59561" s="95"/>
      <c r="CA59561" s="95"/>
    </row>
    <row r="59562" spans="31:79" s="97" customFormat="1" x14ac:dyDescent="0.2">
      <c r="AE59562" s="95"/>
      <c r="AF59562" s="95"/>
      <c r="AN59562" s="95"/>
      <c r="AO59562" s="95"/>
      <c r="AP59562" s="95"/>
      <c r="AQ59562" s="95"/>
      <c r="AR59562" s="95"/>
      <c r="AS59562" s="95"/>
      <c r="AT59562" s="95"/>
      <c r="AU59562" s="95"/>
      <c r="AV59562" s="95"/>
      <c r="AW59562" s="95"/>
      <c r="AX59562" s="95"/>
      <c r="AY59562" s="95"/>
      <c r="AZ59562" s="95"/>
      <c r="BA59562" s="95"/>
      <c r="BB59562" s="95"/>
      <c r="BC59562" s="95"/>
      <c r="BD59562" s="95"/>
      <c r="BE59562" s="95"/>
      <c r="BF59562" s="95"/>
      <c r="BG59562" s="95"/>
      <c r="BH59562" s="95"/>
      <c r="BI59562" s="95"/>
      <c r="BJ59562" s="95"/>
      <c r="BK59562" s="95"/>
      <c r="BL59562" s="95"/>
      <c r="BM59562" s="95"/>
      <c r="BN59562" s="95"/>
      <c r="CA59562" s="95"/>
    </row>
    <row r="59563" spans="31:79" s="97" customFormat="1" x14ac:dyDescent="0.2">
      <c r="AE59563" s="95"/>
      <c r="AF59563" s="95"/>
      <c r="AN59563" s="95"/>
      <c r="AO59563" s="95"/>
      <c r="AP59563" s="95"/>
      <c r="AQ59563" s="95"/>
      <c r="AR59563" s="95"/>
      <c r="AS59563" s="95"/>
      <c r="AT59563" s="95"/>
      <c r="AU59563" s="95"/>
      <c r="AV59563" s="95"/>
      <c r="AW59563" s="95"/>
      <c r="AX59563" s="95"/>
      <c r="AY59563" s="95"/>
      <c r="AZ59563" s="95"/>
      <c r="BA59563" s="95"/>
      <c r="BB59563" s="95"/>
      <c r="BC59563" s="95"/>
      <c r="BD59563" s="95"/>
      <c r="BE59563" s="95"/>
      <c r="BF59563" s="95"/>
      <c r="BG59563" s="95"/>
      <c r="BH59563" s="95"/>
      <c r="BI59563" s="95"/>
      <c r="BJ59563" s="95"/>
      <c r="BK59563" s="95"/>
      <c r="BL59563" s="95"/>
      <c r="BM59563" s="95"/>
      <c r="BN59563" s="95"/>
      <c r="CA59563" s="95"/>
    </row>
    <row r="59564" spans="31:79" s="97" customFormat="1" x14ac:dyDescent="0.2">
      <c r="AE59564" s="95"/>
      <c r="AF59564" s="95"/>
      <c r="AN59564" s="95"/>
      <c r="AO59564" s="95"/>
      <c r="AP59564" s="95"/>
      <c r="AQ59564" s="95"/>
      <c r="AR59564" s="95"/>
      <c r="AS59564" s="95"/>
      <c r="AT59564" s="95"/>
      <c r="AU59564" s="95"/>
      <c r="AV59564" s="95"/>
      <c r="AW59564" s="95"/>
      <c r="AX59564" s="95"/>
      <c r="AY59564" s="95"/>
      <c r="AZ59564" s="95"/>
      <c r="BA59564" s="95"/>
      <c r="BB59564" s="95"/>
      <c r="BC59564" s="95"/>
      <c r="BD59564" s="95"/>
      <c r="BE59564" s="95"/>
      <c r="BF59564" s="95"/>
      <c r="BG59564" s="95"/>
      <c r="BH59564" s="95"/>
      <c r="BI59564" s="95"/>
      <c r="BJ59564" s="95"/>
      <c r="BK59564" s="95"/>
      <c r="BL59564" s="95"/>
      <c r="BM59564" s="95"/>
      <c r="BN59564" s="95"/>
      <c r="CA59564" s="95"/>
    </row>
    <row r="59565" spans="31:79" s="97" customFormat="1" x14ac:dyDescent="0.2">
      <c r="AE59565" s="95"/>
      <c r="AF59565" s="95"/>
      <c r="AN59565" s="95"/>
      <c r="AO59565" s="95"/>
      <c r="AP59565" s="95"/>
      <c r="AQ59565" s="95"/>
      <c r="AR59565" s="95"/>
      <c r="AS59565" s="95"/>
      <c r="AT59565" s="95"/>
      <c r="AU59565" s="95"/>
      <c r="AV59565" s="95"/>
      <c r="AW59565" s="95"/>
      <c r="AX59565" s="95"/>
      <c r="AY59565" s="95"/>
      <c r="AZ59565" s="95"/>
      <c r="BA59565" s="95"/>
      <c r="BB59565" s="95"/>
      <c r="BC59565" s="95"/>
      <c r="BD59565" s="95"/>
      <c r="BE59565" s="95"/>
      <c r="BF59565" s="95"/>
      <c r="BG59565" s="95"/>
      <c r="BH59565" s="95"/>
      <c r="BI59565" s="95"/>
      <c r="BJ59565" s="95"/>
      <c r="BK59565" s="95"/>
      <c r="BL59565" s="95"/>
      <c r="BM59565" s="95"/>
      <c r="BN59565" s="95"/>
      <c r="CA59565" s="95"/>
    </row>
    <row r="59566" spans="31:79" s="97" customFormat="1" x14ac:dyDescent="0.2">
      <c r="AE59566" s="95"/>
      <c r="AF59566" s="95"/>
      <c r="AN59566" s="95"/>
      <c r="AO59566" s="95"/>
      <c r="AP59566" s="95"/>
      <c r="AQ59566" s="95"/>
      <c r="AR59566" s="95"/>
      <c r="AS59566" s="95"/>
      <c r="AT59566" s="95"/>
      <c r="AU59566" s="95"/>
      <c r="AV59566" s="95"/>
      <c r="AW59566" s="95"/>
      <c r="AX59566" s="95"/>
      <c r="AY59566" s="95"/>
      <c r="AZ59566" s="95"/>
      <c r="BA59566" s="95"/>
      <c r="BB59566" s="95"/>
      <c r="BC59566" s="95"/>
      <c r="BD59566" s="95"/>
      <c r="BE59566" s="95"/>
      <c r="BF59566" s="95"/>
      <c r="BG59566" s="95"/>
      <c r="BH59566" s="95"/>
      <c r="BI59566" s="95"/>
      <c r="BJ59566" s="95"/>
      <c r="BK59566" s="95"/>
      <c r="BL59566" s="95"/>
      <c r="BM59566" s="95"/>
      <c r="BN59566" s="95"/>
      <c r="CA59566" s="95"/>
    </row>
    <row r="59567" spans="31:79" s="97" customFormat="1" x14ac:dyDescent="0.2">
      <c r="AE59567" s="95"/>
      <c r="AF59567" s="95"/>
      <c r="AN59567" s="95"/>
      <c r="AO59567" s="95"/>
      <c r="AP59567" s="95"/>
      <c r="AQ59567" s="95"/>
      <c r="AR59567" s="95"/>
      <c r="AS59567" s="95"/>
      <c r="AT59567" s="95"/>
      <c r="AU59567" s="95"/>
      <c r="AV59567" s="95"/>
      <c r="AW59567" s="95"/>
      <c r="AX59567" s="95"/>
      <c r="AY59567" s="95"/>
      <c r="AZ59567" s="95"/>
      <c r="BA59567" s="95"/>
      <c r="BB59567" s="95"/>
      <c r="BC59567" s="95"/>
      <c r="BD59567" s="95"/>
      <c r="BE59567" s="95"/>
      <c r="BF59567" s="95"/>
      <c r="BG59567" s="95"/>
      <c r="BH59567" s="95"/>
      <c r="BI59567" s="95"/>
      <c r="BJ59567" s="95"/>
      <c r="BK59567" s="95"/>
      <c r="BL59567" s="95"/>
      <c r="BM59567" s="95"/>
      <c r="BN59567" s="95"/>
      <c r="CA59567" s="95"/>
    </row>
    <row r="59568" spans="31:79" s="97" customFormat="1" x14ac:dyDescent="0.2">
      <c r="AE59568" s="95"/>
      <c r="AF59568" s="95"/>
      <c r="AN59568" s="95"/>
      <c r="AO59568" s="95"/>
      <c r="AP59568" s="95"/>
      <c r="AQ59568" s="95"/>
      <c r="AR59568" s="95"/>
      <c r="AS59568" s="95"/>
      <c r="AT59568" s="95"/>
      <c r="AU59568" s="95"/>
      <c r="AV59568" s="95"/>
      <c r="AW59568" s="95"/>
      <c r="AX59568" s="95"/>
      <c r="AY59568" s="95"/>
      <c r="AZ59568" s="95"/>
      <c r="BA59568" s="95"/>
      <c r="BB59568" s="95"/>
      <c r="BC59568" s="95"/>
      <c r="BD59568" s="95"/>
      <c r="BE59568" s="95"/>
      <c r="BF59568" s="95"/>
      <c r="BG59568" s="95"/>
      <c r="BH59568" s="95"/>
      <c r="BI59568" s="95"/>
      <c r="BJ59568" s="95"/>
      <c r="BK59568" s="95"/>
      <c r="BL59568" s="95"/>
      <c r="BM59568" s="95"/>
      <c r="BN59568" s="95"/>
      <c r="CA59568" s="95"/>
    </row>
    <row r="59569" spans="31:79" s="97" customFormat="1" x14ac:dyDescent="0.2">
      <c r="AE59569" s="95"/>
      <c r="AF59569" s="95"/>
      <c r="AN59569" s="95"/>
      <c r="AO59569" s="95"/>
      <c r="AP59569" s="95"/>
      <c r="AQ59569" s="95"/>
      <c r="AR59569" s="95"/>
      <c r="AS59569" s="95"/>
      <c r="AT59569" s="95"/>
      <c r="AU59569" s="95"/>
      <c r="AV59569" s="95"/>
      <c r="AW59569" s="95"/>
      <c r="AX59569" s="95"/>
      <c r="AY59569" s="95"/>
      <c r="AZ59569" s="95"/>
      <c r="BA59569" s="95"/>
      <c r="BB59569" s="95"/>
      <c r="BC59569" s="95"/>
      <c r="BD59569" s="95"/>
      <c r="BE59569" s="95"/>
      <c r="BF59569" s="95"/>
      <c r="BG59569" s="95"/>
      <c r="BH59569" s="95"/>
      <c r="BI59569" s="95"/>
      <c r="BJ59569" s="95"/>
      <c r="BK59569" s="95"/>
      <c r="BL59569" s="95"/>
      <c r="BM59569" s="95"/>
      <c r="BN59569" s="95"/>
      <c r="CA59569" s="95"/>
    </row>
    <row r="59570" spans="31:79" s="97" customFormat="1" x14ac:dyDescent="0.2">
      <c r="AE59570" s="95"/>
      <c r="AF59570" s="95"/>
      <c r="AN59570" s="95"/>
      <c r="AO59570" s="95"/>
      <c r="AP59570" s="95"/>
      <c r="AQ59570" s="95"/>
      <c r="AR59570" s="95"/>
      <c r="AS59570" s="95"/>
      <c r="AT59570" s="95"/>
      <c r="AU59570" s="95"/>
      <c r="AV59570" s="95"/>
      <c r="AW59570" s="95"/>
      <c r="AX59570" s="95"/>
      <c r="AY59570" s="95"/>
      <c r="AZ59570" s="95"/>
      <c r="BA59570" s="95"/>
      <c r="BB59570" s="95"/>
      <c r="BC59570" s="95"/>
      <c r="BD59570" s="95"/>
      <c r="BE59570" s="95"/>
      <c r="BF59570" s="95"/>
      <c r="BG59570" s="95"/>
      <c r="BH59570" s="95"/>
      <c r="BI59570" s="95"/>
      <c r="BJ59570" s="95"/>
      <c r="BK59570" s="95"/>
      <c r="BL59570" s="95"/>
      <c r="BM59570" s="95"/>
      <c r="BN59570" s="95"/>
      <c r="CA59570" s="95"/>
    </row>
    <row r="59571" spans="31:79" s="97" customFormat="1" x14ac:dyDescent="0.2">
      <c r="AE59571" s="95"/>
      <c r="AF59571" s="95"/>
      <c r="AN59571" s="95"/>
      <c r="AO59571" s="95"/>
      <c r="AP59571" s="95"/>
      <c r="AQ59571" s="95"/>
      <c r="AR59571" s="95"/>
      <c r="AS59571" s="95"/>
      <c r="AT59571" s="95"/>
      <c r="AU59571" s="95"/>
      <c r="AV59571" s="95"/>
      <c r="AW59571" s="95"/>
      <c r="AX59571" s="95"/>
      <c r="AY59571" s="95"/>
      <c r="AZ59571" s="95"/>
      <c r="BA59571" s="95"/>
      <c r="BB59571" s="95"/>
      <c r="BC59571" s="95"/>
      <c r="BD59571" s="95"/>
      <c r="BE59571" s="95"/>
      <c r="BF59571" s="95"/>
      <c r="BG59571" s="95"/>
      <c r="BH59571" s="95"/>
      <c r="BI59571" s="95"/>
      <c r="BJ59571" s="95"/>
      <c r="BK59571" s="95"/>
      <c r="BL59571" s="95"/>
      <c r="BM59571" s="95"/>
      <c r="BN59571" s="95"/>
      <c r="CA59571" s="95"/>
    </row>
    <row r="59572" spans="31:79" s="97" customFormat="1" x14ac:dyDescent="0.2">
      <c r="AE59572" s="95"/>
      <c r="AF59572" s="95"/>
      <c r="AN59572" s="95"/>
      <c r="AO59572" s="95"/>
      <c r="AP59572" s="95"/>
      <c r="AQ59572" s="95"/>
      <c r="AR59572" s="95"/>
      <c r="AS59572" s="95"/>
      <c r="AT59572" s="95"/>
      <c r="AU59572" s="95"/>
      <c r="AV59572" s="95"/>
      <c r="AW59572" s="95"/>
      <c r="AX59572" s="95"/>
      <c r="AY59572" s="95"/>
      <c r="AZ59572" s="95"/>
      <c r="BA59572" s="95"/>
      <c r="BB59572" s="95"/>
      <c r="BC59572" s="95"/>
      <c r="BD59572" s="95"/>
      <c r="BE59572" s="95"/>
      <c r="BF59572" s="95"/>
      <c r="BG59572" s="95"/>
      <c r="BH59572" s="95"/>
      <c r="BI59572" s="95"/>
      <c r="BJ59572" s="95"/>
      <c r="BK59572" s="95"/>
      <c r="BL59572" s="95"/>
      <c r="BM59572" s="95"/>
      <c r="BN59572" s="95"/>
      <c r="CA59572" s="95"/>
    </row>
    <row r="59573" spans="31:79" s="97" customFormat="1" x14ac:dyDescent="0.2">
      <c r="AE59573" s="95"/>
      <c r="AF59573" s="95"/>
      <c r="AN59573" s="95"/>
      <c r="AO59573" s="95"/>
      <c r="AP59573" s="95"/>
      <c r="AQ59573" s="95"/>
      <c r="AR59573" s="95"/>
      <c r="AS59573" s="95"/>
      <c r="AT59573" s="95"/>
      <c r="AU59573" s="95"/>
      <c r="AV59573" s="95"/>
      <c r="AW59573" s="95"/>
      <c r="AX59573" s="95"/>
      <c r="AY59573" s="95"/>
      <c r="AZ59573" s="95"/>
      <c r="BA59573" s="95"/>
      <c r="BB59573" s="95"/>
      <c r="BC59573" s="95"/>
      <c r="BD59573" s="95"/>
      <c r="BE59573" s="95"/>
      <c r="BF59573" s="95"/>
      <c r="BG59573" s="95"/>
      <c r="BH59573" s="95"/>
      <c r="BI59573" s="95"/>
      <c r="BJ59573" s="95"/>
      <c r="BK59573" s="95"/>
      <c r="BL59573" s="95"/>
      <c r="BM59573" s="95"/>
      <c r="BN59573" s="95"/>
      <c r="CA59573" s="95"/>
    </row>
    <row r="59574" spans="31:79" s="97" customFormat="1" x14ac:dyDescent="0.2">
      <c r="AE59574" s="95"/>
      <c r="AF59574" s="95"/>
      <c r="AN59574" s="95"/>
      <c r="AO59574" s="95"/>
      <c r="AP59574" s="95"/>
      <c r="AQ59574" s="95"/>
      <c r="AR59574" s="95"/>
      <c r="AS59574" s="95"/>
      <c r="AT59574" s="95"/>
      <c r="AU59574" s="95"/>
      <c r="AV59574" s="95"/>
      <c r="AW59574" s="95"/>
      <c r="AX59574" s="95"/>
      <c r="AY59574" s="95"/>
      <c r="AZ59574" s="95"/>
      <c r="BA59574" s="95"/>
      <c r="BB59574" s="95"/>
      <c r="BC59574" s="95"/>
      <c r="BD59574" s="95"/>
      <c r="BE59574" s="95"/>
      <c r="BF59574" s="95"/>
      <c r="BG59574" s="95"/>
      <c r="BH59574" s="95"/>
      <c r="BI59574" s="95"/>
      <c r="BJ59574" s="95"/>
      <c r="BK59574" s="95"/>
      <c r="BL59574" s="95"/>
      <c r="BM59574" s="95"/>
      <c r="BN59574" s="95"/>
      <c r="CA59574" s="95"/>
    </row>
    <row r="59575" spans="31:79" s="97" customFormat="1" x14ac:dyDescent="0.2">
      <c r="AE59575" s="95"/>
      <c r="AF59575" s="95"/>
      <c r="AN59575" s="95"/>
      <c r="AO59575" s="95"/>
      <c r="AP59575" s="95"/>
      <c r="AQ59575" s="95"/>
      <c r="AR59575" s="95"/>
      <c r="AS59575" s="95"/>
      <c r="AT59575" s="95"/>
      <c r="AU59575" s="95"/>
      <c r="AV59575" s="95"/>
      <c r="AW59575" s="95"/>
      <c r="AX59575" s="95"/>
      <c r="AY59575" s="95"/>
      <c r="AZ59575" s="95"/>
      <c r="BA59575" s="95"/>
      <c r="BB59575" s="95"/>
      <c r="BC59575" s="95"/>
      <c r="BD59575" s="95"/>
      <c r="BE59575" s="95"/>
      <c r="BF59575" s="95"/>
      <c r="BG59575" s="95"/>
      <c r="BH59575" s="95"/>
      <c r="BI59575" s="95"/>
      <c r="BJ59575" s="95"/>
      <c r="BK59575" s="95"/>
      <c r="BL59575" s="95"/>
      <c r="BM59575" s="95"/>
      <c r="BN59575" s="95"/>
      <c r="CA59575" s="95"/>
    </row>
    <row r="59576" spans="31:79" s="97" customFormat="1" x14ac:dyDescent="0.2">
      <c r="AE59576" s="95"/>
      <c r="AF59576" s="95"/>
      <c r="AN59576" s="95"/>
      <c r="AO59576" s="95"/>
      <c r="AP59576" s="95"/>
      <c r="AQ59576" s="95"/>
      <c r="AR59576" s="95"/>
      <c r="AS59576" s="95"/>
      <c r="AT59576" s="95"/>
      <c r="AU59576" s="95"/>
      <c r="AV59576" s="95"/>
      <c r="AW59576" s="95"/>
      <c r="AX59576" s="95"/>
      <c r="AY59576" s="95"/>
      <c r="AZ59576" s="95"/>
      <c r="BA59576" s="95"/>
      <c r="BB59576" s="95"/>
      <c r="BC59576" s="95"/>
      <c r="BD59576" s="95"/>
      <c r="BE59576" s="95"/>
      <c r="BF59576" s="95"/>
      <c r="BG59576" s="95"/>
      <c r="BH59576" s="95"/>
      <c r="BI59576" s="95"/>
      <c r="BJ59576" s="95"/>
      <c r="BK59576" s="95"/>
      <c r="BL59576" s="95"/>
      <c r="BM59576" s="95"/>
      <c r="BN59576" s="95"/>
      <c r="CA59576" s="95"/>
    </row>
    <row r="59577" spans="31:79" s="97" customFormat="1" x14ac:dyDescent="0.2">
      <c r="AE59577" s="95"/>
      <c r="AF59577" s="95"/>
      <c r="AN59577" s="95"/>
      <c r="AO59577" s="95"/>
      <c r="AP59577" s="95"/>
      <c r="AQ59577" s="95"/>
      <c r="AR59577" s="95"/>
      <c r="AS59577" s="95"/>
      <c r="AT59577" s="95"/>
      <c r="AU59577" s="95"/>
      <c r="AV59577" s="95"/>
      <c r="AW59577" s="95"/>
      <c r="AX59577" s="95"/>
      <c r="AY59577" s="95"/>
      <c r="AZ59577" s="95"/>
      <c r="BA59577" s="95"/>
      <c r="BB59577" s="95"/>
      <c r="BC59577" s="95"/>
      <c r="BD59577" s="95"/>
      <c r="BE59577" s="95"/>
      <c r="BF59577" s="95"/>
      <c r="BG59577" s="95"/>
      <c r="BH59577" s="95"/>
      <c r="BI59577" s="95"/>
      <c r="BJ59577" s="95"/>
      <c r="BK59577" s="95"/>
      <c r="BL59577" s="95"/>
      <c r="BM59577" s="95"/>
      <c r="BN59577" s="95"/>
      <c r="CA59577" s="95"/>
    </row>
    <row r="59578" spans="31:79" s="97" customFormat="1" x14ac:dyDescent="0.2">
      <c r="AE59578" s="95"/>
      <c r="AF59578" s="95"/>
      <c r="AN59578" s="95"/>
      <c r="AO59578" s="95"/>
      <c r="AP59578" s="95"/>
      <c r="AQ59578" s="95"/>
      <c r="AR59578" s="95"/>
      <c r="AS59578" s="95"/>
      <c r="AT59578" s="95"/>
      <c r="AU59578" s="95"/>
      <c r="AV59578" s="95"/>
      <c r="AW59578" s="95"/>
      <c r="AX59578" s="95"/>
      <c r="AY59578" s="95"/>
      <c r="AZ59578" s="95"/>
      <c r="BA59578" s="95"/>
      <c r="BB59578" s="95"/>
      <c r="BC59578" s="95"/>
      <c r="BD59578" s="95"/>
      <c r="BE59578" s="95"/>
      <c r="BF59578" s="95"/>
      <c r="BG59578" s="95"/>
      <c r="BH59578" s="95"/>
      <c r="BI59578" s="95"/>
      <c r="BJ59578" s="95"/>
      <c r="BK59578" s="95"/>
      <c r="BL59578" s="95"/>
      <c r="BM59578" s="95"/>
      <c r="BN59578" s="95"/>
      <c r="CA59578" s="95"/>
    </row>
    <row r="59579" spans="31:79" s="97" customFormat="1" x14ac:dyDescent="0.2">
      <c r="AE59579" s="95"/>
      <c r="AF59579" s="95"/>
      <c r="AN59579" s="95"/>
      <c r="AO59579" s="95"/>
      <c r="AP59579" s="95"/>
      <c r="AQ59579" s="95"/>
      <c r="AR59579" s="95"/>
      <c r="AS59579" s="95"/>
      <c r="AT59579" s="95"/>
      <c r="AU59579" s="95"/>
      <c r="AV59579" s="95"/>
      <c r="AW59579" s="95"/>
      <c r="AX59579" s="95"/>
      <c r="AY59579" s="95"/>
      <c r="AZ59579" s="95"/>
      <c r="BA59579" s="95"/>
      <c r="BB59579" s="95"/>
      <c r="BC59579" s="95"/>
      <c r="BD59579" s="95"/>
      <c r="BE59579" s="95"/>
      <c r="BF59579" s="95"/>
      <c r="BG59579" s="95"/>
      <c r="BH59579" s="95"/>
      <c r="BI59579" s="95"/>
      <c r="BJ59579" s="95"/>
      <c r="BK59579" s="95"/>
      <c r="BL59579" s="95"/>
      <c r="BM59579" s="95"/>
      <c r="BN59579" s="95"/>
      <c r="CA59579" s="95"/>
    </row>
    <row r="59580" spans="31:79" s="97" customFormat="1" x14ac:dyDescent="0.2">
      <c r="AE59580" s="95"/>
      <c r="AF59580" s="95"/>
      <c r="AN59580" s="95"/>
      <c r="AO59580" s="95"/>
      <c r="AP59580" s="95"/>
      <c r="AQ59580" s="95"/>
      <c r="AR59580" s="95"/>
      <c r="AS59580" s="95"/>
      <c r="AT59580" s="95"/>
      <c r="AU59580" s="95"/>
      <c r="AV59580" s="95"/>
      <c r="AW59580" s="95"/>
      <c r="AX59580" s="95"/>
      <c r="AY59580" s="95"/>
      <c r="AZ59580" s="95"/>
      <c r="BA59580" s="95"/>
      <c r="BB59580" s="95"/>
      <c r="BC59580" s="95"/>
      <c r="BD59580" s="95"/>
      <c r="BE59580" s="95"/>
      <c r="BF59580" s="95"/>
      <c r="BG59580" s="95"/>
      <c r="BH59580" s="95"/>
      <c r="BI59580" s="95"/>
      <c r="BJ59580" s="95"/>
      <c r="BK59580" s="95"/>
      <c r="BL59580" s="95"/>
      <c r="BM59580" s="95"/>
      <c r="BN59580" s="95"/>
      <c r="CA59580" s="95"/>
    </row>
    <row r="59581" spans="31:79" s="97" customFormat="1" x14ac:dyDescent="0.2">
      <c r="AE59581" s="95"/>
      <c r="AF59581" s="95"/>
      <c r="AN59581" s="95"/>
      <c r="AO59581" s="95"/>
      <c r="AP59581" s="95"/>
      <c r="AQ59581" s="95"/>
      <c r="AR59581" s="95"/>
      <c r="AS59581" s="95"/>
      <c r="AT59581" s="95"/>
      <c r="AU59581" s="95"/>
      <c r="AV59581" s="95"/>
      <c r="AW59581" s="95"/>
      <c r="AX59581" s="95"/>
      <c r="AY59581" s="95"/>
      <c r="AZ59581" s="95"/>
      <c r="BA59581" s="95"/>
      <c r="BB59581" s="95"/>
      <c r="BC59581" s="95"/>
      <c r="BD59581" s="95"/>
      <c r="BE59581" s="95"/>
      <c r="BF59581" s="95"/>
      <c r="BG59581" s="95"/>
      <c r="BH59581" s="95"/>
      <c r="BI59581" s="95"/>
      <c r="BJ59581" s="95"/>
      <c r="BK59581" s="95"/>
      <c r="BL59581" s="95"/>
      <c r="BM59581" s="95"/>
      <c r="BN59581" s="95"/>
      <c r="CA59581" s="95"/>
    </row>
    <row r="59582" spans="31:79" s="97" customFormat="1" x14ac:dyDescent="0.2">
      <c r="AE59582" s="95"/>
      <c r="AF59582" s="95"/>
      <c r="AN59582" s="95"/>
      <c r="AO59582" s="95"/>
      <c r="AP59582" s="95"/>
      <c r="AQ59582" s="95"/>
      <c r="AR59582" s="95"/>
      <c r="AS59582" s="95"/>
      <c r="AT59582" s="95"/>
      <c r="AU59582" s="95"/>
      <c r="AV59582" s="95"/>
      <c r="AW59582" s="95"/>
      <c r="AX59582" s="95"/>
      <c r="AY59582" s="95"/>
      <c r="AZ59582" s="95"/>
      <c r="BA59582" s="95"/>
      <c r="BB59582" s="95"/>
      <c r="BC59582" s="95"/>
      <c r="BD59582" s="95"/>
      <c r="BE59582" s="95"/>
      <c r="BF59582" s="95"/>
      <c r="BG59582" s="95"/>
      <c r="BH59582" s="95"/>
      <c r="BI59582" s="95"/>
      <c r="BJ59582" s="95"/>
      <c r="BK59582" s="95"/>
      <c r="BL59582" s="95"/>
      <c r="BM59582" s="95"/>
      <c r="BN59582" s="95"/>
      <c r="CA59582" s="95"/>
    </row>
    <row r="59583" spans="31:79" s="97" customFormat="1" x14ac:dyDescent="0.2">
      <c r="AE59583" s="95"/>
      <c r="AF59583" s="95"/>
      <c r="AN59583" s="95"/>
      <c r="AO59583" s="95"/>
      <c r="AP59583" s="95"/>
      <c r="AQ59583" s="95"/>
      <c r="AR59583" s="95"/>
      <c r="AS59583" s="95"/>
      <c r="AT59583" s="95"/>
      <c r="AU59583" s="95"/>
      <c r="AV59583" s="95"/>
      <c r="AW59583" s="95"/>
      <c r="AX59583" s="95"/>
      <c r="AY59583" s="95"/>
      <c r="AZ59583" s="95"/>
      <c r="BA59583" s="95"/>
      <c r="BB59583" s="95"/>
      <c r="BC59583" s="95"/>
      <c r="BD59583" s="95"/>
      <c r="BE59583" s="95"/>
      <c r="BF59583" s="95"/>
      <c r="BG59583" s="95"/>
      <c r="BH59583" s="95"/>
      <c r="BI59583" s="95"/>
      <c r="BJ59583" s="95"/>
      <c r="BK59583" s="95"/>
      <c r="BL59583" s="95"/>
      <c r="BM59583" s="95"/>
      <c r="BN59583" s="95"/>
      <c r="CA59583" s="95"/>
    </row>
    <row r="59584" spans="31:79" s="97" customFormat="1" x14ac:dyDescent="0.2">
      <c r="AE59584" s="95"/>
      <c r="AF59584" s="95"/>
      <c r="AN59584" s="95"/>
      <c r="AO59584" s="95"/>
      <c r="AP59584" s="95"/>
      <c r="AQ59584" s="95"/>
      <c r="AR59584" s="95"/>
      <c r="AS59584" s="95"/>
      <c r="AT59584" s="95"/>
      <c r="AU59584" s="95"/>
      <c r="AV59584" s="95"/>
      <c r="AW59584" s="95"/>
      <c r="AX59584" s="95"/>
      <c r="AY59584" s="95"/>
      <c r="AZ59584" s="95"/>
      <c r="BA59584" s="95"/>
      <c r="BB59584" s="95"/>
      <c r="BC59584" s="95"/>
      <c r="BD59584" s="95"/>
      <c r="BE59584" s="95"/>
      <c r="BF59584" s="95"/>
      <c r="BG59584" s="95"/>
      <c r="BH59584" s="95"/>
      <c r="BI59584" s="95"/>
      <c r="BJ59584" s="95"/>
      <c r="BK59584" s="95"/>
      <c r="BL59584" s="95"/>
      <c r="BM59584" s="95"/>
      <c r="BN59584" s="95"/>
      <c r="CA59584" s="95"/>
    </row>
    <row r="59585" spans="31:79" s="97" customFormat="1" x14ac:dyDescent="0.2">
      <c r="AE59585" s="95"/>
      <c r="AF59585" s="95"/>
      <c r="AN59585" s="95"/>
      <c r="AO59585" s="95"/>
      <c r="AP59585" s="95"/>
      <c r="AQ59585" s="95"/>
      <c r="AR59585" s="95"/>
      <c r="AS59585" s="95"/>
      <c r="AT59585" s="95"/>
      <c r="AU59585" s="95"/>
      <c r="AV59585" s="95"/>
      <c r="AW59585" s="95"/>
      <c r="AX59585" s="95"/>
      <c r="AY59585" s="95"/>
      <c r="AZ59585" s="95"/>
      <c r="BA59585" s="95"/>
      <c r="BB59585" s="95"/>
      <c r="BC59585" s="95"/>
      <c r="BD59585" s="95"/>
      <c r="BE59585" s="95"/>
      <c r="BF59585" s="95"/>
      <c r="BG59585" s="95"/>
      <c r="BH59585" s="95"/>
      <c r="BI59585" s="95"/>
      <c r="BJ59585" s="95"/>
      <c r="BK59585" s="95"/>
      <c r="BL59585" s="95"/>
      <c r="BM59585" s="95"/>
      <c r="BN59585" s="95"/>
      <c r="CA59585" s="95"/>
    </row>
    <row r="59586" spans="31:79" s="97" customFormat="1" x14ac:dyDescent="0.2">
      <c r="AE59586" s="95"/>
      <c r="AF59586" s="95"/>
      <c r="AN59586" s="95"/>
      <c r="AO59586" s="95"/>
      <c r="AP59586" s="95"/>
      <c r="AQ59586" s="95"/>
      <c r="AR59586" s="95"/>
      <c r="AS59586" s="95"/>
      <c r="AT59586" s="95"/>
      <c r="AU59586" s="95"/>
      <c r="AV59586" s="95"/>
      <c r="AW59586" s="95"/>
      <c r="AX59586" s="95"/>
      <c r="AY59586" s="95"/>
      <c r="AZ59586" s="95"/>
      <c r="BA59586" s="95"/>
      <c r="BB59586" s="95"/>
      <c r="BC59586" s="95"/>
      <c r="BD59586" s="95"/>
      <c r="BE59586" s="95"/>
      <c r="BF59586" s="95"/>
      <c r="BG59586" s="95"/>
      <c r="BH59586" s="95"/>
      <c r="BI59586" s="95"/>
      <c r="BJ59586" s="95"/>
      <c r="BK59586" s="95"/>
      <c r="BL59586" s="95"/>
      <c r="BM59586" s="95"/>
      <c r="BN59586" s="95"/>
      <c r="CA59586" s="95"/>
    </row>
    <row r="59587" spans="31:79" s="97" customFormat="1" x14ac:dyDescent="0.2">
      <c r="AE59587" s="95"/>
      <c r="AF59587" s="95"/>
      <c r="AN59587" s="95"/>
      <c r="AO59587" s="95"/>
      <c r="AP59587" s="95"/>
      <c r="AQ59587" s="95"/>
      <c r="AR59587" s="95"/>
      <c r="AS59587" s="95"/>
      <c r="AT59587" s="95"/>
      <c r="AU59587" s="95"/>
      <c r="AV59587" s="95"/>
      <c r="AW59587" s="95"/>
      <c r="AX59587" s="95"/>
      <c r="AY59587" s="95"/>
      <c r="AZ59587" s="95"/>
      <c r="BA59587" s="95"/>
      <c r="BB59587" s="95"/>
      <c r="BC59587" s="95"/>
      <c r="BD59587" s="95"/>
      <c r="BE59587" s="95"/>
      <c r="BF59587" s="95"/>
      <c r="BG59587" s="95"/>
      <c r="BH59587" s="95"/>
      <c r="BI59587" s="95"/>
      <c r="BJ59587" s="95"/>
      <c r="BK59587" s="95"/>
      <c r="BL59587" s="95"/>
      <c r="BM59587" s="95"/>
      <c r="BN59587" s="95"/>
      <c r="CA59587" s="95"/>
    </row>
    <row r="59588" spans="31:79" s="97" customFormat="1" x14ac:dyDescent="0.2">
      <c r="AE59588" s="95"/>
      <c r="AF59588" s="95"/>
      <c r="AN59588" s="95"/>
      <c r="AO59588" s="95"/>
      <c r="AP59588" s="95"/>
      <c r="AQ59588" s="95"/>
      <c r="AR59588" s="95"/>
      <c r="AS59588" s="95"/>
      <c r="AT59588" s="95"/>
      <c r="AU59588" s="95"/>
      <c r="AV59588" s="95"/>
      <c r="AW59588" s="95"/>
      <c r="AX59588" s="95"/>
      <c r="AY59588" s="95"/>
      <c r="AZ59588" s="95"/>
      <c r="BA59588" s="95"/>
      <c r="BB59588" s="95"/>
      <c r="BC59588" s="95"/>
      <c r="BD59588" s="95"/>
      <c r="BE59588" s="95"/>
      <c r="BF59588" s="95"/>
      <c r="BG59588" s="95"/>
      <c r="BH59588" s="95"/>
      <c r="BI59588" s="95"/>
      <c r="BJ59588" s="95"/>
      <c r="BK59588" s="95"/>
      <c r="BL59588" s="95"/>
      <c r="BM59588" s="95"/>
      <c r="BN59588" s="95"/>
      <c r="CA59588" s="95"/>
    </row>
    <row r="59589" spans="31:79" s="97" customFormat="1" x14ac:dyDescent="0.2">
      <c r="AE59589" s="95"/>
      <c r="AF59589" s="95"/>
      <c r="AN59589" s="95"/>
      <c r="AO59589" s="95"/>
      <c r="AP59589" s="95"/>
      <c r="AQ59589" s="95"/>
      <c r="AR59589" s="95"/>
      <c r="AS59589" s="95"/>
      <c r="AT59589" s="95"/>
      <c r="AU59589" s="95"/>
      <c r="AV59589" s="95"/>
      <c r="AW59589" s="95"/>
      <c r="AX59589" s="95"/>
      <c r="AY59589" s="95"/>
      <c r="AZ59589" s="95"/>
      <c r="BA59589" s="95"/>
      <c r="BB59589" s="95"/>
      <c r="BC59589" s="95"/>
      <c r="BD59589" s="95"/>
      <c r="BE59589" s="95"/>
      <c r="BF59589" s="95"/>
      <c r="BG59589" s="95"/>
      <c r="BH59589" s="95"/>
      <c r="BI59589" s="95"/>
      <c r="BJ59589" s="95"/>
      <c r="BK59589" s="95"/>
      <c r="BL59589" s="95"/>
      <c r="BM59589" s="95"/>
      <c r="BN59589" s="95"/>
      <c r="CA59589" s="95"/>
    </row>
    <row r="59590" spans="31:79" s="97" customFormat="1" x14ac:dyDescent="0.2">
      <c r="AE59590" s="95"/>
      <c r="AF59590" s="95"/>
      <c r="AN59590" s="95"/>
      <c r="AO59590" s="95"/>
      <c r="AP59590" s="95"/>
      <c r="AQ59590" s="95"/>
      <c r="AR59590" s="95"/>
      <c r="AS59590" s="95"/>
      <c r="AT59590" s="95"/>
      <c r="AU59590" s="95"/>
      <c r="AV59590" s="95"/>
      <c r="AW59590" s="95"/>
      <c r="AX59590" s="95"/>
      <c r="AY59590" s="95"/>
      <c r="AZ59590" s="95"/>
      <c r="BA59590" s="95"/>
      <c r="BB59590" s="95"/>
      <c r="BC59590" s="95"/>
      <c r="BD59590" s="95"/>
      <c r="BE59590" s="95"/>
      <c r="BF59590" s="95"/>
      <c r="BG59590" s="95"/>
      <c r="BH59590" s="95"/>
      <c r="BI59590" s="95"/>
      <c r="BJ59590" s="95"/>
      <c r="BK59590" s="95"/>
      <c r="BL59590" s="95"/>
      <c r="BM59590" s="95"/>
      <c r="BN59590" s="95"/>
      <c r="CA59590" s="95"/>
    </row>
    <row r="59591" spans="31:79" s="97" customFormat="1" x14ac:dyDescent="0.2">
      <c r="AE59591" s="95"/>
      <c r="AF59591" s="95"/>
      <c r="AN59591" s="95"/>
      <c r="AO59591" s="95"/>
      <c r="AP59591" s="95"/>
      <c r="AQ59591" s="95"/>
      <c r="AR59591" s="95"/>
      <c r="AS59591" s="95"/>
      <c r="AT59591" s="95"/>
      <c r="AU59591" s="95"/>
      <c r="AV59591" s="95"/>
      <c r="AW59591" s="95"/>
      <c r="AX59591" s="95"/>
      <c r="AY59591" s="95"/>
      <c r="AZ59591" s="95"/>
      <c r="BA59591" s="95"/>
      <c r="BB59591" s="95"/>
      <c r="BC59591" s="95"/>
      <c r="BD59591" s="95"/>
      <c r="BE59591" s="95"/>
      <c r="BF59591" s="95"/>
      <c r="BG59591" s="95"/>
      <c r="BH59591" s="95"/>
      <c r="BI59591" s="95"/>
      <c r="BJ59591" s="95"/>
      <c r="BK59591" s="95"/>
      <c r="BL59591" s="95"/>
      <c r="BM59591" s="95"/>
      <c r="BN59591" s="95"/>
      <c r="CA59591" s="95"/>
    </row>
    <row r="59592" spans="31:79" s="97" customFormat="1" x14ac:dyDescent="0.2">
      <c r="AE59592" s="95"/>
      <c r="AF59592" s="95"/>
      <c r="AN59592" s="95"/>
      <c r="AO59592" s="95"/>
      <c r="AP59592" s="95"/>
      <c r="AQ59592" s="95"/>
      <c r="AR59592" s="95"/>
      <c r="AS59592" s="95"/>
      <c r="AT59592" s="95"/>
      <c r="AU59592" s="95"/>
      <c r="AV59592" s="95"/>
      <c r="AW59592" s="95"/>
      <c r="AX59592" s="95"/>
      <c r="AY59592" s="95"/>
      <c r="AZ59592" s="95"/>
      <c r="BA59592" s="95"/>
      <c r="BB59592" s="95"/>
      <c r="BC59592" s="95"/>
      <c r="BD59592" s="95"/>
      <c r="BE59592" s="95"/>
      <c r="BF59592" s="95"/>
      <c r="BG59592" s="95"/>
      <c r="BH59592" s="95"/>
      <c r="BI59592" s="95"/>
      <c r="BJ59592" s="95"/>
      <c r="BK59592" s="95"/>
      <c r="BL59592" s="95"/>
      <c r="BM59592" s="95"/>
      <c r="BN59592" s="95"/>
      <c r="CA59592" s="95"/>
    </row>
    <row r="59593" spans="31:79" s="97" customFormat="1" x14ac:dyDescent="0.2">
      <c r="AE59593" s="95"/>
      <c r="AF59593" s="95"/>
      <c r="AN59593" s="95"/>
      <c r="AO59593" s="95"/>
      <c r="AP59593" s="95"/>
      <c r="AQ59593" s="95"/>
      <c r="AR59593" s="95"/>
      <c r="AS59593" s="95"/>
      <c r="AT59593" s="95"/>
      <c r="AU59593" s="95"/>
      <c r="AV59593" s="95"/>
      <c r="AW59593" s="95"/>
      <c r="AX59593" s="95"/>
      <c r="AY59593" s="95"/>
      <c r="AZ59593" s="95"/>
      <c r="BA59593" s="95"/>
      <c r="BB59593" s="95"/>
      <c r="BC59593" s="95"/>
      <c r="BD59593" s="95"/>
      <c r="BE59593" s="95"/>
      <c r="BF59593" s="95"/>
      <c r="BG59593" s="95"/>
      <c r="BH59593" s="95"/>
      <c r="BI59593" s="95"/>
      <c r="BJ59593" s="95"/>
      <c r="BK59593" s="95"/>
      <c r="BL59593" s="95"/>
      <c r="BM59593" s="95"/>
      <c r="BN59593" s="95"/>
      <c r="CA59593" s="95"/>
    </row>
    <row r="59594" spans="31:79" s="97" customFormat="1" x14ac:dyDescent="0.2">
      <c r="AE59594" s="95"/>
      <c r="AF59594" s="95"/>
      <c r="AN59594" s="95"/>
      <c r="AO59594" s="95"/>
      <c r="AP59594" s="95"/>
      <c r="AQ59594" s="95"/>
      <c r="AR59594" s="95"/>
      <c r="AS59594" s="95"/>
      <c r="AT59594" s="95"/>
      <c r="AU59594" s="95"/>
      <c r="AV59594" s="95"/>
      <c r="AW59594" s="95"/>
      <c r="AX59594" s="95"/>
      <c r="AY59594" s="95"/>
      <c r="AZ59594" s="95"/>
      <c r="BA59594" s="95"/>
      <c r="BB59594" s="95"/>
      <c r="BC59594" s="95"/>
      <c r="BD59594" s="95"/>
      <c r="BE59594" s="95"/>
      <c r="BF59594" s="95"/>
      <c r="BG59594" s="95"/>
      <c r="BH59594" s="95"/>
      <c r="BI59594" s="95"/>
      <c r="BJ59594" s="95"/>
      <c r="BK59594" s="95"/>
      <c r="BL59594" s="95"/>
      <c r="BM59594" s="95"/>
      <c r="BN59594" s="95"/>
      <c r="CA59594" s="95"/>
    </row>
    <row r="59595" spans="31:79" s="97" customFormat="1" x14ac:dyDescent="0.2">
      <c r="AE59595" s="95"/>
      <c r="AF59595" s="95"/>
      <c r="AN59595" s="95"/>
      <c r="AO59595" s="95"/>
      <c r="AP59595" s="95"/>
      <c r="AQ59595" s="95"/>
      <c r="AR59595" s="95"/>
      <c r="AS59595" s="95"/>
      <c r="AT59595" s="95"/>
      <c r="AU59595" s="95"/>
      <c r="AV59595" s="95"/>
      <c r="AW59595" s="95"/>
      <c r="AX59595" s="95"/>
      <c r="AY59595" s="95"/>
      <c r="AZ59595" s="95"/>
      <c r="BA59595" s="95"/>
      <c r="BB59595" s="95"/>
      <c r="BC59595" s="95"/>
      <c r="BD59595" s="95"/>
      <c r="BE59595" s="95"/>
      <c r="BF59595" s="95"/>
      <c r="BG59595" s="95"/>
      <c r="BH59595" s="95"/>
      <c r="BI59595" s="95"/>
      <c r="BJ59595" s="95"/>
      <c r="BK59595" s="95"/>
      <c r="BL59595" s="95"/>
      <c r="BM59595" s="95"/>
      <c r="BN59595" s="95"/>
      <c r="CA59595" s="95"/>
    </row>
    <row r="59596" spans="31:79" s="97" customFormat="1" x14ac:dyDescent="0.2">
      <c r="AE59596" s="95"/>
      <c r="AF59596" s="95"/>
      <c r="AN59596" s="95"/>
      <c r="AO59596" s="95"/>
      <c r="AP59596" s="95"/>
      <c r="AQ59596" s="95"/>
      <c r="AR59596" s="95"/>
      <c r="AS59596" s="95"/>
      <c r="AT59596" s="95"/>
      <c r="AU59596" s="95"/>
      <c r="AV59596" s="95"/>
      <c r="AW59596" s="95"/>
      <c r="AX59596" s="95"/>
      <c r="AY59596" s="95"/>
      <c r="AZ59596" s="95"/>
      <c r="BA59596" s="95"/>
      <c r="BB59596" s="95"/>
      <c r="BC59596" s="95"/>
      <c r="BD59596" s="95"/>
      <c r="BE59596" s="95"/>
      <c r="BF59596" s="95"/>
      <c r="BG59596" s="95"/>
      <c r="BH59596" s="95"/>
      <c r="BI59596" s="95"/>
      <c r="BJ59596" s="95"/>
      <c r="BK59596" s="95"/>
      <c r="BL59596" s="95"/>
      <c r="BM59596" s="95"/>
      <c r="BN59596" s="95"/>
      <c r="CA59596" s="95"/>
    </row>
    <row r="59597" spans="31:79" s="97" customFormat="1" x14ac:dyDescent="0.2">
      <c r="AE59597" s="95"/>
      <c r="AF59597" s="95"/>
      <c r="AN59597" s="95"/>
      <c r="AO59597" s="95"/>
      <c r="AP59597" s="95"/>
      <c r="AQ59597" s="95"/>
      <c r="AR59597" s="95"/>
      <c r="AS59597" s="95"/>
      <c r="AT59597" s="95"/>
      <c r="AU59597" s="95"/>
      <c r="AV59597" s="95"/>
      <c r="AW59597" s="95"/>
      <c r="AX59597" s="95"/>
      <c r="AY59597" s="95"/>
      <c r="AZ59597" s="95"/>
      <c r="BA59597" s="95"/>
      <c r="BB59597" s="95"/>
      <c r="BC59597" s="95"/>
      <c r="BD59597" s="95"/>
      <c r="BE59597" s="95"/>
      <c r="BF59597" s="95"/>
      <c r="BG59597" s="95"/>
      <c r="BH59597" s="95"/>
      <c r="BI59597" s="95"/>
      <c r="BJ59597" s="95"/>
      <c r="BK59597" s="95"/>
      <c r="BL59597" s="95"/>
      <c r="BM59597" s="95"/>
      <c r="BN59597" s="95"/>
      <c r="CA59597" s="95"/>
    </row>
    <row r="59598" spans="31:79" s="97" customFormat="1" x14ac:dyDescent="0.2">
      <c r="AE59598" s="95"/>
      <c r="AF59598" s="95"/>
      <c r="AN59598" s="95"/>
      <c r="AO59598" s="95"/>
      <c r="AP59598" s="95"/>
      <c r="AQ59598" s="95"/>
      <c r="AR59598" s="95"/>
      <c r="AS59598" s="95"/>
      <c r="AT59598" s="95"/>
      <c r="AU59598" s="95"/>
      <c r="AV59598" s="95"/>
      <c r="AW59598" s="95"/>
      <c r="AX59598" s="95"/>
      <c r="AY59598" s="95"/>
      <c r="AZ59598" s="95"/>
      <c r="BA59598" s="95"/>
      <c r="BB59598" s="95"/>
      <c r="BC59598" s="95"/>
      <c r="BD59598" s="95"/>
      <c r="BE59598" s="95"/>
      <c r="BF59598" s="95"/>
      <c r="BG59598" s="95"/>
      <c r="BH59598" s="95"/>
      <c r="BI59598" s="95"/>
      <c r="BJ59598" s="95"/>
      <c r="BK59598" s="95"/>
      <c r="BL59598" s="95"/>
      <c r="BM59598" s="95"/>
      <c r="BN59598" s="95"/>
      <c r="CA59598" s="95"/>
    </row>
    <row r="59599" spans="31:79" s="97" customFormat="1" x14ac:dyDescent="0.2">
      <c r="AE59599" s="95"/>
      <c r="AF59599" s="95"/>
      <c r="AN59599" s="95"/>
      <c r="AO59599" s="95"/>
      <c r="AP59599" s="95"/>
      <c r="AQ59599" s="95"/>
      <c r="AR59599" s="95"/>
      <c r="AS59599" s="95"/>
      <c r="AT59599" s="95"/>
      <c r="AU59599" s="95"/>
      <c r="AV59599" s="95"/>
      <c r="AW59599" s="95"/>
      <c r="AX59599" s="95"/>
      <c r="AY59599" s="95"/>
      <c r="AZ59599" s="95"/>
      <c r="BA59599" s="95"/>
      <c r="BB59599" s="95"/>
      <c r="BC59599" s="95"/>
      <c r="BD59599" s="95"/>
      <c r="BE59599" s="95"/>
      <c r="BF59599" s="95"/>
      <c r="BG59599" s="95"/>
      <c r="BH59599" s="95"/>
      <c r="BI59599" s="95"/>
      <c r="BJ59599" s="95"/>
      <c r="BK59599" s="95"/>
      <c r="BL59599" s="95"/>
      <c r="BM59599" s="95"/>
      <c r="BN59599" s="95"/>
      <c r="CA59599" s="95"/>
    </row>
    <row r="59600" spans="31:79" s="97" customFormat="1" x14ac:dyDescent="0.2">
      <c r="AE59600" s="95"/>
      <c r="AF59600" s="95"/>
      <c r="AN59600" s="95"/>
      <c r="AO59600" s="95"/>
      <c r="AP59600" s="95"/>
      <c r="AQ59600" s="95"/>
      <c r="AR59600" s="95"/>
      <c r="AS59600" s="95"/>
      <c r="AT59600" s="95"/>
      <c r="AU59600" s="95"/>
      <c r="AV59600" s="95"/>
      <c r="AW59600" s="95"/>
      <c r="AX59600" s="95"/>
      <c r="AY59600" s="95"/>
      <c r="AZ59600" s="95"/>
      <c r="BA59600" s="95"/>
      <c r="BB59600" s="95"/>
      <c r="BC59600" s="95"/>
      <c r="BD59600" s="95"/>
      <c r="BE59600" s="95"/>
      <c r="BF59600" s="95"/>
      <c r="BG59600" s="95"/>
      <c r="BH59600" s="95"/>
      <c r="BI59600" s="95"/>
      <c r="BJ59600" s="95"/>
      <c r="BK59600" s="95"/>
      <c r="BL59600" s="95"/>
      <c r="BM59600" s="95"/>
      <c r="BN59600" s="95"/>
      <c r="CA59600" s="95"/>
    </row>
    <row r="59601" spans="31:79" s="97" customFormat="1" x14ac:dyDescent="0.2">
      <c r="AE59601" s="95"/>
      <c r="AF59601" s="95"/>
      <c r="AN59601" s="95"/>
      <c r="AO59601" s="95"/>
      <c r="AP59601" s="95"/>
      <c r="AQ59601" s="95"/>
      <c r="AR59601" s="95"/>
      <c r="AS59601" s="95"/>
      <c r="AT59601" s="95"/>
      <c r="AU59601" s="95"/>
      <c r="AV59601" s="95"/>
      <c r="AW59601" s="95"/>
      <c r="AX59601" s="95"/>
      <c r="AY59601" s="95"/>
      <c r="AZ59601" s="95"/>
      <c r="BA59601" s="95"/>
      <c r="BB59601" s="95"/>
      <c r="BC59601" s="95"/>
      <c r="BD59601" s="95"/>
      <c r="BE59601" s="95"/>
      <c r="BF59601" s="95"/>
      <c r="BG59601" s="95"/>
      <c r="BH59601" s="95"/>
      <c r="BI59601" s="95"/>
      <c r="BJ59601" s="95"/>
      <c r="BK59601" s="95"/>
      <c r="BL59601" s="95"/>
      <c r="BM59601" s="95"/>
      <c r="BN59601" s="95"/>
      <c r="CA59601" s="95"/>
    </row>
    <row r="59602" spans="31:79" s="97" customFormat="1" x14ac:dyDescent="0.2">
      <c r="AE59602" s="95"/>
      <c r="AF59602" s="95"/>
      <c r="AN59602" s="95"/>
      <c r="AO59602" s="95"/>
      <c r="AP59602" s="95"/>
      <c r="AQ59602" s="95"/>
      <c r="AR59602" s="95"/>
      <c r="AS59602" s="95"/>
      <c r="AT59602" s="95"/>
      <c r="AU59602" s="95"/>
      <c r="AV59602" s="95"/>
      <c r="AW59602" s="95"/>
      <c r="AX59602" s="95"/>
      <c r="AY59602" s="95"/>
      <c r="AZ59602" s="95"/>
      <c r="BA59602" s="95"/>
      <c r="BB59602" s="95"/>
      <c r="BC59602" s="95"/>
      <c r="BD59602" s="95"/>
      <c r="BE59602" s="95"/>
      <c r="BF59602" s="95"/>
      <c r="BG59602" s="95"/>
      <c r="BH59602" s="95"/>
      <c r="BI59602" s="95"/>
      <c r="BJ59602" s="95"/>
      <c r="BK59602" s="95"/>
      <c r="BL59602" s="95"/>
      <c r="BM59602" s="95"/>
      <c r="BN59602" s="95"/>
      <c r="CA59602" s="95"/>
    </row>
    <row r="59603" spans="31:79" s="97" customFormat="1" x14ac:dyDescent="0.2">
      <c r="AE59603" s="95"/>
      <c r="AF59603" s="95"/>
      <c r="AN59603" s="95"/>
      <c r="AO59603" s="95"/>
      <c r="AP59603" s="95"/>
      <c r="AQ59603" s="95"/>
      <c r="AR59603" s="95"/>
      <c r="AS59603" s="95"/>
      <c r="AT59603" s="95"/>
      <c r="AU59603" s="95"/>
      <c r="AV59603" s="95"/>
      <c r="AW59603" s="95"/>
      <c r="AX59603" s="95"/>
      <c r="AY59603" s="95"/>
      <c r="AZ59603" s="95"/>
      <c r="BA59603" s="95"/>
      <c r="BB59603" s="95"/>
      <c r="BC59603" s="95"/>
      <c r="BD59603" s="95"/>
      <c r="BE59603" s="95"/>
      <c r="BF59603" s="95"/>
      <c r="BG59603" s="95"/>
      <c r="BH59603" s="95"/>
      <c r="BI59603" s="95"/>
      <c r="BJ59603" s="95"/>
      <c r="BK59603" s="95"/>
      <c r="BL59603" s="95"/>
      <c r="BM59603" s="95"/>
      <c r="BN59603" s="95"/>
      <c r="CA59603" s="95"/>
    </row>
    <row r="59604" spans="31:79" s="97" customFormat="1" x14ac:dyDescent="0.2">
      <c r="AE59604" s="95"/>
      <c r="AF59604" s="95"/>
      <c r="AN59604" s="95"/>
      <c r="AO59604" s="95"/>
      <c r="AP59604" s="95"/>
      <c r="AQ59604" s="95"/>
      <c r="AR59604" s="95"/>
      <c r="AS59604" s="95"/>
      <c r="AT59604" s="95"/>
      <c r="AU59604" s="95"/>
      <c r="AV59604" s="95"/>
      <c r="AW59604" s="95"/>
      <c r="AX59604" s="95"/>
      <c r="AY59604" s="95"/>
      <c r="AZ59604" s="95"/>
      <c r="BA59604" s="95"/>
      <c r="BB59604" s="95"/>
      <c r="BC59604" s="95"/>
      <c r="BD59604" s="95"/>
      <c r="BE59604" s="95"/>
      <c r="BF59604" s="95"/>
      <c r="BG59604" s="95"/>
      <c r="BH59604" s="95"/>
      <c r="BI59604" s="95"/>
      <c r="BJ59604" s="95"/>
      <c r="BK59604" s="95"/>
      <c r="BL59604" s="95"/>
      <c r="BM59604" s="95"/>
      <c r="BN59604" s="95"/>
      <c r="CA59604" s="95"/>
    </row>
    <row r="59605" spans="31:79" s="97" customFormat="1" x14ac:dyDescent="0.2">
      <c r="AE59605" s="95"/>
      <c r="AF59605" s="95"/>
      <c r="AN59605" s="95"/>
      <c r="AO59605" s="95"/>
      <c r="AP59605" s="95"/>
      <c r="AQ59605" s="95"/>
      <c r="AR59605" s="95"/>
      <c r="AS59605" s="95"/>
      <c r="AT59605" s="95"/>
      <c r="AU59605" s="95"/>
      <c r="AV59605" s="95"/>
      <c r="AW59605" s="95"/>
      <c r="AX59605" s="95"/>
      <c r="AY59605" s="95"/>
      <c r="AZ59605" s="95"/>
      <c r="BA59605" s="95"/>
      <c r="BB59605" s="95"/>
      <c r="BC59605" s="95"/>
      <c r="BD59605" s="95"/>
      <c r="BE59605" s="95"/>
      <c r="BF59605" s="95"/>
      <c r="BG59605" s="95"/>
      <c r="BH59605" s="95"/>
      <c r="BI59605" s="95"/>
      <c r="BJ59605" s="95"/>
      <c r="BK59605" s="95"/>
      <c r="BL59605" s="95"/>
      <c r="BM59605" s="95"/>
      <c r="BN59605" s="95"/>
      <c r="CA59605" s="95"/>
    </row>
    <row r="59606" spans="31:79" s="97" customFormat="1" x14ac:dyDescent="0.2">
      <c r="AE59606" s="95"/>
      <c r="AF59606" s="95"/>
      <c r="AN59606" s="95"/>
      <c r="AO59606" s="95"/>
      <c r="AP59606" s="95"/>
      <c r="AQ59606" s="95"/>
      <c r="AR59606" s="95"/>
      <c r="AS59606" s="95"/>
      <c r="AT59606" s="95"/>
      <c r="AU59606" s="95"/>
      <c r="AV59606" s="95"/>
      <c r="AW59606" s="95"/>
      <c r="AX59606" s="95"/>
      <c r="AY59606" s="95"/>
      <c r="AZ59606" s="95"/>
      <c r="BA59606" s="95"/>
      <c r="BB59606" s="95"/>
      <c r="BC59606" s="95"/>
      <c r="BD59606" s="95"/>
      <c r="BE59606" s="95"/>
      <c r="BF59606" s="95"/>
      <c r="BG59606" s="95"/>
      <c r="BH59606" s="95"/>
      <c r="BI59606" s="95"/>
      <c r="BJ59606" s="95"/>
      <c r="BK59606" s="95"/>
      <c r="BL59606" s="95"/>
      <c r="BM59606" s="95"/>
      <c r="BN59606" s="95"/>
      <c r="CA59606" s="95"/>
    </row>
    <row r="59607" spans="31:79" s="97" customFormat="1" x14ac:dyDescent="0.2">
      <c r="AE59607" s="95"/>
      <c r="AF59607" s="95"/>
      <c r="AN59607" s="95"/>
      <c r="AO59607" s="95"/>
      <c r="AP59607" s="95"/>
      <c r="AQ59607" s="95"/>
      <c r="AR59607" s="95"/>
      <c r="AS59607" s="95"/>
      <c r="AT59607" s="95"/>
      <c r="AU59607" s="95"/>
      <c r="AV59607" s="95"/>
      <c r="AW59607" s="95"/>
      <c r="AX59607" s="95"/>
      <c r="AY59607" s="95"/>
      <c r="AZ59607" s="95"/>
      <c r="BA59607" s="95"/>
      <c r="BB59607" s="95"/>
      <c r="BC59607" s="95"/>
      <c r="BD59607" s="95"/>
      <c r="BE59607" s="95"/>
      <c r="BF59607" s="95"/>
      <c r="BG59607" s="95"/>
      <c r="BH59607" s="95"/>
      <c r="BI59607" s="95"/>
      <c r="BJ59607" s="95"/>
      <c r="BK59607" s="95"/>
      <c r="BL59607" s="95"/>
      <c r="BM59607" s="95"/>
      <c r="BN59607" s="95"/>
      <c r="CA59607" s="95"/>
    </row>
    <row r="59608" spans="31:79" s="97" customFormat="1" x14ac:dyDescent="0.2">
      <c r="AE59608" s="95"/>
      <c r="AF59608" s="95"/>
      <c r="AN59608" s="95"/>
      <c r="AO59608" s="95"/>
      <c r="AP59608" s="95"/>
      <c r="AQ59608" s="95"/>
      <c r="AR59608" s="95"/>
      <c r="AS59608" s="95"/>
      <c r="AT59608" s="95"/>
      <c r="AU59608" s="95"/>
      <c r="AV59608" s="95"/>
      <c r="AW59608" s="95"/>
      <c r="AX59608" s="95"/>
      <c r="AY59608" s="95"/>
      <c r="AZ59608" s="95"/>
      <c r="BA59608" s="95"/>
      <c r="BB59608" s="95"/>
      <c r="BC59608" s="95"/>
      <c r="BD59608" s="95"/>
      <c r="BE59608" s="95"/>
      <c r="BF59608" s="95"/>
      <c r="BG59608" s="95"/>
      <c r="BH59608" s="95"/>
      <c r="BI59608" s="95"/>
      <c r="BJ59608" s="95"/>
      <c r="BK59608" s="95"/>
      <c r="BL59608" s="95"/>
      <c r="BM59608" s="95"/>
      <c r="BN59608" s="95"/>
      <c r="CA59608" s="95"/>
    </row>
    <row r="59609" spans="31:79" s="97" customFormat="1" x14ac:dyDescent="0.2">
      <c r="AE59609" s="95"/>
      <c r="AF59609" s="95"/>
      <c r="AN59609" s="95"/>
      <c r="AO59609" s="95"/>
      <c r="AP59609" s="95"/>
      <c r="AQ59609" s="95"/>
      <c r="AR59609" s="95"/>
      <c r="AS59609" s="95"/>
      <c r="AT59609" s="95"/>
      <c r="AU59609" s="95"/>
      <c r="AV59609" s="95"/>
      <c r="AW59609" s="95"/>
      <c r="AX59609" s="95"/>
      <c r="AY59609" s="95"/>
      <c r="AZ59609" s="95"/>
      <c r="BA59609" s="95"/>
      <c r="BB59609" s="95"/>
      <c r="BC59609" s="95"/>
      <c r="BD59609" s="95"/>
      <c r="BE59609" s="95"/>
      <c r="BF59609" s="95"/>
      <c r="BG59609" s="95"/>
      <c r="BH59609" s="95"/>
      <c r="BI59609" s="95"/>
      <c r="BJ59609" s="95"/>
      <c r="BK59609" s="95"/>
      <c r="BL59609" s="95"/>
      <c r="BM59609" s="95"/>
      <c r="BN59609" s="95"/>
      <c r="CA59609" s="95"/>
    </row>
    <row r="59610" spans="31:79" s="97" customFormat="1" x14ac:dyDescent="0.2">
      <c r="AE59610" s="95"/>
      <c r="AF59610" s="95"/>
      <c r="AN59610" s="95"/>
      <c r="AO59610" s="95"/>
      <c r="AP59610" s="95"/>
      <c r="AQ59610" s="95"/>
      <c r="AR59610" s="95"/>
      <c r="AS59610" s="95"/>
      <c r="AT59610" s="95"/>
      <c r="AU59610" s="95"/>
      <c r="AV59610" s="95"/>
      <c r="AW59610" s="95"/>
      <c r="AX59610" s="95"/>
      <c r="AY59610" s="95"/>
      <c r="AZ59610" s="95"/>
      <c r="BA59610" s="95"/>
      <c r="BB59610" s="95"/>
      <c r="BC59610" s="95"/>
      <c r="BD59610" s="95"/>
      <c r="BE59610" s="95"/>
      <c r="BF59610" s="95"/>
      <c r="BG59610" s="95"/>
      <c r="BH59610" s="95"/>
      <c r="BI59610" s="95"/>
      <c r="BJ59610" s="95"/>
      <c r="BK59610" s="95"/>
      <c r="BL59610" s="95"/>
      <c r="BM59610" s="95"/>
      <c r="BN59610" s="95"/>
      <c r="CA59610" s="95"/>
    </row>
    <row r="59611" spans="31:79" s="97" customFormat="1" x14ac:dyDescent="0.2">
      <c r="AE59611" s="95"/>
      <c r="AF59611" s="95"/>
      <c r="AN59611" s="95"/>
      <c r="AO59611" s="95"/>
      <c r="AP59611" s="95"/>
      <c r="AQ59611" s="95"/>
      <c r="AR59611" s="95"/>
      <c r="AS59611" s="95"/>
      <c r="AT59611" s="95"/>
      <c r="AU59611" s="95"/>
      <c r="AV59611" s="95"/>
      <c r="AW59611" s="95"/>
      <c r="AX59611" s="95"/>
      <c r="AY59611" s="95"/>
      <c r="AZ59611" s="95"/>
      <c r="BA59611" s="95"/>
      <c r="BB59611" s="95"/>
      <c r="BC59611" s="95"/>
      <c r="BD59611" s="95"/>
      <c r="BE59611" s="95"/>
      <c r="BF59611" s="95"/>
      <c r="BG59611" s="95"/>
      <c r="BH59611" s="95"/>
      <c r="BI59611" s="95"/>
      <c r="BJ59611" s="95"/>
      <c r="BK59611" s="95"/>
      <c r="BL59611" s="95"/>
      <c r="BM59611" s="95"/>
      <c r="BN59611" s="95"/>
      <c r="CA59611" s="95"/>
    </row>
    <row r="59612" spans="31:79" s="97" customFormat="1" x14ac:dyDescent="0.2">
      <c r="AE59612" s="95"/>
      <c r="AF59612" s="95"/>
      <c r="AN59612" s="95"/>
      <c r="AO59612" s="95"/>
      <c r="AP59612" s="95"/>
      <c r="AQ59612" s="95"/>
      <c r="AR59612" s="95"/>
      <c r="AS59612" s="95"/>
      <c r="AT59612" s="95"/>
      <c r="AU59612" s="95"/>
      <c r="AV59612" s="95"/>
      <c r="AW59612" s="95"/>
      <c r="AX59612" s="95"/>
      <c r="AY59612" s="95"/>
      <c r="AZ59612" s="95"/>
      <c r="BA59612" s="95"/>
      <c r="BB59612" s="95"/>
      <c r="BC59612" s="95"/>
      <c r="BD59612" s="95"/>
      <c r="BE59612" s="95"/>
      <c r="BF59612" s="95"/>
      <c r="BG59612" s="95"/>
      <c r="BH59612" s="95"/>
      <c r="BI59612" s="95"/>
      <c r="BJ59612" s="95"/>
      <c r="BK59612" s="95"/>
      <c r="BL59612" s="95"/>
      <c r="BM59612" s="95"/>
      <c r="BN59612" s="95"/>
      <c r="CA59612" s="95"/>
    </row>
    <row r="59613" spans="31:79" s="97" customFormat="1" x14ac:dyDescent="0.2">
      <c r="AE59613" s="95"/>
      <c r="AF59613" s="95"/>
      <c r="AN59613" s="95"/>
      <c r="AO59613" s="95"/>
      <c r="AP59613" s="95"/>
      <c r="AQ59613" s="95"/>
      <c r="AR59613" s="95"/>
      <c r="AS59613" s="95"/>
      <c r="AT59613" s="95"/>
      <c r="AU59613" s="95"/>
      <c r="AV59613" s="95"/>
      <c r="AW59613" s="95"/>
      <c r="AX59613" s="95"/>
      <c r="AY59613" s="95"/>
      <c r="AZ59613" s="95"/>
      <c r="BA59613" s="95"/>
      <c r="BB59613" s="95"/>
      <c r="BC59613" s="95"/>
      <c r="BD59613" s="95"/>
      <c r="BE59613" s="95"/>
      <c r="BF59613" s="95"/>
      <c r="BG59613" s="95"/>
      <c r="BH59613" s="95"/>
      <c r="BI59613" s="95"/>
      <c r="BJ59613" s="95"/>
      <c r="BK59613" s="95"/>
      <c r="BL59613" s="95"/>
      <c r="BM59613" s="95"/>
      <c r="BN59613" s="95"/>
      <c r="CA59613" s="95"/>
    </row>
    <row r="59614" spans="31:79" s="97" customFormat="1" x14ac:dyDescent="0.2">
      <c r="AE59614" s="95"/>
      <c r="AF59614" s="95"/>
      <c r="AN59614" s="95"/>
      <c r="AO59614" s="95"/>
      <c r="AP59614" s="95"/>
      <c r="AQ59614" s="95"/>
      <c r="AR59614" s="95"/>
      <c r="AS59614" s="95"/>
      <c r="AT59614" s="95"/>
      <c r="AU59614" s="95"/>
      <c r="AV59614" s="95"/>
      <c r="AW59614" s="95"/>
      <c r="AX59614" s="95"/>
      <c r="AY59614" s="95"/>
      <c r="AZ59614" s="95"/>
      <c r="BA59614" s="95"/>
      <c r="BB59614" s="95"/>
      <c r="BC59614" s="95"/>
      <c r="BD59614" s="95"/>
      <c r="BE59614" s="95"/>
      <c r="BF59614" s="95"/>
      <c r="BG59614" s="95"/>
      <c r="BH59614" s="95"/>
      <c r="BI59614" s="95"/>
      <c r="BJ59614" s="95"/>
      <c r="BK59614" s="95"/>
      <c r="BL59614" s="95"/>
      <c r="BM59614" s="95"/>
      <c r="BN59614" s="95"/>
      <c r="CA59614" s="95"/>
    </row>
    <row r="59615" spans="31:79" s="97" customFormat="1" x14ac:dyDescent="0.2">
      <c r="AE59615" s="95"/>
      <c r="AF59615" s="95"/>
      <c r="AN59615" s="95"/>
      <c r="AO59615" s="95"/>
      <c r="AP59615" s="95"/>
      <c r="AQ59615" s="95"/>
      <c r="AR59615" s="95"/>
      <c r="AS59615" s="95"/>
      <c r="AT59615" s="95"/>
      <c r="AU59615" s="95"/>
      <c r="AV59615" s="95"/>
      <c r="AW59615" s="95"/>
      <c r="AX59615" s="95"/>
      <c r="AY59615" s="95"/>
      <c r="AZ59615" s="95"/>
      <c r="BA59615" s="95"/>
      <c r="BB59615" s="95"/>
      <c r="BC59615" s="95"/>
      <c r="BD59615" s="95"/>
      <c r="BE59615" s="95"/>
      <c r="BF59615" s="95"/>
      <c r="BG59615" s="95"/>
      <c r="BH59615" s="95"/>
      <c r="BI59615" s="95"/>
      <c r="BJ59615" s="95"/>
      <c r="BK59615" s="95"/>
      <c r="BL59615" s="95"/>
      <c r="BM59615" s="95"/>
      <c r="BN59615" s="95"/>
      <c r="CA59615" s="95"/>
    </row>
    <row r="59616" spans="31:79" s="97" customFormat="1" x14ac:dyDescent="0.2">
      <c r="AE59616" s="95"/>
      <c r="AF59616" s="95"/>
      <c r="AN59616" s="95"/>
      <c r="AO59616" s="95"/>
      <c r="AP59616" s="95"/>
      <c r="AQ59616" s="95"/>
      <c r="AR59616" s="95"/>
      <c r="AS59616" s="95"/>
      <c r="AT59616" s="95"/>
      <c r="AU59616" s="95"/>
      <c r="AV59616" s="95"/>
      <c r="AW59616" s="95"/>
      <c r="AX59616" s="95"/>
      <c r="AY59616" s="95"/>
      <c r="AZ59616" s="95"/>
      <c r="BA59616" s="95"/>
      <c r="BB59616" s="95"/>
      <c r="BC59616" s="95"/>
      <c r="BD59616" s="95"/>
      <c r="BE59616" s="95"/>
      <c r="BF59616" s="95"/>
      <c r="BG59616" s="95"/>
      <c r="BH59616" s="95"/>
      <c r="BI59616" s="95"/>
      <c r="BJ59616" s="95"/>
      <c r="BK59616" s="95"/>
      <c r="BL59616" s="95"/>
      <c r="BM59616" s="95"/>
      <c r="BN59616" s="95"/>
      <c r="CA59616" s="95"/>
    </row>
    <row r="59617" spans="31:79" s="97" customFormat="1" x14ac:dyDescent="0.2">
      <c r="AE59617" s="95"/>
      <c r="AF59617" s="95"/>
      <c r="AN59617" s="95"/>
      <c r="AO59617" s="95"/>
      <c r="AP59617" s="95"/>
      <c r="AQ59617" s="95"/>
      <c r="AR59617" s="95"/>
      <c r="AS59617" s="95"/>
      <c r="AT59617" s="95"/>
      <c r="AU59617" s="95"/>
      <c r="AV59617" s="95"/>
      <c r="AW59617" s="95"/>
      <c r="AX59617" s="95"/>
      <c r="AY59617" s="95"/>
      <c r="AZ59617" s="95"/>
      <c r="BA59617" s="95"/>
      <c r="BB59617" s="95"/>
      <c r="BC59617" s="95"/>
      <c r="BD59617" s="95"/>
      <c r="BE59617" s="95"/>
      <c r="BF59617" s="95"/>
      <c r="BG59617" s="95"/>
      <c r="BH59617" s="95"/>
      <c r="BI59617" s="95"/>
      <c r="BJ59617" s="95"/>
      <c r="BK59617" s="95"/>
      <c r="BL59617" s="95"/>
      <c r="BM59617" s="95"/>
      <c r="BN59617" s="95"/>
      <c r="CA59617" s="95"/>
    </row>
    <row r="59618" spans="31:79" s="97" customFormat="1" x14ac:dyDescent="0.2">
      <c r="AE59618" s="95"/>
      <c r="AF59618" s="95"/>
      <c r="AN59618" s="95"/>
      <c r="AO59618" s="95"/>
      <c r="AP59618" s="95"/>
      <c r="AQ59618" s="95"/>
      <c r="AR59618" s="95"/>
      <c r="AS59618" s="95"/>
      <c r="AT59618" s="95"/>
      <c r="AU59618" s="95"/>
      <c r="AV59618" s="95"/>
      <c r="AW59618" s="95"/>
      <c r="AX59618" s="95"/>
      <c r="AY59618" s="95"/>
      <c r="AZ59618" s="95"/>
      <c r="BA59618" s="95"/>
      <c r="BB59618" s="95"/>
      <c r="BC59618" s="95"/>
      <c r="BD59618" s="95"/>
      <c r="BE59618" s="95"/>
      <c r="BF59618" s="95"/>
      <c r="BG59618" s="95"/>
      <c r="BH59618" s="95"/>
      <c r="BI59618" s="95"/>
      <c r="BJ59618" s="95"/>
      <c r="BK59618" s="95"/>
      <c r="BL59618" s="95"/>
      <c r="BM59618" s="95"/>
      <c r="BN59618" s="95"/>
      <c r="CA59618" s="95"/>
    </row>
    <row r="59619" spans="31:79" s="97" customFormat="1" x14ac:dyDescent="0.2">
      <c r="AE59619" s="95"/>
      <c r="AF59619" s="95"/>
      <c r="AN59619" s="95"/>
      <c r="AO59619" s="95"/>
      <c r="AP59619" s="95"/>
      <c r="AQ59619" s="95"/>
      <c r="AR59619" s="95"/>
      <c r="AS59619" s="95"/>
      <c r="AT59619" s="95"/>
      <c r="AU59619" s="95"/>
      <c r="AV59619" s="95"/>
      <c r="AW59619" s="95"/>
      <c r="AX59619" s="95"/>
      <c r="AY59619" s="95"/>
      <c r="AZ59619" s="95"/>
      <c r="BA59619" s="95"/>
      <c r="BB59619" s="95"/>
      <c r="BC59619" s="95"/>
      <c r="BD59619" s="95"/>
      <c r="BE59619" s="95"/>
      <c r="BF59619" s="95"/>
      <c r="BG59619" s="95"/>
      <c r="BH59619" s="95"/>
      <c r="BI59619" s="95"/>
      <c r="BJ59619" s="95"/>
      <c r="BK59619" s="95"/>
      <c r="BL59619" s="95"/>
      <c r="BM59619" s="95"/>
      <c r="BN59619" s="95"/>
      <c r="CA59619" s="95"/>
    </row>
    <row r="59620" spans="31:79" s="97" customFormat="1" x14ac:dyDescent="0.2">
      <c r="AE59620" s="95"/>
      <c r="AF59620" s="95"/>
      <c r="AN59620" s="95"/>
      <c r="AO59620" s="95"/>
      <c r="AP59620" s="95"/>
      <c r="AQ59620" s="95"/>
      <c r="AR59620" s="95"/>
      <c r="AS59620" s="95"/>
      <c r="AT59620" s="95"/>
      <c r="AU59620" s="95"/>
      <c r="AV59620" s="95"/>
      <c r="AW59620" s="95"/>
      <c r="AX59620" s="95"/>
      <c r="AY59620" s="95"/>
      <c r="AZ59620" s="95"/>
      <c r="BA59620" s="95"/>
      <c r="BB59620" s="95"/>
      <c r="BC59620" s="95"/>
      <c r="BD59620" s="95"/>
      <c r="BE59620" s="95"/>
      <c r="BF59620" s="95"/>
      <c r="BG59620" s="95"/>
      <c r="BH59620" s="95"/>
      <c r="BI59620" s="95"/>
      <c r="BJ59620" s="95"/>
      <c r="BK59620" s="95"/>
      <c r="BL59620" s="95"/>
      <c r="BM59620" s="95"/>
      <c r="BN59620" s="95"/>
      <c r="CA59620" s="95"/>
    </row>
    <row r="59621" spans="31:79" s="97" customFormat="1" x14ac:dyDescent="0.2">
      <c r="AE59621" s="95"/>
      <c r="AF59621" s="95"/>
      <c r="AN59621" s="95"/>
      <c r="AO59621" s="95"/>
      <c r="AP59621" s="95"/>
      <c r="AQ59621" s="95"/>
      <c r="AR59621" s="95"/>
      <c r="AS59621" s="95"/>
      <c r="AT59621" s="95"/>
      <c r="AU59621" s="95"/>
      <c r="AV59621" s="95"/>
      <c r="AW59621" s="95"/>
      <c r="AX59621" s="95"/>
      <c r="AY59621" s="95"/>
      <c r="AZ59621" s="95"/>
      <c r="BA59621" s="95"/>
      <c r="BB59621" s="95"/>
      <c r="BC59621" s="95"/>
      <c r="BD59621" s="95"/>
      <c r="BE59621" s="95"/>
      <c r="BF59621" s="95"/>
      <c r="BG59621" s="95"/>
      <c r="BH59621" s="95"/>
      <c r="BI59621" s="95"/>
      <c r="BJ59621" s="95"/>
      <c r="BK59621" s="95"/>
      <c r="BL59621" s="95"/>
      <c r="BM59621" s="95"/>
      <c r="BN59621" s="95"/>
      <c r="CA59621" s="95"/>
    </row>
    <row r="59622" spans="31:79" s="97" customFormat="1" x14ac:dyDescent="0.2">
      <c r="AE59622" s="95"/>
      <c r="AF59622" s="95"/>
      <c r="AN59622" s="95"/>
      <c r="AO59622" s="95"/>
      <c r="AP59622" s="95"/>
      <c r="AQ59622" s="95"/>
      <c r="AR59622" s="95"/>
      <c r="AS59622" s="95"/>
      <c r="AT59622" s="95"/>
      <c r="AU59622" s="95"/>
      <c r="AV59622" s="95"/>
      <c r="AW59622" s="95"/>
      <c r="AX59622" s="95"/>
      <c r="AY59622" s="95"/>
      <c r="AZ59622" s="95"/>
      <c r="BA59622" s="95"/>
      <c r="BB59622" s="95"/>
      <c r="BC59622" s="95"/>
      <c r="BD59622" s="95"/>
      <c r="BE59622" s="95"/>
      <c r="BF59622" s="95"/>
      <c r="BG59622" s="95"/>
      <c r="BH59622" s="95"/>
      <c r="BI59622" s="95"/>
      <c r="BJ59622" s="95"/>
      <c r="BK59622" s="95"/>
      <c r="BL59622" s="95"/>
      <c r="BM59622" s="95"/>
      <c r="BN59622" s="95"/>
      <c r="CA59622" s="95"/>
    </row>
    <row r="59623" spans="31:79" s="97" customFormat="1" x14ac:dyDescent="0.2">
      <c r="AE59623" s="95"/>
      <c r="AF59623" s="95"/>
      <c r="AN59623" s="95"/>
      <c r="AO59623" s="95"/>
      <c r="AP59623" s="95"/>
      <c r="AQ59623" s="95"/>
      <c r="AR59623" s="95"/>
      <c r="AS59623" s="95"/>
      <c r="AT59623" s="95"/>
      <c r="AU59623" s="95"/>
      <c r="AV59623" s="95"/>
      <c r="AW59623" s="95"/>
      <c r="AX59623" s="95"/>
      <c r="AY59623" s="95"/>
      <c r="AZ59623" s="95"/>
      <c r="BA59623" s="95"/>
      <c r="BB59623" s="95"/>
      <c r="BC59623" s="95"/>
      <c r="BD59623" s="95"/>
      <c r="BE59623" s="95"/>
      <c r="BF59623" s="95"/>
      <c r="BG59623" s="95"/>
      <c r="BH59623" s="95"/>
      <c r="BI59623" s="95"/>
      <c r="BJ59623" s="95"/>
      <c r="BK59623" s="95"/>
      <c r="BL59623" s="95"/>
      <c r="BM59623" s="95"/>
      <c r="BN59623" s="95"/>
      <c r="CA59623" s="95"/>
    </row>
    <row r="59624" spans="31:79" s="97" customFormat="1" x14ac:dyDescent="0.2">
      <c r="AE59624" s="95"/>
      <c r="AF59624" s="95"/>
      <c r="AN59624" s="95"/>
      <c r="AO59624" s="95"/>
      <c r="AP59624" s="95"/>
      <c r="AQ59624" s="95"/>
      <c r="AR59624" s="95"/>
      <c r="AS59624" s="95"/>
      <c r="AT59624" s="95"/>
      <c r="AU59624" s="95"/>
      <c r="AV59624" s="95"/>
      <c r="AW59624" s="95"/>
      <c r="AX59624" s="95"/>
      <c r="AY59624" s="95"/>
      <c r="AZ59624" s="95"/>
      <c r="BA59624" s="95"/>
      <c r="BB59624" s="95"/>
      <c r="BC59624" s="95"/>
      <c r="BD59624" s="95"/>
      <c r="BE59624" s="95"/>
      <c r="BF59624" s="95"/>
      <c r="BG59624" s="95"/>
      <c r="BH59624" s="95"/>
      <c r="BI59624" s="95"/>
      <c r="BJ59624" s="95"/>
      <c r="BK59624" s="95"/>
      <c r="BL59624" s="95"/>
      <c r="BM59624" s="95"/>
      <c r="BN59624" s="95"/>
      <c r="CA59624" s="95"/>
    </row>
    <row r="59625" spans="31:79" s="97" customFormat="1" x14ac:dyDescent="0.2">
      <c r="AE59625" s="95"/>
      <c r="AF59625" s="95"/>
      <c r="AN59625" s="95"/>
      <c r="AO59625" s="95"/>
      <c r="AP59625" s="95"/>
      <c r="AQ59625" s="95"/>
      <c r="AR59625" s="95"/>
      <c r="AS59625" s="95"/>
      <c r="AT59625" s="95"/>
      <c r="AU59625" s="95"/>
      <c r="AV59625" s="95"/>
      <c r="AW59625" s="95"/>
      <c r="AX59625" s="95"/>
      <c r="AY59625" s="95"/>
      <c r="AZ59625" s="95"/>
      <c r="BA59625" s="95"/>
      <c r="BB59625" s="95"/>
      <c r="BC59625" s="95"/>
      <c r="BD59625" s="95"/>
      <c r="BE59625" s="95"/>
      <c r="BF59625" s="95"/>
      <c r="BG59625" s="95"/>
      <c r="BH59625" s="95"/>
      <c r="BI59625" s="95"/>
      <c r="BJ59625" s="95"/>
      <c r="BK59625" s="95"/>
      <c r="BL59625" s="95"/>
      <c r="BM59625" s="95"/>
      <c r="BN59625" s="95"/>
      <c r="CA59625" s="95"/>
    </row>
    <row r="59626" spans="31:79" s="97" customFormat="1" x14ac:dyDescent="0.2">
      <c r="AE59626" s="95"/>
      <c r="AF59626" s="95"/>
      <c r="AN59626" s="95"/>
      <c r="AO59626" s="95"/>
      <c r="AP59626" s="95"/>
      <c r="AQ59626" s="95"/>
      <c r="AR59626" s="95"/>
      <c r="AS59626" s="95"/>
      <c r="AT59626" s="95"/>
      <c r="AU59626" s="95"/>
      <c r="AV59626" s="95"/>
      <c r="AW59626" s="95"/>
      <c r="AX59626" s="95"/>
      <c r="AY59626" s="95"/>
      <c r="AZ59626" s="95"/>
      <c r="BA59626" s="95"/>
      <c r="BB59626" s="95"/>
      <c r="BC59626" s="95"/>
      <c r="BD59626" s="95"/>
      <c r="BE59626" s="95"/>
      <c r="BF59626" s="95"/>
      <c r="BG59626" s="95"/>
      <c r="BH59626" s="95"/>
      <c r="BI59626" s="95"/>
      <c r="BJ59626" s="95"/>
      <c r="BK59626" s="95"/>
      <c r="BL59626" s="95"/>
      <c r="BM59626" s="95"/>
      <c r="BN59626" s="95"/>
      <c r="CA59626" s="95"/>
    </row>
    <row r="59627" spans="31:79" s="97" customFormat="1" x14ac:dyDescent="0.2">
      <c r="AE59627" s="95"/>
      <c r="AF59627" s="95"/>
      <c r="AN59627" s="95"/>
      <c r="AO59627" s="95"/>
      <c r="AP59627" s="95"/>
      <c r="AQ59627" s="95"/>
      <c r="AR59627" s="95"/>
      <c r="AS59627" s="95"/>
      <c r="AT59627" s="95"/>
      <c r="AU59627" s="95"/>
      <c r="AV59627" s="95"/>
      <c r="AW59627" s="95"/>
      <c r="AX59627" s="95"/>
      <c r="AY59627" s="95"/>
      <c r="AZ59627" s="95"/>
      <c r="BA59627" s="95"/>
      <c r="BB59627" s="95"/>
      <c r="BC59627" s="95"/>
      <c r="BD59627" s="95"/>
      <c r="BE59627" s="95"/>
      <c r="BF59627" s="95"/>
      <c r="BG59627" s="95"/>
      <c r="BH59627" s="95"/>
      <c r="BI59627" s="95"/>
      <c r="BJ59627" s="95"/>
      <c r="BK59627" s="95"/>
      <c r="BL59627" s="95"/>
      <c r="BM59627" s="95"/>
      <c r="BN59627" s="95"/>
      <c r="CA59627" s="95"/>
    </row>
    <row r="59628" spans="31:79" s="97" customFormat="1" x14ac:dyDescent="0.2">
      <c r="AE59628" s="95"/>
      <c r="AF59628" s="95"/>
      <c r="AN59628" s="95"/>
      <c r="AO59628" s="95"/>
      <c r="AP59628" s="95"/>
      <c r="AQ59628" s="95"/>
      <c r="AR59628" s="95"/>
      <c r="AS59628" s="95"/>
      <c r="AT59628" s="95"/>
      <c r="AU59628" s="95"/>
      <c r="AV59628" s="95"/>
      <c r="AW59628" s="95"/>
      <c r="AX59628" s="95"/>
      <c r="AY59628" s="95"/>
      <c r="AZ59628" s="95"/>
      <c r="BA59628" s="95"/>
      <c r="BB59628" s="95"/>
      <c r="BC59628" s="95"/>
      <c r="BD59628" s="95"/>
      <c r="BE59628" s="95"/>
      <c r="BF59628" s="95"/>
      <c r="BG59628" s="95"/>
      <c r="BH59628" s="95"/>
      <c r="BI59628" s="95"/>
      <c r="BJ59628" s="95"/>
      <c r="BK59628" s="95"/>
      <c r="BL59628" s="95"/>
      <c r="BM59628" s="95"/>
      <c r="BN59628" s="95"/>
      <c r="CA59628" s="95"/>
    </row>
    <row r="59629" spans="31:79" s="97" customFormat="1" x14ac:dyDescent="0.2">
      <c r="AE59629" s="95"/>
      <c r="AF59629" s="95"/>
      <c r="AN59629" s="95"/>
      <c r="AO59629" s="95"/>
      <c r="AP59629" s="95"/>
      <c r="AQ59629" s="95"/>
      <c r="AR59629" s="95"/>
      <c r="AS59629" s="95"/>
      <c r="AT59629" s="95"/>
      <c r="AU59629" s="95"/>
      <c r="AV59629" s="95"/>
      <c r="AW59629" s="95"/>
      <c r="AX59629" s="95"/>
      <c r="AY59629" s="95"/>
      <c r="AZ59629" s="95"/>
      <c r="BA59629" s="95"/>
      <c r="BB59629" s="95"/>
      <c r="BC59629" s="95"/>
      <c r="BD59629" s="95"/>
      <c r="BE59629" s="95"/>
      <c r="BF59629" s="95"/>
      <c r="BG59629" s="95"/>
      <c r="BH59629" s="95"/>
      <c r="BI59629" s="95"/>
      <c r="BJ59629" s="95"/>
      <c r="BK59629" s="95"/>
      <c r="BL59629" s="95"/>
      <c r="BM59629" s="95"/>
      <c r="BN59629" s="95"/>
      <c r="CA59629" s="95"/>
    </row>
    <row r="59630" spans="31:79" s="97" customFormat="1" x14ac:dyDescent="0.2">
      <c r="AE59630" s="95"/>
      <c r="AF59630" s="95"/>
      <c r="AN59630" s="95"/>
      <c r="AO59630" s="95"/>
      <c r="AP59630" s="95"/>
      <c r="AQ59630" s="95"/>
      <c r="AR59630" s="95"/>
      <c r="AS59630" s="95"/>
      <c r="AT59630" s="95"/>
      <c r="AU59630" s="95"/>
      <c r="AV59630" s="95"/>
      <c r="AW59630" s="95"/>
      <c r="AX59630" s="95"/>
      <c r="AY59630" s="95"/>
      <c r="AZ59630" s="95"/>
      <c r="BA59630" s="95"/>
      <c r="BB59630" s="95"/>
      <c r="BC59630" s="95"/>
      <c r="BD59630" s="95"/>
      <c r="BE59630" s="95"/>
      <c r="BF59630" s="95"/>
      <c r="BG59630" s="95"/>
      <c r="BH59630" s="95"/>
      <c r="BI59630" s="95"/>
      <c r="BJ59630" s="95"/>
      <c r="BK59630" s="95"/>
      <c r="BL59630" s="95"/>
      <c r="BM59630" s="95"/>
      <c r="BN59630" s="95"/>
      <c r="CA59630" s="95"/>
    </row>
    <row r="59631" spans="31:79" s="97" customFormat="1" x14ac:dyDescent="0.2">
      <c r="AE59631" s="95"/>
      <c r="AF59631" s="95"/>
      <c r="AN59631" s="95"/>
      <c r="AO59631" s="95"/>
      <c r="AP59631" s="95"/>
      <c r="AQ59631" s="95"/>
      <c r="AR59631" s="95"/>
      <c r="AS59631" s="95"/>
      <c r="AT59631" s="95"/>
      <c r="AU59631" s="95"/>
      <c r="AV59631" s="95"/>
      <c r="AW59631" s="95"/>
      <c r="AX59631" s="95"/>
      <c r="AY59631" s="95"/>
      <c r="AZ59631" s="95"/>
      <c r="BA59631" s="95"/>
      <c r="BB59631" s="95"/>
      <c r="BC59631" s="95"/>
      <c r="BD59631" s="95"/>
      <c r="BE59631" s="95"/>
      <c r="BF59631" s="95"/>
      <c r="BG59631" s="95"/>
      <c r="BH59631" s="95"/>
      <c r="BI59631" s="95"/>
      <c r="BJ59631" s="95"/>
      <c r="BK59631" s="95"/>
      <c r="BL59631" s="95"/>
      <c r="BM59631" s="95"/>
      <c r="BN59631" s="95"/>
      <c r="CA59631" s="95"/>
    </row>
    <row r="59632" spans="31:79" s="97" customFormat="1" x14ac:dyDescent="0.2">
      <c r="AE59632" s="95"/>
      <c r="AF59632" s="95"/>
      <c r="AN59632" s="95"/>
      <c r="AO59632" s="95"/>
      <c r="AP59632" s="95"/>
      <c r="AQ59632" s="95"/>
      <c r="AR59632" s="95"/>
      <c r="AS59632" s="95"/>
      <c r="AT59632" s="95"/>
      <c r="AU59632" s="95"/>
      <c r="AV59632" s="95"/>
      <c r="AW59632" s="95"/>
      <c r="AX59632" s="95"/>
      <c r="AY59632" s="95"/>
      <c r="AZ59632" s="95"/>
      <c r="BA59632" s="95"/>
      <c r="BB59632" s="95"/>
      <c r="BC59632" s="95"/>
      <c r="BD59632" s="95"/>
      <c r="BE59632" s="95"/>
      <c r="BF59632" s="95"/>
      <c r="BG59632" s="95"/>
      <c r="BH59632" s="95"/>
      <c r="BI59632" s="95"/>
      <c r="BJ59632" s="95"/>
      <c r="BK59632" s="95"/>
      <c r="BL59632" s="95"/>
      <c r="BM59632" s="95"/>
      <c r="BN59632" s="95"/>
      <c r="CA59632" s="95"/>
    </row>
    <row r="59633" spans="31:79" s="97" customFormat="1" x14ac:dyDescent="0.2">
      <c r="AE59633" s="95"/>
      <c r="AF59633" s="95"/>
      <c r="AN59633" s="95"/>
      <c r="AO59633" s="95"/>
      <c r="AP59633" s="95"/>
      <c r="AQ59633" s="95"/>
      <c r="AR59633" s="95"/>
      <c r="AS59633" s="95"/>
      <c r="AT59633" s="95"/>
      <c r="AU59633" s="95"/>
      <c r="AV59633" s="95"/>
      <c r="AW59633" s="95"/>
      <c r="AX59633" s="95"/>
      <c r="AY59633" s="95"/>
      <c r="AZ59633" s="95"/>
      <c r="BA59633" s="95"/>
      <c r="BB59633" s="95"/>
      <c r="BC59633" s="95"/>
      <c r="BD59633" s="95"/>
      <c r="BE59633" s="95"/>
      <c r="BF59633" s="95"/>
      <c r="BG59633" s="95"/>
      <c r="BH59633" s="95"/>
      <c r="BI59633" s="95"/>
      <c r="BJ59633" s="95"/>
      <c r="BK59633" s="95"/>
      <c r="BL59633" s="95"/>
      <c r="BM59633" s="95"/>
      <c r="BN59633" s="95"/>
      <c r="CA59633" s="95"/>
    </row>
    <row r="59634" spans="31:79" s="97" customFormat="1" x14ac:dyDescent="0.2">
      <c r="AE59634" s="95"/>
      <c r="AF59634" s="95"/>
      <c r="AN59634" s="95"/>
      <c r="AO59634" s="95"/>
      <c r="AP59634" s="95"/>
      <c r="AQ59634" s="95"/>
      <c r="AR59634" s="95"/>
      <c r="AS59634" s="95"/>
      <c r="AT59634" s="95"/>
      <c r="AU59634" s="95"/>
      <c r="AV59634" s="95"/>
      <c r="AW59634" s="95"/>
      <c r="AX59634" s="95"/>
      <c r="AY59634" s="95"/>
      <c r="AZ59634" s="95"/>
      <c r="BA59634" s="95"/>
      <c r="BB59634" s="95"/>
      <c r="BC59634" s="95"/>
      <c r="BD59634" s="95"/>
      <c r="BE59634" s="95"/>
      <c r="BF59634" s="95"/>
      <c r="BG59634" s="95"/>
      <c r="BH59634" s="95"/>
      <c r="BI59634" s="95"/>
      <c r="BJ59634" s="95"/>
      <c r="BK59634" s="95"/>
      <c r="BL59634" s="95"/>
      <c r="BM59634" s="95"/>
      <c r="BN59634" s="95"/>
      <c r="CA59634" s="95"/>
    </row>
    <row r="59635" spans="31:79" s="97" customFormat="1" x14ac:dyDescent="0.2">
      <c r="AE59635" s="95"/>
      <c r="AF59635" s="95"/>
      <c r="AN59635" s="95"/>
      <c r="AO59635" s="95"/>
      <c r="AP59635" s="95"/>
      <c r="AQ59635" s="95"/>
      <c r="AR59635" s="95"/>
      <c r="AS59635" s="95"/>
      <c r="AT59635" s="95"/>
      <c r="AU59635" s="95"/>
      <c r="AV59635" s="95"/>
      <c r="AW59635" s="95"/>
      <c r="AX59635" s="95"/>
      <c r="AY59635" s="95"/>
      <c r="AZ59635" s="95"/>
      <c r="BA59635" s="95"/>
      <c r="BB59635" s="95"/>
      <c r="BC59635" s="95"/>
      <c r="BD59635" s="95"/>
      <c r="BE59635" s="95"/>
      <c r="BF59635" s="95"/>
      <c r="BG59635" s="95"/>
      <c r="BH59635" s="95"/>
      <c r="BI59635" s="95"/>
      <c r="BJ59635" s="95"/>
      <c r="BK59635" s="95"/>
      <c r="BL59635" s="95"/>
      <c r="BM59635" s="95"/>
      <c r="BN59635" s="95"/>
      <c r="CA59635" s="95"/>
    </row>
    <row r="59636" spans="31:79" s="97" customFormat="1" x14ac:dyDescent="0.2">
      <c r="AE59636" s="95"/>
      <c r="AF59636" s="95"/>
      <c r="AN59636" s="95"/>
      <c r="AO59636" s="95"/>
      <c r="AP59636" s="95"/>
      <c r="AQ59636" s="95"/>
      <c r="AR59636" s="95"/>
      <c r="AS59636" s="95"/>
      <c r="AT59636" s="95"/>
      <c r="AU59636" s="95"/>
      <c r="AV59636" s="95"/>
      <c r="AW59636" s="95"/>
      <c r="AX59636" s="95"/>
      <c r="AY59636" s="95"/>
      <c r="AZ59636" s="95"/>
      <c r="BA59636" s="95"/>
      <c r="BB59636" s="95"/>
      <c r="BC59636" s="95"/>
      <c r="BD59636" s="95"/>
      <c r="BE59636" s="95"/>
      <c r="BF59636" s="95"/>
      <c r="BG59636" s="95"/>
      <c r="BH59636" s="95"/>
      <c r="BI59636" s="95"/>
      <c r="BJ59636" s="95"/>
      <c r="BK59636" s="95"/>
      <c r="BL59636" s="95"/>
      <c r="BM59636" s="95"/>
      <c r="BN59636" s="95"/>
      <c r="CA59636" s="95"/>
    </row>
    <row r="59637" spans="31:79" s="97" customFormat="1" x14ac:dyDescent="0.2">
      <c r="AE59637" s="95"/>
      <c r="AF59637" s="95"/>
      <c r="AN59637" s="95"/>
      <c r="AO59637" s="95"/>
      <c r="AP59637" s="95"/>
      <c r="AQ59637" s="95"/>
      <c r="AR59637" s="95"/>
      <c r="AS59637" s="95"/>
      <c r="AT59637" s="95"/>
      <c r="AU59637" s="95"/>
      <c r="AV59637" s="95"/>
      <c r="AW59637" s="95"/>
      <c r="AX59637" s="95"/>
      <c r="AY59637" s="95"/>
      <c r="AZ59637" s="95"/>
      <c r="BA59637" s="95"/>
      <c r="BB59637" s="95"/>
      <c r="BC59637" s="95"/>
      <c r="BD59637" s="95"/>
      <c r="BE59637" s="95"/>
      <c r="BF59637" s="95"/>
      <c r="BG59637" s="95"/>
      <c r="BH59637" s="95"/>
      <c r="BI59637" s="95"/>
      <c r="BJ59637" s="95"/>
      <c r="BK59637" s="95"/>
      <c r="BL59637" s="95"/>
      <c r="BM59637" s="95"/>
      <c r="BN59637" s="95"/>
      <c r="CA59637" s="95"/>
    </row>
    <row r="59638" spans="31:79" s="97" customFormat="1" x14ac:dyDescent="0.2">
      <c r="AE59638" s="95"/>
      <c r="AF59638" s="95"/>
      <c r="AN59638" s="95"/>
      <c r="AO59638" s="95"/>
      <c r="AP59638" s="95"/>
      <c r="AQ59638" s="95"/>
      <c r="AR59638" s="95"/>
      <c r="AS59638" s="95"/>
      <c r="AT59638" s="95"/>
      <c r="AU59638" s="95"/>
      <c r="AV59638" s="95"/>
      <c r="AW59638" s="95"/>
      <c r="AX59638" s="95"/>
      <c r="AY59638" s="95"/>
      <c r="AZ59638" s="95"/>
      <c r="BA59638" s="95"/>
      <c r="BB59638" s="95"/>
      <c r="BC59638" s="95"/>
      <c r="BD59638" s="95"/>
      <c r="BE59638" s="95"/>
      <c r="BF59638" s="95"/>
      <c r="BG59638" s="95"/>
      <c r="BH59638" s="95"/>
      <c r="BI59638" s="95"/>
      <c r="BJ59638" s="95"/>
      <c r="BK59638" s="95"/>
      <c r="BL59638" s="95"/>
      <c r="BM59638" s="95"/>
      <c r="BN59638" s="95"/>
      <c r="CA59638" s="95"/>
    </row>
    <row r="59639" spans="31:79" s="97" customFormat="1" x14ac:dyDescent="0.2">
      <c r="AE59639" s="95"/>
      <c r="AF59639" s="95"/>
      <c r="AN59639" s="95"/>
      <c r="AO59639" s="95"/>
      <c r="AP59639" s="95"/>
      <c r="AQ59639" s="95"/>
      <c r="AR59639" s="95"/>
      <c r="AS59639" s="95"/>
      <c r="AT59639" s="95"/>
      <c r="AU59639" s="95"/>
      <c r="AV59639" s="95"/>
      <c r="AW59639" s="95"/>
      <c r="AX59639" s="95"/>
      <c r="AY59639" s="95"/>
      <c r="AZ59639" s="95"/>
      <c r="BA59639" s="95"/>
      <c r="BB59639" s="95"/>
      <c r="BC59639" s="95"/>
      <c r="BD59639" s="95"/>
      <c r="BE59639" s="95"/>
      <c r="BF59639" s="95"/>
      <c r="BG59639" s="95"/>
      <c r="BH59639" s="95"/>
      <c r="BI59639" s="95"/>
      <c r="BJ59639" s="95"/>
      <c r="BK59639" s="95"/>
      <c r="BL59639" s="95"/>
      <c r="BM59639" s="95"/>
      <c r="BN59639" s="95"/>
      <c r="CA59639" s="95"/>
    </row>
    <row r="59640" spans="31:79" s="97" customFormat="1" x14ac:dyDescent="0.2">
      <c r="AE59640" s="95"/>
      <c r="AF59640" s="95"/>
      <c r="AN59640" s="95"/>
      <c r="AO59640" s="95"/>
      <c r="AP59640" s="95"/>
      <c r="AQ59640" s="95"/>
      <c r="AR59640" s="95"/>
      <c r="AS59640" s="95"/>
      <c r="AT59640" s="95"/>
      <c r="AU59640" s="95"/>
      <c r="AV59640" s="95"/>
      <c r="AW59640" s="95"/>
      <c r="AX59640" s="95"/>
      <c r="AY59640" s="95"/>
      <c r="AZ59640" s="95"/>
      <c r="BA59640" s="95"/>
      <c r="BB59640" s="95"/>
      <c r="BC59640" s="95"/>
      <c r="BD59640" s="95"/>
      <c r="BE59640" s="95"/>
      <c r="BF59640" s="95"/>
      <c r="BG59640" s="95"/>
      <c r="BH59640" s="95"/>
      <c r="BI59640" s="95"/>
      <c r="BJ59640" s="95"/>
      <c r="BK59640" s="95"/>
      <c r="BL59640" s="95"/>
      <c r="BM59640" s="95"/>
      <c r="BN59640" s="95"/>
      <c r="CA59640" s="95"/>
    </row>
    <row r="59641" spans="31:79" s="97" customFormat="1" x14ac:dyDescent="0.2">
      <c r="AE59641" s="95"/>
      <c r="AF59641" s="95"/>
      <c r="AN59641" s="95"/>
      <c r="AO59641" s="95"/>
      <c r="AP59641" s="95"/>
      <c r="AQ59641" s="95"/>
      <c r="AR59641" s="95"/>
      <c r="AS59641" s="95"/>
      <c r="AT59641" s="95"/>
      <c r="AU59641" s="95"/>
      <c r="AV59641" s="95"/>
      <c r="AW59641" s="95"/>
      <c r="AX59641" s="95"/>
      <c r="AY59641" s="95"/>
      <c r="AZ59641" s="95"/>
      <c r="BA59641" s="95"/>
      <c r="BB59641" s="95"/>
      <c r="BC59641" s="95"/>
      <c r="BD59641" s="95"/>
      <c r="BE59641" s="95"/>
      <c r="BF59641" s="95"/>
      <c r="BG59641" s="95"/>
      <c r="BH59641" s="95"/>
      <c r="BI59641" s="95"/>
      <c r="BJ59641" s="95"/>
      <c r="BK59641" s="95"/>
      <c r="BL59641" s="95"/>
      <c r="BM59641" s="95"/>
      <c r="BN59641" s="95"/>
      <c r="CA59641" s="95"/>
    </row>
    <row r="59642" spans="31:79" s="97" customFormat="1" x14ac:dyDescent="0.2">
      <c r="AE59642" s="95"/>
      <c r="AF59642" s="95"/>
      <c r="AN59642" s="95"/>
      <c r="AO59642" s="95"/>
      <c r="AP59642" s="95"/>
      <c r="AQ59642" s="95"/>
      <c r="AR59642" s="95"/>
      <c r="AS59642" s="95"/>
      <c r="AT59642" s="95"/>
      <c r="AU59642" s="95"/>
      <c r="AV59642" s="95"/>
      <c r="AW59642" s="95"/>
      <c r="AX59642" s="95"/>
      <c r="AY59642" s="95"/>
      <c r="AZ59642" s="95"/>
      <c r="BA59642" s="95"/>
      <c r="BB59642" s="95"/>
      <c r="BC59642" s="95"/>
      <c r="BD59642" s="95"/>
      <c r="BE59642" s="95"/>
      <c r="BF59642" s="95"/>
      <c r="BG59642" s="95"/>
      <c r="BH59642" s="95"/>
      <c r="BI59642" s="95"/>
      <c r="BJ59642" s="95"/>
      <c r="BK59642" s="95"/>
      <c r="BL59642" s="95"/>
      <c r="BM59642" s="95"/>
      <c r="BN59642" s="95"/>
      <c r="CA59642" s="95"/>
    </row>
    <row r="59643" spans="31:79" s="97" customFormat="1" x14ac:dyDescent="0.2">
      <c r="AE59643" s="95"/>
      <c r="AF59643" s="95"/>
      <c r="AN59643" s="95"/>
      <c r="AO59643" s="95"/>
      <c r="AP59643" s="95"/>
      <c r="AQ59643" s="95"/>
      <c r="AR59643" s="95"/>
      <c r="AS59643" s="95"/>
      <c r="AT59643" s="95"/>
      <c r="AU59643" s="95"/>
      <c r="AV59643" s="95"/>
      <c r="AW59643" s="95"/>
      <c r="AX59643" s="95"/>
      <c r="AY59643" s="95"/>
      <c r="AZ59643" s="95"/>
      <c r="BA59643" s="95"/>
      <c r="BB59643" s="95"/>
      <c r="BC59643" s="95"/>
      <c r="BD59643" s="95"/>
      <c r="BE59643" s="95"/>
      <c r="BF59643" s="95"/>
      <c r="BG59643" s="95"/>
      <c r="BH59643" s="95"/>
      <c r="BI59643" s="95"/>
      <c r="BJ59643" s="95"/>
      <c r="BK59643" s="95"/>
      <c r="BL59643" s="95"/>
      <c r="BM59643" s="95"/>
      <c r="BN59643" s="95"/>
      <c r="CA59643" s="95"/>
    </row>
    <row r="59644" spans="31:79" s="97" customFormat="1" x14ac:dyDescent="0.2">
      <c r="AE59644" s="95"/>
      <c r="AF59644" s="95"/>
      <c r="AN59644" s="95"/>
      <c r="AO59644" s="95"/>
      <c r="AP59644" s="95"/>
      <c r="AQ59644" s="95"/>
      <c r="AR59644" s="95"/>
      <c r="AS59644" s="95"/>
      <c r="AT59644" s="95"/>
      <c r="AU59644" s="95"/>
      <c r="AV59644" s="95"/>
      <c r="AW59644" s="95"/>
      <c r="AX59644" s="95"/>
      <c r="AY59644" s="95"/>
      <c r="AZ59644" s="95"/>
      <c r="BA59644" s="95"/>
      <c r="BB59644" s="95"/>
      <c r="BC59644" s="95"/>
      <c r="BD59644" s="95"/>
      <c r="BE59644" s="95"/>
      <c r="BF59644" s="95"/>
      <c r="BG59644" s="95"/>
      <c r="BH59644" s="95"/>
      <c r="BI59644" s="95"/>
      <c r="BJ59644" s="95"/>
      <c r="BK59644" s="95"/>
      <c r="BL59644" s="95"/>
      <c r="BM59644" s="95"/>
      <c r="BN59644" s="95"/>
      <c r="CA59644" s="95"/>
    </row>
    <row r="59645" spans="31:79" s="97" customFormat="1" x14ac:dyDescent="0.2">
      <c r="AE59645" s="95"/>
      <c r="AF59645" s="95"/>
      <c r="AN59645" s="95"/>
      <c r="AO59645" s="95"/>
      <c r="AP59645" s="95"/>
      <c r="AQ59645" s="95"/>
      <c r="AR59645" s="95"/>
      <c r="AS59645" s="95"/>
      <c r="AT59645" s="95"/>
      <c r="AU59645" s="95"/>
      <c r="AV59645" s="95"/>
      <c r="AW59645" s="95"/>
      <c r="AX59645" s="95"/>
      <c r="AY59645" s="95"/>
      <c r="AZ59645" s="95"/>
      <c r="BA59645" s="95"/>
      <c r="BB59645" s="95"/>
      <c r="BC59645" s="95"/>
      <c r="BD59645" s="95"/>
      <c r="BE59645" s="95"/>
      <c r="BF59645" s="95"/>
      <c r="BG59645" s="95"/>
      <c r="BH59645" s="95"/>
      <c r="BI59645" s="95"/>
      <c r="BJ59645" s="95"/>
      <c r="BK59645" s="95"/>
      <c r="BL59645" s="95"/>
      <c r="BM59645" s="95"/>
      <c r="BN59645" s="95"/>
      <c r="CA59645" s="95"/>
    </row>
    <row r="59646" spans="31:79" s="97" customFormat="1" x14ac:dyDescent="0.2">
      <c r="AE59646" s="95"/>
      <c r="AF59646" s="95"/>
      <c r="AN59646" s="95"/>
      <c r="AO59646" s="95"/>
      <c r="AP59646" s="95"/>
      <c r="AQ59646" s="95"/>
      <c r="AR59646" s="95"/>
      <c r="AS59646" s="95"/>
      <c r="AT59646" s="95"/>
      <c r="AU59646" s="95"/>
      <c r="AV59646" s="95"/>
      <c r="AW59646" s="95"/>
      <c r="AX59646" s="95"/>
      <c r="AY59646" s="95"/>
      <c r="AZ59646" s="95"/>
      <c r="BA59646" s="95"/>
      <c r="BB59646" s="95"/>
      <c r="BC59646" s="95"/>
      <c r="BD59646" s="95"/>
      <c r="BE59646" s="95"/>
      <c r="BF59646" s="95"/>
      <c r="BG59646" s="95"/>
      <c r="BH59646" s="95"/>
      <c r="BI59646" s="95"/>
      <c r="BJ59646" s="95"/>
      <c r="BK59646" s="95"/>
      <c r="BL59646" s="95"/>
      <c r="BM59646" s="95"/>
      <c r="BN59646" s="95"/>
      <c r="CA59646" s="95"/>
    </row>
    <row r="59647" spans="31:79" s="97" customFormat="1" x14ac:dyDescent="0.2">
      <c r="AE59647" s="95"/>
      <c r="AF59647" s="95"/>
      <c r="AN59647" s="95"/>
      <c r="AO59647" s="95"/>
      <c r="AP59647" s="95"/>
      <c r="AQ59647" s="95"/>
      <c r="AR59647" s="95"/>
      <c r="AS59647" s="95"/>
      <c r="AT59647" s="95"/>
      <c r="AU59647" s="95"/>
      <c r="AV59647" s="95"/>
      <c r="AW59647" s="95"/>
      <c r="AX59647" s="95"/>
      <c r="AY59647" s="95"/>
      <c r="AZ59647" s="95"/>
      <c r="BA59647" s="95"/>
      <c r="BB59647" s="95"/>
      <c r="BC59647" s="95"/>
      <c r="BD59647" s="95"/>
      <c r="BE59647" s="95"/>
      <c r="BF59647" s="95"/>
      <c r="BG59647" s="95"/>
      <c r="BH59647" s="95"/>
      <c r="BI59647" s="95"/>
      <c r="BJ59647" s="95"/>
      <c r="BK59647" s="95"/>
      <c r="BL59647" s="95"/>
      <c r="BM59647" s="95"/>
      <c r="BN59647" s="95"/>
      <c r="CA59647" s="95"/>
    </row>
    <row r="59648" spans="31:79" s="97" customFormat="1" x14ac:dyDescent="0.2">
      <c r="AE59648" s="95"/>
      <c r="AF59648" s="95"/>
      <c r="AN59648" s="95"/>
      <c r="AO59648" s="95"/>
      <c r="AP59648" s="95"/>
      <c r="AQ59648" s="95"/>
      <c r="AR59648" s="95"/>
      <c r="AS59648" s="95"/>
      <c r="AT59648" s="95"/>
      <c r="AU59648" s="95"/>
      <c r="AV59648" s="95"/>
      <c r="AW59648" s="95"/>
      <c r="AX59648" s="95"/>
      <c r="AY59648" s="95"/>
      <c r="AZ59648" s="95"/>
      <c r="BA59648" s="95"/>
      <c r="BB59648" s="95"/>
      <c r="BC59648" s="95"/>
      <c r="BD59648" s="95"/>
      <c r="BE59648" s="95"/>
      <c r="BF59648" s="95"/>
      <c r="BG59648" s="95"/>
      <c r="BH59648" s="95"/>
      <c r="BI59648" s="95"/>
      <c r="BJ59648" s="95"/>
      <c r="BK59648" s="95"/>
      <c r="BL59648" s="95"/>
      <c r="BM59648" s="95"/>
      <c r="BN59648" s="95"/>
      <c r="CA59648" s="95"/>
    </row>
    <row r="59649" spans="31:79" s="97" customFormat="1" x14ac:dyDescent="0.2">
      <c r="AE59649" s="95"/>
      <c r="AF59649" s="95"/>
      <c r="AN59649" s="95"/>
      <c r="AO59649" s="95"/>
      <c r="AP59649" s="95"/>
      <c r="AQ59649" s="95"/>
      <c r="AR59649" s="95"/>
      <c r="AS59649" s="95"/>
      <c r="AT59649" s="95"/>
      <c r="AU59649" s="95"/>
      <c r="AV59649" s="95"/>
      <c r="AW59649" s="95"/>
      <c r="AX59649" s="95"/>
      <c r="AY59649" s="95"/>
      <c r="AZ59649" s="95"/>
      <c r="BA59649" s="95"/>
      <c r="BB59649" s="95"/>
      <c r="BC59649" s="95"/>
      <c r="BD59649" s="95"/>
      <c r="BE59649" s="95"/>
      <c r="BF59649" s="95"/>
      <c r="BG59649" s="95"/>
      <c r="BH59649" s="95"/>
      <c r="BI59649" s="95"/>
      <c r="BJ59649" s="95"/>
      <c r="BK59649" s="95"/>
      <c r="BL59649" s="95"/>
      <c r="BM59649" s="95"/>
      <c r="BN59649" s="95"/>
      <c r="CA59649" s="95"/>
    </row>
    <row r="59650" spans="31:79" s="97" customFormat="1" x14ac:dyDescent="0.2">
      <c r="AE59650" s="95"/>
      <c r="AF59650" s="95"/>
      <c r="AN59650" s="95"/>
      <c r="AO59650" s="95"/>
      <c r="AP59650" s="95"/>
      <c r="AQ59650" s="95"/>
      <c r="AR59650" s="95"/>
      <c r="AS59650" s="95"/>
      <c r="AT59650" s="95"/>
      <c r="AU59650" s="95"/>
      <c r="AV59650" s="95"/>
      <c r="AW59650" s="95"/>
      <c r="AX59650" s="95"/>
      <c r="AY59650" s="95"/>
      <c r="AZ59650" s="95"/>
      <c r="BA59650" s="95"/>
      <c r="BB59650" s="95"/>
      <c r="BC59650" s="95"/>
      <c r="BD59650" s="95"/>
      <c r="BE59650" s="95"/>
      <c r="BF59650" s="95"/>
      <c r="BG59650" s="95"/>
      <c r="BH59650" s="95"/>
      <c r="BI59650" s="95"/>
      <c r="BJ59650" s="95"/>
      <c r="BK59650" s="95"/>
      <c r="BL59650" s="95"/>
      <c r="BM59650" s="95"/>
      <c r="BN59650" s="95"/>
      <c r="CA59650" s="95"/>
    </row>
    <row r="59651" spans="31:79" s="97" customFormat="1" x14ac:dyDescent="0.2">
      <c r="AE59651" s="95"/>
      <c r="AF59651" s="95"/>
      <c r="AN59651" s="95"/>
      <c r="AO59651" s="95"/>
      <c r="AP59651" s="95"/>
      <c r="AQ59651" s="95"/>
      <c r="AR59651" s="95"/>
      <c r="AS59651" s="95"/>
      <c r="AT59651" s="95"/>
      <c r="AU59651" s="95"/>
      <c r="AV59651" s="95"/>
      <c r="AW59651" s="95"/>
      <c r="AX59651" s="95"/>
      <c r="AY59651" s="95"/>
      <c r="AZ59651" s="95"/>
      <c r="BA59651" s="95"/>
      <c r="BB59651" s="95"/>
      <c r="BC59651" s="95"/>
      <c r="BD59651" s="95"/>
      <c r="BE59651" s="95"/>
      <c r="BF59651" s="95"/>
      <c r="BG59651" s="95"/>
      <c r="BH59651" s="95"/>
      <c r="BI59651" s="95"/>
      <c r="BJ59651" s="95"/>
      <c r="BK59651" s="95"/>
      <c r="BL59651" s="95"/>
      <c r="BM59651" s="95"/>
      <c r="BN59651" s="95"/>
      <c r="CA59651" s="95"/>
    </row>
    <row r="59652" spans="31:79" s="97" customFormat="1" x14ac:dyDescent="0.2">
      <c r="AE59652" s="95"/>
      <c r="AF59652" s="95"/>
      <c r="AN59652" s="95"/>
      <c r="AO59652" s="95"/>
      <c r="AP59652" s="95"/>
      <c r="AQ59652" s="95"/>
      <c r="AR59652" s="95"/>
      <c r="AS59652" s="95"/>
      <c r="AT59652" s="95"/>
      <c r="AU59652" s="95"/>
      <c r="AV59652" s="95"/>
      <c r="AW59652" s="95"/>
      <c r="AX59652" s="95"/>
      <c r="AY59652" s="95"/>
      <c r="AZ59652" s="95"/>
      <c r="BA59652" s="95"/>
      <c r="BB59652" s="95"/>
      <c r="BC59652" s="95"/>
      <c r="BD59652" s="95"/>
      <c r="BE59652" s="95"/>
      <c r="BF59652" s="95"/>
      <c r="BG59652" s="95"/>
      <c r="BH59652" s="95"/>
      <c r="BI59652" s="95"/>
      <c r="BJ59652" s="95"/>
      <c r="BK59652" s="95"/>
      <c r="BL59652" s="95"/>
      <c r="BM59652" s="95"/>
      <c r="BN59652" s="95"/>
      <c r="CA59652" s="95"/>
    </row>
    <row r="59653" spans="31:79" s="97" customFormat="1" x14ac:dyDescent="0.2">
      <c r="AE59653" s="95"/>
      <c r="AF59653" s="95"/>
      <c r="AN59653" s="95"/>
      <c r="AO59653" s="95"/>
      <c r="AP59653" s="95"/>
      <c r="AQ59653" s="95"/>
      <c r="AR59653" s="95"/>
      <c r="AS59653" s="95"/>
      <c r="AT59653" s="95"/>
      <c r="AU59653" s="95"/>
      <c r="AV59653" s="95"/>
      <c r="AW59653" s="95"/>
      <c r="AX59653" s="95"/>
      <c r="AY59653" s="95"/>
      <c r="AZ59653" s="95"/>
      <c r="BA59653" s="95"/>
      <c r="BB59653" s="95"/>
      <c r="BC59653" s="95"/>
      <c r="BD59653" s="95"/>
      <c r="BE59653" s="95"/>
      <c r="BF59653" s="95"/>
      <c r="BG59653" s="95"/>
      <c r="BH59653" s="95"/>
      <c r="BI59653" s="95"/>
      <c r="BJ59653" s="95"/>
      <c r="BK59653" s="95"/>
      <c r="BL59653" s="95"/>
      <c r="BM59653" s="95"/>
      <c r="BN59653" s="95"/>
      <c r="CA59653" s="95"/>
    </row>
    <row r="59654" spans="31:79" s="97" customFormat="1" x14ac:dyDescent="0.2">
      <c r="AE59654" s="95"/>
      <c r="AF59654" s="95"/>
      <c r="AN59654" s="95"/>
      <c r="AO59654" s="95"/>
      <c r="AP59654" s="95"/>
      <c r="AQ59654" s="95"/>
      <c r="AR59654" s="95"/>
      <c r="AS59654" s="95"/>
      <c r="AT59654" s="95"/>
      <c r="AU59654" s="95"/>
      <c r="AV59654" s="95"/>
      <c r="AW59654" s="95"/>
      <c r="AX59654" s="95"/>
      <c r="AY59654" s="95"/>
      <c r="AZ59654" s="95"/>
      <c r="BA59654" s="95"/>
      <c r="BB59654" s="95"/>
      <c r="BC59654" s="95"/>
      <c r="BD59654" s="95"/>
      <c r="BE59654" s="95"/>
      <c r="BF59654" s="95"/>
      <c r="BG59654" s="95"/>
      <c r="BH59654" s="95"/>
      <c r="BI59654" s="95"/>
      <c r="BJ59654" s="95"/>
      <c r="BK59654" s="95"/>
      <c r="BL59654" s="95"/>
      <c r="BM59654" s="95"/>
      <c r="BN59654" s="95"/>
      <c r="CA59654" s="95"/>
    </row>
    <row r="59655" spans="31:79" s="97" customFormat="1" x14ac:dyDescent="0.2">
      <c r="AE59655" s="95"/>
      <c r="AF59655" s="95"/>
      <c r="AN59655" s="95"/>
      <c r="AO59655" s="95"/>
      <c r="AP59655" s="95"/>
      <c r="AQ59655" s="95"/>
      <c r="AR59655" s="95"/>
      <c r="AS59655" s="95"/>
      <c r="AT59655" s="95"/>
      <c r="AU59655" s="95"/>
      <c r="AV59655" s="95"/>
      <c r="AW59655" s="95"/>
      <c r="AX59655" s="95"/>
      <c r="AY59655" s="95"/>
      <c r="AZ59655" s="95"/>
      <c r="BA59655" s="95"/>
      <c r="BB59655" s="95"/>
      <c r="BC59655" s="95"/>
      <c r="BD59655" s="95"/>
      <c r="BE59655" s="95"/>
      <c r="BF59655" s="95"/>
      <c r="BG59655" s="95"/>
      <c r="BH59655" s="95"/>
      <c r="BI59655" s="95"/>
      <c r="BJ59655" s="95"/>
      <c r="BK59655" s="95"/>
      <c r="BL59655" s="95"/>
      <c r="BM59655" s="95"/>
      <c r="BN59655" s="95"/>
      <c r="CA59655" s="95"/>
    </row>
    <row r="59656" spans="31:79" s="97" customFormat="1" x14ac:dyDescent="0.2">
      <c r="AE59656" s="95"/>
      <c r="AF59656" s="95"/>
      <c r="AN59656" s="95"/>
      <c r="AO59656" s="95"/>
      <c r="AP59656" s="95"/>
      <c r="AQ59656" s="95"/>
      <c r="AR59656" s="95"/>
      <c r="AS59656" s="95"/>
      <c r="AT59656" s="95"/>
      <c r="AU59656" s="95"/>
      <c r="AV59656" s="95"/>
      <c r="AW59656" s="95"/>
      <c r="AX59656" s="95"/>
      <c r="AY59656" s="95"/>
      <c r="AZ59656" s="95"/>
      <c r="BA59656" s="95"/>
      <c r="BB59656" s="95"/>
      <c r="BC59656" s="95"/>
      <c r="BD59656" s="95"/>
      <c r="BE59656" s="95"/>
      <c r="BF59656" s="95"/>
      <c r="BG59656" s="95"/>
      <c r="BH59656" s="95"/>
      <c r="BI59656" s="95"/>
      <c r="BJ59656" s="95"/>
      <c r="BK59656" s="95"/>
      <c r="BL59656" s="95"/>
      <c r="BM59656" s="95"/>
      <c r="BN59656" s="95"/>
      <c r="CA59656" s="95"/>
    </row>
    <row r="59657" spans="31:79" s="97" customFormat="1" x14ac:dyDescent="0.2">
      <c r="AE59657" s="95"/>
      <c r="AF59657" s="95"/>
      <c r="AN59657" s="95"/>
      <c r="AO59657" s="95"/>
      <c r="AP59657" s="95"/>
      <c r="AQ59657" s="95"/>
      <c r="AR59657" s="95"/>
      <c r="AS59657" s="95"/>
      <c r="AT59657" s="95"/>
      <c r="AU59657" s="95"/>
      <c r="AV59657" s="95"/>
      <c r="AW59657" s="95"/>
      <c r="AX59657" s="95"/>
      <c r="AY59657" s="95"/>
      <c r="AZ59657" s="95"/>
      <c r="BA59657" s="95"/>
      <c r="BB59657" s="95"/>
      <c r="BC59657" s="95"/>
      <c r="BD59657" s="95"/>
      <c r="BE59657" s="95"/>
      <c r="BF59657" s="95"/>
      <c r="BG59657" s="95"/>
      <c r="BH59657" s="95"/>
      <c r="BI59657" s="95"/>
      <c r="BJ59657" s="95"/>
      <c r="BK59657" s="95"/>
      <c r="BL59657" s="95"/>
      <c r="BM59657" s="95"/>
      <c r="BN59657" s="95"/>
      <c r="CA59657" s="95"/>
    </row>
    <row r="59658" spans="31:79" s="97" customFormat="1" x14ac:dyDescent="0.2">
      <c r="AE59658" s="95"/>
      <c r="AF59658" s="95"/>
      <c r="AN59658" s="95"/>
      <c r="AO59658" s="95"/>
      <c r="AP59658" s="95"/>
      <c r="AQ59658" s="95"/>
      <c r="AR59658" s="95"/>
      <c r="AS59658" s="95"/>
      <c r="AT59658" s="95"/>
      <c r="AU59658" s="95"/>
      <c r="AV59658" s="95"/>
      <c r="AW59658" s="95"/>
      <c r="AX59658" s="95"/>
      <c r="AY59658" s="95"/>
      <c r="AZ59658" s="95"/>
      <c r="BA59658" s="95"/>
      <c r="BB59658" s="95"/>
      <c r="BC59658" s="95"/>
      <c r="BD59658" s="95"/>
      <c r="BE59658" s="95"/>
      <c r="BF59658" s="95"/>
      <c r="BG59658" s="95"/>
      <c r="BH59658" s="95"/>
      <c r="BI59658" s="95"/>
      <c r="BJ59658" s="95"/>
      <c r="BK59658" s="95"/>
      <c r="BL59658" s="95"/>
      <c r="BM59658" s="95"/>
      <c r="BN59658" s="95"/>
      <c r="CA59658" s="95"/>
    </row>
    <row r="59659" spans="31:79" s="97" customFormat="1" x14ac:dyDescent="0.2">
      <c r="AE59659" s="95"/>
      <c r="AF59659" s="95"/>
      <c r="AN59659" s="95"/>
      <c r="AO59659" s="95"/>
      <c r="AP59659" s="95"/>
      <c r="AQ59659" s="95"/>
      <c r="AR59659" s="95"/>
      <c r="AS59659" s="95"/>
      <c r="AT59659" s="95"/>
      <c r="AU59659" s="95"/>
      <c r="AV59659" s="95"/>
      <c r="AW59659" s="95"/>
      <c r="AX59659" s="95"/>
      <c r="AY59659" s="95"/>
      <c r="AZ59659" s="95"/>
      <c r="BA59659" s="95"/>
      <c r="BB59659" s="95"/>
      <c r="BC59659" s="95"/>
      <c r="BD59659" s="95"/>
      <c r="BE59659" s="95"/>
      <c r="BF59659" s="95"/>
      <c r="BG59659" s="95"/>
      <c r="BH59659" s="95"/>
      <c r="BI59659" s="95"/>
      <c r="BJ59659" s="95"/>
      <c r="BK59659" s="95"/>
      <c r="BL59659" s="95"/>
      <c r="BM59659" s="95"/>
      <c r="BN59659" s="95"/>
      <c r="CA59659" s="95"/>
    </row>
    <row r="59660" spans="31:79" s="97" customFormat="1" x14ac:dyDescent="0.2">
      <c r="AE59660" s="95"/>
      <c r="AF59660" s="95"/>
      <c r="AN59660" s="95"/>
      <c r="AO59660" s="95"/>
      <c r="AP59660" s="95"/>
      <c r="AQ59660" s="95"/>
      <c r="AR59660" s="95"/>
      <c r="AS59660" s="95"/>
      <c r="AT59660" s="95"/>
      <c r="AU59660" s="95"/>
      <c r="AV59660" s="95"/>
      <c r="AW59660" s="95"/>
      <c r="AX59660" s="95"/>
      <c r="AY59660" s="95"/>
      <c r="AZ59660" s="95"/>
      <c r="BA59660" s="95"/>
      <c r="BB59660" s="95"/>
      <c r="BC59660" s="95"/>
      <c r="BD59660" s="95"/>
      <c r="BE59660" s="95"/>
      <c r="BF59660" s="95"/>
      <c r="BG59660" s="95"/>
      <c r="BH59660" s="95"/>
      <c r="BI59660" s="95"/>
      <c r="BJ59660" s="95"/>
      <c r="BK59660" s="95"/>
      <c r="BL59660" s="95"/>
      <c r="BM59660" s="95"/>
      <c r="BN59660" s="95"/>
      <c r="CA59660" s="95"/>
    </row>
    <row r="59661" spans="31:79" s="97" customFormat="1" x14ac:dyDescent="0.2">
      <c r="AE59661" s="95"/>
      <c r="AF59661" s="95"/>
      <c r="AN59661" s="95"/>
      <c r="AO59661" s="95"/>
      <c r="AP59661" s="95"/>
      <c r="AQ59661" s="95"/>
      <c r="AR59661" s="95"/>
      <c r="AS59661" s="95"/>
      <c r="AT59661" s="95"/>
      <c r="AU59661" s="95"/>
      <c r="AV59661" s="95"/>
      <c r="AW59661" s="95"/>
      <c r="AX59661" s="95"/>
      <c r="AY59661" s="95"/>
      <c r="AZ59661" s="95"/>
      <c r="BA59661" s="95"/>
      <c r="BB59661" s="95"/>
      <c r="BC59661" s="95"/>
      <c r="BD59661" s="95"/>
      <c r="BE59661" s="95"/>
      <c r="BF59661" s="95"/>
      <c r="BG59661" s="95"/>
      <c r="BH59661" s="95"/>
      <c r="BI59661" s="95"/>
      <c r="BJ59661" s="95"/>
      <c r="BK59661" s="95"/>
      <c r="BL59661" s="95"/>
      <c r="BM59661" s="95"/>
      <c r="BN59661" s="95"/>
      <c r="CA59661" s="95"/>
    </row>
    <row r="59662" spans="31:79" s="97" customFormat="1" x14ac:dyDescent="0.2">
      <c r="AE59662" s="95"/>
      <c r="AF59662" s="95"/>
      <c r="AN59662" s="95"/>
      <c r="AO59662" s="95"/>
      <c r="AP59662" s="95"/>
      <c r="AQ59662" s="95"/>
      <c r="AR59662" s="95"/>
      <c r="AS59662" s="95"/>
      <c r="AT59662" s="95"/>
      <c r="AU59662" s="95"/>
      <c r="AV59662" s="95"/>
      <c r="AW59662" s="95"/>
      <c r="AX59662" s="95"/>
      <c r="AY59662" s="95"/>
      <c r="AZ59662" s="95"/>
      <c r="BA59662" s="95"/>
      <c r="BB59662" s="95"/>
      <c r="BC59662" s="95"/>
      <c r="BD59662" s="95"/>
      <c r="BE59662" s="95"/>
      <c r="BF59662" s="95"/>
      <c r="BG59662" s="95"/>
      <c r="BH59662" s="95"/>
      <c r="BI59662" s="95"/>
      <c r="BJ59662" s="95"/>
      <c r="BK59662" s="95"/>
      <c r="BL59662" s="95"/>
      <c r="BM59662" s="95"/>
      <c r="BN59662" s="95"/>
      <c r="CA59662" s="95"/>
    </row>
    <row r="59663" spans="31:79" s="97" customFormat="1" x14ac:dyDescent="0.2">
      <c r="AE59663" s="95"/>
      <c r="AF59663" s="95"/>
      <c r="AN59663" s="95"/>
      <c r="AO59663" s="95"/>
      <c r="AP59663" s="95"/>
      <c r="AQ59663" s="95"/>
      <c r="AR59663" s="95"/>
      <c r="AS59663" s="95"/>
      <c r="AT59663" s="95"/>
      <c r="AU59663" s="95"/>
      <c r="AV59663" s="95"/>
      <c r="AW59663" s="95"/>
      <c r="AX59663" s="95"/>
      <c r="AY59663" s="95"/>
      <c r="AZ59663" s="95"/>
      <c r="BA59663" s="95"/>
      <c r="BB59663" s="95"/>
      <c r="BC59663" s="95"/>
      <c r="BD59663" s="95"/>
      <c r="BE59663" s="95"/>
      <c r="BF59663" s="95"/>
      <c r="BG59663" s="95"/>
      <c r="BH59663" s="95"/>
      <c r="BI59663" s="95"/>
      <c r="BJ59663" s="95"/>
      <c r="BK59663" s="95"/>
      <c r="BL59663" s="95"/>
      <c r="BM59663" s="95"/>
      <c r="BN59663" s="95"/>
      <c r="CA59663" s="95"/>
    </row>
    <row r="59664" spans="31:79" s="97" customFormat="1" x14ac:dyDescent="0.2">
      <c r="AE59664" s="95"/>
      <c r="AF59664" s="95"/>
      <c r="AN59664" s="95"/>
      <c r="AO59664" s="95"/>
      <c r="AP59664" s="95"/>
      <c r="AQ59664" s="95"/>
      <c r="AR59664" s="95"/>
      <c r="AS59664" s="95"/>
      <c r="AT59664" s="95"/>
      <c r="AU59664" s="95"/>
      <c r="AV59664" s="95"/>
      <c r="AW59664" s="95"/>
      <c r="AX59664" s="95"/>
      <c r="AY59664" s="95"/>
      <c r="AZ59664" s="95"/>
      <c r="BA59664" s="95"/>
      <c r="BB59664" s="95"/>
      <c r="BC59664" s="95"/>
      <c r="BD59664" s="95"/>
      <c r="BE59664" s="95"/>
      <c r="BF59664" s="95"/>
      <c r="BG59664" s="95"/>
      <c r="BH59664" s="95"/>
      <c r="BI59664" s="95"/>
      <c r="BJ59664" s="95"/>
      <c r="BK59664" s="95"/>
      <c r="BL59664" s="95"/>
      <c r="BM59664" s="95"/>
      <c r="BN59664" s="95"/>
      <c r="CA59664" s="95"/>
    </row>
    <row r="59665" spans="31:79" s="97" customFormat="1" x14ac:dyDescent="0.2">
      <c r="AE59665" s="95"/>
      <c r="AF59665" s="95"/>
      <c r="AN59665" s="95"/>
      <c r="AO59665" s="95"/>
      <c r="AP59665" s="95"/>
      <c r="AQ59665" s="95"/>
      <c r="AR59665" s="95"/>
      <c r="AS59665" s="95"/>
      <c r="AT59665" s="95"/>
      <c r="AU59665" s="95"/>
      <c r="AV59665" s="95"/>
      <c r="AW59665" s="95"/>
      <c r="AX59665" s="95"/>
      <c r="AY59665" s="95"/>
      <c r="AZ59665" s="95"/>
      <c r="BA59665" s="95"/>
      <c r="BB59665" s="95"/>
      <c r="BC59665" s="95"/>
      <c r="BD59665" s="95"/>
      <c r="BE59665" s="95"/>
      <c r="BF59665" s="95"/>
      <c r="BG59665" s="95"/>
      <c r="BH59665" s="95"/>
      <c r="BI59665" s="95"/>
      <c r="BJ59665" s="95"/>
      <c r="BK59665" s="95"/>
      <c r="BL59665" s="95"/>
      <c r="BM59665" s="95"/>
      <c r="BN59665" s="95"/>
      <c r="CA59665" s="95"/>
    </row>
    <row r="59666" spans="31:79" s="97" customFormat="1" x14ac:dyDescent="0.2">
      <c r="AE59666" s="95"/>
      <c r="AF59666" s="95"/>
      <c r="AN59666" s="95"/>
      <c r="AO59666" s="95"/>
      <c r="AP59666" s="95"/>
      <c r="AQ59666" s="95"/>
      <c r="AR59666" s="95"/>
      <c r="AS59666" s="95"/>
      <c r="AT59666" s="95"/>
      <c r="AU59666" s="95"/>
      <c r="AV59666" s="95"/>
      <c r="AW59666" s="95"/>
      <c r="AX59666" s="95"/>
      <c r="AY59666" s="95"/>
      <c r="AZ59666" s="95"/>
      <c r="BA59666" s="95"/>
      <c r="BB59666" s="95"/>
      <c r="BC59666" s="95"/>
      <c r="BD59666" s="95"/>
      <c r="BE59666" s="95"/>
      <c r="BF59666" s="95"/>
      <c r="BG59666" s="95"/>
      <c r="BH59666" s="95"/>
      <c r="BI59666" s="95"/>
      <c r="BJ59666" s="95"/>
      <c r="BK59666" s="95"/>
      <c r="BL59666" s="95"/>
      <c r="BM59666" s="95"/>
      <c r="BN59666" s="95"/>
      <c r="CA59666" s="95"/>
    </row>
    <row r="59667" spans="31:79" s="97" customFormat="1" x14ac:dyDescent="0.2">
      <c r="AE59667" s="95"/>
      <c r="AF59667" s="95"/>
      <c r="AN59667" s="95"/>
      <c r="AO59667" s="95"/>
      <c r="AP59667" s="95"/>
      <c r="AQ59667" s="95"/>
      <c r="AR59667" s="95"/>
      <c r="AS59667" s="95"/>
      <c r="AT59667" s="95"/>
      <c r="AU59667" s="95"/>
      <c r="AV59667" s="95"/>
      <c r="AW59667" s="95"/>
      <c r="AX59667" s="95"/>
      <c r="AY59667" s="95"/>
      <c r="AZ59667" s="95"/>
      <c r="BA59667" s="95"/>
      <c r="BB59667" s="95"/>
      <c r="BC59667" s="95"/>
      <c r="BD59667" s="95"/>
      <c r="BE59667" s="95"/>
      <c r="BF59667" s="95"/>
      <c r="BG59667" s="95"/>
      <c r="BH59667" s="95"/>
      <c r="BI59667" s="95"/>
      <c r="BJ59667" s="95"/>
      <c r="BK59667" s="95"/>
      <c r="BL59667" s="95"/>
      <c r="BM59667" s="95"/>
      <c r="BN59667" s="95"/>
      <c r="CA59667" s="95"/>
    </row>
    <row r="59668" spans="31:79" s="97" customFormat="1" x14ac:dyDescent="0.2">
      <c r="AE59668" s="95"/>
      <c r="AF59668" s="95"/>
      <c r="AN59668" s="95"/>
      <c r="AO59668" s="95"/>
      <c r="AP59668" s="95"/>
      <c r="AQ59668" s="95"/>
      <c r="AR59668" s="95"/>
      <c r="AS59668" s="95"/>
      <c r="AT59668" s="95"/>
      <c r="AU59668" s="95"/>
      <c r="AV59668" s="95"/>
      <c r="AW59668" s="95"/>
      <c r="AX59668" s="95"/>
      <c r="AY59668" s="95"/>
      <c r="AZ59668" s="95"/>
      <c r="BA59668" s="95"/>
      <c r="BB59668" s="95"/>
      <c r="BC59668" s="95"/>
      <c r="BD59668" s="95"/>
      <c r="BE59668" s="95"/>
      <c r="BF59668" s="95"/>
      <c r="BG59668" s="95"/>
      <c r="BH59668" s="95"/>
      <c r="BI59668" s="95"/>
      <c r="BJ59668" s="95"/>
      <c r="BK59668" s="95"/>
      <c r="BL59668" s="95"/>
      <c r="BM59668" s="95"/>
      <c r="BN59668" s="95"/>
      <c r="CA59668" s="95"/>
    </row>
    <row r="59669" spans="31:79" s="97" customFormat="1" x14ac:dyDescent="0.2">
      <c r="AE59669" s="95"/>
      <c r="AF59669" s="95"/>
      <c r="AN59669" s="95"/>
      <c r="AO59669" s="95"/>
      <c r="AP59669" s="95"/>
      <c r="AQ59669" s="95"/>
      <c r="AR59669" s="95"/>
      <c r="AS59669" s="95"/>
      <c r="AT59669" s="95"/>
      <c r="AU59669" s="95"/>
      <c r="AV59669" s="95"/>
      <c r="AW59669" s="95"/>
      <c r="AX59669" s="95"/>
      <c r="AY59669" s="95"/>
      <c r="AZ59669" s="95"/>
      <c r="BA59669" s="95"/>
      <c r="BB59669" s="95"/>
      <c r="BC59669" s="95"/>
      <c r="BD59669" s="95"/>
      <c r="BE59669" s="95"/>
      <c r="BF59669" s="95"/>
      <c r="BG59669" s="95"/>
      <c r="BH59669" s="95"/>
      <c r="BI59669" s="95"/>
      <c r="BJ59669" s="95"/>
      <c r="BK59669" s="95"/>
      <c r="BL59669" s="95"/>
      <c r="BM59669" s="95"/>
      <c r="BN59669" s="95"/>
      <c r="CA59669" s="95"/>
    </row>
    <row r="59670" spans="31:79" s="97" customFormat="1" x14ac:dyDescent="0.2">
      <c r="AE59670" s="95"/>
      <c r="AF59670" s="95"/>
      <c r="AN59670" s="95"/>
      <c r="AO59670" s="95"/>
      <c r="AP59670" s="95"/>
      <c r="AQ59670" s="95"/>
      <c r="AR59670" s="95"/>
      <c r="AS59670" s="95"/>
      <c r="AT59670" s="95"/>
      <c r="AU59670" s="95"/>
      <c r="AV59670" s="95"/>
      <c r="AW59670" s="95"/>
      <c r="AX59670" s="95"/>
      <c r="AY59670" s="95"/>
      <c r="AZ59670" s="95"/>
      <c r="BA59670" s="95"/>
      <c r="BB59670" s="95"/>
      <c r="BC59670" s="95"/>
      <c r="BD59670" s="95"/>
      <c r="BE59670" s="95"/>
      <c r="BF59670" s="95"/>
      <c r="BG59670" s="95"/>
      <c r="BH59670" s="95"/>
      <c r="BI59670" s="95"/>
      <c r="BJ59670" s="95"/>
      <c r="BK59670" s="95"/>
      <c r="BL59670" s="95"/>
      <c r="BM59670" s="95"/>
      <c r="BN59670" s="95"/>
      <c r="CA59670" s="95"/>
    </row>
    <row r="59671" spans="31:79" s="97" customFormat="1" x14ac:dyDescent="0.2">
      <c r="AE59671" s="95"/>
      <c r="AF59671" s="95"/>
      <c r="AN59671" s="95"/>
      <c r="AO59671" s="95"/>
      <c r="AP59671" s="95"/>
      <c r="AQ59671" s="95"/>
      <c r="AR59671" s="95"/>
      <c r="AS59671" s="95"/>
      <c r="AT59671" s="95"/>
      <c r="AU59671" s="95"/>
      <c r="AV59671" s="95"/>
      <c r="AW59671" s="95"/>
      <c r="AX59671" s="95"/>
      <c r="AY59671" s="95"/>
      <c r="AZ59671" s="95"/>
      <c r="BA59671" s="95"/>
      <c r="BB59671" s="95"/>
      <c r="BC59671" s="95"/>
      <c r="BD59671" s="95"/>
      <c r="BE59671" s="95"/>
      <c r="BF59671" s="95"/>
      <c r="BG59671" s="95"/>
      <c r="BH59671" s="95"/>
      <c r="BI59671" s="95"/>
      <c r="BJ59671" s="95"/>
      <c r="BK59671" s="95"/>
      <c r="BL59671" s="95"/>
      <c r="BM59671" s="95"/>
      <c r="BN59671" s="95"/>
      <c r="CA59671" s="95"/>
    </row>
    <row r="59672" spans="31:79" s="97" customFormat="1" x14ac:dyDescent="0.2">
      <c r="AE59672" s="95"/>
      <c r="AF59672" s="95"/>
      <c r="AN59672" s="95"/>
      <c r="AO59672" s="95"/>
      <c r="AP59672" s="95"/>
      <c r="AQ59672" s="95"/>
      <c r="AR59672" s="95"/>
      <c r="AS59672" s="95"/>
      <c r="AT59672" s="95"/>
      <c r="AU59672" s="95"/>
      <c r="AV59672" s="95"/>
      <c r="AW59672" s="95"/>
      <c r="AX59672" s="95"/>
      <c r="AY59672" s="95"/>
      <c r="AZ59672" s="95"/>
      <c r="BA59672" s="95"/>
      <c r="BB59672" s="95"/>
      <c r="BC59672" s="95"/>
      <c r="BD59672" s="95"/>
      <c r="BE59672" s="95"/>
      <c r="BF59672" s="95"/>
      <c r="BG59672" s="95"/>
      <c r="BH59672" s="95"/>
      <c r="BI59672" s="95"/>
      <c r="BJ59672" s="95"/>
      <c r="BK59672" s="95"/>
      <c r="BL59672" s="95"/>
      <c r="BM59672" s="95"/>
      <c r="BN59672" s="95"/>
      <c r="CA59672" s="95"/>
    </row>
    <row r="59673" spans="31:79" s="97" customFormat="1" x14ac:dyDescent="0.2">
      <c r="AE59673" s="95"/>
      <c r="AF59673" s="95"/>
      <c r="AN59673" s="95"/>
      <c r="AO59673" s="95"/>
      <c r="AP59673" s="95"/>
      <c r="AQ59673" s="95"/>
      <c r="AR59673" s="95"/>
      <c r="AS59673" s="95"/>
      <c r="AT59673" s="95"/>
      <c r="AU59673" s="95"/>
      <c r="AV59673" s="95"/>
      <c r="AW59673" s="95"/>
      <c r="AX59673" s="95"/>
      <c r="AY59673" s="95"/>
      <c r="AZ59673" s="95"/>
      <c r="BA59673" s="95"/>
      <c r="BB59673" s="95"/>
      <c r="BC59673" s="95"/>
      <c r="BD59673" s="95"/>
      <c r="BE59673" s="95"/>
      <c r="BF59673" s="95"/>
      <c r="BG59673" s="95"/>
      <c r="BH59673" s="95"/>
      <c r="BI59673" s="95"/>
      <c r="BJ59673" s="95"/>
      <c r="BK59673" s="95"/>
      <c r="BL59673" s="95"/>
      <c r="BM59673" s="95"/>
      <c r="BN59673" s="95"/>
      <c r="CA59673" s="95"/>
    </row>
    <row r="59674" spans="31:79" s="97" customFormat="1" x14ac:dyDescent="0.2">
      <c r="AE59674" s="95"/>
      <c r="AF59674" s="95"/>
      <c r="AN59674" s="95"/>
      <c r="AO59674" s="95"/>
      <c r="AP59674" s="95"/>
      <c r="AQ59674" s="95"/>
      <c r="AR59674" s="95"/>
      <c r="AS59674" s="95"/>
      <c r="AT59674" s="95"/>
      <c r="AU59674" s="95"/>
      <c r="AV59674" s="95"/>
      <c r="AW59674" s="95"/>
      <c r="AX59674" s="95"/>
      <c r="AY59674" s="95"/>
      <c r="AZ59674" s="95"/>
      <c r="BA59674" s="95"/>
      <c r="BB59674" s="95"/>
      <c r="BC59674" s="95"/>
      <c r="BD59674" s="95"/>
      <c r="BE59674" s="95"/>
      <c r="BF59674" s="95"/>
      <c r="BG59674" s="95"/>
      <c r="BH59674" s="95"/>
      <c r="BI59674" s="95"/>
      <c r="BJ59674" s="95"/>
      <c r="BK59674" s="95"/>
      <c r="BL59674" s="95"/>
      <c r="BM59674" s="95"/>
      <c r="BN59674" s="95"/>
      <c r="CA59674" s="95"/>
    </row>
    <row r="59675" spans="31:79" s="97" customFormat="1" x14ac:dyDescent="0.2">
      <c r="AE59675" s="95"/>
      <c r="AF59675" s="95"/>
      <c r="AN59675" s="95"/>
      <c r="AO59675" s="95"/>
      <c r="AP59675" s="95"/>
      <c r="AQ59675" s="95"/>
      <c r="AR59675" s="95"/>
      <c r="AS59675" s="95"/>
      <c r="AT59675" s="95"/>
      <c r="AU59675" s="95"/>
      <c r="AV59675" s="95"/>
      <c r="AW59675" s="95"/>
      <c r="AX59675" s="95"/>
      <c r="AY59675" s="95"/>
      <c r="AZ59675" s="95"/>
      <c r="BA59675" s="95"/>
      <c r="BB59675" s="95"/>
      <c r="BC59675" s="95"/>
      <c r="BD59675" s="95"/>
      <c r="BE59675" s="95"/>
      <c r="BF59675" s="95"/>
      <c r="BG59675" s="95"/>
      <c r="BH59675" s="95"/>
      <c r="BI59675" s="95"/>
      <c r="BJ59675" s="95"/>
      <c r="BK59675" s="95"/>
      <c r="BL59675" s="95"/>
      <c r="BM59675" s="95"/>
      <c r="BN59675" s="95"/>
      <c r="CA59675" s="95"/>
    </row>
    <row r="59676" spans="31:79" s="97" customFormat="1" x14ac:dyDescent="0.2">
      <c r="AE59676" s="95"/>
      <c r="AF59676" s="95"/>
      <c r="AN59676" s="95"/>
      <c r="AO59676" s="95"/>
      <c r="AP59676" s="95"/>
      <c r="AQ59676" s="95"/>
      <c r="AR59676" s="95"/>
      <c r="AS59676" s="95"/>
      <c r="AT59676" s="95"/>
      <c r="AU59676" s="95"/>
      <c r="AV59676" s="95"/>
      <c r="AW59676" s="95"/>
      <c r="AX59676" s="95"/>
      <c r="AY59676" s="95"/>
      <c r="AZ59676" s="95"/>
      <c r="BA59676" s="95"/>
      <c r="BB59676" s="95"/>
      <c r="BC59676" s="95"/>
      <c r="BD59676" s="95"/>
      <c r="BE59676" s="95"/>
      <c r="BF59676" s="95"/>
      <c r="BG59676" s="95"/>
      <c r="BH59676" s="95"/>
      <c r="BI59676" s="95"/>
      <c r="BJ59676" s="95"/>
      <c r="BK59676" s="95"/>
      <c r="BL59676" s="95"/>
      <c r="BM59676" s="95"/>
      <c r="BN59676" s="95"/>
      <c r="CA59676" s="95"/>
    </row>
    <row r="59677" spans="31:79" s="97" customFormat="1" x14ac:dyDescent="0.2">
      <c r="AE59677" s="95"/>
      <c r="AF59677" s="95"/>
      <c r="AN59677" s="95"/>
      <c r="AO59677" s="95"/>
      <c r="AP59677" s="95"/>
      <c r="AQ59677" s="95"/>
      <c r="AR59677" s="95"/>
      <c r="AS59677" s="95"/>
      <c r="AT59677" s="95"/>
      <c r="AU59677" s="95"/>
      <c r="AV59677" s="95"/>
      <c r="AW59677" s="95"/>
      <c r="AX59677" s="95"/>
      <c r="AY59677" s="95"/>
      <c r="AZ59677" s="95"/>
      <c r="BA59677" s="95"/>
      <c r="BB59677" s="95"/>
      <c r="BC59677" s="95"/>
      <c r="BD59677" s="95"/>
      <c r="BE59677" s="95"/>
      <c r="BF59677" s="95"/>
      <c r="BG59677" s="95"/>
      <c r="BH59677" s="95"/>
      <c r="BI59677" s="95"/>
      <c r="BJ59677" s="95"/>
      <c r="BK59677" s="95"/>
      <c r="BL59677" s="95"/>
      <c r="BM59677" s="95"/>
      <c r="BN59677" s="95"/>
      <c r="CA59677" s="95"/>
    </row>
    <row r="59678" spans="31:79" s="97" customFormat="1" x14ac:dyDescent="0.2">
      <c r="AE59678" s="95"/>
      <c r="AF59678" s="95"/>
      <c r="AN59678" s="95"/>
      <c r="AO59678" s="95"/>
      <c r="AP59678" s="95"/>
      <c r="AQ59678" s="95"/>
      <c r="AR59678" s="95"/>
      <c r="AS59678" s="95"/>
      <c r="AT59678" s="95"/>
      <c r="AU59678" s="95"/>
      <c r="AV59678" s="95"/>
      <c r="AW59678" s="95"/>
      <c r="AX59678" s="95"/>
      <c r="AY59678" s="95"/>
      <c r="AZ59678" s="95"/>
      <c r="BA59678" s="95"/>
      <c r="BB59678" s="95"/>
      <c r="BC59678" s="95"/>
      <c r="BD59678" s="95"/>
      <c r="BE59678" s="95"/>
      <c r="BF59678" s="95"/>
      <c r="BG59678" s="95"/>
      <c r="BH59678" s="95"/>
      <c r="BI59678" s="95"/>
      <c r="BJ59678" s="95"/>
      <c r="BK59678" s="95"/>
      <c r="BL59678" s="95"/>
      <c r="BM59678" s="95"/>
      <c r="BN59678" s="95"/>
      <c r="CA59678" s="95"/>
    </row>
    <row r="59679" spans="31:79" s="97" customFormat="1" x14ac:dyDescent="0.2">
      <c r="AE59679" s="95"/>
      <c r="AF59679" s="95"/>
      <c r="AN59679" s="95"/>
      <c r="AO59679" s="95"/>
      <c r="AP59679" s="95"/>
      <c r="AQ59679" s="95"/>
      <c r="AR59679" s="95"/>
      <c r="AS59679" s="95"/>
      <c r="AT59679" s="95"/>
      <c r="AU59679" s="95"/>
      <c r="AV59679" s="95"/>
      <c r="AW59679" s="95"/>
      <c r="AX59679" s="95"/>
      <c r="AY59679" s="95"/>
      <c r="AZ59679" s="95"/>
      <c r="BA59679" s="95"/>
      <c r="BB59679" s="95"/>
      <c r="BC59679" s="95"/>
      <c r="BD59679" s="95"/>
      <c r="BE59679" s="95"/>
      <c r="BF59679" s="95"/>
      <c r="BG59679" s="95"/>
      <c r="BH59679" s="95"/>
      <c r="BI59679" s="95"/>
      <c r="BJ59679" s="95"/>
      <c r="BK59679" s="95"/>
      <c r="BL59679" s="95"/>
      <c r="BM59679" s="95"/>
      <c r="BN59679" s="95"/>
      <c r="CA59679" s="95"/>
    </row>
    <row r="59680" spans="31:79" s="97" customFormat="1" x14ac:dyDescent="0.2">
      <c r="AE59680" s="95"/>
      <c r="AF59680" s="95"/>
      <c r="AN59680" s="95"/>
      <c r="AO59680" s="95"/>
      <c r="AP59680" s="95"/>
      <c r="AQ59680" s="95"/>
      <c r="AR59680" s="95"/>
      <c r="AS59680" s="95"/>
      <c r="AT59680" s="95"/>
      <c r="AU59680" s="95"/>
      <c r="AV59680" s="95"/>
      <c r="AW59680" s="95"/>
      <c r="AX59680" s="95"/>
      <c r="AY59680" s="95"/>
      <c r="AZ59680" s="95"/>
      <c r="BA59680" s="95"/>
      <c r="BB59680" s="95"/>
      <c r="BC59680" s="95"/>
      <c r="BD59680" s="95"/>
      <c r="BE59680" s="95"/>
      <c r="BF59680" s="95"/>
      <c r="BG59680" s="95"/>
      <c r="BH59680" s="95"/>
      <c r="BI59680" s="95"/>
      <c r="BJ59680" s="95"/>
      <c r="BK59680" s="95"/>
      <c r="BL59680" s="95"/>
      <c r="BM59680" s="95"/>
      <c r="BN59680" s="95"/>
      <c r="CA59680" s="95"/>
    </row>
    <row r="59681" spans="31:79" s="97" customFormat="1" x14ac:dyDescent="0.2">
      <c r="AE59681" s="95"/>
      <c r="AF59681" s="95"/>
      <c r="AN59681" s="95"/>
      <c r="AO59681" s="95"/>
      <c r="AP59681" s="95"/>
      <c r="AQ59681" s="95"/>
      <c r="AR59681" s="95"/>
      <c r="AS59681" s="95"/>
      <c r="AT59681" s="95"/>
      <c r="AU59681" s="95"/>
      <c r="AV59681" s="95"/>
      <c r="AW59681" s="95"/>
      <c r="AX59681" s="95"/>
      <c r="AY59681" s="95"/>
      <c r="AZ59681" s="95"/>
      <c r="BA59681" s="95"/>
      <c r="BB59681" s="95"/>
      <c r="BC59681" s="95"/>
      <c r="BD59681" s="95"/>
      <c r="BE59681" s="95"/>
      <c r="BF59681" s="95"/>
      <c r="BG59681" s="95"/>
      <c r="BH59681" s="95"/>
      <c r="BI59681" s="95"/>
      <c r="BJ59681" s="95"/>
      <c r="BK59681" s="95"/>
      <c r="BL59681" s="95"/>
      <c r="BM59681" s="95"/>
      <c r="BN59681" s="95"/>
      <c r="CA59681" s="95"/>
    </row>
    <row r="59682" spans="31:79" s="97" customFormat="1" x14ac:dyDescent="0.2">
      <c r="AE59682" s="95"/>
      <c r="AF59682" s="95"/>
      <c r="AN59682" s="95"/>
      <c r="AO59682" s="95"/>
      <c r="AP59682" s="95"/>
      <c r="AQ59682" s="95"/>
      <c r="AR59682" s="95"/>
      <c r="AS59682" s="95"/>
      <c r="AT59682" s="95"/>
      <c r="AU59682" s="95"/>
      <c r="AV59682" s="95"/>
      <c r="AW59682" s="95"/>
      <c r="AX59682" s="95"/>
      <c r="AY59682" s="95"/>
      <c r="AZ59682" s="95"/>
      <c r="BA59682" s="95"/>
      <c r="BB59682" s="95"/>
      <c r="BC59682" s="95"/>
      <c r="BD59682" s="95"/>
      <c r="BE59682" s="95"/>
      <c r="BF59682" s="95"/>
      <c r="BG59682" s="95"/>
      <c r="BH59682" s="95"/>
      <c r="BI59682" s="95"/>
      <c r="BJ59682" s="95"/>
      <c r="BK59682" s="95"/>
      <c r="BL59682" s="95"/>
      <c r="BM59682" s="95"/>
      <c r="BN59682" s="95"/>
      <c r="CA59682" s="95"/>
    </row>
    <row r="59683" spans="31:79" s="97" customFormat="1" x14ac:dyDescent="0.2">
      <c r="AE59683" s="95"/>
      <c r="AF59683" s="95"/>
      <c r="AN59683" s="95"/>
      <c r="AO59683" s="95"/>
      <c r="AP59683" s="95"/>
      <c r="AQ59683" s="95"/>
      <c r="AR59683" s="95"/>
      <c r="AS59683" s="95"/>
      <c r="AT59683" s="95"/>
      <c r="AU59683" s="95"/>
      <c r="AV59683" s="95"/>
      <c r="AW59683" s="95"/>
      <c r="AX59683" s="95"/>
      <c r="AY59683" s="95"/>
      <c r="AZ59683" s="95"/>
      <c r="BA59683" s="95"/>
      <c r="BB59683" s="95"/>
      <c r="BC59683" s="95"/>
      <c r="BD59683" s="95"/>
      <c r="BE59683" s="95"/>
      <c r="BF59683" s="95"/>
      <c r="BG59683" s="95"/>
      <c r="BH59683" s="95"/>
      <c r="BI59683" s="95"/>
      <c r="BJ59683" s="95"/>
      <c r="BK59683" s="95"/>
      <c r="BL59683" s="95"/>
      <c r="BM59683" s="95"/>
      <c r="BN59683" s="95"/>
      <c r="CA59683" s="95"/>
    </row>
    <row r="59684" spans="31:79" s="97" customFormat="1" x14ac:dyDescent="0.2">
      <c r="AE59684" s="95"/>
      <c r="AF59684" s="95"/>
      <c r="AN59684" s="95"/>
      <c r="AO59684" s="95"/>
      <c r="AP59684" s="95"/>
      <c r="AQ59684" s="95"/>
      <c r="AR59684" s="95"/>
      <c r="AS59684" s="95"/>
      <c r="AT59684" s="95"/>
      <c r="AU59684" s="95"/>
      <c r="AV59684" s="95"/>
      <c r="AW59684" s="95"/>
      <c r="AX59684" s="95"/>
      <c r="AY59684" s="95"/>
      <c r="AZ59684" s="95"/>
      <c r="BA59684" s="95"/>
      <c r="BB59684" s="95"/>
      <c r="BC59684" s="95"/>
      <c r="BD59684" s="95"/>
      <c r="BE59684" s="95"/>
      <c r="BF59684" s="95"/>
      <c r="BG59684" s="95"/>
      <c r="BH59684" s="95"/>
      <c r="BI59684" s="95"/>
      <c r="BJ59684" s="95"/>
      <c r="BK59684" s="95"/>
      <c r="BL59684" s="95"/>
      <c r="BM59684" s="95"/>
      <c r="BN59684" s="95"/>
      <c r="CA59684" s="95"/>
    </row>
    <row r="59685" spans="31:79" s="97" customFormat="1" x14ac:dyDescent="0.2">
      <c r="AE59685" s="95"/>
      <c r="AF59685" s="95"/>
      <c r="AN59685" s="95"/>
      <c r="AO59685" s="95"/>
      <c r="AP59685" s="95"/>
      <c r="AQ59685" s="95"/>
      <c r="AR59685" s="95"/>
      <c r="AS59685" s="95"/>
      <c r="AT59685" s="95"/>
      <c r="AU59685" s="95"/>
      <c r="AV59685" s="95"/>
      <c r="AW59685" s="95"/>
      <c r="AX59685" s="95"/>
      <c r="AY59685" s="95"/>
      <c r="AZ59685" s="95"/>
      <c r="BA59685" s="95"/>
      <c r="BB59685" s="95"/>
      <c r="BC59685" s="95"/>
      <c r="BD59685" s="95"/>
      <c r="BE59685" s="95"/>
      <c r="BF59685" s="95"/>
      <c r="BG59685" s="95"/>
      <c r="BH59685" s="95"/>
      <c r="BI59685" s="95"/>
      <c r="BJ59685" s="95"/>
      <c r="BK59685" s="95"/>
      <c r="BL59685" s="95"/>
      <c r="BM59685" s="95"/>
      <c r="BN59685" s="95"/>
      <c r="CA59685" s="95"/>
    </row>
    <row r="59686" spans="31:79" s="97" customFormat="1" x14ac:dyDescent="0.2">
      <c r="AE59686" s="95"/>
      <c r="AF59686" s="95"/>
      <c r="AN59686" s="95"/>
      <c r="AO59686" s="95"/>
      <c r="AP59686" s="95"/>
      <c r="AQ59686" s="95"/>
      <c r="AR59686" s="95"/>
      <c r="AS59686" s="95"/>
      <c r="AT59686" s="95"/>
      <c r="AU59686" s="95"/>
      <c r="AV59686" s="95"/>
      <c r="AW59686" s="95"/>
      <c r="AX59686" s="95"/>
      <c r="AY59686" s="95"/>
      <c r="AZ59686" s="95"/>
      <c r="BA59686" s="95"/>
      <c r="BB59686" s="95"/>
      <c r="BC59686" s="95"/>
      <c r="BD59686" s="95"/>
      <c r="BE59686" s="95"/>
      <c r="BF59686" s="95"/>
      <c r="BG59686" s="95"/>
      <c r="BH59686" s="95"/>
      <c r="BI59686" s="95"/>
      <c r="BJ59686" s="95"/>
      <c r="BK59686" s="95"/>
      <c r="BL59686" s="95"/>
      <c r="BM59686" s="95"/>
      <c r="BN59686" s="95"/>
      <c r="CA59686" s="95"/>
    </row>
    <row r="59687" spans="31:79" s="97" customFormat="1" x14ac:dyDescent="0.2">
      <c r="AE59687" s="95"/>
      <c r="AF59687" s="95"/>
      <c r="AN59687" s="95"/>
      <c r="AO59687" s="95"/>
      <c r="AP59687" s="95"/>
      <c r="AQ59687" s="95"/>
      <c r="AR59687" s="95"/>
      <c r="AS59687" s="95"/>
      <c r="AT59687" s="95"/>
      <c r="AU59687" s="95"/>
      <c r="AV59687" s="95"/>
      <c r="AW59687" s="95"/>
      <c r="AX59687" s="95"/>
      <c r="AY59687" s="95"/>
      <c r="AZ59687" s="95"/>
      <c r="BA59687" s="95"/>
      <c r="BB59687" s="95"/>
      <c r="BC59687" s="95"/>
      <c r="BD59687" s="95"/>
      <c r="BE59687" s="95"/>
      <c r="BF59687" s="95"/>
      <c r="BG59687" s="95"/>
      <c r="BH59687" s="95"/>
      <c r="BI59687" s="95"/>
      <c r="BJ59687" s="95"/>
      <c r="BK59687" s="95"/>
      <c r="BL59687" s="95"/>
      <c r="BM59687" s="95"/>
      <c r="BN59687" s="95"/>
      <c r="CA59687" s="95"/>
    </row>
    <row r="59688" spans="31:79" s="97" customFormat="1" x14ac:dyDescent="0.2">
      <c r="AE59688" s="95"/>
      <c r="AF59688" s="95"/>
      <c r="AN59688" s="95"/>
      <c r="AO59688" s="95"/>
      <c r="AP59688" s="95"/>
      <c r="AQ59688" s="95"/>
      <c r="AR59688" s="95"/>
      <c r="AS59688" s="95"/>
      <c r="AT59688" s="95"/>
      <c r="AU59688" s="95"/>
      <c r="AV59688" s="95"/>
      <c r="AW59688" s="95"/>
      <c r="AX59688" s="95"/>
      <c r="AY59688" s="95"/>
      <c r="AZ59688" s="95"/>
      <c r="BA59688" s="95"/>
      <c r="BB59688" s="95"/>
      <c r="BC59688" s="95"/>
      <c r="BD59688" s="95"/>
      <c r="BE59688" s="95"/>
      <c r="BF59688" s="95"/>
      <c r="BG59688" s="95"/>
      <c r="BH59688" s="95"/>
      <c r="BI59688" s="95"/>
      <c r="BJ59688" s="95"/>
      <c r="BK59688" s="95"/>
      <c r="BL59688" s="95"/>
      <c r="BM59688" s="95"/>
      <c r="BN59688" s="95"/>
      <c r="CA59688" s="95"/>
    </row>
    <row r="59689" spans="31:79" s="97" customFormat="1" x14ac:dyDescent="0.2">
      <c r="AE59689" s="95"/>
      <c r="AF59689" s="95"/>
      <c r="AN59689" s="95"/>
      <c r="AO59689" s="95"/>
      <c r="AP59689" s="95"/>
      <c r="AQ59689" s="95"/>
      <c r="AR59689" s="95"/>
      <c r="AS59689" s="95"/>
      <c r="AT59689" s="95"/>
      <c r="AU59689" s="95"/>
      <c r="AV59689" s="95"/>
      <c r="AW59689" s="95"/>
      <c r="AX59689" s="95"/>
      <c r="AY59689" s="95"/>
      <c r="AZ59689" s="95"/>
      <c r="BA59689" s="95"/>
      <c r="BB59689" s="95"/>
      <c r="BC59689" s="95"/>
      <c r="BD59689" s="95"/>
      <c r="BE59689" s="95"/>
      <c r="BF59689" s="95"/>
      <c r="BG59689" s="95"/>
      <c r="BH59689" s="95"/>
      <c r="BI59689" s="95"/>
      <c r="BJ59689" s="95"/>
      <c r="BK59689" s="95"/>
      <c r="BL59689" s="95"/>
      <c r="BM59689" s="95"/>
      <c r="BN59689" s="95"/>
      <c r="CA59689" s="95"/>
    </row>
    <row r="59690" spans="31:79" s="97" customFormat="1" x14ac:dyDescent="0.2">
      <c r="AE59690" s="95"/>
      <c r="AF59690" s="95"/>
      <c r="AN59690" s="95"/>
      <c r="AO59690" s="95"/>
      <c r="AP59690" s="95"/>
      <c r="AQ59690" s="95"/>
      <c r="AR59690" s="95"/>
      <c r="AS59690" s="95"/>
      <c r="AT59690" s="95"/>
      <c r="AU59690" s="95"/>
      <c r="AV59690" s="95"/>
      <c r="AW59690" s="95"/>
      <c r="AX59690" s="95"/>
      <c r="AY59690" s="95"/>
      <c r="AZ59690" s="95"/>
      <c r="BA59690" s="95"/>
      <c r="BB59690" s="95"/>
      <c r="BC59690" s="95"/>
      <c r="BD59690" s="95"/>
      <c r="BE59690" s="95"/>
      <c r="BF59690" s="95"/>
      <c r="BG59690" s="95"/>
      <c r="BH59690" s="95"/>
      <c r="BI59690" s="95"/>
      <c r="BJ59690" s="95"/>
      <c r="BK59690" s="95"/>
      <c r="BL59690" s="95"/>
      <c r="BM59690" s="95"/>
      <c r="BN59690" s="95"/>
      <c r="CA59690" s="95"/>
    </row>
    <row r="59691" spans="31:79" s="97" customFormat="1" x14ac:dyDescent="0.2">
      <c r="AE59691" s="95"/>
      <c r="AF59691" s="95"/>
      <c r="AN59691" s="95"/>
      <c r="AO59691" s="95"/>
      <c r="AP59691" s="95"/>
      <c r="AQ59691" s="95"/>
      <c r="AR59691" s="95"/>
      <c r="AS59691" s="95"/>
      <c r="AT59691" s="95"/>
      <c r="AU59691" s="95"/>
      <c r="AV59691" s="95"/>
      <c r="AW59691" s="95"/>
      <c r="AX59691" s="95"/>
      <c r="AY59691" s="95"/>
      <c r="AZ59691" s="95"/>
      <c r="BA59691" s="95"/>
      <c r="BB59691" s="95"/>
      <c r="BC59691" s="95"/>
      <c r="BD59691" s="95"/>
      <c r="BE59691" s="95"/>
      <c r="BF59691" s="95"/>
      <c r="BG59691" s="95"/>
      <c r="BH59691" s="95"/>
      <c r="BI59691" s="95"/>
      <c r="BJ59691" s="95"/>
      <c r="BK59691" s="95"/>
      <c r="BL59691" s="95"/>
      <c r="BM59691" s="95"/>
      <c r="BN59691" s="95"/>
      <c r="CA59691" s="95"/>
    </row>
    <row r="59692" spans="31:79" s="97" customFormat="1" x14ac:dyDescent="0.2">
      <c r="AE59692" s="95"/>
      <c r="AF59692" s="95"/>
      <c r="AN59692" s="95"/>
      <c r="AO59692" s="95"/>
      <c r="AP59692" s="95"/>
      <c r="AQ59692" s="95"/>
      <c r="AR59692" s="95"/>
      <c r="AS59692" s="95"/>
      <c r="AT59692" s="95"/>
      <c r="AU59692" s="95"/>
      <c r="AV59692" s="95"/>
      <c r="AW59692" s="95"/>
      <c r="AX59692" s="95"/>
      <c r="AY59692" s="95"/>
      <c r="AZ59692" s="95"/>
      <c r="BA59692" s="95"/>
      <c r="BB59692" s="95"/>
      <c r="BC59692" s="95"/>
      <c r="BD59692" s="95"/>
      <c r="BE59692" s="95"/>
      <c r="BF59692" s="95"/>
      <c r="BG59692" s="95"/>
      <c r="BH59692" s="95"/>
      <c r="BI59692" s="95"/>
      <c r="BJ59692" s="95"/>
      <c r="BK59692" s="95"/>
      <c r="BL59692" s="95"/>
      <c r="BM59692" s="95"/>
      <c r="BN59692" s="95"/>
      <c r="CA59692" s="95"/>
    </row>
    <row r="59693" spans="31:79" s="97" customFormat="1" x14ac:dyDescent="0.2">
      <c r="AE59693" s="95"/>
      <c r="AF59693" s="95"/>
      <c r="AN59693" s="95"/>
      <c r="AO59693" s="95"/>
      <c r="AP59693" s="95"/>
      <c r="AQ59693" s="95"/>
      <c r="AR59693" s="95"/>
      <c r="AS59693" s="95"/>
      <c r="AT59693" s="95"/>
      <c r="AU59693" s="95"/>
      <c r="AV59693" s="95"/>
      <c r="AW59693" s="95"/>
      <c r="AX59693" s="95"/>
      <c r="AY59693" s="95"/>
      <c r="AZ59693" s="95"/>
      <c r="BA59693" s="95"/>
      <c r="BB59693" s="95"/>
      <c r="BC59693" s="95"/>
      <c r="BD59693" s="95"/>
      <c r="BE59693" s="95"/>
      <c r="BF59693" s="95"/>
      <c r="BG59693" s="95"/>
      <c r="BH59693" s="95"/>
      <c r="BI59693" s="95"/>
      <c r="BJ59693" s="95"/>
      <c r="BK59693" s="95"/>
      <c r="BL59693" s="95"/>
      <c r="BM59693" s="95"/>
      <c r="BN59693" s="95"/>
      <c r="CA59693" s="95"/>
    </row>
    <row r="59694" spans="31:79" s="97" customFormat="1" x14ac:dyDescent="0.2">
      <c r="AE59694" s="95"/>
      <c r="AF59694" s="95"/>
      <c r="AN59694" s="95"/>
      <c r="AO59694" s="95"/>
      <c r="AP59694" s="95"/>
      <c r="AQ59694" s="95"/>
      <c r="AR59694" s="95"/>
      <c r="AS59694" s="95"/>
      <c r="AT59694" s="95"/>
      <c r="AU59694" s="95"/>
      <c r="AV59694" s="95"/>
      <c r="AW59694" s="95"/>
      <c r="AX59694" s="95"/>
      <c r="AY59694" s="95"/>
      <c r="AZ59694" s="95"/>
      <c r="BA59694" s="95"/>
      <c r="BB59694" s="95"/>
      <c r="BC59694" s="95"/>
      <c r="BD59694" s="95"/>
      <c r="BE59694" s="95"/>
      <c r="BF59694" s="95"/>
      <c r="BG59694" s="95"/>
      <c r="BH59694" s="95"/>
      <c r="BI59694" s="95"/>
      <c r="BJ59694" s="95"/>
      <c r="BK59694" s="95"/>
      <c r="BL59694" s="95"/>
      <c r="BM59694" s="95"/>
      <c r="BN59694" s="95"/>
      <c r="CA59694" s="95"/>
    </row>
    <row r="59695" spans="31:79" s="97" customFormat="1" x14ac:dyDescent="0.2">
      <c r="AE59695" s="95"/>
      <c r="AF59695" s="95"/>
      <c r="AN59695" s="95"/>
      <c r="AO59695" s="95"/>
      <c r="AP59695" s="95"/>
      <c r="AQ59695" s="95"/>
      <c r="AR59695" s="95"/>
      <c r="AS59695" s="95"/>
      <c r="AT59695" s="95"/>
      <c r="AU59695" s="95"/>
      <c r="AV59695" s="95"/>
      <c r="AW59695" s="95"/>
      <c r="AX59695" s="95"/>
      <c r="AY59695" s="95"/>
      <c r="AZ59695" s="95"/>
      <c r="BA59695" s="95"/>
      <c r="BB59695" s="95"/>
      <c r="BC59695" s="95"/>
      <c r="BD59695" s="95"/>
      <c r="BE59695" s="95"/>
      <c r="BF59695" s="95"/>
      <c r="BG59695" s="95"/>
      <c r="BH59695" s="95"/>
      <c r="BI59695" s="95"/>
      <c r="BJ59695" s="95"/>
      <c r="BK59695" s="95"/>
      <c r="BL59695" s="95"/>
      <c r="BM59695" s="95"/>
      <c r="BN59695" s="95"/>
      <c r="CA59695" s="95"/>
    </row>
    <row r="59696" spans="31:79" s="97" customFormat="1" x14ac:dyDescent="0.2">
      <c r="AE59696" s="95"/>
      <c r="AF59696" s="95"/>
      <c r="AN59696" s="95"/>
      <c r="AO59696" s="95"/>
      <c r="AP59696" s="95"/>
      <c r="AQ59696" s="95"/>
      <c r="AR59696" s="95"/>
      <c r="AS59696" s="95"/>
      <c r="AT59696" s="95"/>
      <c r="AU59696" s="95"/>
      <c r="AV59696" s="95"/>
      <c r="AW59696" s="95"/>
      <c r="AX59696" s="95"/>
      <c r="AY59696" s="95"/>
      <c r="AZ59696" s="95"/>
      <c r="BA59696" s="95"/>
      <c r="BB59696" s="95"/>
      <c r="BC59696" s="95"/>
      <c r="BD59696" s="95"/>
      <c r="BE59696" s="95"/>
      <c r="BF59696" s="95"/>
      <c r="BG59696" s="95"/>
      <c r="BH59696" s="95"/>
      <c r="BI59696" s="95"/>
      <c r="BJ59696" s="95"/>
      <c r="BK59696" s="95"/>
      <c r="BL59696" s="95"/>
      <c r="BM59696" s="95"/>
      <c r="BN59696" s="95"/>
      <c r="CA59696" s="95"/>
    </row>
    <row r="59697" spans="31:79" s="97" customFormat="1" x14ac:dyDescent="0.2">
      <c r="AE59697" s="95"/>
      <c r="AF59697" s="95"/>
      <c r="AN59697" s="95"/>
      <c r="AO59697" s="95"/>
      <c r="AP59697" s="95"/>
      <c r="AQ59697" s="95"/>
      <c r="AR59697" s="95"/>
      <c r="AS59697" s="95"/>
      <c r="AT59697" s="95"/>
      <c r="AU59697" s="95"/>
      <c r="AV59697" s="95"/>
      <c r="AW59697" s="95"/>
      <c r="AX59697" s="95"/>
      <c r="AY59697" s="95"/>
      <c r="AZ59697" s="95"/>
      <c r="BA59697" s="95"/>
      <c r="BB59697" s="95"/>
      <c r="BC59697" s="95"/>
      <c r="BD59697" s="95"/>
      <c r="BE59697" s="95"/>
      <c r="BF59697" s="95"/>
      <c r="BG59697" s="95"/>
      <c r="BH59697" s="95"/>
      <c r="BI59697" s="95"/>
      <c r="BJ59697" s="95"/>
      <c r="BK59697" s="95"/>
      <c r="BL59697" s="95"/>
      <c r="BM59697" s="95"/>
      <c r="BN59697" s="95"/>
      <c r="CA59697" s="95"/>
    </row>
    <row r="59698" spans="31:79" s="97" customFormat="1" x14ac:dyDescent="0.2">
      <c r="AE59698" s="95"/>
      <c r="AF59698" s="95"/>
      <c r="AN59698" s="95"/>
      <c r="AO59698" s="95"/>
      <c r="AP59698" s="95"/>
      <c r="AQ59698" s="95"/>
      <c r="AR59698" s="95"/>
      <c r="AS59698" s="95"/>
      <c r="AT59698" s="95"/>
      <c r="AU59698" s="95"/>
      <c r="AV59698" s="95"/>
      <c r="AW59698" s="95"/>
      <c r="AX59698" s="95"/>
      <c r="AY59698" s="95"/>
      <c r="AZ59698" s="95"/>
      <c r="BA59698" s="95"/>
      <c r="BB59698" s="95"/>
      <c r="BC59698" s="95"/>
      <c r="BD59698" s="95"/>
      <c r="BE59698" s="95"/>
      <c r="BF59698" s="95"/>
      <c r="BG59698" s="95"/>
      <c r="BH59698" s="95"/>
      <c r="BI59698" s="95"/>
      <c r="BJ59698" s="95"/>
      <c r="BK59698" s="95"/>
      <c r="BL59698" s="95"/>
      <c r="BM59698" s="95"/>
      <c r="BN59698" s="95"/>
      <c r="CA59698" s="95"/>
    </row>
    <row r="59699" spans="31:79" s="97" customFormat="1" x14ac:dyDescent="0.2">
      <c r="AE59699" s="95"/>
      <c r="AF59699" s="95"/>
      <c r="AN59699" s="95"/>
      <c r="AO59699" s="95"/>
      <c r="AP59699" s="95"/>
      <c r="AQ59699" s="95"/>
      <c r="AR59699" s="95"/>
      <c r="AS59699" s="95"/>
      <c r="AT59699" s="95"/>
      <c r="AU59699" s="95"/>
      <c r="AV59699" s="95"/>
      <c r="AW59699" s="95"/>
      <c r="AX59699" s="95"/>
      <c r="AY59699" s="95"/>
      <c r="AZ59699" s="95"/>
      <c r="BA59699" s="95"/>
      <c r="BB59699" s="95"/>
      <c r="BC59699" s="95"/>
      <c r="BD59699" s="95"/>
      <c r="BE59699" s="95"/>
      <c r="BF59699" s="95"/>
      <c r="BG59699" s="95"/>
      <c r="BH59699" s="95"/>
      <c r="BI59699" s="95"/>
      <c r="BJ59699" s="95"/>
      <c r="BK59699" s="95"/>
      <c r="BL59699" s="95"/>
      <c r="BM59699" s="95"/>
      <c r="BN59699" s="95"/>
      <c r="CA59699" s="95"/>
    </row>
    <row r="59700" spans="31:79" s="97" customFormat="1" x14ac:dyDescent="0.2">
      <c r="AE59700" s="95"/>
      <c r="AF59700" s="95"/>
      <c r="AN59700" s="95"/>
      <c r="AO59700" s="95"/>
      <c r="AP59700" s="95"/>
      <c r="AQ59700" s="95"/>
      <c r="AR59700" s="95"/>
      <c r="AS59700" s="95"/>
      <c r="AT59700" s="95"/>
      <c r="AU59700" s="95"/>
      <c r="AV59700" s="95"/>
      <c r="AW59700" s="95"/>
      <c r="AX59700" s="95"/>
      <c r="AY59700" s="95"/>
      <c r="AZ59700" s="95"/>
      <c r="BA59700" s="95"/>
      <c r="BB59700" s="95"/>
      <c r="BC59700" s="95"/>
      <c r="BD59700" s="95"/>
      <c r="BE59700" s="95"/>
      <c r="BF59700" s="95"/>
      <c r="BG59700" s="95"/>
      <c r="BH59700" s="95"/>
      <c r="BI59700" s="95"/>
      <c r="BJ59700" s="95"/>
      <c r="BK59700" s="95"/>
      <c r="BL59700" s="95"/>
      <c r="BM59700" s="95"/>
      <c r="BN59700" s="95"/>
      <c r="CA59700" s="95"/>
    </row>
    <row r="59701" spans="31:79" s="97" customFormat="1" x14ac:dyDescent="0.2">
      <c r="AE59701" s="95"/>
      <c r="AF59701" s="95"/>
      <c r="AN59701" s="95"/>
      <c r="AO59701" s="95"/>
      <c r="AP59701" s="95"/>
      <c r="AQ59701" s="95"/>
      <c r="AR59701" s="95"/>
      <c r="AS59701" s="95"/>
      <c r="AT59701" s="95"/>
      <c r="AU59701" s="95"/>
      <c r="AV59701" s="95"/>
      <c r="AW59701" s="95"/>
      <c r="AX59701" s="95"/>
      <c r="AY59701" s="95"/>
      <c r="AZ59701" s="95"/>
      <c r="BA59701" s="95"/>
      <c r="BB59701" s="95"/>
      <c r="BC59701" s="95"/>
      <c r="BD59701" s="95"/>
      <c r="BE59701" s="95"/>
      <c r="BF59701" s="95"/>
      <c r="BG59701" s="95"/>
      <c r="BH59701" s="95"/>
      <c r="BI59701" s="95"/>
      <c r="BJ59701" s="95"/>
      <c r="BK59701" s="95"/>
      <c r="BL59701" s="95"/>
      <c r="BM59701" s="95"/>
      <c r="BN59701" s="95"/>
      <c r="CA59701" s="95"/>
    </row>
    <row r="59702" spans="31:79" s="97" customFormat="1" x14ac:dyDescent="0.2">
      <c r="AE59702" s="95"/>
      <c r="AF59702" s="95"/>
      <c r="AN59702" s="95"/>
      <c r="AO59702" s="95"/>
      <c r="AP59702" s="95"/>
      <c r="AQ59702" s="95"/>
      <c r="AR59702" s="95"/>
      <c r="AS59702" s="95"/>
      <c r="AT59702" s="95"/>
      <c r="AU59702" s="95"/>
      <c r="AV59702" s="95"/>
      <c r="AW59702" s="95"/>
      <c r="AX59702" s="95"/>
      <c r="AY59702" s="95"/>
      <c r="AZ59702" s="95"/>
      <c r="BA59702" s="95"/>
      <c r="BB59702" s="95"/>
      <c r="BC59702" s="95"/>
      <c r="BD59702" s="95"/>
      <c r="BE59702" s="95"/>
      <c r="BF59702" s="95"/>
      <c r="BG59702" s="95"/>
      <c r="BH59702" s="95"/>
      <c r="BI59702" s="95"/>
      <c r="BJ59702" s="95"/>
      <c r="BK59702" s="95"/>
      <c r="BL59702" s="95"/>
      <c r="BM59702" s="95"/>
      <c r="BN59702" s="95"/>
      <c r="CA59702" s="95"/>
    </row>
    <row r="59703" spans="31:79" s="97" customFormat="1" x14ac:dyDescent="0.2">
      <c r="AE59703" s="95"/>
      <c r="AF59703" s="95"/>
      <c r="AN59703" s="95"/>
      <c r="AO59703" s="95"/>
      <c r="AP59703" s="95"/>
      <c r="AQ59703" s="95"/>
      <c r="AR59703" s="95"/>
      <c r="AS59703" s="95"/>
      <c r="AT59703" s="95"/>
      <c r="AU59703" s="95"/>
      <c r="AV59703" s="95"/>
      <c r="AW59703" s="95"/>
      <c r="AX59703" s="95"/>
      <c r="AY59703" s="95"/>
      <c r="AZ59703" s="95"/>
      <c r="BA59703" s="95"/>
      <c r="BB59703" s="95"/>
      <c r="BC59703" s="95"/>
      <c r="BD59703" s="95"/>
      <c r="BE59703" s="95"/>
      <c r="BF59703" s="95"/>
      <c r="BG59703" s="95"/>
      <c r="BH59703" s="95"/>
      <c r="BI59703" s="95"/>
      <c r="BJ59703" s="95"/>
      <c r="BK59703" s="95"/>
      <c r="BL59703" s="95"/>
      <c r="BM59703" s="95"/>
      <c r="BN59703" s="95"/>
      <c r="CA59703" s="95"/>
    </row>
    <row r="59704" spans="31:79" s="97" customFormat="1" x14ac:dyDescent="0.2">
      <c r="AE59704" s="95"/>
      <c r="AF59704" s="95"/>
      <c r="AN59704" s="95"/>
      <c r="AO59704" s="95"/>
      <c r="AP59704" s="95"/>
      <c r="AQ59704" s="95"/>
      <c r="AR59704" s="95"/>
      <c r="AS59704" s="95"/>
      <c r="AT59704" s="95"/>
      <c r="AU59704" s="95"/>
      <c r="AV59704" s="95"/>
      <c r="AW59704" s="95"/>
      <c r="AX59704" s="95"/>
      <c r="AY59704" s="95"/>
      <c r="AZ59704" s="95"/>
      <c r="BA59704" s="95"/>
      <c r="BB59704" s="95"/>
      <c r="BC59704" s="95"/>
      <c r="BD59704" s="95"/>
      <c r="BE59704" s="95"/>
      <c r="BF59704" s="95"/>
      <c r="BG59704" s="95"/>
      <c r="BH59704" s="95"/>
      <c r="BI59704" s="95"/>
      <c r="BJ59704" s="95"/>
      <c r="BK59704" s="95"/>
      <c r="BL59704" s="95"/>
      <c r="BM59704" s="95"/>
      <c r="BN59704" s="95"/>
      <c r="CA59704" s="95"/>
    </row>
    <row r="59705" spans="31:79" s="97" customFormat="1" x14ac:dyDescent="0.2">
      <c r="AE59705" s="95"/>
      <c r="AF59705" s="95"/>
      <c r="AN59705" s="95"/>
      <c r="AO59705" s="95"/>
      <c r="AP59705" s="95"/>
      <c r="AQ59705" s="95"/>
      <c r="AR59705" s="95"/>
      <c r="AS59705" s="95"/>
      <c r="AT59705" s="95"/>
      <c r="AU59705" s="95"/>
      <c r="AV59705" s="95"/>
      <c r="AW59705" s="95"/>
      <c r="AX59705" s="95"/>
      <c r="AY59705" s="95"/>
      <c r="AZ59705" s="95"/>
      <c r="BA59705" s="95"/>
      <c r="BB59705" s="95"/>
      <c r="BC59705" s="95"/>
      <c r="BD59705" s="95"/>
      <c r="BE59705" s="95"/>
      <c r="BF59705" s="95"/>
      <c r="BG59705" s="95"/>
      <c r="BH59705" s="95"/>
      <c r="BI59705" s="95"/>
      <c r="BJ59705" s="95"/>
      <c r="BK59705" s="95"/>
      <c r="BL59705" s="95"/>
      <c r="BM59705" s="95"/>
      <c r="BN59705" s="95"/>
      <c r="CA59705" s="95"/>
    </row>
    <row r="59706" spans="31:79" s="97" customFormat="1" x14ac:dyDescent="0.2">
      <c r="AE59706" s="95"/>
      <c r="AF59706" s="95"/>
      <c r="AN59706" s="95"/>
      <c r="AO59706" s="95"/>
      <c r="AP59706" s="95"/>
      <c r="AQ59706" s="95"/>
      <c r="AR59706" s="95"/>
      <c r="AS59706" s="95"/>
      <c r="AT59706" s="95"/>
      <c r="AU59706" s="95"/>
      <c r="AV59706" s="95"/>
      <c r="AW59706" s="95"/>
      <c r="AX59706" s="95"/>
      <c r="AY59706" s="95"/>
      <c r="AZ59706" s="95"/>
      <c r="BA59706" s="95"/>
      <c r="BB59706" s="95"/>
      <c r="BC59706" s="95"/>
      <c r="BD59706" s="95"/>
      <c r="BE59706" s="95"/>
      <c r="BF59706" s="95"/>
      <c r="BG59706" s="95"/>
      <c r="BH59706" s="95"/>
      <c r="BI59706" s="95"/>
      <c r="BJ59706" s="95"/>
      <c r="BK59706" s="95"/>
      <c r="BL59706" s="95"/>
      <c r="BM59706" s="95"/>
      <c r="BN59706" s="95"/>
      <c r="CA59706" s="95"/>
    </row>
    <row r="59707" spans="31:79" s="97" customFormat="1" x14ac:dyDescent="0.2">
      <c r="AE59707" s="95"/>
      <c r="AF59707" s="95"/>
      <c r="AN59707" s="95"/>
      <c r="AO59707" s="95"/>
      <c r="AP59707" s="95"/>
      <c r="AQ59707" s="95"/>
      <c r="AR59707" s="95"/>
      <c r="AS59707" s="95"/>
      <c r="AT59707" s="95"/>
      <c r="AU59707" s="95"/>
      <c r="AV59707" s="95"/>
      <c r="AW59707" s="95"/>
      <c r="AX59707" s="95"/>
      <c r="AY59707" s="95"/>
      <c r="AZ59707" s="95"/>
      <c r="BA59707" s="95"/>
      <c r="BB59707" s="95"/>
      <c r="BC59707" s="95"/>
      <c r="BD59707" s="95"/>
      <c r="BE59707" s="95"/>
      <c r="BF59707" s="95"/>
      <c r="BG59707" s="95"/>
      <c r="BH59707" s="95"/>
      <c r="BI59707" s="95"/>
      <c r="BJ59707" s="95"/>
      <c r="BK59707" s="95"/>
      <c r="BL59707" s="95"/>
      <c r="BM59707" s="95"/>
      <c r="BN59707" s="95"/>
      <c r="CA59707" s="95"/>
    </row>
    <row r="59708" spans="31:79" s="97" customFormat="1" x14ac:dyDescent="0.2">
      <c r="AE59708" s="95"/>
      <c r="AF59708" s="95"/>
      <c r="AN59708" s="95"/>
      <c r="AO59708" s="95"/>
      <c r="AP59708" s="95"/>
      <c r="AQ59708" s="95"/>
      <c r="AR59708" s="95"/>
      <c r="AS59708" s="95"/>
      <c r="AT59708" s="95"/>
      <c r="AU59708" s="95"/>
      <c r="AV59708" s="95"/>
      <c r="AW59708" s="95"/>
      <c r="AX59708" s="95"/>
      <c r="AY59708" s="95"/>
      <c r="AZ59708" s="95"/>
      <c r="BA59708" s="95"/>
      <c r="BB59708" s="95"/>
      <c r="BC59708" s="95"/>
      <c r="BD59708" s="95"/>
      <c r="BE59708" s="95"/>
      <c r="BF59708" s="95"/>
      <c r="BG59708" s="95"/>
      <c r="BH59708" s="95"/>
      <c r="BI59708" s="95"/>
      <c r="BJ59708" s="95"/>
      <c r="BK59708" s="95"/>
      <c r="BL59708" s="95"/>
      <c r="BM59708" s="95"/>
      <c r="BN59708" s="95"/>
      <c r="CA59708" s="95"/>
    </row>
    <row r="59709" spans="31:79" s="97" customFormat="1" x14ac:dyDescent="0.2">
      <c r="AE59709" s="95"/>
      <c r="AF59709" s="95"/>
      <c r="AN59709" s="95"/>
      <c r="AO59709" s="95"/>
      <c r="AP59709" s="95"/>
      <c r="AQ59709" s="95"/>
      <c r="AR59709" s="95"/>
      <c r="AS59709" s="95"/>
      <c r="AT59709" s="95"/>
      <c r="AU59709" s="95"/>
      <c r="AV59709" s="95"/>
      <c r="AW59709" s="95"/>
      <c r="AX59709" s="95"/>
      <c r="AY59709" s="95"/>
      <c r="AZ59709" s="95"/>
      <c r="BA59709" s="95"/>
      <c r="BB59709" s="95"/>
      <c r="BC59709" s="95"/>
      <c r="BD59709" s="95"/>
      <c r="BE59709" s="95"/>
      <c r="BF59709" s="95"/>
      <c r="BG59709" s="95"/>
      <c r="BH59709" s="95"/>
      <c r="BI59709" s="95"/>
      <c r="BJ59709" s="95"/>
      <c r="BK59709" s="95"/>
      <c r="BL59709" s="95"/>
      <c r="BM59709" s="95"/>
      <c r="BN59709" s="95"/>
      <c r="CA59709" s="95"/>
    </row>
    <row r="59710" spans="31:79" s="97" customFormat="1" x14ac:dyDescent="0.2">
      <c r="AE59710" s="95"/>
      <c r="AF59710" s="95"/>
      <c r="AN59710" s="95"/>
      <c r="AO59710" s="95"/>
      <c r="AP59710" s="95"/>
      <c r="AQ59710" s="95"/>
      <c r="AR59710" s="95"/>
      <c r="AS59710" s="95"/>
      <c r="AT59710" s="95"/>
      <c r="AU59710" s="95"/>
      <c r="AV59710" s="95"/>
      <c r="AW59710" s="95"/>
      <c r="AX59710" s="95"/>
      <c r="AY59710" s="95"/>
      <c r="AZ59710" s="95"/>
      <c r="BA59710" s="95"/>
      <c r="BB59710" s="95"/>
      <c r="BC59710" s="95"/>
      <c r="BD59710" s="95"/>
      <c r="BE59710" s="95"/>
      <c r="BF59710" s="95"/>
      <c r="BG59710" s="95"/>
      <c r="BH59710" s="95"/>
      <c r="BI59710" s="95"/>
      <c r="BJ59710" s="95"/>
      <c r="BK59710" s="95"/>
      <c r="BL59710" s="95"/>
      <c r="BM59710" s="95"/>
      <c r="BN59710" s="95"/>
      <c r="CA59710" s="95"/>
    </row>
    <row r="59711" spans="31:79" s="97" customFormat="1" x14ac:dyDescent="0.2">
      <c r="AE59711" s="95"/>
      <c r="AF59711" s="95"/>
      <c r="AN59711" s="95"/>
      <c r="AO59711" s="95"/>
      <c r="AP59711" s="95"/>
      <c r="AQ59711" s="95"/>
      <c r="AR59711" s="95"/>
      <c r="AS59711" s="95"/>
      <c r="AT59711" s="95"/>
      <c r="AU59711" s="95"/>
      <c r="AV59711" s="95"/>
      <c r="AW59711" s="95"/>
      <c r="AX59711" s="95"/>
      <c r="AY59711" s="95"/>
      <c r="AZ59711" s="95"/>
      <c r="BA59711" s="95"/>
      <c r="BB59711" s="95"/>
      <c r="BC59711" s="95"/>
      <c r="BD59711" s="95"/>
      <c r="BE59711" s="95"/>
      <c r="BF59711" s="95"/>
      <c r="BG59711" s="95"/>
      <c r="BH59711" s="95"/>
      <c r="BI59711" s="95"/>
      <c r="BJ59711" s="95"/>
      <c r="BK59711" s="95"/>
      <c r="BL59711" s="95"/>
      <c r="BM59711" s="95"/>
      <c r="BN59711" s="95"/>
      <c r="CA59711" s="95"/>
    </row>
    <row r="59712" spans="31:79" s="97" customFormat="1" x14ac:dyDescent="0.2">
      <c r="AE59712" s="95"/>
      <c r="AF59712" s="95"/>
      <c r="AN59712" s="95"/>
      <c r="AO59712" s="95"/>
      <c r="AP59712" s="95"/>
      <c r="AQ59712" s="95"/>
      <c r="AR59712" s="95"/>
      <c r="AS59712" s="95"/>
      <c r="AT59712" s="95"/>
      <c r="AU59712" s="95"/>
      <c r="AV59712" s="95"/>
      <c r="AW59712" s="95"/>
      <c r="AX59712" s="95"/>
      <c r="AY59712" s="95"/>
      <c r="AZ59712" s="95"/>
      <c r="BA59712" s="95"/>
      <c r="BB59712" s="95"/>
      <c r="BC59712" s="95"/>
      <c r="BD59712" s="95"/>
      <c r="BE59712" s="95"/>
      <c r="BF59712" s="95"/>
      <c r="BG59712" s="95"/>
      <c r="BH59712" s="95"/>
      <c r="BI59712" s="95"/>
      <c r="BJ59712" s="95"/>
      <c r="BK59712" s="95"/>
      <c r="BL59712" s="95"/>
      <c r="BM59712" s="95"/>
      <c r="BN59712" s="95"/>
      <c r="CA59712" s="95"/>
    </row>
    <row r="59713" spans="31:79" s="97" customFormat="1" x14ac:dyDescent="0.2">
      <c r="AE59713" s="95"/>
      <c r="AF59713" s="95"/>
      <c r="AN59713" s="95"/>
      <c r="AO59713" s="95"/>
      <c r="AP59713" s="95"/>
      <c r="AQ59713" s="95"/>
      <c r="AR59713" s="95"/>
      <c r="AS59713" s="95"/>
      <c r="AT59713" s="95"/>
      <c r="AU59713" s="95"/>
      <c r="AV59713" s="95"/>
      <c r="AW59713" s="95"/>
      <c r="AX59713" s="95"/>
      <c r="AY59713" s="95"/>
      <c r="AZ59713" s="95"/>
      <c r="BA59713" s="95"/>
      <c r="BB59713" s="95"/>
      <c r="BC59713" s="95"/>
      <c r="BD59713" s="95"/>
      <c r="BE59713" s="95"/>
      <c r="BF59713" s="95"/>
      <c r="BG59713" s="95"/>
      <c r="BH59713" s="95"/>
      <c r="BI59713" s="95"/>
      <c r="BJ59713" s="95"/>
      <c r="BK59713" s="95"/>
      <c r="BL59713" s="95"/>
      <c r="BM59713" s="95"/>
      <c r="BN59713" s="95"/>
      <c r="CA59713" s="95"/>
    </row>
    <row r="59714" spans="31:79" s="97" customFormat="1" x14ac:dyDescent="0.2">
      <c r="AE59714" s="95"/>
      <c r="AF59714" s="95"/>
      <c r="AN59714" s="95"/>
      <c r="AO59714" s="95"/>
      <c r="AP59714" s="95"/>
      <c r="AQ59714" s="95"/>
      <c r="AR59714" s="95"/>
      <c r="AS59714" s="95"/>
      <c r="AT59714" s="95"/>
      <c r="AU59714" s="95"/>
      <c r="AV59714" s="95"/>
      <c r="AW59714" s="95"/>
      <c r="AX59714" s="95"/>
      <c r="AY59714" s="95"/>
      <c r="AZ59714" s="95"/>
      <c r="BA59714" s="95"/>
      <c r="BB59714" s="95"/>
      <c r="BC59714" s="95"/>
      <c r="BD59714" s="95"/>
      <c r="BE59714" s="95"/>
      <c r="BF59714" s="95"/>
      <c r="BG59714" s="95"/>
      <c r="BH59714" s="95"/>
      <c r="BI59714" s="95"/>
      <c r="BJ59714" s="95"/>
      <c r="BK59714" s="95"/>
      <c r="BL59714" s="95"/>
      <c r="BM59714" s="95"/>
      <c r="BN59714" s="95"/>
      <c r="CA59714" s="95"/>
    </row>
    <row r="59715" spans="31:79" s="97" customFormat="1" x14ac:dyDescent="0.2">
      <c r="AE59715" s="95"/>
      <c r="AF59715" s="95"/>
      <c r="AN59715" s="95"/>
      <c r="AO59715" s="95"/>
      <c r="AP59715" s="95"/>
      <c r="AQ59715" s="95"/>
      <c r="AR59715" s="95"/>
      <c r="AS59715" s="95"/>
      <c r="AT59715" s="95"/>
      <c r="AU59715" s="95"/>
      <c r="AV59715" s="95"/>
      <c r="AW59715" s="95"/>
      <c r="AX59715" s="95"/>
      <c r="AY59715" s="95"/>
      <c r="AZ59715" s="95"/>
      <c r="BA59715" s="95"/>
      <c r="BB59715" s="95"/>
      <c r="BC59715" s="95"/>
      <c r="BD59715" s="95"/>
      <c r="BE59715" s="95"/>
      <c r="BF59715" s="95"/>
      <c r="BG59715" s="95"/>
      <c r="BH59715" s="95"/>
      <c r="BI59715" s="95"/>
      <c r="BJ59715" s="95"/>
      <c r="BK59715" s="95"/>
      <c r="BL59715" s="95"/>
      <c r="BM59715" s="95"/>
      <c r="BN59715" s="95"/>
      <c r="CA59715" s="95"/>
    </row>
    <row r="59716" spans="31:79" s="97" customFormat="1" x14ac:dyDescent="0.2">
      <c r="AE59716" s="95"/>
      <c r="AF59716" s="95"/>
      <c r="AN59716" s="95"/>
      <c r="AO59716" s="95"/>
      <c r="AP59716" s="95"/>
      <c r="AQ59716" s="95"/>
      <c r="AR59716" s="95"/>
      <c r="AS59716" s="95"/>
      <c r="AT59716" s="95"/>
      <c r="AU59716" s="95"/>
      <c r="AV59716" s="95"/>
      <c r="AW59716" s="95"/>
      <c r="AX59716" s="95"/>
      <c r="AY59716" s="95"/>
      <c r="AZ59716" s="95"/>
      <c r="BA59716" s="95"/>
      <c r="BB59716" s="95"/>
      <c r="BC59716" s="95"/>
      <c r="BD59716" s="95"/>
      <c r="BE59716" s="95"/>
      <c r="BF59716" s="95"/>
      <c r="BG59716" s="95"/>
      <c r="BH59716" s="95"/>
      <c r="BI59716" s="95"/>
      <c r="BJ59716" s="95"/>
      <c r="BK59716" s="95"/>
      <c r="BL59716" s="95"/>
      <c r="BM59716" s="95"/>
      <c r="BN59716" s="95"/>
      <c r="CA59716" s="95"/>
    </row>
    <row r="59717" spans="31:79" s="97" customFormat="1" x14ac:dyDescent="0.2">
      <c r="AE59717" s="95"/>
      <c r="AF59717" s="95"/>
      <c r="AN59717" s="95"/>
      <c r="AO59717" s="95"/>
      <c r="AP59717" s="95"/>
      <c r="AQ59717" s="95"/>
      <c r="AR59717" s="95"/>
      <c r="AS59717" s="95"/>
      <c r="AT59717" s="95"/>
      <c r="AU59717" s="95"/>
      <c r="AV59717" s="95"/>
      <c r="AW59717" s="95"/>
      <c r="AX59717" s="95"/>
      <c r="AY59717" s="95"/>
      <c r="AZ59717" s="95"/>
      <c r="BA59717" s="95"/>
      <c r="BB59717" s="95"/>
      <c r="BC59717" s="95"/>
      <c r="BD59717" s="95"/>
      <c r="BE59717" s="95"/>
      <c r="BF59717" s="95"/>
      <c r="BG59717" s="95"/>
      <c r="BH59717" s="95"/>
      <c r="BI59717" s="95"/>
      <c r="BJ59717" s="95"/>
      <c r="BK59717" s="95"/>
      <c r="BL59717" s="95"/>
      <c r="BM59717" s="95"/>
      <c r="BN59717" s="95"/>
      <c r="CA59717" s="95"/>
    </row>
    <row r="59718" spans="31:79" s="97" customFormat="1" x14ac:dyDescent="0.2">
      <c r="AE59718" s="95"/>
      <c r="AF59718" s="95"/>
      <c r="AN59718" s="95"/>
      <c r="AO59718" s="95"/>
      <c r="AP59718" s="95"/>
      <c r="AQ59718" s="95"/>
      <c r="AR59718" s="95"/>
      <c r="AS59718" s="95"/>
      <c r="AT59718" s="95"/>
      <c r="AU59718" s="95"/>
      <c r="AV59718" s="95"/>
      <c r="AW59718" s="95"/>
      <c r="AX59718" s="95"/>
      <c r="AY59718" s="95"/>
      <c r="AZ59718" s="95"/>
      <c r="BA59718" s="95"/>
      <c r="BB59718" s="95"/>
      <c r="BC59718" s="95"/>
      <c r="BD59718" s="95"/>
      <c r="BE59718" s="95"/>
      <c r="BF59718" s="95"/>
      <c r="BG59718" s="95"/>
      <c r="BH59718" s="95"/>
      <c r="BI59718" s="95"/>
      <c r="BJ59718" s="95"/>
      <c r="BK59718" s="95"/>
      <c r="BL59718" s="95"/>
      <c r="BM59718" s="95"/>
      <c r="BN59718" s="95"/>
      <c r="CA59718" s="95"/>
    </row>
    <row r="59719" spans="31:79" s="97" customFormat="1" x14ac:dyDescent="0.2">
      <c r="AE59719" s="95"/>
      <c r="AF59719" s="95"/>
      <c r="AN59719" s="95"/>
      <c r="AO59719" s="95"/>
      <c r="AP59719" s="95"/>
      <c r="AQ59719" s="95"/>
      <c r="AR59719" s="95"/>
      <c r="AS59719" s="95"/>
      <c r="AT59719" s="95"/>
      <c r="AU59719" s="95"/>
      <c r="AV59719" s="95"/>
      <c r="AW59719" s="95"/>
      <c r="AX59719" s="95"/>
      <c r="AY59719" s="95"/>
      <c r="AZ59719" s="95"/>
      <c r="BA59719" s="95"/>
      <c r="BB59719" s="95"/>
      <c r="BC59719" s="95"/>
      <c r="BD59719" s="95"/>
      <c r="BE59719" s="95"/>
      <c r="BF59719" s="95"/>
      <c r="BG59719" s="95"/>
      <c r="BH59719" s="95"/>
      <c r="BI59719" s="95"/>
      <c r="BJ59719" s="95"/>
      <c r="BK59719" s="95"/>
      <c r="BL59719" s="95"/>
      <c r="BM59719" s="95"/>
      <c r="BN59719" s="95"/>
      <c r="CA59719" s="95"/>
    </row>
    <row r="59720" spans="31:79" s="97" customFormat="1" x14ac:dyDescent="0.2">
      <c r="AE59720" s="95"/>
      <c r="AF59720" s="95"/>
      <c r="AN59720" s="95"/>
      <c r="AO59720" s="95"/>
      <c r="AP59720" s="95"/>
      <c r="AQ59720" s="95"/>
      <c r="AR59720" s="95"/>
      <c r="AS59720" s="95"/>
      <c r="AT59720" s="95"/>
      <c r="AU59720" s="95"/>
      <c r="AV59720" s="95"/>
      <c r="AW59720" s="95"/>
      <c r="AX59720" s="95"/>
      <c r="AY59720" s="95"/>
      <c r="AZ59720" s="95"/>
      <c r="BA59720" s="95"/>
      <c r="BB59720" s="95"/>
      <c r="BC59720" s="95"/>
      <c r="BD59720" s="95"/>
      <c r="BE59720" s="95"/>
      <c r="BF59720" s="95"/>
      <c r="BG59720" s="95"/>
      <c r="BH59720" s="95"/>
      <c r="BI59720" s="95"/>
      <c r="BJ59720" s="95"/>
      <c r="BK59720" s="95"/>
      <c r="BL59720" s="95"/>
      <c r="BM59720" s="95"/>
      <c r="BN59720" s="95"/>
      <c r="CA59720" s="95"/>
    </row>
    <row r="59721" spans="31:79" s="97" customFormat="1" x14ac:dyDescent="0.2">
      <c r="AE59721" s="95"/>
      <c r="AF59721" s="95"/>
      <c r="AN59721" s="95"/>
      <c r="AO59721" s="95"/>
      <c r="AP59721" s="95"/>
      <c r="AQ59721" s="95"/>
      <c r="AR59721" s="95"/>
      <c r="AS59721" s="95"/>
      <c r="AT59721" s="95"/>
      <c r="AU59721" s="95"/>
      <c r="AV59721" s="95"/>
      <c r="AW59721" s="95"/>
      <c r="AX59721" s="95"/>
      <c r="AY59721" s="95"/>
      <c r="AZ59721" s="95"/>
      <c r="BA59721" s="95"/>
      <c r="BB59721" s="95"/>
      <c r="BC59721" s="95"/>
      <c r="BD59721" s="95"/>
      <c r="BE59721" s="95"/>
      <c r="BF59721" s="95"/>
      <c r="BG59721" s="95"/>
      <c r="BH59721" s="95"/>
      <c r="BI59721" s="95"/>
      <c r="BJ59721" s="95"/>
      <c r="BK59721" s="95"/>
      <c r="BL59721" s="95"/>
      <c r="BM59721" s="95"/>
      <c r="BN59721" s="95"/>
      <c r="CA59721" s="95"/>
    </row>
    <row r="59722" spans="31:79" s="97" customFormat="1" x14ac:dyDescent="0.2">
      <c r="AE59722" s="95"/>
      <c r="AF59722" s="95"/>
      <c r="AN59722" s="95"/>
      <c r="AO59722" s="95"/>
      <c r="AP59722" s="95"/>
      <c r="AQ59722" s="95"/>
      <c r="AR59722" s="95"/>
      <c r="AS59722" s="95"/>
      <c r="AT59722" s="95"/>
      <c r="AU59722" s="95"/>
      <c r="AV59722" s="95"/>
      <c r="AW59722" s="95"/>
      <c r="AX59722" s="95"/>
      <c r="AY59722" s="95"/>
      <c r="AZ59722" s="95"/>
      <c r="BA59722" s="95"/>
      <c r="BB59722" s="95"/>
      <c r="BC59722" s="95"/>
      <c r="BD59722" s="95"/>
      <c r="BE59722" s="95"/>
      <c r="BF59722" s="95"/>
      <c r="BG59722" s="95"/>
      <c r="BH59722" s="95"/>
      <c r="BI59722" s="95"/>
      <c r="BJ59722" s="95"/>
      <c r="BK59722" s="95"/>
      <c r="BL59722" s="95"/>
      <c r="BM59722" s="95"/>
      <c r="BN59722" s="95"/>
      <c r="CA59722" s="95"/>
    </row>
    <row r="59723" spans="31:79" s="97" customFormat="1" x14ac:dyDescent="0.2">
      <c r="AE59723" s="95"/>
      <c r="AF59723" s="95"/>
      <c r="AN59723" s="95"/>
      <c r="AO59723" s="95"/>
      <c r="AP59723" s="95"/>
      <c r="AQ59723" s="95"/>
      <c r="AR59723" s="95"/>
      <c r="AS59723" s="95"/>
      <c r="AT59723" s="95"/>
      <c r="AU59723" s="95"/>
      <c r="AV59723" s="95"/>
      <c r="AW59723" s="95"/>
      <c r="AX59723" s="95"/>
      <c r="AY59723" s="95"/>
      <c r="AZ59723" s="95"/>
      <c r="BA59723" s="95"/>
      <c r="BB59723" s="95"/>
      <c r="BC59723" s="95"/>
      <c r="BD59723" s="95"/>
      <c r="BE59723" s="95"/>
      <c r="BF59723" s="95"/>
      <c r="BG59723" s="95"/>
      <c r="BH59723" s="95"/>
      <c r="BI59723" s="95"/>
      <c r="BJ59723" s="95"/>
      <c r="BK59723" s="95"/>
      <c r="BL59723" s="95"/>
      <c r="BM59723" s="95"/>
      <c r="BN59723" s="95"/>
      <c r="CA59723" s="95"/>
    </row>
    <row r="59724" spans="31:79" s="97" customFormat="1" x14ac:dyDescent="0.2">
      <c r="AE59724" s="95"/>
      <c r="AF59724" s="95"/>
      <c r="AN59724" s="95"/>
      <c r="AO59724" s="95"/>
      <c r="AP59724" s="95"/>
      <c r="AQ59724" s="95"/>
      <c r="AR59724" s="95"/>
      <c r="AS59724" s="95"/>
      <c r="AT59724" s="95"/>
      <c r="AU59724" s="95"/>
      <c r="AV59724" s="95"/>
      <c r="AW59724" s="95"/>
      <c r="AX59724" s="95"/>
      <c r="AY59724" s="95"/>
      <c r="AZ59724" s="95"/>
      <c r="BA59724" s="95"/>
      <c r="BB59724" s="95"/>
      <c r="BC59724" s="95"/>
      <c r="BD59724" s="95"/>
      <c r="BE59724" s="95"/>
      <c r="BF59724" s="95"/>
      <c r="BG59724" s="95"/>
      <c r="BH59724" s="95"/>
      <c r="BI59724" s="95"/>
      <c r="BJ59724" s="95"/>
      <c r="BK59724" s="95"/>
      <c r="BL59724" s="95"/>
      <c r="BM59724" s="95"/>
      <c r="BN59724" s="95"/>
      <c r="CA59724" s="95"/>
    </row>
    <row r="59725" spans="31:79" s="97" customFormat="1" x14ac:dyDescent="0.2">
      <c r="AE59725" s="95"/>
      <c r="AF59725" s="95"/>
      <c r="AN59725" s="95"/>
      <c r="AO59725" s="95"/>
      <c r="AP59725" s="95"/>
      <c r="AQ59725" s="95"/>
      <c r="AR59725" s="95"/>
      <c r="AS59725" s="95"/>
      <c r="AT59725" s="95"/>
      <c r="AU59725" s="95"/>
      <c r="AV59725" s="95"/>
      <c r="AW59725" s="95"/>
      <c r="AX59725" s="95"/>
      <c r="AY59725" s="95"/>
      <c r="AZ59725" s="95"/>
      <c r="BA59725" s="95"/>
      <c r="BB59725" s="95"/>
      <c r="BC59725" s="95"/>
      <c r="BD59725" s="95"/>
      <c r="BE59725" s="95"/>
      <c r="BF59725" s="95"/>
      <c r="BG59725" s="95"/>
      <c r="BH59725" s="95"/>
      <c r="BI59725" s="95"/>
      <c r="BJ59725" s="95"/>
      <c r="BK59725" s="95"/>
      <c r="BL59725" s="95"/>
      <c r="BM59725" s="95"/>
      <c r="BN59725" s="95"/>
      <c r="CA59725" s="95"/>
    </row>
    <row r="59726" spans="31:79" s="97" customFormat="1" x14ac:dyDescent="0.2">
      <c r="AE59726" s="95"/>
      <c r="AF59726" s="95"/>
      <c r="AN59726" s="95"/>
      <c r="AO59726" s="95"/>
      <c r="AP59726" s="95"/>
      <c r="AQ59726" s="95"/>
      <c r="AR59726" s="95"/>
      <c r="AS59726" s="95"/>
      <c r="AT59726" s="95"/>
      <c r="AU59726" s="95"/>
      <c r="AV59726" s="95"/>
      <c r="AW59726" s="95"/>
      <c r="AX59726" s="95"/>
      <c r="AY59726" s="95"/>
      <c r="AZ59726" s="95"/>
      <c r="BA59726" s="95"/>
      <c r="BB59726" s="95"/>
      <c r="BC59726" s="95"/>
      <c r="BD59726" s="95"/>
      <c r="BE59726" s="95"/>
      <c r="BF59726" s="95"/>
      <c r="BG59726" s="95"/>
      <c r="BH59726" s="95"/>
      <c r="BI59726" s="95"/>
      <c r="BJ59726" s="95"/>
      <c r="BK59726" s="95"/>
      <c r="BL59726" s="95"/>
      <c r="BM59726" s="95"/>
      <c r="BN59726" s="95"/>
      <c r="CA59726" s="95"/>
    </row>
    <row r="59727" spans="31:79" s="97" customFormat="1" x14ac:dyDescent="0.2">
      <c r="AE59727" s="95"/>
      <c r="AF59727" s="95"/>
      <c r="AN59727" s="95"/>
      <c r="AO59727" s="95"/>
      <c r="AP59727" s="95"/>
      <c r="AQ59727" s="95"/>
      <c r="AR59727" s="95"/>
      <c r="AS59727" s="95"/>
      <c r="AT59727" s="95"/>
      <c r="AU59727" s="95"/>
      <c r="AV59727" s="95"/>
      <c r="AW59727" s="95"/>
      <c r="AX59727" s="95"/>
      <c r="AY59727" s="95"/>
      <c r="AZ59727" s="95"/>
      <c r="BA59727" s="95"/>
      <c r="BB59727" s="95"/>
      <c r="BC59727" s="95"/>
      <c r="BD59727" s="95"/>
      <c r="BE59727" s="95"/>
      <c r="BF59727" s="95"/>
      <c r="BG59727" s="95"/>
      <c r="BH59727" s="95"/>
      <c r="BI59727" s="95"/>
      <c r="BJ59727" s="95"/>
      <c r="BK59727" s="95"/>
      <c r="BL59727" s="95"/>
      <c r="BM59727" s="95"/>
      <c r="BN59727" s="95"/>
      <c r="CA59727" s="95"/>
    </row>
    <row r="59728" spans="31:79" s="97" customFormat="1" x14ac:dyDescent="0.2">
      <c r="AE59728" s="95"/>
      <c r="AF59728" s="95"/>
      <c r="AN59728" s="95"/>
      <c r="AO59728" s="95"/>
      <c r="AP59728" s="95"/>
      <c r="AQ59728" s="95"/>
      <c r="AR59728" s="95"/>
      <c r="AS59728" s="95"/>
      <c r="AT59728" s="95"/>
      <c r="AU59728" s="95"/>
      <c r="AV59728" s="95"/>
      <c r="AW59728" s="95"/>
      <c r="AX59728" s="95"/>
      <c r="AY59728" s="95"/>
      <c r="AZ59728" s="95"/>
      <c r="BA59728" s="95"/>
      <c r="BB59728" s="95"/>
      <c r="BC59728" s="95"/>
      <c r="BD59728" s="95"/>
      <c r="BE59728" s="95"/>
      <c r="BF59728" s="95"/>
      <c r="BG59728" s="95"/>
      <c r="BH59728" s="95"/>
      <c r="BI59728" s="95"/>
      <c r="BJ59728" s="95"/>
      <c r="BK59728" s="95"/>
      <c r="BL59728" s="95"/>
      <c r="BM59728" s="95"/>
      <c r="BN59728" s="95"/>
      <c r="CA59728" s="95"/>
    </row>
    <row r="59729" spans="31:79" s="97" customFormat="1" x14ac:dyDescent="0.2">
      <c r="AE59729" s="95"/>
      <c r="AF59729" s="95"/>
      <c r="AN59729" s="95"/>
      <c r="AO59729" s="95"/>
      <c r="AP59729" s="95"/>
      <c r="AQ59729" s="95"/>
      <c r="AR59729" s="95"/>
      <c r="AS59729" s="95"/>
      <c r="AT59729" s="95"/>
      <c r="AU59729" s="95"/>
      <c r="AV59729" s="95"/>
      <c r="AW59729" s="95"/>
      <c r="AX59729" s="95"/>
      <c r="AY59729" s="95"/>
      <c r="AZ59729" s="95"/>
      <c r="BA59729" s="95"/>
      <c r="BB59729" s="95"/>
      <c r="BC59729" s="95"/>
      <c r="BD59729" s="95"/>
      <c r="BE59729" s="95"/>
      <c r="BF59729" s="95"/>
      <c r="BG59729" s="95"/>
      <c r="BH59729" s="95"/>
      <c r="BI59729" s="95"/>
      <c r="BJ59729" s="95"/>
      <c r="BK59729" s="95"/>
      <c r="BL59729" s="95"/>
      <c r="BM59729" s="95"/>
      <c r="BN59729" s="95"/>
      <c r="CA59729" s="95"/>
    </row>
    <row r="59730" spans="31:79" s="97" customFormat="1" x14ac:dyDescent="0.2">
      <c r="AE59730" s="95"/>
      <c r="AF59730" s="95"/>
      <c r="AN59730" s="95"/>
      <c r="AO59730" s="95"/>
      <c r="AP59730" s="95"/>
      <c r="AQ59730" s="95"/>
      <c r="AR59730" s="95"/>
      <c r="AS59730" s="95"/>
      <c r="AT59730" s="95"/>
      <c r="AU59730" s="95"/>
      <c r="AV59730" s="95"/>
      <c r="AW59730" s="95"/>
      <c r="AX59730" s="95"/>
      <c r="AY59730" s="95"/>
      <c r="AZ59730" s="95"/>
      <c r="BA59730" s="95"/>
      <c r="BB59730" s="95"/>
      <c r="BC59730" s="95"/>
      <c r="BD59730" s="95"/>
      <c r="BE59730" s="95"/>
      <c r="BF59730" s="95"/>
      <c r="BG59730" s="95"/>
      <c r="BH59730" s="95"/>
      <c r="BI59730" s="95"/>
      <c r="BJ59730" s="95"/>
      <c r="BK59730" s="95"/>
      <c r="BL59730" s="95"/>
      <c r="BM59730" s="95"/>
      <c r="BN59730" s="95"/>
      <c r="CA59730" s="95"/>
    </row>
    <row r="59731" spans="31:79" s="97" customFormat="1" x14ac:dyDescent="0.2">
      <c r="AE59731" s="95"/>
      <c r="AF59731" s="95"/>
      <c r="AN59731" s="95"/>
      <c r="AO59731" s="95"/>
      <c r="AP59731" s="95"/>
      <c r="AQ59731" s="95"/>
      <c r="AR59731" s="95"/>
      <c r="AS59731" s="95"/>
      <c r="AT59731" s="95"/>
      <c r="AU59731" s="95"/>
      <c r="AV59731" s="95"/>
      <c r="AW59731" s="95"/>
      <c r="AX59731" s="95"/>
      <c r="AY59731" s="95"/>
      <c r="AZ59731" s="95"/>
      <c r="BA59731" s="95"/>
      <c r="BB59731" s="95"/>
      <c r="BC59731" s="95"/>
      <c r="BD59731" s="95"/>
      <c r="BE59731" s="95"/>
      <c r="BF59731" s="95"/>
      <c r="BG59731" s="95"/>
      <c r="BH59731" s="95"/>
      <c r="BI59731" s="95"/>
      <c r="BJ59731" s="95"/>
      <c r="BK59731" s="95"/>
      <c r="BL59731" s="95"/>
      <c r="BM59731" s="95"/>
      <c r="BN59731" s="95"/>
      <c r="CA59731" s="95"/>
    </row>
    <row r="59732" spans="31:79" s="97" customFormat="1" x14ac:dyDescent="0.2">
      <c r="AE59732" s="95"/>
      <c r="AF59732" s="95"/>
      <c r="AN59732" s="95"/>
      <c r="AO59732" s="95"/>
      <c r="AP59732" s="95"/>
      <c r="AQ59732" s="95"/>
      <c r="AR59732" s="95"/>
      <c r="AS59732" s="95"/>
      <c r="AT59732" s="95"/>
      <c r="AU59732" s="95"/>
      <c r="AV59732" s="95"/>
      <c r="AW59732" s="95"/>
      <c r="AX59732" s="95"/>
      <c r="AY59732" s="95"/>
      <c r="AZ59732" s="95"/>
      <c r="BA59732" s="95"/>
      <c r="BB59732" s="95"/>
      <c r="BC59732" s="95"/>
      <c r="BD59732" s="95"/>
      <c r="BE59732" s="95"/>
      <c r="BF59732" s="95"/>
      <c r="BG59732" s="95"/>
      <c r="BH59732" s="95"/>
      <c r="BI59732" s="95"/>
      <c r="BJ59732" s="95"/>
      <c r="BK59732" s="95"/>
      <c r="BL59732" s="95"/>
      <c r="BM59732" s="95"/>
      <c r="BN59732" s="95"/>
      <c r="CA59732" s="95"/>
    </row>
    <row r="59733" spans="31:79" s="97" customFormat="1" x14ac:dyDescent="0.2">
      <c r="AE59733" s="95"/>
      <c r="AF59733" s="95"/>
      <c r="AN59733" s="95"/>
      <c r="AO59733" s="95"/>
      <c r="AP59733" s="95"/>
      <c r="AQ59733" s="95"/>
      <c r="AR59733" s="95"/>
      <c r="AS59733" s="95"/>
      <c r="AT59733" s="95"/>
      <c r="AU59733" s="95"/>
      <c r="AV59733" s="95"/>
      <c r="AW59733" s="95"/>
      <c r="AX59733" s="95"/>
      <c r="AY59733" s="95"/>
      <c r="AZ59733" s="95"/>
      <c r="BA59733" s="95"/>
      <c r="BB59733" s="95"/>
      <c r="BC59733" s="95"/>
      <c r="BD59733" s="95"/>
      <c r="BE59733" s="95"/>
      <c r="BF59733" s="95"/>
      <c r="BG59733" s="95"/>
      <c r="BH59733" s="95"/>
      <c r="BI59733" s="95"/>
      <c r="BJ59733" s="95"/>
      <c r="BK59733" s="95"/>
      <c r="BL59733" s="95"/>
      <c r="BM59733" s="95"/>
      <c r="BN59733" s="95"/>
      <c r="CA59733" s="95"/>
    </row>
    <row r="59734" spans="31:79" s="97" customFormat="1" x14ac:dyDescent="0.2">
      <c r="AE59734" s="95"/>
      <c r="AF59734" s="95"/>
      <c r="AN59734" s="95"/>
      <c r="AO59734" s="95"/>
      <c r="AP59734" s="95"/>
      <c r="AQ59734" s="95"/>
      <c r="AR59734" s="95"/>
      <c r="AS59734" s="95"/>
      <c r="AT59734" s="95"/>
      <c r="AU59734" s="95"/>
      <c r="AV59734" s="95"/>
      <c r="AW59734" s="95"/>
      <c r="AX59734" s="95"/>
      <c r="AY59734" s="95"/>
      <c r="AZ59734" s="95"/>
      <c r="BA59734" s="95"/>
      <c r="BB59734" s="95"/>
      <c r="BC59734" s="95"/>
      <c r="BD59734" s="95"/>
      <c r="BE59734" s="95"/>
      <c r="BF59734" s="95"/>
      <c r="BG59734" s="95"/>
      <c r="BH59734" s="95"/>
      <c r="BI59734" s="95"/>
      <c r="BJ59734" s="95"/>
      <c r="BK59734" s="95"/>
      <c r="BL59734" s="95"/>
      <c r="BM59734" s="95"/>
      <c r="BN59734" s="95"/>
      <c r="CA59734" s="95"/>
    </row>
    <row r="59735" spans="31:79" s="97" customFormat="1" x14ac:dyDescent="0.2">
      <c r="AE59735" s="95"/>
      <c r="AF59735" s="95"/>
      <c r="AN59735" s="95"/>
      <c r="AO59735" s="95"/>
      <c r="AP59735" s="95"/>
      <c r="AQ59735" s="95"/>
      <c r="AR59735" s="95"/>
      <c r="AS59735" s="95"/>
      <c r="AT59735" s="95"/>
      <c r="AU59735" s="95"/>
      <c r="AV59735" s="95"/>
      <c r="AW59735" s="95"/>
      <c r="AX59735" s="95"/>
      <c r="AY59735" s="95"/>
      <c r="AZ59735" s="95"/>
      <c r="BA59735" s="95"/>
      <c r="BB59735" s="95"/>
      <c r="BC59735" s="95"/>
      <c r="BD59735" s="95"/>
      <c r="BE59735" s="95"/>
      <c r="BF59735" s="95"/>
      <c r="BG59735" s="95"/>
      <c r="BH59735" s="95"/>
      <c r="BI59735" s="95"/>
      <c r="BJ59735" s="95"/>
      <c r="BK59735" s="95"/>
      <c r="BL59735" s="95"/>
      <c r="BM59735" s="95"/>
      <c r="BN59735" s="95"/>
      <c r="CA59735" s="95"/>
    </row>
    <row r="59736" spans="31:79" s="97" customFormat="1" x14ac:dyDescent="0.2">
      <c r="AE59736" s="95"/>
      <c r="AF59736" s="95"/>
      <c r="AN59736" s="95"/>
      <c r="AO59736" s="95"/>
      <c r="AP59736" s="95"/>
      <c r="AQ59736" s="95"/>
      <c r="AR59736" s="95"/>
      <c r="AS59736" s="95"/>
      <c r="AT59736" s="95"/>
      <c r="AU59736" s="95"/>
      <c r="AV59736" s="95"/>
      <c r="AW59736" s="95"/>
      <c r="AX59736" s="95"/>
      <c r="AY59736" s="95"/>
      <c r="AZ59736" s="95"/>
      <c r="BA59736" s="95"/>
      <c r="BB59736" s="95"/>
      <c r="BC59736" s="95"/>
      <c r="BD59736" s="95"/>
      <c r="BE59736" s="95"/>
      <c r="BF59736" s="95"/>
      <c r="BG59736" s="95"/>
      <c r="BH59736" s="95"/>
      <c r="BI59736" s="95"/>
      <c r="BJ59736" s="95"/>
      <c r="BK59736" s="95"/>
      <c r="BL59736" s="95"/>
      <c r="BM59736" s="95"/>
      <c r="BN59736" s="95"/>
      <c r="CA59736" s="95"/>
    </row>
    <row r="59737" spans="31:79" s="97" customFormat="1" x14ac:dyDescent="0.2">
      <c r="AE59737" s="95"/>
      <c r="AF59737" s="95"/>
      <c r="AN59737" s="95"/>
      <c r="AO59737" s="95"/>
      <c r="AP59737" s="95"/>
      <c r="AQ59737" s="95"/>
      <c r="AR59737" s="95"/>
      <c r="AS59737" s="95"/>
      <c r="AT59737" s="95"/>
      <c r="AU59737" s="95"/>
      <c r="AV59737" s="95"/>
      <c r="AW59737" s="95"/>
      <c r="AX59737" s="95"/>
      <c r="AY59737" s="95"/>
      <c r="AZ59737" s="95"/>
      <c r="BA59737" s="95"/>
      <c r="BB59737" s="95"/>
      <c r="BC59737" s="95"/>
      <c r="BD59737" s="95"/>
      <c r="BE59737" s="95"/>
      <c r="BF59737" s="95"/>
      <c r="BG59737" s="95"/>
      <c r="BH59737" s="95"/>
      <c r="BI59737" s="95"/>
      <c r="BJ59737" s="95"/>
      <c r="BK59737" s="95"/>
      <c r="BL59737" s="95"/>
      <c r="BM59737" s="95"/>
      <c r="BN59737" s="95"/>
      <c r="CA59737" s="95"/>
    </row>
    <row r="59738" spans="31:79" s="97" customFormat="1" x14ac:dyDescent="0.2">
      <c r="AE59738" s="95"/>
      <c r="AF59738" s="95"/>
      <c r="AN59738" s="95"/>
      <c r="AO59738" s="95"/>
      <c r="AP59738" s="95"/>
      <c r="AQ59738" s="95"/>
      <c r="AR59738" s="95"/>
      <c r="AS59738" s="95"/>
      <c r="AT59738" s="95"/>
      <c r="AU59738" s="95"/>
      <c r="AV59738" s="95"/>
      <c r="AW59738" s="95"/>
      <c r="AX59738" s="95"/>
      <c r="AY59738" s="95"/>
      <c r="AZ59738" s="95"/>
      <c r="BA59738" s="95"/>
      <c r="BB59738" s="95"/>
      <c r="BC59738" s="95"/>
      <c r="BD59738" s="95"/>
      <c r="BE59738" s="95"/>
      <c r="BF59738" s="95"/>
      <c r="BG59738" s="95"/>
      <c r="BH59738" s="95"/>
      <c r="BI59738" s="95"/>
      <c r="BJ59738" s="95"/>
      <c r="BK59738" s="95"/>
      <c r="BL59738" s="95"/>
      <c r="BM59738" s="95"/>
      <c r="BN59738" s="95"/>
      <c r="CA59738" s="95"/>
    </row>
    <row r="59739" spans="31:79" s="97" customFormat="1" x14ac:dyDescent="0.2">
      <c r="AE59739" s="95"/>
      <c r="AF59739" s="95"/>
      <c r="AN59739" s="95"/>
      <c r="AO59739" s="95"/>
      <c r="AP59739" s="95"/>
      <c r="AQ59739" s="95"/>
      <c r="AR59739" s="95"/>
      <c r="AS59739" s="95"/>
      <c r="AT59739" s="95"/>
      <c r="AU59739" s="95"/>
      <c r="AV59739" s="95"/>
      <c r="AW59739" s="95"/>
      <c r="AX59739" s="95"/>
      <c r="AY59739" s="95"/>
      <c r="AZ59739" s="95"/>
      <c r="BA59739" s="95"/>
      <c r="BB59739" s="95"/>
      <c r="BC59739" s="95"/>
      <c r="BD59739" s="95"/>
      <c r="BE59739" s="95"/>
      <c r="BF59739" s="95"/>
      <c r="BG59739" s="95"/>
      <c r="BH59739" s="95"/>
      <c r="BI59739" s="95"/>
      <c r="BJ59739" s="95"/>
      <c r="BK59739" s="95"/>
      <c r="BL59739" s="95"/>
      <c r="BM59739" s="95"/>
      <c r="BN59739" s="95"/>
      <c r="CA59739" s="95"/>
    </row>
    <row r="59740" spans="31:79" s="97" customFormat="1" x14ac:dyDescent="0.2">
      <c r="AE59740" s="95"/>
      <c r="AF59740" s="95"/>
      <c r="AN59740" s="95"/>
      <c r="AO59740" s="95"/>
      <c r="AP59740" s="95"/>
      <c r="AQ59740" s="95"/>
      <c r="AR59740" s="95"/>
      <c r="AS59740" s="95"/>
      <c r="AT59740" s="95"/>
      <c r="AU59740" s="95"/>
      <c r="AV59740" s="95"/>
      <c r="AW59740" s="95"/>
      <c r="AX59740" s="95"/>
      <c r="AY59740" s="95"/>
      <c r="AZ59740" s="95"/>
      <c r="BA59740" s="95"/>
      <c r="BB59740" s="95"/>
      <c r="BC59740" s="95"/>
      <c r="BD59740" s="95"/>
      <c r="BE59740" s="95"/>
      <c r="BF59740" s="95"/>
      <c r="BG59740" s="95"/>
      <c r="BH59740" s="95"/>
      <c r="BI59740" s="95"/>
      <c r="BJ59740" s="95"/>
      <c r="BK59740" s="95"/>
      <c r="BL59740" s="95"/>
      <c r="BM59740" s="95"/>
      <c r="BN59740" s="95"/>
      <c r="CA59740" s="95"/>
    </row>
    <row r="59741" spans="31:79" s="97" customFormat="1" x14ac:dyDescent="0.2">
      <c r="AE59741" s="95"/>
      <c r="AF59741" s="95"/>
      <c r="AN59741" s="95"/>
      <c r="AO59741" s="95"/>
      <c r="AP59741" s="95"/>
      <c r="AQ59741" s="95"/>
      <c r="AR59741" s="95"/>
      <c r="AS59741" s="95"/>
      <c r="AT59741" s="95"/>
      <c r="AU59741" s="95"/>
      <c r="AV59741" s="95"/>
      <c r="AW59741" s="95"/>
      <c r="AX59741" s="95"/>
      <c r="AY59741" s="95"/>
      <c r="AZ59741" s="95"/>
      <c r="BA59741" s="95"/>
      <c r="BB59741" s="95"/>
      <c r="BC59741" s="95"/>
      <c r="BD59741" s="95"/>
      <c r="BE59741" s="95"/>
      <c r="BF59741" s="95"/>
      <c r="BG59741" s="95"/>
      <c r="BH59741" s="95"/>
      <c r="BI59741" s="95"/>
      <c r="BJ59741" s="95"/>
      <c r="BK59741" s="95"/>
      <c r="BL59741" s="95"/>
      <c r="BM59741" s="95"/>
      <c r="BN59741" s="95"/>
      <c r="CA59741" s="95"/>
    </row>
    <row r="59742" spans="31:79" s="97" customFormat="1" x14ac:dyDescent="0.2">
      <c r="AE59742" s="95"/>
      <c r="AF59742" s="95"/>
      <c r="AN59742" s="95"/>
      <c r="AO59742" s="95"/>
      <c r="AP59742" s="95"/>
      <c r="AQ59742" s="95"/>
      <c r="AR59742" s="95"/>
      <c r="AS59742" s="95"/>
      <c r="AT59742" s="95"/>
      <c r="AU59742" s="95"/>
      <c r="AV59742" s="95"/>
      <c r="AW59742" s="95"/>
      <c r="AX59742" s="95"/>
      <c r="AY59742" s="95"/>
      <c r="AZ59742" s="95"/>
      <c r="BA59742" s="95"/>
      <c r="BB59742" s="95"/>
      <c r="BC59742" s="95"/>
      <c r="BD59742" s="95"/>
      <c r="BE59742" s="95"/>
      <c r="BF59742" s="95"/>
      <c r="BG59742" s="95"/>
      <c r="BH59742" s="95"/>
      <c r="BI59742" s="95"/>
      <c r="BJ59742" s="95"/>
      <c r="BK59742" s="95"/>
      <c r="BL59742" s="95"/>
      <c r="BM59742" s="95"/>
      <c r="BN59742" s="95"/>
      <c r="CA59742" s="95"/>
    </row>
    <row r="59743" spans="31:79" s="97" customFormat="1" x14ac:dyDescent="0.2">
      <c r="AE59743" s="95"/>
      <c r="AF59743" s="95"/>
      <c r="AN59743" s="95"/>
      <c r="AO59743" s="95"/>
      <c r="AP59743" s="95"/>
      <c r="AQ59743" s="95"/>
      <c r="AR59743" s="95"/>
      <c r="AS59743" s="95"/>
      <c r="AT59743" s="95"/>
      <c r="AU59743" s="95"/>
      <c r="AV59743" s="95"/>
      <c r="AW59743" s="95"/>
      <c r="AX59743" s="95"/>
      <c r="AY59743" s="95"/>
      <c r="AZ59743" s="95"/>
      <c r="BA59743" s="95"/>
      <c r="BB59743" s="95"/>
      <c r="BC59743" s="95"/>
      <c r="BD59743" s="95"/>
      <c r="BE59743" s="95"/>
      <c r="BF59743" s="95"/>
      <c r="BG59743" s="95"/>
      <c r="BH59743" s="95"/>
      <c r="BI59743" s="95"/>
      <c r="BJ59743" s="95"/>
      <c r="BK59743" s="95"/>
      <c r="BL59743" s="95"/>
      <c r="BM59743" s="95"/>
      <c r="BN59743" s="95"/>
      <c r="CA59743" s="95"/>
    </row>
    <row r="59744" spans="31:79" s="97" customFormat="1" x14ac:dyDescent="0.2">
      <c r="AE59744" s="95"/>
      <c r="AF59744" s="95"/>
      <c r="AN59744" s="95"/>
      <c r="AO59744" s="95"/>
      <c r="AP59744" s="95"/>
      <c r="AQ59744" s="95"/>
      <c r="AR59744" s="95"/>
      <c r="AS59744" s="95"/>
      <c r="AT59744" s="95"/>
      <c r="AU59744" s="95"/>
      <c r="AV59744" s="95"/>
      <c r="AW59744" s="95"/>
      <c r="AX59744" s="95"/>
      <c r="AY59744" s="95"/>
      <c r="AZ59744" s="95"/>
      <c r="BA59744" s="95"/>
      <c r="BB59744" s="95"/>
      <c r="BC59744" s="95"/>
      <c r="BD59744" s="95"/>
      <c r="BE59744" s="95"/>
      <c r="BF59744" s="95"/>
      <c r="BG59744" s="95"/>
      <c r="BH59744" s="95"/>
      <c r="BI59744" s="95"/>
      <c r="BJ59744" s="95"/>
      <c r="BK59744" s="95"/>
      <c r="BL59744" s="95"/>
      <c r="BM59744" s="95"/>
      <c r="BN59744" s="95"/>
      <c r="CA59744" s="95"/>
    </row>
    <row r="59745" spans="31:79" s="97" customFormat="1" x14ac:dyDescent="0.2">
      <c r="AE59745" s="95"/>
      <c r="AF59745" s="95"/>
      <c r="AN59745" s="95"/>
      <c r="AO59745" s="95"/>
      <c r="AP59745" s="95"/>
      <c r="AQ59745" s="95"/>
      <c r="AR59745" s="95"/>
      <c r="AS59745" s="95"/>
      <c r="AT59745" s="95"/>
      <c r="AU59745" s="95"/>
      <c r="AV59745" s="95"/>
      <c r="AW59745" s="95"/>
      <c r="AX59745" s="95"/>
      <c r="AY59745" s="95"/>
      <c r="AZ59745" s="95"/>
      <c r="BA59745" s="95"/>
      <c r="BB59745" s="95"/>
      <c r="BC59745" s="95"/>
      <c r="BD59745" s="95"/>
      <c r="BE59745" s="95"/>
      <c r="BF59745" s="95"/>
      <c r="BG59745" s="95"/>
      <c r="BH59745" s="95"/>
      <c r="BI59745" s="95"/>
      <c r="BJ59745" s="95"/>
      <c r="BK59745" s="95"/>
      <c r="BL59745" s="95"/>
      <c r="BM59745" s="95"/>
      <c r="BN59745" s="95"/>
      <c r="CA59745" s="95"/>
    </row>
    <row r="59746" spans="31:79" s="97" customFormat="1" x14ac:dyDescent="0.2">
      <c r="AE59746" s="95"/>
      <c r="AF59746" s="95"/>
      <c r="AN59746" s="95"/>
      <c r="AO59746" s="95"/>
      <c r="AP59746" s="95"/>
      <c r="AQ59746" s="95"/>
      <c r="AR59746" s="95"/>
      <c r="AS59746" s="95"/>
      <c r="AT59746" s="95"/>
      <c r="AU59746" s="95"/>
      <c r="AV59746" s="95"/>
      <c r="AW59746" s="95"/>
      <c r="AX59746" s="95"/>
      <c r="AY59746" s="95"/>
      <c r="AZ59746" s="95"/>
      <c r="BA59746" s="95"/>
      <c r="BB59746" s="95"/>
      <c r="BC59746" s="95"/>
      <c r="BD59746" s="95"/>
      <c r="BE59746" s="95"/>
      <c r="BF59746" s="95"/>
      <c r="BG59746" s="95"/>
      <c r="BH59746" s="95"/>
      <c r="BI59746" s="95"/>
      <c r="BJ59746" s="95"/>
      <c r="BK59746" s="95"/>
      <c r="BL59746" s="95"/>
      <c r="BM59746" s="95"/>
      <c r="BN59746" s="95"/>
      <c r="CA59746" s="95"/>
    </row>
    <row r="59747" spans="31:79" s="97" customFormat="1" x14ac:dyDescent="0.2">
      <c r="AE59747" s="95"/>
      <c r="AF59747" s="95"/>
      <c r="AN59747" s="95"/>
      <c r="AO59747" s="95"/>
      <c r="AP59747" s="95"/>
      <c r="AQ59747" s="95"/>
      <c r="AR59747" s="95"/>
      <c r="AS59747" s="95"/>
      <c r="AT59747" s="95"/>
      <c r="AU59747" s="95"/>
      <c r="AV59747" s="95"/>
      <c r="AW59747" s="95"/>
      <c r="AX59747" s="95"/>
      <c r="AY59747" s="95"/>
      <c r="AZ59747" s="95"/>
      <c r="BA59747" s="95"/>
      <c r="BB59747" s="95"/>
      <c r="BC59747" s="95"/>
      <c r="BD59747" s="95"/>
      <c r="BE59747" s="95"/>
      <c r="BF59747" s="95"/>
      <c r="BG59747" s="95"/>
      <c r="BH59747" s="95"/>
      <c r="BI59747" s="95"/>
      <c r="BJ59747" s="95"/>
      <c r="BK59747" s="95"/>
      <c r="BL59747" s="95"/>
      <c r="BM59747" s="95"/>
      <c r="BN59747" s="95"/>
      <c r="CA59747" s="95"/>
    </row>
    <row r="59748" spans="31:79" s="97" customFormat="1" x14ac:dyDescent="0.2">
      <c r="AE59748" s="95"/>
      <c r="AF59748" s="95"/>
      <c r="AN59748" s="95"/>
      <c r="AO59748" s="95"/>
      <c r="AP59748" s="95"/>
      <c r="AQ59748" s="95"/>
      <c r="AR59748" s="95"/>
      <c r="AS59748" s="95"/>
      <c r="AT59748" s="95"/>
      <c r="AU59748" s="95"/>
      <c r="AV59748" s="95"/>
      <c r="AW59748" s="95"/>
      <c r="AX59748" s="95"/>
      <c r="AY59748" s="95"/>
      <c r="AZ59748" s="95"/>
      <c r="BA59748" s="95"/>
      <c r="BB59748" s="95"/>
      <c r="BC59748" s="95"/>
      <c r="BD59748" s="95"/>
      <c r="BE59748" s="95"/>
      <c r="BF59748" s="95"/>
      <c r="BG59748" s="95"/>
      <c r="BH59748" s="95"/>
      <c r="BI59748" s="95"/>
      <c r="BJ59748" s="95"/>
      <c r="BK59748" s="95"/>
      <c r="BL59748" s="95"/>
      <c r="BM59748" s="95"/>
      <c r="BN59748" s="95"/>
      <c r="CA59748" s="95"/>
    </row>
    <row r="59749" spans="31:79" s="97" customFormat="1" x14ac:dyDescent="0.2">
      <c r="AE59749" s="95"/>
      <c r="AF59749" s="95"/>
      <c r="AN59749" s="95"/>
      <c r="AO59749" s="95"/>
      <c r="AP59749" s="95"/>
      <c r="AQ59749" s="95"/>
      <c r="AR59749" s="95"/>
      <c r="AS59749" s="95"/>
      <c r="AT59749" s="95"/>
      <c r="AU59749" s="95"/>
      <c r="AV59749" s="95"/>
      <c r="AW59749" s="95"/>
      <c r="AX59749" s="95"/>
      <c r="AY59749" s="95"/>
      <c r="AZ59749" s="95"/>
      <c r="BA59749" s="95"/>
      <c r="BB59749" s="95"/>
      <c r="BC59749" s="95"/>
      <c r="BD59749" s="95"/>
      <c r="BE59749" s="95"/>
      <c r="BF59749" s="95"/>
      <c r="BG59749" s="95"/>
      <c r="BH59749" s="95"/>
      <c r="BI59749" s="95"/>
      <c r="BJ59749" s="95"/>
      <c r="BK59749" s="95"/>
      <c r="BL59749" s="95"/>
      <c r="BM59749" s="95"/>
      <c r="BN59749" s="95"/>
      <c r="CA59749" s="95"/>
    </row>
    <row r="59750" spans="31:79" s="97" customFormat="1" x14ac:dyDescent="0.2">
      <c r="AE59750" s="95"/>
      <c r="AF59750" s="95"/>
      <c r="AN59750" s="95"/>
      <c r="AO59750" s="95"/>
      <c r="AP59750" s="95"/>
      <c r="AQ59750" s="95"/>
      <c r="AR59750" s="95"/>
      <c r="AS59750" s="95"/>
      <c r="AT59750" s="95"/>
      <c r="AU59750" s="95"/>
      <c r="AV59750" s="95"/>
      <c r="AW59750" s="95"/>
      <c r="AX59750" s="95"/>
      <c r="AY59750" s="95"/>
      <c r="AZ59750" s="95"/>
      <c r="BA59750" s="95"/>
      <c r="BB59750" s="95"/>
      <c r="BC59750" s="95"/>
      <c r="BD59750" s="95"/>
      <c r="BE59750" s="95"/>
      <c r="BF59750" s="95"/>
      <c r="BG59750" s="95"/>
      <c r="BH59750" s="95"/>
      <c r="BI59750" s="95"/>
      <c r="BJ59750" s="95"/>
      <c r="BK59750" s="95"/>
      <c r="BL59750" s="95"/>
      <c r="BM59750" s="95"/>
      <c r="BN59750" s="95"/>
      <c r="CA59750" s="95"/>
    </row>
    <row r="59751" spans="31:79" s="97" customFormat="1" x14ac:dyDescent="0.2">
      <c r="AE59751" s="95"/>
      <c r="AF59751" s="95"/>
      <c r="AN59751" s="95"/>
      <c r="AO59751" s="95"/>
      <c r="AP59751" s="95"/>
      <c r="AQ59751" s="95"/>
      <c r="AR59751" s="95"/>
      <c r="AS59751" s="95"/>
      <c r="AT59751" s="95"/>
      <c r="AU59751" s="95"/>
      <c r="AV59751" s="95"/>
      <c r="AW59751" s="95"/>
      <c r="AX59751" s="95"/>
      <c r="AY59751" s="95"/>
      <c r="AZ59751" s="95"/>
      <c r="BA59751" s="95"/>
      <c r="BB59751" s="95"/>
      <c r="BC59751" s="95"/>
      <c r="BD59751" s="95"/>
      <c r="BE59751" s="95"/>
      <c r="BF59751" s="95"/>
      <c r="BG59751" s="95"/>
      <c r="BH59751" s="95"/>
      <c r="BI59751" s="95"/>
      <c r="BJ59751" s="95"/>
      <c r="BK59751" s="95"/>
      <c r="BL59751" s="95"/>
      <c r="BM59751" s="95"/>
      <c r="BN59751" s="95"/>
      <c r="CA59751" s="95"/>
    </row>
    <row r="59752" spans="31:79" s="97" customFormat="1" x14ac:dyDescent="0.2">
      <c r="AE59752" s="95"/>
      <c r="AF59752" s="95"/>
      <c r="AN59752" s="95"/>
      <c r="AO59752" s="95"/>
      <c r="AP59752" s="95"/>
      <c r="AQ59752" s="95"/>
      <c r="AR59752" s="95"/>
      <c r="AS59752" s="95"/>
      <c r="AT59752" s="95"/>
      <c r="AU59752" s="95"/>
      <c r="AV59752" s="95"/>
      <c r="AW59752" s="95"/>
      <c r="AX59752" s="95"/>
      <c r="AY59752" s="95"/>
      <c r="AZ59752" s="95"/>
      <c r="BA59752" s="95"/>
      <c r="BB59752" s="95"/>
      <c r="BC59752" s="95"/>
      <c r="BD59752" s="95"/>
      <c r="BE59752" s="95"/>
      <c r="BF59752" s="95"/>
      <c r="BG59752" s="95"/>
      <c r="BH59752" s="95"/>
      <c r="BI59752" s="95"/>
      <c r="BJ59752" s="95"/>
      <c r="BK59752" s="95"/>
      <c r="BL59752" s="95"/>
      <c r="BM59752" s="95"/>
      <c r="BN59752" s="95"/>
      <c r="CA59752" s="95"/>
    </row>
    <row r="59753" spans="31:79" s="97" customFormat="1" x14ac:dyDescent="0.2">
      <c r="AE59753" s="95"/>
      <c r="AF59753" s="95"/>
      <c r="AN59753" s="95"/>
      <c r="AO59753" s="95"/>
      <c r="AP59753" s="95"/>
      <c r="AQ59753" s="95"/>
      <c r="AR59753" s="95"/>
      <c r="AS59753" s="95"/>
      <c r="AT59753" s="95"/>
      <c r="AU59753" s="95"/>
      <c r="AV59753" s="95"/>
      <c r="AW59753" s="95"/>
      <c r="AX59753" s="95"/>
      <c r="AY59753" s="95"/>
      <c r="AZ59753" s="95"/>
      <c r="BA59753" s="95"/>
      <c r="BB59753" s="95"/>
      <c r="BC59753" s="95"/>
      <c r="BD59753" s="95"/>
      <c r="BE59753" s="95"/>
      <c r="BF59753" s="95"/>
      <c r="BG59753" s="95"/>
      <c r="BH59753" s="95"/>
      <c r="BI59753" s="95"/>
      <c r="BJ59753" s="95"/>
      <c r="BK59753" s="95"/>
      <c r="BL59753" s="95"/>
      <c r="BM59753" s="95"/>
      <c r="BN59753" s="95"/>
      <c r="CA59753" s="95"/>
    </row>
    <row r="59754" spans="31:79" s="97" customFormat="1" x14ac:dyDescent="0.2">
      <c r="AE59754" s="95"/>
      <c r="AF59754" s="95"/>
      <c r="AN59754" s="95"/>
      <c r="AO59754" s="95"/>
      <c r="AP59754" s="95"/>
      <c r="AQ59754" s="95"/>
      <c r="AR59754" s="95"/>
      <c r="AS59754" s="95"/>
      <c r="AT59754" s="95"/>
      <c r="AU59754" s="95"/>
      <c r="AV59754" s="95"/>
      <c r="AW59754" s="95"/>
      <c r="AX59754" s="95"/>
      <c r="AY59754" s="95"/>
      <c r="AZ59754" s="95"/>
      <c r="BA59754" s="95"/>
      <c r="BB59754" s="95"/>
      <c r="BC59754" s="95"/>
      <c r="BD59754" s="95"/>
      <c r="BE59754" s="95"/>
      <c r="BF59754" s="95"/>
      <c r="BG59754" s="95"/>
      <c r="BH59754" s="95"/>
      <c r="BI59754" s="95"/>
      <c r="BJ59754" s="95"/>
      <c r="BK59754" s="95"/>
      <c r="BL59754" s="95"/>
      <c r="BM59754" s="95"/>
      <c r="BN59754" s="95"/>
      <c r="CA59754" s="95"/>
    </row>
    <row r="59755" spans="31:79" s="97" customFormat="1" x14ac:dyDescent="0.2">
      <c r="AE59755" s="95"/>
      <c r="AF59755" s="95"/>
      <c r="AN59755" s="95"/>
      <c r="AO59755" s="95"/>
      <c r="AP59755" s="95"/>
      <c r="AQ59755" s="95"/>
      <c r="AR59755" s="95"/>
      <c r="AS59755" s="95"/>
      <c r="AT59755" s="95"/>
      <c r="AU59755" s="95"/>
      <c r="AV59755" s="95"/>
      <c r="AW59755" s="95"/>
      <c r="AX59755" s="95"/>
      <c r="AY59755" s="95"/>
      <c r="AZ59755" s="95"/>
      <c r="BA59755" s="95"/>
      <c r="BB59755" s="95"/>
      <c r="BC59755" s="95"/>
      <c r="BD59755" s="95"/>
      <c r="BE59755" s="95"/>
      <c r="BF59755" s="95"/>
      <c r="BG59755" s="95"/>
      <c r="BH59755" s="95"/>
      <c r="BI59755" s="95"/>
      <c r="BJ59755" s="95"/>
      <c r="BK59755" s="95"/>
      <c r="BL59755" s="95"/>
      <c r="BM59755" s="95"/>
      <c r="BN59755" s="95"/>
      <c r="CA59755" s="95"/>
    </row>
    <row r="59756" spans="31:79" s="97" customFormat="1" x14ac:dyDescent="0.2">
      <c r="AE59756" s="95"/>
      <c r="AF59756" s="95"/>
      <c r="AN59756" s="95"/>
      <c r="AO59756" s="95"/>
      <c r="AP59756" s="95"/>
      <c r="AQ59756" s="95"/>
      <c r="AR59756" s="95"/>
      <c r="AS59756" s="95"/>
      <c r="AT59756" s="95"/>
      <c r="AU59756" s="95"/>
      <c r="AV59756" s="95"/>
      <c r="AW59756" s="95"/>
      <c r="AX59756" s="95"/>
      <c r="AY59756" s="95"/>
      <c r="AZ59756" s="95"/>
      <c r="BA59756" s="95"/>
      <c r="BB59756" s="95"/>
      <c r="BC59756" s="95"/>
      <c r="BD59756" s="95"/>
      <c r="BE59756" s="95"/>
      <c r="BF59756" s="95"/>
      <c r="BG59756" s="95"/>
      <c r="BH59756" s="95"/>
      <c r="BI59756" s="95"/>
      <c r="BJ59756" s="95"/>
      <c r="BK59756" s="95"/>
      <c r="BL59756" s="95"/>
      <c r="BM59756" s="95"/>
      <c r="BN59756" s="95"/>
      <c r="CA59756" s="95"/>
    </row>
    <row r="59757" spans="31:79" s="97" customFormat="1" x14ac:dyDescent="0.2">
      <c r="AE59757" s="95"/>
      <c r="AF59757" s="95"/>
      <c r="AN59757" s="95"/>
      <c r="AO59757" s="95"/>
      <c r="AP59757" s="95"/>
      <c r="AQ59757" s="95"/>
      <c r="AR59757" s="95"/>
      <c r="AS59757" s="95"/>
      <c r="AT59757" s="95"/>
      <c r="AU59757" s="95"/>
      <c r="AV59757" s="95"/>
      <c r="AW59757" s="95"/>
      <c r="AX59757" s="95"/>
      <c r="AY59757" s="95"/>
      <c r="AZ59757" s="95"/>
      <c r="BA59757" s="95"/>
      <c r="BB59757" s="95"/>
      <c r="BC59757" s="95"/>
      <c r="BD59757" s="95"/>
      <c r="BE59757" s="95"/>
      <c r="BF59757" s="95"/>
      <c r="BG59757" s="95"/>
      <c r="BH59757" s="95"/>
      <c r="BI59757" s="95"/>
      <c r="BJ59757" s="95"/>
      <c r="BK59757" s="95"/>
      <c r="BL59757" s="95"/>
      <c r="BM59757" s="95"/>
      <c r="BN59757" s="95"/>
      <c r="CA59757" s="95"/>
    </row>
    <row r="59758" spans="31:79" s="97" customFormat="1" x14ac:dyDescent="0.2">
      <c r="AE59758" s="95"/>
      <c r="AF59758" s="95"/>
      <c r="AN59758" s="95"/>
      <c r="AO59758" s="95"/>
      <c r="AP59758" s="95"/>
      <c r="AQ59758" s="95"/>
      <c r="AR59758" s="95"/>
      <c r="AS59758" s="95"/>
      <c r="AT59758" s="95"/>
      <c r="AU59758" s="95"/>
      <c r="AV59758" s="95"/>
      <c r="AW59758" s="95"/>
      <c r="AX59758" s="95"/>
      <c r="AY59758" s="95"/>
      <c r="AZ59758" s="95"/>
      <c r="BA59758" s="95"/>
      <c r="BB59758" s="95"/>
      <c r="BC59758" s="95"/>
      <c r="BD59758" s="95"/>
      <c r="BE59758" s="95"/>
      <c r="BF59758" s="95"/>
      <c r="BG59758" s="95"/>
      <c r="BH59758" s="95"/>
      <c r="BI59758" s="95"/>
      <c r="BJ59758" s="95"/>
      <c r="BK59758" s="95"/>
      <c r="BL59758" s="95"/>
      <c r="BM59758" s="95"/>
      <c r="BN59758" s="95"/>
      <c r="CA59758" s="95"/>
    </row>
    <row r="59759" spans="31:79" s="97" customFormat="1" x14ac:dyDescent="0.2">
      <c r="AE59759" s="95"/>
      <c r="AF59759" s="95"/>
      <c r="AN59759" s="95"/>
      <c r="AO59759" s="95"/>
      <c r="AP59759" s="95"/>
      <c r="AQ59759" s="95"/>
      <c r="AR59759" s="95"/>
      <c r="AS59759" s="95"/>
      <c r="AT59759" s="95"/>
      <c r="AU59759" s="95"/>
      <c r="AV59759" s="95"/>
      <c r="AW59759" s="95"/>
      <c r="AX59759" s="95"/>
      <c r="AY59759" s="95"/>
      <c r="AZ59759" s="95"/>
      <c r="BA59759" s="95"/>
      <c r="BB59759" s="95"/>
      <c r="BC59759" s="95"/>
      <c r="BD59759" s="95"/>
      <c r="BE59759" s="95"/>
      <c r="BF59759" s="95"/>
      <c r="BG59759" s="95"/>
      <c r="BH59759" s="95"/>
      <c r="BI59759" s="95"/>
      <c r="BJ59759" s="95"/>
      <c r="BK59759" s="95"/>
      <c r="BL59759" s="95"/>
      <c r="BM59759" s="95"/>
      <c r="BN59759" s="95"/>
      <c r="CA59759" s="95"/>
    </row>
    <row r="59760" spans="31:79" s="97" customFormat="1" x14ac:dyDescent="0.2">
      <c r="AE59760" s="95"/>
      <c r="AF59760" s="95"/>
      <c r="AN59760" s="95"/>
      <c r="AO59760" s="95"/>
      <c r="AP59760" s="95"/>
      <c r="AQ59760" s="95"/>
      <c r="AR59760" s="95"/>
      <c r="AS59760" s="95"/>
      <c r="AT59760" s="95"/>
      <c r="AU59760" s="95"/>
      <c r="AV59760" s="95"/>
      <c r="AW59760" s="95"/>
      <c r="AX59760" s="95"/>
      <c r="AY59760" s="95"/>
      <c r="AZ59760" s="95"/>
      <c r="BA59760" s="95"/>
      <c r="BB59760" s="95"/>
      <c r="BC59760" s="95"/>
      <c r="BD59760" s="95"/>
      <c r="BE59760" s="95"/>
      <c r="BF59760" s="95"/>
      <c r="BG59760" s="95"/>
      <c r="BH59760" s="95"/>
      <c r="BI59760" s="95"/>
      <c r="BJ59760" s="95"/>
      <c r="BK59760" s="95"/>
      <c r="BL59760" s="95"/>
      <c r="BM59760" s="95"/>
      <c r="BN59760" s="95"/>
      <c r="CA59760" s="95"/>
    </row>
    <row r="59761" spans="31:79" s="97" customFormat="1" x14ac:dyDescent="0.2">
      <c r="AE59761" s="95"/>
      <c r="AF59761" s="95"/>
      <c r="AN59761" s="95"/>
      <c r="AO59761" s="95"/>
      <c r="AP59761" s="95"/>
      <c r="AQ59761" s="95"/>
      <c r="AR59761" s="95"/>
      <c r="AS59761" s="95"/>
      <c r="AT59761" s="95"/>
      <c r="AU59761" s="95"/>
      <c r="AV59761" s="95"/>
      <c r="AW59761" s="95"/>
      <c r="AX59761" s="95"/>
      <c r="AY59761" s="95"/>
      <c r="AZ59761" s="95"/>
      <c r="BA59761" s="95"/>
      <c r="BB59761" s="95"/>
      <c r="BC59761" s="95"/>
      <c r="BD59761" s="95"/>
      <c r="BE59761" s="95"/>
      <c r="BF59761" s="95"/>
      <c r="BG59761" s="95"/>
      <c r="BH59761" s="95"/>
      <c r="BI59761" s="95"/>
      <c r="BJ59761" s="95"/>
      <c r="BK59761" s="95"/>
      <c r="BL59761" s="95"/>
      <c r="BM59761" s="95"/>
      <c r="BN59761" s="95"/>
      <c r="CA59761" s="95"/>
    </row>
    <row r="59762" spans="31:79" s="97" customFormat="1" x14ac:dyDescent="0.2">
      <c r="AE59762" s="95"/>
      <c r="AF59762" s="95"/>
      <c r="AN59762" s="95"/>
      <c r="AO59762" s="95"/>
      <c r="AP59762" s="95"/>
      <c r="AQ59762" s="95"/>
      <c r="AR59762" s="95"/>
      <c r="AS59762" s="95"/>
      <c r="AT59762" s="95"/>
      <c r="AU59762" s="95"/>
      <c r="AV59762" s="95"/>
      <c r="AW59762" s="95"/>
      <c r="AX59762" s="95"/>
      <c r="AY59762" s="95"/>
      <c r="AZ59762" s="95"/>
      <c r="BA59762" s="95"/>
      <c r="BB59762" s="95"/>
      <c r="BC59762" s="95"/>
      <c r="BD59762" s="95"/>
      <c r="BE59762" s="95"/>
      <c r="BF59762" s="95"/>
      <c r="BG59762" s="95"/>
      <c r="BH59762" s="95"/>
      <c r="BI59762" s="95"/>
      <c r="BJ59762" s="95"/>
      <c r="BK59762" s="95"/>
      <c r="BL59762" s="95"/>
      <c r="BM59762" s="95"/>
      <c r="BN59762" s="95"/>
      <c r="CA59762" s="95"/>
    </row>
    <row r="59763" spans="31:79" s="97" customFormat="1" x14ac:dyDescent="0.2">
      <c r="AE59763" s="95"/>
      <c r="AF59763" s="95"/>
      <c r="AN59763" s="95"/>
      <c r="AO59763" s="95"/>
      <c r="AP59763" s="95"/>
      <c r="AQ59763" s="95"/>
      <c r="AR59763" s="95"/>
      <c r="AS59763" s="95"/>
      <c r="AT59763" s="95"/>
      <c r="AU59763" s="95"/>
      <c r="AV59763" s="95"/>
      <c r="AW59763" s="95"/>
      <c r="AX59763" s="95"/>
      <c r="AY59763" s="95"/>
      <c r="AZ59763" s="95"/>
      <c r="BA59763" s="95"/>
      <c r="BB59763" s="95"/>
      <c r="BC59763" s="95"/>
      <c r="BD59763" s="95"/>
      <c r="BE59763" s="95"/>
      <c r="BF59763" s="95"/>
      <c r="BG59763" s="95"/>
      <c r="BH59763" s="95"/>
      <c r="BI59763" s="95"/>
      <c r="BJ59763" s="95"/>
      <c r="BK59763" s="95"/>
      <c r="BL59763" s="95"/>
      <c r="BM59763" s="95"/>
      <c r="BN59763" s="95"/>
      <c r="CA59763" s="95"/>
    </row>
    <row r="59764" spans="31:79" s="97" customFormat="1" x14ac:dyDescent="0.2">
      <c r="AE59764" s="95"/>
      <c r="AF59764" s="95"/>
      <c r="AN59764" s="95"/>
      <c r="AO59764" s="95"/>
      <c r="AP59764" s="95"/>
      <c r="AQ59764" s="95"/>
      <c r="AR59764" s="95"/>
      <c r="AS59764" s="95"/>
      <c r="AT59764" s="95"/>
      <c r="AU59764" s="95"/>
      <c r="AV59764" s="95"/>
      <c r="AW59764" s="95"/>
      <c r="AX59764" s="95"/>
      <c r="AY59764" s="95"/>
      <c r="AZ59764" s="95"/>
      <c r="BA59764" s="95"/>
      <c r="BB59764" s="95"/>
      <c r="BC59764" s="95"/>
      <c r="BD59764" s="95"/>
      <c r="BE59764" s="95"/>
      <c r="BF59764" s="95"/>
      <c r="BG59764" s="95"/>
      <c r="BH59764" s="95"/>
      <c r="BI59764" s="95"/>
      <c r="BJ59764" s="95"/>
      <c r="BK59764" s="95"/>
      <c r="BL59764" s="95"/>
      <c r="BM59764" s="95"/>
      <c r="BN59764" s="95"/>
      <c r="CA59764" s="95"/>
    </row>
    <row r="59765" spans="31:79" s="97" customFormat="1" x14ac:dyDescent="0.2">
      <c r="AE59765" s="95"/>
      <c r="AF59765" s="95"/>
      <c r="AN59765" s="95"/>
      <c r="AO59765" s="95"/>
      <c r="AP59765" s="95"/>
      <c r="AQ59765" s="95"/>
      <c r="AR59765" s="95"/>
      <c r="AS59765" s="95"/>
      <c r="AT59765" s="95"/>
      <c r="AU59765" s="95"/>
      <c r="AV59765" s="95"/>
      <c r="AW59765" s="95"/>
      <c r="AX59765" s="95"/>
      <c r="AY59765" s="95"/>
      <c r="AZ59765" s="95"/>
      <c r="BA59765" s="95"/>
      <c r="BB59765" s="95"/>
      <c r="BC59765" s="95"/>
      <c r="BD59765" s="95"/>
      <c r="BE59765" s="95"/>
      <c r="BF59765" s="95"/>
      <c r="BG59765" s="95"/>
      <c r="BH59765" s="95"/>
      <c r="BI59765" s="95"/>
      <c r="BJ59765" s="95"/>
      <c r="BK59765" s="95"/>
      <c r="BL59765" s="95"/>
      <c r="BM59765" s="95"/>
      <c r="BN59765" s="95"/>
      <c r="CA59765" s="95"/>
    </row>
    <row r="59766" spans="31:79" s="97" customFormat="1" x14ac:dyDescent="0.2">
      <c r="AE59766" s="95"/>
      <c r="AF59766" s="95"/>
      <c r="AN59766" s="95"/>
      <c r="AO59766" s="95"/>
      <c r="AP59766" s="95"/>
      <c r="AQ59766" s="95"/>
      <c r="AR59766" s="95"/>
      <c r="AS59766" s="95"/>
      <c r="AT59766" s="95"/>
      <c r="AU59766" s="95"/>
      <c r="AV59766" s="95"/>
      <c r="AW59766" s="95"/>
      <c r="AX59766" s="95"/>
      <c r="AY59766" s="95"/>
      <c r="AZ59766" s="95"/>
      <c r="BA59766" s="95"/>
      <c r="BB59766" s="95"/>
      <c r="BC59766" s="95"/>
      <c r="BD59766" s="95"/>
      <c r="BE59766" s="95"/>
      <c r="BF59766" s="95"/>
      <c r="BG59766" s="95"/>
      <c r="BH59766" s="95"/>
      <c r="BI59766" s="95"/>
      <c r="BJ59766" s="95"/>
      <c r="BK59766" s="95"/>
      <c r="BL59766" s="95"/>
      <c r="BM59766" s="95"/>
      <c r="BN59766" s="95"/>
      <c r="CA59766" s="95"/>
    </row>
    <row r="59767" spans="31:79" s="97" customFormat="1" x14ac:dyDescent="0.2">
      <c r="AE59767" s="95"/>
      <c r="AF59767" s="95"/>
      <c r="AN59767" s="95"/>
      <c r="AO59767" s="95"/>
      <c r="AP59767" s="95"/>
      <c r="AQ59767" s="95"/>
      <c r="AR59767" s="95"/>
      <c r="AS59767" s="95"/>
      <c r="AT59767" s="95"/>
      <c r="AU59767" s="95"/>
      <c r="AV59767" s="95"/>
      <c r="AW59767" s="95"/>
      <c r="AX59767" s="95"/>
      <c r="AY59767" s="95"/>
      <c r="AZ59767" s="95"/>
      <c r="BA59767" s="95"/>
      <c r="BB59767" s="95"/>
      <c r="BC59767" s="95"/>
      <c r="BD59767" s="95"/>
      <c r="BE59767" s="95"/>
      <c r="BF59767" s="95"/>
      <c r="BG59767" s="95"/>
      <c r="BH59767" s="95"/>
      <c r="BI59767" s="95"/>
      <c r="BJ59767" s="95"/>
      <c r="BK59767" s="95"/>
      <c r="BL59767" s="95"/>
      <c r="BM59767" s="95"/>
      <c r="BN59767" s="95"/>
      <c r="CA59767" s="95"/>
    </row>
    <row r="59768" spans="31:79" s="97" customFormat="1" x14ac:dyDescent="0.2">
      <c r="AE59768" s="95"/>
      <c r="AF59768" s="95"/>
      <c r="AN59768" s="95"/>
      <c r="AO59768" s="95"/>
      <c r="AP59768" s="95"/>
      <c r="AQ59768" s="95"/>
      <c r="AR59768" s="95"/>
      <c r="AS59768" s="95"/>
      <c r="AT59768" s="95"/>
      <c r="AU59768" s="95"/>
      <c r="AV59768" s="95"/>
      <c r="AW59768" s="95"/>
      <c r="AX59768" s="95"/>
      <c r="AY59768" s="95"/>
      <c r="AZ59768" s="95"/>
      <c r="BA59768" s="95"/>
      <c r="BB59768" s="95"/>
      <c r="BC59768" s="95"/>
      <c r="BD59768" s="95"/>
      <c r="BE59768" s="95"/>
      <c r="BF59768" s="95"/>
      <c r="BG59768" s="95"/>
      <c r="BH59768" s="95"/>
      <c r="BI59768" s="95"/>
      <c r="BJ59768" s="95"/>
      <c r="BK59768" s="95"/>
      <c r="BL59768" s="95"/>
      <c r="BM59768" s="95"/>
      <c r="BN59768" s="95"/>
      <c r="CA59768" s="95"/>
    </row>
    <row r="59769" spans="31:79" s="97" customFormat="1" x14ac:dyDescent="0.2">
      <c r="AE59769" s="95"/>
      <c r="AF59769" s="95"/>
      <c r="AN59769" s="95"/>
      <c r="AO59769" s="95"/>
      <c r="AP59769" s="95"/>
      <c r="AQ59769" s="95"/>
      <c r="AR59769" s="95"/>
      <c r="AS59769" s="95"/>
      <c r="AT59769" s="95"/>
      <c r="AU59769" s="95"/>
      <c r="AV59769" s="95"/>
      <c r="AW59769" s="95"/>
      <c r="AX59769" s="95"/>
      <c r="AY59769" s="95"/>
      <c r="AZ59769" s="95"/>
      <c r="BA59769" s="95"/>
      <c r="BB59769" s="95"/>
      <c r="BC59769" s="95"/>
      <c r="BD59769" s="95"/>
      <c r="BE59769" s="95"/>
      <c r="BF59769" s="95"/>
      <c r="BG59769" s="95"/>
      <c r="BH59769" s="95"/>
      <c r="BI59769" s="95"/>
      <c r="BJ59769" s="95"/>
      <c r="BK59769" s="95"/>
      <c r="BL59769" s="95"/>
      <c r="BM59769" s="95"/>
      <c r="BN59769" s="95"/>
      <c r="CA59769" s="95"/>
    </row>
    <row r="59770" spans="31:79" s="97" customFormat="1" x14ac:dyDescent="0.2">
      <c r="AE59770" s="95"/>
      <c r="AF59770" s="95"/>
      <c r="AN59770" s="95"/>
      <c r="AO59770" s="95"/>
      <c r="AP59770" s="95"/>
      <c r="AQ59770" s="95"/>
      <c r="AR59770" s="95"/>
      <c r="AS59770" s="95"/>
      <c r="AT59770" s="95"/>
      <c r="AU59770" s="95"/>
      <c r="AV59770" s="95"/>
      <c r="AW59770" s="95"/>
      <c r="AX59770" s="95"/>
      <c r="AY59770" s="95"/>
      <c r="AZ59770" s="95"/>
      <c r="BA59770" s="95"/>
      <c r="BB59770" s="95"/>
      <c r="BC59770" s="95"/>
      <c r="BD59770" s="95"/>
      <c r="BE59770" s="95"/>
      <c r="BF59770" s="95"/>
      <c r="BG59770" s="95"/>
      <c r="BH59770" s="95"/>
      <c r="BI59770" s="95"/>
      <c r="BJ59770" s="95"/>
      <c r="BK59770" s="95"/>
      <c r="BL59770" s="95"/>
      <c r="BM59770" s="95"/>
      <c r="BN59770" s="95"/>
      <c r="CA59770" s="95"/>
    </row>
    <row r="59771" spans="31:79" s="97" customFormat="1" x14ac:dyDescent="0.2">
      <c r="AE59771" s="95"/>
      <c r="AF59771" s="95"/>
      <c r="AN59771" s="95"/>
      <c r="AO59771" s="95"/>
      <c r="AP59771" s="95"/>
      <c r="AQ59771" s="95"/>
      <c r="AR59771" s="95"/>
      <c r="AS59771" s="95"/>
      <c r="AT59771" s="95"/>
      <c r="AU59771" s="95"/>
      <c r="AV59771" s="95"/>
      <c r="AW59771" s="95"/>
      <c r="AX59771" s="95"/>
      <c r="AY59771" s="95"/>
      <c r="AZ59771" s="95"/>
      <c r="BA59771" s="95"/>
      <c r="BB59771" s="95"/>
      <c r="BC59771" s="95"/>
      <c r="BD59771" s="95"/>
      <c r="BE59771" s="95"/>
      <c r="BF59771" s="95"/>
      <c r="BG59771" s="95"/>
      <c r="BH59771" s="95"/>
      <c r="BI59771" s="95"/>
      <c r="BJ59771" s="95"/>
      <c r="BK59771" s="95"/>
      <c r="BL59771" s="95"/>
      <c r="BM59771" s="95"/>
      <c r="BN59771" s="95"/>
      <c r="CA59771" s="95"/>
    </row>
    <row r="59772" spans="31:79" s="97" customFormat="1" x14ac:dyDescent="0.2">
      <c r="AE59772" s="95"/>
      <c r="AF59772" s="95"/>
      <c r="AN59772" s="95"/>
      <c r="AO59772" s="95"/>
      <c r="AP59772" s="95"/>
      <c r="AQ59772" s="95"/>
      <c r="AR59772" s="95"/>
      <c r="AS59772" s="95"/>
      <c r="AT59772" s="95"/>
      <c r="AU59772" s="95"/>
      <c r="AV59772" s="95"/>
      <c r="AW59772" s="95"/>
      <c r="AX59772" s="95"/>
      <c r="AY59772" s="95"/>
      <c r="AZ59772" s="95"/>
      <c r="BA59772" s="95"/>
      <c r="BB59772" s="95"/>
      <c r="BC59772" s="95"/>
      <c r="BD59772" s="95"/>
      <c r="BE59772" s="95"/>
      <c r="BF59772" s="95"/>
      <c r="BG59772" s="95"/>
      <c r="BH59772" s="95"/>
      <c r="BI59772" s="95"/>
      <c r="BJ59772" s="95"/>
      <c r="BK59772" s="95"/>
      <c r="BL59772" s="95"/>
      <c r="BM59772" s="95"/>
      <c r="BN59772" s="95"/>
      <c r="CA59772" s="95"/>
    </row>
    <row r="59773" spans="31:79" s="97" customFormat="1" x14ac:dyDescent="0.2">
      <c r="AE59773" s="95"/>
      <c r="AF59773" s="95"/>
      <c r="AN59773" s="95"/>
      <c r="AO59773" s="95"/>
      <c r="AP59773" s="95"/>
      <c r="AQ59773" s="95"/>
      <c r="AR59773" s="95"/>
      <c r="AS59773" s="95"/>
      <c r="AT59773" s="95"/>
      <c r="AU59773" s="95"/>
      <c r="AV59773" s="95"/>
      <c r="AW59773" s="95"/>
      <c r="AX59773" s="95"/>
      <c r="AY59773" s="95"/>
      <c r="AZ59773" s="95"/>
      <c r="BA59773" s="95"/>
      <c r="BB59773" s="95"/>
      <c r="BC59773" s="95"/>
      <c r="BD59773" s="95"/>
      <c r="BE59773" s="95"/>
      <c r="BF59773" s="95"/>
      <c r="BG59773" s="95"/>
      <c r="BH59773" s="95"/>
      <c r="BI59773" s="95"/>
      <c r="BJ59773" s="95"/>
      <c r="BK59773" s="95"/>
      <c r="BL59773" s="95"/>
      <c r="BM59773" s="95"/>
      <c r="BN59773" s="95"/>
      <c r="CA59773" s="95"/>
    </row>
    <row r="59774" spans="31:79" s="97" customFormat="1" x14ac:dyDescent="0.2">
      <c r="AE59774" s="95"/>
      <c r="AF59774" s="95"/>
      <c r="AN59774" s="95"/>
      <c r="AO59774" s="95"/>
      <c r="AP59774" s="95"/>
      <c r="AQ59774" s="95"/>
      <c r="AR59774" s="95"/>
      <c r="AS59774" s="95"/>
      <c r="AT59774" s="95"/>
      <c r="AU59774" s="95"/>
      <c r="AV59774" s="95"/>
      <c r="AW59774" s="95"/>
      <c r="AX59774" s="95"/>
      <c r="AY59774" s="95"/>
      <c r="AZ59774" s="95"/>
      <c r="BA59774" s="95"/>
      <c r="BB59774" s="95"/>
      <c r="BC59774" s="95"/>
      <c r="BD59774" s="95"/>
      <c r="BE59774" s="95"/>
      <c r="BF59774" s="95"/>
      <c r="BG59774" s="95"/>
      <c r="BH59774" s="95"/>
      <c r="BI59774" s="95"/>
      <c r="BJ59774" s="95"/>
      <c r="BK59774" s="95"/>
      <c r="BL59774" s="95"/>
      <c r="BM59774" s="95"/>
      <c r="BN59774" s="95"/>
      <c r="CA59774" s="95"/>
    </row>
    <row r="59775" spans="31:79" s="97" customFormat="1" x14ac:dyDescent="0.2">
      <c r="AE59775" s="95"/>
      <c r="AF59775" s="95"/>
      <c r="AN59775" s="95"/>
      <c r="AO59775" s="95"/>
      <c r="AP59775" s="95"/>
      <c r="AQ59775" s="95"/>
      <c r="AR59775" s="95"/>
      <c r="AS59775" s="95"/>
      <c r="AT59775" s="95"/>
      <c r="AU59775" s="95"/>
      <c r="AV59775" s="95"/>
      <c r="AW59775" s="95"/>
      <c r="AX59775" s="95"/>
      <c r="AY59775" s="95"/>
      <c r="AZ59775" s="95"/>
      <c r="BA59775" s="95"/>
      <c r="BB59775" s="95"/>
      <c r="BC59775" s="95"/>
      <c r="BD59775" s="95"/>
      <c r="BE59775" s="95"/>
      <c r="BF59775" s="95"/>
      <c r="BG59775" s="95"/>
      <c r="BH59775" s="95"/>
      <c r="BI59775" s="95"/>
      <c r="BJ59775" s="95"/>
      <c r="BK59775" s="95"/>
      <c r="BL59775" s="95"/>
      <c r="BM59775" s="95"/>
      <c r="BN59775" s="95"/>
      <c r="CA59775" s="95"/>
    </row>
    <row r="59776" spans="31:79" s="97" customFormat="1" x14ac:dyDescent="0.2">
      <c r="AE59776" s="95"/>
      <c r="AF59776" s="95"/>
      <c r="AN59776" s="95"/>
      <c r="AO59776" s="95"/>
      <c r="AP59776" s="95"/>
      <c r="AQ59776" s="95"/>
      <c r="AR59776" s="95"/>
      <c r="AS59776" s="95"/>
      <c r="AT59776" s="95"/>
      <c r="AU59776" s="95"/>
      <c r="AV59776" s="95"/>
      <c r="AW59776" s="95"/>
      <c r="AX59776" s="95"/>
      <c r="AY59776" s="95"/>
      <c r="AZ59776" s="95"/>
      <c r="BA59776" s="95"/>
      <c r="BB59776" s="95"/>
      <c r="BC59776" s="95"/>
      <c r="BD59776" s="95"/>
      <c r="BE59776" s="95"/>
      <c r="BF59776" s="95"/>
      <c r="BG59776" s="95"/>
      <c r="BH59776" s="95"/>
      <c r="BI59776" s="95"/>
      <c r="BJ59776" s="95"/>
      <c r="BK59776" s="95"/>
      <c r="BL59776" s="95"/>
      <c r="BM59776" s="95"/>
      <c r="BN59776" s="95"/>
      <c r="CA59776" s="95"/>
    </row>
    <row r="59777" spans="31:79" s="97" customFormat="1" x14ac:dyDescent="0.2">
      <c r="AE59777" s="95"/>
      <c r="AF59777" s="95"/>
      <c r="AN59777" s="95"/>
      <c r="AO59777" s="95"/>
      <c r="AP59777" s="95"/>
      <c r="AQ59777" s="95"/>
      <c r="AR59777" s="95"/>
      <c r="AS59777" s="95"/>
      <c r="AT59777" s="95"/>
      <c r="AU59777" s="95"/>
      <c r="AV59777" s="95"/>
      <c r="AW59777" s="95"/>
      <c r="AX59777" s="95"/>
      <c r="AY59777" s="95"/>
      <c r="AZ59777" s="95"/>
      <c r="BA59777" s="95"/>
      <c r="BB59777" s="95"/>
      <c r="BC59777" s="95"/>
      <c r="BD59777" s="95"/>
      <c r="BE59777" s="95"/>
      <c r="BF59777" s="95"/>
      <c r="BG59777" s="95"/>
      <c r="BH59777" s="95"/>
      <c r="BI59777" s="95"/>
      <c r="BJ59777" s="95"/>
      <c r="BK59777" s="95"/>
      <c r="BL59777" s="95"/>
      <c r="BM59777" s="95"/>
      <c r="BN59777" s="95"/>
      <c r="CA59777" s="95"/>
    </row>
    <row r="59778" spans="31:79" s="97" customFormat="1" x14ac:dyDescent="0.2">
      <c r="AE59778" s="95"/>
      <c r="AF59778" s="95"/>
      <c r="AN59778" s="95"/>
      <c r="AO59778" s="95"/>
      <c r="AP59778" s="95"/>
      <c r="AQ59778" s="95"/>
      <c r="AR59778" s="95"/>
      <c r="AS59778" s="95"/>
      <c r="AT59778" s="95"/>
      <c r="AU59778" s="95"/>
      <c r="AV59778" s="95"/>
      <c r="AW59778" s="95"/>
      <c r="AX59778" s="95"/>
      <c r="AY59778" s="95"/>
      <c r="AZ59778" s="95"/>
      <c r="BA59778" s="95"/>
      <c r="BB59778" s="95"/>
      <c r="BC59778" s="95"/>
      <c r="BD59778" s="95"/>
      <c r="BE59778" s="95"/>
      <c r="BF59778" s="95"/>
      <c r="BG59778" s="95"/>
      <c r="BH59778" s="95"/>
      <c r="BI59778" s="95"/>
      <c r="BJ59778" s="95"/>
      <c r="BK59778" s="95"/>
      <c r="BL59778" s="95"/>
      <c r="BM59778" s="95"/>
      <c r="BN59778" s="95"/>
      <c r="CA59778" s="95"/>
    </row>
    <row r="59779" spans="31:79" s="97" customFormat="1" x14ac:dyDescent="0.2">
      <c r="AE59779" s="95"/>
      <c r="AF59779" s="95"/>
      <c r="AN59779" s="95"/>
      <c r="AO59779" s="95"/>
      <c r="AP59779" s="95"/>
      <c r="AQ59779" s="95"/>
      <c r="AR59779" s="95"/>
      <c r="AS59779" s="95"/>
      <c r="AT59779" s="95"/>
      <c r="AU59779" s="95"/>
      <c r="AV59779" s="95"/>
      <c r="AW59779" s="95"/>
      <c r="AX59779" s="95"/>
      <c r="AY59779" s="95"/>
      <c r="AZ59779" s="95"/>
      <c r="BA59779" s="95"/>
      <c r="BB59779" s="95"/>
      <c r="BC59779" s="95"/>
      <c r="BD59779" s="95"/>
      <c r="BE59779" s="95"/>
      <c r="BF59779" s="95"/>
      <c r="BG59779" s="95"/>
      <c r="BH59779" s="95"/>
      <c r="BI59779" s="95"/>
      <c r="BJ59779" s="95"/>
      <c r="BK59779" s="95"/>
      <c r="BL59779" s="95"/>
      <c r="BM59779" s="95"/>
      <c r="BN59779" s="95"/>
      <c r="CA59779" s="95"/>
    </row>
    <row r="59780" spans="31:79" s="97" customFormat="1" x14ac:dyDescent="0.2">
      <c r="AE59780" s="95"/>
      <c r="AF59780" s="95"/>
      <c r="AN59780" s="95"/>
      <c r="AO59780" s="95"/>
      <c r="AP59780" s="95"/>
      <c r="AQ59780" s="95"/>
      <c r="AR59780" s="95"/>
      <c r="AS59780" s="95"/>
      <c r="AT59780" s="95"/>
      <c r="AU59780" s="95"/>
      <c r="AV59780" s="95"/>
      <c r="AW59780" s="95"/>
      <c r="AX59780" s="95"/>
      <c r="AY59780" s="95"/>
      <c r="AZ59780" s="95"/>
      <c r="BA59780" s="95"/>
      <c r="BB59780" s="95"/>
      <c r="BC59780" s="95"/>
      <c r="BD59780" s="95"/>
      <c r="BE59780" s="95"/>
      <c r="BF59780" s="95"/>
      <c r="BG59780" s="95"/>
      <c r="BH59780" s="95"/>
      <c r="BI59780" s="95"/>
      <c r="BJ59780" s="95"/>
      <c r="BK59780" s="95"/>
      <c r="BL59780" s="95"/>
      <c r="BM59780" s="95"/>
      <c r="BN59780" s="95"/>
      <c r="CA59780" s="95"/>
    </row>
    <row r="59781" spans="31:79" s="97" customFormat="1" x14ac:dyDescent="0.2">
      <c r="AE59781" s="95"/>
      <c r="AF59781" s="95"/>
      <c r="AN59781" s="95"/>
      <c r="AO59781" s="95"/>
      <c r="AP59781" s="95"/>
      <c r="AQ59781" s="95"/>
      <c r="AR59781" s="95"/>
      <c r="AS59781" s="95"/>
      <c r="AT59781" s="95"/>
      <c r="AU59781" s="95"/>
      <c r="AV59781" s="95"/>
      <c r="AW59781" s="95"/>
      <c r="AX59781" s="95"/>
      <c r="AY59781" s="95"/>
      <c r="AZ59781" s="95"/>
      <c r="BA59781" s="95"/>
      <c r="BB59781" s="95"/>
      <c r="BC59781" s="95"/>
      <c r="BD59781" s="95"/>
      <c r="BE59781" s="95"/>
      <c r="BF59781" s="95"/>
      <c r="BG59781" s="95"/>
      <c r="BH59781" s="95"/>
      <c r="BI59781" s="95"/>
      <c r="BJ59781" s="95"/>
      <c r="BK59781" s="95"/>
      <c r="BL59781" s="95"/>
      <c r="BM59781" s="95"/>
      <c r="BN59781" s="95"/>
      <c r="CA59781" s="95"/>
    </row>
    <row r="59782" spans="31:79" s="97" customFormat="1" x14ac:dyDescent="0.2">
      <c r="AE59782" s="95"/>
      <c r="AF59782" s="95"/>
      <c r="AN59782" s="95"/>
      <c r="AO59782" s="95"/>
      <c r="AP59782" s="95"/>
      <c r="AQ59782" s="95"/>
      <c r="AR59782" s="95"/>
      <c r="AS59782" s="95"/>
      <c r="AT59782" s="95"/>
      <c r="AU59782" s="95"/>
      <c r="AV59782" s="95"/>
      <c r="AW59782" s="95"/>
      <c r="AX59782" s="95"/>
      <c r="AY59782" s="95"/>
      <c r="AZ59782" s="95"/>
      <c r="BA59782" s="95"/>
      <c r="BB59782" s="95"/>
      <c r="BC59782" s="95"/>
      <c r="BD59782" s="95"/>
      <c r="BE59782" s="95"/>
      <c r="BF59782" s="95"/>
      <c r="BG59782" s="95"/>
      <c r="BH59782" s="95"/>
      <c r="BI59782" s="95"/>
      <c r="BJ59782" s="95"/>
      <c r="BK59782" s="95"/>
      <c r="BL59782" s="95"/>
      <c r="BM59782" s="95"/>
      <c r="BN59782" s="95"/>
      <c r="CA59782" s="95"/>
    </row>
    <row r="59783" spans="31:79" s="97" customFormat="1" x14ac:dyDescent="0.2">
      <c r="AE59783" s="95"/>
      <c r="AF59783" s="95"/>
      <c r="AN59783" s="95"/>
      <c r="AO59783" s="95"/>
      <c r="AP59783" s="95"/>
      <c r="AQ59783" s="95"/>
      <c r="AR59783" s="95"/>
      <c r="AS59783" s="95"/>
      <c r="AT59783" s="95"/>
      <c r="AU59783" s="95"/>
      <c r="AV59783" s="95"/>
      <c r="AW59783" s="95"/>
      <c r="AX59783" s="95"/>
      <c r="AY59783" s="95"/>
      <c r="AZ59783" s="95"/>
      <c r="BA59783" s="95"/>
      <c r="BB59783" s="95"/>
      <c r="BC59783" s="95"/>
      <c r="BD59783" s="95"/>
      <c r="BE59783" s="95"/>
      <c r="BF59783" s="95"/>
      <c r="BG59783" s="95"/>
      <c r="BH59783" s="95"/>
      <c r="BI59783" s="95"/>
      <c r="BJ59783" s="95"/>
      <c r="BK59783" s="95"/>
      <c r="BL59783" s="95"/>
      <c r="BM59783" s="95"/>
      <c r="BN59783" s="95"/>
      <c r="CA59783" s="95"/>
    </row>
    <row r="59784" spans="31:79" s="97" customFormat="1" x14ac:dyDescent="0.2">
      <c r="AE59784" s="95"/>
      <c r="AF59784" s="95"/>
      <c r="AN59784" s="95"/>
      <c r="AO59784" s="95"/>
      <c r="AP59784" s="95"/>
      <c r="AQ59784" s="95"/>
      <c r="AR59784" s="95"/>
      <c r="AS59784" s="95"/>
      <c r="AT59784" s="95"/>
      <c r="AU59784" s="95"/>
      <c r="AV59784" s="95"/>
      <c r="AW59784" s="95"/>
      <c r="AX59784" s="95"/>
      <c r="AY59784" s="95"/>
      <c r="AZ59784" s="95"/>
      <c r="BA59784" s="95"/>
      <c r="BB59784" s="95"/>
      <c r="BC59784" s="95"/>
      <c r="BD59784" s="95"/>
      <c r="BE59784" s="95"/>
      <c r="BF59784" s="95"/>
      <c r="BG59784" s="95"/>
      <c r="BH59784" s="95"/>
      <c r="BI59784" s="95"/>
      <c r="BJ59784" s="95"/>
      <c r="BK59784" s="95"/>
      <c r="BL59784" s="95"/>
      <c r="BM59784" s="95"/>
      <c r="BN59784" s="95"/>
      <c r="CA59784" s="95"/>
    </row>
    <row r="59785" spans="31:79" s="97" customFormat="1" x14ac:dyDescent="0.2">
      <c r="AE59785" s="95"/>
      <c r="AF59785" s="95"/>
      <c r="AN59785" s="95"/>
      <c r="AO59785" s="95"/>
      <c r="AP59785" s="95"/>
      <c r="AQ59785" s="95"/>
      <c r="AR59785" s="95"/>
      <c r="AS59785" s="95"/>
      <c r="AT59785" s="95"/>
      <c r="AU59785" s="95"/>
      <c r="AV59785" s="95"/>
      <c r="AW59785" s="95"/>
      <c r="AX59785" s="95"/>
      <c r="AY59785" s="95"/>
      <c r="AZ59785" s="95"/>
      <c r="BA59785" s="95"/>
      <c r="BB59785" s="95"/>
      <c r="BC59785" s="95"/>
      <c r="BD59785" s="95"/>
      <c r="BE59785" s="95"/>
      <c r="BF59785" s="95"/>
      <c r="BG59785" s="95"/>
      <c r="BH59785" s="95"/>
      <c r="BI59785" s="95"/>
      <c r="BJ59785" s="95"/>
      <c r="BK59785" s="95"/>
      <c r="BL59785" s="95"/>
      <c r="BM59785" s="95"/>
      <c r="BN59785" s="95"/>
      <c r="CA59785" s="95"/>
    </row>
    <row r="59786" spans="31:79" s="97" customFormat="1" x14ac:dyDescent="0.2">
      <c r="AE59786" s="95"/>
      <c r="AF59786" s="95"/>
      <c r="AN59786" s="95"/>
      <c r="AO59786" s="95"/>
      <c r="AP59786" s="95"/>
      <c r="AQ59786" s="95"/>
      <c r="AR59786" s="95"/>
      <c r="AS59786" s="95"/>
      <c r="AT59786" s="95"/>
      <c r="AU59786" s="95"/>
      <c r="AV59786" s="95"/>
      <c r="AW59786" s="95"/>
      <c r="AX59786" s="95"/>
      <c r="AY59786" s="95"/>
      <c r="AZ59786" s="95"/>
      <c r="BA59786" s="95"/>
      <c r="BB59786" s="95"/>
      <c r="BC59786" s="95"/>
      <c r="BD59786" s="95"/>
      <c r="BE59786" s="95"/>
      <c r="BF59786" s="95"/>
      <c r="BG59786" s="95"/>
      <c r="BH59786" s="95"/>
      <c r="BI59786" s="95"/>
      <c r="BJ59786" s="95"/>
      <c r="BK59786" s="95"/>
      <c r="BL59786" s="95"/>
      <c r="BM59786" s="95"/>
      <c r="BN59786" s="95"/>
      <c r="CA59786" s="95"/>
    </row>
    <row r="59787" spans="31:79" s="97" customFormat="1" x14ac:dyDescent="0.2">
      <c r="AE59787" s="95"/>
      <c r="AF59787" s="95"/>
      <c r="AN59787" s="95"/>
      <c r="AO59787" s="95"/>
      <c r="AP59787" s="95"/>
      <c r="AQ59787" s="95"/>
      <c r="AR59787" s="95"/>
      <c r="AS59787" s="95"/>
      <c r="AT59787" s="95"/>
      <c r="AU59787" s="95"/>
      <c r="AV59787" s="95"/>
      <c r="AW59787" s="95"/>
      <c r="AX59787" s="95"/>
      <c r="AY59787" s="95"/>
      <c r="AZ59787" s="95"/>
      <c r="BA59787" s="95"/>
      <c r="BB59787" s="95"/>
      <c r="BC59787" s="95"/>
      <c r="BD59787" s="95"/>
      <c r="BE59787" s="95"/>
      <c r="BF59787" s="95"/>
      <c r="BG59787" s="95"/>
      <c r="BH59787" s="95"/>
      <c r="BI59787" s="95"/>
      <c r="BJ59787" s="95"/>
      <c r="BK59787" s="95"/>
      <c r="BL59787" s="95"/>
      <c r="BM59787" s="95"/>
      <c r="BN59787" s="95"/>
      <c r="CA59787" s="95"/>
    </row>
    <row r="59788" spans="31:79" s="97" customFormat="1" x14ac:dyDescent="0.2">
      <c r="AE59788" s="95"/>
      <c r="AF59788" s="95"/>
      <c r="AN59788" s="95"/>
      <c r="AO59788" s="95"/>
      <c r="AP59788" s="95"/>
      <c r="AQ59788" s="95"/>
      <c r="AR59788" s="95"/>
      <c r="AS59788" s="95"/>
      <c r="AT59788" s="95"/>
      <c r="AU59788" s="95"/>
      <c r="AV59788" s="95"/>
      <c r="AW59788" s="95"/>
      <c r="AX59788" s="95"/>
      <c r="AY59788" s="95"/>
      <c r="AZ59788" s="95"/>
      <c r="BA59788" s="95"/>
      <c r="BB59788" s="95"/>
      <c r="BC59788" s="95"/>
      <c r="BD59788" s="95"/>
      <c r="BE59788" s="95"/>
      <c r="BF59788" s="95"/>
      <c r="BG59788" s="95"/>
      <c r="BH59788" s="95"/>
      <c r="BI59788" s="95"/>
      <c r="BJ59788" s="95"/>
      <c r="BK59788" s="95"/>
      <c r="BL59788" s="95"/>
      <c r="BM59788" s="95"/>
      <c r="BN59788" s="95"/>
      <c r="CA59788" s="95"/>
    </row>
    <row r="59789" spans="31:79" s="97" customFormat="1" x14ac:dyDescent="0.2">
      <c r="AE59789" s="95"/>
      <c r="AF59789" s="95"/>
      <c r="AN59789" s="95"/>
      <c r="AO59789" s="95"/>
      <c r="AP59789" s="95"/>
      <c r="AQ59789" s="95"/>
      <c r="AR59789" s="95"/>
      <c r="AS59789" s="95"/>
      <c r="AT59789" s="95"/>
      <c r="AU59789" s="95"/>
      <c r="AV59789" s="95"/>
      <c r="AW59789" s="95"/>
      <c r="AX59789" s="95"/>
      <c r="AY59789" s="95"/>
      <c r="AZ59789" s="95"/>
      <c r="BA59789" s="95"/>
      <c r="BB59789" s="95"/>
      <c r="BC59789" s="95"/>
      <c r="BD59789" s="95"/>
      <c r="BE59789" s="95"/>
      <c r="BF59789" s="95"/>
      <c r="BG59789" s="95"/>
      <c r="BH59789" s="95"/>
      <c r="BI59789" s="95"/>
      <c r="BJ59789" s="95"/>
      <c r="BK59789" s="95"/>
      <c r="BL59789" s="95"/>
      <c r="BM59789" s="95"/>
      <c r="BN59789" s="95"/>
      <c r="CA59789" s="95"/>
    </row>
    <row r="59790" spans="31:79" s="97" customFormat="1" x14ac:dyDescent="0.2">
      <c r="AE59790" s="95"/>
      <c r="AF59790" s="95"/>
      <c r="AN59790" s="95"/>
      <c r="AO59790" s="95"/>
      <c r="AP59790" s="95"/>
      <c r="AQ59790" s="95"/>
      <c r="AR59790" s="95"/>
      <c r="AS59790" s="95"/>
      <c r="AT59790" s="95"/>
      <c r="AU59790" s="95"/>
      <c r="AV59790" s="95"/>
      <c r="AW59790" s="95"/>
      <c r="AX59790" s="95"/>
      <c r="AY59790" s="95"/>
      <c r="AZ59790" s="95"/>
      <c r="BA59790" s="95"/>
      <c r="BB59790" s="95"/>
      <c r="BC59790" s="95"/>
      <c r="BD59790" s="95"/>
      <c r="BE59790" s="95"/>
      <c r="BF59790" s="95"/>
      <c r="BG59790" s="95"/>
      <c r="BH59790" s="95"/>
      <c r="BI59790" s="95"/>
      <c r="BJ59790" s="95"/>
      <c r="BK59790" s="95"/>
      <c r="BL59790" s="95"/>
      <c r="BM59790" s="95"/>
      <c r="BN59790" s="95"/>
      <c r="CA59790" s="95"/>
    </row>
    <row r="59791" spans="31:79" s="97" customFormat="1" x14ac:dyDescent="0.2">
      <c r="AE59791" s="95"/>
      <c r="AF59791" s="95"/>
      <c r="AN59791" s="95"/>
      <c r="AO59791" s="95"/>
      <c r="AP59791" s="95"/>
      <c r="AQ59791" s="95"/>
      <c r="AR59791" s="95"/>
      <c r="AS59791" s="95"/>
      <c r="AT59791" s="95"/>
      <c r="AU59791" s="95"/>
      <c r="AV59791" s="95"/>
      <c r="AW59791" s="95"/>
      <c r="AX59791" s="95"/>
      <c r="AY59791" s="95"/>
      <c r="AZ59791" s="95"/>
      <c r="BA59791" s="95"/>
      <c r="BB59791" s="95"/>
      <c r="BC59791" s="95"/>
      <c r="BD59791" s="95"/>
      <c r="BE59791" s="95"/>
      <c r="BF59791" s="95"/>
      <c r="BG59791" s="95"/>
      <c r="BH59791" s="95"/>
      <c r="BI59791" s="95"/>
      <c r="BJ59791" s="95"/>
      <c r="BK59791" s="95"/>
      <c r="BL59791" s="95"/>
      <c r="BM59791" s="95"/>
      <c r="BN59791" s="95"/>
      <c r="CA59791" s="95"/>
    </row>
    <row r="59792" spans="31:79" s="97" customFormat="1" x14ac:dyDescent="0.2">
      <c r="AE59792" s="95"/>
      <c r="AF59792" s="95"/>
      <c r="AN59792" s="95"/>
      <c r="AO59792" s="95"/>
      <c r="AP59792" s="95"/>
      <c r="AQ59792" s="95"/>
      <c r="AR59792" s="95"/>
      <c r="AS59792" s="95"/>
      <c r="AT59792" s="95"/>
      <c r="AU59792" s="95"/>
      <c r="AV59792" s="95"/>
      <c r="AW59792" s="95"/>
      <c r="AX59792" s="95"/>
      <c r="AY59792" s="95"/>
      <c r="AZ59792" s="95"/>
      <c r="BA59792" s="95"/>
      <c r="BB59792" s="95"/>
      <c r="BC59792" s="95"/>
      <c r="BD59792" s="95"/>
      <c r="BE59792" s="95"/>
      <c r="BF59792" s="95"/>
      <c r="BG59792" s="95"/>
      <c r="BH59792" s="95"/>
      <c r="BI59792" s="95"/>
      <c r="BJ59792" s="95"/>
      <c r="BK59792" s="95"/>
      <c r="BL59792" s="95"/>
      <c r="BM59792" s="95"/>
      <c r="BN59792" s="95"/>
      <c r="CA59792" s="95"/>
    </row>
    <row r="59793" spans="31:79" s="97" customFormat="1" x14ac:dyDescent="0.2">
      <c r="AE59793" s="95"/>
      <c r="AF59793" s="95"/>
      <c r="AN59793" s="95"/>
      <c r="AO59793" s="95"/>
      <c r="AP59793" s="95"/>
      <c r="AQ59793" s="95"/>
      <c r="AR59793" s="95"/>
      <c r="AS59793" s="95"/>
      <c r="AT59793" s="95"/>
      <c r="AU59793" s="95"/>
      <c r="AV59793" s="95"/>
      <c r="AW59793" s="95"/>
      <c r="AX59793" s="95"/>
      <c r="AY59793" s="95"/>
      <c r="AZ59793" s="95"/>
      <c r="BA59793" s="95"/>
      <c r="BB59793" s="95"/>
      <c r="BC59793" s="95"/>
      <c r="BD59793" s="95"/>
      <c r="BE59793" s="95"/>
      <c r="BF59793" s="95"/>
      <c r="BG59793" s="95"/>
      <c r="BH59793" s="95"/>
      <c r="BI59793" s="95"/>
      <c r="BJ59793" s="95"/>
      <c r="BK59793" s="95"/>
      <c r="BL59793" s="95"/>
      <c r="BM59793" s="95"/>
      <c r="BN59793" s="95"/>
      <c r="CA59793" s="95"/>
    </row>
    <row r="59794" spans="31:79" s="97" customFormat="1" x14ac:dyDescent="0.2">
      <c r="AE59794" s="95"/>
      <c r="AF59794" s="95"/>
      <c r="AN59794" s="95"/>
      <c r="AO59794" s="95"/>
      <c r="AP59794" s="95"/>
      <c r="AQ59794" s="95"/>
      <c r="AR59794" s="95"/>
      <c r="AS59794" s="95"/>
      <c r="AT59794" s="95"/>
      <c r="AU59794" s="95"/>
      <c r="AV59794" s="95"/>
      <c r="AW59794" s="95"/>
      <c r="AX59794" s="95"/>
      <c r="AY59794" s="95"/>
      <c r="AZ59794" s="95"/>
      <c r="BA59794" s="95"/>
      <c r="BB59794" s="95"/>
      <c r="BC59794" s="95"/>
      <c r="BD59794" s="95"/>
      <c r="BE59794" s="95"/>
      <c r="BF59794" s="95"/>
      <c r="BG59794" s="95"/>
      <c r="BH59794" s="95"/>
      <c r="BI59794" s="95"/>
      <c r="BJ59794" s="95"/>
      <c r="BK59794" s="95"/>
      <c r="BL59794" s="95"/>
      <c r="BM59794" s="95"/>
      <c r="BN59794" s="95"/>
      <c r="CA59794" s="95"/>
    </row>
    <row r="59795" spans="31:79" s="97" customFormat="1" x14ac:dyDescent="0.2">
      <c r="AE59795" s="95"/>
      <c r="AF59795" s="95"/>
      <c r="AN59795" s="95"/>
      <c r="AO59795" s="95"/>
      <c r="AP59795" s="95"/>
      <c r="AQ59795" s="95"/>
      <c r="AR59795" s="95"/>
      <c r="AS59795" s="95"/>
      <c r="AT59795" s="95"/>
      <c r="AU59795" s="95"/>
      <c r="AV59795" s="95"/>
      <c r="AW59795" s="95"/>
      <c r="AX59795" s="95"/>
      <c r="AY59795" s="95"/>
      <c r="AZ59795" s="95"/>
      <c r="BA59795" s="95"/>
      <c r="BB59795" s="95"/>
      <c r="BC59795" s="95"/>
      <c r="BD59795" s="95"/>
      <c r="BE59795" s="95"/>
      <c r="BF59795" s="95"/>
      <c r="BG59795" s="95"/>
      <c r="BH59795" s="95"/>
      <c r="BI59795" s="95"/>
      <c r="BJ59795" s="95"/>
      <c r="BK59795" s="95"/>
      <c r="BL59795" s="95"/>
      <c r="BM59795" s="95"/>
      <c r="BN59795" s="95"/>
      <c r="CA59795" s="95"/>
    </row>
    <row r="59796" spans="31:79" s="97" customFormat="1" x14ac:dyDescent="0.2">
      <c r="AE59796" s="95"/>
      <c r="AF59796" s="95"/>
      <c r="AN59796" s="95"/>
      <c r="AO59796" s="95"/>
      <c r="AP59796" s="95"/>
      <c r="AQ59796" s="95"/>
      <c r="AR59796" s="95"/>
      <c r="AS59796" s="95"/>
      <c r="AT59796" s="95"/>
      <c r="AU59796" s="95"/>
      <c r="AV59796" s="95"/>
      <c r="AW59796" s="95"/>
      <c r="AX59796" s="95"/>
      <c r="AY59796" s="95"/>
      <c r="AZ59796" s="95"/>
      <c r="BA59796" s="95"/>
      <c r="BB59796" s="95"/>
      <c r="BC59796" s="95"/>
      <c r="BD59796" s="95"/>
      <c r="BE59796" s="95"/>
      <c r="BF59796" s="95"/>
      <c r="BG59796" s="95"/>
      <c r="BH59796" s="95"/>
      <c r="BI59796" s="95"/>
      <c r="BJ59796" s="95"/>
      <c r="BK59796" s="95"/>
      <c r="BL59796" s="95"/>
      <c r="BM59796" s="95"/>
      <c r="BN59796" s="95"/>
      <c r="CA59796" s="95"/>
    </row>
    <row r="59797" spans="31:79" s="97" customFormat="1" x14ac:dyDescent="0.2">
      <c r="AE59797" s="95"/>
      <c r="AF59797" s="95"/>
      <c r="AN59797" s="95"/>
      <c r="AO59797" s="95"/>
      <c r="AP59797" s="95"/>
      <c r="AQ59797" s="95"/>
      <c r="AR59797" s="95"/>
      <c r="AS59797" s="95"/>
      <c r="AT59797" s="95"/>
      <c r="AU59797" s="95"/>
      <c r="AV59797" s="95"/>
      <c r="AW59797" s="95"/>
      <c r="AX59797" s="95"/>
      <c r="AY59797" s="95"/>
      <c r="AZ59797" s="95"/>
      <c r="BA59797" s="95"/>
      <c r="BB59797" s="95"/>
      <c r="BC59797" s="95"/>
      <c r="BD59797" s="95"/>
      <c r="BE59797" s="95"/>
      <c r="BF59797" s="95"/>
      <c r="BG59797" s="95"/>
      <c r="BH59797" s="95"/>
      <c r="BI59797" s="95"/>
      <c r="BJ59797" s="95"/>
      <c r="BK59797" s="95"/>
      <c r="BL59797" s="95"/>
      <c r="BM59797" s="95"/>
      <c r="BN59797" s="95"/>
      <c r="CA59797" s="95"/>
    </row>
    <row r="59798" spans="31:79" s="97" customFormat="1" x14ac:dyDescent="0.2">
      <c r="AE59798" s="95"/>
      <c r="AF59798" s="95"/>
      <c r="AN59798" s="95"/>
      <c r="AO59798" s="95"/>
      <c r="AP59798" s="95"/>
      <c r="AQ59798" s="95"/>
      <c r="AR59798" s="95"/>
      <c r="AS59798" s="95"/>
      <c r="AT59798" s="95"/>
      <c r="AU59798" s="95"/>
      <c r="AV59798" s="95"/>
      <c r="AW59798" s="95"/>
      <c r="AX59798" s="95"/>
      <c r="AY59798" s="95"/>
      <c r="AZ59798" s="95"/>
      <c r="BA59798" s="95"/>
      <c r="BB59798" s="95"/>
      <c r="BC59798" s="95"/>
      <c r="BD59798" s="95"/>
      <c r="BE59798" s="95"/>
      <c r="BF59798" s="95"/>
      <c r="BG59798" s="95"/>
      <c r="BH59798" s="95"/>
      <c r="BI59798" s="95"/>
      <c r="BJ59798" s="95"/>
      <c r="BK59798" s="95"/>
      <c r="BL59798" s="95"/>
      <c r="BM59798" s="95"/>
      <c r="BN59798" s="95"/>
      <c r="CA59798" s="95"/>
    </row>
    <row r="59799" spans="31:79" s="97" customFormat="1" x14ac:dyDescent="0.2">
      <c r="AE59799" s="95"/>
      <c r="AF59799" s="95"/>
      <c r="AN59799" s="95"/>
      <c r="AO59799" s="95"/>
      <c r="AP59799" s="95"/>
      <c r="AQ59799" s="95"/>
      <c r="AR59799" s="95"/>
      <c r="AS59799" s="95"/>
      <c r="AT59799" s="95"/>
      <c r="AU59799" s="95"/>
      <c r="AV59799" s="95"/>
      <c r="AW59799" s="95"/>
      <c r="AX59799" s="95"/>
      <c r="AY59799" s="95"/>
      <c r="AZ59799" s="95"/>
      <c r="BA59799" s="95"/>
      <c r="BB59799" s="95"/>
      <c r="BC59799" s="95"/>
      <c r="BD59799" s="95"/>
      <c r="BE59799" s="95"/>
      <c r="BF59799" s="95"/>
      <c r="BG59799" s="95"/>
      <c r="BH59799" s="95"/>
      <c r="BI59799" s="95"/>
      <c r="BJ59799" s="95"/>
      <c r="BK59799" s="95"/>
      <c r="BL59799" s="95"/>
      <c r="BM59799" s="95"/>
      <c r="BN59799" s="95"/>
      <c r="CA59799" s="95"/>
    </row>
    <row r="59800" spans="31:79" s="97" customFormat="1" x14ac:dyDescent="0.2">
      <c r="AE59800" s="95"/>
      <c r="AF59800" s="95"/>
      <c r="AN59800" s="95"/>
      <c r="AO59800" s="95"/>
      <c r="AP59800" s="95"/>
      <c r="AQ59800" s="95"/>
      <c r="AR59800" s="95"/>
      <c r="AS59800" s="95"/>
      <c r="AT59800" s="95"/>
      <c r="AU59800" s="95"/>
      <c r="AV59800" s="95"/>
      <c r="AW59800" s="95"/>
      <c r="AX59800" s="95"/>
      <c r="AY59800" s="95"/>
      <c r="AZ59800" s="95"/>
      <c r="BA59800" s="95"/>
      <c r="BB59800" s="95"/>
      <c r="BC59800" s="95"/>
      <c r="BD59800" s="95"/>
      <c r="BE59800" s="95"/>
      <c r="BF59800" s="95"/>
      <c r="BG59800" s="95"/>
      <c r="BH59800" s="95"/>
      <c r="BI59800" s="95"/>
      <c r="BJ59800" s="95"/>
      <c r="BK59800" s="95"/>
      <c r="BL59800" s="95"/>
      <c r="BM59800" s="95"/>
      <c r="BN59800" s="95"/>
      <c r="CA59800" s="95"/>
    </row>
    <row r="59801" spans="31:79" s="97" customFormat="1" x14ac:dyDescent="0.2">
      <c r="AE59801" s="95"/>
      <c r="AF59801" s="95"/>
      <c r="AN59801" s="95"/>
      <c r="AO59801" s="95"/>
      <c r="AP59801" s="95"/>
      <c r="AQ59801" s="95"/>
      <c r="AR59801" s="95"/>
      <c r="AS59801" s="95"/>
      <c r="AT59801" s="95"/>
      <c r="AU59801" s="95"/>
      <c r="AV59801" s="95"/>
      <c r="AW59801" s="95"/>
      <c r="AX59801" s="95"/>
      <c r="AY59801" s="95"/>
      <c r="AZ59801" s="95"/>
      <c r="BA59801" s="95"/>
      <c r="BB59801" s="95"/>
      <c r="BC59801" s="95"/>
      <c r="BD59801" s="95"/>
      <c r="BE59801" s="95"/>
      <c r="BF59801" s="95"/>
      <c r="BG59801" s="95"/>
      <c r="BH59801" s="95"/>
      <c r="BI59801" s="95"/>
      <c r="BJ59801" s="95"/>
      <c r="BK59801" s="95"/>
      <c r="BL59801" s="95"/>
      <c r="BM59801" s="95"/>
      <c r="BN59801" s="95"/>
      <c r="CA59801" s="95"/>
    </row>
    <row r="59802" spans="31:79" s="97" customFormat="1" x14ac:dyDescent="0.2">
      <c r="AE59802" s="95"/>
      <c r="AF59802" s="95"/>
      <c r="AN59802" s="95"/>
      <c r="AO59802" s="95"/>
      <c r="AP59802" s="95"/>
      <c r="AQ59802" s="95"/>
      <c r="AR59802" s="95"/>
      <c r="AS59802" s="95"/>
      <c r="AT59802" s="95"/>
      <c r="AU59802" s="95"/>
      <c r="AV59802" s="95"/>
      <c r="AW59802" s="95"/>
      <c r="AX59802" s="95"/>
      <c r="AY59802" s="95"/>
      <c r="AZ59802" s="95"/>
      <c r="BA59802" s="95"/>
      <c r="BB59802" s="95"/>
      <c r="BC59802" s="95"/>
      <c r="BD59802" s="95"/>
      <c r="BE59802" s="95"/>
      <c r="BF59802" s="95"/>
      <c r="BG59802" s="95"/>
      <c r="BH59802" s="95"/>
      <c r="BI59802" s="95"/>
      <c r="BJ59802" s="95"/>
      <c r="BK59802" s="95"/>
      <c r="BL59802" s="95"/>
      <c r="BM59802" s="95"/>
      <c r="BN59802" s="95"/>
      <c r="CA59802" s="95"/>
    </row>
    <row r="59803" spans="31:79" s="97" customFormat="1" x14ac:dyDescent="0.2">
      <c r="AE59803" s="95"/>
      <c r="AF59803" s="95"/>
      <c r="AN59803" s="95"/>
      <c r="AO59803" s="95"/>
      <c r="AP59803" s="95"/>
      <c r="AQ59803" s="95"/>
      <c r="AR59803" s="95"/>
      <c r="AS59803" s="95"/>
      <c r="AT59803" s="95"/>
      <c r="AU59803" s="95"/>
      <c r="AV59803" s="95"/>
      <c r="AW59803" s="95"/>
      <c r="AX59803" s="95"/>
      <c r="AY59803" s="95"/>
      <c r="AZ59803" s="95"/>
      <c r="BA59803" s="95"/>
      <c r="BB59803" s="95"/>
      <c r="BC59803" s="95"/>
      <c r="BD59803" s="95"/>
      <c r="BE59803" s="95"/>
      <c r="BF59803" s="95"/>
      <c r="BG59803" s="95"/>
      <c r="BH59803" s="95"/>
      <c r="BI59803" s="95"/>
      <c r="BJ59803" s="95"/>
      <c r="BK59803" s="95"/>
      <c r="BL59803" s="95"/>
      <c r="BM59803" s="95"/>
      <c r="BN59803" s="95"/>
      <c r="CA59803" s="95"/>
    </row>
    <row r="59804" spans="31:79" s="97" customFormat="1" x14ac:dyDescent="0.2">
      <c r="AE59804" s="95"/>
      <c r="AF59804" s="95"/>
      <c r="AN59804" s="95"/>
      <c r="AO59804" s="95"/>
      <c r="AP59804" s="95"/>
      <c r="AQ59804" s="95"/>
      <c r="AR59804" s="95"/>
      <c r="AS59804" s="95"/>
      <c r="AT59804" s="95"/>
      <c r="AU59804" s="95"/>
      <c r="AV59804" s="95"/>
      <c r="AW59804" s="95"/>
      <c r="AX59804" s="95"/>
      <c r="AY59804" s="95"/>
      <c r="AZ59804" s="95"/>
      <c r="BA59804" s="95"/>
      <c r="BB59804" s="95"/>
      <c r="BC59804" s="95"/>
      <c r="BD59804" s="95"/>
      <c r="BE59804" s="95"/>
      <c r="BF59804" s="95"/>
      <c r="BG59804" s="95"/>
      <c r="BH59804" s="95"/>
      <c r="BI59804" s="95"/>
      <c r="BJ59804" s="95"/>
      <c r="BK59804" s="95"/>
      <c r="BL59804" s="95"/>
      <c r="BM59804" s="95"/>
      <c r="BN59804" s="95"/>
      <c r="CA59804" s="95"/>
    </row>
    <row r="59805" spans="31:79" s="97" customFormat="1" x14ac:dyDescent="0.2">
      <c r="AE59805" s="95"/>
      <c r="AF59805" s="95"/>
      <c r="AN59805" s="95"/>
      <c r="AO59805" s="95"/>
      <c r="AP59805" s="95"/>
      <c r="AQ59805" s="95"/>
      <c r="AR59805" s="95"/>
      <c r="AS59805" s="95"/>
      <c r="AT59805" s="95"/>
      <c r="AU59805" s="95"/>
      <c r="AV59805" s="95"/>
      <c r="AW59805" s="95"/>
      <c r="AX59805" s="95"/>
      <c r="AY59805" s="95"/>
      <c r="AZ59805" s="95"/>
      <c r="BA59805" s="95"/>
      <c r="BB59805" s="95"/>
      <c r="BC59805" s="95"/>
      <c r="BD59805" s="95"/>
      <c r="BE59805" s="95"/>
      <c r="BF59805" s="95"/>
      <c r="BG59805" s="95"/>
      <c r="BH59805" s="95"/>
      <c r="BI59805" s="95"/>
      <c r="BJ59805" s="95"/>
      <c r="BK59805" s="95"/>
      <c r="BL59805" s="95"/>
      <c r="BM59805" s="95"/>
      <c r="BN59805" s="95"/>
      <c r="CA59805" s="95"/>
    </row>
    <row r="59806" spans="31:79" s="97" customFormat="1" x14ac:dyDescent="0.2">
      <c r="AE59806" s="95"/>
      <c r="AF59806" s="95"/>
      <c r="AN59806" s="95"/>
      <c r="AO59806" s="95"/>
      <c r="AP59806" s="95"/>
      <c r="AQ59806" s="95"/>
      <c r="AR59806" s="95"/>
      <c r="AS59806" s="95"/>
      <c r="AT59806" s="95"/>
      <c r="AU59806" s="95"/>
      <c r="AV59806" s="95"/>
      <c r="AW59806" s="95"/>
      <c r="AX59806" s="95"/>
      <c r="AY59806" s="95"/>
      <c r="AZ59806" s="95"/>
      <c r="BA59806" s="95"/>
      <c r="BB59806" s="95"/>
      <c r="BC59806" s="95"/>
      <c r="BD59806" s="95"/>
      <c r="BE59806" s="95"/>
      <c r="BF59806" s="95"/>
      <c r="BG59806" s="95"/>
      <c r="BH59806" s="95"/>
      <c r="BI59806" s="95"/>
      <c r="BJ59806" s="95"/>
      <c r="BK59806" s="95"/>
      <c r="BL59806" s="95"/>
      <c r="BM59806" s="95"/>
      <c r="BN59806" s="95"/>
      <c r="CA59806" s="95"/>
    </row>
    <row r="59807" spans="31:79" s="97" customFormat="1" x14ac:dyDescent="0.2">
      <c r="AE59807" s="95"/>
      <c r="AF59807" s="95"/>
      <c r="AN59807" s="95"/>
      <c r="AO59807" s="95"/>
      <c r="AP59807" s="95"/>
      <c r="AQ59807" s="95"/>
      <c r="AR59807" s="95"/>
      <c r="AS59807" s="95"/>
      <c r="AT59807" s="95"/>
      <c r="AU59807" s="95"/>
      <c r="AV59807" s="95"/>
      <c r="AW59807" s="95"/>
      <c r="AX59807" s="95"/>
      <c r="AY59807" s="95"/>
      <c r="AZ59807" s="95"/>
      <c r="BA59807" s="95"/>
      <c r="BB59807" s="95"/>
      <c r="BC59807" s="95"/>
      <c r="BD59807" s="95"/>
      <c r="BE59807" s="95"/>
      <c r="BF59807" s="95"/>
      <c r="BG59807" s="95"/>
      <c r="BH59807" s="95"/>
      <c r="BI59807" s="95"/>
      <c r="BJ59807" s="95"/>
      <c r="BK59807" s="95"/>
      <c r="BL59807" s="95"/>
      <c r="BM59807" s="95"/>
      <c r="BN59807" s="95"/>
      <c r="CA59807" s="95"/>
    </row>
    <row r="59808" spans="31:79" s="97" customFormat="1" x14ac:dyDescent="0.2">
      <c r="AE59808" s="95"/>
      <c r="AF59808" s="95"/>
      <c r="AN59808" s="95"/>
      <c r="AO59808" s="95"/>
      <c r="AP59808" s="95"/>
      <c r="AQ59808" s="95"/>
      <c r="AR59808" s="95"/>
      <c r="AS59808" s="95"/>
      <c r="AT59808" s="95"/>
      <c r="AU59808" s="95"/>
      <c r="AV59808" s="95"/>
      <c r="AW59808" s="95"/>
      <c r="AX59808" s="95"/>
      <c r="AY59808" s="95"/>
      <c r="AZ59808" s="95"/>
      <c r="BA59808" s="95"/>
      <c r="BB59808" s="95"/>
      <c r="BC59808" s="95"/>
      <c r="BD59808" s="95"/>
      <c r="BE59808" s="95"/>
      <c r="BF59808" s="95"/>
      <c r="BG59808" s="95"/>
      <c r="BH59808" s="95"/>
      <c r="BI59808" s="95"/>
      <c r="BJ59808" s="95"/>
      <c r="BK59808" s="95"/>
      <c r="BL59808" s="95"/>
      <c r="BM59808" s="95"/>
      <c r="BN59808" s="95"/>
      <c r="CA59808" s="95"/>
    </row>
    <row r="59809" spans="31:79" s="97" customFormat="1" x14ac:dyDescent="0.2">
      <c r="AE59809" s="95"/>
      <c r="AF59809" s="95"/>
      <c r="AN59809" s="95"/>
      <c r="AO59809" s="95"/>
      <c r="AP59809" s="95"/>
      <c r="AQ59809" s="95"/>
      <c r="AR59809" s="95"/>
      <c r="AS59809" s="95"/>
      <c r="AT59809" s="95"/>
      <c r="AU59809" s="95"/>
      <c r="AV59809" s="95"/>
      <c r="AW59809" s="95"/>
      <c r="AX59809" s="95"/>
      <c r="AY59809" s="95"/>
      <c r="AZ59809" s="95"/>
      <c r="BA59809" s="95"/>
      <c r="BB59809" s="95"/>
      <c r="BC59809" s="95"/>
      <c r="BD59809" s="95"/>
      <c r="BE59809" s="95"/>
      <c r="BF59809" s="95"/>
      <c r="BG59809" s="95"/>
      <c r="BH59809" s="95"/>
      <c r="BI59809" s="95"/>
      <c r="BJ59809" s="95"/>
      <c r="BK59809" s="95"/>
      <c r="BL59809" s="95"/>
      <c r="BM59809" s="95"/>
      <c r="BN59809" s="95"/>
      <c r="CA59809" s="95"/>
    </row>
    <row r="59810" spans="31:79" s="97" customFormat="1" x14ac:dyDescent="0.2">
      <c r="AE59810" s="95"/>
      <c r="AF59810" s="95"/>
      <c r="AN59810" s="95"/>
      <c r="AO59810" s="95"/>
      <c r="AP59810" s="95"/>
      <c r="AQ59810" s="95"/>
      <c r="AR59810" s="95"/>
      <c r="AS59810" s="95"/>
      <c r="AT59810" s="95"/>
      <c r="AU59810" s="95"/>
      <c r="AV59810" s="95"/>
      <c r="AW59810" s="95"/>
      <c r="AX59810" s="95"/>
      <c r="AY59810" s="95"/>
      <c r="AZ59810" s="95"/>
      <c r="BA59810" s="95"/>
      <c r="BB59810" s="95"/>
      <c r="BC59810" s="95"/>
      <c r="BD59810" s="95"/>
      <c r="BE59810" s="95"/>
      <c r="BF59810" s="95"/>
      <c r="BG59810" s="95"/>
      <c r="BH59810" s="95"/>
      <c r="BI59810" s="95"/>
      <c r="BJ59810" s="95"/>
      <c r="BK59810" s="95"/>
      <c r="BL59810" s="95"/>
      <c r="BM59810" s="95"/>
      <c r="BN59810" s="95"/>
      <c r="CA59810" s="95"/>
    </row>
    <row r="59811" spans="31:79" s="97" customFormat="1" x14ac:dyDescent="0.2">
      <c r="AE59811" s="95"/>
      <c r="AF59811" s="95"/>
      <c r="AN59811" s="95"/>
      <c r="AO59811" s="95"/>
      <c r="AP59811" s="95"/>
      <c r="AQ59811" s="95"/>
      <c r="AR59811" s="95"/>
      <c r="AS59811" s="95"/>
      <c r="AT59811" s="95"/>
      <c r="AU59811" s="95"/>
      <c r="AV59811" s="95"/>
      <c r="AW59811" s="95"/>
      <c r="AX59811" s="95"/>
      <c r="AY59811" s="95"/>
      <c r="AZ59811" s="95"/>
      <c r="BA59811" s="95"/>
      <c r="BB59811" s="95"/>
      <c r="BC59811" s="95"/>
      <c r="BD59811" s="95"/>
      <c r="BE59811" s="95"/>
      <c r="BF59811" s="95"/>
      <c r="BG59811" s="95"/>
      <c r="BH59811" s="95"/>
      <c r="BI59811" s="95"/>
      <c r="BJ59811" s="95"/>
      <c r="BK59811" s="95"/>
      <c r="BL59811" s="95"/>
      <c r="BM59811" s="95"/>
      <c r="BN59811" s="95"/>
      <c r="CA59811" s="95"/>
    </row>
    <row r="59812" spans="31:79" s="97" customFormat="1" x14ac:dyDescent="0.2">
      <c r="AE59812" s="95"/>
      <c r="AF59812" s="95"/>
      <c r="AN59812" s="95"/>
      <c r="AO59812" s="95"/>
      <c r="AP59812" s="95"/>
      <c r="AQ59812" s="95"/>
      <c r="AR59812" s="95"/>
      <c r="AS59812" s="95"/>
      <c r="AT59812" s="95"/>
      <c r="AU59812" s="95"/>
      <c r="AV59812" s="95"/>
      <c r="AW59812" s="95"/>
      <c r="AX59812" s="95"/>
      <c r="AY59812" s="95"/>
      <c r="AZ59812" s="95"/>
      <c r="BA59812" s="95"/>
      <c r="BB59812" s="95"/>
      <c r="BC59812" s="95"/>
      <c r="BD59812" s="95"/>
      <c r="BE59812" s="95"/>
      <c r="BF59812" s="95"/>
      <c r="BG59812" s="95"/>
      <c r="BH59812" s="95"/>
      <c r="BI59812" s="95"/>
      <c r="BJ59812" s="95"/>
      <c r="BK59812" s="95"/>
      <c r="BL59812" s="95"/>
      <c r="BM59812" s="95"/>
      <c r="BN59812" s="95"/>
      <c r="CA59812" s="95"/>
    </row>
    <row r="59813" spans="31:79" s="97" customFormat="1" x14ac:dyDescent="0.2">
      <c r="AE59813" s="95"/>
      <c r="AF59813" s="95"/>
      <c r="AN59813" s="95"/>
      <c r="AO59813" s="95"/>
      <c r="AP59813" s="95"/>
      <c r="AQ59813" s="95"/>
      <c r="AR59813" s="95"/>
      <c r="AS59813" s="95"/>
      <c r="AT59813" s="95"/>
      <c r="AU59813" s="95"/>
      <c r="AV59813" s="95"/>
      <c r="AW59813" s="95"/>
      <c r="AX59813" s="95"/>
      <c r="AY59813" s="95"/>
      <c r="AZ59813" s="95"/>
      <c r="BA59813" s="95"/>
      <c r="BB59813" s="95"/>
      <c r="BC59813" s="95"/>
      <c r="BD59813" s="95"/>
      <c r="BE59813" s="95"/>
      <c r="BF59813" s="95"/>
      <c r="BG59813" s="95"/>
      <c r="BH59813" s="95"/>
      <c r="BI59813" s="95"/>
      <c r="BJ59813" s="95"/>
      <c r="BK59813" s="95"/>
      <c r="BL59813" s="95"/>
      <c r="BM59813" s="95"/>
      <c r="BN59813" s="95"/>
      <c r="CA59813" s="95"/>
    </row>
    <row r="59814" spans="31:79" s="97" customFormat="1" x14ac:dyDescent="0.2">
      <c r="AE59814" s="95"/>
      <c r="AF59814" s="95"/>
      <c r="AN59814" s="95"/>
      <c r="AO59814" s="95"/>
      <c r="AP59814" s="95"/>
      <c r="AQ59814" s="95"/>
      <c r="AR59814" s="95"/>
      <c r="AS59814" s="95"/>
      <c r="AT59814" s="95"/>
      <c r="AU59814" s="95"/>
      <c r="AV59814" s="95"/>
      <c r="AW59814" s="95"/>
      <c r="AX59814" s="95"/>
      <c r="AY59814" s="95"/>
      <c r="AZ59814" s="95"/>
      <c r="BA59814" s="95"/>
      <c r="BB59814" s="95"/>
      <c r="BC59814" s="95"/>
      <c r="BD59814" s="95"/>
      <c r="BE59814" s="95"/>
      <c r="BF59814" s="95"/>
      <c r="BG59814" s="95"/>
      <c r="BH59814" s="95"/>
      <c r="BI59814" s="95"/>
      <c r="BJ59814" s="95"/>
      <c r="BK59814" s="95"/>
      <c r="BL59814" s="95"/>
      <c r="BM59814" s="95"/>
      <c r="BN59814" s="95"/>
      <c r="CA59814" s="95"/>
    </row>
    <row r="59815" spans="31:79" s="97" customFormat="1" x14ac:dyDescent="0.2">
      <c r="AE59815" s="95"/>
      <c r="AF59815" s="95"/>
      <c r="AN59815" s="95"/>
      <c r="AO59815" s="95"/>
      <c r="AP59815" s="95"/>
      <c r="AQ59815" s="95"/>
      <c r="AR59815" s="95"/>
      <c r="AS59815" s="95"/>
      <c r="AT59815" s="95"/>
      <c r="AU59815" s="95"/>
      <c r="AV59815" s="95"/>
      <c r="AW59815" s="95"/>
      <c r="AX59815" s="95"/>
      <c r="AY59815" s="95"/>
      <c r="AZ59815" s="95"/>
      <c r="BA59815" s="95"/>
      <c r="BB59815" s="95"/>
      <c r="BC59815" s="95"/>
      <c r="BD59815" s="95"/>
      <c r="BE59815" s="95"/>
      <c r="BF59815" s="95"/>
      <c r="BG59815" s="95"/>
      <c r="BH59815" s="95"/>
      <c r="BI59815" s="95"/>
      <c r="BJ59815" s="95"/>
      <c r="BK59815" s="95"/>
      <c r="BL59815" s="95"/>
      <c r="BM59815" s="95"/>
      <c r="BN59815" s="95"/>
      <c r="CA59815" s="95"/>
    </row>
    <row r="59816" spans="31:79" s="97" customFormat="1" x14ac:dyDescent="0.2">
      <c r="AE59816" s="95"/>
      <c r="AF59816" s="95"/>
      <c r="AN59816" s="95"/>
      <c r="AO59816" s="95"/>
      <c r="AP59816" s="95"/>
      <c r="AQ59816" s="95"/>
      <c r="AR59816" s="95"/>
      <c r="AS59816" s="95"/>
      <c r="AT59816" s="95"/>
      <c r="AU59816" s="95"/>
      <c r="AV59816" s="95"/>
      <c r="AW59816" s="95"/>
      <c r="AX59816" s="95"/>
      <c r="AY59816" s="95"/>
      <c r="AZ59816" s="95"/>
      <c r="BA59816" s="95"/>
      <c r="BB59816" s="95"/>
      <c r="BC59816" s="95"/>
      <c r="BD59816" s="95"/>
      <c r="BE59816" s="95"/>
      <c r="BF59816" s="95"/>
      <c r="BG59816" s="95"/>
      <c r="BH59816" s="95"/>
      <c r="BI59816" s="95"/>
      <c r="BJ59816" s="95"/>
      <c r="BK59816" s="95"/>
      <c r="BL59816" s="95"/>
      <c r="BM59816" s="95"/>
      <c r="BN59816" s="95"/>
      <c r="CA59816" s="95"/>
    </row>
    <row r="59817" spans="31:79" s="97" customFormat="1" x14ac:dyDescent="0.2">
      <c r="AE59817" s="95"/>
      <c r="AF59817" s="95"/>
      <c r="AN59817" s="95"/>
      <c r="AO59817" s="95"/>
      <c r="AP59817" s="95"/>
      <c r="AQ59817" s="95"/>
      <c r="AR59817" s="95"/>
      <c r="AS59817" s="95"/>
      <c r="AT59817" s="95"/>
      <c r="AU59817" s="95"/>
      <c r="AV59817" s="95"/>
      <c r="AW59817" s="95"/>
      <c r="AX59817" s="95"/>
      <c r="AY59817" s="95"/>
      <c r="AZ59817" s="95"/>
      <c r="BA59817" s="95"/>
      <c r="BB59817" s="95"/>
      <c r="BC59817" s="95"/>
      <c r="BD59817" s="95"/>
      <c r="BE59817" s="95"/>
      <c r="BF59817" s="95"/>
      <c r="BG59817" s="95"/>
      <c r="BH59817" s="95"/>
      <c r="BI59817" s="95"/>
      <c r="BJ59817" s="95"/>
      <c r="BK59817" s="95"/>
      <c r="BL59817" s="95"/>
      <c r="BM59817" s="95"/>
      <c r="BN59817" s="95"/>
      <c r="CA59817" s="95"/>
    </row>
    <row r="59818" spans="31:79" s="97" customFormat="1" x14ac:dyDescent="0.2">
      <c r="AE59818" s="95"/>
      <c r="AF59818" s="95"/>
      <c r="AN59818" s="95"/>
      <c r="AO59818" s="95"/>
      <c r="AP59818" s="95"/>
      <c r="AQ59818" s="95"/>
      <c r="AR59818" s="95"/>
      <c r="AS59818" s="95"/>
      <c r="AT59818" s="95"/>
      <c r="AU59818" s="95"/>
      <c r="AV59818" s="95"/>
      <c r="AW59818" s="95"/>
      <c r="AX59818" s="95"/>
      <c r="AY59818" s="95"/>
      <c r="AZ59818" s="95"/>
      <c r="BA59818" s="95"/>
      <c r="BB59818" s="95"/>
      <c r="BC59818" s="95"/>
      <c r="BD59818" s="95"/>
      <c r="BE59818" s="95"/>
      <c r="BF59818" s="95"/>
      <c r="BG59818" s="95"/>
      <c r="BH59818" s="95"/>
      <c r="BI59818" s="95"/>
      <c r="BJ59818" s="95"/>
      <c r="BK59818" s="95"/>
      <c r="BL59818" s="95"/>
      <c r="BM59818" s="95"/>
      <c r="BN59818" s="95"/>
      <c r="CA59818" s="95"/>
    </row>
    <row r="59819" spans="31:79" s="97" customFormat="1" x14ac:dyDescent="0.2">
      <c r="AE59819" s="95"/>
      <c r="AF59819" s="95"/>
      <c r="AN59819" s="95"/>
      <c r="AO59819" s="95"/>
      <c r="AP59819" s="95"/>
      <c r="AQ59819" s="95"/>
      <c r="AR59819" s="95"/>
      <c r="AS59819" s="95"/>
      <c r="AT59819" s="95"/>
      <c r="AU59819" s="95"/>
      <c r="AV59819" s="95"/>
      <c r="AW59819" s="95"/>
      <c r="AX59819" s="95"/>
      <c r="AY59819" s="95"/>
      <c r="AZ59819" s="95"/>
      <c r="BA59819" s="95"/>
      <c r="BB59819" s="95"/>
      <c r="BC59819" s="95"/>
      <c r="BD59819" s="95"/>
      <c r="BE59819" s="95"/>
      <c r="BF59819" s="95"/>
      <c r="BG59819" s="95"/>
      <c r="BH59819" s="95"/>
      <c r="BI59819" s="95"/>
      <c r="BJ59819" s="95"/>
      <c r="BK59819" s="95"/>
      <c r="BL59819" s="95"/>
      <c r="BM59819" s="95"/>
      <c r="BN59819" s="95"/>
      <c r="CA59819" s="95"/>
    </row>
    <row r="59820" spans="31:79" s="97" customFormat="1" x14ac:dyDescent="0.2">
      <c r="AE59820" s="95"/>
      <c r="AF59820" s="95"/>
      <c r="AN59820" s="95"/>
      <c r="AO59820" s="95"/>
      <c r="AP59820" s="95"/>
      <c r="AQ59820" s="95"/>
      <c r="AR59820" s="95"/>
      <c r="AS59820" s="95"/>
      <c r="AT59820" s="95"/>
      <c r="AU59820" s="95"/>
      <c r="AV59820" s="95"/>
      <c r="AW59820" s="95"/>
      <c r="AX59820" s="95"/>
      <c r="AY59820" s="95"/>
      <c r="AZ59820" s="95"/>
      <c r="BA59820" s="95"/>
      <c r="BB59820" s="95"/>
      <c r="BC59820" s="95"/>
      <c r="BD59820" s="95"/>
      <c r="BE59820" s="95"/>
      <c r="BF59820" s="95"/>
      <c r="BG59820" s="95"/>
      <c r="BH59820" s="95"/>
      <c r="BI59820" s="95"/>
      <c r="BJ59820" s="95"/>
      <c r="BK59820" s="95"/>
      <c r="BL59820" s="95"/>
      <c r="BM59820" s="95"/>
      <c r="BN59820" s="95"/>
      <c r="CA59820" s="95"/>
    </row>
    <row r="59821" spans="31:79" s="97" customFormat="1" x14ac:dyDescent="0.2">
      <c r="AE59821" s="95"/>
      <c r="AF59821" s="95"/>
      <c r="AN59821" s="95"/>
      <c r="AO59821" s="95"/>
      <c r="AP59821" s="95"/>
      <c r="AQ59821" s="95"/>
      <c r="AR59821" s="95"/>
      <c r="AS59821" s="95"/>
      <c r="AT59821" s="95"/>
      <c r="AU59821" s="95"/>
      <c r="AV59821" s="95"/>
      <c r="AW59821" s="95"/>
      <c r="AX59821" s="95"/>
      <c r="AY59821" s="95"/>
      <c r="AZ59821" s="95"/>
      <c r="BA59821" s="95"/>
      <c r="BB59821" s="95"/>
      <c r="BC59821" s="95"/>
      <c r="BD59821" s="95"/>
      <c r="BE59821" s="95"/>
      <c r="BF59821" s="95"/>
      <c r="BG59821" s="95"/>
      <c r="BH59821" s="95"/>
      <c r="BI59821" s="95"/>
      <c r="BJ59821" s="95"/>
      <c r="BK59821" s="95"/>
      <c r="BL59821" s="95"/>
      <c r="BM59821" s="95"/>
      <c r="BN59821" s="95"/>
      <c r="CA59821" s="95"/>
    </row>
    <row r="59822" spans="31:79" s="97" customFormat="1" x14ac:dyDescent="0.2">
      <c r="AE59822" s="95"/>
      <c r="AF59822" s="95"/>
      <c r="AN59822" s="95"/>
      <c r="AO59822" s="95"/>
      <c r="AP59822" s="95"/>
      <c r="AQ59822" s="95"/>
      <c r="AR59822" s="95"/>
      <c r="AS59822" s="95"/>
      <c r="AT59822" s="95"/>
      <c r="AU59822" s="95"/>
      <c r="AV59822" s="95"/>
      <c r="AW59822" s="95"/>
      <c r="AX59822" s="95"/>
      <c r="AY59822" s="95"/>
      <c r="AZ59822" s="95"/>
      <c r="BA59822" s="95"/>
      <c r="BB59822" s="95"/>
      <c r="BC59822" s="95"/>
      <c r="BD59822" s="95"/>
      <c r="BE59822" s="95"/>
      <c r="BF59822" s="95"/>
      <c r="BG59822" s="95"/>
      <c r="BH59822" s="95"/>
      <c r="BI59822" s="95"/>
      <c r="BJ59822" s="95"/>
      <c r="BK59822" s="95"/>
      <c r="BL59822" s="95"/>
      <c r="BM59822" s="95"/>
      <c r="BN59822" s="95"/>
      <c r="CA59822" s="95"/>
    </row>
    <row r="59823" spans="31:79" s="97" customFormat="1" x14ac:dyDescent="0.2">
      <c r="AE59823" s="95"/>
      <c r="AF59823" s="95"/>
      <c r="AN59823" s="95"/>
      <c r="AO59823" s="95"/>
      <c r="AP59823" s="95"/>
      <c r="AQ59823" s="95"/>
      <c r="AR59823" s="95"/>
      <c r="AS59823" s="95"/>
      <c r="AT59823" s="95"/>
      <c r="AU59823" s="95"/>
      <c r="AV59823" s="95"/>
      <c r="AW59823" s="95"/>
      <c r="AX59823" s="95"/>
      <c r="AY59823" s="95"/>
      <c r="AZ59823" s="95"/>
      <c r="BA59823" s="95"/>
      <c r="BB59823" s="95"/>
      <c r="BC59823" s="95"/>
      <c r="BD59823" s="95"/>
      <c r="BE59823" s="95"/>
      <c r="BF59823" s="95"/>
      <c r="BG59823" s="95"/>
      <c r="BH59823" s="95"/>
      <c r="BI59823" s="95"/>
      <c r="BJ59823" s="95"/>
      <c r="BK59823" s="95"/>
      <c r="BL59823" s="95"/>
      <c r="BM59823" s="95"/>
      <c r="BN59823" s="95"/>
      <c r="CA59823" s="95"/>
    </row>
    <row r="59824" spans="31:79" s="97" customFormat="1" x14ac:dyDescent="0.2">
      <c r="AE59824" s="95"/>
      <c r="AF59824" s="95"/>
      <c r="AN59824" s="95"/>
      <c r="AO59824" s="95"/>
      <c r="AP59824" s="95"/>
      <c r="AQ59824" s="95"/>
      <c r="AR59824" s="95"/>
      <c r="AS59824" s="95"/>
      <c r="AT59824" s="95"/>
      <c r="AU59824" s="95"/>
      <c r="AV59824" s="95"/>
      <c r="AW59824" s="95"/>
      <c r="AX59824" s="95"/>
      <c r="AY59824" s="95"/>
      <c r="AZ59824" s="95"/>
      <c r="BA59824" s="95"/>
      <c r="BB59824" s="95"/>
      <c r="BC59824" s="95"/>
      <c r="BD59824" s="95"/>
      <c r="BE59824" s="95"/>
      <c r="BF59824" s="95"/>
      <c r="BG59824" s="95"/>
      <c r="BH59824" s="95"/>
      <c r="BI59824" s="95"/>
      <c r="BJ59824" s="95"/>
      <c r="BK59824" s="95"/>
      <c r="BL59824" s="95"/>
      <c r="BM59824" s="95"/>
      <c r="BN59824" s="95"/>
      <c r="CA59824" s="95"/>
    </row>
    <row r="59825" spans="31:79" s="97" customFormat="1" x14ac:dyDescent="0.2">
      <c r="AE59825" s="95"/>
      <c r="AF59825" s="95"/>
      <c r="AN59825" s="95"/>
      <c r="AO59825" s="95"/>
      <c r="AP59825" s="95"/>
      <c r="AQ59825" s="95"/>
      <c r="AR59825" s="95"/>
      <c r="AS59825" s="95"/>
      <c r="AT59825" s="95"/>
      <c r="AU59825" s="95"/>
      <c r="AV59825" s="95"/>
      <c r="AW59825" s="95"/>
      <c r="AX59825" s="95"/>
      <c r="AY59825" s="95"/>
      <c r="AZ59825" s="95"/>
      <c r="BA59825" s="95"/>
      <c r="BB59825" s="95"/>
      <c r="BC59825" s="95"/>
      <c r="BD59825" s="95"/>
      <c r="BE59825" s="95"/>
      <c r="BF59825" s="95"/>
      <c r="BG59825" s="95"/>
      <c r="BH59825" s="95"/>
      <c r="BI59825" s="95"/>
      <c r="BJ59825" s="95"/>
      <c r="BK59825" s="95"/>
      <c r="BL59825" s="95"/>
      <c r="BM59825" s="95"/>
      <c r="BN59825" s="95"/>
      <c r="CA59825" s="95"/>
    </row>
    <row r="59826" spans="31:79" s="97" customFormat="1" x14ac:dyDescent="0.2">
      <c r="AE59826" s="95"/>
      <c r="AF59826" s="95"/>
      <c r="AN59826" s="95"/>
      <c r="AO59826" s="95"/>
      <c r="AP59826" s="95"/>
      <c r="AQ59826" s="95"/>
      <c r="AR59826" s="95"/>
      <c r="AS59826" s="95"/>
      <c r="AT59826" s="95"/>
      <c r="AU59826" s="95"/>
      <c r="AV59826" s="95"/>
      <c r="AW59826" s="95"/>
      <c r="AX59826" s="95"/>
      <c r="AY59826" s="95"/>
      <c r="AZ59826" s="95"/>
      <c r="BA59826" s="95"/>
      <c r="BB59826" s="95"/>
      <c r="BC59826" s="95"/>
      <c r="BD59826" s="95"/>
      <c r="BE59826" s="95"/>
      <c r="BF59826" s="95"/>
      <c r="BG59826" s="95"/>
      <c r="BH59826" s="95"/>
      <c r="BI59826" s="95"/>
      <c r="BJ59826" s="95"/>
      <c r="BK59826" s="95"/>
      <c r="BL59826" s="95"/>
      <c r="BM59826" s="95"/>
      <c r="BN59826" s="95"/>
      <c r="CA59826" s="95"/>
    </row>
    <row r="59827" spans="31:79" s="97" customFormat="1" x14ac:dyDescent="0.2">
      <c r="AE59827" s="95"/>
      <c r="AF59827" s="95"/>
      <c r="AN59827" s="95"/>
      <c r="AO59827" s="95"/>
      <c r="AP59827" s="95"/>
      <c r="AQ59827" s="95"/>
      <c r="AR59827" s="95"/>
      <c r="AS59827" s="95"/>
      <c r="AT59827" s="95"/>
      <c r="AU59827" s="95"/>
      <c r="AV59827" s="95"/>
      <c r="AW59827" s="95"/>
      <c r="AX59827" s="95"/>
      <c r="AY59827" s="95"/>
      <c r="AZ59827" s="95"/>
      <c r="BA59827" s="95"/>
      <c r="BB59827" s="95"/>
      <c r="BC59827" s="95"/>
      <c r="BD59827" s="95"/>
      <c r="BE59827" s="95"/>
      <c r="BF59827" s="95"/>
      <c r="BG59827" s="95"/>
      <c r="BH59827" s="95"/>
      <c r="BI59827" s="95"/>
      <c r="BJ59827" s="95"/>
      <c r="BK59827" s="95"/>
      <c r="BL59827" s="95"/>
      <c r="BM59827" s="95"/>
      <c r="BN59827" s="95"/>
      <c r="CA59827" s="95"/>
    </row>
    <row r="59828" spans="31:79" s="97" customFormat="1" x14ac:dyDescent="0.2">
      <c r="AE59828" s="95"/>
      <c r="AF59828" s="95"/>
      <c r="AN59828" s="95"/>
      <c r="AO59828" s="95"/>
      <c r="AP59828" s="95"/>
      <c r="AQ59828" s="95"/>
      <c r="AR59828" s="95"/>
      <c r="AS59828" s="95"/>
      <c r="AT59828" s="95"/>
      <c r="AU59828" s="95"/>
      <c r="AV59828" s="95"/>
      <c r="AW59828" s="95"/>
      <c r="AX59828" s="95"/>
      <c r="AY59828" s="95"/>
      <c r="AZ59828" s="95"/>
      <c r="BA59828" s="95"/>
      <c r="BB59828" s="95"/>
      <c r="BC59828" s="95"/>
      <c r="BD59828" s="95"/>
      <c r="BE59828" s="95"/>
      <c r="BF59828" s="95"/>
      <c r="BG59828" s="95"/>
      <c r="BH59828" s="95"/>
      <c r="BI59828" s="95"/>
      <c r="BJ59828" s="95"/>
      <c r="BK59828" s="95"/>
      <c r="BL59828" s="95"/>
      <c r="BM59828" s="95"/>
      <c r="BN59828" s="95"/>
      <c r="CA59828" s="95"/>
    </row>
    <row r="59829" spans="31:79" s="97" customFormat="1" x14ac:dyDescent="0.2">
      <c r="AE59829" s="95"/>
      <c r="AF59829" s="95"/>
      <c r="AN59829" s="95"/>
      <c r="AO59829" s="95"/>
      <c r="AP59829" s="95"/>
      <c r="AQ59829" s="95"/>
      <c r="AR59829" s="95"/>
      <c r="AS59829" s="95"/>
      <c r="AT59829" s="95"/>
      <c r="AU59829" s="95"/>
      <c r="AV59829" s="95"/>
      <c r="AW59829" s="95"/>
      <c r="AX59829" s="95"/>
      <c r="AY59829" s="95"/>
      <c r="AZ59829" s="95"/>
      <c r="BA59829" s="95"/>
      <c r="BB59829" s="95"/>
      <c r="BC59829" s="95"/>
      <c r="BD59829" s="95"/>
      <c r="BE59829" s="95"/>
      <c r="BF59829" s="95"/>
      <c r="BG59829" s="95"/>
      <c r="BH59829" s="95"/>
      <c r="BI59829" s="95"/>
      <c r="BJ59829" s="95"/>
      <c r="BK59829" s="95"/>
      <c r="BL59829" s="95"/>
      <c r="BM59829" s="95"/>
      <c r="BN59829" s="95"/>
      <c r="CA59829" s="95"/>
    </row>
    <row r="59830" spans="31:79" s="97" customFormat="1" x14ac:dyDescent="0.2">
      <c r="AE59830" s="95"/>
      <c r="AF59830" s="95"/>
      <c r="AN59830" s="95"/>
      <c r="AO59830" s="95"/>
      <c r="AP59830" s="95"/>
      <c r="AQ59830" s="95"/>
      <c r="AR59830" s="95"/>
      <c r="AS59830" s="95"/>
      <c r="AT59830" s="95"/>
      <c r="AU59830" s="95"/>
      <c r="AV59830" s="95"/>
      <c r="AW59830" s="95"/>
      <c r="AX59830" s="95"/>
      <c r="AY59830" s="95"/>
      <c r="AZ59830" s="95"/>
      <c r="BA59830" s="95"/>
      <c r="BB59830" s="95"/>
      <c r="BC59830" s="95"/>
      <c r="BD59830" s="95"/>
      <c r="BE59830" s="95"/>
      <c r="BF59830" s="95"/>
      <c r="BG59830" s="95"/>
      <c r="BH59830" s="95"/>
      <c r="BI59830" s="95"/>
      <c r="BJ59830" s="95"/>
      <c r="BK59830" s="95"/>
      <c r="BL59830" s="95"/>
      <c r="BM59830" s="95"/>
      <c r="BN59830" s="95"/>
      <c r="CA59830" s="95"/>
    </row>
    <row r="59831" spans="31:79" s="97" customFormat="1" x14ac:dyDescent="0.2">
      <c r="AE59831" s="95"/>
      <c r="AF59831" s="95"/>
      <c r="AN59831" s="95"/>
      <c r="AO59831" s="95"/>
      <c r="AP59831" s="95"/>
      <c r="AQ59831" s="95"/>
      <c r="AR59831" s="95"/>
      <c r="AS59831" s="95"/>
      <c r="AT59831" s="95"/>
      <c r="AU59831" s="95"/>
      <c r="AV59831" s="95"/>
      <c r="AW59831" s="95"/>
      <c r="AX59831" s="95"/>
      <c r="AY59831" s="95"/>
      <c r="AZ59831" s="95"/>
      <c r="BA59831" s="95"/>
      <c r="BB59831" s="95"/>
      <c r="BC59831" s="95"/>
      <c r="BD59831" s="95"/>
      <c r="BE59831" s="95"/>
      <c r="BF59831" s="95"/>
      <c r="BG59831" s="95"/>
      <c r="BH59831" s="95"/>
      <c r="BI59831" s="95"/>
      <c r="BJ59831" s="95"/>
      <c r="BK59831" s="95"/>
      <c r="BL59831" s="95"/>
      <c r="BM59831" s="95"/>
      <c r="BN59831" s="95"/>
      <c r="CA59831" s="95"/>
    </row>
    <row r="59832" spans="31:79" s="97" customFormat="1" x14ac:dyDescent="0.2">
      <c r="AE59832" s="95"/>
      <c r="AF59832" s="95"/>
      <c r="AN59832" s="95"/>
      <c r="AO59832" s="95"/>
      <c r="AP59832" s="95"/>
      <c r="AQ59832" s="95"/>
      <c r="AR59832" s="95"/>
      <c r="AS59832" s="95"/>
      <c r="AT59832" s="95"/>
      <c r="AU59832" s="95"/>
      <c r="AV59832" s="95"/>
      <c r="AW59832" s="95"/>
      <c r="AX59832" s="95"/>
      <c r="AY59832" s="95"/>
      <c r="AZ59832" s="95"/>
      <c r="BA59832" s="95"/>
      <c r="BB59832" s="95"/>
      <c r="BC59832" s="95"/>
      <c r="BD59832" s="95"/>
      <c r="BE59832" s="95"/>
      <c r="BF59832" s="95"/>
      <c r="BG59832" s="95"/>
      <c r="BH59832" s="95"/>
      <c r="BI59832" s="95"/>
      <c r="BJ59832" s="95"/>
      <c r="BK59832" s="95"/>
      <c r="BL59832" s="95"/>
      <c r="BM59832" s="95"/>
      <c r="BN59832" s="95"/>
      <c r="CA59832" s="95"/>
    </row>
    <row r="59833" spans="31:79" s="97" customFormat="1" x14ac:dyDescent="0.2">
      <c r="AE59833" s="95"/>
      <c r="AF59833" s="95"/>
      <c r="AN59833" s="95"/>
      <c r="AO59833" s="95"/>
      <c r="AP59833" s="95"/>
      <c r="AQ59833" s="95"/>
      <c r="AR59833" s="95"/>
      <c r="AS59833" s="95"/>
      <c r="AT59833" s="95"/>
      <c r="AU59833" s="95"/>
      <c r="AV59833" s="95"/>
      <c r="AW59833" s="95"/>
      <c r="AX59833" s="95"/>
      <c r="AY59833" s="95"/>
      <c r="AZ59833" s="95"/>
      <c r="BA59833" s="95"/>
      <c r="BB59833" s="95"/>
      <c r="BC59833" s="95"/>
      <c r="BD59833" s="95"/>
      <c r="BE59833" s="95"/>
      <c r="BF59833" s="95"/>
      <c r="BG59833" s="95"/>
      <c r="BH59833" s="95"/>
      <c r="BI59833" s="95"/>
      <c r="BJ59833" s="95"/>
      <c r="BK59833" s="95"/>
      <c r="BL59833" s="95"/>
      <c r="BM59833" s="95"/>
      <c r="BN59833" s="95"/>
      <c r="CA59833" s="95"/>
    </row>
    <row r="59834" spans="31:79" s="97" customFormat="1" x14ac:dyDescent="0.2">
      <c r="AE59834" s="95"/>
      <c r="AF59834" s="95"/>
      <c r="AN59834" s="95"/>
      <c r="AO59834" s="95"/>
      <c r="AP59834" s="95"/>
      <c r="AQ59834" s="95"/>
      <c r="AR59834" s="95"/>
      <c r="AS59834" s="95"/>
      <c r="AT59834" s="95"/>
      <c r="AU59834" s="95"/>
      <c r="AV59834" s="95"/>
      <c r="AW59834" s="95"/>
      <c r="AX59834" s="95"/>
      <c r="AY59834" s="95"/>
      <c r="AZ59834" s="95"/>
      <c r="BA59834" s="95"/>
      <c r="BB59834" s="95"/>
      <c r="BC59834" s="95"/>
      <c r="BD59834" s="95"/>
      <c r="BE59834" s="95"/>
      <c r="BF59834" s="95"/>
      <c r="BG59834" s="95"/>
      <c r="BH59834" s="95"/>
      <c r="BI59834" s="95"/>
      <c r="BJ59834" s="95"/>
      <c r="BK59834" s="95"/>
      <c r="BL59834" s="95"/>
      <c r="BM59834" s="95"/>
      <c r="BN59834" s="95"/>
      <c r="CA59834" s="95"/>
    </row>
    <row r="59835" spans="31:79" s="97" customFormat="1" x14ac:dyDescent="0.2">
      <c r="AE59835" s="95"/>
      <c r="AF59835" s="95"/>
      <c r="AN59835" s="95"/>
      <c r="AO59835" s="95"/>
      <c r="AP59835" s="95"/>
      <c r="AQ59835" s="95"/>
      <c r="AR59835" s="95"/>
      <c r="AS59835" s="95"/>
      <c r="AT59835" s="95"/>
      <c r="AU59835" s="95"/>
      <c r="AV59835" s="95"/>
      <c r="AW59835" s="95"/>
      <c r="AX59835" s="95"/>
      <c r="AY59835" s="95"/>
      <c r="AZ59835" s="95"/>
      <c r="BA59835" s="95"/>
      <c r="BB59835" s="95"/>
      <c r="BC59835" s="95"/>
      <c r="BD59835" s="95"/>
      <c r="BE59835" s="95"/>
      <c r="BF59835" s="95"/>
      <c r="BG59835" s="95"/>
      <c r="BH59835" s="95"/>
      <c r="BI59835" s="95"/>
      <c r="BJ59835" s="95"/>
      <c r="BK59835" s="95"/>
      <c r="BL59835" s="95"/>
      <c r="BM59835" s="95"/>
      <c r="BN59835" s="95"/>
      <c r="CA59835" s="95"/>
    </row>
    <row r="59836" spans="31:79" s="97" customFormat="1" x14ac:dyDescent="0.2">
      <c r="AE59836" s="95"/>
      <c r="AF59836" s="95"/>
      <c r="AN59836" s="95"/>
      <c r="AO59836" s="95"/>
      <c r="AP59836" s="95"/>
      <c r="AQ59836" s="95"/>
      <c r="AR59836" s="95"/>
      <c r="AS59836" s="95"/>
      <c r="AT59836" s="95"/>
      <c r="AU59836" s="95"/>
      <c r="AV59836" s="95"/>
      <c r="AW59836" s="95"/>
      <c r="AX59836" s="95"/>
      <c r="AY59836" s="95"/>
      <c r="AZ59836" s="95"/>
      <c r="BA59836" s="95"/>
      <c r="BB59836" s="95"/>
      <c r="BC59836" s="95"/>
      <c r="BD59836" s="95"/>
      <c r="BE59836" s="95"/>
      <c r="BF59836" s="95"/>
      <c r="BG59836" s="95"/>
      <c r="BH59836" s="95"/>
      <c r="BI59836" s="95"/>
      <c r="BJ59836" s="95"/>
      <c r="BK59836" s="95"/>
      <c r="BL59836" s="95"/>
      <c r="BM59836" s="95"/>
      <c r="BN59836" s="95"/>
      <c r="CA59836" s="95"/>
    </row>
    <row r="59837" spans="31:79" s="97" customFormat="1" x14ac:dyDescent="0.2">
      <c r="AE59837" s="95"/>
      <c r="AF59837" s="95"/>
      <c r="AN59837" s="95"/>
      <c r="AO59837" s="95"/>
      <c r="AP59837" s="95"/>
      <c r="AQ59837" s="95"/>
      <c r="AR59837" s="95"/>
      <c r="AS59837" s="95"/>
      <c r="AT59837" s="95"/>
      <c r="AU59837" s="95"/>
      <c r="AV59837" s="95"/>
      <c r="AW59837" s="95"/>
      <c r="AX59837" s="95"/>
      <c r="AY59837" s="95"/>
      <c r="AZ59837" s="95"/>
      <c r="BA59837" s="95"/>
      <c r="BB59837" s="95"/>
      <c r="BC59837" s="95"/>
      <c r="BD59837" s="95"/>
      <c r="BE59837" s="95"/>
      <c r="BF59837" s="95"/>
      <c r="BG59837" s="95"/>
      <c r="BH59837" s="95"/>
      <c r="BI59837" s="95"/>
      <c r="BJ59837" s="95"/>
      <c r="BK59837" s="95"/>
      <c r="BL59837" s="95"/>
      <c r="BM59837" s="95"/>
      <c r="BN59837" s="95"/>
      <c r="CA59837" s="95"/>
    </row>
    <row r="59838" spans="31:79" s="97" customFormat="1" x14ac:dyDescent="0.2">
      <c r="AE59838" s="95"/>
      <c r="AF59838" s="95"/>
      <c r="AN59838" s="95"/>
      <c r="AO59838" s="95"/>
      <c r="AP59838" s="95"/>
      <c r="AQ59838" s="95"/>
      <c r="AR59838" s="95"/>
      <c r="AS59838" s="95"/>
      <c r="AT59838" s="95"/>
      <c r="AU59838" s="95"/>
      <c r="AV59838" s="95"/>
      <c r="AW59838" s="95"/>
      <c r="AX59838" s="95"/>
      <c r="AY59838" s="95"/>
      <c r="AZ59838" s="95"/>
      <c r="BA59838" s="95"/>
      <c r="BB59838" s="95"/>
      <c r="BC59838" s="95"/>
      <c r="BD59838" s="95"/>
      <c r="BE59838" s="95"/>
      <c r="BF59838" s="95"/>
      <c r="BG59838" s="95"/>
      <c r="BH59838" s="95"/>
      <c r="BI59838" s="95"/>
      <c r="BJ59838" s="95"/>
      <c r="BK59838" s="95"/>
      <c r="BL59838" s="95"/>
      <c r="BM59838" s="95"/>
      <c r="BN59838" s="95"/>
      <c r="CA59838" s="95"/>
    </row>
    <row r="59839" spans="31:79" s="97" customFormat="1" x14ac:dyDescent="0.2">
      <c r="AE59839" s="95"/>
      <c r="AF59839" s="95"/>
      <c r="AN59839" s="95"/>
      <c r="AO59839" s="95"/>
      <c r="AP59839" s="95"/>
      <c r="AQ59839" s="95"/>
      <c r="AR59839" s="95"/>
      <c r="AS59839" s="95"/>
      <c r="AT59839" s="95"/>
      <c r="AU59839" s="95"/>
      <c r="AV59839" s="95"/>
      <c r="AW59839" s="95"/>
      <c r="AX59839" s="95"/>
      <c r="AY59839" s="95"/>
      <c r="AZ59839" s="95"/>
      <c r="BA59839" s="95"/>
      <c r="BB59839" s="95"/>
      <c r="BC59839" s="95"/>
      <c r="BD59839" s="95"/>
      <c r="BE59839" s="95"/>
      <c r="BF59839" s="95"/>
      <c r="BG59839" s="95"/>
      <c r="BH59839" s="95"/>
      <c r="BI59839" s="95"/>
      <c r="BJ59839" s="95"/>
      <c r="BK59839" s="95"/>
      <c r="BL59839" s="95"/>
      <c r="BM59839" s="95"/>
      <c r="BN59839" s="95"/>
      <c r="CA59839" s="95"/>
    </row>
    <row r="59840" spans="31:79" s="97" customFormat="1" x14ac:dyDescent="0.2">
      <c r="AE59840" s="95"/>
      <c r="AF59840" s="95"/>
      <c r="AN59840" s="95"/>
      <c r="AO59840" s="95"/>
      <c r="AP59840" s="95"/>
      <c r="AQ59840" s="95"/>
      <c r="AR59840" s="95"/>
      <c r="AS59840" s="95"/>
      <c r="AT59840" s="95"/>
      <c r="AU59840" s="95"/>
      <c r="AV59840" s="95"/>
      <c r="AW59840" s="95"/>
      <c r="AX59840" s="95"/>
      <c r="AY59840" s="95"/>
      <c r="AZ59840" s="95"/>
      <c r="BA59840" s="95"/>
      <c r="BB59840" s="95"/>
      <c r="BC59840" s="95"/>
      <c r="BD59840" s="95"/>
      <c r="BE59840" s="95"/>
      <c r="BF59840" s="95"/>
      <c r="BG59840" s="95"/>
      <c r="BH59840" s="95"/>
      <c r="BI59840" s="95"/>
      <c r="BJ59840" s="95"/>
      <c r="BK59840" s="95"/>
      <c r="BL59840" s="95"/>
      <c r="BM59840" s="95"/>
      <c r="BN59840" s="95"/>
      <c r="CA59840" s="95"/>
    </row>
    <row r="59841" spans="31:79" s="97" customFormat="1" x14ac:dyDescent="0.2">
      <c r="AE59841" s="95"/>
      <c r="AF59841" s="95"/>
      <c r="AN59841" s="95"/>
      <c r="AO59841" s="95"/>
      <c r="AP59841" s="95"/>
      <c r="AQ59841" s="95"/>
      <c r="AR59841" s="95"/>
      <c r="AS59841" s="95"/>
      <c r="AT59841" s="95"/>
      <c r="AU59841" s="95"/>
      <c r="AV59841" s="95"/>
      <c r="AW59841" s="95"/>
      <c r="AX59841" s="95"/>
      <c r="AY59841" s="95"/>
      <c r="AZ59841" s="95"/>
      <c r="BA59841" s="95"/>
      <c r="BB59841" s="95"/>
      <c r="BC59841" s="95"/>
      <c r="BD59841" s="95"/>
      <c r="BE59841" s="95"/>
      <c r="BF59841" s="95"/>
      <c r="BG59841" s="95"/>
      <c r="BH59841" s="95"/>
      <c r="BI59841" s="95"/>
      <c r="BJ59841" s="95"/>
      <c r="BK59841" s="95"/>
      <c r="BL59841" s="95"/>
      <c r="BM59841" s="95"/>
      <c r="BN59841" s="95"/>
      <c r="CA59841" s="95"/>
    </row>
    <row r="59842" spans="31:79" s="97" customFormat="1" x14ac:dyDescent="0.2">
      <c r="AE59842" s="95"/>
      <c r="AF59842" s="95"/>
      <c r="AN59842" s="95"/>
      <c r="AO59842" s="95"/>
      <c r="AP59842" s="95"/>
      <c r="AQ59842" s="95"/>
      <c r="AR59842" s="95"/>
      <c r="AS59842" s="95"/>
      <c r="AT59842" s="95"/>
      <c r="AU59842" s="95"/>
      <c r="AV59842" s="95"/>
      <c r="AW59842" s="95"/>
      <c r="AX59842" s="95"/>
      <c r="AY59842" s="95"/>
      <c r="AZ59842" s="95"/>
      <c r="BA59842" s="95"/>
      <c r="BB59842" s="95"/>
      <c r="BC59842" s="95"/>
      <c r="BD59842" s="95"/>
      <c r="BE59842" s="95"/>
      <c r="BF59842" s="95"/>
      <c r="BG59842" s="95"/>
      <c r="BH59842" s="95"/>
      <c r="BI59842" s="95"/>
      <c r="BJ59842" s="95"/>
      <c r="BK59842" s="95"/>
      <c r="BL59842" s="95"/>
      <c r="BM59842" s="95"/>
      <c r="BN59842" s="95"/>
      <c r="CA59842" s="95"/>
    </row>
    <row r="59843" spans="31:79" s="97" customFormat="1" x14ac:dyDescent="0.2">
      <c r="AE59843" s="95"/>
      <c r="AF59843" s="95"/>
      <c r="AN59843" s="95"/>
      <c r="AO59843" s="95"/>
      <c r="AP59843" s="95"/>
      <c r="AQ59843" s="95"/>
      <c r="AR59843" s="95"/>
      <c r="AS59843" s="95"/>
      <c r="AT59843" s="95"/>
      <c r="AU59843" s="95"/>
      <c r="AV59843" s="95"/>
      <c r="AW59843" s="95"/>
      <c r="AX59843" s="95"/>
      <c r="AY59843" s="95"/>
      <c r="AZ59843" s="95"/>
      <c r="BA59843" s="95"/>
      <c r="BB59843" s="95"/>
      <c r="BC59843" s="95"/>
      <c r="BD59843" s="95"/>
      <c r="BE59843" s="95"/>
      <c r="BF59843" s="95"/>
      <c r="BG59843" s="95"/>
      <c r="BH59843" s="95"/>
      <c r="BI59843" s="95"/>
      <c r="BJ59843" s="95"/>
      <c r="BK59843" s="95"/>
      <c r="BL59843" s="95"/>
      <c r="BM59843" s="95"/>
      <c r="BN59843" s="95"/>
      <c r="CA59843" s="95"/>
    </row>
    <row r="59844" spans="31:79" s="97" customFormat="1" x14ac:dyDescent="0.2">
      <c r="AE59844" s="95"/>
      <c r="AF59844" s="95"/>
      <c r="AN59844" s="95"/>
      <c r="AO59844" s="95"/>
      <c r="AP59844" s="95"/>
      <c r="AQ59844" s="95"/>
      <c r="AR59844" s="95"/>
      <c r="AS59844" s="95"/>
      <c r="AT59844" s="95"/>
      <c r="AU59844" s="95"/>
      <c r="AV59844" s="95"/>
      <c r="AW59844" s="95"/>
      <c r="AX59844" s="95"/>
      <c r="AY59844" s="95"/>
      <c r="AZ59844" s="95"/>
      <c r="BA59844" s="95"/>
      <c r="BB59844" s="95"/>
      <c r="BC59844" s="95"/>
      <c r="BD59844" s="95"/>
      <c r="BE59844" s="95"/>
      <c r="BF59844" s="95"/>
      <c r="BG59844" s="95"/>
      <c r="BH59844" s="95"/>
      <c r="BI59844" s="95"/>
      <c r="BJ59844" s="95"/>
      <c r="BK59844" s="95"/>
      <c r="BL59844" s="95"/>
      <c r="BM59844" s="95"/>
      <c r="BN59844" s="95"/>
      <c r="CA59844" s="95"/>
    </row>
    <row r="59845" spans="31:79" s="97" customFormat="1" x14ac:dyDescent="0.2">
      <c r="AE59845" s="95"/>
      <c r="AF59845" s="95"/>
      <c r="AN59845" s="95"/>
      <c r="AO59845" s="95"/>
      <c r="AP59845" s="95"/>
      <c r="AQ59845" s="95"/>
      <c r="AR59845" s="95"/>
      <c r="AS59845" s="95"/>
      <c r="AT59845" s="95"/>
      <c r="AU59845" s="95"/>
      <c r="AV59845" s="95"/>
      <c r="AW59845" s="95"/>
      <c r="AX59845" s="95"/>
      <c r="AY59845" s="95"/>
      <c r="AZ59845" s="95"/>
      <c r="BA59845" s="95"/>
      <c r="BB59845" s="95"/>
      <c r="BC59845" s="95"/>
      <c r="BD59845" s="95"/>
      <c r="BE59845" s="95"/>
      <c r="BF59845" s="95"/>
      <c r="BG59845" s="95"/>
      <c r="BH59845" s="95"/>
      <c r="BI59845" s="95"/>
      <c r="BJ59845" s="95"/>
      <c r="BK59845" s="95"/>
      <c r="BL59845" s="95"/>
      <c r="BM59845" s="95"/>
      <c r="BN59845" s="95"/>
      <c r="CA59845" s="95"/>
    </row>
    <row r="59846" spans="31:79" s="97" customFormat="1" x14ac:dyDescent="0.2">
      <c r="AE59846" s="95"/>
      <c r="AF59846" s="95"/>
      <c r="AN59846" s="95"/>
      <c r="AO59846" s="95"/>
      <c r="AP59846" s="95"/>
      <c r="AQ59846" s="95"/>
      <c r="AR59846" s="95"/>
      <c r="AS59846" s="95"/>
      <c r="AT59846" s="95"/>
      <c r="AU59846" s="95"/>
      <c r="AV59846" s="95"/>
      <c r="AW59846" s="95"/>
      <c r="AX59846" s="95"/>
      <c r="AY59846" s="95"/>
      <c r="AZ59846" s="95"/>
      <c r="BA59846" s="95"/>
      <c r="BB59846" s="95"/>
      <c r="BC59846" s="95"/>
      <c r="BD59846" s="95"/>
      <c r="BE59846" s="95"/>
      <c r="BF59846" s="95"/>
      <c r="BG59846" s="95"/>
      <c r="BH59846" s="95"/>
      <c r="BI59846" s="95"/>
      <c r="BJ59846" s="95"/>
      <c r="BK59846" s="95"/>
      <c r="BL59846" s="95"/>
      <c r="BM59846" s="95"/>
      <c r="BN59846" s="95"/>
      <c r="CA59846" s="95"/>
    </row>
    <row r="59847" spans="31:79" s="97" customFormat="1" x14ac:dyDescent="0.2">
      <c r="AE59847" s="95"/>
      <c r="AF59847" s="95"/>
      <c r="AN59847" s="95"/>
      <c r="AO59847" s="95"/>
      <c r="AP59847" s="95"/>
      <c r="AQ59847" s="95"/>
      <c r="AR59847" s="95"/>
      <c r="AS59847" s="95"/>
      <c r="AT59847" s="95"/>
      <c r="AU59847" s="95"/>
      <c r="AV59847" s="95"/>
      <c r="AW59847" s="95"/>
      <c r="AX59847" s="95"/>
      <c r="AY59847" s="95"/>
      <c r="AZ59847" s="95"/>
      <c r="BA59847" s="95"/>
      <c r="BB59847" s="95"/>
      <c r="BC59847" s="95"/>
      <c r="BD59847" s="95"/>
      <c r="BE59847" s="95"/>
      <c r="BF59847" s="95"/>
      <c r="BG59847" s="95"/>
      <c r="BH59847" s="95"/>
      <c r="BI59847" s="95"/>
      <c r="BJ59847" s="95"/>
      <c r="BK59847" s="95"/>
      <c r="BL59847" s="95"/>
      <c r="BM59847" s="95"/>
      <c r="BN59847" s="95"/>
      <c r="CA59847" s="95"/>
    </row>
    <row r="59848" spans="31:79" s="97" customFormat="1" x14ac:dyDescent="0.2">
      <c r="AE59848" s="95"/>
      <c r="AF59848" s="95"/>
      <c r="AN59848" s="95"/>
      <c r="AO59848" s="95"/>
      <c r="AP59848" s="95"/>
      <c r="AQ59848" s="95"/>
      <c r="AR59848" s="95"/>
      <c r="AS59848" s="95"/>
      <c r="AT59848" s="95"/>
      <c r="AU59848" s="95"/>
      <c r="AV59848" s="95"/>
      <c r="AW59848" s="95"/>
      <c r="AX59848" s="95"/>
      <c r="AY59848" s="95"/>
      <c r="AZ59848" s="95"/>
      <c r="BA59848" s="95"/>
      <c r="BB59848" s="95"/>
      <c r="BC59848" s="95"/>
      <c r="BD59848" s="95"/>
      <c r="BE59848" s="95"/>
      <c r="BF59848" s="95"/>
      <c r="BG59848" s="95"/>
      <c r="BH59848" s="95"/>
      <c r="BI59848" s="95"/>
      <c r="BJ59848" s="95"/>
      <c r="BK59848" s="95"/>
      <c r="BL59848" s="95"/>
      <c r="BM59848" s="95"/>
      <c r="BN59848" s="95"/>
      <c r="CA59848" s="95"/>
    </row>
    <row r="59849" spans="31:79" s="97" customFormat="1" x14ac:dyDescent="0.2">
      <c r="AE59849" s="95"/>
      <c r="AF59849" s="95"/>
      <c r="AN59849" s="95"/>
      <c r="AO59849" s="95"/>
      <c r="AP59849" s="95"/>
      <c r="AQ59849" s="95"/>
      <c r="AR59849" s="95"/>
      <c r="AS59849" s="95"/>
      <c r="AT59849" s="95"/>
      <c r="AU59849" s="95"/>
      <c r="AV59849" s="95"/>
      <c r="AW59849" s="95"/>
      <c r="AX59849" s="95"/>
      <c r="AY59849" s="95"/>
      <c r="AZ59849" s="95"/>
      <c r="BA59849" s="95"/>
      <c r="BB59849" s="95"/>
      <c r="BC59849" s="95"/>
      <c r="BD59849" s="95"/>
      <c r="BE59849" s="95"/>
      <c r="BF59849" s="95"/>
      <c r="BG59849" s="95"/>
      <c r="BH59849" s="95"/>
      <c r="BI59849" s="95"/>
      <c r="BJ59849" s="95"/>
      <c r="BK59849" s="95"/>
      <c r="BL59849" s="95"/>
      <c r="BM59849" s="95"/>
      <c r="BN59849" s="95"/>
      <c r="CA59849" s="95"/>
    </row>
    <row r="59850" spans="31:79" s="97" customFormat="1" x14ac:dyDescent="0.2">
      <c r="AE59850" s="95"/>
      <c r="AF59850" s="95"/>
      <c r="AN59850" s="95"/>
      <c r="AO59850" s="95"/>
      <c r="AP59850" s="95"/>
      <c r="AQ59850" s="95"/>
      <c r="AR59850" s="95"/>
      <c r="AS59850" s="95"/>
      <c r="AT59850" s="95"/>
      <c r="AU59850" s="95"/>
      <c r="AV59850" s="95"/>
      <c r="AW59850" s="95"/>
      <c r="AX59850" s="95"/>
      <c r="AY59850" s="95"/>
      <c r="AZ59850" s="95"/>
      <c r="BA59850" s="95"/>
      <c r="BB59850" s="95"/>
      <c r="BC59850" s="95"/>
      <c r="BD59850" s="95"/>
      <c r="BE59850" s="95"/>
      <c r="BF59850" s="95"/>
      <c r="BG59850" s="95"/>
      <c r="BH59850" s="95"/>
      <c r="BI59850" s="95"/>
      <c r="BJ59850" s="95"/>
      <c r="BK59850" s="95"/>
      <c r="BL59850" s="95"/>
      <c r="BM59850" s="95"/>
      <c r="BN59850" s="95"/>
      <c r="CA59850" s="95"/>
    </row>
    <row r="59851" spans="31:79" s="97" customFormat="1" x14ac:dyDescent="0.2">
      <c r="AE59851" s="95"/>
      <c r="AF59851" s="95"/>
      <c r="AN59851" s="95"/>
      <c r="AO59851" s="95"/>
      <c r="AP59851" s="95"/>
      <c r="AQ59851" s="95"/>
      <c r="AR59851" s="95"/>
      <c r="AS59851" s="95"/>
      <c r="AT59851" s="95"/>
      <c r="AU59851" s="95"/>
      <c r="AV59851" s="95"/>
      <c r="AW59851" s="95"/>
      <c r="AX59851" s="95"/>
      <c r="AY59851" s="95"/>
      <c r="AZ59851" s="95"/>
      <c r="BA59851" s="95"/>
      <c r="BB59851" s="95"/>
      <c r="BC59851" s="95"/>
      <c r="BD59851" s="95"/>
      <c r="BE59851" s="95"/>
      <c r="BF59851" s="95"/>
      <c r="BG59851" s="95"/>
      <c r="BH59851" s="95"/>
      <c r="BI59851" s="95"/>
      <c r="BJ59851" s="95"/>
      <c r="BK59851" s="95"/>
      <c r="BL59851" s="95"/>
      <c r="BM59851" s="95"/>
      <c r="BN59851" s="95"/>
      <c r="CA59851" s="95"/>
    </row>
    <row r="59852" spans="31:79" s="97" customFormat="1" x14ac:dyDescent="0.2">
      <c r="AE59852" s="95"/>
      <c r="AF59852" s="95"/>
      <c r="AN59852" s="95"/>
      <c r="AO59852" s="95"/>
      <c r="AP59852" s="95"/>
      <c r="AQ59852" s="95"/>
      <c r="AR59852" s="95"/>
      <c r="AS59852" s="95"/>
      <c r="AT59852" s="95"/>
      <c r="AU59852" s="95"/>
      <c r="AV59852" s="95"/>
      <c r="AW59852" s="95"/>
      <c r="AX59852" s="95"/>
      <c r="AY59852" s="95"/>
      <c r="AZ59852" s="95"/>
      <c r="BA59852" s="95"/>
      <c r="BB59852" s="95"/>
      <c r="BC59852" s="95"/>
      <c r="BD59852" s="95"/>
      <c r="BE59852" s="95"/>
      <c r="BF59852" s="95"/>
      <c r="BG59852" s="95"/>
      <c r="BH59852" s="95"/>
      <c r="BI59852" s="95"/>
      <c r="BJ59852" s="95"/>
      <c r="BK59852" s="95"/>
      <c r="BL59852" s="95"/>
      <c r="BM59852" s="95"/>
      <c r="BN59852" s="95"/>
      <c r="CA59852" s="95"/>
    </row>
    <row r="59853" spans="31:79" s="97" customFormat="1" x14ac:dyDescent="0.2">
      <c r="AE59853" s="95"/>
      <c r="AF59853" s="95"/>
      <c r="AN59853" s="95"/>
      <c r="AO59853" s="95"/>
      <c r="AP59853" s="95"/>
      <c r="AQ59853" s="95"/>
      <c r="AR59853" s="95"/>
      <c r="AS59853" s="95"/>
      <c r="AT59853" s="95"/>
      <c r="AU59853" s="95"/>
      <c r="AV59853" s="95"/>
      <c r="AW59853" s="95"/>
      <c r="AX59853" s="95"/>
      <c r="AY59853" s="95"/>
      <c r="AZ59853" s="95"/>
      <c r="BA59853" s="95"/>
      <c r="BB59853" s="95"/>
      <c r="BC59853" s="95"/>
      <c r="BD59853" s="95"/>
      <c r="BE59853" s="95"/>
      <c r="BF59853" s="95"/>
      <c r="BG59853" s="95"/>
      <c r="BH59853" s="95"/>
      <c r="BI59853" s="95"/>
      <c r="BJ59853" s="95"/>
      <c r="BK59853" s="95"/>
      <c r="BL59853" s="95"/>
      <c r="BM59853" s="95"/>
      <c r="BN59853" s="95"/>
      <c r="CA59853" s="95"/>
    </row>
    <row r="59854" spans="31:79" s="97" customFormat="1" x14ac:dyDescent="0.2">
      <c r="AE59854" s="95"/>
      <c r="AF59854" s="95"/>
      <c r="AN59854" s="95"/>
      <c r="AO59854" s="95"/>
      <c r="AP59854" s="95"/>
      <c r="AQ59854" s="95"/>
      <c r="AR59854" s="95"/>
      <c r="AS59854" s="95"/>
      <c r="AT59854" s="95"/>
      <c r="AU59854" s="95"/>
      <c r="AV59854" s="95"/>
      <c r="AW59854" s="95"/>
      <c r="AX59854" s="95"/>
      <c r="AY59854" s="95"/>
      <c r="AZ59854" s="95"/>
      <c r="BA59854" s="95"/>
      <c r="BB59854" s="95"/>
      <c r="BC59854" s="95"/>
      <c r="BD59854" s="95"/>
      <c r="BE59854" s="95"/>
      <c r="BF59854" s="95"/>
      <c r="BG59854" s="95"/>
      <c r="BH59854" s="95"/>
      <c r="BI59854" s="95"/>
      <c r="BJ59854" s="95"/>
      <c r="BK59854" s="95"/>
      <c r="BL59854" s="95"/>
      <c r="BM59854" s="95"/>
      <c r="BN59854" s="95"/>
      <c r="CA59854" s="95"/>
    </row>
    <row r="59855" spans="31:79" s="97" customFormat="1" x14ac:dyDescent="0.2">
      <c r="AE59855" s="95"/>
      <c r="AF59855" s="95"/>
      <c r="AN59855" s="95"/>
      <c r="AO59855" s="95"/>
      <c r="AP59855" s="95"/>
      <c r="AQ59855" s="95"/>
      <c r="AR59855" s="95"/>
      <c r="AS59855" s="95"/>
      <c r="AT59855" s="95"/>
      <c r="AU59855" s="95"/>
      <c r="AV59855" s="95"/>
      <c r="AW59855" s="95"/>
      <c r="AX59855" s="95"/>
      <c r="AY59855" s="95"/>
      <c r="AZ59855" s="95"/>
      <c r="BA59855" s="95"/>
      <c r="BB59855" s="95"/>
      <c r="BC59855" s="95"/>
      <c r="BD59855" s="95"/>
      <c r="BE59855" s="95"/>
      <c r="BF59855" s="95"/>
      <c r="BG59855" s="95"/>
      <c r="BH59855" s="95"/>
      <c r="BI59855" s="95"/>
      <c r="BJ59855" s="95"/>
      <c r="BK59855" s="95"/>
      <c r="BL59855" s="95"/>
      <c r="BM59855" s="95"/>
      <c r="BN59855" s="95"/>
      <c r="CA59855" s="95"/>
    </row>
    <row r="59856" spans="31:79" s="97" customFormat="1" x14ac:dyDescent="0.2">
      <c r="AE59856" s="95"/>
      <c r="AF59856" s="95"/>
      <c r="AN59856" s="95"/>
      <c r="AO59856" s="95"/>
      <c r="AP59856" s="95"/>
      <c r="AQ59856" s="95"/>
      <c r="AR59856" s="95"/>
      <c r="AS59856" s="95"/>
      <c r="AT59856" s="95"/>
      <c r="AU59856" s="95"/>
      <c r="AV59856" s="95"/>
      <c r="AW59856" s="95"/>
      <c r="AX59856" s="95"/>
      <c r="AY59856" s="95"/>
      <c r="AZ59856" s="95"/>
      <c r="BA59856" s="95"/>
      <c r="BB59856" s="95"/>
      <c r="BC59856" s="95"/>
      <c r="BD59856" s="95"/>
      <c r="BE59856" s="95"/>
      <c r="BF59856" s="95"/>
      <c r="BG59856" s="95"/>
      <c r="BH59856" s="95"/>
      <c r="BI59856" s="95"/>
      <c r="BJ59856" s="95"/>
      <c r="BK59856" s="95"/>
      <c r="BL59856" s="95"/>
      <c r="BM59856" s="95"/>
      <c r="BN59856" s="95"/>
      <c r="CA59856" s="95"/>
    </row>
    <row r="59857" spans="31:79" s="97" customFormat="1" x14ac:dyDescent="0.2">
      <c r="AE59857" s="95"/>
      <c r="AF59857" s="95"/>
      <c r="AN59857" s="95"/>
      <c r="AO59857" s="95"/>
      <c r="AP59857" s="95"/>
      <c r="AQ59857" s="95"/>
      <c r="AR59857" s="95"/>
      <c r="AS59857" s="95"/>
      <c r="AT59857" s="95"/>
      <c r="AU59857" s="95"/>
      <c r="AV59857" s="95"/>
      <c r="AW59857" s="95"/>
      <c r="AX59857" s="95"/>
      <c r="AY59857" s="95"/>
      <c r="AZ59857" s="95"/>
      <c r="BA59857" s="95"/>
      <c r="BB59857" s="95"/>
      <c r="BC59857" s="95"/>
      <c r="BD59857" s="95"/>
      <c r="BE59857" s="95"/>
      <c r="BF59857" s="95"/>
      <c r="BG59857" s="95"/>
      <c r="BH59857" s="95"/>
      <c r="BI59857" s="95"/>
      <c r="BJ59857" s="95"/>
      <c r="BK59857" s="95"/>
      <c r="BL59857" s="95"/>
      <c r="BM59857" s="95"/>
      <c r="BN59857" s="95"/>
      <c r="CA59857" s="95"/>
    </row>
    <row r="59858" spans="31:79" s="97" customFormat="1" x14ac:dyDescent="0.2">
      <c r="AE59858" s="95"/>
      <c r="AF59858" s="95"/>
      <c r="AN59858" s="95"/>
      <c r="AO59858" s="95"/>
      <c r="AP59858" s="95"/>
      <c r="AQ59858" s="95"/>
      <c r="AR59858" s="95"/>
      <c r="AS59858" s="95"/>
      <c r="AT59858" s="95"/>
      <c r="AU59858" s="95"/>
      <c r="AV59858" s="95"/>
      <c r="AW59858" s="95"/>
      <c r="AX59858" s="95"/>
      <c r="AY59858" s="95"/>
      <c r="AZ59858" s="95"/>
      <c r="BA59858" s="95"/>
      <c r="BB59858" s="95"/>
      <c r="BC59858" s="95"/>
      <c r="BD59858" s="95"/>
      <c r="BE59858" s="95"/>
      <c r="BF59858" s="95"/>
      <c r="BG59858" s="95"/>
      <c r="BH59858" s="95"/>
      <c r="BI59858" s="95"/>
      <c r="BJ59858" s="95"/>
      <c r="BK59858" s="95"/>
      <c r="BL59858" s="95"/>
      <c r="BM59858" s="95"/>
      <c r="BN59858" s="95"/>
      <c r="CA59858" s="95"/>
    </row>
    <row r="59859" spans="31:79" s="97" customFormat="1" x14ac:dyDescent="0.2">
      <c r="AE59859" s="95"/>
      <c r="AF59859" s="95"/>
      <c r="AN59859" s="95"/>
      <c r="AO59859" s="95"/>
      <c r="AP59859" s="95"/>
      <c r="AQ59859" s="95"/>
      <c r="AR59859" s="95"/>
      <c r="AS59859" s="95"/>
      <c r="AT59859" s="95"/>
      <c r="AU59859" s="95"/>
      <c r="AV59859" s="95"/>
      <c r="AW59859" s="95"/>
      <c r="AX59859" s="95"/>
      <c r="AY59859" s="95"/>
      <c r="AZ59859" s="95"/>
      <c r="BA59859" s="95"/>
      <c r="BB59859" s="95"/>
      <c r="BC59859" s="95"/>
      <c r="BD59859" s="95"/>
      <c r="BE59859" s="95"/>
      <c r="BF59859" s="95"/>
      <c r="BG59859" s="95"/>
      <c r="BH59859" s="95"/>
      <c r="BI59859" s="95"/>
      <c r="BJ59859" s="95"/>
      <c r="BK59859" s="95"/>
      <c r="BL59859" s="95"/>
      <c r="BM59859" s="95"/>
      <c r="BN59859" s="95"/>
      <c r="CA59859" s="95"/>
    </row>
    <row r="59860" spans="31:79" s="97" customFormat="1" x14ac:dyDescent="0.2">
      <c r="AE59860" s="95"/>
      <c r="AF59860" s="95"/>
      <c r="AN59860" s="95"/>
      <c r="AO59860" s="95"/>
      <c r="AP59860" s="95"/>
      <c r="AQ59860" s="95"/>
      <c r="AR59860" s="95"/>
      <c r="AS59860" s="95"/>
      <c r="AT59860" s="95"/>
      <c r="AU59860" s="95"/>
      <c r="AV59860" s="95"/>
      <c r="AW59860" s="95"/>
      <c r="AX59860" s="95"/>
      <c r="AY59860" s="95"/>
      <c r="AZ59860" s="95"/>
      <c r="BA59860" s="95"/>
      <c r="BB59860" s="95"/>
      <c r="BC59860" s="95"/>
      <c r="BD59860" s="95"/>
      <c r="BE59860" s="95"/>
      <c r="BF59860" s="95"/>
      <c r="BG59860" s="95"/>
      <c r="BH59860" s="95"/>
      <c r="BI59860" s="95"/>
      <c r="BJ59860" s="95"/>
      <c r="BK59860" s="95"/>
      <c r="BL59860" s="95"/>
      <c r="BM59860" s="95"/>
      <c r="BN59860" s="95"/>
      <c r="CA59860" s="95"/>
    </row>
    <row r="59861" spans="31:79" s="97" customFormat="1" x14ac:dyDescent="0.2">
      <c r="AE59861" s="95"/>
      <c r="AF59861" s="95"/>
      <c r="AN59861" s="95"/>
      <c r="AO59861" s="95"/>
      <c r="AP59861" s="95"/>
      <c r="AQ59861" s="95"/>
      <c r="AR59861" s="95"/>
      <c r="AS59861" s="95"/>
      <c r="AT59861" s="95"/>
      <c r="AU59861" s="95"/>
      <c r="AV59861" s="95"/>
      <c r="AW59861" s="95"/>
      <c r="AX59861" s="95"/>
      <c r="AY59861" s="95"/>
      <c r="AZ59861" s="95"/>
      <c r="BA59861" s="95"/>
      <c r="BB59861" s="95"/>
      <c r="BC59861" s="95"/>
      <c r="BD59861" s="95"/>
      <c r="BE59861" s="95"/>
      <c r="BF59861" s="95"/>
      <c r="BG59861" s="95"/>
      <c r="BH59861" s="95"/>
      <c r="BI59861" s="95"/>
      <c r="BJ59861" s="95"/>
      <c r="BK59861" s="95"/>
      <c r="BL59861" s="95"/>
      <c r="BM59861" s="95"/>
      <c r="BN59861" s="95"/>
      <c r="CA59861" s="95"/>
    </row>
    <row r="59862" spans="31:79" s="97" customFormat="1" x14ac:dyDescent="0.2">
      <c r="AE59862" s="95"/>
      <c r="AF59862" s="95"/>
      <c r="AN59862" s="95"/>
      <c r="AO59862" s="95"/>
      <c r="AP59862" s="95"/>
      <c r="AQ59862" s="95"/>
      <c r="AR59862" s="95"/>
      <c r="AS59862" s="95"/>
      <c r="AT59862" s="95"/>
      <c r="AU59862" s="95"/>
      <c r="AV59862" s="95"/>
      <c r="AW59862" s="95"/>
      <c r="AX59862" s="95"/>
      <c r="AY59862" s="95"/>
      <c r="AZ59862" s="95"/>
      <c r="BA59862" s="95"/>
      <c r="BB59862" s="95"/>
      <c r="BC59862" s="95"/>
      <c r="BD59862" s="95"/>
      <c r="BE59862" s="95"/>
      <c r="BF59862" s="95"/>
      <c r="BG59862" s="95"/>
      <c r="BH59862" s="95"/>
      <c r="BI59862" s="95"/>
      <c r="BJ59862" s="95"/>
      <c r="BK59862" s="95"/>
      <c r="BL59862" s="95"/>
      <c r="BM59862" s="95"/>
      <c r="BN59862" s="95"/>
      <c r="CA59862" s="95"/>
    </row>
    <row r="59863" spans="31:79" s="97" customFormat="1" x14ac:dyDescent="0.2">
      <c r="AE59863" s="95"/>
      <c r="AF59863" s="95"/>
      <c r="AN59863" s="95"/>
      <c r="AO59863" s="95"/>
      <c r="AP59863" s="95"/>
      <c r="AQ59863" s="95"/>
      <c r="AR59863" s="95"/>
      <c r="AS59863" s="95"/>
      <c r="AT59863" s="95"/>
      <c r="AU59863" s="95"/>
      <c r="AV59863" s="95"/>
      <c r="AW59863" s="95"/>
      <c r="AX59863" s="95"/>
      <c r="AY59863" s="95"/>
      <c r="AZ59863" s="95"/>
      <c r="BA59863" s="95"/>
      <c r="BB59863" s="95"/>
      <c r="BC59863" s="95"/>
      <c r="BD59863" s="95"/>
      <c r="BE59863" s="95"/>
      <c r="BF59863" s="95"/>
      <c r="BG59863" s="95"/>
      <c r="BH59863" s="95"/>
      <c r="BI59863" s="95"/>
      <c r="BJ59863" s="95"/>
      <c r="BK59863" s="95"/>
      <c r="BL59863" s="95"/>
      <c r="BM59863" s="95"/>
      <c r="BN59863" s="95"/>
      <c r="CA59863" s="95"/>
    </row>
    <row r="59864" spans="31:79" s="97" customFormat="1" x14ac:dyDescent="0.2">
      <c r="AE59864" s="95"/>
      <c r="AF59864" s="95"/>
      <c r="AN59864" s="95"/>
      <c r="AO59864" s="95"/>
      <c r="AP59864" s="95"/>
      <c r="AQ59864" s="95"/>
      <c r="AR59864" s="95"/>
      <c r="AS59864" s="95"/>
      <c r="AT59864" s="95"/>
      <c r="AU59864" s="95"/>
      <c r="AV59864" s="95"/>
      <c r="AW59864" s="95"/>
      <c r="AX59864" s="95"/>
      <c r="AY59864" s="95"/>
      <c r="AZ59864" s="95"/>
      <c r="BA59864" s="95"/>
      <c r="BB59864" s="95"/>
      <c r="BC59864" s="95"/>
      <c r="BD59864" s="95"/>
      <c r="BE59864" s="95"/>
      <c r="BF59864" s="95"/>
      <c r="BG59864" s="95"/>
      <c r="BH59864" s="95"/>
      <c r="BI59864" s="95"/>
      <c r="BJ59864" s="95"/>
      <c r="BK59864" s="95"/>
      <c r="BL59864" s="95"/>
      <c r="BM59864" s="95"/>
      <c r="BN59864" s="95"/>
      <c r="CA59864" s="95"/>
    </row>
    <row r="59865" spans="31:79" s="97" customFormat="1" x14ac:dyDescent="0.2">
      <c r="AE59865" s="95"/>
      <c r="AF59865" s="95"/>
      <c r="AN59865" s="95"/>
      <c r="AO59865" s="95"/>
      <c r="AP59865" s="95"/>
      <c r="AQ59865" s="95"/>
      <c r="AR59865" s="95"/>
      <c r="AS59865" s="95"/>
      <c r="AT59865" s="95"/>
      <c r="AU59865" s="95"/>
      <c r="AV59865" s="95"/>
      <c r="AW59865" s="95"/>
      <c r="AX59865" s="95"/>
      <c r="AY59865" s="95"/>
      <c r="AZ59865" s="95"/>
      <c r="BA59865" s="95"/>
      <c r="BB59865" s="95"/>
      <c r="BC59865" s="95"/>
      <c r="BD59865" s="95"/>
      <c r="BE59865" s="95"/>
      <c r="BF59865" s="95"/>
      <c r="BG59865" s="95"/>
      <c r="BH59865" s="95"/>
      <c r="BI59865" s="95"/>
      <c r="BJ59865" s="95"/>
      <c r="BK59865" s="95"/>
      <c r="BL59865" s="95"/>
      <c r="BM59865" s="95"/>
      <c r="BN59865" s="95"/>
      <c r="CA59865" s="95"/>
    </row>
    <row r="59866" spans="31:79" s="97" customFormat="1" x14ac:dyDescent="0.2">
      <c r="AE59866" s="95"/>
      <c r="AF59866" s="95"/>
      <c r="AN59866" s="95"/>
      <c r="AO59866" s="95"/>
      <c r="AP59866" s="95"/>
      <c r="AQ59866" s="95"/>
      <c r="AR59866" s="95"/>
      <c r="AS59866" s="95"/>
      <c r="AT59866" s="95"/>
      <c r="AU59866" s="95"/>
      <c r="AV59866" s="95"/>
      <c r="AW59866" s="95"/>
      <c r="AX59866" s="95"/>
      <c r="AY59866" s="95"/>
      <c r="AZ59866" s="95"/>
      <c r="BA59866" s="95"/>
      <c r="BB59866" s="95"/>
      <c r="BC59866" s="95"/>
      <c r="BD59866" s="95"/>
      <c r="BE59866" s="95"/>
      <c r="BF59866" s="95"/>
      <c r="BG59866" s="95"/>
      <c r="BH59866" s="95"/>
      <c r="BI59866" s="95"/>
      <c r="BJ59866" s="95"/>
      <c r="BK59866" s="95"/>
      <c r="BL59866" s="95"/>
      <c r="BM59866" s="95"/>
      <c r="BN59866" s="95"/>
      <c r="CA59866" s="95"/>
    </row>
    <row r="59867" spans="31:79" s="97" customFormat="1" x14ac:dyDescent="0.2">
      <c r="AE59867" s="95"/>
      <c r="AF59867" s="95"/>
      <c r="AN59867" s="95"/>
      <c r="AO59867" s="95"/>
      <c r="AP59867" s="95"/>
      <c r="AQ59867" s="95"/>
      <c r="AR59867" s="95"/>
      <c r="AS59867" s="95"/>
      <c r="AT59867" s="95"/>
      <c r="AU59867" s="95"/>
      <c r="AV59867" s="95"/>
      <c r="AW59867" s="95"/>
      <c r="AX59867" s="95"/>
      <c r="AY59867" s="95"/>
      <c r="AZ59867" s="95"/>
      <c r="BA59867" s="95"/>
      <c r="BB59867" s="95"/>
      <c r="BC59867" s="95"/>
      <c r="BD59867" s="95"/>
      <c r="BE59867" s="95"/>
      <c r="BF59867" s="95"/>
      <c r="BG59867" s="95"/>
      <c r="BH59867" s="95"/>
      <c r="BI59867" s="95"/>
      <c r="BJ59867" s="95"/>
      <c r="BK59867" s="95"/>
      <c r="BL59867" s="95"/>
      <c r="BM59867" s="95"/>
      <c r="BN59867" s="95"/>
      <c r="CA59867" s="95"/>
    </row>
    <row r="59868" spans="31:79" s="97" customFormat="1" x14ac:dyDescent="0.2">
      <c r="AE59868" s="95"/>
      <c r="AF59868" s="95"/>
      <c r="AN59868" s="95"/>
      <c r="AO59868" s="95"/>
      <c r="AP59868" s="95"/>
      <c r="AQ59868" s="95"/>
      <c r="AR59868" s="95"/>
      <c r="AS59868" s="95"/>
      <c r="AT59868" s="95"/>
      <c r="AU59868" s="95"/>
      <c r="AV59868" s="95"/>
      <c r="AW59868" s="95"/>
      <c r="AX59868" s="95"/>
      <c r="AY59868" s="95"/>
      <c r="AZ59868" s="95"/>
      <c r="BA59868" s="95"/>
      <c r="BB59868" s="95"/>
      <c r="BC59868" s="95"/>
      <c r="BD59868" s="95"/>
      <c r="BE59868" s="95"/>
      <c r="BF59868" s="95"/>
      <c r="BG59868" s="95"/>
      <c r="BH59868" s="95"/>
      <c r="BI59868" s="95"/>
      <c r="BJ59868" s="95"/>
      <c r="BK59868" s="95"/>
      <c r="BL59868" s="95"/>
      <c r="BM59868" s="95"/>
      <c r="BN59868" s="95"/>
      <c r="CA59868" s="95"/>
    </row>
    <row r="59869" spans="31:79" s="97" customFormat="1" x14ac:dyDescent="0.2">
      <c r="AE59869" s="95"/>
      <c r="AF59869" s="95"/>
      <c r="AN59869" s="95"/>
      <c r="AO59869" s="95"/>
      <c r="AP59869" s="95"/>
      <c r="AQ59869" s="95"/>
      <c r="AR59869" s="95"/>
      <c r="AS59869" s="95"/>
      <c r="AT59869" s="95"/>
      <c r="AU59869" s="95"/>
      <c r="AV59869" s="95"/>
      <c r="AW59869" s="95"/>
      <c r="AX59869" s="95"/>
      <c r="AY59869" s="95"/>
      <c r="AZ59869" s="95"/>
      <c r="BA59869" s="95"/>
      <c r="BB59869" s="95"/>
      <c r="BC59869" s="95"/>
      <c r="BD59869" s="95"/>
      <c r="BE59869" s="95"/>
      <c r="BF59869" s="95"/>
      <c r="BG59869" s="95"/>
      <c r="BH59869" s="95"/>
      <c r="BI59869" s="95"/>
      <c r="BJ59869" s="95"/>
      <c r="BK59869" s="95"/>
      <c r="BL59869" s="95"/>
      <c r="BM59869" s="95"/>
      <c r="BN59869" s="95"/>
      <c r="CA59869" s="95"/>
    </row>
    <row r="59870" spans="31:79" s="97" customFormat="1" x14ac:dyDescent="0.2">
      <c r="AE59870" s="95"/>
      <c r="AF59870" s="95"/>
      <c r="AN59870" s="95"/>
      <c r="AO59870" s="95"/>
      <c r="AP59870" s="95"/>
      <c r="AQ59870" s="95"/>
      <c r="AR59870" s="95"/>
      <c r="AS59870" s="95"/>
      <c r="AT59870" s="95"/>
      <c r="AU59870" s="95"/>
      <c r="AV59870" s="95"/>
      <c r="AW59870" s="95"/>
      <c r="AX59870" s="95"/>
      <c r="AY59870" s="95"/>
      <c r="AZ59870" s="95"/>
      <c r="BA59870" s="95"/>
      <c r="BB59870" s="95"/>
      <c r="BC59870" s="95"/>
      <c r="BD59870" s="95"/>
      <c r="BE59870" s="95"/>
      <c r="BF59870" s="95"/>
      <c r="BG59870" s="95"/>
      <c r="BH59870" s="95"/>
      <c r="BI59870" s="95"/>
      <c r="BJ59870" s="95"/>
      <c r="BK59870" s="95"/>
      <c r="BL59870" s="95"/>
      <c r="BM59870" s="95"/>
      <c r="BN59870" s="95"/>
      <c r="CA59870" s="95"/>
    </row>
    <row r="59871" spans="31:79" s="97" customFormat="1" x14ac:dyDescent="0.2">
      <c r="AE59871" s="95"/>
      <c r="AF59871" s="95"/>
      <c r="AN59871" s="95"/>
      <c r="AO59871" s="95"/>
      <c r="AP59871" s="95"/>
      <c r="AQ59871" s="95"/>
      <c r="AR59871" s="95"/>
      <c r="AS59871" s="95"/>
      <c r="AT59871" s="95"/>
      <c r="AU59871" s="95"/>
      <c r="AV59871" s="95"/>
      <c r="AW59871" s="95"/>
      <c r="AX59871" s="95"/>
      <c r="AY59871" s="95"/>
      <c r="AZ59871" s="95"/>
      <c r="BA59871" s="95"/>
      <c r="BB59871" s="95"/>
      <c r="BC59871" s="95"/>
      <c r="BD59871" s="95"/>
      <c r="BE59871" s="95"/>
      <c r="BF59871" s="95"/>
      <c r="BG59871" s="95"/>
      <c r="BH59871" s="95"/>
      <c r="BI59871" s="95"/>
      <c r="BJ59871" s="95"/>
      <c r="BK59871" s="95"/>
      <c r="BL59871" s="95"/>
      <c r="BM59871" s="95"/>
      <c r="BN59871" s="95"/>
      <c r="CA59871" s="95"/>
    </row>
    <row r="59872" spans="31:79" s="97" customFormat="1" x14ac:dyDescent="0.2">
      <c r="AE59872" s="95"/>
      <c r="AF59872" s="95"/>
      <c r="AN59872" s="95"/>
      <c r="AO59872" s="95"/>
      <c r="AP59872" s="95"/>
      <c r="AQ59872" s="95"/>
      <c r="AR59872" s="95"/>
      <c r="AS59872" s="95"/>
      <c r="AT59872" s="95"/>
      <c r="AU59872" s="95"/>
      <c r="AV59872" s="95"/>
      <c r="AW59872" s="95"/>
      <c r="AX59872" s="95"/>
      <c r="AY59872" s="95"/>
      <c r="AZ59872" s="95"/>
      <c r="BA59872" s="95"/>
      <c r="BB59872" s="95"/>
      <c r="BC59872" s="95"/>
      <c r="BD59872" s="95"/>
      <c r="BE59872" s="95"/>
      <c r="BF59872" s="95"/>
      <c r="BG59872" s="95"/>
      <c r="BH59872" s="95"/>
      <c r="BI59872" s="95"/>
      <c r="BJ59872" s="95"/>
      <c r="BK59872" s="95"/>
      <c r="BL59872" s="95"/>
      <c r="BM59872" s="95"/>
      <c r="BN59872" s="95"/>
      <c r="CA59872" s="95"/>
    </row>
    <row r="59873" spans="31:79" s="97" customFormat="1" x14ac:dyDescent="0.2">
      <c r="AE59873" s="95"/>
      <c r="AF59873" s="95"/>
      <c r="AN59873" s="95"/>
      <c r="AO59873" s="95"/>
      <c r="AP59873" s="95"/>
      <c r="AQ59873" s="95"/>
      <c r="AR59873" s="95"/>
      <c r="AS59873" s="95"/>
      <c r="AT59873" s="95"/>
      <c r="AU59873" s="95"/>
      <c r="AV59873" s="95"/>
      <c r="AW59873" s="95"/>
      <c r="AX59873" s="95"/>
      <c r="AY59873" s="95"/>
      <c r="AZ59873" s="95"/>
      <c r="BA59873" s="95"/>
      <c r="BB59873" s="95"/>
      <c r="BC59873" s="95"/>
      <c r="BD59873" s="95"/>
      <c r="BE59873" s="95"/>
      <c r="BF59873" s="95"/>
      <c r="BG59873" s="95"/>
      <c r="BH59873" s="95"/>
      <c r="BI59873" s="95"/>
      <c r="BJ59873" s="95"/>
      <c r="BK59873" s="95"/>
      <c r="BL59873" s="95"/>
      <c r="BM59873" s="95"/>
      <c r="BN59873" s="95"/>
      <c r="CA59873" s="95"/>
    </row>
    <row r="59874" spans="31:79" s="97" customFormat="1" x14ac:dyDescent="0.2">
      <c r="AE59874" s="95"/>
      <c r="AF59874" s="95"/>
      <c r="AN59874" s="95"/>
      <c r="AO59874" s="95"/>
      <c r="AP59874" s="95"/>
      <c r="AQ59874" s="95"/>
      <c r="AR59874" s="95"/>
      <c r="AS59874" s="95"/>
      <c r="AT59874" s="95"/>
      <c r="AU59874" s="95"/>
      <c r="AV59874" s="95"/>
      <c r="AW59874" s="95"/>
      <c r="AX59874" s="95"/>
      <c r="AY59874" s="95"/>
      <c r="AZ59874" s="95"/>
      <c r="BA59874" s="95"/>
      <c r="BB59874" s="95"/>
      <c r="BC59874" s="95"/>
      <c r="BD59874" s="95"/>
      <c r="BE59874" s="95"/>
      <c r="BF59874" s="95"/>
      <c r="BG59874" s="95"/>
      <c r="BH59874" s="95"/>
      <c r="BI59874" s="95"/>
      <c r="BJ59874" s="95"/>
      <c r="BK59874" s="95"/>
      <c r="BL59874" s="95"/>
      <c r="BM59874" s="95"/>
      <c r="BN59874" s="95"/>
      <c r="CA59874" s="95"/>
    </row>
    <row r="59875" spans="31:79" s="97" customFormat="1" x14ac:dyDescent="0.2">
      <c r="AE59875" s="95"/>
      <c r="AF59875" s="95"/>
      <c r="AN59875" s="95"/>
      <c r="AO59875" s="95"/>
      <c r="AP59875" s="95"/>
      <c r="AQ59875" s="95"/>
      <c r="AR59875" s="95"/>
      <c r="AS59875" s="95"/>
      <c r="AT59875" s="95"/>
      <c r="AU59875" s="95"/>
      <c r="AV59875" s="95"/>
      <c r="AW59875" s="95"/>
      <c r="AX59875" s="95"/>
      <c r="AY59875" s="95"/>
      <c r="AZ59875" s="95"/>
      <c r="BA59875" s="95"/>
      <c r="BB59875" s="95"/>
      <c r="BC59875" s="95"/>
      <c r="BD59875" s="95"/>
      <c r="BE59875" s="95"/>
      <c r="BF59875" s="95"/>
      <c r="BG59875" s="95"/>
      <c r="BH59875" s="95"/>
      <c r="BI59875" s="95"/>
      <c r="BJ59875" s="95"/>
      <c r="BK59875" s="95"/>
      <c r="BL59875" s="95"/>
      <c r="BM59875" s="95"/>
      <c r="BN59875" s="95"/>
      <c r="CA59875" s="95"/>
    </row>
    <row r="59876" spans="31:79" s="97" customFormat="1" x14ac:dyDescent="0.2">
      <c r="AE59876" s="95"/>
      <c r="AF59876" s="95"/>
      <c r="AN59876" s="95"/>
      <c r="AO59876" s="95"/>
      <c r="AP59876" s="95"/>
      <c r="AQ59876" s="95"/>
      <c r="AR59876" s="95"/>
      <c r="AS59876" s="95"/>
      <c r="AT59876" s="95"/>
      <c r="AU59876" s="95"/>
      <c r="AV59876" s="95"/>
      <c r="AW59876" s="95"/>
      <c r="AX59876" s="95"/>
      <c r="AY59876" s="95"/>
      <c r="AZ59876" s="95"/>
      <c r="BA59876" s="95"/>
      <c r="BB59876" s="95"/>
      <c r="BC59876" s="95"/>
      <c r="BD59876" s="95"/>
      <c r="BE59876" s="95"/>
      <c r="BF59876" s="95"/>
      <c r="BG59876" s="95"/>
      <c r="BH59876" s="95"/>
      <c r="BI59876" s="95"/>
      <c r="BJ59876" s="95"/>
      <c r="BK59876" s="95"/>
      <c r="BL59876" s="95"/>
      <c r="BM59876" s="95"/>
      <c r="BN59876" s="95"/>
      <c r="CA59876" s="95"/>
    </row>
    <row r="59877" spans="31:79" s="97" customFormat="1" x14ac:dyDescent="0.2">
      <c r="AE59877" s="95"/>
      <c r="AF59877" s="95"/>
      <c r="AN59877" s="95"/>
      <c r="AO59877" s="95"/>
      <c r="AP59877" s="95"/>
      <c r="AQ59877" s="95"/>
      <c r="AR59877" s="95"/>
      <c r="AS59877" s="95"/>
      <c r="AT59877" s="95"/>
      <c r="AU59877" s="95"/>
      <c r="AV59877" s="95"/>
      <c r="AW59877" s="95"/>
      <c r="AX59877" s="95"/>
      <c r="AY59877" s="95"/>
      <c r="AZ59877" s="95"/>
      <c r="BA59877" s="95"/>
      <c r="BB59877" s="95"/>
      <c r="BC59877" s="95"/>
      <c r="BD59877" s="95"/>
      <c r="BE59877" s="95"/>
      <c r="BF59877" s="95"/>
      <c r="BG59877" s="95"/>
      <c r="BH59877" s="95"/>
      <c r="BI59877" s="95"/>
      <c r="BJ59877" s="95"/>
      <c r="BK59877" s="95"/>
      <c r="BL59877" s="95"/>
      <c r="BM59877" s="95"/>
      <c r="BN59877" s="95"/>
      <c r="CA59877" s="95"/>
    </row>
    <row r="59878" spans="31:79" s="97" customFormat="1" x14ac:dyDescent="0.2">
      <c r="AE59878" s="95"/>
      <c r="AF59878" s="95"/>
      <c r="AN59878" s="95"/>
      <c r="AO59878" s="95"/>
      <c r="AP59878" s="95"/>
      <c r="AQ59878" s="95"/>
      <c r="AR59878" s="95"/>
      <c r="AS59878" s="95"/>
      <c r="AT59878" s="95"/>
      <c r="AU59878" s="95"/>
      <c r="AV59878" s="95"/>
      <c r="AW59878" s="95"/>
      <c r="AX59878" s="95"/>
      <c r="AY59878" s="95"/>
      <c r="AZ59878" s="95"/>
      <c r="BA59878" s="95"/>
      <c r="BB59878" s="95"/>
      <c r="BC59878" s="95"/>
      <c r="BD59878" s="95"/>
      <c r="BE59878" s="95"/>
      <c r="BF59878" s="95"/>
      <c r="BG59878" s="95"/>
      <c r="BH59878" s="95"/>
      <c r="BI59878" s="95"/>
      <c r="BJ59878" s="95"/>
      <c r="BK59878" s="95"/>
      <c r="BL59878" s="95"/>
      <c r="BM59878" s="95"/>
      <c r="BN59878" s="95"/>
      <c r="CA59878" s="95"/>
    </row>
    <row r="59879" spans="31:79" s="97" customFormat="1" x14ac:dyDescent="0.2">
      <c r="AE59879" s="95"/>
      <c r="AF59879" s="95"/>
      <c r="AN59879" s="95"/>
      <c r="AO59879" s="95"/>
      <c r="AP59879" s="95"/>
      <c r="AQ59879" s="95"/>
      <c r="AR59879" s="95"/>
      <c r="AS59879" s="95"/>
      <c r="AT59879" s="95"/>
      <c r="AU59879" s="95"/>
      <c r="AV59879" s="95"/>
      <c r="AW59879" s="95"/>
      <c r="AX59879" s="95"/>
      <c r="AY59879" s="95"/>
      <c r="AZ59879" s="95"/>
      <c r="BA59879" s="95"/>
      <c r="BB59879" s="95"/>
      <c r="BC59879" s="95"/>
      <c r="BD59879" s="95"/>
      <c r="BE59879" s="95"/>
      <c r="BF59879" s="95"/>
      <c r="BG59879" s="95"/>
      <c r="BH59879" s="95"/>
      <c r="BI59879" s="95"/>
      <c r="BJ59879" s="95"/>
      <c r="BK59879" s="95"/>
      <c r="BL59879" s="95"/>
      <c r="BM59879" s="95"/>
      <c r="BN59879" s="95"/>
      <c r="CA59879" s="95"/>
    </row>
    <row r="59880" spans="31:79" s="97" customFormat="1" x14ac:dyDescent="0.2">
      <c r="AE59880" s="95"/>
      <c r="AF59880" s="95"/>
      <c r="AN59880" s="95"/>
      <c r="AO59880" s="95"/>
      <c r="AP59880" s="95"/>
      <c r="AQ59880" s="95"/>
      <c r="AR59880" s="95"/>
      <c r="AS59880" s="95"/>
      <c r="AT59880" s="95"/>
      <c r="AU59880" s="95"/>
      <c r="AV59880" s="95"/>
      <c r="AW59880" s="95"/>
      <c r="AX59880" s="95"/>
      <c r="AY59880" s="95"/>
      <c r="AZ59880" s="95"/>
      <c r="BA59880" s="95"/>
      <c r="BB59880" s="95"/>
      <c r="BC59880" s="95"/>
      <c r="BD59880" s="95"/>
      <c r="BE59880" s="95"/>
      <c r="BF59880" s="95"/>
      <c r="BG59880" s="95"/>
      <c r="BH59880" s="95"/>
      <c r="BI59880" s="95"/>
      <c r="BJ59880" s="95"/>
      <c r="BK59880" s="95"/>
      <c r="BL59880" s="95"/>
      <c r="BM59880" s="95"/>
      <c r="BN59880" s="95"/>
      <c r="CA59880" s="95"/>
    </row>
    <row r="59881" spans="31:79" s="97" customFormat="1" x14ac:dyDescent="0.2">
      <c r="AE59881" s="95"/>
      <c r="AF59881" s="95"/>
      <c r="AN59881" s="95"/>
      <c r="AO59881" s="95"/>
      <c r="AP59881" s="95"/>
      <c r="AQ59881" s="95"/>
      <c r="AR59881" s="95"/>
      <c r="AS59881" s="95"/>
      <c r="AT59881" s="95"/>
      <c r="AU59881" s="95"/>
      <c r="AV59881" s="95"/>
      <c r="AW59881" s="95"/>
      <c r="AX59881" s="95"/>
      <c r="AY59881" s="95"/>
      <c r="AZ59881" s="95"/>
      <c r="BA59881" s="95"/>
      <c r="BB59881" s="95"/>
      <c r="BC59881" s="95"/>
      <c r="BD59881" s="95"/>
      <c r="BE59881" s="95"/>
      <c r="BF59881" s="95"/>
      <c r="BG59881" s="95"/>
      <c r="BH59881" s="95"/>
      <c r="BI59881" s="95"/>
      <c r="BJ59881" s="95"/>
      <c r="BK59881" s="95"/>
      <c r="BL59881" s="95"/>
      <c r="BM59881" s="95"/>
      <c r="BN59881" s="95"/>
      <c r="CA59881" s="95"/>
    </row>
    <row r="59882" spans="31:79" s="97" customFormat="1" x14ac:dyDescent="0.2">
      <c r="AE59882" s="95"/>
      <c r="AF59882" s="95"/>
      <c r="AN59882" s="95"/>
      <c r="AO59882" s="95"/>
      <c r="AP59882" s="95"/>
      <c r="AQ59882" s="95"/>
      <c r="AR59882" s="95"/>
      <c r="AS59882" s="95"/>
      <c r="AT59882" s="95"/>
      <c r="AU59882" s="95"/>
      <c r="AV59882" s="95"/>
      <c r="AW59882" s="95"/>
      <c r="AX59882" s="95"/>
      <c r="AY59882" s="95"/>
      <c r="AZ59882" s="95"/>
      <c r="BA59882" s="95"/>
      <c r="BB59882" s="95"/>
      <c r="BC59882" s="95"/>
      <c r="BD59882" s="95"/>
      <c r="BE59882" s="95"/>
      <c r="BF59882" s="95"/>
      <c r="BG59882" s="95"/>
      <c r="BH59882" s="95"/>
      <c r="BI59882" s="95"/>
      <c r="BJ59882" s="95"/>
      <c r="BK59882" s="95"/>
      <c r="BL59882" s="95"/>
      <c r="BM59882" s="95"/>
      <c r="BN59882" s="95"/>
      <c r="CA59882" s="95"/>
    </row>
    <row r="59883" spans="31:79" s="97" customFormat="1" x14ac:dyDescent="0.2">
      <c r="AE59883" s="95"/>
      <c r="AF59883" s="95"/>
      <c r="AN59883" s="95"/>
      <c r="AO59883" s="95"/>
      <c r="AP59883" s="95"/>
      <c r="AQ59883" s="95"/>
      <c r="AR59883" s="95"/>
      <c r="AS59883" s="95"/>
      <c r="AT59883" s="95"/>
      <c r="AU59883" s="95"/>
      <c r="AV59883" s="95"/>
      <c r="AW59883" s="95"/>
      <c r="AX59883" s="95"/>
      <c r="AY59883" s="95"/>
      <c r="AZ59883" s="95"/>
      <c r="BA59883" s="95"/>
      <c r="BB59883" s="95"/>
      <c r="BC59883" s="95"/>
      <c r="BD59883" s="95"/>
      <c r="BE59883" s="95"/>
      <c r="BF59883" s="95"/>
      <c r="BG59883" s="95"/>
      <c r="BH59883" s="95"/>
      <c r="BI59883" s="95"/>
      <c r="BJ59883" s="95"/>
      <c r="BK59883" s="95"/>
      <c r="BL59883" s="95"/>
      <c r="BM59883" s="95"/>
      <c r="BN59883" s="95"/>
      <c r="CA59883" s="95"/>
    </row>
    <row r="59884" spans="31:79" s="97" customFormat="1" x14ac:dyDescent="0.2">
      <c r="AE59884" s="95"/>
      <c r="AF59884" s="95"/>
      <c r="AN59884" s="95"/>
      <c r="AO59884" s="95"/>
      <c r="AP59884" s="95"/>
      <c r="AQ59884" s="95"/>
      <c r="AR59884" s="95"/>
      <c r="AS59884" s="95"/>
      <c r="AT59884" s="95"/>
      <c r="AU59884" s="95"/>
      <c r="AV59884" s="95"/>
      <c r="AW59884" s="95"/>
      <c r="AX59884" s="95"/>
      <c r="AY59884" s="95"/>
      <c r="AZ59884" s="95"/>
      <c r="BA59884" s="95"/>
      <c r="BB59884" s="95"/>
      <c r="BC59884" s="95"/>
      <c r="BD59884" s="95"/>
      <c r="BE59884" s="95"/>
      <c r="BF59884" s="95"/>
      <c r="BG59884" s="95"/>
      <c r="BH59884" s="95"/>
      <c r="BI59884" s="95"/>
      <c r="BJ59884" s="95"/>
      <c r="BK59884" s="95"/>
      <c r="BL59884" s="95"/>
      <c r="BM59884" s="95"/>
      <c r="BN59884" s="95"/>
      <c r="CA59884" s="95"/>
    </row>
    <row r="59885" spans="31:79" s="97" customFormat="1" x14ac:dyDescent="0.2">
      <c r="AE59885" s="95"/>
      <c r="AF59885" s="95"/>
      <c r="AN59885" s="95"/>
      <c r="AO59885" s="95"/>
      <c r="AP59885" s="95"/>
      <c r="AQ59885" s="95"/>
      <c r="AR59885" s="95"/>
      <c r="AS59885" s="95"/>
      <c r="AT59885" s="95"/>
      <c r="AU59885" s="95"/>
      <c r="AV59885" s="95"/>
      <c r="AW59885" s="95"/>
      <c r="AX59885" s="95"/>
      <c r="AY59885" s="95"/>
      <c r="AZ59885" s="95"/>
      <c r="BA59885" s="95"/>
      <c r="BB59885" s="95"/>
      <c r="BC59885" s="95"/>
      <c r="BD59885" s="95"/>
      <c r="BE59885" s="95"/>
      <c r="BF59885" s="95"/>
      <c r="BG59885" s="95"/>
      <c r="BH59885" s="95"/>
      <c r="BI59885" s="95"/>
      <c r="BJ59885" s="95"/>
      <c r="BK59885" s="95"/>
      <c r="BL59885" s="95"/>
      <c r="BM59885" s="95"/>
      <c r="BN59885" s="95"/>
      <c r="CA59885" s="95"/>
    </row>
    <row r="59886" spans="31:79" s="97" customFormat="1" x14ac:dyDescent="0.2">
      <c r="AE59886" s="95"/>
      <c r="AF59886" s="95"/>
      <c r="AN59886" s="95"/>
      <c r="AO59886" s="95"/>
      <c r="AP59886" s="95"/>
      <c r="AQ59886" s="95"/>
      <c r="AR59886" s="95"/>
      <c r="AS59886" s="95"/>
      <c r="AT59886" s="95"/>
      <c r="AU59886" s="95"/>
      <c r="AV59886" s="95"/>
      <c r="AW59886" s="95"/>
      <c r="AX59886" s="95"/>
      <c r="AY59886" s="95"/>
      <c r="AZ59886" s="95"/>
      <c r="BA59886" s="95"/>
      <c r="BB59886" s="95"/>
      <c r="BC59886" s="95"/>
      <c r="BD59886" s="95"/>
      <c r="BE59886" s="95"/>
      <c r="BF59886" s="95"/>
      <c r="BG59886" s="95"/>
      <c r="BH59886" s="95"/>
      <c r="BI59886" s="95"/>
      <c r="BJ59886" s="95"/>
      <c r="BK59886" s="95"/>
      <c r="BL59886" s="95"/>
      <c r="BM59886" s="95"/>
      <c r="BN59886" s="95"/>
      <c r="CA59886" s="95"/>
    </row>
    <row r="59887" spans="31:79" s="97" customFormat="1" x14ac:dyDescent="0.2">
      <c r="AE59887" s="95"/>
      <c r="AF59887" s="95"/>
      <c r="AN59887" s="95"/>
      <c r="AO59887" s="95"/>
      <c r="AP59887" s="95"/>
      <c r="AQ59887" s="95"/>
      <c r="AR59887" s="95"/>
      <c r="AS59887" s="95"/>
      <c r="AT59887" s="95"/>
      <c r="AU59887" s="95"/>
      <c r="AV59887" s="95"/>
      <c r="AW59887" s="95"/>
      <c r="AX59887" s="95"/>
      <c r="AY59887" s="95"/>
      <c r="AZ59887" s="95"/>
      <c r="BA59887" s="95"/>
      <c r="BB59887" s="95"/>
      <c r="BC59887" s="95"/>
      <c r="BD59887" s="95"/>
      <c r="BE59887" s="95"/>
      <c r="BF59887" s="95"/>
      <c r="BG59887" s="95"/>
      <c r="BH59887" s="95"/>
      <c r="BI59887" s="95"/>
      <c r="BJ59887" s="95"/>
      <c r="BK59887" s="95"/>
      <c r="BL59887" s="95"/>
      <c r="BM59887" s="95"/>
      <c r="BN59887" s="95"/>
      <c r="CA59887" s="95"/>
    </row>
    <row r="59888" spans="31:79" s="97" customFormat="1" x14ac:dyDescent="0.2">
      <c r="AE59888" s="95"/>
      <c r="AF59888" s="95"/>
      <c r="AN59888" s="95"/>
      <c r="AO59888" s="95"/>
      <c r="AP59888" s="95"/>
      <c r="AQ59888" s="95"/>
      <c r="AR59888" s="95"/>
      <c r="AS59888" s="95"/>
      <c r="AT59888" s="95"/>
      <c r="AU59888" s="95"/>
      <c r="AV59888" s="95"/>
      <c r="AW59888" s="95"/>
      <c r="AX59888" s="95"/>
      <c r="AY59888" s="95"/>
      <c r="AZ59888" s="95"/>
      <c r="BA59888" s="95"/>
      <c r="BB59888" s="95"/>
      <c r="BC59888" s="95"/>
      <c r="BD59888" s="95"/>
      <c r="BE59888" s="95"/>
      <c r="BF59888" s="95"/>
      <c r="BG59888" s="95"/>
      <c r="BH59888" s="95"/>
      <c r="BI59888" s="95"/>
      <c r="BJ59888" s="95"/>
      <c r="BK59888" s="95"/>
      <c r="BL59888" s="95"/>
      <c r="BM59888" s="95"/>
      <c r="BN59888" s="95"/>
      <c r="CA59888" s="95"/>
    </row>
    <row r="59889" spans="31:79" s="97" customFormat="1" x14ac:dyDescent="0.2">
      <c r="AE59889" s="95"/>
      <c r="AF59889" s="95"/>
      <c r="AN59889" s="95"/>
      <c r="AO59889" s="95"/>
      <c r="AP59889" s="95"/>
      <c r="AQ59889" s="95"/>
      <c r="AR59889" s="95"/>
      <c r="AS59889" s="95"/>
      <c r="AT59889" s="95"/>
      <c r="AU59889" s="95"/>
      <c r="AV59889" s="95"/>
      <c r="AW59889" s="95"/>
      <c r="AX59889" s="95"/>
      <c r="AY59889" s="95"/>
      <c r="AZ59889" s="95"/>
      <c r="BA59889" s="95"/>
      <c r="BB59889" s="95"/>
      <c r="BC59889" s="95"/>
      <c r="BD59889" s="95"/>
      <c r="BE59889" s="95"/>
      <c r="BF59889" s="95"/>
      <c r="BG59889" s="95"/>
      <c r="BH59889" s="95"/>
      <c r="BI59889" s="95"/>
      <c r="BJ59889" s="95"/>
      <c r="BK59889" s="95"/>
      <c r="BL59889" s="95"/>
      <c r="BM59889" s="95"/>
      <c r="BN59889" s="95"/>
      <c r="CA59889" s="95"/>
    </row>
    <row r="59890" spans="31:79" s="97" customFormat="1" x14ac:dyDescent="0.2">
      <c r="AE59890" s="95"/>
      <c r="AF59890" s="95"/>
      <c r="AN59890" s="95"/>
      <c r="AO59890" s="95"/>
      <c r="AP59890" s="95"/>
      <c r="AQ59890" s="95"/>
      <c r="AR59890" s="95"/>
      <c r="AS59890" s="95"/>
      <c r="AT59890" s="95"/>
      <c r="AU59890" s="95"/>
      <c r="AV59890" s="95"/>
      <c r="AW59890" s="95"/>
      <c r="AX59890" s="95"/>
      <c r="AY59890" s="95"/>
      <c r="AZ59890" s="95"/>
      <c r="BA59890" s="95"/>
      <c r="BB59890" s="95"/>
      <c r="BC59890" s="95"/>
      <c r="BD59890" s="95"/>
      <c r="BE59890" s="95"/>
      <c r="BF59890" s="95"/>
      <c r="BG59890" s="95"/>
      <c r="BH59890" s="95"/>
      <c r="BI59890" s="95"/>
      <c r="BJ59890" s="95"/>
      <c r="BK59890" s="95"/>
      <c r="BL59890" s="95"/>
      <c r="BM59890" s="95"/>
      <c r="BN59890" s="95"/>
      <c r="CA59890" s="95"/>
    </row>
    <row r="59891" spans="31:79" s="97" customFormat="1" x14ac:dyDescent="0.2">
      <c r="AE59891" s="95"/>
      <c r="AF59891" s="95"/>
      <c r="AN59891" s="95"/>
      <c r="AO59891" s="95"/>
      <c r="AP59891" s="95"/>
      <c r="AQ59891" s="95"/>
      <c r="AR59891" s="95"/>
      <c r="AS59891" s="95"/>
      <c r="AT59891" s="95"/>
      <c r="AU59891" s="95"/>
      <c r="AV59891" s="95"/>
      <c r="AW59891" s="95"/>
      <c r="AX59891" s="95"/>
      <c r="AY59891" s="95"/>
      <c r="AZ59891" s="95"/>
      <c r="BA59891" s="95"/>
      <c r="BB59891" s="95"/>
      <c r="BC59891" s="95"/>
      <c r="BD59891" s="95"/>
      <c r="BE59891" s="95"/>
      <c r="BF59891" s="95"/>
      <c r="BG59891" s="95"/>
      <c r="BH59891" s="95"/>
      <c r="BI59891" s="95"/>
      <c r="BJ59891" s="95"/>
      <c r="BK59891" s="95"/>
      <c r="BL59891" s="95"/>
      <c r="BM59891" s="95"/>
      <c r="BN59891" s="95"/>
      <c r="CA59891" s="95"/>
    </row>
    <row r="59892" spans="31:79" s="97" customFormat="1" x14ac:dyDescent="0.2">
      <c r="AE59892" s="95"/>
      <c r="AF59892" s="95"/>
      <c r="AN59892" s="95"/>
      <c r="AO59892" s="95"/>
      <c r="AP59892" s="95"/>
      <c r="AQ59892" s="95"/>
      <c r="AR59892" s="95"/>
      <c r="AS59892" s="95"/>
      <c r="AT59892" s="95"/>
      <c r="AU59892" s="95"/>
      <c r="AV59892" s="95"/>
      <c r="AW59892" s="95"/>
      <c r="AX59892" s="95"/>
      <c r="AY59892" s="95"/>
      <c r="AZ59892" s="95"/>
      <c r="BA59892" s="95"/>
      <c r="BB59892" s="95"/>
      <c r="BC59892" s="95"/>
      <c r="BD59892" s="95"/>
      <c r="BE59892" s="95"/>
      <c r="BF59892" s="95"/>
      <c r="BG59892" s="95"/>
      <c r="BH59892" s="95"/>
      <c r="BI59892" s="95"/>
      <c r="BJ59892" s="95"/>
      <c r="BK59892" s="95"/>
      <c r="BL59892" s="95"/>
      <c r="BM59892" s="95"/>
      <c r="BN59892" s="95"/>
      <c r="CA59892" s="95"/>
    </row>
    <row r="59893" spans="31:79" s="97" customFormat="1" x14ac:dyDescent="0.2">
      <c r="AE59893" s="95"/>
      <c r="AF59893" s="95"/>
      <c r="AN59893" s="95"/>
      <c r="AO59893" s="95"/>
      <c r="AP59893" s="95"/>
      <c r="AQ59893" s="95"/>
      <c r="AR59893" s="95"/>
      <c r="AS59893" s="95"/>
      <c r="AT59893" s="95"/>
      <c r="AU59893" s="95"/>
      <c r="AV59893" s="95"/>
      <c r="AW59893" s="95"/>
      <c r="AX59893" s="95"/>
      <c r="AY59893" s="95"/>
      <c r="AZ59893" s="95"/>
      <c r="BA59893" s="95"/>
      <c r="BB59893" s="95"/>
      <c r="BC59893" s="95"/>
      <c r="BD59893" s="95"/>
      <c r="BE59893" s="95"/>
      <c r="BF59893" s="95"/>
      <c r="BG59893" s="95"/>
      <c r="BH59893" s="95"/>
      <c r="BI59893" s="95"/>
      <c r="BJ59893" s="95"/>
      <c r="BK59893" s="95"/>
      <c r="BL59893" s="95"/>
      <c r="BM59893" s="95"/>
      <c r="BN59893" s="95"/>
      <c r="CA59893" s="95"/>
    </row>
    <row r="59894" spans="31:79" s="97" customFormat="1" x14ac:dyDescent="0.2">
      <c r="AE59894" s="95"/>
      <c r="AF59894" s="95"/>
      <c r="AN59894" s="95"/>
      <c r="AO59894" s="95"/>
      <c r="AP59894" s="95"/>
      <c r="AQ59894" s="95"/>
      <c r="AR59894" s="95"/>
      <c r="AS59894" s="95"/>
      <c r="AT59894" s="95"/>
      <c r="AU59894" s="95"/>
      <c r="AV59894" s="95"/>
      <c r="AW59894" s="95"/>
      <c r="AX59894" s="95"/>
      <c r="AY59894" s="95"/>
      <c r="AZ59894" s="95"/>
      <c r="BA59894" s="95"/>
      <c r="BB59894" s="95"/>
      <c r="BC59894" s="95"/>
      <c r="BD59894" s="95"/>
      <c r="BE59894" s="95"/>
      <c r="BF59894" s="95"/>
      <c r="BG59894" s="95"/>
      <c r="BH59894" s="95"/>
      <c r="BI59894" s="95"/>
      <c r="BJ59894" s="95"/>
      <c r="BK59894" s="95"/>
      <c r="BL59894" s="95"/>
      <c r="BM59894" s="95"/>
      <c r="BN59894" s="95"/>
      <c r="CA59894" s="95"/>
    </row>
    <row r="59895" spans="31:79" s="97" customFormat="1" x14ac:dyDescent="0.2">
      <c r="AE59895" s="95"/>
      <c r="AF59895" s="95"/>
      <c r="AN59895" s="95"/>
      <c r="AO59895" s="95"/>
      <c r="AP59895" s="95"/>
      <c r="AQ59895" s="95"/>
      <c r="AR59895" s="95"/>
      <c r="AS59895" s="95"/>
      <c r="AT59895" s="95"/>
      <c r="AU59895" s="95"/>
      <c r="AV59895" s="95"/>
      <c r="AW59895" s="95"/>
      <c r="AX59895" s="95"/>
      <c r="AY59895" s="95"/>
      <c r="AZ59895" s="95"/>
      <c r="BA59895" s="95"/>
      <c r="BB59895" s="95"/>
      <c r="BC59895" s="95"/>
      <c r="BD59895" s="95"/>
      <c r="BE59895" s="95"/>
      <c r="BF59895" s="95"/>
      <c r="BG59895" s="95"/>
      <c r="BH59895" s="95"/>
      <c r="BI59895" s="95"/>
      <c r="BJ59895" s="95"/>
      <c r="BK59895" s="95"/>
      <c r="BL59895" s="95"/>
      <c r="BM59895" s="95"/>
      <c r="BN59895" s="95"/>
      <c r="CA59895" s="95"/>
    </row>
    <row r="59896" spans="31:79" s="97" customFormat="1" x14ac:dyDescent="0.2">
      <c r="AE59896" s="95"/>
      <c r="AF59896" s="95"/>
      <c r="AN59896" s="95"/>
      <c r="AO59896" s="95"/>
      <c r="AP59896" s="95"/>
      <c r="AQ59896" s="95"/>
      <c r="AR59896" s="95"/>
      <c r="AS59896" s="95"/>
      <c r="AT59896" s="95"/>
      <c r="AU59896" s="95"/>
      <c r="AV59896" s="95"/>
      <c r="AW59896" s="95"/>
      <c r="AX59896" s="95"/>
      <c r="AY59896" s="95"/>
      <c r="AZ59896" s="95"/>
      <c r="BA59896" s="95"/>
      <c r="BB59896" s="95"/>
      <c r="BC59896" s="95"/>
      <c r="BD59896" s="95"/>
      <c r="BE59896" s="95"/>
      <c r="BF59896" s="95"/>
      <c r="BG59896" s="95"/>
      <c r="BH59896" s="95"/>
      <c r="BI59896" s="95"/>
      <c r="BJ59896" s="95"/>
      <c r="BK59896" s="95"/>
      <c r="BL59896" s="95"/>
      <c r="BM59896" s="95"/>
      <c r="BN59896" s="95"/>
      <c r="CA59896" s="95"/>
    </row>
    <row r="59897" spans="31:79" s="97" customFormat="1" x14ac:dyDescent="0.2">
      <c r="AE59897" s="95"/>
      <c r="AF59897" s="95"/>
      <c r="AN59897" s="95"/>
      <c r="AO59897" s="95"/>
      <c r="AP59897" s="95"/>
      <c r="AQ59897" s="95"/>
      <c r="AR59897" s="95"/>
      <c r="AS59897" s="95"/>
      <c r="AT59897" s="95"/>
      <c r="AU59897" s="95"/>
      <c r="AV59897" s="95"/>
      <c r="AW59897" s="95"/>
      <c r="AX59897" s="95"/>
      <c r="AY59897" s="95"/>
      <c r="AZ59897" s="95"/>
      <c r="BA59897" s="95"/>
      <c r="BB59897" s="95"/>
      <c r="BC59897" s="95"/>
      <c r="BD59897" s="95"/>
      <c r="BE59897" s="95"/>
      <c r="BF59897" s="95"/>
      <c r="BG59897" s="95"/>
      <c r="BH59897" s="95"/>
      <c r="BI59897" s="95"/>
      <c r="BJ59897" s="95"/>
      <c r="BK59897" s="95"/>
      <c r="BL59897" s="95"/>
      <c r="BM59897" s="95"/>
      <c r="BN59897" s="95"/>
      <c r="CA59897" s="95"/>
    </row>
    <row r="59898" spans="31:79" s="97" customFormat="1" x14ac:dyDescent="0.2">
      <c r="AE59898" s="95"/>
      <c r="AF59898" s="95"/>
      <c r="AN59898" s="95"/>
      <c r="AO59898" s="95"/>
      <c r="AP59898" s="95"/>
      <c r="AQ59898" s="95"/>
      <c r="AR59898" s="95"/>
      <c r="AS59898" s="95"/>
      <c r="AT59898" s="95"/>
      <c r="AU59898" s="95"/>
      <c r="AV59898" s="95"/>
      <c r="AW59898" s="95"/>
      <c r="AX59898" s="95"/>
      <c r="AY59898" s="95"/>
      <c r="AZ59898" s="95"/>
      <c r="BA59898" s="95"/>
      <c r="BB59898" s="95"/>
      <c r="BC59898" s="95"/>
      <c r="BD59898" s="95"/>
      <c r="BE59898" s="95"/>
      <c r="BF59898" s="95"/>
      <c r="BG59898" s="95"/>
      <c r="BH59898" s="95"/>
      <c r="BI59898" s="95"/>
      <c r="BJ59898" s="95"/>
      <c r="BK59898" s="95"/>
      <c r="BL59898" s="95"/>
      <c r="BM59898" s="95"/>
      <c r="BN59898" s="95"/>
      <c r="CA59898" s="95"/>
    </row>
    <row r="59899" spans="31:79" s="97" customFormat="1" x14ac:dyDescent="0.2">
      <c r="AE59899" s="95"/>
      <c r="AF59899" s="95"/>
      <c r="AN59899" s="95"/>
      <c r="AO59899" s="95"/>
      <c r="AP59899" s="95"/>
      <c r="AQ59899" s="95"/>
      <c r="AR59899" s="95"/>
      <c r="AS59899" s="95"/>
      <c r="AT59899" s="95"/>
      <c r="AU59899" s="95"/>
      <c r="AV59899" s="95"/>
      <c r="AW59899" s="95"/>
      <c r="AX59899" s="95"/>
      <c r="AY59899" s="95"/>
      <c r="AZ59899" s="95"/>
      <c r="BA59899" s="95"/>
      <c r="BB59899" s="95"/>
      <c r="BC59899" s="95"/>
      <c r="BD59899" s="95"/>
      <c r="BE59899" s="95"/>
      <c r="BF59899" s="95"/>
      <c r="BG59899" s="95"/>
      <c r="BH59899" s="95"/>
      <c r="BI59899" s="95"/>
      <c r="BJ59899" s="95"/>
      <c r="BK59899" s="95"/>
      <c r="BL59899" s="95"/>
      <c r="BM59899" s="95"/>
      <c r="BN59899" s="95"/>
      <c r="CA59899" s="95"/>
    </row>
    <row r="59900" spans="31:79" s="97" customFormat="1" x14ac:dyDescent="0.2">
      <c r="AE59900" s="95"/>
      <c r="AF59900" s="95"/>
      <c r="AN59900" s="95"/>
      <c r="AO59900" s="95"/>
      <c r="AP59900" s="95"/>
      <c r="AQ59900" s="95"/>
      <c r="AR59900" s="95"/>
      <c r="AS59900" s="95"/>
      <c r="AT59900" s="95"/>
      <c r="AU59900" s="95"/>
      <c r="AV59900" s="95"/>
      <c r="AW59900" s="95"/>
      <c r="AX59900" s="95"/>
      <c r="AY59900" s="95"/>
      <c r="AZ59900" s="95"/>
      <c r="BA59900" s="95"/>
      <c r="BB59900" s="95"/>
      <c r="BC59900" s="95"/>
      <c r="BD59900" s="95"/>
      <c r="BE59900" s="95"/>
      <c r="BF59900" s="95"/>
      <c r="BG59900" s="95"/>
      <c r="BH59900" s="95"/>
      <c r="BI59900" s="95"/>
      <c r="BJ59900" s="95"/>
      <c r="BK59900" s="95"/>
      <c r="BL59900" s="95"/>
      <c r="BM59900" s="95"/>
      <c r="BN59900" s="95"/>
      <c r="CA59900" s="95"/>
    </row>
    <row r="59901" spans="31:79" s="97" customFormat="1" x14ac:dyDescent="0.2">
      <c r="AE59901" s="95"/>
      <c r="AF59901" s="95"/>
      <c r="AN59901" s="95"/>
      <c r="AO59901" s="95"/>
      <c r="AP59901" s="95"/>
      <c r="AQ59901" s="95"/>
      <c r="AR59901" s="95"/>
      <c r="AS59901" s="95"/>
      <c r="AT59901" s="95"/>
      <c r="AU59901" s="95"/>
      <c r="AV59901" s="95"/>
      <c r="AW59901" s="95"/>
      <c r="AX59901" s="95"/>
      <c r="AY59901" s="95"/>
      <c r="AZ59901" s="95"/>
      <c r="BA59901" s="95"/>
      <c r="BB59901" s="95"/>
      <c r="BC59901" s="95"/>
      <c r="BD59901" s="95"/>
      <c r="BE59901" s="95"/>
      <c r="BF59901" s="95"/>
      <c r="BG59901" s="95"/>
      <c r="BH59901" s="95"/>
      <c r="BI59901" s="95"/>
      <c r="BJ59901" s="95"/>
      <c r="BK59901" s="95"/>
      <c r="BL59901" s="95"/>
      <c r="BM59901" s="95"/>
      <c r="BN59901" s="95"/>
      <c r="CA59901" s="95"/>
    </row>
    <row r="59902" spans="31:79" s="97" customFormat="1" x14ac:dyDescent="0.2">
      <c r="AE59902" s="95"/>
      <c r="AF59902" s="95"/>
      <c r="AN59902" s="95"/>
      <c r="AO59902" s="95"/>
      <c r="AP59902" s="95"/>
      <c r="AQ59902" s="95"/>
      <c r="AR59902" s="95"/>
      <c r="AS59902" s="95"/>
      <c r="AT59902" s="95"/>
      <c r="AU59902" s="95"/>
      <c r="AV59902" s="95"/>
      <c r="AW59902" s="95"/>
      <c r="AX59902" s="95"/>
      <c r="AY59902" s="95"/>
      <c r="AZ59902" s="95"/>
      <c r="BA59902" s="95"/>
      <c r="BB59902" s="95"/>
      <c r="BC59902" s="95"/>
      <c r="BD59902" s="95"/>
      <c r="BE59902" s="95"/>
      <c r="BF59902" s="95"/>
      <c r="BG59902" s="95"/>
      <c r="BH59902" s="95"/>
      <c r="BI59902" s="95"/>
      <c r="BJ59902" s="95"/>
      <c r="BK59902" s="95"/>
      <c r="BL59902" s="95"/>
      <c r="BM59902" s="95"/>
      <c r="BN59902" s="95"/>
      <c r="CA59902" s="95"/>
    </row>
    <row r="59903" spans="31:79" s="97" customFormat="1" x14ac:dyDescent="0.2">
      <c r="AE59903" s="95"/>
      <c r="AF59903" s="95"/>
      <c r="AN59903" s="95"/>
      <c r="AO59903" s="95"/>
      <c r="AP59903" s="95"/>
      <c r="AQ59903" s="95"/>
      <c r="AR59903" s="95"/>
      <c r="AS59903" s="95"/>
      <c r="AT59903" s="95"/>
      <c r="AU59903" s="95"/>
      <c r="AV59903" s="95"/>
      <c r="AW59903" s="95"/>
      <c r="AX59903" s="95"/>
      <c r="AY59903" s="95"/>
      <c r="AZ59903" s="95"/>
      <c r="BA59903" s="95"/>
      <c r="BB59903" s="95"/>
      <c r="BC59903" s="95"/>
      <c r="BD59903" s="95"/>
      <c r="BE59903" s="95"/>
      <c r="BF59903" s="95"/>
      <c r="BG59903" s="95"/>
      <c r="BH59903" s="95"/>
      <c r="BI59903" s="95"/>
      <c r="BJ59903" s="95"/>
      <c r="BK59903" s="95"/>
      <c r="BL59903" s="95"/>
      <c r="BM59903" s="95"/>
      <c r="BN59903" s="95"/>
      <c r="CA59903" s="95"/>
    </row>
    <row r="59904" spans="31:79" s="97" customFormat="1" x14ac:dyDescent="0.2">
      <c r="AE59904" s="95"/>
      <c r="AF59904" s="95"/>
      <c r="AN59904" s="95"/>
      <c r="AO59904" s="95"/>
      <c r="AP59904" s="95"/>
      <c r="AQ59904" s="95"/>
      <c r="AR59904" s="95"/>
      <c r="AS59904" s="95"/>
      <c r="AT59904" s="95"/>
      <c r="AU59904" s="95"/>
      <c r="AV59904" s="95"/>
      <c r="AW59904" s="95"/>
      <c r="AX59904" s="95"/>
      <c r="AY59904" s="95"/>
      <c r="AZ59904" s="95"/>
      <c r="BA59904" s="95"/>
      <c r="BB59904" s="95"/>
      <c r="BC59904" s="95"/>
      <c r="BD59904" s="95"/>
      <c r="BE59904" s="95"/>
      <c r="BF59904" s="95"/>
      <c r="BG59904" s="95"/>
      <c r="BH59904" s="95"/>
      <c r="BI59904" s="95"/>
      <c r="BJ59904" s="95"/>
      <c r="BK59904" s="95"/>
      <c r="BL59904" s="95"/>
      <c r="BM59904" s="95"/>
      <c r="BN59904" s="95"/>
      <c r="CA59904" s="95"/>
    </row>
    <row r="59905" spans="31:79" s="97" customFormat="1" x14ac:dyDescent="0.2">
      <c r="AE59905" s="95"/>
      <c r="AF59905" s="95"/>
      <c r="AN59905" s="95"/>
      <c r="AO59905" s="95"/>
      <c r="AP59905" s="95"/>
      <c r="AQ59905" s="95"/>
      <c r="AR59905" s="95"/>
      <c r="AS59905" s="95"/>
      <c r="AT59905" s="95"/>
      <c r="AU59905" s="95"/>
      <c r="AV59905" s="95"/>
      <c r="AW59905" s="95"/>
      <c r="AX59905" s="95"/>
      <c r="AY59905" s="95"/>
      <c r="AZ59905" s="95"/>
      <c r="BA59905" s="95"/>
      <c r="BB59905" s="95"/>
      <c r="BC59905" s="95"/>
      <c r="BD59905" s="95"/>
      <c r="BE59905" s="95"/>
      <c r="BF59905" s="95"/>
      <c r="BG59905" s="95"/>
      <c r="BH59905" s="95"/>
      <c r="BI59905" s="95"/>
      <c r="BJ59905" s="95"/>
      <c r="BK59905" s="95"/>
      <c r="BL59905" s="95"/>
      <c r="BM59905" s="95"/>
      <c r="BN59905" s="95"/>
      <c r="CA59905" s="95"/>
    </row>
    <row r="59906" spans="31:79" s="97" customFormat="1" x14ac:dyDescent="0.2">
      <c r="AE59906" s="95"/>
      <c r="AF59906" s="95"/>
      <c r="AN59906" s="95"/>
      <c r="AO59906" s="95"/>
      <c r="AP59906" s="95"/>
      <c r="AQ59906" s="95"/>
      <c r="AR59906" s="95"/>
      <c r="AS59906" s="95"/>
      <c r="AT59906" s="95"/>
      <c r="AU59906" s="95"/>
      <c r="AV59906" s="95"/>
      <c r="AW59906" s="95"/>
      <c r="AX59906" s="95"/>
      <c r="AY59906" s="95"/>
      <c r="AZ59906" s="95"/>
      <c r="BA59906" s="95"/>
      <c r="BB59906" s="95"/>
      <c r="BC59906" s="95"/>
      <c r="BD59906" s="95"/>
      <c r="BE59906" s="95"/>
      <c r="BF59906" s="95"/>
      <c r="BG59906" s="95"/>
      <c r="BH59906" s="95"/>
      <c r="BI59906" s="95"/>
      <c r="BJ59906" s="95"/>
      <c r="BK59906" s="95"/>
      <c r="BL59906" s="95"/>
      <c r="BM59906" s="95"/>
      <c r="BN59906" s="95"/>
      <c r="CA59906" s="95"/>
    </row>
    <row r="59907" spans="31:79" s="97" customFormat="1" x14ac:dyDescent="0.2">
      <c r="AE59907" s="95"/>
      <c r="AF59907" s="95"/>
      <c r="AN59907" s="95"/>
      <c r="AO59907" s="95"/>
      <c r="AP59907" s="95"/>
      <c r="AQ59907" s="95"/>
      <c r="AR59907" s="95"/>
      <c r="AS59907" s="95"/>
      <c r="AT59907" s="95"/>
      <c r="AU59907" s="95"/>
      <c r="AV59907" s="95"/>
      <c r="AW59907" s="95"/>
      <c r="AX59907" s="95"/>
      <c r="AY59907" s="95"/>
      <c r="AZ59907" s="95"/>
      <c r="BA59907" s="95"/>
      <c r="BB59907" s="95"/>
      <c r="BC59907" s="95"/>
      <c r="BD59907" s="95"/>
      <c r="BE59907" s="95"/>
      <c r="BF59907" s="95"/>
      <c r="BG59907" s="95"/>
      <c r="BH59907" s="95"/>
      <c r="BI59907" s="95"/>
      <c r="BJ59907" s="95"/>
      <c r="BK59907" s="95"/>
      <c r="BL59907" s="95"/>
      <c r="BM59907" s="95"/>
      <c r="BN59907" s="95"/>
      <c r="CA59907" s="95"/>
    </row>
    <row r="59908" spans="31:79" s="97" customFormat="1" x14ac:dyDescent="0.2">
      <c r="AE59908" s="95"/>
      <c r="AF59908" s="95"/>
      <c r="AN59908" s="95"/>
      <c r="AO59908" s="95"/>
      <c r="AP59908" s="95"/>
      <c r="AQ59908" s="95"/>
      <c r="AR59908" s="95"/>
      <c r="AS59908" s="95"/>
      <c r="AT59908" s="95"/>
      <c r="AU59908" s="95"/>
      <c r="AV59908" s="95"/>
      <c r="AW59908" s="95"/>
      <c r="AX59908" s="95"/>
      <c r="AY59908" s="95"/>
      <c r="AZ59908" s="95"/>
      <c r="BA59908" s="95"/>
      <c r="BB59908" s="95"/>
      <c r="BC59908" s="95"/>
      <c r="BD59908" s="95"/>
      <c r="BE59908" s="95"/>
      <c r="BF59908" s="95"/>
      <c r="BG59908" s="95"/>
      <c r="BH59908" s="95"/>
      <c r="BI59908" s="95"/>
      <c r="BJ59908" s="95"/>
      <c r="BK59908" s="95"/>
      <c r="BL59908" s="95"/>
      <c r="BM59908" s="95"/>
      <c r="BN59908" s="95"/>
      <c r="CA59908" s="95"/>
    </row>
    <row r="59909" spans="31:79" s="97" customFormat="1" x14ac:dyDescent="0.2">
      <c r="AE59909" s="95"/>
      <c r="AF59909" s="95"/>
      <c r="AN59909" s="95"/>
      <c r="AO59909" s="95"/>
      <c r="AP59909" s="95"/>
      <c r="AQ59909" s="95"/>
      <c r="AR59909" s="95"/>
      <c r="AS59909" s="95"/>
      <c r="AT59909" s="95"/>
      <c r="AU59909" s="95"/>
      <c r="AV59909" s="95"/>
      <c r="AW59909" s="95"/>
      <c r="AX59909" s="95"/>
      <c r="AY59909" s="95"/>
      <c r="AZ59909" s="95"/>
      <c r="BA59909" s="95"/>
      <c r="BB59909" s="95"/>
      <c r="BC59909" s="95"/>
      <c r="BD59909" s="95"/>
      <c r="BE59909" s="95"/>
      <c r="BF59909" s="95"/>
      <c r="BG59909" s="95"/>
      <c r="BH59909" s="95"/>
      <c r="BI59909" s="95"/>
      <c r="BJ59909" s="95"/>
      <c r="BK59909" s="95"/>
      <c r="BL59909" s="95"/>
      <c r="BM59909" s="95"/>
      <c r="BN59909" s="95"/>
      <c r="CA59909" s="95"/>
    </row>
    <row r="59910" spans="31:79" s="97" customFormat="1" x14ac:dyDescent="0.2">
      <c r="AE59910" s="95"/>
      <c r="AF59910" s="95"/>
      <c r="AN59910" s="95"/>
      <c r="AO59910" s="95"/>
      <c r="AP59910" s="95"/>
      <c r="AQ59910" s="95"/>
      <c r="AR59910" s="95"/>
      <c r="AS59910" s="95"/>
      <c r="AT59910" s="95"/>
      <c r="AU59910" s="95"/>
      <c r="AV59910" s="95"/>
      <c r="AW59910" s="95"/>
      <c r="AX59910" s="95"/>
      <c r="AY59910" s="95"/>
      <c r="AZ59910" s="95"/>
      <c r="BA59910" s="95"/>
      <c r="BB59910" s="95"/>
      <c r="BC59910" s="95"/>
      <c r="BD59910" s="95"/>
      <c r="BE59910" s="95"/>
      <c r="BF59910" s="95"/>
      <c r="BG59910" s="95"/>
      <c r="BH59910" s="95"/>
      <c r="BI59910" s="95"/>
      <c r="BJ59910" s="95"/>
      <c r="BK59910" s="95"/>
      <c r="BL59910" s="95"/>
      <c r="BM59910" s="95"/>
      <c r="BN59910" s="95"/>
      <c r="CA59910" s="95"/>
    </row>
    <row r="59911" spans="31:79" s="97" customFormat="1" x14ac:dyDescent="0.2">
      <c r="AE59911" s="95"/>
      <c r="AF59911" s="95"/>
      <c r="AN59911" s="95"/>
      <c r="AO59911" s="95"/>
      <c r="AP59911" s="95"/>
      <c r="AQ59911" s="95"/>
      <c r="AR59911" s="95"/>
      <c r="AS59911" s="95"/>
      <c r="AT59911" s="95"/>
      <c r="AU59911" s="95"/>
      <c r="AV59911" s="95"/>
      <c r="AW59911" s="95"/>
      <c r="AX59911" s="95"/>
      <c r="AY59911" s="95"/>
      <c r="AZ59911" s="95"/>
      <c r="BA59911" s="95"/>
      <c r="BB59911" s="95"/>
      <c r="BC59911" s="95"/>
      <c r="BD59911" s="95"/>
      <c r="BE59911" s="95"/>
      <c r="BF59911" s="95"/>
      <c r="BG59911" s="95"/>
      <c r="BH59911" s="95"/>
      <c r="BI59911" s="95"/>
      <c r="BJ59911" s="95"/>
      <c r="BK59911" s="95"/>
      <c r="BL59911" s="95"/>
      <c r="BM59911" s="95"/>
      <c r="BN59911" s="95"/>
      <c r="CA59911" s="95"/>
    </row>
    <row r="59912" spans="31:79" s="97" customFormat="1" x14ac:dyDescent="0.2">
      <c r="AE59912" s="95"/>
      <c r="AF59912" s="95"/>
      <c r="AN59912" s="95"/>
      <c r="AO59912" s="95"/>
      <c r="AP59912" s="95"/>
      <c r="AQ59912" s="95"/>
      <c r="AR59912" s="95"/>
      <c r="AS59912" s="95"/>
      <c r="AT59912" s="95"/>
      <c r="AU59912" s="95"/>
      <c r="AV59912" s="95"/>
      <c r="AW59912" s="95"/>
      <c r="AX59912" s="95"/>
      <c r="AY59912" s="95"/>
      <c r="AZ59912" s="95"/>
      <c r="BA59912" s="95"/>
      <c r="BB59912" s="95"/>
      <c r="BC59912" s="95"/>
      <c r="BD59912" s="95"/>
      <c r="BE59912" s="95"/>
      <c r="BF59912" s="95"/>
      <c r="BG59912" s="95"/>
      <c r="BH59912" s="95"/>
      <c r="BI59912" s="95"/>
      <c r="BJ59912" s="95"/>
      <c r="BK59912" s="95"/>
      <c r="BL59912" s="95"/>
      <c r="BM59912" s="95"/>
      <c r="BN59912" s="95"/>
      <c r="CA59912" s="95"/>
    </row>
    <row r="59913" spans="31:79" s="97" customFormat="1" x14ac:dyDescent="0.2">
      <c r="AE59913" s="95"/>
      <c r="AF59913" s="95"/>
      <c r="AN59913" s="95"/>
      <c r="AO59913" s="95"/>
      <c r="AP59913" s="95"/>
      <c r="AQ59913" s="95"/>
      <c r="AR59913" s="95"/>
      <c r="AS59913" s="95"/>
      <c r="AT59913" s="95"/>
      <c r="AU59913" s="95"/>
      <c r="AV59913" s="95"/>
      <c r="AW59913" s="95"/>
      <c r="AX59913" s="95"/>
      <c r="AY59913" s="95"/>
      <c r="AZ59913" s="95"/>
      <c r="BA59913" s="95"/>
      <c r="BB59913" s="95"/>
      <c r="BC59913" s="95"/>
      <c r="BD59913" s="95"/>
      <c r="BE59913" s="95"/>
      <c r="BF59913" s="95"/>
      <c r="BG59913" s="95"/>
      <c r="BH59913" s="95"/>
      <c r="BI59913" s="95"/>
      <c r="BJ59913" s="95"/>
      <c r="BK59913" s="95"/>
      <c r="BL59913" s="95"/>
      <c r="BM59913" s="95"/>
      <c r="BN59913" s="95"/>
      <c r="CA59913" s="95"/>
    </row>
    <row r="59914" spans="31:79" s="97" customFormat="1" x14ac:dyDescent="0.2">
      <c r="AE59914" s="95"/>
      <c r="AF59914" s="95"/>
      <c r="AN59914" s="95"/>
      <c r="AO59914" s="95"/>
      <c r="AP59914" s="95"/>
      <c r="AQ59914" s="95"/>
      <c r="AR59914" s="95"/>
      <c r="AS59914" s="95"/>
      <c r="AT59914" s="95"/>
      <c r="AU59914" s="95"/>
      <c r="AV59914" s="95"/>
      <c r="AW59914" s="95"/>
      <c r="AX59914" s="95"/>
      <c r="AY59914" s="95"/>
      <c r="AZ59914" s="95"/>
      <c r="BA59914" s="95"/>
      <c r="BB59914" s="95"/>
      <c r="BC59914" s="95"/>
      <c r="BD59914" s="95"/>
      <c r="BE59914" s="95"/>
      <c r="BF59914" s="95"/>
      <c r="BG59914" s="95"/>
      <c r="BH59914" s="95"/>
      <c r="BI59914" s="95"/>
      <c r="BJ59914" s="95"/>
      <c r="BK59914" s="95"/>
      <c r="BL59914" s="95"/>
      <c r="BM59914" s="95"/>
      <c r="BN59914" s="95"/>
      <c r="CA59914" s="95"/>
    </row>
    <row r="59915" spans="31:79" s="97" customFormat="1" x14ac:dyDescent="0.2">
      <c r="AE59915" s="95"/>
      <c r="AF59915" s="95"/>
      <c r="AN59915" s="95"/>
      <c r="AO59915" s="95"/>
      <c r="AP59915" s="95"/>
      <c r="AQ59915" s="95"/>
      <c r="AR59915" s="95"/>
      <c r="AS59915" s="95"/>
      <c r="AT59915" s="95"/>
      <c r="AU59915" s="95"/>
      <c r="AV59915" s="95"/>
      <c r="AW59915" s="95"/>
      <c r="AX59915" s="95"/>
      <c r="AY59915" s="95"/>
      <c r="AZ59915" s="95"/>
      <c r="BA59915" s="95"/>
      <c r="BB59915" s="95"/>
      <c r="BC59915" s="95"/>
      <c r="BD59915" s="95"/>
      <c r="BE59915" s="95"/>
      <c r="BF59915" s="95"/>
      <c r="BG59915" s="95"/>
      <c r="BH59915" s="95"/>
      <c r="BI59915" s="95"/>
      <c r="BJ59915" s="95"/>
      <c r="BK59915" s="95"/>
      <c r="BL59915" s="95"/>
      <c r="BM59915" s="95"/>
      <c r="BN59915" s="95"/>
      <c r="CA59915" s="95"/>
    </row>
    <row r="59916" spans="31:79" s="97" customFormat="1" x14ac:dyDescent="0.2">
      <c r="AE59916" s="95"/>
      <c r="AF59916" s="95"/>
      <c r="AN59916" s="95"/>
      <c r="AO59916" s="95"/>
      <c r="AP59916" s="95"/>
      <c r="AQ59916" s="95"/>
      <c r="AR59916" s="95"/>
      <c r="AS59916" s="95"/>
      <c r="AT59916" s="95"/>
      <c r="AU59916" s="95"/>
      <c r="AV59916" s="95"/>
      <c r="AW59916" s="95"/>
      <c r="AX59916" s="95"/>
      <c r="AY59916" s="95"/>
      <c r="AZ59916" s="95"/>
      <c r="BA59916" s="95"/>
      <c r="BB59916" s="95"/>
      <c r="BC59916" s="95"/>
      <c r="BD59916" s="95"/>
      <c r="BE59916" s="95"/>
      <c r="BF59916" s="95"/>
      <c r="BG59916" s="95"/>
      <c r="BH59916" s="95"/>
      <c r="BI59916" s="95"/>
      <c r="BJ59916" s="95"/>
      <c r="BK59916" s="95"/>
      <c r="BL59916" s="95"/>
      <c r="BM59916" s="95"/>
      <c r="BN59916" s="95"/>
      <c r="CA59916" s="95"/>
    </row>
    <row r="59917" spans="31:79" s="97" customFormat="1" x14ac:dyDescent="0.2">
      <c r="AE59917" s="95"/>
      <c r="AF59917" s="95"/>
      <c r="AN59917" s="95"/>
      <c r="AO59917" s="95"/>
      <c r="AP59917" s="95"/>
      <c r="AQ59917" s="95"/>
      <c r="AR59917" s="95"/>
      <c r="AS59917" s="95"/>
      <c r="AT59917" s="95"/>
      <c r="AU59917" s="95"/>
      <c r="AV59917" s="95"/>
      <c r="AW59917" s="95"/>
      <c r="AX59917" s="95"/>
      <c r="AY59917" s="95"/>
      <c r="AZ59917" s="95"/>
      <c r="BA59917" s="95"/>
      <c r="BB59917" s="95"/>
      <c r="BC59917" s="95"/>
      <c r="BD59917" s="95"/>
      <c r="BE59917" s="95"/>
      <c r="BF59917" s="95"/>
      <c r="BG59917" s="95"/>
      <c r="BH59917" s="95"/>
      <c r="BI59917" s="95"/>
      <c r="BJ59917" s="95"/>
      <c r="BK59917" s="95"/>
      <c r="BL59917" s="95"/>
      <c r="BM59917" s="95"/>
      <c r="BN59917" s="95"/>
      <c r="CA59917" s="95"/>
    </row>
    <row r="59918" spans="31:79" s="97" customFormat="1" x14ac:dyDescent="0.2">
      <c r="AE59918" s="95"/>
      <c r="AF59918" s="95"/>
      <c r="AN59918" s="95"/>
      <c r="AO59918" s="95"/>
      <c r="AP59918" s="95"/>
      <c r="AQ59918" s="95"/>
      <c r="AR59918" s="95"/>
      <c r="AS59918" s="95"/>
      <c r="AT59918" s="95"/>
      <c r="AU59918" s="95"/>
      <c r="AV59918" s="95"/>
      <c r="AW59918" s="95"/>
      <c r="AX59918" s="95"/>
      <c r="AY59918" s="95"/>
      <c r="AZ59918" s="95"/>
      <c r="BA59918" s="95"/>
      <c r="BB59918" s="95"/>
      <c r="BC59918" s="95"/>
      <c r="BD59918" s="95"/>
      <c r="BE59918" s="95"/>
      <c r="BF59918" s="95"/>
      <c r="BG59918" s="95"/>
      <c r="BH59918" s="95"/>
      <c r="BI59918" s="95"/>
      <c r="BJ59918" s="95"/>
      <c r="BK59918" s="95"/>
      <c r="BL59918" s="95"/>
      <c r="BM59918" s="95"/>
      <c r="BN59918" s="95"/>
      <c r="CA59918" s="95"/>
    </row>
    <row r="59919" spans="31:79" s="97" customFormat="1" x14ac:dyDescent="0.2">
      <c r="AE59919" s="95"/>
      <c r="AF59919" s="95"/>
      <c r="AN59919" s="95"/>
      <c r="AO59919" s="95"/>
      <c r="AP59919" s="95"/>
      <c r="AQ59919" s="95"/>
      <c r="AR59919" s="95"/>
      <c r="AS59919" s="95"/>
      <c r="AT59919" s="95"/>
      <c r="AU59919" s="95"/>
      <c r="AV59919" s="95"/>
      <c r="AW59919" s="95"/>
      <c r="AX59919" s="95"/>
      <c r="AY59919" s="95"/>
      <c r="AZ59919" s="95"/>
      <c r="BA59919" s="95"/>
      <c r="BB59919" s="95"/>
      <c r="BC59919" s="95"/>
      <c r="BD59919" s="95"/>
      <c r="BE59919" s="95"/>
      <c r="BF59919" s="95"/>
      <c r="BG59919" s="95"/>
      <c r="BH59919" s="95"/>
      <c r="BI59919" s="95"/>
      <c r="BJ59919" s="95"/>
      <c r="BK59919" s="95"/>
      <c r="BL59919" s="95"/>
      <c r="BM59919" s="95"/>
      <c r="BN59919" s="95"/>
      <c r="CA59919" s="95"/>
    </row>
    <row r="59920" spans="31:79" s="97" customFormat="1" x14ac:dyDescent="0.2">
      <c r="AE59920" s="95"/>
      <c r="AF59920" s="95"/>
      <c r="AN59920" s="95"/>
      <c r="AO59920" s="95"/>
      <c r="AP59920" s="95"/>
      <c r="AQ59920" s="95"/>
      <c r="AR59920" s="95"/>
      <c r="AS59920" s="95"/>
      <c r="AT59920" s="95"/>
      <c r="AU59920" s="95"/>
      <c r="AV59920" s="95"/>
      <c r="AW59920" s="95"/>
      <c r="AX59920" s="95"/>
      <c r="AY59920" s="95"/>
      <c r="AZ59920" s="95"/>
      <c r="BA59920" s="95"/>
      <c r="BB59920" s="95"/>
      <c r="BC59920" s="95"/>
      <c r="BD59920" s="95"/>
      <c r="BE59920" s="95"/>
      <c r="BF59920" s="95"/>
      <c r="BG59920" s="95"/>
      <c r="BH59920" s="95"/>
      <c r="BI59920" s="95"/>
      <c r="BJ59920" s="95"/>
      <c r="BK59920" s="95"/>
      <c r="BL59920" s="95"/>
      <c r="BM59920" s="95"/>
      <c r="BN59920" s="95"/>
      <c r="CA59920" s="95"/>
    </row>
    <row r="59921" spans="31:79" s="97" customFormat="1" x14ac:dyDescent="0.2">
      <c r="AE59921" s="95"/>
      <c r="AF59921" s="95"/>
      <c r="AN59921" s="95"/>
      <c r="AO59921" s="95"/>
      <c r="AP59921" s="95"/>
      <c r="AQ59921" s="95"/>
      <c r="AR59921" s="95"/>
      <c r="AS59921" s="95"/>
      <c r="AT59921" s="95"/>
      <c r="AU59921" s="95"/>
      <c r="AV59921" s="95"/>
      <c r="AW59921" s="95"/>
      <c r="AX59921" s="95"/>
      <c r="AY59921" s="95"/>
      <c r="AZ59921" s="95"/>
      <c r="BA59921" s="95"/>
      <c r="BB59921" s="95"/>
      <c r="BC59921" s="95"/>
      <c r="BD59921" s="95"/>
      <c r="BE59921" s="95"/>
      <c r="BF59921" s="95"/>
      <c r="BG59921" s="95"/>
      <c r="BH59921" s="95"/>
      <c r="BI59921" s="95"/>
      <c r="BJ59921" s="95"/>
      <c r="BK59921" s="95"/>
      <c r="BL59921" s="95"/>
      <c r="BM59921" s="95"/>
      <c r="BN59921" s="95"/>
      <c r="CA59921" s="95"/>
    </row>
    <row r="59922" spans="31:79" s="97" customFormat="1" x14ac:dyDescent="0.2">
      <c r="AE59922" s="95"/>
      <c r="AF59922" s="95"/>
      <c r="AN59922" s="95"/>
      <c r="AO59922" s="95"/>
      <c r="AP59922" s="95"/>
      <c r="AQ59922" s="95"/>
      <c r="AR59922" s="95"/>
      <c r="AS59922" s="95"/>
      <c r="AT59922" s="95"/>
      <c r="AU59922" s="95"/>
      <c r="AV59922" s="95"/>
      <c r="AW59922" s="95"/>
      <c r="AX59922" s="95"/>
      <c r="AY59922" s="95"/>
      <c r="AZ59922" s="95"/>
      <c r="BA59922" s="95"/>
      <c r="BB59922" s="95"/>
      <c r="BC59922" s="95"/>
      <c r="BD59922" s="95"/>
      <c r="BE59922" s="95"/>
      <c r="BF59922" s="95"/>
      <c r="BG59922" s="95"/>
      <c r="BH59922" s="95"/>
      <c r="BI59922" s="95"/>
      <c r="BJ59922" s="95"/>
      <c r="BK59922" s="95"/>
      <c r="BL59922" s="95"/>
      <c r="BM59922" s="95"/>
      <c r="BN59922" s="95"/>
      <c r="CA59922" s="95"/>
    </row>
    <row r="59923" spans="31:79" s="97" customFormat="1" x14ac:dyDescent="0.2">
      <c r="AE59923" s="95"/>
      <c r="AF59923" s="95"/>
      <c r="AN59923" s="95"/>
      <c r="AO59923" s="95"/>
      <c r="AP59923" s="95"/>
      <c r="AQ59923" s="95"/>
      <c r="AR59923" s="95"/>
      <c r="AS59923" s="95"/>
      <c r="AT59923" s="95"/>
      <c r="AU59923" s="95"/>
      <c r="AV59923" s="95"/>
      <c r="AW59923" s="95"/>
      <c r="AX59923" s="95"/>
      <c r="AY59923" s="95"/>
      <c r="AZ59923" s="95"/>
      <c r="BA59923" s="95"/>
      <c r="BB59923" s="95"/>
      <c r="BC59923" s="95"/>
      <c r="BD59923" s="95"/>
      <c r="BE59923" s="95"/>
      <c r="BF59923" s="95"/>
      <c r="BG59923" s="95"/>
      <c r="BH59923" s="95"/>
      <c r="BI59923" s="95"/>
      <c r="BJ59923" s="95"/>
      <c r="BK59923" s="95"/>
      <c r="BL59923" s="95"/>
      <c r="BM59923" s="95"/>
      <c r="BN59923" s="95"/>
      <c r="CA59923" s="95"/>
    </row>
    <row r="59924" spans="31:79" s="97" customFormat="1" x14ac:dyDescent="0.2">
      <c r="AE59924" s="95"/>
      <c r="AF59924" s="95"/>
      <c r="AN59924" s="95"/>
      <c r="AO59924" s="95"/>
      <c r="AP59924" s="95"/>
      <c r="AQ59924" s="95"/>
      <c r="AR59924" s="95"/>
      <c r="AS59924" s="95"/>
      <c r="AT59924" s="95"/>
      <c r="AU59924" s="95"/>
      <c r="AV59924" s="95"/>
      <c r="AW59924" s="95"/>
      <c r="AX59924" s="95"/>
      <c r="AY59924" s="95"/>
      <c r="AZ59924" s="95"/>
      <c r="BA59924" s="95"/>
      <c r="BB59924" s="95"/>
      <c r="BC59924" s="95"/>
      <c r="BD59924" s="95"/>
      <c r="BE59924" s="95"/>
      <c r="BF59924" s="95"/>
      <c r="BG59924" s="95"/>
      <c r="BH59924" s="95"/>
      <c r="BI59924" s="95"/>
      <c r="BJ59924" s="95"/>
      <c r="BK59924" s="95"/>
      <c r="BL59924" s="95"/>
      <c r="BM59924" s="95"/>
      <c r="BN59924" s="95"/>
      <c r="CA59924" s="95"/>
    </row>
    <row r="59925" spans="31:79" s="97" customFormat="1" x14ac:dyDescent="0.2">
      <c r="AE59925" s="95"/>
      <c r="AF59925" s="95"/>
      <c r="AN59925" s="95"/>
      <c r="AO59925" s="95"/>
      <c r="AP59925" s="95"/>
      <c r="AQ59925" s="95"/>
      <c r="AR59925" s="95"/>
      <c r="AS59925" s="95"/>
      <c r="AT59925" s="95"/>
      <c r="AU59925" s="95"/>
      <c r="AV59925" s="95"/>
      <c r="AW59925" s="95"/>
      <c r="AX59925" s="95"/>
      <c r="AY59925" s="95"/>
      <c r="AZ59925" s="95"/>
      <c r="BA59925" s="95"/>
      <c r="BB59925" s="95"/>
      <c r="BC59925" s="95"/>
      <c r="BD59925" s="95"/>
      <c r="BE59925" s="95"/>
      <c r="BF59925" s="95"/>
      <c r="BG59925" s="95"/>
      <c r="BH59925" s="95"/>
      <c r="BI59925" s="95"/>
      <c r="BJ59925" s="95"/>
      <c r="BK59925" s="95"/>
      <c r="BL59925" s="95"/>
      <c r="BM59925" s="95"/>
      <c r="BN59925" s="95"/>
      <c r="CA59925" s="95"/>
    </row>
    <row r="59926" spans="31:79" s="97" customFormat="1" x14ac:dyDescent="0.2">
      <c r="AE59926" s="95"/>
      <c r="AF59926" s="95"/>
      <c r="AN59926" s="95"/>
      <c r="AO59926" s="95"/>
      <c r="AP59926" s="95"/>
      <c r="AQ59926" s="95"/>
      <c r="AR59926" s="95"/>
      <c r="AS59926" s="95"/>
      <c r="AT59926" s="95"/>
      <c r="AU59926" s="95"/>
      <c r="AV59926" s="95"/>
      <c r="AW59926" s="95"/>
      <c r="AX59926" s="95"/>
      <c r="AY59926" s="95"/>
      <c r="AZ59926" s="95"/>
      <c r="BA59926" s="95"/>
      <c r="BB59926" s="95"/>
      <c r="BC59926" s="95"/>
      <c r="BD59926" s="95"/>
      <c r="BE59926" s="95"/>
      <c r="BF59926" s="95"/>
      <c r="BG59926" s="95"/>
      <c r="BH59926" s="95"/>
      <c r="BI59926" s="95"/>
      <c r="BJ59926" s="95"/>
      <c r="BK59926" s="95"/>
      <c r="BL59926" s="95"/>
      <c r="BM59926" s="95"/>
      <c r="BN59926" s="95"/>
      <c r="CA59926" s="95"/>
    </row>
    <row r="59927" spans="31:79" s="97" customFormat="1" x14ac:dyDescent="0.2">
      <c r="AE59927" s="95"/>
      <c r="AF59927" s="95"/>
      <c r="AN59927" s="95"/>
      <c r="AO59927" s="95"/>
      <c r="AP59927" s="95"/>
      <c r="AQ59927" s="95"/>
      <c r="AR59927" s="95"/>
      <c r="AS59927" s="95"/>
      <c r="AT59927" s="95"/>
      <c r="AU59927" s="95"/>
      <c r="AV59927" s="95"/>
      <c r="AW59927" s="95"/>
      <c r="AX59927" s="95"/>
      <c r="AY59927" s="95"/>
      <c r="AZ59927" s="95"/>
      <c r="BA59927" s="95"/>
      <c r="BB59927" s="95"/>
      <c r="BC59927" s="95"/>
      <c r="BD59927" s="95"/>
      <c r="BE59927" s="95"/>
      <c r="BF59927" s="95"/>
      <c r="BG59927" s="95"/>
      <c r="BH59927" s="95"/>
      <c r="BI59927" s="95"/>
      <c r="BJ59927" s="95"/>
      <c r="BK59927" s="95"/>
      <c r="BL59927" s="95"/>
      <c r="BM59927" s="95"/>
      <c r="BN59927" s="95"/>
      <c r="CA59927" s="95"/>
    </row>
    <row r="59928" spans="31:79" s="97" customFormat="1" x14ac:dyDescent="0.2">
      <c r="AE59928" s="95"/>
      <c r="AF59928" s="95"/>
      <c r="AN59928" s="95"/>
      <c r="AO59928" s="95"/>
      <c r="AP59928" s="95"/>
      <c r="AQ59928" s="95"/>
      <c r="AR59928" s="95"/>
      <c r="AS59928" s="95"/>
      <c r="AT59928" s="95"/>
      <c r="AU59928" s="95"/>
      <c r="AV59928" s="95"/>
      <c r="AW59928" s="95"/>
      <c r="AX59928" s="95"/>
      <c r="AY59928" s="95"/>
      <c r="AZ59928" s="95"/>
      <c r="BA59928" s="95"/>
      <c r="BB59928" s="95"/>
      <c r="BC59928" s="95"/>
      <c r="BD59928" s="95"/>
      <c r="BE59928" s="95"/>
      <c r="BF59928" s="95"/>
      <c r="BG59928" s="95"/>
      <c r="BH59928" s="95"/>
      <c r="BI59928" s="95"/>
      <c r="BJ59928" s="95"/>
      <c r="BK59928" s="95"/>
      <c r="BL59928" s="95"/>
      <c r="BM59928" s="95"/>
      <c r="BN59928" s="95"/>
      <c r="CA59928" s="95"/>
    </row>
    <row r="59929" spans="31:79" s="97" customFormat="1" x14ac:dyDescent="0.2">
      <c r="AE59929" s="95"/>
      <c r="AF59929" s="95"/>
      <c r="AN59929" s="95"/>
      <c r="AO59929" s="95"/>
      <c r="AP59929" s="95"/>
      <c r="AQ59929" s="95"/>
      <c r="AR59929" s="95"/>
      <c r="AS59929" s="95"/>
      <c r="AT59929" s="95"/>
      <c r="AU59929" s="95"/>
      <c r="AV59929" s="95"/>
      <c r="AW59929" s="95"/>
      <c r="AX59929" s="95"/>
      <c r="AY59929" s="95"/>
      <c r="AZ59929" s="95"/>
      <c r="BA59929" s="95"/>
      <c r="BB59929" s="95"/>
      <c r="BC59929" s="95"/>
      <c r="BD59929" s="95"/>
      <c r="BE59929" s="95"/>
      <c r="BF59929" s="95"/>
      <c r="BG59929" s="95"/>
      <c r="BH59929" s="95"/>
      <c r="BI59929" s="95"/>
      <c r="BJ59929" s="95"/>
      <c r="BK59929" s="95"/>
      <c r="BL59929" s="95"/>
      <c r="BM59929" s="95"/>
      <c r="BN59929" s="95"/>
      <c r="CA59929" s="95"/>
    </row>
    <row r="59930" spans="31:79" s="97" customFormat="1" x14ac:dyDescent="0.2">
      <c r="AE59930" s="95"/>
      <c r="AF59930" s="95"/>
      <c r="AN59930" s="95"/>
      <c r="AO59930" s="95"/>
      <c r="AP59930" s="95"/>
      <c r="AQ59930" s="95"/>
      <c r="AR59930" s="95"/>
      <c r="AS59930" s="95"/>
      <c r="AT59930" s="95"/>
      <c r="AU59930" s="95"/>
      <c r="AV59930" s="95"/>
      <c r="AW59930" s="95"/>
      <c r="AX59930" s="95"/>
      <c r="AY59930" s="95"/>
      <c r="AZ59930" s="95"/>
      <c r="BA59930" s="95"/>
      <c r="BB59930" s="95"/>
      <c r="BC59930" s="95"/>
      <c r="BD59930" s="95"/>
      <c r="BE59930" s="95"/>
      <c r="BF59930" s="95"/>
      <c r="BG59930" s="95"/>
      <c r="BH59930" s="95"/>
      <c r="BI59930" s="95"/>
      <c r="BJ59930" s="95"/>
      <c r="BK59930" s="95"/>
      <c r="BL59930" s="95"/>
      <c r="BM59930" s="95"/>
      <c r="BN59930" s="95"/>
      <c r="CA59930" s="95"/>
    </row>
    <row r="59931" spans="31:79" s="97" customFormat="1" x14ac:dyDescent="0.2">
      <c r="AE59931" s="95"/>
      <c r="AF59931" s="95"/>
      <c r="AN59931" s="95"/>
      <c r="AO59931" s="95"/>
      <c r="AP59931" s="95"/>
      <c r="AQ59931" s="95"/>
      <c r="AR59931" s="95"/>
      <c r="AS59931" s="95"/>
      <c r="AT59931" s="95"/>
      <c r="AU59931" s="95"/>
      <c r="AV59931" s="95"/>
      <c r="AW59931" s="95"/>
      <c r="AX59931" s="95"/>
      <c r="AY59931" s="95"/>
      <c r="AZ59931" s="95"/>
      <c r="BA59931" s="95"/>
      <c r="BB59931" s="95"/>
      <c r="BC59931" s="95"/>
      <c r="BD59931" s="95"/>
      <c r="BE59931" s="95"/>
      <c r="BF59931" s="95"/>
      <c r="BG59931" s="95"/>
      <c r="BH59931" s="95"/>
      <c r="BI59931" s="95"/>
      <c r="BJ59931" s="95"/>
      <c r="BK59931" s="95"/>
      <c r="BL59931" s="95"/>
      <c r="BM59931" s="95"/>
      <c r="BN59931" s="95"/>
      <c r="CA59931" s="95"/>
    </row>
    <row r="59932" spans="31:79" s="97" customFormat="1" x14ac:dyDescent="0.2">
      <c r="AE59932" s="95"/>
      <c r="AF59932" s="95"/>
      <c r="AN59932" s="95"/>
      <c r="AO59932" s="95"/>
      <c r="AP59932" s="95"/>
      <c r="AQ59932" s="95"/>
      <c r="AR59932" s="95"/>
      <c r="AS59932" s="95"/>
      <c r="AT59932" s="95"/>
      <c r="AU59932" s="95"/>
      <c r="AV59932" s="95"/>
      <c r="AW59932" s="95"/>
      <c r="AX59932" s="95"/>
      <c r="AY59932" s="95"/>
      <c r="AZ59932" s="95"/>
      <c r="BA59932" s="95"/>
      <c r="BB59932" s="95"/>
      <c r="BC59932" s="95"/>
      <c r="BD59932" s="95"/>
      <c r="BE59932" s="95"/>
      <c r="BF59932" s="95"/>
      <c r="BG59932" s="95"/>
      <c r="BH59932" s="95"/>
      <c r="BI59932" s="95"/>
      <c r="BJ59932" s="95"/>
      <c r="BK59932" s="95"/>
      <c r="BL59932" s="95"/>
      <c r="BM59932" s="95"/>
      <c r="BN59932" s="95"/>
      <c r="CA59932" s="95"/>
    </row>
    <row r="59933" spans="31:79" s="97" customFormat="1" x14ac:dyDescent="0.2">
      <c r="AE59933" s="95"/>
      <c r="AF59933" s="95"/>
      <c r="AN59933" s="95"/>
      <c r="AO59933" s="95"/>
      <c r="AP59933" s="95"/>
      <c r="AQ59933" s="95"/>
      <c r="AR59933" s="95"/>
      <c r="AS59933" s="95"/>
      <c r="AT59933" s="95"/>
      <c r="AU59933" s="95"/>
      <c r="AV59933" s="95"/>
      <c r="AW59933" s="95"/>
      <c r="AX59933" s="95"/>
      <c r="AY59933" s="95"/>
      <c r="AZ59933" s="95"/>
      <c r="BA59933" s="95"/>
      <c r="BB59933" s="95"/>
      <c r="BC59933" s="95"/>
      <c r="BD59933" s="95"/>
      <c r="BE59933" s="95"/>
      <c r="BF59933" s="95"/>
      <c r="BG59933" s="95"/>
      <c r="BH59933" s="95"/>
      <c r="BI59933" s="95"/>
      <c r="BJ59933" s="95"/>
      <c r="BK59933" s="95"/>
      <c r="BL59933" s="95"/>
      <c r="BM59933" s="95"/>
      <c r="BN59933" s="95"/>
      <c r="CA59933" s="95"/>
    </row>
    <row r="59934" spans="31:79" s="97" customFormat="1" x14ac:dyDescent="0.2">
      <c r="AE59934" s="95"/>
      <c r="AF59934" s="95"/>
      <c r="AN59934" s="95"/>
      <c r="AO59934" s="95"/>
      <c r="AP59934" s="95"/>
      <c r="AQ59934" s="95"/>
      <c r="AR59934" s="95"/>
      <c r="AS59934" s="95"/>
      <c r="AT59934" s="95"/>
      <c r="AU59934" s="95"/>
      <c r="AV59934" s="95"/>
      <c r="AW59934" s="95"/>
      <c r="AX59934" s="95"/>
      <c r="AY59934" s="95"/>
      <c r="AZ59934" s="95"/>
      <c r="BA59934" s="95"/>
      <c r="BB59934" s="95"/>
      <c r="BC59934" s="95"/>
      <c r="BD59934" s="95"/>
      <c r="BE59934" s="95"/>
      <c r="BF59934" s="95"/>
      <c r="BG59934" s="95"/>
      <c r="BH59934" s="95"/>
      <c r="BI59934" s="95"/>
      <c r="BJ59934" s="95"/>
      <c r="BK59934" s="95"/>
      <c r="BL59934" s="95"/>
      <c r="BM59934" s="95"/>
      <c r="BN59934" s="95"/>
      <c r="CA59934" s="95"/>
    </row>
    <row r="59935" spans="31:79" s="97" customFormat="1" x14ac:dyDescent="0.2">
      <c r="AE59935" s="95"/>
      <c r="AF59935" s="95"/>
      <c r="AN59935" s="95"/>
      <c r="AO59935" s="95"/>
      <c r="AP59935" s="95"/>
      <c r="AQ59935" s="95"/>
      <c r="AR59935" s="95"/>
      <c r="AS59935" s="95"/>
      <c r="AT59935" s="95"/>
      <c r="AU59935" s="95"/>
      <c r="AV59935" s="95"/>
      <c r="AW59935" s="95"/>
      <c r="AX59935" s="95"/>
      <c r="AY59935" s="95"/>
      <c r="AZ59935" s="95"/>
      <c r="BA59935" s="95"/>
      <c r="BB59935" s="95"/>
      <c r="BC59935" s="95"/>
      <c r="BD59935" s="95"/>
      <c r="BE59935" s="95"/>
      <c r="BF59935" s="95"/>
      <c r="BG59935" s="95"/>
      <c r="BH59935" s="95"/>
      <c r="BI59935" s="95"/>
      <c r="BJ59935" s="95"/>
      <c r="BK59935" s="95"/>
      <c r="BL59935" s="95"/>
      <c r="BM59935" s="95"/>
      <c r="BN59935" s="95"/>
      <c r="CA59935" s="95"/>
    </row>
    <row r="59936" spans="31:79" s="97" customFormat="1" x14ac:dyDescent="0.2">
      <c r="AE59936" s="95"/>
      <c r="AF59936" s="95"/>
      <c r="AN59936" s="95"/>
      <c r="AO59936" s="95"/>
      <c r="AP59936" s="95"/>
      <c r="AQ59936" s="95"/>
      <c r="AR59936" s="95"/>
      <c r="AS59936" s="95"/>
      <c r="AT59936" s="95"/>
      <c r="AU59936" s="95"/>
      <c r="AV59936" s="95"/>
      <c r="AW59936" s="95"/>
      <c r="AX59936" s="95"/>
      <c r="AY59936" s="95"/>
      <c r="AZ59936" s="95"/>
      <c r="BA59936" s="95"/>
      <c r="BB59936" s="95"/>
      <c r="BC59936" s="95"/>
      <c r="BD59936" s="95"/>
      <c r="BE59936" s="95"/>
      <c r="BF59936" s="95"/>
      <c r="BG59936" s="95"/>
      <c r="BH59936" s="95"/>
      <c r="BI59936" s="95"/>
      <c r="BJ59936" s="95"/>
      <c r="BK59936" s="95"/>
      <c r="BL59936" s="95"/>
      <c r="BM59936" s="95"/>
      <c r="BN59936" s="95"/>
      <c r="CA59936" s="95"/>
    </row>
    <row r="59937" spans="31:79" s="97" customFormat="1" x14ac:dyDescent="0.2">
      <c r="AE59937" s="95"/>
      <c r="AF59937" s="95"/>
      <c r="AN59937" s="95"/>
      <c r="AO59937" s="95"/>
      <c r="AP59937" s="95"/>
      <c r="AQ59937" s="95"/>
      <c r="AR59937" s="95"/>
      <c r="AS59937" s="95"/>
      <c r="AT59937" s="95"/>
      <c r="AU59937" s="95"/>
      <c r="AV59937" s="95"/>
      <c r="AW59937" s="95"/>
      <c r="AX59937" s="95"/>
      <c r="AY59937" s="95"/>
      <c r="AZ59937" s="95"/>
      <c r="BA59937" s="95"/>
      <c r="BB59937" s="95"/>
      <c r="BC59937" s="95"/>
      <c r="BD59937" s="95"/>
      <c r="BE59937" s="95"/>
      <c r="BF59937" s="95"/>
      <c r="BG59937" s="95"/>
      <c r="BH59937" s="95"/>
      <c r="BI59937" s="95"/>
      <c r="BJ59937" s="95"/>
      <c r="BK59937" s="95"/>
      <c r="BL59937" s="95"/>
      <c r="BM59937" s="95"/>
      <c r="BN59937" s="95"/>
      <c r="CA59937" s="95"/>
    </row>
    <row r="59938" spans="31:79" s="97" customFormat="1" x14ac:dyDescent="0.2">
      <c r="AE59938" s="95"/>
      <c r="AF59938" s="95"/>
      <c r="AN59938" s="95"/>
      <c r="AO59938" s="95"/>
      <c r="AP59938" s="95"/>
      <c r="AQ59938" s="95"/>
      <c r="AR59938" s="95"/>
      <c r="AS59938" s="95"/>
      <c r="AT59938" s="95"/>
      <c r="AU59938" s="95"/>
      <c r="AV59938" s="95"/>
      <c r="AW59938" s="95"/>
      <c r="AX59938" s="95"/>
      <c r="AY59938" s="95"/>
      <c r="AZ59938" s="95"/>
      <c r="BA59938" s="95"/>
      <c r="BB59938" s="95"/>
      <c r="BC59938" s="95"/>
      <c r="BD59938" s="95"/>
      <c r="BE59938" s="95"/>
      <c r="BF59938" s="95"/>
      <c r="BG59938" s="95"/>
      <c r="BH59938" s="95"/>
      <c r="BI59938" s="95"/>
      <c r="BJ59938" s="95"/>
      <c r="BK59938" s="95"/>
      <c r="BL59938" s="95"/>
      <c r="BM59938" s="95"/>
      <c r="BN59938" s="95"/>
      <c r="CA59938" s="95"/>
    </row>
    <row r="59939" spans="31:79" s="97" customFormat="1" x14ac:dyDescent="0.2">
      <c r="AE59939" s="95"/>
      <c r="AF59939" s="95"/>
      <c r="AN59939" s="95"/>
      <c r="AO59939" s="95"/>
      <c r="AP59939" s="95"/>
      <c r="AQ59939" s="95"/>
      <c r="AR59939" s="95"/>
      <c r="AS59939" s="95"/>
      <c r="AT59939" s="95"/>
      <c r="AU59939" s="95"/>
      <c r="AV59939" s="95"/>
      <c r="AW59939" s="95"/>
      <c r="AX59939" s="95"/>
      <c r="AY59939" s="95"/>
      <c r="AZ59939" s="95"/>
      <c r="BA59939" s="95"/>
      <c r="BB59939" s="95"/>
      <c r="BC59939" s="95"/>
      <c r="BD59939" s="95"/>
      <c r="BE59939" s="95"/>
      <c r="BF59939" s="95"/>
      <c r="BG59939" s="95"/>
      <c r="BH59939" s="95"/>
      <c r="BI59939" s="95"/>
      <c r="BJ59939" s="95"/>
      <c r="BK59939" s="95"/>
      <c r="BL59939" s="95"/>
      <c r="BM59939" s="95"/>
      <c r="BN59939" s="95"/>
      <c r="CA59939" s="95"/>
    </row>
    <row r="59940" spans="31:79" s="97" customFormat="1" x14ac:dyDescent="0.2">
      <c r="AE59940" s="95"/>
      <c r="AF59940" s="95"/>
      <c r="AN59940" s="95"/>
      <c r="AO59940" s="95"/>
      <c r="AP59940" s="95"/>
      <c r="AQ59940" s="95"/>
      <c r="AR59940" s="95"/>
      <c r="AS59940" s="95"/>
      <c r="AT59940" s="95"/>
      <c r="AU59940" s="95"/>
      <c r="AV59940" s="95"/>
      <c r="AW59940" s="95"/>
      <c r="AX59940" s="95"/>
      <c r="AY59940" s="95"/>
      <c r="AZ59940" s="95"/>
      <c r="BA59940" s="95"/>
      <c r="BB59940" s="95"/>
      <c r="BC59940" s="95"/>
      <c r="BD59940" s="95"/>
      <c r="BE59940" s="95"/>
      <c r="BF59940" s="95"/>
      <c r="BG59940" s="95"/>
      <c r="BH59940" s="95"/>
      <c r="BI59940" s="95"/>
      <c r="BJ59940" s="95"/>
      <c r="BK59940" s="95"/>
      <c r="BL59940" s="95"/>
      <c r="BM59940" s="95"/>
      <c r="BN59940" s="95"/>
      <c r="CA59940" s="95"/>
    </row>
    <row r="59941" spans="31:79" s="97" customFormat="1" x14ac:dyDescent="0.2">
      <c r="AE59941" s="95"/>
      <c r="AF59941" s="95"/>
      <c r="AN59941" s="95"/>
      <c r="AO59941" s="95"/>
      <c r="AP59941" s="95"/>
      <c r="AQ59941" s="95"/>
      <c r="AR59941" s="95"/>
      <c r="AS59941" s="95"/>
      <c r="AT59941" s="95"/>
      <c r="AU59941" s="95"/>
      <c r="AV59941" s="95"/>
      <c r="AW59941" s="95"/>
      <c r="AX59941" s="95"/>
      <c r="AY59941" s="95"/>
      <c r="AZ59941" s="95"/>
      <c r="BA59941" s="95"/>
      <c r="BB59941" s="95"/>
      <c r="BC59941" s="95"/>
      <c r="BD59941" s="95"/>
      <c r="BE59941" s="95"/>
      <c r="BF59941" s="95"/>
      <c r="BG59941" s="95"/>
      <c r="BH59941" s="95"/>
      <c r="BI59941" s="95"/>
      <c r="BJ59941" s="95"/>
      <c r="BK59941" s="95"/>
      <c r="BL59941" s="95"/>
      <c r="BM59941" s="95"/>
      <c r="BN59941" s="95"/>
      <c r="CA59941" s="95"/>
    </row>
    <row r="59942" spans="31:79" s="97" customFormat="1" x14ac:dyDescent="0.2">
      <c r="AE59942" s="95"/>
      <c r="AF59942" s="95"/>
      <c r="AN59942" s="95"/>
      <c r="AO59942" s="95"/>
      <c r="AP59942" s="95"/>
      <c r="AQ59942" s="95"/>
      <c r="AR59942" s="95"/>
      <c r="AS59942" s="95"/>
      <c r="AT59942" s="95"/>
      <c r="AU59942" s="95"/>
      <c r="AV59942" s="95"/>
      <c r="AW59942" s="95"/>
      <c r="AX59942" s="95"/>
      <c r="AY59942" s="95"/>
      <c r="AZ59942" s="95"/>
      <c r="BA59942" s="95"/>
      <c r="BB59942" s="95"/>
      <c r="BC59942" s="95"/>
      <c r="BD59942" s="95"/>
      <c r="BE59942" s="95"/>
      <c r="BF59942" s="95"/>
      <c r="BG59942" s="95"/>
      <c r="BH59942" s="95"/>
      <c r="BI59942" s="95"/>
      <c r="BJ59942" s="95"/>
      <c r="BK59942" s="95"/>
      <c r="BL59942" s="95"/>
      <c r="BM59942" s="95"/>
      <c r="BN59942" s="95"/>
      <c r="CA59942" s="95"/>
    </row>
    <row r="59943" spans="31:79" s="97" customFormat="1" x14ac:dyDescent="0.2">
      <c r="AE59943" s="95"/>
      <c r="AF59943" s="95"/>
      <c r="AN59943" s="95"/>
      <c r="AO59943" s="95"/>
      <c r="AP59943" s="95"/>
      <c r="AQ59943" s="95"/>
      <c r="AR59943" s="95"/>
      <c r="AS59943" s="95"/>
      <c r="AT59943" s="95"/>
      <c r="AU59943" s="95"/>
      <c r="AV59943" s="95"/>
      <c r="AW59943" s="95"/>
      <c r="AX59943" s="95"/>
      <c r="AY59943" s="95"/>
      <c r="AZ59943" s="95"/>
      <c r="BA59943" s="95"/>
      <c r="BB59943" s="95"/>
      <c r="BC59943" s="95"/>
      <c r="BD59943" s="95"/>
      <c r="BE59943" s="95"/>
      <c r="BF59943" s="95"/>
      <c r="BG59943" s="95"/>
      <c r="BH59943" s="95"/>
      <c r="BI59943" s="95"/>
      <c r="BJ59943" s="95"/>
      <c r="BK59943" s="95"/>
      <c r="BL59943" s="95"/>
      <c r="BM59943" s="95"/>
      <c r="BN59943" s="95"/>
      <c r="CA59943" s="95"/>
    </row>
    <row r="59944" spans="31:79" s="97" customFormat="1" x14ac:dyDescent="0.2">
      <c r="AE59944" s="95"/>
      <c r="AF59944" s="95"/>
      <c r="AN59944" s="95"/>
      <c r="AO59944" s="95"/>
      <c r="AP59944" s="95"/>
      <c r="AQ59944" s="95"/>
      <c r="AR59944" s="95"/>
      <c r="AS59944" s="95"/>
      <c r="AT59944" s="95"/>
      <c r="AU59944" s="95"/>
      <c r="AV59944" s="95"/>
      <c r="AW59944" s="95"/>
      <c r="AX59944" s="95"/>
      <c r="AY59944" s="95"/>
      <c r="AZ59944" s="95"/>
      <c r="BA59944" s="95"/>
      <c r="BB59944" s="95"/>
      <c r="BC59944" s="95"/>
      <c r="BD59944" s="95"/>
      <c r="BE59944" s="95"/>
      <c r="BF59944" s="95"/>
      <c r="BG59944" s="95"/>
      <c r="BH59944" s="95"/>
      <c r="BI59944" s="95"/>
      <c r="BJ59944" s="95"/>
      <c r="BK59944" s="95"/>
      <c r="BL59944" s="95"/>
      <c r="BM59944" s="95"/>
      <c r="BN59944" s="95"/>
      <c r="CA59944" s="95"/>
    </row>
    <row r="59945" spans="31:79" s="97" customFormat="1" x14ac:dyDescent="0.2">
      <c r="AE59945" s="95"/>
      <c r="AF59945" s="95"/>
      <c r="AN59945" s="95"/>
      <c r="AO59945" s="95"/>
      <c r="AP59945" s="95"/>
      <c r="AQ59945" s="95"/>
      <c r="AR59945" s="95"/>
      <c r="AS59945" s="95"/>
      <c r="AT59945" s="95"/>
      <c r="AU59945" s="95"/>
      <c r="AV59945" s="95"/>
      <c r="AW59945" s="95"/>
      <c r="AX59945" s="95"/>
      <c r="AY59945" s="95"/>
      <c r="AZ59945" s="95"/>
      <c r="BA59945" s="95"/>
      <c r="BB59945" s="95"/>
      <c r="BC59945" s="95"/>
      <c r="BD59945" s="95"/>
      <c r="BE59945" s="95"/>
      <c r="BF59945" s="95"/>
      <c r="BG59945" s="95"/>
      <c r="BH59945" s="95"/>
      <c r="BI59945" s="95"/>
      <c r="BJ59945" s="95"/>
      <c r="BK59945" s="95"/>
      <c r="BL59945" s="95"/>
      <c r="BM59945" s="95"/>
      <c r="BN59945" s="95"/>
      <c r="CA59945" s="95"/>
    </row>
    <row r="59946" spans="31:79" s="97" customFormat="1" x14ac:dyDescent="0.2">
      <c r="AE59946" s="95"/>
      <c r="AF59946" s="95"/>
      <c r="AN59946" s="95"/>
      <c r="AO59946" s="95"/>
      <c r="AP59946" s="95"/>
      <c r="AQ59946" s="95"/>
      <c r="AR59946" s="95"/>
      <c r="AS59946" s="95"/>
      <c r="AT59946" s="95"/>
      <c r="AU59946" s="95"/>
      <c r="AV59946" s="95"/>
      <c r="AW59946" s="95"/>
      <c r="AX59946" s="95"/>
      <c r="AY59946" s="95"/>
      <c r="AZ59946" s="95"/>
      <c r="BA59946" s="95"/>
      <c r="BB59946" s="95"/>
      <c r="BC59946" s="95"/>
      <c r="BD59946" s="95"/>
      <c r="BE59946" s="95"/>
      <c r="BF59946" s="95"/>
      <c r="BG59946" s="95"/>
      <c r="BH59946" s="95"/>
      <c r="BI59946" s="95"/>
      <c r="BJ59946" s="95"/>
      <c r="BK59946" s="95"/>
      <c r="BL59946" s="95"/>
      <c r="BM59946" s="95"/>
      <c r="BN59946" s="95"/>
      <c r="CA59946" s="95"/>
    </row>
    <row r="59947" spans="31:79" s="97" customFormat="1" x14ac:dyDescent="0.2">
      <c r="AE59947" s="95"/>
      <c r="AF59947" s="95"/>
      <c r="AN59947" s="95"/>
      <c r="AO59947" s="95"/>
      <c r="AP59947" s="95"/>
      <c r="AQ59947" s="95"/>
      <c r="AR59947" s="95"/>
      <c r="AS59947" s="95"/>
      <c r="AT59947" s="95"/>
      <c r="AU59947" s="95"/>
      <c r="AV59947" s="95"/>
      <c r="AW59947" s="95"/>
      <c r="AX59947" s="95"/>
      <c r="AY59947" s="95"/>
      <c r="AZ59947" s="95"/>
      <c r="BA59947" s="95"/>
      <c r="BB59947" s="95"/>
      <c r="BC59947" s="95"/>
      <c r="BD59947" s="95"/>
      <c r="BE59947" s="95"/>
      <c r="BF59947" s="95"/>
      <c r="BG59947" s="95"/>
      <c r="BH59947" s="95"/>
      <c r="BI59947" s="95"/>
      <c r="BJ59947" s="95"/>
      <c r="BK59947" s="95"/>
      <c r="BL59947" s="95"/>
      <c r="BM59947" s="95"/>
      <c r="BN59947" s="95"/>
      <c r="CA59947" s="95"/>
    </row>
    <row r="59948" spans="31:79" s="97" customFormat="1" x14ac:dyDescent="0.2">
      <c r="AE59948" s="95"/>
      <c r="AF59948" s="95"/>
      <c r="AN59948" s="95"/>
      <c r="AO59948" s="95"/>
      <c r="AP59948" s="95"/>
      <c r="AQ59948" s="95"/>
      <c r="AR59948" s="95"/>
      <c r="AS59948" s="95"/>
      <c r="AT59948" s="95"/>
      <c r="AU59948" s="95"/>
      <c r="AV59948" s="95"/>
      <c r="AW59948" s="95"/>
      <c r="AX59948" s="95"/>
      <c r="AY59948" s="95"/>
      <c r="AZ59948" s="95"/>
      <c r="BA59948" s="95"/>
      <c r="BB59948" s="95"/>
      <c r="BC59948" s="95"/>
      <c r="BD59948" s="95"/>
      <c r="BE59948" s="95"/>
      <c r="BF59948" s="95"/>
      <c r="BG59948" s="95"/>
      <c r="BH59948" s="95"/>
      <c r="BI59948" s="95"/>
      <c r="BJ59948" s="95"/>
      <c r="BK59948" s="95"/>
      <c r="BL59948" s="95"/>
      <c r="BM59948" s="95"/>
      <c r="BN59948" s="95"/>
      <c r="CA59948" s="95"/>
    </row>
    <row r="59949" spans="31:79" s="97" customFormat="1" x14ac:dyDescent="0.2">
      <c r="AE59949" s="95"/>
      <c r="AF59949" s="95"/>
      <c r="AN59949" s="95"/>
      <c r="AO59949" s="95"/>
      <c r="AP59949" s="95"/>
      <c r="AQ59949" s="95"/>
      <c r="AR59949" s="95"/>
      <c r="AS59949" s="95"/>
      <c r="AT59949" s="95"/>
      <c r="AU59949" s="95"/>
      <c r="AV59949" s="95"/>
      <c r="AW59949" s="95"/>
      <c r="AX59949" s="95"/>
      <c r="AY59949" s="95"/>
      <c r="AZ59949" s="95"/>
      <c r="BA59949" s="95"/>
      <c r="BB59949" s="95"/>
      <c r="BC59949" s="95"/>
      <c r="BD59949" s="95"/>
      <c r="BE59949" s="95"/>
      <c r="BF59949" s="95"/>
      <c r="BG59949" s="95"/>
      <c r="BH59949" s="95"/>
      <c r="BI59949" s="95"/>
      <c r="BJ59949" s="95"/>
      <c r="BK59949" s="95"/>
      <c r="BL59949" s="95"/>
      <c r="BM59949" s="95"/>
      <c r="BN59949" s="95"/>
      <c r="CA59949" s="95"/>
    </row>
    <row r="59950" spans="31:79" s="97" customFormat="1" x14ac:dyDescent="0.2">
      <c r="AE59950" s="95"/>
      <c r="AF59950" s="95"/>
      <c r="AN59950" s="95"/>
      <c r="AO59950" s="95"/>
      <c r="AP59950" s="95"/>
      <c r="AQ59950" s="95"/>
      <c r="AR59950" s="95"/>
      <c r="AS59950" s="95"/>
      <c r="AT59950" s="95"/>
      <c r="AU59950" s="95"/>
      <c r="AV59950" s="95"/>
      <c r="AW59950" s="95"/>
      <c r="AX59950" s="95"/>
      <c r="AY59950" s="95"/>
      <c r="AZ59950" s="95"/>
      <c r="BA59950" s="95"/>
      <c r="BB59950" s="95"/>
      <c r="BC59950" s="95"/>
      <c r="BD59950" s="95"/>
      <c r="BE59950" s="95"/>
      <c r="BF59950" s="95"/>
      <c r="BG59950" s="95"/>
      <c r="BH59950" s="95"/>
      <c r="BI59950" s="95"/>
      <c r="BJ59950" s="95"/>
      <c r="BK59950" s="95"/>
      <c r="BL59950" s="95"/>
      <c r="BM59950" s="95"/>
      <c r="BN59950" s="95"/>
      <c r="CA59950" s="95"/>
    </row>
    <row r="59951" spans="31:79" s="97" customFormat="1" x14ac:dyDescent="0.2">
      <c r="AE59951" s="95"/>
      <c r="AF59951" s="95"/>
      <c r="AN59951" s="95"/>
      <c r="AO59951" s="95"/>
      <c r="AP59951" s="95"/>
      <c r="AQ59951" s="95"/>
      <c r="AR59951" s="95"/>
      <c r="AS59951" s="95"/>
      <c r="AT59951" s="95"/>
      <c r="AU59951" s="95"/>
      <c r="AV59951" s="95"/>
      <c r="AW59951" s="95"/>
      <c r="AX59951" s="95"/>
      <c r="AY59951" s="95"/>
      <c r="AZ59951" s="95"/>
      <c r="BA59951" s="95"/>
      <c r="BB59951" s="95"/>
      <c r="BC59951" s="95"/>
      <c r="BD59951" s="95"/>
      <c r="BE59951" s="95"/>
      <c r="BF59951" s="95"/>
      <c r="BG59951" s="95"/>
      <c r="BH59951" s="95"/>
      <c r="BI59951" s="95"/>
      <c r="BJ59951" s="95"/>
      <c r="BK59951" s="95"/>
      <c r="BL59951" s="95"/>
      <c r="BM59951" s="95"/>
      <c r="BN59951" s="95"/>
      <c r="CA59951" s="95"/>
    </row>
    <row r="59952" spans="31:79" s="97" customFormat="1" x14ac:dyDescent="0.2">
      <c r="AE59952" s="95"/>
      <c r="AF59952" s="95"/>
      <c r="AN59952" s="95"/>
      <c r="AO59952" s="95"/>
      <c r="AP59952" s="95"/>
      <c r="AQ59952" s="95"/>
      <c r="AR59952" s="95"/>
      <c r="AS59952" s="95"/>
      <c r="AT59952" s="95"/>
      <c r="AU59952" s="95"/>
      <c r="AV59952" s="95"/>
      <c r="AW59952" s="95"/>
      <c r="AX59952" s="95"/>
      <c r="AY59952" s="95"/>
      <c r="AZ59952" s="95"/>
      <c r="BA59952" s="95"/>
      <c r="BB59952" s="95"/>
      <c r="BC59952" s="95"/>
      <c r="BD59952" s="95"/>
      <c r="BE59952" s="95"/>
      <c r="BF59952" s="95"/>
      <c r="BG59952" s="95"/>
      <c r="BH59952" s="95"/>
      <c r="BI59952" s="95"/>
      <c r="BJ59952" s="95"/>
      <c r="BK59952" s="95"/>
      <c r="BL59952" s="95"/>
      <c r="BM59952" s="95"/>
      <c r="BN59952" s="95"/>
      <c r="CA59952" s="95"/>
    </row>
    <row r="59953" spans="31:79" s="97" customFormat="1" x14ac:dyDescent="0.2">
      <c r="AE59953" s="95"/>
      <c r="AF59953" s="95"/>
      <c r="AN59953" s="95"/>
      <c r="AO59953" s="95"/>
      <c r="AP59953" s="95"/>
      <c r="AQ59953" s="95"/>
      <c r="AR59953" s="95"/>
      <c r="AS59953" s="95"/>
      <c r="AT59953" s="95"/>
      <c r="AU59953" s="95"/>
      <c r="AV59953" s="95"/>
      <c r="AW59953" s="95"/>
      <c r="AX59953" s="95"/>
      <c r="AY59953" s="95"/>
      <c r="AZ59953" s="95"/>
      <c r="BA59953" s="95"/>
      <c r="BB59953" s="95"/>
      <c r="BC59953" s="95"/>
      <c r="BD59953" s="95"/>
      <c r="BE59953" s="95"/>
      <c r="BF59953" s="95"/>
      <c r="BG59953" s="95"/>
      <c r="BH59953" s="95"/>
      <c r="BI59953" s="95"/>
      <c r="BJ59953" s="95"/>
      <c r="BK59953" s="95"/>
      <c r="BL59953" s="95"/>
      <c r="BM59953" s="95"/>
      <c r="BN59953" s="95"/>
      <c r="CA59953" s="95"/>
    </row>
    <row r="59954" spans="31:79" s="97" customFormat="1" x14ac:dyDescent="0.2">
      <c r="AE59954" s="95"/>
      <c r="AF59954" s="95"/>
      <c r="AN59954" s="95"/>
      <c r="AO59954" s="95"/>
      <c r="AP59954" s="95"/>
      <c r="AQ59954" s="95"/>
      <c r="AR59954" s="95"/>
      <c r="AS59954" s="95"/>
      <c r="AT59954" s="95"/>
      <c r="AU59954" s="95"/>
      <c r="AV59954" s="95"/>
      <c r="AW59954" s="95"/>
      <c r="AX59954" s="95"/>
      <c r="AY59954" s="95"/>
      <c r="AZ59954" s="95"/>
      <c r="BA59954" s="95"/>
      <c r="BB59954" s="95"/>
      <c r="BC59954" s="95"/>
      <c r="BD59954" s="95"/>
      <c r="BE59954" s="95"/>
      <c r="BF59954" s="95"/>
      <c r="BG59954" s="95"/>
      <c r="BH59954" s="95"/>
      <c r="BI59954" s="95"/>
      <c r="BJ59954" s="95"/>
      <c r="BK59954" s="95"/>
      <c r="BL59954" s="95"/>
      <c r="BM59954" s="95"/>
      <c r="BN59954" s="95"/>
      <c r="CA59954" s="95"/>
    </row>
    <row r="59955" spans="31:79" s="97" customFormat="1" x14ac:dyDescent="0.2">
      <c r="AE59955" s="95"/>
      <c r="AF59955" s="95"/>
      <c r="AN59955" s="95"/>
      <c r="AO59955" s="95"/>
      <c r="AP59955" s="95"/>
      <c r="AQ59955" s="95"/>
      <c r="AR59955" s="95"/>
      <c r="AS59955" s="95"/>
      <c r="AT59955" s="95"/>
      <c r="AU59955" s="95"/>
      <c r="AV59955" s="95"/>
      <c r="AW59955" s="95"/>
      <c r="AX59955" s="95"/>
      <c r="AY59955" s="95"/>
      <c r="AZ59955" s="95"/>
      <c r="BA59955" s="95"/>
      <c r="BB59955" s="95"/>
      <c r="BC59955" s="95"/>
      <c r="BD59955" s="95"/>
      <c r="BE59955" s="95"/>
      <c r="BF59955" s="95"/>
      <c r="BG59955" s="95"/>
      <c r="BH59955" s="95"/>
      <c r="BI59955" s="95"/>
      <c r="BJ59955" s="95"/>
      <c r="BK59955" s="95"/>
      <c r="BL59955" s="95"/>
      <c r="BM59955" s="95"/>
      <c r="BN59955" s="95"/>
      <c r="CA59955" s="95"/>
    </row>
    <row r="59956" spans="31:79" s="97" customFormat="1" x14ac:dyDescent="0.2">
      <c r="AE59956" s="95"/>
      <c r="AF59956" s="95"/>
      <c r="AN59956" s="95"/>
      <c r="AO59956" s="95"/>
      <c r="AP59956" s="95"/>
      <c r="AQ59956" s="95"/>
      <c r="AR59956" s="95"/>
      <c r="AS59956" s="95"/>
      <c r="AT59956" s="95"/>
      <c r="AU59956" s="95"/>
      <c r="AV59956" s="95"/>
      <c r="AW59956" s="95"/>
      <c r="AX59956" s="95"/>
      <c r="AY59956" s="95"/>
      <c r="AZ59956" s="95"/>
      <c r="BA59956" s="95"/>
      <c r="BB59956" s="95"/>
      <c r="BC59956" s="95"/>
      <c r="BD59956" s="95"/>
      <c r="BE59956" s="95"/>
      <c r="BF59956" s="95"/>
      <c r="BG59956" s="95"/>
      <c r="BH59956" s="95"/>
      <c r="BI59956" s="95"/>
      <c r="BJ59956" s="95"/>
      <c r="BK59956" s="95"/>
      <c r="BL59956" s="95"/>
      <c r="BM59956" s="95"/>
      <c r="BN59956" s="95"/>
      <c r="CA59956" s="95"/>
    </row>
    <row r="59957" spans="31:79" s="97" customFormat="1" x14ac:dyDescent="0.2">
      <c r="AE59957" s="95"/>
      <c r="AF59957" s="95"/>
      <c r="AN59957" s="95"/>
      <c r="AO59957" s="95"/>
      <c r="AP59957" s="95"/>
      <c r="AQ59957" s="95"/>
      <c r="AR59957" s="95"/>
      <c r="AS59957" s="95"/>
      <c r="AT59957" s="95"/>
      <c r="AU59957" s="95"/>
      <c r="AV59957" s="95"/>
      <c r="AW59957" s="95"/>
      <c r="AX59957" s="95"/>
      <c r="AY59957" s="95"/>
      <c r="AZ59957" s="95"/>
      <c r="BA59957" s="95"/>
      <c r="BB59957" s="95"/>
      <c r="BC59957" s="95"/>
      <c r="BD59957" s="95"/>
      <c r="BE59957" s="95"/>
      <c r="BF59957" s="95"/>
      <c r="BG59957" s="95"/>
      <c r="BH59957" s="95"/>
      <c r="BI59957" s="95"/>
      <c r="BJ59957" s="95"/>
      <c r="BK59957" s="95"/>
      <c r="BL59957" s="95"/>
      <c r="BM59957" s="95"/>
      <c r="BN59957" s="95"/>
      <c r="CA59957" s="95"/>
    </row>
    <row r="59958" spans="31:79" s="97" customFormat="1" x14ac:dyDescent="0.2">
      <c r="AE59958" s="95"/>
      <c r="AF59958" s="95"/>
      <c r="AN59958" s="95"/>
      <c r="AO59958" s="95"/>
      <c r="AP59958" s="95"/>
      <c r="AQ59958" s="95"/>
      <c r="AR59958" s="95"/>
      <c r="AS59958" s="95"/>
      <c r="AT59958" s="95"/>
      <c r="AU59958" s="95"/>
      <c r="AV59958" s="95"/>
      <c r="AW59958" s="95"/>
      <c r="AX59958" s="95"/>
      <c r="AY59958" s="95"/>
      <c r="AZ59958" s="95"/>
      <c r="BA59958" s="95"/>
      <c r="BB59958" s="95"/>
      <c r="BC59958" s="95"/>
      <c r="BD59958" s="95"/>
      <c r="BE59958" s="95"/>
      <c r="BF59958" s="95"/>
      <c r="BG59958" s="95"/>
      <c r="BH59958" s="95"/>
      <c r="BI59958" s="95"/>
      <c r="BJ59958" s="95"/>
      <c r="BK59958" s="95"/>
      <c r="BL59958" s="95"/>
      <c r="BM59958" s="95"/>
      <c r="BN59958" s="95"/>
      <c r="CA59958" s="95"/>
    </row>
    <row r="59959" spans="31:79" s="97" customFormat="1" x14ac:dyDescent="0.2">
      <c r="AE59959" s="95"/>
      <c r="AF59959" s="95"/>
      <c r="AN59959" s="95"/>
      <c r="AO59959" s="95"/>
      <c r="AP59959" s="95"/>
      <c r="AQ59959" s="95"/>
      <c r="AR59959" s="95"/>
      <c r="AS59959" s="95"/>
      <c r="AT59959" s="95"/>
      <c r="AU59959" s="95"/>
      <c r="AV59959" s="95"/>
      <c r="AW59959" s="95"/>
      <c r="AX59959" s="95"/>
      <c r="AY59959" s="95"/>
      <c r="AZ59959" s="95"/>
      <c r="BA59959" s="95"/>
      <c r="BB59959" s="95"/>
      <c r="BC59959" s="95"/>
      <c r="BD59959" s="95"/>
      <c r="BE59959" s="95"/>
      <c r="BF59959" s="95"/>
      <c r="BG59959" s="95"/>
      <c r="BH59959" s="95"/>
      <c r="BI59959" s="95"/>
      <c r="BJ59959" s="95"/>
      <c r="BK59959" s="95"/>
      <c r="BL59959" s="95"/>
      <c r="BM59959" s="95"/>
      <c r="BN59959" s="95"/>
      <c r="CA59959" s="95"/>
    </row>
    <row r="59960" spans="31:79" s="97" customFormat="1" x14ac:dyDescent="0.2">
      <c r="AE59960" s="95"/>
      <c r="AF59960" s="95"/>
      <c r="AN59960" s="95"/>
      <c r="AO59960" s="95"/>
      <c r="AP59960" s="95"/>
      <c r="AQ59960" s="95"/>
      <c r="AR59960" s="95"/>
      <c r="AS59960" s="95"/>
      <c r="AT59960" s="95"/>
      <c r="AU59960" s="95"/>
      <c r="AV59960" s="95"/>
      <c r="AW59960" s="95"/>
      <c r="AX59960" s="95"/>
      <c r="AY59960" s="95"/>
      <c r="AZ59960" s="95"/>
      <c r="BA59960" s="95"/>
      <c r="BB59960" s="95"/>
      <c r="BC59960" s="95"/>
      <c r="BD59960" s="95"/>
      <c r="BE59960" s="95"/>
      <c r="BF59960" s="95"/>
      <c r="BG59960" s="95"/>
      <c r="BH59960" s="95"/>
      <c r="BI59960" s="95"/>
      <c r="BJ59960" s="95"/>
      <c r="BK59960" s="95"/>
      <c r="BL59960" s="95"/>
      <c r="BM59960" s="95"/>
      <c r="BN59960" s="95"/>
      <c r="CA59960" s="95"/>
    </row>
    <row r="59961" spans="31:79" s="97" customFormat="1" x14ac:dyDescent="0.2">
      <c r="AE59961" s="95"/>
      <c r="AF59961" s="95"/>
      <c r="AN59961" s="95"/>
      <c r="AO59961" s="95"/>
      <c r="AP59961" s="95"/>
      <c r="AQ59961" s="95"/>
      <c r="AR59961" s="95"/>
      <c r="AS59961" s="95"/>
      <c r="AT59961" s="95"/>
      <c r="AU59961" s="95"/>
      <c r="AV59961" s="95"/>
      <c r="AW59961" s="95"/>
      <c r="AX59961" s="95"/>
      <c r="AY59961" s="95"/>
      <c r="AZ59961" s="95"/>
      <c r="BA59961" s="95"/>
      <c r="BB59961" s="95"/>
      <c r="BC59961" s="95"/>
      <c r="BD59961" s="95"/>
      <c r="BE59961" s="95"/>
      <c r="BF59961" s="95"/>
      <c r="BG59961" s="95"/>
      <c r="BH59961" s="95"/>
      <c r="BI59961" s="95"/>
      <c r="BJ59961" s="95"/>
      <c r="BK59961" s="95"/>
      <c r="BL59961" s="95"/>
      <c r="BM59961" s="95"/>
      <c r="BN59961" s="95"/>
      <c r="CA59961" s="95"/>
    </row>
    <row r="59962" spans="31:79" s="97" customFormat="1" x14ac:dyDescent="0.2">
      <c r="AE59962" s="95"/>
      <c r="AF59962" s="95"/>
      <c r="AN59962" s="95"/>
      <c r="AO59962" s="95"/>
      <c r="AP59962" s="95"/>
      <c r="AQ59962" s="95"/>
      <c r="AR59962" s="95"/>
      <c r="AS59962" s="95"/>
      <c r="AT59962" s="95"/>
      <c r="AU59962" s="95"/>
      <c r="AV59962" s="95"/>
      <c r="AW59962" s="95"/>
      <c r="AX59962" s="95"/>
      <c r="AY59962" s="95"/>
      <c r="AZ59962" s="95"/>
      <c r="BA59962" s="95"/>
      <c r="BB59962" s="95"/>
      <c r="BC59962" s="95"/>
      <c r="BD59962" s="95"/>
      <c r="BE59962" s="95"/>
      <c r="BF59962" s="95"/>
      <c r="BG59962" s="95"/>
      <c r="BH59962" s="95"/>
      <c r="BI59962" s="95"/>
      <c r="BJ59962" s="95"/>
      <c r="BK59962" s="95"/>
      <c r="BL59962" s="95"/>
      <c r="BM59962" s="95"/>
      <c r="BN59962" s="95"/>
      <c r="CA59962" s="95"/>
    </row>
    <row r="59963" spans="31:79" s="97" customFormat="1" x14ac:dyDescent="0.2">
      <c r="AE59963" s="95"/>
      <c r="AF59963" s="95"/>
      <c r="AN59963" s="95"/>
      <c r="AO59963" s="95"/>
      <c r="AP59963" s="95"/>
      <c r="AQ59963" s="95"/>
      <c r="AR59963" s="95"/>
      <c r="AS59963" s="95"/>
      <c r="AT59963" s="95"/>
      <c r="AU59963" s="95"/>
      <c r="AV59963" s="95"/>
      <c r="AW59963" s="95"/>
      <c r="AX59963" s="95"/>
      <c r="AY59963" s="95"/>
      <c r="AZ59963" s="95"/>
      <c r="BA59963" s="95"/>
      <c r="BB59963" s="95"/>
      <c r="BC59963" s="95"/>
      <c r="BD59963" s="95"/>
      <c r="BE59963" s="95"/>
      <c r="BF59963" s="95"/>
      <c r="BG59963" s="95"/>
      <c r="BH59963" s="95"/>
      <c r="BI59963" s="95"/>
      <c r="BJ59963" s="95"/>
      <c r="BK59963" s="95"/>
      <c r="BL59963" s="95"/>
      <c r="BM59963" s="95"/>
      <c r="BN59963" s="95"/>
      <c r="CA59963" s="95"/>
    </row>
    <row r="59964" spans="31:79" s="97" customFormat="1" x14ac:dyDescent="0.2">
      <c r="AE59964" s="95"/>
      <c r="AF59964" s="95"/>
      <c r="AN59964" s="95"/>
      <c r="AO59964" s="95"/>
      <c r="AP59964" s="95"/>
      <c r="AQ59964" s="95"/>
      <c r="AR59964" s="95"/>
      <c r="AS59964" s="95"/>
      <c r="AT59964" s="95"/>
      <c r="AU59964" s="95"/>
      <c r="AV59964" s="95"/>
      <c r="AW59964" s="95"/>
      <c r="AX59964" s="95"/>
      <c r="AY59964" s="95"/>
      <c r="AZ59964" s="95"/>
      <c r="BA59964" s="95"/>
      <c r="BB59964" s="95"/>
      <c r="BC59964" s="95"/>
      <c r="BD59964" s="95"/>
      <c r="BE59964" s="95"/>
      <c r="BF59964" s="95"/>
      <c r="BG59964" s="95"/>
      <c r="BH59964" s="95"/>
      <c r="BI59964" s="95"/>
      <c r="BJ59964" s="95"/>
      <c r="BK59964" s="95"/>
      <c r="BL59964" s="95"/>
      <c r="BM59964" s="95"/>
      <c r="BN59964" s="95"/>
      <c r="CA59964" s="95"/>
    </row>
    <row r="59965" spans="31:79" s="97" customFormat="1" x14ac:dyDescent="0.2">
      <c r="AE59965" s="95"/>
      <c r="AF59965" s="95"/>
      <c r="AN59965" s="95"/>
      <c r="AO59965" s="95"/>
      <c r="AP59965" s="95"/>
      <c r="AQ59965" s="95"/>
      <c r="AR59965" s="95"/>
      <c r="AS59965" s="95"/>
      <c r="AT59965" s="95"/>
      <c r="AU59965" s="95"/>
      <c r="AV59965" s="95"/>
      <c r="AW59965" s="95"/>
      <c r="AX59965" s="95"/>
      <c r="AY59965" s="95"/>
      <c r="AZ59965" s="95"/>
      <c r="BA59965" s="95"/>
      <c r="BB59965" s="95"/>
      <c r="BC59965" s="95"/>
      <c r="BD59965" s="95"/>
      <c r="BE59965" s="95"/>
      <c r="BF59965" s="95"/>
      <c r="BG59965" s="95"/>
      <c r="BH59965" s="95"/>
      <c r="BI59965" s="95"/>
      <c r="BJ59965" s="95"/>
      <c r="BK59965" s="95"/>
      <c r="BL59965" s="95"/>
      <c r="BM59965" s="95"/>
      <c r="BN59965" s="95"/>
      <c r="CA59965" s="95"/>
    </row>
    <row r="59966" spans="31:79" s="97" customFormat="1" x14ac:dyDescent="0.2">
      <c r="AE59966" s="95"/>
      <c r="AF59966" s="95"/>
      <c r="AN59966" s="95"/>
      <c r="AO59966" s="95"/>
      <c r="AP59966" s="95"/>
      <c r="AQ59966" s="95"/>
      <c r="AR59966" s="95"/>
      <c r="AS59966" s="95"/>
      <c r="AT59966" s="95"/>
      <c r="AU59966" s="95"/>
      <c r="AV59966" s="95"/>
      <c r="AW59966" s="95"/>
      <c r="AX59966" s="95"/>
      <c r="AY59966" s="95"/>
      <c r="AZ59966" s="95"/>
      <c r="BA59966" s="95"/>
      <c r="BB59966" s="95"/>
      <c r="BC59966" s="95"/>
      <c r="BD59966" s="95"/>
      <c r="BE59966" s="95"/>
      <c r="BF59966" s="95"/>
      <c r="BG59966" s="95"/>
      <c r="BH59966" s="95"/>
      <c r="BI59966" s="95"/>
      <c r="BJ59966" s="95"/>
      <c r="BK59966" s="95"/>
      <c r="BL59966" s="95"/>
      <c r="BM59966" s="95"/>
      <c r="BN59966" s="95"/>
      <c r="CA59966" s="95"/>
    </row>
    <row r="59967" spans="31:79" s="97" customFormat="1" x14ac:dyDescent="0.2">
      <c r="AE59967" s="95"/>
      <c r="AF59967" s="95"/>
      <c r="AN59967" s="95"/>
      <c r="AO59967" s="95"/>
      <c r="AP59967" s="95"/>
      <c r="AQ59967" s="95"/>
      <c r="AR59967" s="95"/>
      <c r="AS59967" s="95"/>
      <c r="AT59967" s="95"/>
      <c r="AU59967" s="95"/>
      <c r="AV59967" s="95"/>
      <c r="AW59967" s="95"/>
      <c r="AX59967" s="95"/>
      <c r="AY59967" s="95"/>
      <c r="AZ59967" s="95"/>
      <c r="BA59967" s="95"/>
      <c r="BB59967" s="95"/>
      <c r="BC59967" s="95"/>
      <c r="BD59967" s="95"/>
      <c r="BE59967" s="95"/>
      <c r="BF59967" s="95"/>
      <c r="BG59967" s="95"/>
      <c r="BH59967" s="95"/>
      <c r="BI59967" s="95"/>
      <c r="BJ59967" s="95"/>
      <c r="BK59967" s="95"/>
      <c r="BL59967" s="95"/>
      <c r="BM59967" s="95"/>
      <c r="BN59967" s="95"/>
      <c r="CA59967" s="95"/>
    </row>
    <row r="59968" spans="31:79" s="97" customFormat="1" x14ac:dyDescent="0.2">
      <c r="AE59968" s="95"/>
      <c r="AF59968" s="95"/>
      <c r="AN59968" s="95"/>
      <c r="AO59968" s="95"/>
      <c r="AP59968" s="95"/>
      <c r="AQ59968" s="95"/>
      <c r="AR59968" s="95"/>
      <c r="AS59968" s="95"/>
      <c r="AT59968" s="95"/>
      <c r="AU59968" s="95"/>
      <c r="AV59968" s="95"/>
      <c r="AW59968" s="95"/>
      <c r="AX59968" s="95"/>
      <c r="AY59968" s="95"/>
      <c r="AZ59968" s="95"/>
      <c r="BA59968" s="95"/>
      <c r="BB59968" s="95"/>
      <c r="BC59968" s="95"/>
      <c r="BD59968" s="95"/>
      <c r="BE59968" s="95"/>
      <c r="BF59968" s="95"/>
      <c r="BG59968" s="95"/>
      <c r="BH59968" s="95"/>
      <c r="BI59968" s="95"/>
      <c r="BJ59968" s="95"/>
      <c r="BK59968" s="95"/>
      <c r="BL59968" s="95"/>
      <c r="BM59968" s="95"/>
      <c r="BN59968" s="95"/>
      <c r="CA59968" s="95"/>
    </row>
    <row r="59969" spans="31:79" s="97" customFormat="1" x14ac:dyDescent="0.2">
      <c r="AE59969" s="95"/>
      <c r="AF59969" s="95"/>
      <c r="AN59969" s="95"/>
      <c r="AO59969" s="95"/>
      <c r="AP59969" s="95"/>
      <c r="AQ59969" s="95"/>
      <c r="AR59969" s="95"/>
      <c r="AS59969" s="95"/>
      <c r="AT59969" s="95"/>
      <c r="AU59969" s="95"/>
      <c r="AV59969" s="95"/>
      <c r="AW59969" s="95"/>
      <c r="AX59969" s="95"/>
      <c r="AY59969" s="95"/>
      <c r="AZ59969" s="95"/>
      <c r="BA59969" s="95"/>
      <c r="BB59969" s="95"/>
      <c r="BC59969" s="95"/>
      <c r="BD59969" s="95"/>
      <c r="BE59969" s="95"/>
      <c r="BF59969" s="95"/>
      <c r="BG59969" s="95"/>
      <c r="BH59969" s="95"/>
      <c r="BI59969" s="95"/>
      <c r="BJ59969" s="95"/>
      <c r="BK59969" s="95"/>
      <c r="BL59969" s="95"/>
      <c r="BM59969" s="95"/>
      <c r="BN59969" s="95"/>
      <c r="CA59969" s="95"/>
    </row>
    <row r="59970" spans="31:79" s="97" customFormat="1" x14ac:dyDescent="0.2">
      <c r="AE59970" s="95"/>
      <c r="AF59970" s="95"/>
      <c r="AN59970" s="95"/>
      <c r="AO59970" s="95"/>
      <c r="AP59970" s="95"/>
      <c r="AQ59970" s="95"/>
      <c r="AR59970" s="95"/>
      <c r="AS59970" s="95"/>
      <c r="AT59970" s="95"/>
      <c r="AU59970" s="95"/>
      <c r="AV59970" s="95"/>
      <c r="AW59970" s="95"/>
      <c r="AX59970" s="95"/>
      <c r="AY59970" s="95"/>
      <c r="AZ59970" s="95"/>
      <c r="BA59970" s="95"/>
      <c r="BB59970" s="95"/>
      <c r="BC59970" s="95"/>
      <c r="BD59970" s="95"/>
      <c r="BE59970" s="95"/>
      <c r="BF59970" s="95"/>
      <c r="BG59970" s="95"/>
      <c r="BH59970" s="95"/>
      <c r="BI59970" s="95"/>
      <c r="BJ59970" s="95"/>
      <c r="BK59970" s="95"/>
      <c r="BL59970" s="95"/>
      <c r="BM59970" s="95"/>
      <c r="BN59970" s="95"/>
      <c r="CA59970" s="95"/>
    </row>
    <row r="59971" spans="31:79" s="97" customFormat="1" x14ac:dyDescent="0.2">
      <c r="AE59971" s="95"/>
      <c r="AF59971" s="95"/>
      <c r="AN59971" s="95"/>
      <c r="AO59971" s="95"/>
      <c r="AP59971" s="95"/>
      <c r="AQ59971" s="95"/>
      <c r="AR59971" s="95"/>
      <c r="AS59971" s="95"/>
      <c r="AT59971" s="95"/>
      <c r="AU59971" s="95"/>
      <c r="AV59971" s="95"/>
      <c r="AW59971" s="95"/>
      <c r="AX59971" s="95"/>
      <c r="AY59971" s="95"/>
      <c r="AZ59971" s="95"/>
      <c r="BA59971" s="95"/>
      <c r="BB59971" s="95"/>
      <c r="BC59971" s="95"/>
      <c r="BD59971" s="95"/>
      <c r="BE59971" s="95"/>
      <c r="BF59971" s="95"/>
      <c r="BG59971" s="95"/>
      <c r="BH59971" s="95"/>
      <c r="BI59971" s="95"/>
      <c r="BJ59971" s="95"/>
      <c r="BK59971" s="95"/>
      <c r="BL59971" s="95"/>
      <c r="BM59971" s="95"/>
      <c r="BN59971" s="95"/>
      <c r="CA59971" s="95"/>
    </row>
    <row r="59972" spans="31:79" s="97" customFormat="1" x14ac:dyDescent="0.2">
      <c r="AE59972" s="95"/>
      <c r="AF59972" s="95"/>
      <c r="AN59972" s="95"/>
      <c r="AO59972" s="95"/>
      <c r="AP59972" s="95"/>
      <c r="AQ59972" s="95"/>
      <c r="AR59972" s="95"/>
      <c r="AS59972" s="95"/>
      <c r="AT59972" s="95"/>
      <c r="AU59972" s="95"/>
      <c r="AV59972" s="95"/>
      <c r="AW59972" s="95"/>
      <c r="AX59972" s="95"/>
      <c r="AY59972" s="95"/>
      <c r="AZ59972" s="95"/>
      <c r="BA59972" s="95"/>
      <c r="BB59972" s="95"/>
      <c r="BC59972" s="95"/>
      <c r="BD59972" s="95"/>
      <c r="BE59972" s="95"/>
      <c r="BF59972" s="95"/>
      <c r="BG59972" s="95"/>
      <c r="BH59972" s="95"/>
      <c r="BI59972" s="95"/>
      <c r="BJ59972" s="95"/>
      <c r="BK59972" s="95"/>
      <c r="BL59972" s="95"/>
      <c r="BM59972" s="95"/>
      <c r="BN59972" s="95"/>
      <c r="CA59972" s="95"/>
    </row>
    <row r="59973" spans="31:79" s="97" customFormat="1" x14ac:dyDescent="0.2">
      <c r="AE59973" s="95"/>
      <c r="AF59973" s="95"/>
      <c r="AN59973" s="95"/>
      <c r="AO59973" s="95"/>
      <c r="AP59973" s="95"/>
      <c r="AQ59973" s="95"/>
      <c r="AR59973" s="95"/>
      <c r="AS59973" s="95"/>
      <c r="AT59973" s="95"/>
      <c r="AU59973" s="95"/>
      <c r="AV59973" s="95"/>
      <c r="AW59973" s="95"/>
      <c r="AX59973" s="95"/>
      <c r="AY59973" s="95"/>
      <c r="AZ59973" s="95"/>
      <c r="BA59973" s="95"/>
      <c r="BB59973" s="95"/>
      <c r="BC59973" s="95"/>
      <c r="BD59973" s="95"/>
      <c r="BE59973" s="95"/>
      <c r="BF59973" s="95"/>
      <c r="BG59973" s="95"/>
      <c r="BH59973" s="95"/>
      <c r="BI59973" s="95"/>
      <c r="BJ59973" s="95"/>
      <c r="BK59973" s="95"/>
      <c r="BL59973" s="95"/>
      <c r="BM59973" s="95"/>
      <c r="BN59973" s="95"/>
      <c r="CA59973" s="95"/>
    </row>
    <row r="59974" spans="31:79" s="97" customFormat="1" x14ac:dyDescent="0.2">
      <c r="AE59974" s="95"/>
      <c r="AF59974" s="95"/>
      <c r="AN59974" s="95"/>
      <c r="AO59974" s="95"/>
      <c r="AP59974" s="95"/>
      <c r="AQ59974" s="95"/>
      <c r="AR59974" s="95"/>
      <c r="AS59974" s="95"/>
      <c r="AT59974" s="95"/>
      <c r="AU59974" s="95"/>
      <c r="AV59974" s="95"/>
      <c r="AW59974" s="95"/>
      <c r="AX59974" s="95"/>
      <c r="AY59974" s="95"/>
      <c r="AZ59974" s="95"/>
      <c r="BA59974" s="95"/>
      <c r="BB59974" s="95"/>
      <c r="BC59974" s="95"/>
      <c r="BD59974" s="95"/>
      <c r="BE59974" s="95"/>
      <c r="BF59974" s="95"/>
      <c r="BG59974" s="95"/>
      <c r="BH59974" s="95"/>
      <c r="BI59974" s="95"/>
      <c r="BJ59974" s="95"/>
      <c r="BK59974" s="95"/>
      <c r="BL59974" s="95"/>
      <c r="BM59974" s="95"/>
      <c r="BN59974" s="95"/>
      <c r="CA59974" s="95"/>
    </row>
    <row r="59975" spans="31:79" s="97" customFormat="1" x14ac:dyDescent="0.2">
      <c r="AE59975" s="95"/>
      <c r="AF59975" s="95"/>
      <c r="AN59975" s="95"/>
      <c r="AO59975" s="95"/>
      <c r="AP59975" s="95"/>
      <c r="AQ59975" s="95"/>
      <c r="AR59975" s="95"/>
      <c r="AS59975" s="95"/>
      <c r="AT59975" s="95"/>
      <c r="AU59975" s="95"/>
      <c r="AV59975" s="95"/>
      <c r="AW59975" s="95"/>
      <c r="AX59975" s="95"/>
      <c r="AY59975" s="95"/>
      <c r="AZ59975" s="95"/>
      <c r="BA59975" s="95"/>
      <c r="BB59975" s="95"/>
      <c r="BC59975" s="95"/>
      <c r="BD59975" s="95"/>
      <c r="BE59975" s="95"/>
      <c r="BF59975" s="95"/>
      <c r="BG59975" s="95"/>
      <c r="BH59975" s="95"/>
      <c r="BI59975" s="95"/>
      <c r="BJ59975" s="95"/>
      <c r="BK59975" s="95"/>
      <c r="BL59975" s="95"/>
      <c r="BM59975" s="95"/>
      <c r="BN59975" s="95"/>
      <c r="CA59975" s="95"/>
    </row>
    <row r="59976" spans="31:79" s="97" customFormat="1" x14ac:dyDescent="0.2">
      <c r="AE59976" s="95"/>
      <c r="AF59976" s="95"/>
      <c r="AN59976" s="95"/>
      <c r="AO59976" s="95"/>
      <c r="AP59976" s="95"/>
      <c r="AQ59976" s="95"/>
      <c r="AR59976" s="95"/>
      <c r="AS59976" s="95"/>
      <c r="AT59976" s="95"/>
      <c r="AU59976" s="95"/>
      <c r="AV59976" s="95"/>
      <c r="AW59976" s="95"/>
      <c r="AX59976" s="95"/>
      <c r="AY59976" s="95"/>
      <c r="AZ59976" s="95"/>
      <c r="BA59976" s="95"/>
      <c r="BB59976" s="95"/>
      <c r="BC59976" s="95"/>
      <c r="BD59976" s="95"/>
      <c r="BE59976" s="95"/>
      <c r="BF59976" s="95"/>
      <c r="BG59976" s="95"/>
      <c r="BH59976" s="95"/>
      <c r="BI59976" s="95"/>
      <c r="BJ59976" s="95"/>
      <c r="BK59976" s="95"/>
      <c r="BL59976" s="95"/>
      <c r="BM59976" s="95"/>
      <c r="BN59976" s="95"/>
      <c r="CA59976" s="95"/>
    </row>
    <row r="59977" spans="31:79" s="97" customFormat="1" x14ac:dyDescent="0.2">
      <c r="AE59977" s="95"/>
      <c r="AF59977" s="95"/>
      <c r="AN59977" s="95"/>
      <c r="AO59977" s="95"/>
      <c r="AP59977" s="95"/>
      <c r="AQ59977" s="95"/>
      <c r="AR59977" s="95"/>
      <c r="AS59977" s="95"/>
      <c r="AT59977" s="95"/>
      <c r="AU59977" s="95"/>
      <c r="AV59977" s="95"/>
      <c r="AW59977" s="95"/>
      <c r="AX59977" s="95"/>
      <c r="AY59977" s="95"/>
      <c r="AZ59977" s="95"/>
      <c r="BA59977" s="95"/>
      <c r="BB59977" s="95"/>
      <c r="BC59977" s="95"/>
      <c r="BD59977" s="95"/>
      <c r="BE59977" s="95"/>
      <c r="BF59977" s="95"/>
      <c r="BG59977" s="95"/>
      <c r="BH59977" s="95"/>
      <c r="BI59977" s="95"/>
      <c r="BJ59977" s="95"/>
      <c r="BK59977" s="95"/>
      <c r="BL59977" s="95"/>
      <c r="BM59977" s="95"/>
      <c r="BN59977" s="95"/>
      <c r="CA59977" s="95"/>
    </row>
    <row r="59978" spans="31:79" s="97" customFormat="1" x14ac:dyDescent="0.2">
      <c r="AE59978" s="95"/>
      <c r="AF59978" s="95"/>
      <c r="AN59978" s="95"/>
      <c r="AO59978" s="95"/>
      <c r="AP59978" s="95"/>
      <c r="AQ59978" s="95"/>
      <c r="AR59978" s="95"/>
      <c r="AS59978" s="95"/>
      <c r="AT59978" s="95"/>
      <c r="AU59978" s="95"/>
      <c r="AV59978" s="95"/>
      <c r="AW59978" s="95"/>
      <c r="AX59978" s="95"/>
      <c r="AY59978" s="95"/>
      <c r="AZ59978" s="95"/>
      <c r="BA59978" s="95"/>
      <c r="BB59978" s="95"/>
      <c r="BC59978" s="95"/>
      <c r="BD59978" s="95"/>
      <c r="BE59978" s="95"/>
      <c r="BF59978" s="95"/>
      <c r="BG59978" s="95"/>
      <c r="BH59978" s="95"/>
      <c r="BI59978" s="95"/>
      <c r="BJ59978" s="95"/>
      <c r="BK59978" s="95"/>
      <c r="BL59978" s="95"/>
      <c r="BM59978" s="95"/>
      <c r="BN59978" s="95"/>
      <c r="CA59978" s="95"/>
    </row>
    <row r="59979" spans="31:79" s="97" customFormat="1" x14ac:dyDescent="0.2">
      <c r="AE59979" s="95"/>
      <c r="AF59979" s="95"/>
      <c r="AN59979" s="95"/>
      <c r="AO59979" s="95"/>
      <c r="AP59979" s="95"/>
      <c r="AQ59979" s="95"/>
      <c r="AR59979" s="95"/>
      <c r="AS59979" s="95"/>
      <c r="AT59979" s="95"/>
      <c r="AU59979" s="95"/>
      <c r="AV59979" s="95"/>
      <c r="AW59979" s="95"/>
      <c r="AX59979" s="95"/>
      <c r="AY59979" s="95"/>
      <c r="AZ59979" s="95"/>
      <c r="BA59979" s="95"/>
      <c r="BB59979" s="95"/>
      <c r="BC59979" s="95"/>
      <c r="BD59979" s="95"/>
      <c r="BE59979" s="95"/>
      <c r="BF59979" s="95"/>
      <c r="BG59979" s="95"/>
      <c r="BH59979" s="95"/>
      <c r="BI59979" s="95"/>
      <c r="BJ59979" s="95"/>
      <c r="BK59979" s="95"/>
      <c r="BL59979" s="95"/>
      <c r="BM59979" s="95"/>
      <c r="BN59979" s="95"/>
      <c r="CA59979" s="95"/>
    </row>
    <row r="59980" spans="31:79" s="97" customFormat="1" x14ac:dyDescent="0.2">
      <c r="AE59980" s="95"/>
      <c r="AF59980" s="95"/>
      <c r="AN59980" s="95"/>
      <c r="AO59980" s="95"/>
      <c r="AP59980" s="95"/>
      <c r="AQ59980" s="95"/>
      <c r="AR59980" s="95"/>
      <c r="AS59980" s="95"/>
      <c r="AT59980" s="95"/>
      <c r="AU59980" s="95"/>
      <c r="AV59980" s="95"/>
      <c r="AW59980" s="95"/>
      <c r="AX59980" s="95"/>
      <c r="AY59980" s="95"/>
      <c r="AZ59980" s="95"/>
      <c r="BA59980" s="95"/>
      <c r="BB59980" s="95"/>
      <c r="BC59980" s="95"/>
      <c r="BD59980" s="95"/>
      <c r="BE59980" s="95"/>
      <c r="BF59980" s="95"/>
      <c r="BG59980" s="95"/>
      <c r="BH59980" s="95"/>
      <c r="BI59980" s="95"/>
      <c r="BJ59980" s="95"/>
      <c r="BK59980" s="95"/>
      <c r="BL59980" s="95"/>
      <c r="BM59980" s="95"/>
      <c r="BN59980" s="95"/>
      <c r="CA59980" s="95"/>
    </row>
    <row r="59981" spans="31:79" s="97" customFormat="1" x14ac:dyDescent="0.2">
      <c r="AE59981" s="95"/>
      <c r="AF59981" s="95"/>
      <c r="AN59981" s="95"/>
      <c r="AO59981" s="95"/>
      <c r="AP59981" s="95"/>
      <c r="AQ59981" s="95"/>
      <c r="AR59981" s="95"/>
      <c r="AS59981" s="95"/>
      <c r="AT59981" s="95"/>
      <c r="AU59981" s="95"/>
      <c r="AV59981" s="95"/>
      <c r="AW59981" s="95"/>
      <c r="AX59981" s="95"/>
      <c r="AY59981" s="95"/>
      <c r="AZ59981" s="95"/>
      <c r="BA59981" s="95"/>
      <c r="BB59981" s="95"/>
      <c r="BC59981" s="95"/>
      <c r="BD59981" s="95"/>
      <c r="BE59981" s="95"/>
      <c r="BF59981" s="95"/>
      <c r="BG59981" s="95"/>
      <c r="BH59981" s="95"/>
      <c r="BI59981" s="95"/>
      <c r="BJ59981" s="95"/>
      <c r="BK59981" s="95"/>
      <c r="BL59981" s="95"/>
      <c r="BM59981" s="95"/>
      <c r="BN59981" s="95"/>
      <c r="CA59981" s="95"/>
    </row>
    <row r="59982" spans="31:79" s="97" customFormat="1" x14ac:dyDescent="0.2">
      <c r="AE59982" s="95"/>
      <c r="AF59982" s="95"/>
      <c r="AN59982" s="95"/>
      <c r="AO59982" s="95"/>
      <c r="AP59982" s="95"/>
      <c r="AQ59982" s="95"/>
      <c r="AR59982" s="95"/>
      <c r="AS59982" s="95"/>
      <c r="AT59982" s="95"/>
      <c r="AU59982" s="95"/>
      <c r="AV59982" s="95"/>
      <c r="AW59982" s="95"/>
      <c r="AX59982" s="95"/>
      <c r="AY59982" s="95"/>
      <c r="AZ59982" s="95"/>
      <c r="BA59982" s="95"/>
      <c r="BB59982" s="95"/>
      <c r="BC59982" s="95"/>
      <c r="BD59982" s="95"/>
      <c r="BE59982" s="95"/>
      <c r="BF59982" s="95"/>
      <c r="BG59982" s="95"/>
      <c r="BH59982" s="95"/>
      <c r="BI59982" s="95"/>
      <c r="BJ59982" s="95"/>
      <c r="BK59982" s="95"/>
      <c r="BL59982" s="95"/>
      <c r="BM59982" s="95"/>
      <c r="BN59982" s="95"/>
      <c r="CA59982" s="95"/>
    </row>
    <row r="59983" spans="31:79" s="97" customFormat="1" x14ac:dyDescent="0.2">
      <c r="AE59983" s="95"/>
      <c r="AF59983" s="95"/>
      <c r="AN59983" s="95"/>
      <c r="AO59983" s="95"/>
      <c r="AP59983" s="95"/>
      <c r="AQ59983" s="95"/>
      <c r="AR59983" s="95"/>
      <c r="AS59983" s="95"/>
      <c r="AT59983" s="95"/>
      <c r="AU59983" s="95"/>
      <c r="AV59983" s="95"/>
      <c r="AW59983" s="95"/>
      <c r="AX59983" s="95"/>
      <c r="AY59983" s="95"/>
      <c r="AZ59983" s="95"/>
      <c r="BA59983" s="95"/>
      <c r="BB59983" s="95"/>
      <c r="BC59983" s="95"/>
      <c r="BD59983" s="95"/>
      <c r="BE59983" s="95"/>
      <c r="BF59983" s="95"/>
      <c r="BG59983" s="95"/>
      <c r="BH59983" s="95"/>
      <c r="BI59983" s="95"/>
      <c r="BJ59983" s="95"/>
      <c r="BK59983" s="95"/>
      <c r="BL59983" s="95"/>
      <c r="BM59983" s="95"/>
      <c r="BN59983" s="95"/>
      <c r="CA59983" s="95"/>
    </row>
    <row r="59984" spans="31:79" s="97" customFormat="1" x14ac:dyDescent="0.2">
      <c r="AE59984" s="95"/>
      <c r="AF59984" s="95"/>
      <c r="AN59984" s="95"/>
      <c r="AO59984" s="95"/>
      <c r="AP59984" s="95"/>
      <c r="AQ59984" s="95"/>
      <c r="AR59984" s="95"/>
      <c r="AS59984" s="95"/>
      <c r="AT59984" s="95"/>
      <c r="AU59984" s="95"/>
      <c r="AV59984" s="95"/>
      <c r="AW59984" s="95"/>
      <c r="AX59984" s="95"/>
      <c r="AY59984" s="95"/>
      <c r="AZ59984" s="95"/>
      <c r="BA59984" s="95"/>
      <c r="BB59984" s="95"/>
      <c r="BC59984" s="95"/>
      <c r="BD59984" s="95"/>
      <c r="BE59984" s="95"/>
      <c r="BF59984" s="95"/>
      <c r="BG59984" s="95"/>
      <c r="BH59984" s="95"/>
      <c r="BI59984" s="95"/>
      <c r="BJ59984" s="95"/>
      <c r="BK59984" s="95"/>
      <c r="BL59984" s="95"/>
      <c r="BM59984" s="95"/>
      <c r="BN59984" s="95"/>
      <c r="CA59984" s="95"/>
    </row>
    <row r="59985" spans="31:79" s="97" customFormat="1" x14ac:dyDescent="0.2">
      <c r="AE59985" s="95"/>
      <c r="AF59985" s="95"/>
      <c r="AN59985" s="95"/>
      <c r="AO59985" s="95"/>
      <c r="AP59985" s="95"/>
      <c r="AQ59985" s="95"/>
      <c r="AR59985" s="95"/>
      <c r="AS59985" s="95"/>
      <c r="AT59985" s="95"/>
      <c r="AU59985" s="95"/>
      <c r="AV59985" s="95"/>
      <c r="AW59985" s="95"/>
      <c r="AX59985" s="95"/>
      <c r="AY59985" s="95"/>
      <c r="AZ59985" s="95"/>
      <c r="BA59985" s="95"/>
      <c r="BB59985" s="95"/>
      <c r="BC59985" s="95"/>
      <c r="BD59985" s="95"/>
      <c r="BE59985" s="95"/>
      <c r="BF59985" s="95"/>
      <c r="BG59985" s="95"/>
      <c r="BH59985" s="95"/>
      <c r="BI59985" s="95"/>
      <c r="BJ59985" s="95"/>
      <c r="BK59985" s="95"/>
      <c r="BL59985" s="95"/>
      <c r="BM59985" s="95"/>
      <c r="BN59985" s="95"/>
      <c r="CA59985" s="95"/>
    </row>
    <row r="59986" spans="31:79" s="97" customFormat="1" x14ac:dyDescent="0.2">
      <c r="AE59986" s="95"/>
      <c r="AF59986" s="95"/>
      <c r="AN59986" s="95"/>
      <c r="AO59986" s="95"/>
      <c r="AP59986" s="95"/>
      <c r="AQ59986" s="95"/>
      <c r="AR59986" s="95"/>
      <c r="AS59986" s="95"/>
      <c r="AT59986" s="95"/>
      <c r="AU59986" s="95"/>
      <c r="AV59986" s="95"/>
      <c r="AW59986" s="95"/>
      <c r="AX59986" s="95"/>
      <c r="AY59986" s="95"/>
      <c r="AZ59986" s="95"/>
      <c r="BA59986" s="95"/>
      <c r="BB59986" s="95"/>
      <c r="BC59986" s="95"/>
      <c r="BD59986" s="95"/>
      <c r="BE59986" s="95"/>
      <c r="BF59986" s="95"/>
      <c r="BG59986" s="95"/>
      <c r="BH59986" s="95"/>
      <c r="BI59986" s="95"/>
      <c r="BJ59986" s="95"/>
      <c r="BK59986" s="95"/>
      <c r="BL59986" s="95"/>
      <c r="BM59986" s="95"/>
      <c r="BN59986" s="95"/>
      <c r="CA59986" s="95"/>
    </row>
    <row r="59987" spans="31:79" s="97" customFormat="1" x14ac:dyDescent="0.2">
      <c r="AE59987" s="95"/>
      <c r="AF59987" s="95"/>
      <c r="AN59987" s="95"/>
      <c r="AO59987" s="95"/>
      <c r="AP59987" s="95"/>
      <c r="AQ59987" s="95"/>
      <c r="AR59987" s="95"/>
      <c r="AS59987" s="95"/>
      <c r="AT59987" s="95"/>
      <c r="AU59987" s="95"/>
      <c r="AV59987" s="95"/>
      <c r="AW59987" s="95"/>
      <c r="AX59987" s="95"/>
      <c r="AY59987" s="95"/>
      <c r="AZ59987" s="95"/>
      <c r="BA59987" s="95"/>
      <c r="BB59987" s="95"/>
      <c r="BC59987" s="95"/>
      <c r="BD59987" s="95"/>
      <c r="BE59987" s="95"/>
      <c r="BF59987" s="95"/>
      <c r="BG59987" s="95"/>
      <c r="BH59987" s="95"/>
      <c r="BI59987" s="95"/>
      <c r="BJ59987" s="95"/>
      <c r="BK59987" s="95"/>
      <c r="BL59987" s="95"/>
      <c r="BM59987" s="95"/>
      <c r="BN59987" s="95"/>
      <c r="CA59987" s="95"/>
    </row>
    <row r="59988" spans="31:79" s="97" customFormat="1" x14ac:dyDescent="0.2">
      <c r="AE59988" s="95"/>
      <c r="AF59988" s="95"/>
      <c r="AN59988" s="95"/>
      <c r="AO59988" s="95"/>
      <c r="AP59988" s="95"/>
      <c r="AQ59988" s="95"/>
      <c r="AR59988" s="95"/>
      <c r="AS59988" s="95"/>
      <c r="AT59988" s="95"/>
      <c r="AU59988" s="95"/>
      <c r="AV59988" s="95"/>
      <c r="AW59988" s="95"/>
      <c r="AX59988" s="95"/>
      <c r="AY59988" s="95"/>
      <c r="AZ59988" s="95"/>
      <c r="BA59988" s="95"/>
      <c r="BB59988" s="95"/>
      <c r="BC59988" s="95"/>
      <c r="BD59988" s="95"/>
      <c r="BE59988" s="95"/>
      <c r="BF59988" s="95"/>
      <c r="BG59988" s="95"/>
      <c r="BH59988" s="95"/>
      <c r="BI59988" s="95"/>
      <c r="BJ59988" s="95"/>
      <c r="BK59988" s="95"/>
      <c r="BL59988" s="95"/>
      <c r="BM59988" s="95"/>
      <c r="BN59988" s="95"/>
      <c r="CA59988" s="95"/>
    </row>
    <row r="59989" spans="31:79" s="97" customFormat="1" x14ac:dyDescent="0.2">
      <c r="AE59989" s="95"/>
      <c r="AF59989" s="95"/>
      <c r="AN59989" s="95"/>
      <c r="AO59989" s="95"/>
      <c r="AP59989" s="95"/>
      <c r="AQ59989" s="95"/>
      <c r="AR59989" s="95"/>
      <c r="AS59989" s="95"/>
      <c r="AT59989" s="95"/>
      <c r="AU59989" s="95"/>
      <c r="AV59989" s="95"/>
      <c r="AW59989" s="95"/>
      <c r="AX59989" s="95"/>
      <c r="AY59989" s="95"/>
      <c r="AZ59989" s="95"/>
      <c r="BA59989" s="95"/>
      <c r="BB59989" s="95"/>
      <c r="BC59989" s="95"/>
      <c r="BD59989" s="95"/>
      <c r="BE59989" s="95"/>
      <c r="BF59989" s="95"/>
      <c r="BG59989" s="95"/>
      <c r="BH59989" s="95"/>
      <c r="BI59989" s="95"/>
      <c r="BJ59989" s="95"/>
      <c r="BK59989" s="95"/>
      <c r="BL59989" s="95"/>
      <c r="BM59989" s="95"/>
      <c r="BN59989" s="95"/>
      <c r="CA59989" s="95"/>
    </row>
    <row r="59990" spans="31:79" s="97" customFormat="1" x14ac:dyDescent="0.2">
      <c r="AE59990" s="95"/>
      <c r="AF59990" s="95"/>
      <c r="AN59990" s="95"/>
      <c r="AO59990" s="95"/>
      <c r="AP59990" s="95"/>
      <c r="AQ59990" s="95"/>
      <c r="AR59990" s="95"/>
      <c r="AS59990" s="95"/>
      <c r="AT59990" s="95"/>
      <c r="AU59990" s="95"/>
      <c r="AV59990" s="95"/>
      <c r="AW59990" s="95"/>
      <c r="AX59990" s="95"/>
      <c r="AY59990" s="95"/>
      <c r="AZ59990" s="95"/>
      <c r="BA59990" s="95"/>
      <c r="BB59990" s="95"/>
      <c r="BC59990" s="95"/>
      <c r="BD59990" s="95"/>
      <c r="BE59990" s="95"/>
      <c r="BF59990" s="95"/>
      <c r="BG59990" s="95"/>
      <c r="BH59990" s="95"/>
      <c r="BI59990" s="95"/>
      <c r="BJ59990" s="95"/>
      <c r="BK59990" s="95"/>
      <c r="BL59990" s="95"/>
      <c r="BM59990" s="95"/>
      <c r="BN59990" s="95"/>
      <c r="CA59990" s="95"/>
    </row>
    <row r="59991" spans="31:79" s="97" customFormat="1" x14ac:dyDescent="0.2">
      <c r="AE59991" s="95"/>
      <c r="AF59991" s="95"/>
      <c r="AN59991" s="95"/>
      <c r="AO59991" s="95"/>
      <c r="AP59991" s="95"/>
      <c r="AQ59991" s="95"/>
      <c r="AR59991" s="95"/>
      <c r="AS59991" s="95"/>
      <c r="AT59991" s="95"/>
      <c r="AU59991" s="95"/>
      <c r="AV59991" s="95"/>
      <c r="AW59991" s="95"/>
      <c r="AX59991" s="95"/>
      <c r="AY59991" s="95"/>
      <c r="AZ59991" s="95"/>
      <c r="BA59991" s="95"/>
      <c r="BB59991" s="95"/>
      <c r="BC59991" s="95"/>
      <c r="BD59991" s="95"/>
      <c r="BE59991" s="95"/>
      <c r="BF59991" s="95"/>
      <c r="BG59991" s="95"/>
      <c r="BH59991" s="95"/>
      <c r="BI59991" s="95"/>
      <c r="BJ59991" s="95"/>
      <c r="BK59991" s="95"/>
      <c r="BL59991" s="95"/>
      <c r="BM59991" s="95"/>
      <c r="BN59991" s="95"/>
      <c r="CA59991" s="95"/>
    </row>
    <row r="59992" spans="31:79" s="97" customFormat="1" x14ac:dyDescent="0.2">
      <c r="AE59992" s="95"/>
      <c r="AF59992" s="95"/>
      <c r="AN59992" s="95"/>
      <c r="AO59992" s="95"/>
      <c r="AP59992" s="95"/>
      <c r="AQ59992" s="95"/>
      <c r="AR59992" s="95"/>
      <c r="AS59992" s="95"/>
      <c r="AT59992" s="95"/>
      <c r="AU59992" s="95"/>
      <c r="AV59992" s="95"/>
      <c r="AW59992" s="95"/>
      <c r="AX59992" s="95"/>
      <c r="AY59992" s="95"/>
      <c r="AZ59992" s="95"/>
      <c r="BA59992" s="95"/>
      <c r="BB59992" s="95"/>
      <c r="BC59992" s="95"/>
      <c r="BD59992" s="95"/>
      <c r="BE59992" s="95"/>
      <c r="BF59992" s="95"/>
      <c r="BG59992" s="95"/>
      <c r="BH59992" s="95"/>
      <c r="BI59992" s="95"/>
      <c r="BJ59992" s="95"/>
      <c r="BK59992" s="95"/>
      <c r="BL59992" s="95"/>
      <c r="BM59992" s="95"/>
      <c r="BN59992" s="95"/>
      <c r="CA59992" s="95"/>
    </row>
    <row r="59993" spans="31:79" s="97" customFormat="1" x14ac:dyDescent="0.2">
      <c r="AE59993" s="95"/>
      <c r="AF59993" s="95"/>
      <c r="AN59993" s="95"/>
      <c r="AO59993" s="95"/>
      <c r="AP59993" s="95"/>
      <c r="AQ59993" s="95"/>
      <c r="AR59993" s="95"/>
      <c r="AS59993" s="95"/>
      <c r="AT59993" s="95"/>
      <c r="AU59993" s="95"/>
      <c r="AV59993" s="95"/>
      <c r="AW59993" s="95"/>
      <c r="AX59993" s="95"/>
      <c r="AY59993" s="95"/>
      <c r="AZ59993" s="95"/>
      <c r="BA59993" s="95"/>
      <c r="BB59993" s="95"/>
      <c r="BC59993" s="95"/>
      <c r="BD59993" s="95"/>
      <c r="BE59993" s="95"/>
      <c r="BF59993" s="95"/>
      <c r="BG59993" s="95"/>
      <c r="BH59993" s="95"/>
      <c r="BI59993" s="95"/>
      <c r="BJ59993" s="95"/>
      <c r="BK59993" s="95"/>
      <c r="BL59993" s="95"/>
      <c r="BM59993" s="95"/>
      <c r="BN59993" s="95"/>
      <c r="CA59993" s="95"/>
    </row>
    <row r="59994" spans="31:79" s="97" customFormat="1" x14ac:dyDescent="0.2">
      <c r="AE59994" s="95"/>
      <c r="AF59994" s="95"/>
      <c r="AN59994" s="95"/>
      <c r="AO59994" s="95"/>
      <c r="AP59994" s="95"/>
      <c r="AQ59994" s="95"/>
      <c r="AR59994" s="95"/>
      <c r="AS59994" s="95"/>
      <c r="AT59994" s="95"/>
      <c r="AU59994" s="95"/>
      <c r="AV59994" s="95"/>
      <c r="AW59994" s="95"/>
      <c r="AX59994" s="95"/>
      <c r="AY59994" s="95"/>
      <c r="AZ59994" s="95"/>
      <c r="BA59994" s="95"/>
      <c r="BB59994" s="95"/>
      <c r="BC59994" s="95"/>
      <c r="BD59994" s="95"/>
      <c r="BE59994" s="95"/>
      <c r="BF59994" s="95"/>
      <c r="BG59994" s="95"/>
      <c r="BH59994" s="95"/>
      <c r="BI59994" s="95"/>
      <c r="BJ59994" s="95"/>
      <c r="BK59994" s="95"/>
      <c r="BL59994" s="95"/>
      <c r="BM59994" s="95"/>
      <c r="BN59994" s="95"/>
      <c r="CA59994" s="95"/>
    </row>
    <row r="59995" spans="31:79" s="97" customFormat="1" x14ac:dyDescent="0.2">
      <c r="AE59995" s="95"/>
      <c r="AF59995" s="95"/>
      <c r="AN59995" s="95"/>
      <c r="AO59995" s="95"/>
      <c r="AP59995" s="95"/>
      <c r="AQ59995" s="95"/>
      <c r="AR59995" s="95"/>
      <c r="AS59995" s="95"/>
      <c r="AT59995" s="95"/>
      <c r="AU59995" s="95"/>
      <c r="AV59995" s="95"/>
      <c r="AW59995" s="95"/>
      <c r="AX59995" s="95"/>
      <c r="AY59995" s="95"/>
      <c r="AZ59995" s="95"/>
      <c r="BA59995" s="95"/>
      <c r="BB59995" s="95"/>
      <c r="BC59995" s="95"/>
      <c r="BD59995" s="95"/>
      <c r="BE59995" s="95"/>
      <c r="BF59995" s="95"/>
      <c r="BG59995" s="95"/>
      <c r="BH59995" s="95"/>
      <c r="BI59995" s="95"/>
      <c r="BJ59995" s="95"/>
      <c r="BK59995" s="95"/>
      <c r="BL59995" s="95"/>
      <c r="BM59995" s="95"/>
      <c r="BN59995" s="95"/>
      <c r="CA59995" s="95"/>
    </row>
    <row r="59996" spans="31:79" s="97" customFormat="1" x14ac:dyDescent="0.2">
      <c r="AE59996" s="95"/>
      <c r="AF59996" s="95"/>
      <c r="AN59996" s="95"/>
      <c r="AO59996" s="95"/>
      <c r="AP59996" s="95"/>
      <c r="AQ59996" s="95"/>
      <c r="AR59996" s="95"/>
      <c r="AS59996" s="95"/>
      <c r="AT59996" s="95"/>
      <c r="AU59996" s="95"/>
      <c r="AV59996" s="95"/>
      <c r="AW59996" s="95"/>
      <c r="AX59996" s="95"/>
      <c r="AY59996" s="95"/>
      <c r="AZ59996" s="95"/>
      <c r="BA59996" s="95"/>
      <c r="BB59996" s="95"/>
      <c r="BC59996" s="95"/>
      <c r="BD59996" s="95"/>
      <c r="BE59996" s="95"/>
      <c r="BF59996" s="95"/>
      <c r="BG59996" s="95"/>
      <c r="BH59996" s="95"/>
      <c r="BI59996" s="95"/>
      <c r="BJ59996" s="95"/>
      <c r="BK59996" s="95"/>
      <c r="BL59996" s="95"/>
      <c r="BM59996" s="95"/>
      <c r="BN59996" s="95"/>
      <c r="CA59996" s="95"/>
    </row>
    <row r="59997" spans="31:79" s="97" customFormat="1" x14ac:dyDescent="0.2">
      <c r="AE59997" s="95"/>
      <c r="AF59997" s="95"/>
      <c r="AN59997" s="95"/>
      <c r="AO59997" s="95"/>
      <c r="AP59997" s="95"/>
      <c r="AQ59997" s="95"/>
      <c r="AR59997" s="95"/>
      <c r="AS59997" s="95"/>
      <c r="AT59997" s="95"/>
      <c r="AU59997" s="95"/>
      <c r="AV59997" s="95"/>
      <c r="AW59997" s="95"/>
      <c r="AX59997" s="95"/>
      <c r="AY59997" s="95"/>
      <c r="AZ59997" s="95"/>
      <c r="BA59997" s="95"/>
      <c r="BB59997" s="95"/>
      <c r="BC59997" s="95"/>
      <c r="BD59997" s="95"/>
      <c r="BE59997" s="95"/>
      <c r="BF59997" s="95"/>
      <c r="BG59997" s="95"/>
      <c r="BH59997" s="95"/>
      <c r="BI59997" s="95"/>
      <c r="BJ59997" s="95"/>
      <c r="BK59997" s="95"/>
      <c r="BL59997" s="95"/>
      <c r="BM59997" s="95"/>
      <c r="BN59997" s="95"/>
      <c r="CA59997" s="95"/>
    </row>
    <row r="59998" spans="31:79" s="97" customFormat="1" x14ac:dyDescent="0.2">
      <c r="AE59998" s="95"/>
      <c r="AF59998" s="95"/>
      <c r="AN59998" s="95"/>
      <c r="AO59998" s="95"/>
      <c r="AP59998" s="95"/>
      <c r="AQ59998" s="95"/>
      <c r="AR59998" s="95"/>
      <c r="AS59998" s="95"/>
      <c r="AT59998" s="95"/>
      <c r="AU59998" s="95"/>
      <c r="AV59998" s="95"/>
      <c r="AW59998" s="95"/>
      <c r="AX59998" s="95"/>
      <c r="AY59998" s="95"/>
      <c r="AZ59998" s="95"/>
      <c r="BA59998" s="95"/>
      <c r="BB59998" s="95"/>
      <c r="BC59998" s="95"/>
      <c r="BD59998" s="95"/>
      <c r="BE59998" s="95"/>
      <c r="BF59998" s="95"/>
      <c r="BG59998" s="95"/>
      <c r="BH59998" s="95"/>
      <c r="BI59998" s="95"/>
      <c r="BJ59998" s="95"/>
      <c r="BK59998" s="95"/>
      <c r="BL59998" s="95"/>
      <c r="BM59998" s="95"/>
      <c r="BN59998" s="95"/>
      <c r="CA59998" s="95"/>
    </row>
    <row r="59999" spans="31:79" s="97" customFormat="1" x14ac:dyDescent="0.2">
      <c r="AE59999" s="95"/>
      <c r="AF59999" s="95"/>
      <c r="AN59999" s="95"/>
      <c r="AO59999" s="95"/>
      <c r="AP59999" s="95"/>
      <c r="AQ59999" s="95"/>
      <c r="AR59999" s="95"/>
      <c r="AS59999" s="95"/>
      <c r="AT59999" s="95"/>
      <c r="AU59999" s="95"/>
      <c r="AV59999" s="95"/>
      <c r="AW59999" s="95"/>
      <c r="AX59999" s="95"/>
      <c r="AY59999" s="95"/>
      <c r="AZ59999" s="95"/>
      <c r="BA59999" s="95"/>
      <c r="BB59999" s="95"/>
      <c r="BC59999" s="95"/>
      <c r="BD59999" s="95"/>
      <c r="BE59999" s="95"/>
      <c r="BF59999" s="95"/>
      <c r="BG59999" s="95"/>
      <c r="BH59999" s="95"/>
      <c r="BI59999" s="95"/>
      <c r="BJ59999" s="95"/>
      <c r="BK59999" s="95"/>
      <c r="BL59999" s="95"/>
      <c r="BM59999" s="95"/>
      <c r="BN59999" s="95"/>
      <c r="CA59999" s="95"/>
    </row>
    <row r="60000" spans="31:79" s="97" customFormat="1" x14ac:dyDescent="0.2">
      <c r="AE60000" s="95"/>
      <c r="AF60000" s="95"/>
      <c r="AN60000" s="95"/>
      <c r="AO60000" s="95"/>
      <c r="AP60000" s="95"/>
      <c r="AQ60000" s="95"/>
      <c r="AR60000" s="95"/>
      <c r="AS60000" s="95"/>
      <c r="AT60000" s="95"/>
      <c r="AU60000" s="95"/>
      <c r="AV60000" s="95"/>
      <c r="AW60000" s="95"/>
      <c r="AX60000" s="95"/>
      <c r="AY60000" s="95"/>
      <c r="AZ60000" s="95"/>
      <c r="BA60000" s="95"/>
      <c r="BB60000" s="95"/>
      <c r="BC60000" s="95"/>
      <c r="BD60000" s="95"/>
      <c r="BE60000" s="95"/>
      <c r="BF60000" s="95"/>
      <c r="BG60000" s="95"/>
      <c r="BH60000" s="95"/>
      <c r="BI60000" s="95"/>
      <c r="BJ60000" s="95"/>
      <c r="BK60000" s="95"/>
      <c r="BL60000" s="95"/>
      <c r="BM60000" s="95"/>
      <c r="BN60000" s="95"/>
      <c r="CA60000" s="95"/>
    </row>
    <row r="60001" spans="31:79" s="97" customFormat="1" x14ac:dyDescent="0.2">
      <c r="AE60001" s="95"/>
      <c r="AF60001" s="95"/>
      <c r="AN60001" s="95"/>
      <c r="AO60001" s="95"/>
      <c r="AP60001" s="95"/>
      <c r="AQ60001" s="95"/>
      <c r="AR60001" s="95"/>
      <c r="AS60001" s="95"/>
      <c r="AT60001" s="95"/>
      <c r="AU60001" s="95"/>
      <c r="AV60001" s="95"/>
      <c r="AW60001" s="95"/>
      <c r="AX60001" s="95"/>
      <c r="AY60001" s="95"/>
      <c r="AZ60001" s="95"/>
      <c r="BA60001" s="95"/>
      <c r="BB60001" s="95"/>
      <c r="BC60001" s="95"/>
      <c r="BD60001" s="95"/>
      <c r="BE60001" s="95"/>
      <c r="BF60001" s="95"/>
      <c r="BG60001" s="95"/>
      <c r="BH60001" s="95"/>
      <c r="BI60001" s="95"/>
      <c r="BJ60001" s="95"/>
      <c r="BK60001" s="95"/>
      <c r="BL60001" s="95"/>
      <c r="BM60001" s="95"/>
      <c r="BN60001" s="95"/>
      <c r="CA60001" s="95"/>
    </row>
    <row r="60002" spans="31:79" s="97" customFormat="1" x14ac:dyDescent="0.2">
      <c r="AE60002" s="95"/>
      <c r="AF60002" s="95"/>
      <c r="AN60002" s="95"/>
      <c r="AO60002" s="95"/>
      <c r="AP60002" s="95"/>
      <c r="AQ60002" s="95"/>
      <c r="AR60002" s="95"/>
      <c r="AS60002" s="95"/>
      <c r="AT60002" s="95"/>
      <c r="AU60002" s="95"/>
      <c r="AV60002" s="95"/>
      <c r="AW60002" s="95"/>
      <c r="AX60002" s="95"/>
      <c r="AY60002" s="95"/>
      <c r="AZ60002" s="95"/>
      <c r="BA60002" s="95"/>
      <c r="BB60002" s="95"/>
      <c r="BC60002" s="95"/>
      <c r="BD60002" s="95"/>
      <c r="BE60002" s="95"/>
      <c r="BF60002" s="95"/>
      <c r="BG60002" s="95"/>
      <c r="BH60002" s="95"/>
      <c r="BI60002" s="95"/>
      <c r="BJ60002" s="95"/>
      <c r="BK60002" s="95"/>
      <c r="BL60002" s="95"/>
      <c r="BM60002" s="95"/>
      <c r="BN60002" s="95"/>
      <c r="CA60002" s="95"/>
    </row>
    <row r="60003" spans="31:79" s="97" customFormat="1" x14ac:dyDescent="0.2">
      <c r="AE60003" s="95"/>
      <c r="AF60003" s="95"/>
      <c r="AN60003" s="95"/>
      <c r="AO60003" s="95"/>
      <c r="AP60003" s="95"/>
      <c r="AQ60003" s="95"/>
      <c r="AR60003" s="95"/>
      <c r="AS60003" s="95"/>
      <c r="AT60003" s="95"/>
      <c r="AU60003" s="95"/>
      <c r="AV60003" s="95"/>
      <c r="AW60003" s="95"/>
      <c r="AX60003" s="95"/>
      <c r="AY60003" s="95"/>
      <c r="AZ60003" s="95"/>
      <c r="BA60003" s="95"/>
      <c r="BB60003" s="95"/>
      <c r="BC60003" s="95"/>
      <c r="BD60003" s="95"/>
      <c r="BE60003" s="95"/>
      <c r="BF60003" s="95"/>
      <c r="BG60003" s="95"/>
      <c r="BH60003" s="95"/>
      <c r="BI60003" s="95"/>
      <c r="BJ60003" s="95"/>
      <c r="BK60003" s="95"/>
      <c r="BL60003" s="95"/>
      <c r="BM60003" s="95"/>
      <c r="BN60003" s="95"/>
      <c r="CA60003" s="95"/>
    </row>
    <row r="60004" spans="31:79" s="97" customFormat="1" x14ac:dyDescent="0.2">
      <c r="AE60004" s="95"/>
      <c r="AF60004" s="95"/>
      <c r="AN60004" s="95"/>
      <c r="AO60004" s="95"/>
      <c r="AP60004" s="95"/>
      <c r="AQ60004" s="95"/>
      <c r="AR60004" s="95"/>
      <c r="AS60004" s="95"/>
      <c r="AT60004" s="95"/>
      <c r="AU60004" s="95"/>
      <c r="AV60004" s="95"/>
      <c r="AW60004" s="95"/>
      <c r="AX60004" s="95"/>
      <c r="AY60004" s="95"/>
      <c r="AZ60004" s="95"/>
      <c r="BA60004" s="95"/>
      <c r="BB60004" s="95"/>
      <c r="BC60004" s="95"/>
      <c r="BD60004" s="95"/>
      <c r="BE60004" s="95"/>
      <c r="BF60004" s="95"/>
      <c r="BG60004" s="95"/>
      <c r="BH60004" s="95"/>
      <c r="BI60004" s="95"/>
      <c r="BJ60004" s="95"/>
      <c r="BK60004" s="95"/>
      <c r="BL60004" s="95"/>
      <c r="BM60004" s="95"/>
      <c r="BN60004" s="95"/>
      <c r="CA60004" s="95"/>
    </row>
    <row r="60005" spans="31:79" s="97" customFormat="1" x14ac:dyDescent="0.2">
      <c r="AE60005" s="95"/>
      <c r="AF60005" s="95"/>
      <c r="AN60005" s="95"/>
      <c r="AO60005" s="95"/>
      <c r="AP60005" s="95"/>
      <c r="AQ60005" s="95"/>
      <c r="AR60005" s="95"/>
      <c r="AS60005" s="95"/>
      <c r="AT60005" s="95"/>
      <c r="AU60005" s="95"/>
      <c r="AV60005" s="95"/>
      <c r="AW60005" s="95"/>
      <c r="AX60005" s="95"/>
      <c r="AY60005" s="95"/>
      <c r="AZ60005" s="95"/>
      <c r="BA60005" s="95"/>
      <c r="BB60005" s="95"/>
      <c r="BC60005" s="95"/>
      <c r="BD60005" s="95"/>
      <c r="BE60005" s="95"/>
      <c r="BF60005" s="95"/>
      <c r="BG60005" s="95"/>
      <c r="BH60005" s="95"/>
      <c r="BI60005" s="95"/>
      <c r="BJ60005" s="95"/>
      <c r="BK60005" s="95"/>
      <c r="BL60005" s="95"/>
      <c r="BM60005" s="95"/>
      <c r="BN60005" s="95"/>
      <c r="CA60005" s="95"/>
    </row>
    <row r="60006" spans="31:79" s="97" customFormat="1" x14ac:dyDescent="0.2">
      <c r="AE60006" s="95"/>
      <c r="AF60006" s="95"/>
      <c r="AN60006" s="95"/>
      <c r="AO60006" s="95"/>
      <c r="AP60006" s="95"/>
      <c r="AQ60006" s="95"/>
      <c r="AR60006" s="95"/>
      <c r="AS60006" s="95"/>
      <c r="AT60006" s="95"/>
      <c r="AU60006" s="95"/>
      <c r="AV60006" s="95"/>
      <c r="AW60006" s="95"/>
      <c r="AX60006" s="95"/>
      <c r="AY60006" s="95"/>
      <c r="AZ60006" s="95"/>
      <c r="BA60006" s="95"/>
      <c r="BB60006" s="95"/>
      <c r="BC60006" s="95"/>
      <c r="BD60006" s="95"/>
      <c r="BE60006" s="95"/>
      <c r="BF60006" s="95"/>
      <c r="BG60006" s="95"/>
      <c r="BH60006" s="95"/>
      <c r="BI60006" s="95"/>
      <c r="BJ60006" s="95"/>
      <c r="BK60006" s="95"/>
      <c r="BL60006" s="95"/>
      <c r="BM60006" s="95"/>
      <c r="BN60006" s="95"/>
      <c r="CA60006" s="95"/>
    </row>
    <row r="60007" spans="31:79" s="97" customFormat="1" x14ac:dyDescent="0.2">
      <c r="AE60007" s="95"/>
      <c r="AF60007" s="95"/>
      <c r="AN60007" s="95"/>
      <c r="AO60007" s="95"/>
      <c r="AP60007" s="95"/>
      <c r="AQ60007" s="95"/>
      <c r="AR60007" s="95"/>
      <c r="AS60007" s="95"/>
      <c r="AT60007" s="95"/>
      <c r="AU60007" s="95"/>
      <c r="AV60007" s="95"/>
      <c r="AW60007" s="95"/>
      <c r="AX60007" s="95"/>
      <c r="AY60007" s="95"/>
      <c r="AZ60007" s="95"/>
      <c r="BA60007" s="95"/>
      <c r="BB60007" s="95"/>
      <c r="BC60007" s="95"/>
      <c r="BD60007" s="95"/>
      <c r="BE60007" s="95"/>
      <c r="BF60007" s="95"/>
      <c r="BG60007" s="95"/>
      <c r="BH60007" s="95"/>
      <c r="BI60007" s="95"/>
      <c r="BJ60007" s="95"/>
      <c r="BK60007" s="95"/>
      <c r="BL60007" s="95"/>
      <c r="BM60007" s="95"/>
      <c r="BN60007" s="95"/>
      <c r="CA60007" s="95"/>
    </row>
    <row r="60008" spans="31:79" s="97" customFormat="1" x14ac:dyDescent="0.2">
      <c r="AE60008" s="95"/>
      <c r="AF60008" s="95"/>
      <c r="AN60008" s="95"/>
      <c r="AO60008" s="95"/>
      <c r="AP60008" s="95"/>
      <c r="AQ60008" s="95"/>
      <c r="AR60008" s="95"/>
      <c r="AS60008" s="95"/>
      <c r="AT60008" s="95"/>
      <c r="AU60008" s="95"/>
      <c r="AV60008" s="95"/>
      <c r="AW60008" s="95"/>
      <c r="AX60008" s="95"/>
      <c r="AY60008" s="95"/>
      <c r="AZ60008" s="95"/>
      <c r="BA60008" s="95"/>
      <c r="BB60008" s="95"/>
      <c r="BC60008" s="95"/>
      <c r="BD60008" s="95"/>
      <c r="BE60008" s="95"/>
      <c r="BF60008" s="95"/>
      <c r="BG60008" s="95"/>
      <c r="BH60008" s="95"/>
      <c r="BI60008" s="95"/>
      <c r="BJ60008" s="95"/>
      <c r="BK60008" s="95"/>
      <c r="BL60008" s="95"/>
      <c r="BM60008" s="95"/>
      <c r="BN60008" s="95"/>
      <c r="CA60008" s="95"/>
    </row>
    <row r="60009" spans="31:79" s="97" customFormat="1" x14ac:dyDescent="0.2">
      <c r="AE60009" s="95"/>
      <c r="AF60009" s="95"/>
      <c r="AN60009" s="95"/>
      <c r="AO60009" s="95"/>
      <c r="AP60009" s="95"/>
      <c r="AQ60009" s="95"/>
      <c r="AR60009" s="95"/>
      <c r="AS60009" s="95"/>
      <c r="AT60009" s="95"/>
      <c r="AU60009" s="95"/>
      <c r="AV60009" s="95"/>
      <c r="AW60009" s="95"/>
      <c r="AX60009" s="95"/>
      <c r="AY60009" s="95"/>
      <c r="AZ60009" s="95"/>
      <c r="BA60009" s="95"/>
      <c r="BB60009" s="95"/>
      <c r="BC60009" s="95"/>
      <c r="BD60009" s="95"/>
      <c r="BE60009" s="95"/>
      <c r="BF60009" s="95"/>
      <c r="BG60009" s="95"/>
      <c r="BH60009" s="95"/>
      <c r="BI60009" s="95"/>
      <c r="BJ60009" s="95"/>
      <c r="BK60009" s="95"/>
      <c r="BL60009" s="95"/>
      <c r="BM60009" s="95"/>
      <c r="BN60009" s="95"/>
      <c r="CA60009" s="95"/>
    </row>
    <row r="60010" spans="31:79" s="97" customFormat="1" x14ac:dyDescent="0.2">
      <c r="AE60010" s="95"/>
      <c r="AF60010" s="95"/>
      <c r="AN60010" s="95"/>
      <c r="AO60010" s="95"/>
      <c r="AP60010" s="95"/>
      <c r="AQ60010" s="95"/>
      <c r="AR60010" s="95"/>
      <c r="AS60010" s="95"/>
      <c r="AT60010" s="95"/>
      <c r="AU60010" s="95"/>
      <c r="AV60010" s="95"/>
      <c r="AW60010" s="95"/>
      <c r="AX60010" s="95"/>
      <c r="AY60010" s="95"/>
      <c r="AZ60010" s="95"/>
      <c r="BA60010" s="95"/>
      <c r="BB60010" s="95"/>
      <c r="BC60010" s="95"/>
      <c r="BD60010" s="95"/>
      <c r="BE60010" s="95"/>
      <c r="BF60010" s="95"/>
      <c r="BG60010" s="95"/>
      <c r="BH60010" s="95"/>
      <c r="BI60010" s="95"/>
      <c r="BJ60010" s="95"/>
      <c r="BK60010" s="95"/>
      <c r="BL60010" s="95"/>
      <c r="BM60010" s="95"/>
      <c r="BN60010" s="95"/>
      <c r="CA60010" s="95"/>
    </row>
    <row r="60011" spans="31:79" s="97" customFormat="1" x14ac:dyDescent="0.2">
      <c r="AE60011" s="95"/>
      <c r="AF60011" s="95"/>
      <c r="AN60011" s="95"/>
      <c r="AO60011" s="95"/>
      <c r="AP60011" s="95"/>
      <c r="AQ60011" s="95"/>
      <c r="AR60011" s="95"/>
      <c r="AS60011" s="95"/>
      <c r="AT60011" s="95"/>
      <c r="AU60011" s="95"/>
      <c r="AV60011" s="95"/>
      <c r="AW60011" s="95"/>
      <c r="AX60011" s="95"/>
      <c r="AY60011" s="95"/>
      <c r="AZ60011" s="95"/>
      <c r="BA60011" s="95"/>
      <c r="BB60011" s="95"/>
      <c r="BC60011" s="95"/>
      <c r="BD60011" s="95"/>
      <c r="BE60011" s="95"/>
      <c r="BF60011" s="95"/>
      <c r="BG60011" s="95"/>
      <c r="BH60011" s="95"/>
      <c r="BI60011" s="95"/>
      <c r="BJ60011" s="95"/>
      <c r="BK60011" s="95"/>
      <c r="BL60011" s="95"/>
      <c r="BM60011" s="95"/>
      <c r="BN60011" s="95"/>
      <c r="CA60011" s="95"/>
    </row>
    <row r="60012" spans="31:79" s="97" customFormat="1" x14ac:dyDescent="0.2">
      <c r="AE60012" s="95"/>
      <c r="AF60012" s="95"/>
      <c r="AN60012" s="95"/>
      <c r="AO60012" s="95"/>
      <c r="AP60012" s="95"/>
      <c r="AQ60012" s="95"/>
      <c r="AR60012" s="95"/>
      <c r="AS60012" s="95"/>
      <c r="AT60012" s="95"/>
      <c r="AU60012" s="95"/>
      <c r="AV60012" s="95"/>
      <c r="AW60012" s="95"/>
      <c r="AX60012" s="95"/>
      <c r="AY60012" s="95"/>
      <c r="AZ60012" s="95"/>
      <c r="BA60012" s="95"/>
      <c r="BB60012" s="95"/>
      <c r="BC60012" s="95"/>
      <c r="BD60012" s="95"/>
      <c r="BE60012" s="95"/>
      <c r="BF60012" s="95"/>
      <c r="BG60012" s="95"/>
      <c r="BH60012" s="95"/>
      <c r="BI60012" s="95"/>
      <c r="BJ60012" s="95"/>
      <c r="BK60012" s="95"/>
      <c r="BL60012" s="95"/>
      <c r="BM60012" s="95"/>
      <c r="BN60012" s="95"/>
      <c r="CA60012" s="95"/>
    </row>
    <row r="60013" spans="31:79" s="97" customFormat="1" x14ac:dyDescent="0.2">
      <c r="AE60013" s="95"/>
      <c r="AF60013" s="95"/>
      <c r="AN60013" s="95"/>
      <c r="AO60013" s="95"/>
      <c r="AP60013" s="95"/>
      <c r="AQ60013" s="95"/>
      <c r="AR60013" s="95"/>
      <c r="AS60013" s="95"/>
      <c r="AT60013" s="95"/>
      <c r="AU60013" s="95"/>
      <c r="AV60013" s="95"/>
      <c r="AW60013" s="95"/>
      <c r="AX60013" s="95"/>
      <c r="AY60013" s="95"/>
      <c r="AZ60013" s="95"/>
      <c r="BA60013" s="95"/>
      <c r="BB60013" s="95"/>
      <c r="BC60013" s="95"/>
      <c r="BD60013" s="95"/>
      <c r="BE60013" s="95"/>
      <c r="BF60013" s="95"/>
      <c r="BG60013" s="95"/>
      <c r="BH60013" s="95"/>
      <c r="BI60013" s="95"/>
      <c r="BJ60013" s="95"/>
      <c r="BK60013" s="95"/>
      <c r="BL60013" s="95"/>
      <c r="BM60013" s="95"/>
      <c r="BN60013" s="95"/>
      <c r="CA60013" s="95"/>
    </row>
    <row r="60014" spans="31:79" s="97" customFormat="1" x14ac:dyDescent="0.2">
      <c r="AE60014" s="95"/>
      <c r="AF60014" s="95"/>
      <c r="AN60014" s="95"/>
      <c r="AO60014" s="95"/>
      <c r="AP60014" s="95"/>
      <c r="AQ60014" s="95"/>
      <c r="AR60014" s="95"/>
      <c r="AS60014" s="95"/>
      <c r="AT60014" s="95"/>
      <c r="AU60014" s="95"/>
      <c r="AV60014" s="95"/>
      <c r="AW60014" s="95"/>
      <c r="AX60014" s="95"/>
      <c r="AY60014" s="95"/>
      <c r="AZ60014" s="95"/>
      <c r="BA60014" s="95"/>
      <c r="BB60014" s="95"/>
      <c r="BC60014" s="95"/>
      <c r="BD60014" s="95"/>
      <c r="BE60014" s="95"/>
      <c r="BF60014" s="95"/>
      <c r="BG60014" s="95"/>
      <c r="BH60014" s="95"/>
      <c r="BI60014" s="95"/>
      <c r="BJ60014" s="95"/>
      <c r="BK60014" s="95"/>
      <c r="BL60014" s="95"/>
      <c r="BM60014" s="95"/>
      <c r="BN60014" s="95"/>
      <c r="CA60014" s="95"/>
    </row>
    <row r="60015" spans="31:79" s="97" customFormat="1" x14ac:dyDescent="0.2">
      <c r="AE60015" s="95"/>
      <c r="AF60015" s="95"/>
      <c r="AN60015" s="95"/>
      <c r="AO60015" s="95"/>
      <c r="AP60015" s="95"/>
      <c r="AQ60015" s="95"/>
      <c r="AR60015" s="95"/>
      <c r="AS60015" s="95"/>
      <c r="AT60015" s="95"/>
      <c r="AU60015" s="95"/>
      <c r="AV60015" s="95"/>
      <c r="AW60015" s="95"/>
      <c r="AX60015" s="95"/>
      <c r="AY60015" s="95"/>
      <c r="AZ60015" s="95"/>
      <c r="BA60015" s="95"/>
      <c r="BB60015" s="95"/>
      <c r="BC60015" s="95"/>
      <c r="BD60015" s="95"/>
      <c r="BE60015" s="95"/>
      <c r="BF60015" s="95"/>
      <c r="BG60015" s="95"/>
      <c r="BH60015" s="95"/>
      <c r="BI60015" s="95"/>
      <c r="BJ60015" s="95"/>
      <c r="BK60015" s="95"/>
      <c r="BL60015" s="95"/>
      <c r="BM60015" s="95"/>
      <c r="BN60015" s="95"/>
      <c r="CA60015" s="95"/>
    </row>
    <row r="60016" spans="31:79" s="97" customFormat="1" x14ac:dyDescent="0.2">
      <c r="AE60016" s="95"/>
      <c r="AF60016" s="95"/>
      <c r="AN60016" s="95"/>
      <c r="AO60016" s="95"/>
      <c r="AP60016" s="95"/>
      <c r="AQ60016" s="95"/>
      <c r="AR60016" s="95"/>
      <c r="AS60016" s="95"/>
      <c r="AT60016" s="95"/>
      <c r="AU60016" s="95"/>
      <c r="AV60016" s="95"/>
      <c r="AW60016" s="95"/>
      <c r="AX60016" s="95"/>
      <c r="AY60016" s="95"/>
      <c r="AZ60016" s="95"/>
      <c r="BA60016" s="95"/>
      <c r="BB60016" s="95"/>
      <c r="BC60016" s="95"/>
      <c r="BD60016" s="95"/>
      <c r="BE60016" s="95"/>
      <c r="BF60016" s="95"/>
      <c r="BG60016" s="95"/>
      <c r="BH60016" s="95"/>
      <c r="BI60016" s="95"/>
      <c r="BJ60016" s="95"/>
      <c r="BK60016" s="95"/>
      <c r="BL60016" s="95"/>
      <c r="BM60016" s="95"/>
      <c r="BN60016" s="95"/>
      <c r="CA60016" s="95"/>
    </row>
    <row r="60017" spans="31:79" s="97" customFormat="1" x14ac:dyDescent="0.2">
      <c r="AE60017" s="95"/>
      <c r="AF60017" s="95"/>
      <c r="AN60017" s="95"/>
      <c r="AO60017" s="95"/>
      <c r="AP60017" s="95"/>
      <c r="AQ60017" s="95"/>
      <c r="AR60017" s="95"/>
      <c r="AS60017" s="95"/>
      <c r="AT60017" s="95"/>
      <c r="AU60017" s="95"/>
      <c r="AV60017" s="95"/>
      <c r="AW60017" s="95"/>
      <c r="AX60017" s="95"/>
      <c r="AY60017" s="95"/>
      <c r="AZ60017" s="95"/>
      <c r="BA60017" s="95"/>
      <c r="BB60017" s="95"/>
      <c r="BC60017" s="95"/>
      <c r="BD60017" s="95"/>
      <c r="BE60017" s="95"/>
      <c r="BF60017" s="95"/>
      <c r="BG60017" s="95"/>
      <c r="BH60017" s="95"/>
      <c r="BI60017" s="95"/>
      <c r="BJ60017" s="95"/>
      <c r="BK60017" s="95"/>
      <c r="BL60017" s="95"/>
      <c r="BM60017" s="95"/>
      <c r="BN60017" s="95"/>
      <c r="CA60017" s="95"/>
    </row>
    <row r="60018" spans="31:79" s="97" customFormat="1" x14ac:dyDescent="0.2">
      <c r="AE60018" s="95"/>
      <c r="AF60018" s="95"/>
      <c r="AN60018" s="95"/>
      <c r="AO60018" s="95"/>
      <c r="AP60018" s="95"/>
      <c r="AQ60018" s="95"/>
      <c r="AR60018" s="95"/>
      <c r="AS60018" s="95"/>
      <c r="AT60018" s="95"/>
      <c r="AU60018" s="95"/>
      <c r="AV60018" s="95"/>
      <c r="AW60018" s="95"/>
      <c r="AX60018" s="95"/>
      <c r="AY60018" s="95"/>
      <c r="AZ60018" s="95"/>
      <c r="BA60018" s="95"/>
      <c r="BB60018" s="95"/>
      <c r="BC60018" s="95"/>
      <c r="BD60018" s="95"/>
      <c r="BE60018" s="95"/>
      <c r="BF60018" s="95"/>
      <c r="BG60018" s="95"/>
      <c r="BH60018" s="95"/>
      <c r="BI60018" s="95"/>
      <c r="BJ60018" s="95"/>
      <c r="BK60018" s="95"/>
      <c r="BL60018" s="95"/>
      <c r="BM60018" s="95"/>
      <c r="BN60018" s="95"/>
      <c r="CA60018" s="95"/>
    </row>
    <row r="60019" spans="31:79" s="97" customFormat="1" x14ac:dyDescent="0.2">
      <c r="AE60019" s="95"/>
      <c r="AF60019" s="95"/>
      <c r="AN60019" s="95"/>
      <c r="AO60019" s="95"/>
      <c r="AP60019" s="95"/>
      <c r="AQ60019" s="95"/>
      <c r="AR60019" s="95"/>
      <c r="AS60019" s="95"/>
      <c r="AT60019" s="95"/>
      <c r="AU60019" s="95"/>
      <c r="AV60019" s="95"/>
      <c r="AW60019" s="95"/>
      <c r="AX60019" s="95"/>
      <c r="AY60019" s="95"/>
      <c r="AZ60019" s="95"/>
      <c r="BA60019" s="95"/>
      <c r="BB60019" s="95"/>
      <c r="BC60019" s="95"/>
      <c r="BD60019" s="95"/>
      <c r="BE60019" s="95"/>
      <c r="BF60019" s="95"/>
      <c r="BG60019" s="95"/>
      <c r="BH60019" s="95"/>
      <c r="BI60019" s="95"/>
      <c r="BJ60019" s="95"/>
      <c r="BK60019" s="95"/>
      <c r="BL60019" s="95"/>
      <c r="BM60019" s="95"/>
      <c r="BN60019" s="95"/>
      <c r="CA60019" s="95"/>
    </row>
    <row r="60020" spans="31:79" s="97" customFormat="1" x14ac:dyDescent="0.2">
      <c r="AE60020" s="95"/>
      <c r="AF60020" s="95"/>
      <c r="AN60020" s="95"/>
      <c r="AO60020" s="95"/>
      <c r="AP60020" s="95"/>
      <c r="AQ60020" s="95"/>
      <c r="AR60020" s="95"/>
      <c r="AS60020" s="95"/>
      <c r="AT60020" s="95"/>
      <c r="AU60020" s="95"/>
      <c r="AV60020" s="95"/>
      <c r="AW60020" s="95"/>
      <c r="AX60020" s="95"/>
      <c r="AY60020" s="95"/>
      <c r="AZ60020" s="95"/>
      <c r="BA60020" s="95"/>
      <c r="BB60020" s="95"/>
      <c r="BC60020" s="95"/>
      <c r="BD60020" s="95"/>
      <c r="BE60020" s="95"/>
      <c r="BF60020" s="95"/>
      <c r="BG60020" s="95"/>
      <c r="BH60020" s="95"/>
      <c r="BI60020" s="95"/>
      <c r="BJ60020" s="95"/>
      <c r="BK60020" s="95"/>
      <c r="BL60020" s="95"/>
      <c r="BM60020" s="95"/>
      <c r="BN60020" s="95"/>
      <c r="CA60020" s="95"/>
    </row>
    <row r="60021" spans="31:79" s="97" customFormat="1" x14ac:dyDescent="0.2">
      <c r="AE60021" s="95"/>
      <c r="AF60021" s="95"/>
      <c r="AN60021" s="95"/>
      <c r="AO60021" s="95"/>
      <c r="AP60021" s="95"/>
      <c r="AQ60021" s="95"/>
      <c r="AR60021" s="95"/>
      <c r="AS60021" s="95"/>
      <c r="AT60021" s="95"/>
      <c r="AU60021" s="95"/>
      <c r="AV60021" s="95"/>
      <c r="AW60021" s="95"/>
      <c r="AX60021" s="95"/>
      <c r="AY60021" s="95"/>
      <c r="AZ60021" s="95"/>
      <c r="BA60021" s="95"/>
      <c r="BB60021" s="95"/>
      <c r="BC60021" s="95"/>
      <c r="BD60021" s="95"/>
      <c r="BE60021" s="95"/>
      <c r="BF60021" s="95"/>
      <c r="BG60021" s="95"/>
      <c r="BH60021" s="95"/>
      <c r="BI60021" s="95"/>
      <c r="BJ60021" s="95"/>
      <c r="BK60021" s="95"/>
      <c r="BL60021" s="95"/>
      <c r="BM60021" s="95"/>
      <c r="BN60021" s="95"/>
      <c r="CA60021" s="95"/>
    </row>
    <row r="60022" spans="31:79" s="97" customFormat="1" x14ac:dyDescent="0.2">
      <c r="AE60022" s="95"/>
      <c r="AF60022" s="95"/>
      <c r="AN60022" s="95"/>
      <c r="AO60022" s="95"/>
      <c r="AP60022" s="95"/>
      <c r="AQ60022" s="95"/>
      <c r="AR60022" s="95"/>
      <c r="AS60022" s="95"/>
      <c r="AT60022" s="95"/>
      <c r="AU60022" s="95"/>
      <c r="AV60022" s="95"/>
      <c r="AW60022" s="95"/>
      <c r="AX60022" s="95"/>
      <c r="AY60022" s="95"/>
      <c r="AZ60022" s="95"/>
      <c r="BA60022" s="95"/>
      <c r="BB60022" s="95"/>
      <c r="BC60022" s="95"/>
      <c r="BD60022" s="95"/>
      <c r="BE60022" s="95"/>
      <c r="BF60022" s="95"/>
      <c r="BG60022" s="95"/>
      <c r="BH60022" s="95"/>
      <c r="BI60022" s="95"/>
      <c r="BJ60022" s="95"/>
      <c r="BK60022" s="95"/>
      <c r="BL60022" s="95"/>
      <c r="BM60022" s="95"/>
      <c r="BN60022" s="95"/>
      <c r="CA60022" s="95"/>
    </row>
    <row r="60023" spans="31:79" s="97" customFormat="1" x14ac:dyDescent="0.2">
      <c r="AE60023" s="95"/>
      <c r="AF60023" s="95"/>
      <c r="AN60023" s="95"/>
      <c r="AO60023" s="95"/>
      <c r="AP60023" s="95"/>
      <c r="AQ60023" s="95"/>
      <c r="AR60023" s="95"/>
      <c r="AS60023" s="95"/>
      <c r="AT60023" s="95"/>
      <c r="AU60023" s="95"/>
      <c r="AV60023" s="95"/>
      <c r="AW60023" s="95"/>
      <c r="AX60023" s="95"/>
      <c r="AY60023" s="95"/>
      <c r="AZ60023" s="95"/>
      <c r="BA60023" s="95"/>
      <c r="BB60023" s="95"/>
      <c r="BC60023" s="95"/>
      <c r="BD60023" s="95"/>
      <c r="BE60023" s="95"/>
      <c r="BF60023" s="95"/>
      <c r="BG60023" s="95"/>
      <c r="BH60023" s="95"/>
      <c r="BI60023" s="95"/>
      <c r="BJ60023" s="95"/>
      <c r="BK60023" s="95"/>
      <c r="BL60023" s="95"/>
      <c r="BM60023" s="95"/>
      <c r="BN60023" s="95"/>
      <c r="CA60023" s="95"/>
    </row>
    <row r="60024" spans="31:79" s="97" customFormat="1" x14ac:dyDescent="0.2">
      <c r="AE60024" s="95"/>
      <c r="AF60024" s="95"/>
      <c r="AN60024" s="95"/>
      <c r="AO60024" s="95"/>
      <c r="AP60024" s="95"/>
      <c r="AQ60024" s="95"/>
      <c r="AR60024" s="95"/>
      <c r="AS60024" s="95"/>
      <c r="AT60024" s="95"/>
      <c r="AU60024" s="95"/>
      <c r="AV60024" s="95"/>
      <c r="AW60024" s="95"/>
      <c r="AX60024" s="95"/>
      <c r="AY60024" s="95"/>
      <c r="AZ60024" s="95"/>
      <c r="BA60024" s="95"/>
      <c r="BB60024" s="95"/>
      <c r="BC60024" s="95"/>
      <c r="BD60024" s="95"/>
      <c r="BE60024" s="95"/>
      <c r="BF60024" s="95"/>
      <c r="BG60024" s="95"/>
      <c r="BH60024" s="95"/>
      <c r="BI60024" s="95"/>
      <c r="BJ60024" s="95"/>
      <c r="BK60024" s="95"/>
      <c r="BL60024" s="95"/>
      <c r="BM60024" s="95"/>
      <c r="BN60024" s="95"/>
      <c r="CA60024" s="95"/>
    </row>
    <row r="60025" spans="31:79" s="97" customFormat="1" x14ac:dyDescent="0.2">
      <c r="AE60025" s="95"/>
      <c r="AF60025" s="95"/>
      <c r="AN60025" s="95"/>
      <c r="AO60025" s="95"/>
      <c r="AP60025" s="95"/>
      <c r="AQ60025" s="95"/>
      <c r="AR60025" s="95"/>
      <c r="AS60025" s="95"/>
      <c r="AT60025" s="95"/>
      <c r="AU60025" s="95"/>
      <c r="AV60025" s="95"/>
      <c r="AW60025" s="95"/>
      <c r="AX60025" s="95"/>
      <c r="AY60025" s="95"/>
      <c r="AZ60025" s="95"/>
      <c r="BA60025" s="95"/>
      <c r="BB60025" s="95"/>
      <c r="BC60025" s="95"/>
      <c r="BD60025" s="95"/>
      <c r="BE60025" s="95"/>
      <c r="BF60025" s="95"/>
      <c r="BG60025" s="95"/>
      <c r="BH60025" s="95"/>
      <c r="BI60025" s="95"/>
      <c r="BJ60025" s="95"/>
      <c r="BK60025" s="95"/>
      <c r="BL60025" s="95"/>
      <c r="BM60025" s="95"/>
      <c r="BN60025" s="95"/>
      <c r="CA60025" s="95"/>
    </row>
    <row r="60026" spans="31:79" s="97" customFormat="1" x14ac:dyDescent="0.2">
      <c r="AE60026" s="95"/>
      <c r="AF60026" s="95"/>
      <c r="AN60026" s="95"/>
      <c r="AO60026" s="95"/>
      <c r="AP60026" s="95"/>
      <c r="AQ60026" s="95"/>
      <c r="AR60026" s="95"/>
      <c r="AS60026" s="95"/>
      <c r="AT60026" s="95"/>
      <c r="AU60026" s="95"/>
      <c r="AV60026" s="95"/>
      <c r="AW60026" s="95"/>
      <c r="AX60026" s="95"/>
      <c r="AY60026" s="95"/>
      <c r="AZ60026" s="95"/>
      <c r="BA60026" s="95"/>
      <c r="BB60026" s="95"/>
      <c r="BC60026" s="95"/>
      <c r="BD60026" s="95"/>
      <c r="BE60026" s="95"/>
      <c r="BF60026" s="95"/>
      <c r="BG60026" s="95"/>
      <c r="BH60026" s="95"/>
      <c r="BI60026" s="95"/>
      <c r="BJ60026" s="95"/>
      <c r="BK60026" s="95"/>
      <c r="BL60026" s="95"/>
      <c r="BM60026" s="95"/>
      <c r="BN60026" s="95"/>
      <c r="CA60026" s="95"/>
    </row>
    <row r="60027" spans="31:79" s="97" customFormat="1" x14ac:dyDescent="0.2">
      <c r="AE60027" s="95"/>
      <c r="AF60027" s="95"/>
      <c r="AN60027" s="95"/>
      <c r="AO60027" s="95"/>
      <c r="AP60027" s="95"/>
      <c r="AQ60027" s="95"/>
      <c r="AR60027" s="95"/>
      <c r="AS60027" s="95"/>
      <c r="AT60027" s="95"/>
      <c r="AU60027" s="95"/>
      <c r="AV60027" s="95"/>
      <c r="AW60027" s="95"/>
      <c r="AX60027" s="95"/>
      <c r="AY60027" s="95"/>
      <c r="AZ60027" s="95"/>
      <c r="BA60027" s="95"/>
      <c r="BB60027" s="95"/>
      <c r="BC60027" s="95"/>
      <c r="BD60027" s="95"/>
      <c r="BE60027" s="95"/>
      <c r="BF60027" s="95"/>
      <c r="BG60027" s="95"/>
      <c r="BH60027" s="95"/>
      <c r="BI60027" s="95"/>
      <c r="BJ60027" s="95"/>
      <c r="BK60027" s="95"/>
      <c r="BL60027" s="95"/>
      <c r="BM60027" s="95"/>
      <c r="BN60027" s="95"/>
      <c r="CA60027" s="95"/>
    </row>
    <row r="60028" spans="31:79" s="97" customFormat="1" x14ac:dyDescent="0.2">
      <c r="AE60028" s="95"/>
      <c r="AF60028" s="95"/>
      <c r="AN60028" s="95"/>
      <c r="AO60028" s="95"/>
      <c r="AP60028" s="95"/>
      <c r="AQ60028" s="95"/>
      <c r="AR60028" s="95"/>
      <c r="AS60028" s="95"/>
      <c r="AT60028" s="95"/>
      <c r="AU60028" s="95"/>
      <c r="AV60028" s="95"/>
      <c r="AW60028" s="95"/>
      <c r="AX60028" s="95"/>
      <c r="AY60028" s="95"/>
      <c r="AZ60028" s="95"/>
      <c r="BA60028" s="95"/>
      <c r="BB60028" s="95"/>
      <c r="BC60028" s="95"/>
      <c r="BD60028" s="95"/>
      <c r="BE60028" s="95"/>
      <c r="BF60028" s="95"/>
      <c r="BG60028" s="95"/>
      <c r="BH60028" s="95"/>
      <c r="BI60028" s="95"/>
      <c r="BJ60028" s="95"/>
      <c r="BK60028" s="95"/>
      <c r="BL60028" s="95"/>
      <c r="BM60028" s="95"/>
      <c r="BN60028" s="95"/>
      <c r="CA60028" s="95"/>
    </row>
    <row r="60029" spans="31:79" s="97" customFormat="1" x14ac:dyDescent="0.2">
      <c r="AE60029" s="95"/>
      <c r="AF60029" s="95"/>
      <c r="AN60029" s="95"/>
      <c r="AO60029" s="95"/>
      <c r="AP60029" s="95"/>
      <c r="AQ60029" s="95"/>
      <c r="AR60029" s="95"/>
      <c r="AS60029" s="95"/>
      <c r="AT60029" s="95"/>
      <c r="AU60029" s="95"/>
      <c r="AV60029" s="95"/>
      <c r="AW60029" s="95"/>
      <c r="AX60029" s="95"/>
      <c r="AY60029" s="95"/>
      <c r="AZ60029" s="95"/>
      <c r="BA60029" s="95"/>
      <c r="BB60029" s="95"/>
      <c r="BC60029" s="95"/>
      <c r="BD60029" s="95"/>
      <c r="BE60029" s="95"/>
      <c r="BF60029" s="95"/>
      <c r="BG60029" s="95"/>
      <c r="BH60029" s="95"/>
      <c r="BI60029" s="95"/>
      <c r="BJ60029" s="95"/>
      <c r="BK60029" s="95"/>
      <c r="BL60029" s="95"/>
      <c r="BM60029" s="95"/>
      <c r="BN60029" s="95"/>
      <c r="CA60029" s="95"/>
    </row>
    <row r="60030" spans="31:79" s="97" customFormat="1" x14ac:dyDescent="0.2">
      <c r="AE60030" s="95"/>
      <c r="AF60030" s="95"/>
      <c r="AN60030" s="95"/>
      <c r="AO60030" s="95"/>
      <c r="AP60030" s="95"/>
      <c r="AQ60030" s="95"/>
      <c r="AR60030" s="95"/>
      <c r="AS60030" s="95"/>
      <c r="AT60030" s="95"/>
      <c r="AU60030" s="95"/>
      <c r="AV60030" s="95"/>
      <c r="AW60030" s="95"/>
      <c r="AX60030" s="95"/>
      <c r="AY60030" s="95"/>
      <c r="AZ60030" s="95"/>
      <c r="BA60030" s="95"/>
      <c r="BB60030" s="95"/>
      <c r="BC60030" s="95"/>
      <c r="BD60030" s="95"/>
      <c r="BE60030" s="95"/>
      <c r="BF60030" s="95"/>
      <c r="BG60030" s="95"/>
      <c r="BH60030" s="95"/>
      <c r="BI60030" s="95"/>
      <c r="BJ60030" s="95"/>
      <c r="BK60030" s="95"/>
      <c r="BL60030" s="95"/>
      <c r="BM60030" s="95"/>
      <c r="BN60030" s="95"/>
      <c r="CA60030" s="95"/>
    </row>
    <row r="60031" spans="31:79" s="97" customFormat="1" x14ac:dyDescent="0.2">
      <c r="AE60031" s="95"/>
      <c r="AF60031" s="95"/>
      <c r="AN60031" s="95"/>
      <c r="AO60031" s="95"/>
      <c r="AP60031" s="95"/>
      <c r="AQ60031" s="95"/>
      <c r="AR60031" s="95"/>
      <c r="AS60031" s="95"/>
      <c r="AT60031" s="95"/>
      <c r="AU60031" s="95"/>
      <c r="AV60031" s="95"/>
      <c r="AW60031" s="95"/>
      <c r="AX60031" s="95"/>
      <c r="AY60031" s="95"/>
      <c r="AZ60031" s="95"/>
      <c r="BA60031" s="95"/>
      <c r="BB60031" s="95"/>
      <c r="BC60031" s="95"/>
      <c r="BD60031" s="95"/>
      <c r="BE60031" s="95"/>
      <c r="BF60031" s="95"/>
      <c r="BG60031" s="95"/>
      <c r="BH60031" s="95"/>
      <c r="BI60031" s="95"/>
      <c r="BJ60031" s="95"/>
      <c r="BK60031" s="95"/>
      <c r="BL60031" s="95"/>
      <c r="BM60031" s="95"/>
      <c r="BN60031" s="95"/>
      <c r="CA60031" s="95"/>
    </row>
    <row r="60032" spans="31:79" s="97" customFormat="1" x14ac:dyDescent="0.2">
      <c r="AE60032" s="95"/>
      <c r="AF60032" s="95"/>
      <c r="AN60032" s="95"/>
      <c r="AO60032" s="95"/>
      <c r="AP60032" s="95"/>
      <c r="AQ60032" s="95"/>
      <c r="AR60032" s="95"/>
      <c r="AS60032" s="95"/>
      <c r="AT60032" s="95"/>
      <c r="AU60032" s="95"/>
      <c r="AV60032" s="95"/>
      <c r="AW60032" s="95"/>
      <c r="AX60032" s="95"/>
      <c r="AY60032" s="95"/>
      <c r="AZ60032" s="95"/>
      <c r="BA60032" s="95"/>
      <c r="BB60032" s="95"/>
      <c r="BC60032" s="95"/>
      <c r="BD60032" s="95"/>
      <c r="BE60032" s="95"/>
      <c r="BF60032" s="95"/>
      <c r="BG60032" s="95"/>
      <c r="BH60032" s="95"/>
      <c r="BI60032" s="95"/>
      <c r="BJ60032" s="95"/>
      <c r="BK60032" s="95"/>
      <c r="BL60032" s="95"/>
      <c r="BM60032" s="95"/>
      <c r="BN60032" s="95"/>
      <c r="CA60032" s="95"/>
    </row>
    <row r="60033" spans="31:79" s="97" customFormat="1" x14ac:dyDescent="0.2">
      <c r="AE60033" s="95"/>
      <c r="AF60033" s="95"/>
      <c r="AN60033" s="95"/>
      <c r="AO60033" s="95"/>
      <c r="AP60033" s="95"/>
      <c r="AQ60033" s="95"/>
      <c r="AR60033" s="95"/>
      <c r="AS60033" s="95"/>
      <c r="AT60033" s="95"/>
      <c r="AU60033" s="95"/>
      <c r="AV60033" s="95"/>
      <c r="AW60033" s="95"/>
      <c r="AX60033" s="95"/>
      <c r="AY60033" s="95"/>
      <c r="AZ60033" s="95"/>
      <c r="BA60033" s="95"/>
      <c r="BB60033" s="95"/>
      <c r="BC60033" s="95"/>
      <c r="BD60033" s="95"/>
      <c r="BE60033" s="95"/>
      <c r="BF60033" s="95"/>
      <c r="BG60033" s="95"/>
      <c r="BH60033" s="95"/>
      <c r="BI60033" s="95"/>
      <c r="BJ60033" s="95"/>
      <c r="BK60033" s="95"/>
      <c r="BL60033" s="95"/>
      <c r="BM60033" s="95"/>
      <c r="BN60033" s="95"/>
      <c r="CA60033" s="95"/>
    </row>
    <row r="60034" spans="31:79" s="97" customFormat="1" x14ac:dyDescent="0.2">
      <c r="AE60034" s="95"/>
      <c r="AF60034" s="95"/>
      <c r="AN60034" s="95"/>
      <c r="AO60034" s="95"/>
      <c r="AP60034" s="95"/>
      <c r="AQ60034" s="95"/>
      <c r="AR60034" s="95"/>
      <c r="AS60034" s="95"/>
      <c r="AT60034" s="95"/>
      <c r="AU60034" s="95"/>
      <c r="AV60034" s="95"/>
      <c r="AW60034" s="95"/>
      <c r="AX60034" s="95"/>
      <c r="AY60034" s="95"/>
      <c r="AZ60034" s="95"/>
      <c r="BA60034" s="95"/>
      <c r="BB60034" s="95"/>
      <c r="BC60034" s="95"/>
      <c r="BD60034" s="95"/>
      <c r="BE60034" s="95"/>
      <c r="BF60034" s="95"/>
      <c r="BG60034" s="95"/>
      <c r="BH60034" s="95"/>
      <c r="BI60034" s="95"/>
      <c r="BJ60034" s="95"/>
      <c r="BK60034" s="95"/>
      <c r="BL60034" s="95"/>
      <c r="BM60034" s="95"/>
      <c r="BN60034" s="95"/>
      <c r="CA60034" s="95"/>
    </row>
    <row r="60035" spans="31:79" s="97" customFormat="1" x14ac:dyDescent="0.2">
      <c r="AE60035" s="95"/>
      <c r="AF60035" s="95"/>
      <c r="AN60035" s="95"/>
      <c r="AO60035" s="95"/>
      <c r="AP60035" s="95"/>
      <c r="AQ60035" s="95"/>
      <c r="AR60035" s="95"/>
      <c r="AS60035" s="95"/>
      <c r="AT60035" s="95"/>
      <c r="AU60035" s="95"/>
      <c r="AV60035" s="95"/>
      <c r="AW60035" s="95"/>
      <c r="AX60035" s="95"/>
      <c r="AY60035" s="95"/>
      <c r="AZ60035" s="95"/>
      <c r="BA60035" s="95"/>
      <c r="BB60035" s="95"/>
      <c r="BC60035" s="95"/>
      <c r="BD60035" s="95"/>
      <c r="BE60035" s="95"/>
      <c r="BF60035" s="95"/>
      <c r="BG60035" s="95"/>
      <c r="BH60035" s="95"/>
      <c r="BI60035" s="95"/>
      <c r="BJ60035" s="95"/>
      <c r="BK60035" s="95"/>
      <c r="BL60035" s="95"/>
      <c r="BM60035" s="95"/>
      <c r="BN60035" s="95"/>
      <c r="CA60035" s="95"/>
    </row>
    <row r="60036" spans="31:79" s="97" customFormat="1" x14ac:dyDescent="0.2">
      <c r="AE60036" s="95"/>
      <c r="AF60036" s="95"/>
      <c r="AN60036" s="95"/>
      <c r="AO60036" s="95"/>
      <c r="AP60036" s="95"/>
      <c r="AQ60036" s="95"/>
      <c r="AR60036" s="95"/>
      <c r="AS60036" s="95"/>
      <c r="AT60036" s="95"/>
      <c r="AU60036" s="95"/>
      <c r="AV60036" s="95"/>
      <c r="AW60036" s="95"/>
      <c r="AX60036" s="95"/>
      <c r="AY60036" s="95"/>
      <c r="AZ60036" s="95"/>
      <c r="BA60036" s="95"/>
      <c r="BB60036" s="95"/>
      <c r="BC60036" s="95"/>
      <c r="BD60036" s="95"/>
      <c r="BE60036" s="95"/>
      <c r="BF60036" s="95"/>
      <c r="BG60036" s="95"/>
      <c r="BH60036" s="95"/>
      <c r="BI60036" s="95"/>
      <c r="BJ60036" s="95"/>
      <c r="BK60036" s="95"/>
      <c r="BL60036" s="95"/>
      <c r="BM60036" s="95"/>
      <c r="BN60036" s="95"/>
      <c r="CA60036" s="95"/>
    </row>
    <row r="60037" spans="31:79" s="97" customFormat="1" x14ac:dyDescent="0.2">
      <c r="AE60037" s="95"/>
      <c r="AF60037" s="95"/>
      <c r="AN60037" s="95"/>
      <c r="AO60037" s="95"/>
      <c r="AP60037" s="95"/>
      <c r="AQ60037" s="95"/>
      <c r="AR60037" s="95"/>
      <c r="AS60037" s="95"/>
      <c r="AT60037" s="95"/>
      <c r="AU60037" s="95"/>
      <c r="AV60037" s="95"/>
      <c r="AW60037" s="95"/>
      <c r="AX60037" s="95"/>
      <c r="AY60037" s="95"/>
      <c r="AZ60037" s="95"/>
      <c r="BA60037" s="95"/>
      <c r="BB60037" s="95"/>
      <c r="BC60037" s="95"/>
      <c r="BD60037" s="95"/>
      <c r="BE60037" s="95"/>
      <c r="BF60037" s="95"/>
      <c r="BG60037" s="95"/>
      <c r="BH60037" s="95"/>
      <c r="BI60037" s="95"/>
      <c r="BJ60037" s="95"/>
      <c r="BK60037" s="95"/>
      <c r="BL60037" s="95"/>
      <c r="BM60037" s="95"/>
      <c r="BN60037" s="95"/>
      <c r="CA60037" s="95"/>
    </row>
    <row r="60038" spans="31:79" s="97" customFormat="1" x14ac:dyDescent="0.2">
      <c r="AE60038" s="95"/>
      <c r="AF60038" s="95"/>
      <c r="AN60038" s="95"/>
      <c r="AO60038" s="95"/>
      <c r="AP60038" s="95"/>
      <c r="AQ60038" s="95"/>
      <c r="AR60038" s="95"/>
      <c r="AS60038" s="95"/>
      <c r="AT60038" s="95"/>
      <c r="AU60038" s="95"/>
      <c r="AV60038" s="95"/>
      <c r="AW60038" s="95"/>
      <c r="AX60038" s="95"/>
      <c r="AY60038" s="95"/>
      <c r="AZ60038" s="95"/>
      <c r="BA60038" s="95"/>
      <c r="BB60038" s="95"/>
      <c r="BC60038" s="95"/>
      <c r="BD60038" s="95"/>
      <c r="BE60038" s="95"/>
      <c r="BF60038" s="95"/>
      <c r="BG60038" s="95"/>
      <c r="BH60038" s="95"/>
      <c r="BI60038" s="95"/>
      <c r="BJ60038" s="95"/>
      <c r="BK60038" s="95"/>
      <c r="BL60038" s="95"/>
      <c r="BM60038" s="95"/>
      <c r="BN60038" s="95"/>
      <c r="CA60038" s="95"/>
    </row>
    <row r="60039" spans="31:79" s="97" customFormat="1" x14ac:dyDescent="0.2">
      <c r="AE60039" s="95"/>
      <c r="AF60039" s="95"/>
      <c r="AN60039" s="95"/>
      <c r="AO60039" s="95"/>
      <c r="AP60039" s="95"/>
      <c r="AQ60039" s="95"/>
      <c r="AR60039" s="95"/>
      <c r="AS60039" s="95"/>
      <c r="AT60039" s="95"/>
      <c r="AU60039" s="95"/>
      <c r="AV60039" s="95"/>
      <c r="AW60039" s="95"/>
      <c r="AX60039" s="95"/>
      <c r="AY60039" s="95"/>
      <c r="AZ60039" s="95"/>
      <c r="BA60039" s="95"/>
      <c r="BB60039" s="95"/>
      <c r="BC60039" s="95"/>
      <c r="BD60039" s="95"/>
      <c r="BE60039" s="95"/>
      <c r="BF60039" s="95"/>
      <c r="BG60039" s="95"/>
      <c r="BH60039" s="95"/>
      <c r="BI60039" s="95"/>
      <c r="BJ60039" s="95"/>
      <c r="BK60039" s="95"/>
      <c r="BL60039" s="95"/>
      <c r="BM60039" s="95"/>
      <c r="BN60039" s="95"/>
      <c r="CA60039" s="95"/>
    </row>
    <row r="60040" spans="31:79" s="97" customFormat="1" x14ac:dyDescent="0.2">
      <c r="AE60040" s="95"/>
      <c r="AF60040" s="95"/>
      <c r="AN60040" s="95"/>
      <c r="AO60040" s="95"/>
      <c r="AP60040" s="95"/>
      <c r="AQ60040" s="95"/>
      <c r="AR60040" s="95"/>
      <c r="AS60040" s="95"/>
      <c r="AT60040" s="95"/>
      <c r="AU60040" s="95"/>
      <c r="AV60040" s="95"/>
      <c r="AW60040" s="95"/>
      <c r="AX60040" s="95"/>
      <c r="AY60040" s="95"/>
      <c r="AZ60040" s="95"/>
      <c r="BA60040" s="95"/>
      <c r="BB60040" s="95"/>
      <c r="BC60040" s="95"/>
      <c r="BD60040" s="95"/>
      <c r="BE60040" s="95"/>
      <c r="BF60040" s="95"/>
      <c r="BG60040" s="95"/>
      <c r="BH60040" s="95"/>
      <c r="BI60040" s="95"/>
      <c r="BJ60040" s="95"/>
      <c r="BK60040" s="95"/>
      <c r="BL60040" s="95"/>
      <c r="BM60040" s="95"/>
      <c r="BN60040" s="95"/>
      <c r="CA60040" s="95"/>
    </row>
    <row r="60041" spans="31:79" s="97" customFormat="1" x14ac:dyDescent="0.2">
      <c r="AE60041" s="95"/>
      <c r="AF60041" s="95"/>
      <c r="AN60041" s="95"/>
      <c r="AO60041" s="95"/>
      <c r="AP60041" s="95"/>
      <c r="AQ60041" s="95"/>
      <c r="AR60041" s="95"/>
      <c r="AS60041" s="95"/>
      <c r="AT60041" s="95"/>
      <c r="AU60041" s="95"/>
      <c r="AV60041" s="95"/>
      <c r="AW60041" s="95"/>
      <c r="AX60041" s="95"/>
      <c r="AY60041" s="95"/>
      <c r="AZ60041" s="95"/>
      <c r="BA60041" s="95"/>
      <c r="BB60041" s="95"/>
      <c r="BC60041" s="95"/>
      <c r="BD60041" s="95"/>
      <c r="BE60041" s="95"/>
      <c r="BF60041" s="95"/>
      <c r="BG60041" s="95"/>
      <c r="BH60041" s="95"/>
      <c r="BI60041" s="95"/>
      <c r="BJ60041" s="95"/>
      <c r="BK60041" s="95"/>
      <c r="BL60041" s="95"/>
      <c r="BM60041" s="95"/>
      <c r="BN60041" s="95"/>
      <c r="CA60041" s="95"/>
    </row>
    <row r="60042" spans="31:79" s="97" customFormat="1" x14ac:dyDescent="0.2">
      <c r="AE60042" s="95"/>
      <c r="AF60042" s="95"/>
      <c r="AN60042" s="95"/>
      <c r="AO60042" s="95"/>
      <c r="AP60042" s="95"/>
      <c r="AQ60042" s="95"/>
      <c r="AR60042" s="95"/>
      <c r="AS60042" s="95"/>
      <c r="AT60042" s="95"/>
      <c r="AU60042" s="95"/>
      <c r="AV60042" s="95"/>
      <c r="AW60042" s="95"/>
      <c r="AX60042" s="95"/>
      <c r="AY60042" s="95"/>
      <c r="AZ60042" s="95"/>
      <c r="BA60042" s="95"/>
      <c r="BB60042" s="95"/>
      <c r="BC60042" s="95"/>
      <c r="BD60042" s="95"/>
      <c r="BE60042" s="95"/>
      <c r="BF60042" s="95"/>
      <c r="BG60042" s="95"/>
      <c r="BH60042" s="95"/>
      <c r="BI60042" s="95"/>
      <c r="BJ60042" s="95"/>
      <c r="BK60042" s="95"/>
      <c r="BL60042" s="95"/>
      <c r="BM60042" s="95"/>
      <c r="BN60042" s="95"/>
      <c r="CA60042" s="95"/>
    </row>
    <row r="60043" spans="31:79" s="97" customFormat="1" x14ac:dyDescent="0.2">
      <c r="AE60043" s="95"/>
      <c r="AF60043" s="95"/>
      <c r="AN60043" s="95"/>
      <c r="AO60043" s="95"/>
      <c r="AP60043" s="95"/>
      <c r="AQ60043" s="95"/>
      <c r="AR60043" s="95"/>
      <c r="AS60043" s="95"/>
      <c r="AT60043" s="95"/>
      <c r="AU60043" s="95"/>
      <c r="AV60043" s="95"/>
      <c r="AW60043" s="95"/>
      <c r="AX60043" s="95"/>
      <c r="AY60043" s="95"/>
      <c r="AZ60043" s="95"/>
      <c r="BA60043" s="95"/>
      <c r="BB60043" s="95"/>
      <c r="BC60043" s="95"/>
      <c r="BD60043" s="95"/>
      <c r="BE60043" s="95"/>
      <c r="BF60043" s="95"/>
      <c r="BG60043" s="95"/>
      <c r="BH60043" s="95"/>
      <c r="BI60043" s="95"/>
      <c r="BJ60043" s="95"/>
      <c r="BK60043" s="95"/>
      <c r="BL60043" s="95"/>
      <c r="BM60043" s="95"/>
      <c r="BN60043" s="95"/>
      <c r="CA60043" s="95"/>
    </row>
    <row r="60044" spans="31:79" s="97" customFormat="1" x14ac:dyDescent="0.2">
      <c r="AE60044" s="95"/>
      <c r="AF60044" s="95"/>
      <c r="AN60044" s="95"/>
      <c r="AO60044" s="95"/>
      <c r="AP60044" s="95"/>
      <c r="AQ60044" s="95"/>
      <c r="AR60044" s="95"/>
      <c r="AS60044" s="95"/>
      <c r="AT60044" s="95"/>
      <c r="AU60044" s="95"/>
      <c r="AV60044" s="95"/>
      <c r="AW60044" s="95"/>
      <c r="AX60044" s="95"/>
      <c r="AY60044" s="95"/>
      <c r="AZ60044" s="95"/>
      <c r="BA60044" s="95"/>
      <c r="BB60044" s="95"/>
      <c r="BC60044" s="95"/>
      <c r="BD60044" s="95"/>
      <c r="BE60044" s="95"/>
      <c r="BF60044" s="95"/>
      <c r="BG60044" s="95"/>
      <c r="BH60044" s="95"/>
      <c r="BI60044" s="95"/>
      <c r="BJ60044" s="95"/>
      <c r="BK60044" s="95"/>
      <c r="BL60044" s="95"/>
      <c r="BM60044" s="95"/>
      <c r="BN60044" s="95"/>
      <c r="CA60044" s="95"/>
    </row>
    <row r="60045" spans="31:79" s="97" customFormat="1" x14ac:dyDescent="0.2">
      <c r="AE60045" s="95"/>
      <c r="AF60045" s="95"/>
      <c r="AN60045" s="95"/>
      <c r="AO60045" s="95"/>
      <c r="AP60045" s="95"/>
      <c r="AQ60045" s="95"/>
      <c r="AR60045" s="95"/>
      <c r="AS60045" s="95"/>
      <c r="AT60045" s="95"/>
      <c r="AU60045" s="95"/>
      <c r="AV60045" s="95"/>
      <c r="AW60045" s="95"/>
      <c r="AX60045" s="95"/>
      <c r="AY60045" s="95"/>
      <c r="AZ60045" s="95"/>
      <c r="BA60045" s="95"/>
      <c r="BB60045" s="95"/>
      <c r="BC60045" s="95"/>
      <c r="BD60045" s="95"/>
      <c r="BE60045" s="95"/>
      <c r="BF60045" s="95"/>
      <c r="BG60045" s="95"/>
      <c r="BH60045" s="95"/>
      <c r="BI60045" s="95"/>
      <c r="BJ60045" s="95"/>
      <c r="BK60045" s="95"/>
      <c r="BL60045" s="95"/>
      <c r="BM60045" s="95"/>
      <c r="BN60045" s="95"/>
      <c r="CA60045" s="95"/>
    </row>
    <row r="60046" spans="31:79" s="97" customFormat="1" x14ac:dyDescent="0.2">
      <c r="AE60046" s="95"/>
      <c r="AF60046" s="95"/>
      <c r="AN60046" s="95"/>
      <c r="AO60046" s="95"/>
      <c r="AP60046" s="95"/>
      <c r="AQ60046" s="95"/>
      <c r="AR60046" s="95"/>
      <c r="AS60046" s="95"/>
      <c r="AT60046" s="95"/>
      <c r="AU60046" s="95"/>
      <c r="AV60046" s="95"/>
      <c r="AW60046" s="95"/>
      <c r="AX60046" s="95"/>
      <c r="AY60046" s="95"/>
      <c r="AZ60046" s="95"/>
      <c r="BA60046" s="95"/>
      <c r="BB60046" s="95"/>
      <c r="BC60046" s="95"/>
      <c r="BD60046" s="95"/>
      <c r="BE60046" s="95"/>
      <c r="BF60046" s="95"/>
      <c r="BG60046" s="95"/>
      <c r="BH60046" s="95"/>
      <c r="BI60046" s="95"/>
      <c r="BJ60046" s="95"/>
      <c r="BK60046" s="95"/>
      <c r="BL60046" s="95"/>
      <c r="BM60046" s="95"/>
      <c r="BN60046" s="95"/>
      <c r="CA60046" s="95"/>
    </row>
    <row r="60047" spans="31:79" s="97" customFormat="1" x14ac:dyDescent="0.2">
      <c r="AE60047" s="95"/>
      <c r="AF60047" s="95"/>
      <c r="AN60047" s="95"/>
      <c r="AO60047" s="95"/>
      <c r="AP60047" s="95"/>
      <c r="AQ60047" s="95"/>
      <c r="AR60047" s="95"/>
      <c r="AS60047" s="95"/>
      <c r="AT60047" s="95"/>
      <c r="AU60047" s="95"/>
      <c r="AV60047" s="95"/>
      <c r="AW60047" s="95"/>
      <c r="AX60047" s="95"/>
      <c r="AY60047" s="95"/>
      <c r="AZ60047" s="95"/>
      <c r="BA60047" s="95"/>
      <c r="BB60047" s="95"/>
      <c r="BC60047" s="95"/>
      <c r="BD60047" s="95"/>
      <c r="BE60047" s="95"/>
      <c r="BF60047" s="95"/>
      <c r="BG60047" s="95"/>
      <c r="BH60047" s="95"/>
      <c r="BI60047" s="95"/>
      <c r="BJ60047" s="95"/>
      <c r="BK60047" s="95"/>
      <c r="BL60047" s="95"/>
      <c r="BM60047" s="95"/>
      <c r="BN60047" s="95"/>
      <c r="CA60047" s="95"/>
    </row>
    <row r="60048" spans="31:79" s="97" customFormat="1" x14ac:dyDescent="0.2">
      <c r="AE60048" s="95"/>
      <c r="AF60048" s="95"/>
      <c r="AN60048" s="95"/>
      <c r="AO60048" s="95"/>
      <c r="AP60048" s="95"/>
      <c r="AQ60048" s="95"/>
      <c r="AR60048" s="95"/>
      <c r="AS60048" s="95"/>
      <c r="AT60048" s="95"/>
      <c r="AU60048" s="95"/>
      <c r="AV60048" s="95"/>
      <c r="AW60048" s="95"/>
      <c r="AX60048" s="95"/>
      <c r="AY60048" s="95"/>
      <c r="AZ60048" s="95"/>
      <c r="BA60048" s="95"/>
      <c r="BB60048" s="95"/>
      <c r="BC60048" s="95"/>
      <c r="BD60048" s="95"/>
      <c r="BE60048" s="95"/>
      <c r="BF60048" s="95"/>
      <c r="BG60048" s="95"/>
      <c r="BH60048" s="95"/>
      <c r="BI60048" s="95"/>
      <c r="BJ60048" s="95"/>
      <c r="BK60048" s="95"/>
      <c r="BL60048" s="95"/>
      <c r="BM60048" s="95"/>
      <c r="BN60048" s="95"/>
      <c r="CA60048" s="95"/>
    </row>
    <row r="60049" spans="31:79" s="97" customFormat="1" x14ac:dyDescent="0.2">
      <c r="AE60049" s="95"/>
      <c r="AF60049" s="95"/>
      <c r="AN60049" s="95"/>
      <c r="AO60049" s="95"/>
      <c r="AP60049" s="95"/>
      <c r="AQ60049" s="95"/>
      <c r="AR60049" s="95"/>
      <c r="AS60049" s="95"/>
      <c r="AT60049" s="95"/>
      <c r="AU60049" s="95"/>
      <c r="AV60049" s="95"/>
      <c r="AW60049" s="95"/>
      <c r="AX60049" s="95"/>
      <c r="AY60049" s="95"/>
      <c r="AZ60049" s="95"/>
      <c r="BA60049" s="95"/>
      <c r="BB60049" s="95"/>
      <c r="BC60049" s="95"/>
      <c r="BD60049" s="95"/>
      <c r="BE60049" s="95"/>
      <c r="BF60049" s="95"/>
      <c r="BG60049" s="95"/>
      <c r="BH60049" s="95"/>
      <c r="BI60049" s="95"/>
      <c r="BJ60049" s="95"/>
      <c r="BK60049" s="95"/>
      <c r="BL60049" s="95"/>
      <c r="BM60049" s="95"/>
      <c r="BN60049" s="95"/>
      <c r="CA60049" s="95"/>
    </row>
    <row r="60050" spans="31:79" s="97" customFormat="1" x14ac:dyDescent="0.2">
      <c r="AE60050" s="95"/>
      <c r="AF60050" s="95"/>
      <c r="AN60050" s="95"/>
      <c r="AO60050" s="95"/>
      <c r="AP60050" s="95"/>
      <c r="AQ60050" s="95"/>
      <c r="AR60050" s="95"/>
      <c r="AS60050" s="95"/>
      <c r="AT60050" s="95"/>
      <c r="AU60050" s="95"/>
      <c r="AV60050" s="95"/>
      <c r="AW60050" s="95"/>
      <c r="AX60050" s="95"/>
      <c r="AY60050" s="95"/>
      <c r="AZ60050" s="95"/>
      <c r="BA60050" s="95"/>
      <c r="BB60050" s="95"/>
      <c r="BC60050" s="95"/>
      <c r="BD60050" s="95"/>
      <c r="BE60050" s="95"/>
      <c r="BF60050" s="95"/>
      <c r="BG60050" s="95"/>
      <c r="BH60050" s="95"/>
      <c r="BI60050" s="95"/>
      <c r="BJ60050" s="95"/>
      <c r="BK60050" s="95"/>
      <c r="BL60050" s="95"/>
      <c r="BM60050" s="95"/>
      <c r="BN60050" s="95"/>
      <c r="CA60050" s="95"/>
    </row>
    <row r="60051" spans="31:79" s="97" customFormat="1" x14ac:dyDescent="0.2">
      <c r="AE60051" s="95"/>
      <c r="AF60051" s="95"/>
      <c r="AN60051" s="95"/>
      <c r="AO60051" s="95"/>
      <c r="AP60051" s="95"/>
      <c r="AQ60051" s="95"/>
      <c r="AR60051" s="95"/>
      <c r="AS60051" s="95"/>
      <c r="AT60051" s="95"/>
      <c r="AU60051" s="95"/>
      <c r="AV60051" s="95"/>
      <c r="AW60051" s="95"/>
      <c r="AX60051" s="95"/>
      <c r="AY60051" s="95"/>
      <c r="AZ60051" s="95"/>
      <c r="BA60051" s="95"/>
      <c r="BB60051" s="95"/>
      <c r="BC60051" s="95"/>
      <c r="BD60051" s="95"/>
      <c r="BE60051" s="95"/>
      <c r="BF60051" s="95"/>
      <c r="BG60051" s="95"/>
      <c r="BH60051" s="95"/>
      <c r="BI60051" s="95"/>
      <c r="BJ60051" s="95"/>
      <c r="BK60051" s="95"/>
      <c r="BL60051" s="95"/>
      <c r="BM60051" s="95"/>
      <c r="BN60051" s="95"/>
      <c r="CA60051" s="95"/>
    </row>
    <row r="60052" spans="31:79" s="97" customFormat="1" x14ac:dyDescent="0.2">
      <c r="AE60052" s="95"/>
      <c r="AF60052" s="95"/>
      <c r="AN60052" s="95"/>
      <c r="AO60052" s="95"/>
      <c r="AP60052" s="95"/>
      <c r="AQ60052" s="95"/>
      <c r="AR60052" s="95"/>
      <c r="AS60052" s="95"/>
      <c r="AT60052" s="95"/>
      <c r="AU60052" s="95"/>
      <c r="AV60052" s="95"/>
      <c r="AW60052" s="95"/>
      <c r="AX60052" s="95"/>
      <c r="AY60052" s="95"/>
      <c r="AZ60052" s="95"/>
      <c r="BA60052" s="95"/>
      <c r="BB60052" s="95"/>
      <c r="BC60052" s="95"/>
      <c r="BD60052" s="95"/>
      <c r="BE60052" s="95"/>
      <c r="BF60052" s="95"/>
      <c r="BG60052" s="95"/>
      <c r="BH60052" s="95"/>
      <c r="BI60052" s="95"/>
      <c r="BJ60052" s="95"/>
      <c r="BK60052" s="95"/>
      <c r="BL60052" s="95"/>
      <c r="BM60052" s="95"/>
      <c r="BN60052" s="95"/>
      <c r="CA60052" s="95"/>
    </row>
    <row r="60053" spans="31:79" s="97" customFormat="1" x14ac:dyDescent="0.2">
      <c r="AE60053" s="95"/>
      <c r="AF60053" s="95"/>
      <c r="AN60053" s="95"/>
      <c r="AO60053" s="95"/>
      <c r="AP60053" s="95"/>
      <c r="AQ60053" s="95"/>
      <c r="AR60053" s="95"/>
      <c r="AS60053" s="95"/>
      <c r="AT60053" s="95"/>
      <c r="AU60053" s="95"/>
      <c r="AV60053" s="95"/>
      <c r="AW60053" s="95"/>
      <c r="AX60053" s="95"/>
      <c r="AY60053" s="95"/>
      <c r="AZ60053" s="95"/>
      <c r="BA60053" s="95"/>
      <c r="BB60053" s="95"/>
      <c r="BC60053" s="95"/>
      <c r="BD60053" s="95"/>
      <c r="BE60053" s="95"/>
      <c r="BF60053" s="95"/>
      <c r="BG60053" s="95"/>
      <c r="BH60053" s="95"/>
      <c r="BI60053" s="95"/>
      <c r="BJ60053" s="95"/>
      <c r="BK60053" s="95"/>
      <c r="BL60053" s="95"/>
      <c r="BM60053" s="95"/>
      <c r="BN60053" s="95"/>
      <c r="CA60053" s="95"/>
    </row>
    <row r="60054" spans="31:79" s="97" customFormat="1" x14ac:dyDescent="0.2">
      <c r="AE60054" s="95"/>
      <c r="AF60054" s="95"/>
      <c r="AN60054" s="95"/>
      <c r="AO60054" s="95"/>
      <c r="AP60054" s="95"/>
      <c r="AQ60054" s="95"/>
      <c r="AR60054" s="95"/>
      <c r="AS60054" s="95"/>
      <c r="AT60054" s="95"/>
      <c r="AU60054" s="95"/>
      <c r="AV60054" s="95"/>
      <c r="AW60054" s="95"/>
      <c r="AX60054" s="95"/>
      <c r="AY60054" s="95"/>
      <c r="AZ60054" s="95"/>
      <c r="BA60054" s="95"/>
      <c r="BB60054" s="95"/>
      <c r="BC60054" s="95"/>
      <c r="BD60054" s="95"/>
      <c r="BE60054" s="95"/>
      <c r="BF60054" s="95"/>
      <c r="BG60054" s="95"/>
      <c r="BH60054" s="95"/>
      <c r="BI60054" s="95"/>
      <c r="BJ60054" s="95"/>
      <c r="BK60054" s="95"/>
      <c r="BL60054" s="95"/>
      <c r="BM60054" s="95"/>
      <c r="BN60054" s="95"/>
      <c r="CA60054" s="95"/>
    </row>
    <row r="60055" spans="31:79" s="97" customFormat="1" x14ac:dyDescent="0.2">
      <c r="AE60055" s="95"/>
      <c r="AF60055" s="95"/>
      <c r="AN60055" s="95"/>
      <c r="AO60055" s="95"/>
      <c r="AP60055" s="95"/>
      <c r="AQ60055" s="95"/>
      <c r="AR60055" s="95"/>
      <c r="AS60055" s="95"/>
      <c r="AT60055" s="95"/>
      <c r="AU60055" s="95"/>
      <c r="AV60055" s="95"/>
      <c r="AW60055" s="95"/>
      <c r="AX60055" s="95"/>
      <c r="AY60055" s="95"/>
      <c r="AZ60055" s="95"/>
      <c r="BA60055" s="95"/>
      <c r="BB60055" s="95"/>
      <c r="BC60055" s="95"/>
      <c r="BD60055" s="95"/>
      <c r="BE60055" s="95"/>
      <c r="BF60055" s="95"/>
      <c r="BG60055" s="95"/>
      <c r="BH60055" s="95"/>
      <c r="BI60055" s="95"/>
      <c r="BJ60055" s="95"/>
      <c r="BK60055" s="95"/>
      <c r="BL60055" s="95"/>
      <c r="BM60055" s="95"/>
      <c r="BN60055" s="95"/>
      <c r="CA60055" s="95"/>
    </row>
    <row r="60056" spans="31:79" s="97" customFormat="1" x14ac:dyDescent="0.2">
      <c r="AE60056" s="95"/>
      <c r="AF60056" s="95"/>
      <c r="AN60056" s="95"/>
      <c r="AO60056" s="95"/>
      <c r="AP60056" s="95"/>
      <c r="AQ60056" s="95"/>
      <c r="AR60056" s="95"/>
      <c r="AS60056" s="95"/>
      <c r="AT60056" s="95"/>
      <c r="AU60056" s="95"/>
      <c r="AV60056" s="95"/>
      <c r="AW60056" s="95"/>
      <c r="AX60056" s="95"/>
      <c r="AY60056" s="95"/>
      <c r="AZ60056" s="95"/>
      <c r="BA60056" s="95"/>
      <c r="BB60056" s="95"/>
      <c r="BC60056" s="95"/>
      <c r="BD60056" s="95"/>
      <c r="BE60056" s="95"/>
      <c r="BF60056" s="95"/>
      <c r="BG60056" s="95"/>
      <c r="BH60056" s="95"/>
      <c r="BI60056" s="95"/>
      <c r="BJ60056" s="95"/>
      <c r="BK60056" s="95"/>
      <c r="BL60056" s="95"/>
      <c r="BM60056" s="95"/>
      <c r="BN60056" s="95"/>
      <c r="CA60056" s="95"/>
    </row>
    <row r="60057" spans="31:79" s="97" customFormat="1" x14ac:dyDescent="0.2">
      <c r="AE60057" s="95"/>
      <c r="AF60057" s="95"/>
      <c r="AN60057" s="95"/>
      <c r="AO60057" s="95"/>
      <c r="AP60057" s="95"/>
      <c r="AQ60057" s="95"/>
      <c r="AR60057" s="95"/>
      <c r="AS60057" s="95"/>
      <c r="AT60057" s="95"/>
      <c r="AU60057" s="95"/>
      <c r="AV60057" s="95"/>
      <c r="AW60057" s="95"/>
      <c r="AX60057" s="95"/>
      <c r="AY60057" s="95"/>
      <c r="AZ60057" s="95"/>
      <c r="BA60057" s="95"/>
      <c r="BB60057" s="95"/>
      <c r="BC60057" s="95"/>
      <c r="BD60057" s="95"/>
      <c r="BE60057" s="95"/>
      <c r="BF60057" s="95"/>
      <c r="BG60057" s="95"/>
      <c r="BH60057" s="95"/>
      <c r="BI60057" s="95"/>
      <c r="BJ60057" s="95"/>
      <c r="BK60057" s="95"/>
      <c r="BL60057" s="95"/>
      <c r="BM60057" s="95"/>
      <c r="BN60057" s="95"/>
      <c r="CA60057" s="95"/>
    </row>
    <row r="60058" spans="31:79" s="97" customFormat="1" x14ac:dyDescent="0.2">
      <c r="AE60058" s="95"/>
      <c r="AF60058" s="95"/>
      <c r="AN60058" s="95"/>
      <c r="AO60058" s="95"/>
      <c r="AP60058" s="95"/>
      <c r="AQ60058" s="95"/>
      <c r="AR60058" s="95"/>
      <c r="AS60058" s="95"/>
      <c r="AT60058" s="95"/>
      <c r="AU60058" s="95"/>
      <c r="AV60058" s="95"/>
      <c r="AW60058" s="95"/>
      <c r="AX60058" s="95"/>
      <c r="AY60058" s="95"/>
      <c r="AZ60058" s="95"/>
      <c r="BA60058" s="95"/>
      <c r="BB60058" s="95"/>
      <c r="BC60058" s="95"/>
      <c r="BD60058" s="95"/>
      <c r="BE60058" s="95"/>
      <c r="BF60058" s="95"/>
      <c r="BG60058" s="95"/>
      <c r="BH60058" s="95"/>
      <c r="BI60058" s="95"/>
      <c r="BJ60058" s="95"/>
      <c r="BK60058" s="95"/>
      <c r="BL60058" s="95"/>
      <c r="BM60058" s="95"/>
      <c r="BN60058" s="95"/>
      <c r="CA60058" s="95"/>
    </row>
    <row r="60059" spans="31:79" s="97" customFormat="1" x14ac:dyDescent="0.2">
      <c r="AE60059" s="95"/>
      <c r="AF60059" s="95"/>
      <c r="AN60059" s="95"/>
      <c r="AO60059" s="95"/>
      <c r="AP60059" s="95"/>
      <c r="AQ60059" s="95"/>
      <c r="AR60059" s="95"/>
      <c r="AS60059" s="95"/>
      <c r="AT60059" s="95"/>
      <c r="AU60059" s="95"/>
      <c r="AV60059" s="95"/>
      <c r="AW60059" s="95"/>
      <c r="AX60059" s="95"/>
      <c r="AY60059" s="95"/>
      <c r="AZ60059" s="95"/>
      <c r="BA60059" s="95"/>
      <c r="BB60059" s="95"/>
      <c r="BC60059" s="95"/>
      <c r="BD60059" s="95"/>
      <c r="BE60059" s="95"/>
      <c r="BF60059" s="95"/>
      <c r="BG60059" s="95"/>
      <c r="BH60059" s="95"/>
      <c r="BI60059" s="95"/>
      <c r="BJ60059" s="95"/>
      <c r="BK60059" s="95"/>
      <c r="BL60059" s="95"/>
      <c r="BM60059" s="95"/>
      <c r="BN60059" s="95"/>
      <c r="CA60059" s="95"/>
    </row>
    <row r="60060" spans="31:79" s="97" customFormat="1" x14ac:dyDescent="0.2">
      <c r="AE60060" s="95"/>
      <c r="AF60060" s="95"/>
      <c r="AN60060" s="95"/>
      <c r="AO60060" s="95"/>
      <c r="AP60060" s="95"/>
      <c r="AQ60060" s="95"/>
      <c r="AR60060" s="95"/>
      <c r="AS60060" s="95"/>
      <c r="AT60060" s="95"/>
      <c r="AU60060" s="95"/>
      <c r="AV60060" s="95"/>
      <c r="AW60060" s="95"/>
      <c r="AX60060" s="95"/>
      <c r="AY60060" s="95"/>
      <c r="AZ60060" s="95"/>
      <c r="BA60060" s="95"/>
      <c r="BB60060" s="95"/>
      <c r="BC60060" s="95"/>
      <c r="BD60060" s="95"/>
      <c r="BE60060" s="95"/>
      <c r="BF60060" s="95"/>
      <c r="BG60060" s="95"/>
      <c r="BH60060" s="95"/>
      <c r="BI60060" s="95"/>
      <c r="BJ60060" s="95"/>
      <c r="BK60060" s="95"/>
      <c r="BL60060" s="95"/>
      <c r="BM60060" s="95"/>
      <c r="BN60060" s="95"/>
      <c r="CA60060" s="95"/>
    </row>
    <row r="60061" spans="31:79" s="97" customFormat="1" x14ac:dyDescent="0.2">
      <c r="AE60061" s="95"/>
      <c r="AF60061" s="95"/>
      <c r="AN60061" s="95"/>
      <c r="AO60061" s="95"/>
      <c r="AP60061" s="95"/>
      <c r="AQ60061" s="95"/>
      <c r="AR60061" s="95"/>
      <c r="AS60061" s="95"/>
      <c r="AT60061" s="95"/>
      <c r="AU60061" s="95"/>
      <c r="AV60061" s="95"/>
      <c r="AW60061" s="95"/>
      <c r="AX60061" s="95"/>
      <c r="AY60061" s="95"/>
      <c r="AZ60061" s="95"/>
      <c r="BA60061" s="95"/>
      <c r="BB60061" s="95"/>
      <c r="BC60061" s="95"/>
      <c r="BD60061" s="95"/>
      <c r="BE60061" s="95"/>
      <c r="BF60061" s="95"/>
      <c r="BG60061" s="95"/>
      <c r="BH60061" s="95"/>
      <c r="BI60061" s="95"/>
      <c r="BJ60061" s="95"/>
      <c r="BK60061" s="95"/>
      <c r="BL60061" s="95"/>
      <c r="BM60061" s="95"/>
      <c r="BN60061" s="95"/>
      <c r="CA60061" s="95"/>
    </row>
    <row r="60062" spans="31:79" s="97" customFormat="1" x14ac:dyDescent="0.2">
      <c r="AE60062" s="95"/>
      <c r="AF60062" s="95"/>
      <c r="AN60062" s="95"/>
      <c r="AO60062" s="95"/>
      <c r="AP60062" s="95"/>
      <c r="AQ60062" s="95"/>
      <c r="AR60062" s="95"/>
      <c r="AS60062" s="95"/>
      <c r="AT60062" s="95"/>
      <c r="AU60062" s="95"/>
      <c r="AV60062" s="95"/>
      <c r="AW60062" s="95"/>
      <c r="AX60062" s="95"/>
      <c r="AY60062" s="95"/>
      <c r="AZ60062" s="95"/>
      <c r="BA60062" s="95"/>
      <c r="BB60062" s="95"/>
      <c r="BC60062" s="95"/>
      <c r="BD60062" s="95"/>
      <c r="BE60062" s="95"/>
      <c r="BF60062" s="95"/>
      <c r="BG60062" s="95"/>
      <c r="BH60062" s="95"/>
      <c r="BI60062" s="95"/>
      <c r="BJ60062" s="95"/>
      <c r="BK60062" s="95"/>
      <c r="BL60062" s="95"/>
      <c r="BM60062" s="95"/>
      <c r="BN60062" s="95"/>
      <c r="CA60062" s="95"/>
    </row>
    <row r="60063" spans="31:79" s="97" customFormat="1" x14ac:dyDescent="0.2">
      <c r="AE60063" s="95"/>
      <c r="AF60063" s="95"/>
      <c r="AN60063" s="95"/>
      <c r="AO60063" s="95"/>
      <c r="AP60063" s="95"/>
      <c r="AQ60063" s="95"/>
      <c r="AR60063" s="95"/>
      <c r="AS60063" s="95"/>
      <c r="AT60063" s="95"/>
      <c r="AU60063" s="95"/>
      <c r="AV60063" s="95"/>
      <c r="AW60063" s="95"/>
      <c r="AX60063" s="95"/>
      <c r="AY60063" s="95"/>
      <c r="AZ60063" s="95"/>
      <c r="BA60063" s="95"/>
      <c r="BB60063" s="95"/>
      <c r="BC60063" s="95"/>
      <c r="BD60063" s="95"/>
      <c r="BE60063" s="95"/>
      <c r="BF60063" s="95"/>
      <c r="BG60063" s="95"/>
      <c r="BH60063" s="95"/>
      <c r="BI60063" s="95"/>
      <c r="BJ60063" s="95"/>
      <c r="BK60063" s="95"/>
      <c r="BL60063" s="95"/>
      <c r="BM60063" s="95"/>
      <c r="BN60063" s="95"/>
      <c r="CA60063" s="95"/>
    </row>
    <row r="60064" spans="31:79" s="97" customFormat="1" x14ac:dyDescent="0.2">
      <c r="AE60064" s="95"/>
      <c r="AF60064" s="95"/>
      <c r="AN60064" s="95"/>
      <c r="AO60064" s="95"/>
      <c r="AP60064" s="95"/>
      <c r="AQ60064" s="95"/>
      <c r="AR60064" s="95"/>
      <c r="AS60064" s="95"/>
      <c r="AT60064" s="95"/>
      <c r="AU60064" s="95"/>
      <c r="AV60064" s="95"/>
      <c r="AW60064" s="95"/>
      <c r="AX60064" s="95"/>
      <c r="AY60064" s="95"/>
      <c r="AZ60064" s="95"/>
      <c r="BA60064" s="95"/>
      <c r="BB60064" s="95"/>
      <c r="BC60064" s="95"/>
      <c r="BD60064" s="95"/>
      <c r="BE60064" s="95"/>
      <c r="BF60064" s="95"/>
      <c r="BG60064" s="95"/>
      <c r="BH60064" s="95"/>
      <c r="BI60064" s="95"/>
      <c r="BJ60064" s="95"/>
      <c r="BK60064" s="95"/>
      <c r="BL60064" s="95"/>
      <c r="BM60064" s="95"/>
      <c r="BN60064" s="95"/>
      <c r="CA60064" s="95"/>
    </row>
    <row r="60065" spans="31:79" s="97" customFormat="1" x14ac:dyDescent="0.2">
      <c r="AE60065" s="95"/>
      <c r="AF60065" s="95"/>
      <c r="AN60065" s="95"/>
      <c r="AO60065" s="95"/>
      <c r="AP60065" s="95"/>
      <c r="AQ60065" s="95"/>
      <c r="AR60065" s="95"/>
      <c r="AS60065" s="95"/>
      <c r="AT60065" s="95"/>
      <c r="AU60065" s="95"/>
      <c r="AV60065" s="95"/>
      <c r="AW60065" s="95"/>
      <c r="AX60065" s="95"/>
      <c r="AY60065" s="95"/>
      <c r="AZ60065" s="95"/>
      <c r="BA60065" s="95"/>
      <c r="BB60065" s="95"/>
      <c r="BC60065" s="95"/>
      <c r="BD60065" s="95"/>
      <c r="BE60065" s="95"/>
      <c r="BF60065" s="95"/>
      <c r="BG60065" s="95"/>
      <c r="BH60065" s="95"/>
      <c r="BI60065" s="95"/>
      <c r="BJ60065" s="95"/>
      <c r="BK60065" s="95"/>
      <c r="BL60065" s="95"/>
      <c r="BM60065" s="95"/>
      <c r="BN60065" s="95"/>
      <c r="CA60065" s="95"/>
    </row>
    <row r="60066" spans="31:79" s="97" customFormat="1" x14ac:dyDescent="0.2">
      <c r="AE60066" s="95"/>
      <c r="AF60066" s="95"/>
      <c r="AN60066" s="95"/>
      <c r="AO60066" s="95"/>
      <c r="AP60066" s="95"/>
      <c r="AQ60066" s="95"/>
      <c r="AR60066" s="95"/>
      <c r="AS60066" s="95"/>
      <c r="AT60066" s="95"/>
      <c r="AU60066" s="95"/>
      <c r="AV60066" s="95"/>
      <c r="AW60066" s="95"/>
      <c r="AX60066" s="95"/>
      <c r="AY60066" s="95"/>
      <c r="AZ60066" s="95"/>
      <c r="BA60066" s="95"/>
      <c r="BB60066" s="95"/>
      <c r="BC60066" s="95"/>
      <c r="BD60066" s="95"/>
      <c r="BE60066" s="95"/>
      <c r="BF60066" s="95"/>
      <c r="BG60066" s="95"/>
      <c r="BH60066" s="95"/>
      <c r="BI60066" s="95"/>
      <c r="BJ60066" s="95"/>
      <c r="BK60066" s="95"/>
      <c r="BL60066" s="95"/>
      <c r="BM60066" s="95"/>
      <c r="BN60066" s="95"/>
      <c r="CA60066" s="95"/>
    </row>
    <row r="60067" spans="31:79" s="97" customFormat="1" x14ac:dyDescent="0.2">
      <c r="AE60067" s="95"/>
      <c r="AF60067" s="95"/>
      <c r="AN60067" s="95"/>
      <c r="AO60067" s="95"/>
      <c r="AP60067" s="95"/>
      <c r="AQ60067" s="95"/>
      <c r="AR60067" s="95"/>
      <c r="AS60067" s="95"/>
      <c r="AT60067" s="95"/>
      <c r="AU60067" s="95"/>
      <c r="AV60067" s="95"/>
      <c r="AW60067" s="95"/>
      <c r="AX60067" s="95"/>
      <c r="AY60067" s="95"/>
      <c r="AZ60067" s="95"/>
      <c r="BA60067" s="95"/>
      <c r="BB60067" s="95"/>
      <c r="BC60067" s="95"/>
      <c r="BD60067" s="95"/>
      <c r="BE60067" s="95"/>
      <c r="BF60067" s="95"/>
      <c r="BG60067" s="95"/>
      <c r="BH60067" s="95"/>
      <c r="BI60067" s="95"/>
      <c r="BJ60067" s="95"/>
      <c r="BK60067" s="95"/>
      <c r="BL60067" s="95"/>
      <c r="BM60067" s="95"/>
      <c r="BN60067" s="95"/>
      <c r="CA60067" s="95"/>
    </row>
    <row r="60068" spans="31:79" s="97" customFormat="1" x14ac:dyDescent="0.2">
      <c r="AE60068" s="95"/>
      <c r="AF60068" s="95"/>
      <c r="AN60068" s="95"/>
      <c r="AO60068" s="95"/>
      <c r="AP60068" s="95"/>
      <c r="AQ60068" s="95"/>
      <c r="AR60068" s="95"/>
      <c r="AS60068" s="95"/>
      <c r="AT60068" s="95"/>
      <c r="AU60068" s="95"/>
      <c r="AV60068" s="95"/>
      <c r="AW60068" s="95"/>
      <c r="AX60068" s="95"/>
      <c r="AY60068" s="95"/>
      <c r="AZ60068" s="95"/>
      <c r="BA60068" s="95"/>
      <c r="BB60068" s="95"/>
      <c r="BC60068" s="95"/>
      <c r="BD60068" s="95"/>
      <c r="BE60068" s="95"/>
      <c r="BF60068" s="95"/>
      <c r="BG60068" s="95"/>
      <c r="BH60068" s="95"/>
      <c r="BI60068" s="95"/>
      <c r="BJ60068" s="95"/>
      <c r="BK60068" s="95"/>
      <c r="BL60068" s="95"/>
      <c r="BM60068" s="95"/>
      <c r="BN60068" s="95"/>
      <c r="CA60068" s="95"/>
    </row>
    <row r="60069" spans="31:79" s="97" customFormat="1" x14ac:dyDescent="0.2">
      <c r="AE60069" s="95"/>
      <c r="AF60069" s="95"/>
      <c r="AN60069" s="95"/>
      <c r="AO60069" s="95"/>
      <c r="AP60069" s="95"/>
      <c r="AQ60069" s="95"/>
      <c r="AR60069" s="95"/>
      <c r="AS60069" s="95"/>
      <c r="AT60069" s="95"/>
      <c r="AU60069" s="95"/>
      <c r="AV60069" s="95"/>
      <c r="AW60069" s="95"/>
      <c r="AX60069" s="95"/>
      <c r="AY60069" s="95"/>
      <c r="AZ60069" s="95"/>
      <c r="BA60069" s="95"/>
      <c r="BB60069" s="95"/>
      <c r="BC60069" s="95"/>
      <c r="BD60069" s="95"/>
      <c r="BE60069" s="95"/>
      <c r="BF60069" s="95"/>
      <c r="BG60069" s="95"/>
      <c r="BH60069" s="95"/>
      <c r="BI60069" s="95"/>
      <c r="BJ60069" s="95"/>
      <c r="BK60069" s="95"/>
      <c r="BL60069" s="95"/>
      <c r="BM60069" s="95"/>
      <c r="BN60069" s="95"/>
      <c r="CA60069" s="95"/>
    </row>
    <row r="60070" spans="31:79" s="97" customFormat="1" x14ac:dyDescent="0.2">
      <c r="AE60070" s="95"/>
      <c r="AF60070" s="95"/>
      <c r="AN60070" s="95"/>
      <c r="AO60070" s="95"/>
      <c r="AP60070" s="95"/>
      <c r="AQ60070" s="95"/>
      <c r="AR60070" s="95"/>
      <c r="AS60070" s="95"/>
      <c r="AT60070" s="95"/>
      <c r="AU60070" s="95"/>
      <c r="AV60070" s="95"/>
      <c r="AW60070" s="95"/>
      <c r="AX60070" s="95"/>
      <c r="AY60070" s="95"/>
      <c r="AZ60070" s="95"/>
      <c r="BA60070" s="95"/>
      <c r="BB60070" s="95"/>
      <c r="BC60070" s="95"/>
      <c r="BD60070" s="95"/>
      <c r="BE60070" s="95"/>
      <c r="BF60070" s="95"/>
      <c r="BG60070" s="95"/>
      <c r="BH60070" s="95"/>
      <c r="BI60070" s="95"/>
      <c r="BJ60070" s="95"/>
      <c r="BK60070" s="95"/>
      <c r="BL60070" s="95"/>
      <c r="BM60070" s="95"/>
      <c r="BN60070" s="95"/>
      <c r="CA60070" s="95"/>
    </row>
    <row r="60071" spans="31:79" s="97" customFormat="1" x14ac:dyDescent="0.2">
      <c r="AE60071" s="95"/>
      <c r="AF60071" s="95"/>
      <c r="AN60071" s="95"/>
      <c r="AO60071" s="95"/>
      <c r="AP60071" s="95"/>
      <c r="AQ60071" s="95"/>
      <c r="AR60071" s="95"/>
      <c r="AS60071" s="95"/>
      <c r="AT60071" s="95"/>
      <c r="AU60071" s="95"/>
      <c r="AV60071" s="95"/>
      <c r="AW60071" s="95"/>
      <c r="AX60071" s="95"/>
      <c r="AY60071" s="95"/>
      <c r="AZ60071" s="95"/>
      <c r="BA60071" s="95"/>
      <c r="BB60071" s="95"/>
      <c r="BC60071" s="95"/>
      <c r="BD60071" s="95"/>
      <c r="BE60071" s="95"/>
      <c r="BF60071" s="95"/>
      <c r="BG60071" s="95"/>
      <c r="BH60071" s="95"/>
      <c r="BI60071" s="95"/>
      <c r="BJ60071" s="95"/>
      <c r="BK60071" s="95"/>
      <c r="BL60071" s="95"/>
      <c r="BM60071" s="95"/>
      <c r="BN60071" s="95"/>
      <c r="CA60071" s="95"/>
    </row>
    <row r="60072" spans="31:79" s="97" customFormat="1" x14ac:dyDescent="0.2">
      <c r="AE60072" s="95"/>
      <c r="AF60072" s="95"/>
      <c r="AN60072" s="95"/>
      <c r="AO60072" s="95"/>
      <c r="AP60072" s="95"/>
      <c r="AQ60072" s="95"/>
      <c r="AR60072" s="95"/>
      <c r="AS60072" s="95"/>
      <c r="AT60072" s="95"/>
      <c r="AU60072" s="95"/>
      <c r="AV60072" s="95"/>
      <c r="AW60072" s="95"/>
      <c r="AX60072" s="95"/>
      <c r="AY60072" s="95"/>
      <c r="AZ60072" s="95"/>
      <c r="BA60072" s="95"/>
      <c r="BB60072" s="95"/>
      <c r="BC60072" s="95"/>
      <c r="BD60072" s="95"/>
      <c r="BE60072" s="95"/>
      <c r="BF60072" s="95"/>
      <c r="BG60072" s="95"/>
      <c r="BH60072" s="95"/>
      <c r="BI60072" s="95"/>
      <c r="BJ60072" s="95"/>
      <c r="BK60072" s="95"/>
      <c r="BL60072" s="95"/>
      <c r="BM60072" s="95"/>
      <c r="BN60072" s="95"/>
      <c r="CA60072" s="95"/>
    </row>
    <row r="60073" spans="31:79" s="97" customFormat="1" x14ac:dyDescent="0.2">
      <c r="AE60073" s="95"/>
      <c r="AF60073" s="95"/>
      <c r="AN60073" s="95"/>
      <c r="AO60073" s="95"/>
      <c r="AP60073" s="95"/>
      <c r="AQ60073" s="95"/>
      <c r="AR60073" s="95"/>
      <c r="AS60073" s="95"/>
      <c r="AT60073" s="95"/>
      <c r="AU60073" s="95"/>
      <c r="AV60073" s="95"/>
      <c r="AW60073" s="95"/>
      <c r="AX60073" s="95"/>
      <c r="AY60073" s="95"/>
      <c r="AZ60073" s="95"/>
      <c r="BA60073" s="95"/>
      <c r="BB60073" s="95"/>
      <c r="BC60073" s="95"/>
      <c r="BD60073" s="95"/>
      <c r="BE60073" s="95"/>
      <c r="BF60073" s="95"/>
      <c r="BG60073" s="95"/>
      <c r="BH60073" s="95"/>
      <c r="BI60073" s="95"/>
      <c r="BJ60073" s="95"/>
      <c r="BK60073" s="95"/>
      <c r="BL60073" s="95"/>
      <c r="BM60073" s="95"/>
      <c r="BN60073" s="95"/>
      <c r="CA60073" s="95"/>
    </row>
    <row r="60074" spans="31:79" s="97" customFormat="1" x14ac:dyDescent="0.2">
      <c r="AE60074" s="95"/>
      <c r="AF60074" s="95"/>
      <c r="AN60074" s="95"/>
      <c r="AO60074" s="95"/>
      <c r="AP60074" s="95"/>
      <c r="AQ60074" s="95"/>
      <c r="AR60074" s="95"/>
      <c r="AS60074" s="95"/>
      <c r="AT60074" s="95"/>
      <c r="AU60074" s="95"/>
      <c r="AV60074" s="95"/>
      <c r="AW60074" s="95"/>
      <c r="AX60074" s="95"/>
      <c r="AY60074" s="95"/>
      <c r="AZ60074" s="95"/>
      <c r="BA60074" s="95"/>
      <c r="BB60074" s="95"/>
      <c r="BC60074" s="95"/>
      <c r="BD60074" s="95"/>
      <c r="BE60074" s="95"/>
      <c r="BF60074" s="95"/>
      <c r="BG60074" s="95"/>
      <c r="BH60074" s="95"/>
      <c r="BI60074" s="95"/>
      <c r="BJ60074" s="95"/>
      <c r="BK60074" s="95"/>
      <c r="BL60074" s="95"/>
      <c r="BM60074" s="95"/>
      <c r="BN60074" s="95"/>
      <c r="CA60074" s="95"/>
    </row>
    <row r="60075" spans="31:79" s="97" customFormat="1" x14ac:dyDescent="0.2">
      <c r="AE60075" s="95"/>
      <c r="AF60075" s="95"/>
      <c r="AN60075" s="95"/>
      <c r="AO60075" s="95"/>
      <c r="AP60075" s="95"/>
      <c r="AQ60075" s="95"/>
      <c r="AR60075" s="95"/>
      <c r="AS60075" s="95"/>
      <c r="AT60075" s="95"/>
      <c r="AU60075" s="95"/>
      <c r="AV60075" s="95"/>
      <c r="AW60075" s="95"/>
      <c r="AX60075" s="95"/>
      <c r="AY60075" s="95"/>
      <c r="AZ60075" s="95"/>
      <c r="BA60075" s="95"/>
      <c r="BB60075" s="95"/>
      <c r="BC60075" s="95"/>
      <c r="BD60075" s="95"/>
      <c r="BE60075" s="95"/>
      <c r="BF60075" s="95"/>
      <c r="BG60075" s="95"/>
      <c r="BH60075" s="95"/>
      <c r="BI60075" s="95"/>
      <c r="BJ60075" s="95"/>
      <c r="BK60075" s="95"/>
      <c r="BL60075" s="95"/>
      <c r="BM60075" s="95"/>
      <c r="BN60075" s="95"/>
      <c r="CA60075" s="95"/>
    </row>
    <row r="60076" spans="31:79" s="97" customFormat="1" x14ac:dyDescent="0.2">
      <c r="AE60076" s="95"/>
      <c r="AF60076" s="95"/>
      <c r="AN60076" s="95"/>
      <c r="AO60076" s="95"/>
      <c r="AP60076" s="95"/>
      <c r="AQ60076" s="95"/>
      <c r="AR60076" s="95"/>
      <c r="AS60076" s="95"/>
      <c r="AT60076" s="95"/>
      <c r="AU60076" s="95"/>
      <c r="AV60076" s="95"/>
      <c r="AW60076" s="95"/>
      <c r="AX60076" s="95"/>
      <c r="AY60076" s="95"/>
      <c r="AZ60076" s="95"/>
      <c r="BA60076" s="95"/>
      <c r="BB60076" s="95"/>
      <c r="BC60076" s="95"/>
      <c r="BD60076" s="95"/>
      <c r="BE60076" s="95"/>
      <c r="BF60076" s="95"/>
      <c r="BG60076" s="95"/>
      <c r="BH60076" s="95"/>
      <c r="BI60076" s="95"/>
      <c r="BJ60076" s="95"/>
      <c r="BK60076" s="95"/>
      <c r="BL60076" s="95"/>
      <c r="BM60076" s="95"/>
      <c r="BN60076" s="95"/>
      <c r="CA60076" s="95"/>
    </row>
    <row r="60077" spans="31:79" s="97" customFormat="1" x14ac:dyDescent="0.2">
      <c r="AE60077" s="95"/>
      <c r="AF60077" s="95"/>
      <c r="AN60077" s="95"/>
      <c r="AO60077" s="95"/>
      <c r="AP60077" s="95"/>
      <c r="AQ60077" s="95"/>
      <c r="AR60077" s="95"/>
      <c r="AS60077" s="95"/>
      <c r="AT60077" s="95"/>
      <c r="AU60077" s="95"/>
      <c r="AV60077" s="95"/>
      <c r="AW60077" s="95"/>
      <c r="AX60077" s="95"/>
      <c r="AY60077" s="95"/>
      <c r="AZ60077" s="95"/>
      <c r="BA60077" s="95"/>
      <c r="BB60077" s="95"/>
      <c r="BC60077" s="95"/>
      <c r="BD60077" s="95"/>
      <c r="BE60077" s="95"/>
      <c r="BF60077" s="95"/>
      <c r="BG60077" s="95"/>
      <c r="BH60077" s="95"/>
      <c r="BI60077" s="95"/>
      <c r="BJ60077" s="95"/>
      <c r="BK60077" s="95"/>
      <c r="BL60077" s="95"/>
      <c r="BM60077" s="95"/>
      <c r="BN60077" s="95"/>
      <c r="CA60077" s="95"/>
    </row>
    <row r="60078" spans="31:79" s="97" customFormat="1" x14ac:dyDescent="0.2">
      <c r="AE60078" s="95"/>
      <c r="AF60078" s="95"/>
      <c r="AN60078" s="95"/>
      <c r="AO60078" s="95"/>
      <c r="AP60078" s="95"/>
      <c r="AQ60078" s="95"/>
      <c r="AR60078" s="95"/>
      <c r="AS60078" s="95"/>
      <c r="AT60078" s="95"/>
      <c r="AU60078" s="95"/>
      <c r="AV60078" s="95"/>
      <c r="AW60078" s="95"/>
      <c r="AX60078" s="95"/>
      <c r="AY60078" s="95"/>
      <c r="AZ60078" s="95"/>
      <c r="BA60078" s="95"/>
      <c r="BB60078" s="95"/>
      <c r="BC60078" s="95"/>
      <c r="BD60078" s="95"/>
      <c r="BE60078" s="95"/>
      <c r="BF60078" s="95"/>
      <c r="BG60078" s="95"/>
      <c r="BH60078" s="95"/>
      <c r="BI60078" s="95"/>
      <c r="BJ60078" s="95"/>
      <c r="BK60078" s="95"/>
      <c r="BL60078" s="95"/>
      <c r="BM60078" s="95"/>
      <c r="BN60078" s="95"/>
      <c r="CA60078" s="95"/>
    </row>
    <row r="60079" spans="31:79" s="97" customFormat="1" x14ac:dyDescent="0.2">
      <c r="AE60079" s="95"/>
      <c r="AF60079" s="95"/>
      <c r="AN60079" s="95"/>
      <c r="AO60079" s="95"/>
      <c r="AP60079" s="95"/>
      <c r="AQ60079" s="95"/>
      <c r="AR60079" s="95"/>
      <c r="AS60079" s="95"/>
      <c r="AT60079" s="95"/>
      <c r="AU60079" s="95"/>
      <c r="AV60079" s="95"/>
      <c r="AW60079" s="95"/>
      <c r="AX60079" s="95"/>
      <c r="AY60079" s="95"/>
      <c r="AZ60079" s="95"/>
      <c r="BA60079" s="95"/>
      <c r="BB60079" s="95"/>
      <c r="BC60079" s="95"/>
      <c r="BD60079" s="95"/>
      <c r="BE60079" s="95"/>
      <c r="BF60079" s="95"/>
      <c r="BG60079" s="95"/>
      <c r="BH60079" s="95"/>
      <c r="BI60079" s="95"/>
      <c r="BJ60079" s="95"/>
      <c r="BK60079" s="95"/>
      <c r="BL60079" s="95"/>
      <c r="BM60079" s="95"/>
      <c r="BN60079" s="95"/>
      <c r="CA60079" s="95"/>
    </row>
    <row r="60080" spans="31:79" s="97" customFormat="1" x14ac:dyDescent="0.2">
      <c r="AE60080" s="95"/>
      <c r="AF60080" s="95"/>
      <c r="AN60080" s="95"/>
      <c r="AO60080" s="95"/>
      <c r="AP60080" s="95"/>
      <c r="AQ60080" s="95"/>
      <c r="AR60080" s="95"/>
      <c r="AS60080" s="95"/>
      <c r="AT60080" s="95"/>
      <c r="AU60080" s="95"/>
      <c r="AV60080" s="95"/>
      <c r="AW60080" s="95"/>
      <c r="AX60080" s="95"/>
      <c r="AY60080" s="95"/>
      <c r="AZ60080" s="95"/>
      <c r="BA60080" s="95"/>
      <c r="BB60080" s="95"/>
      <c r="BC60080" s="95"/>
      <c r="BD60080" s="95"/>
      <c r="BE60080" s="95"/>
      <c r="BF60080" s="95"/>
      <c r="BG60080" s="95"/>
      <c r="BH60080" s="95"/>
      <c r="BI60080" s="95"/>
      <c r="BJ60080" s="95"/>
      <c r="BK60080" s="95"/>
      <c r="BL60080" s="95"/>
      <c r="BM60080" s="95"/>
      <c r="BN60080" s="95"/>
      <c r="CA60080" s="95"/>
    </row>
    <row r="60081" spans="31:79" s="97" customFormat="1" x14ac:dyDescent="0.2">
      <c r="AE60081" s="95"/>
      <c r="AF60081" s="95"/>
      <c r="AN60081" s="95"/>
      <c r="AO60081" s="95"/>
      <c r="AP60081" s="95"/>
      <c r="AQ60081" s="95"/>
      <c r="AR60081" s="95"/>
      <c r="AS60081" s="95"/>
      <c r="AT60081" s="95"/>
      <c r="AU60081" s="95"/>
      <c r="AV60081" s="95"/>
      <c r="AW60081" s="95"/>
      <c r="AX60081" s="95"/>
      <c r="AY60081" s="95"/>
      <c r="AZ60081" s="95"/>
      <c r="BA60081" s="95"/>
      <c r="BB60081" s="95"/>
      <c r="BC60081" s="95"/>
      <c r="BD60081" s="95"/>
      <c r="BE60081" s="95"/>
      <c r="BF60081" s="95"/>
      <c r="BG60081" s="95"/>
      <c r="BH60081" s="95"/>
      <c r="BI60081" s="95"/>
      <c r="BJ60081" s="95"/>
      <c r="BK60081" s="95"/>
      <c r="BL60081" s="95"/>
      <c r="BM60081" s="95"/>
      <c r="BN60081" s="95"/>
      <c r="CA60081" s="95"/>
    </row>
    <row r="60082" spans="31:79" s="97" customFormat="1" x14ac:dyDescent="0.2">
      <c r="AE60082" s="95"/>
      <c r="AF60082" s="95"/>
      <c r="AN60082" s="95"/>
      <c r="AO60082" s="95"/>
      <c r="AP60082" s="95"/>
      <c r="AQ60082" s="95"/>
      <c r="AR60082" s="95"/>
      <c r="AS60082" s="95"/>
      <c r="AT60082" s="95"/>
      <c r="AU60082" s="95"/>
      <c r="AV60082" s="95"/>
      <c r="AW60082" s="95"/>
      <c r="AX60082" s="95"/>
      <c r="AY60082" s="95"/>
      <c r="AZ60082" s="95"/>
      <c r="BA60082" s="95"/>
      <c r="BB60082" s="95"/>
      <c r="BC60082" s="95"/>
      <c r="BD60082" s="95"/>
      <c r="BE60082" s="95"/>
      <c r="BF60082" s="95"/>
      <c r="BG60082" s="95"/>
      <c r="BH60082" s="95"/>
      <c r="BI60082" s="95"/>
      <c r="BJ60082" s="95"/>
      <c r="BK60082" s="95"/>
      <c r="BL60082" s="95"/>
      <c r="BM60082" s="95"/>
      <c r="BN60082" s="95"/>
      <c r="CA60082" s="95"/>
    </row>
    <row r="60083" spans="31:79" s="97" customFormat="1" x14ac:dyDescent="0.2">
      <c r="AE60083" s="95"/>
      <c r="AF60083" s="95"/>
      <c r="AN60083" s="95"/>
      <c r="AO60083" s="95"/>
      <c r="AP60083" s="95"/>
      <c r="AQ60083" s="95"/>
      <c r="AR60083" s="95"/>
      <c r="AS60083" s="95"/>
      <c r="AT60083" s="95"/>
      <c r="AU60083" s="95"/>
      <c r="AV60083" s="95"/>
      <c r="AW60083" s="95"/>
      <c r="AX60083" s="95"/>
      <c r="AY60083" s="95"/>
      <c r="AZ60083" s="95"/>
      <c r="BA60083" s="95"/>
      <c r="BB60083" s="95"/>
      <c r="BC60083" s="95"/>
      <c r="BD60083" s="95"/>
      <c r="BE60083" s="95"/>
      <c r="BF60083" s="95"/>
      <c r="BG60083" s="95"/>
      <c r="BH60083" s="95"/>
      <c r="BI60083" s="95"/>
      <c r="BJ60083" s="95"/>
      <c r="BK60083" s="95"/>
      <c r="BL60083" s="95"/>
      <c r="BM60083" s="95"/>
      <c r="BN60083" s="95"/>
      <c r="CA60083" s="95"/>
    </row>
    <row r="60084" spans="31:79" s="97" customFormat="1" x14ac:dyDescent="0.2">
      <c r="AE60084" s="95"/>
      <c r="AF60084" s="95"/>
      <c r="AN60084" s="95"/>
      <c r="AO60084" s="95"/>
      <c r="AP60084" s="95"/>
      <c r="AQ60084" s="95"/>
      <c r="AR60084" s="95"/>
      <c r="AS60084" s="95"/>
      <c r="AT60084" s="95"/>
      <c r="AU60084" s="95"/>
      <c r="AV60084" s="95"/>
      <c r="AW60084" s="95"/>
      <c r="AX60084" s="95"/>
      <c r="AY60084" s="95"/>
      <c r="AZ60084" s="95"/>
      <c r="BA60084" s="95"/>
      <c r="BB60084" s="95"/>
      <c r="BC60084" s="95"/>
      <c r="BD60084" s="95"/>
      <c r="BE60084" s="95"/>
      <c r="BF60084" s="95"/>
      <c r="BG60084" s="95"/>
      <c r="BH60084" s="95"/>
      <c r="BI60084" s="95"/>
      <c r="BJ60084" s="95"/>
      <c r="BK60084" s="95"/>
      <c r="BL60084" s="95"/>
      <c r="BM60084" s="95"/>
      <c r="BN60084" s="95"/>
      <c r="CA60084" s="95"/>
    </row>
    <row r="60085" spans="31:79" s="97" customFormat="1" x14ac:dyDescent="0.2">
      <c r="AE60085" s="95"/>
      <c r="AF60085" s="95"/>
      <c r="AN60085" s="95"/>
      <c r="AO60085" s="95"/>
      <c r="AP60085" s="95"/>
      <c r="AQ60085" s="95"/>
      <c r="AR60085" s="95"/>
      <c r="AS60085" s="95"/>
      <c r="AT60085" s="95"/>
      <c r="AU60085" s="95"/>
      <c r="AV60085" s="95"/>
      <c r="AW60085" s="95"/>
      <c r="AX60085" s="95"/>
      <c r="AY60085" s="95"/>
      <c r="AZ60085" s="95"/>
      <c r="BA60085" s="95"/>
      <c r="BB60085" s="95"/>
      <c r="BC60085" s="95"/>
      <c r="BD60085" s="95"/>
      <c r="BE60085" s="95"/>
      <c r="BF60085" s="95"/>
      <c r="BG60085" s="95"/>
      <c r="BH60085" s="95"/>
      <c r="BI60085" s="95"/>
      <c r="BJ60085" s="95"/>
      <c r="BK60085" s="95"/>
      <c r="BL60085" s="95"/>
      <c r="BM60085" s="95"/>
      <c r="BN60085" s="95"/>
      <c r="CA60085" s="95"/>
    </row>
    <row r="60086" spans="31:79" s="97" customFormat="1" x14ac:dyDescent="0.2">
      <c r="AE60086" s="95"/>
      <c r="AF60086" s="95"/>
      <c r="AN60086" s="95"/>
      <c r="AO60086" s="95"/>
      <c r="AP60086" s="95"/>
      <c r="AQ60086" s="95"/>
      <c r="AR60086" s="95"/>
      <c r="AS60086" s="95"/>
      <c r="AT60086" s="95"/>
      <c r="AU60086" s="95"/>
      <c r="AV60086" s="95"/>
      <c r="AW60086" s="95"/>
      <c r="AX60086" s="95"/>
      <c r="AY60086" s="95"/>
      <c r="AZ60086" s="95"/>
      <c r="BA60086" s="95"/>
      <c r="BB60086" s="95"/>
      <c r="BC60086" s="95"/>
      <c r="BD60086" s="95"/>
      <c r="BE60086" s="95"/>
      <c r="BF60086" s="95"/>
      <c r="BG60086" s="95"/>
      <c r="BH60086" s="95"/>
      <c r="BI60086" s="95"/>
      <c r="BJ60086" s="95"/>
      <c r="BK60086" s="95"/>
      <c r="BL60086" s="95"/>
      <c r="BM60086" s="95"/>
      <c r="BN60086" s="95"/>
      <c r="CA60086" s="95"/>
    </row>
    <row r="60087" spans="31:79" s="97" customFormat="1" x14ac:dyDescent="0.2">
      <c r="AE60087" s="95"/>
      <c r="AF60087" s="95"/>
      <c r="AN60087" s="95"/>
      <c r="AO60087" s="95"/>
      <c r="AP60087" s="95"/>
      <c r="AQ60087" s="95"/>
      <c r="AR60087" s="95"/>
      <c r="AS60087" s="95"/>
      <c r="AT60087" s="95"/>
      <c r="AU60087" s="95"/>
      <c r="AV60087" s="95"/>
      <c r="AW60087" s="95"/>
      <c r="AX60087" s="95"/>
      <c r="AY60087" s="95"/>
      <c r="AZ60087" s="95"/>
      <c r="BA60087" s="95"/>
      <c r="BB60087" s="95"/>
      <c r="BC60087" s="95"/>
      <c r="BD60087" s="95"/>
      <c r="BE60087" s="95"/>
      <c r="BF60087" s="95"/>
      <c r="BG60087" s="95"/>
      <c r="BH60087" s="95"/>
      <c r="BI60087" s="95"/>
      <c r="BJ60087" s="95"/>
      <c r="BK60087" s="95"/>
      <c r="BL60087" s="95"/>
      <c r="BM60087" s="95"/>
      <c r="BN60087" s="95"/>
      <c r="CA60087" s="95"/>
    </row>
    <row r="60088" spans="31:79" s="97" customFormat="1" x14ac:dyDescent="0.2">
      <c r="AE60088" s="95"/>
      <c r="AF60088" s="95"/>
      <c r="AN60088" s="95"/>
      <c r="AO60088" s="95"/>
      <c r="AP60088" s="95"/>
      <c r="AQ60088" s="95"/>
      <c r="AR60088" s="95"/>
      <c r="AS60088" s="95"/>
      <c r="AT60088" s="95"/>
      <c r="AU60088" s="95"/>
      <c r="AV60088" s="95"/>
      <c r="AW60088" s="95"/>
      <c r="AX60088" s="95"/>
      <c r="AY60088" s="95"/>
      <c r="AZ60088" s="95"/>
      <c r="BA60088" s="95"/>
      <c r="BB60088" s="95"/>
      <c r="BC60088" s="95"/>
      <c r="BD60088" s="95"/>
      <c r="BE60088" s="95"/>
      <c r="BF60088" s="95"/>
      <c r="BG60088" s="95"/>
      <c r="BH60088" s="95"/>
      <c r="BI60088" s="95"/>
      <c r="BJ60088" s="95"/>
      <c r="BK60088" s="95"/>
      <c r="BL60088" s="95"/>
      <c r="BM60088" s="95"/>
      <c r="BN60088" s="95"/>
      <c r="CA60088" s="95"/>
    </row>
    <row r="60089" spans="31:79" s="97" customFormat="1" x14ac:dyDescent="0.2">
      <c r="AE60089" s="95"/>
      <c r="AF60089" s="95"/>
      <c r="AN60089" s="95"/>
      <c r="AO60089" s="95"/>
      <c r="AP60089" s="95"/>
      <c r="AQ60089" s="95"/>
      <c r="AR60089" s="95"/>
      <c r="AS60089" s="95"/>
      <c r="AT60089" s="95"/>
      <c r="AU60089" s="95"/>
      <c r="AV60089" s="95"/>
      <c r="AW60089" s="95"/>
      <c r="AX60089" s="95"/>
      <c r="AY60089" s="95"/>
      <c r="AZ60089" s="95"/>
      <c r="BA60089" s="95"/>
      <c r="BB60089" s="95"/>
      <c r="BC60089" s="95"/>
      <c r="BD60089" s="95"/>
      <c r="BE60089" s="95"/>
      <c r="BF60089" s="95"/>
      <c r="BG60089" s="95"/>
      <c r="BH60089" s="95"/>
      <c r="BI60089" s="95"/>
      <c r="BJ60089" s="95"/>
      <c r="BK60089" s="95"/>
      <c r="BL60089" s="95"/>
      <c r="BM60089" s="95"/>
      <c r="BN60089" s="95"/>
      <c r="CA60089" s="95"/>
    </row>
    <row r="60090" spans="31:79" s="97" customFormat="1" x14ac:dyDescent="0.2">
      <c r="AE60090" s="95"/>
      <c r="AF60090" s="95"/>
      <c r="AN60090" s="95"/>
      <c r="AO60090" s="95"/>
      <c r="AP60090" s="95"/>
      <c r="AQ60090" s="95"/>
      <c r="AR60090" s="95"/>
      <c r="AS60090" s="95"/>
      <c r="AT60090" s="95"/>
      <c r="AU60090" s="95"/>
      <c r="AV60090" s="95"/>
      <c r="AW60090" s="95"/>
      <c r="AX60090" s="95"/>
      <c r="AY60090" s="95"/>
      <c r="AZ60090" s="95"/>
      <c r="BA60090" s="95"/>
      <c r="BB60090" s="95"/>
      <c r="BC60090" s="95"/>
      <c r="BD60090" s="95"/>
      <c r="BE60090" s="95"/>
      <c r="BF60090" s="95"/>
      <c r="BG60090" s="95"/>
      <c r="BH60090" s="95"/>
      <c r="BI60090" s="95"/>
      <c r="BJ60090" s="95"/>
      <c r="BK60090" s="95"/>
      <c r="BL60090" s="95"/>
      <c r="BM60090" s="95"/>
      <c r="BN60090" s="95"/>
      <c r="CA60090" s="95"/>
    </row>
    <row r="60091" spans="31:79" s="97" customFormat="1" x14ac:dyDescent="0.2">
      <c r="AE60091" s="95"/>
      <c r="AF60091" s="95"/>
      <c r="AN60091" s="95"/>
      <c r="AO60091" s="95"/>
      <c r="AP60091" s="95"/>
      <c r="AQ60091" s="95"/>
      <c r="AR60091" s="95"/>
      <c r="AS60091" s="95"/>
      <c r="AT60091" s="95"/>
      <c r="AU60091" s="95"/>
      <c r="AV60091" s="95"/>
      <c r="AW60091" s="95"/>
      <c r="AX60091" s="95"/>
      <c r="AY60091" s="95"/>
      <c r="AZ60091" s="95"/>
      <c r="BA60091" s="95"/>
      <c r="BB60091" s="95"/>
      <c r="BC60091" s="95"/>
      <c r="BD60091" s="95"/>
      <c r="BE60091" s="95"/>
      <c r="BF60091" s="95"/>
      <c r="BG60091" s="95"/>
      <c r="BH60091" s="95"/>
      <c r="BI60091" s="95"/>
      <c r="BJ60091" s="95"/>
      <c r="BK60091" s="95"/>
      <c r="BL60091" s="95"/>
      <c r="BM60091" s="95"/>
      <c r="BN60091" s="95"/>
      <c r="CA60091" s="95"/>
    </row>
    <row r="60092" spans="31:79" s="97" customFormat="1" x14ac:dyDescent="0.2">
      <c r="AE60092" s="95"/>
      <c r="AF60092" s="95"/>
      <c r="AN60092" s="95"/>
      <c r="AO60092" s="95"/>
      <c r="AP60092" s="95"/>
      <c r="AQ60092" s="95"/>
      <c r="AR60092" s="95"/>
      <c r="AS60092" s="95"/>
      <c r="AT60092" s="95"/>
      <c r="AU60092" s="95"/>
      <c r="AV60092" s="95"/>
      <c r="AW60092" s="95"/>
      <c r="AX60092" s="95"/>
      <c r="AY60092" s="95"/>
      <c r="AZ60092" s="95"/>
      <c r="BA60092" s="95"/>
      <c r="BB60092" s="95"/>
      <c r="BC60092" s="95"/>
      <c r="BD60092" s="95"/>
      <c r="BE60092" s="95"/>
      <c r="BF60092" s="95"/>
      <c r="BG60092" s="95"/>
      <c r="BH60092" s="95"/>
      <c r="BI60092" s="95"/>
      <c r="BJ60092" s="95"/>
      <c r="BK60092" s="95"/>
      <c r="BL60092" s="95"/>
      <c r="BM60092" s="95"/>
      <c r="BN60092" s="95"/>
      <c r="CA60092" s="95"/>
    </row>
    <row r="60093" spans="31:79" s="97" customFormat="1" x14ac:dyDescent="0.2">
      <c r="AE60093" s="95"/>
      <c r="AF60093" s="95"/>
      <c r="AN60093" s="95"/>
      <c r="AO60093" s="95"/>
      <c r="AP60093" s="95"/>
      <c r="AQ60093" s="95"/>
      <c r="AR60093" s="95"/>
      <c r="AS60093" s="95"/>
      <c r="AT60093" s="95"/>
      <c r="AU60093" s="95"/>
      <c r="AV60093" s="95"/>
      <c r="AW60093" s="95"/>
      <c r="AX60093" s="95"/>
      <c r="AY60093" s="95"/>
      <c r="AZ60093" s="95"/>
      <c r="BA60093" s="95"/>
      <c r="BB60093" s="95"/>
      <c r="BC60093" s="95"/>
      <c r="BD60093" s="95"/>
      <c r="BE60093" s="95"/>
      <c r="BF60093" s="95"/>
      <c r="BG60093" s="95"/>
      <c r="BH60093" s="95"/>
      <c r="BI60093" s="95"/>
      <c r="BJ60093" s="95"/>
      <c r="BK60093" s="95"/>
      <c r="BL60093" s="95"/>
      <c r="BM60093" s="95"/>
      <c r="BN60093" s="95"/>
      <c r="CA60093" s="95"/>
    </row>
    <row r="60094" spans="31:79" s="97" customFormat="1" x14ac:dyDescent="0.2">
      <c r="AE60094" s="95"/>
      <c r="AF60094" s="95"/>
      <c r="AN60094" s="95"/>
      <c r="AO60094" s="95"/>
      <c r="AP60094" s="95"/>
      <c r="AQ60094" s="95"/>
      <c r="AR60094" s="95"/>
      <c r="AS60094" s="95"/>
      <c r="AT60094" s="95"/>
      <c r="AU60094" s="95"/>
      <c r="AV60094" s="95"/>
      <c r="AW60094" s="95"/>
      <c r="AX60094" s="95"/>
      <c r="AY60094" s="95"/>
      <c r="AZ60094" s="95"/>
      <c r="BA60094" s="95"/>
      <c r="BB60094" s="95"/>
      <c r="BC60094" s="95"/>
      <c r="BD60094" s="95"/>
      <c r="BE60094" s="95"/>
      <c r="BF60094" s="95"/>
      <c r="BG60094" s="95"/>
      <c r="BH60094" s="95"/>
      <c r="BI60094" s="95"/>
      <c r="BJ60094" s="95"/>
      <c r="BK60094" s="95"/>
      <c r="BL60094" s="95"/>
      <c r="BM60094" s="95"/>
      <c r="BN60094" s="95"/>
      <c r="CA60094" s="95"/>
    </row>
    <row r="60095" spans="31:79" s="97" customFormat="1" x14ac:dyDescent="0.2">
      <c r="AE60095" s="95"/>
      <c r="AF60095" s="95"/>
      <c r="AN60095" s="95"/>
      <c r="AO60095" s="95"/>
      <c r="AP60095" s="95"/>
      <c r="AQ60095" s="95"/>
      <c r="AR60095" s="95"/>
      <c r="AS60095" s="95"/>
      <c r="AT60095" s="95"/>
      <c r="AU60095" s="95"/>
      <c r="AV60095" s="95"/>
      <c r="AW60095" s="95"/>
      <c r="AX60095" s="95"/>
      <c r="AY60095" s="95"/>
      <c r="AZ60095" s="95"/>
      <c r="BA60095" s="95"/>
      <c r="BB60095" s="95"/>
      <c r="BC60095" s="95"/>
      <c r="BD60095" s="95"/>
      <c r="BE60095" s="95"/>
      <c r="BF60095" s="95"/>
      <c r="BG60095" s="95"/>
      <c r="BH60095" s="95"/>
      <c r="BI60095" s="95"/>
      <c r="BJ60095" s="95"/>
      <c r="BK60095" s="95"/>
      <c r="BL60095" s="95"/>
      <c r="BM60095" s="95"/>
      <c r="BN60095" s="95"/>
      <c r="CA60095" s="95"/>
    </row>
    <row r="60096" spans="31:79" s="97" customFormat="1" x14ac:dyDescent="0.2">
      <c r="AE60096" s="95"/>
      <c r="AF60096" s="95"/>
      <c r="AN60096" s="95"/>
      <c r="AO60096" s="95"/>
      <c r="AP60096" s="95"/>
      <c r="AQ60096" s="95"/>
      <c r="AR60096" s="95"/>
      <c r="AS60096" s="95"/>
      <c r="AT60096" s="95"/>
      <c r="AU60096" s="95"/>
      <c r="AV60096" s="95"/>
      <c r="AW60096" s="95"/>
      <c r="AX60096" s="95"/>
      <c r="AY60096" s="95"/>
      <c r="AZ60096" s="95"/>
      <c r="BA60096" s="95"/>
      <c r="BB60096" s="95"/>
      <c r="BC60096" s="95"/>
      <c r="BD60096" s="95"/>
      <c r="BE60096" s="95"/>
      <c r="BF60096" s="95"/>
      <c r="BG60096" s="95"/>
      <c r="BH60096" s="95"/>
      <c r="BI60096" s="95"/>
      <c r="BJ60096" s="95"/>
      <c r="BK60096" s="95"/>
      <c r="BL60096" s="95"/>
      <c r="BM60096" s="95"/>
      <c r="BN60096" s="95"/>
      <c r="CA60096" s="95"/>
    </row>
    <row r="60097" spans="31:79" s="97" customFormat="1" x14ac:dyDescent="0.2">
      <c r="AE60097" s="95"/>
      <c r="AF60097" s="95"/>
      <c r="AN60097" s="95"/>
      <c r="AO60097" s="95"/>
      <c r="AP60097" s="95"/>
      <c r="AQ60097" s="95"/>
      <c r="AR60097" s="95"/>
      <c r="AS60097" s="95"/>
      <c r="AT60097" s="95"/>
      <c r="AU60097" s="95"/>
      <c r="AV60097" s="95"/>
      <c r="AW60097" s="95"/>
      <c r="AX60097" s="95"/>
      <c r="AY60097" s="95"/>
      <c r="AZ60097" s="95"/>
      <c r="BA60097" s="95"/>
      <c r="BB60097" s="95"/>
      <c r="BC60097" s="95"/>
      <c r="BD60097" s="95"/>
      <c r="BE60097" s="95"/>
      <c r="BF60097" s="95"/>
      <c r="BG60097" s="95"/>
      <c r="BH60097" s="95"/>
      <c r="BI60097" s="95"/>
      <c r="BJ60097" s="95"/>
      <c r="BK60097" s="95"/>
      <c r="BL60097" s="95"/>
      <c r="BM60097" s="95"/>
      <c r="BN60097" s="95"/>
      <c r="CA60097" s="95"/>
    </row>
    <row r="60098" spans="31:79" s="97" customFormat="1" x14ac:dyDescent="0.2">
      <c r="AE60098" s="95"/>
      <c r="AF60098" s="95"/>
      <c r="AN60098" s="95"/>
      <c r="AO60098" s="95"/>
      <c r="AP60098" s="95"/>
      <c r="AQ60098" s="95"/>
      <c r="AR60098" s="95"/>
      <c r="AS60098" s="95"/>
      <c r="AT60098" s="95"/>
      <c r="AU60098" s="95"/>
      <c r="AV60098" s="95"/>
      <c r="AW60098" s="95"/>
      <c r="AX60098" s="95"/>
      <c r="AY60098" s="95"/>
      <c r="AZ60098" s="95"/>
      <c r="BA60098" s="95"/>
      <c r="BB60098" s="95"/>
      <c r="BC60098" s="95"/>
      <c r="BD60098" s="95"/>
      <c r="BE60098" s="95"/>
      <c r="BF60098" s="95"/>
      <c r="BG60098" s="95"/>
      <c r="BH60098" s="95"/>
      <c r="BI60098" s="95"/>
      <c r="BJ60098" s="95"/>
      <c r="BK60098" s="95"/>
      <c r="BL60098" s="95"/>
      <c r="BM60098" s="95"/>
      <c r="BN60098" s="95"/>
      <c r="CA60098" s="95"/>
    </row>
    <row r="60099" spans="31:79" s="97" customFormat="1" x14ac:dyDescent="0.2">
      <c r="AE60099" s="95"/>
      <c r="AF60099" s="95"/>
      <c r="AN60099" s="95"/>
      <c r="AO60099" s="95"/>
      <c r="AP60099" s="95"/>
      <c r="AQ60099" s="95"/>
      <c r="AR60099" s="95"/>
      <c r="AS60099" s="95"/>
      <c r="AT60099" s="95"/>
      <c r="AU60099" s="95"/>
      <c r="AV60099" s="95"/>
      <c r="AW60099" s="95"/>
      <c r="AX60099" s="95"/>
      <c r="AY60099" s="95"/>
      <c r="AZ60099" s="95"/>
      <c r="BA60099" s="95"/>
      <c r="BB60099" s="95"/>
      <c r="BC60099" s="95"/>
      <c r="BD60099" s="95"/>
      <c r="BE60099" s="95"/>
      <c r="BF60099" s="95"/>
      <c r="BG60099" s="95"/>
      <c r="BH60099" s="95"/>
      <c r="BI60099" s="95"/>
      <c r="BJ60099" s="95"/>
      <c r="BK60099" s="95"/>
      <c r="BL60099" s="95"/>
      <c r="BM60099" s="95"/>
      <c r="BN60099" s="95"/>
      <c r="CA60099" s="95"/>
    </row>
    <row r="60100" spans="31:79" s="97" customFormat="1" x14ac:dyDescent="0.2">
      <c r="AE60100" s="95"/>
      <c r="AF60100" s="95"/>
      <c r="AN60100" s="95"/>
      <c r="AO60100" s="95"/>
      <c r="AP60100" s="95"/>
      <c r="AQ60100" s="95"/>
      <c r="AR60100" s="95"/>
      <c r="AS60100" s="95"/>
      <c r="AT60100" s="95"/>
      <c r="AU60100" s="95"/>
      <c r="AV60100" s="95"/>
      <c r="AW60100" s="95"/>
      <c r="AX60100" s="95"/>
      <c r="AY60100" s="95"/>
      <c r="AZ60100" s="95"/>
      <c r="BA60100" s="95"/>
      <c r="BB60100" s="95"/>
      <c r="BC60100" s="95"/>
      <c r="BD60100" s="95"/>
      <c r="BE60100" s="95"/>
      <c r="BF60100" s="95"/>
      <c r="BG60100" s="95"/>
      <c r="BH60100" s="95"/>
      <c r="BI60100" s="95"/>
      <c r="BJ60100" s="95"/>
      <c r="BK60100" s="95"/>
      <c r="BL60100" s="95"/>
      <c r="BM60100" s="95"/>
      <c r="BN60100" s="95"/>
      <c r="CA60100" s="95"/>
    </row>
    <row r="60101" spans="31:79" s="97" customFormat="1" x14ac:dyDescent="0.2">
      <c r="AE60101" s="95"/>
      <c r="AF60101" s="95"/>
      <c r="AN60101" s="95"/>
      <c r="AO60101" s="95"/>
      <c r="AP60101" s="95"/>
      <c r="AQ60101" s="95"/>
      <c r="AR60101" s="95"/>
      <c r="AS60101" s="95"/>
      <c r="AT60101" s="95"/>
      <c r="AU60101" s="95"/>
      <c r="AV60101" s="95"/>
      <c r="AW60101" s="95"/>
      <c r="AX60101" s="95"/>
      <c r="AY60101" s="95"/>
      <c r="AZ60101" s="95"/>
      <c r="BA60101" s="95"/>
      <c r="BB60101" s="95"/>
      <c r="BC60101" s="95"/>
      <c r="BD60101" s="95"/>
      <c r="BE60101" s="95"/>
      <c r="BF60101" s="95"/>
      <c r="BG60101" s="95"/>
      <c r="BH60101" s="95"/>
      <c r="BI60101" s="95"/>
      <c r="BJ60101" s="95"/>
      <c r="BK60101" s="95"/>
      <c r="BL60101" s="95"/>
      <c r="BM60101" s="95"/>
      <c r="BN60101" s="95"/>
      <c r="CA60101" s="95"/>
    </row>
    <row r="60102" spans="31:79" s="97" customFormat="1" x14ac:dyDescent="0.2">
      <c r="AE60102" s="95"/>
      <c r="AF60102" s="95"/>
      <c r="AN60102" s="95"/>
      <c r="AO60102" s="95"/>
      <c r="AP60102" s="95"/>
      <c r="AQ60102" s="95"/>
      <c r="AR60102" s="95"/>
      <c r="AS60102" s="95"/>
      <c r="AT60102" s="95"/>
      <c r="AU60102" s="95"/>
      <c r="AV60102" s="95"/>
      <c r="AW60102" s="95"/>
      <c r="AX60102" s="95"/>
      <c r="AY60102" s="95"/>
      <c r="AZ60102" s="95"/>
      <c r="BA60102" s="95"/>
      <c r="BB60102" s="95"/>
      <c r="BC60102" s="95"/>
      <c r="BD60102" s="95"/>
      <c r="BE60102" s="95"/>
      <c r="BF60102" s="95"/>
      <c r="BG60102" s="95"/>
      <c r="BH60102" s="95"/>
      <c r="BI60102" s="95"/>
      <c r="BJ60102" s="95"/>
      <c r="BK60102" s="95"/>
      <c r="BL60102" s="95"/>
      <c r="BM60102" s="95"/>
      <c r="BN60102" s="95"/>
      <c r="CA60102" s="95"/>
    </row>
    <row r="60103" spans="31:79" s="97" customFormat="1" x14ac:dyDescent="0.2">
      <c r="AE60103" s="95"/>
      <c r="AF60103" s="95"/>
      <c r="AN60103" s="95"/>
      <c r="AO60103" s="95"/>
      <c r="AP60103" s="95"/>
      <c r="AQ60103" s="95"/>
      <c r="AR60103" s="95"/>
      <c r="AS60103" s="95"/>
      <c r="AT60103" s="95"/>
      <c r="AU60103" s="95"/>
      <c r="AV60103" s="95"/>
      <c r="AW60103" s="95"/>
      <c r="AX60103" s="95"/>
      <c r="AY60103" s="95"/>
      <c r="AZ60103" s="95"/>
      <c r="BA60103" s="95"/>
      <c r="BB60103" s="95"/>
      <c r="BC60103" s="95"/>
      <c r="BD60103" s="95"/>
      <c r="BE60103" s="95"/>
      <c r="BF60103" s="95"/>
      <c r="BG60103" s="95"/>
      <c r="BH60103" s="95"/>
      <c r="BI60103" s="95"/>
      <c r="BJ60103" s="95"/>
      <c r="BK60103" s="95"/>
      <c r="BL60103" s="95"/>
      <c r="BM60103" s="95"/>
      <c r="BN60103" s="95"/>
      <c r="CA60103" s="95"/>
    </row>
    <row r="60104" spans="31:79" s="97" customFormat="1" x14ac:dyDescent="0.2">
      <c r="AE60104" s="95"/>
      <c r="AF60104" s="95"/>
      <c r="AN60104" s="95"/>
      <c r="AO60104" s="95"/>
      <c r="AP60104" s="95"/>
      <c r="AQ60104" s="95"/>
      <c r="AR60104" s="95"/>
      <c r="AS60104" s="95"/>
      <c r="AT60104" s="95"/>
      <c r="AU60104" s="95"/>
      <c r="AV60104" s="95"/>
      <c r="AW60104" s="95"/>
      <c r="AX60104" s="95"/>
      <c r="AY60104" s="95"/>
      <c r="AZ60104" s="95"/>
      <c r="BA60104" s="95"/>
      <c r="BB60104" s="95"/>
      <c r="BC60104" s="95"/>
      <c r="BD60104" s="95"/>
      <c r="BE60104" s="95"/>
      <c r="BF60104" s="95"/>
      <c r="BG60104" s="95"/>
      <c r="BH60104" s="95"/>
      <c r="BI60104" s="95"/>
      <c r="BJ60104" s="95"/>
      <c r="BK60104" s="95"/>
      <c r="BL60104" s="95"/>
      <c r="BM60104" s="95"/>
      <c r="BN60104" s="95"/>
      <c r="CA60104" s="95"/>
    </row>
    <row r="60105" spans="31:79" s="97" customFormat="1" x14ac:dyDescent="0.2">
      <c r="AE60105" s="95"/>
      <c r="AF60105" s="95"/>
      <c r="AN60105" s="95"/>
      <c r="AO60105" s="95"/>
      <c r="AP60105" s="95"/>
      <c r="AQ60105" s="95"/>
      <c r="AR60105" s="95"/>
      <c r="AS60105" s="95"/>
      <c r="AT60105" s="95"/>
      <c r="AU60105" s="95"/>
      <c r="AV60105" s="95"/>
      <c r="AW60105" s="95"/>
      <c r="AX60105" s="95"/>
      <c r="AY60105" s="95"/>
      <c r="AZ60105" s="95"/>
      <c r="BA60105" s="95"/>
      <c r="BB60105" s="95"/>
      <c r="BC60105" s="95"/>
      <c r="BD60105" s="95"/>
      <c r="BE60105" s="95"/>
      <c r="BF60105" s="95"/>
      <c r="BG60105" s="95"/>
      <c r="BH60105" s="95"/>
      <c r="BI60105" s="95"/>
      <c r="BJ60105" s="95"/>
      <c r="BK60105" s="95"/>
      <c r="BL60105" s="95"/>
      <c r="BM60105" s="95"/>
      <c r="BN60105" s="95"/>
      <c r="CA60105" s="95"/>
    </row>
    <row r="60106" spans="31:79" s="97" customFormat="1" x14ac:dyDescent="0.2">
      <c r="AE60106" s="95"/>
      <c r="AF60106" s="95"/>
      <c r="AN60106" s="95"/>
      <c r="AO60106" s="95"/>
      <c r="AP60106" s="95"/>
      <c r="AQ60106" s="95"/>
      <c r="AR60106" s="95"/>
      <c r="AS60106" s="95"/>
      <c r="AT60106" s="95"/>
      <c r="AU60106" s="95"/>
      <c r="AV60106" s="95"/>
      <c r="AW60106" s="95"/>
      <c r="AX60106" s="95"/>
      <c r="AY60106" s="95"/>
      <c r="AZ60106" s="95"/>
      <c r="BA60106" s="95"/>
      <c r="BB60106" s="95"/>
      <c r="BC60106" s="95"/>
      <c r="BD60106" s="95"/>
      <c r="BE60106" s="95"/>
      <c r="BF60106" s="95"/>
      <c r="BG60106" s="95"/>
      <c r="BH60106" s="95"/>
      <c r="BI60106" s="95"/>
      <c r="BJ60106" s="95"/>
      <c r="BK60106" s="95"/>
      <c r="BL60106" s="95"/>
      <c r="BM60106" s="95"/>
      <c r="BN60106" s="95"/>
      <c r="CA60106" s="95"/>
    </row>
    <row r="60107" spans="31:79" s="97" customFormat="1" x14ac:dyDescent="0.2">
      <c r="AE60107" s="95"/>
      <c r="AF60107" s="95"/>
      <c r="AN60107" s="95"/>
      <c r="AO60107" s="95"/>
      <c r="AP60107" s="95"/>
      <c r="AQ60107" s="95"/>
      <c r="AR60107" s="95"/>
      <c r="AS60107" s="95"/>
      <c r="AT60107" s="95"/>
      <c r="AU60107" s="95"/>
      <c r="AV60107" s="95"/>
      <c r="AW60107" s="95"/>
      <c r="AX60107" s="95"/>
      <c r="AY60107" s="95"/>
      <c r="AZ60107" s="95"/>
      <c r="BA60107" s="95"/>
      <c r="BB60107" s="95"/>
      <c r="BC60107" s="95"/>
      <c r="BD60107" s="95"/>
      <c r="BE60107" s="95"/>
      <c r="BF60107" s="95"/>
      <c r="BG60107" s="95"/>
      <c r="BH60107" s="95"/>
      <c r="BI60107" s="95"/>
      <c r="BJ60107" s="95"/>
      <c r="BK60107" s="95"/>
      <c r="BL60107" s="95"/>
      <c r="BM60107" s="95"/>
      <c r="BN60107" s="95"/>
      <c r="CA60107" s="95"/>
    </row>
    <row r="60108" spans="31:79" s="97" customFormat="1" x14ac:dyDescent="0.2">
      <c r="AE60108" s="95"/>
      <c r="AF60108" s="95"/>
      <c r="AN60108" s="95"/>
      <c r="AO60108" s="95"/>
      <c r="AP60108" s="95"/>
      <c r="AQ60108" s="95"/>
      <c r="AR60108" s="95"/>
      <c r="AS60108" s="95"/>
      <c r="AT60108" s="95"/>
      <c r="AU60108" s="95"/>
      <c r="AV60108" s="95"/>
      <c r="AW60108" s="95"/>
      <c r="AX60108" s="95"/>
      <c r="AY60108" s="95"/>
      <c r="AZ60108" s="95"/>
      <c r="BA60108" s="95"/>
      <c r="BB60108" s="95"/>
      <c r="BC60108" s="95"/>
      <c r="BD60108" s="95"/>
      <c r="BE60108" s="95"/>
      <c r="BF60108" s="95"/>
      <c r="BG60108" s="95"/>
      <c r="BH60108" s="95"/>
      <c r="BI60108" s="95"/>
      <c r="BJ60108" s="95"/>
      <c r="BK60108" s="95"/>
      <c r="BL60108" s="95"/>
      <c r="BM60108" s="95"/>
      <c r="BN60108" s="95"/>
      <c r="CA60108" s="95"/>
    </row>
    <row r="60109" spans="31:79" s="97" customFormat="1" x14ac:dyDescent="0.2">
      <c r="AE60109" s="95"/>
      <c r="AF60109" s="95"/>
      <c r="AN60109" s="95"/>
      <c r="AO60109" s="95"/>
      <c r="AP60109" s="95"/>
      <c r="AQ60109" s="95"/>
      <c r="AR60109" s="95"/>
      <c r="AS60109" s="95"/>
      <c r="AT60109" s="95"/>
      <c r="AU60109" s="95"/>
      <c r="AV60109" s="95"/>
      <c r="AW60109" s="95"/>
      <c r="AX60109" s="95"/>
      <c r="AY60109" s="95"/>
      <c r="AZ60109" s="95"/>
      <c r="BA60109" s="95"/>
      <c r="BB60109" s="95"/>
      <c r="BC60109" s="95"/>
      <c r="BD60109" s="95"/>
      <c r="BE60109" s="95"/>
      <c r="BF60109" s="95"/>
      <c r="BG60109" s="95"/>
      <c r="BH60109" s="95"/>
      <c r="BI60109" s="95"/>
      <c r="BJ60109" s="95"/>
      <c r="BK60109" s="95"/>
      <c r="BL60109" s="95"/>
      <c r="BM60109" s="95"/>
      <c r="BN60109" s="95"/>
      <c r="CA60109" s="95"/>
    </row>
    <row r="60110" spans="31:79" s="97" customFormat="1" x14ac:dyDescent="0.2">
      <c r="AE60110" s="95"/>
      <c r="AF60110" s="95"/>
      <c r="AN60110" s="95"/>
      <c r="AO60110" s="95"/>
      <c r="AP60110" s="95"/>
      <c r="AQ60110" s="95"/>
      <c r="AR60110" s="95"/>
      <c r="AS60110" s="95"/>
      <c r="AT60110" s="95"/>
      <c r="AU60110" s="95"/>
      <c r="AV60110" s="95"/>
      <c r="AW60110" s="95"/>
      <c r="AX60110" s="95"/>
      <c r="AY60110" s="95"/>
      <c r="AZ60110" s="95"/>
      <c r="BA60110" s="95"/>
      <c r="BB60110" s="95"/>
      <c r="BC60110" s="95"/>
      <c r="BD60110" s="95"/>
      <c r="BE60110" s="95"/>
      <c r="BF60110" s="95"/>
      <c r="BG60110" s="95"/>
      <c r="BH60110" s="95"/>
      <c r="BI60110" s="95"/>
      <c r="BJ60110" s="95"/>
      <c r="BK60110" s="95"/>
      <c r="BL60110" s="95"/>
      <c r="BM60110" s="95"/>
      <c r="BN60110" s="95"/>
      <c r="CA60110" s="95"/>
    </row>
    <row r="60111" spans="31:79" s="97" customFormat="1" x14ac:dyDescent="0.2">
      <c r="AE60111" s="95"/>
      <c r="AF60111" s="95"/>
      <c r="AN60111" s="95"/>
      <c r="AO60111" s="95"/>
      <c r="AP60111" s="95"/>
      <c r="AQ60111" s="95"/>
      <c r="AR60111" s="95"/>
      <c r="AS60111" s="95"/>
      <c r="AT60111" s="95"/>
      <c r="AU60111" s="95"/>
      <c r="AV60111" s="95"/>
      <c r="AW60111" s="95"/>
      <c r="AX60111" s="95"/>
      <c r="AY60111" s="95"/>
      <c r="AZ60111" s="95"/>
      <c r="BA60111" s="95"/>
      <c r="BB60111" s="95"/>
      <c r="BC60111" s="95"/>
      <c r="BD60111" s="95"/>
      <c r="BE60111" s="95"/>
      <c r="BF60111" s="95"/>
      <c r="BG60111" s="95"/>
      <c r="BH60111" s="95"/>
      <c r="BI60111" s="95"/>
      <c r="BJ60111" s="95"/>
      <c r="BK60111" s="95"/>
      <c r="BL60111" s="95"/>
      <c r="BM60111" s="95"/>
      <c r="BN60111" s="95"/>
      <c r="CA60111" s="95"/>
    </row>
    <row r="60112" spans="31:79" s="97" customFormat="1" x14ac:dyDescent="0.2">
      <c r="AE60112" s="95"/>
      <c r="AF60112" s="95"/>
      <c r="AN60112" s="95"/>
      <c r="AO60112" s="95"/>
      <c r="AP60112" s="95"/>
      <c r="AQ60112" s="95"/>
      <c r="AR60112" s="95"/>
      <c r="AS60112" s="95"/>
      <c r="AT60112" s="95"/>
      <c r="AU60112" s="95"/>
      <c r="AV60112" s="95"/>
      <c r="AW60112" s="95"/>
      <c r="AX60112" s="95"/>
      <c r="AY60112" s="95"/>
      <c r="AZ60112" s="95"/>
      <c r="BA60112" s="95"/>
      <c r="BB60112" s="95"/>
      <c r="BC60112" s="95"/>
      <c r="BD60112" s="95"/>
      <c r="BE60112" s="95"/>
      <c r="BF60112" s="95"/>
      <c r="BG60112" s="95"/>
      <c r="BH60112" s="95"/>
      <c r="BI60112" s="95"/>
      <c r="BJ60112" s="95"/>
      <c r="BK60112" s="95"/>
      <c r="BL60112" s="95"/>
      <c r="BM60112" s="95"/>
      <c r="BN60112" s="95"/>
      <c r="CA60112" s="95"/>
    </row>
    <row r="60113" spans="31:79" s="97" customFormat="1" x14ac:dyDescent="0.2">
      <c r="AE60113" s="95"/>
      <c r="AF60113" s="95"/>
      <c r="AN60113" s="95"/>
      <c r="AO60113" s="95"/>
      <c r="AP60113" s="95"/>
      <c r="AQ60113" s="95"/>
      <c r="AR60113" s="95"/>
      <c r="AS60113" s="95"/>
      <c r="AT60113" s="95"/>
      <c r="AU60113" s="95"/>
      <c r="AV60113" s="95"/>
      <c r="AW60113" s="95"/>
      <c r="AX60113" s="95"/>
      <c r="AY60113" s="95"/>
      <c r="AZ60113" s="95"/>
      <c r="BA60113" s="95"/>
      <c r="BB60113" s="95"/>
      <c r="BC60113" s="95"/>
      <c r="BD60113" s="95"/>
      <c r="BE60113" s="95"/>
      <c r="BF60113" s="95"/>
      <c r="BG60113" s="95"/>
      <c r="BH60113" s="95"/>
      <c r="BI60113" s="95"/>
      <c r="BJ60113" s="95"/>
      <c r="BK60113" s="95"/>
      <c r="BL60113" s="95"/>
      <c r="BM60113" s="95"/>
      <c r="BN60113" s="95"/>
      <c r="CA60113" s="95"/>
    </row>
    <row r="60114" spans="31:79" s="97" customFormat="1" x14ac:dyDescent="0.2">
      <c r="AE60114" s="95"/>
      <c r="AF60114" s="95"/>
      <c r="AN60114" s="95"/>
      <c r="AO60114" s="95"/>
      <c r="AP60114" s="95"/>
      <c r="AQ60114" s="95"/>
      <c r="AR60114" s="95"/>
      <c r="AS60114" s="95"/>
      <c r="AT60114" s="95"/>
      <c r="AU60114" s="95"/>
      <c r="AV60114" s="95"/>
      <c r="AW60114" s="95"/>
      <c r="AX60114" s="95"/>
      <c r="AY60114" s="95"/>
      <c r="AZ60114" s="95"/>
      <c r="BA60114" s="95"/>
      <c r="BB60114" s="95"/>
      <c r="BC60114" s="95"/>
      <c r="BD60114" s="95"/>
      <c r="BE60114" s="95"/>
      <c r="BF60114" s="95"/>
      <c r="BG60114" s="95"/>
      <c r="BH60114" s="95"/>
      <c r="BI60114" s="95"/>
      <c r="BJ60114" s="95"/>
      <c r="BK60114" s="95"/>
      <c r="BL60114" s="95"/>
      <c r="BM60114" s="95"/>
      <c r="BN60114" s="95"/>
      <c r="CA60114" s="95"/>
    </row>
    <row r="60115" spans="31:79" s="97" customFormat="1" x14ac:dyDescent="0.2">
      <c r="AE60115" s="95"/>
      <c r="AF60115" s="95"/>
      <c r="AN60115" s="95"/>
      <c r="AO60115" s="95"/>
      <c r="AP60115" s="95"/>
      <c r="AQ60115" s="95"/>
      <c r="AR60115" s="95"/>
      <c r="AS60115" s="95"/>
      <c r="AT60115" s="95"/>
      <c r="AU60115" s="95"/>
      <c r="AV60115" s="95"/>
      <c r="AW60115" s="95"/>
      <c r="AX60115" s="95"/>
      <c r="AY60115" s="95"/>
      <c r="AZ60115" s="95"/>
      <c r="BA60115" s="95"/>
      <c r="BB60115" s="95"/>
      <c r="BC60115" s="95"/>
      <c r="BD60115" s="95"/>
      <c r="BE60115" s="95"/>
      <c r="BF60115" s="95"/>
      <c r="BG60115" s="95"/>
      <c r="BH60115" s="95"/>
      <c r="BI60115" s="95"/>
      <c r="BJ60115" s="95"/>
      <c r="BK60115" s="95"/>
      <c r="BL60115" s="95"/>
      <c r="BM60115" s="95"/>
      <c r="BN60115" s="95"/>
      <c r="CA60115" s="95"/>
    </row>
    <row r="60116" spans="31:79" s="97" customFormat="1" x14ac:dyDescent="0.2">
      <c r="AE60116" s="95"/>
      <c r="AF60116" s="95"/>
      <c r="AN60116" s="95"/>
      <c r="AO60116" s="95"/>
      <c r="AP60116" s="95"/>
      <c r="AQ60116" s="95"/>
      <c r="AR60116" s="95"/>
      <c r="AS60116" s="95"/>
      <c r="AT60116" s="95"/>
      <c r="AU60116" s="95"/>
      <c r="AV60116" s="95"/>
      <c r="AW60116" s="95"/>
      <c r="AX60116" s="95"/>
      <c r="AY60116" s="95"/>
      <c r="AZ60116" s="95"/>
      <c r="BA60116" s="95"/>
      <c r="BB60116" s="95"/>
      <c r="BC60116" s="95"/>
      <c r="BD60116" s="95"/>
      <c r="BE60116" s="95"/>
      <c r="BF60116" s="95"/>
      <c r="BG60116" s="95"/>
      <c r="BH60116" s="95"/>
      <c r="BI60116" s="95"/>
      <c r="BJ60116" s="95"/>
      <c r="BK60116" s="95"/>
      <c r="BL60116" s="95"/>
      <c r="BM60116" s="95"/>
      <c r="BN60116" s="95"/>
      <c r="CA60116" s="95"/>
    </row>
    <row r="60117" spans="31:79" s="97" customFormat="1" x14ac:dyDescent="0.2">
      <c r="AE60117" s="95"/>
      <c r="AF60117" s="95"/>
      <c r="AN60117" s="95"/>
      <c r="AO60117" s="95"/>
      <c r="AP60117" s="95"/>
      <c r="AQ60117" s="95"/>
      <c r="AR60117" s="95"/>
      <c r="AS60117" s="95"/>
      <c r="AT60117" s="95"/>
      <c r="AU60117" s="95"/>
      <c r="AV60117" s="95"/>
      <c r="AW60117" s="95"/>
      <c r="AX60117" s="95"/>
      <c r="AY60117" s="95"/>
      <c r="AZ60117" s="95"/>
      <c r="BA60117" s="95"/>
      <c r="BB60117" s="95"/>
      <c r="BC60117" s="95"/>
      <c r="BD60117" s="95"/>
      <c r="BE60117" s="95"/>
      <c r="BF60117" s="95"/>
      <c r="BG60117" s="95"/>
      <c r="BH60117" s="95"/>
      <c r="BI60117" s="95"/>
      <c r="BJ60117" s="95"/>
      <c r="BK60117" s="95"/>
      <c r="BL60117" s="95"/>
      <c r="BM60117" s="95"/>
      <c r="BN60117" s="95"/>
      <c r="CA60117" s="95"/>
    </row>
    <row r="60118" spans="31:79" s="97" customFormat="1" x14ac:dyDescent="0.2">
      <c r="AE60118" s="95"/>
      <c r="AF60118" s="95"/>
      <c r="AN60118" s="95"/>
      <c r="AO60118" s="95"/>
      <c r="AP60118" s="95"/>
      <c r="AQ60118" s="95"/>
      <c r="AR60118" s="95"/>
      <c r="AS60118" s="95"/>
      <c r="AT60118" s="95"/>
      <c r="AU60118" s="95"/>
      <c r="AV60118" s="95"/>
      <c r="AW60118" s="95"/>
      <c r="AX60118" s="95"/>
      <c r="AY60118" s="95"/>
      <c r="AZ60118" s="95"/>
      <c r="BA60118" s="95"/>
      <c r="BB60118" s="95"/>
      <c r="BC60118" s="95"/>
      <c r="BD60118" s="95"/>
      <c r="BE60118" s="95"/>
      <c r="BF60118" s="95"/>
      <c r="BG60118" s="95"/>
      <c r="BH60118" s="95"/>
      <c r="BI60118" s="95"/>
      <c r="BJ60118" s="95"/>
      <c r="BK60118" s="95"/>
      <c r="BL60118" s="95"/>
      <c r="BM60118" s="95"/>
      <c r="BN60118" s="95"/>
      <c r="CA60118" s="95"/>
    </row>
    <row r="60119" spans="31:79" s="97" customFormat="1" x14ac:dyDescent="0.2">
      <c r="AE60119" s="95"/>
      <c r="AF60119" s="95"/>
      <c r="AN60119" s="95"/>
      <c r="AO60119" s="95"/>
      <c r="AP60119" s="95"/>
      <c r="AQ60119" s="95"/>
      <c r="AR60119" s="95"/>
      <c r="AS60119" s="95"/>
      <c r="AT60119" s="95"/>
      <c r="AU60119" s="95"/>
      <c r="AV60119" s="95"/>
      <c r="AW60119" s="95"/>
      <c r="AX60119" s="95"/>
      <c r="AY60119" s="95"/>
      <c r="AZ60119" s="95"/>
      <c r="BA60119" s="95"/>
      <c r="BB60119" s="95"/>
      <c r="BC60119" s="95"/>
      <c r="BD60119" s="95"/>
      <c r="BE60119" s="95"/>
      <c r="BF60119" s="95"/>
      <c r="BG60119" s="95"/>
      <c r="BH60119" s="95"/>
      <c r="BI60119" s="95"/>
      <c r="BJ60119" s="95"/>
      <c r="BK60119" s="95"/>
      <c r="BL60119" s="95"/>
      <c r="BM60119" s="95"/>
      <c r="BN60119" s="95"/>
      <c r="CA60119" s="95"/>
    </row>
    <row r="60120" spans="31:79" s="97" customFormat="1" x14ac:dyDescent="0.2">
      <c r="AE60120" s="95"/>
      <c r="AF60120" s="95"/>
      <c r="AN60120" s="95"/>
      <c r="AO60120" s="95"/>
      <c r="AP60120" s="95"/>
      <c r="AQ60120" s="95"/>
      <c r="AR60120" s="95"/>
      <c r="AS60120" s="95"/>
      <c r="AT60120" s="95"/>
      <c r="AU60120" s="95"/>
      <c r="AV60120" s="95"/>
      <c r="AW60120" s="95"/>
      <c r="AX60120" s="95"/>
      <c r="AY60120" s="95"/>
      <c r="AZ60120" s="95"/>
      <c r="BA60120" s="95"/>
      <c r="BB60120" s="95"/>
      <c r="BC60120" s="95"/>
      <c r="BD60120" s="95"/>
      <c r="BE60120" s="95"/>
      <c r="BF60120" s="95"/>
      <c r="BG60120" s="95"/>
      <c r="BH60120" s="95"/>
      <c r="BI60120" s="95"/>
      <c r="BJ60120" s="95"/>
      <c r="BK60120" s="95"/>
      <c r="BL60120" s="95"/>
      <c r="BM60120" s="95"/>
      <c r="BN60120" s="95"/>
      <c r="CA60120" s="95"/>
    </row>
    <row r="60121" spans="31:79" s="97" customFormat="1" x14ac:dyDescent="0.2">
      <c r="AE60121" s="95"/>
      <c r="AF60121" s="95"/>
      <c r="AN60121" s="95"/>
      <c r="AO60121" s="95"/>
      <c r="AP60121" s="95"/>
      <c r="AQ60121" s="95"/>
      <c r="AR60121" s="95"/>
      <c r="AS60121" s="95"/>
      <c r="AT60121" s="95"/>
      <c r="AU60121" s="95"/>
      <c r="AV60121" s="95"/>
      <c r="AW60121" s="95"/>
      <c r="AX60121" s="95"/>
      <c r="AY60121" s="95"/>
      <c r="AZ60121" s="95"/>
      <c r="BA60121" s="95"/>
      <c r="BB60121" s="95"/>
      <c r="BC60121" s="95"/>
      <c r="BD60121" s="95"/>
      <c r="BE60121" s="95"/>
      <c r="BF60121" s="95"/>
      <c r="BG60121" s="95"/>
      <c r="BH60121" s="95"/>
      <c r="BI60121" s="95"/>
      <c r="BJ60121" s="95"/>
      <c r="BK60121" s="95"/>
      <c r="BL60121" s="95"/>
      <c r="BM60121" s="95"/>
      <c r="BN60121" s="95"/>
      <c r="CA60121" s="95"/>
    </row>
    <row r="60122" spans="31:79" s="97" customFormat="1" x14ac:dyDescent="0.2">
      <c r="AE60122" s="95"/>
      <c r="AF60122" s="95"/>
      <c r="AN60122" s="95"/>
      <c r="AO60122" s="95"/>
      <c r="AP60122" s="95"/>
      <c r="AQ60122" s="95"/>
      <c r="AR60122" s="95"/>
      <c r="AS60122" s="95"/>
      <c r="AT60122" s="95"/>
      <c r="AU60122" s="95"/>
      <c r="AV60122" s="95"/>
      <c r="AW60122" s="95"/>
      <c r="AX60122" s="95"/>
      <c r="AY60122" s="95"/>
      <c r="AZ60122" s="95"/>
      <c r="BA60122" s="95"/>
      <c r="BB60122" s="95"/>
      <c r="BC60122" s="95"/>
      <c r="BD60122" s="95"/>
      <c r="BE60122" s="95"/>
      <c r="BF60122" s="95"/>
      <c r="BG60122" s="95"/>
      <c r="BH60122" s="95"/>
      <c r="BI60122" s="95"/>
      <c r="BJ60122" s="95"/>
      <c r="BK60122" s="95"/>
      <c r="BL60122" s="95"/>
      <c r="BM60122" s="95"/>
      <c r="BN60122" s="95"/>
      <c r="CA60122" s="95"/>
    </row>
    <row r="60123" spans="31:79" s="97" customFormat="1" x14ac:dyDescent="0.2">
      <c r="AE60123" s="95"/>
      <c r="AF60123" s="95"/>
      <c r="AN60123" s="95"/>
      <c r="AO60123" s="95"/>
      <c r="AP60123" s="95"/>
      <c r="AQ60123" s="95"/>
      <c r="AR60123" s="95"/>
      <c r="AS60123" s="95"/>
      <c r="AT60123" s="95"/>
      <c r="AU60123" s="95"/>
      <c r="AV60123" s="95"/>
      <c r="AW60123" s="95"/>
      <c r="AX60123" s="95"/>
      <c r="AY60123" s="95"/>
      <c r="AZ60123" s="95"/>
      <c r="BA60123" s="95"/>
      <c r="BB60123" s="95"/>
      <c r="BC60123" s="95"/>
      <c r="BD60123" s="95"/>
      <c r="BE60123" s="95"/>
      <c r="BF60123" s="95"/>
      <c r="BG60123" s="95"/>
      <c r="BH60123" s="95"/>
      <c r="BI60123" s="95"/>
      <c r="BJ60123" s="95"/>
      <c r="BK60123" s="95"/>
      <c r="BL60123" s="95"/>
      <c r="BM60123" s="95"/>
      <c r="BN60123" s="95"/>
      <c r="CA60123" s="95"/>
    </row>
    <row r="60124" spans="31:79" s="97" customFormat="1" x14ac:dyDescent="0.2">
      <c r="AE60124" s="95"/>
      <c r="AF60124" s="95"/>
      <c r="AN60124" s="95"/>
      <c r="AO60124" s="95"/>
      <c r="AP60124" s="95"/>
      <c r="AQ60124" s="95"/>
      <c r="AR60124" s="95"/>
      <c r="AS60124" s="95"/>
      <c r="AT60124" s="95"/>
      <c r="AU60124" s="95"/>
      <c r="AV60124" s="95"/>
      <c r="AW60124" s="95"/>
      <c r="AX60124" s="95"/>
      <c r="AY60124" s="95"/>
      <c r="AZ60124" s="95"/>
      <c r="BA60124" s="95"/>
      <c r="BB60124" s="95"/>
      <c r="BC60124" s="95"/>
      <c r="BD60124" s="95"/>
      <c r="BE60124" s="95"/>
      <c r="BF60124" s="95"/>
      <c r="BG60124" s="95"/>
      <c r="BH60124" s="95"/>
      <c r="BI60124" s="95"/>
      <c r="BJ60124" s="95"/>
      <c r="BK60124" s="95"/>
      <c r="BL60124" s="95"/>
      <c r="BM60124" s="95"/>
      <c r="BN60124" s="95"/>
      <c r="CA60124" s="95"/>
    </row>
    <row r="60125" spans="31:79" s="97" customFormat="1" x14ac:dyDescent="0.2">
      <c r="AE60125" s="95"/>
      <c r="AF60125" s="95"/>
      <c r="AN60125" s="95"/>
      <c r="AO60125" s="95"/>
      <c r="AP60125" s="95"/>
      <c r="AQ60125" s="95"/>
      <c r="AR60125" s="95"/>
      <c r="AS60125" s="95"/>
      <c r="AT60125" s="95"/>
      <c r="AU60125" s="95"/>
      <c r="AV60125" s="95"/>
      <c r="AW60125" s="95"/>
      <c r="AX60125" s="95"/>
      <c r="AY60125" s="95"/>
      <c r="AZ60125" s="95"/>
      <c r="BA60125" s="95"/>
      <c r="BB60125" s="95"/>
      <c r="BC60125" s="95"/>
      <c r="BD60125" s="95"/>
      <c r="BE60125" s="95"/>
      <c r="BF60125" s="95"/>
      <c r="BG60125" s="95"/>
      <c r="BH60125" s="95"/>
      <c r="BI60125" s="95"/>
      <c r="BJ60125" s="95"/>
      <c r="BK60125" s="95"/>
      <c r="BL60125" s="95"/>
      <c r="BM60125" s="95"/>
      <c r="BN60125" s="95"/>
      <c r="CA60125" s="95"/>
    </row>
    <row r="60126" spans="31:79" s="97" customFormat="1" x14ac:dyDescent="0.2">
      <c r="AE60126" s="95"/>
      <c r="AF60126" s="95"/>
      <c r="AN60126" s="95"/>
      <c r="AO60126" s="95"/>
      <c r="AP60126" s="95"/>
      <c r="AQ60126" s="95"/>
      <c r="AR60126" s="95"/>
      <c r="AS60126" s="95"/>
      <c r="AT60126" s="95"/>
      <c r="AU60126" s="95"/>
      <c r="AV60126" s="95"/>
      <c r="AW60126" s="95"/>
      <c r="AX60126" s="95"/>
      <c r="AY60126" s="95"/>
      <c r="AZ60126" s="95"/>
      <c r="BA60126" s="95"/>
      <c r="BB60126" s="95"/>
      <c r="BC60126" s="95"/>
      <c r="BD60126" s="95"/>
      <c r="BE60126" s="95"/>
      <c r="BF60126" s="95"/>
      <c r="BG60126" s="95"/>
      <c r="BH60126" s="95"/>
      <c r="BI60126" s="95"/>
      <c r="BJ60126" s="95"/>
      <c r="BK60126" s="95"/>
      <c r="BL60126" s="95"/>
      <c r="BM60126" s="95"/>
      <c r="BN60126" s="95"/>
      <c r="CA60126" s="95"/>
    </row>
    <row r="60127" spans="31:79" s="97" customFormat="1" x14ac:dyDescent="0.2">
      <c r="AE60127" s="95"/>
      <c r="AF60127" s="95"/>
      <c r="AN60127" s="95"/>
      <c r="AO60127" s="95"/>
      <c r="AP60127" s="95"/>
      <c r="AQ60127" s="95"/>
      <c r="AR60127" s="95"/>
      <c r="AS60127" s="95"/>
      <c r="AT60127" s="95"/>
      <c r="AU60127" s="95"/>
      <c r="AV60127" s="95"/>
      <c r="AW60127" s="95"/>
      <c r="AX60127" s="95"/>
      <c r="AY60127" s="95"/>
      <c r="AZ60127" s="95"/>
      <c r="BA60127" s="95"/>
      <c r="BB60127" s="95"/>
      <c r="BC60127" s="95"/>
      <c r="BD60127" s="95"/>
      <c r="BE60127" s="95"/>
      <c r="BF60127" s="95"/>
      <c r="BG60127" s="95"/>
      <c r="BH60127" s="95"/>
      <c r="BI60127" s="95"/>
      <c r="BJ60127" s="95"/>
      <c r="BK60127" s="95"/>
      <c r="BL60127" s="95"/>
      <c r="BM60127" s="95"/>
      <c r="BN60127" s="95"/>
      <c r="CA60127" s="95"/>
    </row>
    <row r="60128" spans="31:79" s="97" customFormat="1" x14ac:dyDescent="0.2">
      <c r="AE60128" s="95"/>
      <c r="AF60128" s="95"/>
      <c r="AN60128" s="95"/>
      <c r="AO60128" s="95"/>
      <c r="AP60128" s="95"/>
      <c r="AQ60128" s="95"/>
      <c r="AR60128" s="95"/>
      <c r="AS60128" s="95"/>
      <c r="AT60128" s="95"/>
      <c r="AU60128" s="95"/>
      <c r="AV60128" s="95"/>
      <c r="AW60128" s="95"/>
      <c r="AX60128" s="95"/>
      <c r="AY60128" s="95"/>
      <c r="AZ60128" s="95"/>
      <c r="BA60128" s="95"/>
      <c r="BB60128" s="95"/>
      <c r="BC60128" s="95"/>
      <c r="BD60128" s="95"/>
      <c r="BE60128" s="95"/>
      <c r="BF60128" s="95"/>
      <c r="BG60128" s="95"/>
      <c r="BH60128" s="95"/>
      <c r="BI60128" s="95"/>
      <c r="BJ60128" s="95"/>
      <c r="BK60128" s="95"/>
      <c r="BL60128" s="95"/>
      <c r="BM60128" s="95"/>
      <c r="BN60128" s="95"/>
      <c r="CA60128" s="95"/>
    </row>
    <row r="60129" spans="31:79" s="97" customFormat="1" x14ac:dyDescent="0.2">
      <c r="AE60129" s="95"/>
      <c r="AF60129" s="95"/>
      <c r="AN60129" s="95"/>
      <c r="AO60129" s="95"/>
      <c r="AP60129" s="95"/>
      <c r="AQ60129" s="95"/>
      <c r="AR60129" s="95"/>
      <c r="AS60129" s="95"/>
      <c r="AT60129" s="95"/>
      <c r="AU60129" s="95"/>
      <c r="AV60129" s="95"/>
      <c r="AW60129" s="95"/>
      <c r="AX60129" s="95"/>
      <c r="AY60129" s="95"/>
      <c r="AZ60129" s="95"/>
      <c r="BA60129" s="95"/>
      <c r="BB60129" s="95"/>
      <c r="BC60129" s="95"/>
      <c r="BD60129" s="95"/>
      <c r="BE60129" s="95"/>
      <c r="BF60129" s="95"/>
      <c r="BG60129" s="95"/>
      <c r="BH60129" s="95"/>
      <c r="BI60129" s="95"/>
      <c r="BJ60129" s="95"/>
      <c r="BK60129" s="95"/>
      <c r="BL60129" s="95"/>
      <c r="BM60129" s="95"/>
      <c r="BN60129" s="95"/>
      <c r="CA60129" s="95"/>
    </row>
    <row r="60130" spans="31:79" s="97" customFormat="1" x14ac:dyDescent="0.2">
      <c r="AE60130" s="95"/>
      <c r="AF60130" s="95"/>
      <c r="AN60130" s="95"/>
      <c r="AO60130" s="95"/>
      <c r="AP60130" s="95"/>
      <c r="AQ60130" s="95"/>
      <c r="AR60130" s="95"/>
      <c r="AS60130" s="95"/>
      <c r="AT60130" s="95"/>
      <c r="AU60130" s="95"/>
      <c r="AV60130" s="95"/>
      <c r="AW60130" s="95"/>
      <c r="AX60130" s="95"/>
      <c r="AY60130" s="95"/>
      <c r="AZ60130" s="95"/>
      <c r="BA60130" s="95"/>
      <c r="BB60130" s="95"/>
      <c r="BC60130" s="95"/>
      <c r="BD60130" s="95"/>
      <c r="BE60130" s="95"/>
      <c r="BF60130" s="95"/>
      <c r="BG60130" s="95"/>
      <c r="BH60130" s="95"/>
      <c r="BI60130" s="95"/>
      <c r="BJ60130" s="95"/>
      <c r="BK60130" s="95"/>
      <c r="BL60130" s="95"/>
      <c r="BM60130" s="95"/>
      <c r="BN60130" s="95"/>
      <c r="CA60130" s="95"/>
    </row>
    <row r="60131" spans="31:79" s="97" customFormat="1" x14ac:dyDescent="0.2">
      <c r="AE60131" s="95"/>
      <c r="AF60131" s="95"/>
      <c r="AN60131" s="95"/>
      <c r="AO60131" s="95"/>
      <c r="AP60131" s="95"/>
      <c r="AQ60131" s="95"/>
      <c r="AR60131" s="95"/>
      <c r="AS60131" s="95"/>
      <c r="AT60131" s="95"/>
      <c r="AU60131" s="95"/>
      <c r="AV60131" s="95"/>
      <c r="AW60131" s="95"/>
      <c r="AX60131" s="95"/>
      <c r="AY60131" s="95"/>
      <c r="AZ60131" s="95"/>
      <c r="BA60131" s="95"/>
      <c r="BB60131" s="95"/>
      <c r="BC60131" s="95"/>
      <c r="BD60131" s="95"/>
      <c r="BE60131" s="95"/>
      <c r="BF60131" s="95"/>
      <c r="BG60131" s="95"/>
      <c r="BH60131" s="95"/>
      <c r="BI60131" s="95"/>
      <c r="BJ60131" s="95"/>
      <c r="BK60131" s="95"/>
      <c r="BL60131" s="95"/>
      <c r="BM60131" s="95"/>
      <c r="BN60131" s="95"/>
      <c r="CA60131" s="95"/>
    </row>
    <row r="60132" spans="31:79" s="97" customFormat="1" x14ac:dyDescent="0.2">
      <c r="AE60132" s="95"/>
      <c r="AF60132" s="95"/>
      <c r="AN60132" s="95"/>
      <c r="AO60132" s="95"/>
      <c r="AP60132" s="95"/>
      <c r="AQ60132" s="95"/>
      <c r="AR60132" s="95"/>
      <c r="AS60132" s="95"/>
      <c r="AT60132" s="95"/>
      <c r="AU60132" s="95"/>
      <c r="AV60132" s="95"/>
      <c r="AW60132" s="95"/>
      <c r="AX60132" s="95"/>
      <c r="AY60132" s="95"/>
      <c r="AZ60132" s="95"/>
      <c r="BA60132" s="95"/>
      <c r="BB60132" s="95"/>
      <c r="BC60132" s="95"/>
      <c r="BD60132" s="95"/>
      <c r="BE60132" s="95"/>
      <c r="BF60132" s="95"/>
      <c r="BG60132" s="95"/>
      <c r="BH60132" s="95"/>
      <c r="BI60132" s="95"/>
      <c r="BJ60132" s="95"/>
      <c r="BK60132" s="95"/>
      <c r="BL60132" s="95"/>
      <c r="BM60132" s="95"/>
      <c r="BN60132" s="95"/>
      <c r="CA60132" s="95"/>
    </row>
    <row r="60133" spans="31:79" s="97" customFormat="1" x14ac:dyDescent="0.2">
      <c r="AE60133" s="95"/>
      <c r="AF60133" s="95"/>
      <c r="AN60133" s="95"/>
      <c r="AO60133" s="95"/>
      <c r="AP60133" s="95"/>
      <c r="AQ60133" s="95"/>
      <c r="AR60133" s="95"/>
      <c r="AS60133" s="95"/>
      <c r="AT60133" s="95"/>
      <c r="AU60133" s="95"/>
      <c r="AV60133" s="95"/>
      <c r="AW60133" s="95"/>
      <c r="AX60133" s="95"/>
      <c r="AY60133" s="95"/>
      <c r="AZ60133" s="95"/>
      <c r="BA60133" s="95"/>
      <c r="BB60133" s="95"/>
      <c r="BC60133" s="95"/>
      <c r="BD60133" s="95"/>
      <c r="BE60133" s="95"/>
      <c r="BF60133" s="95"/>
      <c r="BG60133" s="95"/>
      <c r="BH60133" s="95"/>
      <c r="BI60133" s="95"/>
      <c r="BJ60133" s="95"/>
      <c r="BK60133" s="95"/>
      <c r="BL60133" s="95"/>
      <c r="BM60133" s="95"/>
      <c r="BN60133" s="95"/>
      <c r="CA60133" s="95"/>
    </row>
    <row r="60134" spans="31:79" s="97" customFormat="1" x14ac:dyDescent="0.2">
      <c r="AE60134" s="95"/>
      <c r="AF60134" s="95"/>
      <c r="AN60134" s="95"/>
      <c r="AO60134" s="95"/>
      <c r="AP60134" s="95"/>
      <c r="AQ60134" s="95"/>
      <c r="AR60134" s="95"/>
      <c r="AS60134" s="95"/>
      <c r="AT60134" s="95"/>
      <c r="AU60134" s="95"/>
      <c r="AV60134" s="95"/>
      <c r="AW60134" s="95"/>
      <c r="AX60134" s="95"/>
      <c r="AY60134" s="95"/>
      <c r="AZ60134" s="95"/>
      <c r="BA60134" s="95"/>
      <c r="BB60134" s="95"/>
      <c r="BC60134" s="95"/>
      <c r="BD60134" s="95"/>
      <c r="BE60134" s="95"/>
      <c r="BF60134" s="95"/>
      <c r="BG60134" s="95"/>
      <c r="BH60134" s="95"/>
      <c r="BI60134" s="95"/>
      <c r="BJ60134" s="95"/>
      <c r="BK60134" s="95"/>
      <c r="BL60134" s="95"/>
      <c r="BM60134" s="95"/>
      <c r="BN60134" s="95"/>
      <c r="CA60134" s="95"/>
    </row>
    <row r="60135" spans="31:79" s="97" customFormat="1" x14ac:dyDescent="0.2">
      <c r="AE60135" s="95"/>
      <c r="AF60135" s="95"/>
      <c r="AN60135" s="95"/>
      <c r="AO60135" s="95"/>
      <c r="AP60135" s="95"/>
      <c r="AQ60135" s="95"/>
      <c r="AR60135" s="95"/>
      <c r="AS60135" s="95"/>
      <c r="AT60135" s="95"/>
      <c r="AU60135" s="95"/>
      <c r="AV60135" s="95"/>
      <c r="AW60135" s="95"/>
      <c r="AX60135" s="95"/>
      <c r="AY60135" s="95"/>
      <c r="AZ60135" s="95"/>
      <c r="BA60135" s="95"/>
      <c r="BB60135" s="95"/>
      <c r="BC60135" s="95"/>
      <c r="BD60135" s="95"/>
      <c r="BE60135" s="95"/>
      <c r="BF60135" s="95"/>
      <c r="BG60135" s="95"/>
      <c r="BH60135" s="95"/>
      <c r="BI60135" s="95"/>
      <c r="BJ60135" s="95"/>
      <c r="BK60135" s="95"/>
      <c r="BL60135" s="95"/>
      <c r="BM60135" s="95"/>
      <c r="BN60135" s="95"/>
      <c r="CA60135" s="95"/>
    </row>
    <row r="60136" spans="31:79" s="97" customFormat="1" x14ac:dyDescent="0.2">
      <c r="AE60136" s="95"/>
      <c r="AF60136" s="95"/>
      <c r="AN60136" s="95"/>
      <c r="AO60136" s="95"/>
      <c r="AP60136" s="95"/>
      <c r="AQ60136" s="95"/>
      <c r="AR60136" s="95"/>
      <c r="AS60136" s="95"/>
      <c r="AT60136" s="95"/>
      <c r="AU60136" s="95"/>
      <c r="AV60136" s="95"/>
      <c r="AW60136" s="95"/>
      <c r="AX60136" s="95"/>
      <c r="AY60136" s="95"/>
      <c r="AZ60136" s="95"/>
      <c r="BA60136" s="95"/>
      <c r="BB60136" s="95"/>
      <c r="BC60136" s="95"/>
      <c r="BD60136" s="95"/>
      <c r="BE60136" s="95"/>
      <c r="BF60136" s="95"/>
      <c r="BG60136" s="95"/>
      <c r="BH60136" s="95"/>
      <c r="BI60136" s="95"/>
      <c r="BJ60136" s="95"/>
      <c r="BK60136" s="95"/>
      <c r="BL60136" s="95"/>
      <c r="BM60136" s="95"/>
      <c r="BN60136" s="95"/>
      <c r="CA60136" s="95"/>
    </row>
    <row r="60137" spans="31:79" s="97" customFormat="1" x14ac:dyDescent="0.2">
      <c r="AE60137" s="95"/>
      <c r="AF60137" s="95"/>
      <c r="AN60137" s="95"/>
      <c r="AO60137" s="95"/>
      <c r="AP60137" s="95"/>
      <c r="AQ60137" s="95"/>
      <c r="AR60137" s="95"/>
      <c r="AS60137" s="95"/>
      <c r="AT60137" s="95"/>
      <c r="AU60137" s="95"/>
      <c r="AV60137" s="95"/>
      <c r="AW60137" s="95"/>
      <c r="AX60137" s="95"/>
      <c r="AY60137" s="95"/>
      <c r="AZ60137" s="95"/>
      <c r="BA60137" s="95"/>
      <c r="BB60137" s="95"/>
      <c r="BC60137" s="95"/>
      <c r="BD60137" s="95"/>
      <c r="BE60137" s="95"/>
      <c r="BF60137" s="95"/>
      <c r="BG60137" s="95"/>
      <c r="BH60137" s="95"/>
      <c r="BI60137" s="95"/>
      <c r="BJ60137" s="95"/>
      <c r="BK60137" s="95"/>
      <c r="BL60137" s="95"/>
      <c r="BM60137" s="95"/>
      <c r="BN60137" s="95"/>
      <c r="CA60137" s="95"/>
    </row>
    <row r="60138" spans="31:79" s="97" customFormat="1" x14ac:dyDescent="0.2">
      <c r="AE60138" s="95"/>
      <c r="AF60138" s="95"/>
      <c r="AN60138" s="95"/>
      <c r="AO60138" s="95"/>
      <c r="AP60138" s="95"/>
      <c r="AQ60138" s="95"/>
      <c r="AR60138" s="95"/>
      <c r="AS60138" s="95"/>
      <c r="AT60138" s="95"/>
      <c r="AU60138" s="95"/>
      <c r="AV60138" s="95"/>
      <c r="AW60138" s="95"/>
      <c r="AX60138" s="95"/>
      <c r="AY60138" s="95"/>
      <c r="AZ60138" s="95"/>
      <c r="BA60138" s="95"/>
      <c r="BB60138" s="95"/>
      <c r="BC60138" s="95"/>
      <c r="BD60138" s="95"/>
      <c r="BE60138" s="95"/>
      <c r="BF60138" s="95"/>
      <c r="BG60138" s="95"/>
      <c r="BH60138" s="95"/>
      <c r="BI60138" s="95"/>
      <c r="BJ60138" s="95"/>
      <c r="BK60138" s="95"/>
      <c r="BL60138" s="95"/>
      <c r="BM60138" s="95"/>
      <c r="BN60138" s="95"/>
      <c r="CA60138" s="95"/>
    </row>
    <row r="60139" spans="31:79" s="97" customFormat="1" x14ac:dyDescent="0.2">
      <c r="AE60139" s="95"/>
      <c r="AF60139" s="95"/>
      <c r="AN60139" s="95"/>
      <c r="AO60139" s="95"/>
      <c r="AP60139" s="95"/>
      <c r="AQ60139" s="95"/>
      <c r="AR60139" s="95"/>
      <c r="AS60139" s="95"/>
      <c r="AT60139" s="95"/>
      <c r="AU60139" s="95"/>
      <c r="AV60139" s="95"/>
      <c r="AW60139" s="95"/>
      <c r="AX60139" s="95"/>
      <c r="AY60139" s="95"/>
      <c r="AZ60139" s="95"/>
      <c r="BA60139" s="95"/>
      <c r="BB60139" s="95"/>
      <c r="BC60139" s="95"/>
      <c r="BD60139" s="95"/>
      <c r="BE60139" s="95"/>
      <c r="BF60139" s="95"/>
      <c r="BG60139" s="95"/>
      <c r="BH60139" s="95"/>
      <c r="BI60139" s="95"/>
      <c r="BJ60139" s="95"/>
      <c r="BK60139" s="95"/>
      <c r="BL60139" s="95"/>
      <c r="BM60139" s="95"/>
      <c r="BN60139" s="95"/>
      <c r="CA60139" s="95"/>
    </row>
    <row r="60140" spans="31:79" s="97" customFormat="1" x14ac:dyDescent="0.2">
      <c r="AE60140" s="95"/>
      <c r="AF60140" s="95"/>
      <c r="AN60140" s="95"/>
      <c r="AO60140" s="95"/>
      <c r="AP60140" s="95"/>
      <c r="AQ60140" s="95"/>
      <c r="AR60140" s="95"/>
      <c r="AS60140" s="95"/>
      <c r="AT60140" s="95"/>
      <c r="AU60140" s="95"/>
      <c r="AV60140" s="95"/>
      <c r="AW60140" s="95"/>
      <c r="AX60140" s="95"/>
      <c r="AY60140" s="95"/>
      <c r="AZ60140" s="95"/>
      <c r="BA60140" s="95"/>
      <c r="BB60140" s="95"/>
      <c r="BC60140" s="95"/>
      <c r="BD60140" s="95"/>
      <c r="BE60140" s="95"/>
      <c r="BF60140" s="95"/>
      <c r="BG60140" s="95"/>
      <c r="BH60140" s="95"/>
      <c r="BI60140" s="95"/>
      <c r="BJ60140" s="95"/>
      <c r="BK60140" s="95"/>
      <c r="BL60140" s="95"/>
      <c r="BM60140" s="95"/>
      <c r="BN60140" s="95"/>
      <c r="CA60140" s="95"/>
    </row>
    <row r="60141" spans="31:79" s="97" customFormat="1" x14ac:dyDescent="0.2">
      <c r="AE60141" s="95"/>
      <c r="AF60141" s="95"/>
      <c r="AN60141" s="95"/>
      <c r="AO60141" s="95"/>
      <c r="AP60141" s="95"/>
      <c r="AQ60141" s="95"/>
      <c r="AR60141" s="95"/>
      <c r="AS60141" s="95"/>
      <c r="AT60141" s="95"/>
      <c r="AU60141" s="95"/>
      <c r="AV60141" s="95"/>
      <c r="AW60141" s="95"/>
      <c r="AX60141" s="95"/>
      <c r="AY60141" s="95"/>
      <c r="AZ60141" s="95"/>
      <c r="BA60141" s="95"/>
      <c r="BB60141" s="95"/>
      <c r="BC60141" s="95"/>
      <c r="BD60141" s="95"/>
      <c r="BE60141" s="95"/>
      <c r="BF60141" s="95"/>
      <c r="BG60141" s="95"/>
      <c r="BH60141" s="95"/>
      <c r="BI60141" s="95"/>
      <c r="BJ60141" s="95"/>
      <c r="BK60141" s="95"/>
      <c r="BL60141" s="95"/>
      <c r="BM60141" s="95"/>
      <c r="BN60141" s="95"/>
      <c r="CA60141" s="95"/>
    </row>
    <row r="60142" spans="31:79" s="97" customFormat="1" x14ac:dyDescent="0.2">
      <c r="AE60142" s="95"/>
      <c r="AF60142" s="95"/>
      <c r="AN60142" s="95"/>
      <c r="AO60142" s="95"/>
      <c r="AP60142" s="95"/>
      <c r="AQ60142" s="95"/>
      <c r="AR60142" s="95"/>
      <c r="AS60142" s="95"/>
      <c r="AT60142" s="95"/>
      <c r="AU60142" s="95"/>
      <c r="AV60142" s="95"/>
      <c r="AW60142" s="95"/>
      <c r="AX60142" s="95"/>
      <c r="AY60142" s="95"/>
      <c r="AZ60142" s="95"/>
      <c r="BA60142" s="95"/>
      <c r="BB60142" s="95"/>
      <c r="BC60142" s="95"/>
      <c r="BD60142" s="95"/>
      <c r="BE60142" s="95"/>
      <c r="BF60142" s="95"/>
      <c r="BG60142" s="95"/>
      <c r="BH60142" s="95"/>
      <c r="BI60142" s="95"/>
      <c r="BJ60142" s="95"/>
      <c r="BK60142" s="95"/>
      <c r="BL60142" s="95"/>
      <c r="BM60142" s="95"/>
      <c r="BN60142" s="95"/>
      <c r="CA60142" s="95"/>
    </row>
    <row r="60143" spans="31:79" s="97" customFormat="1" x14ac:dyDescent="0.2">
      <c r="AE60143" s="95"/>
      <c r="AF60143" s="95"/>
      <c r="AN60143" s="95"/>
      <c r="AO60143" s="95"/>
      <c r="AP60143" s="95"/>
      <c r="AQ60143" s="95"/>
      <c r="AR60143" s="95"/>
      <c r="AS60143" s="95"/>
      <c r="AT60143" s="95"/>
      <c r="AU60143" s="95"/>
      <c r="AV60143" s="95"/>
      <c r="AW60143" s="95"/>
      <c r="AX60143" s="95"/>
      <c r="AY60143" s="95"/>
      <c r="AZ60143" s="95"/>
      <c r="BA60143" s="95"/>
      <c r="BB60143" s="95"/>
      <c r="BC60143" s="95"/>
      <c r="BD60143" s="95"/>
      <c r="BE60143" s="95"/>
      <c r="BF60143" s="95"/>
      <c r="BG60143" s="95"/>
      <c r="BH60143" s="95"/>
      <c r="BI60143" s="95"/>
      <c r="BJ60143" s="95"/>
      <c r="BK60143" s="95"/>
      <c r="BL60143" s="95"/>
      <c r="BM60143" s="95"/>
      <c r="BN60143" s="95"/>
      <c r="CA60143" s="95"/>
    </row>
    <row r="60144" spans="31:79" s="97" customFormat="1" x14ac:dyDescent="0.2">
      <c r="AE60144" s="95"/>
      <c r="AF60144" s="95"/>
      <c r="AN60144" s="95"/>
      <c r="AO60144" s="95"/>
      <c r="AP60144" s="95"/>
      <c r="AQ60144" s="95"/>
      <c r="AR60144" s="95"/>
      <c r="AS60144" s="95"/>
      <c r="AT60144" s="95"/>
      <c r="AU60144" s="95"/>
      <c r="AV60144" s="95"/>
      <c r="AW60144" s="95"/>
      <c r="AX60144" s="95"/>
      <c r="AY60144" s="95"/>
      <c r="AZ60144" s="95"/>
      <c r="BA60144" s="95"/>
      <c r="BB60144" s="95"/>
      <c r="BC60144" s="95"/>
      <c r="BD60144" s="95"/>
      <c r="BE60144" s="95"/>
      <c r="BF60144" s="95"/>
      <c r="BG60144" s="95"/>
      <c r="BH60144" s="95"/>
      <c r="BI60144" s="95"/>
      <c r="BJ60144" s="95"/>
      <c r="BK60144" s="95"/>
      <c r="BL60144" s="95"/>
      <c r="BM60144" s="95"/>
      <c r="BN60144" s="95"/>
      <c r="CA60144" s="95"/>
    </row>
    <row r="60145" spans="31:79" s="97" customFormat="1" x14ac:dyDescent="0.2">
      <c r="AE60145" s="95"/>
      <c r="AF60145" s="95"/>
      <c r="AN60145" s="95"/>
      <c r="AO60145" s="95"/>
      <c r="AP60145" s="95"/>
      <c r="AQ60145" s="95"/>
      <c r="AR60145" s="95"/>
      <c r="AS60145" s="95"/>
      <c r="AT60145" s="95"/>
      <c r="AU60145" s="95"/>
      <c r="AV60145" s="95"/>
      <c r="AW60145" s="95"/>
      <c r="AX60145" s="95"/>
      <c r="AY60145" s="95"/>
      <c r="AZ60145" s="95"/>
      <c r="BA60145" s="95"/>
      <c r="BB60145" s="95"/>
      <c r="BC60145" s="95"/>
      <c r="BD60145" s="95"/>
      <c r="BE60145" s="95"/>
      <c r="BF60145" s="95"/>
      <c r="BG60145" s="95"/>
      <c r="BH60145" s="95"/>
      <c r="BI60145" s="95"/>
      <c r="BJ60145" s="95"/>
      <c r="BK60145" s="95"/>
      <c r="BL60145" s="95"/>
      <c r="BM60145" s="95"/>
      <c r="BN60145" s="95"/>
      <c r="CA60145" s="95"/>
    </row>
    <row r="60146" spans="31:79" s="97" customFormat="1" x14ac:dyDescent="0.2">
      <c r="AE60146" s="95"/>
      <c r="AF60146" s="95"/>
      <c r="AN60146" s="95"/>
      <c r="AO60146" s="95"/>
      <c r="AP60146" s="95"/>
      <c r="AQ60146" s="95"/>
      <c r="AR60146" s="95"/>
      <c r="AS60146" s="95"/>
      <c r="AT60146" s="95"/>
      <c r="AU60146" s="95"/>
      <c r="AV60146" s="95"/>
      <c r="AW60146" s="95"/>
      <c r="AX60146" s="95"/>
      <c r="AY60146" s="95"/>
      <c r="AZ60146" s="95"/>
      <c r="BA60146" s="95"/>
      <c r="BB60146" s="95"/>
      <c r="BC60146" s="95"/>
      <c r="BD60146" s="95"/>
      <c r="BE60146" s="95"/>
      <c r="BF60146" s="95"/>
      <c r="BG60146" s="95"/>
      <c r="BH60146" s="95"/>
      <c r="BI60146" s="95"/>
      <c r="BJ60146" s="95"/>
      <c r="BK60146" s="95"/>
      <c r="BL60146" s="95"/>
      <c r="BM60146" s="95"/>
      <c r="BN60146" s="95"/>
      <c r="CA60146" s="95"/>
    </row>
    <row r="60147" spans="31:79" s="97" customFormat="1" x14ac:dyDescent="0.2">
      <c r="AE60147" s="95"/>
      <c r="AF60147" s="95"/>
      <c r="AN60147" s="95"/>
      <c r="AO60147" s="95"/>
      <c r="AP60147" s="95"/>
      <c r="AQ60147" s="95"/>
      <c r="AR60147" s="95"/>
      <c r="AS60147" s="95"/>
      <c r="AT60147" s="95"/>
      <c r="AU60147" s="95"/>
      <c r="AV60147" s="95"/>
      <c r="AW60147" s="95"/>
      <c r="AX60147" s="95"/>
      <c r="AY60147" s="95"/>
      <c r="AZ60147" s="95"/>
      <c r="BA60147" s="95"/>
      <c r="BB60147" s="95"/>
      <c r="BC60147" s="95"/>
      <c r="BD60147" s="95"/>
      <c r="BE60147" s="95"/>
      <c r="BF60147" s="95"/>
      <c r="BG60147" s="95"/>
      <c r="BH60147" s="95"/>
      <c r="BI60147" s="95"/>
      <c r="BJ60147" s="95"/>
      <c r="BK60147" s="95"/>
      <c r="BL60147" s="95"/>
      <c r="BM60147" s="95"/>
      <c r="BN60147" s="95"/>
      <c r="CA60147" s="95"/>
    </row>
    <row r="60148" spans="31:79" s="97" customFormat="1" x14ac:dyDescent="0.2">
      <c r="AE60148" s="95"/>
      <c r="AF60148" s="95"/>
      <c r="AN60148" s="95"/>
      <c r="AO60148" s="95"/>
      <c r="AP60148" s="95"/>
      <c r="AQ60148" s="95"/>
      <c r="AR60148" s="95"/>
      <c r="AS60148" s="95"/>
      <c r="AT60148" s="95"/>
      <c r="AU60148" s="95"/>
      <c r="AV60148" s="95"/>
      <c r="AW60148" s="95"/>
      <c r="AX60148" s="95"/>
      <c r="AY60148" s="95"/>
      <c r="AZ60148" s="95"/>
      <c r="BA60148" s="95"/>
      <c r="BB60148" s="95"/>
      <c r="BC60148" s="95"/>
      <c r="BD60148" s="95"/>
      <c r="BE60148" s="95"/>
      <c r="BF60148" s="95"/>
      <c r="BG60148" s="95"/>
      <c r="BH60148" s="95"/>
      <c r="BI60148" s="95"/>
      <c r="BJ60148" s="95"/>
      <c r="BK60148" s="95"/>
      <c r="BL60148" s="95"/>
      <c r="BM60148" s="95"/>
      <c r="BN60148" s="95"/>
      <c r="CA60148" s="95"/>
    </row>
    <row r="60149" spans="31:79" s="97" customFormat="1" x14ac:dyDescent="0.2">
      <c r="AE60149" s="95"/>
      <c r="AF60149" s="95"/>
      <c r="AN60149" s="95"/>
      <c r="AO60149" s="95"/>
      <c r="AP60149" s="95"/>
      <c r="AQ60149" s="95"/>
      <c r="AR60149" s="95"/>
      <c r="AS60149" s="95"/>
      <c r="AT60149" s="95"/>
      <c r="AU60149" s="95"/>
      <c r="AV60149" s="95"/>
      <c r="AW60149" s="95"/>
      <c r="AX60149" s="95"/>
      <c r="AY60149" s="95"/>
      <c r="AZ60149" s="95"/>
      <c r="BA60149" s="95"/>
      <c r="BB60149" s="95"/>
      <c r="BC60149" s="95"/>
      <c r="BD60149" s="95"/>
      <c r="BE60149" s="95"/>
      <c r="BF60149" s="95"/>
      <c r="BG60149" s="95"/>
      <c r="BH60149" s="95"/>
      <c r="BI60149" s="95"/>
      <c r="BJ60149" s="95"/>
      <c r="BK60149" s="95"/>
      <c r="BL60149" s="95"/>
      <c r="BM60149" s="95"/>
      <c r="BN60149" s="95"/>
      <c r="CA60149" s="95"/>
    </row>
    <row r="60150" spans="31:79" s="97" customFormat="1" x14ac:dyDescent="0.2">
      <c r="AE60150" s="95"/>
      <c r="AF60150" s="95"/>
      <c r="AN60150" s="95"/>
      <c r="AO60150" s="95"/>
      <c r="AP60150" s="95"/>
      <c r="AQ60150" s="95"/>
      <c r="AR60150" s="95"/>
      <c r="AS60150" s="95"/>
      <c r="AT60150" s="95"/>
      <c r="AU60150" s="95"/>
      <c r="AV60150" s="95"/>
      <c r="AW60150" s="95"/>
      <c r="AX60150" s="95"/>
      <c r="AY60150" s="95"/>
      <c r="AZ60150" s="95"/>
      <c r="BA60150" s="95"/>
      <c r="BB60150" s="95"/>
      <c r="BC60150" s="95"/>
      <c r="BD60150" s="95"/>
      <c r="BE60150" s="95"/>
      <c r="BF60150" s="95"/>
      <c r="BG60150" s="95"/>
      <c r="BH60150" s="95"/>
      <c r="BI60150" s="95"/>
      <c r="BJ60150" s="95"/>
      <c r="BK60150" s="95"/>
      <c r="BL60150" s="95"/>
      <c r="BM60150" s="95"/>
      <c r="BN60150" s="95"/>
      <c r="CA60150" s="95"/>
    </row>
    <row r="60151" spans="31:79" s="97" customFormat="1" x14ac:dyDescent="0.2">
      <c r="AE60151" s="95"/>
      <c r="AF60151" s="95"/>
      <c r="AN60151" s="95"/>
      <c r="AO60151" s="95"/>
      <c r="AP60151" s="95"/>
      <c r="AQ60151" s="95"/>
      <c r="AR60151" s="95"/>
      <c r="AS60151" s="95"/>
      <c r="AT60151" s="95"/>
      <c r="AU60151" s="95"/>
      <c r="AV60151" s="95"/>
      <c r="AW60151" s="95"/>
      <c r="AX60151" s="95"/>
      <c r="AY60151" s="95"/>
      <c r="AZ60151" s="95"/>
      <c r="BA60151" s="95"/>
      <c r="BB60151" s="95"/>
      <c r="BC60151" s="95"/>
      <c r="BD60151" s="95"/>
      <c r="BE60151" s="95"/>
      <c r="BF60151" s="95"/>
      <c r="BG60151" s="95"/>
      <c r="BH60151" s="95"/>
      <c r="BI60151" s="95"/>
      <c r="BJ60151" s="95"/>
      <c r="BK60151" s="95"/>
      <c r="BL60151" s="95"/>
      <c r="BM60151" s="95"/>
      <c r="BN60151" s="95"/>
      <c r="CA60151" s="95"/>
    </row>
    <row r="60152" spans="31:79" s="97" customFormat="1" x14ac:dyDescent="0.2">
      <c r="AE60152" s="95"/>
      <c r="AF60152" s="95"/>
      <c r="AN60152" s="95"/>
      <c r="AO60152" s="95"/>
      <c r="AP60152" s="95"/>
      <c r="AQ60152" s="95"/>
      <c r="AR60152" s="95"/>
      <c r="AS60152" s="95"/>
      <c r="AT60152" s="95"/>
      <c r="AU60152" s="95"/>
      <c r="AV60152" s="95"/>
      <c r="AW60152" s="95"/>
      <c r="AX60152" s="95"/>
      <c r="AY60152" s="95"/>
      <c r="AZ60152" s="95"/>
      <c r="BA60152" s="95"/>
      <c r="BB60152" s="95"/>
      <c r="BC60152" s="95"/>
      <c r="BD60152" s="95"/>
      <c r="BE60152" s="95"/>
      <c r="BF60152" s="95"/>
      <c r="BG60152" s="95"/>
      <c r="BH60152" s="95"/>
      <c r="BI60152" s="95"/>
      <c r="BJ60152" s="95"/>
      <c r="BK60152" s="95"/>
      <c r="BL60152" s="95"/>
      <c r="BM60152" s="95"/>
      <c r="BN60152" s="95"/>
      <c r="CA60152" s="95"/>
    </row>
    <row r="60153" spans="31:79" s="97" customFormat="1" x14ac:dyDescent="0.2">
      <c r="AE60153" s="95"/>
      <c r="AF60153" s="95"/>
      <c r="AN60153" s="95"/>
      <c r="AO60153" s="95"/>
      <c r="AP60153" s="95"/>
      <c r="AQ60153" s="95"/>
      <c r="AR60153" s="95"/>
      <c r="AS60153" s="95"/>
      <c r="AT60153" s="95"/>
      <c r="AU60153" s="95"/>
      <c r="AV60153" s="95"/>
      <c r="AW60153" s="95"/>
      <c r="AX60153" s="95"/>
      <c r="AY60153" s="95"/>
      <c r="AZ60153" s="95"/>
      <c r="BA60153" s="95"/>
      <c r="BB60153" s="95"/>
      <c r="BC60153" s="95"/>
      <c r="BD60153" s="95"/>
      <c r="BE60153" s="95"/>
      <c r="BF60153" s="95"/>
      <c r="BG60153" s="95"/>
      <c r="BH60153" s="95"/>
      <c r="BI60153" s="95"/>
      <c r="BJ60153" s="95"/>
      <c r="BK60153" s="95"/>
      <c r="BL60153" s="95"/>
      <c r="BM60153" s="95"/>
      <c r="BN60153" s="95"/>
      <c r="CA60153" s="95"/>
    </row>
    <row r="60154" spans="31:79" s="97" customFormat="1" x14ac:dyDescent="0.2">
      <c r="AE60154" s="95"/>
      <c r="AF60154" s="95"/>
      <c r="AN60154" s="95"/>
      <c r="AO60154" s="95"/>
      <c r="AP60154" s="95"/>
      <c r="AQ60154" s="95"/>
      <c r="AR60154" s="95"/>
      <c r="AS60154" s="95"/>
      <c r="AT60154" s="95"/>
      <c r="AU60154" s="95"/>
      <c r="AV60154" s="95"/>
      <c r="AW60154" s="95"/>
      <c r="AX60154" s="95"/>
      <c r="AY60154" s="95"/>
      <c r="AZ60154" s="95"/>
      <c r="BA60154" s="95"/>
      <c r="BB60154" s="95"/>
      <c r="BC60154" s="95"/>
      <c r="BD60154" s="95"/>
      <c r="BE60154" s="95"/>
      <c r="BF60154" s="95"/>
      <c r="BG60154" s="95"/>
      <c r="BH60154" s="95"/>
      <c r="BI60154" s="95"/>
      <c r="BJ60154" s="95"/>
      <c r="BK60154" s="95"/>
      <c r="BL60154" s="95"/>
      <c r="BM60154" s="95"/>
      <c r="BN60154" s="95"/>
      <c r="CA60154" s="95"/>
    </row>
    <row r="60155" spans="31:79" s="97" customFormat="1" x14ac:dyDescent="0.2">
      <c r="AE60155" s="95"/>
      <c r="AF60155" s="95"/>
      <c r="AN60155" s="95"/>
      <c r="AO60155" s="95"/>
      <c r="AP60155" s="95"/>
      <c r="AQ60155" s="95"/>
      <c r="AR60155" s="95"/>
      <c r="AS60155" s="95"/>
      <c r="AT60155" s="95"/>
      <c r="AU60155" s="95"/>
      <c r="AV60155" s="95"/>
      <c r="AW60155" s="95"/>
      <c r="AX60155" s="95"/>
      <c r="AY60155" s="95"/>
      <c r="AZ60155" s="95"/>
      <c r="BA60155" s="95"/>
      <c r="BB60155" s="95"/>
      <c r="BC60155" s="95"/>
      <c r="BD60155" s="95"/>
      <c r="BE60155" s="95"/>
      <c r="BF60155" s="95"/>
      <c r="BG60155" s="95"/>
      <c r="BH60155" s="95"/>
      <c r="BI60155" s="95"/>
      <c r="BJ60155" s="95"/>
      <c r="BK60155" s="95"/>
      <c r="BL60155" s="95"/>
      <c r="BM60155" s="95"/>
      <c r="BN60155" s="95"/>
      <c r="CA60155" s="95"/>
    </row>
    <row r="60156" spans="31:79" s="97" customFormat="1" x14ac:dyDescent="0.2">
      <c r="AE60156" s="95"/>
      <c r="AF60156" s="95"/>
      <c r="AN60156" s="95"/>
      <c r="AO60156" s="95"/>
      <c r="AP60156" s="95"/>
      <c r="AQ60156" s="95"/>
      <c r="AR60156" s="95"/>
      <c r="AS60156" s="95"/>
      <c r="AT60156" s="95"/>
      <c r="AU60156" s="95"/>
      <c r="AV60156" s="95"/>
      <c r="AW60156" s="95"/>
      <c r="AX60156" s="95"/>
      <c r="AY60156" s="95"/>
      <c r="AZ60156" s="95"/>
      <c r="BA60156" s="95"/>
      <c r="BB60156" s="95"/>
      <c r="BC60156" s="95"/>
      <c r="BD60156" s="95"/>
      <c r="BE60156" s="95"/>
      <c r="BF60156" s="95"/>
      <c r="BG60156" s="95"/>
      <c r="BH60156" s="95"/>
      <c r="BI60156" s="95"/>
      <c r="BJ60156" s="95"/>
      <c r="BK60156" s="95"/>
      <c r="BL60156" s="95"/>
      <c r="BM60156" s="95"/>
      <c r="BN60156" s="95"/>
      <c r="CA60156" s="95"/>
    </row>
    <row r="60157" spans="31:79" s="97" customFormat="1" x14ac:dyDescent="0.2">
      <c r="AE60157" s="95"/>
      <c r="AF60157" s="95"/>
      <c r="AN60157" s="95"/>
      <c r="AO60157" s="95"/>
      <c r="AP60157" s="95"/>
      <c r="AQ60157" s="95"/>
      <c r="AR60157" s="95"/>
      <c r="AS60157" s="95"/>
      <c r="AT60157" s="95"/>
      <c r="AU60157" s="95"/>
      <c r="AV60157" s="95"/>
      <c r="AW60157" s="95"/>
      <c r="AX60157" s="95"/>
      <c r="AY60157" s="95"/>
      <c r="AZ60157" s="95"/>
      <c r="BA60157" s="95"/>
      <c r="BB60157" s="95"/>
      <c r="BC60157" s="95"/>
      <c r="BD60157" s="95"/>
      <c r="BE60157" s="95"/>
      <c r="BF60157" s="95"/>
      <c r="BG60157" s="95"/>
      <c r="BH60157" s="95"/>
      <c r="BI60157" s="95"/>
      <c r="BJ60157" s="95"/>
      <c r="BK60157" s="95"/>
      <c r="BL60157" s="95"/>
      <c r="BM60157" s="95"/>
      <c r="BN60157" s="95"/>
      <c r="CA60157" s="95"/>
    </row>
    <row r="60158" spans="31:79" s="97" customFormat="1" x14ac:dyDescent="0.2">
      <c r="AE60158" s="95"/>
      <c r="AF60158" s="95"/>
      <c r="AN60158" s="95"/>
      <c r="AO60158" s="95"/>
      <c r="AP60158" s="95"/>
      <c r="AQ60158" s="95"/>
      <c r="AR60158" s="95"/>
      <c r="AS60158" s="95"/>
      <c r="AT60158" s="95"/>
      <c r="AU60158" s="95"/>
      <c r="AV60158" s="95"/>
      <c r="AW60158" s="95"/>
      <c r="AX60158" s="95"/>
      <c r="AY60158" s="95"/>
      <c r="AZ60158" s="95"/>
      <c r="BA60158" s="95"/>
      <c r="BB60158" s="95"/>
      <c r="BC60158" s="95"/>
      <c r="BD60158" s="95"/>
      <c r="BE60158" s="95"/>
      <c r="BF60158" s="95"/>
      <c r="BG60158" s="95"/>
      <c r="BH60158" s="95"/>
      <c r="BI60158" s="95"/>
      <c r="BJ60158" s="95"/>
      <c r="BK60158" s="95"/>
      <c r="BL60158" s="95"/>
      <c r="BM60158" s="95"/>
      <c r="BN60158" s="95"/>
      <c r="CA60158" s="95"/>
    </row>
    <row r="60159" spans="31:79" s="97" customFormat="1" x14ac:dyDescent="0.2">
      <c r="AE60159" s="95"/>
      <c r="AF60159" s="95"/>
      <c r="AN60159" s="95"/>
      <c r="AO60159" s="95"/>
      <c r="AP60159" s="95"/>
      <c r="AQ60159" s="95"/>
      <c r="AR60159" s="95"/>
      <c r="AS60159" s="95"/>
      <c r="AT60159" s="95"/>
      <c r="AU60159" s="95"/>
      <c r="AV60159" s="95"/>
      <c r="AW60159" s="95"/>
      <c r="AX60159" s="95"/>
      <c r="AY60159" s="95"/>
      <c r="AZ60159" s="95"/>
      <c r="BA60159" s="95"/>
      <c r="BB60159" s="95"/>
      <c r="BC60159" s="95"/>
      <c r="BD60159" s="95"/>
      <c r="BE60159" s="95"/>
      <c r="BF60159" s="95"/>
      <c r="BG60159" s="95"/>
      <c r="BH60159" s="95"/>
      <c r="BI60159" s="95"/>
      <c r="BJ60159" s="95"/>
      <c r="BK60159" s="95"/>
      <c r="BL60159" s="95"/>
      <c r="BM60159" s="95"/>
      <c r="BN60159" s="95"/>
      <c r="CA60159" s="95"/>
    </row>
    <row r="60160" spans="31:79" s="97" customFormat="1" x14ac:dyDescent="0.2">
      <c r="AE60160" s="95"/>
      <c r="AF60160" s="95"/>
      <c r="AN60160" s="95"/>
      <c r="AO60160" s="95"/>
      <c r="AP60160" s="95"/>
      <c r="AQ60160" s="95"/>
      <c r="AR60160" s="95"/>
      <c r="AS60160" s="95"/>
      <c r="AT60160" s="95"/>
      <c r="AU60160" s="95"/>
      <c r="AV60160" s="95"/>
      <c r="AW60160" s="95"/>
      <c r="AX60160" s="95"/>
      <c r="AY60160" s="95"/>
      <c r="AZ60160" s="95"/>
      <c r="BA60160" s="95"/>
      <c r="BB60160" s="95"/>
      <c r="BC60160" s="95"/>
      <c r="BD60160" s="95"/>
      <c r="BE60160" s="95"/>
      <c r="BF60160" s="95"/>
      <c r="BG60160" s="95"/>
      <c r="BH60160" s="95"/>
      <c r="BI60160" s="95"/>
      <c r="BJ60160" s="95"/>
      <c r="BK60160" s="95"/>
      <c r="BL60160" s="95"/>
      <c r="BM60160" s="95"/>
      <c r="BN60160" s="95"/>
      <c r="CA60160" s="95"/>
    </row>
    <row r="60161" spans="31:79" s="97" customFormat="1" x14ac:dyDescent="0.2">
      <c r="AE60161" s="95"/>
      <c r="AF60161" s="95"/>
      <c r="AN60161" s="95"/>
      <c r="AO60161" s="95"/>
      <c r="AP60161" s="95"/>
      <c r="AQ60161" s="95"/>
      <c r="AR60161" s="95"/>
      <c r="AS60161" s="95"/>
      <c r="AT60161" s="95"/>
      <c r="AU60161" s="95"/>
      <c r="AV60161" s="95"/>
      <c r="AW60161" s="95"/>
      <c r="AX60161" s="95"/>
      <c r="AY60161" s="95"/>
      <c r="AZ60161" s="95"/>
      <c r="BA60161" s="95"/>
      <c r="BB60161" s="95"/>
      <c r="BC60161" s="95"/>
      <c r="BD60161" s="95"/>
      <c r="BE60161" s="95"/>
      <c r="BF60161" s="95"/>
      <c r="BG60161" s="95"/>
      <c r="BH60161" s="95"/>
      <c r="BI60161" s="95"/>
      <c r="BJ60161" s="95"/>
      <c r="BK60161" s="95"/>
      <c r="BL60161" s="95"/>
      <c r="BM60161" s="95"/>
      <c r="BN60161" s="95"/>
      <c r="CA60161" s="95"/>
    </row>
    <row r="60162" spans="31:79" s="97" customFormat="1" x14ac:dyDescent="0.2">
      <c r="AE60162" s="95"/>
      <c r="AF60162" s="95"/>
      <c r="AN60162" s="95"/>
      <c r="AO60162" s="95"/>
      <c r="AP60162" s="95"/>
      <c r="AQ60162" s="95"/>
      <c r="AR60162" s="95"/>
      <c r="AS60162" s="95"/>
      <c r="AT60162" s="95"/>
      <c r="AU60162" s="95"/>
      <c r="AV60162" s="95"/>
      <c r="AW60162" s="95"/>
      <c r="AX60162" s="95"/>
      <c r="AY60162" s="95"/>
      <c r="AZ60162" s="95"/>
      <c r="BA60162" s="95"/>
      <c r="BB60162" s="95"/>
      <c r="BC60162" s="95"/>
      <c r="BD60162" s="95"/>
      <c r="BE60162" s="95"/>
      <c r="BF60162" s="95"/>
      <c r="BG60162" s="95"/>
      <c r="BH60162" s="95"/>
      <c r="BI60162" s="95"/>
      <c r="BJ60162" s="95"/>
      <c r="BK60162" s="95"/>
      <c r="BL60162" s="95"/>
      <c r="BM60162" s="95"/>
      <c r="BN60162" s="95"/>
      <c r="CA60162" s="95"/>
    </row>
    <row r="60163" spans="31:79" s="97" customFormat="1" x14ac:dyDescent="0.2">
      <c r="AE60163" s="95"/>
      <c r="AF60163" s="95"/>
      <c r="AN60163" s="95"/>
      <c r="AO60163" s="95"/>
      <c r="AP60163" s="95"/>
      <c r="AQ60163" s="95"/>
      <c r="AR60163" s="95"/>
      <c r="AS60163" s="95"/>
      <c r="AT60163" s="95"/>
      <c r="AU60163" s="95"/>
      <c r="AV60163" s="95"/>
      <c r="AW60163" s="95"/>
      <c r="AX60163" s="95"/>
      <c r="AY60163" s="95"/>
      <c r="AZ60163" s="95"/>
      <c r="BA60163" s="95"/>
      <c r="BB60163" s="95"/>
      <c r="BC60163" s="95"/>
      <c r="BD60163" s="95"/>
      <c r="BE60163" s="95"/>
      <c r="BF60163" s="95"/>
      <c r="BG60163" s="95"/>
      <c r="BH60163" s="95"/>
      <c r="BI60163" s="95"/>
      <c r="BJ60163" s="95"/>
      <c r="BK60163" s="95"/>
      <c r="BL60163" s="95"/>
      <c r="BM60163" s="95"/>
      <c r="BN60163" s="95"/>
      <c r="CA60163" s="95"/>
    </row>
    <row r="60164" spans="31:79" s="97" customFormat="1" x14ac:dyDescent="0.2">
      <c r="AE60164" s="95"/>
      <c r="AF60164" s="95"/>
      <c r="AN60164" s="95"/>
      <c r="AO60164" s="95"/>
      <c r="AP60164" s="95"/>
      <c r="AQ60164" s="95"/>
      <c r="AR60164" s="95"/>
      <c r="AS60164" s="95"/>
      <c r="AT60164" s="95"/>
      <c r="AU60164" s="95"/>
      <c r="AV60164" s="95"/>
      <c r="AW60164" s="95"/>
      <c r="AX60164" s="95"/>
      <c r="AY60164" s="95"/>
      <c r="AZ60164" s="95"/>
      <c r="BA60164" s="95"/>
      <c r="BB60164" s="95"/>
      <c r="BC60164" s="95"/>
      <c r="BD60164" s="95"/>
      <c r="BE60164" s="95"/>
      <c r="BF60164" s="95"/>
      <c r="BG60164" s="95"/>
      <c r="BH60164" s="95"/>
      <c r="BI60164" s="95"/>
      <c r="BJ60164" s="95"/>
      <c r="BK60164" s="95"/>
      <c r="BL60164" s="95"/>
      <c r="BM60164" s="95"/>
      <c r="BN60164" s="95"/>
      <c r="CA60164" s="95"/>
    </row>
    <row r="60165" spans="31:79" s="97" customFormat="1" x14ac:dyDescent="0.2">
      <c r="AE60165" s="95"/>
      <c r="AF60165" s="95"/>
      <c r="AN60165" s="95"/>
      <c r="AO60165" s="95"/>
      <c r="AP60165" s="95"/>
      <c r="AQ60165" s="95"/>
      <c r="AR60165" s="95"/>
      <c r="AS60165" s="95"/>
      <c r="AT60165" s="95"/>
      <c r="AU60165" s="95"/>
      <c r="AV60165" s="95"/>
      <c r="AW60165" s="95"/>
      <c r="AX60165" s="95"/>
      <c r="AY60165" s="95"/>
      <c r="AZ60165" s="95"/>
      <c r="BA60165" s="95"/>
      <c r="BB60165" s="95"/>
      <c r="BC60165" s="95"/>
      <c r="BD60165" s="95"/>
      <c r="BE60165" s="95"/>
      <c r="BF60165" s="95"/>
      <c r="BG60165" s="95"/>
      <c r="BH60165" s="95"/>
      <c r="BI60165" s="95"/>
      <c r="BJ60165" s="95"/>
      <c r="BK60165" s="95"/>
      <c r="BL60165" s="95"/>
      <c r="BM60165" s="95"/>
      <c r="BN60165" s="95"/>
      <c r="CA60165" s="95"/>
    </row>
    <row r="60166" spans="31:79" s="97" customFormat="1" x14ac:dyDescent="0.2">
      <c r="AE60166" s="95"/>
      <c r="AF60166" s="95"/>
      <c r="AN60166" s="95"/>
      <c r="AO60166" s="95"/>
      <c r="AP60166" s="95"/>
      <c r="AQ60166" s="95"/>
      <c r="AR60166" s="95"/>
      <c r="AS60166" s="95"/>
      <c r="AT60166" s="95"/>
      <c r="AU60166" s="95"/>
      <c r="AV60166" s="95"/>
      <c r="AW60166" s="95"/>
      <c r="AX60166" s="95"/>
      <c r="AY60166" s="95"/>
      <c r="AZ60166" s="95"/>
      <c r="BA60166" s="95"/>
      <c r="BB60166" s="95"/>
      <c r="BC60166" s="95"/>
      <c r="BD60166" s="95"/>
      <c r="BE60166" s="95"/>
      <c r="BF60166" s="95"/>
      <c r="BG60166" s="95"/>
      <c r="BH60166" s="95"/>
      <c r="BI60166" s="95"/>
      <c r="BJ60166" s="95"/>
      <c r="BK60166" s="95"/>
      <c r="BL60166" s="95"/>
      <c r="BM60166" s="95"/>
      <c r="BN60166" s="95"/>
      <c r="CA60166" s="95"/>
    </row>
    <row r="60167" spans="31:79" s="97" customFormat="1" x14ac:dyDescent="0.2">
      <c r="AE60167" s="95"/>
      <c r="AF60167" s="95"/>
      <c r="AN60167" s="95"/>
      <c r="AO60167" s="95"/>
      <c r="AP60167" s="95"/>
      <c r="AQ60167" s="95"/>
      <c r="AR60167" s="95"/>
      <c r="AS60167" s="95"/>
      <c r="AT60167" s="95"/>
      <c r="AU60167" s="95"/>
      <c r="AV60167" s="95"/>
      <c r="AW60167" s="95"/>
      <c r="AX60167" s="95"/>
      <c r="AY60167" s="95"/>
      <c r="AZ60167" s="95"/>
      <c r="BA60167" s="95"/>
      <c r="BB60167" s="95"/>
      <c r="BC60167" s="95"/>
      <c r="BD60167" s="95"/>
      <c r="BE60167" s="95"/>
      <c r="BF60167" s="95"/>
      <c r="BG60167" s="95"/>
      <c r="BH60167" s="95"/>
      <c r="BI60167" s="95"/>
      <c r="BJ60167" s="95"/>
      <c r="BK60167" s="95"/>
      <c r="BL60167" s="95"/>
      <c r="BM60167" s="95"/>
      <c r="BN60167" s="95"/>
      <c r="CA60167" s="95"/>
    </row>
    <row r="60168" spans="31:79" s="97" customFormat="1" x14ac:dyDescent="0.2">
      <c r="AE60168" s="95"/>
      <c r="AF60168" s="95"/>
      <c r="AN60168" s="95"/>
      <c r="AO60168" s="95"/>
      <c r="AP60168" s="95"/>
      <c r="AQ60168" s="95"/>
      <c r="AR60168" s="95"/>
      <c r="AS60168" s="95"/>
      <c r="AT60168" s="95"/>
      <c r="AU60168" s="95"/>
      <c r="AV60168" s="95"/>
      <c r="AW60168" s="95"/>
      <c r="AX60168" s="95"/>
      <c r="AY60168" s="95"/>
      <c r="AZ60168" s="95"/>
      <c r="BA60168" s="95"/>
      <c r="BB60168" s="95"/>
      <c r="BC60168" s="95"/>
      <c r="BD60168" s="95"/>
      <c r="BE60168" s="95"/>
      <c r="BF60168" s="95"/>
      <c r="BG60168" s="95"/>
      <c r="BH60168" s="95"/>
      <c r="BI60168" s="95"/>
      <c r="BJ60168" s="95"/>
      <c r="BK60168" s="95"/>
      <c r="BL60168" s="95"/>
      <c r="BM60168" s="95"/>
      <c r="BN60168" s="95"/>
      <c r="CA60168" s="95"/>
    </row>
    <row r="60169" spans="31:79" s="97" customFormat="1" x14ac:dyDescent="0.2">
      <c r="AE60169" s="95"/>
      <c r="AF60169" s="95"/>
      <c r="AN60169" s="95"/>
      <c r="AO60169" s="95"/>
      <c r="AP60169" s="95"/>
      <c r="AQ60169" s="95"/>
      <c r="AR60169" s="95"/>
      <c r="AS60169" s="95"/>
      <c r="AT60169" s="95"/>
      <c r="AU60169" s="95"/>
      <c r="AV60169" s="95"/>
      <c r="AW60169" s="95"/>
      <c r="AX60169" s="95"/>
      <c r="AY60169" s="95"/>
      <c r="AZ60169" s="95"/>
      <c r="BA60169" s="95"/>
      <c r="BB60169" s="95"/>
      <c r="BC60169" s="95"/>
      <c r="BD60169" s="95"/>
      <c r="BE60169" s="95"/>
      <c r="BF60169" s="95"/>
      <c r="BG60169" s="95"/>
      <c r="BH60169" s="95"/>
      <c r="BI60169" s="95"/>
      <c r="BJ60169" s="95"/>
      <c r="BK60169" s="95"/>
      <c r="BL60169" s="95"/>
      <c r="BM60169" s="95"/>
      <c r="BN60169" s="95"/>
      <c r="CA60169" s="95"/>
    </row>
    <row r="60170" spans="31:79" s="97" customFormat="1" x14ac:dyDescent="0.2">
      <c r="AE60170" s="95"/>
      <c r="AF60170" s="95"/>
      <c r="AN60170" s="95"/>
      <c r="AO60170" s="95"/>
      <c r="AP60170" s="95"/>
      <c r="AQ60170" s="95"/>
      <c r="AR60170" s="95"/>
      <c r="AS60170" s="95"/>
      <c r="AT60170" s="95"/>
      <c r="AU60170" s="95"/>
      <c r="AV60170" s="95"/>
      <c r="AW60170" s="95"/>
      <c r="AX60170" s="95"/>
      <c r="AY60170" s="95"/>
      <c r="AZ60170" s="95"/>
      <c r="BA60170" s="95"/>
      <c r="BB60170" s="95"/>
      <c r="BC60170" s="95"/>
      <c r="BD60170" s="95"/>
      <c r="BE60170" s="95"/>
      <c r="BF60170" s="95"/>
      <c r="BG60170" s="95"/>
      <c r="BH60170" s="95"/>
      <c r="BI60170" s="95"/>
      <c r="BJ60170" s="95"/>
      <c r="BK60170" s="95"/>
      <c r="BL60170" s="95"/>
      <c r="BM60170" s="95"/>
      <c r="BN60170" s="95"/>
      <c r="CA60170" s="95"/>
    </row>
    <row r="60171" spans="31:79" s="97" customFormat="1" x14ac:dyDescent="0.2">
      <c r="AE60171" s="95"/>
      <c r="AF60171" s="95"/>
      <c r="AN60171" s="95"/>
      <c r="AO60171" s="95"/>
      <c r="AP60171" s="95"/>
      <c r="AQ60171" s="95"/>
      <c r="AR60171" s="95"/>
      <c r="AS60171" s="95"/>
      <c r="AT60171" s="95"/>
      <c r="AU60171" s="95"/>
      <c r="AV60171" s="95"/>
      <c r="AW60171" s="95"/>
      <c r="AX60171" s="95"/>
      <c r="AY60171" s="95"/>
      <c r="AZ60171" s="95"/>
      <c r="BA60171" s="95"/>
      <c r="BB60171" s="95"/>
      <c r="BC60171" s="95"/>
      <c r="BD60171" s="95"/>
      <c r="BE60171" s="95"/>
      <c r="BF60171" s="95"/>
      <c r="BG60171" s="95"/>
      <c r="BH60171" s="95"/>
      <c r="BI60171" s="95"/>
      <c r="BJ60171" s="95"/>
      <c r="BK60171" s="95"/>
      <c r="BL60171" s="95"/>
      <c r="BM60171" s="95"/>
      <c r="BN60171" s="95"/>
      <c r="CA60171" s="95"/>
    </row>
    <row r="60172" spans="31:79" s="97" customFormat="1" x14ac:dyDescent="0.2">
      <c r="AE60172" s="95"/>
      <c r="AF60172" s="95"/>
      <c r="AN60172" s="95"/>
      <c r="AO60172" s="95"/>
      <c r="AP60172" s="95"/>
      <c r="AQ60172" s="95"/>
      <c r="AR60172" s="95"/>
      <c r="AS60172" s="95"/>
      <c r="AT60172" s="95"/>
      <c r="AU60172" s="95"/>
      <c r="AV60172" s="95"/>
      <c r="AW60172" s="95"/>
      <c r="AX60172" s="95"/>
      <c r="AY60172" s="95"/>
      <c r="AZ60172" s="95"/>
      <c r="BA60172" s="95"/>
      <c r="BB60172" s="95"/>
      <c r="BC60172" s="95"/>
      <c r="BD60172" s="95"/>
      <c r="BE60172" s="95"/>
      <c r="BF60172" s="95"/>
      <c r="BG60172" s="95"/>
      <c r="BH60172" s="95"/>
      <c r="BI60172" s="95"/>
      <c r="BJ60172" s="95"/>
      <c r="BK60172" s="95"/>
      <c r="BL60172" s="95"/>
      <c r="BM60172" s="95"/>
      <c r="BN60172" s="95"/>
      <c r="CA60172" s="95"/>
    </row>
    <row r="60173" spans="31:79" s="97" customFormat="1" x14ac:dyDescent="0.2">
      <c r="AE60173" s="95"/>
      <c r="AF60173" s="95"/>
      <c r="AN60173" s="95"/>
      <c r="AO60173" s="95"/>
      <c r="AP60173" s="95"/>
      <c r="AQ60173" s="95"/>
      <c r="AR60173" s="95"/>
      <c r="AS60173" s="95"/>
      <c r="AT60173" s="95"/>
      <c r="AU60173" s="95"/>
      <c r="AV60173" s="95"/>
      <c r="AW60173" s="95"/>
      <c r="AX60173" s="95"/>
      <c r="AY60173" s="95"/>
      <c r="AZ60173" s="95"/>
      <c r="BA60173" s="95"/>
      <c r="BB60173" s="95"/>
      <c r="BC60173" s="95"/>
      <c r="BD60173" s="95"/>
      <c r="BE60173" s="95"/>
      <c r="BF60173" s="95"/>
      <c r="BG60173" s="95"/>
      <c r="BH60173" s="95"/>
      <c r="BI60173" s="95"/>
      <c r="BJ60173" s="95"/>
      <c r="BK60173" s="95"/>
      <c r="BL60173" s="95"/>
      <c r="BM60173" s="95"/>
      <c r="BN60173" s="95"/>
      <c r="CA60173" s="95"/>
    </row>
    <row r="60174" spans="31:79" s="97" customFormat="1" x14ac:dyDescent="0.2">
      <c r="AE60174" s="95"/>
      <c r="AF60174" s="95"/>
      <c r="AN60174" s="95"/>
      <c r="AO60174" s="95"/>
      <c r="AP60174" s="95"/>
      <c r="AQ60174" s="95"/>
      <c r="AR60174" s="95"/>
      <c r="AS60174" s="95"/>
      <c r="AT60174" s="95"/>
      <c r="AU60174" s="95"/>
      <c r="AV60174" s="95"/>
      <c r="AW60174" s="95"/>
      <c r="AX60174" s="95"/>
      <c r="AY60174" s="95"/>
      <c r="AZ60174" s="95"/>
      <c r="BA60174" s="95"/>
      <c r="BB60174" s="95"/>
      <c r="BC60174" s="95"/>
      <c r="BD60174" s="95"/>
      <c r="BE60174" s="95"/>
      <c r="BF60174" s="95"/>
      <c r="BG60174" s="95"/>
      <c r="BH60174" s="95"/>
      <c r="BI60174" s="95"/>
      <c r="BJ60174" s="95"/>
      <c r="BK60174" s="95"/>
      <c r="BL60174" s="95"/>
      <c r="BM60174" s="95"/>
      <c r="BN60174" s="95"/>
      <c r="CA60174" s="95"/>
    </row>
    <row r="60175" spans="31:79" s="97" customFormat="1" x14ac:dyDescent="0.2">
      <c r="AE60175" s="95"/>
      <c r="AF60175" s="95"/>
      <c r="AN60175" s="95"/>
      <c r="AO60175" s="95"/>
      <c r="AP60175" s="95"/>
      <c r="AQ60175" s="95"/>
      <c r="AR60175" s="95"/>
      <c r="AS60175" s="95"/>
      <c r="AT60175" s="95"/>
      <c r="AU60175" s="95"/>
      <c r="AV60175" s="95"/>
      <c r="AW60175" s="95"/>
      <c r="AX60175" s="95"/>
      <c r="AY60175" s="95"/>
      <c r="AZ60175" s="95"/>
      <c r="BA60175" s="95"/>
      <c r="BB60175" s="95"/>
      <c r="BC60175" s="95"/>
      <c r="BD60175" s="95"/>
      <c r="BE60175" s="95"/>
      <c r="BF60175" s="95"/>
      <c r="BG60175" s="95"/>
      <c r="BH60175" s="95"/>
      <c r="BI60175" s="95"/>
      <c r="BJ60175" s="95"/>
      <c r="BK60175" s="95"/>
      <c r="BL60175" s="95"/>
      <c r="BM60175" s="95"/>
      <c r="BN60175" s="95"/>
      <c r="CA60175" s="95"/>
    </row>
    <row r="60176" spans="31:79" s="97" customFormat="1" x14ac:dyDescent="0.2">
      <c r="AE60176" s="95"/>
      <c r="AF60176" s="95"/>
      <c r="AN60176" s="95"/>
      <c r="AO60176" s="95"/>
      <c r="AP60176" s="95"/>
      <c r="AQ60176" s="95"/>
      <c r="AR60176" s="95"/>
      <c r="AS60176" s="95"/>
      <c r="AT60176" s="95"/>
      <c r="AU60176" s="95"/>
      <c r="AV60176" s="95"/>
      <c r="AW60176" s="95"/>
      <c r="AX60176" s="95"/>
      <c r="AY60176" s="95"/>
      <c r="AZ60176" s="95"/>
      <c r="BA60176" s="95"/>
      <c r="BB60176" s="95"/>
      <c r="BC60176" s="95"/>
      <c r="BD60176" s="95"/>
      <c r="BE60176" s="95"/>
      <c r="BF60176" s="95"/>
      <c r="BG60176" s="95"/>
      <c r="BH60176" s="95"/>
      <c r="BI60176" s="95"/>
      <c r="BJ60176" s="95"/>
      <c r="BK60176" s="95"/>
      <c r="BL60176" s="95"/>
      <c r="BM60176" s="95"/>
      <c r="BN60176" s="95"/>
      <c r="CA60176" s="95"/>
    </row>
    <row r="60177" spans="31:79" s="97" customFormat="1" x14ac:dyDescent="0.2">
      <c r="AE60177" s="95"/>
      <c r="AF60177" s="95"/>
      <c r="AN60177" s="95"/>
      <c r="AO60177" s="95"/>
      <c r="AP60177" s="95"/>
      <c r="AQ60177" s="95"/>
      <c r="AR60177" s="95"/>
      <c r="AS60177" s="95"/>
      <c r="AT60177" s="95"/>
      <c r="AU60177" s="95"/>
      <c r="AV60177" s="95"/>
      <c r="AW60177" s="95"/>
      <c r="AX60177" s="95"/>
      <c r="AY60177" s="95"/>
      <c r="AZ60177" s="95"/>
      <c r="BA60177" s="95"/>
      <c r="BB60177" s="95"/>
      <c r="BC60177" s="95"/>
      <c r="BD60177" s="95"/>
      <c r="BE60177" s="95"/>
      <c r="BF60177" s="95"/>
      <c r="BG60177" s="95"/>
      <c r="BH60177" s="95"/>
      <c r="BI60177" s="95"/>
      <c r="BJ60177" s="95"/>
      <c r="BK60177" s="95"/>
      <c r="BL60177" s="95"/>
      <c r="BM60177" s="95"/>
      <c r="BN60177" s="95"/>
      <c r="CA60177" s="95"/>
    </row>
    <row r="60178" spans="31:79" s="97" customFormat="1" x14ac:dyDescent="0.2">
      <c r="AE60178" s="95"/>
      <c r="AF60178" s="95"/>
      <c r="AN60178" s="95"/>
      <c r="AO60178" s="95"/>
      <c r="AP60178" s="95"/>
      <c r="AQ60178" s="95"/>
      <c r="AR60178" s="95"/>
      <c r="AS60178" s="95"/>
      <c r="AT60178" s="95"/>
      <c r="AU60178" s="95"/>
      <c r="AV60178" s="95"/>
      <c r="AW60178" s="95"/>
      <c r="AX60178" s="95"/>
      <c r="AY60178" s="95"/>
      <c r="AZ60178" s="95"/>
      <c r="BA60178" s="95"/>
      <c r="BB60178" s="95"/>
      <c r="BC60178" s="95"/>
      <c r="BD60178" s="95"/>
      <c r="BE60178" s="95"/>
      <c r="BF60178" s="95"/>
      <c r="BG60178" s="95"/>
      <c r="BH60178" s="95"/>
      <c r="BI60178" s="95"/>
      <c r="BJ60178" s="95"/>
      <c r="BK60178" s="95"/>
      <c r="BL60178" s="95"/>
      <c r="BM60178" s="95"/>
      <c r="BN60178" s="95"/>
      <c r="CA60178" s="95"/>
    </row>
    <row r="60179" spans="31:79" s="97" customFormat="1" x14ac:dyDescent="0.2">
      <c r="AE60179" s="95"/>
      <c r="AF60179" s="95"/>
      <c r="AN60179" s="95"/>
      <c r="AO60179" s="95"/>
      <c r="AP60179" s="95"/>
      <c r="AQ60179" s="95"/>
      <c r="AR60179" s="95"/>
      <c r="AS60179" s="95"/>
      <c r="AT60179" s="95"/>
      <c r="AU60179" s="95"/>
      <c r="AV60179" s="95"/>
      <c r="AW60179" s="95"/>
      <c r="AX60179" s="95"/>
      <c r="AY60179" s="95"/>
      <c r="AZ60179" s="95"/>
      <c r="BA60179" s="95"/>
      <c r="BB60179" s="95"/>
      <c r="BC60179" s="95"/>
      <c r="BD60179" s="95"/>
      <c r="BE60179" s="95"/>
      <c r="BF60179" s="95"/>
      <c r="BG60179" s="95"/>
      <c r="BH60179" s="95"/>
      <c r="BI60179" s="95"/>
      <c r="BJ60179" s="95"/>
      <c r="BK60179" s="95"/>
      <c r="BL60179" s="95"/>
      <c r="BM60179" s="95"/>
      <c r="BN60179" s="95"/>
      <c r="CA60179" s="95"/>
    </row>
    <row r="60180" spans="31:79" s="97" customFormat="1" x14ac:dyDescent="0.2">
      <c r="AE60180" s="95"/>
      <c r="AF60180" s="95"/>
      <c r="AN60180" s="95"/>
      <c r="AO60180" s="95"/>
      <c r="AP60180" s="95"/>
      <c r="AQ60180" s="95"/>
      <c r="AR60180" s="95"/>
      <c r="AS60180" s="95"/>
      <c r="AT60180" s="95"/>
      <c r="AU60180" s="95"/>
      <c r="AV60180" s="95"/>
      <c r="AW60180" s="95"/>
      <c r="AX60180" s="95"/>
      <c r="AY60180" s="95"/>
      <c r="AZ60180" s="95"/>
      <c r="BA60180" s="95"/>
      <c r="BB60180" s="95"/>
      <c r="BC60180" s="95"/>
      <c r="BD60180" s="95"/>
      <c r="BE60180" s="95"/>
      <c r="BF60180" s="95"/>
      <c r="BG60180" s="95"/>
      <c r="BH60180" s="95"/>
      <c r="BI60180" s="95"/>
      <c r="BJ60180" s="95"/>
      <c r="BK60180" s="95"/>
      <c r="BL60180" s="95"/>
      <c r="BM60180" s="95"/>
      <c r="BN60180" s="95"/>
      <c r="CA60180" s="95"/>
    </row>
    <row r="60181" spans="31:79" s="97" customFormat="1" x14ac:dyDescent="0.2">
      <c r="AE60181" s="95"/>
      <c r="AF60181" s="95"/>
      <c r="AN60181" s="95"/>
      <c r="AO60181" s="95"/>
      <c r="AP60181" s="95"/>
      <c r="AQ60181" s="95"/>
      <c r="AR60181" s="95"/>
      <c r="AS60181" s="95"/>
      <c r="AT60181" s="95"/>
      <c r="AU60181" s="95"/>
      <c r="AV60181" s="95"/>
      <c r="AW60181" s="95"/>
      <c r="AX60181" s="95"/>
      <c r="AY60181" s="95"/>
      <c r="AZ60181" s="95"/>
      <c r="BA60181" s="95"/>
      <c r="BB60181" s="95"/>
      <c r="BC60181" s="95"/>
      <c r="BD60181" s="95"/>
      <c r="BE60181" s="95"/>
      <c r="BF60181" s="95"/>
      <c r="BG60181" s="95"/>
      <c r="BH60181" s="95"/>
      <c r="BI60181" s="95"/>
      <c r="BJ60181" s="95"/>
      <c r="BK60181" s="95"/>
      <c r="BL60181" s="95"/>
      <c r="BM60181" s="95"/>
      <c r="BN60181" s="95"/>
      <c r="CA60181" s="95"/>
    </row>
    <row r="60182" spans="31:79" s="97" customFormat="1" x14ac:dyDescent="0.2">
      <c r="AE60182" s="95"/>
      <c r="AF60182" s="95"/>
      <c r="AN60182" s="95"/>
      <c r="AO60182" s="95"/>
      <c r="AP60182" s="95"/>
      <c r="AQ60182" s="95"/>
      <c r="AR60182" s="95"/>
      <c r="AS60182" s="95"/>
      <c r="AT60182" s="95"/>
      <c r="AU60182" s="95"/>
      <c r="AV60182" s="95"/>
      <c r="AW60182" s="95"/>
      <c r="AX60182" s="95"/>
      <c r="AY60182" s="95"/>
      <c r="AZ60182" s="95"/>
      <c r="BA60182" s="95"/>
      <c r="BB60182" s="95"/>
      <c r="BC60182" s="95"/>
      <c r="BD60182" s="95"/>
      <c r="BE60182" s="95"/>
      <c r="BF60182" s="95"/>
      <c r="BG60182" s="95"/>
      <c r="BH60182" s="95"/>
      <c r="BI60182" s="95"/>
      <c r="BJ60182" s="95"/>
      <c r="BK60182" s="95"/>
      <c r="BL60182" s="95"/>
      <c r="BM60182" s="95"/>
      <c r="BN60182" s="95"/>
      <c r="CA60182" s="95"/>
    </row>
    <row r="60183" spans="31:79" s="97" customFormat="1" x14ac:dyDescent="0.2">
      <c r="AE60183" s="95"/>
      <c r="AF60183" s="95"/>
      <c r="AN60183" s="95"/>
      <c r="AO60183" s="95"/>
      <c r="AP60183" s="95"/>
      <c r="AQ60183" s="95"/>
      <c r="AR60183" s="95"/>
      <c r="AS60183" s="95"/>
      <c r="AT60183" s="95"/>
      <c r="AU60183" s="95"/>
      <c r="AV60183" s="95"/>
      <c r="AW60183" s="95"/>
      <c r="AX60183" s="95"/>
      <c r="AY60183" s="95"/>
      <c r="AZ60183" s="95"/>
      <c r="BA60183" s="95"/>
      <c r="BB60183" s="95"/>
      <c r="BC60183" s="95"/>
      <c r="BD60183" s="95"/>
      <c r="BE60183" s="95"/>
      <c r="BF60183" s="95"/>
      <c r="BG60183" s="95"/>
      <c r="BH60183" s="95"/>
      <c r="BI60183" s="95"/>
      <c r="BJ60183" s="95"/>
      <c r="BK60183" s="95"/>
      <c r="BL60183" s="95"/>
      <c r="BM60183" s="95"/>
      <c r="BN60183" s="95"/>
      <c r="CA60183" s="95"/>
    </row>
    <row r="60184" spans="31:79" s="97" customFormat="1" x14ac:dyDescent="0.2">
      <c r="AE60184" s="95"/>
      <c r="AF60184" s="95"/>
      <c r="AN60184" s="95"/>
      <c r="AO60184" s="95"/>
      <c r="AP60184" s="95"/>
      <c r="AQ60184" s="95"/>
      <c r="AR60184" s="95"/>
      <c r="AS60184" s="95"/>
      <c r="AT60184" s="95"/>
      <c r="AU60184" s="95"/>
      <c r="AV60184" s="95"/>
      <c r="AW60184" s="95"/>
      <c r="AX60184" s="95"/>
      <c r="AY60184" s="95"/>
      <c r="AZ60184" s="95"/>
      <c r="BA60184" s="95"/>
      <c r="BB60184" s="95"/>
      <c r="BC60184" s="95"/>
      <c r="BD60184" s="95"/>
      <c r="BE60184" s="95"/>
      <c r="BF60184" s="95"/>
      <c r="BG60184" s="95"/>
      <c r="BH60184" s="95"/>
      <c r="BI60184" s="95"/>
      <c r="BJ60184" s="95"/>
      <c r="BK60184" s="95"/>
      <c r="BL60184" s="95"/>
      <c r="BM60184" s="95"/>
      <c r="BN60184" s="95"/>
      <c r="CA60184" s="95"/>
    </row>
    <row r="60185" spans="31:79" s="97" customFormat="1" x14ac:dyDescent="0.2">
      <c r="AE60185" s="95"/>
      <c r="AF60185" s="95"/>
      <c r="AN60185" s="95"/>
      <c r="AO60185" s="95"/>
      <c r="AP60185" s="95"/>
      <c r="AQ60185" s="95"/>
      <c r="AR60185" s="95"/>
      <c r="AS60185" s="95"/>
      <c r="AT60185" s="95"/>
      <c r="AU60185" s="95"/>
      <c r="AV60185" s="95"/>
      <c r="AW60185" s="95"/>
      <c r="AX60185" s="95"/>
      <c r="AY60185" s="95"/>
      <c r="AZ60185" s="95"/>
      <c r="BA60185" s="95"/>
      <c r="BB60185" s="95"/>
      <c r="BC60185" s="95"/>
      <c r="BD60185" s="95"/>
      <c r="BE60185" s="95"/>
      <c r="BF60185" s="95"/>
      <c r="BG60185" s="95"/>
      <c r="BH60185" s="95"/>
      <c r="BI60185" s="95"/>
      <c r="BJ60185" s="95"/>
      <c r="BK60185" s="95"/>
      <c r="BL60185" s="95"/>
      <c r="BM60185" s="95"/>
      <c r="BN60185" s="95"/>
      <c r="CA60185" s="95"/>
    </row>
    <row r="60186" spans="31:79" s="97" customFormat="1" x14ac:dyDescent="0.2">
      <c r="AE60186" s="95"/>
      <c r="AF60186" s="95"/>
      <c r="AN60186" s="95"/>
      <c r="AO60186" s="95"/>
      <c r="AP60186" s="95"/>
      <c r="AQ60186" s="95"/>
      <c r="AR60186" s="95"/>
      <c r="AS60186" s="95"/>
      <c r="AT60186" s="95"/>
      <c r="AU60186" s="95"/>
      <c r="AV60186" s="95"/>
      <c r="AW60186" s="95"/>
      <c r="AX60186" s="95"/>
      <c r="AY60186" s="95"/>
      <c r="AZ60186" s="95"/>
      <c r="BA60186" s="95"/>
      <c r="BB60186" s="95"/>
      <c r="BC60186" s="95"/>
      <c r="BD60186" s="95"/>
      <c r="BE60186" s="95"/>
      <c r="BF60186" s="95"/>
      <c r="BG60186" s="95"/>
      <c r="BH60186" s="95"/>
      <c r="BI60186" s="95"/>
      <c r="BJ60186" s="95"/>
      <c r="BK60186" s="95"/>
      <c r="BL60186" s="95"/>
      <c r="BM60186" s="95"/>
      <c r="BN60186" s="95"/>
      <c r="CA60186" s="95"/>
    </row>
    <row r="60187" spans="31:79" s="97" customFormat="1" x14ac:dyDescent="0.2">
      <c r="AE60187" s="95"/>
      <c r="AF60187" s="95"/>
      <c r="AN60187" s="95"/>
      <c r="AO60187" s="95"/>
      <c r="AP60187" s="95"/>
      <c r="AQ60187" s="95"/>
      <c r="AR60187" s="95"/>
      <c r="AS60187" s="95"/>
      <c r="AT60187" s="95"/>
      <c r="AU60187" s="95"/>
      <c r="AV60187" s="95"/>
      <c r="AW60187" s="95"/>
      <c r="AX60187" s="95"/>
      <c r="AY60187" s="95"/>
      <c r="AZ60187" s="95"/>
      <c r="BA60187" s="95"/>
      <c r="BB60187" s="95"/>
      <c r="BC60187" s="95"/>
      <c r="BD60187" s="95"/>
      <c r="BE60187" s="95"/>
      <c r="BF60187" s="95"/>
      <c r="BG60187" s="95"/>
      <c r="BH60187" s="95"/>
      <c r="BI60187" s="95"/>
      <c r="BJ60187" s="95"/>
      <c r="BK60187" s="95"/>
      <c r="BL60187" s="95"/>
      <c r="BM60187" s="95"/>
      <c r="BN60187" s="95"/>
      <c r="CA60187" s="95"/>
    </row>
    <row r="60188" spans="31:79" s="97" customFormat="1" x14ac:dyDescent="0.2">
      <c r="AE60188" s="95"/>
      <c r="AF60188" s="95"/>
      <c r="AN60188" s="95"/>
      <c r="AO60188" s="95"/>
      <c r="AP60188" s="95"/>
      <c r="AQ60188" s="95"/>
      <c r="AR60188" s="95"/>
      <c r="AS60188" s="95"/>
      <c r="AT60188" s="95"/>
      <c r="AU60188" s="95"/>
      <c r="AV60188" s="95"/>
      <c r="AW60188" s="95"/>
      <c r="AX60188" s="95"/>
      <c r="AY60188" s="95"/>
      <c r="AZ60188" s="95"/>
      <c r="BA60188" s="95"/>
      <c r="BB60188" s="95"/>
      <c r="BC60188" s="95"/>
      <c r="BD60188" s="95"/>
      <c r="BE60188" s="95"/>
      <c r="BF60188" s="95"/>
      <c r="BG60188" s="95"/>
      <c r="BH60188" s="95"/>
      <c r="BI60188" s="95"/>
      <c r="BJ60188" s="95"/>
      <c r="BK60188" s="95"/>
      <c r="BL60188" s="95"/>
      <c r="BM60188" s="95"/>
      <c r="BN60188" s="95"/>
      <c r="CA60188" s="95"/>
    </row>
    <row r="60189" spans="31:79" s="97" customFormat="1" x14ac:dyDescent="0.2">
      <c r="AE60189" s="95"/>
      <c r="AF60189" s="95"/>
      <c r="AN60189" s="95"/>
      <c r="AO60189" s="95"/>
      <c r="AP60189" s="95"/>
      <c r="AQ60189" s="95"/>
      <c r="AR60189" s="95"/>
      <c r="AS60189" s="95"/>
      <c r="AT60189" s="95"/>
      <c r="AU60189" s="95"/>
      <c r="AV60189" s="95"/>
      <c r="AW60189" s="95"/>
      <c r="AX60189" s="95"/>
      <c r="AY60189" s="95"/>
      <c r="AZ60189" s="95"/>
      <c r="BA60189" s="95"/>
      <c r="BB60189" s="95"/>
      <c r="BC60189" s="95"/>
      <c r="BD60189" s="95"/>
      <c r="BE60189" s="95"/>
      <c r="BF60189" s="95"/>
      <c r="BG60189" s="95"/>
      <c r="BH60189" s="95"/>
      <c r="BI60189" s="95"/>
      <c r="BJ60189" s="95"/>
      <c r="BK60189" s="95"/>
      <c r="BL60189" s="95"/>
      <c r="BM60189" s="95"/>
      <c r="BN60189" s="95"/>
      <c r="CA60189" s="95"/>
    </row>
    <row r="60190" spans="31:79" s="97" customFormat="1" x14ac:dyDescent="0.2">
      <c r="AE60190" s="95"/>
      <c r="AF60190" s="95"/>
      <c r="AN60190" s="95"/>
      <c r="AO60190" s="95"/>
      <c r="AP60190" s="95"/>
      <c r="AQ60190" s="95"/>
      <c r="AR60190" s="95"/>
      <c r="AS60190" s="95"/>
      <c r="AT60190" s="95"/>
      <c r="AU60190" s="95"/>
      <c r="AV60190" s="95"/>
      <c r="AW60190" s="95"/>
      <c r="AX60190" s="95"/>
      <c r="AY60190" s="95"/>
      <c r="AZ60190" s="95"/>
      <c r="BA60190" s="95"/>
      <c r="BB60190" s="95"/>
      <c r="BC60190" s="95"/>
      <c r="BD60190" s="95"/>
      <c r="BE60190" s="95"/>
      <c r="BF60190" s="95"/>
      <c r="BG60190" s="95"/>
      <c r="BH60190" s="95"/>
      <c r="BI60190" s="95"/>
      <c r="BJ60190" s="95"/>
      <c r="BK60190" s="95"/>
      <c r="BL60190" s="95"/>
      <c r="BM60190" s="95"/>
      <c r="BN60190" s="95"/>
      <c r="CA60190" s="95"/>
    </row>
    <row r="60191" spans="31:79" s="97" customFormat="1" x14ac:dyDescent="0.2">
      <c r="AE60191" s="95"/>
      <c r="AF60191" s="95"/>
      <c r="AN60191" s="95"/>
      <c r="AO60191" s="95"/>
      <c r="AP60191" s="95"/>
      <c r="AQ60191" s="95"/>
      <c r="AR60191" s="95"/>
      <c r="AS60191" s="95"/>
      <c r="AT60191" s="95"/>
      <c r="AU60191" s="95"/>
      <c r="AV60191" s="95"/>
      <c r="AW60191" s="95"/>
      <c r="AX60191" s="95"/>
      <c r="AY60191" s="95"/>
      <c r="AZ60191" s="95"/>
      <c r="BA60191" s="95"/>
      <c r="BB60191" s="95"/>
      <c r="BC60191" s="95"/>
      <c r="BD60191" s="95"/>
      <c r="BE60191" s="95"/>
      <c r="BF60191" s="95"/>
      <c r="BG60191" s="95"/>
      <c r="BH60191" s="95"/>
      <c r="BI60191" s="95"/>
      <c r="BJ60191" s="95"/>
      <c r="BK60191" s="95"/>
      <c r="BL60191" s="95"/>
      <c r="BM60191" s="95"/>
      <c r="BN60191" s="95"/>
      <c r="CA60191" s="95"/>
    </row>
    <row r="60192" spans="31:79" s="97" customFormat="1" x14ac:dyDescent="0.2">
      <c r="AE60192" s="95"/>
      <c r="AF60192" s="95"/>
      <c r="AN60192" s="95"/>
      <c r="AO60192" s="95"/>
      <c r="AP60192" s="95"/>
      <c r="AQ60192" s="95"/>
      <c r="AR60192" s="95"/>
      <c r="AS60192" s="95"/>
      <c r="AT60192" s="95"/>
      <c r="AU60192" s="95"/>
      <c r="AV60192" s="95"/>
      <c r="AW60192" s="95"/>
      <c r="AX60192" s="95"/>
      <c r="AY60192" s="95"/>
      <c r="AZ60192" s="95"/>
      <c r="BA60192" s="95"/>
      <c r="BB60192" s="95"/>
      <c r="BC60192" s="95"/>
      <c r="BD60192" s="95"/>
      <c r="BE60192" s="95"/>
      <c r="BF60192" s="95"/>
      <c r="BG60192" s="95"/>
      <c r="BH60192" s="95"/>
      <c r="BI60192" s="95"/>
      <c r="BJ60192" s="95"/>
      <c r="BK60192" s="95"/>
      <c r="BL60192" s="95"/>
      <c r="BM60192" s="95"/>
      <c r="BN60192" s="95"/>
      <c r="CA60192" s="95"/>
    </row>
    <row r="60193" spans="31:79" s="97" customFormat="1" x14ac:dyDescent="0.2">
      <c r="AE60193" s="95"/>
      <c r="AF60193" s="95"/>
      <c r="AN60193" s="95"/>
      <c r="AO60193" s="95"/>
      <c r="AP60193" s="95"/>
      <c r="AQ60193" s="95"/>
      <c r="AR60193" s="95"/>
      <c r="AS60193" s="95"/>
      <c r="AT60193" s="95"/>
      <c r="AU60193" s="95"/>
      <c r="AV60193" s="95"/>
      <c r="AW60193" s="95"/>
      <c r="AX60193" s="95"/>
      <c r="AY60193" s="95"/>
      <c r="AZ60193" s="95"/>
      <c r="BA60193" s="95"/>
      <c r="BB60193" s="95"/>
      <c r="BC60193" s="95"/>
      <c r="BD60193" s="95"/>
      <c r="BE60193" s="95"/>
      <c r="BF60193" s="95"/>
      <c r="BG60193" s="95"/>
      <c r="BH60193" s="95"/>
      <c r="BI60193" s="95"/>
      <c r="BJ60193" s="95"/>
      <c r="BK60193" s="95"/>
      <c r="BL60193" s="95"/>
      <c r="BM60193" s="95"/>
      <c r="BN60193" s="95"/>
      <c r="CA60193" s="95"/>
    </row>
    <row r="60194" spans="31:79" s="97" customFormat="1" x14ac:dyDescent="0.2">
      <c r="AE60194" s="95"/>
      <c r="AF60194" s="95"/>
      <c r="AN60194" s="95"/>
      <c r="AO60194" s="95"/>
      <c r="AP60194" s="95"/>
      <c r="AQ60194" s="95"/>
      <c r="AR60194" s="95"/>
      <c r="AS60194" s="95"/>
      <c r="AT60194" s="95"/>
      <c r="AU60194" s="95"/>
      <c r="AV60194" s="95"/>
      <c r="AW60194" s="95"/>
      <c r="AX60194" s="95"/>
      <c r="AY60194" s="95"/>
      <c r="AZ60194" s="95"/>
      <c r="BA60194" s="95"/>
      <c r="BB60194" s="95"/>
      <c r="BC60194" s="95"/>
      <c r="BD60194" s="95"/>
      <c r="BE60194" s="95"/>
      <c r="BF60194" s="95"/>
      <c r="BG60194" s="95"/>
      <c r="BH60194" s="95"/>
      <c r="BI60194" s="95"/>
      <c r="BJ60194" s="95"/>
      <c r="BK60194" s="95"/>
      <c r="BL60194" s="95"/>
      <c r="BM60194" s="95"/>
      <c r="BN60194" s="95"/>
      <c r="CA60194" s="95"/>
    </row>
    <row r="60195" spans="31:79" s="97" customFormat="1" x14ac:dyDescent="0.2">
      <c r="AE60195" s="95"/>
      <c r="AF60195" s="95"/>
      <c r="AN60195" s="95"/>
      <c r="AO60195" s="95"/>
      <c r="AP60195" s="95"/>
      <c r="AQ60195" s="95"/>
      <c r="AR60195" s="95"/>
      <c r="AS60195" s="95"/>
      <c r="AT60195" s="95"/>
      <c r="AU60195" s="95"/>
      <c r="AV60195" s="95"/>
      <c r="AW60195" s="95"/>
      <c r="AX60195" s="95"/>
      <c r="AY60195" s="95"/>
      <c r="AZ60195" s="95"/>
      <c r="BA60195" s="95"/>
      <c r="BB60195" s="95"/>
      <c r="BC60195" s="95"/>
      <c r="BD60195" s="95"/>
      <c r="BE60195" s="95"/>
      <c r="BF60195" s="95"/>
      <c r="BG60195" s="95"/>
      <c r="BH60195" s="95"/>
      <c r="BI60195" s="95"/>
      <c r="BJ60195" s="95"/>
      <c r="BK60195" s="95"/>
      <c r="BL60195" s="95"/>
      <c r="BM60195" s="95"/>
      <c r="BN60195" s="95"/>
      <c r="CA60195" s="95"/>
    </row>
    <row r="60196" spans="31:79" s="97" customFormat="1" x14ac:dyDescent="0.2">
      <c r="AE60196" s="95"/>
      <c r="AF60196" s="95"/>
      <c r="AN60196" s="95"/>
      <c r="AO60196" s="95"/>
      <c r="AP60196" s="95"/>
      <c r="AQ60196" s="95"/>
      <c r="AR60196" s="95"/>
      <c r="AS60196" s="95"/>
      <c r="AT60196" s="95"/>
      <c r="AU60196" s="95"/>
      <c r="AV60196" s="95"/>
      <c r="AW60196" s="95"/>
      <c r="AX60196" s="95"/>
      <c r="AY60196" s="95"/>
      <c r="AZ60196" s="95"/>
      <c r="BA60196" s="95"/>
      <c r="BB60196" s="95"/>
      <c r="BC60196" s="95"/>
      <c r="BD60196" s="95"/>
      <c r="BE60196" s="95"/>
      <c r="BF60196" s="95"/>
      <c r="BG60196" s="95"/>
      <c r="BH60196" s="95"/>
      <c r="BI60196" s="95"/>
      <c r="BJ60196" s="95"/>
      <c r="BK60196" s="95"/>
      <c r="BL60196" s="95"/>
      <c r="BM60196" s="95"/>
      <c r="BN60196" s="95"/>
      <c r="CA60196" s="95"/>
    </row>
    <row r="60197" spans="31:79" s="97" customFormat="1" x14ac:dyDescent="0.2">
      <c r="AE60197" s="95"/>
      <c r="AF60197" s="95"/>
      <c r="AN60197" s="95"/>
      <c r="AO60197" s="95"/>
      <c r="AP60197" s="95"/>
      <c r="AQ60197" s="95"/>
      <c r="AR60197" s="95"/>
      <c r="AS60197" s="95"/>
      <c r="AT60197" s="95"/>
      <c r="AU60197" s="95"/>
      <c r="AV60197" s="95"/>
      <c r="AW60197" s="95"/>
      <c r="AX60197" s="95"/>
      <c r="AY60197" s="95"/>
      <c r="AZ60197" s="95"/>
      <c r="BA60197" s="95"/>
      <c r="BB60197" s="95"/>
      <c r="BC60197" s="95"/>
      <c r="BD60197" s="95"/>
      <c r="BE60197" s="95"/>
      <c r="BF60197" s="95"/>
      <c r="BG60197" s="95"/>
      <c r="BH60197" s="95"/>
      <c r="BI60197" s="95"/>
      <c r="BJ60197" s="95"/>
      <c r="BK60197" s="95"/>
      <c r="BL60197" s="95"/>
      <c r="BM60197" s="95"/>
      <c r="BN60197" s="95"/>
      <c r="CA60197" s="95"/>
    </row>
    <row r="60198" spans="31:79" s="97" customFormat="1" x14ac:dyDescent="0.2">
      <c r="AE60198" s="95"/>
      <c r="AF60198" s="95"/>
      <c r="AN60198" s="95"/>
      <c r="AO60198" s="95"/>
      <c r="AP60198" s="95"/>
      <c r="AQ60198" s="95"/>
      <c r="AR60198" s="95"/>
      <c r="AS60198" s="95"/>
      <c r="AT60198" s="95"/>
      <c r="AU60198" s="95"/>
      <c r="AV60198" s="95"/>
      <c r="AW60198" s="95"/>
      <c r="AX60198" s="95"/>
      <c r="AY60198" s="95"/>
      <c r="AZ60198" s="95"/>
      <c r="BA60198" s="95"/>
      <c r="BB60198" s="95"/>
      <c r="BC60198" s="95"/>
      <c r="BD60198" s="95"/>
      <c r="BE60198" s="95"/>
      <c r="BF60198" s="95"/>
      <c r="BG60198" s="95"/>
      <c r="BH60198" s="95"/>
      <c r="BI60198" s="95"/>
      <c r="BJ60198" s="95"/>
      <c r="BK60198" s="95"/>
      <c r="BL60198" s="95"/>
      <c r="BM60198" s="95"/>
      <c r="BN60198" s="95"/>
      <c r="CA60198" s="95"/>
    </row>
    <row r="60199" spans="31:79" s="97" customFormat="1" x14ac:dyDescent="0.2">
      <c r="AE60199" s="95"/>
      <c r="AF60199" s="95"/>
      <c r="AN60199" s="95"/>
      <c r="AO60199" s="95"/>
      <c r="AP60199" s="95"/>
      <c r="AQ60199" s="95"/>
      <c r="AR60199" s="95"/>
      <c r="AS60199" s="95"/>
      <c r="AT60199" s="95"/>
      <c r="AU60199" s="95"/>
      <c r="AV60199" s="95"/>
      <c r="AW60199" s="95"/>
      <c r="AX60199" s="95"/>
      <c r="AY60199" s="95"/>
      <c r="AZ60199" s="95"/>
      <c r="BA60199" s="95"/>
      <c r="BB60199" s="95"/>
      <c r="BC60199" s="95"/>
      <c r="BD60199" s="95"/>
      <c r="BE60199" s="95"/>
      <c r="BF60199" s="95"/>
      <c r="BG60199" s="95"/>
      <c r="BH60199" s="95"/>
      <c r="BI60199" s="95"/>
      <c r="BJ60199" s="95"/>
      <c r="BK60199" s="95"/>
      <c r="BL60199" s="95"/>
      <c r="BM60199" s="95"/>
      <c r="BN60199" s="95"/>
      <c r="CA60199" s="95"/>
    </row>
    <row r="60200" spans="31:79" s="97" customFormat="1" x14ac:dyDescent="0.2">
      <c r="AE60200" s="95"/>
      <c r="AF60200" s="95"/>
      <c r="AN60200" s="95"/>
      <c r="AO60200" s="95"/>
      <c r="AP60200" s="95"/>
      <c r="AQ60200" s="95"/>
      <c r="AR60200" s="95"/>
      <c r="AS60200" s="95"/>
      <c r="AT60200" s="95"/>
      <c r="AU60200" s="95"/>
      <c r="AV60200" s="95"/>
      <c r="AW60200" s="95"/>
      <c r="AX60200" s="95"/>
      <c r="AY60200" s="95"/>
      <c r="AZ60200" s="95"/>
      <c r="BA60200" s="95"/>
      <c r="BB60200" s="95"/>
      <c r="BC60200" s="95"/>
      <c r="BD60200" s="95"/>
      <c r="BE60200" s="95"/>
      <c r="BF60200" s="95"/>
      <c r="BG60200" s="95"/>
      <c r="BH60200" s="95"/>
      <c r="BI60200" s="95"/>
      <c r="BJ60200" s="95"/>
      <c r="BK60200" s="95"/>
      <c r="BL60200" s="95"/>
      <c r="BM60200" s="95"/>
      <c r="BN60200" s="95"/>
      <c r="CA60200" s="95"/>
    </row>
    <row r="60201" spans="31:79" s="97" customFormat="1" x14ac:dyDescent="0.2">
      <c r="AE60201" s="95"/>
      <c r="AF60201" s="95"/>
      <c r="AN60201" s="95"/>
      <c r="AO60201" s="95"/>
      <c r="AP60201" s="95"/>
      <c r="AQ60201" s="95"/>
      <c r="AR60201" s="95"/>
      <c r="AS60201" s="95"/>
      <c r="AT60201" s="95"/>
      <c r="AU60201" s="95"/>
      <c r="AV60201" s="95"/>
      <c r="AW60201" s="95"/>
      <c r="AX60201" s="95"/>
      <c r="AY60201" s="95"/>
      <c r="AZ60201" s="95"/>
      <c r="BA60201" s="95"/>
      <c r="BB60201" s="95"/>
      <c r="BC60201" s="95"/>
      <c r="BD60201" s="95"/>
      <c r="BE60201" s="95"/>
      <c r="BF60201" s="95"/>
      <c r="BG60201" s="95"/>
      <c r="BH60201" s="95"/>
      <c r="BI60201" s="95"/>
      <c r="BJ60201" s="95"/>
      <c r="BK60201" s="95"/>
      <c r="BL60201" s="95"/>
      <c r="BM60201" s="95"/>
      <c r="BN60201" s="95"/>
      <c r="CA60201" s="95"/>
    </row>
    <row r="60202" spans="31:79" s="97" customFormat="1" x14ac:dyDescent="0.2">
      <c r="AE60202" s="95"/>
      <c r="AF60202" s="95"/>
      <c r="AN60202" s="95"/>
      <c r="AO60202" s="95"/>
      <c r="AP60202" s="95"/>
      <c r="AQ60202" s="95"/>
      <c r="AR60202" s="95"/>
      <c r="AS60202" s="95"/>
      <c r="AT60202" s="95"/>
      <c r="AU60202" s="95"/>
      <c r="AV60202" s="95"/>
      <c r="AW60202" s="95"/>
      <c r="AX60202" s="95"/>
      <c r="AY60202" s="95"/>
      <c r="AZ60202" s="95"/>
      <c r="BA60202" s="95"/>
      <c r="BB60202" s="95"/>
      <c r="BC60202" s="95"/>
      <c r="BD60202" s="95"/>
      <c r="BE60202" s="95"/>
      <c r="BF60202" s="95"/>
      <c r="BG60202" s="95"/>
      <c r="BH60202" s="95"/>
      <c r="BI60202" s="95"/>
      <c r="BJ60202" s="95"/>
      <c r="BK60202" s="95"/>
      <c r="BL60202" s="95"/>
      <c r="BM60202" s="95"/>
      <c r="BN60202" s="95"/>
      <c r="CA60202" s="95"/>
    </row>
    <row r="60203" spans="31:79" s="97" customFormat="1" x14ac:dyDescent="0.2">
      <c r="AE60203" s="95"/>
      <c r="AF60203" s="95"/>
      <c r="AN60203" s="95"/>
      <c r="AO60203" s="95"/>
      <c r="AP60203" s="95"/>
      <c r="AQ60203" s="95"/>
      <c r="AR60203" s="95"/>
      <c r="AS60203" s="95"/>
      <c r="AT60203" s="95"/>
      <c r="AU60203" s="95"/>
      <c r="AV60203" s="95"/>
      <c r="AW60203" s="95"/>
      <c r="AX60203" s="95"/>
      <c r="AY60203" s="95"/>
      <c r="AZ60203" s="95"/>
      <c r="BA60203" s="95"/>
      <c r="BB60203" s="95"/>
      <c r="BC60203" s="95"/>
      <c r="BD60203" s="95"/>
      <c r="BE60203" s="95"/>
      <c r="BF60203" s="95"/>
      <c r="BG60203" s="95"/>
      <c r="BH60203" s="95"/>
      <c r="BI60203" s="95"/>
      <c r="BJ60203" s="95"/>
      <c r="BK60203" s="95"/>
      <c r="BL60203" s="95"/>
      <c r="BM60203" s="95"/>
      <c r="BN60203" s="95"/>
      <c r="CA60203" s="95"/>
    </row>
    <row r="60204" spans="31:79" s="97" customFormat="1" x14ac:dyDescent="0.2">
      <c r="AE60204" s="95"/>
      <c r="AF60204" s="95"/>
      <c r="AN60204" s="95"/>
      <c r="AO60204" s="95"/>
      <c r="AP60204" s="95"/>
      <c r="AQ60204" s="95"/>
      <c r="AR60204" s="95"/>
      <c r="AS60204" s="95"/>
      <c r="AT60204" s="95"/>
      <c r="AU60204" s="95"/>
      <c r="AV60204" s="95"/>
      <c r="AW60204" s="95"/>
      <c r="AX60204" s="95"/>
      <c r="AY60204" s="95"/>
      <c r="AZ60204" s="95"/>
      <c r="BA60204" s="95"/>
      <c r="BB60204" s="95"/>
      <c r="BC60204" s="95"/>
      <c r="BD60204" s="95"/>
      <c r="BE60204" s="95"/>
      <c r="BF60204" s="95"/>
      <c r="BG60204" s="95"/>
      <c r="BH60204" s="95"/>
      <c r="BI60204" s="95"/>
      <c r="BJ60204" s="95"/>
      <c r="BK60204" s="95"/>
      <c r="BL60204" s="95"/>
      <c r="BM60204" s="95"/>
      <c r="BN60204" s="95"/>
      <c r="CA60204" s="95"/>
    </row>
    <row r="60205" spans="31:79" s="97" customFormat="1" x14ac:dyDescent="0.2">
      <c r="AE60205" s="95"/>
      <c r="AF60205" s="95"/>
      <c r="AN60205" s="95"/>
      <c r="AO60205" s="95"/>
      <c r="AP60205" s="95"/>
      <c r="AQ60205" s="95"/>
      <c r="AR60205" s="95"/>
      <c r="AS60205" s="95"/>
      <c r="AT60205" s="95"/>
      <c r="AU60205" s="95"/>
      <c r="AV60205" s="95"/>
      <c r="AW60205" s="95"/>
      <c r="AX60205" s="95"/>
      <c r="AY60205" s="95"/>
      <c r="AZ60205" s="95"/>
      <c r="BA60205" s="95"/>
      <c r="BB60205" s="95"/>
      <c r="BC60205" s="95"/>
      <c r="BD60205" s="95"/>
      <c r="BE60205" s="95"/>
      <c r="BF60205" s="95"/>
      <c r="BG60205" s="95"/>
      <c r="BH60205" s="95"/>
      <c r="BI60205" s="95"/>
      <c r="BJ60205" s="95"/>
      <c r="BK60205" s="95"/>
      <c r="BL60205" s="95"/>
      <c r="BM60205" s="95"/>
      <c r="BN60205" s="95"/>
      <c r="CA60205" s="95"/>
    </row>
    <row r="60206" spans="31:79" s="97" customFormat="1" x14ac:dyDescent="0.2">
      <c r="AE60206" s="95"/>
      <c r="AF60206" s="95"/>
      <c r="AN60206" s="95"/>
      <c r="AO60206" s="95"/>
      <c r="AP60206" s="95"/>
      <c r="AQ60206" s="95"/>
      <c r="AR60206" s="95"/>
      <c r="AS60206" s="95"/>
      <c r="AT60206" s="95"/>
      <c r="AU60206" s="95"/>
      <c r="AV60206" s="95"/>
      <c r="AW60206" s="95"/>
      <c r="AX60206" s="95"/>
      <c r="AY60206" s="95"/>
      <c r="AZ60206" s="95"/>
      <c r="BA60206" s="95"/>
      <c r="BB60206" s="95"/>
      <c r="BC60206" s="95"/>
      <c r="BD60206" s="95"/>
      <c r="BE60206" s="95"/>
      <c r="BF60206" s="95"/>
      <c r="BG60206" s="95"/>
      <c r="BH60206" s="95"/>
      <c r="BI60206" s="95"/>
      <c r="BJ60206" s="95"/>
      <c r="BK60206" s="95"/>
      <c r="BL60206" s="95"/>
      <c r="BM60206" s="95"/>
      <c r="BN60206" s="95"/>
      <c r="CA60206" s="95"/>
    </row>
    <row r="60207" spans="31:79" s="97" customFormat="1" x14ac:dyDescent="0.2">
      <c r="AE60207" s="95"/>
      <c r="AF60207" s="95"/>
      <c r="AN60207" s="95"/>
      <c r="AO60207" s="95"/>
      <c r="AP60207" s="95"/>
      <c r="AQ60207" s="95"/>
      <c r="AR60207" s="95"/>
      <c r="AS60207" s="95"/>
      <c r="AT60207" s="95"/>
      <c r="AU60207" s="95"/>
      <c r="AV60207" s="95"/>
      <c r="AW60207" s="95"/>
      <c r="AX60207" s="95"/>
      <c r="AY60207" s="95"/>
      <c r="AZ60207" s="95"/>
      <c r="BA60207" s="95"/>
      <c r="BB60207" s="95"/>
      <c r="BC60207" s="95"/>
      <c r="BD60207" s="95"/>
      <c r="BE60207" s="95"/>
      <c r="BF60207" s="95"/>
      <c r="BG60207" s="95"/>
      <c r="BH60207" s="95"/>
      <c r="BI60207" s="95"/>
      <c r="BJ60207" s="95"/>
      <c r="BK60207" s="95"/>
      <c r="BL60207" s="95"/>
      <c r="BM60207" s="95"/>
      <c r="BN60207" s="95"/>
      <c r="CA60207" s="95"/>
    </row>
    <row r="60208" spans="31:79" s="97" customFormat="1" x14ac:dyDescent="0.2">
      <c r="AE60208" s="95"/>
      <c r="AF60208" s="95"/>
      <c r="AN60208" s="95"/>
      <c r="AO60208" s="95"/>
      <c r="AP60208" s="95"/>
      <c r="AQ60208" s="95"/>
      <c r="AR60208" s="95"/>
      <c r="AS60208" s="95"/>
      <c r="AT60208" s="95"/>
      <c r="AU60208" s="95"/>
      <c r="AV60208" s="95"/>
      <c r="AW60208" s="95"/>
      <c r="AX60208" s="95"/>
      <c r="AY60208" s="95"/>
      <c r="AZ60208" s="95"/>
      <c r="BA60208" s="95"/>
      <c r="BB60208" s="95"/>
      <c r="BC60208" s="95"/>
      <c r="BD60208" s="95"/>
      <c r="BE60208" s="95"/>
      <c r="BF60208" s="95"/>
      <c r="BG60208" s="95"/>
      <c r="BH60208" s="95"/>
      <c r="BI60208" s="95"/>
      <c r="BJ60208" s="95"/>
      <c r="BK60208" s="95"/>
      <c r="BL60208" s="95"/>
      <c r="BM60208" s="95"/>
      <c r="BN60208" s="95"/>
      <c r="CA60208" s="95"/>
    </row>
    <row r="60209" spans="31:79" s="97" customFormat="1" x14ac:dyDescent="0.2">
      <c r="AE60209" s="95"/>
      <c r="AF60209" s="95"/>
      <c r="AN60209" s="95"/>
      <c r="AO60209" s="95"/>
      <c r="AP60209" s="95"/>
      <c r="AQ60209" s="95"/>
      <c r="AR60209" s="95"/>
      <c r="AS60209" s="95"/>
      <c r="AT60209" s="95"/>
      <c r="AU60209" s="95"/>
      <c r="AV60209" s="95"/>
      <c r="AW60209" s="95"/>
      <c r="AX60209" s="95"/>
      <c r="AY60209" s="95"/>
      <c r="AZ60209" s="95"/>
      <c r="BA60209" s="95"/>
      <c r="BB60209" s="95"/>
      <c r="BC60209" s="95"/>
      <c r="BD60209" s="95"/>
      <c r="BE60209" s="95"/>
      <c r="BF60209" s="95"/>
      <c r="BG60209" s="95"/>
      <c r="BH60209" s="95"/>
      <c r="BI60209" s="95"/>
      <c r="BJ60209" s="95"/>
      <c r="BK60209" s="95"/>
      <c r="BL60209" s="95"/>
      <c r="BM60209" s="95"/>
      <c r="BN60209" s="95"/>
      <c r="CA60209" s="95"/>
    </row>
    <row r="60210" spans="31:79" s="97" customFormat="1" x14ac:dyDescent="0.2">
      <c r="AE60210" s="95"/>
      <c r="AF60210" s="95"/>
      <c r="AN60210" s="95"/>
      <c r="AO60210" s="95"/>
      <c r="AP60210" s="95"/>
      <c r="AQ60210" s="95"/>
      <c r="AR60210" s="95"/>
      <c r="AS60210" s="95"/>
      <c r="AT60210" s="95"/>
      <c r="AU60210" s="95"/>
      <c r="AV60210" s="95"/>
      <c r="AW60210" s="95"/>
      <c r="AX60210" s="95"/>
      <c r="AY60210" s="95"/>
      <c r="AZ60210" s="95"/>
      <c r="BA60210" s="95"/>
      <c r="BB60210" s="95"/>
      <c r="BC60210" s="95"/>
      <c r="BD60210" s="95"/>
      <c r="BE60210" s="95"/>
      <c r="BF60210" s="95"/>
      <c r="BG60210" s="95"/>
      <c r="BH60210" s="95"/>
      <c r="BI60210" s="95"/>
      <c r="BJ60210" s="95"/>
      <c r="BK60210" s="95"/>
      <c r="BL60210" s="95"/>
      <c r="BM60210" s="95"/>
      <c r="BN60210" s="95"/>
      <c r="CA60210" s="95"/>
    </row>
    <row r="60211" spans="31:79" s="97" customFormat="1" x14ac:dyDescent="0.2">
      <c r="AE60211" s="95"/>
      <c r="AF60211" s="95"/>
      <c r="AN60211" s="95"/>
      <c r="AO60211" s="95"/>
      <c r="AP60211" s="95"/>
      <c r="AQ60211" s="95"/>
      <c r="AR60211" s="95"/>
      <c r="AS60211" s="95"/>
      <c r="AT60211" s="95"/>
      <c r="AU60211" s="95"/>
      <c r="AV60211" s="95"/>
      <c r="AW60211" s="95"/>
      <c r="AX60211" s="95"/>
      <c r="AY60211" s="95"/>
      <c r="AZ60211" s="95"/>
      <c r="BA60211" s="95"/>
      <c r="BB60211" s="95"/>
      <c r="BC60211" s="95"/>
      <c r="BD60211" s="95"/>
      <c r="BE60211" s="95"/>
      <c r="BF60211" s="95"/>
      <c r="BG60211" s="95"/>
      <c r="BH60211" s="95"/>
      <c r="BI60211" s="95"/>
      <c r="BJ60211" s="95"/>
      <c r="BK60211" s="95"/>
      <c r="BL60211" s="95"/>
      <c r="BM60211" s="95"/>
      <c r="BN60211" s="95"/>
      <c r="CA60211" s="95"/>
    </row>
    <row r="60212" spans="31:79" s="97" customFormat="1" x14ac:dyDescent="0.2">
      <c r="AE60212" s="95"/>
      <c r="AF60212" s="95"/>
      <c r="AN60212" s="95"/>
      <c r="AO60212" s="95"/>
      <c r="AP60212" s="95"/>
      <c r="AQ60212" s="95"/>
      <c r="AR60212" s="95"/>
      <c r="AS60212" s="95"/>
      <c r="AT60212" s="95"/>
      <c r="AU60212" s="95"/>
      <c r="AV60212" s="95"/>
      <c r="AW60212" s="95"/>
      <c r="AX60212" s="95"/>
      <c r="AY60212" s="95"/>
      <c r="AZ60212" s="95"/>
      <c r="BA60212" s="95"/>
      <c r="BB60212" s="95"/>
      <c r="BC60212" s="95"/>
      <c r="BD60212" s="95"/>
      <c r="BE60212" s="95"/>
      <c r="BF60212" s="95"/>
      <c r="BG60212" s="95"/>
      <c r="BH60212" s="95"/>
      <c r="BI60212" s="95"/>
      <c r="BJ60212" s="95"/>
      <c r="BK60212" s="95"/>
      <c r="BL60212" s="95"/>
      <c r="BM60212" s="95"/>
      <c r="BN60212" s="95"/>
      <c r="CA60212" s="95"/>
    </row>
    <row r="60213" spans="31:79" s="97" customFormat="1" x14ac:dyDescent="0.2">
      <c r="AE60213" s="95"/>
      <c r="AF60213" s="95"/>
      <c r="AN60213" s="95"/>
      <c r="AO60213" s="95"/>
      <c r="AP60213" s="95"/>
      <c r="AQ60213" s="95"/>
      <c r="AR60213" s="95"/>
      <c r="AS60213" s="95"/>
      <c r="AT60213" s="95"/>
      <c r="AU60213" s="95"/>
      <c r="AV60213" s="95"/>
      <c r="AW60213" s="95"/>
      <c r="AX60213" s="95"/>
      <c r="AY60213" s="95"/>
      <c r="AZ60213" s="95"/>
      <c r="BA60213" s="95"/>
      <c r="BB60213" s="95"/>
      <c r="BC60213" s="95"/>
      <c r="BD60213" s="95"/>
      <c r="BE60213" s="95"/>
      <c r="BF60213" s="95"/>
      <c r="BG60213" s="95"/>
      <c r="BH60213" s="95"/>
      <c r="BI60213" s="95"/>
      <c r="BJ60213" s="95"/>
      <c r="BK60213" s="95"/>
      <c r="BL60213" s="95"/>
      <c r="BM60213" s="95"/>
      <c r="BN60213" s="95"/>
      <c r="CA60213" s="95"/>
    </row>
    <row r="60214" spans="31:79" s="97" customFormat="1" x14ac:dyDescent="0.2">
      <c r="AE60214" s="95"/>
      <c r="AF60214" s="95"/>
      <c r="AN60214" s="95"/>
      <c r="AO60214" s="95"/>
      <c r="AP60214" s="95"/>
      <c r="AQ60214" s="95"/>
      <c r="AR60214" s="95"/>
      <c r="AS60214" s="95"/>
      <c r="AT60214" s="95"/>
      <c r="AU60214" s="95"/>
      <c r="AV60214" s="95"/>
      <c r="AW60214" s="95"/>
      <c r="AX60214" s="95"/>
      <c r="AY60214" s="95"/>
      <c r="AZ60214" s="95"/>
      <c r="BA60214" s="95"/>
      <c r="BB60214" s="95"/>
      <c r="BC60214" s="95"/>
      <c r="BD60214" s="95"/>
      <c r="BE60214" s="95"/>
      <c r="BF60214" s="95"/>
      <c r="BG60214" s="95"/>
      <c r="BH60214" s="95"/>
      <c r="BI60214" s="95"/>
      <c r="BJ60214" s="95"/>
      <c r="BK60214" s="95"/>
      <c r="BL60214" s="95"/>
      <c r="BM60214" s="95"/>
      <c r="BN60214" s="95"/>
      <c r="CA60214" s="95"/>
    </row>
    <row r="60215" spans="31:79" s="97" customFormat="1" x14ac:dyDescent="0.2">
      <c r="AE60215" s="95"/>
      <c r="AF60215" s="95"/>
      <c r="AN60215" s="95"/>
      <c r="AO60215" s="95"/>
      <c r="AP60215" s="95"/>
      <c r="AQ60215" s="95"/>
      <c r="AR60215" s="95"/>
      <c r="AS60215" s="95"/>
      <c r="AT60215" s="95"/>
      <c r="AU60215" s="95"/>
      <c r="AV60215" s="95"/>
      <c r="AW60215" s="95"/>
      <c r="AX60215" s="95"/>
      <c r="AY60215" s="95"/>
      <c r="AZ60215" s="95"/>
      <c r="BA60215" s="95"/>
      <c r="BB60215" s="95"/>
      <c r="BC60215" s="95"/>
      <c r="BD60215" s="95"/>
      <c r="BE60215" s="95"/>
      <c r="BF60215" s="95"/>
      <c r="BG60215" s="95"/>
      <c r="BH60215" s="95"/>
      <c r="BI60215" s="95"/>
      <c r="BJ60215" s="95"/>
      <c r="BK60215" s="95"/>
      <c r="BL60215" s="95"/>
      <c r="BM60215" s="95"/>
      <c r="BN60215" s="95"/>
      <c r="CA60215" s="95"/>
    </row>
    <row r="60216" spans="31:79" s="97" customFormat="1" x14ac:dyDescent="0.2">
      <c r="AE60216" s="95"/>
      <c r="AF60216" s="95"/>
      <c r="AN60216" s="95"/>
      <c r="AO60216" s="95"/>
      <c r="AP60216" s="95"/>
      <c r="AQ60216" s="95"/>
      <c r="AR60216" s="95"/>
      <c r="AS60216" s="95"/>
      <c r="AT60216" s="95"/>
      <c r="AU60216" s="95"/>
      <c r="AV60216" s="95"/>
      <c r="AW60216" s="95"/>
      <c r="AX60216" s="95"/>
      <c r="AY60216" s="95"/>
      <c r="AZ60216" s="95"/>
      <c r="BA60216" s="95"/>
      <c r="BB60216" s="95"/>
      <c r="BC60216" s="95"/>
      <c r="BD60216" s="95"/>
      <c r="BE60216" s="95"/>
      <c r="BF60216" s="95"/>
      <c r="BG60216" s="95"/>
      <c r="BH60216" s="95"/>
      <c r="BI60216" s="95"/>
      <c r="BJ60216" s="95"/>
      <c r="BK60216" s="95"/>
      <c r="BL60216" s="95"/>
      <c r="BM60216" s="95"/>
      <c r="BN60216" s="95"/>
      <c r="CA60216" s="95"/>
    </row>
    <row r="60217" spans="31:79" s="97" customFormat="1" x14ac:dyDescent="0.2">
      <c r="AE60217" s="95"/>
      <c r="AF60217" s="95"/>
      <c r="AN60217" s="95"/>
      <c r="AO60217" s="95"/>
      <c r="AP60217" s="95"/>
      <c r="AQ60217" s="95"/>
      <c r="AR60217" s="95"/>
      <c r="AS60217" s="95"/>
      <c r="AT60217" s="95"/>
      <c r="AU60217" s="95"/>
      <c r="AV60217" s="95"/>
      <c r="AW60217" s="95"/>
      <c r="AX60217" s="95"/>
      <c r="AY60217" s="95"/>
      <c r="AZ60217" s="95"/>
      <c r="BA60217" s="95"/>
      <c r="BB60217" s="95"/>
      <c r="BC60217" s="95"/>
      <c r="BD60217" s="95"/>
      <c r="BE60217" s="95"/>
      <c r="BF60217" s="95"/>
      <c r="BG60217" s="95"/>
      <c r="BH60217" s="95"/>
      <c r="BI60217" s="95"/>
      <c r="BJ60217" s="95"/>
      <c r="BK60217" s="95"/>
      <c r="BL60217" s="95"/>
      <c r="BM60217" s="95"/>
      <c r="BN60217" s="95"/>
      <c r="CA60217" s="95"/>
    </row>
    <row r="60218" spans="31:79" s="97" customFormat="1" x14ac:dyDescent="0.2">
      <c r="AE60218" s="95"/>
      <c r="AF60218" s="95"/>
      <c r="AN60218" s="95"/>
      <c r="AO60218" s="95"/>
      <c r="AP60218" s="95"/>
      <c r="AQ60218" s="95"/>
      <c r="AR60218" s="95"/>
      <c r="AS60218" s="95"/>
      <c r="AT60218" s="95"/>
      <c r="AU60218" s="95"/>
      <c r="AV60218" s="95"/>
      <c r="AW60218" s="95"/>
      <c r="AX60218" s="95"/>
      <c r="AY60218" s="95"/>
      <c r="AZ60218" s="95"/>
      <c r="BA60218" s="95"/>
      <c r="BB60218" s="95"/>
      <c r="BC60218" s="95"/>
      <c r="BD60218" s="95"/>
      <c r="BE60218" s="95"/>
      <c r="BF60218" s="95"/>
      <c r="BG60218" s="95"/>
      <c r="BH60218" s="95"/>
      <c r="BI60218" s="95"/>
      <c r="BJ60218" s="95"/>
      <c r="BK60218" s="95"/>
      <c r="BL60218" s="95"/>
      <c r="BM60218" s="95"/>
      <c r="BN60218" s="95"/>
      <c r="CA60218" s="95"/>
    </row>
    <row r="60219" spans="31:79" s="97" customFormat="1" x14ac:dyDescent="0.2">
      <c r="AE60219" s="95"/>
      <c r="AF60219" s="95"/>
      <c r="AN60219" s="95"/>
      <c r="AO60219" s="95"/>
      <c r="AP60219" s="95"/>
      <c r="AQ60219" s="95"/>
      <c r="AR60219" s="95"/>
      <c r="AS60219" s="95"/>
      <c r="AT60219" s="95"/>
      <c r="AU60219" s="95"/>
      <c r="AV60219" s="95"/>
      <c r="AW60219" s="95"/>
      <c r="AX60219" s="95"/>
      <c r="AY60219" s="95"/>
      <c r="AZ60219" s="95"/>
      <c r="BA60219" s="95"/>
      <c r="BB60219" s="95"/>
      <c r="BC60219" s="95"/>
      <c r="BD60219" s="95"/>
      <c r="BE60219" s="95"/>
      <c r="BF60219" s="95"/>
      <c r="BG60219" s="95"/>
      <c r="BH60219" s="95"/>
      <c r="BI60219" s="95"/>
      <c r="BJ60219" s="95"/>
      <c r="BK60219" s="95"/>
      <c r="BL60219" s="95"/>
      <c r="BM60219" s="95"/>
      <c r="BN60219" s="95"/>
      <c r="CA60219" s="95"/>
    </row>
    <row r="60220" spans="31:79" s="97" customFormat="1" x14ac:dyDescent="0.2">
      <c r="AE60220" s="95"/>
      <c r="AF60220" s="95"/>
      <c r="AN60220" s="95"/>
      <c r="AO60220" s="95"/>
      <c r="AP60220" s="95"/>
      <c r="AQ60220" s="95"/>
      <c r="AR60220" s="95"/>
      <c r="AS60220" s="95"/>
      <c r="AT60220" s="95"/>
      <c r="AU60220" s="95"/>
      <c r="AV60220" s="95"/>
      <c r="AW60220" s="95"/>
      <c r="AX60220" s="95"/>
      <c r="AY60220" s="95"/>
      <c r="AZ60220" s="95"/>
      <c r="BA60220" s="95"/>
      <c r="BB60220" s="95"/>
      <c r="BC60220" s="95"/>
      <c r="BD60220" s="95"/>
      <c r="BE60220" s="95"/>
      <c r="BF60220" s="95"/>
      <c r="BG60220" s="95"/>
      <c r="BH60220" s="95"/>
      <c r="BI60220" s="95"/>
      <c r="BJ60220" s="95"/>
      <c r="BK60220" s="95"/>
      <c r="BL60220" s="95"/>
      <c r="BM60220" s="95"/>
      <c r="BN60220" s="95"/>
      <c r="CA60220" s="95"/>
    </row>
    <row r="60221" spans="31:79" s="97" customFormat="1" x14ac:dyDescent="0.2">
      <c r="AE60221" s="95"/>
      <c r="AF60221" s="95"/>
      <c r="AN60221" s="95"/>
      <c r="AO60221" s="95"/>
      <c r="AP60221" s="95"/>
      <c r="AQ60221" s="95"/>
      <c r="AR60221" s="95"/>
      <c r="AS60221" s="95"/>
      <c r="AT60221" s="95"/>
      <c r="AU60221" s="95"/>
      <c r="AV60221" s="95"/>
      <c r="AW60221" s="95"/>
      <c r="AX60221" s="95"/>
      <c r="AY60221" s="95"/>
      <c r="AZ60221" s="95"/>
      <c r="BA60221" s="95"/>
      <c r="BB60221" s="95"/>
      <c r="BC60221" s="95"/>
      <c r="BD60221" s="95"/>
      <c r="BE60221" s="95"/>
      <c r="BF60221" s="95"/>
      <c r="BG60221" s="95"/>
      <c r="BH60221" s="95"/>
      <c r="BI60221" s="95"/>
      <c r="BJ60221" s="95"/>
      <c r="BK60221" s="95"/>
      <c r="BL60221" s="95"/>
      <c r="BM60221" s="95"/>
      <c r="BN60221" s="95"/>
      <c r="CA60221" s="95"/>
    </row>
    <row r="60222" spans="31:79" s="97" customFormat="1" x14ac:dyDescent="0.2">
      <c r="AE60222" s="95"/>
      <c r="AF60222" s="95"/>
      <c r="AN60222" s="95"/>
      <c r="AO60222" s="95"/>
      <c r="AP60222" s="95"/>
      <c r="AQ60222" s="95"/>
      <c r="AR60222" s="95"/>
      <c r="AS60222" s="95"/>
      <c r="AT60222" s="95"/>
      <c r="AU60222" s="95"/>
      <c r="AV60222" s="95"/>
      <c r="AW60222" s="95"/>
      <c r="AX60222" s="95"/>
      <c r="AY60222" s="95"/>
      <c r="AZ60222" s="95"/>
      <c r="BA60222" s="95"/>
      <c r="BB60222" s="95"/>
      <c r="BC60222" s="95"/>
      <c r="BD60222" s="95"/>
      <c r="BE60222" s="95"/>
      <c r="BF60222" s="95"/>
      <c r="BG60222" s="95"/>
      <c r="BH60222" s="95"/>
      <c r="BI60222" s="95"/>
      <c r="BJ60222" s="95"/>
      <c r="BK60222" s="95"/>
      <c r="BL60222" s="95"/>
      <c r="BM60222" s="95"/>
      <c r="BN60222" s="95"/>
      <c r="CA60222" s="95"/>
    </row>
    <row r="60223" spans="31:79" s="97" customFormat="1" x14ac:dyDescent="0.2">
      <c r="AE60223" s="95"/>
      <c r="AF60223" s="95"/>
      <c r="AN60223" s="95"/>
      <c r="AO60223" s="95"/>
      <c r="AP60223" s="95"/>
      <c r="AQ60223" s="95"/>
      <c r="AR60223" s="95"/>
      <c r="AS60223" s="95"/>
      <c r="AT60223" s="95"/>
      <c r="AU60223" s="95"/>
      <c r="AV60223" s="95"/>
      <c r="AW60223" s="95"/>
      <c r="AX60223" s="95"/>
      <c r="AY60223" s="95"/>
      <c r="AZ60223" s="95"/>
      <c r="BA60223" s="95"/>
      <c r="BB60223" s="95"/>
      <c r="BC60223" s="95"/>
      <c r="BD60223" s="95"/>
      <c r="BE60223" s="95"/>
      <c r="BF60223" s="95"/>
      <c r="BG60223" s="95"/>
      <c r="BH60223" s="95"/>
      <c r="BI60223" s="95"/>
      <c r="BJ60223" s="95"/>
      <c r="BK60223" s="95"/>
      <c r="BL60223" s="95"/>
      <c r="BM60223" s="95"/>
      <c r="BN60223" s="95"/>
      <c r="CA60223" s="95"/>
    </row>
    <row r="60224" spans="31:79" s="97" customFormat="1" x14ac:dyDescent="0.2">
      <c r="AE60224" s="95"/>
      <c r="AF60224" s="95"/>
      <c r="AN60224" s="95"/>
      <c r="AO60224" s="95"/>
      <c r="AP60224" s="95"/>
      <c r="AQ60224" s="95"/>
      <c r="AR60224" s="95"/>
      <c r="AS60224" s="95"/>
      <c r="AT60224" s="95"/>
      <c r="AU60224" s="95"/>
      <c r="AV60224" s="95"/>
      <c r="AW60224" s="95"/>
      <c r="AX60224" s="95"/>
      <c r="AY60224" s="95"/>
      <c r="AZ60224" s="95"/>
      <c r="BA60224" s="95"/>
      <c r="BB60224" s="95"/>
      <c r="BC60224" s="95"/>
      <c r="BD60224" s="95"/>
      <c r="BE60224" s="95"/>
      <c r="BF60224" s="95"/>
      <c r="BG60224" s="95"/>
      <c r="BH60224" s="95"/>
      <c r="BI60224" s="95"/>
      <c r="BJ60224" s="95"/>
      <c r="BK60224" s="95"/>
      <c r="BL60224" s="95"/>
      <c r="BM60224" s="95"/>
      <c r="BN60224" s="95"/>
      <c r="CA60224" s="95"/>
    </row>
    <row r="60225" spans="31:79" s="97" customFormat="1" x14ac:dyDescent="0.2">
      <c r="AE60225" s="95"/>
      <c r="AF60225" s="95"/>
      <c r="AN60225" s="95"/>
      <c r="AO60225" s="95"/>
      <c r="AP60225" s="95"/>
      <c r="AQ60225" s="95"/>
      <c r="AR60225" s="95"/>
      <c r="AS60225" s="95"/>
      <c r="AT60225" s="95"/>
      <c r="AU60225" s="95"/>
      <c r="AV60225" s="95"/>
      <c r="AW60225" s="95"/>
      <c r="AX60225" s="95"/>
      <c r="AY60225" s="95"/>
      <c r="AZ60225" s="95"/>
      <c r="BA60225" s="95"/>
      <c r="BB60225" s="95"/>
      <c r="BC60225" s="95"/>
      <c r="BD60225" s="95"/>
      <c r="BE60225" s="95"/>
      <c r="BF60225" s="95"/>
      <c r="BG60225" s="95"/>
      <c r="BH60225" s="95"/>
      <c r="BI60225" s="95"/>
      <c r="BJ60225" s="95"/>
      <c r="BK60225" s="95"/>
      <c r="BL60225" s="95"/>
      <c r="BM60225" s="95"/>
      <c r="BN60225" s="95"/>
      <c r="CA60225" s="95"/>
    </row>
    <row r="60226" spans="31:79" s="97" customFormat="1" x14ac:dyDescent="0.2">
      <c r="AE60226" s="95"/>
      <c r="AF60226" s="95"/>
      <c r="AN60226" s="95"/>
      <c r="AO60226" s="95"/>
      <c r="AP60226" s="95"/>
      <c r="AQ60226" s="95"/>
      <c r="AR60226" s="95"/>
      <c r="AS60226" s="95"/>
      <c r="AT60226" s="95"/>
      <c r="AU60226" s="95"/>
      <c r="AV60226" s="95"/>
      <c r="AW60226" s="95"/>
      <c r="AX60226" s="95"/>
      <c r="AY60226" s="95"/>
      <c r="AZ60226" s="95"/>
      <c r="BA60226" s="95"/>
      <c r="BB60226" s="95"/>
      <c r="BC60226" s="95"/>
      <c r="BD60226" s="95"/>
      <c r="BE60226" s="95"/>
      <c r="BF60226" s="95"/>
      <c r="BG60226" s="95"/>
      <c r="BH60226" s="95"/>
      <c r="BI60226" s="95"/>
      <c r="BJ60226" s="95"/>
      <c r="BK60226" s="95"/>
      <c r="BL60226" s="95"/>
      <c r="BM60226" s="95"/>
      <c r="BN60226" s="95"/>
      <c r="CA60226" s="95"/>
    </row>
    <row r="60227" spans="31:79" s="97" customFormat="1" x14ac:dyDescent="0.2">
      <c r="AE60227" s="95"/>
      <c r="AF60227" s="95"/>
      <c r="AN60227" s="95"/>
      <c r="AO60227" s="95"/>
      <c r="AP60227" s="95"/>
      <c r="AQ60227" s="95"/>
      <c r="AR60227" s="95"/>
      <c r="AS60227" s="95"/>
      <c r="AT60227" s="95"/>
      <c r="AU60227" s="95"/>
      <c r="AV60227" s="95"/>
      <c r="AW60227" s="95"/>
      <c r="AX60227" s="95"/>
      <c r="AY60227" s="95"/>
      <c r="AZ60227" s="95"/>
      <c r="BA60227" s="95"/>
      <c r="BB60227" s="95"/>
      <c r="BC60227" s="95"/>
      <c r="BD60227" s="95"/>
      <c r="BE60227" s="95"/>
      <c r="BF60227" s="95"/>
      <c r="BG60227" s="95"/>
      <c r="BH60227" s="95"/>
      <c r="BI60227" s="95"/>
      <c r="BJ60227" s="95"/>
      <c r="BK60227" s="95"/>
      <c r="BL60227" s="95"/>
      <c r="BM60227" s="95"/>
      <c r="BN60227" s="95"/>
      <c r="CA60227" s="95"/>
    </row>
    <row r="60228" spans="31:79" s="97" customFormat="1" x14ac:dyDescent="0.2">
      <c r="AE60228" s="95"/>
      <c r="AF60228" s="95"/>
      <c r="AN60228" s="95"/>
      <c r="AO60228" s="95"/>
      <c r="AP60228" s="95"/>
      <c r="AQ60228" s="95"/>
      <c r="AR60228" s="95"/>
      <c r="AS60228" s="95"/>
      <c r="AT60228" s="95"/>
      <c r="AU60228" s="95"/>
      <c r="AV60228" s="95"/>
      <c r="AW60228" s="95"/>
      <c r="AX60228" s="95"/>
      <c r="AY60228" s="95"/>
      <c r="AZ60228" s="95"/>
      <c r="BA60228" s="95"/>
      <c r="BB60228" s="95"/>
      <c r="BC60228" s="95"/>
      <c r="BD60228" s="95"/>
      <c r="BE60228" s="95"/>
      <c r="BF60228" s="95"/>
      <c r="BG60228" s="95"/>
      <c r="BH60228" s="95"/>
      <c r="BI60228" s="95"/>
      <c r="BJ60228" s="95"/>
      <c r="BK60228" s="95"/>
      <c r="BL60228" s="95"/>
      <c r="BM60228" s="95"/>
      <c r="BN60228" s="95"/>
      <c r="CA60228" s="95"/>
    </row>
    <row r="60229" spans="31:79" s="97" customFormat="1" x14ac:dyDescent="0.2">
      <c r="AE60229" s="95"/>
      <c r="AF60229" s="95"/>
      <c r="AN60229" s="95"/>
      <c r="AO60229" s="95"/>
      <c r="AP60229" s="95"/>
      <c r="AQ60229" s="95"/>
      <c r="AR60229" s="95"/>
      <c r="AS60229" s="95"/>
      <c r="AT60229" s="95"/>
      <c r="AU60229" s="95"/>
      <c r="AV60229" s="95"/>
      <c r="AW60229" s="95"/>
      <c r="AX60229" s="95"/>
      <c r="AY60229" s="95"/>
      <c r="AZ60229" s="95"/>
      <c r="BA60229" s="95"/>
      <c r="BB60229" s="95"/>
      <c r="BC60229" s="95"/>
      <c r="BD60229" s="95"/>
      <c r="BE60229" s="95"/>
      <c r="BF60229" s="95"/>
      <c r="BG60229" s="95"/>
      <c r="BH60229" s="95"/>
      <c r="BI60229" s="95"/>
      <c r="BJ60229" s="95"/>
      <c r="BK60229" s="95"/>
      <c r="BL60229" s="95"/>
      <c r="BM60229" s="95"/>
      <c r="BN60229" s="95"/>
      <c r="CA60229" s="95"/>
    </row>
    <row r="60230" spans="31:79" s="97" customFormat="1" x14ac:dyDescent="0.2">
      <c r="AE60230" s="95"/>
      <c r="AF60230" s="95"/>
      <c r="AN60230" s="95"/>
      <c r="AO60230" s="95"/>
      <c r="AP60230" s="95"/>
      <c r="AQ60230" s="95"/>
      <c r="AR60230" s="95"/>
      <c r="AS60230" s="95"/>
      <c r="AT60230" s="95"/>
      <c r="AU60230" s="95"/>
      <c r="AV60230" s="95"/>
      <c r="AW60230" s="95"/>
      <c r="AX60230" s="95"/>
      <c r="AY60230" s="95"/>
      <c r="AZ60230" s="95"/>
      <c r="BA60230" s="95"/>
      <c r="BB60230" s="95"/>
      <c r="BC60230" s="95"/>
      <c r="BD60230" s="95"/>
      <c r="BE60230" s="95"/>
      <c r="BF60230" s="95"/>
      <c r="BG60230" s="95"/>
      <c r="BH60230" s="95"/>
      <c r="BI60230" s="95"/>
      <c r="BJ60230" s="95"/>
      <c r="BK60230" s="95"/>
      <c r="BL60230" s="95"/>
      <c r="BM60230" s="95"/>
      <c r="BN60230" s="95"/>
      <c r="CA60230" s="95"/>
    </row>
    <row r="60231" spans="31:79" s="97" customFormat="1" x14ac:dyDescent="0.2">
      <c r="AE60231" s="95"/>
      <c r="AF60231" s="95"/>
      <c r="AN60231" s="95"/>
      <c r="AO60231" s="95"/>
      <c r="AP60231" s="95"/>
      <c r="AQ60231" s="95"/>
      <c r="AR60231" s="95"/>
      <c r="AS60231" s="95"/>
      <c r="AT60231" s="95"/>
      <c r="AU60231" s="95"/>
      <c r="AV60231" s="95"/>
      <c r="AW60231" s="95"/>
      <c r="AX60231" s="95"/>
      <c r="AY60231" s="95"/>
      <c r="AZ60231" s="95"/>
      <c r="BA60231" s="95"/>
      <c r="BB60231" s="95"/>
      <c r="BC60231" s="95"/>
      <c r="BD60231" s="95"/>
      <c r="BE60231" s="95"/>
      <c r="BF60231" s="95"/>
      <c r="BG60231" s="95"/>
      <c r="BH60231" s="95"/>
      <c r="BI60231" s="95"/>
      <c r="BJ60231" s="95"/>
      <c r="BK60231" s="95"/>
      <c r="BL60231" s="95"/>
      <c r="BM60231" s="95"/>
      <c r="BN60231" s="95"/>
      <c r="CA60231" s="95"/>
    </row>
    <row r="60232" spans="31:79" s="97" customFormat="1" x14ac:dyDescent="0.2">
      <c r="AE60232" s="95"/>
      <c r="AF60232" s="95"/>
      <c r="AN60232" s="95"/>
      <c r="AO60232" s="95"/>
      <c r="AP60232" s="95"/>
      <c r="AQ60232" s="95"/>
      <c r="AR60232" s="95"/>
      <c r="AS60232" s="95"/>
      <c r="AT60232" s="95"/>
      <c r="AU60232" s="95"/>
      <c r="AV60232" s="95"/>
      <c r="AW60232" s="95"/>
      <c r="AX60232" s="95"/>
      <c r="AY60232" s="95"/>
      <c r="AZ60232" s="95"/>
      <c r="BA60232" s="95"/>
      <c r="BB60232" s="95"/>
      <c r="BC60232" s="95"/>
      <c r="BD60232" s="95"/>
      <c r="BE60232" s="95"/>
      <c r="BF60232" s="95"/>
      <c r="BG60232" s="95"/>
      <c r="BH60232" s="95"/>
      <c r="BI60232" s="95"/>
      <c r="BJ60232" s="95"/>
      <c r="BK60232" s="95"/>
      <c r="BL60232" s="95"/>
      <c r="BM60232" s="95"/>
      <c r="BN60232" s="95"/>
      <c r="CA60232" s="95"/>
    </row>
    <row r="60233" spans="31:79" s="97" customFormat="1" x14ac:dyDescent="0.2">
      <c r="AE60233" s="95"/>
      <c r="AF60233" s="95"/>
      <c r="AN60233" s="95"/>
      <c r="AO60233" s="95"/>
      <c r="AP60233" s="95"/>
      <c r="AQ60233" s="95"/>
      <c r="AR60233" s="95"/>
      <c r="AS60233" s="95"/>
      <c r="AT60233" s="95"/>
      <c r="AU60233" s="95"/>
      <c r="AV60233" s="95"/>
      <c r="AW60233" s="95"/>
      <c r="AX60233" s="95"/>
      <c r="AY60233" s="95"/>
      <c r="AZ60233" s="95"/>
      <c r="BA60233" s="95"/>
      <c r="BB60233" s="95"/>
      <c r="BC60233" s="95"/>
      <c r="BD60233" s="95"/>
      <c r="BE60233" s="95"/>
      <c r="BF60233" s="95"/>
      <c r="BG60233" s="95"/>
      <c r="BH60233" s="95"/>
      <c r="BI60233" s="95"/>
      <c r="BJ60233" s="95"/>
      <c r="BK60233" s="95"/>
      <c r="BL60233" s="95"/>
      <c r="BM60233" s="95"/>
      <c r="BN60233" s="95"/>
      <c r="CA60233" s="95"/>
    </row>
    <row r="60234" spans="31:79" s="97" customFormat="1" x14ac:dyDescent="0.2">
      <c r="AE60234" s="95"/>
      <c r="AF60234" s="95"/>
      <c r="AN60234" s="95"/>
      <c r="AO60234" s="95"/>
      <c r="AP60234" s="95"/>
      <c r="AQ60234" s="95"/>
      <c r="AR60234" s="95"/>
      <c r="AS60234" s="95"/>
      <c r="AT60234" s="95"/>
      <c r="AU60234" s="95"/>
      <c r="AV60234" s="95"/>
      <c r="AW60234" s="95"/>
      <c r="AX60234" s="95"/>
      <c r="AY60234" s="95"/>
      <c r="AZ60234" s="95"/>
      <c r="BA60234" s="95"/>
      <c r="BB60234" s="95"/>
      <c r="BC60234" s="95"/>
      <c r="BD60234" s="95"/>
      <c r="BE60234" s="95"/>
      <c r="BF60234" s="95"/>
      <c r="BG60234" s="95"/>
      <c r="BH60234" s="95"/>
      <c r="BI60234" s="95"/>
      <c r="BJ60234" s="95"/>
      <c r="BK60234" s="95"/>
      <c r="BL60234" s="95"/>
      <c r="BM60234" s="95"/>
      <c r="BN60234" s="95"/>
      <c r="CA60234" s="95"/>
    </row>
    <row r="60235" spans="31:79" s="97" customFormat="1" x14ac:dyDescent="0.2">
      <c r="AE60235" s="95"/>
      <c r="AF60235" s="95"/>
      <c r="AN60235" s="95"/>
      <c r="AO60235" s="95"/>
      <c r="AP60235" s="95"/>
      <c r="AQ60235" s="95"/>
      <c r="AR60235" s="95"/>
      <c r="AS60235" s="95"/>
      <c r="AT60235" s="95"/>
      <c r="AU60235" s="95"/>
      <c r="AV60235" s="95"/>
      <c r="AW60235" s="95"/>
      <c r="AX60235" s="95"/>
      <c r="AY60235" s="95"/>
      <c r="AZ60235" s="95"/>
      <c r="BA60235" s="95"/>
      <c r="BB60235" s="95"/>
      <c r="BC60235" s="95"/>
      <c r="BD60235" s="95"/>
      <c r="BE60235" s="95"/>
      <c r="BF60235" s="95"/>
      <c r="BG60235" s="95"/>
      <c r="BH60235" s="95"/>
      <c r="BI60235" s="95"/>
      <c r="BJ60235" s="95"/>
      <c r="BK60235" s="95"/>
      <c r="BL60235" s="95"/>
      <c r="BM60235" s="95"/>
      <c r="BN60235" s="95"/>
      <c r="CA60235" s="95"/>
    </row>
    <row r="60236" spans="31:79" s="97" customFormat="1" x14ac:dyDescent="0.2">
      <c r="AE60236" s="95"/>
      <c r="AF60236" s="95"/>
      <c r="AN60236" s="95"/>
      <c r="AO60236" s="95"/>
      <c r="AP60236" s="95"/>
      <c r="AQ60236" s="95"/>
      <c r="AR60236" s="95"/>
      <c r="AS60236" s="95"/>
      <c r="AT60236" s="95"/>
      <c r="AU60236" s="95"/>
      <c r="AV60236" s="95"/>
      <c r="AW60236" s="95"/>
      <c r="AX60236" s="95"/>
      <c r="AY60236" s="95"/>
      <c r="AZ60236" s="95"/>
      <c r="BA60236" s="95"/>
      <c r="BB60236" s="95"/>
      <c r="BC60236" s="95"/>
      <c r="BD60236" s="95"/>
      <c r="BE60236" s="95"/>
      <c r="BF60236" s="95"/>
      <c r="BG60236" s="95"/>
      <c r="BH60236" s="95"/>
      <c r="BI60236" s="95"/>
      <c r="BJ60236" s="95"/>
      <c r="BK60236" s="95"/>
      <c r="BL60236" s="95"/>
      <c r="BM60236" s="95"/>
      <c r="BN60236" s="95"/>
      <c r="CA60236" s="95"/>
    </row>
    <row r="60237" spans="31:79" s="97" customFormat="1" x14ac:dyDescent="0.2">
      <c r="AE60237" s="95"/>
      <c r="AF60237" s="95"/>
      <c r="AN60237" s="95"/>
      <c r="AO60237" s="95"/>
      <c r="AP60237" s="95"/>
      <c r="AQ60237" s="95"/>
      <c r="AR60237" s="95"/>
      <c r="AS60237" s="95"/>
      <c r="AT60237" s="95"/>
      <c r="AU60237" s="95"/>
      <c r="AV60237" s="95"/>
      <c r="AW60237" s="95"/>
      <c r="AX60237" s="95"/>
      <c r="AY60237" s="95"/>
      <c r="AZ60237" s="95"/>
      <c r="BA60237" s="95"/>
      <c r="BB60237" s="95"/>
      <c r="BC60237" s="95"/>
      <c r="BD60237" s="95"/>
      <c r="BE60237" s="95"/>
      <c r="BF60237" s="95"/>
      <c r="BG60237" s="95"/>
      <c r="BH60237" s="95"/>
      <c r="BI60237" s="95"/>
      <c r="BJ60237" s="95"/>
      <c r="BK60237" s="95"/>
      <c r="BL60237" s="95"/>
      <c r="BM60237" s="95"/>
      <c r="BN60237" s="95"/>
      <c r="CA60237" s="95"/>
    </row>
    <row r="60238" spans="31:79" s="97" customFormat="1" x14ac:dyDescent="0.2">
      <c r="AE60238" s="95"/>
      <c r="AF60238" s="95"/>
      <c r="AN60238" s="95"/>
      <c r="AO60238" s="95"/>
      <c r="AP60238" s="95"/>
      <c r="AQ60238" s="95"/>
      <c r="AR60238" s="95"/>
      <c r="AS60238" s="95"/>
      <c r="AT60238" s="95"/>
      <c r="AU60238" s="95"/>
      <c r="AV60238" s="95"/>
      <c r="AW60238" s="95"/>
      <c r="AX60238" s="95"/>
      <c r="AY60238" s="95"/>
      <c r="AZ60238" s="95"/>
      <c r="BA60238" s="95"/>
      <c r="BB60238" s="95"/>
      <c r="BC60238" s="95"/>
      <c r="BD60238" s="95"/>
      <c r="BE60238" s="95"/>
      <c r="BF60238" s="95"/>
      <c r="BG60238" s="95"/>
      <c r="BH60238" s="95"/>
      <c r="BI60238" s="95"/>
      <c r="BJ60238" s="95"/>
      <c r="BK60238" s="95"/>
      <c r="BL60238" s="95"/>
      <c r="BM60238" s="95"/>
      <c r="BN60238" s="95"/>
      <c r="CA60238" s="95"/>
    </row>
    <row r="60239" spans="31:79" s="97" customFormat="1" x14ac:dyDescent="0.2">
      <c r="AE60239" s="95"/>
      <c r="AF60239" s="95"/>
      <c r="AN60239" s="95"/>
      <c r="AO60239" s="95"/>
      <c r="AP60239" s="95"/>
      <c r="AQ60239" s="95"/>
      <c r="AR60239" s="95"/>
      <c r="AS60239" s="95"/>
      <c r="AT60239" s="95"/>
      <c r="AU60239" s="95"/>
      <c r="AV60239" s="95"/>
      <c r="AW60239" s="95"/>
      <c r="AX60239" s="95"/>
      <c r="AY60239" s="95"/>
      <c r="AZ60239" s="95"/>
      <c r="BA60239" s="95"/>
      <c r="BB60239" s="95"/>
      <c r="BC60239" s="95"/>
      <c r="BD60239" s="95"/>
      <c r="BE60239" s="95"/>
      <c r="BF60239" s="95"/>
      <c r="BG60239" s="95"/>
      <c r="BH60239" s="95"/>
      <c r="BI60239" s="95"/>
      <c r="BJ60239" s="95"/>
      <c r="BK60239" s="95"/>
      <c r="BL60239" s="95"/>
      <c r="BM60239" s="95"/>
      <c r="BN60239" s="95"/>
      <c r="CA60239" s="95"/>
    </row>
    <row r="60240" spans="31:79" s="97" customFormat="1" x14ac:dyDescent="0.2">
      <c r="AE60240" s="95"/>
      <c r="AF60240" s="95"/>
      <c r="AN60240" s="95"/>
      <c r="AO60240" s="95"/>
      <c r="AP60240" s="95"/>
      <c r="AQ60240" s="95"/>
      <c r="AR60240" s="95"/>
      <c r="AS60240" s="95"/>
      <c r="AT60240" s="95"/>
      <c r="AU60240" s="95"/>
      <c r="AV60240" s="95"/>
      <c r="AW60240" s="95"/>
      <c r="AX60240" s="95"/>
      <c r="AY60240" s="95"/>
      <c r="AZ60240" s="95"/>
      <c r="BA60240" s="95"/>
      <c r="BB60240" s="95"/>
      <c r="BC60240" s="95"/>
      <c r="BD60240" s="95"/>
      <c r="BE60240" s="95"/>
      <c r="BF60240" s="95"/>
      <c r="BG60240" s="95"/>
      <c r="BH60240" s="95"/>
      <c r="BI60240" s="95"/>
      <c r="BJ60240" s="95"/>
      <c r="BK60240" s="95"/>
      <c r="BL60240" s="95"/>
      <c r="BM60240" s="95"/>
      <c r="BN60240" s="95"/>
      <c r="CA60240" s="95"/>
    </row>
    <row r="60241" spans="31:79" s="97" customFormat="1" x14ac:dyDescent="0.2">
      <c r="AE60241" s="95"/>
      <c r="AF60241" s="95"/>
      <c r="AN60241" s="95"/>
      <c r="AO60241" s="95"/>
      <c r="AP60241" s="95"/>
      <c r="AQ60241" s="95"/>
      <c r="AR60241" s="95"/>
      <c r="AS60241" s="95"/>
      <c r="AT60241" s="95"/>
      <c r="AU60241" s="95"/>
      <c r="AV60241" s="95"/>
      <c r="AW60241" s="95"/>
      <c r="AX60241" s="95"/>
      <c r="AY60241" s="95"/>
      <c r="AZ60241" s="95"/>
      <c r="BA60241" s="95"/>
      <c r="BB60241" s="95"/>
      <c r="BC60241" s="95"/>
      <c r="BD60241" s="95"/>
      <c r="BE60241" s="95"/>
      <c r="BF60241" s="95"/>
      <c r="BG60241" s="95"/>
      <c r="BH60241" s="95"/>
      <c r="BI60241" s="95"/>
      <c r="BJ60241" s="95"/>
      <c r="BK60241" s="95"/>
      <c r="BL60241" s="95"/>
      <c r="BM60241" s="95"/>
      <c r="BN60241" s="95"/>
      <c r="CA60241" s="95"/>
    </row>
    <row r="60242" spans="31:79" s="97" customFormat="1" x14ac:dyDescent="0.2">
      <c r="AE60242" s="95"/>
      <c r="AF60242" s="95"/>
      <c r="AN60242" s="95"/>
      <c r="AO60242" s="95"/>
      <c r="AP60242" s="95"/>
      <c r="AQ60242" s="95"/>
      <c r="AR60242" s="95"/>
      <c r="AS60242" s="95"/>
      <c r="AT60242" s="95"/>
      <c r="AU60242" s="95"/>
      <c r="AV60242" s="95"/>
      <c r="AW60242" s="95"/>
      <c r="AX60242" s="95"/>
      <c r="AY60242" s="95"/>
      <c r="AZ60242" s="95"/>
      <c r="BA60242" s="95"/>
      <c r="BB60242" s="95"/>
      <c r="BC60242" s="95"/>
      <c r="BD60242" s="95"/>
      <c r="BE60242" s="95"/>
      <c r="BF60242" s="95"/>
      <c r="BG60242" s="95"/>
      <c r="BH60242" s="95"/>
      <c r="BI60242" s="95"/>
      <c r="BJ60242" s="95"/>
      <c r="BK60242" s="95"/>
      <c r="BL60242" s="95"/>
      <c r="BM60242" s="95"/>
      <c r="BN60242" s="95"/>
      <c r="CA60242" s="95"/>
    </row>
    <row r="60243" spans="31:79" s="97" customFormat="1" x14ac:dyDescent="0.2">
      <c r="AE60243" s="95"/>
      <c r="AF60243" s="95"/>
      <c r="AN60243" s="95"/>
      <c r="AO60243" s="95"/>
      <c r="AP60243" s="95"/>
      <c r="AQ60243" s="95"/>
      <c r="AR60243" s="95"/>
      <c r="AS60243" s="95"/>
      <c r="AT60243" s="95"/>
      <c r="AU60243" s="95"/>
      <c r="AV60243" s="95"/>
      <c r="AW60243" s="95"/>
      <c r="AX60243" s="95"/>
      <c r="AY60243" s="95"/>
      <c r="AZ60243" s="95"/>
      <c r="BA60243" s="95"/>
      <c r="BB60243" s="95"/>
      <c r="BC60243" s="95"/>
      <c r="BD60243" s="95"/>
      <c r="BE60243" s="95"/>
      <c r="BF60243" s="95"/>
      <c r="BG60243" s="95"/>
      <c r="BH60243" s="95"/>
      <c r="BI60243" s="95"/>
      <c r="BJ60243" s="95"/>
      <c r="BK60243" s="95"/>
      <c r="BL60243" s="95"/>
      <c r="BM60243" s="95"/>
      <c r="BN60243" s="95"/>
      <c r="CA60243" s="95"/>
    </row>
    <row r="60244" spans="31:79" s="97" customFormat="1" x14ac:dyDescent="0.2">
      <c r="AE60244" s="95"/>
      <c r="AF60244" s="95"/>
      <c r="AN60244" s="95"/>
      <c r="AO60244" s="95"/>
      <c r="AP60244" s="95"/>
      <c r="AQ60244" s="95"/>
      <c r="AR60244" s="95"/>
      <c r="AS60244" s="95"/>
      <c r="AT60244" s="95"/>
      <c r="AU60244" s="95"/>
      <c r="AV60244" s="95"/>
      <c r="AW60244" s="95"/>
      <c r="AX60244" s="95"/>
      <c r="AY60244" s="95"/>
      <c r="AZ60244" s="95"/>
      <c r="BA60244" s="95"/>
      <c r="BB60244" s="95"/>
      <c r="BC60244" s="95"/>
      <c r="BD60244" s="95"/>
      <c r="BE60244" s="95"/>
      <c r="BF60244" s="95"/>
      <c r="BG60244" s="95"/>
      <c r="BH60244" s="95"/>
      <c r="BI60244" s="95"/>
      <c r="BJ60244" s="95"/>
      <c r="BK60244" s="95"/>
      <c r="BL60244" s="95"/>
      <c r="BM60244" s="95"/>
      <c r="BN60244" s="95"/>
      <c r="CA60244" s="95"/>
    </row>
    <row r="60245" spans="31:79" s="97" customFormat="1" x14ac:dyDescent="0.2">
      <c r="AE60245" s="95"/>
      <c r="AF60245" s="95"/>
      <c r="AN60245" s="95"/>
      <c r="AO60245" s="95"/>
      <c r="AP60245" s="95"/>
      <c r="AQ60245" s="95"/>
      <c r="AR60245" s="95"/>
      <c r="AS60245" s="95"/>
      <c r="AT60245" s="95"/>
      <c r="AU60245" s="95"/>
      <c r="AV60245" s="95"/>
      <c r="AW60245" s="95"/>
      <c r="AX60245" s="95"/>
      <c r="AY60245" s="95"/>
      <c r="AZ60245" s="95"/>
      <c r="BA60245" s="95"/>
      <c r="BB60245" s="95"/>
      <c r="BC60245" s="95"/>
      <c r="BD60245" s="95"/>
      <c r="BE60245" s="95"/>
      <c r="BF60245" s="95"/>
      <c r="BG60245" s="95"/>
      <c r="BH60245" s="95"/>
      <c r="BI60245" s="95"/>
      <c r="BJ60245" s="95"/>
      <c r="BK60245" s="95"/>
      <c r="BL60245" s="95"/>
      <c r="BM60245" s="95"/>
      <c r="BN60245" s="95"/>
      <c r="CA60245" s="95"/>
    </row>
    <row r="60246" spans="31:79" s="97" customFormat="1" x14ac:dyDescent="0.2">
      <c r="AE60246" s="95"/>
      <c r="AF60246" s="95"/>
      <c r="AN60246" s="95"/>
      <c r="AO60246" s="95"/>
      <c r="AP60246" s="95"/>
      <c r="AQ60246" s="95"/>
      <c r="AR60246" s="95"/>
      <c r="AS60246" s="95"/>
      <c r="AT60246" s="95"/>
      <c r="AU60246" s="95"/>
      <c r="AV60246" s="95"/>
      <c r="AW60246" s="95"/>
      <c r="AX60246" s="95"/>
      <c r="AY60246" s="95"/>
      <c r="AZ60246" s="95"/>
      <c r="BA60246" s="95"/>
      <c r="BB60246" s="95"/>
      <c r="BC60246" s="95"/>
      <c r="BD60246" s="95"/>
      <c r="BE60246" s="95"/>
      <c r="BF60246" s="95"/>
      <c r="BG60246" s="95"/>
      <c r="BH60246" s="95"/>
      <c r="BI60246" s="95"/>
      <c r="BJ60246" s="95"/>
      <c r="BK60246" s="95"/>
      <c r="BL60246" s="95"/>
      <c r="BM60246" s="95"/>
      <c r="BN60246" s="95"/>
      <c r="CA60246" s="95"/>
    </row>
    <row r="60247" spans="31:79" s="97" customFormat="1" x14ac:dyDescent="0.2">
      <c r="AE60247" s="95"/>
      <c r="AF60247" s="95"/>
      <c r="AN60247" s="95"/>
      <c r="AO60247" s="95"/>
      <c r="AP60247" s="95"/>
      <c r="AQ60247" s="95"/>
      <c r="AR60247" s="95"/>
      <c r="AS60247" s="95"/>
      <c r="AT60247" s="95"/>
      <c r="AU60247" s="95"/>
      <c r="AV60247" s="95"/>
      <c r="AW60247" s="95"/>
      <c r="AX60247" s="95"/>
      <c r="AY60247" s="95"/>
      <c r="AZ60247" s="95"/>
      <c r="BA60247" s="95"/>
      <c r="BB60247" s="95"/>
      <c r="BC60247" s="95"/>
      <c r="BD60247" s="95"/>
      <c r="BE60247" s="95"/>
      <c r="BF60247" s="95"/>
      <c r="BG60247" s="95"/>
      <c r="BH60247" s="95"/>
      <c r="BI60247" s="95"/>
      <c r="BJ60247" s="95"/>
      <c r="BK60247" s="95"/>
      <c r="BL60247" s="95"/>
      <c r="BM60247" s="95"/>
      <c r="BN60247" s="95"/>
      <c r="CA60247" s="95"/>
    </row>
    <row r="60248" spans="31:79" s="97" customFormat="1" x14ac:dyDescent="0.2">
      <c r="AE60248" s="95"/>
      <c r="AF60248" s="95"/>
      <c r="AN60248" s="95"/>
      <c r="AO60248" s="95"/>
      <c r="AP60248" s="95"/>
      <c r="AQ60248" s="95"/>
      <c r="AR60248" s="95"/>
      <c r="AS60248" s="95"/>
      <c r="AT60248" s="95"/>
      <c r="AU60248" s="95"/>
      <c r="AV60248" s="95"/>
      <c r="AW60248" s="95"/>
      <c r="AX60248" s="95"/>
      <c r="AY60248" s="95"/>
      <c r="AZ60248" s="95"/>
      <c r="BA60248" s="95"/>
      <c r="BB60248" s="95"/>
      <c r="BC60248" s="95"/>
      <c r="BD60248" s="95"/>
      <c r="BE60248" s="95"/>
      <c r="BF60248" s="95"/>
      <c r="BG60248" s="95"/>
      <c r="BH60248" s="95"/>
      <c r="BI60248" s="95"/>
      <c r="BJ60248" s="95"/>
      <c r="BK60248" s="95"/>
      <c r="BL60248" s="95"/>
      <c r="BM60248" s="95"/>
      <c r="BN60248" s="95"/>
      <c r="CA60248" s="95"/>
    </row>
    <row r="60249" spans="31:79" s="97" customFormat="1" x14ac:dyDescent="0.2">
      <c r="AE60249" s="95"/>
      <c r="AF60249" s="95"/>
      <c r="AN60249" s="95"/>
      <c r="AO60249" s="95"/>
      <c r="AP60249" s="95"/>
      <c r="AQ60249" s="95"/>
      <c r="AR60249" s="95"/>
      <c r="AS60249" s="95"/>
      <c r="AT60249" s="95"/>
      <c r="AU60249" s="95"/>
      <c r="AV60249" s="95"/>
      <c r="AW60249" s="95"/>
      <c r="AX60249" s="95"/>
      <c r="AY60249" s="95"/>
      <c r="AZ60249" s="95"/>
      <c r="BA60249" s="95"/>
      <c r="BB60249" s="95"/>
      <c r="BC60249" s="95"/>
      <c r="BD60249" s="95"/>
      <c r="BE60249" s="95"/>
      <c r="BF60249" s="95"/>
      <c r="BG60249" s="95"/>
      <c r="BH60249" s="95"/>
      <c r="BI60249" s="95"/>
      <c r="BJ60249" s="95"/>
      <c r="BK60249" s="95"/>
      <c r="BL60249" s="95"/>
      <c r="BM60249" s="95"/>
      <c r="BN60249" s="95"/>
      <c r="CA60249" s="95"/>
    </row>
    <row r="60250" spans="31:79" s="97" customFormat="1" x14ac:dyDescent="0.2">
      <c r="AE60250" s="95"/>
      <c r="AF60250" s="95"/>
      <c r="AN60250" s="95"/>
      <c r="AO60250" s="95"/>
      <c r="AP60250" s="95"/>
      <c r="AQ60250" s="95"/>
      <c r="AR60250" s="95"/>
      <c r="AS60250" s="95"/>
      <c r="AT60250" s="95"/>
      <c r="AU60250" s="95"/>
      <c r="AV60250" s="95"/>
      <c r="AW60250" s="95"/>
      <c r="AX60250" s="95"/>
      <c r="AY60250" s="95"/>
      <c r="AZ60250" s="95"/>
      <c r="BA60250" s="95"/>
      <c r="BB60250" s="95"/>
      <c r="BC60250" s="95"/>
      <c r="BD60250" s="95"/>
      <c r="BE60250" s="95"/>
      <c r="BF60250" s="95"/>
      <c r="BG60250" s="95"/>
      <c r="BH60250" s="95"/>
      <c r="BI60250" s="95"/>
      <c r="BJ60250" s="95"/>
      <c r="BK60250" s="95"/>
      <c r="BL60250" s="95"/>
      <c r="BM60250" s="95"/>
      <c r="BN60250" s="95"/>
      <c r="CA60250" s="95"/>
    </row>
    <row r="60251" spans="31:79" s="97" customFormat="1" x14ac:dyDescent="0.2">
      <c r="AE60251" s="95"/>
      <c r="AF60251" s="95"/>
      <c r="AN60251" s="95"/>
      <c r="AO60251" s="95"/>
      <c r="AP60251" s="95"/>
      <c r="AQ60251" s="95"/>
      <c r="AR60251" s="95"/>
      <c r="AS60251" s="95"/>
      <c r="AT60251" s="95"/>
      <c r="AU60251" s="95"/>
      <c r="AV60251" s="95"/>
      <c r="AW60251" s="95"/>
      <c r="AX60251" s="95"/>
      <c r="AY60251" s="95"/>
      <c r="AZ60251" s="95"/>
      <c r="BA60251" s="95"/>
      <c r="BB60251" s="95"/>
      <c r="BC60251" s="95"/>
      <c r="BD60251" s="95"/>
      <c r="BE60251" s="95"/>
      <c r="BF60251" s="95"/>
      <c r="BG60251" s="95"/>
      <c r="BH60251" s="95"/>
      <c r="BI60251" s="95"/>
      <c r="BJ60251" s="95"/>
      <c r="BK60251" s="95"/>
      <c r="BL60251" s="95"/>
      <c r="BM60251" s="95"/>
      <c r="BN60251" s="95"/>
      <c r="CA60251" s="95"/>
    </row>
    <row r="60252" spans="31:79" s="97" customFormat="1" x14ac:dyDescent="0.2">
      <c r="AE60252" s="95"/>
      <c r="AF60252" s="95"/>
      <c r="AN60252" s="95"/>
      <c r="AO60252" s="95"/>
      <c r="AP60252" s="95"/>
      <c r="AQ60252" s="95"/>
      <c r="AR60252" s="95"/>
      <c r="AS60252" s="95"/>
      <c r="AT60252" s="95"/>
      <c r="AU60252" s="95"/>
      <c r="AV60252" s="95"/>
      <c r="AW60252" s="95"/>
      <c r="AX60252" s="95"/>
      <c r="AY60252" s="95"/>
      <c r="AZ60252" s="95"/>
      <c r="BA60252" s="95"/>
      <c r="BB60252" s="95"/>
      <c r="BC60252" s="95"/>
      <c r="BD60252" s="95"/>
      <c r="BE60252" s="95"/>
      <c r="BF60252" s="95"/>
      <c r="BG60252" s="95"/>
      <c r="BH60252" s="95"/>
      <c r="BI60252" s="95"/>
      <c r="BJ60252" s="95"/>
      <c r="BK60252" s="95"/>
      <c r="BL60252" s="95"/>
      <c r="BM60252" s="95"/>
      <c r="BN60252" s="95"/>
      <c r="CA60252" s="95"/>
    </row>
    <row r="60253" spans="31:79" s="97" customFormat="1" x14ac:dyDescent="0.2">
      <c r="AE60253" s="95"/>
      <c r="AF60253" s="95"/>
      <c r="AN60253" s="95"/>
      <c r="AO60253" s="95"/>
      <c r="AP60253" s="95"/>
      <c r="AQ60253" s="95"/>
      <c r="AR60253" s="95"/>
      <c r="AS60253" s="95"/>
      <c r="AT60253" s="95"/>
      <c r="AU60253" s="95"/>
      <c r="AV60253" s="95"/>
      <c r="AW60253" s="95"/>
      <c r="AX60253" s="95"/>
      <c r="AY60253" s="95"/>
      <c r="AZ60253" s="95"/>
      <c r="BA60253" s="95"/>
      <c r="BB60253" s="95"/>
      <c r="BC60253" s="95"/>
      <c r="BD60253" s="95"/>
      <c r="BE60253" s="95"/>
      <c r="BF60253" s="95"/>
      <c r="BG60253" s="95"/>
      <c r="BH60253" s="95"/>
      <c r="BI60253" s="95"/>
      <c r="BJ60253" s="95"/>
      <c r="BK60253" s="95"/>
      <c r="BL60253" s="95"/>
      <c r="BM60253" s="95"/>
      <c r="BN60253" s="95"/>
      <c r="CA60253" s="95"/>
    </row>
    <row r="60254" spans="31:79" s="97" customFormat="1" x14ac:dyDescent="0.2">
      <c r="AE60254" s="95"/>
      <c r="AF60254" s="95"/>
      <c r="AN60254" s="95"/>
      <c r="AO60254" s="95"/>
      <c r="AP60254" s="95"/>
      <c r="AQ60254" s="95"/>
      <c r="AR60254" s="95"/>
      <c r="AS60254" s="95"/>
      <c r="AT60254" s="95"/>
      <c r="AU60254" s="95"/>
      <c r="AV60254" s="95"/>
      <c r="AW60254" s="95"/>
      <c r="AX60254" s="95"/>
      <c r="AY60254" s="95"/>
      <c r="AZ60254" s="95"/>
      <c r="BA60254" s="95"/>
      <c r="BB60254" s="95"/>
      <c r="BC60254" s="95"/>
      <c r="BD60254" s="95"/>
      <c r="BE60254" s="95"/>
      <c r="BF60254" s="95"/>
      <c r="BG60254" s="95"/>
      <c r="BH60254" s="95"/>
      <c r="BI60254" s="95"/>
      <c r="BJ60254" s="95"/>
      <c r="BK60254" s="95"/>
      <c r="BL60254" s="95"/>
      <c r="BM60254" s="95"/>
      <c r="BN60254" s="95"/>
      <c r="CA60254" s="95"/>
    </row>
    <row r="60255" spans="31:79" s="97" customFormat="1" x14ac:dyDescent="0.2">
      <c r="AE60255" s="95"/>
      <c r="AF60255" s="95"/>
      <c r="AN60255" s="95"/>
      <c r="AO60255" s="95"/>
      <c r="AP60255" s="95"/>
      <c r="AQ60255" s="95"/>
      <c r="AR60255" s="95"/>
      <c r="AS60255" s="95"/>
      <c r="AT60255" s="95"/>
      <c r="AU60255" s="95"/>
      <c r="AV60255" s="95"/>
      <c r="AW60255" s="95"/>
      <c r="AX60255" s="95"/>
      <c r="AY60255" s="95"/>
      <c r="AZ60255" s="95"/>
      <c r="BA60255" s="95"/>
      <c r="BB60255" s="95"/>
      <c r="BC60255" s="95"/>
      <c r="BD60255" s="95"/>
      <c r="BE60255" s="95"/>
      <c r="BF60255" s="95"/>
      <c r="BG60255" s="95"/>
      <c r="BH60255" s="95"/>
      <c r="BI60255" s="95"/>
      <c r="BJ60255" s="95"/>
      <c r="BK60255" s="95"/>
      <c r="BL60255" s="95"/>
      <c r="BM60255" s="95"/>
      <c r="BN60255" s="95"/>
      <c r="CA60255" s="95"/>
    </row>
    <row r="60256" spans="31:79" s="97" customFormat="1" x14ac:dyDescent="0.2">
      <c r="AE60256" s="95"/>
      <c r="AF60256" s="95"/>
      <c r="AN60256" s="95"/>
      <c r="AO60256" s="95"/>
      <c r="AP60256" s="95"/>
      <c r="AQ60256" s="95"/>
      <c r="AR60256" s="95"/>
      <c r="AS60256" s="95"/>
      <c r="AT60256" s="95"/>
      <c r="AU60256" s="95"/>
      <c r="AV60256" s="95"/>
      <c r="AW60256" s="95"/>
      <c r="AX60256" s="95"/>
      <c r="AY60256" s="95"/>
      <c r="AZ60256" s="95"/>
      <c r="BA60256" s="95"/>
      <c r="BB60256" s="95"/>
      <c r="BC60256" s="95"/>
      <c r="BD60256" s="95"/>
      <c r="BE60256" s="95"/>
      <c r="BF60256" s="95"/>
      <c r="BG60256" s="95"/>
      <c r="BH60256" s="95"/>
      <c r="BI60256" s="95"/>
      <c r="BJ60256" s="95"/>
      <c r="BK60256" s="95"/>
      <c r="BL60256" s="95"/>
      <c r="BM60256" s="95"/>
      <c r="BN60256" s="95"/>
      <c r="CA60256" s="95"/>
    </row>
    <row r="60257" spans="31:79" s="97" customFormat="1" x14ac:dyDescent="0.2">
      <c r="AE60257" s="95"/>
      <c r="AF60257" s="95"/>
      <c r="AN60257" s="95"/>
      <c r="AO60257" s="95"/>
      <c r="AP60257" s="95"/>
      <c r="AQ60257" s="95"/>
      <c r="AR60257" s="95"/>
      <c r="AS60257" s="95"/>
      <c r="AT60257" s="95"/>
      <c r="AU60257" s="95"/>
      <c r="AV60257" s="95"/>
      <c r="AW60257" s="95"/>
      <c r="AX60257" s="95"/>
      <c r="AY60257" s="95"/>
      <c r="AZ60257" s="95"/>
      <c r="BA60257" s="95"/>
      <c r="BB60257" s="95"/>
      <c r="BC60257" s="95"/>
      <c r="BD60257" s="95"/>
      <c r="BE60257" s="95"/>
      <c r="BF60257" s="95"/>
      <c r="BG60257" s="95"/>
      <c r="BH60257" s="95"/>
      <c r="BI60257" s="95"/>
      <c r="BJ60257" s="95"/>
      <c r="BK60257" s="95"/>
      <c r="BL60257" s="95"/>
      <c r="BM60257" s="95"/>
      <c r="BN60257" s="95"/>
      <c r="CA60257" s="95"/>
    </row>
    <row r="60258" spans="31:79" s="97" customFormat="1" x14ac:dyDescent="0.2">
      <c r="AE60258" s="95"/>
      <c r="AF60258" s="95"/>
      <c r="AN60258" s="95"/>
      <c r="AO60258" s="95"/>
      <c r="AP60258" s="95"/>
      <c r="AQ60258" s="95"/>
      <c r="AR60258" s="95"/>
      <c r="AS60258" s="95"/>
      <c r="AT60258" s="95"/>
      <c r="AU60258" s="95"/>
      <c r="AV60258" s="95"/>
      <c r="AW60258" s="95"/>
      <c r="AX60258" s="95"/>
      <c r="AY60258" s="95"/>
      <c r="AZ60258" s="95"/>
      <c r="BA60258" s="95"/>
      <c r="BB60258" s="95"/>
      <c r="BC60258" s="95"/>
      <c r="BD60258" s="95"/>
      <c r="BE60258" s="95"/>
      <c r="BF60258" s="95"/>
      <c r="BG60258" s="95"/>
      <c r="BH60258" s="95"/>
      <c r="BI60258" s="95"/>
      <c r="BJ60258" s="95"/>
      <c r="BK60258" s="95"/>
      <c r="BL60258" s="95"/>
      <c r="BM60258" s="95"/>
      <c r="BN60258" s="95"/>
      <c r="CA60258" s="95"/>
    </row>
    <row r="60259" spans="31:79" s="97" customFormat="1" x14ac:dyDescent="0.2">
      <c r="AE60259" s="95"/>
      <c r="AF60259" s="95"/>
      <c r="AN60259" s="95"/>
      <c r="AO60259" s="95"/>
      <c r="AP60259" s="95"/>
      <c r="AQ60259" s="95"/>
      <c r="AR60259" s="95"/>
      <c r="AS60259" s="95"/>
      <c r="AT60259" s="95"/>
      <c r="AU60259" s="95"/>
      <c r="AV60259" s="95"/>
      <c r="AW60259" s="95"/>
      <c r="AX60259" s="95"/>
      <c r="AY60259" s="95"/>
      <c r="AZ60259" s="95"/>
      <c r="BA60259" s="95"/>
      <c r="BB60259" s="95"/>
      <c r="BC60259" s="95"/>
      <c r="BD60259" s="95"/>
      <c r="BE60259" s="95"/>
      <c r="BF60259" s="95"/>
      <c r="BG60259" s="95"/>
      <c r="BH60259" s="95"/>
      <c r="BI60259" s="95"/>
      <c r="BJ60259" s="95"/>
      <c r="BK60259" s="95"/>
      <c r="BL60259" s="95"/>
      <c r="BM60259" s="95"/>
      <c r="BN60259" s="95"/>
      <c r="CA60259" s="95"/>
    </row>
    <row r="60260" spans="31:79" s="97" customFormat="1" x14ac:dyDescent="0.2">
      <c r="AE60260" s="95"/>
      <c r="AF60260" s="95"/>
      <c r="AN60260" s="95"/>
      <c r="AO60260" s="95"/>
      <c r="AP60260" s="95"/>
      <c r="AQ60260" s="95"/>
      <c r="AR60260" s="95"/>
      <c r="AS60260" s="95"/>
      <c r="AT60260" s="95"/>
      <c r="AU60260" s="95"/>
      <c r="AV60260" s="95"/>
      <c r="AW60260" s="95"/>
      <c r="AX60260" s="95"/>
      <c r="AY60260" s="95"/>
      <c r="AZ60260" s="95"/>
      <c r="BA60260" s="95"/>
      <c r="BB60260" s="95"/>
      <c r="BC60260" s="95"/>
      <c r="BD60260" s="95"/>
      <c r="BE60260" s="95"/>
      <c r="BF60260" s="95"/>
      <c r="BG60260" s="95"/>
      <c r="BH60260" s="95"/>
      <c r="BI60260" s="95"/>
      <c r="BJ60260" s="95"/>
      <c r="BK60260" s="95"/>
      <c r="BL60260" s="95"/>
      <c r="BM60260" s="95"/>
      <c r="BN60260" s="95"/>
      <c r="CA60260" s="95"/>
    </row>
    <row r="60261" spans="31:79" s="97" customFormat="1" x14ac:dyDescent="0.2">
      <c r="AE60261" s="95"/>
      <c r="AF60261" s="95"/>
      <c r="AN60261" s="95"/>
      <c r="AO60261" s="95"/>
      <c r="AP60261" s="95"/>
      <c r="AQ60261" s="95"/>
      <c r="AR60261" s="95"/>
      <c r="AS60261" s="95"/>
      <c r="AT60261" s="95"/>
      <c r="AU60261" s="95"/>
      <c r="AV60261" s="95"/>
      <c r="AW60261" s="95"/>
      <c r="AX60261" s="95"/>
      <c r="AY60261" s="95"/>
      <c r="AZ60261" s="95"/>
      <c r="BA60261" s="95"/>
      <c r="BB60261" s="95"/>
      <c r="BC60261" s="95"/>
      <c r="BD60261" s="95"/>
      <c r="BE60261" s="95"/>
      <c r="BF60261" s="95"/>
      <c r="BG60261" s="95"/>
      <c r="BH60261" s="95"/>
      <c r="BI60261" s="95"/>
      <c r="BJ60261" s="95"/>
      <c r="BK60261" s="95"/>
      <c r="BL60261" s="95"/>
      <c r="BM60261" s="95"/>
      <c r="BN60261" s="95"/>
      <c r="CA60261" s="95"/>
    </row>
    <row r="60262" spans="31:79" s="97" customFormat="1" x14ac:dyDescent="0.2">
      <c r="AE60262" s="95"/>
      <c r="AF60262" s="95"/>
      <c r="AN60262" s="95"/>
      <c r="AO60262" s="95"/>
      <c r="AP60262" s="95"/>
      <c r="AQ60262" s="95"/>
      <c r="AR60262" s="95"/>
      <c r="AS60262" s="95"/>
      <c r="AT60262" s="95"/>
      <c r="AU60262" s="95"/>
      <c r="AV60262" s="95"/>
      <c r="AW60262" s="95"/>
      <c r="AX60262" s="95"/>
      <c r="AY60262" s="95"/>
      <c r="AZ60262" s="95"/>
      <c r="BA60262" s="95"/>
      <c r="BB60262" s="95"/>
      <c r="BC60262" s="95"/>
      <c r="BD60262" s="95"/>
      <c r="BE60262" s="95"/>
      <c r="BF60262" s="95"/>
      <c r="BG60262" s="95"/>
      <c r="BH60262" s="95"/>
      <c r="BI60262" s="95"/>
      <c r="BJ60262" s="95"/>
      <c r="BK60262" s="95"/>
      <c r="BL60262" s="95"/>
      <c r="BM60262" s="95"/>
      <c r="BN60262" s="95"/>
      <c r="CA60262" s="95"/>
    </row>
    <row r="60263" spans="31:79" s="97" customFormat="1" x14ac:dyDescent="0.2">
      <c r="AE60263" s="95"/>
      <c r="AF60263" s="95"/>
      <c r="AN60263" s="95"/>
      <c r="AO60263" s="95"/>
      <c r="AP60263" s="95"/>
      <c r="AQ60263" s="95"/>
      <c r="AR60263" s="95"/>
      <c r="AS60263" s="95"/>
      <c r="AT60263" s="95"/>
      <c r="AU60263" s="95"/>
      <c r="AV60263" s="95"/>
      <c r="AW60263" s="95"/>
      <c r="AX60263" s="95"/>
      <c r="AY60263" s="95"/>
      <c r="AZ60263" s="95"/>
      <c r="BA60263" s="95"/>
      <c r="BB60263" s="95"/>
      <c r="BC60263" s="95"/>
      <c r="BD60263" s="95"/>
      <c r="BE60263" s="95"/>
      <c r="BF60263" s="95"/>
      <c r="BG60263" s="95"/>
      <c r="BH60263" s="95"/>
      <c r="BI60263" s="95"/>
      <c r="BJ60263" s="95"/>
      <c r="BK60263" s="95"/>
      <c r="BL60263" s="95"/>
      <c r="BM60263" s="95"/>
      <c r="BN60263" s="95"/>
      <c r="CA60263" s="95"/>
    </row>
    <row r="60264" spans="31:79" s="97" customFormat="1" x14ac:dyDescent="0.2">
      <c r="AE60264" s="95"/>
      <c r="AF60264" s="95"/>
      <c r="AN60264" s="95"/>
      <c r="AO60264" s="95"/>
      <c r="AP60264" s="95"/>
      <c r="AQ60264" s="95"/>
      <c r="AR60264" s="95"/>
      <c r="AS60264" s="95"/>
      <c r="AT60264" s="95"/>
      <c r="AU60264" s="95"/>
      <c r="AV60264" s="95"/>
      <c r="AW60264" s="95"/>
      <c r="AX60264" s="95"/>
      <c r="AY60264" s="95"/>
      <c r="AZ60264" s="95"/>
      <c r="BA60264" s="95"/>
      <c r="BB60264" s="95"/>
      <c r="BC60264" s="95"/>
      <c r="BD60264" s="95"/>
      <c r="BE60264" s="95"/>
      <c r="BF60264" s="95"/>
      <c r="BG60264" s="95"/>
      <c r="BH60264" s="95"/>
      <c r="BI60264" s="95"/>
      <c r="BJ60264" s="95"/>
      <c r="BK60264" s="95"/>
      <c r="BL60264" s="95"/>
      <c r="BM60264" s="95"/>
      <c r="BN60264" s="95"/>
      <c r="CA60264" s="95"/>
    </row>
    <row r="60265" spans="31:79" s="97" customFormat="1" x14ac:dyDescent="0.2">
      <c r="AE60265" s="95"/>
      <c r="AF60265" s="95"/>
      <c r="AN60265" s="95"/>
      <c r="AO60265" s="95"/>
      <c r="AP60265" s="95"/>
      <c r="AQ60265" s="95"/>
      <c r="AR60265" s="95"/>
      <c r="AS60265" s="95"/>
      <c r="AT60265" s="95"/>
      <c r="AU60265" s="95"/>
      <c r="AV60265" s="95"/>
      <c r="AW60265" s="95"/>
      <c r="AX60265" s="95"/>
      <c r="AY60265" s="95"/>
      <c r="AZ60265" s="95"/>
      <c r="BA60265" s="95"/>
      <c r="BB60265" s="95"/>
      <c r="BC60265" s="95"/>
      <c r="BD60265" s="95"/>
      <c r="BE60265" s="95"/>
      <c r="BF60265" s="95"/>
      <c r="BG60265" s="95"/>
      <c r="BH60265" s="95"/>
      <c r="BI60265" s="95"/>
      <c r="BJ60265" s="95"/>
      <c r="BK60265" s="95"/>
      <c r="BL60265" s="95"/>
      <c r="BM60265" s="95"/>
      <c r="BN60265" s="95"/>
      <c r="CA60265" s="95"/>
    </row>
    <row r="60266" spans="31:79" s="97" customFormat="1" x14ac:dyDescent="0.2">
      <c r="AE60266" s="95"/>
      <c r="AF60266" s="95"/>
      <c r="AN60266" s="95"/>
      <c r="AO60266" s="95"/>
      <c r="AP60266" s="95"/>
      <c r="AQ60266" s="95"/>
      <c r="AR60266" s="95"/>
      <c r="AS60266" s="95"/>
      <c r="AT60266" s="95"/>
      <c r="AU60266" s="95"/>
      <c r="AV60266" s="95"/>
      <c r="AW60266" s="95"/>
      <c r="AX60266" s="95"/>
      <c r="AY60266" s="95"/>
      <c r="AZ60266" s="95"/>
      <c r="BA60266" s="95"/>
      <c r="BB60266" s="95"/>
      <c r="BC60266" s="95"/>
      <c r="BD60266" s="95"/>
      <c r="BE60266" s="95"/>
      <c r="BF60266" s="95"/>
      <c r="BG60266" s="95"/>
      <c r="BH60266" s="95"/>
      <c r="BI60266" s="95"/>
      <c r="BJ60266" s="95"/>
      <c r="BK60266" s="95"/>
      <c r="BL60266" s="95"/>
      <c r="BM60266" s="95"/>
      <c r="BN60266" s="95"/>
      <c r="CA60266" s="95"/>
    </row>
    <row r="60267" spans="31:79" s="97" customFormat="1" x14ac:dyDescent="0.2">
      <c r="AE60267" s="95"/>
      <c r="AF60267" s="95"/>
      <c r="AN60267" s="95"/>
      <c r="AO60267" s="95"/>
      <c r="AP60267" s="95"/>
      <c r="AQ60267" s="95"/>
      <c r="AR60267" s="95"/>
      <c r="AS60267" s="95"/>
      <c r="AT60267" s="95"/>
      <c r="AU60267" s="95"/>
      <c r="AV60267" s="95"/>
      <c r="AW60267" s="95"/>
      <c r="AX60267" s="95"/>
      <c r="AY60267" s="95"/>
      <c r="AZ60267" s="95"/>
      <c r="BA60267" s="95"/>
      <c r="BB60267" s="95"/>
      <c r="BC60267" s="95"/>
      <c r="BD60267" s="95"/>
      <c r="BE60267" s="95"/>
      <c r="BF60267" s="95"/>
      <c r="BG60267" s="95"/>
      <c r="BH60267" s="95"/>
      <c r="BI60267" s="95"/>
      <c r="BJ60267" s="95"/>
      <c r="BK60267" s="95"/>
      <c r="BL60267" s="95"/>
      <c r="BM60267" s="95"/>
      <c r="BN60267" s="95"/>
      <c r="CA60267" s="95"/>
    </row>
    <row r="60268" spans="31:79" s="97" customFormat="1" x14ac:dyDescent="0.2">
      <c r="AE60268" s="95"/>
      <c r="AF60268" s="95"/>
      <c r="AN60268" s="95"/>
      <c r="AO60268" s="95"/>
      <c r="AP60268" s="95"/>
      <c r="AQ60268" s="95"/>
      <c r="AR60268" s="95"/>
      <c r="AS60268" s="95"/>
      <c r="AT60268" s="95"/>
      <c r="AU60268" s="95"/>
      <c r="AV60268" s="95"/>
      <c r="AW60268" s="95"/>
      <c r="AX60268" s="95"/>
      <c r="AY60268" s="95"/>
      <c r="AZ60268" s="95"/>
      <c r="BA60268" s="95"/>
      <c r="BB60268" s="95"/>
      <c r="BC60268" s="95"/>
      <c r="BD60268" s="95"/>
      <c r="BE60268" s="95"/>
      <c r="BF60268" s="95"/>
      <c r="BG60268" s="95"/>
      <c r="BH60268" s="95"/>
      <c r="BI60268" s="95"/>
      <c r="BJ60268" s="95"/>
      <c r="BK60268" s="95"/>
      <c r="BL60268" s="95"/>
      <c r="BM60268" s="95"/>
      <c r="BN60268" s="95"/>
      <c r="CA60268" s="95"/>
    </row>
    <row r="60269" spans="31:79" s="97" customFormat="1" x14ac:dyDescent="0.2">
      <c r="AE60269" s="95"/>
      <c r="AF60269" s="95"/>
      <c r="AN60269" s="95"/>
      <c r="AO60269" s="95"/>
      <c r="AP60269" s="95"/>
      <c r="AQ60269" s="95"/>
      <c r="AR60269" s="95"/>
      <c r="AS60269" s="95"/>
      <c r="AT60269" s="95"/>
      <c r="AU60269" s="95"/>
      <c r="AV60269" s="95"/>
      <c r="AW60269" s="95"/>
      <c r="AX60269" s="95"/>
      <c r="AY60269" s="95"/>
      <c r="AZ60269" s="95"/>
      <c r="BA60269" s="95"/>
      <c r="BB60269" s="95"/>
      <c r="BC60269" s="95"/>
      <c r="BD60269" s="95"/>
      <c r="BE60269" s="95"/>
      <c r="BF60269" s="95"/>
      <c r="BG60269" s="95"/>
      <c r="BH60269" s="95"/>
      <c r="BI60269" s="95"/>
      <c r="BJ60269" s="95"/>
      <c r="BK60269" s="95"/>
      <c r="BL60269" s="95"/>
      <c r="BM60269" s="95"/>
      <c r="BN60269" s="95"/>
      <c r="CA60269" s="95"/>
    </row>
    <row r="60270" spans="31:79" s="97" customFormat="1" x14ac:dyDescent="0.2">
      <c r="AE60270" s="95"/>
      <c r="AF60270" s="95"/>
      <c r="AN60270" s="95"/>
      <c r="AO60270" s="95"/>
      <c r="AP60270" s="95"/>
      <c r="AQ60270" s="95"/>
      <c r="AR60270" s="95"/>
      <c r="AS60270" s="95"/>
      <c r="AT60270" s="95"/>
      <c r="AU60270" s="95"/>
      <c r="AV60270" s="95"/>
      <c r="AW60270" s="95"/>
      <c r="AX60270" s="95"/>
      <c r="AY60270" s="95"/>
      <c r="AZ60270" s="95"/>
      <c r="BA60270" s="95"/>
      <c r="BB60270" s="95"/>
      <c r="BC60270" s="95"/>
      <c r="BD60270" s="95"/>
      <c r="BE60270" s="95"/>
      <c r="BF60270" s="95"/>
      <c r="BG60270" s="95"/>
      <c r="BH60270" s="95"/>
      <c r="BI60270" s="95"/>
      <c r="BJ60270" s="95"/>
      <c r="BK60270" s="95"/>
      <c r="BL60270" s="95"/>
      <c r="BM60270" s="95"/>
      <c r="BN60270" s="95"/>
      <c r="CA60270" s="95"/>
    </row>
    <row r="60271" spans="31:79" s="97" customFormat="1" x14ac:dyDescent="0.2">
      <c r="AE60271" s="95"/>
      <c r="AF60271" s="95"/>
      <c r="AN60271" s="95"/>
      <c r="AO60271" s="95"/>
      <c r="AP60271" s="95"/>
      <c r="AQ60271" s="95"/>
      <c r="AR60271" s="95"/>
      <c r="AS60271" s="95"/>
      <c r="AT60271" s="95"/>
      <c r="AU60271" s="95"/>
      <c r="AV60271" s="95"/>
      <c r="AW60271" s="95"/>
      <c r="AX60271" s="95"/>
      <c r="AY60271" s="95"/>
      <c r="AZ60271" s="95"/>
      <c r="BA60271" s="95"/>
      <c r="BB60271" s="95"/>
      <c r="BC60271" s="95"/>
      <c r="BD60271" s="95"/>
      <c r="BE60271" s="95"/>
      <c r="BF60271" s="95"/>
      <c r="BG60271" s="95"/>
      <c r="BH60271" s="95"/>
      <c r="BI60271" s="95"/>
      <c r="BJ60271" s="95"/>
      <c r="BK60271" s="95"/>
      <c r="BL60271" s="95"/>
      <c r="BM60271" s="95"/>
      <c r="BN60271" s="95"/>
      <c r="CA60271" s="95"/>
    </row>
    <row r="60272" spans="31:79" s="97" customFormat="1" x14ac:dyDescent="0.2">
      <c r="AE60272" s="95"/>
      <c r="AF60272" s="95"/>
      <c r="AN60272" s="95"/>
      <c r="AO60272" s="95"/>
      <c r="AP60272" s="95"/>
      <c r="AQ60272" s="95"/>
      <c r="AR60272" s="95"/>
      <c r="AS60272" s="95"/>
      <c r="AT60272" s="95"/>
      <c r="AU60272" s="95"/>
      <c r="AV60272" s="95"/>
      <c r="AW60272" s="95"/>
      <c r="AX60272" s="95"/>
      <c r="AY60272" s="95"/>
      <c r="AZ60272" s="95"/>
      <c r="BA60272" s="95"/>
      <c r="BB60272" s="95"/>
      <c r="BC60272" s="95"/>
      <c r="BD60272" s="95"/>
      <c r="BE60272" s="95"/>
      <c r="BF60272" s="95"/>
      <c r="BG60272" s="95"/>
      <c r="BH60272" s="95"/>
      <c r="BI60272" s="95"/>
      <c r="BJ60272" s="95"/>
      <c r="BK60272" s="95"/>
      <c r="BL60272" s="95"/>
      <c r="BM60272" s="95"/>
      <c r="BN60272" s="95"/>
      <c r="CA60272" s="95"/>
    </row>
    <row r="60273" spans="31:79" s="97" customFormat="1" x14ac:dyDescent="0.2">
      <c r="AE60273" s="95"/>
      <c r="AF60273" s="95"/>
      <c r="AN60273" s="95"/>
      <c r="AO60273" s="95"/>
      <c r="AP60273" s="95"/>
      <c r="AQ60273" s="95"/>
      <c r="AR60273" s="95"/>
      <c r="AS60273" s="95"/>
      <c r="AT60273" s="95"/>
      <c r="AU60273" s="95"/>
      <c r="AV60273" s="95"/>
      <c r="AW60273" s="95"/>
      <c r="AX60273" s="95"/>
      <c r="AY60273" s="95"/>
      <c r="AZ60273" s="95"/>
      <c r="BA60273" s="95"/>
      <c r="BB60273" s="95"/>
      <c r="BC60273" s="95"/>
      <c r="BD60273" s="95"/>
      <c r="BE60273" s="95"/>
      <c r="BF60273" s="95"/>
      <c r="BG60273" s="95"/>
      <c r="BH60273" s="95"/>
      <c r="BI60273" s="95"/>
      <c r="BJ60273" s="95"/>
      <c r="BK60273" s="95"/>
      <c r="BL60273" s="95"/>
      <c r="BM60273" s="95"/>
      <c r="BN60273" s="95"/>
      <c r="CA60273" s="95"/>
    </row>
    <row r="60274" spans="31:79" s="97" customFormat="1" x14ac:dyDescent="0.2">
      <c r="AE60274" s="95"/>
      <c r="AF60274" s="95"/>
      <c r="AN60274" s="95"/>
      <c r="AO60274" s="95"/>
      <c r="AP60274" s="95"/>
      <c r="AQ60274" s="95"/>
      <c r="AR60274" s="95"/>
      <c r="AS60274" s="95"/>
      <c r="AT60274" s="95"/>
      <c r="AU60274" s="95"/>
      <c r="AV60274" s="95"/>
      <c r="AW60274" s="95"/>
      <c r="AX60274" s="95"/>
      <c r="AY60274" s="95"/>
      <c r="AZ60274" s="95"/>
      <c r="BA60274" s="95"/>
      <c r="BB60274" s="95"/>
      <c r="BC60274" s="95"/>
      <c r="BD60274" s="95"/>
      <c r="BE60274" s="95"/>
      <c r="BF60274" s="95"/>
      <c r="BG60274" s="95"/>
      <c r="BH60274" s="95"/>
      <c r="BI60274" s="95"/>
      <c r="BJ60274" s="95"/>
      <c r="BK60274" s="95"/>
      <c r="BL60274" s="95"/>
      <c r="BM60274" s="95"/>
      <c r="BN60274" s="95"/>
      <c r="CA60274" s="95"/>
    </row>
    <row r="60275" spans="31:79" s="97" customFormat="1" x14ac:dyDescent="0.2">
      <c r="AE60275" s="95"/>
      <c r="AF60275" s="95"/>
      <c r="AN60275" s="95"/>
      <c r="AO60275" s="95"/>
      <c r="AP60275" s="95"/>
      <c r="AQ60275" s="95"/>
      <c r="AR60275" s="95"/>
      <c r="AS60275" s="95"/>
      <c r="AT60275" s="95"/>
      <c r="AU60275" s="95"/>
      <c r="AV60275" s="95"/>
      <c r="AW60275" s="95"/>
      <c r="AX60275" s="95"/>
      <c r="AY60275" s="95"/>
      <c r="AZ60275" s="95"/>
      <c r="BA60275" s="95"/>
      <c r="BB60275" s="95"/>
      <c r="BC60275" s="95"/>
      <c r="BD60275" s="95"/>
      <c r="BE60275" s="95"/>
      <c r="BF60275" s="95"/>
      <c r="BG60275" s="95"/>
      <c r="BH60275" s="95"/>
      <c r="BI60275" s="95"/>
      <c r="BJ60275" s="95"/>
      <c r="BK60275" s="95"/>
      <c r="BL60275" s="95"/>
      <c r="BM60275" s="95"/>
      <c r="BN60275" s="95"/>
      <c r="CA60275" s="95"/>
    </row>
    <row r="60276" spans="31:79" s="97" customFormat="1" x14ac:dyDescent="0.2">
      <c r="AE60276" s="95"/>
      <c r="AF60276" s="95"/>
      <c r="AN60276" s="95"/>
      <c r="AO60276" s="95"/>
      <c r="AP60276" s="95"/>
      <c r="AQ60276" s="95"/>
      <c r="AR60276" s="95"/>
      <c r="AS60276" s="95"/>
      <c r="AT60276" s="95"/>
      <c r="AU60276" s="95"/>
      <c r="AV60276" s="95"/>
      <c r="AW60276" s="95"/>
      <c r="AX60276" s="95"/>
      <c r="AY60276" s="95"/>
      <c r="AZ60276" s="95"/>
      <c r="BA60276" s="95"/>
      <c r="BB60276" s="95"/>
      <c r="BC60276" s="95"/>
      <c r="BD60276" s="95"/>
      <c r="BE60276" s="95"/>
      <c r="BF60276" s="95"/>
      <c r="BG60276" s="95"/>
      <c r="BH60276" s="95"/>
      <c r="BI60276" s="95"/>
      <c r="BJ60276" s="95"/>
      <c r="BK60276" s="95"/>
      <c r="BL60276" s="95"/>
      <c r="BM60276" s="95"/>
      <c r="BN60276" s="95"/>
      <c r="CA60276" s="95"/>
    </row>
    <row r="60277" spans="31:79" s="97" customFormat="1" x14ac:dyDescent="0.2">
      <c r="AE60277" s="95"/>
      <c r="AF60277" s="95"/>
      <c r="AN60277" s="95"/>
      <c r="AO60277" s="95"/>
      <c r="AP60277" s="95"/>
      <c r="AQ60277" s="95"/>
      <c r="AR60277" s="95"/>
      <c r="AS60277" s="95"/>
      <c r="AT60277" s="95"/>
      <c r="AU60277" s="95"/>
      <c r="AV60277" s="95"/>
      <c r="AW60277" s="95"/>
      <c r="AX60277" s="95"/>
      <c r="AY60277" s="95"/>
      <c r="AZ60277" s="95"/>
      <c r="BA60277" s="95"/>
      <c r="BB60277" s="95"/>
      <c r="BC60277" s="95"/>
      <c r="BD60277" s="95"/>
      <c r="BE60277" s="95"/>
      <c r="BF60277" s="95"/>
      <c r="BG60277" s="95"/>
      <c r="BH60277" s="95"/>
      <c r="BI60277" s="95"/>
      <c r="BJ60277" s="95"/>
      <c r="BK60277" s="95"/>
      <c r="BL60277" s="95"/>
      <c r="BM60277" s="95"/>
      <c r="BN60277" s="95"/>
      <c r="CA60277" s="95"/>
    </row>
    <row r="60278" spans="31:79" s="97" customFormat="1" x14ac:dyDescent="0.2">
      <c r="AE60278" s="95"/>
      <c r="AF60278" s="95"/>
      <c r="AN60278" s="95"/>
      <c r="AO60278" s="95"/>
      <c r="AP60278" s="95"/>
      <c r="AQ60278" s="95"/>
      <c r="AR60278" s="95"/>
      <c r="AS60278" s="95"/>
      <c r="AT60278" s="95"/>
      <c r="AU60278" s="95"/>
      <c r="AV60278" s="95"/>
      <c r="AW60278" s="95"/>
      <c r="AX60278" s="95"/>
      <c r="AY60278" s="95"/>
      <c r="AZ60278" s="95"/>
      <c r="BA60278" s="95"/>
      <c r="BB60278" s="95"/>
      <c r="BC60278" s="95"/>
      <c r="BD60278" s="95"/>
      <c r="BE60278" s="95"/>
      <c r="BF60278" s="95"/>
      <c r="BG60278" s="95"/>
      <c r="BH60278" s="95"/>
      <c r="BI60278" s="95"/>
      <c r="BJ60278" s="95"/>
      <c r="BK60278" s="95"/>
      <c r="BL60278" s="95"/>
      <c r="BM60278" s="95"/>
      <c r="BN60278" s="95"/>
      <c r="CA60278" s="95"/>
    </row>
    <row r="60279" spans="31:79" s="97" customFormat="1" x14ac:dyDescent="0.2">
      <c r="AE60279" s="95"/>
      <c r="AF60279" s="95"/>
      <c r="AN60279" s="95"/>
      <c r="AO60279" s="95"/>
      <c r="AP60279" s="95"/>
      <c r="AQ60279" s="95"/>
      <c r="AR60279" s="95"/>
      <c r="AS60279" s="95"/>
      <c r="AT60279" s="95"/>
      <c r="AU60279" s="95"/>
      <c r="AV60279" s="95"/>
      <c r="AW60279" s="95"/>
      <c r="AX60279" s="95"/>
      <c r="AY60279" s="95"/>
      <c r="AZ60279" s="95"/>
      <c r="BA60279" s="95"/>
      <c r="BB60279" s="95"/>
      <c r="BC60279" s="95"/>
      <c r="BD60279" s="95"/>
      <c r="BE60279" s="95"/>
      <c r="BF60279" s="95"/>
      <c r="BG60279" s="95"/>
      <c r="BH60279" s="95"/>
      <c r="BI60279" s="95"/>
      <c r="BJ60279" s="95"/>
      <c r="BK60279" s="95"/>
      <c r="BL60279" s="95"/>
      <c r="BM60279" s="95"/>
      <c r="BN60279" s="95"/>
      <c r="CA60279" s="95"/>
    </row>
    <row r="60280" spans="31:79" s="97" customFormat="1" x14ac:dyDescent="0.2">
      <c r="AE60280" s="95"/>
      <c r="AF60280" s="95"/>
      <c r="AN60280" s="95"/>
      <c r="AO60280" s="95"/>
      <c r="AP60280" s="95"/>
      <c r="AQ60280" s="95"/>
      <c r="AR60280" s="95"/>
      <c r="AS60280" s="95"/>
      <c r="AT60280" s="95"/>
      <c r="AU60280" s="95"/>
      <c r="AV60280" s="95"/>
      <c r="AW60280" s="95"/>
      <c r="AX60280" s="95"/>
      <c r="AY60280" s="95"/>
      <c r="AZ60280" s="95"/>
      <c r="BA60280" s="95"/>
      <c r="BB60280" s="95"/>
      <c r="BC60280" s="95"/>
      <c r="BD60280" s="95"/>
      <c r="BE60280" s="95"/>
      <c r="BF60280" s="95"/>
      <c r="BG60280" s="95"/>
      <c r="BH60280" s="95"/>
      <c r="BI60280" s="95"/>
      <c r="BJ60280" s="95"/>
      <c r="BK60280" s="95"/>
      <c r="BL60280" s="95"/>
      <c r="BM60280" s="95"/>
      <c r="BN60280" s="95"/>
      <c r="CA60280" s="95"/>
    </row>
    <row r="60281" spans="31:79" s="97" customFormat="1" x14ac:dyDescent="0.2">
      <c r="AE60281" s="95"/>
      <c r="AF60281" s="95"/>
      <c r="AN60281" s="95"/>
      <c r="AO60281" s="95"/>
      <c r="AP60281" s="95"/>
      <c r="AQ60281" s="95"/>
      <c r="AR60281" s="95"/>
      <c r="AS60281" s="95"/>
      <c r="AT60281" s="95"/>
      <c r="AU60281" s="95"/>
      <c r="AV60281" s="95"/>
      <c r="AW60281" s="95"/>
      <c r="AX60281" s="95"/>
      <c r="AY60281" s="95"/>
      <c r="AZ60281" s="95"/>
      <c r="BA60281" s="95"/>
      <c r="BB60281" s="95"/>
      <c r="BC60281" s="95"/>
      <c r="BD60281" s="95"/>
      <c r="BE60281" s="95"/>
      <c r="BF60281" s="95"/>
      <c r="BG60281" s="95"/>
      <c r="BH60281" s="95"/>
      <c r="BI60281" s="95"/>
      <c r="BJ60281" s="95"/>
      <c r="BK60281" s="95"/>
      <c r="BL60281" s="95"/>
      <c r="BM60281" s="95"/>
      <c r="BN60281" s="95"/>
      <c r="CA60281" s="95"/>
    </row>
    <row r="60282" spans="31:79" s="97" customFormat="1" x14ac:dyDescent="0.2">
      <c r="AE60282" s="95"/>
      <c r="AF60282" s="95"/>
      <c r="AN60282" s="95"/>
      <c r="AO60282" s="95"/>
      <c r="AP60282" s="95"/>
      <c r="AQ60282" s="95"/>
      <c r="AR60282" s="95"/>
      <c r="AS60282" s="95"/>
      <c r="AT60282" s="95"/>
      <c r="AU60282" s="95"/>
      <c r="AV60282" s="95"/>
      <c r="AW60282" s="95"/>
      <c r="AX60282" s="95"/>
      <c r="AY60282" s="95"/>
      <c r="AZ60282" s="95"/>
      <c r="BA60282" s="95"/>
      <c r="BB60282" s="95"/>
      <c r="BC60282" s="95"/>
      <c r="BD60282" s="95"/>
      <c r="BE60282" s="95"/>
      <c r="BF60282" s="95"/>
      <c r="BG60282" s="95"/>
      <c r="BH60282" s="95"/>
      <c r="BI60282" s="95"/>
      <c r="BJ60282" s="95"/>
      <c r="BK60282" s="95"/>
      <c r="BL60282" s="95"/>
      <c r="BM60282" s="95"/>
      <c r="BN60282" s="95"/>
      <c r="CA60282" s="95"/>
    </row>
    <row r="60283" spans="31:79" s="97" customFormat="1" x14ac:dyDescent="0.2">
      <c r="AE60283" s="95"/>
      <c r="AF60283" s="95"/>
      <c r="AN60283" s="95"/>
      <c r="AO60283" s="95"/>
      <c r="AP60283" s="95"/>
      <c r="AQ60283" s="95"/>
      <c r="AR60283" s="95"/>
      <c r="AS60283" s="95"/>
      <c r="AT60283" s="95"/>
      <c r="AU60283" s="95"/>
      <c r="AV60283" s="95"/>
      <c r="AW60283" s="95"/>
      <c r="AX60283" s="95"/>
      <c r="AY60283" s="95"/>
      <c r="AZ60283" s="95"/>
      <c r="BA60283" s="95"/>
      <c r="BB60283" s="95"/>
      <c r="BC60283" s="95"/>
      <c r="BD60283" s="95"/>
      <c r="BE60283" s="95"/>
      <c r="BF60283" s="95"/>
      <c r="BG60283" s="95"/>
      <c r="BH60283" s="95"/>
      <c r="BI60283" s="95"/>
      <c r="BJ60283" s="95"/>
      <c r="BK60283" s="95"/>
      <c r="BL60283" s="95"/>
      <c r="BM60283" s="95"/>
      <c r="BN60283" s="95"/>
      <c r="CA60283" s="95"/>
    </row>
    <row r="60284" spans="31:79" s="97" customFormat="1" x14ac:dyDescent="0.2">
      <c r="AE60284" s="95"/>
      <c r="AF60284" s="95"/>
      <c r="AN60284" s="95"/>
      <c r="AO60284" s="95"/>
      <c r="AP60284" s="95"/>
      <c r="AQ60284" s="95"/>
      <c r="AR60284" s="95"/>
      <c r="AS60284" s="95"/>
      <c r="AT60284" s="95"/>
      <c r="AU60284" s="95"/>
      <c r="AV60284" s="95"/>
      <c r="AW60284" s="95"/>
      <c r="AX60284" s="95"/>
      <c r="AY60284" s="95"/>
      <c r="AZ60284" s="95"/>
      <c r="BA60284" s="95"/>
      <c r="BB60284" s="95"/>
      <c r="BC60284" s="95"/>
      <c r="BD60284" s="95"/>
      <c r="BE60284" s="95"/>
      <c r="BF60284" s="95"/>
      <c r="BG60284" s="95"/>
      <c r="BH60284" s="95"/>
      <c r="BI60284" s="95"/>
      <c r="BJ60284" s="95"/>
      <c r="BK60284" s="95"/>
      <c r="BL60284" s="95"/>
      <c r="BM60284" s="95"/>
      <c r="BN60284" s="95"/>
      <c r="CA60284" s="95"/>
    </row>
    <row r="60285" spans="31:79" s="97" customFormat="1" x14ac:dyDescent="0.2">
      <c r="AE60285" s="95"/>
      <c r="AF60285" s="95"/>
      <c r="AN60285" s="95"/>
      <c r="AO60285" s="95"/>
      <c r="AP60285" s="95"/>
      <c r="AQ60285" s="95"/>
      <c r="AR60285" s="95"/>
      <c r="AS60285" s="95"/>
      <c r="AT60285" s="95"/>
      <c r="AU60285" s="95"/>
      <c r="AV60285" s="95"/>
      <c r="AW60285" s="95"/>
      <c r="AX60285" s="95"/>
      <c r="AY60285" s="95"/>
      <c r="AZ60285" s="95"/>
      <c r="BA60285" s="95"/>
      <c r="BB60285" s="95"/>
      <c r="BC60285" s="95"/>
      <c r="BD60285" s="95"/>
      <c r="BE60285" s="95"/>
      <c r="BF60285" s="95"/>
      <c r="BG60285" s="95"/>
      <c r="BH60285" s="95"/>
      <c r="BI60285" s="95"/>
      <c r="BJ60285" s="95"/>
      <c r="BK60285" s="95"/>
      <c r="BL60285" s="95"/>
      <c r="BM60285" s="95"/>
      <c r="BN60285" s="95"/>
      <c r="CA60285" s="95"/>
    </row>
    <row r="60286" spans="31:79" s="97" customFormat="1" x14ac:dyDescent="0.2">
      <c r="AE60286" s="95"/>
      <c r="AF60286" s="95"/>
      <c r="AN60286" s="95"/>
      <c r="AO60286" s="95"/>
      <c r="AP60286" s="95"/>
      <c r="AQ60286" s="95"/>
      <c r="AR60286" s="95"/>
      <c r="AS60286" s="95"/>
      <c r="AT60286" s="95"/>
      <c r="AU60286" s="95"/>
      <c r="AV60286" s="95"/>
      <c r="AW60286" s="95"/>
      <c r="AX60286" s="95"/>
      <c r="AY60286" s="95"/>
      <c r="AZ60286" s="95"/>
      <c r="BA60286" s="95"/>
      <c r="BB60286" s="95"/>
      <c r="BC60286" s="95"/>
      <c r="BD60286" s="95"/>
      <c r="BE60286" s="95"/>
      <c r="BF60286" s="95"/>
      <c r="BG60286" s="95"/>
      <c r="BH60286" s="95"/>
      <c r="BI60286" s="95"/>
      <c r="BJ60286" s="95"/>
      <c r="BK60286" s="95"/>
      <c r="BL60286" s="95"/>
      <c r="BM60286" s="95"/>
      <c r="BN60286" s="95"/>
      <c r="CA60286" s="95"/>
    </row>
    <row r="60287" spans="31:79" s="97" customFormat="1" x14ac:dyDescent="0.2">
      <c r="AE60287" s="95"/>
      <c r="AF60287" s="95"/>
      <c r="AN60287" s="95"/>
      <c r="AO60287" s="95"/>
      <c r="AP60287" s="95"/>
      <c r="AQ60287" s="95"/>
      <c r="AR60287" s="95"/>
      <c r="AS60287" s="95"/>
      <c r="AT60287" s="95"/>
      <c r="AU60287" s="95"/>
      <c r="AV60287" s="95"/>
      <c r="AW60287" s="95"/>
      <c r="AX60287" s="95"/>
      <c r="AY60287" s="95"/>
      <c r="AZ60287" s="95"/>
      <c r="BA60287" s="95"/>
      <c r="BB60287" s="95"/>
      <c r="BC60287" s="95"/>
      <c r="BD60287" s="95"/>
      <c r="BE60287" s="95"/>
      <c r="BF60287" s="95"/>
      <c r="BG60287" s="95"/>
      <c r="BH60287" s="95"/>
      <c r="BI60287" s="95"/>
      <c r="BJ60287" s="95"/>
      <c r="BK60287" s="95"/>
      <c r="BL60287" s="95"/>
      <c r="BM60287" s="95"/>
      <c r="BN60287" s="95"/>
      <c r="CA60287" s="95"/>
    </row>
    <row r="60288" spans="31:79" s="97" customFormat="1" x14ac:dyDescent="0.2">
      <c r="AE60288" s="95"/>
      <c r="AF60288" s="95"/>
      <c r="AN60288" s="95"/>
      <c r="AO60288" s="95"/>
      <c r="AP60288" s="95"/>
      <c r="AQ60288" s="95"/>
      <c r="AR60288" s="95"/>
      <c r="AS60288" s="95"/>
      <c r="AT60288" s="95"/>
      <c r="AU60288" s="95"/>
      <c r="AV60288" s="95"/>
      <c r="AW60288" s="95"/>
      <c r="AX60288" s="95"/>
      <c r="AY60288" s="95"/>
      <c r="AZ60288" s="95"/>
      <c r="BA60288" s="95"/>
      <c r="BB60288" s="95"/>
      <c r="BC60288" s="95"/>
      <c r="BD60288" s="95"/>
      <c r="BE60288" s="95"/>
      <c r="BF60288" s="95"/>
      <c r="BG60288" s="95"/>
      <c r="BH60288" s="95"/>
      <c r="BI60288" s="95"/>
      <c r="BJ60288" s="95"/>
      <c r="BK60288" s="95"/>
      <c r="BL60288" s="95"/>
      <c r="BM60288" s="95"/>
      <c r="BN60288" s="95"/>
      <c r="CA60288" s="95"/>
    </row>
    <row r="60289" spans="31:79" s="97" customFormat="1" x14ac:dyDescent="0.2">
      <c r="AE60289" s="95"/>
      <c r="AF60289" s="95"/>
      <c r="AN60289" s="95"/>
      <c r="AO60289" s="95"/>
      <c r="AP60289" s="95"/>
      <c r="AQ60289" s="95"/>
      <c r="AR60289" s="95"/>
      <c r="AS60289" s="95"/>
      <c r="AT60289" s="95"/>
      <c r="AU60289" s="95"/>
      <c r="AV60289" s="95"/>
      <c r="AW60289" s="95"/>
      <c r="AX60289" s="95"/>
      <c r="AY60289" s="95"/>
      <c r="AZ60289" s="95"/>
      <c r="BA60289" s="95"/>
      <c r="BB60289" s="95"/>
      <c r="BC60289" s="95"/>
      <c r="BD60289" s="95"/>
      <c r="BE60289" s="95"/>
      <c r="BF60289" s="95"/>
      <c r="BG60289" s="95"/>
      <c r="BH60289" s="95"/>
      <c r="BI60289" s="95"/>
      <c r="BJ60289" s="95"/>
      <c r="BK60289" s="95"/>
      <c r="BL60289" s="95"/>
      <c r="BM60289" s="95"/>
      <c r="BN60289" s="95"/>
      <c r="CA60289" s="95"/>
    </row>
    <row r="60290" spans="31:79" s="97" customFormat="1" x14ac:dyDescent="0.2">
      <c r="AE60290" s="95"/>
      <c r="AF60290" s="95"/>
      <c r="AN60290" s="95"/>
      <c r="AO60290" s="95"/>
      <c r="AP60290" s="95"/>
      <c r="AQ60290" s="95"/>
      <c r="AR60290" s="95"/>
      <c r="AS60290" s="95"/>
      <c r="AT60290" s="95"/>
      <c r="AU60290" s="95"/>
      <c r="AV60290" s="95"/>
      <c r="AW60290" s="95"/>
      <c r="AX60290" s="95"/>
      <c r="AY60290" s="95"/>
      <c r="AZ60290" s="95"/>
      <c r="BA60290" s="95"/>
      <c r="BB60290" s="95"/>
      <c r="BC60290" s="95"/>
      <c r="BD60290" s="95"/>
      <c r="BE60290" s="95"/>
      <c r="BF60290" s="95"/>
      <c r="BG60290" s="95"/>
      <c r="BH60290" s="95"/>
      <c r="BI60290" s="95"/>
      <c r="BJ60290" s="95"/>
      <c r="BK60290" s="95"/>
      <c r="BL60290" s="95"/>
      <c r="BM60290" s="95"/>
      <c r="BN60290" s="95"/>
      <c r="CA60290" s="95"/>
    </row>
    <row r="60291" spans="31:79" s="97" customFormat="1" x14ac:dyDescent="0.2">
      <c r="AE60291" s="95"/>
      <c r="AF60291" s="95"/>
      <c r="AN60291" s="95"/>
      <c r="AO60291" s="95"/>
      <c r="AP60291" s="95"/>
      <c r="AQ60291" s="95"/>
      <c r="AR60291" s="95"/>
      <c r="AS60291" s="95"/>
      <c r="AT60291" s="95"/>
      <c r="AU60291" s="95"/>
      <c r="AV60291" s="95"/>
      <c r="AW60291" s="95"/>
      <c r="AX60291" s="95"/>
      <c r="AY60291" s="95"/>
      <c r="AZ60291" s="95"/>
      <c r="BA60291" s="95"/>
      <c r="BB60291" s="95"/>
      <c r="BC60291" s="95"/>
      <c r="BD60291" s="95"/>
      <c r="BE60291" s="95"/>
      <c r="BF60291" s="95"/>
      <c r="BG60291" s="95"/>
      <c r="BH60291" s="95"/>
      <c r="BI60291" s="95"/>
      <c r="BJ60291" s="95"/>
      <c r="BK60291" s="95"/>
      <c r="BL60291" s="95"/>
      <c r="BM60291" s="95"/>
      <c r="BN60291" s="95"/>
      <c r="CA60291" s="95"/>
    </row>
    <row r="60292" spans="31:79" s="97" customFormat="1" x14ac:dyDescent="0.2">
      <c r="AE60292" s="95"/>
      <c r="AF60292" s="95"/>
      <c r="AN60292" s="95"/>
      <c r="AO60292" s="95"/>
      <c r="AP60292" s="95"/>
      <c r="AQ60292" s="95"/>
      <c r="AR60292" s="95"/>
      <c r="AS60292" s="95"/>
      <c r="AT60292" s="95"/>
      <c r="AU60292" s="95"/>
      <c r="AV60292" s="95"/>
      <c r="AW60292" s="95"/>
      <c r="AX60292" s="95"/>
      <c r="AY60292" s="95"/>
      <c r="AZ60292" s="95"/>
      <c r="BA60292" s="95"/>
      <c r="BB60292" s="95"/>
      <c r="BC60292" s="95"/>
      <c r="BD60292" s="95"/>
      <c r="BE60292" s="95"/>
      <c r="BF60292" s="95"/>
      <c r="BG60292" s="95"/>
      <c r="BH60292" s="95"/>
      <c r="BI60292" s="95"/>
      <c r="BJ60292" s="95"/>
      <c r="BK60292" s="95"/>
      <c r="BL60292" s="95"/>
      <c r="BM60292" s="95"/>
      <c r="BN60292" s="95"/>
      <c r="CA60292" s="95"/>
    </row>
    <row r="60293" spans="31:79" s="97" customFormat="1" x14ac:dyDescent="0.2">
      <c r="AE60293" s="95"/>
      <c r="AF60293" s="95"/>
      <c r="AN60293" s="95"/>
      <c r="AO60293" s="95"/>
      <c r="AP60293" s="95"/>
      <c r="AQ60293" s="95"/>
      <c r="AR60293" s="95"/>
      <c r="AS60293" s="95"/>
      <c r="AT60293" s="95"/>
      <c r="AU60293" s="95"/>
      <c r="AV60293" s="95"/>
      <c r="AW60293" s="95"/>
      <c r="AX60293" s="95"/>
      <c r="AY60293" s="95"/>
      <c r="AZ60293" s="95"/>
      <c r="BA60293" s="95"/>
      <c r="BB60293" s="95"/>
      <c r="BC60293" s="95"/>
      <c r="BD60293" s="95"/>
      <c r="BE60293" s="95"/>
      <c r="BF60293" s="95"/>
      <c r="BG60293" s="95"/>
      <c r="BH60293" s="95"/>
      <c r="BI60293" s="95"/>
      <c r="BJ60293" s="95"/>
      <c r="BK60293" s="95"/>
      <c r="BL60293" s="95"/>
      <c r="BM60293" s="95"/>
      <c r="BN60293" s="95"/>
      <c r="CA60293" s="95"/>
    </row>
    <row r="60294" spans="31:79" s="97" customFormat="1" x14ac:dyDescent="0.2">
      <c r="AE60294" s="95"/>
      <c r="AF60294" s="95"/>
      <c r="AN60294" s="95"/>
      <c r="AO60294" s="95"/>
      <c r="AP60294" s="95"/>
      <c r="AQ60294" s="95"/>
      <c r="AR60294" s="95"/>
      <c r="AS60294" s="95"/>
      <c r="AT60294" s="95"/>
      <c r="AU60294" s="95"/>
      <c r="AV60294" s="95"/>
      <c r="AW60294" s="95"/>
      <c r="AX60294" s="95"/>
      <c r="AY60294" s="95"/>
      <c r="AZ60294" s="95"/>
      <c r="BA60294" s="95"/>
      <c r="BB60294" s="95"/>
      <c r="BC60294" s="95"/>
      <c r="BD60294" s="95"/>
      <c r="BE60294" s="95"/>
      <c r="BF60294" s="95"/>
      <c r="BG60294" s="95"/>
      <c r="BH60294" s="95"/>
      <c r="BI60294" s="95"/>
      <c r="BJ60294" s="95"/>
      <c r="BK60294" s="95"/>
      <c r="BL60294" s="95"/>
      <c r="BM60294" s="95"/>
      <c r="BN60294" s="95"/>
      <c r="CA60294" s="95"/>
    </row>
    <row r="60295" spans="31:79" s="97" customFormat="1" x14ac:dyDescent="0.2">
      <c r="AE60295" s="95"/>
      <c r="AF60295" s="95"/>
      <c r="AN60295" s="95"/>
      <c r="AO60295" s="95"/>
      <c r="AP60295" s="95"/>
      <c r="AQ60295" s="95"/>
      <c r="AR60295" s="95"/>
      <c r="AS60295" s="95"/>
      <c r="AT60295" s="95"/>
      <c r="AU60295" s="95"/>
      <c r="AV60295" s="95"/>
      <c r="AW60295" s="95"/>
      <c r="AX60295" s="95"/>
      <c r="AY60295" s="95"/>
      <c r="AZ60295" s="95"/>
      <c r="BA60295" s="95"/>
      <c r="BB60295" s="95"/>
      <c r="BC60295" s="95"/>
      <c r="BD60295" s="95"/>
      <c r="BE60295" s="95"/>
      <c r="BF60295" s="95"/>
      <c r="BG60295" s="95"/>
      <c r="BH60295" s="95"/>
      <c r="BI60295" s="95"/>
      <c r="BJ60295" s="95"/>
      <c r="BK60295" s="95"/>
      <c r="BL60295" s="95"/>
      <c r="BM60295" s="95"/>
      <c r="BN60295" s="95"/>
      <c r="CA60295" s="95"/>
    </row>
    <row r="60296" spans="31:79" s="97" customFormat="1" x14ac:dyDescent="0.2">
      <c r="AE60296" s="95"/>
      <c r="AF60296" s="95"/>
      <c r="AN60296" s="95"/>
      <c r="AO60296" s="95"/>
      <c r="AP60296" s="95"/>
      <c r="AQ60296" s="95"/>
      <c r="AR60296" s="95"/>
      <c r="AS60296" s="95"/>
      <c r="AT60296" s="95"/>
      <c r="AU60296" s="95"/>
      <c r="AV60296" s="95"/>
      <c r="AW60296" s="95"/>
      <c r="AX60296" s="95"/>
      <c r="AY60296" s="95"/>
      <c r="AZ60296" s="95"/>
      <c r="BA60296" s="95"/>
      <c r="BB60296" s="95"/>
      <c r="BC60296" s="95"/>
      <c r="BD60296" s="95"/>
      <c r="BE60296" s="95"/>
      <c r="BF60296" s="95"/>
      <c r="BG60296" s="95"/>
      <c r="BH60296" s="95"/>
      <c r="BI60296" s="95"/>
      <c r="BJ60296" s="95"/>
      <c r="BK60296" s="95"/>
      <c r="BL60296" s="95"/>
      <c r="BM60296" s="95"/>
      <c r="BN60296" s="95"/>
      <c r="CA60296" s="95"/>
    </row>
    <row r="60297" spans="31:79" s="97" customFormat="1" x14ac:dyDescent="0.2">
      <c r="AE60297" s="95"/>
      <c r="AF60297" s="95"/>
      <c r="AN60297" s="95"/>
      <c r="AO60297" s="95"/>
      <c r="AP60297" s="95"/>
      <c r="AQ60297" s="95"/>
      <c r="AR60297" s="95"/>
      <c r="AS60297" s="95"/>
      <c r="AT60297" s="95"/>
      <c r="AU60297" s="95"/>
      <c r="AV60297" s="95"/>
      <c r="AW60297" s="95"/>
      <c r="AX60297" s="95"/>
      <c r="AY60297" s="95"/>
      <c r="AZ60297" s="95"/>
      <c r="BA60297" s="95"/>
      <c r="BB60297" s="95"/>
      <c r="BC60297" s="95"/>
      <c r="BD60297" s="95"/>
      <c r="BE60297" s="95"/>
      <c r="BF60297" s="95"/>
      <c r="BG60297" s="95"/>
      <c r="BH60297" s="95"/>
      <c r="BI60297" s="95"/>
      <c r="BJ60297" s="95"/>
      <c r="BK60297" s="95"/>
      <c r="BL60297" s="95"/>
      <c r="BM60297" s="95"/>
      <c r="BN60297" s="95"/>
      <c r="CA60297" s="95"/>
    </row>
    <row r="60298" spans="31:79" s="97" customFormat="1" x14ac:dyDescent="0.2">
      <c r="AE60298" s="95"/>
      <c r="AF60298" s="95"/>
      <c r="AN60298" s="95"/>
      <c r="AO60298" s="95"/>
      <c r="AP60298" s="95"/>
      <c r="AQ60298" s="95"/>
      <c r="AR60298" s="95"/>
      <c r="AS60298" s="95"/>
      <c r="AT60298" s="95"/>
      <c r="AU60298" s="95"/>
      <c r="AV60298" s="95"/>
      <c r="AW60298" s="95"/>
      <c r="AX60298" s="95"/>
      <c r="AY60298" s="95"/>
      <c r="AZ60298" s="95"/>
      <c r="BA60298" s="95"/>
      <c r="BB60298" s="95"/>
      <c r="BC60298" s="95"/>
      <c r="BD60298" s="95"/>
      <c r="BE60298" s="95"/>
      <c r="BF60298" s="95"/>
      <c r="BG60298" s="95"/>
      <c r="BH60298" s="95"/>
      <c r="BI60298" s="95"/>
      <c r="BJ60298" s="95"/>
      <c r="BK60298" s="95"/>
      <c r="BL60298" s="95"/>
      <c r="BM60298" s="95"/>
      <c r="BN60298" s="95"/>
      <c r="CA60298" s="95"/>
    </row>
    <row r="60299" spans="31:79" s="97" customFormat="1" x14ac:dyDescent="0.2">
      <c r="AE60299" s="95"/>
      <c r="AF60299" s="95"/>
      <c r="AN60299" s="95"/>
      <c r="AO60299" s="95"/>
      <c r="AP60299" s="95"/>
      <c r="AQ60299" s="95"/>
      <c r="AR60299" s="95"/>
      <c r="AS60299" s="95"/>
      <c r="AT60299" s="95"/>
      <c r="AU60299" s="95"/>
      <c r="AV60299" s="95"/>
      <c r="AW60299" s="95"/>
      <c r="AX60299" s="95"/>
      <c r="AY60299" s="95"/>
      <c r="AZ60299" s="95"/>
      <c r="BA60299" s="95"/>
      <c r="BB60299" s="95"/>
      <c r="BC60299" s="95"/>
      <c r="BD60299" s="95"/>
      <c r="BE60299" s="95"/>
      <c r="BF60299" s="95"/>
      <c r="BG60299" s="95"/>
      <c r="BH60299" s="95"/>
      <c r="BI60299" s="95"/>
      <c r="BJ60299" s="95"/>
      <c r="BK60299" s="95"/>
      <c r="BL60299" s="95"/>
      <c r="BM60299" s="95"/>
      <c r="BN60299" s="95"/>
      <c r="CA60299" s="95"/>
    </row>
    <row r="60300" spans="31:79" s="97" customFormat="1" x14ac:dyDescent="0.2">
      <c r="AE60300" s="95"/>
      <c r="AF60300" s="95"/>
      <c r="AN60300" s="95"/>
      <c r="AO60300" s="95"/>
      <c r="AP60300" s="95"/>
      <c r="AQ60300" s="95"/>
      <c r="AR60300" s="95"/>
      <c r="AS60300" s="95"/>
      <c r="AT60300" s="95"/>
      <c r="AU60300" s="95"/>
      <c r="AV60300" s="95"/>
      <c r="AW60300" s="95"/>
      <c r="AX60300" s="95"/>
      <c r="AY60300" s="95"/>
      <c r="AZ60300" s="95"/>
      <c r="BA60300" s="95"/>
      <c r="BB60300" s="95"/>
      <c r="BC60300" s="95"/>
      <c r="BD60300" s="95"/>
      <c r="BE60300" s="95"/>
      <c r="BF60300" s="95"/>
      <c r="BG60300" s="95"/>
      <c r="BH60300" s="95"/>
      <c r="BI60300" s="95"/>
      <c r="BJ60300" s="95"/>
      <c r="BK60300" s="95"/>
      <c r="BL60300" s="95"/>
      <c r="BM60300" s="95"/>
      <c r="BN60300" s="95"/>
      <c r="CA60300" s="95"/>
    </row>
    <row r="60301" spans="31:79" s="97" customFormat="1" x14ac:dyDescent="0.2">
      <c r="AE60301" s="95"/>
      <c r="AF60301" s="95"/>
      <c r="AN60301" s="95"/>
      <c r="AO60301" s="95"/>
      <c r="AP60301" s="95"/>
      <c r="AQ60301" s="95"/>
      <c r="AR60301" s="95"/>
      <c r="AS60301" s="95"/>
      <c r="AT60301" s="95"/>
      <c r="AU60301" s="95"/>
      <c r="AV60301" s="95"/>
      <c r="AW60301" s="95"/>
      <c r="AX60301" s="95"/>
      <c r="AY60301" s="95"/>
      <c r="AZ60301" s="95"/>
      <c r="BA60301" s="95"/>
      <c r="BB60301" s="95"/>
      <c r="BC60301" s="95"/>
      <c r="BD60301" s="95"/>
      <c r="BE60301" s="95"/>
      <c r="BF60301" s="95"/>
      <c r="BG60301" s="95"/>
      <c r="BH60301" s="95"/>
      <c r="BI60301" s="95"/>
      <c r="BJ60301" s="95"/>
      <c r="BK60301" s="95"/>
      <c r="BL60301" s="95"/>
      <c r="BM60301" s="95"/>
      <c r="BN60301" s="95"/>
      <c r="CA60301" s="95"/>
    </row>
    <row r="60302" spans="31:79" s="97" customFormat="1" x14ac:dyDescent="0.2">
      <c r="AE60302" s="95"/>
      <c r="AF60302" s="95"/>
      <c r="AN60302" s="95"/>
      <c r="AO60302" s="95"/>
      <c r="AP60302" s="95"/>
      <c r="AQ60302" s="95"/>
      <c r="AR60302" s="95"/>
      <c r="AS60302" s="95"/>
      <c r="AT60302" s="95"/>
      <c r="AU60302" s="95"/>
      <c r="AV60302" s="95"/>
      <c r="AW60302" s="95"/>
      <c r="AX60302" s="95"/>
      <c r="AY60302" s="95"/>
      <c r="AZ60302" s="95"/>
      <c r="BA60302" s="95"/>
      <c r="BB60302" s="95"/>
      <c r="BC60302" s="95"/>
      <c r="BD60302" s="95"/>
      <c r="BE60302" s="95"/>
      <c r="BF60302" s="95"/>
      <c r="BG60302" s="95"/>
      <c r="BH60302" s="95"/>
      <c r="BI60302" s="95"/>
      <c r="BJ60302" s="95"/>
      <c r="BK60302" s="95"/>
      <c r="BL60302" s="95"/>
      <c r="BM60302" s="95"/>
      <c r="BN60302" s="95"/>
      <c r="CA60302" s="95"/>
    </row>
    <row r="60303" spans="31:79" s="97" customFormat="1" x14ac:dyDescent="0.2">
      <c r="AE60303" s="95"/>
      <c r="AF60303" s="95"/>
      <c r="AN60303" s="95"/>
      <c r="AO60303" s="95"/>
      <c r="AP60303" s="95"/>
      <c r="AQ60303" s="95"/>
      <c r="AR60303" s="95"/>
      <c r="AS60303" s="95"/>
      <c r="AT60303" s="95"/>
      <c r="AU60303" s="95"/>
      <c r="AV60303" s="95"/>
      <c r="AW60303" s="95"/>
      <c r="AX60303" s="95"/>
      <c r="AY60303" s="95"/>
      <c r="AZ60303" s="95"/>
      <c r="BA60303" s="95"/>
      <c r="BB60303" s="95"/>
      <c r="BC60303" s="95"/>
      <c r="BD60303" s="95"/>
      <c r="BE60303" s="95"/>
      <c r="BF60303" s="95"/>
      <c r="BG60303" s="95"/>
      <c r="BH60303" s="95"/>
      <c r="BI60303" s="95"/>
      <c r="BJ60303" s="95"/>
      <c r="BK60303" s="95"/>
      <c r="BL60303" s="95"/>
      <c r="BM60303" s="95"/>
      <c r="BN60303" s="95"/>
      <c r="CA60303" s="95"/>
    </row>
    <row r="60304" spans="31:79" s="97" customFormat="1" x14ac:dyDescent="0.2">
      <c r="AE60304" s="95"/>
      <c r="AF60304" s="95"/>
      <c r="AN60304" s="95"/>
      <c r="AO60304" s="95"/>
      <c r="AP60304" s="95"/>
      <c r="AQ60304" s="95"/>
      <c r="AR60304" s="95"/>
      <c r="AS60304" s="95"/>
      <c r="AT60304" s="95"/>
      <c r="AU60304" s="95"/>
      <c r="AV60304" s="95"/>
      <c r="AW60304" s="95"/>
      <c r="AX60304" s="95"/>
      <c r="AY60304" s="95"/>
      <c r="AZ60304" s="95"/>
      <c r="BA60304" s="95"/>
      <c r="BB60304" s="95"/>
      <c r="BC60304" s="95"/>
      <c r="BD60304" s="95"/>
      <c r="BE60304" s="95"/>
      <c r="BF60304" s="95"/>
      <c r="BG60304" s="95"/>
      <c r="BH60304" s="95"/>
      <c r="BI60304" s="95"/>
      <c r="BJ60304" s="95"/>
      <c r="BK60304" s="95"/>
      <c r="BL60304" s="95"/>
      <c r="BM60304" s="95"/>
      <c r="BN60304" s="95"/>
      <c r="CA60304" s="95"/>
    </row>
    <row r="60305" spans="31:79" s="97" customFormat="1" x14ac:dyDescent="0.2">
      <c r="AE60305" s="95"/>
      <c r="AF60305" s="95"/>
      <c r="AN60305" s="95"/>
      <c r="AO60305" s="95"/>
      <c r="AP60305" s="95"/>
      <c r="AQ60305" s="95"/>
      <c r="AR60305" s="95"/>
      <c r="AS60305" s="95"/>
      <c r="AT60305" s="95"/>
      <c r="AU60305" s="95"/>
      <c r="AV60305" s="95"/>
      <c r="AW60305" s="95"/>
      <c r="AX60305" s="95"/>
      <c r="AY60305" s="95"/>
      <c r="AZ60305" s="95"/>
      <c r="BA60305" s="95"/>
      <c r="BB60305" s="95"/>
      <c r="BC60305" s="95"/>
      <c r="BD60305" s="95"/>
      <c r="BE60305" s="95"/>
      <c r="BF60305" s="95"/>
      <c r="BG60305" s="95"/>
      <c r="BH60305" s="95"/>
      <c r="BI60305" s="95"/>
      <c r="BJ60305" s="95"/>
      <c r="BK60305" s="95"/>
      <c r="BL60305" s="95"/>
      <c r="BM60305" s="95"/>
      <c r="BN60305" s="95"/>
      <c r="CA60305" s="95"/>
    </row>
    <row r="60306" spans="31:79" s="97" customFormat="1" x14ac:dyDescent="0.2">
      <c r="AE60306" s="95"/>
      <c r="AF60306" s="95"/>
      <c r="AN60306" s="95"/>
      <c r="AO60306" s="95"/>
      <c r="AP60306" s="95"/>
      <c r="AQ60306" s="95"/>
      <c r="AR60306" s="95"/>
      <c r="AS60306" s="95"/>
      <c r="AT60306" s="95"/>
      <c r="AU60306" s="95"/>
      <c r="AV60306" s="95"/>
      <c r="AW60306" s="95"/>
      <c r="AX60306" s="95"/>
      <c r="AY60306" s="95"/>
      <c r="AZ60306" s="95"/>
      <c r="BA60306" s="95"/>
      <c r="BB60306" s="95"/>
      <c r="BC60306" s="95"/>
      <c r="BD60306" s="95"/>
      <c r="BE60306" s="95"/>
      <c r="BF60306" s="95"/>
      <c r="BG60306" s="95"/>
      <c r="BH60306" s="95"/>
      <c r="BI60306" s="95"/>
      <c r="BJ60306" s="95"/>
      <c r="BK60306" s="95"/>
      <c r="BL60306" s="95"/>
      <c r="BM60306" s="95"/>
      <c r="BN60306" s="95"/>
      <c r="CA60306" s="95"/>
    </row>
    <row r="60307" spans="31:79" s="97" customFormat="1" x14ac:dyDescent="0.2">
      <c r="AE60307" s="95"/>
      <c r="AF60307" s="95"/>
      <c r="AN60307" s="95"/>
      <c r="AO60307" s="95"/>
      <c r="AP60307" s="95"/>
      <c r="AQ60307" s="95"/>
      <c r="AR60307" s="95"/>
      <c r="AS60307" s="95"/>
      <c r="AT60307" s="95"/>
      <c r="AU60307" s="95"/>
      <c r="AV60307" s="95"/>
      <c r="AW60307" s="95"/>
      <c r="AX60307" s="95"/>
      <c r="AY60307" s="95"/>
      <c r="AZ60307" s="95"/>
      <c r="BA60307" s="95"/>
      <c r="BB60307" s="95"/>
      <c r="BC60307" s="95"/>
      <c r="BD60307" s="95"/>
      <c r="BE60307" s="95"/>
      <c r="BF60307" s="95"/>
      <c r="BG60307" s="95"/>
      <c r="BH60307" s="95"/>
      <c r="BI60307" s="95"/>
      <c r="BJ60307" s="95"/>
      <c r="BK60307" s="95"/>
      <c r="BL60307" s="95"/>
      <c r="BM60307" s="95"/>
      <c r="BN60307" s="95"/>
      <c r="CA60307" s="95"/>
    </row>
    <row r="60308" spans="31:79" s="97" customFormat="1" x14ac:dyDescent="0.2">
      <c r="AE60308" s="95"/>
      <c r="AF60308" s="95"/>
      <c r="AN60308" s="95"/>
      <c r="AO60308" s="95"/>
      <c r="AP60308" s="95"/>
      <c r="AQ60308" s="95"/>
      <c r="AR60308" s="95"/>
      <c r="AS60308" s="95"/>
      <c r="AT60308" s="95"/>
      <c r="AU60308" s="95"/>
      <c r="AV60308" s="95"/>
      <c r="AW60308" s="95"/>
      <c r="AX60308" s="95"/>
      <c r="AY60308" s="95"/>
      <c r="AZ60308" s="95"/>
      <c r="BA60308" s="95"/>
      <c r="BB60308" s="95"/>
      <c r="BC60308" s="95"/>
      <c r="BD60308" s="95"/>
      <c r="BE60308" s="95"/>
      <c r="BF60308" s="95"/>
      <c r="BG60308" s="95"/>
      <c r="BH60308" s="95"/>
      <c r="BI60308" s="95"/>
      <c r="BJ60308" s="95"/>
      <c r="BK60308" s="95"/>
      <c r="BL60308" s="95"/>
      <c r="BM60308" s="95"/>
      <c r="BN60308" s="95"/>
      <c r="CA60308" s="95"/>
    </row>
    <row r="60309" spans="31:79" s="97" customFormat="1" x14ac:dyDescent="0.2">
      <c r="AE60309" s="95"/>
      <c r="AF60309" s="95"/>
      <c r="AN60309" s="95"/>
      <c r="AO60309" s="95"/>
      <c r="AP60309" s="95"/>
      <c r="AQ60309" s="95"/>
      <c r="AR60309" s="95"/>
      <c r="AS60309" s="95"/>
      <c r="AT60309" s="95"/>
      <c r="AU60309" s="95"/>
      <c r="AV60309" s="95"/>
      <c r="AW60309" s="95"/>
      <c r="AX60309" s="95"/>
      <c r="AY60309" s="95"/>
      <c r="AZ60309" s="95"/>
      <c r="BA60309" s="95"/>
      <c r="BB60309" s="95"/>
      <c r="BC60309" s="95"/>
      <c r="BD60309" s="95"/>
      <c r="BE60309" s="95"/>
      <c r="BF60309" s="95"/>
      <c r="BG60309" s="95"/>
      <c r="BH60309" s="95"/>
      <c r="BI60309" s="95"/>
      <c r="BJ60309" s="95"/>
      <c r="BK60309" s="95"/>
      <c r="BL60309" s="95"/>
      <c r="BM60309" s="95"/>
      <c r="BN60309" s="95"/>
      <c r="CA60309" s="95"/>
    </row>
    <row r="60310" spans="31:79" s="97" customFormat="1" x14ac:dyDescent="0.2">
      <c r="AE60310" s="95"/>
      <c r="AF60310" s="95"/>
      <c r="AN60310" s="95"/>
      <c r="AO60310" s="95"/>
      <c r="AP60310" s="95"/>
      <c r="AQ60310" s="95"/>
      <c r="AR60310" s="95"/>
      <c r="AS60310" s="95"/>
      <c r="AT60310" s="95"/>
      <c r="AU60310" s="95"/>
      <c r="AV60310" s="95"/>
      <c r="AW60310" s="95"/>
      <c r="AX60310" s="95"/>
      <c r="AY60310" s="95"/>
      <c r="AZ60310" s="95"/>
      <c r="BA60310" s="95"/>
      <c r="BB60310" s="95"/>
      <c r="BC60310" s="95"/>
      <c r="BD60310" s="95"/>
      <c r="BE60310" s="95"/>
      <c r="BF60310" s="95"/>
      <c r="BG60310" s="95"/>
      <c r="BH60310" s="95"/>
      <c r="BI60310" s="95"/>
      <c r="BJ60310" s="95"/>
      <c r="BK60310" s="95"/>
      <c r="BL60310" s="95"/>
      <c r="BM60310" s="95"/>
      <c r="BN60310" s="95"/>
      <c r="CA60310" s="95"/>
    </row>
    <row r="60311" spans="31:79" s="97" customFormat="1" x14ac:dyDescent="0.2">
      <c r="AE60311" s="95"/>
      <c r="AF60311" s="95"/>
      <c r="AN60311" s="95"/>
      <c r="AO60311" s="95"/>
      <c r="AP60311" s="95"/>
      <c r="AQ60311" s="95"/>
      <c r="AR60311" s="95"/>
      <c r="AS60311" s="95"/>
      <c r="AT60311" s="95"/>
      <c r="AU60311" s="95"/>
      <c r="AV60311" s="95"/>
      <c r="AW60311" s="95"/>
      <c r="AX60311" s="95"/>
      <c r="AY60311" s="95"/>
      <c r="AZ60311" s="95"/>
      <c r="BA60311" s="95"/>
      <c r="BB60311" s="95"/>
      <c r="BC60311" s="95"/>
      <c r="BD60311" s="95"/>
      <c r="BE60311" s="95"/>
      <c r="BF60311" s="95"/>
      <c r="BG60311" s="95"/>
      <c r="BH60311" s="95"/>
      <c r="BI60311" s="95"/>
      <c r="BJ60311" s="95"/>
      <c r="BK60311" s="95"/>
      <c r="BL60311" s="95"/>
      <c r="BM60311" s="95"/>
      <c r="BN60311" s="95"/>
      <c r="CA60311" s="95"/>
    </row>
    <row r="60312" spans="31:79" s="97" customFormat="1" x14ac:dyDescent="0.2">
      <c r="AE60312" s="95"/>
      <c r="AF60312" s="95"/>
      <c r="AN60312" s="95"/>
      <c r="AO60312" s="95"/>
      <c r="AP60312" s="95"/>
      <c r="AQ60312" s="95"/>
      <c r="AR60312" s="95"/>
      <c r="AS60312" s="95"/>
      <c r="AT60312" s="95"/>
      <c r="AU60312" s="95"/>
      <c r="AV60312" s="95"/>
      <c r="AW60312" s="95"/>
      <c r="AX60312" s="95"/>
      <c r="AY60312" s="95"/>
      <c r="AZ60312" s="95"/>
      <c r="BA60312" s="95"/>
      <c r="BB60312" s="95"/>
      <c r="BC60312" s="95"/>
      <c r="BD60312" s="95"/>
      <c r="BE60312" s="95"/>
      <c r="BF60312" s="95"/>
      <c r="BG60312" s="95"/>
      <c r="BH60312" s="95"/>
      <c r="BI60312" s="95"/>
      <c r="BJ60312" s="95"/>
      <c r="BK60312" s="95"/>
      <c r="BL60312" s="95"/>
      <c r="BM60312" s="95"/>
      <c r="BN60312" s="95"/>
      <c r="CA60312" s="95"/>
    </row>
    <row r="60313" spans="31:79" s="97" customFormat="1" x14ac:dyDescent="0.2">
      <c r="AE60313" s="95"/>
      <c r="AF60313" s="95"/>
      <c r="AN60313" s="95"/>
      <c r="AO60313" s="95"/>
      <c r="AP60313" s="95"/>
      <c r="AQ60313" s="95"/>
      <c r="AR60313" s="95"/>
      <c r="AS60313" s="95"/>
      <c r="AT60313" s="95"/>
      <c r="AU60313" s="95"/>
      <c r="AV60313" s="95"/>
      <c r="AW60313" s="95"/>
      <c r="AX60313" s="95"/>
      <c r="AY60313" s="95"/>
      <c r="AZ60313" s="95"/>
      <c r="BA60313" s="95"/>
      <c r="BB60313" s="95"/>
      <c r="BC60313" s="95"/>
      <c r="BD60313" s="95"/>
      <c r="BE60313" s="95"/>
      <c r="BF60313" s="95"/>
      <c r="BG60313" s="95"/>
      <c r="BH60313" s="95"/>
      <c r="BI60313" s="95"/>
      <c r="BJ60313" s="95"/>
      <c r="BK60313" s="95"/>
      <c r="BL60313" s="95"/>
      <c r="BM60313" s="95"/>
      <c r="BN60313" s="95"/>
      <c r="CA60313" s="95"/>
    </row>
    <row r="60314" spans="31:79" s="97" customFormat="1" x14ac:dyDescent="0.2">
      <c r="AE60314" s="95"/>
      <c r="AF60314" s="95"/>
      <c r="AN60314" s="95"/>
      <c r="AO60314" s="95"/>
      <c r="AP60314" s="95"/>
      <c r="AQ60314" s="95"/>
      <c r="AR60314" s="95"/>
      <c r="AS60314" s="95"/>
      <c r="AT60314" s="95"/>
      <c r="AU60314" s="95"/>
      <c r="AV60314" s="95"/>
      <c r="AW60314" s="95"/>
      <c r="AX60314" s="95"/>
      <c r="AY60314" s="95"/>
      <c r="AZ60314" s="95"/>
      <c r="BA60314" s="95"/>
      <c r="BB60314" s="95"/>
      <c r="BC60314" s="95"/>
      <c r="BD60314" s="95"/>
      <c r="BE60314" s="95"/>
      <c r="BF60314" s="95"/>
      <c r="BG60314" s="95"/>
      <c r="BH60314" s="95"/>
      <c r="BI60314" s="95"/>
      <c r="BJ60314" s="95"/>
      <c r="BK60314" s="95"/>
      <c r="BL60314" s="95"/>
      <c r="BM60314" s="95"/>
      <c r="BN60314" s="95"/>
      <c r="CA60314" s="95"/>
    </row>
    <row r="60315" spans="31:79" s="97" customFormat="1" x14ac:dyDescent="0.2">
      <c r="AE60315" s="95"/>
      <c r="AF60315" s="95"/>
      <c r="AN60315" s="95"/>
      <c r="AO60315" s="95"/>
      <c r="AP60315" s="95"/>
      <c r="AQ60315" s="95"/>
      <c r="AR60315" s="95"/>
      <c r="AS60315" s="95"/>
      <c r="AT60315" s="95"/>
      <c r="AU60315" s="95"/>
      <c r="AV60315" s="95"/>
      <c r="AW60315" s="95"/>
      <c r="AX60315" s="95"/>
      <c r="AY60315" s="95"/>
      <c r="AZ60315" s="95"/>
      <c r="BA60315" s="95"/>
      <c r="BB60315" s="95"/>
      <c r="BC60315" s="95"/>
      <c r="BD60315" s="95"/>
      <c r="BE60315" s="95"/>
      <c r="BF60315" s="95"/>
      <c r="BG60315" s="95"/>
      <c r="BH60315" s="95"/>
      <c r="BI60315" s="95"/>
      <c r="BJ60315" s="95"/>
      <c r="BK60315" s="95"/>
      <c r="BL60315" s="95"/>
      <c r="BM60315" s="95"/>
      <c r="BN60315" s="95"/>
      <c r="CA60315" s="95"/>
    </row>
    <row r="60316" spans="31:79" s="97" customFormat="1" x14ac:dyDescent="0.2">
      <c r="AE60316" s="95"/>
      <c r="AF60316" s="95"/>
      <c r="AN60316" s="95"/>
      <c r="AO60316" s="95"/>
      <c r="AP60316" s="95"/>
      <c r="AQ60316" s="95"/>
      <c r="AR60316" s="95"/>
      <c r="AS60316" s="95"/>
      <c r="AT60316" s="95"/>
      <c r="AU60316" s="95"/>
      <c r="AV60316" s="95"/>
      <c r="AW60316" s="95"/>
      <c r="AX60316" s="95"/>
      <c r="AY60316" s="95"/>
      <c r="AZ60316" s="95"/>
      <c r="BA60316" s="95"/>
      <c r="BB60316" s="95"/>
      <c r="BC60316" s="95"/>
      <c r="BD60316" s="95"/>
      <c r="BE60316" s="95"/>
      <c r="BF60316" s="95"/>
      <c r="BG60316" s="95"/>
      <c r="BH60316" s="95"/>
      <c r="BI60316" s="95"/>
      <c r="BJ60316" s="95"/>
      <c r="BK60316" s="95"/>
      <c r="BL60316" s="95"/>
      <c r="BM60316" s="95"/>
      <c r="BN60316" s="95"/>
      <c r="CA60316" s="95"/>
    </row>
    <row r="60317" spans="31:79" s="97" customFormat="1" x14ac:dyDescent="0.2">
      <c r="AE60317" s="95"/>
      <c r="AF60317" s="95"/>
      <c r="AN60317" s="95"/>
      <c r="AO60317" s="95"/>
      <c r="AP60317" s="95"/>
      <c r="AQ60317" s="95"/>
      <c r="AR60317" s="95"/>
      <c r="AS60317" s="95"/>
      <c r="AT60317" s="95"/>
      <c r="AU60317" s="95"/>
      <c r="AV60317" s="95"/>
      <c r="AW60317" s="95"/>
      <c r="AX60317" s="95"/>
      <c r="AY60317" s="95"/>
      <c r="AZ60317" s="95"/>
      <c r="BA60317" s="95"/>
      <c r="BB60317" s="95"/>
      <c r="BC60317" s="95"/>
      <c r="BD60317" s="95"/>
      <c r="BE60317" s="95"/>
      <c r="BF60317" s="95"/>
      <c r="BG60317" s="95"/>
      <c r="BH60317" s="95"/>
      <c r="BI60317" s="95"/>
      <c r="BJ60317" s="95"/>
      <c r="BK60317" s="95"/>
      <c r="BL60317" s="95"/>
      <c r="BM60317" s="95"/>
      <c r="BN60317" s="95"/>
      <c r="CA60317" s="95"/>
    </row>
    <row r="60318" spans="31:79" s="97" customFormat="1" x14ac:dyDescent="0.2">
      <c r="AE60318" s="95"/>
      <c r="AF60318" s="95"/>
      <c r="AN60318" s="95"/>
      <c r="AO60318" s="95"/>
      <c r="AP60318" s="95"/>
      <c r="AQ60318" s="95"/>
      <c r="AR60318" s="95"/>
      <c r="AS60318" s="95"/>
      <c r="AT60318" s="95"/>
      <c r="AU60318" s="95"/>
      <c r="AV60318" s="95"/>
      <c r="AW60318" s="95"/>
      <c r="AX60318" s="95"/>
      <c r="AY60318" s="95"/>
      <c r="AZ60318" s="95"/>
      <c r="BA60318" s="95"/>
      <c r="BB60318" s="95"/>
      <c r="BC60318" s="95"/>
      <c r="BD60318" s="95"/>
      <c r="BE60318" s="95"/>
      <c r="BF60318" s="95"/>
      <c r="BG60318" s="95"/>
      <c r="BH60318" s="95"/>
      <c r="BI60318" s="95"/>
      <c r="BJ60318" s="95"/>
      <c r="BK60318" s="95"/>
      <c r="BL60318" s="95"/>
      <c r="BM60318" s="95"/>
      <c r="BN60318" s="95"/>
      <c r="CA60318" s="95"/>
    </row>
    <row r="60319" spans="31:79" s="97" customFormat="1" x14ac:dyDescent="0.2">
      <c r="AE60319" s="95"/>
      <c r="AF60319" s="95"/>
      <c r="AN60319" s="95"/>
      <c r="AO60319" s="95"/>
      <c r="AP60319" s="95"/>
      <c r="AQ60319" s="95"/>
      <c r="AR60319" s="95"/>
      <c r="AS60319" s="95"/>
      <c r="AT60319" s="95"/>
      <c r="AU60319" s="95"/>
      <c r="AV60319" s="95"/>
      <c r="AW60319" s="95"/>
      <c r="AX60319" s="95"/>
      <c r="AY60319" s="95"/>
      <c r="AZ60319" s="95"/>
      <c r="BA60319" s="95"/>
      <c r="BB60319" s="95"/>
      <c r="BC60319" s="95"/>
      <c r="BD60319" s="95"/>
      <c r="BE60319" s="95"/>
      <c r="BF60319" s="95"/>
      <c r="BG60319" s="95"/>
      <c r="BH60319" s="95"/>
      <c r="BI60319" s="95"/>
      <c r="BJ60319" s="95"/>
      <c r="BK60319" s="95"/>
      <c r="BL60319" s="95"/>
      <c r="BM60319" s="95"/>
      <c r="BN60319" s="95"/>
      <c r="CA60319" s="95"/>
    </row>
    <row r="60320" spans="31:79" s="97" customFormat="1" x14ac:dyDescent="0.2">
      <c r="AE60320" s="95"/>
      <c r="AF60320" s="95"/>
      <c r="AN60320" s="95"/>
      <c r="AO60320" s="95"/>
      <c r="AP60320" s="95"/>
      <c r="AQ60320" s="95"/>
      <c r="AR60320" s="95"/>
      <c r="AS60320" s="95"/>
      <c r="AT60320" s="95"/>
      <c r="AU60320" s="95"/>
      <c r="AV60320" s="95"/>
      <c r="AW60320" s="95"/>
      <c r="AX60320" s="95"/>
      <c r="AY60320" s="95"/>
      <c r="AZ60320" s="95"/>
      <c r="BA60320" s="95"/>
      <c r="BB60320" s="95"/>
      <c r="BC60320" s="95"/>
      <c r="BD60320" s="95"/>
      <c r="BE60320" s="95"/>
      <c r="BF60320" s="95"/>
      <c r="BG60320" s="95"/>
      <c r="BH60320" s="95"/>
      <c r="BI60320" s="95"/>
      <c r="BJ60320" s="95"/>
      <c r="BK60320" s="95"/>
      <c r="BL60320" s="95"/>
      <c r="BM60320" s="95"/>
      <c r="BN60320" s="95"/>
      <c r="CA60320" s="95"/>
    </row>
    <row r="60321" spans="31:79" s="97" customFormat="1" x14ac:dyDescent="0.2">
      <c r="AE60321" s="95"/>
      <c r="AF60321" s="95"/>
      <c r="AN60321" s="95"/>
      <c r="AO60321" s="95"/>
      <c r="AP60321" s="95"/>
      <c r="AQ60321" s="95"/>
      <c r="AR60321" s="95"/>
      <c r="AS60321" s="95"/>
      <c r="AT60321" s="95"/>
      <c r="AU60321" s="95"/>
      <c r="AV60321" s="95"/>
      <c r="AW60321" s="95"/>
      <c r="AX60321" s="95"/>
      <c r="AY60321" s="95"/>
      <c r="AZ60321" s="95"/>
      <c r="BA60321" s="95"/>
      <c r="BB60321" s="95"/>
      <c r="BC60321" s="95"/>
      <c r="BD60321" s="95"/>
      <c r="BE60321" s="95"/>
      <c r="BF60321" s="95"/>
      <c r="BG60321" s="95"/>
      <c r="BH60321" s="95"/>
      <c r="BI60321" s="95"/>
      <c r="BJ60321" s="95"/>
      <c r="BK60321" s="95"/>
      <c r="BL60321" s="95"/>
      <c r="BM60321" s="95"/>
      <c r="BN60321" s="95"/>
      <c r="CA60321" s="95"/>
    </row>
    <row r="60322" spans="31:79" s="97" customFormat="1" x14ac:dyDescent="0.2">
      <c r="AE60322" s="95"/>
      <c r="AF60322" s="95"/>
      <c r="AN60322" s="95"/>
      <c r="AO60322" s="95"/>
      <c r="AP60322" s="95"/>
      <c r="AQ60322" s="95"/>
      <c r="AR60322" s="95"/>
      <c r="AS60322" s="95"/>
      <c r="AT60322" s="95"/>
      <c r="AU60322" s="95"/>
      <c r="AV60322" s="95"/>
      <c r="AW60322" s="95"/>
      <c r="AX60322" s="95"/>
      <c r="AY60322" s="95"/>
      <c r="AZ60322" s="95"/>
      <c r="BA60322" s="95"/>
      <c r="BB60322" s="95"/>
      <c r="BC60322" s="95"/>
      <c r="BD60322" s="95"/>
      <c r="BE60322" s="95"/>
      <c r="BF60322" s="95"/>
      <c r="BG60322" s="95"/>
      <c r="BH60322" s="95"/>
      <c r="BI60322" s="95"/>
      <c r="BJ60322" s="95"/>
      <c r="BK60322" s="95"/>
      <c r="BL60322" s="95"/>
      <c r="BM60322" s="95"/>
      <c r="BN60322" s="95"/>
      <c r="CA60322" s="95"/>
    </row>
    <row r="60323" spans="31:79" s="97" customFormat="1" x14ac:dyDescent="0.2">
      <c r="AE60323" s="95"/>
      <c r="AF60323" s="95"/>
      <c r="AN60323" s="95"/>
      <c r="AO60323" s="95"/>
      <c r="AP60323" s="95"/>
      <c r="AQ60323" s="95"/>
      <c r="AR60323" s="95"/>
      <c r="AS60323" s="95"/>
      <c r="AT60323" s="95"/>
      <c r="AU60323" s="95"/>
      <c r="AV60323" s="95"/>
      <c r="AW60323" s="95"/>
      <c r="AX60323" s="95"/>
      <c r="AY60323" s="95"/>
      <c r="AZ60323" s="95"/>
      <c r="BA60323" s="95"/>
      <c r="BB60323" s="95"/>
      <c r="BC60323" s="95"/>
      <c r="BD60323" s="95"/>
      <c r="BE60323" s="95"/>
      <c r="BF60323" s="95"/>
      <c r="BG60323" s="95"/>
      <c r="BH60323" s="95"/>
      <c r="BI60323" s="95"/>
      <c r="BJ60323" s="95"/>
      <c r="BK60323" s="95"/>
      <c r="BL60323" s="95"/>
      <c r="BM60323" s="95"/>
      <c r="BN60323" s="95"/>
      <c r="CA60323" s="95"/>
    </row>
    <row r="60324" spans="31:79" s="97" customFormat="1" x14ac:dyDescent="0.2">
      <c r="AE60324" s="95"/>
      <c r="AF60324" s="95"/>
      <c r="AN60324" s="95"/>
      <c r="AO60324" s="95"/>
      <c r="AP60324" s="95"/>
      <c r="AQ60324" s="95"/>
      <c r="AR60324" s="95"/>
      <c r="AS60324" s="95"/>
      <c r="AT60324" s="95"/>
      <c r="AU60324" s="95"/>
      <c r="AV60324" s="95"/>
      <c r="AW60324" s="95"/>
      <c r="AX60324" s="95"/>
      <c r="AY60324" s="95"/>
      <c r="AZ60324" s="95"/>
      <c r="BA60324" s="95"/>
      <c r="BB60324" s="95"/>
      <c r="BC60324" s="95"/>
      <c r="BD60324" s="95"/>
      <c r="BE60324" s="95"/>
      <c r="BF60324" s="95"/>
      <c r="BG60324" s="95"/>
      <c r="BH60324" s="95"/>
      <c r="BI60324" s="95"/>
      <c r="BJ60324" s="95"/>
      <c r="BK60324" s="95"/>
      <c r="BL60324" s="95"/>
      <c r="BM60324" s="95"/>
      <c r="BN60324" s="95"/>
      <c r="CA60324" s="95"/>
    </row>
    <row r="60325" spans="31:79" s="97" customFormat="1" x14ac:dyDescent="0.2">
      <c r="AE60325" s="95"/>
      <c r="AF60325" s="95"/>
      <c r="AN60325" s="95"/>
      <c r="AO60325" s="95"/>
      <c r="AP60325" s="95"/>
      <c r="AQ60325" s="95"/>
      <c r="AR60325" s="95"/>
      <c r="AS60325" s="95"/>
      <c r="AT60325" s="95"/>
      <c r="AU60325" s="95"/>
      <c r="AV60325" s="95"/>
      <c r="AW60325" s="95"/>
      <c r="AX60325" s="95"/>
      <c r="AY60325" s="95"/>
      <c r="AZ60325" s="95"/>
      <c r="BA60325" s="95"/>
      <c r="BB60325" s="95"/>
      <c r="BC60325" s="95"/>
      <c r="BD60325" s="95"/>
      <c r="BE60325" s="95"/>
      <c r="BF60325" s="95"/>
      <c r="BG60325" s="95"/>
      <c r="BH60325" s="95"/>
      <c r="BI60325" s="95"/>
      <c r="BJ60325" s="95"/>
      <c r="BK60325" s="95"/>
      <c r="BL60325" s="95"/>
      <c r="BM60325" s="95"/>
      <c r="BN60325" s="95"/>
      <c r="CA60325" s="95"/>
    </row>
    <row r="60326" spans="31:79" s="97" customFormat="1" x14ac:dyDescent="0.2">
      <c r="AE60326" s="95"/>
      <c r="AF60326" s="95"/>
      <c r="AN60326" s="95"/>
      <c r="AO60326" s="95"/>
      <c r="AP60326" s="95"/>
      <c r="AQ60326" s="95"/>
      <c r="AR60326" s="95"/>
      <c r="AS60326" s="95"/>
      <c r="AT60326" s="95"/>
      <c r="AU60326" s="95"/>
      <c r="AV60326" s="95"/>
      <c r="AW60326" s="95"/>
      <c r="AX60326" s="95"/>
      <c r="AY60326" s="95"/>
      <c r="AZ60326" s="95"/>
      <c r="BA60326" s="95"/>
      <c r="BB60326" s="95"/>
      <c r="BC60326" s="95"/>
      <c r="BD60326" s="95"/>
      <c r="BE60326" s="95"/>
      <c r="BF60326" s="95"/>
      <c r="BG60326" s="95"/>
      <c r="BH60326" s="95"/>
      <c r="BI60326" s="95"/>
      <c r="BJ60326" s="95"/>
      <c r="BK60326" s="95"/>
      <c r="BL60326" s="95"/>
      <c r="BM60326" s="95"/>
      <c r="BN60326" s="95"/>
      <c r="CA60326" s="95"/>
    </row>
    <row r="60327" spans="31:79" s="97" customFormat="1" x14ac:dyDescent="0.2">
      <c r="AE60327" s="95"/>
      <c r="AF60327" s="95"/>
      <c r="AN60327" s="95"/>
      <c r="AO60327" s="95"/>
      <c r="AP60327" s="95"/>
      <c r="AQ60327" s="95"/>
      <c r="AR60327" s="95"/>
      <c r="AS60327" s="95"/>
      <c r="AT60327" s="95"/>
      <c r="AU60327" s="95"/>
      <c r="AV60327" s="95"/>
      <c r="AW60327" s="95"/>
      <c r="AX60327" s="95"/>
      <c r="AY60327" s="95"/>
      <c r="AZ60327" s="95"/>
      <c r="BA60327" s="95"/>
      <c r="BB60327" s="95"/>
      <c r="BC60327" s="95"/>
      <c r="BD60327" s="95"/>
      <c r="BE60327" s="95"/>
      <c r="BF60327" s="95"/>
      <c r="BG60327" s="95"/>
      <c r="BH60327" s="95"/>
      <c r="BI60327" s="95"/>
      <c r="BJ60327" s="95"/>
      <c r="BK60327" s="95"/>
      <c r="BL60327" s="95"/>
      <c r="BM60327" s="95"/>
      <c r="BN60327" s="95"/>
      <c r="CA60327" s="95"/>
    </row>
    <row r="60328" spans="31:79" s="97" customFormat="1" x14ac:dyDescent="0.2">
      <c r="AE60328" s="95"/>
      <c r="AF60328" s="95"/>
      <c r="AN60328" s="95"/>
      <c r="AO60328" s="95"/>
      <c r="AP60328" s="95"/>
      <c r="AQ60328" s="95"/>
      <c r="AR60328" s="95"/>
      <c r="AS60328" s="95"/>
      <c r="AT60328" s="95"/>
      <c r="AU60328" s="95"/>
      <c r="AV60328" s="95"/>
      <c r="AW60328" s="95"/>
      <c r="AX60328" s="95"/>
      <c r="AY60328" s="95"/>
      <c r="AZ60328" s="95"/>
      <c r="BA60328" s="95"/>
      <c r="BB60328" s="95"/>
      <c r="BC60328" s="95"/>
      <c r="BD60328" s="95"/>
      <c r="BE60328" s="95"/>
      <c r="BF60328" s="95"/>
      <c r="BG60328" s="95"/>
      <c r="BH60328" s="95"/>
      <c r="BI60328" s="95"/>
      <c r="BJ60328" s="95"/>
      <c r="BK60328" s="95"/>
      <c r="BL60328" s="95"/>
      <c r="BM60328" s="95"/>
      <c r="BN60328" s="95"/>
      <c r="CA60328" s="95"/>
    </row>
    <row r="60329" spans="31:79" s="97" customFormat="1" x14ac:dyDescent="0.2">
      <c r="AE60329" s="95"/>
      <c r="AF60329" s="95"/>
      <c r="AN60329" s="95"/>
      <c r="AO60329" s="95"/>
      <c r="AP60329" s="95"/>
      <c r="AQ60329" s="95"/>
      <c r="AR60329" s="95"/>
      <c r="AS60329" s="95"/>
      <c r="AT60329" s="95"/>
      <c r="AU60329" s="95"/>
      <c r="AV60329" s="95"/>
      <c r="AW60329" s="95"/>
      <c r="AX60329" s="95"/>
      <c r="AY60329" s="95"/>
      <c r="AZ60329" s="95"/>
      <c r="BA60329" s="95"/>
      <c r="BB60329" s="95"/>
      <c r="BC60329" s="95"/>
      <c r="BD60329" s="95"/>
      <c r="BE60329" s="95"/>
      <c r="BF60329" s="95"/>
      <c r="BG60329" s="95"/>
      <c r="BH60329" s="95"/>
      <c r="BI60329" s="95"/>
      <c r="BJ60329" s="95"/>
      <c r="BK60329" s="95"/>
      <c r="BL60329" s="95"/>
      <c r="BM60329" s="95"/>
      <c r="BN60329" s="95"/>
      <c r="CA60329" s="95"/>
    </row>
    <row r="60330" spans="31:79" s="97" customFormat="1" x14ac:dyDescent="0.2">
      <c r="AE60330" s="95"/>
      <c r="AF60330" s="95"/>
      <c r="AN60330" s="95"/>
      <c r="AO60330" s="95"/>
      <c r="AP60330" s="95"/>
      <c r="AQ60330" s="95"/>
      <c r="AR60330" s="95"/>
      <c r="AS60330" s="95"/>
      <c r="AT60330" s="95"/>
      <c r="AU60330" s="95"/>
      <c r="AV60330" s="95"/>
      <c r="AW60330" s="95"/>
      <c r="AX60330" s="95"/>
      <c r="AY60330" s="95"/>
      <c r="AZ60330" s="95"/>
      <c r="BA60330" s="95"/>
      <c r="BB60330" s="95"/>
      <c r="BC60330" s="95"/>
      <c r="BD60330" s="95"/>
      <c r="BE60330" s="95"/>
      <c r="BF60330" s="95"/>
      <c r="BG60330" s="95"/>
      <c r="BH60330" s="95"/>
      <c r="BI60330" s="95"/>
      <c r="BJ60330" s="95"/>
      <c r="BK60330" s="95"/>
      <c r="BL60330" s="95"/>
      <c r="BM60330" s="95"/>
      <c r="BN60330" s="95"/>
      <c r="CA60330" s="95"/>
    </row>
    <row r="60331" spans="31:79" s="97" customFormat="1" x14ac:dyDescent="0.2">
      <c r="AE60331" s="95"/>
      <c r="AF60331" s="95"/>
      <c r="AN60331" s="95"/>
      <c r="AO60331" s="95"/>
      <c r="AP60331" s="95"/>
      <c r="AQ60331" s="95"/>
      <c r="AR60331" s="95"/>
      <c r="AS60331" s="95"/>
      <c r="AT60331" s="95"/>
      <c r="AU60331" s="95"/>
      <c r="AV60331" s="95"/>
      <c r="AW60331" s="95"/>
      <c r="AX60331" s="95"/>
      <c r="AY60331" s="95"/>
      <c r="AZ60331" s="95"/>
      <c r="BA60331" s="95"/>
      <c r="BB60331" s="95"/>
      <c r="BC60331" s="95"/>
      <c r="BD60331" s="95"/>
      <c r="BE60331" s="95"/>
      <c r="BF60331" s="95"/>
      <c r="BG60331" s="95"/>
      <c r="BH60331" s="95"/>
      <c r="BI60331" s="95"/>
      <c r="BJ60331" s="95"/>
      <c r="BK60331" s="95"/>
      <c r="BL60331" s="95"/>
      <c r="BM60331" s="95"/>
      <c r="BN60331" s="95"/>
      <c r="CA60331" s="95"/>
    </row>
    <row r="60332" spans="31:79" s="97" customFormat="1" x14ac:dyDescent="0.2">
      <c r="AE60332" s="95"/>
      <c r="AF60332" s="95"/>
      <c r="AN60332" s="95"/>
      <c r="AO60332" s="95"/>
      <c r="AP60332" s="95"/>
      <c r="AQ60332" s="95"/>
      <c r="AR60332" s="95"/>
      <c r="AS60332" s="95"/>
      <c r="AT60332" s="95"/>
      <c r="AU60332" s="95"/>
      <c r="AV60332" s="95"/>
      <c r="AW60332" s="95"/>
      <c r="AX60332" s="95"/>
      <c r="AY60332" s="95"/>
      <c r="AZ60332" s="95"/>
      <c r="BA60332" s="95"/>
      <c r="BB60332" s="95"/>
      <c r="BC60332" s="95"/>
      <c r="BD60332" s="95"/>
      <c r="BE60332" s="95"/>
      <c r="BF60332" s="95"/>
      <c r="BG60332" s="95"/>
      <c r="BH60332" s="95"/>
      <c r="BI60332" s="95"/>
      <c r="BJ60332" s="95"/>
      <c r="BK60332" s="95"/>
      <c r="BL60332" s="95"/>
      <c r="BM60332" s="95"/>
      <c r="BN60332" s="95"/>
      <c r="CA60332" s="95"/>
    </row>
    <row r="60333" spans="31:79" s="97" customFormat="1" x14ac:dyDescent="0.2">
      <c r="AE60333" s="95"/>
      <c r="AF60333" s="95"/>
      <c r="AN60333" s="95"/>
      <c r="AO60333" s="95"/>
      <c r="AP60333" s="95"/>
      <c r="AQ60333" s="95"/>
      <c r="AR60333" s="95"/>
      <c r="AS60333" s="95"/>
      <c r="AT60333" s="95"/>
      <c r="AU60333" s="95"/>
      <c r="AV60333" s="95"/>
      <c r="AW60333" s="95"/>
      <c r="AX60333" s="95"/>
      <c r="AY60333" s="95"/>
      <c r="AZ60333" s="95"/>
      <c r="BA60333" s="95"/>
      <c r="BB60333" s="95"/>
      <c r="BC60333" s="95"/>
      <c r="BD60333" s="95"/>
      <c r="BE60333" s="95"/>
      <c r="BF60333" s="95"/>
      <c r="BG60333" s="95"/>
      <c r="BH60333" s="95"/>
      <c r="BI60333" s="95"/>
      <c r="BJ60333" s="95"/>
      <c r="BK60333" s="95"/>
      <c r="BL60333" s="95"/>
      <c r="BM60333" s="95"/>
      <c r="BN60333" s="95"/>
      <c r="CA60333" s="95"/>
    </row>
    <row r="60334" spans="31:79" s="97" customFormat="1" x14ac:dyDescent="0.2">
      <c r="AE60334" s="95"/>
      <c r="AF60334" s="95"/>
      <c r="AN60334" s="95"/>
      <c r="AO60334" s="95"/>
      <c r="AP60334" s="95"/>
      <c r="AQ60334" s="95"/>
      <c r="AR60334" s="95"/>
      <c r="AS60334" s="95"/>
      <c r="AT60334" s="95"/>
      <c r="AU60334" s="95"/>
      <c r="AV60334" s="95"/>
      <c r="AW60334" s="95"/>
      <c r="AX60334" s="95"/>
      <c r="AY60334" s="95"/>
      <c r="AZ60334" s="95"/>
      <c r="BA60334" s="95"/>
      <c r="BB60334" s="95"/>
      <c r="BC60334" s="95"/>
      <c r="BD60334" s="95"/>
      <c r="BE60334" s="95"/>
      <c r="BF60334" s="95"/>
      <c r="BG60334" s="95"/>
      <c r="BH60334" s="95"/>
      <c r="BI60334" s="95"/>
      <c r="BJ60334" s="95"/>
      <c r="BK60334" s="95"/>
      <c r="BL60334" s="95"/>
      <c r="BM60334" s="95"/>
      <c r="BN60334" s="95"/>
      <c r="CA60334" s="95"/>
    </row>
    <row r="60335" spans="31:79" s="97" customFormat="1" x14ac:dyDescent="0.2">
      <c r="AE60335" s="95"/>
      <c r="AF60335" s="95"/>
      <c r="AN60335" s="95"/>
      <c r="AO60335" s="95"/>
      <c r="AP60335" s="95"/>
      <c r="AQ60335" s="95"/>
      <c r="AR60335" s="95"/>
      <c r="AS60335" s="95"/>
      <c r="AT60335" s="95"/>
      <c r="AU60335" s="95"/>
      <c r="AV60335" s="95"/>
      <c r="AW60335" s="95"/>
      <c r="AX60335" s="95"/>
      <c r="AY60335" s="95"/>
      <c r="AZ60335" s="95"/>
      <c r="BA60335" s="95"/>
      <c r="BB60335" s="95"/>
      <c r="BC60335" s="95"/>
      <c r="BD60335" s="95"/>
      <c r="BE60335" s="95"/>
      <c r="BF60335" s="95"/>
      <c r="BG60335" s="95"/>
      <c r="BH60335" s="95"/>
      <c r="BI60335" s="95"/>
      <c r="BJ60335" s="95"/>
      <c r="BK60335" s="95"/>
      <c r="BL60335" s="95"/>
      <c r="BM60335" s="95"/>
      <c r="BN60335" s="95"/>
      <c r="CA60335" s="95"/>
    </row>
    <row r="60336" spans="31:79" s="97" customFormat="1" x14ac:dyDescent="0.2">
      <c r="AE60336" s="95"/>
      <c r="AF60336" s="95"/>
      <c r="AN60336" s="95"/>
      <c r="AO60336" s="95"/>
      <c r="AP60336" s="95"/>
      <c r="AQ60336" s="95"/>
      <c r="AR60336" s="95"/>
      <c r="AS60336" s="95"/>
      <c r="AT60336" s="95"/>
      <c r="AU60336" s="95"/>
      <c r="AV60336" s="95"/>
      <c r="AW60336" s="95"/>
      <c r="AX60336" s="95"/>
      <c r="AY60336" s="95"/>
      <c r="AZ60336" s="95"/>
      <c r="BA60336" s="95"/>
      <c r="BB60336" s="95"/>
      <c r="BC60336" s="95"/>
      <c r="BD60336" s="95"/>
      <c r="BE60336" s="95"/>
      <c r="BF60336" s="95"/>
      <c r="BG60336" s="95"/>
      <c r="BH60336" s="95"/>
      <c r="BI60336" s="95"/>
      <c r="BJ60336" s="95"/>
      <c r="BK60336" s="95"/>
      <c r="BL60336" s="95"/>
      <c r="BM60336" s="95"/>
      <c r="BN60336" s="95"/>
      <c r="CA60336" s="95"/>
    </row>
    <row r="60337" spans="31:79" s="97" customFormat="1" x14ac:dyDescent="0.2">
      <c r="AE60337" s="95"/>
      <c r="AF60337" s="95"/>
      <c r="AN60337" s="95"/>
      <c r="AO60337" s="95"/>
      <c r="AP60337" s="95"/>
      <c r="AQ60337" s="95"/>
      <c r="AR60337" s="95"/>
      <c r="AS60337" s="95"/>
      <c r="AT60337" s="95"/>
      <c r="AU60337" s="95"/>
      <c r="AV60337" s="95"/>
      <c r="AW60337" s="95"/>
      <c r="AX60337" s="95"/>
      <c r="AY60337" s="95"/>
      <c r="AZ60337" s="95"/>
      <c r="BA60337" s="95"/>
      <c r="BB60337" s="95"/>
      <c r="BC60337" s="95"/>
      <c r="BD60337" s="95"/>
      <c r="BE60337" s="95"/>
      <c r="BF60337" s="95"/>
      <c r="BG60337" s="95"/>
      <c r="BH60337" s="95"/>
      <c r="BI60337" s="95"/>
      <c r="BJ60337" s="95"/>
      <c r="BK60337" s="95"/>
      <c r="BL60337" s="95"/>
      <c r="BM60337" s="95"/>
      <c r="BN60337" s="95"/>
      <c r="CA60337" s="95"/>
    </row>
    <row r="60338" spans="31:79" s="97" customFormat="1" x14ac:dyDescent="0.2">
      <c r="AE60338" s="95"/>
      <c r="AF60338" s="95"/>
      <c r="AN60338" s="95"/>
      <c r="AO60338" s="95"/>
      <c r="AP60338" s="95"/>
      <c r="AQ60338" s="95"/>
      <c r="AR60338" s="95"/>
      <c r="AS60338" s="95"/>
      <c r="AT60338" s="95"/>
      <c r="AU60338" s="95"/>
      <c r="AV60338" s="95"/>
      <c r="AW60338" s="95"/>
      <c r="AX60338" s="95"/>
      <c r="AY60338" s="95"/>
      <c r="AZ60338" s="95"/>
      <c r="BA60338" s="95"/>
      <c r="BB60338" s="95"/>
      <c r="BC60338" s="95"/>
      <c r="BD60338" s="95"/>
      <c r="BE60338" s="95"/>
      <c r="BF60338" s="95"/>
      <c r="BG60338" s="95"/>
      <c r="BH60338" s="95"/>
      <c r="BI60338" s="95"/>
      <c r="BJ60338" s="95"/>
      <c r="BK60338" s="95"/>
      <c r="BL60338" s="95"/>
      <c r="BM60338" s="95"/>
      <c r="BN60338" s="95"/>
      <c r="CA60338" s="95"/>
    </row>
    <row r="60339" spans="31:79" s="97" customFormat="1" x14ac:dyDescent="0.2">
      <c r="AE60339" s="95"/>
      <c r="AF60339" s="95"/>
      <c r="AN60339" s="95"/>
      <c r="AO60339" s="95"/>
      <c r="AP60339" s="95"/>
      <c r="AQ60339" s="95"/>
      <c r="AR60339" s="95"/>
      <c r="AS60339" s="95"/>
      <c r="AT60339" s="95"/>
      <c r="AU60339" s="95"/>
      <c r="AV60339" s="95"/>
      <c r="AW60339" s="95"/>
      <c r="AX60339" s="95"/>
      <c r="AY60339" s="95"/>
      <c r="AZ60339" s="95"/>
      <c r="BA60339" s="95"/>
      <c r="BB60339" s="95"/>
      <c r="BC60339" s="95"/>
      <c r="BD60339" s="95"/>
      <c r="BE60339" s="95"/>
      <c r="BF60339" s="95"/>
      <c r="BG60339" s="95"/>
      <c r="BH60339" s="95"/>
      <c r="BI60339" s="95"/>
      <c r="BJ60339" s="95"/>
      <c r="BK60339" s="95"/>
      <c r="BL60339" s="95"/>
      <c r="BM60339" s="95"/>
      <c r="BN60339" s="95"/>
      <c r="CA60339" s="95"/>
    </row>
    <row r="60340" spans="31:79" s="97" customFormat="1" x14ac:dyDescent="0.2">
      <c r="AE60340" s="95"/>
      <c r="AF60340" s="95"/>
      <c r="AN60340" s="95"/>
      <c r="AO60340" s="95"/>
      <c r="AP60340" s="95"/>
      <c r="AQ60340" s="95"/>
      <c r="AR60340" s="95"/>
      <c r="AS60340" s="95"/>
      <c r="AT60340" s="95"/>
      <c r="AU60340" s="95"/>
      <c r="AV60340" s="95"/>
      <c r="AW60340" s="95"/>
      <c r="AX60340" s="95"/>
      <c r="AY60340" s="95"/>
      <c r="AZ60340" s="95"/>
      <c r="BA60340" s="95"/>
      <c r="BB60340" s="95"/>
      <c r="BC60340" s="95"/>
      <c r="BD60340" s="95"/>
      <c r="BE60340" s="95"/>
      <c r="BF60340" s="95"/>
      <c r="BG60340" s="95"/>
      <c r="BH60340" s="95"/>
      <c r="BI60340" s="95"/>
      <c r="BJ60340" s="95"/>
      <c r="BK60340" s="95"/>
      <c r="BL60340" s="95"/>
      <c r="BM60340" s="95"/>
      <c r="BN60340" s="95"/>
      <c r="CA60340" s="95"/>
    </row>
    <row r="60341" spans="31:79" s="97" customFormat="1" x14ac:dyDescent="0.2">
      <c r="AE60341" s="95"/>
      <c r="AF60341" s="95"/>
      <c r="AN60341" s="95"/>
      <c r="AO60341" s="95"/>
      <c r="AP60341" s="95"/>
      <c r="AQ60341" s="95"/>
      <c r="AR60341" s="95"/>
      <c r="AS60341" s="95"/>
      <c r="AT60341" s="95"/>
      <c r="AU60341" s="95"/>
      <c r="AV60341" s="95"/>
      <c r="AW60341" s="95"/>
      <c r="AX60341" s="95"/>
      <c r="AY60341" s="95"/>
      <c r="AZ60341" s="95"/>
      <c r="BA60341" s="95"/>
      <c r="BB60341" s="95"/>
      <c r="BC60341" s="95"/>
      <c r="BD60341" s="95"/>
      <c r="BE60341" s="95"/>
      <c r="BF60341" s="95"/>
      <c r="BG60341" s="95"/>
      <c r="BH60341" s="95"/>
      <c r="BI60341" s="95"/>
      <c r="BJ60341" s="95"/>
      <c r="BK60341" s="95"/>
      <c r="BL60341" s="95"/>
      <c r="BM60341" s="95"/>
      <c r="BN60341" s="95"/>
      <c r="CA60341" s="95"/>
    </row>
    <row r="60342" spans="31:79" s="97" customFormat="1" x14ac:dyDescent="0.2">
      <c r="AE60342" s="95"/>
      <c r="AF60342" s="95"/>
      <c r="AN60342" s="95"/>
      <c r="AO60342" s="95"/>
      <c r="AP60342" s="95"/>
      <c r="AQ60342" s="95"/>
      <c r="AR60342" s="95"/>
      <c r="AS60342" s="95"/>
      <c r="AT60342" s="95"/>
      <c r="AU60342" s="95"/>
      <c r="AV60342" s="95"/>
      <c r="AW60342" s="95"/>
      <c r="AX60342" s="95"/>
      <c r="AY60342" s="95"/>
      <c r="AZ60342" s="95"/>
      <c r="BA60342" s="95"/>
      <c r="BB60342" s="95"/>
      <c r="BC60342" s="95"/>
      <c r="BD60342" s="95"/>
      <c r="BE60342" s="95"/>
      <c r="BF60342" s="95"/>
      <c r="BG60342" s="95"/>
      <c r="BH60342" s="95"/>
      <c r="BI60342" s="95"/>
      <c r="BJ60342" s="95"/>
      <c r="BK60342" s="95"/>
      <c r="BL60342" s="95"/>
      <c r="BM60342" s="95"/>
      <c r="BN60342" s="95"/>
      <c r="CA60342" s="95"/>
    </row>
    <row r="60343" spans="31:79" s="97" customFormat="1" x14ac:dyDescent="0.2">
      <c r="AE60343" s="95"/>
      <c r="AF60343" s="95"/>
      <c r="AN60343" s="95"/>
      <c r="AO60343" s="95"/>
      <c r="AP60343" s="95"/>
      <c r="AQ60343" s="95"/>
      <c r="AR60343" s="95"/>
      <c r="AS60343" s="95"/>
      <c r="AT60343" s="95"/>
      <c r="AU60343" s="95"/>
      <c r="AV60343" s="95"/>
      <c r="AW60343" s="95"/>
      <c r="AX60343" s="95"/>
      <c r="AY60343" s="95"/>
      <c r="AZ60343" s="95"/>
      <c r="BA60343" s="95"/>
      <c r="BB60343" s="95"/>
      <c r="BC60343" s="95"/>
      <c r="BD60343" s="95"/>
      <c r="BE60343" s="95"/>
      <c r="BF60343" s="95"/>
      <c r="BG60343" s="95"/>
      <c r="BH60343" s="95"/>
      <c r="BI60343" s="95"/>
      <c r="BJ60343" s="95"/>
      <c r="BK60343" s="95"/>
      <c r="BL60343" s="95"/>
      <c r="BM60343" s="95"/>
      <c r="BN60343" s="95"/>
      <c r="CA60343" s="95"/>
    </row>
    <row r="60344" spans="31:79" s="97" customFormat="1" x14ac:dyDescent="0.2">
      <c r="AE60344" s="95"/>
      <c r="AF60344" s="95"/>
      <c r="AN60344" s="95"/>
      <c r="AO60344" s="95"/>
      <c r="AP60344" s="95"/>
      <c r="AQ60344" s="95"/>
      <c r="AR60344" s="95"/>
      <c r="AS60344" s="95"/>
      <c r="AT60344" s="95"/>
      <c r="AU60344" s="95"/>
      <c r="AV60344" s="95"/>
      <c r="AW60344" s="95"/>
      <c r="AX60344" s="95"/>
      <c r="AY60344" s="95"/>
      <c r="AZ60344" s="95"/>
      <c r="BA60344" s="95"/>
      <c r="BB60344" s="95"/>
      <c r="BC60344" s="95"/>
      <c r="BD60344" s="95"/>
      <c r="BE60344" s="95"/>
      <c r="BF60344" s="95"/>
      <c r="BG60344" s="95"/>
      <c r="BH60344" s="95"/>
      <c r="BI60344" s="95"/>
      <c r="BJ60344" s="95"/>
      <c r="BK60344" s="95"/>
      <c r="BL60344" s="95"/>
      <c r="BM60344" s="95"/>
      <c r="BN60344" s="95"/>
      <c r="CA60344" s="95"/>
    </row>
    <row r="60345" spans="31:79" s="97" customFormat="1" x14ac:dyDescent="0.2">
      <c r="AE60345" s="95"/>
      <c r="AF60345" s="95"/>
      <c r="AN60345" s="95"/>
      <c r="AO60345" s="95"/>
      <c r="AP60345" s="95"/>
      <c r="AQ60345" s="95"/>
      <c r="AR60345" s="95"/>
      <c r="AS60345" s="95"/>
      <c r="AT60345" s="95"/>
      <c r="AU60345" s="95"/>
      <c r="AV60345" s="95"/>
      <c r="AW60345" s="95"/>
      <c r="AX60345" s="95"/>
      <c r="AY60345" s="95"/>
      <c r="AZ60345" s="95"/>
      <c r="BA60345" s="95"/>
      <c r="BB60345" s="95"/>
      <c r="BC60345" s="95"/>
      <c r="BD60345" s="95"/>
      <c r="BE60345" s="95"/>
      <c r="BF60345" s="95"/>
      <c r="BG60345" s="95"/>
      <c r="BH60345" s="95"/>
      <c r="BI60345" s="95"/>
      <c r="BJ60345" s="95"/>
      <c r="BK60345" s="95"/>
      <c r="BL60345" s="95"/>
      <c r="BM60345" s="95"/>
      <c r="BN60345" s="95"/>
      <c r="CA60345" s="95"/>
    </row>
    <row r="60346" spans="31:79" s="97" customFormat="1" x14ac:dyDescent="0.2">
      <c r="AE60346" s="95"/>
      <c r="AF60346" s="95"/>
      <c r="AN60346" s="95"/>
      <c r="AO60346" s="95"/>
      <c r="AP60346" s="95"/>
      <c r="AQ60346" s="95"/>
      <c r="AR60346" s="95"/>
      <c r="AS60346" s="95"/>
      <c r="AT60346" s="95"/>
      <c r="AU60346" s="95"/>
      <c r="AV60346" s="95"/>
      <c r="AW60346" s="95"/>
      <c r="AX60346" s="95"/>
      <c r="AY60346" s="95"/>
      <c r="AZ60346" s="95"/>
      <c r="BA60346" s="95"/>
      <c r="BB60346" s="95"/>
      <c r="BC60346" s="95"/>
      <c r="BD60346" s="95"/>
      <c r="BE60346" s="95"/>
      <c r="BF60346" s="95"/>
      <c r="BG60346" s="95"/>
      <c r="BH60346" s="95"/>
      <c r="BI60346" s="95"/>
      <c r="BJ60346" s="95"/>
      <c r="BK60346" s="95"/>
      <c r="BL60346" s="95"/>
      <c r="BM60346" s="95"/>
      <c r="BN60346" s="95"/>
      <c r="CA60346" s="95"/>
    </row>
    <row r="60347" spans="31:79" s="97" customFormat="1" x14ac:dyDescent="0.2">
      <c r="AE60347" s="95"/>
      <c r="AF60347" s="95"/>
      <c r="AN60347" s="95"/>
      <c r="AO60347" s="95"/>
      <c r="AP60347" s="95"/>
      <c r="AQ60347" s="95"/>
      <c r="AR60347" s="95"/>
      <c r="AS60347" s="95"/>
      <c r="AT60347" s="95"/>
      <c r="AU60347" s="95"/>
      <c r="AV60347" s="95"/>
      <c r="AW60347" s="95"/>
      <c r="AX60347" s="95"/>
      <c r="AY60347" s="95"/>
      <c r="AZ60347" s="95"/>
      <c r="BA60347" s="95"/>
      <c r="BB60347" s="95"/>
      <c r="BC60347" s="95"/>
      <c r="BD60347" s="95"/>
      <c r="BE60347" s="95"/>
      <c r="BF60347" s="95"/>
      <c r="BG60347" s="95"/>
      <c r="BH60347" s="95"/>
      <c r="BI60347" s="95"/>
      <c r="BJ60347" s="95"/>
      <c r="BK60347" s="95"/>
      <c r="BL60347" s="95"/>
      <c r="BM60347" s="95"/>
      <c r="BN60347" s="95"/>
      <c r="CA60347" s="95"/>
    </row>
    <row r="60348" spans="31:79" s="97" customFormat="1" x14ac:dyDescent="0.2">
      <c r="AE60348" s="95"/>
      <c r="AF60348" s="95"/>
      <c r="AN60348" s="95"/>
      <c r="AO60348" s="95"/>
      <c r="AP60348" s="95"/>
      <c r="AQ60348" s="95"/>
      <c r="AR60348" s="95"/>
      <c r="AS60348" s="95"/>
      <c r="AT60348" s="95"/>
      <c r="AU60348" s="95"/>
      <c r="AV60348" s="95"/>
      <c r="AW60348" s="95"/>
      <c r="AX60348" s="95"/>
      <c r="AY60348" s="95"/>
      <c r="AZ60348" s="95"/>
      <c r="BA60348" s="95"/>
      <c r="BB60348" s="95"/>
      <c r="BC60348" s="95"/>
      <c r="BD60348" s="95"/>
      <c r="BE60348" s="95"/>
      <c r="BF60348" s="95"/>
      <c r="BG60348" s="95"/>
      <c r="BH60348" s="95"/>
      <c r="BI60348" s="95"/>
      <c r="BJ60348" s="95"/>
      <c r="BK60348" s="95"/>
      <c r="BL60348" s="95"/>
      <c r="BM60348" s="95"/>
      <c r="BN60348" s="95"/>
      <c r="CA60348" s="95"/>
    </row>
    <row r="60349" spans="31:79" s="97" customFormat="1" x14ac:dyDescent="0.2">
      <c r="AE60349" s="95"/>
      <c r="AF60349" s="95"/>
      <c r="AN60349" s="95"/>
      <c r="AO60349" s="95"/>
      <c r="AP60349" s="95"/>
      <c r="AQ60349" s="95"/>
      <c r="AR60349" s="95"/>
      <c r="AS60349" s="95"/>
      <c r="AT60349" s="95"/>
      <c r="AU60349" s="95"/>
      <c r="AV60349" s="95"/>
      <c r="AW60349" s="95"/>
      <c r="AX60349" s="95"/>
      <c r="AY60349" s="95"/>
      <c r="AZ60349" s="95"/>
      <c r="BA60349" s="95"/>
      <c r="BB60349" s="95"/>
      <c r="BC60349" s="95"/>
      <c r="BD60349" s="95"/>
      <c r="BE60349" s="95"/>
      <c r="BF60349" s="95"/>
      <c r="BG60349" s="95"/>
      <c r="BH60349" s="95"/>
      <c r="BI60349" s="95"/>
      <c r="BJ60349" s="95"/>
      <c r="BK60349" s="95"/>
      <c r="BL60349" s="95"/>
      <c r="BM60349" s="95"/>
      <c r="BN60349" s="95"/>
      <c r="CA60349" s="95"/>
    </row>
    <row r="60350" spans="31:79" s="97" customFormat="1" x14ac:dyDescent="0.2">
      <c r="AE60350" s="95"/>
      <c r="AF60350" s="95"/>
      <c r="AN60350" s="95"/>
      <c r="AO60350" s="95"/>
      <c r="AP60350" s="95"/>
      <c r="AQ60350" s="95"/>
      <c r="AR60350" s="95"/>
      <c r="AS60350" s="95"/>
      <c r="AT60350" s="95"/>
      <c r="AU60350" s="95"/>
      <c r="AV60350" s="95"/>
      <c r="AW60350" s="95"/>
      <c r="AX60350" s="95"/>
      <c r="AY60350" s="95"/>
      <c r="AZ60350" s="95"/>
      <c r="BA60350" s="95"/>
      <c r="BB60350" s="95"/>
      <c r="BC60350" s="95"/>
      <c r="BD60350" s="95"/>
      <c r="BE60350" s="95"/>
      <c r="BF60350" s="95"/>
      <c r="BG60350" s="95"/>
      <c r="BH60350" s="95"/>
      <c r="BI60350" s="95"/>
      <c r="BJ60350" s="95"/>
      <c r="BK60350" s="95"/>
      <c r="BL60350" s="95"/>
      <c r="BM60350" s="95"/>
      <c r="BN60350" s="95"/>
      <c r="CA60350" s="95"/>
    </row>
    <row r="60351" spans="31:79" s="97" customFormat="1" x14ac:dyDescent="0.2">
      <c r="AE60351" s="95"/>
      <c r="AF60351" s="95"/>
      <c r="AN60351" s="95"/>
      <c r="AO60351" s="95"/>
      <c r="AP60351" s="95"/>
      <c r="AQ60351" s="95"/>
      <c r="AR60351" s="95"/>
      <c r="AS60351" s="95"/>
      <c r="AT60351" s="95"/>
      <c r="AU60351" s="95"/>
      <c r="AV60351" s="95"/>
      <c r="AW60351" s="95"/>
      <c r="AX60351" s="95"/>
      <c r="AY60351" s="95"/>
      <c r="AZ60351" s="95"/>
      <c r="BA60351" s="95"/>
      <c r="BB60351" s="95"/>
      <c r="BC60351" s="95"/>
      <c r="BD60351" s="95"/>
      <c r="BE60351" s="95"/>
      <c r="BF60351" s="95"/>
      <c r="BG60351" s="95"/>
      <c r="BH60351" s="95"/>
      <c r="BI60351" s="95"/>
      <c r="BJ60351" s="95"/>
      <c r="BK60351" s="95"/>
      <c r="BL60351" s="95"/>
      <c r="BM60351" s="95"/>
      <c r="BN60351" s="95"/>
      <c r="CA60351" s="95"/>
    </row>
    <row r="60352" spans="31:79" s="97" customFormat="1" x14ac:dyDescent="0.2">
      <c r="AE60352" s="95"/>
      <c r="AF60352" s="95"/>
      <c r="AN60352" s="95"/>
      <c r="AO60352" s="95"/>
      <c r="AP60352" s="95"/>
      <c r="AQ60352" s="95"/>
      <c r="AR60352" s="95"/>
      <c r="AS60352" s="95"/>
      <c r="AT60352" s="95"/>
      <c r="AU60352" s="95"/>
      <c r="AV60352" s="95"/>
      <c r="AW60352" s="95"/>
      <c r="AX60352" s="95"/>
      <c r="AY60352" s="95"/>
      <c r="AZ60352" s="95"/>
      <c r="BA60352" s="95"/>
      <c r="BB60352" s="95"/>
      <c r="BC60352" s="95"/>
      <c r="BD60352" s="95"/>
      <c r="BE60352" s="95"/>
      <c r="BF60352" s="95"/>
      <c r="BG60352" s="95"/>
      <c r="BH60352" s="95"/>
      <c r="BI60352" s="95"/>
      <c r="BJ60352" s="95"/>
      <c r="BK60352" s="95"/>
      <c r="BL60352" s="95"/>
      <c r="BM60352" s="95"/>
      <c r="BN60352" s="95"/>
      <c r="CA60352" s="95"/>
    </row>
    <row r="60353" spans="31:79" s="97" customFormat="1" x14ac:dyDescent="0.2">
      <c r="AE60353" s="95"/>
      <c r="AF60353" s="95"/>
      <c r="AN60353" s="95"/>
      <c r="AO60353" s="95"/>
      <c r="AP60353" s="95"/>
      <c r="AQ60353" s="95"/>
      <c r="AR60353" s="95"/>
      <c r="AS60353" s="95"/>
      <c r="AT60353" s="95"/>
      <c r="AU60353" s="95"/>
      <c r="AV60353" s="95"/>
      <c r="AW60353" s="95"/>
      <c r="AX60353" s="95"/>
      <c r="AY60353" s="95"/>
      <c r="AZ60353" s="95"/>
      <c r="BA60353" s="95"/>
      <c r="BB60353" s="95"/>
      <c r="BC60353" s="95"/>
      <c r="BD60353" s="95"/>
      <c r="BE60353" s="95"/>
      <c r="BF60353" s="95"/>
      <c r="BG60353" s="95"/>
      <c r="BH60353" s="95"/>
      <c r="BI60353" s="95"/>
      <c r="BJ60353" s="95"/>
      <c r="BK60353" s="95"/>
      <c r="BL60353" s="95"/>
      <c r="BM60353" s="95"/>
      <c r="BN60353" s="95"/>
      <c r="CA60353" s="95"/>
    </row>
    <row r="60354" spans="31:79" s="97" customFormat="1" x14ac:dyDescent="0.2">
      <c r="AE60354" s="95"/>
      <c r="AF60354" s="95"/>
      <c r="AN60354" s="95"/>
      <c r="AO60354" s="95"/>
      <c r="AP60354" s="95"/>
      <c r="AQ60354" s="95"/>
      <c r="AR60354" s="95"/>
      <c r="AS60354" s="95"/>
      <c r="AT60354" s="95"/>
      <c r="AU60354" s="95"/>
      <c r="AV60354" s="95"/>
      <c r="AW60354" s="95"/>
      <c r="AX60354" s="95"/>
      <c r="AY60354" s="95"/>
      <c r="AZ60354" s="95"/>
      <c r="BA60354" s="95"/>
      <c r="BB60354" s="95"/>
      <c r="BC60354" s="95"/>
      <c r="BD60354" s="95"/>
      <c r="BE60354" s="95"/>
      <c r="BF60354" s="95"/>
      <c r="BG60354" s="95"/>
      <c r="BH60354" s="95"/>
      <c r="BI60354" s="95"/>
      <c r="BJ60354" s="95"/>
      <c r="BK60354" s="95"/>
      <c r="BL60354" s="95"/>
      <c r="BM60354" s="95"/>
      <c r="BN60354" s="95"/>
      <c r="CA60354" s="95"/>
    </row>
    <row r="60355" spans="31:79" s="97" customFormat="1" x14ac:dyDescent="0.2">
      <c r="AE60355" s="95"/>
      <c r="AF60355" s="95"/>
      <c r="AN60355" s="95"/>
      <c r="AO60355" s="95"/>
      <c r="AP60355" s="95"/>
      <c r="AQ60355" s="95"/>
      <c r="AR60355" s="95"/>
      <c r="AS60355" s="95"/>
      <c r="AT60355" s="95"/>
      <c r="AU60355" s="95"/>
      <c r="AV60355" s="95"/>
      <c r="AW60355" s="95"/>
      <c r="AX60355" s="95"/>
      <c r="AY60355" s="95"/>
      <c r="AZ60355" s="95"/>
      <c r="BA60355" s="95"/>
      <c r="BB60355" s="95"/>
      <c r="BC60355" s="95"/>
      <c r="BD60355" s="95"/>
      <c r="BE60355" s="95"/>
      <c r="BF60355" s="95"/>
      <c r="BG60355" s="95"/>
      <c r="BH60355" s="95"/>
      <c r="BI60355" s="95"/>
      <c r="BJ60355" s="95"/>
      <c r="BK60355" s="95"/>
      <c r="BL60355" s="95"/>
      <c r="BM60355" s="95"/>
      <c r="BN60355" s="95"/>
      <c r="CA60355" s="95"/>
    </row>
    <row r="60356" spans="31:79" s="97" customFormat="1" x14ac:dyDescent="0.2">
      <c r="AE60356" s="95"/>
      <c r="AF60356" s="95"/>
      <c r="AN60356" s="95"/>
      <c r="AO60356" s="95"/>
      <c r="AP60356" s="95"/>
      <c r="AQ60356" s="95"/>
      <c r="AR60356" s="95"/>
      <c r="AS60356" s="95"/>
      <c r="AT60356" s="95"/>
      <c r="AU60356" s="95"/>
      <c r="AV60356" s="95"/>
      <c r="AW60356" s="95"/>
      <c r="AX60356" s="95"/>
      <c r="AY60356" s="95"/>
      <c r="AZ60356" s="95"/>
      <c r="BA60356" s="95"/>
      <c r="BB60356" s="95"/>
      <c r="BC60356" s="95"/>
      <c r="BD60356" s="95"/>
      <c r="BE60356" s="95"/>
      <c r="BF60356" s="95"/>
      <c r="BG60356" s="95"/>
      <c r="BH60356" s="95"/>
      <c r="BI60356" s="95"/>
      <c r="BJ60356" s="95"/>
      <c r="BK60356" s="95"/>
      <c r="BL60356" s="95"/>
      <c r="BM60356" s="95"/>
      <c r="BN60356" s="95"/>
      <c r="CA60356" s="95"/>
    </row>
    <row r="60357" spans="31:79" s="97" customFormat="1" x14ac:dyDescent="0.2">
      <c r="AE60357" s="95"/>
      <c r="AF60357" s="95"/>
      <c r="AN60357" s="95"/>
      <c r="AO60357" s="95"/>
      <c r="AP60357" s="95"/>
      <c r="AQ60357" s="95"/>
      <c r="AR60357" s="95"/>
      <c r="AS60357" s="95"/>
      <c r="AT60357" s="95"/>
      <c r="AU60357" s="95"/>
      <c r="AV60357" s="95"/>
      <c r="AW60357" s="95"/>
      <c r="AX60357" s="95"/>
      <c r="AY60357" s="95"/>
      <c r="AZ60357" s="95"/>
      <c r="BA60357" s="95"/>
      <c r="BB60357" s="95"/>
      <c r="BC60357" s="95"/>
      <c r="BD60357" s="95"/>
      <c r="BE60357" s="95"/>
      <c r="BF60357" s="95"/>
      <c r="BG60357" s="95"/>
      <c r="BH60357" s="95"/>
      <c r="BI60357" s="95"/>
      <c r="BJ60357" s="95"/>
      <c r="BK60357" s="95"/>
      <c r="BL60357" s="95"/>
      <c r="BM60357" s="95"/>
      <c r="BN60357" s="95"/>
      <c r="CA60357" s="95"/>
    </row>
    <row r="60358" spans="31:79" s="97" customFormat="1" x14ac:dyDescent="0.2">
      <c r="AE60358" s="95"/>
      <c r="AF60358" s="95"/>
      <c r="AN60358" s="95"/>
      <c r="AO60358" s="95"/>
      <c r="AP60358" s="95"/>
      <c r="AQ60358" s="95"/>
      <c r="AR60358" s="95"/>
      <c r="AS60358" s="95"/>
      <c r="AT60358" s="95"/>
      <c r="AU60358" s="95"/>
      <c r="AV60358" s="95"/>
      <c r="AW60358" s="95"/>
      <c r="AX60358" s="95"/>
      <c r="AY60358" s="95"/>
      <c r="AZ60358" s="95"/>
      <c r="BA60358" s="95"/>
      <c r="BB60358" s="95"/>
      <c r="BC60358" s="95"/>
      <c r="BD60358" s="95"/>
      <c r="BE60358" s="95"/>
      <c r="BF60358" s="95"/>
      <c r="BG60358" s="95"/>
      <c r="BH60358" s="95"/>
      <c r="BI60358" s="95"/>
      <c r="BJ60358" s="95"/>
      <c r="BK60358" s="95"/>
      <c r="BL60358" s="95"/>
      <c r="BM60358" s="95"/>
      <c r="BN60358" s="95"/>
      <c r="CA60358" s="95"/>
    </row>
    <row r="60359" spans="31:79" s="97" customFormat="1" x14ac:dyDescent="0.2">
      <c r="AE60359" s="95"/>
      <c r="AF60359" s="95"/>
      <c r="AN60359" s="95"/>
      <c r="AO60359" s="95"/>
      <c r="AP60359" s="95"/>
      <c r="AQ60359" s="95"/>
      <c r="AR60359" s="95"/>
      <c r="AS60359" s="95"/>
      <c r="AT60359" s="95"/>
      <c r="AU60359" s="95"/>
      <c r="AV60359" s="95"/>
      <c r="AW60359" s="95"/>
      <c r="AX60359" s="95"/>
      <c r="AY60359" s="95"/>
      <c r="AZ60359" s="95"/>
      <c r="BA60359" s="95"/>
      <c r="BB60359" s="95"/>
      <c r="BC60359" s="95"/>
      <c r="BD60359" s="95"/>
      <c r="BE60359" s="95"/>
      <c r="BF60359" s="95"/>
      <c r="BG60359" s="95"/>
      <c r="BH60359" s="95"/>
      <c r="BI60359" s="95"/>
      <c r="BJ60359" s="95"/>
      <c r="BK60359" s="95"/>
      <c r="BL60359" s="95"/>
      <c r="BM60359" s="95"/>
      <c r="BN60359" s="95"/>
      <c r="CA60359" s="95"/>
    </row>
    <row r="60360" spans="31:79" s="97" customFormat="1" x14ac:dyDescent="0.2">
      <c r="AE60360" s="95"/>
      <c r="AF60360" s="95"/>
      <c r="AN60360" s="95"/>
      <c r="AO60360" s="95"/>
      <c r="AP60360" s="95"/>
      <c r="AQ60360" s="95"/>
      <c r="AR60360" s="95"/>
      <c r="AS60360" s="95"/>
      <c r="AT60360" s="95"/>
      <c r="AU60360" s="95"/>
      <c r="AV60360" s="95"/>
      <c r="AW60360" s="95"/>
      <c r="AX60360" s="95"/>
      <c r="AY60360" s="95"/>
      <c r="AZ60360" s="95"/>
      <c r="BA60360" s="95"/>
      <c r="BB60360" s="95"/>
      <c r="BC60360" s="95"/>
      <c r="BD60360" s="95"/>
      <c r="BE60360" s="95"/>
      <c r="BF60360" s="95"/>
      <c r="BG60360" s="95"/>
      <c r="BH60360" s="95"/>
      <c r="BI60360" s="95"/>
      <c r="BJ60360" s="95"/>
      <c r="BK60360" s="95"/>
      <c r="BL60360" s="95"/>
      <c r="BM60360" s="95"/>
      <c r="BN60360" s="95"/>
      <c r="CA60360" s="95"/>
    </row>
    <row r="60361" spans="31:79" s="97" customFormat="1" x14ac:dyDescent="0.2">
      <c r="AE60361" s="95"/>
      <c r="AF60361" s="95"/>
      <c r="AN60361" s="95"/>
      <c r="AO60361" s="95"/>
      <c r="AP60361" s="95"/>
      <c r="AQ60361" s="95"/>
      <c r="AR60361" s="95"/>
      <c r="AS60361" s="95"/>
      <c r="AT60361" s="95"/>
      <c r="AU60361" s="95"/>
      <c r="AV60361" s="95"/>
      <c r="AW60361" s="95"/>
      <c r="AX60361" s="95"/>
      <c r="AY60361" s="95"/>
      <c r="AZ60361" s="95"/>
      <c r="BA60361" s="95"/>
      <c r="BB60361" s="95"/>
      <c r="BC60361" s="95"/>
      <c r="BD60361" s="95"/>
      <c r="BE60361" s="95"/>
      <c r="BF60361" s="95"/>
      <c r="BG60361" s="95"/>
      <c r="BH60361" s="95"/>
      <c r="BI60361" s="95"/>
      <c r="BJ60361" s="95"/>
      <c r="BK60361" s="95"/>
      <c r="BL60361" s="95"/>
      <c r="BM60361" s="95"/>
      <c r="BN60361" s="95"/>
      <c r="CA60361" s="95"/>
    </row>
    <row r="60362" spans="31:79" s="97" customFormat="1" x14ac:dyDescent="0.2">
      <c r="AE60362" s="95"/>
      <c r="AF60362" s="95"/>
      <c r="AN60362" s="95"/>
      <c r="AO60362" s="95"/>
      <c r="AP60362" s="95"/>
      <c r="AQ60362" s="95"/>
      <c r="AR60362" s="95"/>
      <c r="AS60362" s="95"/>
      <c r="AT60362" s="95"/>
      <c r="AU60362" s="95"/>
      <c r="AV60362" s="95"/>
      <c r="AW60362" s="95"/>
      <c r="AX60362" s="95"/>
      <c r="AY60362" s="95"/>
      <c r="AZ60362" s="95"/>
      <c r="BA60362" s="95"/>
      <c r="BB60362" s="95"/>
      <c r="BC60362" s="95"/>
      <c r="BD60362" s="95"/>
      <c r="BE60362" s="95"/>
      <c r="BF60362" s="95"/>
      <c r="BG60362" s="95"/>
      <c r="BH60362" s="95"/>
      <c r="BI60362" s="95"/>
      <c r="BJ60362" s="95"/>
      <c r="BK60362" s="95"/>
      <c r="BL60362" s="95"/>
      <c r="BM60362" s="95"/>
      <c r="BN60362" s="95"/>
      <c r="CA60362" s="95"/>
    </row>
    <row r="60363" spans="31:79" s="97" customFormat="1" x14ac:dyDescent="0.2">
      <c r="AE60363" s="95"/>
      <c r="AF60363" s="95"/>
      <c r="AN60363" s="95"/>
      <c r="AO60363" s="95"/>
      <c r="AP60363" s="95"/>
      <c r="AQ60363" s="95"/>
      <c r="AR60363" s="95"/>
      <c r="AS60363" s="95"/>
      <c r="AT60363" s="95"/>
      <c r="AU60363" s="95"/>
      <c r="AV60363" s="95"/>
      <c r="AW60363" s="95"/>
      <c r="AX60363" s="95"/>
      <c r="AY60363" s="95"/>
      <c r="AZ60363" s="95"/>
      <c r="BA60363" s="95"/>
      <c r="BB60363" s="95"/>
      <c r="BC60363" s="95"/>
      <c r="BD60363" s="95"/>
      <c r="BE60363" s="95"/>
      <c r="BF60363" s="95"/>
      <c r="BG60363" s="95"/>
      <c r="BH60363" s="95"/>
      <c r="BI60363" s="95"/>
      <c r="BJ60363" s="95"/>
      <c r="BK60363" s="95"/>
      <c r="BL60363" s="95"/>
      <c r="BM60363" s="95"/>
      <c r="BN60363" s="95"/>
      <c r="CA60363" s="95"/>
    </row>
    <row r="60364" spans="31:79" s="97" customFormat="1" x14ac:dyDescent="0.2">
      <c r="AE60364" s="95"/>
      <c r="AF60364" s="95"/>
      <c r="AN60364" s="95"/>
      <c r="AO60364" s="95"/>
      <c r="AP60364" s="95"/>
      <c r="AQ60364" s="95"/>
      <c r="AR60364" s="95"/>
      <c r="AS60364" s="95"/>
      <c r="AT60364" s="95"/>
      <c r="AU60364" s="95"/>
      <c r="AV60364" s="95"/>
      <c r="AW60364" s="95"/>
      <c r="AX60364" s="95"/>
      <c r="AY60364" s="95"/>
      <c r="AZ60364" s="95"/>
      <c r="BA60364" s="95"/>
      <c r="BB60364" s="95"/>
      <c r="BC60364" s="95"/>
      <c r="BD60364" s="95"/>
      <c r="BE60364" s="95"/>
      <c r="BF60364" s="95"/>
      <c r="BG60364" s="95"/>
      <c r="BH60364" s="95"/>
      <c r="BI60364" s="95"/>
      <c r="BJ60364" s="95"/>
      <c r="BK60364" s="95"/>
      <c r="BL60364" s="95"/>
      <c r="BM60364" s="95"/>
      <c r="BN60364" s="95"/>
      <c r="CA60364" s="95"/>
    </row>
    <row r="60365" spans="31:79" s="97" customFormat="1" x14ac:dyDescent="0.2">
      <c r="AE60365" s="95"/>
      <c r="AF60365" s="95"/>
      <c r="AN60365" s="95"/>
      <c r="AO60365" s="95"/>
      <c r="AP60365" s="95"/>
      <c r="AQ60365" s="95"/>
      <c r="AR60365" s="95"/>
      <c r="AS60365" s="95"/>
      <c r="AT60365" s="95"/>
      <c r="AU60365" s="95"/>
      <c r="AV60365" s="95"/>
      <c r="AW60365" s="95"/>
      <c r="AX60365" s="95"/>
      <c r="AY60365" s="95"/>
      <c r="AZ60365" s="95"/>
      <c r="BA60365" s="95"/>
      <c r="BB60365" s="95"/>
      <c r="BC60365" s="95"/>
      <c r="BD60365" s="95"/>
      <c r="BE60365" s="95"/>
      <c r="BF60365" s="95"/>
      <c r="BG60365" s="95"/>
      <c r="BH60365" s="95"/>
      <c r="BI60365" s="95"/>
      <c r="BJ60365" s="95"/>
      <c r="BK60365" s="95"/>
      <c r="BL60365" s="95"/>
      <c r="BM60365" s="95"/>
      <c r="BN60365" s="95"/>
      <c r="CA60365" s="95"/>
    </row>
    <row r="60366" spans="31:79" s="97" customFormat="1" x14ac:dyDescent="0.2">
      <c r="AE60366" s="95"/>
      <c r="AF60366" s="95"/>
      <c r="AN60366" s="95"/>
      <c r="AO60366" s="95"/>
      <c r="AP60366" s="95"/>
      <c r="AQ60366" s="95"/>
      <c r="AR60366" s="95"/>
      <c r="AS60366" s="95"/>
      <c r="AT60366" s="95"/>
      <c r="AU60366" s="95"/>
      <c r="AV60366" s="95"/>
      <c r="AW60366" s="95"/>
      <c r="AX60366" s="95"/>
      <c r="AY60366" s="95"/>
      <c r="AZ60366" s="95"/>
      <c r="BA60366" s="95"/>
      <c r="BB60366" s="95"/>
      <c r="BC60366" s="95"/>
      <c r="BD60366" s="95"/>
      <c r="BE60366" s="95"/>
      <c r="BF60366" s="95"/>
      <c r="BG60366" s="95"/>
      <c r="BH60366" s="95"/>
      <c r="BI60366" s="95"/>
      <c r="BJ60366" s="95"/>
      <c r="BK60366" s="95"/>
      <c r="BL60366" s="95"/>
      <c r="BM60366" s="95"/>
      <c r="BN60366" s="95"/>
      <c r="CA60366" s="95"/>
    </row>
    <row r="60367" spans="31:79" s="97" customFormat="1" x14ac:dyDescent="0.2">
      <c r="AE60367" s="95"/>
      <c r="AF60367" s="95"/>
      <c r="AN60367" s="95"/>
      <c r="AO60367" s="95"/>
      <c r="AP60367" s="95"/>
      <c r="AQ60367" s="95"/>
      <c r="AR60367" s="95"/>
      <c r="AS60367" s="95"/>
      <c r="AT60367" s="95"/>
      <c r="AU60367" s="95"/>
      <c r="AV60367" s="95"/>
      <c r="AW60367" s="95"/>
      <c r="AX60367" s="95"/>
      <c r="AY60367" s="95"/>
      <c r="AZ60367" s="95"/>
      <c r="BA60367" s="95"/>
      <c r="BB60367" s="95"/>
      <c r="BC60367" s="95"/>
      <c r="BD60367" s="95"/>
      <c r="BE60367" s="95"/>
      <c r="BF60367" s="95"/>
      <c r="BG60367" s="95"/>
      <c r="BH60367" s="95"/>
      <c r="BI60367" s="95"/>
      <c r="BJ60367" s="95"/>
      <c r="BK60367" s="95"/>
      <c r="BL60367" s="95"/>
      <c r="BM60367" s="95"/>
      <c r="BN60367" s="95"/>
      <c r="CA60367" s="95"/>
    </row>
    <row r="60368" spans="31:79" s="97" customFormat="1" x14ac:dyDescent="0.2">
      <c r="AE60368" s="95"/>
      <c r="AF60368" s="95"/>
      <c r="AN60368" s="95"/>
      <c r="AO60368" s="95"/>
      <c r="AP60368" s="95"/>
      <c r="AQ60368" s="95"/>
      <c r="AR60368" s="95"/>
      <c r="AS60368" s="95"/>
      <c r="AT60368" s="95"/>
      <c r="AU60368" s="95"/>
      <c r="AV60368" s="95"/>
      <c r="AW60368" s="95"/>
      <c r="AX60368" s="95"/>
      <c r="AY60368" s="95"/>
      <c r="AZ60368" s="95"/>
      <c r="BA60368" s="95"/>
      <c r="BB60368" s="95"/>
      <c r="BC60368" s="95"/>
      <c r="BD60368" s="95"/>
      <c r="BE60368" s="95"/>
      <c r="BF60368" s="95"/>
      <c r="BG60368" s="95"/>
      <c r="BH60368" s="95"/>
      <c r="BI60368" s="95"/>
      <c r="BJ60368" s="95"/>
      <c r="BK60368" s="95"/>
      <c r="BL60368" s="95"/>
      <c r="BM60368" s="95"/>
      <c r="BN60368" s="95"/>
      <c r="CA60368" s="95"/>
    </row>
    <row r="60369" spans="31:79" s="97" customFormat="1" x14ac:dyDescent="0.2">
      <c r="AE60369" s="95"/>
      <c r="AF60369" s="95"/>
      <c r="AN60369" s="95"/>
      <c r="AO60369" s="95"/>
      <c r="AP60369" s="95"/>
      <c r="AQ60369" s="95"/>
      <c r="AR60369" s="95"/>
      <c r="AS60369" s="95"/>
      <c r="AT60369" s="95"/>
      <c r="AU60369" s="95"/>
      <c r="AV60369" s="95"/>
      <c r="AW60369" s="95"/>
      <c r="AX60369" s="95"/>
      <c r="AY60369" s="95"/>
      <c r="AZ60369" s="95"/>
      <c r="BA60369" s="95"/>
      <c r="BB60369" s="95"/>
      <c r="BC60369" s="95"/>
      <c r="BD60369" s="95"/>
      <c r="BE60369" s="95"/>
      <c r="BF60369" s="95"/>
      <c r="BG60369" s="95"/>
      <c r="BH60369" s="95"/>
      <c r="BI60369" s="95"/>
      <c r="BJ60369" s="95"/>
      <c r="BK60369" s="95"/>
      <c r="BL60369" s="95"/>
      <c r="BM60369" s="95"/>
      <c r="BN60369" s="95"/>
      <c r="CA60369" s="95"/>
    </row>
    <row r="60370" spans="31:79" s="97" customFormat="1" x14ac:dyDescent="0.2">
      <c r="AE60370" s="95"/>
      <c r="AF60370" s="95"/>
      <c r="AN60370" s="95"/>
      <c r="AO60370" s="95"/>
      <c r="AP60370" s="95"/>
      <c r="AQ60370" s="95"/>
      <c r="AR60370" s="95"/>
      <c r="AS60370" s="95"/>
      <c r="AT60370" s="95"/>
      <c r="AU60370" s="95"/>
      <c r="AV60370" s="95"/>
      <c r="AW60370" s="95"/>
      <c r="AX60370" s="95"/>
      <c r="AY60370" s="95"/>
      <c r="AZ60370" s="95"/>
      <c r="BA60370" s="95"/>
      <c r="BB60370" s="95"/>
      <c r="BC60370" s="95"/>
      <c r="BD60370" s="95"/>
      <c r="BE60370" s="95"/>
      <c r="BF60370" s="95"/>
      <c r="BG60370" s="95"/>
      <c r="BH60370" s="95"/>
      <c r="BI60370" s="95"/>
      <c r="BJ60370" s="95"/>
      <c r="BK60370" s="95"/>
      <c r="BL60370" s="95"/>
      <c r="BM60370" s="95"/>
      <c r="BN60370" s="95"/>
      <c r="CA60370" s="95"/>
    </row>
    <row r="60371" spans="31:79" s="97" customFormat="1" x14ac:dyDescent="0.2">
      <c r="AE60371" s="95"/>
      <c r="AF60371" s="95"/>
      <c r="AN60371" s="95"/>
      <c r="AO60371" s="95"/>
      <c r="AP60371" s="95"/>
      <c r="AQ60371" s="95"/>
      <c r="AR60371" s="95"/>
      <c r="AS60371" s="95"/>
      <c r="AT60371" s="95"/>
      <c r="AU60371" s="95"/>
      <c r="AV60371" s="95"/>
      <c r="AW60371" s="95"/>
      <c r="AX60371" s="95"/>
      <c r="AY60371" s="95"/>
      <c r="AZ60371" s="95"/>
      <c r="BA60371" s="95"/>
      <c r="BB60371" s="95"/>
      <c r="BC60371" s="95"/>
      <c r="BD60371" s="95"/>
      <c r="BE60371" s="95"/>
      <c r="BF60371" s="95"/>
      <c r="BG60371" s="95"/>
      <c r="BH60371" s="95"/>
      <c r="BI60371" s="95"/>
      <c r="BJ60371" s="95"/>
      <c r="BK60371" s="95"/>
      <c r="BL60371" s="95"/>
      <c r="BM60371" s="95"/>
      <c r="BN60371" s="95"/>
      <c r="CA60371" s="95"/>
    </row>
    <row r="60372" spans="31:79" s="97" customFormat="1" x14ac:dyDescent="0.2">
      <c r="AE60372" s="95"/>
      <c r="AF60372" s="95"/>
      <c r="AN60372" s="95"/>
      <c r="AO60372" s="95"/>
      <c r="AP60372" s="95"/>
      <c r="AQ60372" s="95"/>
      <c r="AR60372" s="95"/>
      <c r="AS60372" s="95"/>
      <c r="AT60372" s="95"/>
      <c r="AU60372" s="95"/>
      <c r="AV60372" s="95"/>
      <c r="AW60372" s="95"/>
      <c r="AX60372" s="95"/>
      <c r="AY60372" s="95"/>
      <c r="AZ60372" s="95"/>
      <c r="BA60372" s="95"/>
      <c r="BB60372" s="95"/>
      <c r="BC60372" s="95"/>
      <c r="BD60372" s="95"/>
      <c r="BE60372" s="95"/>
      <c r="BF60372" s="95"/>
      <c r="BG60372" s="95"/>
      <c r="BH60372" s="95"/>
      <c r="BI60372" s="95"/>
      <c r="BJ60372" s="95"/>
      <c r="BK60372" s="95"/>
      <c r="BL60372" s="95"/>
      <c r="BM60372" s="95"/>
      <c r="BN60372" s="95"/>
      <c r="CA60372" s="95"/>
    </row>
    <row r="60373" spans="31:79" s="97" customFormat="1" x14ac:dyDescent="0.2">
      <c r="AE60373" s="95"/>
      <c r="AF60373" s="95"/>
      <c r="AN60373" s="95"/>
      <c r="AO60373" s="95"/>
      <c r="AP60373" s="95"/>
      <c r="AQ60373" s="95"/>
      <c r="AR60373" s="95"/>
      <c r="AS60373" s="95"/>
      <c r="AT60373" s="95"/>
      <c r="AU60373" s="95"/>
      <c r="AV60373" s="95"/>
      <c r="AW60373" s="95"/>
      <c r="AX60373" s="95"/>
      <c r="AY60373" s="95"/>
      <c r="AZ60373" s="95"/>
      <c r="BA60373" s="95"/>
      <c r="BB60373" s="95"/>
      <c r="BC60373" s="95"/>
      <c r="BD60373" s="95"/>
      <c r="BE60373" s="95"/>
      <c r="BF60373" s="95"/>
      <c r="BG60373" s="95"/>
      <c r="BH60373" s="95"/>
      <c r="BI60373" s="95"/>
      <c r="BJ60373" s="95"/>
      <c r="BK60373" s="95"/>
      <c r="BL60373" s="95"/>
      <c r="BM60373" s="95"/>
      <c r="BN60373" s="95"/>
      <c r="CA60373" s="95"/>
    </row>
    <row r="60374" spans="31:79" s="97" customFormat="1" x14ac:dyDescent="0.2">
      <c r="AE60374" s="95"/>
      <c r="AF60374" s="95"/>
      <c r="AN60374" s="95"/>
      <c r="AO60374" s="95"/>
      <c r="AP60374" s="95"/>
      <c r="AQ60374" s="95"/>
      <c r="AR60374" s="95"/>
      <c r="AS60374" s="95"/>
      <c r="AT60374" s="95"/>
      <c r="AU60374" s="95"/>
      <c r="AV60374" s="95"/>
      <c r="AW60374" s="95"/>
      <c r="AX60374" s="95"/>
      <c r="AY60374" s="95"/>
      <c r="AZ60374" s="95"/>
      <c r="BA60374" s="95"/>
      <c r="BB60374" s="95"/>
      <c r="BC60374" s="95"/>
      <c r="BD60374" s="95"/>
      <c r="BE60374" s="95"/>
      <c r="BF60374" s="95"/>
      <c r="BG60374" s="95"/>
      <c r="BH60374" s="95"/>
      <c r="BI60374" s="95"/>
      <c r="BJ60374" s="95"/>
      <c r="BK60374" s="95"/>
      <c r="BL60374" s="95"/>
      <c r="BM60374" s="95"/>
      <c r="BN60374" s="95"/>
      <c r="CA60374" s="95"/>
    </row>
    <row r="60375" spans="31:79" s="97" customFormat="1" x14ac:dyDescent="0.2">
      <c r="AE60375" s="95"/>
      <c r="AF60375" s="95"/>
      <c r="AN60375" s="95"/>
      <c r="AO60375" s="95"/>
      <c r="AP60375" s="95"/>
      <c r="AQ60375" s="95"/>
      <c r="AR60375" s="95"/>
      <c r="AS60375" s="95"/>
      <c r="AT60375" s="95"/>
      <c r="AU60375" s="95"/>
      <c r="AV60375" s="95"/>
      <c r="AW60375" s="95"/>
      <c r="AX60375" s="95"/>
      <c r="AY60375" s="95"/>
      <c r="AZ60375" s="95"/>
      <c r="BA60375" s="95"/>
      <c r="BB60375" s="95"/>
      <c r="BC60375" s="95"/>
      <c r="BD60375" s="95"/>
      <c r="BE60375" s="95"/>
      <c r="BF60375" s="95"/>
      <c r="BG60375" s="95"/>
      <c r="BH60375" s="95"/>
      <c r="BI60375" s="95"/>
      <c r="BJ60375" s="95"/>
      <c r="BK60375" s="95"/>
      <c r="BL60375" s="95"/>
      <c r="BM60375" s="95"/>
      <c r="BN60375" s="95"/>
      <c r="CA60375" s="95"/>
    </row>
    <row r="60376" spans="31:79" s="97" customFormat="1" x14ac:dyDescent="0.2">
      <c r="AE60376" s="95"/>
      <c r="AF60376" s="95"/>
      <c r="AN60376" s="95"/>
      <c r="AO60376" s="95"/>
      <c r="AP60376" s="95"/>
      <c r="AQ60376" s="95"/>
      <c r="AR60376" s="95"/>
      <c r="AS60376" s="95"/>
      <c r="AT60376" s="95"/>
      <c r="AU60376" s="95"/>
      <c r="AV60376" s="95"/>
      <c r="AW60376" s="95"/>
      <c r="AX60376" s="95"/>
      <c r="AY60376" s="95"/>
      <c r="AZ60376" s="95"/>
      <c r="BA60376" s="95"/>
      <c r="BB60376" s="95"/>
      <c r="BC60376" s="95"/>
      <c r="BD60376" s="95"/>
      <c r="BE60376" s="95"/>
      <c r="BF60376" s="95"/>
      <c r="BG60376" s="95"/>
      <c r="BH60376" s="95"/>
      <c r="BI60376" s="95"/>
      <c r="BJ60376" s="95"/>
      <c r="BK60376" s="95"/>
      <c r="BL60376" s="95"/>
      <c r="BM60376" s="95"/>
      <c r="BN60376" s="95"/>
      <c r="CA60376" s="95"/>
    </row>
    <row r="60377" spans="31:79" s="97" customFormat="1" x14ac:dyDescent="0.2">
      <c r="AE60377" s="95"/>
      <c r="AF60377" s="95"/>
      <c r="AN60377" s="95"/>
      <c r="AO60377" s="95"/>
      <c r="AP60377" s="95"/>
      <c r="AQ60377" s="95"/>
      <c r="AR60377" s="95"/>
      <c r="AS60377" s="95"/>
      <c r="AT60377" s="95"/>
      <c r="AU60377" s="95"/>
      <c r="AV60377" s="95"/>
      <c r="AW60377" s="95"/>
      <c r="AX60377" s="95"/>
      <c r="AY60377" s="95"/>
      <c r="AZ60377" s="95"/>
      <c r="BA60377" s="95"/>
      <c r="BB60377" s="95"/>
      <c r="BC60377" s="95"/>
      <c r="BD60377" s="95"/>
      <c r="BE60377" s="95"/>
      <c r="BF60377" s="95"/>
      <c r="BG60377" s="95"/>
      <c r="BH60377" s="95"/>
      <c r="BI60377" s="95"/>
      <c r="BJ60377" s="95"/>
      <c r="BK60377" s="95"/>
      <c r="BL60377" s="95"/>
      <c r="BM60377" s="95"/>
      <c r="BN60377" s="95"/>
      <c r="CA60377" s="95"/>
    </row>
    <row r="60378" spans="31:79" s="97" customFormat="1" x14ac:dyDescent="0.2">
      <c r="AE60378" s="95"/>
      <c r="AF60378" s="95"/>
      <c r="AN60378" s="95"/>
      <c r="AO60378" s="95"/>
      <c r="AP60378" s="95"/>
      <c r="AQ60378" s="95"/>
      <c r="AR60378" s="95"/>
      <c r="AS60378" s="95"/>
      <c r="AT60378" s="95"/>
      <c r="AU60378" s="95"/>
      <c r="AV60378" s="95"/>
      <c r="AW60378" s="95"/>
      <c r="AX60378" s="95"/>
      <c r="AY60378" s="95"/>
      <c r="AZ60378" s="95"/>
      <c r="BA60378" s="95"/>
      <c r="BB60378" s="95"/>
      <c r="BC60378" s="95"/>
      <c r="BD60378" s="95"/>
      <c r="BE60378" s="95"/>
      <c r="BF60378" s="95"/>
      <c r="BG60378" s="95"/>
      <c r="BH60378" s="95"/>
      <c r="BI60378" s="95"/>
      <c r="BJ60378" s="95"/>
      <c r="BK60378" s="95"/>
      <c r="BL60378" s="95"/>
      <c r="BM60378" s="95"/>
      <c r="BN60378" s="95"/>
      <c r="CA60378" s="95"/>
    </row>
    <row r="60379" spans="31:79" s="97" customFormat="1" x14ac:dyDescent="0.2">
      <c r="AE60379" s="95"/>
      <c r="AF60379" s="95"/>
      <c r="AN60379" s="95"/>
      <c r="AO60379" s="95"/>
      <c r="AP60379" s="95"/>
      <c r="AQ60379" s="95"/>
      <c r="AR60379" s="95"/>
      <c r="AS60379" s="95"/>
      <c r="AT60379" s="95"/>
      <c r="AU60379" s="95"/>
      <c r="AV60379" s="95"/>
      <c r="AW60379" s="95"/>
      <c r="AX60379" s="95"/>
      <c r="AY60379" s="95"/>
      <c r="AZ60379" s="95"/>
      <c r="BA60379" s="95"/>
      <c r="BB60379" s="95"/>
      <c r="BC60379" s="95"/>
      <c r="BD60379" s="95"/>
      <c r="BE60379" s="95"/>
      <c r="BF60379" s="95"/>
      <c r="BG60379" s="95"/>
      <c r="BH60379" s="95"/>
      <c r="BI60379" s="95"/>
      <c r="BJ60379" s="95"/>
      <c r="BK60379" s="95"/>
      <c r="BL60379" s="95"/>
      <c r="BM60379" s="95"/>
      <c r="BN60379" s="95"/>
      <c r="CA60379" s="95"/>
    </row>
    <row r="60380" spans="31:79" s="97" customFormat="1" x14ac:dyDescent="0.2">
      <c r="AE60380" s="95"/>
      <c r="AF60380" s="95"/>
      <c r="AN60380" s="95"/>
      <c r="AO60380" s="95"/>
      <c r="AP60380" s="95"/>
      <c r="AQ60380" s="95"/>
      <c r="AR60380" s="95"/>
      <c r="AS60380" s="95"/>
      <c r="AT60380" s="95"/>
      <c r="AU60380" s="95"/>
      <c r="AV60380" s="95"/>
      <c r="AW60380" s="95"/>
      <c r="AX60380" s="95"/>
      <c r="AY60380" s="95"/>
      <c r="AZ60380" s="95"/>
      <c r="BA60380" s="95"/>
      <c r="BB60380" s="95"/>
      <c r="BC60380" s="95"/>
      <c r="BD60380" s="95"/>
      <c r="BE60380" s="95"/>
      <c r="BF60380" s="95"/>
      <c r="BG60380" s="95"/>
      <c r="BH60380" s="95"/>
      <c r="BI60380" s="95"/>
      <c r="BJ60380" s="95"/>
      <c r="BK60380" s="95"/>
      <c r="BL60380" s="95"/>
      <c r="BM60380" s="95"/>
      <c r="BN60380" s="95"/>
      <c r="CA60380" s="95"/>
    </row>
    <row r="60381" spans="31:79" s="97" customFormat="1" x14ac:dyDescent="0.2">
      <c r="AE60381" s="95"/>
      <c r="AF60381" s="95"/>
      <c r="AN60381" s="95"/>
      <c r="AO60381" s="95"/>
      <c r="AP60381" s="95"/>
      <c r="AQ60381" s="95"/>
      <c r="AR60381" s="95"/>
      <c r="AS60381" s="95"/>
      <c r="AT60381" s="95"/>
      <c r="AU60381" s="95"/>
      <c r="AV60381" s="95"/>
      <c r="AW60381" s="95"/>
      <c r="AX60381" s="95"/>
      <c r="AY60381" s="95"/>
      <c r="AZ60381" s="95"/>
      <c r="BA60381" s="95"/>
      <c r="BB60381" s="95"/>
      <c r="BC60381" s="95"/>
      <c r="BD60381" s="95"/>
      <c r="BE60381" s="95"/>
      <c r="BF60381" s="95"/>
      <c r="BG60381" s="95"/>
      <c r="BH60381" s="95"/>
      <c r="BI60381" s="95"/>
      <c r="BJ60381" s="95"/>
      <c r="BK60381" s="95"/>
      <c r="BL60381" s="95"/>
      <c r="BM60381" s="95"/>
      <c r="BN60381" s="95"/>
      <c r="CA60381" s="95"/>
    </row>
    <row r="60382" spans="31:79" s="97" customFormat="1" x14ac:dyDescent="0.2">
      <c r="AE60382" s="95"/>
      <c r="AF60382" s="95"/>
      <c r="AN60382" s="95"/>
      <c r="AO60382" s="95"/>
      <c r="AP60382" s="95"/>
      <c r="AQ60382" s="95"/>
      <c r="AR60382" s="95"/>
      <c r="AS60382" s="95"/>
      <c r="AT60382" s="95"/>
      <c r="AU60382" s="95"/>
      <c r="AV60382" s="95"/>
      <c r="AW60382" s="95"/>
      <c r="AX60382" s="95"/>
      <c r="AY60382" s="95"/>
      <c r="AZ60382" s="95"/>
      <c r="BA60382" s="95"/>
      <c r="BB60382" s="95"/>
      <c r="BC60382" s="95"/>
      <c r="BD60382" s="95"/>
      <c r="BE60382" s="95"/>
      <c r="BF60382" s="95"/>
      <c r="BG60382" s="95"/>
      <c r="BH60382" s="95"/>
      <c r="BI60382" s="95"/>
      <c r="BJ60382" s="95"/>
      <c r="BK60382" s="95"/>
      <c r="BL60382" s="95"/>
      <c r="BM60382" s="95"/>
      <c r="BN60382" s="95"/>
      <c r="CA60382" s="95"/>
    </row>
    <row r="60383" spans="31:79" s="97" customFormat="1" x14ac:dyDescent="0.2">
      <c r="AE60383" s="95"/>
      <c r="AF60383" s="95"/>
      <c r="AN60383" s="95"/>
      <c r="AO60383" s="95"/>
      <c r="AP60383" s="95"/>
      <c r="AQ60383" s="95"/>
      <c r="AR60383" s="95"/>
      <c r="AS60383" s="95"/>
      <c r="AT60383" s="95"/>
      <c r="AU60383" s="95"/>
      <c r="AV60383" s="95"/>
      <c r="AW60383" s="95"/>
      <c r="AX60383" s="95"/>
      <c r="AY60383" s="95"/>
      <c r="AZ60383" s="95"/>
      <c r="BA60383" s="95"/>
      <c r="BB60383" s="95"/>
      <c r="BC60383" s="95"/>
      <c r="BD60383" s="95"/>
      <c r="BE60383" s="95"/>
      <c r="BF60383" s="95"/>
      <c r="BG60383" s="95"/>
      <c r="BH60383" s="95"/>
      <c r="BI60383" s="95"/>
      <c r="BJ60383" s="95"/>
      <c r="BK60383" s="95"/>
      <c r="BL60383" s="95"/>
      <c r="BM60383" s="95"/>
      <c r="BN60383" s="95"/>
      <c r="CA60383" s="95"/>
    </row>
    <row r="60384" spans="31:79" s="97" customFormat="1" x14ac:dyDescent="0.2">
      <c r="AE60384" s="95"/>
      <c r="AF60384" s="95"/>
      <c r="AN60384" s="95"/>
      <c r="AO60384" s="95"/>
      <c r="AP60384" s="95"/>
      <c r="AQ60384" s="95"/>
      <c r="AR60384" s="95"/>
      <c r="AS60384" s="95"/>
      <c r="AT60384" s="95"/>
      <c r="AU60384" s="95"/>
      <c r="AV60384" s="95"/>
      <c r="AW60384" s="95"/>
      <c r="AX60384" s="95"/>
      <c r="AY60384" s="95"/>
      <c r="AZ60384" s="95"/>
      <c r="BA60384" s="95"/>
      <c r="BB60384" s="95"/>
      <c r="BC60384" s="95"/>
      <c r="BD60384" s="95"/>
      <c r="BE60384" s="95"/>
      <c r="BF60384" s="95"/>
      <c r="BG60384" s="95"/>
      <c r="BH60384" s="95"/>
      <c r="BI60384" s="95"/>
      <c r="BJ60384" s="95"/>
      <c r="BK60384" s="95"/>
      <c r="BL60384" s="95"/>
      <c r="BM60384" s="95"/>
      <c r="BN60384" s="95"/>
      <c r="CA60384" s="95"/>
    </row>
    <row r="60385" spans="31:79" s="97" customFormat="1" x14ac:dyDescent="0.2">
      <c r="AE60385" s="95"/>
      <c r="AF60385" s="95"/>
      <c r="AN60385" s="95"/>
      <c r="AO60385" s="95"/>
      <c r="AP60385" s="95"/>
      <c r="AQ60385" s="95"/>
      <c r="AR60385" s="95"/>
      <c r="AS60385" s="95"/>
      <c r="AT60385" s="95"/>
      <c r="AU60385" s="95"/>
      <c r="AV60385" s="95"/>
      <c r="AW60385" s="95"/>
      <c r="AX60385" s="95"/>
      <c r="AY60385" s="95"/>
      <c r="AZ60385" s="95"/>
      <c r="BA60385" s="95"/>
      <c r="BB60385" s="95"/>
      <c r="BC60385" s="95"/>
      <c r="BD60385" s="95"/>
      <c r="BE60385" s="95"/>
      <c r="BF60385" s="95"/>
      <c r="BG60385" s="95"/>
      <c r="BH60385" s="95"/>
      <c r="BI60385" s="95"/>
      <c r="BJ60385" s="95"/>
      <c r="BK60385" s="95"/>
      <c r="BL60385" s="95"/>
      <c r="BM60385" s="95"/>
      <c r="BN60385" s="95"/>
      <c r="CA60385" s="95"/>
    </row>
    <row r="60386" spans="31:79" s="97" customFormat="1" x14ac:dyDescent="0.2">
      <c r="AE60386" s="95"/>
      <c r="AF60386" s="95"/>
      <c r="AN60386" s="95"/>
      <c r="AO60386" s="95"/>
      <c r="AP60386" s="95"/>
      <c r="AQ60386" s="95"/>
      <c r="AR60386" s="95"/>
      <c r="AS60386" s="95"/>
      <c r="AT60386" s="95"/>
      <c r="AU60386" s="95"/>
      <c r="AV60386" s="95"/>
      <c r="AW60386" s="95"/>
      <c r="AX60386" s="95"/>
      <c r="AY60386" s="95"/>
      <c r="AZ60386" s="95"/>
      <c r="BA60386" s="95"/>
      <c r="BB60386" s="95"/>
      <c r="BC60386" s="95"/>
      <c r="BD60386" s="95"/>
      <c r="BE60386" s="95"/>
      <c r="BF60386" s="95"/>
      <c r="BG60386" s="95"/>
      <c r="BH60386" s="95"/>
      <c r="BI60386" s="95"/>
      <c r="BJ60386" s="95"/>
      <c r="BK60386" s="95"/>
      <c r="BL60386" s="95"/>
      <c r="BM60386" s="95"/>
      <c r="BN60386" s="95"/>
      <c r="CA60386" s="95"/>
    </row>
    <row r="60387" spans="31:79" s="97" customFormat="1" x14ac:dyDescent="0.2">
      <c r="AE60387" s="95"/>
      <c r="AF60387" s="95"/>
      <c r="AN60387" s="95"/>
      <c r="AO60387" s="95"/>
      <c r="AP60387" s="95"/>
      <c r="AQ60387" s="95"/>
      <c r="AR60387" s="95"/>
      <c r="AS60387" s="95"/>
      <c r="AT60387" s="95"/>
      <c r="AU60387" s="95"/>
      <c r="AV60387" s="95"/>
      <c r="AW60387" s="95"/>
      <c r="AX60387" s="95"/>
      <c r="AY60387" s="95"/>
      <c r="AZ60387" s="95"/>
      <c r="BA60387" s="95"/>
      <c r="BB60387" s="95"/>
      <c r="BC60387" s="95"/>
      <c r="BD60387" s="95"/>
      <c r="BE60387" s="95"/>
      <c r="BF60387" s="95"/>
      <c r="BG60387" s="95"/>
      <c r="BH60387" s="95"/>
      <c r="BI60387" s="95"/>
      <c r="BJ60387" s="95"/>
      <c r="BK60387" s="95"/>
      <c r="BL60387" s="95"/>
      <c r="BM60387" s="95"/>
      <c r="BN60387" s="95"/>
      <c r="CA60387" s="95"/>
    </row>
    <row r="60388" spans="31:79" s="97" customFormat="1" x14ac:dyDescent="0.2">
      <c r="AE60388" s="95"/>
      <c r="AF60388" s="95"/>
      <c r="AN60388" s="95"/>
      <c r="AO60388" s="95"/>
      <c r="AP60388" s="95"/>
      <c r="AQ60388" s="95"/>
      <c r="AR60388" s="95"/>
      <c r="AS60388" s="95"/>
      <c r="AT60388" s="95"/>
      <c r="AU60388" s="95"/>
      <c r="AV60388" s="95"/>
      <c r="AW60388" s="95"/>
      <c r="AX60388" s="95"/>
      <c r="AY60388" s="95"/>
      <c r="AZ60388" s="95"/>
      <c r="BA60388" s="95"/>
      <c r="BB60388" s="95"/>
      <c r="BC60388" s="95"/>
      <c r="BD60388" s="95"/>
      <c r="BE60388" s="95"/>
      <c r="BF60388" s="95"/>
      <c r="BG60388" s="95"/>
      <c r="BH60388" s="95"/>
      <c r="BI60388" s="95"/>
      <c r="BJ60388" s="95"/>
      <c r="BK60388" s="95"/>
      <c r="BL60388" s="95"/>
      <c r="BM60388" s="95"/>
      <c r="BN60388" s="95"/>
      <c r="CA60388" s="95"/>
    </row>
    <row r="60389" spans="31:79" s="97" customFormat="1" x14ac:dyDescent="0.2">
      <c r="AE60389" s="95"/>
      <c r="AF60389" s="95"/>
      <c r="AN60389" s="95"/>
      <c r="AO60389" s="95"/>
      <c r="AP60389" s="95"/>
      <c r="AQ60389" s="95"/>
      <c r="AR60389" s="95"/>
      <c r="AS60389" s="95"/>
      <c r="AT60389" s="95"/>
      <c r="AU60389" s="95"/>
      <c r="AV60389" s="95"/>
      <c r="AW60389" s="95"/>
      <c r="AX60389" s="95"/>
      <c r="AY60389" s="95"/>
      <c r="AZ60389" s="95"/>
      <c r="BA60389" s="95"/>
      <c r="BB60389" s="95"/>
      <c r="BC60389" s="95"/>
      <c r="BD60389" s="95"/>
      <c r="BE60389" s="95"/>
      <c r="BF60389" s="95"/>
      <c r="BG60389" s="95"/>
      <c r="BH60389" s="95"/>
      <c r="BI60389" s="95"/>
      <c r="BJ60389" s="95"/>
      <c r="BK60389" s="95"/>
      <c r="BL60389" s="95"/>
      <c r="BM60389" s="95"/>
      <c r="BN60389" s="95"/>
      <c r="CA60389" s="95"/>
    </row>
    <row r="60390" spans="31:79" s="97" customFormat="1" x14ac:dyDescent="0.2">
      <c r="AE60390" s="95"/>
      <c r="AF60390" s="95"/>
      <c r="AN60390" s="95"/>
      <c r="AO60390" s="95"/>
      <c r="AP60390" s="95"/>
      <c r="AQ60390" s="95"/>
      <c r="AR60390" s="95"/>
      <c r="AS60390" s="95"/>
      <c r="AT60390" s="95"/>
      <c r="AU60390" s="95"/>
      <c r="AV60390" s="95"/>
      <c r="AW60390" s="95"/>
      <c r="AX60390" s="95"/>
      <c r="AY60390" s="95"/>
      <c r="AZ60390" s="95"/>
      <c r="BA60390" s="95"/>
      <c r="BB60390" s="95"/>
      <c r="BC60390" s="95"/>
      <c r="BD60390" s="95"/>
      <c r="BE60390" s="95"/>
      <c r="BF60390" s="95"/>
      <c r="BG60390" s="95"/>
      <c r="BH60390" s="95"/>
      <c r="BI60390" s="95"/>
      <c r="BJ60390" s="95"/>
      <c r="BK60390" s="95"/>
      <c r="BL60390" s="95"/>
      <c r="BM60390" s="95"/>
      <c r="BN60390" s="95"/>
      <c r="CA60390" s="95"/>
    </row>
    <row r="60391" spans="31:79" s="97" customFormat="1" x14ac:dyDescent="0.2">
      <c r="AE60391" s="95"/>
      <c r="AF60391" s="95"/>
      <c r="AN60391" s="95"/>
      <c r="AO60391" s="95"/>
      <c r="AP60391" s="95"/>
      <c r="AQ60391" s="95"/>
      <c r="AR60391" s="95"/>
      <c r="AS60391" s="95"/>
      <c r="AT60391" s="95"/>
      <c r="AU60391" s="95"/>
      <c r="AV60391" s="95"/>
      <c r="AW60391" s="95"/>
      <c r="AX60391" s="95"/>
      <c r="AY60391" s="95"/>
      <c r="AZ60391" s="95"/>
      <c r="BA60391" s="95"/>
      <c r="BB60391" s="95"/>
      <c r="BC60391" s="95"/>
      <c r="BD60391" s="95"/>
      <c r="BE60391" s="95"/>
      <c r="BF60391" s="95"/>
      <c r="BG60391" s="95"/>
      <c r="BH60391" s="95"/>
      <c r="BI60391" s="95"/>
      <c r="BJ60391" s="95"/>
      <c r="BK60391" s="95"/>
      <c r="BL60391" s="95"/>
      <c r="BM60391" s="95"/>
      <c r="BN60391" s="95"/>
      <c r="CA60391" s="95"/>
    </row>
    <row r="60392" spans="31:79" s="97" customFormat="1" x14ac:dyDescent="0.2">
      <c r="AE60392" s="95"/>
      <c r="AF60392" s="95"/>
      <c r="AN60392" s="95"/>
      <c r="AO60392" s="95"/>
      <c r="AP60392" s="95"/>
      <c r="AQ60392" s="95"/>
      <c r="AR60392" s="95"/>
      <c r="AS60392" s="95"/>
      <c r="AT60392" s="95"/>
      <c r="AU60392" s="95"/>
      <c r="AV60392" s="95"/>
      <c r="AW60392" s="95"/>
      <c r="AX60392" s="95"/>
      <c r="AY60392" s="95"/>
      <c r="AZ60392" s="95"/>
      <c r="BA60392" s="95"/>
      <c r="BB60392" s="95"/>
      <c r="BC60392" s="95"/>
      <c r="BD60392" s="95"/>
      <c r="BE60392" s="95"/>
      <c r="BF60392" s="95"/>
      <c r="BG60392" s="95"/>
      <c r="BH60392" s="95"/>
      <c r="BI60392" s="95"/>
      <c r="BJ60392" s="95"/>
      <c r="BK60392" s="95"/>
      <c r="BL60392" s="95"/>
      <c r="BM60392" s="95"/>
      <c r="BN60392" s="95"/>
      <c r="CA60392" s="95"/>
    </row>
    <row r="60393" spans="31:79" s="97" customFormat="1" x14ac:dyDescent="0.2">
      <c r="AE60393" s="95"/>
      <c r="AF60393" s="95"/>
      <c r="AN60393" s="95"/>
      <c r="AO60393" s="95"/>
      <c r="AP60393" s="95"/>
      <c r="AQ60393" s="95"/>
      <c r="AR60393" s="95"/>
      <c r="AS60393" s="95"/>
      <c r="AT60393" s="95"/>
      <c r="AU60393" s="95"/>
      <c r="AV60393" s="95"/>
      <c r="AW60393" s="95"/>
      <c r="AX60393" s="95"/>
      <c r="AY60393" s="95"/>
      <c r="AZ60393" s="95"/>
      <c r="BA60393" s="95"/>
      <c r="BB60393" s="95"/>
      <c r="BC60393" s="95"/>
      <c r="BD60393" s="95"/>
      <c r="BE60393" s="95"/>
      <c r="BF60393" s="95"/>
      <c r="BG60393" s="95"/>
      <c r="BH60393" s="95"/>
      <c r="BI60393" s="95"/>
      <c r="BJ60393" s="95"/>
      <c r="BK60393" s="95"/>
      <c r="BL60393" s="95"/>
      <c r="BM60393" s="95"/>
      <c r="BN60393" s="95"/>
      <c r="CA60393" s="95"/>
    </row>
    <row r="60394" spans="31:79" s="97" customFormat="1" x14ac:dyDescent="0.2">
      <c r="AE60394" s="95"/>
      <c r="AF60394" s="95"/>
      <c r="AN60394" s="95"/>
      <c r="AO60394" s="95"/>
      <c r="AP60394" s="95"/>
      <c r="AQ60394" s="95"/>
      <c r="AR60394" s="95"/>
      <c r="AS60394" s="95"/>
      <c r="AT60394" s="95"/>
      <c r="AU60394" s="95"/>
      <c r="AV60394" s="95"/>
      <c r="AW60394" s="95"/>
      <c r="AX60394" s="95"/>
      <c r="AY60394" s="95"/>
      <c r="AZ60394" s="95"/>
      <c r="BA60394" s="95"/>
      <c r="BB60394" s="95"/>
      <c r="BC60394" s="95"/>
      <c r="BD60394" s="95"/>
      <c r="BE60394" s="95"/>
      <c r="BF60394" s="95"/>
      <c r="BG60394" s="95"/>
      <c r="BH60394" s="95"/>
      <c r="BI60394" s="95"/>
      <c r="BJ60394" s="95"/>
      <c r="BK60394" s="95"/>
      <c r="BL60394" s="95"/>
      <c r="BM60394" s="95"/>
      <c r="BN60394" s="95"/>
      <c r="CA60394" s="95"/>
    </row>
    <row r="60395" spans="31:79" s="97" customFormat="1" x14ac:dyDescent="0.2">
      <c r="AE60395" s="95"/>
      <c r="AF60395" s="95"/>
      <c r="AN60395" s="95"/>
      <c r="AO60395" s="95"/>
      <c r="AP60395" s="95"/>
      <c r="AQ60395" s="95"/>
      <c r="AR60395" s="95"/>
      <c r="AS60395" s="95"/>
      <c r="AT60395" s="95"/>
      <c r="AU60395" s="95"/>
      <c r="AV60395" s="95"/>
      <c r="AW60395" s="95"/>
      <c r="AX60395" s="95"/>
      <c r="AY60395" s="95"/>
      <c r="AZ60395" s="95"/>
      <c r="BA60395" s="95"/>
      <c r="BB60395" s="95"/>
      <c r="BC60395" s="95"/>
      <c r="BD60395" s="95"/>
      <c r="BE60395" s="95"/>
      <c r="BF60395" s="95"/>
      <c r="BG60395" s="95"/>
      <c r="BH60395" s="95"/>
      <c r="BI60395" s="95"/>
      <c r="BJ60395" s="95"/>
      <c r="BK60395" s="95"/>
      <c r="BL60395" s="95"/>
      <c r="BM60395" s="95"/>
      <c r="BN60395" s="95"/>
      <c r="CA60395" s="95"/>
    </row>
    <row r="60396" spans="31:79" s="97" customFormat="1" x14ac:dyDescent="0.2">
      <c r="AE60396" s="95"/>
      <c r="AF60396" s="95"/>
      <c r="AN60396" s="95"/>
      <c r="AO60396" s="95"/>
      <c r="AP60396" s="95"/>
      <c r="AQ60396" s="95"/>
      <c r="AR60396" s="95"/>
      <c r="AS60396" s="95"/>
      <c r="AT60396" s="95"/>
      <c r="AU60396" s="95"/>
      <c r="AV60396" s="95"/>
      <c r="AW60396" s="95"/>
      <c r="AX60396" s="95"/>
      <c r="AY60396" s="95"/>
      <c r="AZ60396" s="95"/>
      <c r="BA60396" s="95"/>
      <c r="BB60396" s="95"/>
      <c r="BC60396" s="95"/>
      <c r="BD60396" s="95"/>
      <c r="BE60396" s="95"/>
      <c r="BF60396" s="95"/>
      <c r="BG60396" s="95"/>
      <c r="BH60396" s="95"/>
      <c r="BI60396" s="95"/>
      <c r="BJ60396" s="95"/>
      <c r="BK60396" s="95"/>
      <c r="BL60396" s="95"/>
      <c r="BM60396" s="95"/>
      <c r="BN60396" s="95"/>
      <c r="CA60396" s="95"/>
    </row>
    <row r="60397" spans="31:79" s="97" customFormat="1" x14ac:dyDescent="0.2">
      <c r="AE60397" s="95"/>
      <c r="AF60397" s="95"/>
      <c r="AN60397" s="95"/>
      <c r="AO60397" s="95"/>
      <c r="AP60397" s="95"/>
      <c r="AQ60397" s="95"/>
      <c r="AR60397" s="95"/>
      <c r="AS60397" s="95"/>
      <c r="AT60397" s="95"/>
      <c r="AU60397" s="95"/>
      <c r="AV60397" s="95"/>
      <c r="AW60397" s="95"/>
      <c r="AX60397" s="95"/>
      <c r="AY60397" s="95"/>
      <c r="AZ60397" s="95"/>
      <c r="BA60397" s="95"/>
      <c r="BB60397" s="95"/>
      <c r="BC60397" s="95"/>
      <c r="BD60397" s="95"/>
      <c r="BE60397" s="95"/>
      <c r="BF60397" s="95"/>
      <c r="BG60397" s="95"/>
      <c r="BH60397" s="95"/>
      <c r="BI60397" s="95"/>
      <c r="BJ60397" s="95"/>
      <c r="BK60397" s="95"/>
      <c r="BL60397" s="95"/>
      <c r="BM60397" s="95"/>
      <c r="BN60397" s="95"/>
      <c r="CA60397" s="95"/>
    </row>
    <row r="60398" spans="31:79" s="97" customFormat="1" x14ac:dyDescent="0.2">
      <c r="AE60398" s="95"/>
      <c r="AF60398" s="95"/>
      <c r="AN60398" s="95"/>
      <c r="AO60398" s="95"/>
      <c r="AP60398" s="95"/>
      <c r="AQ60398" s="95"/>
      <c r="AR60398" s="95"/>
      <c r="AS60398" s="95"/>
      <c r="AT60398" s="95"/>
      <c r="AU60398" s="95"/>
      <c r="AV60398" s="95"/>
      <c r="AW60398" s="95"/>
      <c r="AX60398" s="95"/>
      <c r="AY60398" s="95"/>
      <c r="AZ60398" s="95"/>
      <c r="BA60398" s="95"/>
      <c r="BB60398" s="95"/>
      <c r="BC60398" s="95"/>
      <c r="BD60398" s="95"/>
      <c r="BE60398" s="95"/>
      <c r="BF60398" s="95"/>
      <c r="BG60398" s="95"/>
      <c r="BH60398" s="95"/>
      <c r="BI60398" s="95"/>
      <c r="BJ60398" s="95"/>
      <c r="BK60398" s="95"/>
      <c r="BL60398" s="95"/>
      <c r="BM60398" s="95"/>
      <c r="BN60398" s="95"/>
      <c r="CA60398" s="95"/>
    </row>
    <row r="60399" spans="31:79" s="97" customFormat="1" x14ac:dyDescent="0.2">
      <c r="AE60399" s="95"/>
      <c r="AF60399" s="95"/>
      <c r="AN60399" s="95"/>
      <c r="AO60399" s="95"/>
      <c r="AP60399" s="95"/>
      <c r="AQ60399" s="95"/>
      <c r="AR60399" s="95"/>
      <c r="AS60399" s="95"/>
      <c r="AT60399" s="95"/>
      <c r="AU60399" s="95"/>
      <c r="AV60399" s="95"/>
      <c r="AW60399" s="95"/>
      <c r="AX60399" s="95"/>
      <c r="AY60399" s="95"/>
      <c r="AZ60399" s="95"/>
      <c r="BA60399" s="95"/>
      <c r="BB60399" s="95"/>
      <c r="BC60399" s="95"/>
      <c r="BD60399" s="95"/>
      <c r="BE60399" s="95"/>
      <c r="BF60399" s="95"/>
      <c r="BG60399" s="95"/>
      <c r="BH60399" s="95"/>
      <c r="BI60399" s="95"/>
      <c r="BJ60399" s="95"/>
      <c r="BK60399" s="95"/>
      <c r="BL60399" s="95"/>
      <c r="BM60399" s="95"/>
      <c r="BN60399" s="95"/>
      <c r="CA60399" s="95"/>
    </row>
    <row r="60400" spans="31:79" s="97" customFormat="1" x14ac:dyDescent="0.2">
      <c r="AE60400" s="95"/>
      <c r="AF60400" s="95"/>
      <c r="AN60400" s="95"/>
      <c r="AO60400" s="95"/>
      <c r="AP60400" s="95"/>
      <c r="AQ60400" s="95"/>
      <c r="AR60400" s="95"/>
      <c r="AS60400" s="95"/>
      <c r="AT60400" s="95"/>
      <c r="AU60400" s="95"/>
      <c r="AV60400" s="95"/>
      <c r="AW60400" s="95"/>
      <c r="AX60400" s="95"/>
      <c r="AY60400" s="95"/>
      <c r="AZ60400" s="95"/>
      <c r="BA60400" s="95"/>
      <c r="BB60400" s="95"/>
      <c r="BC60400" s="95"/>
      <c r="BD60400" s="95"/>
      <c r="BE60400" s="95"/>
      <c r="BF60400" s="95"/>
      <c r="BG60400" s="95"/>
      <c r="BH60400" s="95"/>
      <c r="BI60400" s="95"/>
      <c r="BJ60400" s="95"/>
      <c r="BK60400" s="95"/>
      <c r="BL60400" s="95"/>
      <c r="BM60400" s="95"/>
      <c r="BN60400" s="95"/>
      <c r="CA60400" s="95"/>
    </row>
    <row r="60401" spans="31:79" s="97" customFormat="1" x14ac:dyDescent="0.2">
      <c r="AE60401" s="95"/>
      <c r="AF60401" s="95"/>
      <c r="AN60401" s="95"/>
      <c r="AO60401" s="95"/>
      <c r="AP60401" s="95"/>
      <c r="AQ60401" s="95"/>
      <c r="AR60401" s="95"/>
      <c r="AS60401" s="95"/>
      <c r="AT60401" s="95"/>
      <c r="AU60401" s="95"/>
      <c r="AV60401" s="95"/>
      <c r="AW60401" s="95"/>
      <c r="AX60401" s="95"/>
      <c r="AY60401" s="95"/>
      <c r="AZ60401" s="95"/>
      <c r="BA60401" s="95"/>
      <c r="BB60401" s="95"/>
      <c r="BC60401" s="95"/>
      <c r="BD60401" s="95"/>
      <c r="BE60401" s="95"/>
      <c r="BF60401" s="95"/>
      <c r="BG60401" s="95"/>
      <c r="BH60401" s="95"/>
      <c r="BI60401" s="95"/>
      <c r="BJ60401" s="95"/>
      <c r="BK60401" s="95"/>
      <c r="BL60401" s="95"/>
      <c r="BM60401" s="95"/>
      <c r="BN60401" s="95"/>
      <c r="CA60401" s="95"/>
    </row>
    <row r="60402" spans="31:79" s="97" customFormat="1" x14ac:dyDescent="0.2">
      <c r="AE60402" s="95"/>
      <c r="AF60402" s="95"/>
      <c r="AN60402" s="95"/>
      <c r="AO60402" s="95"/>
      <c r="AP60402" s="95"/>
      <c r="AQ60402" s="95"/>
      <c r="AR60402" s="95"/>
      <c r="AS60402" s="95"/>
      <c r="AT60402" s="95"/>
      <c r="AU60402" s="95"/>
      <c r="AV60402" s="95"/>
      <c r="AW60402" s="95"/>
      <c r="AX60402" s="95"/>
      <c r="AY60402" s="95"/>
      <c r="AZ60402" s="95"/>
      <c r="BA60402" s="95"/>
      <c r="BB60402" s="95"/>
      <c r="BC60402" s="95"/>
      <c r="BD60402" s="95"/>
      <c r="BE60402" s="95"/>
      <c r="BF60402" s="95"/>
      <c r="BG60402" s="95"/>
      <c r="BH60402" s="95"/>
      <c r="BI60402" s="95"/>
      <c r="BJ60402" s="95"/>
      <c r="BK60402" s="95"/>
      <c r="BL60402" s="95"/>
      <c r="BM60402" s="95"/>
      <c r="BN60402" s="95"/>
      <c r="CA60402" s="95"/>
    </row>
    <row r="60403" spans="31:79" s="97" customFormat="1" x14ac:dyDescent="0.2">
      <c r="AE60403" s="95"/>
      <c r="AF60403" s="95"/>
      <c r="AN60403" s="95"/>
      <c r="AO60403" s="95"/>
      <c r="AP60403" s="95"/>
      <c r="AQ60403" s="95"/>
      <c r="AR60403" s="95"/>
      <c r="AS60403" s="95"/>
      <c r="AT60403" s="95"/>
      <c r="AU60403" s="95"/>
      <c r="AV60403" s="95"/>
      <c r="AW60403" s="95"/>
      <c r="AX60403" s="95"/>
      <c r="AY60403" s="95"/>
      <c r="AZ60403" s="95"/>
      <c r="BA60403" s="95"/>
      <c r="BB60403" s="95"/>
      <c r="BC60403" s="95"/>
      <c r="BD60403" s="95"/>
      <c r="BE60403" s="95"/>
      <c r="BF60403" s="95"/>
      <c r="BG60403" s="95"/>
      <c r="BH60403" s="95"/>
      <c r="BI60403" s="95"/>
      <c r="BJ60403" s="95"/>
      <c r="BK60403" s="95"/>
      <c r="BL60403" s="95"/>
      <c r="BM60403" s="95"/>
      <c r="BN60403" s="95"/>
      <c r="CA60403" s="95"/>
    </row>
    <row r="60404" spans="31:79" s="97" customFormat="1" x14ac:dyDescent="0.2">
      <c r="AE60404" s="95"/>
      <c r="AF60404" s="95"/>
      <c r="AN60404" s="95"/>
      <c r="AO60404" s="95"/>
      <c r="AP60404" s="95"/>
      <c r="AQ60404" s="95"/>
      <c r="AR60404" s="95"/>
      <c r="AS60404" s="95"/>
      <c r="AT60404" s="95"/>
      <c r="AU60404" s="95"/>
      <c r="AV60404" s="95"/>
      <c r="AW60404" s="95"/>
      <c r="AX60404" s="95"/>
      <c r="AY60404" s="95"/>
      <c r="AZ60404" s="95"/>
      <c r="BA60404" s="95"/>
      <c r="BB60404" s="95"/>
      <c r="BC60404" s="95"/>
      <c r="BD60404" s="95"/>
      <c r="BE60404" s="95"/>
      <c r="BF60404" s="95"/>
      <c r="BG60404" s="95"/>
      <c r="BH60404" s="95"/>
      <c r="BI60404" s="95"/>
      <c r="BJ60404" s="95"/>
      <c r="BK60404" s="95"/>
      <c r="BL60404" s="95"/>
      <c r="BM60404" s="95"/>
      <c r="BN60404" s="95"/>
      <c r="CA60404" s="95"/>
    </row>
    <row r="60405" spans="31:79" s="97" customFormat="1" x14ac:dyDescent="0.2">
      <c r="AE60405" s="95"/>
      <c r="AF60405" s="95"/>
      <c r="AN60405" s="95"/>
      <c r="AO60405" s="95"/>
      <c r="AP60405" s="95"/>
      <c r="AQ60405" s="95"/>
      <c r="AR60405" s="95"/>
      <c r="AS60405" s="95"/>
      <c r="AT60405" s="95"/>
      <c r="AU60405" s="95"/>
      <c r="AV60405" s="95"/>
      <c r="AW60405" s="95"/>
      <c r="AX60405" s="95"/>
      <c r="AY60405" s="95"/>
      <c r="AZ60405" s="95"/>
      <c r="BA60405" s="95"/>
      <c r="BB60405" s="95"/>
      <c r="BC60405" s="95"/>
      <c r="BD60405" s="95"/>
      <c r="BE60405" s="95"/>
      <c r="BF60405" s="95"/>
      <c r="BG60405" s="95"/>
      <c r="BH60405" s="95"/>
      <c r="BI60405" s="95"/>
      <c r="BJ60405" s="95"/>
      <c r="BK60405" s="95"/>
      <c r="BL60405" s="95"/>
      <c r="BM60405" s="95"/>
      <c r="BN60405" s="95"/>
      <c r="CA60405" s="95"/>
    </row>
    <row r="60406" spans="31:79" s="97" customFormat="1" x14ac:dyDescent="0.2">
      <c r="AE60406" s="95"/>
      <c r="AF60406" s="95"/>
      <c r="AN60406" s="95"/>
      <c r="AO60406" s="95"/>
      <c r="AP60406" s="95"/>
      <c r="AQ60406" s="95"/>
      <c r="AR60406" s="95"/>
      <c r="AS60406" s="95"/>
      <c r="AT60406" s="95"/>
      <c r="AU60406" s="95"/>
      <c r="AV60406" s="95"/>
      <c r="AW60406" s="95"/>
      <c r="AX60406" s="95"/>
      <c r="AY60406" s="95"/>
      <c r="AZ60406" s="95"/>
      <c r="BA60406" s="95"/>
      <c r="BB60406" s="95"/>
      <c r="BC60406" s="95"/>
      <c r="BD60406" s="95"/>
      <c r="BE60406" s="95"/>
      <c r="BF60406" s="95"/>
      <c r="BG60406" s="95"/>
      <c r="BH60406" s="95"/>
      <c r="BI60406" s="95"/>
      <c r="BJ60406" s="95"/>
      <c r="BK60406" s="95"/>
      <c r="BL60406" s="95"/>
      <c r="BM60406" s="95"/>
      <c r="BN60406" s="95"/>
      <c r="CA60406" s="95"/>
    </row>
    <row r="60407" spans="31:79" s="97" customFormat="1" x14ac:dyDescent="0.2">
      <c r="AE60407" s="95"/>
      <c r="AF60407" s="95"/>
      <c r="AN60407" s="95"/>
      <c r="AO60407" s="95"/>
      <c r="AP60407" s="95"/>
      <c r="AQ60407" s="95"/>
      <c r="AR60407" s="95"/>
      <c r="AS60407" s="95"/>
      <c r="AT60407" s="95"/>
      <c r="AU60407" s="95"/>
      <c r="AV60407" s="95"/>
      <c r="AW60407" s="95"/>
      <c r="AX60407" s="95"/>
      <c r="AY60407" s="95"/>
      <c r="AZ60407" s="95"/>
      <c r="BA60407" s="95"/>
      <c r="BB60407" s="95"/>
      <c r="BC60407" s="95"/>
      <c r="BD60407" s="95"/>
      <c r="BE60407" s="95"/>
      <c r="BF60407" s="95"/>
      <c r="BG60407" s="95"/>
      <c r="BH60407" s="95"/>
      <c r="BI60407" s="95"/>
      <c r="BJ60407" s="95"/>
      <c r="BK60407" s="95"/>
      <c r="BL60407" s="95"/>
      <c r="BM60407" s="95"/>
      <c r="BN60407" s="95"/>
      <c r="CA60407" s="95"/>
    </row>
    <row r="60408" spans="31:79" s="97" customFormat="1" x14ac:dyDescent="0.2">
      <c r="AE60408" s="95"/>
      <c r="AF60408" s="95"/>
      <c r="AN60408" s="95"/>
      <c r="AO60408" s="95"/>
      <c r="AP60408" s="95"/>
      <c r="AQ60408" s="95"/>
      <c r="AR60408" s="95"/>
      <c r="AS60408" s="95"/>
      <c r="AT60408" s="95"/>
      <c r="AU60408" s="95"/>
      <c r="AV60408" s="95"/>
      <c r="AW60408" s="95"/>
      <c r="AX60408" s="95"/>
      <c r="AY60408" s="95"/>
      <c r="AZ60408" s="95"/>
      <c r="BA60408" s="95"/>
      <c r="BB60408" s="95"/>
      <c r="BC60408" s="95"/>
      <c r="BD60408" s="95"/>
      <c r="BE60408" s="95"/>
      <c r="BF60408" s="95"/>
      <c r="BG60408" s="95"/>
      <c r="BH60408" s="95"/>
      <c r="BI60408" s="95"/>
      <c r="BJ60408" s="95"/>
      <c r="BK60408" s="95"/>
      <c r="BL60408" s="95"/>
      <c r="BM60408" s="95"/>
      <c r="BN60408" s="95"/>
      <c r="CA60408" s="95"/>
    </row>
    <row r="60409" spans="31:79" s="97" customFormat="1" x14ac:dyDescent="0.2">
      <c r="AE60409" s="95"/>
      <c r="AF60409" s="95"/>
      <c r="AN60409" s="95"/>
      <c r="AO60409" s="95"/>
      <c r="AP60409" s="95"/>
      <c r="AQ60409" s="95"/>
      <c r="AR60409" s="95"/>
      <c r="AS60409" s="95"/>
      <c r="AT60409" s="95"/>
      <c r="AU60409" s="95"/>
      <c r="AV60409" s="95"/>
      <c r="AW60409" s="95"/>
      <c r="AX60409" s="95"/>
      <c r="AY60409" s="95"/>
      <c r="AZ60409" s="95"/>
      <c r="BA60409" s="95"/>
      <c r="BB60409" s="95"/>
      <c r="BC60409" s="95"/>
      <c r="BD60409" s="95"/>
      <c r="BE60409" s="95"/>
      <c r="BF60409" s="95"/>
      <c r="BG60409" s="95"/>
      <c r="BH60409" s="95"/>
      <c r="BI60409" s="95"/>
      <c r="BJ60409" s="95"/>
      <c r="BK60409" s="95"/>
      <c r="BL60409" s="95"/>
      <c r="BM60409" s="95"/>
      <c r="BN60409" s="95"/>
      <c r="CA60409" s="95"/>
    </row>
    <row r="60410" spans="31:79" s="97" customFormat="1" x14ac:dyDescent="0.2">
      <c r="AE60410" s="95"/>
      <c r="AF60410" s="95"/>
      <c r="AN60410" s="95"/>
      <c r="AO60410" s="95"/>
      <c r="AP60410" s="95"/>
      <c r="AQ60410" s="95"/>
      <c r="AR60410" s="95"/>
      <c r="AS60410" s="95"/>
      <c r="AT60410" s="95"/>
      <c r="AU60410" s="95"/>
      <c r="AV60410" s="95"/>
      <c r="AW60410" s="95"/>
      <c r="AX60410" s="95"/>
      <c r="AY60410" s="95"/>
      <c r="AZ60410" s="95"/>
      <c r="BA60410" s="95"/>
      <c r="BB60410" s="95"/>
      <c r="BC60410" s="95"/>
      <c r="BD60410" s="95"/>
      <c r="BE60410" s="95"/>
      <c r="BF60410" s="95"/>
      <c r="BG60410" s="95"/>
      <c r="BH60410" s="95"/>
      <c r="BI60410" s="95"/>
      <c r="BJ60410" s="95"/>
      <c r="BK60410" s="95"/>
      <c r="BL60410" s="95"/>
      <c r="BM60410" s="95"/>
      <c r="BN60410" s="95"/>
      <c r="CA60410" s="95"/>
    </row>
    <row r="60411" spans="31:79" s="97" customFormat="1" x14ac:dyDescent="0.2">
      <c r="AE60411" s="95"/>
      <c r="AF60411" s="95"/>
      <c r="AN60411" s="95"/>
      <c r="AO60411" s="95"/>
      <c r="AP60411" s="95"/>
      <c r="AQ60411" s="95"/>
      <c r="AR60411" s="95"/>
      <c r="AS60411" s="95"/>
      <c r="AT60411" s="95"/>
      <c r="AU60411" s="95"/>
      <c r="AV60411" s="95"/>
      <c r="AW60411" s="95"/>
      <c r="AX60411" s="95"/>
      <c r="AY60411" s="95"/>
      <c r="AZ60411" s="95"/>
      <c r="BA60411" s="95"/>
      <c r="BB60411" s="95"/>
      <c r="BC60411" s="95"/>
      <c r="BD60411" s="95"/>
      <c r="BE60411" s="95"/>
      <c r="BF60411" s="95"/>
      <c r="BG60411" s="95"/>
      <c r="BH60411" s="95"/>
      <c r="BI60411" s="95"/>
      <c r="BJ60411" s="95"/>
      <c r="BK60411" s="95"/>
      <c r="BL60411" s="95"/>
      <c r="BM60411" s="95"/>
      <c r="BN60411" s="95"/>
      <c r="CA60411" s="95"/>
    </row>
    <row r="60412" spans="31:79" s="97" customFormat="1" x14ac:dyDescent="0.2">
      <c r="AE60412" s="95"/>
      <c r="AF60412" s="95"/>
      <c r="AN60412" s="95"/>
      <c r="AO60412" s="95"/>
      <c r="AP60412" s="95"/>
      <c r="AQ60412" s="95"/>
      <c r="AR60412" s="95"/>
      <c r="AS60412" s="95"/>
      <c r="AT60412" s="95"/>
      <c r="AU60412" s="95"/>
      <c r="AV60412" s="95"/>
      <c r="AW60412" s="95"/>
      <c r="AX60412" s="95"/>
      <c r="AY60412" s="95"/>
      <c r="AZ60412" s="95"/>
      <c r="BA60412" s="95"/>
      <c r="BB60412" s="95"/>
      <c r="BC60412" s="95"/>
      <c r="BD60412" s="95"/>
      <c r="BE60412" s="95"/>
      <c r="BF60412" s="95"/>
      <c r="BG60412" s="95"/>
      <c r="BH60412" s="95"/>
      <c r="BI60412" s="95"/>
      <c r="BJ60412" s="95"/>
      <c r="BK60412" s="95"/>
      <c r="BL60412" s="95"/>
      <c r="BM60412" s="95"/>
      <c r="BN60412" s="95"/>
      <c r="CA60412" s="95"/>
    </row>
    <row r="60413" spans="31:79" s="97" customFormat="1" x14ac:dyDescent="0.2">
      <c r="AE60413" s="95"/>
      <c r="AF60413" s="95"/>
      <c r="AN60413" s="95"/>
      <c r="AO60413" s="95"/>
      <c r="AP60413" s="95"/>
      <c r="AQ60413" s="95"/>
      <c r="AR60413" s="95"/>
      <c r="AS60413" s="95"/>
      <c r="AT60413" s="95"/>
      <c r="AU60413" s="95"/>
      <c r="AV60413" s="95"/>
      <c r="AW60413" s="95"/>
      <c r="AX60413" s="95"/>
      <c r="AY60413" s="95"/>
      <c r="AZ60413" s="95"/>
      <c r="BA60413" s="95"/>
      <c r="BB60413" s="95"/>
      <c r="BC60413" s="95"/>
      <c r="BD60413" s="95"/>
      <c r="BE60413" s="95"/>
      <c r="BF60413" s="95"/>
      <c r="BG60413" s="95"/>
      <c r="BH60413" s="95"/>
      <c r="BI60413" s="95"/>
      <c r="BJ60413" s="95"/>
      <c r="BK60413" s="95"/>
      <c r="BL60413" s="95"/>
      <c r="BM60413" s="95"/>
      <c r="BN60413" s="95"/>
      <c r="CA60413" s="95"/>
    </row>
    <row r="60414" spans="31:79" s="97" customFormat="1" x14ac:dyDescent="0.2">
      <c r="AE60414" s="95"/>
      <c r="AF60414" s="95"/>
      <c r="AN60414" s="95"/>
      <c r="AO60414" s="95"/>
      <c r="AP60414" s="95"/>
      <c r="AQ60414" s="95"/>
      <c r="AR60414" s="95"/>
      <c r="AS60414" s="95"/>
      <c r="AT60414" s="95"/>
      <c r="AU60414" s="95"/>
      <c r="AV60414" s="95"/>
      <c r="AW60414" s="95"/>
      <c r="AX60414" s="95"/>
      <c r="AY60414" s="95"/>
      <c r="AZ60414" s="95"/>
      <c r="BA60414" s="95"/>
      <c r="BB60414" s="95"/>
      <c r="BC60414" s="95"/>
      <c r="BD60414" s="95"/>
      <c r="BE60414" s="95"/>
      <c r="BF60414" s="95"/>
      <c r="BG60414" s="95"/>
      <c r="BH60414" s="95"/>
      <c r="BI60414" s="95"/>
      <c r="BJ60414" s="95"/>
      <c r="BK60414" s="95"/>
      <c r="BL60414" s="95"/>
      <c r="BM60414" s="95"/>
      <c r="BN60414" s="95"/>
      <c r="CA60414" s="95"/>
    </row>
    <row r="60415" spans="31:79" s="97" customFormat="1" x14ac:dyDescent="0.2">
      <c r="AE60415" s="95"/>
      <c r="AF60415" s="95"/>
      <c r="AN60415" s="95"/>
      <c r="AO60415" s="95"/>
      <c r="AP60415" s="95"/>
      <c r="AQ60415" s="95"/>
      <c r="AR60415" s="95"/>
      <c r="AS60415" s="95"/>
      <c r="AT60415" s="95"/>
      <c r="AU60415" s="95"/>
      <c r="AV60415" s="95"/>
      <c r="AW60415" s="95"/>
      <c r="AX60415" s="95"/>
      <c r="AY60415" s="95"/>
      <c r="AZ60415" s="95"/>
      <c r="BA60415" s="95"/>
      <c r="BB60415" s="95"/>
      <c r="BC60415" s="95"/>
      <c r="BD60415" s="95"/>
      <c r="BE60415" s="95"/>
      <c r="BF60415" s="95"/>
      <c r="BG60415" s="95"/>
      <c r="BH60415" s="95"/>
      <c r="BI60415" s="95"/>
      <c r="BJ60415" s="95"/>
      <c r="BK60415" s="95"/>
      <c r="BL60415" s="95"/>
      <c r="BM60415" s="95"/>
      <c r="BN60415" s="95"/>
      <c r="CA60415" s="95"/>
    </row>
    <row r="60416" spans="31:79" s="97" customFormat="1" x14ac:dyDescent="0.2">
      <c r="AE60416" s="95"/>
      <c r="AF60416" s="95"/>
      <c r="AN60416" s="95"/>
      <c r="AO60416" s="95"/>
      <c r="AP60416" s="95"/>
      <c r="AQ60416" s="95"/>
      <c r="AR60416" s="95"/>
      <c r="AS60416" s="95"/>
      <c r="AT60416" s="95"/>
      <c r="AU60416" s="95"/>
      <c r="AV60416" s="95"/>
      <c r="AW60416" s="95"/>
      <c r="AX60416" s="95"/>
      <c r="AY60416" s="95"/>
      <c r="AZ60416" s="95"/>
      <c r="BA60416" s="95"/>
      <c r="BB60416" s="95"/>
      <c r="BC60416" s="95"/>
      <c r="BD60416" s="95"/>
      <c r="BE60416" s="95"/>
      <c r="BF60416" s="95"/>
      <c r="BG60416" s="95"/>
      <c r="BH60416" s="95"/>
      <c r="BI60416" s="95"/>
      <c r="BJ60416" s="95"/>
      <c r="BK60416" s="95"/>
      <c r="BL60416" s="95"/>
      <c r="BM60416" s="95"/>
      <c r="BN60416" s="95"/>
      <c r="CA60416" s="95"/>
    </row>
    <row r="60417" spans="31:79" s="97" customFormat="1" x14ac:dyDescent="0.2">
      <c r="AE60417" s="95"/>
      <c r="AF60417" s="95"/>
      <c r="AN60417" s="95"/>
      <c r="AO60417" s="95"/>
      <c r="AP60417" s="95"/>
      <c r="AQ60417" s="95"/>
      <c r="AR60417" s="95"/>
      <c r="AS60417" s="95"/>
      <c r="AT60417" s="95"/>
      <c r="AU60417" s="95"/>
      <c r="AV60417" s="95"/>
      <c r="AW60417" s="95"/>
      <c r="AX60417" s="95"/>
      <c r="AY60417" s="95"/>
      <c r="AZ60417" s="95"/>
      <c r="BA60417" s="95"/>
      <c r="BB60417" s="95"/>
      <c r="BC60417" s="95"/>
      <c r="BD60417" s="95"/>
      <c r="BE60417" s="95"/>
      <c r="BF60417" s="95"/>
      <c r="BG60417" s="95"/>
      <c r="BH60417" s="95"/>
      <c r="BI60417" s="95"/>
      <c r="BJ60417" s="95"/>
      <c r="BK60417" s="95"/>
      <c r="BL60417" s="95"/>
      <c r="BM60417" s="95"/>
      <c r="BN60417" s="95"/>
      <c r="CA60417" s="95"/>
    </row>
    <row r="60418" spans="31:79" s="97" customFormat="1" x14ac:dyDescent="0.2">
      <c r="AE60418" s="95"/>
      <c r="AF60418" s="95"/>
      <c r="AN60418" s="95"/>
      <c r="AO60418" s="95"/>
      <c r="AP60418" s="95"/>
      <c r="AQ60418" s="95"/>
      <c r="AR60418" s="95"/>
      <c r="AS60418" s="95"/>
      <c r="AT60418" s="95"/>
      <c r="AU60418" s="95"/>
      <c r="AV60418" s="95"/>
      <c r="AW60418" s="95"/>
      <c r="AX60418" s="95"/>
      <c r="AY60418" s="95"/>
      <c r="AZ60418" s="95"/>
      <c r="BA60418" s="95"/>
      <c r="BB60418" s="95"/>
      <c r="BC60418" s="95"/>
      <c r="BD60418" s="95"/>
      <c r="BE60418" s="95"/>
      <c r="BF60418" s="95"/>
      <c r="BG60418" s="95"/>
      <c r="BH60418" s="95"/>
      <c r="BI60418" s="95"/>
      <c r="BJ60418" s="95"/>
      <c r="BK60418" s="95"/>
      <c r="BL60418" s="95"/>
      <c r="BM60418" s="95"/>
      <c r="BN60418" s="95"/>
      <c r="CA60418" s="95"/>
    </row>
    <row r="60419" spans="31:79" s="97" customFormat="1" x14ac:dyDescent="0.2">
      <c r="AE60419" s="95"/>
      <c r="AF60419" s="95"/>
      <c r="AN60419" s="95"/>
      <c r="AO60419" s="95"/>
      <c r="AP60419" s="95"/>
      <c r="AQ60419" s="95"/>
      <c r="AR60419" s="95"/>
      <c r="AS60419" s="95"/>
      <c r="AT60419" s="95"/>
      <c r="AU60419" s="95"/>
      <c r="AV60419" s="95"/>
      <c r="AW60419" s="95"/>
      <c r="AX60419" s="95"/>
      <c r="AY60419" s="95"/>
      <c r="AZ60419" s="95"/>
      <c r="BA60419" s="95"/>
      <c r="BB60419" s="95"/>
      <c r="BC60419" s="95"/>
      <c r="BD60419" s="95"/>
      <c r="BE60419" s="95"/>
      <c r="BF60419" s="95"/>
      <c r="BG60419" s="95"/>
      <c r="BH60419" s="95"/>
      <c r="BI60419" s="95"/>
      <c r="BJ60419" s="95"/>
      <c r="BK60419" s="95"/>
      <c r="BL60419" s="95"/>
      <c r="BM60419" s="95"/>
      <c r="BN60419" s="95"/>
      <c r="CA60419" s="95"/>
    </row>
    <row r="60420" spans="31:79" s="97" customFormat="1" x14ac:dyDescent="0.2">
      <c r="AE60420" s="95"/>
      <c r="AF60420" s="95"/>
      <c r="AN60420" s="95"/>
      <c r="AO60420" s="95"/>
      <c r="AP60420" s="95"/>
      <c r="AQ60420" s="95"/>
      <c r="AR60420" s="95"/>
      <c r="AS60420" s="95"/>
      <c r="AT60420" s="95"/>
      <c r="AU60420" s="95"/>
      <c r="AV60420" s="95"/>
      <c r="AW60420" s="95"/>
      <c r="AX60420" s="95"/>
      <c r="AY60420" s="95"/>
      <c r="AZ60420" s="95"/>
      <c r="BA60420" s="95"/>
      <c r="BB60420" s="95"/>
      <c r="BC60420" s="95"/>
      <c r="BD60420" s="95"/>
      <c r="BE60420" s="95"/>
      <c r="BF60420" s="95"/>
      <c r="BG60420" s="95"/>
      <c r="BH60420" s="95"/>
      <c r="BI60420" s="95"/>
      <c r="BJ60420" s="95"/>
      <c r="BK60420" s="95"/>
      <c r="BL60420" s="95"/>
      <c r="BM60420" s="95"/>
      <c r="BN60420" s="95"/>
      <c r="CA60420" s="95"/>
    </row>
    <row r="60421" spans="31:79" s="97" customFormat="1" x14ac:dyDescent="0.2">
      <c r="AE60421" s="95"/>
      <c r="AF60421" s="95"/>
      <c r="AN60421" s="95"/>
      <c r="AO60421" s="95"/>
      <c r="AP60421" s="95"/>
      <c r="AQ60421" s="95"/>
      <c r="AR60421" s="95"/>
      <c r="AS60421" s="95"/>
      <c r="AT60421" s="95"/>
      <c r="AU60421" s="95"/>
      <c r="AV60421" s="95"/>
      <c r="AW60421" s="95"/>
      <c r="AX60421" s="95"/>
      <c r="AY60421" s="95"/>
      <c r="AZ60421" s="95"/>
      <c r="BA60421" s="95"/>
      <c r="BB60421" s="95"/>
      <c r="BC60421" s="95"/>
      <c r="BD60421" s="95"/>
      <c r="BE60421" s="95"/>
      <c r="BF60421" s="95"/>
      <c r="BG60421" s="95"/>
      <c r="BH60421" s="95"/>
      <c r="BI60421" s="95"/>
      <c r="BJ60421" s="95"/>
      <c r="BK60421" s="95"/>
      <c r="BL60421" s="95"/>
      <c r="BM60421" s="95"/>
      <c r="BN60421" s="95"/>
      <c r="CA60421" s="95"/>
    </row>
    <row r="60422" spans="31:79" s="97" customFormat="1" x14ac:dyDescent="0.2">
      <c r="AE60422" s="95"/>
      <c r="AF60422" s="95"/>
      <c r="AN60422" s="95"/>
      <c r="AO60422" s="95"/>
      <c r="AP60422" s="95"/>
      <c r="AQ60422" s="95"/>
      <c r="AR60422" s="95"/>
      <c r="AS60422" s="95"/>
      <c r="AT60422" s="95"/>
      <c r="AU60422" s="95"/>
      <c r="AV60422" s="95"/>
      <c r="AW60422" s="95"/>
      <c r="AX60422" s="95"/>
      <c r="AY60422" s="95"/>
      <c r="AZ60422" s="95"/>
      <c r="BA60422" s="95"/>
      <c r="BB60422" s="95"/>
      <c r="BC60422" s="95"/>
      <c r="BD60422" s="95"/>
      <c r="BE60422" s="95"/>
      <c r="BF60422" s="95"/>
      <c r="BG60422" s="95"/>
      <c r="BH60422" s="95"/>
      <c r="BI60422" s="95"/>
      <c r="BJ60422" s="95"/>
      <c r="BK60422" s="95"/>
      <c r="BL60422" s="95"/>
      <c r="BM60422" s="95"/>
      <c r="BN60422" s="95"/>
      <c r="CA60422" s="95"/>
    </row>
    <row r="60423" spans="31:79" s="97" customFormat="1" x14ac:dyDescent="0.2">
      <c r="AE60423" s="95"/>
      <c r="AF60423" s="95"/>
      <c r="AN60423" s="95"/>
      <c r="AO60423" s="95"/>
      <c r="AP60423" s="95"/>
      <c r="AQ60423" s="95"/>
      <c r="AR60423" s="95"/>
      <c r="AS60423" s="95"/>
      <c r="AT60423" s="95"/>
      <c r="AU60423" s="95"/>
      <c r="AV60423" s="95"/>
      <c r="AW60423" s="95"/>
      <c r="AX60423" s="95"/>
      <c r="AY60423" s="95"/>
      <c r="AZ60423" s="95"/>
      <c r="BA60423" s="95"/>
      <c r="BB60423" s="95"/>
      <c r="BC60423" s="95"/>
      <c r="BD60423" s="95"/>
      <c r="BE60423" s="95"/>
      <c r="BF60423" s="95"/>
      <c r="BG60423" s="95"/>
      <c r="BH60423" s="95"/>
      <c r="BI60423" s="95"/>
      <c r="BJ60423" s="95"/>
      <c r="BK60423" s="95"/>
      <c r="BL60423" s="95"/>
      <c r="BM60423" s="95"/>
      <c r="BN60423" s="95"/>
      <c r="CA60423" s="95"/>
    </row>
    <row r="60424" spans="31:79" s="97" customFormat="1" x14ac:dyDescent="0.2">
      <c r="AE60424" s="95"/>
      <c r="AF60424" s="95"/>
      <c r="AN60424" s="95"/>
      <c r="AO60424" s="95"/>
      <c r="AP60424" s="95"/>
      <c r="AQ60424" s="95"/>
      <c r="AR60424" s="95"/>
      <c r="AS60424" s="95"/>
      <c r="AT60424" s="95"/>
      <c r="AU60424" s="95"/>
      <c r="AV60424" s="95"/>
      <c r="AW60424" s="95"/>
      <c r="AX60424" s="95"/>
      <c r="AY60424" s="95"/>
      <c r="AZ60424" s="95"/>
      <c r="BA60424" s="95"/>
      <c r="BB60424" s="95"/>
      <c r="BC60424" s="95"/>
      <c r="BD60424" s="95"/>
      <c r="BE60424" s="95"/>
      <c r="BF60424" s="95"/>
      <c r="BG60424" s="95"/>
      <c r="BH60424" s="95"/>
      <c r="BI60424" s="95"/>
      <c r="BJ60424" s="95"/>
      <c r="BK60424" s="95"/>
      <c r="BL60424" s="95"/>
      <c r="BM60424" s="95"/>
      <c r="BN60424" s="95"/>
      <c r="CA60424" s="95"/>
    </row>
    <row r="60425" spans="31:79" s="97" customFormat="1" x14ac:dyDescent="0.2">
      <c r="AE60425" s="95"/>
      <c r="AF60425" s="95"/>
      <c r="AN60425" s="95"/>
      <c r="AO60425" s="95"/>
      <c r="AP60425" s="95"/>
      <c r="AQ60425" s="95"/>
      <c r="AR60425" s="95"/>
      <c r="AS60425" s="95"/>
      <c r="AT60425" s="95"/>
      <c r="AU60425" s="95"/>
      <c r="AV60425" s="95"/>
      <c r="AW60425" s="95"/>
      <c r="AX60425" s="95"/>
      <c r="AY60425" s="95"/>
      <c r="AZ60425" s="95"/>
      <c r="BA60425" s="95"/>
      <c r="BB60425" s="95"/>
      <c r="BC60425" s="95"/>
      <c r="BD60425" s="95"/>
      <c r="BE60425" s="95"/>
      <c r="BF60425" s="95"/>
      <c r="BG60425" s="95"/>
      <c r="BH60425" s="95"/>
      <c r="BI60425" s="95"/>
      <c r="BJ60425" s="95"/>
      <c r="BK60425" s="95"/>
      <c r="BL60425" s="95"/>
      <c r="BM60425" s="95"/>
      <c r="BN60425" s="95"/>
      <c r="CA60425" s="95"/>
    </row>
    <row r="60426" spans="31:79" s="97" customFormat="1" x14ac:dyDescent="0.2">
      <c r="AE60426" s="95"/>
      <c r="AF60426" s="95"/>
      <c r="AN60426" s="95"/>
      <c r="AO60426" s="95"/>
      <c r="AP60426" s="95"/>
      <c r="AQ60426" s="95"/>
      <c r="AR60426" s="95"/>
      <c r="AS60426" s="95"/>
      <c r="AT60426" s="95"/>
      <c r="AU60426" s="95"/>
      <c r="AV60426" s="95"/>
      <c r="AW60426" s="95"/>
      <c r="AX60426" s="95"/>
      <c r="AY60426" s="95"/>
      <c r="AZ60426" s="95"/>
      <c r="BA60426" s="95"/>
      <c r="BB60426" s="95"/>
      <c r="BC60426" s="95"/>
      <c r="BD60426" s="95"/>
      <c r="BE60426" s="95"/>
      <c r="BF60426" s="95"/>
      <c r="BG60426" s="95"/>
      <c r="BH60426" s="95"/>
      <c r="BI60426" s="95"/>
      <c r="BJ60426" s="95"/>
      <c r="BK60426" s="95"/>
      <c r="BL60426" s="95"/>
      <c r="BM60426" s="95"/>
      <c r="BN60426" s="95"/>
      <c r="CA60426" s="95"/>
    </row>
    <row r="60427" spans="31:79" s="97" customFormat="1" x14ac:dyDescent="0.2">
      <c r="AE60427" s="95"/>
      <c r="AF60427" s="95"/>
      <c r="AN60427" s="95"/>
      <c r="AO60427" s="95"/>
      <c r="AP60427" s="95"/>
      <c r="AQ60427" s="95"/>
      <c r="AR60427" s="95"/>
      <c r="AS60427" s="95"/>
      <c r="AT60427" s="95"/>
      <c r="AU60427" s="95"/>
      <c r="AV60427" s="95"/>
      <c r="AW60427" s="95"/>
      <c r="AX60427" s="95"/>
      <c r="AY60427" s="95"/>
      <c r="AZ60427" s="95"/>
      <c r="BA60427" s="95"/>
      <c r="BB60427" s="95"/>
      <c r="BC60427" s="95"/>
      <c r="BD60427" s="95"/>
      <c r="BE60427" s="95"/>
      <c r="BF60427" s="95"/>
      <c r="BG60427" s="95"/>
      <c r="BH60427" s="95"/>
      <c r="BI60427" s="95"/>
      <c r="BJ60427" s="95"/>
      <c r="BK60427" s="95"/>
      <c r="BL60427" s="95"/>
      <c r="BM60427" s="95"/>
      <c r="BN60427" s="95"/>
      <c r="CA60427" s="95"/>
    </row>
    <row r="60428" spans="31:79" s="97" customFormat="1" x14ac:dyDescent="0.2">
      <c r="AE60428" s="95"/>
      <c r="AF60428" s="95"/>
      <c r="AN60428" s="95"/>
      <c r="AO60428" s="95"/>
      <c r="AP60428" s="95"/>
      <c r="AQ60428" s="95"/>
      <c r="AR60428" s="95"/>
      <c r="AS60428" s="95"/>
      <c r="AT60428" s="95"/>
      <c r="AU60428" s="95"/>
      <c r="AV60428" s="95"/>
      <c r="AW60428" s="95"/>
      <c r="AX60428" s="95"/>
      <c r="AY60428" s="95"/>
      <c r="AZ60428" s="95"/>
      <c r="BA60428" s="95"/>
      <c r="BB60428" s="95"/>
      <c r="BC60428" s="95"/>
      <c r="BD60428" s="95"/>
      <c r="BE60428" s="95"/>
      <c r="BF60428" s="95"/>
      <c r="BG60428" s="95"/>
      <c r="BH60428" s="95"/>
      <c r="BI60428" s="95"/>
      <c r="BJ60428" s="95"/>
      <c r="BK60428" s="95"/>
      <c r="BL60428" s="95"/>
      <c r="BM60428" s="95"/>
      <c r="BN60428" s="95"/>
      <c r="CA60428" s="95"/>
    </row>
    <row r="60429" spans="31:79" s="97" customFormat="1" x14ac:dyDescent="0.2">
      <c r="AE60429" s="95"/>
      <c r="AF60429" s="95"/>
      <c r="AN60429" s="95"/>
      <c r="AO60429" s="95"/>
      <c r="AP60429" s="95"/>
      <c r="AQ60429" s="95"/>
      <c r="AR60429" s="95"/>
      <c r="AS60429" s="95"/>
      <c r="AT60429" s="95"/>
      <c r="AU60429" s="95"/>
      <c r="AV60429" s="95"/>
      <c r="AW60429" s="95"/>
      <c r="AX60429" s="95"/>
      <c r="AY60429" s="95"/>
      <c r="AZ60429" s="95"/>
      <c r="BA60429" s="95"/>
      <c r="BB60429" s="95"/>
      <c r="BC60429" s="95"/>
      <c r="BD60429" s="95"/>
      <c r="BE60429" s="95"/>
      <c r="BF60429" s="95"/>
      <c r="BG60429" s="95"/>
      <c r="BH60429" s="95"/>
      <c r="BI60429" s="95"/>
      <c r="BJ60429" s="95"/>
      <c r="BK60429" s="95"/>
      <c r="BL60429" s="95"/>
      <c r="BM60429" s="95"/>
      <c r="BN60429" s="95"/>
      <c r="CA60429" s="95"/>
    </row>
    <row r="60430" spans="31:79" s="97" customFormat="1" x14ac:dyDescent="0.2">
      <c r="AE60430" s="95"/>
      <c r="AF60430" s="95"/>
      <c r="AN60430" s="95"/>
      <c r="AO60430" s="95"/>
      <c r="AP60430" s="95"/>
      <c r="AQ60430" s="95"/>
      <c r="AR60430" s="95"/>
      <c r="AS60430" s="95"/>
      <c r="AT60430" s="95"/>
      <c r="AU60430" s="95"/>
      <c r="AV60430" s="95"/>
      <c r="AW60430" s="95"/>
      <c r="AX60430" s="95"/>
      <c r="AY60430" s="95"/>
      <c r="AZ60430" s="95"/>
      <c r="BA60430" s="95"/>
      <c r="BB60430" s="95"/>
      <c r="BC60430" s="95"/>
      <c r="BD60430" s="95"/>
      <c r="BE60430" s="95"/>
      <c r="BF60430" s="95"/>
      <c r="BG60430" s="95"/>
      <c r="BH60430" s="95"/>
      <c r="BI60430" s="95"/>
      <c r="BJ60430" s="95"/>
      <c r="BK60430" s="95"/>
      <c r="BL60430" s="95"/>
      <c r="BM60430" s="95"/>
      <c r="BN60430" s="95"/>
      <c r="CA60430" s="95"/>
    </row>
    <row r="60431" spans="31:79" s="97" customFormat="1" x14ac:dyDescent="0.2">
      <c r="AE60431" s="95"/>
      <c r="AF60431" s="95"/>
      <c r="AN60431" s="95"/>
      <c r="AO60431" s="95"/>
      <c r="AP60431" s="95"/>
      <c r="AQ60431" s="95"/>
      <c r="AR60431" s="95"/>
      <c r="AS60431" s="95"/>
      <c r="AT60431" s="95"/>
      <c r="AU60431" s="95"/>
      <c r="AV60431" s="95"/>
      <c r="AW60431" s="95"/>
      <c r="AX60431" s="95"/>
      <c r="AY60431" s="95"/>
      <c r="AZ60431" s="95"/>
      <c r="BA60431" s="95"/>
      <c r="BB60431" s="95"/>
      <c r="BC60431" s="95"/>
      <c r="BD60431" s="95"/>
      <c r="BE60431" s="95"/>
      <c r="BF60431" s="95"/>
      <c r="BG60431" s="95"/>
      <c r="BH60431" s="95"/>
      <c r="BI60431" s="95"/>
      <c r="BJ60431" s="95"/>
      <c r="BK60431" s="95"/>
      <c r="BL60431" s="95"/>
      <c r="BM60431" s="95"/>
      <c r="BN60431" s="95"/>
      <c r="CA60431" s="95"/>
    </row>
    <row r="60432" spans="31:79" s="97" customFormat="1" x14ac:dyDescent="0.2">
      <c r="AE60432" s="95"/>
      <c r="AF60432" s="95"/>
      <c r="AN60432" s="95"/>
      <c r="AO60432" s="95"/>
      <c r="AP60432" s="95"/>
      <c r="AQ60432" s="95"/>
      <c r="AR60432" s="95"/>
      <c r="AS60432" s="95"/>
      <c r="AT60432" s="95"/>
      <c r="AU60432" s="95"/>
      <c r="AV60432" s="95"/>
      <c r="AW60432" s="95"/>
      <c r="AX60432" s="95"/>
      <c r="AY60432" s="95"/>
      <c r="AZ60432" s="95"/>
      <c r="BA60432" s="95"/>
      <c r="BB60432" s="95"/>
      <c r="BC60432" s="95"/>
      <c r="BD60432" s="95"/>
      <c r="BE60432" s="95"/>
      <c r="BF60432" s="95"/>
      <c r="BG60432" s="95"/>
      <c r="BH60432" s="95"/>
      <c r="BI60432" s="95"/>
      <c r="BJ60432" s="95"/>
      <c r="BK60432" s="95"/>
      <c r="BL60432" s="95"/>
      <c r="BM60432" s="95"/>
      <c r="BN60432" s="95"/>
      <c r="CA60432" s="95"/>
    </row>
    <row r="60433" spans="31:79" s="97" customFormat="1" x14ac:dyDescent="0.2">
      <c r="AE60433" s="95"/>
      <c r="AF60433" s="95"/>
      <c r="AN60433" s="95"/>
      <c r="AO60433" s="95"/>
      <c r="AP60433" s="95"/>
      <c r="AQ60433" s="95"/>
      <c r="AR60433" s="95"/>
      <c r="AS60433" s="95"/>
      <c r="AT60433" s="95"/>
      <c r="AU60433" s="95"/>
      <c r="AV60433" s="95"/>
      <c r="AW60433" s="95"/>
      <c r="AX60433" s="95"/>
      <c r="AY60433" s="95"/>
      <c r="AZ60433" s="95"/>
      <c r="BA60433" s="95"/>
      <c r="BB60433" s="95"/>
      <c r="BC60433" s="95"/>
      <c r="BD60433" s="95"/>
      <c r="BE60433" s="95"/>
      <c r="BF60433" s="95"/>
      <c r="BG60433" s="95"/>
      <c r="BH60433" s="95"/>
      <c r="BI60433" s="95"/>
      <c r="BJ60433" s="95"/>
      <c r="BK60433" s="95"/>
      <c r="BL60433" s="95"/>
      <c r="BM60433" s="95"/>
      <c r="BN60433" s="95"/>
      <c r="CA60433" s="95"/>
    </row>
    <row r="60434" spans="31:79" s="97" customFormat="1" x14ac:dyDescent="0.2">
      <c r="AE60434" s="95"/>
      <c r="AF60434" s="95"/>
      <c r="AN60434" s="95"/>
      <c r="AO60434" s="95"/>
      <c r="AP60434" s="95"/>
      <c r="AQ60434" s="95"/>
      <c r="AR60434" s="95"/>
      <c r="AS60434" s="95"/>
      <c r="AT60434" s="95"/>
      <c r="AU60434" s="95"/>
      <c r="AV60434" s="95"/>
      <c r="AW60434" s="95"/>
      <c r="AX60434" s="95"/>
      <c r="AY60434" s="95"/>
      <c r="AZ60434" s="95"/>
      <c r="BA60434" s="95"/>
      <c r="BB60434" s="95"/>
      <c r="BC60434" s="95"/>
      <c r="BD60434" s="95"/>
      <c r="BE60434" s="95"/>
      <c r="BF60434" s="95"/>
      <c r="BG60434" s="95"/>
      <c r="BH60434" s="95"/>
      <c r="BI60434" s="95"/>
      <c r="BJ60434" s="95"/>
      <c r="BK60434" s="95"/>
      <c r="BL60434" s="95"/>
      <c r="BM60434" s="95"/>
      <c r="BN60434" s="95"/>
      <c r="CA60434" s="95"/>
    </row>
    <row r="60435" spans="31:79" s="97" customFormat="1" x14ac:dyDescent="0.2">
      <c r="AE60435" s="95"/>
      <c r="AF60435" s="95"/>
      <c r="AN60435" s="95"/>
      <c r="AO60435" s="95"/>
      <c r="AP60435" s="95"/>
      <c r="AQ60435" s="95"/>
      <c r="AR60435" s="95"/>
      <c r="AS60435" s="95"/>
      <c r="AT60435" s="95"/>
      <c r="AU60435" s="95"/>
      <c r="AV60435" s="95"/>
      <c r="AW60435" s="95"/>
      <c r="AX60435" s="95"/>
      <c r="AY60435" s="95"/>
      <c r="AZ60435" s="95"/>
      <c r="BA60435" s="95"/>
      <c r="BB60435" s="95"/>
      <c r="BC60435" s="95"/>
      <c r="BD60435" s="95"/>
      <c r="BE60435" s="95"/>
      <c r="BF60435" s="95"/>
      <c r="BG60435" s="95"/>
      <c r="BH60435" s="95"/>
      <c r="BI60435" s="95"/>
      <c r="BJ60435" s="95"/>
      <c r="BK60435" s="95"/>
      <c r="BL60435" s="95"/>
      <c r="BM60435" s="95"/>
      <c r="BN60435" s="95"/>
      <c r="CA60435" s="95"/>
    </row>
    <row r="60436" spans="31:79" s="97" customFormat="1" x14ac:dyDescent="0.2">
      <c r="AE60436" s="95"/>
      <c r="AF60436" s="95"/>
      <c r="AN60436" s="95"/>
      <c r="AO60436" s="95"/>
      <c r="AP60436" s="95"/>
      <c r="AQ60436" s="95"/>
      <c r="AR60436" s="95"/>
      <c r="AS60436" s="95"/>
      <c r="AT60436" s="95"/>
      <c r="AU60436" s="95"/>
      <c r="AV60436" s="95"/>
      <c r="AW60436" s="95"/>
      <c r="AX60436" s="95"/>
      <c r="AY60436" s="95"/>
      <c r="AZ60436" s="95"/>
      <c r="BA60436" s="95"/>
      <c r="BB60436" s="95"/>
      <c r="BC60436" s="95"/>
      <c r="BD60436" s="95"/>
      <c r="BE60436" s="95"/>
      <c r="BF60436" s="95"/>
      <c r="BG60436" s="95"/>
      <c r="BH60436" s="95"/>
      <c r="BI60436" s="95"/>
      <c r="BJ60436" s="95"/>
      <c r="BK60436" s="95"/>
      <c r="BL60436" s="95"/>
      <c r="BM60436" s="95"/>
      <c r="BN60436" s="95"/>
      <c r="CA60436" s="95"/>
    </row>
    <row r="60437" spans="31:79" s="97" customFormat="1" x14ac:dyDescent="0.2">
      <c r="AE60437" s="95"/>
      <c r="AF60437" s="95"/>
      <c r="AN60437" s="95"/>
      <c r="AO60437" s="95"/>
      <c r="AP60437" s="95"/>
      <c r="AQ60437" s="95"/>
      <c r="AR60437" s="95"/>
      <c r="AS60437" s="95"/>
      <c r="AT60437" s="95"/>
      <c r="AU60437" s="95"/>
      <c r="AV60437" s="95"/>
      <c r="AW60437" s="95"/>
      <c r="AX60437" s="95"/>
      <c r="AY60437" s="95"/>
      <c r="AZ60437" s="95"/>
      <c r="BA60437" s="95"/>
      <c r="BB60437" s="95"/>
      <c r="BC60437" s="95"/>
      <c r="BD60437" s="95"/>
      <c r="BE60437" s="95"/>
      <c r="BF60437" s="95"/>
      <c r="BG60437" s="95"/>
      <c r="BH60437" s="95"/>
      <c r="BI60437" s="95"/>
      <c r="BJ60437" s="95"/>
      <c r="BK60437" s="95"/>
      <c r="BL60437" s="95"/>
      <c r="BM60437" s="95"/>
      <c r="BN60437" s="95"/>
      <c r="CA60437" s="95"/>
    </row>
    <row r="60438" spans="31:79" s="97" customFormat="1" x14ac:dyDescent="0.2">
      <c r="AE60438" s="95"/>
      <c r="AF60438" s="95"/>
      <c r="AN60438" s="95"/>
      <c r="AO60438" s="95"/>
      <c r="AP60438" s="95"/>
      <c r="AQ60438" s="95"/>
      <c r="AR60438" s="95"/>
      <c r="AS60438" s="95"/>
      <c r="AT60438" s="95"/>
      <c r="AU60438" s="95"/>
      <c r="AV60438" s="95"/>
      <c r="AW60438" s="95"/>
      <c r="AX60438" s="95"/>
      <c r="AY60438" s="95"/>
      <c r="AZ60438" s="95"/>
      <c r="BA60438" s="95"/>
      <c r="BB60438" s="95"/>
      <c r="BC60438" s="95"/>
      <c r="BD60438" s="95"/>
      <c r="BE60438" s="95"/>
      <c r="BF60438" s="95"/>
      <c r="BG60438" s="95"/>
      <c r="BH60438" s="95"/>
      <c r="BI60438" s="95"/>
      <c r="BJ60438" s="95"/>
      <c r="BK60438" s="95"/>
      <c r="BL60438" s="95"/>
      <c r="BM60438" s="95"/>
      <c r="BN60438" s="95"/>
      <c r="CA60438" s="95"/>
    </row>
    <row r="60439" spans="31:79" s="97" customFormat="1" x14ac:dyDescent="0.2">
      <c r="AE60439" s="95"/>
      <c r="AF60439" s="95"/>
      <c r="AN60439" s="95"/>
      <c r="AO60439" s="95"/>
      <c r="AP60439" s="95"/>
      <c r="AQ60439" s="95"/>
      <c r="AR60439" s="95"/>
      <c r="AS60439" s="95"/>
      <c r="AT60439" s="95"/>
      <c r="AU60439" s="95"/>
      <c r="AV60439" s="95"/>
      <c r="AW60439" s="95"/>
      <c r="AX60439" s="95"/>
      <c r="AY60439" s="95"/>
      <c r="AZ60439" s="95"/>
      <c r="BA60439" s="95"/>
      <c r="BB60439" s="95"/>
      <c r="BC60439" s="95"/>
      <c r="BD60439" s="95"/>
      <c r="BE60439" s="95"/>
      <c r="BF60439" s="95"/>
      <c r="BG60439" s="95"/>
      <c r="BH60439" s="95"/>
      <c r="BI60439" s="95"/>
      <c r="BJ60439" s="95"/>
      <c r="BK60439" s="95"/>
      <c r="BL60439" s="95"/>
      <c r="BM60439" s="95"/>
      <c r="BN60439" s="95"/>
      <c r="CA60439" s="95"/>
    </row>
    <row r="60440" spans="31:79" s="97" customFormat="1" x14ac:dyDescent="0.2">
      <c r="AE60440" s="95"/>
      <c r="AF60440" s="95"/>
      <c r="AN60440" s="95"/>
      <c r="AO60440" s="95"/>
      <c r="AP60440" s="95"/>
      <c r="AQ60440" s="95"/>
      <c r="AR60440" s="95"/>
      <c r="AS60440" s="95"/>
      <c r="AT60440" s="95"/>
      <c r="AU60440" s="95"/>
      <c r="AV60440" s="95"/>
      <c r="AW60440" s="95"/>
      <c r="AX60440" s="95"/>
      <c r="AY60440" s="95"/>
      <c r="AZ60440" s="95"/>
      <c r="BA60440" s="95"/>
      <c r="BB60440" s="95"/>
      <c r="BC60440" s="95"/>
      <c r="BD60440" s="95"/>
      <c r="BE60440" s="95"/>
      <c r="BF60440" s="95"/>
      <c r="BG60440" s="95"/>
      <c r="BH60440" s="95"/>
      <c r="BI60440" s="95"/>
      <c r="BJ60440" s="95"/>
      <c r="BK60440" s="95"/>
      <c r="BL60440" s="95"/>
      <c r="BM60440" s="95"/>
      <c r="BN60440" s="95"/>
      <c r="CA60440" s="95"/>
    </row>
    <row r="60441" spans="31:79" s="97" customFormat="1" x14ac:dyDescent="0.2">
      <c r="AE60441" s="95"/>
      <c r="AF60441" s="95"/>
      <c r="AN60441" s="95"/>
      <c r="AO60441" s="95"/>
      <c r="AP60441" s="95"/>
      <c r="AQ60441" s="95"/>
      <c r="AR60441" s="95"/>
      <c r="AS60441" s="95"/>
      <c r="AT60441" s="95"/>
      <c r="AU60441" s="95"/>
      <c r="AV60441" s="95"/>
      <c r="AW60441" s="95"/>
      <c r="AX60441" s="95"/>
      <c r="AY60441" s="95"/>
      <c r="AZ60441" s="95"/>
      <c r="BA60441" s="95"/>
      <c r="BB60441" s="95"/>
      <c r="BC60441" s="95"/>
      <c r="BD60441" s="95"/>
      <c r="BE60441" s="95"/>
      <c r="BF60441" s="95"/>
      <c r="BG60441" s="95"/>
      <c r="BH60441" s="95"/>
      <c r="BI60441" s="95"/>
      <c r="BJ60441" s="95"/>
      <c r="BK60441" s="95"/>
      <c r="BL60441" s="95"/>
      <c r="BM60441" s="95"/>
      <c r="BN60441" s="95"/>
      <c r="CA60441" s="95"/>
    </row>
    <row r="60442" spans="31:79" s="97" customFormat="1" x14ac:dyDescent="0.2">
      <c r="AE60442" s="95"/>
      <c r="AF60442" s="95"/>
      <c r="AN60442" s="95"/>
      <c r="AO60442" s="95"/>
      <c r="AP60442" s="95"/>
      <c r="AQ60442" s="95"/>
      <c r="AR60442" s="95"/>
      <c r="AS60442" s="95"/>
      <c r="AT60442" s="95"/>
      <c r="AU60442" s="95"/>
      <c r="AV60442" s="95"/>
      <c r="AW60442" s="95"/>
      <c r="AX60442" s="95"/>
      <c r="AY60442" s="95"/>
      <c r="AZ60442" s="95"/>
      <c r="BA60442" s="95"/>
      <c r="BB60442" s="95"/>
      <c r="BC60442" s="95"/>
      <c r="BD60442" s="95"/>
      <c r="BE60442" s="95"/>
      <c r="BF60442" s="95"/>
      <c r="BG60442" s="95"/>
      <c r="BH60442" s="95"/>
      <c r="BI60442" s="95"/>
      <c r="BJ60442" s="95"/>
      <c r="BK60442" s="95"/>
      <c r="BL60442" s="95"/>
      <c r="BM60442" s="95"/>
      <c r="BN60442" s="95"/>
      <c r="CA60442" s="95"/>
    </row>
    <row r="60443" spans="31:79" s="97" customFormat="1" x14ac:dyDescent="0.2">
      <c r="AE60443" s="95"/>
      <c r="AF60443" s="95"/>
      <c r="AN60443" s="95"/>
      <c r="AO60443" s="95"/>
      <c r="AP60443" s="95"/>
      <c r="AQ60443" s="95"/>
      <c r="AR60443" s="95"/>
      <c r="AS60443" s="95"/>
      <c r="AT60443" s="95"/>
      <c r="AU60443" s="95"/>
      <c r="AV60443" s="95"/>
      <c r="AW60443" s="95"/>
      <c r="AX60443" s="95"/>
      <c r="AY60443" s="95"/>
      <c r="AZ60443" s="95"/>
      <c r="BA60443" s="95"/>
      <c r="BB60443" s="95"/>
      <c r="BC60443" s="95"/>
      <c r="BD60443" s="95"/>
      <c r="BE60443" s="95"/>
      <c r="BF60443" s="95"/>
      <c r="BG60443" s="95"/>
      <c r="BH60443" s="95"/>
      <c r="BI60443" s="95"/>
      <c r="BJ60443" s="95"/>
      <c r="BK60443" s="95"/>
      <c r="BL60443" s="95"/>
      <c r="BM60443" s="95"/>
      <c r="BN60443" s="95"/>
      <c r="CA60443" s="95"/>
    </row>
    <row r="60444" spans="31:79" s="97" customFormat="1" x14ac:dyDescent="0.2">
      <c r="AE60444" s="95"/>
      <c r="AF60444" s="95"/>
      <c r="AN60444" s="95"/>
      <c r="AO60444" s="95"/>
      <c r="AP60444" s="95"/>
      <c r="AQ60444" s="95"/>
      <c r="AR60444" s="95"/>
      <c r="AS60444" s="95"/>
      <c r="AT60444" s="95"/>
      <c r="AU60444" s="95"/>
      <c r="AV60444" s="95"/>
      <c r="AW60444" s="95"/>
      <c r="AX60444" s="95"/>
      <c r="AY60444" s="95"/>
      <c r="AZ60444" s="95"/>
      <c r="BA60444" s="95"/>
      <c r="BB60444" s="95"/>
      <c r="BC60444" s="95"/>
      <c r="BD60444" s="95"/>
      <c r="BE60444" s="95"/>
      <c r="BF60444" s="95"/>
      <c r="BG60444" s="95"/>
      <c r="BH60444" s="95"/>
      <c r="BI60444" s="95"/>
      <c r="BJ60444" s="95"/>
      <c r="BK60444" s="95"/>
      <c r="BL60444" s="95"/>
      <c r="BM60444" s="95"/>
      <c r="BN60444" s="95"/>
      <c r="CA60444" s="95"/>
    </row>
    <row r="60445" spans="31:79" s="97" customFormat="1" x14ac:dyDescent="0.2">
      <c r="AE60445" s="95"/>
      <c r="AF60445" s="95"/>
      <c r="AN60445" s="95"/>
      <c r="AO60445" s="95"/>
      <c r="AP60445" s="95"/>
      <c r="AQ60445" s="95"/>
      <c r="AR60445" s="95"/>
      <c r="AS60445" s="95"/>
      <c r="AT60445" s="95"/>
      <c r="AU60445" s="95"/>
      <c r="AV60445" s="95"/>
      <c r="AW60445" s="95"/>
      <c r="AX60445" s="95"/>
      <c r="AY60445" s="95"/>
      <c r="AZ60445" s="95"/>
      <c r="BA60445" s="95"/>
      <c r="BB60445" s="95"/>
      <c r="BC60445" s="95"/>
      <c r="BD60445" s="95"/>
      <c r="BE60445" s="95"/>
      <c r="BF60445" s="95"/>
      <c r="BG60445" s="95"/>
      <c r="BH60445" s="95"/>
      <c r="BI60445" s="95"/>
      <c r="BJ60445" s="95"/>
      <c r="BK60445" s="95"/>
      <c r="BL60445" s="95"/>
      <c r="BM60445" s="95"/>
      <c r="BN60445" s="95"/>
      <c r="CA60445" s="95"/>
    </row>
    <row r="60446" spans="31:79" s="97" customFormat="1" x14ac:dyDescent="0.2">
      <c r="AE60446" s="95"/>
      <c r="AF60446" s="95"/>
      <c r="AN60446" s="95"/>
      <c r="AO60446" s="95"/>
      <c r="AP60446" s="95"/>
      <c r="AQ60446" s="95"/>
      <c r="AR60446" s="95"/>
      <c r="AS60446" s="95"/>
      <c r="AT60446" s="95"/>
      <c r="AU60446" s="95"/>
      <c r="AV60446" s="95"/>
      <c r="AW60446" s="95"/>
      <c r="AX60446" s="95"/>
      <c r="AY60446" s="95"/>
      <c r="AZ60446" s="95"/>
      <c r="BA60446" s="95"/>
      <c r="BB60446" s="95"/>
      <c r="BC60446" s="95"/>
      <c r="BD60446" s="95"/>
      <c r="BE60446" s="95"/>
      <c r="BF60446" s="95"/>
      <c r="BG60446" s="95"/>
      <c r="BH60446" s="95"/>
      <c r="BI60446" s="95"/>
      <c r="BJ60446" s="95"/>
      <c r="BK60446" s="95"/>
      <c r="BL60446" s="95"/>
      <c r="BM60446" s="95"/>
      <c r="BN60446" s="95"/>
      <c r="CA60446" s="95"/>
    </row>
    <row r="60447" spans="31:79" s="97" customFormat="1" x14ac:dyDescent="0.2">
      <c r="AE60447" s="95"/>
      <c r="AF60447" s="95"/>
      <c r="AN60447" s="95"/>
      <c r="AO60447" s="95"/>
      <c r="AP60447" s="95"/>
      <c r="AQ60447" s="95"/>
      <c r="AR60447" s="95"/>
      <c r="AS60447" s="95"/>
      <c r="AT60447" s="95"/>
      <c r="AU60447" s="95"/>
      <c r="AV60447" s="95"/>
      <c r="AW60447" s="95"/>
      <c r="AX60447" s="95"/>
      <c r="AY60447" s="95"/>
      <c r="AZ60447" s="95"/>
      <c r="BA60447" s="95"/>
      <c r="BB60447" s="95"/>
      <c r="BC60447" s="95"/>
      <c r="BD60447" s="95"/>
      <c r="BE60447" s="95"/>
      <c r="BF60447" s="95"/>
      <c r="BG60447" s="95"/>
      <c r="BH60447" s="95"/>
      <c r="BI60447" s="95"/>
      <c r="BJ60447" s="95"/>
      <c r="BK60447" s="95"/>
      <c r="BL60447" s="95"/>
      <c r="BM60447" s="95"/>
      <c r="BN60447" s="95"/>
      <c r="CA60447" s="95"/>
    </row>
    <row r="60448" spans="31:79" s="97" customFormat="1" x14ac:dyDescent="0.2">
      <c r="AE60448" s="95"/>
      <c r="AF60448" s="95"/>
      <c r="AN60448" s="95"/>
      <c r="AO60448" s="95"/>
      <c r="AP60448" s="95"/>
      <c r="AQ60448" s="95"/>
      <c r="AR60448" s="95"/>
      <c r="AS60448" s="95"/>
      <c r="AT60448" s="95"/>
      <c r="AU60448" s="95"/>
      <c r="AV60448" s="95"/>
      <c r="AW60448" s="95"/>
      <c r="AX60448" s="95"/>
      <c r="AY60448" s="95"/>
      <c r="AZ60448" s="95"/>
      <c r="BA60448" s="95"/>
      <c r="BB60448" s="95"/>
      <c r="BC60448" s="95"/>
      <c r="BD60448" s="95"/>
      <c r="BE60448" s="95"/>
      <c r="BF60448" s="95"/>
      <c r="BG60448" s="95"/>
      <c r="BH60448" s="95"/>
      <c r="BI60448" s="95"/>
      <c r="BJ60448" s="95"/>
      <c r="BK60448" s="95"/>
      <c r="BL60448" s="95"/>
      <c r="BM60448" s="95"/>
      <c r="BN60448" s="95"/>
      <c r="CA60448" s="95"/>
    </row>
    <row r="60449" spans="31:79" s="97" customFormat="1" x14ac:dyDescent="0.2">
      <c r="AE60449" s="95"/>
      <c r="AF60449" s="95"/>
      <c r="AN60449" s="95"/>
      <c r="AO60449" s="95"/>
      <c r="AP60449" s="95"/>
      <c r="AQ60449" s="95"/>
      <c r="AR60449" s="95"/>
      <c r="AS60449" s="95"/>
      <c r="AT60449" s="95"/>
      <c r="AU60449" s="95"/>
      <c r="AV60449" s="95"/>
      <c r="AW60449" s="95"/>
      <c r="AX60449" s="95"/>
      <c r="AY60449" s="95"/>
      <c r="AZ60449" s="95"/>
      <c r="BA60449" s="95"/>
      <c r="BB60449" s="95"/>
      <c r="BC60449" s="95"/>
      <c r="BD60449" s="95"/>
      <c r="BE60449" s="95"/>
      <c r="BF60449" s="95"/>
      <c r="BG60449" s="95"/>
      <c r="BH60449" s="95"/>
      <c r="BI60449" s="95"/>
      <c r="BJ60449" s="95"/>
      <c r="BK60449" s="95"/>
      <c r="BL60449" s="95"/>
      <c r="BM60449" s="95"/>
      <c r="BN60449" s="95"/>
      <c r="CA60449" s="95"/>
    </row>
    <row r="60450" spans="31:79" s="97" customFormat="1" x14ac:dyDescent="0.2">
      <c r="AE60450" s="95"/>
      <c r="AF60450" s="95"/>
      <c r="AN60450" s="95"/>
      <c r="AO60450" s="95"/>
      <c r="AP60450" s="95"/>
      <c r="AQ60450" s="95"/>
      <c r="AR60450" s="95"/>
      <c r="AS60450" s="95"/>
      <c r="AT60450" s="95"/>
      <c r="AU60450" s="95"/>
      <c r="AV60450" s="95"/>
      <c r="AW60450" s="95"/>
      <c r="AX60450" s="95"/>
      <c r="AY60450" s="95"/>
      <c r="AZ60450" s="95"/>
      <c r="BA60450" s="95"/>
      <c r="BB60450" s="95"/>
      <c r="BC60450" s="95"/>
      <c r="BD60450" s="95"/>
      <c r="BE60450" s="95"/>
      <c r="BF60450" s="95"/>
      <c r="BG60450" s="95"/>
      <c r="BH60450" s="95"/>
      <c r="BI60450" s="95"/>
      <c r="BJ60450" s="95"/>
      <c r="BK60450" s="95"/>
      <c r="BL60450" s="95"/>
      <c r="BM60450" s="95"/>
      <c r="BN60450" s="95"/>
      <c r="CA60450" s="95"/>
    </row>
    <row r="60451" spans="31:79" s="97" customFormat="1" x14ac:dyDescent="0.2">
      <c r="AE60451" s="95"/>
      <c r="AF60451" s="95"/>
      <c r="AN60451" s="95"/>
      <c r="AO60451" s="95"/>
      <c r="AP60451" s="95"/>
      <c r="AQ60451" s="95"/>
      <c r="AR60451" s="95"/>
      <c r="AS60451" s="95"/>
      <c r="AT60451" s="95"/>
      <c r="AU60451" s="95"/>
      <c r="AV60451" s="95"/>
      <c r="AW60451" s="95"/>
      <c r="AX60451" s="95"/>
      <c r="AY60451" s="95"/>
      <c r="AZ60451" s="95"/>
      <c r="BA60451" s="95"/>
      <c r="BB60451" s="95"/>
      <c r="BC60451" s="95"/>
      <c r="BD60451" s="95"/>
      <c r="BE60451" s="95"/>
      <c r="BF60451" s="95"/>
      <c r="BG60451" s="95"/>
      <c r="BH60451" s="95"/>
      <c r="BI60451" s="95"/>
      <c r="BJ60451" s="95"/>
      <c r="BK60451" s="95"/>
      <c r="BL60451" s="95"/>
      <c r="BM60451" s="95"/>
      <c r="BN60451" s="95"/>
      <c r="CA60451" s="95"/>
    </row>
    <row r="60452" spans="31:79" s="97" customFormat="1" x14ac:dyDescent="0.2">
      <c r="AE60452" s="95"/>
      <c r="AF60452" s="95"/>
      <c r="AN60452" s="95"/>
      <c r="AO60452" s="95"/>
      <c r="AP60452" s="95"/>
      <c r="AQ60452" s="95"/>
      <c r="AR60452" s="95"/>
      <c r="AS60452" s="95"/>
      <c r="AT60452" s="95"/>
      <c r="AU60452" s="95"/>
      <c r="AV60452" s="95"/>
      <c r="AW60452" s="95"/>
      <c r="AX60452" s="95"/>
      <c r="AY60452" s="95"/>
      <c r="AZ60452" s="95"/>
      <c r="BA60452" s="95"/>
      <c r="BB60452" s="95"/>
      <c r="BC60452" s="95"/>
      <c r="BD60452" s="95"/>
      <c r="BE60452" s="95"/>
      <c r="BF60452" s="95"/>
      <c r="BG60452" s="95"/>
      <c r="BH60452" s="95"/>
      <c r="BI60452" s="95"/>
      <c r="BJ60452" s="95"/>
      <c r="BK60452" s="95"/>
      <c r="BL60452" s="95"/>
      <c r="BM60452" s="95"/>
      <c r="BN60452" s="95"/>
      <c r="CA60452" s="95"/>
    </row>
    <row r="60453" spans="31:79" s="97" customFormat="1" x14ac:dyDescent="0.2">
      <c r="AE60453" s="95"/>
      <c r="AF60453" s="95"/>
      <c r="AN60453" s="95"/>
      <c r="AO60453" s="95"/>
      <c r="AP60453" s="95"/>
      <c r="AQ60453" s="95"/>
      <c r="AR60453" s="95"/>
      <c r="AS60453" s="95"/>
      <c r="AT60453" s="95"/>
      <c r="AU60453" s="95"/>
      <c r="AV60453" s="95"/>
      <c r="AW60453" s="95"/>
      <c r="AX60453" s="95"/>
      <c r="AY60453" s="95"/>
      <c r="AZ60453" s="95"/>
      <c r="BA60453" s="95"/>
      <c r="BB60453" s="95"/>
      <c r="BC60453" s="95"/>
      <c r="BD60453" s="95"/>
      <c r="BE60453" s="95"/>
      <c r="BF60453" s="95"/>
      <c r="BG60453" s="95"/>
      <c r="BH60453" s="95"/>
      <c r="BI60453" s="95"/>
      <c r="BJ60453" s="95"/>
      <c r="BK60453" s="95"/>
      <c r="BL60453" s="95"/>
      <c r="BM60453" s="95"/>
      <c r="BN60453" s="95"/>
      <c r="CA60453" s="95"/>
    </row>
    <row r="60454" spans="31:79" s="97" customFormat="1" x14ac:dyDescent="0.2">
      <c r="AE60454" s="95"/>
      <c r="AF60454" s="95"/>
      <c r="AN60454" s="95"/>
      <c r="AO60454" s="95"/>
      <c r="AP60454" s="95"/>
      <c r="AQ60454" s="95"/>
      <c r="AR60454" s="95"/>
      <c r="AS60454" s="95"/>
      <c r="AT60454" s="95"/>
      <c r="AU60454" s="95"/>
      <c r="AV60454" s="95"/>
      <c r="AW60454" s="95"/>
      <c r="AX60454" s="95"/>
      <c r="AY60454" s="95"/>
      <c r="AZ60454" s="95"/>
      <c r="BA60454" s="95"/>
      <c r="BB60454" s="95"/>
      <c r="BC60454" s="95"/>
      <c r="BD60454" s="95"/>
      <c r="BE60454" s="95"/>
      <c r="BF60454" s="95"/>
      <c r="BG60454" s="95"/>
      <c r="BH60454" s="95"/>
      <c r="BI60454" s="95"/>
      <c r="BJ60454" s="95"/>
      <c r="BK60454" s="95"/>
      <c r="BL60454" s="95"/>
      <c r="BM60454" s="95"/>
      <c r="BN60454" s="95"/>
      <c r="CA60454" s="95"/>
    </row>
    <row r="60455" spans="31:79" s="97" customFormat="1" x14ac:dyDescent="0.2">
      <c r="AE60455" s="95"/>
      <c r="AF60455" s="95"/>
      <c r="AN60455" s="95"/>
      <c r="AO60455" s="95"/>
      <c r="AP60455" s="95"/>
      <c r="AQ60455" s="95"/>
      <c r="AR60455" s="95"/>
      <c r="AS60455" s="95"/>
      <c r="AT60455" s="95"/>
      <c r="AU60455" s="95"/>
      <c r="AV60455" s="95"/>
      <c r="AW60455" s="95"/>
      <c r="AX60455" s="95"/>
      <c r="AY60455" s="95"/>
      <c r="AZ60455" s="95"/>
      <c r="BA60455" s="95"/>
      <c r="BB60455" s="95"/>
      <c r="BC60455" s="95"/>
      <c r="BD60455" s="95"/>
      <c r="BE60455" s="95"/>
      <c r="BF60455" s="95"/>
      <c r="BG60455" s="95"/>
      <c r="BH60455" s="95"/>
      <c r="BI60455" s="95"/>
      <c r="BJ60455" s="95"/>
      <c r="BK60455" s="95"/>
      <c r="BL60455" s="95"/>
      <c r="BM60455" s="95"/>
      <c r="BN60455" s="95"/>
      <c r="CA60455" s="95"/>
    </row>
    <row r="60456" spans="31:79" s="97" customFormat="1" x14ac:dyDescent="0.2">
      <c r="AE60456" s="95"/>
      <c r="AF60456" s="95"/>
      <c r="AN60456" s="95"/>
      <c r="AO60456" s="95"/>
      <c r="AP60456" s="95"/>
      <c r="AQ60456" s="95"/>
      <c r="AR60456" s="95"/>
      <c r="AS60456" s="95"/>
      <c r="AT60456" s="95"/>
      <c r="AU60456" s="95"/>
      <c r="AV60456" s="95"/>
      <c r="AW60456" s="95"/>
      <c r="AX60456" s="95"/>
      <c r="AY60456" s="95"/>
      <c r="AZ60456" s="95"/>
      <c r="BA60456" s="95"/>
      <c r="BB60456" s="95"/>
      <c r="BC60456" s="95"/>
      <c r="BD60456" s="95"/>
      <c r="BE60456" s="95"/>
      <c r="BF60456" s="95"/>
      <c r="BG60456" s="95"/>
      <c r="BH60456" s="95"/>
      <c r="BI60456" s="95"/>
      <c r="BJ60456" s="95"/>
      <c r="BK60456" s="95"/>
      <c r="BL60456" s="95"/>
      <c r="BM60456" s="95"/>
      <c r="BN60456" s="95"/>
      <c r="CA60456" s="95"/>
    </row>
    <row r="60457" spans="31:79" s="97" customFormat="1" x14ac:dyDescent="0.2">
      <c r="AE60457" s="95"/>
      <c r="AF60457" s="95"/>
      <c r="AN60457" s="95"/>
      <c r="AO60457" s="95"/>
      <c r="AP60457" s="95"/>
      <c r="AQ60457" s="95"/>
      <c r="AR60457" s="95"/>
      <c r="AS60457" s="95"/>
      <c r="AT60457" s="95"/>
      <c r="AU60457" s="95"/>
      <c r="AV60457" s="95"/>
      <c r="AW60457" s="95"/>
      <c r="AX60457" s="95"/>
      <c r="AY60457" s="95"/>
      <c r="AZ60457" s="95"/>
      <c r="BA60457" s="95"/>
      <c r="BB60457" s="95"/>
      <c r="BC60457" s="95"/>
      <c r="BD60457" s="95"/>
      <c r="BE60457" s="95"/>
      <c r="BF60457" s="95"/>
      <c r="BG60457" s="95"/>
      <c r="BH60457" s="95"/>
      <c r="BI60457" s="95"/>
      <c r="BJ60457" s="95"/>
      <c r="BK60457" s="95"/>
      <c r="BL60457" s="95"/>
      <c r="BM60457" s="95"/>
      <c r="BN60457" s="95"/>
      <c r="CA60457" s="95"/>
    </row>
    <row r="60458" spans="31:79" s="97" customFormat="1" x14ac:dyDescent="0.2">
      <c r="AE60458" s="95"/>
      <c r="AF60458" s="95"/>
      <c r="AN60458" s="95"/>
      <c r="AO60458" s="95"/>
      <c r="AP60458" s="95"/>
      <c r="AQ60458" s="95"/>
      <c r="AR60458" s="95"/>
      <c r="AS60458" s="95"/>
      <c r="AT60458" s="95"/>
      <c r="AU60458" s="95"/>
      <c r="AV60458" s="95"/>
      <c r="AW60458" s="95"/>
      <c r="AX60458" s="95"/>
      <c r="AY60458" s="95"/>
      <c r="AZ60458" s="95"/>
      <c r="BA60458" s="95"/>
      <c r="BB60458" s="95"/>
      <c r="BC60458" s="95"/>
      <c r="BD60458" s="95"/>
      <c r="BE60458" s="95"/>
      <c r="BF60458" s="95"/>
      <c r="BG60458" s="95"/>
      <c r="BH60458" s="95"/>
      <c r="BI60458" s="95"/>
      <c r="BJ60458" s="95"/>
      <c r="BK60458" s="95"/>
      <c r="BL60458" s="95"/>
      <c r="BM60458" s="95"/>
      <c r="BN60458" s="95"/>
      <c r="CA60458" s="95"/>
    </row>
    <row r="60459" spans="31:79" s="97" customFormat="1" x14ac:dyDescent="0.2">
      <c r="AE60459" s="95"/>
      <c r="AF60459" s="95"/>
      <c r="AN60459" s="95"/>
      <c r="AO60459" s="95"/>
      <c r="AP60459" s="95"/>
      <c r="AQ60459" s="95"/>
      <c r="AR60459" s="95"/>
      <c r="AS60459" s="95"/>
      <c r="AT60459" s="95"/>
      <c r="AU60459" s="95"/>
      <c r="AV60459" s="95"/>
      <c r="AW60459" s="95"/>
      <c r="AX60459" s="95"/>
      <c r="AY60459" s="95"/>
      <c r="AZ60459" s="95"/>
      <c r="BA60459" s="95"/>
      <c r="BB60459" s="95"/>
      <c r="BC60459" s="95"/>
      <c r="BD60459" s="95"/>
      <c r="BE60459" s="95"/>
      <c r="BF60459" s="95"/>
      <c r="BG60459" s="95"/>
      <c r="BH60459" s="95"/>
      <c r="BI60459" s="95"/>
      <c r="BJ60459" s="95"/>
      <c r="BK60459" s="95"/>
      <c r="BL60459" s="95"/>
      <c r="BM60459" s="95"/>
      <c r="BN60459" s="95"/>
      <c r="CA60459" s="95"/>
    </row>
    <row r="60460" spans="31:79" s="97" customFormat="1" x14ac:dyDescent="0.2">
      <c r="AE60460" s="95"/>
      <c r="AF60460" s="95"/>
      <c r="AN60460" s="95"/>
      <c r="AO60460" s="95"/>
      <c r="AP60460" s="95"/>
      <c r="AQ60460" s="95"/>
      <c r="AR60460" s="95"/>
      <c r="AS60460" s="95"/>
      <c r="AT60460" s="95"/>
      <c r="AU60460" s="95"/>
      <c r="AV60460" s="95"/>
      <c r="AW60460" s="95"/>
      <c r="AX60460" s="95"/>
      <c r="AY60460" s="95"/>
      <c r="AZ60460" s="95"/>
      <c r="BA60460" s="95"/>
      <c r="BB60460" s="95"/>
      <c r="BC60460" s="95"/>
      <c r="BD60460" s="95"/>
      <c r="BE60460" s="95"/>
      <c r="BF60460" s="95"/>
      <c r="BG60460" s="95"/>
      <c r="BH60460" s="95"/>
      <c r="BI60460" s="95"/>
      <c r="BJ60460" s="95"/>
      <c r="BK60460" s="95"/>
      <c r="BL60460" s="95"/>
      <c r="BM60460" s="95"/>
      <c r="BN60460" s="95"/>
      <c r="CA60460" s="95"/>
    </row>
    <row r="60461" spans="31:79" s="97" customFormat="1" x14ac:dyDescent="0.2">
      <c r="AE60461" s="95"/>
      <c r="AF60461" s="95"/>
      <c r="AN60461" s="95"/>
      <c r="AO60461" s="95"/>
      <c r="AP60461" s="95"/>
      <c r="AQ60461" s="95"/>
      <c r="AR60461" s="95"/>
      <c r="AS60461" s="95"/>
      <c r="AT60461" s="95"/>
      <c r="AU60461" s="95"/>
      <c r="AV60461" s="95"/>
      <c r="AW60461" s="95"/>
      <c r="AX60461" s="95"/>
      <c r="AY60461" s="95"/>
      <c r="AZ60461" s="95"/>
      <c r="BA60461" s="95"/>
      <c r="BB60461" s="95"/>
      <c r="BC60461" s="95"/>
      <c r="BD60461" s="95"/>
      <c r="BE60461" s="95"/>
      <c r="BF60461" s="95"/>
      <c r="BG60461" s="95"/>
      <c r="BH60461" s="95"/>
      <c r="BI60461" s="95"/>
      <c r="BJ60461" s="95"/>
      <c r="BK60461" s="95"/>
      <c r="BL60461" s="95"/>
      <c r="BM60461" s="95"/>
      <c r="BN60461" s="95"/>
      <c r="CA60461" s="95"/>
    </row>
    <row r="60462" spans="31:79" s="97" customFormat="1" x14ac:dyDescent="0.2">
      <c r="AE60462" s="95"/>
      <c r="AF60462" s="95"/>
      <c r="AN60462" s="95"/>
      <c r="AO60462" s="95"/>
      <c r="AP60462" s="95"/>
      <c r="AQ60462" s="95"/>
      <c r="AR60462" s="95"/>
      <c r="AS60462" s="95"/>
      <c r="AT60462" s="95"/>
      <c r="AU60462" s="95"/>
      <c r="AV60462" s="95"/>
      <c r="AW60462" s="95"/>
      <c r="AX60462" s="95"/>
      <c r="AY60462" s="95"/>
      <c r="AZ60462" s="95"/>
      <c r="BA60462" s="95"/>
      <c r="BB60462" s="95"/>
      <c r="BC60462" s="95"/>
      <c r="BD60462" s="95"/>
      <c r="BE60462" s="95"/>
      <c r="BF60462" s="95"/>
      <c r="BG60462" s="95"/>
      <c r="BH60462" s="95"/>
      <c r="BI60462" s="95"/>
      <c r="BJ60462" s="95"/>
      <c r="BK60462" s="95"/>
      <c r="BL60462" s="95"/>
      <c r="BM60462" s="95"/>
      <c r="BN60462" s="95"/>
      <c r="CA60462" s="95"/>
    </row>
    <row r="60463" spans="31:79" s="97" customFormat="1" x14ac:dyDescent="0.2">
      <c r="AE60463" s="95"/>
      <c r="AF60463" s="95"/>
      <c r="AN60463" s="95"/>
      <c r="AO60463" s="95"/>
      <c r="AP60463" s="95"/>
      <c r="AQ60463" s="95"/>
      <c r="AR60463" s="95"/>
      <c r="AS60463" s="95"/>
      <c r="AT60463" s="95"/>
      <c r="AU60463" s="95"/>
      <c r="AV60463" s="95"/>
      <c r="AW60463" s="95"/>
      <c r="AX60463" s="95"/>
      <c r="AY60463" s="95"/>
      <c r="AZ60463" s="95"/>
      <c r="BA60463" s="95"/>
      <c r="BB60463" s="95"/>
      <c r="BC60463" s="95"/>
      <c r="BD60463" s="95"/>
      <c r="BE60463" s="95"/>
      <c r="BF60463" s="95"/>
      <c r="BG60463" s="95"/>
      <c r="BH60463" s="95"/>
      <c r="BI60463" s="95"/>
      <c r="BJ60463" s="95"/>
      <c r="BK60463" s="95"/>
      <c r="BL60463" s="95"/>
      <c r="BM60463" s="95"/>
      <c r="BN60463" s="95"/>
      <c r="CA60463" s="95"/>
    </row>
    <row r="60464" spans="31:79" s="97" customFormat="1" x14ac:dyDescent="0.2">
      <c r="AE60464" s="95"/>
      <c r="AF60464" s="95"/>
      <c r="AN60464" s="95"/>
      <c r="AO60464" s="95"/>
      <c r="AP60464" s="95"/>
      <c r="AQ60464" s="95"/>
      <c r="AR60464" s="95"/>
      <c r="AS60464" s="95"/>
      <c r="AT60464" s="95"/>
      <c r="AU60464" s="95"/>
      <c r="AV60464" s="95"/>
      <c r="AW60464" s="95"/>
      <c r="AX60464" s="95"/>
      <c r="AY60464" s="95"/>
      <c r="AZ60464" s="95"/>
      <c r="BA60464" s="95"/>
      <c r="BB60464" s="95"/>
      <c r="BC60464" s="95"/>
      <c r="BD60464" s="95"/>
      <c r="BE60464" s="95"/>
      <c r="BF60464" s="95"/>
      <c r="BG60464" s="95"/>
      <c r="BH60464" s="95"/>
      <c r="BI60464" s="95"/>
      <c r="BJ60464" s="95"/>
      <c r="BK60464" s="95"/>
      <c r="BL60464" s="95"/>
      <c r="BM60464" s="95"/>
      <c r="BN60464" s="95"/>
      <c r="CA60464" s="95"/>
    </row>
    <row r="60465" spans="31:79" s="97" customFormat="1" x14ac:dyDescent="0.2">
      <c r="AE60465" s="95"/>
      <c r="AF60465" s="95"/>
      <c r="AN60465" s="95"/>
      <c r="AO60465" s="95"/>
      <c r="AP60465" s="95"/>
      <c r="AQ60465" s="95"/>
      <c r="AR60465" s="95"/>
      <c r="AS60465" s="95"/>
      <c r="AT60465" s="95"/>
      <c r="AU60465" s="95"/>
      <c r="AV60465" s="95"/>
      <c r="AW60465" s="95"/>
      <c r="AX60465" s="95"/>
      <c r="AY60465" s="95"/>
      <c r="AZ60465" s="95"/>
      <c r="BA60465" s="95"/>
      <c r="BB60465" s="95"/>
      <c r="BC60465" s="95"/>
      <c r="BD60465" s="95"/>
      <c r="BE60465" s="95"/>
      <c r="BF60465" s="95"/>
      <c r="BG60465" s="95"/>
      <c r="BH60465" s="95"/>
      <c r="BI60465" s="95"/>
      <c r="BJ60465" s="95"/>
      <c r="BK60465" s="95"/>
      <c r="BL60465" s="95"/>
      <c r="BM60465" s="95"/>
      <c r="BN60465" s="95"/>
      <c r="CA60465" s="95"/>
    </row>
    <row r="60466" spans="31:79" s="97" customFormat="1" x14ac:dyDescent="0.2">
      <c r="AE60466" s="95"/>
      <c r="AF60466" s="95"/>
      <c r="AN60466" s="95"/>
      <c r="AO60466" s="95"/>
      <c r="AP60466" s="95"/>
      <c r="AQ60466" s="95"/>
      <c r="AR60466" s="95"/>
      <c r="AS60466" s="95"/>
      <c r="AT60466" s="95"/>
      <c r="AU60466" s="95"/>
      <c r="AV60466" s="95"/>
      <c r="AW60466" s="95"/>
      <c r="AX60466" s="95"/>
      <c r="AY60466" s="95"/>
      <c r="AZ60466" s="95"/>
      <c r="BA60466" s="95"/>
      <c r="BB60466" s="95"/>
      <c r="BC60466" s="95"/>
      <c r="BD60466" s="95"/>
      <c r="BE60466" s="95"/>
      <c r="BF60466" s="95"/>
      <c r="BG60466" s="95"/>
      <c r="BH60466" s="95"/>
      <c r="BI60466" s="95"/>
      <c r="BJ60466" s="95"/>
      <c r="BK60466" s="95"/>
      <c r="BL60466" s="95"/>
      <c r="BM60466" s="95"/>
      <c r="BN60466" s="95"/>
      <c r="CA60466" s="95"/>
    </row>
    <row r="60467" spans="31:79" s="97" customFormat="1" x14ac:dyDescent="0.2">
      <c r="AE60467" s="95"/>
      <c r="AF60467" s="95"/>
      <c r="AN60467" s="95"/>
      <c r="AO60467" s="95"/>
      <c r="AP60467" s="95"/>
      <c r="AQ60467" s="95"/>
      <c r="AR60467" s="95"/>
      <c r="AS60467" s="95"/>
      <c r="AT60467" s="95"/>
      <c r="AU60467" s="95"/>
      <c r="AV60467" s="95"/>
      <c r="AW60467" s="95"/>
      <c r="AX60467" s="95"/>
      <c r="AY60467" s="95"/>
      <c r="AZ60467" s="95"/>
      <c r="BA60467" s="95"/>
      <c r="BB60467" s="95"/>
      <c r="BC60467" s="95"/>
      <c r="BD60467" s="95"/>
      <c r="BE60467" s="95"/>
      <c r="BF60467" s="95"/>
      <c r="BG60467" s="95"/>
      <c r="BH60467" s="95"/>
      <c r="BI60467" s="95"/>
      <c r="BJ60467" s="95"/>
      <c r="BK60467" s="95"/>
      <c r="BL60467" s="95"/>
      <c r="BM60467" s="95"/>
      <c r="BN60467" s="95"/>
      <c r="CA60467" s="95"/>
    </row>
    <row r="60468" spans="31:79" s="97" customFormat="1" x14ac:dyDescent="0.2">
      <c r="AE60468" s="95"/>
      <c r="AF60468" s="95"/>
      <c r="AN60468" s="95"/>
      <c r="AO60468" s="95"/>
      <c r="AP60468" s="95"/>
      <c r="AQ60468" s="95"/>
      <c r="AR60468" s="95"/>
      <c r="AS60468" s="95"/>
      <c r="AT60468" s="95"/>
      <c r="AU60468" s="95"/>
      <c r="AV60468" s="95"/>
      <c r="AW60468" s="95"/>
      <c r="AX60468" s="95"/>
      <c r="AY60468" s="95"/>
      <c r="AZ60468" s="95"/>
      <c r="BA60468" s="95"/>
      <c r="BB60468" s="95"/>
      <c r="BC60468" s="95"/>
      <c r="BD60468" s="95"/>
      <c r="BE60468" s="95"/>
      <c r="BF60468" s="95"/>
      <c r="BG60468" s="95"/>
      <c r="BH60468" s="95"/>
      <c r="BI60468" s="95"/>
      <c r="BJ60468" s="95"/>
      <c r="BK60468" s="95"/>
      <c r="BL60468" s="95"/>
      <c r="BM60468" s="95"/>
      <c r="BN60468" s="95"/>
      <c r="CA60468" s="95"/>
    </row>
    <row r="60469" spans="31:79" s="97" customFormat="1" x14ac:dyDescent="0.2">
      <c r="AE60469" s="95"/>
      <c r="AF60469" s="95"/>
      <c r="AN60469" s="95"/>
      <c r="AO60469" s="95"/>
      <c r="AP60469" s="95"/>
      <c r="AQ60469" s="95"/>
      <c r="AR60469" s="95"/>
      <c r="AS60469" s="95"/>
      <c r="AT60469" s="95"/>
      <c r="AU60469" s="95"/>
      <c r="AV60469" s="95"/>
      <c r="AW60469" s="95"/>
      <c r="AX60469" s="95"/>
      <c r="AY60469" s="95"/>
      <c r="AZ60469" s="95"/>
      <c r="BA60469" s="95"/>
      <c r="BB60469" s="95"/>
      <c r="BC60469" s="95"/>
      <c r="BD60469" s="95"/>
      <c r="BE60469" s="95"/>
      <c r="BF60469" s="95"/>
      <c r="BG60469" s="95"/>
      <c r="BH60469" s="95"/>
      <c r="BI60469" s="95"/>
      <c r="BJ60469" s="95"/>
      <c r="BK60469" s="95"/>
      <c r="BL60469" s="95"/>
      <c r="BM60469" s="95"/>
      <c r="BN60469" s="95"/>
      <c r="CA60469" s="95"/>
    </row>
    <row r="60470" spans="31:79" s="97" customFormat="1" x14ac:dyDescent="0.2">
      <c r="AE60470" s="95"/>
      <c r="AF60470" s="95"/>
      <c r="AN60470" s="95"/>
      <c r="AO60470" s="95"/>
      <c r="AP60470" s="95"/>
      <c r="AQ60470" s="95"/>
      <c r="AR60470" s="95"/>
      <c r="AS60470" s="95"/>
      <c r="AT60470" s="95"/>
      <c r="AU60470" s="95"/>
      <c r="AV60470" s="95"/>
      <c r="AW60470" s="95"/>
      <c r="AX60470" s="95"/>
      <c r="AY60470" s="95"/>
      <c r="AZ60470" s="95"/>
      <c r="BA60470" s="95"/>
      <c r="BB60470" s="95"/>
      <c r="BC60470" s="95"/>
      <c r="BD60470" s="95"/>
      <c r="BE60470" s="95"/>
      <c r="BF60470" s="95"/>
      <c r="BG60470" s="95"/>
      <c r="BH60470" s="95"/>
      <c r="BI60470" s="95"/>
      <c r="BJ60470" s="95"/>
      <c r="BK60470" s="95"/>
      <c r="BL60470" s="95"/>
      <c r="BM60470" s="95"/>
      <c r="BN60470" s="95"/>
      <c r="CA60470" s="95"/>
    </row>
    <row r="60471" spans="31:79" s="97" customFormat="1" x14ac:dyDescent="0.2">
      <c r="AE60471" s="95"/>
      <c r="AF60471" s="95"/>
      <c r="AN60471" s="95"/>
      <c r="AO60471" s="95"/>
      <c r="AP60471" s="95"/>
      <c r="AQ60471" s="95"/>
      <c r="AR60471" s="95"/>
      <c r="AS60471" s="95"/>
      <c r="AT60471" s="95"/>
      <c r="AU60471" s="95"/>
      <c r="AV60471" s="95"/>
      <c r="AW60471" s="95"/>
      <c r="AX60471" s="95"/>
      <c r="AY60471" s="95"/>
      <c r="AZ60471" s="95"/>
      <c r="BA60471" s="95"/>
      <c r="BB60471" s="95"/>
      <c r="BC60471" s="95"/>
      <c r="BD60471" s="95"/>
      <c r="BE60471" s="95"/>
      <c r="BF60471" s="95"/>
      <c r="BG60471" s="95"/>
      <c r="BH60471" s="95"/>
      <c r="BI60471" s="95"/>
      <c r="BJ60471" s="95"/>
      <c r="BK60471" s="95"/>
      <c r="BL60471" s="95"/>
      <c r="BM60471" s="95"/>
      <c r="BN60471" s="95"/>
      <c r="CA60471" s="95"/>
    </row>
    <row r="60472" spans="31:79" s="97" customFormat="1" x14ac:dyDescent="0.2">
      <c r="AE60472" s="95"/>
      <c r="AF60472" s="95"/>
      <c r="AN60472" s="95"/>
      <c r="AO60472" s="95"/>
      <c r="AP60472" s="95"/>
      <c r="AQ60472" s="95"/>
      <c r="AR60472" s="95"/>
      <c r="AS60472" s="95"/>
      <c r="AT60472" s="95"/>
      <c r="AU60472" s="95"/>
      <c r="AV60472" s="95"/>
      <c r="AW60472" s="95"/>
      <c r="AX60472" s="95"/>
      <c r="AY60472" s="95"/>
      <c r="AZ60472" s="95"/>
      <c r="BA60472" s="95"/>
      <c r="BB60472" s="95"/>
      <c r="BC60472" s="95"/>
      <c r="BD60472" s="95"/>
      <c r="BE60472" s="95"/>
      <c r="BF60472" s="95"/>
      <c r="BG60472" s="95"/>
      <c r="BH60472" s="95"/>
      <c r="BI60472" s="95"/>
      <c r="BJ60472" s="95"/>
      <c r="BK60472" s="95"/>
      <c r="BL60472" s="95"/>
      <c r="BM60472" s="95"/>
      <c r="BN60472" s="95"/>
      <c r="CA60472" s="95"/>
    </row>
    <row r="60473" spans="31:79" s="97" customFormat="1" x14ac:dyDescent="0.2">
      <c r="AE60473" s="95"/>
      <c r="AF60473" s="95"/>
      <c r="AN60473" s="95"/>
      <c r="AO60473" s="95"/>
      <c r="AP60473" s="95"/>
      <c r="AQ60473" s="95"/>
      <c r="AR60473" s="95"/>
      <c r="AS60473" s="95"/>
      <c r="AT60473" s="95"/>
      <c r="AU60473" s="95"/>
      <c r="AV60473" s="95"/>
      <c r="AW60473" s="95"/>
      <c r="AX60473" s="95"/>
      <c r="AY60473" s="95"/>
      <c r="AZ60473" s="95"/>
      <c r="BA60473" s="95"/>
      <c r="BB60473" s="95"/>
      <c r="BC60473" s="95"/>
      <c r="BD60473" s="95"/>
      <c r="BE60473" s="95"/>
      <c r="BF60473" s="95"/>
      <c r="BG60473" s="95"/>
      <c r="BH60473" s="95"/>
      <c r="BI60473" s="95"/>
      <c r="BJ60473" s="95"/>
      <c r="BK60473" s="95"/>
      <c r="BL60473" s="95"/>
      <c r="BM60473" s="95"/>
      <c r="BN60473" s="95"/>
      <c r="CA60473" s="95"/>
    </row>
    <row r="60474" spans="31:79" s="97" customFormat="1" x14ac:dyDescent="0.2">
      <c r="AE60474" s="95"/>
      <c r="AF60474" s="95"/>
      <c r="AN60474" s="95"/>
      <c r="AO60474" s="95"/>
      <c r="AP60474" s="95"/>
      <c r="AQ60474" s="95"/>
      <c r="AR60474" s="95"/>
      <c r="AS60474" s="95"/>
      <c r="AT60474" s="95"/>
      <c r="AU60474" s="95"/>
      <c r="AV60474" s="95"/>
      <c r="AW60474" s="95"/>
      <c r="AX60474" s="95"/>
      <c r="AY60474" s="95"/>
      <c r="AZ60474" s="95"/>
      <c r="BA60474" s="95"/>
      <c r="BB60474" s="95"/>
      <c r="BC60474" s="95"/>
      <c r="BD60474" s="95"/>
      <c r="BE60474" s="95"/>
      <c r="BF60474" s="95"/>
      <c r="BG60474" s="95"/>
      <c r="BH60474" s="95"/>
      <c r="BI60474" s="95"/>
      <c r="BJ60474" s="95"/>
      <c r="BK60474" s="95"/>
      <c r="BL60474" s="95"/>
      <c r="BM60474" s="95"/>
      <c r="BN60474" s="95"/>
      <c r="CA60474" s="95"/>
    </row>
    <row r="60475" spans="31:79" s="97" customFormat="1" x14ac:dyDescent="0.2">
      <c r="AE60475" s="95"/>
      <c r="AF60475" s="95"/>
      <c r="AN60475" s="95"/>
      <c r="AO60475" s="95"/>
      <c r="AP60475" s="95"/>
      <c r="AQ60475" s="95"/>
      <c r="AR60475" s="95"/>
      <c r="AS60475" s="95"/>
      <c r="AT60475" s="95"/>
      <c r="AU60475" s="95"/>
      <c r="AV60475" s="95"/>
      <c r="AW60475" s="95"/>
      <c r="AX60475" s="95"/>
      <c r="AY60475" s="95"/>
      <c r="AZ60475" s="95"/>
      <c r="BA60475" s="95"/>
      <c r="BB60475" s="95"/>
      <c r="BC60475" s="95"/>
      <c r="BD60475" s="95"/>
      <c r="BE60475" s="95"/>
      <c r="BF60475" s="95"/>
      <c r="BG60475" s="95"/>
      <c r="BH60475" s="95"/>
      <c r="BI60475" s="95"/>
      <c r="BJ60475" s="95"/>
      <c r="BK60475" s="95"/>
      <c r="BL60475" s="95"/>
      <c r="BM60475" s="95"/>
      <c r="BN60475" s="95"/>
      <c r="CA60475" s="95"/>
    </row>
    <row r="60476" spans="31:79" s="97" customFormat="1" x14ac:dyDescent="0.2">
      <c r="AE60476" s="95"/>
      <c r="AF60476" s="95"/>
      <c r="AN60476" s="95"/>
      <c r="AO60476" s="95"/>
      <c r="AP60476" s="95"/>
      <c r="AQ60476" s="95"/>
      <c r="AR60476" s="95"/>
      <c r="AS60476" s="95"/>
      <c r="AT60476" s="95"/>
      <c r="AU60476" s="95"/>
      <c r="AV60476" s="95"/>
      <c r="AW60476" s="95"/>
      <c r="AX60476" s="95"/>
      <c r="AY60476" s="95"/>
      <c r="AZ60476" s="95"/>
      <c r="BA60476" s="95"/>
      <c r="BB60476" s="95"/>
      <c r="BC60476" s="95"/>
      <c r="BD60476" s="95"/>
      <c r="BE60476" s="95"/>
      <c r="BF60476" s="95"/>
      <c r="BG60476" s="95"/>
      <c r="BH60476" s="95"/>
      <c r="BI60476" s="95"/>
      <c r="BJ60476" s="95"/>
      <c r="BK60476" s="95"/>
      <c r="BL60476" s="95"/>
      <c r="BM60476" s="95"/>
      <c r="BN60476" s="95"/>
      <c r="CA60476" s="95"/>
    </row>
    <row r="60477" spans="31:79" s="97" customFormat="1" x14ac:dyDescent="0.2">
      <c r="AE60477" s="95"/>
      <c r="AF60477" s="95"/>
      <c r="AN60477" s="95"/>
      <c r="AO60477" s="95"/>
      <c r="AP60477" s="95"/>
      <c r="AQ60477" s="95"/>
      <c r="AR60477" s="95"/>
      <c r="AS60477" s="95"/>
      <c r="AT60477" s="95"/>
      <c r="AU60477" s="95"/>
      <c r="AV60477" s="95"/>
      <c r="AW60477" s="95"/>
      <c r="AX60477" s="95"/>
      <c r="AY60477" s="95"/>
      <c r="AZ60477" s="95"/>
      <c r="BA60477" s="95"/>
      <c r="BB60477" s="95"/>
      <c r="BC60477" s="95"/>
      <c r="BD60477" s="95"/>
      <c r="BE60477" s="95"/>
      <c r="BF60477" s="95"/>
      <c r="BG60477" s="95"/>
      <c r="BH60477" s="95"/>
      <c r="BI60477" s="95"/>
      <c r="BJ60477" s="95"/>
      <c r="BK60477" s="95"/>
      <c r="BL60477" s="95"/>
      <c r="BM60477" s="95"/>
      <c r="BN60477" s="95"/>
      <c r="CA60477" s="95"/>
    </row>
    <row r="60478" spans="31:79" s="97" customFormat="1" x14ac:dyDescent="0.2">
      <c r="AE60478" s="95"/>
      <c r="AF60478" s="95"/>
      <c r="AN60478" s="95"/>
      <c r="AO60478" s="95"/>
      <c r="AP60478" s="95"/>
      <c r="AQ60478" s="95"/>
      <c r="AR60478" s="95"/>
      <c r="AS60478" s="95"/>
      <c r="AT60478" s="95"/>
      <c r="AU60478" s="95"/>
      <c r="AV60478" s="95"/>
      <c r="AW60478" s="95"/>
      <c r="AX60478" s="95"/>
      <c r="AY60478" s="95"/>
      <c r="AZ60478" s="95"/>
      <c r="BA60478" s="95"/>
      <c r="BB60478" s="95"/>
      <c r="BC60478" s="95"/>
      <c r="BD60478" s="95"/>
      <c r="BE60478" s="95"/>
      <c r="BF60478" s="95"/>
      <c r="BG60478" s="95"/>
      <c r="BH60478" s="95"/>
      <c r="BI60478" s="95"/>
      <c r="BJ60478" s="95"/>
      <c r="BK60478" s="95"/>
      <c r="BL60478" s="95"/>
      <c r="BM60478" s="95"/>
      <c r="BN60478" s="95"/>
      <c r="CA60478" s="95"/>
    </row>
    <row r="60479" spans="31:79" s="97" customFormat="1" x14ac:dyDescent="0.2">
      <c r="AE60479" s="95"/>
      <c r="AF60479" s="95"/>
      <c r="AN60479" s="95"/>
      <c r="AO60479" s="95"/>
      <c r="AP60479" s="95"/>
      <c r="AQ60479" s="95"/>
      <c r="AR60479" s="95"/>
      <c r="AS60479" s="95"/>
      <c r="AT60479" s="95"/>
      <c r="AU60479" s="95"/>
      <c r="AV60479" s="95"/>
      <c r="AW60479" s="95"/>
      <c r="AX60479" s="95"/>
      <c r="AY60479" s="95"/>
      <c r="AZ60479" s="95"/>
      <c r="BA60479" s="95"/>
      <c r="BB60479" s="95"/>
      <c r="BC60479" s="95"/>
      <c r="BD60479" s="95"/>
      <c r="BE60479" s="95"/>
      <c r="BF60479" s="95"/>
      <c r="BG60479" s="95"/>
      <c r="BH60479" s="95"/>
      <c r="BI60479" s="95"/>
      <c r="BJ60479" s="95"/>
      <c r="BK60479" s="95"/>
      <c r="BL60479" s="95"/>
      <c r="BM60479" s="95"/>
      <c r="BN60479" s="95"/>
      <c r="CA60479" s="95"/>
    </row>
    <row r="60480" spans="31:79" s="97" customFormat="1" x14ac:dyDescent="0.2">
      <c r="AE60480" s="95"/>
      <c r="AF60480" s="95"/>
      <c r="AN60480" s="95"/>
      <c r="AO60480" s="95"/>
      <c r="AP60480" s="95"/>
      <c r="AQ60480" s="95"/>
      <c r="AR60480" s="95"/>
      <c r="AS60480" s="95"/>
      <c r="AT60480" s="95"/>
      <c r="AU60480" s="95"/>
      <c r="AV60480" s="95"/>
      <c r="AW60480" s="95"/>
      <c r="AX60480" s="95"/>
      <c r="AY60480" s="95"/>
      <c r="AZ60480" s="95"/>
      <c r="BA60480" s="95"/>
      <c r="BB60480" s="95"/>
      <c r="BC60480" s="95"/>
      <c r="BD60480" s="95"/>
      <c r="BE60480" s="95"/>
      <c r="BF60480" s="95"/>
      <c r="BG60480" s="95"/>
      <c r="BH60480" s="95"/>
      <c r="BI60480" s="95"/>
      <c r="BJ60480" s="95"/>
      <c r="BK60480" s="95"/>
      <c r="BL60480" s="95"/>
      <c r="BM60480" s="95"/>
      <c r="BN60480" s="95"/>
      <c r="CA60480" s="95"/>
    </row>
    <row r="60481" spans="31:79" s="97" customFormat="1" x14ac:dyDescent="0.2">
      <c r="AE60481" s="95"/>
      <c r="AF60481" s="95"/>
      <c r="AN60481" s="95"/>
      <c r="AO60481" s="95"/>
      <c r="AP60481" s="95"/>
      <c r="AQ60481" s="95"/>
      <c r="AR60481" s="95"/>
      <c r="AS60481" s="95"/>
      <c r="AT60481" s="95"/>
      <c r="AU60481" s="95"/>
      <c r="AV60481" s="95"/>
      <c r="AW60481" s="95"/>
      <c r="AX60481" s="95"/>
      <c r="AY60481" s="95"/>
      <c r="AZ60481" s="95"/>
      <c r="BA60481" s="95"/>
      <c r="BB60481" s="95"/>
      <c r="BC60481" s="95"/>
      <c r="BD60481" s="95"/>
      <c r="BE60481" s="95"/>
      <c r="BF60481" s="95"/>
      <c r="BG60481" s="95"/>
      <c r="BH60481" s="95"/>
      <c r="BI60481" s="95"/>
      <c r="BJ60481" s="95"/>
      <c r="BK60481" s="95"/>
      <c r="BL60481" s="95"/>
      <c r="BM60481" s="95"/>
      <c r="BN60481" s="95"/>
      <c r="CA60481" s="95"/>
    </row>
    <row r="60482" spans="31:79" s="97" customFormat="1" x14ac:dyDescent="0.2">
      <c r="AE60482" s="95"/>
      <c r="AF60482" s="95"/>
      <c r="AN60482" s="95"/>
      <c r="AO60482" s="95"/>
      <c r="AP60482" s="95"/>
      <c r="AQ60482" s="95"/>
      <c r="AR60482" s="95"/>
      <c r="AS60482" s="95"/>
      <c r="AT60482" s="95"/>
      <c r="AU60482" s="95"/>
      <c r="AV60482" s="95"/>
      <c r="AW60482" s="95"/>
      <c r="AX60482" s="95"/>
      <c r="AY60482" s="95"/>
      <c r="AZ60482" s="95"/>
      <c r="BA60482" s="95"/>
      <c r="BB60482" s="95"/>
      <c r="BC60482" s="95"/>
      <c r="BD60482" s="95"/>
      <c r="BE60482" s="95"/>
      <c r="BF60482" s="95"/>
      <c r="BG60482" s="95"/>
      <c r="BH60482" s="95"/>
      <c r="BI60482" s="95"/>
      <c r="BJ60482" s="95"/>
      <c r="BK60482" s="95"/>
      <c r="BL60482" s="95"/>
      <c r="BM60482" s="95"/>
      <c r="BN60482" s="95"/>
      <c r="CA60482" s="95"/>
    </row>
    <row r="60483" spans="31:79" s="97" customFormat="1" x14ac:dyDescent="0.2">
      <c r="AE60483" s="95"/>
      <c r="AF60483" s="95"/>
      <c r="AN60483" s="95"/>
      <c r="AO60483" s="95"/>
      <c r="AP60483" s="95"/>
      <c r="AQ60483" s="95"/>
      <c r="AR60483" s="95"/>
      <c r="AS60483" s="95"/>
      <c r="AT60483" s="95"/>
      <c r="AU60483" s="95"/>
      <c r="AV60483" s="95"/>
      <c r="AW60483" s="95"/>
      <c r="AX60483" s="95"/>
      <c r="AY60483" s="95"/>
      <c r="AZ60483" s="95"/>
      <c r="BA60483" s="95"/>
      <c r="BB60483" s="95"/>
      <c r="BC60483" s="95"/>
      <c r="BD60483" s="95"/>
      <c r="BE60483" s="95"/>
      <c r="BF60483" s="95"/>
      <c r="BG60483" s="95"/>
      <c r="BH60483" s="95"/>
      <c r="BI60483" s="95"/>
      <c r="BJ60483" s="95"/>
      <c r="BK60483" s="95"/>
      <c r="BL60483" s="95"/>
      <c r="BM60483" s="95"/>
      <c r="BN60483" s="95"/>
      <c r="CA60483" s="95"/>
    </row>
    <row r="60484" spans="31:79" s="97" customFormat="1" x14ac:dyDescent="0.2">
      <c r="AE60484" s="95"/>
      <c r="AF60484" s="95"/>
      <c r="AN60484" s="95"/>
      <c r="AO60484" s="95"/>
      <c r="AP60484" s="95"/>
      <c r="AQ60484" s="95"/>
      <c r="AR60484" s="95"/>
      <c r="AS60484" s="95"/>
      <c r="AT60484" s="95"/>
      <c r="AU60484" s="95"/>
      <c r="AV60484" s="95"/>
      <c r="AW60484" s="95"/>
      <c r="AX60484" s="95"/>
      <c r="AY60484" s="95"/>
      <c r="AZ60484" s="95"/>
      <c r="BA60484" s="95"/>
      <c r="BB60484" s="95"/>
      <c r="BC60484" s="95"/>
      <c r="BD60484" s="95"/>
      <c r="BE60484" s="95"/>
      <c r="BF60484" s="95"/>
      <c r="BG60484" s="95"/>
      <c r="BH60484" s="95"/>
      <c r="BI60484" s="95"/>
      <c r="BJ60484" s="95"/>
      <c r="BK60484" s="95"/>
      <c r="BL60484" s="95"/>
      <c r="BM60484" s="95"/>
      <c r="BN60484" s="95"/>
      <c r="CA60484" s="95"/>
    </row>
    <row r="60485" spans="31:79" s="97" customFormat="1" x14ac:dyDescent="0.2">
      <c r="AE60485" s="95"/>
      <c r="AF60485" s="95"/>
      <c r="AN60485" s="95"/>
      <c r="AO60485" s="95"/>
      <c r="AP60485" s="95"/>
      <c r="AQ60485" s="95"/>
      <c r="AR60485" s="95"/>
      <c r="AS60485" s="95"/>
      <c r="AT60485" s="95"/>
      <c r="AU60485" s="95"/>
      <c r="AV60485" s="95"/>
      <c r="AW60485" s="95"/>
      <c r="AX60485" s="95"/>
      <c r="AY60485" s="95"/>
      <c r="AZ60485" s="95"/>
      <c r="BA60485" s="95"/>
      <c r="BB60485" s="95"/>
      <c r="BC60485" s="95"/>
      <c r="BD60485" s="95"/>
      <c r="BE60485" s="95"/>
      <c r="BF60485" s="95"/>
      <c r="BG60485" s="95"/>
      <c r="BH60485" s="95"/>
      <c r="BI60485" s="95"/>
      <c r="BJ60485" s="95"/>
      <c r="BK60485" s="95"/>
      <c r="BL60485" s="95"/>
      <c r="BM60485" s="95"/>
      <c r="BN60485" s="95"/>
      <c r="CA60485" s="95"/>
    </row>
    <row r="60486" spans="31:79" s="97" customFormat="1" x14ac:dyDescent="0.2">
      <c r="AE60486" s="95"/>
      <c r="AF60486" s="95"/>
      <c r="AN60486" s="95"/>
      <c r="AO60486" s="95"/>
      <c r="AP60486" s="95"/>
      <c r="AQ60486" s="95"/>
      <c r="AR60486" s="95"/>
      <c r="AS60486" s="95"/>
      <c r="AT60486" s="95"/>
      <c r="AU60486" s="95"/>
      <c r="AV60486" s="95"/>
      <c r="AW60486" s="95"/>
      <c r="AX60486" s="95"/>
      <c r="AY60486" s="95"/>
      <c r="AZ60486" s="95"/>
      <c r="BA60486" s="95"/>
      <c r="BB60486" s="95"/>
      <c r="BC60486" s="95"/>
      <c r="BD60486" s="95"/>
      <c r="BE60486" s="95"/>
      <c r="BF60486" s="95"/>
      <c r="BG60486" s="95"/>
      <c r="BH60486" s="95"/>
      <c r="BI60486" s="95"/>
      <c r="BJ60486" s="95"/>
      <c r="BK60486" s="95"/>
      <c r="BL60486" s="95"/>
      <c r="BM60486" s="95"/>
      <c r="BN60486" s="95"/>
      <c r="CA60486" s="95"/>
    </row>
    <row r="60487" spans="31:79" s="97" customFormat="1" x14ac:dyDescent="0.2">
      <c r="AE60487" s="95"/>
      <c r="AF60487" s="95"/>
      <c r="AN60487" s="95"/>
      <c r="AO60487" s="95"/>
      <c r="AP60487" s="95"/>
      <c r="AQ60487" s="95"/>
      <c r="AR60487" s="95"/>
      <c r="AS60487" s="95"/>
      <c r="AT60487" s="95"/>
      <c r="AU60487" s="95"/>
      <c r="AV60487" s="95"/>
      <c r="AW60487" s="95"/>
      <c r="AX60487" s="95"/>
      <c r="AY60487" s="95"/>
      <c r="AZ60487" s="95"/>
      <c r="BA60487" s="95"/>
      <c r="BB60487" s="95"/>
      <c r="BC60487" s="95"/>
      <c r="BD60487" s="95"/>
      <c r="BE60487" s="95"/>
      <c r="BF60487" s="95"/>
      <c r="BG60487" s="95"/>
      <c r="BH60487" s="95"/>
      <c r="BI60487" s="95"/>
      <c r="BJ60487" s="95"/>
      <c r="BK60487" s="95"/>
      <c r="BL60487" s="95"/>
      <c r="BM60487" s="95"/>
      <c r="BN60487" s="95"/>
      <c r="CA60487" s="95"/>
    </row>
    <row r="60488" spans="31:79" s="97" customFormat="1" x14ac:dyDescent="0.2">
      <c r="AE60488" s="95"/>
      <c r="AF60488" s="95"/>
      <c r="AN60488" s="95"/>
      <c r="AO60488" s="95"/>
      <c r="AP60488" s="95"/>
      <c r="AQ60488" s="95"/>
      <c r="AR60488" s="95"/>
      <c r="AS60488" s="95"/>
      <c r="AT60488" s="95"/>
      <c r="AU60488" s="95"/>
      <c r="AV60488" s="95"/>
      <c r="AW60488" s="95"/>
      <c r="AX60488" s="95"/>
      <c r="AY60488" s="95"/>
      <c r="AZ60488" s="95"/>
      <c r="BA60488" s="95"/>
      <c r="BB60488" s="95"/>
      <c r="BC60488" s="95"/>
      <c r="BD60488" s="95"/>
      <c r="BE60488" s="95"/>
      <c r="BF60488" s="95"/>
      <c r="BG60488" s="95"/>
      <c r="BH60488" s="95"/>
      <c r="BI60488" s="95"/>
      <c r="BJ60488" s="95"/>
      <c r="BK60488" s="95"/>
      <c r="BL60488" s="95"/>
      <c r="BM60488" s="95"/>
      <c r="BN60488" s="95"/>
      <c r="CA60488" s="95"/>
    </row>
    <row r="60489" spans="31:79" s="97" customFormat="1" x14ac:dyDescent="0.2">
      <c r="AE60489" s="95"/>
      <c r="AF60489" s="95"/>
      <c r="AN60489" s="95"/>
      <c r="AO60489" s="95"/>
      <c r="AP60489" s="95"/>
      <c r="AQ60489" s="95"/>
      <c r="AR60489" s="95"/>
      <c r="AS60489" s="95"/>
      <c r="AT60489" s="95"/>
      <c r="AU60489" s="95"/>
      <c r="AV60489" s="95"/>
      <c r="AW60489" s="95"/>
      <c r="AX60489" s="95"/>
      <c r="AY60489" s="95"/>
      <c r="AZ60489" s="95"/>
      <c r="BA60489" s="95"/>
      <c r="BB60489" s="95"/>
      <c r="BC60489" s="95"/>
      <c r="BD60489" s="95"/>
      <c r="BE60489" s="95"/>
      <c r="BF60489" s="95"/>
      <c r="BG60489" s="95"/>
      <c r="BH60489" s="95"/>
      <c r="BI60489" s="95"/>
      <c r="BJ60489" s="95"/>
      <c r="BK60489" s="95"/>
      <c r="BL60489" s="95"/>
      <c r="BM60489" s="95"/>
      <c r="BN60489" s="95"/>
      <c r="CA60489" s="95"/>
    </row>
    <row r="60490" spans="31:79" s="97" customFormat="1" x14ac:dyDescent="0.2">
      <c r="AE60490" s="95"/>
      <c r="AF60490" s="95"/>
      <c r="AN60490" s="95"/>
      <c r="AO60490" s="95"/>
      <c r="AP60490" s="95"/>
      <c r="AQ60490" s="95"/>
      <c r="AR60490" s="95"/>
      <c r="AS60490" s="95"/>
      <c r="AT60490" s="95"/>
      <c r="AU60490" s="95"/>
      <c r="AV60490" s="95"/>
      <c r="AW60490" s="95"/>
      <c r="AX60490" s="95"/>
      <c r="AY60490" s="95"/>
      <c r="AZ60490" s="95"/>
      <c r="BA60490" s="95"/>
      <c r="BB60490" s="95"/>
      <c r="BC60490" s="95"/>
      <c r="BD60490" s="95"/>
      <c r="BE60490" s="95"/>
      <c r="BF60490" s="95"/>
      <c r="BG60490" s="95"/>
      <c r="BH60490" s="95"/>
      <c r="BI60490" s="95"/>
      <c r="BJ60490" s="95"/>
      <c r="BK60490" s="95"/>
      <c r="BL60490" s="95"/>
      <c r="BM60490" s="95"/>
      <c r="BN60490" s="95"/>
      <c r="CA60490" s="95"/>
    </row>
    <row r="60491" spans="31:79" s="97" customFormat="1" x14ac:dyDescent="0.2">
      <c r="AE60491" s="95"/>
      <c r="AF60491" s="95"/>
      <c r="AN60491" s="95"/>
      <c r="AO60491" s="95"/>
      <c r="AP60491" s="95"/>
      <c r="AQ60491" s="95"/>
      <c r="AR60491" s="95"/>
      <c r="AS60491" s="95"/>
      <c r="AT60491" s="95"/>
      <c r="AU60491" s="95"/>
      <c r="AV60491" s="95"/>
      <c r="AW60491" s="95"/>
      <c r="AX60491" s="95"/>
      <c r="AY60491" s="95"/>
      <c r="AZ60491" s="95"/>
      <c r="BA60491" s="95"/>
      <c r="BB60491" s="95"/>
      <c r="BC60491" s="95"/>
      <c r="BD60491" s="95"/>
      <c r="BE60491" s="95"/>
      <c r="BF60491" s="95"/>
      <c r="BG60491" s="95"/>
      <c r="BH60491" s="95"/>
      <c r="BI60491" s="95"/>
      <c r="BJ60491" s="95"/>
      <c r="BK60491" s="95"/>
      <c r="BL60491" s="95"/>
      <c r="BM60491" s="95"/>
      <c r="BN60491" s="95"/>
      <c r="CA60491" s="95"/>
    </row>
    <row r="60492" spans="31:79" s="97" customFormat="1" x14ac:dyDescent="0.2">
      <c r="AE60492" s="95"/>
      <c r="AF60492" s="95"/>
      <c r="AN60492" s="95"/>
      <c r="AO60492" s="95"/>
      <c r="AP60492" s="95"/>
      <c r="AQ60492" s="95"/>
      <c r="AR60492" s="95"/>
      <c r="AS60492" s="95"/>
      <c r="AT60492" s="95"/>
      <c r="AU60492" s="95"/>
      <c r="AV60492" s="95"/>
      <c r="AW60492" s="95"/>
      <c r="AX60492" s="95"/>
      <c r="AY60492" s="95"/>
      <c r="AZ60492" s="95"/>
      <c r="BA60492" s="95"/>
      <c r="BB60492" s="95"/>
      <c r="BC60492" s="95"/>
      <c r="BD60492" s="95"/>
      <c r="BE60492" s="95"/>
      <c r="BF60492" s="95"/>
      <c r="BG60492" s="95"/>
      <c r="BH60492" s="95"/>
      <c r="BI60492" s="95"/>
      <c r="BJ60492" s="95"/>
      <c r="BK60492" s="95"/>
      <c r="BL60492" s="95"/>
      <c r="BM60492" s="95"/>
      <c r="BN60492" s="95"/>
      <c r="CA60492" s="95"/>
    </row>
    <row r="60493" spans="31:79" s="97" customFormat="1" x14ac:dyDescent="0.2">
      <c r="AE60493" s="95"/>
      <c r="AF60493" s="95"/>
      <c r="AN60493" s="95"/>
      <c r="AO60493" s="95"/>
      <c r="AP60493" s="95"/>
      <c r="AQ60493" s="95"/>
      <c r="AR60493" s="95"/>
      <c r="AS60493" s="95"/>
      <c r="AT60493" s="95"/>
      <c r="AU60493" s="95"/>
      <c r="AV60493" s="95"/>
      <c r="AW60493" s="95"/>
      <c r="AX60493" s="95"/>
      <c r="AY60493" s="95"/>
      <c r="AZ60493" s="95"/>
      <c r="BA60493" s="95"/>
      <c r="BB60493" s="95"/>
      <c r="BC60493" s="95"/>
      <c r="BD60493" s="95"/>
      <c r="BE60493" s="95"/>
      <c r="BF60493" s="95"/>
      <c r="BG60493" s="95"/>
      <c r="BH60493" s="95"/>
      <c r="BI60493" s="95"/>
      <c r="BJ60493" s="95"/>
      <c r="BK60493" s="95"/>
      <c r="BL60493" s="95"/>
      <c r="BM60493" s="95"/>
      <c r="BN60493" s="95"/>
      <c r="CA60493" s="95"/>
    </row>
    <row r="60494" spans="31:79" s="97" customFormat="1" x14ac:dyDescent="0.2">
      <c r="AE60494" s="95"/>
      <c r="AF60494" s="95"/>
      <c r="AN60494" s="95"/>
      <c r="AO60494" s="95"/>
      <c r="AP60494" s="95"/>
      <c r="AQ60494" s="95"/>
      <c r="AR60494" s="95"/>
      <c r="AS60494" s="95"/>
      <c r="AT60494" s="95"/>
      <c r="AU60494" s="95"/>
      <c r="AV60494" s="95"/>
      <c r="AW60494" s="95"/>
      <c r="AX60494" s="95"/>
      <c r="AY60494" s="95"/>
      <c r="AZ60494" s="95"/>
      <c r="BA60494" s="95"/>
      <c r="BB60494" s="95"/>
      <c r="BC60494" s="95"/>
      <c r="BD60494" s="95"/>
      <c r="BE60494" s="95"/>
      <c r="BF60494" s="95"/>
      <c r="BG60494" s="95"/>
      <c r="BH60494" s="95"/>
      <c r="BI60494" s="95"/>
      <c r="BJ60494" s="95"/>
      <c r="BK60494" s="95"/>
      <c r="BL60494" s="95"/>
      <c r="BM60494" s="95"/>
      <c r="BN60494" s="95"/>
      <c r="CA60494" s="95"/>
    </row>
    <row r="60495" spans="31:79" s="97" customFormat="1" x14ac:dyDescent="0.2">
      <c r="AE60495" s="95"/>
      <c r="AF60495" s="95"/>
      <c r="AN60495" s="95"/>
      <c r="AO60495" s="95"/>
      <c r="AP60495" s="95"/>
      <c r="AQ60495" s="95"/>
      <c r="AR60495" s="95"/>
      <c r="AS60495" s="95"/>
      <c r="AT60495" s="95"/>
      <c r="AU60495" s="95"/>
      <c r="AV60495" s="95"/>
      <c r="AW60495" s="95"/>
      <c r="AX60495" s="95"/>
      <c r="AY60495" s="95"/>
      <c r="AZ60495" s="95"/>
      <c r="BA60495" s="95"/>
      <c r="BB60495" s="95"/>
      <c r="BC60495" s="95"/>
      <c r="BD60495" s="95"/>
      <c r="BE60495" s="95"/>
      <c r="BF60495" s="95"/>
      <c r="BG60495" s="95"/>
      <c r="BH60495" s="95"/>
      <c r="BI60495" s="95"/>
      <c r="BJ60495" s="95"/>
      <c r="BK60495" s="95"/>
      <c r="BL60495" s="95"/>
      <c r="BM60495" s="95"/>
      <c r="BN60495" s="95"/>
      <c r="CA60495" s="95"/>
    </row>
    <row r="60496" spans="31:79" s="97" customFormat="1" x14ac:dyDescent="0.2">
      <c r="AE60496" s="95"/>
      <c r="AF60496" s="95"/>
      <c r="AN60496" s="95"/>
      <c r="AO60496" s="95"/>
      <c r="AP60496" s="95"/>
      <c r="AQ60496" s="95"/>
      <c r="AR60496" s="95"/>
      <c r="AS60496" s="95"/>
      <c r="AT60496" s="95"/>
      <c r="AU60496" s="95"/>
      <c r="AV60496" s="95"/>
      <c r="AW60496" s="95"/>
      <c r="AX60496" s="95"/>
      <c r="AY60496" s="95"/>
      <c r="AZ60496" s="95"/>
      <c r="BA60496" s="95"/>
      <c r="BB60496" s="95"/>
      <c r="BC60496" s="95"/>
      <c r="BD60496" s="95"/>
      <c r="BE60496" s="95"/>
      <c r="BF60496" s="95"/>
      <c r="BG60496" s="95"/>
      <c r="BH60496" s="95"/>
      <c r="BI60496" s="95"/>
      <c r="BJ60496" s="95"/>
      <c r="BK60496" s="95"/>
      <c r="BL60496" s="95"/>
      <c r="BM60496" s="95"/>
      <c r="BN60496" s="95"/>
      <c r="CA60496" s="95"/>
    </row>
    <row r="60497" spans="31:79" s="97" customFormat="1" x14ac:dyDescent="0.2">
      <c r="AE60497" s="95"/>
      <c r="AF60497" s="95"/>
      <c r="AN60497" s="95"/>
      <c r="AO60497" s="95"/>
      <c r="AP60497" s="95"/>
      <c r="AQ60497" s="95"/>
      <c r="AR60497" s="95"/>
      <c r="AS60497" s="95"/>
      <c r="AT60497" s="95"/>
      <c r="AU60497" s="95"/>
      <c r="AV60497" s="95"/>
      <c r="AW60497" s="95"/>
      <c r="AX60497" s="95"/>
      <c r="AY60497" s="95"/>
      <c r="AZ60497" s="95"/>
      <c r="BA60497" s="95"/>
      <c r="BB60497" s="95"/>
      <c r="BC60497" s="95"/>
      <c r="BD60497" s="95"/>
      <c r="BE60497" s="95"/>
      <c r="BF60497" s="95"/>
      <c r="BG60497" s="95"/>
      <c r="BH60497" s="95"/>
      <c r="BI60497" s="95"/>
      <c r="BJ60497" s="95"/>
      <c r="BK60497" s="95"/>
      <c r="BL60497" s="95"/>
      <c r="BM60497" s="95"/>
      <c r="BN60497" s="95"/>
      <c r="CA60497" s="95"/>
    </row>
    <row r="60498" spans="31:79" s="97" customFormat="1" x14ac:dyDescent="0.2">
      <c r="AE60498" s="95"/>
      <c r="AF60498" s="95"/>
      <c r="AN60498" s="95"/>
      <c r="AO60498" s="95"/>
      <c r="AP60498" s="95"/>
      <c r="AQ60498" s="95"/>
      <c r="AR60498" s="95"/>
      <c r="AS60498" s="95"/>
      <c r="AT60498" s="95"/>
      <c r="AU60498" s="95"/>
      <c r="AV60498" s="95"/>
      <c r="AW60498" s="95"/>
      <c r="AX60498" s="95"/>
      <c r="AY60498" s="95"/>
      <c r="AZ60498" s="95"/>
      <c r="BA60498" s="95"/>
      <c r="BB60498" s="95"/>
      <c r="BC60498" s="95"/>
      <c r="BD60498" s="95"/>
      <c r="BE60498" s="95"/>
      <c r="BF60498" s="95"/>
      <c r="BG60498" s="95"/>
      <c r="BH60498" s="95"/>
      <c r="BI60498" s="95"/>
      <c r="BJ60498" s="95"/>
      <c r="BK60498" s="95"/>
      <c r="BL60498" s="95"/>
      <c r="BM60498" s="95"/>
      <c r="BN60498" s="95"/>
      <c r="CA60498" s="95"/>
    </row>
    <row r="60499" spans="31:79" s="97" customFormat="1" x14ac:dyDescent="0.2">
      <c r="AE60499" s="95"/>
      <c r="AF60499" s="95"/>
      <c r="AN60499" s="95"/>
      <c r="AO60499" s="95"/>
      <c r="AP60499" s="95"/>
      <c r="AQ60499" s="95"/>
      <c r="AR60499" s="95"/>
      <c r="AS60499" s="95"/>
      <c r="AT60499" s="95"/>
      <c r="AU60499" s="95"/>
      <c r="AV60499" s="95"/>
      <c r="AW60499" s="95"/>
      <c r="AX60499" s="95"/>
      <c r="AY60499" s="95"/>
      <c r="AZ60499" s="95"/>
      <c r="BA60499" s="95"/>
      <c r="BB60499" s="95"/>
      <c r="BC60499" s="95"/>
      <c r="BD60499" s="95"/>
      <c r="BE60499" s="95"/>
      <c r="BF60499" s="95"/>
      <c r="BG60499" s="95"/>
      <c r="BH60499" s="95"/>
      <c r="BI60499" s="95"/>
      <c r="BJ60499" s="95"/>
      <c r="BK60499" s="95"/>
      <c r="BL60499" s="95"/>
      <c r="BM60499" s="95"/>
      <c r="BN60499" s="95"/>
      <c r="CA60499" s="95"/>
    </row>
    <row r="60500" spans="31:79" s="97" customFormat="1" x14ac:dyDescent="0.2">
      <c r="AE60500" s="95"/>
      <c r="AF60500" s="95"/>
      <c r="AN60500" s="95"/>
      <c r="AO60500" s="95"/>
      <c r="AP60500" s="95"/>
      <c r="AQ60500" s="95"/>
      <c r="AR60500" s="95"/>
      <c r="AS60500" s="95"/>
      <c r="AT60500" s="95"/>
      <c r="AU60500" s="95"/>
      <c r="AV60500" s="95"/>
      <c r="AW60500" s="95"/>
      <c r="AX60500" s="95"/>
      <c r="AY60500" s="95"/>
      <c r="AZ60500" s="95"/>
      <c r="BA60500" s="95"/>
      <c r="BB60500" s="95"/>
      <c r="BC60500" s="95"/>
      <c r="BD60500" s="95"/>
      <c r="BE60500" s="95"/>
      <c r="BF60500" s="95"/>
      <c r="BG60500" s="95"/>
      <c r="BH60500" s="95"/>
      <c r="BI60500" s="95"/>
      <c r="BJ60500" s="95"/>
      <c r="BK60500" s="95"/>
      <c r="BL60500" s="95"/>
      <c r="BM60500" s="95"/>
      <c r="BN60500" s="95"/>
      <c r="CA60500" s="95"/>
    </row>
    <row r="60501" spans="31:79" s="97" customFormat="1" x14ac:dyDescent="0.2">
      <c r="AE60501" s="95"/>
      <c r="AF60501" s="95"/>
      <c r="AN60501" s="95"/>
      <c r="AO60501" s="95"/>
      <c r="AP60501" s="95"/>
      <c r="AQ60501" s="95"/>
      <c r="AR60501" s="95"/>
      <c r="AS60501" s="95"/>
      <c r="AT60501" s="95"/>
      <c r="AU60501" s="95"/>
      <c r="AV60501" s="95"/>
      <c r="AW60501" s="95"/>
      <c r="AX60501" s="95"/>
      <c r="AY60501" s="95"/>
      <c r="AZ60501" s="95"/>
      <c r="BA60501" s="95"/>
      <c r="BB60501" s="95"/>
      <c r="BC60501" s="95"/>
      <c r="BD60501" s="95"/>
      <c r="BE60501" s="95"/>
      <c r="BF60501" s="95"/>
      <c r="BG60501" s="95"/>
      <c r="BH60501" s="95"/>
      <c r="BI60501" s="95"/>
      <c r="BJ60501" s="95"/>
      <c r="BK60501" s="95"/>
      <c r="BL60501" s="95"/>
      <c r="BM60501" s="95"/>
      <c r="BN60501" s="95"/>
      <c r="CA60501" s="95"/>
    </row>
    <row r="60502" spans="31:79" s="97" customFormat="1" x14ac:dyDescent="0.2">
      <c r="AE60502" s="95"/>
      <c r="AF60502" s="95"/>
      <c r="AN60502" s="95"/>
      <c r="AO60502" s="95"/>
      <c r="AP60502" s="95"/>
      <c r="AQ60502" s="95"/>
      <c r="AR60502" s="95"/>
      <c r="AS60502" s="95"/>
      <c r="AT60502" s="95"/>
      <c r="AU60502" s="95"/>
      <c r="AV60502" s="95"/>
      <c r="AW60502" s="95"/>
      <c r="AX60502" s="95"/>
      <c r="AY60502" s="95"/>
      <c r="AZ60502" s="95"/>
      <c r="BA60502" s="95"/>
      <c r="BB60502" s="95"/>
      <c r="BC60502" s="95"/>
      <c r="BD60502" s="95"/>
      <c r="BE60502" s="95"/>
      <c r="BF60502" s="95"/>
      <c r="BG60502" s="95"/>
      <c r="BH60502" s="95"/>
      <c r="BI60502" s="95"/>
      <c r="BJ60502" s="95"/>
      <c r="BK60502" s="95"/>
      <c r="BL60502" s="95"/>
      <c r="BM60502" s="95"/>
      <c r="BN60502" s="95"/>
      <c r="CA60502" s="95"/>
    </row>
    <row r="60503" spans="31:79" s="97" customFormat="1" x14ac:dyDescent="0.2">
      <c r="AE60503" s="95"/>
      <c r="AF60503" s="95"/>
      <c r="AN60503" s="95"/>
      <c r="AO60503" s="95"/>
      <c r="AP60503" s="95"/>
      <c r="AQ60503" s="95"/>
      <c r="AR60503" s="95"/>
      <c r="AS60503" s="95"/>
      <c r="AT60503" s="95"/>
      <c r="AU60503" s="95"/>
      <c r="AV60503" s="95"/>
      <c r="AW60503" s="95"/>
      <c r="AX60503" s="95"/>
      <c r="AY60503" s="95"/>
      <c r="AZ60503" s="95"/>
      <c r="BA60503" s="95"/>
      <c r="BB60503" s="95"/>
      <c r="BC60503" s="95"/>
      <c r="BD60503" s="95"/>
      <c r="BE60503" s="95"/>
      <c r="BF60503" s="95"/>
      <c r="BG60503" s="95"/>
      <c r="BH60503" s="95"/>
      <c r="BI60503" s="95"/>
      <c r="BJ60503" s="95"/>
      <c r="BK60503" s="95"/>
      <c r="BL60503" s="95"/>
      <c r="BM60503" s="95"/>
      <c r="BN60503" s="95"/>
      <c r="CA60503" s="95"/>
    </row>
    <row r="60504" spans="31:79" s="97" customFormat="1" x14ac:dyDescent="0.2">
      <c r="AE60504" s="95"/>
      <c r="AF60504" s="95"/>
      <c r="AN60504" s="95"/>
      <c r="AO60504" s="95"/>
      <c r="AP60504" s="95"/>
      <c r="AQ60504" s="95"/>
      <c r="AR60504" s="95"/>
      <c r="AS60504" s="95"/>
      <c r="AT60504" s="95"/>
      <c r="AU60504" s="95"/>
      <c r="AV60504" s="95"/>
      <c r="AW60504" s="95"/>
      <c r="AX60504" s="95"/>
      <c r="AY60504" s="95"/>
      <c r="AZ60504" s="95"/>
      <c r="BA60504" s="95"/>
      <c r="BB60504" s="95"/>
      <c r="BC60504" s="95"/>
      <c r="BD60504" s="95"/>
      <c r="BE60504" s="95"/>
      <c r="BF60504" s="95"/>
      <c r="BG60504" s="95"/>
      <c r="BH60504" s="95"/>
      <c r="BI60504" s="95"/>
      <c r="BJ60504" s="95"/>
      <c r="BK60504" s="95"/>
      <c r="BL60504" s="95"/>
      <c r="BM60504" s="95"/>
      <c r="BN60504" s="95"/>
      <c r="CA60504" s="95"/>
    </row>
    <row r="60505" spans="31:79" s="97" customFormat="1" x14ac:dyDescent="0.2">
      <c r="AE60505" s="95"/>
      <c r="AF60505" s="95"/>
      <c r="AN60505" s="95"/>
      <c r="AO60505" s="95"/>
      <c r="AP60505" s="95"/>
      <c r="AQ60505" s="95"/>
      <c r="AR60505" s="95"/>
      <c r="AS60505" s="95"/>
      <c r="AT60505" s="95"/>
      <c r="AU60505" s="95"/>
      <c r="AV60505" s="95"/>
      <c r="AW60505" s="95"/>
      <c r="AX60505" s="95"/>
      <c r="AY60505" s="95"/>
      <c r="AZ60505" s="95"/>
      <c r="BA60505" s="95"/>
      <c r="BB60505" s="95"/>
      <c r="BC60505" s="95"/>
      <c r="BD60505" s="95"/>
      <c r="BE60505" s="95"/>
      <c r="BF60505" s="95"/>
      <c r="BG60505" s="95"/>
      <c r="BH60505" s="95"/>
      <c r="BI60505" s="95"/>
      <c r="BJ60505" s="95"/>
      <c r="BK60505" s="95"/>
      <c r="BL60505" s="95"/>
      <c r="BM60505" s="95"/>
      <c r="BN60505" s="95"/>
      <c r="CA60505" s="95"/>
    </row>
    <row r="60506" spans="31:79" s="97" customFormat="1" x14ac:dyDescent="0.2">
      <c r="AE60506" s="95"/>
      <c r="AF60506" s="95"/>
      <c r="AN60506" s="95"/>
      <c r="AO60506" s="95"/>
      <c r="AP60506" s="95"/>
      <c r="AQ60506" s="95"/>
      <c r="AR60506" s="95"/>
      <c r="AS60506" s="95"/>
      <c r="AT60506" s="95"/>
      <c r="AU60506" s="95"/>
      <c r="AV60506" s="95"/>
      <c r="AW60506" s="95"/>
      <c r="AX60506" s="95"/>
      <c r="AY60506" s="95"/>
      <c r="AZ60506" s="95"/>
      <c r="BA60506" s="95"/>
      <c r="BB60506" s="95"/>
      <c r="BC60506" s="95"/>
      <c r="BD60506" s="95"/>
      <c r="BE60506" s="95"/>
      <c r="BF60506" s="95"/>
      <c r="BG60506" s="95"/>
      <c r="BH60506" s="95"/>
      <c r="BI60506" s="95"/>
      <c r="BJ60506" s="95"/>
      <c r="BK60506" s="95"/>
      <c r="BL60506" s="95"/>
      <c r="BM60506" s="95"/>
      <c r="BN60506" s="95"/>
      <c r="CA60506" s="95"/>
    </row>
    <row r="60507" spans="31:79" s="97" customFormat="1" x14ac:dyDescent="0.2">
      <c r="AE60507" s="95"/>
      <c r="AF60507" s="95"/>
      <c r="AN60507" s="95"/>
      <c r="AO60507" s="95"/>
      <c r="AP60507" s="95"/>
      <c r="AQ60507" s="95"/>
      <c r="AR60507" s="95"/>
      <c r="AS60507" s="95"/>
      <c r="AT60507" s="95"/>
      <c r="AU60507" s="95"/>
      <c r="AV60507" s="95"/>
      <c r="AW60507" s="95"/>
      <c r="AX60507" s="95"/>
      <c r="AY60507" s="95"/>
      <c r="AZ60507" s="95"/>
      <c r="BA60507" s="95"/>
      <c r="BB60507" s="95"/>
      <c r="BC60507" s="95"/>
      <c r="BD60507" s="95"/>
      <c r="BE60507" s="95"/>
      <c r="BF60507" s="95"/>
      <c r="BG60507" s="95"/>
      <c r="BH60507" s="95"/>
      <c r="BI60507" s="95"/>
      <c r="BJ60507" s="95"/>
      <c r="BK60507" s="95"/>
      <c r="BL60507" s="95"/>
      <c r="BM60507" s="95"/>
      <c r="BN60507" s="95"/>
      <c r="CA60507" s="95"/>
    </row>
    <row r="60508" spans="31:79" s="97" customFormat="1" x14ac:dyDescent="0.2">
      <c r="AE60508" s="95"/>
      <c r="AF60508" s="95"/>
      <c r="AN60508" s="95"/>
      <c r="AO60508" s="95"/>
      <c r="AP60508" s="95"/>
      <c r="AQ60508" s="95"/>
      <c r="AR60508" s="95"/>
      <c r="AS60508" s="95"/>
      <c r="AT60508" s="95"/>
      <c r="AU60508" s="95"/>
      <c r="AV60508" s="95"/>
      <c r="AW60508" s="95"/>
      <c r="AX60508" s="95"/>
      <c r="AY60508" s="95"/>
      <c r="AZ60508" s="95"/>
      <c r="BA60508" s="95"/>
      <c r="BB60508" s="95"/>
      <c r="BC60508" s="95"/>
      <c r="BD60508" s="95"/>
      <c r="BE60508" s="95"/>
      <c r="BF60508" s="95"/>
      <c r="BG60508" s="95"/>
      <c r="BH60508" s="95"/>
      <c r="BI60508" s="95"/>
      <c r="BJ60508" s="95"/>
      <c r="BK60508" s="95"/>
      <c r="BL60508" s="95"/>
      <c r="BM60508" s="95"/>
      <c r="BN60508" s="95"/>
      <c r="CA60508" s="95"/>
    </row>
    <row r="60509" spans="31:79" s="97" customFormat="1" x14ac:dyDescent="0.2">
      <c r="AE60509" s="95"/>
      <c r="AF60509" s="95"/>
      <c r="AN60509" s="95"/>
      <c r="AO60509" s="95"/>
      <c r="AP60509" s="95"/>
      <c r="AQ60509" s="95"/>
      <c r="AR60509" s="95"/>
      <c r="AS60509" s="95"/>
      <c r="AT60509" s="95"/>
      <c r="AU60509" s="95"/>
      <c r="AV60509" s="95"/>
      <c r="AW60509" s="95"/>
      <c r="AX60509" s="95"/>
      <c r="AY60509" s="95"/>
      <c r="AZ60509" s="95"/>
      <c r="BA60509" s="95"/>
      <c r="BB60509" s="95"/>
      <c r="BC60509" s="95"/>
      <c r="BD60509" s="95"/>
      <c r="BE60509" s="95"/>
      <c r="BF60509" s="95"/>
      <c r="BG60509" s="95"/>
      <c r="BH60509" s="95"/>
      <c r="BI60509" s="95"/>
      <c r="BJ60509" s="95"/>
      <c r="BK60509" s="95"/>
      <c r="BL60509" s="95"/>
      <c r="BM60509" s="95"/>
      <c r="BN60509" s="95"/>
      <c r="CA60509" s="95"/>
    </row>
    <row r="60510" spans="31:79" s="97" customFormat="1" x14ac:dyDescent="0.2">
      <c r="AE60510" s="95"/>
      <c r="AF60510" s="95"/>
      <c r="AN60510" s="95"/>
      <c r="AO60510" s="95"/>
      <c r="AP60510" s="95"/>
      <c r="AQ60510" s="95"/>
      <c r="AR60510" s="95"/>
      <c r="AS60510" s="95"/>
      <c r="AT60510" s="95"/>
      <c r="AU60510" s="95"/>
      <c r="AV60510" s="95"/>
      <c r="AW60510" s="95"/>
      <c r="AX60510" s="95"/>
      <c r="AY60510" s="95"/>
      <c r="AZ60510" s="95"/>
      <c r="BA60510" s="95"/>
      <c r="BB60510" s="95"/>
      <c r="BC60510" s="95"/>
      <c r="BD60510" s="95"/>
      <c r="BE60510" s="95"/>
      <c r="BF60510" s="95"/>
      <c r="BG60510" s="95"/>
      <c r="BH60510" s="95"/>
      <c r="BI60510" s="95"/>
      <c r="BJ60510" s="95"/>
      <c r="BK60510" s="95"/>
      <c r="BL60510" s="95"/>
      <c r="BM60510" s="95"/>
      <c r="BN60510" s="95"/>
      <c r="CA60510" s="95"/>
    </row>
    <row r="60511" spans="31:79" s="97" customFormat="1" x14ac:dyDescent="0.2">
      <c r="AE60511" s="95"/>
      <c r="AF60511" s="95"/>
      <c r="AN60511" s="95"/>
      <c r="AO60511" s="95"/>
      <c r="AP60511" s="95"/>
      <c r="AQ60511" s="95"/>
      <c r="AR60511" s="95"/>
      <c r="AS60511" s="95"/>
      <c r="AT60511" s="95"/>
      <c r="AU60511" s="95"/>
      <c r="AV60511" s="95"/>
      <c r="AW60511" s="95"/>
      <c r="AX60511" s="95"/>
      <c r="AY60511" s="95"/>
      <c r="AZ60511" s="95"/>
      <c r="BA60511" s="95"/>
      <c r="BB60511" s="95"/>
      <c r="BC60511" s="95"/>
      <c r="BD60511" s="95"/>
      <c r="BE60511" s="95"/>
      <c r="BF60511" s="95"/>
      <c r="BG60511" s="95"/>
      <c r="BH60511" s="95"/>
      <c r="BI60511" s="95"/>
      <c r="BJ60511" s="95"/>
      <c r="BK60511" s="95"/>
      <c r="BL60511" s="95"/>
      <c r="BM60511" s="95"/>
      <c r="BN60511" s="95"/>
      <c r="CA60511" s="95"/>
    </row>
    <row r="60512" spans="31:79" s="97" customFormat="1" x14ac:dyDescent="0.2">
      <c r="AE60512" s="95"/>
      <c r="AF60512" s="95"/>
      <c r="AN60512" s="95"/>
      <c r="AO60512" s="95"/>
      <c r="AP60512" s="95"/>
      <c r="AQ60512" s="95"/>
      <c r="AR60512" s="95"/>
      <c r="AS60512" s="95"/>
      <c r="AT60512" s="95"/>
      <c r="AU60512" s="95"/>
      <c r="AV60512" s="95"/>
      <c r="AW60512" s="95"/>
      <c r="AX60512" s="95"/>
      <c r="AY60512" s="95"/>
      <c r="AZ60512" s="95"/>
      <c r="BA60512" s="95"/>
      <c r="BB60512" s="95"/>
      <c r="BC60512" s="95"/>
      <c r="BD60512" s="95"/>
      <c r="BE60512" s="95"/>
      <c r="BF60512" s="95"/>
      <c r="BG60512" s="95"/>
      <c r="BH60512" s="95"/>
      <c r="BI60512" s="95"/>
      <c r="BJ60512" s="95"/>
      <c r="BK60512" s="95"/>
      <c r="BL60512" s="95"/>
      <c r="BM60512" s="95"/>
      <c r="BN60512" s="95"/>
      <c r="CA60512" s="95"/>
    </row>
    <row r="60513" spans="31:79" s="97" customFormat="1" x14ac:dyDescent="0.2">
      <c r="AE60513" s="95"/>
      <c r="AF60513" s="95"/>
      <c r="AN60513" s="95"/>
      <c r="AO60513" s="95"/>
      <c r="AP60513" s="95"/>
      <c r="AQ60513" s="95"/>
      <c r="AR60513" s="95"/>
      <c r="AS60513" s="95"/>
      <c r="AT60513" s="95"/>
      <c r="AU60513" s="95"/>
      <c r="AV60513" s="95"/>
      <c r="AW60513" s="95"/>
      <c r="AX60513" s="95"/>
      <c r="AY60513" s="95"/>
      <c r="AZ60513" s="95"/>
      <c r="BA60513" s="95"/>
      <c r="BB60513" s="95"/>
      <c r="BC60513" s="95"/>
      <c r="BD60513" s="95"/>
      <c r="BE60513" s="95"/>
      <c r="BF60513" s="95"/>
      <c r="BG60513" s="95"/>
      <c r="BH60513" s="95"/>
      <c r="BI60513" s="95"/>
      <c r="BJ60513" s="95"/>
      <c r="BK60513" s="95"/>
      <c r="BL60513" s="95"/>
      <c r="BM60513" s="95"/>
      <c r="BN60513" s="95"/>
      <c r="CA60513" s="95"/>
    </row>
    <row r="60514" spans="31:79" s="97" customFormat="1" x14ac:dyDescent="0.2">
      <c r="AE60514" s="95"/>
      <c r="AF60514" s="95"/>
      <c r="AN60514" s="95"/>
      <c r="AO60514" s="95"/>
      <c r="AP60514" s="95"/>
      <c r="AQ60514" s="95"/>
      <c r="AR60514" s="95"/>
      <c r="AS60514" s="95"/>
      <c r="AT60514" s="95"/>
      <c r="AU60514" s="95"/>
      <c r="AV60514" s="95"/>
      <c r="AW60514" s="95"/>
      <c r="AX60514" s="95"/>
      <c r="AY60514" s="95"/>
      <c r="AZ60514" s="95"/>
      <c r="BA60514" s="95"/>
      <c r="BB60514" s="95"/>
      <c r="BC60514" s="95"/>
      <c r="BD60514" s="95"/>
      <c r="BE60514" s="95"/>
      <c r="BF60514" s="95"/>
      <c r="BG60514" s="95"/>
      <c r="BH60514" s="95"/>
      <c r="BI60514" s="95"/>
      <c r="BJ60514" s="95"/>
      <c r="BK60514" s="95"/>
      <c r="BL60514" s="95"/>
      <c r="BM60514" s="95"/>
      <c r="BN60514" s="95"/>
      <c r="CA60514" s="95"/>
    </row>
    <row r="60515" spans="31:79" s="97" customFormat="1" x14ac:dyDescent="0.2">
      <c r="AE60515" s="95"/>
      <c r="AF60515" s="95"/>
      <c r="AN60515" s="95"/>
      <c r="AO60515" s="95"/>
      <c r="AP60515" s="95"/>
      <c r="AQ60515" s="95"/>
      <c r="AR60515" s="95"/>
      <c r="AS60515" s="95"/>
      <c r="AT60515" s="95"/>
      <c r="AU60515" s="95"/>
      <c r="AV60515" s="95"/>
      <c r="AW60515" s="95"/>
      <c r="AX60515" s="95"/>
      <c r="AY60515" s="95"/>
      <c r="AZ60515" s="95"/>
      <c r="BA60515" s="95"/>
      <c r="BB60515" s="95"/>
      <c r="BC60515" s="95"/>
      <c r="BD60515" s="95"/>
      <c r="BE60515" s="95"/>
      <c r="BF60515" s="95"/>
      <c r="BG60515" s="95"/>
      <c r="BH60515" s="95"/>
      <c r="BI60515" s="95"/>
      <c r="BJ60515" s="95"/>
      <c r="BK60515" s="95"/>
      <c r="BL60515" s="95"/>
      <c r="BM60515" s="95"/>
      <c r="BN60515" s="95"/>
      <c r="CA60515" s="95"/>
    </row>
    <row r="60516" spans="31:79" s="97" customFormat="1" x14ac:dyDescent="0.2">
      <c r="AE60516" s="95"/>
      <c r="AF60516" s="95"/>
      <c r="AN60516" s="95"/>
      <c r="AO60516" s="95"/>
      <c r="AP60516" s="95"/>
      <c r="AQ60516" s="95"/>
      <c r="AR60516" s="95"/>
      <c r="AS60516" s="95"/>
      <c r="AT60516" s="95"/>
      <c r="AU60516" s="95"/>
      <c r="AV60516" s="95"/>
      <c r="AW60516" s="95"/>
      <c r="AX60516" s="95"/>
      <c r="AY60516" s="95"/>
      <c r="AZ60516" s="95"/>
      <c r="BA60516" s="95"/>
      <c r="BB60516" s="95"/>
      <c r="BC60516" s="95"/>
      <c r="BD60516" s="95"/>
      <c r="BE60516" s="95"/>
      <c r="BF60516" s="95"/>
      <c r="BG60516" s="95"/>
      <c r="BH60516" s="95"/>
      <c r="BI60516" s="95"/>
      <c r="BJ60516" s="95"/>
      <c r="BK60516" s="95"/>
      <c r="BL60516" s="95"/>
      <c r="BM60516" s="95"/>
      <c r="BN60516" s="95"/>
      <c r="CA60516" s="95"/>
    </row>
    <row r="60517" spans="31:79" s="97" customFormat="1" x14ac:dyDescent="0.2">
      <c r="AE60517" s="95"/>
      <c r="AF60517" s="95"/>
      <c r="AN60517" s="95"/>
      <c r="AO60517" s="95"/>
      <c r="AP60517" s="95"/>
      <c r="AQ60517" s="95"/>
      <c r="AR60517" s="95"/>
      <c r="AS60517" s="95"/>
      <c r="AT60517" s="95"/>
      <c r="AU60517" s="95"/>
      <c r="AV60517" s="95"/>
      <c r="AW60517" s="95"/>
      <c r="AX60517" s="95"/>
      <c r="AY60517" s="95"/>
      <c r="AZ60517" s="95"/>
      <c r="BA60517" s="95"/>
      <c r="BB60517" s="95"/>
      <c r="BC60517" s="95"/>
      <c r="BD60517" s="95"/>
      <c r="BE60517" s="95"/>
      <c r="BF60517" s="95"/>
      <c r="BG60517" s="95"/>
      <c r="BH60517" s="95"/>
      <c r="BI60517" s="95"/>
      <c r="BJ60517" s="95"/>
      <c r="BK60517" s="95"/>
      <c r="BL60517" s="95"/>
      <c r="BM60517" s="95"/>
      <c r="BN60517" s="95"/>
      <c r="CA60517" s="95"/>
    </row>
    <row r="60518" spans="31:79" s="97" customFormat="1" x14ac:dyDescent="0.2">
      <c r="AE60518" s="95"/>
      <c r="AF60518" s="95"/>
      <c r="AN60518" s="95"/>
      <c r="AO60518" s="95"/>
      <c r="AP60518" s="95"/>
      <c r="AQ60518" s="95"/>
      <c r="AR60518" s="95"/>
      <c r="AS60518" s="95"/>
      <c r="AT60518" s="95"/>
      <c r="AU60518" s="95"/>
      <c r="AV60518" s="95"/>
      <c r="AW60518" s="95"/>
      <c r="AX60518" s="95"/>
      <c r="AY60518" s="95"/>
      <c r="AZ60518" s="95"/>
      <c r="BA60518" s="95"/>
      <c r="BB60518" s="95"/>
      <c r="BC60518" s="95"/>
      <c r="BD60518" s="95"/>
      <c r="BE60518" s="95"/>
      <c r="BF60518" s="95"/>
      <c r="BG60518" s="95"/>
      <c r="BH60518" s="95"/>
      <c r="BI60518" s="95"/>
      <c r="BJ60518" s="95"/>
      <c r="BK60518" s="95"/>
      <c r="BL60518" s="95"/>
      <c r="BM60518" s="95"/>
      <c r="BN60518" s="95"/>
      <c r="CA60518" s="95"/>
    </row>
    <row r="60519" spans="31:79" s="97" customFormat="1" x14ac:dyDescent="0.2">
      <c r="AE60519" s="95"/>
      <c r="AF60519" s="95"/>
      <c r="AN60519" s="95"/>
      <c r="AO60519" s="95"/>
      <c r="AP60519" s="95"/>
      <c r="AQ60519" s="95"/>
      <c r="AR60519" s="95"/>
      <c r="AS60519" s="95"/>
      <c r="AT60519" s="95"/>
      <c r="AU60519" s="95"/>
      <c r="AV60519" s="95"/>
      <c r="AW60519" s="95"/>
      <c r="AX60519" s="95"/>
      <c r="AY60519" s="95"/>
      <c r="AZ60519" s="95"/>
      <c r="BA60519" s="95"/>
      <c r="BB60519" s="95"/>
      <c r="BC60519" s="95"/>
      <c r="BD60519" s="95"/>
      <c r="BE60519" s="95"/>
      <c r="BF60519" s="95"/>
      <c r="BG60519" s="95"/>
      <c r="BH60519" s="95"/>
      <c r="BI60519" s="95"/>
      <c r="BJ60519" s="95"/>
      <c r="BK60519" s="95"/>
      <c r="BL60519" s="95"/>
      <c r="BM60519" s="95"/>
      <c r="BN60519" s="95"/>
      <c r="CA60519" s="95"/>
    </row>
    <row r="60520" spans="31:79" s="97" customFormat="1" x14ac:dyDescent="0.2">
      <c r="AE60520" s="95"/>
      <c r="AF60520" s="95"/>
      <c r="AN60520" s="95"/>
      <c r="AO60520" s="95"/>
      <c r="AP60520" s="95"/>
      <c r="AQ60520" s="95"/>
      <c r="AR60520" s="95"/>
      <c r="AS60520" s="95"/>
      <c r="AT60520" s="95"/>
      <c r="AU60520" s="95"/>
      <c r="AV60520" s="95"/>
      <c r="AW60520" s="95"/>
      <c r="AX60520" s="95"/>
      <c r="AY60520" s="95"/>
      <c r="AZ60520" s="95"/>
      <c r="BA60520" s="95"/>
      <c r="BB60520" s="95"/>
      <c r="BC60520" s="95"/>
      <c r="BD60520" s="95"/>
      <c r="BE60520" s="95"/>
      <c r="BF60520" s="95"/>
      <c r="BG60520" s="95"/>
      <c r="BH60520" s="95"/>
      <c r="BI60520" s="95"/>
      <c r="BJ60520" s="95"/>
      <c r="BK60520" s="95"/>
      <c r="BL60520" s="95"/>
      <c r="BM60520" s="95"/>
      <c r="BN60520" s="95"/>
      <c r="CA60520" s="95"/>
    </row>
    <row r="60521" spans="31:79" s="97" customFormat="1" x14ac:dyDescent="0.2">
      <c r="AE60521" s="95"/>
      <c r="AF60521" s="95"/>
      <c r="AN60521" s="95"/>
      <c r="AO60521" s="95"/>
      <c r="AP60521" s="95"/>
      <c r="AQ60521" s="95"/>
      <c r="AR60521" s="95"/>
      <c r="AS60521" s="95"/>
      <c r="AT60521" s="95"/>
      <c r="AU60521" s="95"/>
      <c r="AV60521" s="95"/>
      <c r="AW60521" s="95"/>
      <c r="AX60521" s="95"/>
      <c r="AY60521" s="95"/>
      <c r="AZ60521" s="95"/>
      <c r="BA60521" s="95"/>
      <c r="BB60521" s="95"/>
      <c r="BC60521" s="95"/>
      <c r="BD60521" s="95"/>
      <c r="BE60521" s="95"/>
      <c r="BF60521" s="95"/>
      <c r="BG60521" s="95"/>
      <c r="BH60521" s="95"/>
      <c r="BI60521" s="95"/>
      <c r="BJ60521" s="95"/>
      <c r="BK60521" s="95"/>
      <c r="BL60521" s="95"/>
      <c r="BM60521" s="95"/>
      <c r="BN60521" s="95"/>
      <c r="CA60521" s="95"/>
    </row>
    <row r="60522" spans="31:79" s="97" customFormat="1" x14ac:dyDescent="0.2">
      <c r="AE60522" s="95"/>
      <c r="AF60522" s="95"/>
      <c r="AN60522" s="95"/>
      <c r="AO60522" s="95"/>
      <c r="AP60522" s="95"/>
      <c r="AQ60522" s="95"/>
      <c r="AR60522" s="95"/>
      <c r="AS60522" s="95"/>
      <c r="AT60522" s="95"/>
      <c r="AU60522" s="95"/>
      <c r="AV60522" s="95"/>
      <c r="AW60522" s="95"/>
      <c r="AX60522" s="95"/>
      <c r="AY60522" s="95"/>
      <c r="AZ60522" s="95"/>
      <c r="BA60522" s="95"/>
      <c r="BB60522" s="95"/>
      <c r="BC60522" s="95"/>
      <c r="BD60522" s="95"/>
      <c r="BE60522" s="95"/>
      <c r="BF60522" s="95"/>
      <c r="BG60522" s="95"/>
      <c r="BH60522" s="95"/>
      <c r="BI60522" s="95"/>
      <c r="BJ60522" s="95"/>
      <c r="BK60522" s="95"/>
      <c r="BL60522" s="95"/>
      <c r="BM60522" s="95"/>
      <c r="BN60522" s="95"/>
      <c r="CA60522" s="95"/>
    </row>
    <row r="60523" spans="31:79" s="97" customFormat="1" x14ac:dyDescent="0.2">
      <c r="AE60523" s="95"/>
      <c r="AF60523" s="95"/>
      <c r="AN60523" s="95"/>
      <c r="AO60523" s="95"/>
      <c r="AP60523" s="95"/>
      <c r="AQ60523" s="95"/>
      <c r="AR60523" s="95"/>
      <c r="AS60523" s="95"/>
      <c r="AT60523" s="95"/>
      <c r="AU60523" s="95"/>
      <c r="AV60523" s="95"/>
      <c r="AW60523" s="95"/>
      <c r="AX60523" s="95"/>
      <c r="AY60523" s="95"/>
      <c r="AZ60523" s="95"/>
      <c r="BA60523" s="95"/>
      <c r="BB60523" s="95"/>
      <c r="BC60523" s="95"/>
      <c r="BD60523" s="95"/>
      <c r="BE60523" s="95"/>
      <c r="BF60523" s="95"/>
      <c r="BG60523" s="95"/>
      <c r="BH60523" s="95"/>
      <c r="BI60523" s="95"/>
      <c r="BJ60523" s="95"/>
      <c r="BK60523" s="95"/>
      <c r="BL60523" s="95"/>
      <c r="BM60523" s="95"/>
      <c r="BN60523" s="95"/>
      <c r="CA60523" s="95"/>
    </row>
    <row r="60524" spans="31:79" s="97" customFormat="1" x14ac:dyDescent="0.2">
      <c r="AE60524" s="95"/>
      <c r="AF60524" s="95"/>
      <c r="AN60524" s="95"/>
      <c r="AO60524" s="95"/>
      <c r="AP60524" s="95"/>
      <c r="AQ60524" s="95"/>
      <c r="AR60524" s="95"/>
      <c r="AS60524" s="95"/>
      <c r="AT60524" s="95"/>
      <c r="AU60524" s="95"/>
      <c r="AV60524" s="95"/>
      <c r="AW60524" s="95"/>
      <c r="AX60524" s="95"/>
      <c r="AY60524" s="95"/>
      <c r="AZ60524" s="95"/>
      <c r="BA60524" s="95"/>
      <c r="BB60524" s="95"/>
      <c r="BC60524" s="95"/>
      <c r="BD60524" s="95"/>
      <c r="BE60524" s="95"/>
      <c r="BF60524" s="95"/>
      <c r="BG60524" s="95"/>
      <c r="BH60524" s="95"/>
      <c r="BI60524" s="95"/>
      <c r="BJ60524" s="95"/>
      <c r="BK60524" s="95"/>
      <c r="BL60524" s="95"/>
      <c r="BM60524" s="95"/>
      <c r="BN60524" s="95"/>
      <c r="CA60524" s="95"/>
    </row>
    <row r="60525" spans="31:79" s="97" customFormat="1" x14ac:dyDescent="0.2">
      <c r="AE60525" s="95"/>
      <c r="AF60525" s="95"/>
      <c r="AN60525" s="95"/>
      <c r="AO60525" s="95"/>
      <c r="AP60525" s="95"/>
      <c r="AQ60525" s="95"/>
      <c r="AR60525" s="95"/>
      <c r="AS60525" s="95"/>
      <c r="AT60525" s="95"/>
      <c r="AU60525" s="95"/>
      <c r="AV60525" s="95"/>
      <c r="AW60525" s="95"/>
      <c r="AX60525" s="95"/>
      <c r="AY60525" s="95"/>
      <c r="AZ60525" s="95"/>
      <c r="BA60525" s="95"/>
      <c r="BB60525" s="95"/>
      <c r="BC60525" s="95"/>
      <c r="BD60525" s="95"/>
      <c r="BE60525" s="95"/>
      <c r="BF60525" s="95"/>
      <c r="BG60525" s="95"/>
      <c r="BH60525" s="95"/>
      <c r="BI60525" s="95"/>
      <c r="BJ60525" s="95"/>
      <c r="BK60525" s="95"/>
      <c r="BL60525" s="95"/>
      <c r="BM60525" s="95"/>
      <c r="BN60525" s="95"/>
      <c r="CA60525" s="95"/>
    </row>
    <row r="60526" spans="31:79" s="97" customFormat="1" x14ac:dyDescent="0.2">
      <c r="AE60526" s="95"/>
      <c r="AF60526" s="95"/>
      <c r="AN60526" s="95"/>
      <c r="AO60526" s="95"/>
      <c r="AP60526" s="95"/>
      <c r="AQ60526" s="95"/>
      <c r="AR60526" s="95"/>
      <c r="AS60526" s="95"/>
      <c r="AT60526" s="95"/>
      <c r="AU60526" s="95"/>
      <c r="AV60526" s="95"/>
      <c r="AW60526" s="95"/>
      <c r="AX60526" s="95"/>
      <c r="AY60526" s="95"/>
      <c r="AZ60526" s="95"/>
      <c r="BA60526" s="95"/>
      <c r="BB60526" s="95"/>
      <c r="BC60526" s="95"/>
      <c r="BD60526" s="95"/>
      <c r="BE60526" s="95"/>
      <c r="BF60526" s="95"/>
      <c r="BG60526" s="95"/>
      <c r="BH60526" s="95"/>
      <c r="BI60526" s="95"/>
      <c r="BJ60526" s="95"/>
      <c r="BK60526" s="95"/>
      <c r="BL60526" s="95"/>
      <c r="BM60526" s="95"/>
      <c r="BN60526" s="95"/>
      <c r="CA60526" s="95"/>
    </row>
    <row r="60527" spans="31:79" s="97" customFormat="1" x14ac:dyDescent="0.2">
      <c r="AE60527" s="95"/>
      <c r="AF60527" s="95"/>
      <c r="AN60527" s="95"/>
      <c r="AO60527" s="95"/>
      <c r="AP60527" s="95"/>
      <c r="AQ60527" s="95"/>
      <c r="AR60527" s="95"/>
      <c r="AS60527" s="95"/>
      <c r="AT60527" s="95"/>
      <c r="AU60527" s="95"/>
      <c r="AV60527" s="95"/>
      <c r="AW60527" s="95"/>
      <c r="AX60527" s="95"/>
      <c r="AY60527" s="95"/>
      <c r="AZ60527" s="95"/>
      <c r="BA60527" s="95"/>
      <c r="BB60527" s="95"/>
      <c r="BC60527" s="95"/>
      <c r="BD60527" s="95"/>
      <c r="BE60527" s="95"/>
      <c r="BF60527" s="95"/>
      <c r="BG60527" s="95"/>
      <c r="BH60527" s="95"/>
      <c r="BI60527" s="95"/>
      <c r="BJ60527" s="95"/>
      <c r="BK60527" s="95"/>
      <c r="BL60527" s="95"/>
      <c r="BM60527" s="95"/>
      <c r="BN60527" s="95"/>
      <c r="CA60527" s="95"/>
    </row>
    <row r="60528" spans="31:79" s="97" customFormat="1" x14ac:dyDescent="0.2">
      <c r="AE60528" s="95"/>
      <c r="AF60528" s="95"/>
      <c r="AN60528" s="95"/>
      <c r="AO60528" s="95"/>
      <c r="AP60528" s="95"/>
      <c r="AQ60528" s="95"/>
      <c r="AR60528" s="95"/>
      <c r="AS60528" s="95"/>
      <c r="AT60528" s="95"/>
      <c r="AU60528" s="95"/>
      <c r="AV60528" s="95"/>
      <c r="AW60528" s="95"/>
      <c r="AX60528" s="95"/>
      <c r="AY60528" s="95"/>
      <c r="AZ60528" s="95"/>
      <c r="BA60528" s="95"/>
      <c r="BB60528" s="95"/>
      <c r="BC60528" s="95"/>
      <c r="BD60528" s="95"/>
      <c r="BE60528" s="95"/>
      <c r="BF60528" s="95"/>
      <c r="BG60528" s="95"/>
      <c r="BH60528" s="95"/>
      <c r="BI60528" s="95"/>
      <c r="BJ60528" s="95"/>
      <c r="BK60528" s="95"/>
      <c r="BL60528" s="95"/>
      <c r="BM60528" s="95"/>
      <c r="BN60528" s="95"/>
      <c r="CA60528" s="95"/>
    </row>
    <row r="60529" spans="31:79" s="97" customFormat="1" x14ac:dyDescent="0.2">
      <c r="AE60529" s="95"/>
      <c r="AF60529" s="95"/>
      <c r="AN60529" s="95"/>
      <c r="AO60529" s="95"/>
      <c r="AP60529" s="95"/>
      <c r="AQ60529" s="95"/>
      <c r="AR60529" s="95"/>
      <c r="AS60529" s="95"/>
      <c r="AT60529" s="95"/>
      <c r="AU60529" s="95"/>
      <c r="AV60529" s="95"/>
      <c r="AW60529" s="95"/>
      <c r="AX60529" s="95"/>
      <c r="AY60529" s="95"/>
      <c r="AZ60529" s="95"/>
      <c r="BA60529" s="95"/>
      <c r="BB60529" s="95"/>
      <c r="BC60529" s="95"/>
      <c r="BD60529" s="95"/>
      <c r="BE60529" s="95"/>
      <c r="BF60529" s="95"/>
      <c r="BG60529" s="95"/>
      <c r="BH60529" s="95"/>
      <c r="BI60529" s="95"/>
      <c r="BJ60529" s="95"/>
      <c r="BK60529" s="95"/>
      <c r="BL60529" s="95"/>
      <c r="BM60529" s="95"/>
      <c r="BN60529" s="95"/>
      <c r="CA60529" s="95"/>
    </row>
    <row r="60530" spans="31:79" s="97" customFormat="1" x14ac:dyDescent="0.2">
      <c r="AE60530" s="95"/>
      <c r="AF60530" s="95"/>
      <c r="AN60530" s="95"/>
      <c r="AO60530" s="95"/>
      <c r="AP60530" s="95"/>
      <c r="AQ60530" s="95"/>
      <c r="AR60530" s="95"/>
      <c r="AS60530" s="95"/>
      <c r="AT60530" s="95"/>
      <c r="AU60530" s="95"/>
      <c r="AV60530" s="95"/>
      <c r="AW60530" s="95"/>
      <c r="AX60530" s="95"/>
      <c r="AY60530" s="95"/>
      <c r="AZ60530" s="95"/>
      <c r="BA60530" s="95"/>
      <c r="BB60530" s="95"/>
      <c r="BC60530" s="95"/>
      <c r="BD60530" s="95"/>
      <c r="BE60530" s="95"/>
      <c r="BF60530" s="95"/>
      <c r="BG60530" s="95"/>
      <c r="BH60530" s="95"/>
      <c r="BI60530" s="95"/>
      <c r="BJ60530" s="95"/>
      <c r="BK60530" s="95"/>
      <c r="BL60530" s="95"/>
      <c r="BM60530" s="95"/>
      <c r="BN60530" s="95"/>
      <c r="CA60530" s="95"/>
    </row>
    <row r="60531" spans="31:79" s="97" customFormat="1" x14ac:dyDescent="0.2">
      <c r="AE60531" s="95"/>
      <c r="AF60531" s="95"/>
      <c r="AN60531" s="95"/>
      <c r="AO60531" s="95"/>
      <c r="AP60531" s="95"/>
      <c r="AQ60531" s="95"/>
      <c r="AR60531" s="95"/>
      <c r="AS60531" s="95"/>
      <c r="AT60531" s="95"/>
      <c r="AU60531" s="95"/>
      <c r="AV60531" s="95"/>
      <c r="AW60531" s="95"/>
      <c r="AX60531" s="95"/>
      <c r="AY60531" s="95"/>
      <c r="AZ60531" s="95"/>
      <c r="BA60531" s="95"/>
      <c r="BB60531" s="95"/>
      <c r="BC60531" s="95"/>
      <c r="BD60531" s="95"/>
      <c r="BE60531" s="95"/>
      <c r="BF60531" s="95"/>
      <c r="BG60531" s="95"/>
      <c r="BH60531" s="95"/>
      <c r="BI60531" s="95"/>
      <c r="BJ60531" s="95"/>
      <c r="BK60531" s="95"/>
      <c r="BL60531" s="95"/>
      <c r="BM60531" s="95"/>
      <c r="BN60531" s="95"/>
      <c r="CA60531" s="95"/>
    </row>
    <row r="60532" spans="31:79" s="97" customFormat="1" x14ac:dyDescent="0.2">
      <c r="AE60532" s="95"/>
      <c r="AF60532" s="95"/>
      <c r="AN60532" s="95"/>
      <c r="AO60532" s="95"/>
      <c r="AP60532" s="95"/>
      <c r="AQ60532" s="95"/>
      <c r="AR60532" s="95"/>
      <c r="AS60532" s="95"/>
      <c r="AT60532" s="95"/>
      <c r="AU60532" s="95"/>
      <c r="AV60532" s="95"/>
      <c r="AW60532" s="95"/>
      <c r="AX60532" s="95"/>
      <c r="AY60532" s="95"/>
      <c r="AZ60532" s="95"/>
      <c r="BA60532" s="95"/>
      <c r="BB60532" s="95"/>
      <c r="BC60532" s="95"/>
      <c r="BD60532" s="95"/>
      <c r="BE60532" s="95"/>
      <c r="BF60532" s="95"/>
      <c r="BG60532" s="95"/>
      <c r="BH60532" s="95"/>
      <c r="BI60532" s="95"/>
      <c r="BJ60532" s="95"/>
      <c r="BK60532" s="95"/>
      <c r="BL60532" s="95"/>
      <c r="BM60532" s="95"/>
      <c r="BN60532" s="95"/>
      <c r="CA60532" s="95"/>
    </row>
    <row r="60533" spans="31:79" s="97" customFormat="1" x14ac:dyDescent="0.2">
      <c r="AE60533" s="95"/>
      <c r="AF60533" s="95"/>
      <c r="AN60533" s="95"/>
      <c r="AO60533" s="95"/>
      <c r="AP60533" s="95"/>
      <c r="AQ60533" s="95"/>
      <c r="AR60533" s="95"/>
      <c r="AS60533" s="95"/>
      <c r="AT60533" s="95"/>
      <c r="AU60533" s="95"/>
      <c r="AV60533" s="95"/>
      <c r="AW60533" s="95"/>
      <c r="AX60533" s="95"/>
      <c r="AY60533" s="95"/>
      <c r="AZ60533" s="95"/>
      <c r="BA60533" s="95"/>
      <c r="BB60533" s="95"/>
      <c r="BC60533" s="95"/>
      <c r="BD60533" s="95"/>
      <c r="BE60533" s="95"/>
      <c r="BF60533" s="95"/>
      <c r="BG60533" s="95"/>
      <c r="BH60533" s="95"/>
      <c r="BI60533" s="95"/>
      <c r="BJ60533" s="95"/>
      <c r="BK60533" s="95"/>
      <c r="BL60533" s="95"/>
      <c r="BM60533" s="95"/>
      <c r="BN60533" s="95"/>
      <c r="CA60533" s="95"/>
    </row>
    <row r="60534" spans="31:79" s="97" customFormat="1" x14ac:dyDescent="0.2">
      <c r="AE60534" s="95"/>
      <c r="AF60534" s="95"/>
      <c r="AN60534" s="95"/>
      <c r="AO60534" s="95"/>
      <c r="AP60534" s="95"/>
      <c r="AQ60534" s="95"/>
      <c r="AR60534" s="95"/>
      <c r="AS60534" s="95"/>
      <c r="AT60534" s="95"/>
      <c r="AU60534" s="95"/>
      <c r="AV60534" s="95"/>
      <c r="AW60534" s="95"/>
      <c r="AX60534" s="95"/>
      <c r="AY60534" s="95"/>
      <c r="AZ60534" s="95"/>
      <c r="BA60534" s="95"/>
      <c r="BB60534" s="95"/>
      <c r="BC60534" s="95"/>
      <c r="BD60534" s="95"/>
      <c r="BE60534" s="95"/>
      <c r="BF60534" s="95"/>
      <c r="BG60534" s="95"/>
      <c r="BH60534" s="95"/>
      <c r="BI60534" s="95"/>
      <c r="BJ60534" s="95"/>
      <c r="BK60534" s="95"/>
      <c r="BL60534" s="95"/>
      <c r="BM60534" s="95"/>
      <c r="BN60534" s="95"/>
      <c r="CA60534" s="95"/>
    </row>
    <row r="60535" spans="31:79" s="97" customFormat="1" x14ac:dyDescent="0.2">
      <c r="AE60535" s="95"/>
      <c r="AF60535" s="95"/>
      <c r="AN60535" s="95"/>
      <c r="AO60535" s="95"/>
      <c r="AP60535" s="95"/>
      <c r="AQ60535" s="95"/>
      <c r="AR60535" s="95"/>
      <c r="AS60535" s="95"/>
      <c r="AT60535" s="95"/>
      <c r="AU60535" s="95"/>
      <c r="AV60535" s="95"/>
      <c r="AW60535" s="95"/>
      <c r="AX60535" s="95"/>
      <c r="AY60535" s="95"/>
      <c r="AZ60535" s="95"/>
      <c r="BA60535" s="95"/>
      <c r="BB60535" s="95"/>
      <c r="BC60535" s="95"/>
      <c r="BD60535" s="95"/>
      <c r="BE60535" s="95"/>
      <c r="BF60535" s="95"/>
      <c r="BG60535" s="95"/>
      <c r="BH60535" s="95"/>
      <c r="BI60535" s="95"/>
      <c r="BJ60535" s="95"/>
      <c r="BK60535" s="95"/>
      <c r="BL60535" s="95"/>
      <c r="BM60535" s="95"/>
      <c r="BN60535" s="95"/>
      <c r="CA60535" s="95"/>
    </row>
    <row r="60536" spans="31:79" s="97" customFormat="1" x14ac:dyDescent="0.2">
      <c r="AE60536" s="95"/>
      <c r="AF60536" s="95"/>
      <c r="AN60536" s="95"/>
      <c r="AO60536" s="95"/>
      <c r="AP60536" s="95"/>
      <c r="AQ60536" s="95"/>
      <c r="AR60536" s="95"/>
      <c r="AS60536" s="95"/>
      <c r="AT60536" s="95"/>
      <c r="AU60536" s="95"/>
      <c r="AV60536" s="95"/>
      <c r="AW60536" s="95"/>
      <c r="AX60536" s="95"/>
      <c r="AY60536" s="95"/>
      <c r="AZ60536" s="95"/>
      <c r="BA60536" s="95"/>
      <c r="BB60536" s="95"/>
      <c r="BC60536" s="95"/>
      <c r="BD60536" s="95"/>
      <c r="BE60536" s="95"/>
      <c r="BF60536" s="95"/>
      <c r="BG60536" s="95"/>
      <c r="BH60536" s="95"/>
      <c r="BI60536" s="95"/>
      <c r="BJ60536" s="95"/>
      <c r="BK60536" s="95"/>
      <c r="BL60536" s="95"/>
      <c r="BM60536" s="95"/>
      <c r="BN60536" s="95"/>
      <c r="CA60536" s="95"/>
    </row>
    <row r="60537" spans="31:79" s="97" customFormat="1" x14ac:dyDescent="0.2">
      <c r="AE60537" s="95"/>
      <c r="AF60537" s="95"/>
      <c r="AN60537" s="95"/>
      <c r="AO60537" s="95"/>
      <c r="AP60537" s="95"/>
      <c r="AQ60537" s="95"/>
      <c r="AR60537" s="95"/>
      <c r="AS60537" s="95"/>
      <c r="AT60537" s="95"/>
      <c r="AU60537" s="95"/>
      <c r="AV60537" s="95"/>
      <c r="AW60537" s="95"/>
      <c r="AX60537" s="95"/>
      <c r="AY60537" s="95"/>
      <c r="AZ60537" s="95"/>
      <c r="BA60537" s="95"/>
      <c r="BB60537" s="95"/>
      <c r="BC60537" s="95"/>
      <c r="BD60537" s="95"/>
      <c r="BE60537" s="95"/>
      <c r="BF60537" s="95"/>
      <c r="BG60537" s="95"/>
      <c r="BH60537" s="95"/>
      <c r="BI60537" s="95"/>
      <c r="BJ60537" s="95"/>
      <c r="BK60537" s="95"/>
      <c r="BL60537" s="95"/>
      <c r="BM60537" s="95"/>
      <c r="BN60537" s="95"/>
      <c r="CA60537" s="95"/>
    </row>
    <row r="60538" spans="31:79" s="97" customFormat="1" x14ac:dyDescent="0.2">
      <c r="AE60538" s="95"/>
      <c r="AF60538" s="95"/>
      <c r="AN60538" s="95"/>
      <c r="AO60538" s="95"/>
      <c r="AP60538" s="95"/>
      <c r="AQ60538" s="95"/>
      <c r="AR60538" s="95"/>
      <c r="AS60538" s="95"/>
      <c r="AT60538" s="95"/>
      <c r="AU60538" s="95"/>
      <c r="AV60538" s="95"/>
      <c r="AW60538" s="95"/>
      <c r="AX60538" s="95"/>
      <c r="AY60538" s="95"/>
      <c r="AZ60538" s="95"/>
      <c r="BA60538" s="95"/>
      <c r="BB60538" s="95"/>
      <c r="BC60538" s="95"/>
      <c r="BD60538" s="95"/>
      <c r="BE60538" s="95"/>
      <c r="BF60538" s="95"/>
      <c r="BG60538" s="95"/>
      <c r="BH60538" s="95"/>
      <c r="BI60538" s="95"/>
      <c r="BJ60538" s="95"/>
      <c r="BK60538" s="95"/>
      <c r="BL60538" s="95"/>
      <c r="BM60538" s="95"/>
      <c r="BN60538" s="95"/>
      <c r="CA60538" s="95"/>
    </row>
    <row r="60539" spans="31:79" s="97" customFormat="1" x14ac:dyDescent="0.2">
      <c r="AE60539" s="95"/>
      <c r="AF60539" s="95"/>
      <c r="AN60539" s="95"/>
      <c r="AO60539" s="95"/>
      <c r="AP60539" s="95"/>
      <c r="AQ60539" s="95"/>
      <c r="AR60539" s="95"/>
      <c r="AS60539" s="95"/>
      <c r="AT60539" s="95"/>
      <c r="AU60539" s="95"/>
      <c r="AV60539" s="95"/>
      <c r="AW60539" s="95"/>
      <c r="AX60539" s="95"/>
      <c r="AY60539" s="95"/>
      <c r="AZ60539" s="95"/>
      <c r="BA60539" s="95"/>
      <c r="BB60539" s="95"/>
      <c r="BC60539" s="95"/>
      <c r="BD60539" s="95"/>
      <c r="BE60539" s="95"/>
      <c r="BF60539" s="95"/>
      <c r="BG60539" s="95"/>
      <c r="BH60539" s="95"/>
      <c r="BI60539" s="95"/>
      <c r="BJ60539" s="95"/>
      <c r="BK60539" s="95"/>
      <c r="BL60539" s="95"/>
      <c r="BM60539" s="95"/>
      <c r="BN60539" s="95"/>
      <c r="CA60539" s="95"/>
    </row>
    <row r="60540" spans="31:79" s="97" customFormat="1" x14ac:dyDescent="0.2">
      <c r="AE60540" s="95"/>
      <c r="AF60540" s="95"/>
      <c r="AN60540" s="95"/>
      <c r="AO60540" s="95"/>
      <c r="AP60540" s="95"/>
      <c r="AQ60540" s="95"/>
      <c r="AR60540" s="95"/>
      <c r="AS60540" s="95"/>
      <c r="AT60540" s="95"/>
      <c r="AU60540" s="95"/>
      <c r="AV60540" s="95"/>
      <c r="AW60540" s="95"/>
      <c r="AX60540" s="95"/>
      <c r="AY60540" s="95"/>
      <c r="AZ60540" s="95"/>
      <c r="BA60540" s="95"/>
      <c r="BB60540" s="95"/>
      <c r="BC60540" s="95"/>
      <c r="BD60540" s="95"/>
      <c r="BE60540" s="95"/>
      <c r="BF60540" s="95"/>
      <c r="BG60540" s="95"/>
      <c r="BH60540" s="95"/>
      <c r="BI60540" s="95"/>
      <c r="BJ60540" s="95"/>
      <c r="BK60540" s="95"/>
      <c r="BL60540" s="95"/>
      <c r="BM60540" s="95"/>
      <c r="BN60540" s="95"/>
      <c r="CA60540" s="95"/>
    </row>
    <row r="60541" spans="31:79" s="97" customFormat="1" x14ac:dyDescent="0.2">
      <c r="AE60541" s="95"/>
      <c r="AF60541" s="95"/>
      <c r="AN60541" s="95"/>
      <c r="AO60541" s="95"/>
      <c r="AP60541" s="95"/>
      <c r="AQ60541" s="95"/>
      <c r="AR60541" s="95"/>
      <c r="AS60541" s="95"/>
      <c r="AT60541" s="95"/>
      <c r="AU60541" s="95"/>
      <c r="AV60541" s="95"/>
      <c r="AW60541" s="95"/>
      <c r="AX60541" s="95"/>
      <c r="AY60541" s="95"/>
      <c r="AZ60541" s="95"/>
      <c r="BA60541" s="95"/>
      <c r="BB60541" s="95"/>
      <c r="BC60541" s="95"/>
      <c r="BD60541" s="95"/>
      <c r="BE60541" s="95"/>
      <c r="BF60541" s="95"/>
      <c r="BG60541" s="95"/>
      <c r="BH60541" s="95"/>
      <c r="BI60541" s="95"/>
      <c r="BJ60541" s="95"/>
      <c r="BK60541" s="95"/>
      <c r="BL60541" s="95"/>
      <c r="BM60541" s="95"/>
      <c r="BN60541" s="95"/>
      <c r="CA60541" s="95"/>
    </row>
    <row r="60542" spans="31:79" s="97" customFormat="1" x14ac:dyDescent="0.2">
      <c r="AE60542" s="95"/>
      <c r="AF60542" s="95"/>
      <c r="AN60542" s="95"/>
      <c r="AO60542" s="95"/>
      <c r="AP60542" s="95"/>
      <c r="AQ60542" s="95"/>
      <c r="AR60542" s="95"/>
      <c r="AS60542" s="95"/>
      <c r="AT60542" s="95"/>
      <c r="AU60542" s="95"/>
      <c r="AV60542" s="95"/>
      <c r="AW60542" s="95"/>
      <c r="AX60542" s="95"/>
      <c r="AY60542" s="95"/>
      <c r="AZ60542" s="95"/>
      <c r="BA60542" s="95"/>
      <c r="BB60542" s="95"/>
      <c r="BC60542" s="95"/>
      <c r="BD60542" s="95"/>
      <c r="BE60542" s="95"/>
      <c r="BF60542" s="95"/>
      <c r="BG60542" s="95"/>
      <c r="BH60542" s="95"/>
      <c r="BI60542" s="95"/>
      <c r="BJ60542" s="95"/>
      <c r="BK60542" s="95"/>
      <c r="BL60542" s="95"/>
      <c r="BM60542" s="95"/>
      <c r="BN60542" s="95"/>
      <c r="CA60542" s="95"/>
    </row>
    <row r="60543" spans="31:79" s="97" customFormat="1" x14ac:dyDescent="0.2">
      <c r="AE60543" s="95"/>
      <c r="AF60543" s="95"/>
      <c r="AN60543" s="95"/>
      <c r="AO60543" s="95"/>
      <c r="AP60543" s="95"/>
      <c r="AQ60543" s="95"/>
      <c r="AR60543" s="95"/>
      <c r="AS60543" s="95"/>
      <c r="AT60543" s="95"/>
      <c r="AU60543" s="95"/>
      <c r="AV60543" s="95"/>
      <c r="AW60543" s="95"/>
      <c r="AX60543" s="95"/>
      <c r="AY60543" s="95"/>
      <c r="AZ60543" s="95"/>
      <c r="BA60543" s="95"/>
      <c r="BB60543" s="95"/>
      <c r="BC60543" s="95"/>
      <c r="BD60543" s="95"/>
      <c r="BE60543" s="95"/>
      <c r="BF60543" s="95"/>
      <c r="BG60543" s="95"/>
      <c r="BH60543" s="95"/>
      <c r="BI60543" s="95"/>
      <c r="BJ60543" s="95"/>
      <c r="BK60543" s="95"/>
      <c r="BL60543" s="95"/>
      <c r="BM60543" s="95"/>
      <c r="BN60543" s="95"/>
      <c r="CA60543" s="95"/>
    </row>
    <row r="60544" spans="31:79" s="97" customFormat="1" x14ac:dyDescent="0.2">
      <c r="AE60544" s="95"/>
      <c r="AF60544" s="95"/>
      <c r="AN60544" s="95"/>
      <c r="AO60544" s="95"/>
      <c r="AP60544" s="95"/>
      <c r="AQ60544" s="95"/>
      <c r="AR60544" s="95"/>
      <c r="AS60544" s="95"/>
      <c r="AT60544" s="95"/>
      <c r="AU60544" s="95"/>
      <c r="AV60544" s="95"/>
      <c r="AW60544" s="95"/>
      <c r="AX60544" s="95"/>
      <c r="AY60544" s="95"/>
      <c r="AZ60544" s="95"/>
      <c r="BA60544" s="95"/>
      <c r="BB60544" s="95"/>
      <c r="BC60544" s="95"/>
      <c r="BD60544" s="95"/>
      <c r="BE60544" s="95"/>
      <c r="BF60544" s="95"/>
      <c r="BG60544" s="95"/>
      <c r="BH60544" s="95"/>
      <c r="BI60544" s="95"/>
      <c r="BJ60544" s="95"/>
      <c r="BK60544" s="95"/>
      <c r="BL60544" s="95"/>
      <c r="BM60544" s="95"/>
      <c r="BN60544" s="95"/>
      <c r="CA60544" s="95"/>
    </row>
    <row r="60545" spans="31:79" s="97" customFormat="1" x14ac:dyDescent="0.2">
      <c r="AE60545" s="95"/>
      <c r="AF60545" s="95"/>
      <c r="AN60545" s="95"/>
      <c r="AO60545" s="95"/>
      <c r="AP60545" s="95"/>
      <c r="AQ60545" s="95"/>
      <c r="AR60545" s="95"/>
      <c r="AS60545" s="95"/>
      <c r="AT60545" s="95"/>
      <c r="AU60545" s="95"/>
      <c r="AV60545" s="95"/>
      <c r="AW60545" s="95"/>
      <c r="AX60545" s="95"/>
      <c r="AY60545" s="95"/>
      <c r="AZ60545" s="95"/>
      <c r="BA60545" s="95"/>
      <c r="BB60545" s="95"/>
      <c r="BC60545" s="95"/>
      <c r="BD60545" s="95"/>
      <c r="BE60545" s="95"/>
      <c r="BF60545" s="95"/>
      <c r="BG60545" s="95"/>
      <c r="BH60545" s="95"/>
      <c r="BI60545" s="95"/>
      <c r="BJ60545" s="95"/>
      <c r="BK60545" s="95"/>
      <c r="BL60545" s="95"/>
      <c r="BM60545" s="95"/>
      <c r="BN60545" s="95"/>
      <c r="CA60545" s="95"/>
    </row>
    <row r="60546" spans="31:79" s="97" customFormat="1" x14ac:dyDescent="0.2">
      <c r="AE60546" s="95"/>
      <c r="AF60546" s="95"/>
      <c r="AN60546" s="95"/>
      <c r="AO60546" s="95"/>
      <c r="AP60546" s="95"/>
      <c r="AQ60546" s="95"/>
      <c r="AR60546" s="95"/>
      <c r="AS60546" s="95"/>
      <c r="AT60546" s="95"/>
      <c r="AU60546" s="95"/>
      <c r="AV60546" s="95"/>
      <c r="AW60546" s="95"/>
      <c r="AX60546" s="95"/>
      <c r="AY60546" s="95"/>
      <c r="AZ60546" s="95"/>
      <c r="BA60546" s="95"/>
      <c r="BB60546" s="95"/>
      <c r="BC60546" s="95"/>
      <c r="BD60546" s="95"/>
      <c r="BE60546" s="95"/>
      <c r="BF60546" s="95"/>
      <c r="BG60546" s="95"/>
      <c r="BH60546" s="95"/>
      <c r="BI60546" s="95"/>
      <c r="BJ60546" s="95"/>
      <c r="BK60546" s="95"/>
      <c r="BL60546" s="95"/>
      <c r="BM60546" s="95"/>
      <c r="BN60546" s="95"/>
      <c r="CA60546" s="95"/>
    </row>
    <row r="60547" spans="31:79" s="97" customFormat="1" x14ac:dyDescent="0.2">
      <c r="AE60547" s="95"/>
      <c r="AF60547" s="95"/>
      <c r="AN60547" s="95"/>
      <c r="AO60547" s="95"/>
      <c r="AP60547" s="95"/>
      <c r="AQ60547" s="95"/>
      <c r="AR60547" s="95"/>
      <c r="AS60547" s="95"/>
      <c r="AT60547" s="95"/>
      <c r="AU60547" s="95"/>
      <c r="AV60547" s="95"/>
      <c r="AW60547" s="95"/>
      <c r="AX60547" s="95"/>
      <c r="AY60547" s="95"/>
      <c r="AZ60547" s="95"/>
      <c r="BA60547" s="95"/>
      <c r="BB60547" s="95"/>
      <c r="BC60547" s="95"/>
      <c r="BD60547" s="95"/>
      <c r="BE60547" s="95"/>
      <c r="BF60547" s="95"/>
      <c r="BG60547" s="95"/>
      <c r="BH60547" s="95"/>
      <c r="BI60547" s="95"/>
      <c r="BJ60547" s="95"/>
      <c r="BK60547" s="95"/>
      <c r="BL60547" s="95"/>
      <c r="BM60547" s="95"/>
      <c r="BN60547" s="95"/>
      <c r="CA60547" s="95"/>
    </row>
    <row r="60548" spans="31:79" s="97" customFormat="1" x14ac:dyDescent="0.2">
      <c r="AE60548" s="95"/>
      <c r="AF60548" s="95"/>
      <c r="AN60548" s="95"/>
      <c r="AO60548" s="95"/>
      <c r="AP60548" s="95"/>
      <c r="AQ60548" s="95"/>
      <c r="AR60548" s="95"/>
      <c r="AS60548" s="95"/>
      <c r="AT60548" s="95"/>
      <c r="AU60548" s="95"/>
      <c r="AV60548" s="95"/>
      <c r="AW60548" s="95"/>
      <c r="AX60548" s="95"/>
      <c r="AY60548" s="95"/>
      <c r="AZ60548" s="95"/>
      <c r="BA60548" s="95"/>
      <c r="BB60548" s="95"/>
      <c r="BC60548" s="95"/>
      <c r="BD60548" s="95"/>
      <c r="BE60548" s="95"/>
      <c r="BF60548" s="95"/>
      <c r="BG60548" s="95"/>
      <c r="BH60548" s="95"/>
      <c r="BI60548" s="95"/>
      <c r="BJ60548" s="95"/>
      <c r="BK60548" s="95"/>
      <c r="BL60548" s="95"/>
      <c r="BM60548" s="95"/>
      <c r="BN60548" s="95"/>
      <c r="CA60548" s="95"/>
    </row>
    <row r="60549" spans="31:79" s="97" customFormat="1" x14ac:dyDescent="0.2">
      <c r="AE60549" s="95"/>
      <c r="AF60549" s="95"/>
      <c r="AN60549" s="95"/>
      <c r="AO60549" s="95"/>
      <c r="AP60549" s="95"/>
      <c r="AQ60549" s="95"/>
      <c r="AR60549" s="95"/>
      <c r="AS60549" s="95"/>
      <c r="AT60549" s="95"/>
      <c r="AU60549" s="95"/>
      <c r="AV60549" s="95"/>
      <c r="AW60549" s="95"/>
      <c r="AX60549" s="95"/>
      <c r="AY60549" s="95"/>
      <c r="AZ60549" s="95"/>
      <c r="BA60549" s="95"/>
      <c r="BB60549" s="95"/>
      <c r="BC60549" s="95"/>
      <c r="BD60549" s="95"/>
      <c r="BE60549" s="95"/>
      <c r="BF60549" s="95"/>
      <c r="BG60549" s="95"/>
      <c r="BH60549" s="95"/>
      <c r="BI60549" s="95"/>
      <c r="BJ60549" s="95"/>
      <c r="BK60549" s="95"/>
      <c r="BL60549" s="95"/>
      <c r="BM60549" s="95"/>
      <c r="BN60549" s="95"/>
      <c r="CA60549" s="95"/>
    </row>
    <row r="60550" spans="31:79" s="97" customFormat="1" x14ac:dyDescent="0.2">
      <c r="AE60550" s="95"/>
      <c r="AF60550" s="95"/>
      <c r="AN60550" s="95"/>
      <c r="AO60550" s="95"/>
      <c r="AP60550" s="95"/>
      <c r="AQ60550" s="95"/>
      <c r="AR60550" s="95"/>
      <c r="AS60550" s="95"/>
      <c r="AT60550" s="95"/>
      <c r="AU60550" s="95"/>
      <c r="AV60550" s="95"/>
      <c r="AW60550" s="95"/>
      <c r="AX60550" s="95"/>
      <c r="AY60550" s="95"/>
      <c r="AZ60550" s="95"/>
      <c r="BA60550" s="95"/>
      <c r="BB60550" s="95"/>
      <c r="BC60550" s="95"/>
      <c r="BD60550" s="95"/>
      <c r="BE60550" s="95"/>
      <c r="BF60550" s="95"/>
      <c r="BG60550" s="95"/>
      <c r="BH60550" s="95"/>
      <c r="BI60550" s="95"/>
      <c r="BJ60550" s="95"/>
      <c r="BK60550" s="95"/>
      <c r="BL60550" s="95"/>
      <c r="BM60550" s="95"/>
      <c r="BN60550" s="95"/>
      <c r="CA60550" s="95"/>
    </row>
    <row r="60551" spans="31:79" s="97" customFormat="1" x14ac:dyDescent="0.2">
      <c r="AE60551" s="95"/>
      <c r="AF60551" s="95"/>
      <c r="AN60551" s="95"/>
      <c r="AO60551" s="95"/>
      <c r="AP60551" s="95"/>
      <c r="AQ60551" s="95"/>
      <c r="AR60551" s="95"/>
      <c r="AS60551" s="95"/>
      <c r="AT60551" s="95"/>
      <c r="AU60551" s="95"/>
      <c r="AV60551" s="95"/>
      <c r="AW60551" s="95"/>
      <c r="AX60551" s="95"/>
      <c r="AY60551" s="95"/>
      <c r="AZ60551" s="95"/>
      <c r="BA60551" s="95"/>
      <c r="BB60551" s="95"/>
      <c r="BC60551" s="95"/>
      <c r="BD60551" s="95"/>
      <c r="BE60551" s="95"/>
      <c r="BF60551" s="95"/>
      <c r="BG60551" s="95"/>
      <c r="BH60551" s="95"/>
      <c r="BI60551" s="95"/>
      <c r="BJ60551" s="95"/>
      <c r="BK60551" s="95"/>
      <c r="BL60551" s="95"/>
      <c r="BM60551" s="95"/>
      <c r="BN60551" s="95"/>
      <c r="CA60551" s="95"/>
    </row>
    <row r="60552" spans="31:79" s="97" customFormat="1" x14ac:dyDescent="0.2">
      <c r="AE60552" s="95"/>
      <c r="AF60552" s="95"/>
      <c r="AN60552" s="95"/>
      <c r="AO60552" s="95"/>
      <c r="AP60552" s="95"/>
      <c r="AQ60552" s="95"/>
      <c r="AR60552" s="95"/>
      <c r="AS60552" s="95"/>
      <c r="AT60552" s="95"/>
      <c r="AU60552" s="95"/>
      <c r="AV60552" s="95"/>
      <c r="AW60552" s="95"/>
      <c r="AX60552" s="95"/>
      <c r="AY60552" s="95"/>
      <c r="AZ60552" s="95"/>
      <c r="BA60552" s="95"/>
      <c r="BB60552" s="95"/>
      <c r="BC60552" s="95"/>
      <c r="BD60552" s="95"/>
      <c r="BE60552" s="95"/>
      <c r="BF60552" s="95"/>
      <c r="BG60552" s="95"/>
      <c r="BH60552" s="95"/>
      <c r="BI60552" s="95"/>
      <c r="BJ60552" s="95"/>
      <c r="BK60552" s="95"/>
      <c r="BL60552" s="95"/>
      <c r="BM60552" s="95"/>
      <c r="BN60552" s="95"/>
      <c r="CA60552" s="95"/>
    </row>
    <row r="60553" spans="31:79" s="97" customFormat="1" x14ac:dyDescent="0.2">
      <c r="AE60553" s="95"/>
      <c r="AF60553" s="95"/>
      <c r="AN60553" s="95"/>
      <c r="AO60553" s="95"/>
      <c r="AP60553" s="95"/>
      <c r="AQ60553" s="95"/>
      <c r="AR60553" s="95"/>
      <c r="AS60553" s="95"/>
      <c r="AT60553" s="95"/>
      <c r="AU60553" s="95"/>
      <c r="AV60553" s="95"/>
      <c r="AW60553" s="95"/>
      <c r="AX60553" s="95"/>
      <c r="AY60553" s="95"/>
      <c r="AZ60553" s="95"/>
      <c r="BA60553" s="95"/>
      <c r="BB60553" s="95"/>
      <c r="BC60553" s="95"/>
      <c r="BD60553" s="95"/>
      <c r="BE60553" s="95"/>
      <c r="BF60553" s="95"/>
      <c r="BG60553" s="95"/>
      <c r="BH60553" s="95"/>
      <c r="BI60553" s="95"/>
      <c r="BJ60553" s="95"/>
      <c r="BK60553" s="95"/>
      <c r="BL60553" s="95"/>
      <c r="BM60553" s="95"/>
      <c r="BN60553" s="95"/>
      <c r="CA60553" s="95"/>
    </row>
    <row r="60554" spans="31:79" s="97" customFormat="1" x14ac:dyDescent="0.2">
      <c r="AE60554" s="95"/>
      <c r="AF60554" s="95"/>
      <c r="AN60554" s="95"/>
      <c r="AO60554" s="95"/>
      <c r="AP60554" s="95"/>
      <c r="AQ60554" s="95"/>
      <c r="AR60554" s="95"/>
      <c r="AS60554" s="95"/>
      <c r="AT60554" s="95"/>
      <c r="AU60554" s="95"/>
      <c r="AV60554" s="95"/>
      <c r="AW60554" s="95"/>
      <c r="AX60554" s="95"/>
      <c r="AY60554" s="95"/>
      <c r="AZ60554" s="95"/>
      <c r="BA60554" s="95"/>
      <c r="BB60554" s="95"/>
      <c r="BC60554" s="95"/>
      <c r="BD60554" s="95"/>
      <c r="BE60554" s="95"/>
      <c r="BF60554" s="95"/>
      <c r="BG60554" s="95"/>
      <c r="BH60554" s="95"/>
      <c r="BI60554" s="95"/>
      <c r="BJ60554" s="95"/>
      <c r="BK60554" s="95"/>
      <c r="BL60554" s="95"/>
      <c r="BM60554" s="95"/>
      <c r="BN60554" s="95"/>
      <c r="CA60554" s="95"/>
    </row>
    <row r="60555" spans="31:79" s="97" customFormat="1" x14ac:dyDescent="0.2">
      <c r="AE60555" s="95"/>
      <c r="AF60555" s="95"/>
      <c r="AN60555" s="95"/>
      <c r="AO60555" s="95"/>
      <c r="AP60555" s="95"/>
      <c r="AQ60555" s="95"/>
      <c r="AR60555" s="95"/>
      <c r="AS60555" s="95"/>
      <c r="AT60555" s="95"/>
      <c r="AU60555" s="95"/>
      <c r="AV60555" s="95"/>
      <c r="AW60555" s="95"/>
      <c r="AX60555" s="95"/>
      <c r="AY60555" s="95"/>
      <c r="AZ60555" s="95"/>
      <c r="BA60555" s="95"/>
      <c r="BB60555" s="95"/>
      <c r="BC60555" s="95"/>
      <c r="BD60555" s="95"/>
      <c r="BE60555" s="95"/>
      <c r="BF60555" s="95"/>
      <c r="BG60555" s="95"/>
      <c r="BH60555" s="95"/>
      <c r="BI60555" s="95"/>
      <c r="BJ60555" s="95"/>
      <c r="BK60555" s="95"/>
      <c r="BL60555" s="95"/>
      <c r="BM60555" s="95"/>
      <c r="BN60555" s="95"/>
      <c r="CA60555" s="95"/>
    </row>
    <row r="60556" spans="31:79" s="97" customFormat="1" x14ac:dyDescent="0.2">
      <c r="AE60556" s="95"/>
      <c r="AF60556" s="95"/>
      <c r="AN60556" s="95"/>
      <c r="AO60556" s="95"/>
      <c r="AP60556" s="95"/>
      <c r="AQ60556" s="95"/>
      <c r="AR60556" s="95"/>
      <c r="AS60556" s="95"/>
      <c r="AT60556" s="95"/>
      <c r="AU60556" s="95"/>
      <c r="AV60556" s="95"/>
      <c r="AW60556" s="95"/>
      <c r="AX60556" s="95"/>
      <c r="AY60556" s="95"/>
      <c r="AZ60556" s="95"/>
      <c r="BA60556" s="95"/>
      <c r="BB60556" s="95"/>
      <c r="BC60556" s="95"/>
      <c r="BD60556" s="95"/>
      <c r="BE60556" s="95"/>
      <c r="BF60556" s="95"/>
      <c r="BG60556" s="95"/>
      <c r="BH60556" s="95"/>
      <c r="BI60556" s="95"/>
      <c r="BJ60556" s="95"/>
      <c r="BK60556" s="95"/>
      <c r="BL60556" s="95"/>
      <c r="BM60556" s="95"/>
      <c r="BN60556" s="95"/>
      <c r="CA60556" s="95"/>
    </row>
    <row r="60557" spans="31:79" s="97" customFormat="1" x14ac:dyDescent="0.2">
      <c r="AE60557" s="95"/>
      <c r="AF60557" s="95"/>
      <c r="AN60557" s="95"/>
      <c r="AO60557" s="95"/>
      <c r="AP60557" s="95"/>
      <c r="AQ60557" s="95"/>
      <c r="AR60557" s="95"/>
      <c r="AS60557" s="95"/>
      <c r="AT60557" s="95"/>
      <c r="AU60557" s="95"/>
      <c r="AV60557" s="95"/>
      <c r="AW60557" s="95"/>
      <c r="AX60557" s="95"/>
      <c r="AY60557" s="95"/>
      <c r="AZ60557" s="95"/>
      <c r="BA60557" s="95"/>
      <c r="BB60557" s="95"/>
      <c r="BC60557" s="95"/>
      <c r="BD60557" s="95"/>
      <c r="BE60557" s="95"/>
      <c r="BF60557" s="95"/>
      <c r="BG60557" s="95"/>
      <c r="BH60557" s="95"/>
      <c r="BI60557" s="95"/>
      <c r="BJ60557" s="95"/>
      <c r="BK60557" s="95"/>
      <c r="BL60557" s="95"/>
      <c r="BM60557" s="95"/>
      <c r="BN60557" s="95"/>
      <c r="CA60557" s="95"/>
    </row>
    <row r="60558" spans="31:79" s="97" customFormat="1" x14ac:dyDescent="0.2">
      <c r="AE60558" s="95"/>
      <c r="AF60558" s="95"/>
      <c r="AN60558" s="95"/>
      <c r="AO60558" s="95"/>
      <c r="AP60558" s="95"/>
      <c r="AQ60558" s="95"/>
      <c r="AR60558" s="95"/>
      <c r="AS60558" s="95"/>
      <c r="AT60558" s="95"/>
      <c r="AU60558" s="95"/>
      <c r="AV60558" s="95"/>
      <c r="AW60558" s="95"/>
      <c r="AX60558" s="95"/>
      <c r="AY60558" s="95"/>
      <c r="AZ60558" s="95"/>
      <c r="BA60558" s="95"/>
      <c r="BB60558" s="95"/>
      <c r="BC60558" s="95"/>
      <c r="BD60558" s="95"/>
      <c r="BE60558" s="95"/>
      <c r="BF60558" s="95"/>
      <c r="BG60558" s="95"/>
      <c r="BH60558" s="95"/>
      <c r="BI60558" s="95"/>
      <c r="BJ60558" s="95"/>
      <c r="BK60558" s="95"/>
      <c r="BL60558" s="95"/>
      <c r="BM60558" s="95"/>
      <c r="BN60558" s="95"/>
      <c r="CA60558" s="95"/>
    </row>
    <row r="60559" spans="31:79" s="97" customFormat="1" x14ac:dyDescent="0.2">
      <c r="AE60559" s="95"/>
      <c r="AF60559" s="95"/>
      <c r="AN60559" s="95"/>
      <c r="AO60559" s="95"/>
      <c r="AP60559" s="95"/>
      <c r="AQ60559" s="95"/>
      <c r="AR60559" s="95"/>
      <c r="AS60559" s="95"/>
      <c r="AT60559" s="95"/>
      <c r="AU60559" s="95"/>
      <c r="AV60559" s="95"/>
      <c r="AW60559" s="95"/>
      <c r="AX60559" s="95"/>
      <c r="AY60559" s="95"/>
      <c r="AZ60559" s="95"/>
      <c r="BA60559" s="95"/>
      <c r="BB60559" s="95"/>
      <c r="BC60559" s="95"/>
      <c r="BD60559" s="95"/>
      <c r="BE60559" s="95"/>
      <c r="BF60559" s="95"/>
      <c r="BG60559" s="95"/>
      <c r="BH60559" s="95"/>
      <c r="BI60559" s="95"/>
      <c r="BJ60559" s="95"/>
      <c r="BK60559" s="95"/>
      <c r="BL60559" s="95"/>
      <c r="BM60559" s="95"/>
      <c r="BN60559" s="95"/>
      <c r="CA60559" s="95"/>
    </row>
    <row r="60560" spans="31:79" s="97" customFormat="1" x14ac:dyDescent="0.2">
      <c r="AE60560" s="95"/>
      <c r="AF60560" s="95"/>
      <c r="AN60560" s="95"/>
      <c r="AO60560" s="95"/>
      <c r="AP60560" s="95"/>
      <c r="AQ60560" s="95"/>
      <c r="AR60560" s="95"/>
      <c r="AS60560" s="95"/>
      <c r="AT60560" s="95"/>
      <c r="AU60560" s="95"/>
      <c r="AV60560" s="95"/>
      <c r="AW60560" s="95"/>
      <c r="AX60560" s="95"/>
      <c r="AY60560" s="95"/>
      <c r="AZ60560" s="95"/>
      <c r="BA60560" s="95"/>
      <c r="BB60560" s="95"/>
      <c r="BC60560" s="95"/>
      <c r="BD60560" s="95"/>
      <c r="BE60560" s="95"/>
      <c r="BF60560" s="95"/>
      <c r="BG60560" s="95"/>
      <c r="BH60560" s="95"/>
      <c r="BI60560" s="95"/>
      <c r="BJ60560" s="95"/>
      <c r="BK60560" s="95"/>
      <c r="BL60560" s="95"/>
      <c r="BM60560" s="95"/>
      <c r="BN60560" s="95"/>
      <c r="CA60560" s="95"/>
    </row>
    <row r="60561" spans="31:79" s="97" customFormat="1" x14ac:dyDescent="0.2">
      <c r="AE60561" s="95"/>
      <c r="AF60561" s="95"/>
      <c r="AN60561" s="95"/>
      <c r="AO60561" s="95"/>
      <c r="AP60561" s="95"/>
      <c r="AQ60561" s="95"/>
      <c r="AR60561" s="95"/>
      <c r="AS60561" s="95"/>
      <c r="AT60561" s="95"/>
      <c r="AU60561" s="95"/>
      <c r="AV60561" s="95"/>
      <c r="AW60561" s="95"/>
      <c r="AX60561" s="95"/>
      <c r="AY60561" s="95"/>
      <c r="AZ60561" s="95"/>
      <c r="BA60561" s="95"/>
      <c r="BB60561" s="95"/>
      <c r="BC60561" s="95"/>
      <c r="BD60561" s="95"/>
      <c r="BE60561" s="95"/>
      <c r="BF60561" s="95"/>
      <c r="BG60561" s="95"/>
      <c r="BH60561" s="95"/>
      <c r="BI60561" s="95"/>
      <c r="BJ60561" s="95"/>
      <c r="BK60561" s="95"/>
      <c r="BL60561" s="95"/>
      <c r="BM60561" s="95"/>
      <c r="BN60561" s="95"/>
      <c r="CA60561" s="95"/>
    </row>
    <row r="60562" spans="31:79" s="97" customFormat="1" x14ac:dyDescent="0.2">
      <c r="AE60562" s="95"/>
      <c r="AF60562" s="95"/>
      <c r="AN60562" s="95"/>
      <c r="AO60562" s="95"/>
      <c r="AP60562" s="95"/>
      <c r="AQ60562" s="95"/>
      <c r="AR60562" s="95"/>
      <c r="AS60562" s="95"/>
      <c r="AT60562" s="95"/>
      <c r="AU60562" s="95"/>
      <c r="AV60562" s="95"/>
      <c r="AW60562" s="95"/>
      <c r="AX60562" s="95"/>
      <c r="AY60562" s="95"/>
      <c r="AZ60562" s="95"/>
      <c r="BA60562" s="95"/>
      <c r="BB60562" s="95"/>
      <c r="BC60562" s="95"/>
      <c r="BD60562" s="95"/>
      <c r="BE60562" s="95"/>
      <c r="BF60562" s="95"/>
      <c r="BG60562" s="95"/>
      <c r="BH60562" s="95"/>
      <c r="BI60562" s="95"/>
      <c r="BJ60562" s="95"/>
      <c r="BK60562" s="95"/>
      <c r="BL60562" s="95"/>
      <c r="BM60562" s="95"/>
      <c r="BN60562" s="95"/>
      <c r="CA60562" s="95"/>
    </row>
    <row r="60563" spans="31:79" s="97" customFormat="1" x14ac:dyDescent="0.2">
      <c r="AE60563" s="95"/>
      <c r="AF60563" s="95"/>
      <c r="AN60563" s="95"/>
      <c r="AO60563" s="95"/>
      <c r="AP60563" s="95"/>
      <c r="AQ60563" s="95"/>
      <c r="AR60563" s="95"/>
      <c r="AS60563" s="95"/>
      <c r="AT60563" s="95"/>
      <c r="AU60563" s="95"/>
      <c r="AV60563" s="95"/>
      <c r="AW60563" s="95"/>
      <c r="AX60563" s="95"/>
      <c r="AY60563" s="95"/>
      <c r="AZ60563" s="95"/>
      <c r="BA60563" s="95"/>
      <c r="BB60563" s="95"/>
      <c r="BC60563" s="95"/>
      <c r="BD60563" s="95"/>
      <c r="BE60563" s="95"/>
      <c r="BF60563" s="95"/>
      <c r="BG60563" s="95"/>
      <c r="BH60563" s="95"/>
      <c r="BI60563" s="95"/>
      <c r="BJ60563" s="95"/>
      <c r="BK60563" s="95"/>
      <c r="BL60563" s="95"/>
      <c r="BM60563" s="95"/>
      <c r="BN60563" s="95"/>
      <c r="CA60563" s="95"/>
    </row>
    <row r="60564" spans="31:79" s="97" customFormat="1" x14ac:dyDescent="0.2">
      <c r="AE60564" s="95"/>
      <c r="AF60564" s="95"/>
      <c r="AN60564" s="95"/>
      <c r="AO60564" s="95"/>
      <c r="AP60564" s="95"/>
      <c r="AQ60564" s="95"/>
      <c r="AR60564" s="95"/>
      <c r="AS60564" s="95"/>
      <c r="AT60564" s="95"/>
      <c r="AU60564" s="95"/>
      <c r="AV60564" s="95"/>
      <c r="AW60564" s="95"/>
      <c r="AX60564" s="95"/>
      <c r="AY60564" s="95"/>
      <c r="AZ60564" s="95"/>
      <c r="BA60564" s="95"/>
      <c r="BB60564" s="95"/>
      <c r="BC60564" s="95"/>
      <c r="BD60564" s="95"/>
      <c r="BE60564" s="95"/>
      <c r="BF60564" s="95"/>
      <c r="BG60564" s="95"/>
      <c r="BH60564" s="95"/>
      <c r="BI60564" s="95"/>
      <c r="BJ60564" s="95"/>
      <c r="BK60564" s="95"/>
      <c r="BL60564" s="95"/>
      <c r="BM60564" s="95"/>
      <c r="BN60564" s="95"/>
      <c r="CA60564" s="95"/>
    </row>
    <row r="60565" spans="31:79" s="97" customFormat="1" x14ac:dyDescent="0.2">
      <c r="AE60565" s="95"/>
      <c r="AF60565" s="95"/>
      <c r="AN60565" s="95"/>
      <c r="AO60565" s="95"/>
      <c r="AP60565" s="95"/>
      <c r="AQ60565" s="95"/>
      <c r="AR60565" s="95"/>
      <c r="AS60565" s="95"/>
      <c r="AT60565" s="95"/>
      <c r="AU60565" s="95"/>
      <c r="AV60565" s="95"/>
      <c r="AW60565" s="95"/>
      <c r="AX60565" s="95"/>
      <c r="AY60565" s="95"/>
      <c r="AZ60565" s="95"/>
      <c r="BA60565" s="95"/>
      <c r="BB60565" s="95"/>
      <c r="BC60565" s="95"/>
      <c r="BD60565" s="95"/>
      <c r="BE60565" s="95"/>
      <c r="BF60565" s="95"/>
      <c r="BG60565" s="95"/>
      <c r="BH60565" s="95"/>
      <c r="BI60565" s="95"/>
      <c r="BJ60565" s="95"/>
      <c r="BK60565" s="95"/>
      <c r="BL60565" s="95"/>
      <c r="BM60565" s="95"/>
      <c r="BN60565" s="95"/>
      <c r="CA60565" s="95"/>
    </row>
    <row r="60566" spans="31:79" s="97" customFormat="1" x14ac:dyDescent="0.2">
      <c r="AE60566" s="95"/>
      <c r="AF60566" s="95"/>
      <c r="AN60566" s="95"/>
      <c r="AO60566" s="95"/>
      <c r="AP60566" s="95"/>
      <c r="AQ60566" s="95"/>
      <c r="AR60566" s="95"/>
      <c r="AS60566" s="95"/>
      <c r="AT60566" s="95"/>
      <c r="AU60566" s="95"/>
      <c r="AV60566" s="95"/>
      <c r="AW60566" s="95"/>
      <c r="AX60566" s="95"/>
      <c r="AY60566" s="95"/>
      <c r="AZ60566" s="95"/>
      <c r="BA60566" s="95"/>
      <c r="BB60566" s="95"/>
      <c r="BC60566" s="95"/>
      <c r="BD60566" s="95"/>
      <c r="BE60566" s="95"/>
      <c r="BF60566" s="95"/>
      <c r="BG60566" s="95"/>
      <c r="BH60566" s="95"/>
      <c r="BI60566" s="95"/>
      <c r="BJ60566" s="95"/>
      <c r="BK60566" s="95"/>
      <c r="BL60566" s="95"/>
      <c r="BM60566" s="95"/>
      <c r="BN60566" s="95"/>
      <c r="CA60566" s="95"/>
    </row>
    <row r="60567" spans="31:79" s="97" customFormat="1" x14ac:dyDescent="0.2">
      <c r="AE60567" s="95"/>
      <c r="AF60567" s="95"/>
      <c r="AN60567" s="95"/>
      <c r="AO60567" s="95"/>
      <c r="AP60567" s="95"/>
      <c r="AQ60567" s="95"/>
      <c r="AR60567" s="95"/>
      <c r="AS60567" s="95"/>
      <c r="AT60567" s="95"/>
      <c r="AU60567" s="95"/>
      <c r="AV60567" s="95"/>
      <c r="AW60567" s="95"/>
      <c r="AX60567" s="95"/>
      <c r="AY60567" s="95"/>
      <c r="AZ60567" s="95"/>
      <c r="BA60567" s="95"/>
      <c r="BB60567" s="95"/>
      <c r="BC60567" s="95"/>
      <c r="BD60567" s="95"/>
      <c r="BE60567" s="95"/>
      <c r="BF60567" s="95"/>
      <c r="BG60567" s="95"/>
      <c r="BH60567" s="95"/>
      <c r="BI60567" s="95"/>
      <c r="BJ60567" s="95"/>
      <c r="BK60567" s="95"/>
      <c r="BL60567" s="95"/>
      <c r="BM60567" s="95"/>
      <c r="BN60567" s="95"/>
      <c r="CA60567" s="95"/>
    </row>
    <row r="60568" spans="31:79" s="97" customFormat="1" x14ac:dyDescent="0.2">
      <c r="AE60568" s="95"/>
      <c r="AF60568" s="95"/>
      <c r="AN60568" s="95"/>
      <c r="AO60568" s="95"/>
      <c r="AP60568" s="95"/>
      <c r="AQ60568" s="95"/>
      <c r="AR60568" s="95"/>
      <c r="AS60568" s="95"/>
      <c r="AT60568" s="95"/>
      <c r="AU60568" s="95"/>
      <c r="AV60568" s="95"/>
      <c r="AW60568" s="95"/>
      <c r="AX60568" s="95"/>
      <c r="AY60568" s="95"/>
      <c r="AZ60568" s="95"/>
      <c r="BA60568" s="95"/>
      <c r="BB60568" s="95"/>
      <c r="BC60568" s="95"/>
      <c r="BD60568" s="95"/>
      <c r="BE60568" s="95"/>
      <c r="BF60568" s="95"/>
      <c r="BG60568" s="95"/>
      <c r="BH60568" s="95"/>
      <c r="BI60568" s="95"/>
      <c r="BJ60568" s="95"/>
      <c r="BK60568" s="95"/>
      <c r="BL60568" s="95"/>
      <c r="BM60568" s="95"/>
      <c r="BN60568" s="95"/>
      <c r="CA60568" s="95"/>
    </row>
    <row r="60569" spans="31:79" s="97" customFormat="1" x14ac:dyDescent="0.2">
      <c r="AE60569" s="95"/>
      <c r="AF60569" s="95"/>
      <c r="AN60569" s="95"/>
      <c r="AO60569" s="95"/>
      <c r="AP60569" s="95"/>
      <c r="AQ60569" s="95"/>
      <c r="AR60569" s="95"/>
      <c r="AS60569" s="95"/>
      <c r="AT60569" s="95"/>
      <c r="AU60569" s="95"/>
      <c r="AV60569" s="95"/>
      <c r="AW60569" s="95"/>
      <c r="AX60569" s="95"/>
      <c r="AY60569" s="95"/>
      <c r="AZ60569" s="95"/>
      <c r="BA60569" s="95"/>
      <c r="BB60569" s="95"/>
      <c r="BC60569" s="95"/>
      <c r="BD60569" s="95"/>
      <c r="BE60569" s="95"/>
      <c r="BF60569" s="95"/>
      <c r="BG60569" s="95"/>
      <c r="BH60569" s="95"/>
      <c r="BI60569" s="95"/>
      <c r="BJ60569" s="95"/>
      <c r="BK60569" s="95"/>
      <c r="BL60569" s="95"/>
      <c r="BM60569" s="95"/>
      <c r="BN60569" s="95"/>
      <c r="CA60569" s="95"/>
    </row>
    <row r="60570" spans="31:79" s="97" customFormat="1" x14ac:dyDescent="0.2">
      <c r="AE60570" s="95"/>
      <c r="AF60570" s="95"/>
      <c r="AN60570" s="95"/>
      <c r="AO60570" s="95"/>
      <c r="AP60570" s="95"/>
      <c r="AQ60570" s="95"/>
      <c r="AR60570" s="95"/>
      <c r="AS60570" s="95"/>
      <c r="AT60570" s="95"/>
      <c r="AU60570" s="95"/>
      <c r="AV60570" s="95"/>
      <c r="AW60570" s="95"/>
      <c r="AX60570" s="95"/>
      <c r="AY60570" s="95"/>
      <c r="AZ60570" s="95"/>
      <c r="BA60570" s="95"/>
      <c r="BB60570" s="95"/>
      <c r="BC60570" s="95"/>
      <c r="BD60570" s="95"/>
      <c r="BE60570" s="95"/>
      <c r="BF60570" s="95"/>
      <c r="BG60570" s="95"/>
      <c r="BH60570" s="95"/>
      <c r="BI60570" s="95"/>
      <c r="BJ60570" s="95"/>
      <c r="BK60570" s="95"/>
      <c r="BL60570" s="95"/>
      <c r="BM60570" s="95"/>
      <c r="BN60570" s="95"/>
      <c r="CA60570" s="95"/>
    </row>
    <row r="60571" spans="31:79" s="97" customFormat="1" x14ac:dyDescent="0.2">
      <c r="AE60571" s="95"/>
      <c r="AF60571" s="95"/>
      <c r="AN60571" s="95"/>
      <c r="AO60571" s="95"/>
      <c r="AP60571" s="95"/>
      <c r="AQ60571" s="95"/>
      <c r="AR60571" s="95"/>
      <c r="AS60571" s="95"/>
      <c r="AT60571" s="95"/>
      <c r="AU60571" s="95"/>
      <c r="AV60571" s="95"/>
      <c r="AW60571" s="95"/>
      <c r="AX60571" s="95"/>
      <c r="AY60571" s="95"/>
      <c r="AZ60571" s="95"/>
      <c r="BA60571" s="95"/>
      <c r="BB60571" s="95"/>
      <c r="BC60571" s="95"/>
      <c r="BD60571" s="95"/>
      <c r="BE60571" s="95"/>
      <c r="BF60571" s="95"/>
      <c r="BG60571" s="95"/>
      <c r="BH60571" s="95"/>
      <c r="BI60571" s="95"/>
      <c r="BJ60571" s="95"/>
      <c r="BK60571" s="95"/>
      <c r="BL60571" s="95"/>
      <c r="BM60571" s="95"/>
      <c r="BN60571" s="95"/>
      <c r="CA60571" s="95"/>
    </row>
    <row r="60572" spans="31:79" s="97" customFormat="1" x14ac:dyDescent="0.2">
      <c r="AE60572" s="95"/>
      <c r="AF60572" s="95"/>
      <c r="AN60572" s="95"/>
      <c r="AO60572" s="95"/>
      <c r="AP60572" s="95"/>
      <c r="AQ60572" s="95"/>
      <c r="AR60572" s="95"/>
      <c r="AS60572" s="95"/>
      <c r="AT60572" s="95"/>
      <c r="AU60572" s="95"/>
      <c r="AV60572" s="95"/>
      <c r="AW60572" s="95"/>
      <c r="AX60572" s="95"/>
      <c r="AY60572" s="95"/>
      <c r="AZ60572" s="95"/>
      <c r="BA60572" s="95"/>
      <c r="BB60572" s="95"/>
      <c r="BC60572" s="95"/>
      <c r="BD60572" s="95"/>
      <c r="BE60572" s="95"/>
      <c r="BF60572" s="95"/>
      <c r="BG60572" s="95"/>
      <c r="BH60572" s="95"/>
      <c r="BI60572" s="95"/>
      <c r="BJ60572" s="95"/>
      <c r="BK60572" s="95"/>
      <c r="BL60572" s="95"/>
      <c r="BM60572" s="95"/>
      <c r="BN60572" s="95"/>
      <c r="CA60572" s="95"/>
    </row>
    <row r="60573" spans="31:79" s="97" customFormat="1" x14ac:dyDescent="0.2">
      <c r="AE60573" s="95"/>
      <c r="AF60573" s="95"/>
      <c r="AN60573" s="95"/>
      <c r="AO60573" s="95"/>
      <c r="AP60573" s="95"/>
      <c r="AQ60573" s="95"/>
      <c r="AR60573" s="95"/>
      <c r="AS60573" s="95"/>
      <c r="AT60573" s="95"/>
      <c r="AU60573" s="95"/>
      <c r="AV60573" s="95"/>
      <c r="AW60573" s="95"/>
      <c r="AX60573" s="95"/>
      <c r="AY60573" s="95"/>
      <c r="AZ60573" s="95"/>
      <c r="BA60573" s="95"/>
      <c r="BB60573" s="95"/>
      <c r="BC60573" s="95"/>
      <c r="BD60573" s="95"/>
      <c r="BE60573" s="95"/>
      <c r="BF60573" s="95"/>
      <c r="BG60573" s="95"/>
      <c r="BH60573" s="95"/>
      <c r="BI60573" s="95"/>
      <c r="BJ60573" s="95"/>
      <c r="BK60573" s="95"/>
      <c r="BL60573" s="95"/>
      <c r="BM60573" s="95"/>
      <c r="BN60573" s="95"/>
      <c r="CA60573" s="95"/>
    </row>
    <row r="60574" spans="31:79" s="97" customFormat="1" x14ac:dyDescent="0.2">
      <c r="AE60574" s="95"/>
      <c r="AF60574" s="95"/>
      <c r="AN60574" s="95"/>
      <c r="AO60574" s="95"/>
      <c r="AP60574" s="95"/>
      <c r="AQ60574" s="95"/>
      <c r="AR60574" s="95"/>
      <c r="AS60574" s="95"/>
      <c r="AT60574" s="95"/>
      <c r="AU60574" s="95"/>
      <c r="AV60574" s="95"/>
      <c r="AW60574" s="95"/>
      <c r="AX60574" s="95"/>
      <c r="AY60574" s="95"/>
      <c r="AZ60574" s="95"/>
      <c r="BA60574" s="95"/>
      <c r="BB60574" s="95"/>
      <c r="BC60574" s="95"/>
      <c r="BD60574" s="95"/>
      <c r="BE60574" s="95"/>
      <c r="BF60574" s="95"/>
      <c r="BG60574" s="95"/>
      <c r="BH60574" s="95"/>
      <c r="BI60574" s="95"/>
      <c r="BJ60574" s="95"/>
      <c r="BK60574" s="95"/>
      <c r="BL60574" s="95"/>
      <c r="BM60574" s="95"/>
      <c r="BN60574" s="95"/>
      <c r="CA60574" s="95"/>
    </row>
    <row r="60575" spans="31:79" s="97" customFormat="1" x14ac:dyDescent="0.2">
      <c r="AE60575" s="95"/>
      <c r="AF60575" s="95"/>
      <c r="AN60575" s="95"/>
      <c r="AO60575" s="95"/>
      <c r="AP60575" s="95"/>
      <c r="AQ60575" s="95"/>
      <c r="AR60575" s="95"/>
      <c r="AS60575" s="95"/>
      <c r="AT60575" s="95"/>
      <c r="AU60575" s="95"/>
      <c r="AV60575" s="95"/>
      <c r="AW60575" s="95"/>
      <c r="AX60575" s="95"/>
      <c r="AY60575" s="95"/>
      <c r="AZ60575" s="95"/>
      <c r="BA60575" s="95"/>
      <c r="BB60575" s="95"/>
      <c r="BC60575" s="95"/>
      <c r="BD60575" s="95"/>
      <c r="BE60575" s="95"/>
      <c r="BF60575" s="95"/>
      <c r="BG60575" s="95"/>
      <c r="BH60575" s="95"/>
      <c r="BI60575" s="95"/>
      <c r="BJ60575" s="95"/>
      <c r="BK60575" s="95"/>
      <c r="BL60575" s="95"/>
      <c r="BM60575" s="95"/>
      <c r="BN60575" s="95"/>
      <c r="CA60575" s="95"/>
    </row>
    <row r="60576" spans="31:79" s="97" customFormat="1" x14ac:dyDescent="0.2">
      <c r="AE60576" s="95"/>
      <c r="AF60576" s="95"/>
      <c r="AN60576" s="95"/>
      <c r="AO60576" s="95"/>
      <c r="AP60576" s="95"/>
      <c r="AQ60576" s="95"/>
      <c r="AR60576" s="95"/>
      <c r="AS60576" s="95"/>
      <c r="AT60576" s="95"/>
      <c r="AU60576" s="95"/>
      <c r="AV60576" s="95"/>
      <c r="AW60576" s="95"/>
      <c r="AX60576" s="95"/>
      <c r="AY60576" s="95"/>
      <c r="AZ60576" s="95"/>
      <c r="BA60576" s="95"/>
      <c r="BB60576" s="95"/>
      <c r="BC60576" s="95"/>
      <c r="BD60576" s="95"/>
      <c r="BE60576" s="95"/>
      <c r="BF60576" s="95"/>
      <c r="BG60576" s="95"/>
      <c r="BH60576" s="95"/>
      <c r="BI60576" s="95"/>
      <c r="BJ60576" s="95"/>
      <c r="BK60576" s="95"/>
      <c r="BL60576" s="95"/>
      <c r="BM60576" s="95"/>
      <c r="BN60576" s="95"/>
      <c r="CA60576" s="95"/>
    </row>
    <row r="60577" spans="31:79" s="97" customFormat="1" x14ac:dyDescent="0.2">
      <c r="AE60577" s="95"/>
      <c r="AF60577" s="95"/>
      <c r="AN60577" s="95"/>
      <c r="AO60577" s="95"/>
      <c r="AP60577" s="95"/>
      <c r="AQ60577" s="95"/>
      <c r="AR60577" s="95"/>
      <c r="AS60577" s="95"/>
      <c r="AT60577" s="95"/>
      <c r="AU60577" s="95"/>
      <c r="AV60577" s="95"/>
      <c r="AW60577" s="95"/>
      <c r="AX60577" s="95"/>
      <c r="AY60577" s="95"/>
      <c r="AZ60577" s="95"/>
      <c r="BA60577" s="95"/>
      <c r="BB60577" s="95"/>
      <c r="BC60577" s="95"/>
      <c r="BD60577" s="95"/>
      <c r="BE60577" s="95"/>
      <c r="BF60577" s="95"/>
      <c r="BG60577" s="95"/>
      <c r="BH60577" s="95"/>
      <c r="BI60577" s="95"/>
      <c r="BJ60577" s="95"/>
      <c r="BK60577" s="95"/>
      <c r="BL60577" s="95"/>
      <c r="BM60577" s="95"/>
      <c r="BN60577" s="95"/>
      <c r="CA60577" s="95"/>
    </row>
    <row r="60578" spans="31:79" s="97" customFormat="1" x14ac:dyDescent="0.2">
      <c r="AE60578" s="95"/>
      <c r="AF60578" s="95"/>
      <c r="AN60578" s="95"/>
      <c r="AO60578" s="95"/>
      <c r="AP60578" s="95"/>
      <c r="AQ60578" s="95"/>
      <c r="AR60578" s="95"/>
      <c r="AS60578" s="95"/>
      <c r="AT60578" s="95"/>
      <c r="AU60578" s="95"/>
      <c r="AV60578" s="95"/>
      <c r="AW60578" s="95"/>
      <c r="AX60578" s="95"/>
      <c r="AY60578" s="95"/>
      <c r="AZ60578" s="95"/>
      <c r="BA60578" s="95"/>
      <c r="BB60578" s="95"/>
      <c r="BC60578" s="95"/>
      <c r="BD60578" s="95"/>
      <c r="BE60578" s="95"/>
      <c r="BF60578" s="95"/>
      <c r="BG60578" s="95"/>
      <c r="BH60578" s="95"/>
      <c r="BI60578" s="95"/>
      <c r="BJ60578" s="95"/>
      <c r="BK60578" s="95"/>
      <c r="BL60578" s="95"/>
      <c r="BM60578" s="95"/>
      <c r="BN60578" s="95"/>
      <c r="CA60578" s="95"/>
    </row>
    <row r="60579" spans="31:79" s="97" customFormat="1" x14ac:dyDescent="0.2">
      <c r="AE60579" s="95"/>
      <c r="AF60579" s="95"/>
      <c r="AN60579" s="95"/>
      <c r="AO60579" s="95"/>
      <c r="AP60579" s="95"/>
      <c r="AQ60579" s="95"/>
      <c r="AR60579" s="95"/>
      <c r="AS60579" s="95"/>
      <c r="AT60579" s="95"/>
      <c r="AU60579" s="95"/>
      <c r="AV60579" s="95"/>
      <c r="AW60579" s="95"/>
      <c r="AX60579" s="95"/>
      <c r="AY60579" s="95"/>
      <c r="AZ60579" s="95"/>
      <c r="BA60579" s="95"/>
      <c r="BB60579" s="95"/>
      <c r="BC60579" s="95"/>
      <c r="BD60579" s="95"/>
      <c r="BE60579" s="95"/>
      <c r="BF60579" s="95"/>
      <c r="BG60579" s="95"/>
      <c r="BH60579" s="95"/>
      <c r="BI60579" s="95"/>
      <c r="BJ60579" s="95"/>
      <c r="BK60579" s="95"/>
      <c r="BL60579" s="95"/>
      <c r="BM60579" s="95"/>
      <c r="BN60579" s="95"/>
      <c r="CA60579" s="95"/>
    </row>
    <row r="60580" spans="31:79" s="97" customFormat="1" x14ac:dyDescent="0.2">
      <c r="AE60580" s="95"/>
      <c r="AF60580" s="95"/>
      <c r="AN60580" s="95"/>
      <c r="AO60580" s="95"/>
      <c r="AP60580" s="95"/>
      <c r="AQ60580" s="95"/>
      <c r="AR60580" s="95"/>
      <c r="AS60580" s="95"/>
      <c r="AT60580" s="95"/>
      <c r="AU60580" s="95"/>
      <c r="AV60580" s="95"/>
      <c r="AW60580" s="95"/>
      <c r="AX60580" s="95"/>
      <c r="AY60580" s="95"/>
      <c r="AZ60580" s="95"/>
      <c r="BA60580" s="95"/>
      <c r="BB60580" s="95"/>
      <c r="BC60580" s="95"/>
      <c r="BD60580" s="95"/>
      <c r="BE60580" s="95"/>
      <c r="BF60580" s="95"/>
      <c r="BG60580" s="95"/>
      <c r="BH60580" s="95"/>
      <c r="BI60580" s="95"/>
      <c r="BJ60580" s="95"/>
      <c r="BK60580" s="95"/>
      <c r="BL60580" s="95"/>
      <c r="BM60580" s="95"/>
      <c r="BN60580" s="95"/>
      <c r="CA60580" s="95"/>
    </row>
    <row r="60581" spans="31:79" s="97" customFormat="1" x14ac:dyDescent="0.2">
      <c r="AE60581" s="95"/>
      <c r="AF60581" s="95"/>
      <c r="AN60581" s="95"/>
      <c r="AO60581" s="95"/>
      <c r="AP60581" s="95"/>
      <c r="AQ60581" s="95"/>
      <c r="AR60581" s="95"/>
      <c r="AS60581" s="95"/>
      <c r="AT60581" s="95"/>
      <c r="AU60581" s="95"/>
      <c r="AV60581" s="95"/>
      <c r="AW60581" s="95"/>
      <c r="AX60581" s="95"/>
      <c r="AY60581" s="95"/>
      <c r="AZ60581" s="95"/>
      <c r="BA60581" s="95"/>
      <c r="BB60581" s="95"/>
      <c r="BC60581" s="95"/>
      <c r="BD60581" s="95"/>
      <c r="BE60581" s="95"/>
      <c r="BF60581" s="95"/>
      <c r="BG60581" s="95"/>
      <c r="BH60581" s="95"/>
      <c r="BI60581" s="95"/>
      <c r="BJ60581" s="95"/>
      <c r="BK60581" s="95"/>
      <c r="BL60581" s="95"/>
      <c r="BM60581" s="95"/>
      <c r="BN60581" s="95"/>
      <c r="CA60581" s="95"/>
    </row>
    <row r="60582" spans="31:79" s="97" customFormat="1" x14ac:dyDescent="0.2">
      <c r="AE60582" s="95"/>
      <c r="AF60582" s="95"/>
      <c r="AN60582" s="95"/>
      <c r="AO60582" s="95"/>
      <c r="AP60582" s="95"/>
      <c r="AQ60582" s="95"/>
      <c r="AR60582" s="95"/>
      <c r="AS60582" s="95"/>
      <c r="AT60582" s="95"/>
      <c r="AU60582" s="95"/>
      <c r="AV60582" s="95"/>
      <c r="AW60582" s="95"/>
      <c r="AX60582" s="95"/>
      <c r="AY60582" s="95"/>
      <c r="AZ60582" s="95"/>
      <c r="BA60582" s="95"/>
      <c r="BB60582" s="95"/>
      <c r="BC60582" s="95"/>
      <c r="BD60582" s="95"/>
      <c r="BE60582" s="95"/>
      <c r="BF60582" s="95"/>
      <c r="BG60582" s="95"/>
      <c r="BH60582" s="95"/>
      <c r="BI60582" s="95"/>
      <c r="BJ60582" s="95"/>
      <c r="BK60582" s="95"/>
      <c r="BL60582" s="95"/>
      <c r="BM60582" s="95"/>
      <c r="BN60582" s="95"/>
      <c r="CA60582" s="95"/>
    </row>
    <row r="60583" spans="31:79" s="97" customFormat="1" x14ac:dyDescent="0.2">
      <c r="AE60583" s="95"/>
      <c r="AF60583" s="95"/>
      <c r="AN60583" s="95"/>
      <c r="AO60583" s="95"/>
      <c r="AP60583" s="95"/>
      <c r="AQ60583" s="95"/>
      <c r="AR60583" s="95"/>
      <c r="AS60583" s="95"/>
      <c r="AT60583" s="95"/>
      <c r="AU60583" s="95"/>
      <c r="AV60583" s="95"/>
      <c r="AW60583" s="95"/>
      <c r="AX60583" s="95"/>
      <c r="AY60583" s="95"/>
      <c r="AZ60583" s="95"/>
      <c r="BA60583" s="95"/>
      <c r="BB60583" s="95"/>
      <c r="BC60583" s="95"/>
      <c r="BD60583" s="95"/>
      <c r="BE60583" s="95"/>
      <c r="BF60583" s="95"/>
      <c r="BG60583" s="95"/>
      <c r="BH60583" s="95"/>
      <c r="BI60583" s="95"/>
      <c r="BJ60583" s="95"/>
      <c r="BK60583" s="95"/>
      <c r="BL60583" s="95"/>
      <c r="BM60583" s="95"/>
      <c r="BN60583" s="95"/>
      <c r="CA60583" s="95"/>
    </row>
    <row r="60584" spans="31:79" s="97" customFormat="1" x14ac:dyDescent="0.2">
      <c r="AE60584" s="95"/>
      <c r="AF60584" s="95"/>
      <c r="AN60584" s="95"/>
      <c r="AO60584" s="95"/>
      <c r="AP60584" s="95"/>
      <c r="AQ60584" s="95"/>
      <c r="AR60584" s="95"/>
      <c r="AS60584" s="95"/>
      <c r="AT60584" s="95"/>
      <c r="AU60584" s="95"/>
      <c r="AV60584" s="95"/>
      <c r="AW60584" s="95"/>
      <c r="AX60584" s="95"/>
      <c r="AY60584" s="95"/>
      <c r="AZ60584" s="95"/>
      <c r="BA60584" s="95"/>
      <c r="BB60584" s="95"/>
      <c r="BC60584" s="95"/>
      <c r="BD60584" s="95"/>
      <c r="BE60584" s="95"/>
      <c r="BF60584" s="95"/>
      <c r="BG60584" s="95"/>
      <c r="BH60584" s="95"/>
      <c r="BI60584" s="95"/>
      <c r="BJ60584" s="95"/>
      <c r="BK60584" s="95"/>
      <c r="BL60584" s="95"/>
      <c r="BM60584" s="95"/>
      <c r="BN60584" s="95"/>
      <c r="CA60584" s="95"/>
    </row>
    <row r="60585" spans="31:79" s="97" customFormat="1" x14ac:dyDescent="0.2">
      <c r="AE60585" s="95"/>
      <c r="AF60585" s="95"/>
      <c r="AN60585" s="95"/>
      <c r="AO60585" s="95"/>
      <c r="AP60585" s="95"/>
      <c r="AQ60585" s="95"/>
      <c r="AR60585" s="95"/>
      <c r="AS60585" s="95"/>
      <c r="AT60585" s="95"/>
      <c r="AU60585" s="95"/>
      <c r="AV60585" s="95"/>
      <c r="AW60585" s="95"/>
      <c r="AX60585" s="95"/>
      <c r="AY60585" s="95"/>
      <c r="AZ60585" s="95"/>
      <c r="BA60585" s="95"/>
      <c r="BB60585" s="95"/>
      <c r="BC60585" s="95"/>
      <c r="BD60585" s="95"/>
      <c r="BE60585" s="95"/>
      <c r="BF60585" s="95"/>
      <c r="BG60585" s="95"/>
      <c r="BH60585" s="95"/>
      <c r="BI60585" s="95"/>
      <c r="BJ60585" s="95"/>
      <c r="BK60585" s="95"/>
      <c r="BL60585" s="95"/>
      <c r="BM60585" s="95"/>
      <c r="BN60585" s="95"/>
      <c r="CA60585" s="95"/>
    </row>
    <row r="60586" spans="31:79" s="97" customFormat="1" x14ac:dyDescent="0.2">
      <c r="AE60586" s="95"/>
      <c r="AF60586" s="95"/>
      <c r="AN60586" s="95"/>
      <c r="AO60586" s="95"/>
      <c r="AP60586" s="95"/>
      <c r="AQ60586" s="95"/>
      <c r="AR60586" s="95"/>
      <c r="AS60586" s="95"/>
      <c r="AT60586" s="95"/>
      <c r="AU60586" s="95"/>
      <c r="AV60586" s="95"/>
      <c r="AW60586" s="95"/>
      <c r="AX60586" s="95"/>
      <c r="AY60586" s="95"/>
      <c r="AZ60586" s="95"/>
      <c r="BA60586" s="95"/>
      <c r="BB60586" s="95"/>
      <c r="BC60586" s="95"/>
      <c r="BD60586" s="95"/>
      <c r="BE60586" s="95"/>
      <c r="BF60586" s="95"/>
      <c r="BG60586" s="95"/>
      <c r="BH60586" s="95"/>
      <c r="BI60586" s="95"/>
      <c r="BJ60586" s="95"/>
      <c r="BK60586" s="95"/>
      <c r="BL60586" s="95"/>
      <c r="BM60586" s="95"/>
      <c r="BN60586" s="95"/>
      <c r="CA60586" s="95"/>
    </row>
    <row r="60587" spans="31:79" s="97" customFormat="1" x14ac:dyDescent="0.2">
      <c r="AE60587" s="95"/>
      <c r="AF60587" s="95"/>
      <c r="AN60587" s="95"/>
      <c r="AO60587" s="95"/>
      <c r="AP60587" s="95"/>
      <c r="AQ60587" s="95"/>
      <c r="AR60587" s="95"/>
      <c r="AS60587" s="95"/>
      <c r="AT60587" s="95"/>
      <c r="AU60587" s="95"/>
      <c r="AV60587" s="95"/>
      <c r="AW60587" s="95"/>
      <c r="AX60587" s="95"/>
      <c r="AY60587" s="95"/>
      <c r="AZ60587" s="95"/>
      <c r="BA60587" s="95"/>
      <c r="BB60587" s="95"/>
      <c r="BC60587" s="95"/>
      <c r="BD60587" s="95"/>
      <c r="BE60587" s="95"/>
      <c r="BF60587" s="95"/>
      <c r="BG60587" s="95"/>
      <c r="BH60587" s="95"/>
      <c r="BI60587" s="95"/>
      <c r="BJ60587" s="95"/>
      <c r="BK60587" s="95"/>
      <c r="BL60587" s="95"/>
      <c r="BM60587" s="95"/>
      <c r="BN60587" s="95"/>
      <c r="CA60587" s="95"/>
    </row>
    <row r="60588" spans="31:79" s="97" customFormat="1" x14ac:dyDescent="0.2">
      <c r="AE60588" s="95"/>
      <c r="AF60588" s="95"/>
      <c r="AN60588" s="95"/>
      <c r="AO60588" s="95"/>
      <c r="AP60588" s="95"/>
      <c r="AQ60588" s="95"/>
      <c r="AR60588" s="95"/>
      <c r="AS60588" s="95"/>
      <c r="AT60588" s="95"/>
      <c r="AU60588" s="95"/>
      <c r="AV60588" s="95"/>
      <c r="AW60588" s="95"/>
      <c r="AX60588" s="95"/>
      <c r="AY60588" s="95"/>
      <c r="AZ60588" s="95"/>
      <c r="BA60588" s="95"/>
      <c r="BB60588" s="95"/>
      <c r="BC60588" s="95"/>
      <c r="BD60588" s="95"/>
      <c r="BE60588" s="95"/>
      <c r="BF60588" s="95"/>
      <c r="BG60588" s="95"/>
      <c r="BH60588" s="95"/>
      <c r="BI60588" s="95"/>
      <c r="BJ60588" s="95"/>
      <c r="BK60588" s="95"/>
      <c r="BL60588" s="95"/>
      <c r="BM60588" s="95"/>
      <c r="BN60588" s="95"/>
      <c r="CA60588" s="95"/>
    </row>
    <row r="60589" spans="31:79" s="97" customFormat="1" x14ac:dyDescent="0.2">
      <c r="AE60589" s="95"/>
      <c r="AF60589" s="95"/>
      <c r="AN60589" s="95"/>
      <c r="AO60589" s="95"/>
      <c r="AP60589" s="95"/>
      <c r="AQ60589" s="95"/>
      <c r="AR60589" s="95"/>
      <c r="AS60589" s="95"/>
      <c r="AT60589" s="95"/>
      <c r="AU60589" s="95"/>
      <c r="AV60589" s="95"/>
      <c r="AW60589" s="95"/>
      <c r="AX60589" s="95"/>
      <c r="AY60589" s="95"/>
      <c r="AZ60589" s="95"/>
      <c r="BA60589" s="95"/>
      <c r="BB60589" s="95"/>
      <c r="BC60589" s="95"/>
      <c r="BD60589" s="95"/>
      <c r="BE60589" s="95"/>
      <c r="BF60589" s="95"/>
      <c r="BG60589" s="95"/>
      <c r="BH60589" s="95"/>
      <c r="BI60589" s="95"/>
      <c r="BJ60589" s="95"/>
      <c r="BK60589" s="95"/>
      <c r="BL60589" s="95"/>
      <c r="BM60589" s="95"/>
      <c r="BN60589" s="95"/>
      <c r="CA60589" s="95"/>
    </row>
    <row r="60590" spans="31:79" s="97" customFormat="1" x14ac:dyDescent="0.2">
      <c r="AE60590" s="95"/>
      <c r="AF60590" s="95"/>
      <c r="AN60590" s="95"/>
      <c r="AO60590" s="95"/>
      <c r="AP60590" s="95"/>
      <c r="AQ60590" s="95"/>
      <c r="AR60590" s="95"/>
      <c r="AS60590" s="95"/>
      <c r="AT60590" s="95"/>
      <c r="AU60590" s="95"/>
      <c r="AV60590" s="95"/>
      <c r="AW60590" s="95"/>
      <c r="AX60590" s="95"/>
      <c r="AY60590" s="95"/>
      <c r="AZ60590" s="95"/>
      <c r="BA60590" s="95"/>
      <c r="BB60590" s="95"/>
      <c r="BC60590" s="95"/>
      <c r="BD60590" s="95"/>
      <c r="BE60590" s="95"/>
      <c r="BF60590" s="95"/>
      <c r="BG60590" s="95"/>
      <c r="BH60590" s="95"/>
      <c r="BI60590" s="95"/>
      <c r="BJ60590" s="95"/>
      <c r="BK60590" s="95"/>
      <c r="BL60590" s="95"/>
      <c r="BM60590" s="95"/>
      <c r="BN60590" s="95"/>
      <c r="CA60590" s="95"/>
    </row>
    <row r="60591" spans="31:79" s="97" customFormat="1" x14ac:dyDescent="0.2">
      <c r="AE60591" s="95"/>
      <c r="AF60591" s="95"/>
      <c r="AN60591" s="95"/>
      <c r="AO60591" s="95"/>
      <c r="AP60591" s="95"/>
      <c r="AQ60591" s="95"/>
      <c r="AR60591" s="95"/>
      <c r="AS60591" s="95"/>
      <c r="AT60591" s="95"/>
      <c r="AU60591" s="95"/>
      <c r="AV60591" s="95"/>
      <c r="AW60591" s="95"/>
      <c r="AX60591" s="95"/>
      <c r="AY60591" s="95"/>
      <c r="AZ60591" s="95"/>
      <c r="BA60591" s="95"/>
      <c r="BB60591" s="95"/>
      <c r="BC60591" s="95"/>
      <c r="BD60591" s="95"/>
      <c r="BE60591" s="95"/>
      <c r="BF60591" s="95"/>
      <c r="BG60591" s="95"/>
      <c r="BH60591" s="95"/>
      <c r="BI60591" s="95"/>
      <c r="BJ60591" s="95"/>
      <c r="BK60591" s="95"/>
      <c r="BL60591" s="95"/>
      <c r="BM60591" s="95"/>
      <c r="BN60591" s="95"/>
      <c r="CA60591" s="95"/>
    </row>
    <row r="60592" spans="31:79" s="97" customFormat="1" x14ac:dyDescent="0.2">
      <c r="AE60592" s="95"/>
      <c r="AF60592" s="95"/>
      <c r="AN60592" s="95"/>
      <c r="AO60592" s="95"/>
      <c r="AP60592" s="95"/>
      <c r="AQ60592" s="95"/>
      <c r="AR60592" s="95"/>
      <c r="AS60592" s="95"/>
      <c r="AT60592" s="95"/>
      <c r="AU60592" s="95"/>
      <c r="AV60592" s="95"/>
      <c r="AW60592" s="95"/>
      <c r="AX60592" s="95"/>
      <c r="AY60592" s="95"/>
      <c r="AZ60592" s="95"/>
      <c r="BA60592" s="95"/>
      <c r="BB60592" s="95"/>
      <c r="BC60592" s="95"/>
      <c r="BD60592" s="95"/>
      <c r="BE60592" s="95"/>
      <c r="BF60592" s="95"/>
      <c r="BG60592" s="95"/>
      <c r="BH60592" s="95"/>
      <c r="BI60592" s="95"/>
      <c r="BJ60592" s="95"/>
      <c r="BK60592" s="95"/>
      <c r="BL60592" s="95"/>
      <c r="BM60592" s="95"/>
      <c r="BN60592" s="95"/>
      <c r="CA60592" s="95"/>
    </row>
    <row r="60593" spans="31:79" s="97" customFormat="1" x14ac:dyDescent="0.2">
      <c r="AE60593" s="95"/>
      <c r="AF60593" s="95"/>
      <c r="AN60593" s="95"/>
      <c r="AO60593" s="95"/>
      <c r="AP60593" s="95"/>
      <c r="AQ60593" s="95"/>
      <c r="AR60593" s="95"/>
      <c r="AS60593" s="95"/>
      <c r="AT60593" s="95"/>
      <c r="AU60593" s="95"/>
      <c r="AV60593" s="95"/>
      <c r="AW60593" s="95"/>
      <c r="AX60593" s="95"/>
      <c r="AY60593" s="95"/>
      <c r="AZ60593" s="95"/>
      <c r="BA60593" s="95"/>
      <c r="BB60593" s="95"/>
      <c r="BC60593" s="95"/>
      <c r="BD60593" s="95"/>
      <c r="BE60593" s="95"/>
      <c r="BF60593" s="95"/>
      <c r="BG60593" s="95"/>
      <c r="BH60593" s="95"/>
      <c r="BI60593" s="95"/>
      <c r="BJ60593" s="95"/>
      <c r="BK60593" s="95"/>
      <c r="BL60593" s="95"/>
      <c r="BM60593" s="95"/>
      <c r="BN60593" s="95"/>
      <c r="CA60593" s="95"/>
    </row>
    <row r="60594" spans="31:79" s="97" customFormat="1" x14ac:dyDescent="0.2">
      <c r="AE60594" s="95"/>
      <c r="AF60594" s="95"/>
      <c r="AN60594" s="95"/>
      <c r="AO60594" s="95"/>
      <c r="AP60594" s="95"/>
      <c r="AQ60594" s="95"/>
      <c r="AR60594" s="95"/>
      <c r="AS60594" s="95"/>
      <c r="AT60594" s="95"/>
      <c r="AU60594" s="95"/>
      <c r="AV60594" s="95"/>
      <c r="AW60594" s="95"/>
      <c r="AX60594" s="95"/>
      <c r="AY60594" s="95"/>
      <c r="AZ60594" s="95"/>
      <c r="BA60594" s="95"/>
      <c r="BB60594" s="95"/>
      <c r="BC60594" s="95"/>
      <c r="BD60594" s="95"/>
      <c r="BE60594" s="95"/>
      <c r="BF60594" s="95"/>
      <c r="BG60594" s="95"/>
      <c r="BH60594" s="95"/>
      <c r="BI60594" s="95"/>
      <c r="BJ60594" s="95"/>
      <c r="BK60594" s="95"/>
      <c r="BL60594" s="95"/>
      <c r="BM60594" s="95"/>
      <c r="BN60594" s="95"/>
      <c r="CA60594" s="95"/>
    </row>
    <row r="60595" spans="31:79" s="97" customFormat="1" x14ac:dyDescent="0.2">
      <c r="AE60595" s="95"/>
      <c r="AF60595" s="95"/>
      <c r="AN60595" s="95"/>
      <c r="AO60595" s="95"/>
      <c r="AP60595" s="95"/>
      <c r="AQ60595" s="95"/>
      <c r="AR60595" s="95"/>
      <c r="AS60595" s="95"/>
      <c r="AT60595" s="95"/>
      <c r="AU60595" s="95"/>
      <c r="AV60595" s="95"/>
      <c r="AW60595" s="95"/>
      <c r="AX60595" s="95"/>
      <c r="AY60595" s="95"/>
      <c r="AZ60595" s="95"/>
      <c r="BA60595" s="95"/>
      <c r="BB60595" s="95"/>
      <c r="BC60595" s="95"/>
      <c r="BD60595" s="95"/>
      <c r="BE60595" s="95"/>
      <c r="BF60595" s="95"/>
      <c r="BG60595" s="95"/>
      <c r="BH60595" s="95"/>
      <c r="BI60595" s="95"/>
      <c r="BJ60595" s="95"/>
      <c r="BK60595" s="95"/>
      <c r="BL60595" s="95"/>
      <c r="BM60595" s="95"/>
      <c r="BN60595" s="95"/>
      <c r="CA60595" s="95"/>
    </row>
    <row r="60596" spans="31:79" s="97" customFormat="1" x14ac:dyDescent="0.2">
      <c r="AE60596" s="95"/>
      <c r="AF60596" s="95"/>
      <c r="AN60596" s="95"/>
      <c r="AO60596" s="95"/>
      <c r="AP60596" s="95"/>
      <c r="AQ60596" s="95"/>
      <c r="AR60596" s="95"/>
      <c r="AS60596" s="95"/>
      <c r="AT60596" s="95"/>
      <c r="AU60596" s="95"/>
      <c r="AV60596" s="95"/>
      <c r="AW60596" s="95"/>
      <c r="AX60596" s="95"/>
      <c r="AY60596" s="95"/>
      <c r="AZ60596" s="95"/>
      <c r="BA60596" s="95"/>
      <c r="BB60596" s="95"/>
      <c r="BC60596" s="95"/>
      <c r="BD60596" s="95"/>
      <c r="BE60596" s="95"/>
      <c r="BF60596" s="95"/>
      <c r="BG60596" s="95"/>
      <c r="BH60596" s="95"/>
      <c r="BI60596" s="95"/>
      <c r="BJ60596" s="95"/>
      <c r="BK60596" s="95"/>
      <c r="BL60596" s="95"/>
      <c r="BM60596" s="95"/>
      <c r="BN60596" s="95"/>
      <c r="CA60596" s="95"/>
    </row>
    <row r="60597" spans="31:79" s="97" customFormat="1" x14ac:dyDescent="0.2">
      <c r="AE60597" s="95"/>
      <c r="AF60597" s="95"/>
      <c r="AN60597" s="95"/>
      <c r="AO60597" s="95"/>
      <c r="AP60597" s="95"/>
      <c r="AQ60597" s="95"/>
      <c r="AR60597" s="95"/>
      <c r="AS60597" s="95"/>
      <c r="AT60597" s="95"/>
      <c r="AU60597" s="95"/>
      <c r="AV60597" s="95"/>
      <c r="AW60597" s="95"/>
      <c r="AX60597" s="95"/>
      <c r="AY60597" s="95"/>
      <c r="AZ60597" s="95"/>
      <c r="BA60597" s="95"/>
      <c r="BB60597" s="95"/>
      <c r="BC60597" s="95"/>
      <c r="BD60597" s="95"/>
      <c r="BE60597" s="95"/>
      <c r="BF60597" s="95"/>
      <c r="BG60597" s="95"/>
      <c r="BH60597" s="95"/>
      <c r="BI60597" s="95"/>
      <c r="BJ60597" s="95"/>
      <c r="BK60597" s="95"/>
      <c r="BL60597" s="95"/>
      <c r="BM60597" s="95"/>
      <c r="BN60597" s="95"/>
      <c r="CA60597" s="95"/>
    </row>
    <row r="60598" spans="31:79" s="97" customFormat="1" x14ac:dyDescent="0.2">
      <c r="AE60598" s="95"/>
      <c r="AF60598" s="95"/>
      <c r="AN60598" s="95"/>
      <c r="AO60598" s="95"/>
      <c r="AP60598" s="95"/>
      <c r="AQ60598" s="95"/>
      <c r="AR60598" s="95"/>
      <c r="AS60598" s="95"/>
      <c r="AT60598" s="95"/>
      <c r="AU60598" s="95"/>
      <c r="AV60598" s="95"/>
      <c r="AW60598" s="95"/>
      <c r="AX60598" s="95"/>
      <c r="AY60598" s="95"/>
      <c r="AZ60598" s="95"/>
      <c r="BA60598" s="95"/>
      <c r="BB60598" s="95"/>
      <c r="BC60598" s="95"/>
      <c r="BD60598" s="95"/>
      <c r="BE60598" s="95"/>
      <c r="BF60598" s="95"/>
      <c r="BG60598" s="95"/>
      <c r="BH60598" s="95"/>
      <c r="BI60598" s="95"/>
      <c r="BJ60598" s="95"/>
      <c r="BK60598" s="95"/>
      <c r="BL60598" s="95"/>
      <c r="BM60598" s="95"/>
      <c r="BN60598" s="95"/>
      <c r="CA60598" s="95"/>
    </row>
    <row r="60599" spans="31:79" s="97" customFormat="1" x14ac:dyDescent="0.2">
      <c r="AE60599" s="95"/>
      <c r="AF60599" s="95"/>
      <c r="AN60599" s="95"/>
      <c r="AO60599" s="95"/>
      <c r="AP60599" s="95"/>
      <c r="AQ60599" s="95"/>
      <c r="AR60599" s="95"/>
      <c r="AS60599" s="95"/>
      <c r="AT60599" s="95"/>
      <c r="AU60599" s="95"/>
      <c r="AV60599" s="95"/>
      <c r="AW60599" s="95"/>
      <c r="AX60599" s="95"/>
      <c r="AY60599" s="95"/>
      <c r="AZ60599" s="95"/>
      <c r="BA60599" s="95"/>
      <c r="BB60599" s="95"/>
      <c r="BC60599" s="95"/>
      <c r="BD60599" s="95"/>
      <c r="BE60599" s="95"/>
      <c r="BF60599" s="95"/>
      <c r="BG60599" s="95"/>
      <c r="BH60599" s="95"/>
      <c r="BI60599" s="95"/>
      <c r="BJ60599" s="95"/>
      <c r="BK60599" s="95"/>
      <c r="BL60599" s="95"/>
      <c r="BM60599" s="95"/>
      <c r="BN60599" s="95"/>
      <c r="CA60599" s="95"/>
    </row>
    <row r="60600" spans="31:79" s="97" customFormat="1" x14ac:dyDescent="0.2">
      <c r="AE60600" s="95"/>
      <c r="AF60600" s="95"/>
      <c r="AN60600" s="95"/>
      <c r="AO60600" s="95"/>
      <c r="AP60600" s="95"/>
      <c r="AQ60600" s="95"/>
      <c r="AR60600" s="95"/>
      <c r="AS60600" s="95"/>
      <c r="AT60600" s="95"/>
      <c r="AU60600" s="95"/>
      <c r="AV60600" s="95"/>
      <c r="AW60600" s="95"/>
      <c r="AX60600" s="95"/>
      <c r="AY60600" s="95"/>
      <c r="AZ60600" s="95"/>
      <c r="BA60600" s="95"/>
      <c r="BB60600" s="95"/>
      <c r="BC60600" s="95"/>
      <c r="BD60600" s="95"/>
      <c r="BE60600" s="95"/>
      <c r="BF60600" s="95"/>
      <c r="BG60600" s="95"/>
      <c r="BH60600" s="95"/>
      <c r="BI60600" s="95"/>
      <c r="BJ60600" s="95"/>
      <c r="BK60600" s="95"/>
      <c r="BL60600" s="95"/>
      <c r="BM60600" s="95"/>
      <c r="BN60600" s="95"/>
      <c r="CA60600" s="95"/>
    </row>
    <row r="60601" spans="31:79" s="97" customFormat="1" x14ac:dyDescent="0.2">
      <c r="AE60601" s="95"/>
      <c r="AF60601" s="95"/>
      <c r="AN60601" s="95"/>
      <c r="AO60601" s="95"/>
      <c r="AP60601" s="95"/>
      <c r="AQ60601" s="95"/>
      <c r="AR60601" s="95"/>
      <c r="AS60601" s="95"/>
      <c r="AT60601" s="95"/>
      <c r="AU60601" s="95"/>
      <c r="AV60601" s="95"/>
      <c r="AW60601" s="95"/>
      <c r="AX60601" s="95"/>
      <c r="AY60601" s="95"/>
      <c r="AZ60601" s="95"/>
      <c r="BA60601" s="95"/>
      <c r="BB60601" s="95"/>
      <c r="BC60601" s="95"/>
      <c r="BD60601" s="95"/>
      <c r="BE60601" s="95"/>
      <c r="BF60601" s="95"/>
      <c r="BG60601" s="95"/>
      <c r="BH60601" s="95"/>
      <c r="BI60601" s="95"/>
      <c r="BJ60601" s="95"/>
      <c r="BK60601" s="95"/>
      <c r="BL60601" s="95"/>
      <c r="BM60601" s="95"/>
      <c r="BN60601" s="95"/>
      <c r="CA60601" s="95"/>
    </row>
    <row r="60602" spans="31:79" s="97" customFormat="1" x14ac:dyDescent="0.2">
      <c r="AE60602" s="95"/>
      <c r="AF60602" s="95"/>
      <c r="AN60602" s="95"/>
      <c r="AO60602" s="95"/>
      <c r="AP60602" s="95"/>
      <c r="AQ60602" s="95"/>
      <c r="AR60602" s="95"/>
      <c r="AS60602" s="95"/>
      <c r="AT60602" s="95"/>
      <c r="AU60602" s="95"/>
      <c r="AV60602" s="95"/>
      <c r="AW60602" s="95"/>
      <c r="AX60602" s="95"/>
      <c r="AY60602" s="95"/>
      <c r="AZ60602" s="95"/>
      <c r="BA60602" s="95"/>
      <c r="BB60602" s="95"/>
      <c r="BC60602" s="95"/>
      <c r="BD60602" s="95"/>
      <c r="BE60602" s="95"/>
      <c r="BF60602" s="95"/>
      <c r="BG60602" s="95"/>
      <c r="BH60602" s="95"/>
      <c r="BI60602" s="95"/>
      <c r="BJ60602" s="95"/>
      <c r="BK60602" s="95"/>
      <c r="BL60602" s="95"/>
      <c r="BM60602" s="95"/>
      <c r="BN60602" s="95"/>
      <c r="CA60602" s="95"/>
    </row>
    <row r="60603" spans="31:79" s="97" customFormat="1" x14ac:dyDescent="0.2">
      <c r="AE60603" s="95"/>
      <c r="AF60603" s="95"/>
      <c r="AN60603" s="95"/>
      <c r="AO60603" s="95"/>
      <c r="AP60603" s="95"/>
      <c r="AQ60603" s="95"/>
      <c r="AR60603" s="95"/>
      <c r="AS60603" s="95"/>
      <c r="AT60603" s="95"/>
      <c r="AU60603" s="95"/>
      <c r="AV60603" s="95"/>
      <c r="AW60603" s="95"/>
      <c r="AX60603" s="95"/>
      <c r="AY60603" s="95"/>
      <c r="AZ60603" s="95"/>
      <c r="BA60603" s="95"/>
      <c r="BB60603" s="95"/>
      <c r="BC60603" s="95"/>
      <c r="BD60603" s="95"/>
      <c r="BE60603" s="95"/>
      <c r="BF60603" s="95"/>
      <c r="BG60603" s="95"/>
      <c r="BH60603" s="95"/>
      <c r="BI60603" s="95"/>
      <c r="BJ60603" s="95"/>
      <c r="BK60603" s="95"/>
      <c r="BL60603" s="95"/>
      <c r="BM60603" s="95"/>
      <c r="BN60603" s="95"/>
      <c r="CA60603" s="95"/>
    </row>
    <row r="60604" spans="31:79" s="97" customFormat="1" x14ac:dyDescent="0.2">
      <c r="AE60604" s="95"/>
      <c r="AF60604" s="95"/>
      <c r="AN60604" s="95"/>
      <c r="AO60604" s="95"/>
      <c r="AP60604" s="95"/>
      <c r="AQ60604" s="95"/>
      <c r="AR60604" s="95"/>
      <c r="AS60604" s="95"/>
      <c r="AT60604" s="95"/>
      <c r="AU60604" s="95"/>
      <c r="AV60604" s="95"/>
      <c r="AW60604" s="95"/>
      <c r="AX60604" s="95"/>
      <c r="AY60604" s="95"/>
      <c r="AZ60604" s="95"/>
      <c r="BA60604" s="95"/>
      <c r="BB60604" s="95"/>
      <c r="BC60604" s="95"/>
      <c r="BD60604" s="95"/>
      <c r="BE60604" s="95"/>
      <c r="BF60604" s="95"/>
      <c r="BG60604" s="95"/>
      <c r="BH60604" s="95"/>
      <c r="BI60604" s="95"/>
      <c r="BJ60604" s="95"/>
      <c r="BK60604" s="95"/>
      <c r="BL60604" s="95"/>
      <c r="BM60604" s="95"/>
      <c r="BN60604" s="95"/>
      <c r="CA60604" s="95"/>
    </row>
    <row r="60605" spans="31:79" s="97" customFormat="1" x14ac:dyDescent="0.2">
      <c r="AE60605" s="95"/>
      <c r="AF60605" s="95"/>
      <c r="AN60605" s="95"/>
      <c r="AO60605" s="95"/>
      <c r="AP60605" s="95"/>
      <c r="AQ60605" s="95"/>
      <c r="AR60605" s="95"/>
      <c r="AS60605" s="95"/>
      <c r="AT60605" s="95"/>
      <c r="AU60605" s="95"/>
      <c r="AV60605" s="95"/>
      <c r="AW60605" s="95"/>
      <c r="AX60605" s="95"/>
      <c r="AY60605" s="95"/>
      <c r="AZ60605" s="95"/>
      <c r="BA60605" s="95"/>
      <c r="BB60605" s="95"/>
      <c r="BC60605" s="95"/>
      <c r="BD60605" s="95"/>
      <c r="BE60605" s="95"/>
      <c r="BF60605" s="95"/>
      <c r="BG60605" s="95"/>
      <c r="BH60605" s="95"/>
      <c r="BI60605" s="95"/>
      <c r="BJ60605" s="95"/>
      <c r="BK60605" s="95"/>
      <c r="BL60605" s="95"/>
      <c r="BM60605" s="95"/>
      <c r="BN60605" s="95"/>
      <c r="CA60605" s="95"/>
    </row>
    <row r="60606" spans="31:79" s="97" customFormat="1" x14ac:dyDescent="0.2">
      <c r="AE60606" s="95"/>
      <c r="AF60606" s="95"/>
      <c r="AN60606" s="95"/>
      <c r="AO60606" s="95"/>
      <c r="AP60606" s="95"/>
      <c r="AQ60606" s="95"/>
      <c r="AR60606" s="95"/>
      <c r="AS60606" s="95"/>
      <c r="AT60606" s="95"/>
      <c r="AU60606" s="95"/>
      <c r="AV60606" s="95"/>
      <c r="AW60606" s="95"/>
      <c r="AX60606" s="95"/>
      <c r="AY60606" s="95"/>
      <c r="AZ60606" s="95"/>
      <c r="BA60606" s="95"/>
      <c r="BB60606" s="95"/>
      <c r="BC60606" s="95"/>
      <c r="BD60606" s="95"/>
      <c r="BE60606" s="95"/>
      <c r="BF60606" s="95"/>
      <c r="BG60606" s="95"/>
      <c r="BH60606" s="95"/>
      <c r="BI60606" s="95"/>
      <c r="BJ60606" s="95"/>
      <c r="BK60606" s="95"/>
      <c r="BL60606" s="95"/>
      <c r="BM60606" s="95"/>
      <c r="BN60606" s="95"/>
      <c r="CA60606" s="95"/>
    </row>
    <row r="60607" spans="31:79" s="97" customFormat="1" x14ac:dyDescent="0.2">
      <c r="AE60607" s="95"/>
      <c r="AF60607" s="95"/>
      <c r="AN60607" s="95"/>
      <c r="AO60607" s="95"/>
      <c r="AP60607" s="95"/>
      <c r="AQ60607" s="95"/>
      <c r="AR60607" s="95"/>
      <c r="AS60607" s="95"/>
      <c r="AT60607" s="95"/>
      <c r="AU60607" s="95"/>
      <c r="AV60607" s="95"/>
      <c r="AW60607" s="95"/>
      <c r="AX60607" s="95"/>
      <c r="AY60607" s="95"/>
      <c r="AZ60607" s="95"/>
      <c r="BA60607" s="95"/>
      <c r="BB60607" s="95"/>
      <c r="BC60607" s="95"/>
      <c r="BD60607" s="95"/>
      <c r="BE60607" s="95"/>
      <c r="BF60607" s="95"/>
      <c r="BG60607" s="95"/>
      <c r="BH60607" s="95"/>
      <c r="BI60607" s="95"/>
      <c r="BJ60607" s="95"/>
      <c r="BK60607" s="95"/>
      <c r="BL60607" s="95"/>
      <c r="BM60607" s="95"/>
      <c r="BN60607" s="95"/>
      <c r="CA60607" s="95"/>
    </row>
    <row r="60608" spans="31:79" s="97" customFormat="1" x14ac:dyDescent="0.2">
      <c r="AE60608" s="95"/>
      <c r="AF60608" s="95"/>
      <c r="AN60608" s="95"/>
      <c r="AO60608" s="95"/>
      <c r="AP60608" s="95"/>
      <c r="AQ60608" s="95"/>
      <c r="AR60608" s="95"/>
      <c r="AS60608" s="95"/>
      <c r="AT60608" s="95"/>
      <c r="AU60608" s="95"/>
      <c r="AV60608" s="95"/>
      <c r="AW60608" s="95"/>
      <c r="AX60608" s="95"/>
      <c r="AY60608" s="95"/>
      <c r="AZ60608" s="95"/>
      <c r="BA60608" s="95"/>
      <c r="BB60608" s="95"/>
      <c r="BC60608" s="95"/>
      <c r="BD60608" s="95"/>
      <c r="BE60608" s="95"/>
      <c r="BF60608" s="95"/>
      <c r="BG60608" s="95"/>
      <c r="BH60608" s="95"/>
      <c r="BI60608" s="95"/>
      <c r="BJ60608" s="95"/>
      <c r="BK60608" s="95"/>
      <c r="BL60608" s="95"/>
      <c r="BM60608" s="95"/>
      <c r="BN60608" s="95"/>
      <c r="CA60608" s="95"/>
    </row>
    <row r="60609" spans="31:79" s="97" customFormat="1" x14ac:dyDescent="0.2">
      <c r="AE60609" s="95"/>
      <c r="AF60609" s="95"/>
      <c r="AN60609" s="95"/>
      <c r="AO60609" s="95"/>
      <c r="AP60609" s="95"/>
      <c r="AQ60609" s="95"/>
      <c r="AR60609" s="95"/>
      <c r="AS60609" s="95"/>
      <c r="AT60609" s="95"/>
      <c r="AU60609" s="95"/>
      <c r="AV60609" s="95"/>
      <c r="AW60609" s="95"/>
      <c r="AX60609" s="95"/>
      <c r="AY60609" s="95"/>
      <c r="AZ60609" s="95"/>
      <c r="BA60609" s="95"/>
      <c r="BB60609" s="95"/>
      <c r="BC60609" s="95"/>
      <c r="BD60609" s="95"/>
      <c r="BE60609" s="95"/>
      <c r="BF60609" s="95"/>
      <c r="BG60609" s="95"/>
      <c r="BH60609" s="95"/>
      <c r="BI60609" s="95"/>
      <c r="BJ60609" s="95"/>
      <c r="BK60609" s="95"/>
      <c r="BL60609" s="95"/>
      <c r="BM60609" s="95"/>
      <c r="BN60609" s="95"/>
      <c r="CA60609" s="95"/>
    </row>
    <row r="60610" spans="31:79" s="97" customFormat="1" x14ac:dyDescent="0.2">
      <c r="AE60610" s="95"/>
      <c r="AF60610" s="95"/>
      <c r="AN60610" s="95"/>
      <c r="AO60610" s="95"/>
      <c r="AP60610" s="95"/>
      <c r="AQ60610" s="95"/>
      <c r="AR60610" s="95"/>
      <c r="AS60610" s="95"/>
      <c r="AT60610" s="95"/>
      <c r="AU60610" s="95"/>
      <c r="AV60610" s="95"/>
      <c r="AW60610" s="95"/>
      <c r="AX60610" s="95"/>
      <c r="AY60610" s="95"/>
      <c r="AZ60610" s="95"/>
      <c r="BA60610" s="95"/>
      <c r="BB60610" s="95"/>
      <c r="BC60610" s="95"/>
      <c r="BD60610" s="95"/>
      <c r="BE60610" s="95"/>
      <c r="BF60610" s="95"/>
      <c r="BG60610" s="95"/>
      <c r="BH60610" s="95"/>
      <c r="BI60610" s="95"/>
      <c r="BJ60610" s="95"/>
      <c r="BK60610" s="95"/>
      <c r="BL60610" s="95"/>
      <c r="BM60610" s="95"/>
      <c r="BN60610" s="95"/>
      <c r="CA60610" s="95"/>
    </row>
    <row r="60611" spans="31:79" s="97" customFormat="1" x14ac:dyDescent="0.2">
      <c r="AE60611" s="95"/>
      <c r="AF60611" s="95"/>
      <c r="AN60611" s="95"/>
      <c r="AO60611" s="95"/>
      <c r="AP60611" s="95"/>
      <c r="AQ60611" s="95"/>
      <c r="AR60611" s="95"/>
      <c r="AS60611" s="95"/>
      <c r="AT60611" s="95"/>
      <c r="AU60611" s="95"/>
      <c r="AV60611" s="95"/>
      <c r="AW60611" s="95"/>
      <c r="AX60611" s="95"/>
      <c r="AY60611" s="95"/>
      <c r="AZ60611" s="95"/>
      <c r="BA60611" s="95"/>
      <c r="BB60611" s="95"/>
      <c r="BC60611" s="95"/>
      <c r="BD60611" s="95"/>
      <c r="BE60611" s="95"/>
      <c r="BF60611" s="95"/>
      <c r="BG60611" s="95"/>
      <c r="BH60611" s="95"/>
      <c r="BI60611" s="95"/>
      <c r="BJ60611" s="95"/>
      <c r="BK60611" s="95"/>
      <c r="BL60611" s="95"/>
      <c r="BM60611" s="95"/>
      <c r="BN60611" s="95"/>
      <c r="CA60611" s="95"/>
    </row>
    <row r="60612" spans="31:79" s="97" customFormat="1" x14ac:dyDescent="0.2">
      <c r="AE60612" s="95"/>
      <c r="AF60612" s="95"/>
      <c r="AN60612" s="95"/>
      <c r="AO60612" s="95"/>
      <c r="AP60612" s="95"/>
      <c r="AQ60612" s="95"/>
      <c r="AR60612" s="95"/>
      <c r="AS60612" s="95"/>
      <c r="AT60612" s="95"/>
      <c r="AU60612" s="95"/>
      <c r="AV60612" s="95"/>
      <c r="AW60612" s="95"/>
      <c r="AX60612" s="95"/>
      <c r="AY60612" s="95"/>
      <c r="AZ60612" s="95"/>
      <c r="BA60612" s="95"/>
      <c r="BB60612" s="95"/>
      <c r="BC60612" s="95"/>
      <c r="BD60612" s="95"/>
      <c r="BE60612" s="95"/>
      <c r="BF60612" s="95"/>
      <c r="BG60612" s="95"/>
      <c r="BH60612" s="95"/>
      <c r="BI60612" s="95"/>
      <c r="BJ60612" s="95"/>
      <c r="BK60612" s="95"/>
      <c r="BL60612" s="95"/>
      <c r="BM60612" s="95"/>
      <c r="BN60612" s="95"/>
      <c r="CA60612" s="95"/>
    </row>
    <row r="60613" spans="31:79" s="97" customFormat="1" x14ac:dyDescent="0.2">
      <c r="AE60613" s="95"/>
      <c r="AF60613" s="95"/>
      <c r="AN60613" s="95"/>
      <c r="AO60613" s="95"/>
      <c r="AP60613" s="95"/>
      <c r="AQ60613" s="95"/>
      <c r="AR60613" s="95"/>
      <c r="AS60613" s="95"/>
      <c r="AT60613" s="95"/>
      <c r="AU60613" s="95"/>
      <c r="AV60613" s="95"/>
      <c r="AW60613" s="95"/>
      <c r="AX60613" s="95"/>
      <c r="AY60613" s="95"/>
      <c r="AZ60613" s="95"/>
      <c r="BA60613" s="95"/>
      <c r="BB60613" s="95"/>
      <c r="BC60613" s="95"/>
      <c r="BD60613" s="95"/>
      <c r="BE60613" s="95"/>
      <c r="BF60613" s="95"/>
      <c r="BG60613" s="95"/>
      <c r="BH60613" s="95"/>
      <c r="BI60613" s="95"/>
      <c r="BJ60613" s="95"/>
      <c r="BK60613" s="95"/>
      <c r="BL60613" s="95"/>
      <c r="BM60613" s="95"/>
      <c r="BN60613" s="95"/>
      <c r="CA60613" s="95"/>
    </row>
    <row r="60614" spans="31:79" s="97" customFormat="1" x14ac:dyDescent="0.2">
      <c r="AE60614" s="95"/>
      <c r="AF60614" s="95"/>
      <c r="AN60614" s="95"/>
      <c r="AO60614" s="95"/>
      <c r="AP60614" s="95"/>
      <c r="AQ60614" s="95"/>
      <c r="AR60614" s="95"/>
      <c r="AS60614" s="95"/>
      <c r="AT60614" s="95"/>
      <c r="AU60614" s="95"/>
      <c r="AV60614" s="95"/>
      <c r="AW60614" s="95"/>
      <c r="AX60614" s="95"/>
      <c r="AY60614" s="95"/>
      <c r="AZ60614" s="95"/>
      <c r="BA60614" s="95"/>
      <c r="BB60614" s="95"/>
      <c r="BC60614" s="95"/>
      <c r="BD60614" s="95"/>
      <c r="BE60614" s="95"/>
      <c r="BF60614" s="95"/>
      <c r="BG60614" s="95"/>
      <c r="BH60614" s="95"/>
      <c r="BI60614" s="95"/>
      <c r="BJ60614" s="95"/>
      <c r="BK60614" s="95"/>
      <c r="BL60614" s="95"/>
      <c r="BM60614" s="95"/>
      <c r="BN60614" s="95"/>
      <c r="CA60614" s="95"/>
    </row>
    <row r="60615" spans="31:79" s="97" customFormat="1" x14ac:dyDescent="0.2">
      <c r="AE60615" s="95"/>
      <c r="AF60615" s="95"/>
      <c r="AN60615" s="95"/>
      <c r="AO60615" s="95"/>
      <c r="AP60615" s="95"/>
      <c r="AQ60615" s="95"/>
      <c r="AR60615" s="95"/>
      <c r="AS60615" s="95"/>
      <c r="AT60615" s="95"/>
      <c r="AU60615" s="95"/>
      <c r="AV60615" s="95"/>
      <c r="AW60615" s="95"/>
      <c r="AX60615" s="95"/>
      <c r="AY60615" s="95"/>
      <c r="AZ60615" s="95"/>
      <c r="BA60615" s="95"/>
      <c r="BB60615" s="95"/>
      <c r="BC60615" s="95"/>
      <c r="BD60615" s="95"/>
      <c r="BE60615" s="95"/>
      <c r="BF60615" s="95"/>
      <c r="BG60615" s="95"/>
      <c r="BH60615" s="95"/>
      <c r="BI60615" s="95"/>
      <c r="BJ60615" s="95"/>
      <c r="BK60615" s="95"/>
      <c r="BL60615" s="95"/>
      <c r="BM60615" s="95"/>
      <c r="BN60615" s="95"/>
      <c r="CA60615" s="95"/>
    </row>
    <row r="60616" spans="31:79" s="97" customFormat="1" x14ac:dyDescent="0.2">
      <c r="AE60616" s="95"/>
      <c r="AF60616" s="95"/>
      <c r="AN60616" s="95"/>
      <c r="AO60616" s="95"/>
      <c r="AP60616" s="95"/>
      <c r="AQ60616" s="95"/>
      <c r="AR60616" s="95"/>
      <c r="AS60616" s="95"/>
      <c r="AT60616" s="95"/>
      <c r="AU60616" s="95"/>
      <c r="AV60616" s="95"/>
      <c r="AW60616" s="95"/>
      <c r="AX60616" s="95"/>
      <c r="AY60616" s="95"/>
      <c r="AZ60616" s="95"/>
      <c r="BA60616" s="95"/>
      <c r="BB60616" s="95"/>
      <c r="BC60616" s="95"/>
      <c r="BD60616" s="95"/>
      <c r="BE60616" s="95"/>
      <c r="BF60616" s="95"/>
      <c r="BG60616" s="95"/>
      <c r="BH60616" s="95"/>
      <c r="BI60616" s="95"/>
      <c r="BJ60616" s="95"/>
      <c r="BK60616" s="95"/>
      <c r="BL60616" s="95"/>
      <c r="BM60616" s="95"/>
      <c r="BN60616" s="95"/>
      <c r="CA60616" s="95"/>
    </row>
    <row r="60617" spans="31:79" s="97" customFormat="1" x14ac:dyDescent="0.2">
      <c r="AE60617" s="95"/>
      <c r="AF60617" s="95"/>
      <c r="AN60617" s="95"/>
      <c r="AO60617" s="95"/>
      <c r="AP60617" s="95"/>
      <c r="AQ60617" s="95"/>
      <c r="AR60617" s="95"/>
      <c r="AS60617" s="95"/>
      <c r="AT60617" s="95"/>
      <c r="AU60617" s="95"/>
      <c r="AV60617" s="95"/>
      <c r="AW60617" s="95"/>
      <c r="AX60617" s="95"/>
      <c r="AY60617" s="95"/>
      <c r="AZ60617" s="95"/>
      <c r="BA60617" s="95"/>
      <c r="BB60617" s="95"/>
      <c r="BC60617" s="95"/>
      <c r="BD60617" s="95"/>
      <c r="BE60617" s="95"/>
      <c r="BF60617" s="95"/>
      <c r="BG60617" s="95"/>
      <c r="BH60617" s="95"/>
      <c r="BI60617" s="95"/>
      <c r="BJ60617" s="95"/>
      <c r="BK60617" s="95"/>
      <c r="BL60617" s="95"/>
      <c r="BM60617" s="95"/>
      <c r="BN60617" s="95"/>
      <c r="CA60617" s="95"/>
    </row>
    <row r="60618" spans="31:79" s="97" customFormat="1" x14ac:dyDescent="0.2">
      <c r="AE60618" s="95"/>
      <c r="AF60618" s="95"/>
      <c r="AN60618" s="95"/>
      <c r="AO60618" s="95"/>
      <c r="AP60618" s="95"/>
      <c r="AQ60618" s="95"/>
      <c r="AR60618" s="95"/>
      <c r="AS60618" s="95"/>
      <c r="AT60618" s="95"/>
      <c r="AU60618" s="95"/>
      <c r="AV60618" s="95"/>
      <c r="AW60618" s="95"/>
      <c r="AX60618" s="95"/>
      <c r="AY60618" s="95"/>
      <c r="AZ60618" s="95"/>
      <c r="BA60618" s="95"/>
      <c r="BB60618" s="95"/>
      <c r="BC60618" s="95"/>
      <c r="BD60618" s="95"/>
      <c r="BE60618" s="95"/>
      <c r="BF60618" s="95"/>
      <c r="BG60618" s="95"/>
      <c r="BH60618" s="95"/>
      <c r="BI60618" s="95"/>
      <c r="BJ60618" s="95"/>
      <c r="BK60618" s="95"/>
      <c r="BL60618" s="95"/>
      <c r="BM60618" s="95"/>
      <c r="BN60618" s="95"/>
      <c r="CA60618" s="95"/>
    </row>
    <row r="60619" spans="31:79" s="97" customFormat="1" x14ac:dyDescent="0.2">
      <c r="AE60619" s="95"/>
      <c r="AF60619" s="95"/>
      <c r="AN60619" s="95"/>
      <c r="AO60619" s="95"/>
      <c r="AP60619" s="95"/>
      <c r="AQ60619" s="95"/>
      <c r="AR60619" s="95"/>
      <c r="AS60619" s="95"/>
      <c r="AT60619" s="95"/>
      <c r="AU60619" s="95"/>
      <c r="AV60619" s="95"/>
      <c r="AW60619" s="95"/>
      <c r="AX60619" s="95"/>
      <c r="AY60619" s="95"/>
      <c r="AZ60619" s="95"/>
      <c r="BA60619" s="95"/>
      <c r="BB60619" s="95"/>
      <c r="BC60619" s="95"/>
      <c r="BD60619" s="95"/>
      <c r="BE60619" s="95"/>
      <c r="BF60619" s="95"/>
      <c r="BG60619" s="95"/>
      <c r="BH60619" s="95"/>
      <c r="BI60619" s="95"/>
      <c r="BJ60619" s="95"/>
      <c r="BK60619" s="95"/>
      <c r="BL60619" s="95"/>
      <c r="BM60619" s="95"/>
      <c r="BN60619" s="95"/>
      <c r="CA60619" s="95"/>
    </row>
    <row r="60620" spans="31:79" s="97" customFormat="1" x14ac:dyDescent="0.2">
      <c r="AE60620" s="95"/>
      <c r="AF60620" s="95"/>
      <c r="AN60620" s="95"/>
      <c r="AO60620" s="95"/>
      <c r="AP60620" s="95"/>
      <c r="AQ60620" s="95"/>
      <c r="AR60620" s="95"/>
      <c r="AS60620" s="95"/>
      <c r="AT60620" s="95"/>
      <c r="AU60620" s="95"/>
      <c r="AV60620" s="95"/>
      <c r="AW60620" s="95"/>
      <c r="AX60620" s="95"/>
      <c r="AY60620" s="95"/>
      <c r="AZ60620" s="95"/>
      <c r="BA60620" s="95"/>
      <c r="BB60620" s="95"/>
      <c r="BC60620" s="95"/>
      <c r="BD60620" s="95"/>
      <c r="BE60620" s="95"/>
      <c r="BF60620" s="95"/>
      <c r="BG60620" s="95"/>
      <c r="BH60620" s="95"/>
      <c r="BI60620" s="95"/>
      <c r="BJ60620" s="95"/>
      <c r="BK60620" s="95"/>
      <c r="BL60620" s="95"/>
      <c r="BM60620" s="95"/>
      <c r="BN60620" s="95"/>
      <c r="CA60620" s="95"/>
    </row>
    <row r="60621" spans="31:79" s="97" customFormat="1" x14ac:dyDescent="0.2">
      <c r="AE60621" s="95"/>
      <c r="AF60621" s="95"/>
      <c r="AN60621" s="95"/>
      <c r="AO60621" s="95"/>
      <c r="AP60621" s="95"/>
      <c r="AQ60621" s="95"/>
      <c r="AR60621" s="95"/>
      <c r="AS60621" s="95"/>
      <c r="AT60621" s="95"/>
      <c r="AU60621" s="95"/>
      <c r="AV60621" s="95"/>
      <c r="AW60621" s="95"/>
      <c r="AX60621" s="95"/>
      <c r="AY60621" s="95"/>
      <c r="AZ60621" s="95"/>
      <c r="BA60621" s="95"/>
      <c r="BB60621" s="95"/>
      <c r="BC60621" s="95"/>
      <c r="BD60621" s="95"/>
      <c r="BE60621" s="95"/>
      <c r="BF60621" s="95"/>
      <c r="BG60621" s="95"/>
      <c r="BH60621" s="95"/>
      <c r="BI60621" s="95"/>
      <c r="BJ60621" s="95"/>
      <c r="BK60621" s="95"/>
      <c r="BL60621" s="95"/>
      <c r="BM60621" s="95"/>
      <c r="BN60621" s="95"/>
      <c r="CA60621" s="95"/>
    </row>
    <row r="60622" spans="31:79" s="97" customFormat="1" x14ac:dyDescent="0.2">
      <c r="AE60622" s="95"/>
      <c r="AF60622" s="95"/>
      <c r="AN60622" s="95"/>
      <c r="AO60622" s="95"/>
      <c r="AP60622" s="95"/>
      <c r="AQ60622" s="95"/>
      <c r="AR60622" s="95"/>
      <c r="AS60622" s="95"/>
      <c r="AT60622" s="95"/>
      <c r="AU60622" s="95"/>
      <c r="AV60622" s="95"/>
      <c r="AW60622" s="95"/>
      <c r="AX60622" s="95"/>
      <c r="AY60622" s="95"/>
      <c r="AZ60622" s="95"/>
      <c r="BA60622" s="95"/>
      <c r="BB60622" s="95"/>
      <c r="BC60622" s="95"/>
      <c r="BD60622" s="95"/>
      <c r="BE60622" s="95"/>
      <c r="BF60622" s="95"/>
      <c r="BG60622" s="95"/>
      <c r="BH60622" s="95"/>
      <c r="BI60622" s="95"/>
      <c r="BJ60622" s="95"/>
      <c r="BK60622" s="95"/>
      <c r="BL60622" s="95"/>
      <c r="BM60622" s="95"/>
      <c r="BN60622" s="95"/>
      <c r="CA60622" s="95"/>
    </row>
    <row r="60623" spans="31:79" s="97" customFormat="1" x14ac:dyDescent="0.2">
      <c r="AE60623" s="95"/>
      <c r="AF60623" s="95"/>
      <c r="AN60623" s="95"/>
      <c r="AO60623" s="95"/>
      <c r="AP60623" s="95"/>
      <c r="AQ60623" s="95"/>
      <c r="AR60623" s="95"/>
      <c r="AS60623" s="95"/>
      <c r="AT60623" s="95"/>
      <c r="AU60623" s="95"/>
      <c r="AV60623" s="95"/>
      <c r="AW60623" s="95"/>
      <c r="AX60623" s="95"/>
      <c r="AY60623" s="95"/>
      <c r="AZ60623" s="95"/>
      <c r="BA60623" s="95"/>
      <c r="BB60623" s="95"/>
      <c r="BC60623" s="95"/>
      <c r="BD60623" s="95"/>
      <c r="BE60623" s="95"/>
      <c r="BF60623" s="95"/>
      <c r="BG60623" s="95"/>
      <c r="BH60623" s="95"/>
      <c r="BI60623" s="95"/>
      <c r="BJ60623" s="95"/>
      <c r="BK60623" s="95"/>
      <c r="BL60623" s="95"/>
      <c r="BM60623" s="95"/>
      <c r="BN60623" s="95"/>
      <c r="CA60623" s="95"/>
    </row>
    <row r="60624" spans="31:79" s="97" customFormat="1" x14ac:dyDescent="0.2">
      <c r="AE60624" s="95"/>
      <c r="AF60624" s="95"/>
      <c r="AN60624" s="95"/>
      <c r="AO60624" s="95"/>
      <c r="AP60624" s="95"/>
      <c r="AQ60624" s="95"/>
      <c r="AR60624" s="95"/>
      <c r="AS60624" s="95"/>
      <c r="AT60624" s="95"/>
      <c r="AU60624" s="95"/>
      <c r="AV60624" s="95"/>
      <c r="AW60624" s="95"/>
      <c r="AX60624" s="95"/>
      <c r="AY60624" s="95"/>
      <c r="AZ60624" s="95"/>
      <c r="BA60624" s="95"/>
      <c r="BB60624" s="95"/>
      <c r="BC60624" s="95"/>
      <c r="BD60624" s="95"/>
      <c r="BE60624" s="95"/>
      <c r="BF60624" s="95"/>
      <c r="BG60624" s="95"/>
      <c r="BH60624" s="95"/>
      <c r="BI60624" s="95"/>
      <c r="BJ60624" s="95"/>
      <c r="BK60624" s="95"/>
      <c r="BL60624" s="95"/>
      <c r="BM60624" s="95"/>
      <c r="BN60624" s="95"/>
      <c r="CA60624" s="95"/>
    </row>
    <row r="60625" spans="31:79" s="97" customFormat="1" x14ac:dyDescent="0.2">
      <c r="AE60625" s="95"/>
      <c r="AF60625" s="95"/>
      <c r="AN60625" s="95"/>
      <c r="AO60625" s="95"/>
      <c r="AP60625" s="95"/>
      <c r="AQ60625" s="95"/>
      <c r="AR60625" s="95"/>
      <c r="AS60625" s="95"/>
      <c r="AT60625" s="95"/>
      <c r="AU60625" s="95"/>
      <c r="AV60625" s="95"/>
      <c r="AW60625" s="95"/>
      <c r="AX60625" s="95"/>
      <c r="AY60625" s="95"/>
      <c r="AZ60625" s="95"/>
      <c r="BA60625" s="95"/>
      <c r="BB60625" s="95"/>
      <c r="BC60625" s="95"/>
      <c r="BD60625" s="95"/>
      <c r="BE60625" s="95"/>
      <c r="BF60625" s="95"/>
      <c r="BG60625" s="95"/>
      <c r="BH60625" s="95"/>
      <c r="BI60625" s="95"/>
      <c r="BJ60625" s="95"/>
      <c r="BK60625" s="95"/>
      <c r="BL60625" s="95"/>
      <c r="BM60625" s="95"/>
      <c r="BN60625" s="95"/>
      <c r="CA60625" s="95"/>
    </row>
    <row r="60626" spans="31:79" s="97" customFormat="1" x14ac:dyDescent="0.2">
      <c r="AE60626" s="95"/>
      <c r="AF60626" s="95"/>
      <c r="AN60626" s="95"/>
      <c r="AO60626" s="95"/>
      <c r="AP60626" s="95"/>
      <c r="AQ60626" s="95"/>
      <c r="AR60626" s="95"/>
      <c r="AS60626" s="95"/>
      <c r="AT60626" s="95"/>
      <c r="AU60626" s="95"/>
      <c r="AV60626" s="95"/>
      <c r="AW60626" s="95"/>
      <c r="AX60626" s="95"/>
      <c r="AY60626" s="95"/>
      <c r="AZ60626" s="95"/>
      <c r="BA60626" s="95"/>
      <c r="BB60626" s="95"/>
      <c r="BC60626" s="95"/>
      <c r="BD60626" s="95"/>
      <c r="BE60626" s="95"/>
      <c r="BF60626" s="95"/>
      <c r="BG60626" s="95"/>
      <c r="BH60626" s="95"/>
      <c r="BI60626" s="95"/>
      <c r="BJ60626" s="95"/>
      <c r="BK60626" s="95"/>
      <c r="BL60626" s="95"/>
      <c r="BM60626" s="95"/>
      <c r="BN60626" s="95"/>
      <c r="CA60626" s="95"/>
    </row>
    <row r="60627" spans="31:79" s="97" customFormat="1" x14ac:dyDescent="0.2">
      <c r="AE60627" s="95"/>
      <c r="AF60627" s="95"/>
      <c r="AN60627" s="95"/>
      <c r="AO60627" s="95"/>
      <c r="AP60627" s="95"/>
      <c r="AQ60627" s="95"/>
      <c r="AR60627" s="95"/>
      <c r="AS60627" s="95"/>
      <c r="AT60627" s="95"/>
      <c r="AU60627" s="95"/>
      <c r="AV60627" s="95"/>
      <c r="AW60627" s="95"/>
      <c r="AX60627" s="95"/>
      <c r="AY60627" s="95"/>
      <c r="AZ60627" s="95"/>
      <c r="BA60627" s="95"/>
      <c r="BB60627" s="95"/>
      <c r="BC60627" s="95"/>
      <c r="BD60627" s="95"/>
      <c r="BE60627" s="95"/>
      <c r="BF60627" s="95"/>
      <c r="BG60627" s="95"/>
      <c r="BH60627" s="95"/>
      <c r="BI60627" s="95"/>
      <c r="BJ60627" s="95"/>
      <c r="BK60627" s="95"/>
      <c r="BL60627" s="95"/>
      <c r="BM60627" s="95"/>
      <c r="BN60627" s="95"/>
      <c r="CA60627" s="95"/>
    </row>
    <row r="60628" spans="31:79" s="97" customFormat="1" x14ac:dyDescent="0.2">
      <c r="AE60628" s="95"/>
      <c r="AF60628" s="95"/>
      <c r="AN60628" s="95"/>
      <c r="AO60628" s="95"/>
      <c r="AP60628" s="95"/>
      <c r="AQ60628" s="95"/>
      <c r="AR60628" s="95"/>
      <c r="AS60628" s="95"/>
      <c r="AT60628" s="95"/>
      <c r="AU60628" s="95"/>
      <c r="AV60628" s="95"/>
      <c r="AW60628" s="95"/>
      <c r="AX60628" s="95"/>
      <c r="AY60628" s="95"/>
      <c r="AZ60628" s="95"/>
      <c r="BA60628" s="95"/>
      <c r="BB60628" s="95"/>
      <c r="BC60628" s="95"/>
      <c r="BD60628" s="95"/>
      <c r="BE60628" s="95"/>
      <c r="BF60628" s="95"/>
      <c r="BG60628" s="95"/>
      <c r="BH60628" s="95"/>
      <c r="BI60628" s="95"/>
      <c r="BJ60628" s="95"/>
      <c r="BK60628" s="95"/>
      <c r="BL60628" s="95"/>
      <c r="BM60628" s="95"/>
      <c r="BN60628" s="95"/>
      <c r="CA60628" s="95"/>
    </row>
    <row r="60629" spans="31:79" s="97" customFormat="1" x14ac:dyDescent="0.2">
      <c r="AE60629" s="95"/>
      <c r="AF60629" s="95"/>
      <c r="AN60629" s="95"/>
      <c r="AO60629" s="95"/>
      <c r="AP60629" s="95"/>
      <c r="AQ60629" s="95"/>
      <c r="AR60629" s="95"/>
      <c r="AS60629" s="95"/>
      <c r="AT60629" s="95"/>
      <c r="AU60629" s="95"/>
      <c r="AV60629" s="95"/>
      <c r="AW60629" s="95"/>
      <c r="AX60629" s="95"/>
      <c r="AY60629" s="95"/>
      <c r="AZ60629" s="95"/>
      <c r="BA60629" s="95"/>
      <c r="BB60629" s="95"/>
      <c r="BC60629" s="95"/>
      <c r="BD60629" s="95"/>
      <c r="BE60629" s="95"/>
      <c r="BF60629" s="95"/>
      <c r="BG60629" s="95"/>
      <c r="BH60629" s="95"/>
      <c r="BI60629" s="95"/>
      <c r="BJ60629" s="95"/>
      <c r="BK60629" s="95"/>
      <c r="BL60629" s="95"/>
      <c r="BM60629" s="95"/>
      <c r="BN60629" s="95"/>
      <c r="CA60629" s="95"/>
    </row>
    <row r="60630" spans="31:79" s="97" customFormat="1" x14ac:dyDescent="0.2">
      <c r="AE60630" s="95"/>
      <c r="AF60630" s="95"/>
      <c r="AN60630" s="95"/>
      <c r="AO60630" s="95"/>
      <c r="AP60630" s="95"/>
      <c r="AQ60630" s="95"/>
      <c r="AR60630" s="95"/>
      <c r="AS60630" s="95"/>
      <c r="AT60630" s="95"/>
      <c r="AU60630" s="95"/>
      <c r="AV60630" s="95"/>
      <c r="AW60630" s="95"/>
      <c r="AX60630" s="95"/>
      <c r="AY60630" s="95"/>
      <c r="AZ60630" s="95"/>
      <c r="BA60630" s="95"/>
      <c r="BB60630" s="95"/>
      <c r="BC60630" s="95"/>
      <c r="BD60630" s="95"/>
      <c r="BE60630" s="95"/>
      <c r="BF60630" s="95"/>
      <c r="BG60630" s="95"/>
      <c r="BH60630" s="95"/>
      <c r="BI60630" s="95"/>
      <c r="BJ60630" s="95"/>
      <c r="BK60630" s="95"/>
      <c r="BL60630" s="95"/>
      <c r="BM60630" s="95"/>
      <c r="BN60630" s="95"/>
      <c r="CA60630" s="95"/>
    </row>
    <row r="60631" spans="31:79" s="97" customFormat="1" x14ac:dyDescent="0.2">
      <c r="AE60631" s="95"/>
      <c r="AF60631" s="95"/>
      <c r="AN60631" s="95"/>
      <c r="AO60631" s="95"/>
      <c r="AP60631" s="95"/>
      <c r="AQ60631" s="95"/>
      <c r="AR60631" s="95"/>
      <c r="AS60631" s="95"/>
      <c r="AT60631" s="95"/>
      <c r="AU60631" s="95"/>
      <c r="AV60631" s="95"/>
      <c r="AW60631" s="95"/>
      <c r="AX60631" s="95"/>
      <c r="AY60631" s="95"/>
      <c r="AZ60631" s="95"/>
      <c r="BA60631" s="95"/>
      <c r="BB60631" s="95"/>
      <c r="BC60631" s="95"/>
      <c r="BD60631" s="95"/>
      <c r="BE60631" s="95"/>
      <c r="BF60631" s="95"/>
      <c r="BG60631" s="95"/>
      <c r="BH60631" s="95"/>
      <c r="BI60631" s="95"/>
      <c r="BJ60631" s="95"/>
      <c r="BK60631" s="95"/>
      <c r="BL60631" s="95"/>
      <c r="BM60631" s="95"/>
      <c r="BN60631" s="95"/>
      <c r="CA60631" s="95"/>
    </row>
    <row r="60632" spans="31:79" s="97" customFormat="1" x14ac:dyDescent="0.2">
      <c r="AE60632" s="95"/>
      <c r="AF60632" s="95"/>
      <c r="AN60632" s="95"/>
      <c r="AO60632" s="95"/>
      <c r="AP60632" s="95"/>
      <c r="AQ60632" s="95"/>
      <c r="AR60632" s="95"/>
      <c r="AS60632" s="95"/>
      <c r="AT60632" s="95"/>
      <c r="AU60632" s="95"/>
      <c r="AV60632" s="95"/>
      <c r="AW60632" s="95"/>
      <c r="AX60632" s="95"/>
      <c r="AY60632" s="95"/>
      <c r="AZ60632" s="95"/>
      <c r="BA60632" s="95"/>
      <c r="BB60632" s="95"/>
      <c r="BC60632" s="95"/>
      <c r="BD60632" s="95"/>
      <c r="BE60632" s="95"/>
      <c r="BF60632" s="95"/>
      <c r="BG60632" s="95"/>
      <c r="BH60632" s="95"/>
      <c r="BI60632" s="95"/>
      <c r="BJ60632" s="95"/>
      <c r="BK60632" s="95"/>
      <c r="BL60632" s="95"/>
      <c r="BM60632" s="95"/>
      <c r="BN60632" s="95"/>
      <c r="CA60632" s="95"/>
    </row>
    <row r="60633" spans="31:79" s="97" customFormat="1" x14ac:dyDescent="0.2">
      <c r="AE60633" s="95"/>
      <c r="AF60633" s="95"/>
      <c r="AN60633" s="95"/>
      <c r="AO60633" s="95"/>
      <c r="AP60633" s="95"/>
      <c r="AQ60633" s="95"/>
      <c r="AR60633" s="95"/>
      <c r="AS60633" s="95"/>
      <c r="AT60633" s="95"/>
      <c r="AU60633" s="95"/>
      <c r="AV60633" s="95"/>
      <c r="AW60633" s="95"/>
      <c r="AX60633" s="95"/>
      <c r="AY60633" s="95"/>
      <c r="AZ60633" s="95"/>
      <c r="BA60633" s="95"/>
      <c r="BB60633" s="95"/>
      <c r="BC60633" s="95"/>
      <c r="BD60633" s="95"/>
      <c r="BE60633" s="95"/>
      <c r="BF60633" s="95"/>
      <c r="BG60633" s="95"/>
      <c r="BH60633" s="95"/>
      <c r="BI60633" s="95"/>
      <c r="BJ60633" s="95"/>
      <c r="BK60633" s="95"/>
      <c r="BL60633" s="95"/>
      <c r="BM60633" s="95"/>
      <c r="BN60633" s="95"/>
      <c r="CA60633" s="95"/>
    </row>
    <row r="60634" spans="31:79" s="97" customFormat="1" x14ac:dyDescent="0.2">
      <c r="AE60634" s="95"/>
      <c r="AF60634" s="95"/>
      <c r="AN60634" s="95"/>
      <c r="AO60634" s="95"/>
      <c r="AP60634" s="95"/>
      <c r="AQ60634" s="95"/>
      <c r="AR60634" s="95"/>
      <c r="AS60634" s="95"/>
      <c r="AT60634" s="95"/>
      <c r="AU60634" s="95"/>
      <c r="AV60634" s="95"/>
      <c r="AW60634" s="95"/>
      <c r="AX60634" s="95"/>
      <c r="AY60634" s="95"/>
      <c r="AZ60634" s="95"/>
      <c r="BA60634" s="95"/>
      <c r="BB60634" s="95"/>
      <c r="BC60634" s="95"/>
      <c r="BD60634" s="95"/>
      <c r="BE60634" s="95"/>
      <c r="BF60634" s="95"/>
      <c r="BG60634" s="95"/>
      <c r="BH60634" s="95"/>
      <c r="BI60634" s="95"/>
      <c r="BJ60634" s="95"/>
      <c r="BK60634" s="95"/>
      <c r="BL60634" s="95"/>
      <c r="BM60634" s="95"/>
      <c r="BN60634" s="95"/>
      <c r="CA60634" s="95"/>
    </row>
    <row r="60635" spans="31:79" s="97" customFormat="1" x14ac:dyDescent="0.2">
      <c r="AE60635" s="95"/>
      <c r="AF60635" s="95"/>
      <c r="AN60635" s="95"/>
      <c r="AO60635" s="95"/>
      <c r="AP60635" s="95"/>
      <c r="AQ60635" s="95"/>
      <c r="AR60635" s="95"/>
      <c r="AS60635" s="95"/>
      <c r="AT60635" s="95"/>
      <c r="AU60635" s="95"/>
      <c r="AV60635" s="95"/>
      <c r="AW60635" s="95"/>
      <c r="AX60635" s="95"/>
      <c r="AY60635" s="95"/>
      <c r="AZ60635" s="95"/>
      <c r="BA60635" s="95"/>
      <c r="BB60635" s="95"/>
      <c r="BC60635" s="95"/>
      <c r="BD60635" s="95"/>
      <c r="BE60635" s="95"/>
      <c r="BF60635" s="95"/>
      <c r="BG60635" s="95"/>
      <c r="BH60635" s="95"/>
      <c r="BI60635" s="95"/>
      <c r="BJ60635" s="95"/>
      <c r="BK60635" s="95"/>
      <c r="BL60635" s="95"/>
      <c r="BM60635" s="95"/>
      <c r="BN60635" s="95"/>
      <c r="CA60635" s="95"/>
    </row>
    <row r="60636" spans="31:79" s="97" customFormat="1" x14ac:dyDescent="0.2">
      <c r="AE60636" s="95"/>
      <c r="AF60636" s="95"/>
      <c r="AN60636" s="95"/>
      <c r="AO60636" s="95"/>
      <c r="AP60636" s="95"/>
      <c r="AQ60636" s="95"/>
      <c r="AR60636" s="95"/>
      <c r="AS60636" s="95"/>
      <c r="AT60636" s="95"/>
      <c r="AU60636" s="95"/>
      <c r="AV60636" s="95"/>
      <c r="AW60636" s="95"/>
      <c r="AX60636" s="95"/>
      <c r="AY60636" s="95"/>
      <c r="AZ60636" s="95"/>
      <c r="BA60636" s="95"/>
      <c r="BB60636" s="95"/>
      <c r="BC60636" s="95"/>
      <c r="BD60636" s="95"/>
      <c r="BE60636" s="95"/>
      <c r="BF60636" s="95"/>
      <c r="BG60636" s="95"/>
      <c r="BH60636" s="95"/>
      <c r="BI60636" s="95"/>
      <c r="BJ60636" s="95"/>
      <c r="BK60636" s="95"/>
      <c r="BL60636" s="95"/>
      <c r="BM60636" s="95"/>
      <c r="BN60636" s="95"/>
      <c r="CA60636" s="95"/>
    </row>
    <row r="60637" spans="31:79" s="97" customFormat="1" x14ac:dyDescent="0.2">
      <c r="AE60637" s="95"/>
      <c r="AF60637" s="95"/>
      <c r="AN60637" s="95"/>
      <c r="AO60637" s="95"/>
      <c r="AP60637" s="95"/>
      <c r="AQ60637" s="95"/>
      <c r="AR60637" s="95"/>
      <c r="AS60637" s="95"/>
      <c r="AT60637" s="95"/>
      <c r="AU60637" s="95"/>
      <c r="AV60637" s="95"/>
      <c r="AW60637" s="95"/>
      <c r="AX60637" s="95"/>
      <c r="AY60637" s="95"/>
      <c r="AZ60637" s="95"/>
      <c r="BA60637" s="95"/>
      <c r="BB60637" s="95"/>
      <c r="BC60637" s="95"/>
      <c r="BD60637" s="95"/>
      <c r="BE60637" s="95"/>
      <c r="BF60637" s="95"/>
      <c r="BG60637" s="95"/>
      <c r="BH60637" s="95"/>
      <c r="BI60637" s="95"/>
      <c r="BJ60637" s="95"/>
      <c r="BK60637" s="95"/>
      <c r="BL60637" s="95"/>
      <c r="BM60637" s="95"/>
      <c r="BN60637" s="95"/>
      <c r="CA60637" s="95"/>
    </row>
    <row r="60638" spans="31:79" s="97" customFormat="1" x14ac:dyDescent="0.2">
      <c r="AE60638" s="95"/>
      <c r="AF60638" s="95"/>
      <c r="AN60638" s="95"/>
      <c r="AO60638" s="95"/>
      <c r="AP60638" s="95"/>
      <c r="AQ60638" s="95"/>
      <c r="AR60638" s="95"/>
      <c r="AS60638" s="95"/>
      <c r="AT60638" s="95"/>
      <c r="AU60638" s="95"/>
      <c r="AV60638" s="95"/>
      <c r="AW60638" s="95"/>
      <c r="AX60638" s="95"/>
      <c r="AY60638" s="95"/>
      <c r="AZ60638" s="95"/>
      <c r="BA60638" s="95"/>
      <c r="BB60638" s="95"/>
      <c r="BC60638" s="95"/>
      <c r="BD60638" s="95"/>
      <c r="BE60638" s="95"/>
      <c r="BF60638" s="95"/>
      <c r="BG60638" s="95"/>
      <c r="BH60638" s="95"/>
      <c r="BI60638" s="95"/>
      <c r="BJ60638" s="95"/>
      <c r="BK60638" s="95"/>
      <c r="BL60638" s="95"/>
      <c r="BM60638" s="95"/>
      <c r="BN60638" s="95"/>
      <c r="CA60638" s="95"/>
    </row>
    <row r="60639" spans="31:79" s="97" customFormat="1" x14ac:dyDescent="0.2">
      <c r="AE60639" s="95"/>
      <c r="AF60639" s="95"/>
      <c r="AN60639" s="95"/>
      <c r="AO60639" s="95"/>
      <c r="AP60639" s="95"/>
      <c r="AQ60639" s="95"/>
      <c r="AR60639" s="95"/>
      <c r="AS60639" s="95"/>
      <c r="AT60639" s="95"/>
      <c r="AU60639" s="95"/>
      <c r="AV60639" s="95"/>
      <c r="AW60639" s="95"/>
      <c r="AX60639" s="95"/>
      <c r="AY60639" s="95"/>
      <c r="AZ60639" s="95"/>
      <c r="BA60639" s="95"/>
      <c r="BB60639" s="95"/>
      <c r="BC60639" s="95"/>
      <c r="BD60639" s="95"/>
      <c r="BE60639" s="95"/>
      <c r="BF60639" s="95"/>
      <c r="BG60639" s="95"/>
      <c r="BH60639" s="95"/>
      <c r="BI60639" s="95"/>
      <c r="BJ60639" s="95"/>
      <c r="BK60639" s="95"/>
      <c r="BL60639" s="95"/>
      <c r="BM60639" s="95"/>
      <c r="BN60639" s="95"/>
      <c r="CA60639" s="95"/>
    </row>
    <row r="60640" spans="31:79" s="97" customFormat="1" x14ac:dyDescent="0.2">
      <c r="AE60640" s="95"/>
      <c r="AF60640" s="95"/>
      <c r="AN60640" s="95"/>
      <c r="AO60640" s="95"/>
      <c r="AP60640" s="95"/>
      <c r="AQ60640" s="95"/>
      <c r="AR60640" s="95"/>
      <c r="AS60640" s="95"/>
      <c r="AT60640" s="95"/>
      <c r="AU60640" s="95"/>
      <c r="AV60640" s="95"/>
      <c r="AW60640" s="95"/>
      <c r="AX60640" s="95"/>
      <c r="AY60640" s="95"/>
      <c r="AZ60640" s="95"/>
      <c r="BA60640" s="95"/>
      <c r="BB60640" s="95"/>
      <c r="BC60640" s="95"/>
      <c r="BD60640" s="95"/>
      <c r="BE60640" s="95"/>
      <c r="BF60640" s="95"/>
      <c r="BG60640" s="95"/>
      <c r="BH60640" s="95"/>
      <c r="BI60640" s="95"/>
      <c r="BJ60640" s="95"/>
      <c r="BK60640" s="95"/>
      <c r="BL60640" s="95"/>
      <c r="BM60640" s="95"/>
      <c r="BN60640" s="95"/>
      <c r="CA60640" s="95"/>
    </row>
    <row r="60641" spans="31:79" s="97" customFormat="1" x14ac:dyDescent="0.2">
      <c r="AE60641" s="95"/>
      <c r="AF60641" s="95"/>
      <c r="AN60641" s="95"/>
      <c r="AO60641" s="95"/>
      <c r="AP60641" s="95"/>
      <c r="AQ60641" s="95"/>
      <c r="AR60641" s="95"/>
      <c r="AS60641" s="95"/>
      <c r="AT60641" s="95"/>
      <c r="AU60641" s="95"/>
      <c r="AV60641" s="95"/>
      <c r="AW60641" s="95"/>
      <c r="AX60641" s="95"/>
      <c r="AY60641" s="95"/>
      <c r="AZ60641" s="95"/>
      <c r="BA60641" s="95"/>
      <c r="BB60641" s="95"/>
      <c r="BC60641" s="95"/>
      <c r="BD60641" s="95"/>
      <c r="BE60641" s="95"/>
      <c r="BF60641" s="95"/>
      <c r="BG60641" s="95"/>
      <c r="BH60641" s="95"/>
      <c r="BI60641" s="95"/>
      <c r="BJ60641" s="95"/>
      <c r="BK60641" s="95"/>
      <c r="BL60641" s="95"/>
      <c r="BM60641" s="95"/>
      <c r="BN60641" s="95"/>
      <c r="CA60641" s="95"/>
    </row>
    <row r="60642" spans="31:79" s="97" customFormat="1" x14ac:dyDescent="0.2">
      <c r="AE60642" s="95"/>
      <c r="AF60642" s="95"/>
      <c r="AN60642" s="95"/>
      <c r="AO60642" s="95"/>
      <c r="AP60642" s="95"/>
      <c r="AQ60642" s="95"/>
      <c r="AR60642" s="95"/>
      <c r="AS60642" s="95"/>
      <c r="AT60642" s="95"/>
      <c r="AU60642" s="95"/>
      <c r="AV60642" s="95"/>
      <c r="AW60642" s="95"/>
      <c r="AX60642" s="95"/>
      <c r="AY60642" s="95"/>
      <c r="AZ60642" s="95"/>
      <c r="BA60642" s="95"/>
      <c r="BB60642" s="95"/>
      <c r="BC60642" s="95"/>
      <c r="BD60642" s="95"/>
      <c r="BE60642" s="95"/>
      <c r="BF60642" s="95"/>
      <c r="BG60642" s="95"/>
      <c r="BH60642" s="95"/>
      <c r="BI60642" s="95"/>
      <c r="BJ60642" s="95"/>
      <c r="BK60642" s="95"/>
      <c r="BL60642" s="95"/>
      <c r="BM60642" s="95"/>
      <c r="BN60642" s="95"/>
      <c r="CA60642" s="95"/>
    </row>
    <row r="60643" spans="31:79" s="97" customFormat="1" x14ac:dyDescent="0.2">
      <c r="AE60643" s="95"/>
      <c r="AF60643" s="95"/>
      <c r="AN60643" s="95"/>
      <c r="AO60643" s="95"/>
      <c r="AP60643" s="95"/>
      <c r="AQ60643" s="95"/>
      <c r="AR60643" s="95"/>
      <c r="AS60643" s="95"/>
      <c r="AT60643" s="95"/>
      <c r="AU60643" s="95"/>
      <c r="AV60643" s="95"/>
      <c r="AW60643" s="95"/>
      <c r="AX60643" s="95"/>
      <c r="AY60643" s="95"/>
      <c r="AZ60643" s="95"/>
      <c r="BA60643" s="95"/>
      <c r="BB60643" s="95"/>
      <c r="BC60643" s="95"/>
      <c r="BD60643" s="95"/>
      <c r="BE60643" s="95"/>
      <c r="BF60643" s="95"/>
      <c r="BG60643" s="95"/>
      <c r="BH60643" s="95"/>
      <c r="BI60643" s="95"/>
      <c r="BJ60643" s="95"/>
      <c r="BK60643" s="95"/>
      <c r="BL60643" s="95"/>
      <c r="BM60643" s="95"/>
      <c r="BN60643" s="95"/>
      <c r="CA60643" s="95"/>
    </row>
    <row r="60644" spans="31:79" s="97" customFormat="1" x14ac:dyDescent="0.2">
      <c r="AE60644" s="95"/>
      <c r="AF60644" s="95"/>
      <c r="AN60644" s="95"/>
      <c r="AO60644" s="95"/>
      <c r="AP60644" s="95"/>
      <c r="AQ60644" s="95"/>
      <c r="AR60644" s="95"/>
      <c r="AS60644" s="95"/>
      <c r="AT60644" s="95"/>
      <c r="AU60644" s="95"/>
      <c r="AV60644" s="95"/>
      <c r="AW60644" s="95"/>
      <c r="AX60644" s="95"/>
      <c r="AY60644" s="95"/>
      <c r="AZ60644" s="95"/>
      <c r="BA60644" s="95"/>
      <c r="BB60644" s="95"/>
      <c r="BC60644" s="95"/>
      <c r="BD60644" s="95"/>
      <c r="BE60644" s="95"/>
      <c r="BF60644" s="95"/>
      <c r="BG60644" s="95"/>
      <c r="BH60644" s="95"/>
      <c r="BI60644" s="95"/>
      <c r="BJ60644" s="95"/>
      <c r="BK60644" s="95"/>
      <c r="BL60644" s="95"/>
      <c r="BM60644" s="95"/>
      <c r="BN60644" s="95"/>
      <c r="CA60644" s="95"/>
    </row>
    <row r="60645" spans="31:79" s="97" customFormat="1" x14ac:dyDescent="0.2">
      <c r="AE60645" s="95"/>
      <c r="AF60645" s="95"/>
      <c r="AN60645" s="95"/>
      <c r="AO60645" s="95"/>
      <c r="AP60645" s="95"/>
      <c r="AQ60645" s="95"/>
      <c r="AR60645" s="95"/>
      <c r="AS60645" s="95"/>
      <c r="AT60645" s="95"/>
      <c r="AU60645" s="95"/>
      <c r="AV60645" s="95"/>
      <c r="AW60645" s="95"/>
      <c r="AX60645" s="95"/>
      <c r="AY60645" s="95"/>
      <c r="AZ60645" s="95"/>
      <c r="BA60645" s="95"/>
      <c r="BB60645" s="95"/>
      <c r="BC60645" s="95"/>
      <c r="BD60645" s="95"/>
      <c r="BE60645" s="95"/>
      <c r="BF60645" s="95"/>
      <c r="BG60645" s="95"/>
      <c r="BH60645" s="95"/>
      <c r="BI60645" s="95"/>
      <c r="BJ60645" s="95"/>
      <c r="BK60645" s="95"/>
      <c r="BL60645" s="95"/>
      <c r="BM60645" s="95"/>
      <c r="BN60645" s="95"/>
      <c r="CA60645" s="95"/>
    </row>
    <row r="60646" spans="31:79" s="97" customFormat="1" x14ac:dyDescent="0.2">
      <c r="AE60646" s="95"/>
      <c r="AF60646" s="95"/>
      <c r="AN60646" s="95"/>
      <c r="AO60646" s="95"/>
      <c r="AP60646" s="95"/>
      <c r="AQ60646" s="95"/>
      <c r="AR60646" s="95"/>
      <c r="AS60646" s="95"/>
      <c r="AT60646" s="95"/>
      <c r="AU60646" s="95"/>
      <c r="AV60646" s="95"/>
      <c r="AW60646" s="95"/>
      <c r="AX60646" s="95"/>
      <c r="AY60646" s="95"/>
      <c r="AZ60646" s="95"/>
      <c r="BA60646" s="95"/>
      <c r="BB60646" s="95"/>
      <c r="BC60646" s="95"/>
      <c r="BD60646" s="95"/>
      <c r="BE60646" s="95"/>
      <c r="BF60646" s="95"/>
      <c r="BG60646" s="95"/>
      <c r="BH60646" s="95"/>
      <c r="BI60646" s="95"/>
      <c r="BJ60646" s="95"/>
      <c r="BK60646" s="95"/>
      <c r="BL60646" s="95"/>
      <c r="BM60646" s="95"/>
      <c r="BN60646" s="95"/>
      <c r="CA60646" s="95"/>
    </row>
    <row r="60647" spans="31:79" s="97" customFormat="1" x14ac:dyDescent="0.2">
      <c r="AE60647" s="95"/>
      <c r="AF60647" s="95"/>
      <c r="AN60647" s="95"/>
      <c r="AO60647" s="95"/>
      <c r="AP60647" s="95"/>
      <c r="AQ60647" s="95"/>
      <c r="AR60647" s="95"/>
      <c r="AS60647" s="95"/>
      <c r="AT60647" s="95"/>
      <c r="AU60647" s="95"/>
      <c r="AV60647" s="95"/>
      <c r="AW60647" s="95"/>
      <c r="AX60647" s="95"/>
      <c r="AY60647" s="95"/>
      <c r="AZ60647" s="95"/>
      <c r="BA60647" s="95"/>
      <c r="BB60647" s="95"/>
      <c r="BC60647" s="95"/>
      <c r="BD60647" s="95"/>
      <c r="BE60647" s="95"/>
      <c r="BF60647" s="95"/>
      <c r="BG60647" s="95"/>
      <c r="BH60647" s="95"/>
      <c r="BI60647" s="95"/>
      <c r="BJ60647" s="95"/>
      <c r="BK60647" s="95"/>
      <c r="BL60647" s="95"/>
      <c r="BM60647" s="95"/>
      <c r="BN60647" s="95"/>
      <c r="CA60647" s="95"/>
    </row>
    <row r="60648" spans="31:79" s="97" customFormat="1" x14ac:dyDescent="0.2">
      <c r="AE60648" s="95"/>
      <c r="AF60648" s="95"/>
      <c r="AN60648" s="95"/>
      <c r="AO60648" s="95"/>
      <c r="AP60648" s="95"/>
      <c r="AQ60648" s="95"/>
      <c r="AR60648" s="95"/>
      <c r="AS60648" s="95"/>
      <c r="AT60648" s="95"/>
      <c r="AU60648" s="95"/>
      <c r="AV60648" s="95"/>
      <c r="AW60648" s="95"/>
      <c r="AX60648" s="95"/>
      <c r="AY60648" s="95"/>
      <c r="AZ60648" s="95"/>
      <c r="BA60648" s="95"/>
      <c r="BB60648" s="95"/>
      <c r="BC60648" s="95"/>
      <c r="BD60648" s="95"/>
      <c r="BE60648" s="95"/>
      <c r="BF60648" s="95"/>
      <c r="BG60648" s="95"/>
      <c r="BH60648" s="95"/>
      <c r="BI60648" s="95"/>
      <c r="BJ60648" s="95"/>
      <c r="BK60648" s="95"/>
      <c r="BL60648" s="95"/>
      <c r="BM60648" s="95"/>
      <c r="BN60648" s="95"/>
      <c r="CA60648" s="95"/>
    </row>
    <row r="60649" spans="31:79" s="97" customFormat="1" x14ac:dyDescent="0.2">
      <c r="AE60649" s="95"/>
      <c r="AF60649" s="95"/>
      <c r="AN60649" s="95"/>
      <c r="AO60649" s="95"/>
      <c r="AP60649" s="95"/>
      <c r="AQ60649" s="95"/>
      <c r="AR60649" s="95"/>
      <c r="AS60649" s="95"/>
      <c r="AT60649" s="95"/>
      <c r="AU60649" s="95"/>
      <c r="AV60649" s="95"/>
      <c r="AW60649" s="95"/>
      <c r="AX60649" s="95"/>
      <c r="AY60649" s="95"/>
      <c r="AZ60649" s="95"/>
      <c r="BA60649" s="95"/>
      <c r="BB60649" s="95"/>
      <c r="BC60649" s="95"/>
      <c r="BD60649" s="95"/>
      <c r="BE60649" s="95"/>
      <c r="BF60649" s="95"/>
      <c r="BG60649" s="95"/>
      <c r="BH60649" s="95"/>
      <c r="BI60649" s="95"/>
      <c r="BJ60649" s="95"/>
      <c r="BK60649" s="95"/>
      <c r="BL60649" s="95"/>
      <c r="BM60649" s="95"/>
      <c r="BN60649" s="95"/>
      <c r="CA60649" s="95"/>
    </row>
    <row r="60650" spans="31:79" s="97" customFormat="1" x14ac:dyDescent="0.2">
      <c r="AE60650" s="95"/>
      <c r="AF60650" s="95"/>
      <c r="AN60650" s="95"/>
      <c r="AO60650" s="95"/>
      <c r="AP60650" s="95"/>
      <c r="AQ60650" s="95"/>
      <c r="AR60650" s="95"/>
      <c r="AS60650" s="95"/>
      <c r="AT60650" s="95"/>
      <c r="AU60650" s="95"/>
      <c r="AV60650" s="95"/>
      <c r="AW60650" s="95"/>
      <c r="AX60650" s="95"/>
      <c r="AY60650" s="95"/>
      <c r="AZ60650" s="95"/>
      <c r="BA60650" s="95"/>
      <c r="BB60650" s="95"/>
      <c r="BC60650" s="95"/>
      <c r="BD60650" s="95"/>
      <c r="BE60650" s="95"/>
      <c r="BF60650" s="95"/>
      <c r="BG60650" s="95"/>
      <c r="BH60650" s="95"/>
      <c r="BI60650" s="95"/>
      <c r="BJ60650" s="95"/>
      <c r="BK60650" s="95"/>
      <c r="BL60650" s="95"/>
      <c r="BM60650" s="95"/>
      <c r="BN60650" s="95"/>
      <c r="CA60650" s="95"/>
    </row>
    <row r="60651" spans="31:79" s="97" customFormat="1" x14ac:dyDescent="0.2">
      <c r="AE60651" s="95"/>
      <c r="AF60651" s="95"/>
      <c r="AN60651" s="95"/>
      <c r="AO60651" s="95"/>
      <c r="AP60651" s="95"/>
      <c r="AQ60651" s="95"/>
      <c r="AR60651" s="95"/>
      <c r="AS60651" s="95"/>
      <c r="AT60651" s="95"/>
      <c r="AU60651" s="95"/>
      <c r="AV60651" s="95"/>
      <c r="AW60651" s="95"/>
      <c r="AX60651" s="95"/>
      <c r="AY60651" s="95"/>
      <c r="AZ60651" s="95"/>
      <c r="BA60651" s="95"/>
      <c r="BB60651" s="95"/>
      <c r="BC60651" s="95"/>
      <c r="BD60651" s="95"/>
      <c r="BE60651" s="95"/>
      <c r="BF60651" s="95"/>
      <c r="BG60651" s="95"/>
      <c r="BH60651" s="95"/>
      <c r="BI60651" s="95"/>
      <c r="BJ60651" s="95"/>
      <c r="BK60651" s="95"/>
      <c r="BL60651" s="95"/>
      <c r="BM60651" s="95"/>
      <c r="BN60651" s="95"/>
      <c r="CA60651" s="95"/>
    </row>
    <row r="60652" spans="31:79" s="97" customFormat="1" x14ac:dyDescent="0.2">
      <c r="AE60652" s="95"/>
      <c r="AF60652" s="95"/>
      <c r="AN60652" s="95"/>
      <c r="AO60652" s="95"/>
      <c r="AP60652" s="95"/>
      <c r="AQ60652" s="95"/>
      <c r="AR60652" s="95"/>
      <c r="AS60652" s="95"/>
      <c r="AT60652" s="95"/>
      <c r="AU60652" s="95"/>
      <c r="AV60652" s="95"/>
      <c r="AW60652" s="95"/>
      <c r="AX60652" s="95"/>
      <c r="AY60652" s="95"/>
      <c r="AZ60652" s="95"/>
      <c r="BA60652" s="95"/>
      <c r="BB60652" s="95"/>
      <c r="BC60652" s="95"/>
      <c r="BD60652" s="95"/>
      <c r="BE60652" s="95"/>
      <c r="BF60652" s="95"/>
      <c r="BG60652" s="95"/>
      <c r="BH60652" s="95"/>
      <c r="BI60652" s="95"/>
      <c r="BJ60652" s="95"/>
      <c r="BK60652" s="95"/>
      <c r="BL60652" s="95"/>
      <c r="BM60652" s="95"/>
      <c r="BN60652" s="95"/>
      <c r="CA60652" s="95"/>
    </row>
    <row r="60653" spans="31:79" s="97" customFormat="1" x14ac:dyDescent="0.2">
      <c r="AE60653" s="95"/>
      <c r="AF60653" s="95"/>
      <c r="AN60653" s="95"/>
      <c r="AO60653" s="95"/>
      <c r="AP60653" s="95"/>
      <c r="AQ60653" s="95"/>
      <c r="AR60653" s="95"/>
      <c r="AS60653" s="95"/>
      <c r="AT60653" s="95"/>
      <c r="AU60653" s="95"/>
      <c r="AV60653" s="95"/>
      <c r="AW60653" s="95"/>
      <c r="AX60653" s="95"/>
      <c r="AY60653" s="95"/>
      <c r="AZ60653" s="95"/>
      <c r="BA60653" s="95"/>
      <c r="BB60653" s="95"/>
      <c r="BC60653" s="95"/>
      <c r="BD60653" s="95"/>
      <c r="BE60653" s="95"/>
      <c r="BF60653" s="95"/>
      <c r="BG60653" s="95"/>
      <c r="BH60653" s="95"/>
      <c r="BI60653" s="95"/>
      <c r="BJ60653" s="95"/>
      <c r="BK60653" s="95"/>
      <c r="BL60653" s="95"/>
      <c r="BM60653" s="95"/>
      <c r="BN60653" s="95"/>
      <c r="CA60653" s="95"/>
    </row>
    <row r="60654" spans="31:79" s="97" customFormat="1" x14ac:dyDescent="0.2">
      <c r="AE60654" s="95"/>
      <c r="AF60654" s="95"/>
      <c r="AN60654" s="95"/>
      <c r="AO60654" s="95"/>
      <c r="AP60654" s="95"/>
      <c r="AQ60654" s="95"/>
      <c r="AR60654" s="95"/>
      <c r="AS60654" s="95"/>
      <c r="AT60654" s="95"/>
      <c r="AU60654" s="95"/>
      <c r="AV60654" s="95"/>
      <c r="AW60654" s="95"/>
      <c r="AX60654" s="95"/>
      <c r="AY60654" s="95"/>
      <c r="AZ60654" s="95"/>
      <c r="BA60654" s="95"/>
      <c r="BB60654" s="95"/>
      <c r="BC60654" s="95"/>
      <c r="BD60654" s="95"/>
      <c r="BE60654" s="95"/>
      <c r="BF60654" s="95"/>
      <c r="BG60654" s="95"/>
      <c r="BH60654" s="95"/>
      <c r="BI60654" s="95"/>
      <c r="BJ60654" s="95"/>
      <c r="BK60654" s="95"/>
      <c r="BL60654" s="95"/>
      <c r="BM60654" s="95"/>
      <c r="BN60654" s="95"/>
      <c r="CA60654" s="95"/>
    </row>
    <row r="60655" spans="31:79" s="97" customFormat="1" x14ac:dyDescent="0.2">
      <c r="AE60655" s="95"/>
      <c r="AF60655" s="95"/>
      <c r="AN60655" s="95"/>
      <c r="AO60655" s="95"/>
      <c r="AP60655" s="95"/>
      <c r="AQ60655" s="95"/>
      <c r="AR60655" s="95"/>
      <c r="AS60655" s="95"/>
      <c r="AT60655" s="95"/>
      <c r="AU60655" s="95"/>
      <c r="AV60655" s="95"/>
      <c r="AW60655" s="95"/>
      <c r="AX60655" s="95"/>
      <c r="AY60655" s="95"/>
      <c r="AZ60655" s="95"/>
      <c r="BA60655" s="95"/>
      <c r="BB60655" s="95"/>
      <c r="BC60655" s="95"/>
      <c r="BD60655" s="95"/>
      <c r="BE60655" s="95"/>
      <c r="BF60655" s="95"/>
      <c r="BG60655" s="95"/>
      <c r="BH60655" s="95"/>
      <c r="BI60655" s="95"/>
      <c r="BJ60655" s="95"/>
      <c r="BK60655" s="95"/>
      <c r="BL60655" s="95"/>
      <c r="BM60655" s="95"/>
      <c r="BN60655" s="95"/>
      <c r="CA60655" s="95"/>
    </row>
    <row r="60656" spans="31:79" s="97" customFormat="1" x14ac:dyDescent="0.2">
      <c r="AE60656" s="95"/>
      <c r="AF60656" s="95"/>
      <c r="AN60656" s="95"/>
      <c r="AO60656" s="95"/>
      <c r="AP60656" s="95"/>
      <c r="AQ60656" s="95"/>
      <c r="AR60656" s="95"/>
      <c r="AS60656" s="95"/>
      <c r="AT60656" s="95"/>
      <c r="AU60656" s="95"/>
      <c r="AV60656" s="95"/>
      <c r="AW60656" s="95"/>
      <c r="AX60656" s="95"/>
      <c r="AY60656" s="95"/>
      <c r="AZ60656" s="95"/>
      <c r="BA60656" s="95"/>
      <c r="BB60656" s="95"/>
      <c r="BC60656" s="95"/>
      <c r="BD60656" s="95"/>
      <c r="BE60656" s="95"/>
      <c r="BF60656" s="95"/>
      <c r="BG60656" s="95"/>
      <c r="BH60656" s="95"/>
      <c r="BI60656" s="95"/>
      <c r="BJ60656" s="95"/>
      <c r="BK60656" s="95"/>
      <c r="BL60656" s="95"/>
      <c r="BM60656" s="95"/>
      <c r="BN60656" s="95"/>
      <c r="CA60656" s="95"/>
    </row>
    <row r="60657" spans="31:79" s="97" customFormat="1" x14ac:dyDescent="0.2">
      <c r="AE60657" s="95"/>
      <c r="AF60657" s="95"/>
      <c r="AN60657" s="95"/>
      <c r="AO60657" s="95"/>
      <c r="AP60657" s="95"/>
      <c r="AQ60657" s="95"/>
      <c r="AR60657" s="95"/>
      <c r="AS60657" s="95"/>
      <c r="AT60657" s="95"/>
      <c r="AU60657" s="95"/>
      <c r="AV60657" s="95"/>
      <c r="AW60657" s="95"/>
      <c r="AX60657" s="95"/>
      <c r="AY60657" s="95"/>
      <c r="AZ60657" s="95"/>
      <c r="BA60657" s="95"/>
      <c r="BB60657" s="95"/>
      <c r="BC60657" s="95"/>
      <c r="BD60657" s="95"/>
      <c r="BE60657" s="95"/>
      <c r="BF60657" s="95"/>
      <c r="BG60657" s="95"/>
      <c r="BH60657" s="95"/>
      <c r="BI60657" s="95"/>
      <c r="BJ60657" s="95"/>
      <c r="BK60657" s="95"/>
      <c r="BL60657" s="95"/>
      <c r="BM60657" s="95"/>
      <c r="BN60657" s="95"/>
      <c r="CA60657" s="95"/>
    </row>
    <row r="60658" spans="31:79" s="97" customFormat="1" x14ac:dyDescent="0.2">
      <c r="AE60658" s="95"/>
      <c r="AF60658" s="95"/>
      <c r="AN60658" s="95"/>
      <c r="AO60658" s="95"/>
      <c r="AP60658" s="95"/>
      <c r="AQ60658" s="95"/>
      <c r="AR60658" s="95"/>
      <c r="AS60658" s="95"/>
      <c r="AT60658" s="95"/>
      <c r="AU60658" s="95"/>
      <c r="AV60658" s="95"/>
      <c r="AW60658" s="95"/>
      <c r="AX60658" s="95"/>
      <c r="AY60658" s="95"/>
      <c r="AZ60658" s="95"/>
      <c r="BA60658" s="95"/>
      <c r="BB60658" s="95"/>
      <c r="BC60658" s="95"/>
      <c r="BD60658" s="95"/>
      <c r="BE60658" s="95"/>
      <c r="BF60658" s="95"/>
      <c r="BG60658" s="95"/>
      <c r="BH60658" s="95"/>
      <c r="BI60658" s="95"/>
      <c r="BJ60658" s="95"/>
      <c r="BK60658" s="95"/>
      <c r="BL60658" s="95"/>
      <c r="BM60658" s="95"/>
      <c r="BN60658" s="95"/>
      <c r="CA60658" s="95"/>
    </row>
    <row r="60659" spans="31:79" s="97" customFormat="1" x14ac:dyDescent="0.2">
      <c r="AE60659" s="95"/>
      <c r="AF60659" s="95"/>
      <c r="AN60659" s="95"/>
      <c r="AO60659" s="95"/>
      <c r="AP60659" s="95"/>
      <c r="AQ60659" s="95"/>
      <c r="AR60659" s="95"/>
      <c r="AS60659" s="95"/>
      <c r="AT60659" s="95"/>
      <c r="AU60659" s="95"/>
      <c r="AV60659" s="95"/>
      <c r="AW60659" s="95"/>
      <c r="AX60659" s="95"/>
      <c r="AY60659" s="95"/>
      <c r="AZ60659" s="95"/>
      <c r="BA60659" s="95"/>
      <c r="BB60659" s="95"/>
      <c r="BC60659" s="95"/>
      <c r="BD60659" s="95"/>
      <c r="BE60659" s="95"/>
      <c r="BF60659" s="95"/>
      <c r="BG60659" s="95"/>
      <c r="BH60659" s="95"/>
      <c r="BI60659" s="95"/>
      <c r="BJ60659" s="95"/>
      <c r="BK60659" s="95"/>
      <c r="BL60659" s="95"/>
      <c r="BM60659" s="95"/>
      <c r="BN60659" s="95"/>
      <c r="CA60659" s="95"/>
    </row>
    <row r="60660" spans="31:79" s="97" customFormat="1" x14ac:dyDescent="0.2">
      <c r="AE60660" s="95"/>
      <c r="AF60660" s="95"/>
      <c r="AN60660" s="95"/>
      <c r="AO60660" s="95"/>
      <c r="AP60660" s="95"/>
      <c r="AQ60660" s="95"/>
      <c r="AR60660" s="95"/>
      <c r="AS60660" s="95"/>
      <c r="AT60660" s="95"/>
      <c r="AU60660" s="95"/>
      <c r="AV60660" s="95"/>
      <c r="AW60660" s="95"/>
      <c r="AX60660" s="95"/>
      <c r="AY60660" s="95"/>
      <c r="AZ60660" s="95"/>
      <c r="BA60660" s="95"/>
      <c r="BB60660" s="95"/>
      <c r="BC60660" s="95"/>
      <c r="BD60660" s="95"/>
      <c r="BE60660" s="95"/>
      <c r="BF60660" s="95"/>
      <c r="BG60660" s="95"/>
      <c r="BH60660" s="95"/>
      <c r="BI60660" s="95"/>
      <c r="BJ60660" s="95"/>
      <c r="BK60660" s="95"/>
      <c r="BL60660" s="95"/>
      <c r="BM60660" s="95"/>
      <c r="BN60660" s="95"/>
      <c r="CA60660" s="95"/>
    </row>
    <row r="60661" spans="31:79" s="97" customFormat="1" x14ac:dyDescent="0.2">
      <c r="AE60661" s="95"/>
      <c r="AF60661" s="95"/>
      <c r="AN60661" s="95"/>
      <c r="AO60661" s="95"/>
      <c r="AP60661" s="95"/>
      <c r="AQ60661" s="95"/>
      <c r="AR60661" s="95"/>
      <c r="AS60661" s="95"/>
      <c r="AT60661" s="95"/>
      <c r="AU60661" s="95"/>
      <c r="AV60661" s="95"/>
      <c r="AW60661" s="95"/>
      <c r="AX60661" s="95"/>
      <c r="AY60661" s="95"/>
      <c r="AZ60661" s="95"/>
      <c r="BA60661" s="95"/>
      <c r="BB60661" s="95"/>
      <c r="BC60661" s="95"/>
      <c r="BD60661" s="95"/>
      <c r="BE60661" s="95"/>
      <c r="BF60661" s="95"/>
      <c r="BG60661" s="95"/>
      <c r="BH60661" s="95"/>
      <c r="BI60661" s="95"/>
      <c r="BJ60661" s="95"/>
      <c r="BK60661" s="95"/>
      <c r="BL60661" s="95"/>
      <c r="BM60661" s="95"/>
      <c r="BN60661" s="95"/>
      <c r="CA60661" s="95"/>
    </row>
    <row r="60662" spans="31:79" s="97" customFormat="1" x14ac:dyDescent="0.2">
      <c r="AE60662" s="95"/>
      <c r="AF60662" s="95"/>
      <c r="AN60662" s="95"/>
      <c r="AO60662" s="95"/>
      <c r="AP60662" s="95"/>
      <c r="AQ60662" s="95"/>
      <c r="AR60662" s="95"/>
      <c r="AS60662" s="95"/>
      <c r="AT60662" s="95"/>
      <c r="AU60662" s="95"/>
      <c r="AV60662" s="95"/>
      <c r="AW60662" s="95"/>
      <c r="AX60662" s="95"/>
      <c r="AY60662" s="95"/>
      <c r="AZ60662" s="95"/>
      <c r="BA60662" s="95"/>
      <c r="BB60662" s="95"/>
      <c r="BC60662" s="95"/>
      <c r="BD60662" s="95"/>
      <c r="BE60662" s="95"/>
      <c r="BF60662" s="95"/>
      <c r="BG60662" s="95"/>
      <c r="BH60662" s="95"/>
      <c r="BI60662" s="95"/>
      <c r="BJ60662" s="95"/>
      <c r="BK60662" s="95"/>
      <c r="BL60662" s="95"/>
      <c r="BM60662" s="95"/>
      <c r="BN60662" s="95"/>
      <c r="CA60662" s="95"/>
    </row>
    <row r="60663" spans="31:79" s="97" customFormat="1" x14ac:dyDescent="0.2">
      <c r="AE60663" s="95"/>
      <c r="AF60663" s="95"/>
      <c r="AN60663" s="95"/>
      <c r="AO60663" s="95"/>
      <c r="AP60663" s="95"/>
      <c r="AQ60663" s="95"/>
      <c r="AR60663" s="95"/>
      <c r="AS60663" s="95"/>
      <c r="AT60663" s="95"/>
      <c r="AU60663" s="95"/>
      <c r="AV60663" s="95"/>
      <c r="AW60663" s="95"/>
      <c r="AX60663" s="95"/>
      <c r="AY60663" s="95"/>
      <c r="AZ60663" s="95"/>
      <c r="BA60663" s="95"/>
      <c r="BB60663" s="95"/>
      <c r="BC60663" s="95"/>
      <c r="BD60663" s="95"/>
      <c r="BE60663" s="95"/>
      <c r="BF60663" s="95"/>
      <c r="BG60663" s="95"/>
      <c r="BH60663" s="95"/>
      <c r="BI60663" s="95"/>
      <c r="BJ60663" s="95"/>
      <c r="BK60663" s="95"/>
      <c r="BL60663" s="95"/>
      <c r="BM60663" s="95"/>
      <c r="BN60663" s="95"/>
      <c r="CA60663" s="95"/>
    </row>
    <row r="60664" spans="31:79" s="97" customFormat="1" x14ac:dyDescent="0.2">
      <c r="AE60664" s="95"/>
      <c r="AF60664" s="95"/>
      <c r="AN60664" s="95"/>
      <c r="AO60664" s="95"/>
      <c r="AP60664" s="95"/>
      <c r="AQ60664" s="95"/>
      <c r="AR60664" s="95"/>
      <c r="AS60664" s="95"/>
      <c r="AT60664" s="95"/>
      <c r="AU60664" s="95"/>
      <c r="AV60664" s="95"/>
      <c r="AW60664" s="95"/>
      <c r="AX60664" s="95"/>
      <c r="AY60664" s="95"/>
      <c r="AZ60664" s="95"/>
      <c r="BA60664" s="95"/>
      <c r="BB60664" s="95"/>
      <c r="BC60664" s="95"/>
      <c r="BD60664" s="95"/>
      <c r="BE60664" s="95"/>
      <c r="BF60664" s="95"/>
      <c r="BG60664" s="95"/>
      <c r="BH60664" s="95"/>
      <c r="BI60664" s="95"/>
      <c r="BJ60664" s="95"/>
      <c r="BK60664" s="95"/>
      <c r="BL60664" s="95"/>
      <c r="BM60664" s="95"/>
      <c r="BN60664" s="95"/>
      <c r="CA60664" s="95"/>
    </row>
    <row r="60665" spans="31:79" s="97" customFormat="1" x14ac:dyDescent="0.2">
      <c r="AE60665" s="95"/>
      <c r="AF60665" s="95"/>
      <c r="AN60665" s="95"/>
      <c r="AO60665" s="95"/>
      <c r="AP60665" s="95"/>
      <c r="AQ60665" s="95"/>
      <c r="AR60665" s="95"/>
      <c r="AS60665" s="95"/>
      <c r="AT60665" s="95"/>
      <c r="AU60665" s="95"/>
      <c r="AV60665" s="95"/>
      <c r="AW60665" s="95"/>
      <c r="AX60665" s="95"/>
      <c r="AY60665" s="95"/>
      <c r="AZ60665" s="95"/>
      <c r="BA60665" s="95"/>
      <c r="BB60665" s="95"/>
      <c r="BC60665" s="95"/>
      <c r="BD60665" s="95"/>
      <c r="BE60665" s="95"/>
      <c r="BF60665" s="95"/>
      <c r="BG60665" s="95"/>
      <c r="BH60665" s="95"/>
      <c r="BI60665" s="95"/>
      <c r="BJ60665" s="95"/>
      <c r="BK60665" s="95"/>
      <c r="BL60665" s="95"/>
      <c r="BM60665" s="95"/>
      <c r="BN60665" s="95"/>
      <c r="CA60665" s="95"/>
    </row>
    <row r="60666" spans="31:79" s="97" customFormat="1" x14ac:dyDescent="0.2">
      <c r="AE60666" s="95"/>
      <c r="AF60666" s="95"/>
      <c r="AN60666" s="95"/>
      <c r="AO60666" s="95"/>
      <c r="AP60666" s="95"/>
      <c r="AQ60666" s="95"/>
      <c r="AR60666" s="95"/>
      <c r="AS60666" s="95"/>
      <c r="AT60666" s="95"/>
      <c r="AU60666" s="95"/>
      <c r="AV60666" s="95"/>
      <c r="AW60666" s="95"/>
      <c r="AX60666" s="95"/>
      <c r="AY60666" s="95"/>
      <c r="AZ60666" s="95"/>
      <c r="BA60666" s="95"/>
      <c r="BB60666" s="95"/>
      <c r="BC60666" s="95"/>
      <c r="BD60666" s="95"/>
      <c r="BE60666" s="95"/>
      <c r="BF60666" s="95"/>
      <c r="BG60666" s="95"/>
      <c r="BH60666" s="95"/>
      <c r="BI60666" s="95"/>
      <c r="BJ60666" s="95"/>
      <c r="BK60666" s="95"/>
      <c r="BL60666" s="95"/>
      <c r="BM60666" s="95"/>
      <c r="BN60666" s="95"/>
      <c r="CA60666" s="95"/>
    </row>
    <row r="60667" spans="31:79" s="97" customFormat="1" x14ac:dyDescent="0.2">
      <c r="AE60667" s="95"/>
      <c r="AF60667" s="95"/>
      <c r="AN60667" s="95"/>
      <c r="AO60667" s="95"/>
      <c r="AP60667" s="95"/>
      <c r="AQ60667" s="95"/>
      <c r="AR60667" s="95"/>
      <c r="AS60667" s="95"/>
      <c r="AT60667" s="95"/>
      <c r="AU60667" s="95"/>
      <c r="AV60667" s="95"/>
      <c r="AW60667" s="95"/>
      <c r="AX60667" s="95"/>
      <c r="AY60667" s="95"/>
      <c r="AZ60667" s="95"/>
      <c r="BA60667" s="95"/>
      <c r="BB60667" s="95"/>
      <c r="BC60667" s="95"/>
      <c r="BD60667" s="95"/>
      <c r="BE60667" s="95"/>
      <c r="BF60667" s="95"/>
      <c r="BG60667" s="95"/>
      <c r="BH60667" s="95"/>
      <c r="BI60667" s="95"/>
      <c r="BJ60667" s="95"/>
      <c r="BK60667" s="95"/>
      <c r="BL60667" s="95"/>
      <c r="BM60667" s="95"/>
      <c r="BN60667" s="95"/>
      <c r="CA60667" s="95"/>
    </row>
    <row r="60668" spans="31:79" s="97" customFormat="1" x14ac:dyDescent="0.2">
      <c r="AE60668" s="95"/>
      <c r="AF60668" s="95"/>
      <c r="AN60668" s="95"/>
      <c r="AO60668" s="95"/>
      <c r="AP60668" s="95"/>
      <c r="AQ60668" s="95"/>
      <c r="AR60668" s="95"/>
      <c r="AS60668" s="95"/>
      <c r="AT60668" s="95"/>
      <c r="AU60668" s="95"/>
      <c r="AV60668" s="95"/>
      <c r="AW60668" s="95"/>
      <c r="AX60668" s="95"/>
      <c r="AY60668" s="95"/>
      <c r="AZ60668" s="95"/>
      <c r="BA60668" s="95"/>
      <c r="BB60668" s="95"/>
      <c r="BC60668" s="95"/>
      <c r="BD60668" s="95"/>
      <c r="BE60668" s="95"/>
      <c r="BF60668" s="95"/>
      <c r="BG60668" s="95"/>
      <c r="BH60668" s="95"/>
      <c r="BI60668" s="95"/>
      <c r="BJ60668" s="95"/>
      <c r="BK60668" s="95"/>
      <c r="BL60668" s="95"/>
      <c r="BM60668" s="95"/>
      <c r="BN60668" s="95"/>
      <c r="CA60668" s="95"/>
    </row>
    <row r="60669" spans="31:79" s="97" customFormat="1" x14ac:dyDescent="0.2">
      <c r="AE60669" s="95"/>
      <c r="AF60669" s="95"/>
      <c r="AN60669" s="95"/>
      <c r="AO60669" s="95"/>
      <c r="AP60669" s="95"/>
      <c r="AQ60669" s="95"/>
      <c r="AR60669" s="95"/>
      <c r="AS60669" s="95"/>
      <c r="AT60669" s="95"/>
      <c r="AU60669" s="95"/>
      <c r="AV60669" s="95"/>
      <c r="AW60669" s="95"/>
      <c r="AX60669" s="95"/>
      <c r="AY60669" s="95"/>
      <c r="AZ60669" s="95"/>
      <c r="BA60669" s="95"/>
      <c r="BB60669" s="95"/>
      <c r="BC60669" s="95"/>
      <c r="BD60669" s="95"/>
      <c r="BE60669" s="95"/>
      <c r="BF60669" s="95"/>
      <c r="BG60669" s="95"/>
      <c r="BH60669" s="95"/>
      <c r="BI60669" s="95"/>
      <c r="BJ60669" s="95"/>
      <c r="BK60669" s="95"/>
      <c r="BL60669" s="95"/>
      <c r="BM60669" s="95"/>
      <c r="BN60669" s="95"/>
      <c r="CA60669" s="95"/>
    </row>
    <row r="60670" spans="31:79" s="97" customFormat="1" x14ac:dyDescent="0.2">
      <c r="AE60670" s="95"/>
      <c r="AF60670" s="95"/>
      <c r="AN60670" s="95"/>
      <c r="AO60670" s="95"/>
      <c r="AP60670" s="95"/>
      <c r="AQ60670" s="95"/>
      <c r="AR60670" s="95"/>
      <c r="AS60670" s="95"/>
      <c r="AT60670" s="95"/>
      <c r="AU60670" s="95"/>
      <c r="AV60670" s="95"/>
      <c r="AW60670" s="95"/>
      <c r="AX60670" s="95"/>
      <c r="AY60670" s="95"/>
      <c r="AZ60670" s="95"/>
      <c r="BA60670" s="95"/>
      <c r="BB60670" s="95"/>
      <c r="BC60670" s="95"/>
      <c r="BD60670" s="95"/>
      <c r="BE60670" s="95"/>
      <c r="BF60670" s="95"/>
      <c r="BG60670" s="95"/>
      <c r="BH60670" s="95"/>
      <c r="BI60670" s="95"/>
      <c r="BJ60670" s="95"/>
      <c r="BK60670" s="95"/>
      <c r="BL60670" s="95"/>
      <c r="BM60670" s="95"/>
      <c r="BN60670" s="95"/>
      <c r="CA60670" s="95"/>
    </row>
    <row r="60671" spans="31:79" s="97" customFormat="1" x14ac:dyDescent="0.2">
      <c r="AE60671" s="95"/>
      <c r="AF60671" s="95"/>
      <c r="AN60671" s="95"/>
      <c r="AO60671" s="95"/>
      <c r="AP60671" s="95"/>
      <c r="AQ60671" s="95"/>
      <c r="AR60671" s="95"/>
      <c r="AS60671" s="95"/>
      <c r="AT60671" s="95"/>
      <c r="AU60671" s="95"/>
      <c r="AV60671" s="95"/>
      <c r="AW60671" s="95"/>
      <c r="AX60671" s="95"/>
      <c r="AY60671" s="95"/>
      <c r="AZ60671" s="95"/>
      <c r="BA60671" s="95"/>
      <c r="BB60671" s="95"/>
      <c r="BC60671" s="95"/>
      <c r="BD60671" s="95"/>
      <c r="BE60671" s="95"/>
      <c r="BF60671" s="95"/>
      <c r="BG60671" s="95"/>
      <c r="BH60671" s="95"/>
      <c r="BI60671" s="95"/>
      <c r="BJ60671" s="95"/>
      <c r="BK60671" s="95"/>
      <c r="BL60671" s="95"/>
      <c r="BM60671" s="95"/>
      <c r="BN60671" s="95"/>
      <c r="CA60671" s="95"/>
    </row>
    <row r="60672" spans="31:79" s="97" customFormat="1" x14ac:dyDescent="0.2">
      <c r="AE60672" s="95"/>
      <c r="AF60672" s="95"/>
      <c r="AN60672" s="95"/>
      <c r="AO60672" s="95"/>
      <c r="AP60672" s="95"/>
      <c r="AQ60672" s="95"/>
      <c r="AR60672" s="95"/>
      <c r="AS60672" s="95"/>
      <c r="AT60672" s="95"/>
      <c r="AU60672" s="95"/>
      <c r="AV60672" s="95"/>
      <c r="AW60672" s="95"/>
      <c r="AX60672" s="95"/>
      <c r="AY60672" s="95"/>
      <c r="AZ60672" s="95"/>
      <c r="BA60672" s="95"/>
      <c r="BB60672" s="95"/>
      <c r="BC60672" s="95"/>
      <c r="BD60672" s="95"/>
      <c r="BE60672" s="95"/>
      <c r="BF60672" s="95"/>
      <c r="BG60672" s="95"/>
      <c r="BH60672" s="95"/>
      <c r="BI60672" s="95"/>
      <c r="BJ60672" s="95"/>
      <c r="BK60672" s="95"/>
      <c r="BL60672" s="95"/>
      <c r="BM60672" s="95"/>
      <c r="BN60672" s="95"/>
      <c r="CA60672" s="95"/>
    </row>
    <row r="60673" spans="31:79" s="97" customFormat="1" x14ac:dyDescent="0.2">
      <c r="AE60673" s="95"/>
      <c r="AF60673" s="95"/>
      <c r="AN60673" s="95"/>
      <c r="AO60673" s="95"/>
      <c r="AP60673" s="95"/>
      <c r="AQ60673" s="95"/>
      <c r="AR60673" s="95"/>
      <c r="AS60673" s="95"/>
      <c r="AT60673" s="95"/>
      <c r="AU60673" s="95"/>
      <c r="AV60673" s="95"/>
      <c r="AW60673" s="95"/>
      <c r="AX60673" s="95"/>
      <c r="AY60673" s="95"/>
      <c r="AZ60673" s="95"/>
      <c r="BA60673" s="95"/>
      <c r="BB60673" s="95"/>
      <c r="BC60673" s="95"/>
      <c r="BD60673" s="95"/>
      <c r="BE60673" s="95"/>
      <c r="BF60673" s="95"/>
      <c r="BG60673" s="95"/>
      <c r="BH60673" s="95"/>
      <c r="BI60673" s="95"/>
      <c r="BJ60673" s="95"/>
      <c r="BK60673" s="95"/>
      <c r="BL60673" s="95"/>
      <c r="BM60673" s="95"/>
      <c r="BN60673" s="95"/>
      <c r="CA60673" s="95"/>
    </row>
    <row r="60674" spans="31:79" s="97" customFormat="1" x14ac:dyDescent="0.2">
      <c r="AE60674" s="95"/>
      <c r="AF60674" s="95"/>
      <c r="AN60674" s="95"/>
      <c r="AO60674" s="95"/>
      <c r="AP60674" s="95"/>
      <c r="AQ60674" s="95"/>
      <c r="AR60674" s="95"/>
      <c r="AS60674" s="95"/>
      <c r="AT60674" s="95"/>
      <c r="AU60674" s="95"/>
      <c r="AV60674" s="95"/>
      <c r="AW60674" s="95"/>
      <c r="AX60674" s="95"/>
      <c r="AY60674" s="95"/>
      <c r="AZ60674" s="95"/>
      <c r="BA60674" s="95"/>
      <c r="BB60674" s="95"/>
      <c r="BC60674" s="95"/>
      <c r="BD60674" s="95"/>
      <c r="BE60674" s="95"/>
      <c r="BF60674" s="95"/>
      <c r="BG60674" s="95"/>
      <c r="BH60674" s="95"/>
      <c r="BI60674" s="95"/>
      <c r="BJ60674" s="95"/>
      <c r="BK60674" s="95"/>
      <c r="BL60674" s="95"/>
      <c r="BM60674" s="95"/>
      <c r="BN60674" s="95"/>
      <c r="CA60674" s="95"/>
    </row>
    <row r="60675" spans="31:79" s="97" customFormat="1" x14ac:dyDescent="0.2">
      <c r="AE60675" s="95"/>
      <c r="AF60675" s="95"/>
      <c r="AN60675" s="95"/>
      <c r="AO60675" s="95"/>
      <c r="AP60675" s="95"/>
      <c r="AQ60675" s="95"/>
      <c r="AR60675" s="95"/>
      <c r="AS60675" s="95"/>
      <c r="AT60675" s="95"/>
      <c r="AU60675" s="95"/>
      <c r="AV60675" s="95"/>
      <c r="AW60675" s="95"/>
      <c r="AX60675" s="95"/>
      <c r="AY60675" s="95"/>
      <c r="AZ60675" s="95"/>
      <c r="BA60675" s="95"/>
      <c r="BB60675" s="95"/>
      <c r="BC60675" s="95"/>
      <c r="BD60675" s="95"/>
      <c r="BE60675" s="95"/>
      <c r="BF60675" s="95"/>
      <c r="BG60675" s="95"/>
      <c r="BH60675" s="95"/>
      <c r="BI60675" s="95"/>
      <c r="BJ60675" s="95"/>
      <c r="BK60675" s="95"/>
      <c r="BL60675" s="95"/>
      <c r="BM60675" s="95"/>
      <c r="BN60675" s="95"/>
      <c r="CA60675" s="95"/>
    </row>
    <row r="60676" spans="31:79" s="97" customFormat="1" x14ac:dyDescent="0.2">
      <c r="AE60676" s="95"/>
      <c r="AF60676" s="95"/>
      <c r="AN60676" s="95"/>
      <c r="AO60676" s="95"/>
      <c r="AP60676" s="95"/>
      <c r="AQ60676" s="95"/>
      <c r="AR60676" s="95"/>
      <c r="AS60676" s="95"/>
      <c r="AT60676" s="95"/>
      <c r="AU60676" s="95"/>
      <c r="AV60676" s="95"/>
      <c r="AW60676" s="95"/>
      <c r="AX60676" s="95"/>
      <c r="AY60676" s="95"/>
      <c r="AZ60676" s="95"/>
      <c r="BA60676" s="95"/>
      <c r="BB60676" s="95"/>
      <c r="BC60676" s="95"/>
      <c r="BD60676" s="95"/>
      <c r="BE60676" s="95"/>
      <c r="BF60676" s="95"/>
      <c r="BG60676" s="95"/>
      <c r="BH60676" s="95"/>
      <c r="BI60676" s="95"/>
      <c r="BJ60676" s="95"/>
      <c r="BK60676" s="95"/>
      <c r="BL60676" s="95"/>
      <c r="BM60676" s="95"/>
      <c r="BN60676" s="95"/>
      <c r="CA60676" s="95"/>
    </row>
    <row r="60677" spans="31:79" s="97" customFormat="1" x14ac:dyDescent="0.2">
      <c r="AE60677" s="95"/>
      <c r="AF60677" s="95"/>
      <c r="AN60677" s="95"/>
      <c r="AO60677" s="95"/>
      <c r="AP60677" s="95"/>
      <c r="AQ60677" s="95"/>
      <c r="AR60677" s="95"/>
      <c r="AS60677" s="95"/>
      <c r="AT60677" s="95"/>
      <c r="AU60677" s="95"/>
      <c r="AV60677" s="95"/>
      <c r="AW60677" s="95"/>
      <c r="AX60677" s="95"/>
      <c r="AY60677" s="95"/>
      <c r="AZ60677" s="95"/>
      <c r="BA60677" s="95"/>
      <c r="BB60677" s="95"/>
      <c r="BC60677" s="95"/>
      <c r="BD60677" s="95"/>
      <c r="BE60677" s="95"/>
      <c r="BF60677" s="95"/>
      <c r="BG60677" s="95"/>
      <c r="BH60677" s="95"/>
      <c r="BI60677" s="95"/>
      <c r="BJ60677" s="95"/>
      <c r="BK60677" s="95"/>
      <c r="BL60677" s="95"/>
      <c r="BM60677" s="95"/>
      <c r="BN60677" s="95"/>
      <c r="CA60677" s="95"/>
    </row>
    <row r="60678" spans="31:79" s="97" customFormat="1" x14ac:dyDescent="0.2">
      <c r="AE60678" s="95"/>
      <c r="AF60678" s="95"/>
      <c r="AN60678" s="95"/>
      <c r="AO60678" s="95"/>
      <c r="AP60678" s="95"/>
      <c r="AQ60678" s="95"/>
      <c r="AR60678" s="95"/>
      <c r="AS60678" s="95"/>
      <c r="AT60678" s="95"/>
      <c r="AU60678" s="95"/>
      <c r="AV60678" s="95"/>
      <c r="AW60678" s="95"/>
      <c r="AX60678" s="95"/>
      <c r="AY60678" s="95"/>
      <c r="AZ60678" s="95"/>
      <c r="BA60678" s="95"/>
      <c r="BB60678" s="95"/>
      <c r="BC60678" s="95"/>
      <c r="BD60678" s="95"/>
      <c r="BE60678" s="95"/>
      <c r="BF60678" s="95"/>
      <c r="BG60678" s="95"/>
      <c r="BH60678" s="95"/>
      <c r="BI60678" s="95"/>
      <c r="BJ60678" s="95"/>
      <c r="BK60678" s="95"/>
      <c r="BL60678" s="95"/>
      <c r="BM60678" s="95"/>
      <c r="BN60678" s="95"/>
      <c r="CA60678" s="95"/>
    </row>
    <row r="60679" spans="31:79" s="97" customFormat="1" x14ac:dyDescent="0.2">
      <c r="AE60679" s="95"/>
      <c r="AF60679" s="95"/>
      <c r="AN60679" s="95"/>
      <c r="AO60679" s="95"/>
      <c r="AP60679" s="95"/>
      <c r="AQ60679" s="95"/>
      <c r="AR60679" s="95"/>
      <c r="AS60679" s="95"/>
      <c r="AT60679" s="95"/>
      <c r="AU60679" s="95"/>
      <c r="AV60679" s="95"/>
      <c r="AW60679" s="95"/>
      <c r="AX60679" s="95"/>
      <c r="AY60679" s="95"/>
      <c r="AZ60679" s="95"/>
      <c r="BA60679" s="95"/>
      <c r="BB60679" s="95"/>
      <c r="BC60679" s="95"/>
      <c r="BD60679" s="95"/>
      <c r="BE60679" s="95"/>
      <c r="BF60679" s="95"/>
      <c r="BG60679" s="95"/>
      <c r="BH60679" s="95"/>
      <c r="BI60679" s="95"/>
      <c r="BJ60679" s="95"/>
      <c r="BK60679" s="95"/>
      <c r="BL60679" s="95"/>
      <c r="BM60679" s="95"/>
      <c r="BN60679" s="95"/>
      <c r="CA60679" s="95"/>
    </row>
    <row r="60680" spans="31:79" s="97" customFormat="1" x14ac:dyDescent="0.2">
      <c r="AE60680" s="95"/>
      <c r="AF60680" s="95"/>
      <c r="AN60680" s="95"/>
      <c r="AO60680" s="95"/>
      <c r="AP60680" s="95"/>
      <c r="AQ60680" s="95"/>
      <c r="AR60680" s="95"/>
      <c r="AS60680" s="95"/>
      <c r="AT60680" s="95"/>
      <c r="AU60680" s="95"/>
      <c r="AV60680" s="95"/>
      <c r="AW60680" s="95"/>
      <c r="AX60680" s="95"/>
      <c r="AY60680" s="95"/>
      <c r="AZ60680" s="95"/>
      <c r="BA60680" s="95"/>
      <c r="BB60680" s="95"/>
      <c r="BC60680" s="95"/>
      <c r="BD60680" s="95"/>
      <c r="BE60680" s="95"/>
      <c r="BF60680" s="95"/>
      <c r="BG60680" s="95"/>
      <c r="BH60680" s="95"/>
      <c r="BI60680" s="95"/>
      <c r="BJ60680" s="95"/>
      <c r="BK60680" s="95"/>
      <c r="BL60680" s="95"/>
      <c r="BM60680" s="95"/>
      <c r="BN60680" s="95"/>
      <c r="CA60680" s="95"/>
    </row>
    <row r="60681" spans="31:79" s="97" customFormat="1" x14ac:dyDescent="0.2">
      <c r="AE60681" s="95"/>
      <c r="AF60681" s="95"/>
      <c r="AN60681" s="95"/>
      <c r="AO60681" s="95"/>
      <c r="AP60681" s="95"/>
      <c r="AQ60681" s="95"/>
      <c r="AR60681" s="95"/>
      <c r="AS60681" s="95"/>
      <c r="AT60681" s="95"/>
      <c r="AU60681" s="95"/>
      <c r="AV60681" s="95"/>
      <c r="AW60681" s="95"/>
      <c r="AX60681" s="95"/>
      <c r="AY60681" s="95"/>
      <c r="AZ60681" s="95"/>
      <c r="BA60681" s="95"/>
      <c r="BB60681" s="95"/>
      <c r="BC60681" s="95"/>
      <c r="BD60681" s="95"/>
      <c r="BE60681" s="95"/>
      <c r="BF60681" s="95"/>
      <c r="BG60681" s="95"/>
      <c r="BH60681" s="95"/>
      <c r="BI60681" s="95"/>
      <c r="BJ60681" s="95"/>
      <c r="BK60681" s="95"/>
      <c r="BL60681" s="95"/>
      <c r="BM60681" s="95"/>
      <c r="BN60681" s="95"/>
      <c r="CA60681" s="95"/>
    </row>
    <row r="60682" spans="31:79" s="97" customFormat="1" x14ac:dyDescent="0.2">
      <c r="AE60682" s="95"/>
      <c r="AF60682" s="95"/>
      <c r="AN60682" s="95"/>
      <c r="AO60682" s="95"/>
      <c r="AP60682" s="95"/>
      <c r="AQ60682" s="95"/>
      <c r="AR60682" s="95"/>
      <c r="AS60682" s="95"/>
      <c r="AT60682" s="95"/>
      <c r="AU60682" s="95"/>
      <c r="AV60682" s="95"/>
      <c r="AW60682" s="95"/>
      <c r="AX60682" s="95"/>
      <c r="AY60682" s="95"/>
      <c r="AZ60682" s="95"/>
      <c r="BA60682" s="95"/>
      <c r="BB60682" s="95"/>
      <c r="BC60682" s="95"/>
      <c r="BD60682" s="95"/>
      <c r="BE60682" s="95"/>
      <c r="BF60682" s="95"/>
      <c r="BG60682" s="95"/>
      <c r="BH60682" s="95"/>
      <c r="BI60682" s="95"/>
      <c r="BJ60682" s="95"/>
      <c r="BK60682" s="95"/>
      <c r="BL60682" s="95"/>
      <c r="BM60682" s="95"/>
      <c r="BN60682" s="95"/>
      <c r="CA60682" s="95"/>
    </row>
    <row r="60683" spans="31:79" s="97" customFormat="1" x14ac:dyDescent="0.2">
      <c r="AE60683" s="95"/>
      <c r="AF60683" s="95"/>
      <c r="AN60683" s="95"/>
      <c r="AO60683" s="95"/>
      <c r="AP60683" s="95"/>
      <c r="AQ60683" s="95"/>
      <c r="AR60683" s="95"/>
      <c r="AS60683" s="95"/>
      <c r="AT60683" s="95"/>
      <c r="AU60683" s="95"/>
      <c r="AV60683" s="95"/>
      <c r="AW60683" s="95"/>
      <c r="AX60683" s="95"/>
      <c r="AY60683" s="95"/>
      <c r="AZ60683" s="95"/>
      <c r="BA60683" s="95"/>
      <c r="BB60683" s="95"/>
      <c r="BC60683" s="95"/>
      <c r="BD60683" s="95"/>
      <c r="BE60683" s="95"/>
      <c r="BF60683" s="95"/>
      <c r="BG60683" s="95"/>
      <c r="BH60683" s="95"/>
      <c r="BI60683" s="95"/>
      <c r="BJ60683" s="95"/>
      <c r="BK60683" s="95"/>
      <c r="BL60683" s="95"/>
      <c r="BM60683" s="95"/>
      <c r="BN60683" s="95"/>
      <c r="CA60683" s="95"/>
    </row>
    <row r="60684" spans="31:79" s="97" customFormat="1" x14ac:dyDescent="0.2">
      <c r="AE60684" s="95"/>
      <c r="AF60684" s="95"/>
      <c r="AN60684" s="95"/>
      <c r="AO60684" s="95"/>
      <c r="AP60684" s="95"/>
      <c r="AQ60684" s="95"/>
      <c r="AR60684" s="95"/>
      <c r="AS60684" s="95"/>
      <c r="AT60684" s="95"/>
      <c r="AU60684" s="95"/>
      <c r="AV60684" s="95"/>
      <c r="AW60684" s="95"/>
      <c r="AX60684" s="95"/>
      <c r="AY60684" s="95"/>
      <c r="AZ60684" s="95"/>
      <c r="BA60684" s="95"/>
      <c r="BB60684" s="95"/>
      <c r="BC60684" s="95"/>
      <c r="BD60684" s="95"/>
      <c r="BE60684" s="95"/>
      <c r="BF60684" s="95"/>
      <c r="BG60684" s="95"/>
      <c r="BH60684" s="95"/>
      <c r="BI60684" s="95"/>
      <c r="BJ60684" s="95"/>
      <c r="BK60684" s="95"/>
      <c r="BL60684" s="95"/>
      <c r="BM60684" s="95"/>
      <c r="BN60684" s="95"/>
      <c r="CA60684" s="95"/>
    </row>
    <row r="60685" spans="31:79" s="97" customFormat="1" x14ac:dyDescent="0.2">
      <c r="AE60685" s="95"/>
      <c r="AF60685" s="95"/>
      <c r="AN60685" s="95"/>
      <c r="AO60685" s="95"/>
      <c r="AP60685" s="95"/>
      <c r="AQ60685" s="95"/>
      <c r="AR60685" s="95"/>
      <c r="AS60685" s="95"/>
      <c r="AT60685" s="95"/>
      <c r="AU60685" s="95"/>
      <c r="AV60685" s="95"/>
      <c r="AW60685" s="95"/>
      <c r="AX60685" s="95"/>
      <c r="AY60685" s="95"/>
      <c r="AZ60685" s="95"/>
      <c r="BA60685" s="95"/>
      <c r="BB60685" s="95"/>
      <c r="BC60685" s="95"/>
      <c r="BD60685" s="95"/>
      <c r="BE60685" s="95"/>
      <c r="BF60685" s="95"/>
      <c r="BG60685" s="95"/>
      <c r="BH60685" s="95"/>
      <c r="BI60685" s="95"/>
      <c r="BJ60685" s="95"/>
      <c r="BK60685" s="95"/>
      <c r="BL60685" s="95"/>
      <c r="BM60685" s="95"/>
      <c r="BN60685" s="95"/>
      <c r="CA60685" s="95"/>
    </row>
    <row r="60686" spans="31:79" s="97" customFormat="1" x14ac:dyDescent="0.2">
      <c r="AE60686" s="95"/>
      <c r="AF60686" s="95"/>
      <c r="AN60686" s="95"/>
      <c r="AO60686" s="95"/>
      <c r="AP60686" s="95"/>
      <c r="AQ60686" s="95"/>
      <c r="AR60686" s="95"/>
      <c r="AS60686" s="95"/>
      <c r="AT60686" s="95"/>
      <c r="AU60686" s="95"/>
      <c r="AV60686" s="95"/>
      <c r="AW60686" s="95"/>
      <c r="AX60686" s="95"/>
      <c r="AY60686" s="95"/>
      <c r="AZ60686" s="95"/>
      <c r="BA60686" s="95"/>
      <c r="BB60686" s="95"/>
      <c r="BC60686" s="95"/>
      <c r="BD60686" s="95"/>
      <c r="BE60686" s="95"/>
      <c r="BF60686" s="95"/>
      <c r="BG60686" s="95"/>
      <c r="BH60686" s="95"/>
      <c r="BI60686" s="95"/>
      <c r="BJ60686" s="95"/>
      <c r="BK60686" s="95"/>
      <c r="BL60686" s="95"/>
      <c r="BM60686" s="95"/>
      <c r="BN60686" s="95"/>
      <c r="CA60686" s="95"/>
    </row>
    <row r="60687" spans="31:79" s="97" customFormat="1" x14ac:dyDescent="0.2">
      <c r="AE60687" s="95"/>
      <c r="AF60687" s="95"/>
      <c r="AN60687" s="95"/>
      <c r="AO60687" s="95"/>
      <c r="AP60687" s="95"/>
      <c r="AQ60687" s="95"/>
      <c r="AR60687" s="95"/>
      <c r="AS60687" s="95"/>
      <c r="AT60687" s="95"/>
      <c r="AU60687" s="95"/>
      <c r="AV60687" s="95"/>
      <c r="AW60687" s="95"/>
      <c r="AX60687" s="95"/>
      <c r="AY60687" s="95"/>
      <c r="AZ60687" s="95"/>
      <c r="BA60687" s="95"/>
      <c r="BB60687" s="95"/>
      <c r="BC60687" s="95"/>
      <c r="BD60687" s="95"/>
      <c r="BE60687" s="95"/>
      <c r="BF60687" s="95"/>
      <c r="BG60687" s="95"/>
      <c r="BH60687" s="95"/>
      <c r="BI60687" s="95"/>
      <c r="BJ60687" s="95"/>
      <c r="BK60687" s="95"/>
      <c r="BL60687" s="95"/>
      <c r="BM60687" s="95"/>
      <c r="BN60687" s="95"/>
      <c r="CA60687" s="95"/>
    </row>
    <row r="60688" spans="31:79" s="97" customFormat="1" x14ac:dyDescent="0.2">
      <c r="AE60688" s="95"/>
      <c r="AF60688" s="95"/>
      <c r="AN60688" s="95"/>
      <c r="AO60688" s="95"/>
      <c r="AP60688" s="95"/>
      <c r="AQ60688" s="95"/>
      <c r="AR60688" s="95"/>
      <c r="AS60688" s="95"/>
      <c r="AT60688" s="95"/>
      <c r="AU60688" s="95"/>
      <c r="AV60688" s="95"/>
      <c r="AW60688" s="95"/>
      <c r="AX60688" s="95"/>
      <c r="AY60688" s="95"/>
      <c r="AZ60688" s="95"/>
      <c r="BA60688" s="95"/>
      <c r="BB60688" s="95"/>
      <c r="BC60688" s="95"/>
      <c r="BD60688" s="95"/>
      <c r="BE60688" s="95"/>
      <c r="BF60688" s="95"/>
      <c r="BG60688" s="95"/>
      <c r="BH60688" s="95"/>
      <c r="BI60688" s="95"/>
      <c r="BJ60688" s="95"/>
      <c r="BK60688" s="95"/>
      <c r="BL60688" s="95"/>
      <c r="BM60688" s="95"/>
      <c r="BN60688" s="95"/>
      <c r="CA60688" s="95"/>
    </row>
    <row r="60689" spans="31:79" s="97" customFormat="1" x14ac:dyDescent="0.2">
      <c r="AE60689" s="95"/>
      <c r="AF60689" s="95"/>
      <c r="AN60689" s="95"/>
      <c r="AO60689" s="95"/>
      <c r="AP60689" s="95"/>
      <c r="AQ60689" s="95"/>
      <c r="AR60689" s="95"/>
      <c r="AS60689" s="95"/>
      <c r="AT60689" s="95"/>
      <c r="AU60689" s="95"/>
      <c r="AV60689" s="95"/>
      <c r="AW60689" s="95"/>
      <c r="AX60689" s="95"/>
      <c r="AY60689" s="95"/>
      <c r="AZ60689" s="95"/>
      <c r="BA60689" s="95"/>
      <c r="BB60689" s="95"/>
      <c r="BC60689" s="95"/>
      <c r="BD60689" s="95"/>
      <c r="BE60689" s="95"/>
      <c r="BF60689" s="95"/>
      <c r="BG60689" s="95"/>
      <c r="BH60689" s="95"/>
      <c r="BI60689" s="95"/>
      <c r="BJ60689" s="95"/>
      <c r="BK60689" s="95"/>
      <c r="BL60689" s="95"/>
      <c r="BM60689" s="95"/>
      <c r="BN60689" s="95"/>
      <c r="CA60689" s="95"/>
    </row>
    <row r="60690" spans="31:79" s="97" customFormat="1" x14ac:dyDescent="0.2">
      <c r="AE60690" s="95"/>
      <c r="AF60690" s="95"/>
      <c r="AN60690" s="95"/>
      <c r="AO60690" s="95"/>
      <c r="AP60690" s="95"/>
      <c r="AQ60690" s="95"/>
      <c r="AR60690" s="95"/>
      <c r="AS60690" s="95"/>
      <c r="AT60690" s="95"/>
      <c r="AU60690" s="95"/>
      <c r="AV60690" s="95"/>
      <c r="AW60690" s="95"/>
      <c r="AX60690" s="95"/>
      <c r="AY60690" s="95"/>
      <c r="AZ60690" s="95"/>
      <c r="BA60690" s="95"/>
      <c r="BB60690" s="95"/>
      <c r="BC60690" s="95"/>
      <c r="BD60690" s="95"/>
      <c r="BE60690" s="95"/>
      <c r="BF60690" s="95"/>
      <c r="BG60690" s="95"/>
      <c r="BH60690" s="95"/>
      <c r="BI60690" s="95"/>
      <c r="BJ60690" s="95"/>
      <c r="BK60690" s="95"/>
      <c r="BL60690" s="95"/>
      <c r="BM60690" s="95"/>
      <c r="BN60690" s="95"/>
      <c r="CA60690" s="95"/>
    </row>
    <row r="60691" spans="31:79" s="97" customFormat="1" x14ac:dyDescent="0.2">
      <c r="AE60691" s="95"/>
      <c r="AF60691" s="95"/>
      <c r="AN60691" s="95"/>
      <c r="AO60691" s="95"/>
      <c r="AP60691" s="95"/>
      <c r="AQ60691" s="95"/>
      <c r="AR60691" s="95"/>
      <c r="AS60691" s="95"/>
      <c r="AT60691" s="95"/>
      <c r="AU60691" s="95"/>
      <c r="AV60691" s="95"/>
      <c r="AW60691" s="95"/>
      <c r="AX60691" s="95"/>
      <c r="AY60691" s="95"/>
      <c r="AZ60691" s="95"/>
      <c r="BA60691" s="95"/>
      <c r="BB60691" s="95"/>
      <c r="BC60691" s="95"/>
      <c r="BD60691" s="95"/>
      <c r="BE60691" s="95"/>
      <c r="BF60691" s="95"/>
      <c r="BG60691" s="95"/>
      <c r="BH60691" s="95"/>
      <c r="BI60691" s="95"/>
      <c r="BJ60691" s="95"/>
      <c r="BK60691" s="95"/>
      <c r="BL60691" s="95"/>
      <c r="BM60691" s="95"/>
      <c r="BN60691" s="95"/>
      <c r="CA60691" s="95"/>
    </row>
    <row r="60692" spans="31:79" s="97" customFormat="1" x14ac:dyDescent="0.2">
      <c r="AE60692" s="95"/>
      <c r="AF60692" s="95"/>
      <c r="AN60692" s="95"/>
      <c r="AO60692" s="95"/>
      <c r="AP60692" s="95"/>
      <c r="AQ60692" s="95"/>
      <c r="AR60692" s="95"/>
      <c r="AS60692" s="95"/>
      <c r="AT60692" s="95"/>
      <c r="AU60692" s="95"/>
      <c r="AV60692" s="95"/>
      <c r="AW60692" s="95"/>
      <c r="AX60692" s="95"/>
      <c r="AY60692" s="95"/>
      <c r="AZ60692" s="95"/>
      <c r="BA60692" s="95"/>
      <c r="BB60692" s="95"/>
      <c r="BC60692" s="95"/>
      <c r="BD60692" s="95"/>
      <c r="BE60692" s="95"/>
      <c r="BF60692" s="95"/>
      <c r="BG60692" s="95"/>
      <c r="BH60692" s="95"/>
      <c r="BI60692" s="95"/>
      <c r="BJ60692" s="95"/>
      <c r="BK60692" s="95"/>
      <c r="BL60692" s="95"/>
      <c r="BM60692" s="95"/>
      <c r="BN60692" s="95"/>
      <c r="CA60692" s="95"/>
    </row>
    <row r="60693" spans="31:79" s="97" customFormat="1" x14ac:dyDescent="0.2">
      <c r="AE60693" s="95"/>
      <c r="AF60693" s="95"/>
      <c r="AN60693" s="95"/>
      <c r="AO60693" s="95"/>
      <c r="AP60693" s="95"/>
      <c r="AQ60693" s="95"/>
      <c r="AR60693" s="95"/>
      <c r="AS60693" s="95"/>
      <c r="AT60693" s="95"/>
      <c r="AU60693" s="95"/>
      <c r="AV60693" s="95"/>
      <c r="AW60693" s="95"/>
      <c r="AX60693" s="95"/>
      <c r="AY60693" s="95"/>
      <c r="AZ60693" s="95"/>
      <c r="BA60693" s="95"/>
      <c r="BB60693" s="95"/>
      <c r="BC60693" s="95"/>
      <c r="BD60693" s="95"/>
      <c r="BE60693" s="95"/>
      <c r="BF60693" s="95"/>
      <c r="BG60693" s="95"/>
      <c r="BH60693" s="95"/>
      <c r="BI60693" s="95"/>
      <c r="BJ60693" s="95"/>
      <c r="BK60693" s="95"/>
      <c r="BL60693" s="95"/>
      <c r="BM60693" s="95"/>
      <c r="BN60693" s="95"/>
      <c r="CA60693" s="95"/>
    </row>
    <row r="60694" spans="31:79" s="97" customFormat="1" x14ac:dyDescent="0.2">
      <c r="AE60694" s="95"/>
      <c r="AF60694" s="95"/>
      <c r="AN60694" s="95"/>
      <c r="AO60694" s="95"/>
      <c r="AP60694" s="95"/>
      <c r="AQ60694" s="95"/>
      <c r="AR60694" s="95"/>
      <c r="AS60694" s="95"/>
      <c r="AT60694" s="95"/>
      <c r="AU60694" s="95"/>
      <c r="AV60694" s="95"/>
      <c r="AW60694" s="95"/>
      <c r="AX60694" s="95"/>
      <c r="AY60694" s="95"/>
      <c r="AZ60694" s="95"/>
      <c r="BA60694" s="95"/>
      <c r="BB60694" s="95"/>
      <c r="BC60694" s="95"/>
      <c r="BD60694" s="95"/>
      <c r="BE60694" s="95"/>
      <c r="BF60694" s="95"/>
      <c r="BG60694" s="95"/>
      <c r="BH60694" s="95"/>
      <c r="BI60694" s="95"/>
      <c r="BJ60694" s="95"/>
      <c r="BK60694" s="95"/>
      <c r="BL60694" s="95"/>
      <c r="BM60694" s="95"/>
      <c r="BN60694" s="95"/>
      <c r="CA60694" s="95"/>
    </row>
    <row r="60695" spans="31:79" s="97" customFormat="1" x14ac:dyDescent="0.2">
      <c r="AE60695" s="95"/>
      <c r="AF60695" s="95"/>
      <c r="AN60695" s="95"/>
      <c r="AO60695" s="95"/>
      <c r="AP60695" s="95"/>
      <c r="AQ60695" s="95"/>
      <c r="AR60695" s="95"/>
      <c r="AS60695" s="95"/>
      <c r="AT60695" s="95"/>
      <c r="AU60695" s="95"/>
      <c r="AV60695" s="95"/>
      <c r="AW60695" s="95"/>
      <c r="AX60695" s="95"/>
      <c r="AY60695" s="95"/>
      <c r="AZ60695" s="95"/>
      <c r="BA60695" s="95"/>
      <c r="BB60695" s="95"/>
      <c r="BC60695" s="95"/>
      <c r="BD60695" s="95"/>
      <c r="BE60695" s="95"/>
      <c r="BF60695" s="95"/>
      <c r="BG60695" s="95"/>
      <c r="BH60695" s="95"/>
      <c r="BI60695" s="95"/>
      <c r="BJ60695" s="95"/>
      <c r="BK60695" s="95"/>
      <c r="BL60695" s="95"/>
      <c r="BM60695" s="95"/>
      <c r="BN60695" s="95"/>
      <c r="CA60695" s="95"/>
    </row>
    <row r="60696" spans="31:79" s="97" customFormat="1" x14ac:dyDescent="0.2">
      <c r="AE60696" s="95"/>
      <c r="AF60696" s="95"/>
      <c r="AN60696" s="95"/>
      <c r="AO60696" s="95"/>
      <c r="AP60696" s="95"/>
      <c r="AQ60696" s="95"/>
      <c r="AR60696" s="95"/>
      <c r="AS60696" s="95"/>
      <c r="AT60696" s="95"/>
      <c r="AU60696" s="95"/>
      <c r="AV60696" s="95"/>
      <c r="AW60696" s="95"/>
      <c r="AX60696" s="95"/>
      <c r="AY60696" s="95"/>
      <c r="AZ60696" s="95"/>
      <c r="BA60696" s="95"/>
      <c r="BB60696" s="95"/>
      <c r="BC60696" s="95"/>
      <c r="BD60696" s="95"/>
      <c r="BE60696" s="95"/>
      <c r="BF60696" s="95"/>
      <c r="BG60696" s="95"/>
      <c r="BH60696" s="95"/>
      <c r="BI60696" s="95"/>
      <c r="BJ60696" s="95"/>
      <c r="BK60696" s="95"/>
      <c r="BL60696" s="95"/>
      <c r="BM60696" s="95"/>
      <c r="BN60696" s="95"/>
      <c r="CA60696" s="95"/>
    </row>
    <row r="60697" spans="31:79" s="97" customFormat="1" x14ac:dyDescent="0.2">
      <c r="AE60697" s="95"/>
      <c r="AF60697" s="95"/>
      <c r="AN60697" s="95"/>
      <c r="AO60697" s="95"/>
      <c r="AP60697" s="95"/>
      <c r="AQ60697" s="95"/>
      <c r="AR60697" s="95"/>
      <c r="AS60697" s="95"/>
      <c r="AT60697" s="95"/>
      <c r="AU60697" s="95"/>
      <c r="AV60697" s="95"/>
      <c r="AW60697" s="95"/>
      <c r="AX60697" s="95"/>
      <c r="AY60697" s="95"/>
      <c r="AZ60697" s="95"/>
      <c r="BA60697" s="95"/>
      <c r="BB60697" s="95"/>
      <c r="BC60697" s="95"/>
      <c r="BD60697" s="95"/>
      <c r="BE60697" s="95"/>
      <c r="BF60697" s="95"/>
      <c r="BG60697" s="95"/>
      <c r="BH60697" s="95"/>
      <c r="BI60697" s="95"/>
      <c r="BJ60697" s="95"/>
      <c r="BK60697" s="95"/>
      <c r="BL60697" s="95"/>
      <c r="BM60697" s="95"/>
      <c r="BN60697" s="95"/>
      <c r="CA60697" s="95"/>
    </row>
    <row r="60698" spans="31:79" s="97" customFormat="1" x14ac:dyDescent="0.2">
      <c r="AE60698" s="95"/>
      <c r="AF60698" s="95"/>
      <c r="AN60698" s="95"/>
      <c r="AO60698" s="95"/>
      <c r="AP60698" s="95"/>
      <c r="AQ60698" s="95"/>
      <c r="AR60698" s="95"/>
      <c r="AS60698" s="95"/>
      <c r="AT60698" s="95"/>
      <c r="AU60698" s="95"/>
      <c r="AV60698" s="95"/>
      <c r="AW60698" s="95"/>
      <c r="AX60698" s="95"/>
      <c r="AY60698" s="95"/>
      <c r="AZ60698" s="95"/>
      <c r="BA60698" s="95"/>
      <c r="BB60698" s="95"/>
      <c r="BC60698" s="95"/>
      <c r="BD60698" s="95"/>
      <c r="BE60698" s="95"/>
      <c r="BF60698" s="95"/>
      <c r="BG60698" s="95"/>
      <c r="BH60698" s="95"/>
      <c r="BI60698" s="95"/>
      <c r="BJ60698" s="95"/>
      <c r="BK60698" s="95"/>
      <c r="BL60698" s="95"/>
      <c r="BM60698" s="95"/>
      <c r="BN60698" s="95"/>
      <c r="CA60698" s="95"/>
    </row>
    <row r="60699" spans="31:79" s="97" customFormat="1" x14ac:dyDescent="0.2">
      <c r="AE60699" s="95"/>
      <c r="AF60699" s="95"/>
      <c r="AN60699" s="95"/>
      <c r="AO60699" s="95"/>
      <c r="AP60699" s="95"/>
      <c r="AQ60699" s="95"/>
      <c r="AR60699" s="95"/>
      <c r="AS60699" s="95"/>
      <c r="AT60699" s="95"/>
      <c r="AU60699" s="95"/>
      <c r="AV60699" s="95"/>
      <c r="AW60699" s="95"/>
      <c r="AX60699" s="95"/>
      <c r="AY60699" s="95"/>
      <c r="AZ60699" s="95"/>
      <c r="BA60699" s="95"/>
      <c r="BB60699" s="95"/>
      <c r="BC60699" s="95"/>
      <c r="BD60699" s="95"/>
      <c r="BE60699" s="95"/>
      <c r="BF60699" s="95"/>
      <c r="BG60699" s="95"/>
      <c r="BH60699" s="95"/>
      <c r="BI60699" s="95"/>
      <c r="BJ60699" s="95"/>
      <c r="BK60699" s="95"/>
      <c r="BL60699" s="95"/>
      <c r="BM60699" s="95"/>
      <c r="BN60699" s="95"/>
      <c r="CA60699" s="95"/>
    </row>
    <row r="60700" spans="31:79" s="97" customFormat="1" x14ac:dyDescent="0.2">
      <c r="AE60700" s="95"/>
      <c r="AF60700" s="95"/>
      <c r="AN60700" s="95"/>
      <c r="AO60700" s="95"/>
      <c r="AP60700" s="95"/>
      <c r="AQ60700" s="95"/>
      <c r="AR60700" s="95"/>
      <c r="AS60700" s="95"/>
      <c r="AT60700" s="95"/>
      <c r="AU60700" s="95"/>
      <c r="AV60700" s="95"/>
      <c r="AW60700" s="95"/>
      <c r="AX60700" s="95"/>
      <c r="AY60700" s="95"/>
      <c r="AZ60700" s="95"/>
      <c r="BA60700" s="95"/>
      <c r="BB60700" s="95"/>
      <c r="BC60700" s="95"/>
      <c r="BD60700" s="95"/>
      <c r="BE60700" s="95"/>
      <c r="BF60700" s="95"/>
      <c r="BG60700" s="95"/>
      <c r="BH60700" s="95"/>
      <c r="BI60700" s="95"/>
      <c r="BJ60700" s="95"/>
      <c r="BK60700" s="95"/>
      <c r="BL60700" s="95"/>
      <c r="BM60700" s="95"/>
      <c r="BN60700" s="95"/>
      <c r="CA60700" s="95"/>
    </row>
    <row r="60701" spans="31:79" s="97" customFormat="1" x14ac:dyDescent="0.2">
      <c r="AE60701" s="95"/>
      <c r="AF60701" s="95"/>
      <c r="AN60701" s="95"/>
      <c r="AO60701" s="95"/>
      <c r="AP60701" s="95"/>
      <c r="AQ60701" s="95"/>
      <c r="AR60701" s="95"/>
      <c r="AS60701" s="95"/>
      <c r="AT60701" s="95"/>
      <c r="AU60701" s="95"/>
      <c r="AV60701" s="95"/>
      <c r="AW60701" s="95"/>
      <c r="AX60701" s="95"/>
      <c r="AY60701" s="95"/>
      <c r="AZ60701" s="95"/>
      <c r="BA60701" s="95"/>
      <c r="BB60701" s="95"/>
      <c r="BC60701" s="95"/>
      <c r="BD60701" s="95"/>
      <c r="BE60701" s="95"/>
      <c r="BF60701" s="95"/>
      <c r="BG60701" s="95"/>
      <c r="BH60701" s="95"/>
      <c r="BI60701" s="95"/>
      <c r="BJ60701" s="95"/>
      <c r="BK60701" s="95"/>
      <c r="BL60701" s="95"/>
      <c r="BM60701" s="95"/>
      <c r="BN60701" s="95"/>
      <c r="CA60701" s="95"/>
    </row>
    <row r="60702" spans="31:79" s="97" customFormat="1" x14ac:dyDescent="0.2">
      <c r="AE60702" s="95"/>
      <c r="AF60702" s="95"/>
      <c r="AN60702" s="95"/>
      <c r="AO60702" s="95"/>
      <c r="AP60702" s="95"/>
      <c r="AQ60702" s="95"/>
      <c r="AR60702" s="95"/>
      <c r="AS60702" s="95"/>
      <c r="AT60702" s="95"/>
      <c r="AU60702" s="95"/>
      <c r="AV60702" s="95"/>
      <c r="AW60702" s="95"/>
      <c r="AX60702" s="95"/>
      <c r="AY60702" s="95"/>
      <c r="AZ60702" s="95"/>
      <c r="BA60702" s="95"/>
      <c r="BB60702" s="95"/>
      <c r="BC60702" s="95"/>
      <c r="BD60702" s="95"/>
      <c r="BE60702" s="95"/>
      <c r="BF60702" s="95"/>
      <c r="BG60702" s="95"/>
      <c r="BH60702" s="95"/>
      <c r="BI60702" s="95"/>
      <c r="BJ60702" s="95"/>
      <c r="BK60702" s="95"/>
      <c r="BL60702" s="95"/>
      <c r="BM60702" s="95"/>
      <c r="BN60702" s="95"/>
      <c r="CA60702" s="95"/>
    </row>
    <row r="60703" spans="31:79" s="97" customFormat="1" x14ac:dyDescent="0.2">
      <c r="AE60703" s="95"/>
      <c r="AF60703" s="95"/>
      <c r="AN60703" s="95"/>
      <c r="AO60703" s="95"/>
      <c r="AP60703" s="95"/>
      <c r="AQ60703" s="95"/>
      <c r="AR60703" s="95"/>
      <c r="AS60703" s="95"/>
      <c r="AT60703" s="95"/>
      <c r="AU60703" s="95"/>
      <c r="AV60703" s="95"/>
      <c r="AW60703" s="95"/>
      <c r="AX60703" s="95"/>
      <c r="AY60703" s="95"/>
      <c r="AZ60703" s="95"/>
      <c r="BA60703" s="95"/>
      <c r="BB60703" s="95"/>
      <c r="BC60703" s="95"/>
      <c r="BD60703" s="95"/>
      <c r="BE60703" s="95"/>
      <c r="BF60703" s="95"/>
      <c r="BG60703" s="95"/>
      <c r="BH60703" s="95"/>
      <c r="BI60703" s="95"/>
      <c r="BJ60703" s="95"/>
      <c r="BK60703" s="95"/>
      <c r="BL60703" s="95"/>
      <c r="BM60703" s="95"/>
      <c r="BN60703" s="95"/>
      <c r="CA60703" s="95"/>
    </row>
    <row r="60704" spans="31:79" s="97" customFormat="1" x14ac:dyDescent="0.2">
      <c r="AE60704" s="95"/>
      <c r="AF60704" s="95"/>
      <c r="AN60704" s="95"/>
      <c r="AO60704" s="95"/>
      <c r="AP60704" s="95"/>
      <c r="AQ60704" s="95"/>
      <c r="AR60704" s="95"/>
      <c r="AS60704" s="95"/>
      <c r="AT60704" s="95"/>
      <c r="AU60704" s="95"/>
      <c r="AV60704" s="95"/>
      <c r="AW60704" s="95"/>
      <c r="AX60704" s="95"/>
      <c r="AY60704" s="95"/>
      <c r="AZ60704" s="95"/>
      <c r="BA60704" s="95"/>
      <c r="BB60704" s="95"/>
      <c r="BC60704" s="95"/>
      <c r="BD60704" s="95"/>
      <c r="BE60704" s="95"/>
      <c r="BF60704" s="95"/>
      <c r="BG60704" s="95"/>
      <c r="BH60704" s="95"/>
      <c r="BI60704" s="95"/>
      <c r="BJ60704" s="95"/>
      <c r="BK60704" s="95"/>
      <c r="BL60704" s="95"/>
      <c r="BM60704" s="95"/>
      <c r="BN60704" s="95"/>
      <c r="CA60704" s="95"/>
    </row>
    <row r="60705" spans="31:79" s="97" customFormat="1" x14ac:dyDescent="0.2">
      <c r="AE60705" s="95"/>
      <c r="AF60705" s="95"/>
      <c r="AN60705" s="95"/>
      <c r="AO60705" s="95"/>
      <c r="AP60705" s="95"/>
      <c r="AQ60705" s="95"/>
      <c r="AR60705" s="95"/>
      <c r="AS60705" s="95"/>
      <c r="AT60705" s="95"/>
      <c r="AU60705" s="95"/>
      <c r="AV60705" s="95"/>
      <c r="AW60705" s="95"/>
      <c r="AX60705" s="95"/>
      <c r="AY60705" s="95"/>
      <c r="AZ60705" s="95"/>
      <c r="BA60705" s="95"/>
      <c r="BB60705" s="95"/>
      <c r="BC60705" s="95"/>
      <c r="BD60705" s="95"/>
      <c r="BE60705" s="95"/>
      <c r="BF60705" s="95"/>
      <c r="BG60705" s="95"/>
      <c r="BH60705" s="95"/>
      <c r="BI60705" s="95"/>
      <c r="BJ60705" s="95"/>
      <c r="BK60705" s="95"/>
      <c r="BL60705" s="95"/>
      <c r="BM60705" s="95"/>
      <c r="BN60705" s="95"/>
      <c r="CA60705" s="95"/>
    </row>
    <row r="60706" spans="31:79" s="97" customFormat="1" x14ac:dyDescent="0.2">
      <c r="AE60706" s="95"/>
      <c r="AF60706" s="95"/>
      <c r="AN60706" s="95"/>
      <c r="AO60706" s="95"/>
      <c r="AP60706" s="95"/>
      <c r="AQ60706" s="95"/>
      <c r="AR60706" s="95"/>
      <c r="AS60706" s="95"/>
      <c r="AT60706" s="95"/>
      <c r="AU60706" s="95"/>
      <c r="AV60706" s="95"/>
      <c r="AW60706" s="95"/>
      <c r="AX60706" s="95"/>
      <c r="AY60706" s="95"/>
      <c r="AZ60706" s="95"/>
      <c r="BA60706" s="95"/>
      <c r="BB60706" s="95"/>
      <c r="BC60706" s="95"/>
      <c r="BD60706" s="95"/>
      <c r="BE60706" s="95"/>
      <c r="BF60706" s="95"/>
      <c r="BG60706" s="95"/>
      <c r="BH60706" s="95"/>
      <c r="BI60706" s="95"/>
      <c r="BJ60706" s="95"/>
      <c r="BK60706" s="95"/>
      <c r="BL60706" s="95"/>
      <c r="BM60706" s="95"/>
      <c r="BN60706" s="95"/>
      <c r="CA60706" s="95"/>
    </row>
    <row r="60707" spans="31:79" s="97" customFormat="1" x14ac:dyDescent="0.2">
      <c r="AE60707" s="95"/>
      <c r="AF60707" s="95"/>
      <c r="AN60707" s="95"/>
      <c r="AO60707" s="95"/>
      <c r="AP60707" s="95"/>
      <c r="AQ60707" s="95"/>
      <c r="AR60707" s="95"/>
      <c r="AS60707" s="95"/>
      <c r="AT60707" s="95"/>
      <c r="AU60707" s="95"/>
      <c r="AV60707" s="95"/>
      <c r="AW60707" s="95"/>
      <c r="AX60707" s="95"/>
      <c r="AY60707" s="95"/>
      <c r="AZ60707" s="95"/>
      <c r="BA60707" s="95"/>
      <c r="BB60707" s="95"/>
      <c r="BC60707" s="95"/>
      <c r="BD60707" s="95"/>
      <c r="BE60707" s="95"/>
      <c r="BF60707" s="95"/>
      <c r="BG60707" s="95"/>
      <c r="BH60707" s="95"/>
      <c r="BI60707" s="95"/>
      <c r="BJ60707" s="95"/>
      <c r="BK60707" s="95"/>
      <c r="BL60707" s="95"/>
      <c r="BM60707" s="95"/>
      <c r="BN60707" s="95"/>
      <c r="CA60707" s="95"/>
    </row>
    <row r="60708" spans="31:79" s="97" customFormat="1" x14ac:dyDescent="0.2">
      <c r="AE60708" s="95"/>
      <c r="AF60708" s="95"/>
      <c r="AN60708" s="95"/>
      <c r="AO60708" s="95"/>
      <c r="AP60708" s="95"/>
      <c r="AQ60708" s="95"/>
      <c r="AR60708" s="95"/>
      <c r="AS60708" s="95"/>
      <c r="AT60708" s="95"/>
      <c r="AU60708" s="95"/>
      <c r="AV60708" s="95"/>
      <c r="AW60708" s="95"/>
      <c r="AX60708" s="95"/>
      <c r="AY60708" s="95"/>
      <c r="AZ60708" s="95"/>
      <c r="BA60708" s="95"/>
      <c r="BB60708" s="95"/>
      <c r="BC60708" s="95"/>
      <c r="BD60708" s="95"/>
      <c r="BE60708" s="95"/>
      <c r="BF60708" s="95"/>
      <c r="BG60708" s="95"/>
      <c r="BH60708" s="95"/>
      <c r="BI60708" s="95"/>
      <c r="BJ60708" s="95"/>
      <c r="BK60708" s="95"/>
      <c r="BL60708" s="95"/>
      <c r="BM60708" s="95"/>
      <c r="BN60708" s="95"/>
      <c r="CA60708" s="95"/>
    </row>
    <row r="60709" spans="31:79" s="97" customFormat="1" x14ac:dyDescent="0.2">
      <c r="AE60709" s="95"/>
      <c r="AF60709" s="95"/>
      <c r="AN60709" s="95"/>
      <c r="AO60709" s="95"/>
      <c r="AP60709" s="95"/>
      <c r="AQ60709" s="95"/>
      <c r="AR60709" s="95"/>
      <c r="AS60709" s="95"/>
      <c r="AT60709" s="95"/>
      <c r="AU60709" s="95"/>
      <c r="AV60709" s="95"/>
      <c r="AW60709" s="95"/>
      <c r="AX60709" s="95"/>
      <c r="AY60709" s="95"/>
      <c r="AZ60709" s="95"/>
      <c r="BA60709" s="95"/>
      <c r="BB60709" s="95"/>
      <c r="BC60709" s="95"/>
      <c r="BD60709" s="95"/>
      <c r="BE60709" s="95"/>
      <c r="BF60709" s="95"/>
      <c r="BG60709" s="95"/>
      <c r="BH60709" s="95"/>
      <c r="BI60709" s="95"/>
      <c r="BJ60709" s="95"/>
      <c r="BK60709" s="95"/>
      <c r="BL60709" s="95"/>
      <c r="BM60709" s="95"/>
      <c r="BN60709" s="95"/>
      <c r="CA60709" s="95"/>
    </row>
    <row r="60710" spans="31:79" s="97" customFormat="1" x14ac:dyDescent="0.2">
      <c r="AE60710" s="95"/>
      <c r="AF60710" s="95"/>
      <c r="AN60710" s="95"/>
      <c r="AO60710" s="95"/>
      <c r="AP60710" s="95"/>
      <c r="AQ60710" s="95"/>
      <c r="AR60710" s="95"/>
      <c r="AS60710" s="95"/>
      <c r="AT60710" s="95"/>
      <c r="AU60710" s="95"/>
      <c r="AV60710" s="95"/>
      <c r="AW60710" s="95"/>
      <c r="AX60710" s="95"/>
      <c r="AY60710" s="95"/>
      <c r="AZ60710" s="95"/>
      <c r="BA60710" s="95"/>
      <c r="BB60710" s="95"/>
      <c r="BC60710" s="95"/>
      <c r="BD60710" s="95"/>
      <c r="BE60710" s="95"/>
      <c r="BF60710" s="95"/>
      <c r="BG60710" s="95"/>
      <c r="BH60710" s="95"/>
      <c r="BI60710" s="95"/>
      <c r="BJ60710" s="95"/>
      <c r="BK60710" s="95"/>
      <c r="BL60710" s="95"/>
      <c r="BM60710" s="95"/>
      <c r="BN60710" s="95"/>
      <c r="CA60710" s="95"/>
    </row>
    <row r="60711" spans="31:79" s="97" customFormat="1" x14ac:dyDescent="0.2">
      <c r="AE60711" s="95"/>
      <c r="AF60711" s="95"/>
      <c r="AN60711" s="95"/>
      <c r="AO60711" s="95"/>
      <c r="AP60711" s="95"/>
      <c r="AQ60711" s="95"/>
      <c r="AR60711" s="95"/>
      <c r="AS60711" s="95"/>
      <c r="AT60711" s="95"/>
      <c r="AU60711" s="95"/>
      <c r="AV60711" s="95"/>
      <c r="AW60711" s="95"/>
      <c r="AX60711" s="95"/>
      <c r="AY60711" s="95"/>
      <c r="AZ60711" s="95"/>
      <c r="BA60711" s="95"/>
      <c r="BB60711" s="95"/>
      <c r="BC60711" s="95"/>
      <c r="BD60711" s="95"/>
      <c r="BE60711" s="95"/>
      <c r="BF60711" s="95"/>
      <c r="BG60711" s="95"/>
      <c r="BH60711" s="95"/>
      <c r="BI60711" s="95"/>
      <c r="BJ60711" s="95"/>
      <c r="BK60711" s="95"/>
      <c r="BL60711" s="95"/>
      <c r="BM60711" s="95"/>
      <c r="BN60711" s="95"/>
      <c r="CA60711" s="95"/>
    </row>
    <row r="60712" spans="31:79" s="97" customFormat="1" x14ac:dyDescent="0.2">
      <c r="AE60712" s="95"/>
      <c r="AF60712" s="95"/>
      <c r="AN60712" s="95"/>
      <c r="AO60712" s="95"/>
      <c r="AP60712" s="95"/>
      <c r="AQ60712" s="95"/>
      <c r="AR60712" s="95"/>
      <c r="AS60712" s="95"/>
      <c r="AT60712" s="95"/>
      <c r="AU60712" s="95"/>
      <c r="AV60712" s="95"/>
      <c r="AW60712" s="95"/>
      <c r="AX60712" s="95"/>
      <c r="AY60712" s="95"/>
      <c r="AZ60712" s="95"/>
      <c r="BA60712" s="95"/>
      <c r="BB60712" s="95"/>
      <c r="BC60712" s="95"/>
      <c r="BD60712" s="95"/>
      <c r="BE60712" s="95"/>
      <c r="BF60712" s="95"/>
      <c r="BG60712" s="95"/>
      <c r="BH60712" s="95"/>
      <c r="BI60712" s="95"/>
      <c r="BJ60712" s="95"/>
      <c r="BK60712" s="95"/>
      <c r="BL60712" s="95"/>
      <c r="BM60712" s="95"/>
      <c r="BN60712" s="95"/>
      <c r="CA60712" s="95"/>
    </row>
    <row r="60713" spans="31:79" s="97" customFormat="1" x14ac:dyDescent="0.2">
      <c r="AE60713" s="95"/>
      <c r="AF60713" s="95"/>
      <c r="AN60713" s="95"/>
      <c r="AO60713" s="95"/>
      <c r="AP60713" s="95"/>
      <c r="AQ60713" s="95"/>
      <c r="AR60713" s="95"/>
      <c r="AS60713" s="95"/>
      <c r="AT60713" s="95"/>
      <c r="AU60713" s="95"/>
      <c r="AV60713" s="95"/>
      <c r="AW60713" s="95"/>
      <c r="AX60713" s="95"/>
      <c r="AY60713" s="95"/>
      <c r="AZ60713" s="95"/>
      <c r="BA60713" s="95"/>
      <c r="BB60713" s="95"/>
      <c r="BC60713" s="95"/>
      <c r="BD60713" s="95"/>
      <c r="BE60713" s="95"/>
      <c r="BF60713" s="95"/>
      <c r="BG60713" s="95"/>
      <c r="BH60713" s="95"/>
      <c r="BI60713" s="95"/>
      <c r="BJ60713" s="95"/>
      <c r="BK60713" s="95"/>
      <c r="BL60713" s="95"/>
      <c r="BM60713" s="95"/>
      <c r="BN60713" s="95"/>
      <c r="CA60713" s="95"/>
    </row>
    <row r="60714" spans="31:79" s="97" customFormat="1" x14ac:dyDescent="0.2">
      <c r="AE60714" s="95"/>
      <c r="AF60714" s="95"/>
      <c r="AN60714" s="95"/>
      <c r="AO60714" s="95"/>
      <c r="AP60714" s="95"/>
      <c r="AQ60714" s="95"/>
      <c r="AR60714" s="95"/>
      <c r="AS60714" s="95"/>
      <c r="AT60714" s="95"/>
      <c r="AU60714" s="95"/>
      <c r="AV60714" s="95"/>
      <c r="AW60714" s="95"/>
      <c r="AX60714" s="95"/>
      <c r="AY60714" s="95"/>
      <c r="AZ60714" s="95"/>
      <c r="BA60714" s="95"/>
      <c r="BB60714" s="95"/>
      <c r="BC60714" s="95"/>
      <c r="BD60714" s="95"/>
      <c r="BE60714" s="95"/>
      <c r="BF60714" s="95"/>
      <c r="BG60714" s="95"/>
      <c r="BH60714" s="95"/>
      <c r="BI60714" s="95"/>
      <c r="BJ60714" s="95"/>
      <c r="BK60714" s="95"/>
      <c r="BL60714" s="95"/>
      <c r="BM60714" s="95"/>
      <c r="BN60714" s="95"/>
      <c r="CA60714" s="95"/>
    </row>
    <row r="60715" spans="31:79" s="97" customFormat="1" x14ac:dyDescent="0.2">
      <c r="AE60715" s="95"/>
      <c r="AF60715" s="95"/>
      <c r="AN60715" s="95"/>
      <c r="AO60715" s="95"/>
      <c r="AP60715" s="95"/>
      <c r="AQ60715" s="95"/>
      <c r="AR60715" s="95"/>
      <c r="AS60715" s="95"/>
      <c r="AT60715" s="95"/>
      <c r="AU60715" s="95"/>
      <c r="AV60715" s="95"/>
      <c r="AW60715" s="95"/>
      <c r="AX60715" s="95"/>
      <c r="AY60715" s="95"/>
      <c r="AZ60715" s="95"/>
      <c r="BA60715" s="95"/>
      <c r="BB60715" s="95"/>
      <c r="BC60715" s="95"/>
      <c r="BD60715" s="95"/>
      <c r="BE60715" s="95"/>
      <c r="BF60715" s="95"/>
      <c r="BG60715" s="95"/>
      <c r="BH60715" s="95"/>
      <c r="BI60715" s="95"/>
      <c r="BJ60715" s="95"/>
      <c r="BK60715" s="95"/>
      <c r="BL60715" s="95"/>
      <c r="BM60715" s="95"/>
      <c r="BN60715" s="95"/>
      <c r="CA60715" s="95"/>
    </row>
    <row r="60716" spans="31:79" s="97" customFormat="1" x14ac:dyDescent="0.2">
      <c r="AE60716" s="95"/>
      <c r="AF60716" s="95"/>
      <c r="AN60716" s="95"/>
      <c r="AO60716" s="95"/>
      <c r="AP60716" s="95"/>
      <c r="AQ60716" s="95"/>
      <c r="AR60716" s="95"/>
      <c r="AS60716" s="95"/>
      <c r="AT60716" s="95"/>
      <c r="AU60716" s="95"/>
      <c r="AV60716" s="95"/>
      <c r="AW60716" s="95"/>
      <c r="AX60716" s="95"/>
      <c r="AY60716" s="95"/>
      <c r="AZ60716" s="95"/>
      <c r="BA60716" s="95"/>
      <c r="BB60716" s="95"/>
      <c r="BC60716" s="95"/>
      <c r="BD60716" s="95"/>
      <c r="BE60716" s="95"/>
      <c r="BF60716" s="95"/>
      <c r="BG60716" s="95"/>
      <c r="BH60716" s="95"/>
      <c r="BI60716" s="95"/>
      <c r="BJ60716" s="95"/>
      <c r="BK60716" s="95"/>
      <c r="BL60716" s="95"/>
      <c r="BM60716" s="95"/>
      <c r="BN60716" s="95"/>
      <c r="CA60716" s="95"/>
    </row>
    <row r="60717" spans="31:79" s="97" customFormat="1" x14ac:dyDescent="0.2">
      <c r="AE60717" s="95"/>
      <c r="AF60717" s="95"/>
      <c r="AN60717" s="95"/>
      <c r="AO60717" s="95"/>
      <c r="AP60717" s="95"/>
      <c r="AQ60717" s="95"/>
      <c r="AR60717" s="95"/>
      <c r="AS60717" s="95"/>
      <c r="AT60717" s="95"/>
      <c r="AU60717" s="95"/>
      <c r="AV60717" s="95"/>
      <c r="AW60717" s="95"/>
      <c r="AX60717" s="95"/>
      <c r="AY60717" s="95"/>
      <c r="AZ60717" s="95"/>
      <c r="BA60717" s="95"/>
      <c r="BB60717" s="95"/>
      <c r="BC60717" s="95"/>
      <c r="BD60717" s="95"/>
      <c r="BE60717" s="95"/>
      <c r="BF60717" s="95"/>
      <c r="BG60717" s="95"/>
      <c r="BH60717" s="95"/>
      <c r="BI60717" s="95"/>
      <c r="BJ60717" s="95"/>
      <c r="BK60717" s="95"/>
      <c r="BL60717" s="95"/>
      <c r="BM60717" s="95"/>
      <c r="BN60717" s="95"/>
      <c r="CA60717" s="95"/>
    </row>
    <row r="60718" spans="31:79" s="97" customFormat="1" x14ac:dyDescent="0.2">
      <c r="AE60718" s="95"/>
      <c r="AF60718" s="95"/>
      <c r="AN60718" s="95"/>
      <c r="AO60718" s="95"/>
      <c r="AP60718" s="95"/>
      <c r="AQ60718" s="95"/>
      <c r="AR60718" s="95"/>
      <c r="AS60718" s="95"/>
      <c r="AT60718" s="95"/>
      <c r="AU60718" s="95"/>
      <c r="AV60718" s="95"/>
      <c r="AW60718" s="95"/>
      <c r="AX60718" s="95"/>
      <c r="AY60718" s="95"/>
      <c r="AZ60718" s="95"/>
      <c r="BA60718" s="95"/>
      <c r="BB60718" s="95"/>
      <c r="BC60718" s="95"/>
      <c r="BD60718" s="95"/>
      <c r="BE60718" s="95"/>
      <c r="BF60718" s="95"/>
      <c r="BG60718" s="95"/>
      <c r="BH60718" s="95"/>
      <c r="BI60718" s="95"/>
      <c r="BJ60718" s="95"/>
      <c r="BK60718" s="95"/>
      <c r="BL60718" s="95"/>
      <c r="BM60718" s="95"/>
      <c r="BN60718" s="95"/>
      <c r="CA60718" s="95"/>
    </row>
    <row r="60719" spans="31:79" s="97" customFormat="1" x14ac:dyDescent="0.2">
      <c r="AE60719" s="95"/>
      <c r="AF60719" s="95"/>
      <c r="AN60719" s="95"/>
      <c r="AO60719" s="95"/>
      <c r="AP60719" s="95"/>
      <c r="AQ60719" s="95"/>
      <c r="AR60719" s="95"/>
      <c r="AS60719" s="95"/>
      <c r="AT60719" s="95"/>
      <c r="AU60719" s="95"/>
      <c r="AV60719" s="95"/>
      <c r="AW60719" s="95"/>
      <c r="AX60719" s="95"/>
      <c r="AY60719" s="95"/>
      <c r="AZ60719" s="95"/>
      <c r="BA60719" s="95"/>
      <c r="BB60719" s="95"/>
      <c r="BC60719" s="95"/>
      <c r="BD60719" s="95"/>
      <c r="BE60719" s="95"/>
      <c r="BF60719" s="95"/>
      <c r="BG60719" s="95"/>
      <c r="BH60719" s="95"/>
      <c r="BI60719" s="95"/>
      <c r="BJ60719" s="95"/>
      <c r="BK60719" s="95"/>
      <c r="BL60719" s="95"/>
      <c r="BM60719" s="95"/>
      <c r="BN60719" s="95"/>
      <c r="CA60719" s="95"/>
    </row>
    <row r="60720" spans="31:79" s="97" customFormat="1" x14ac:dyDescent="0.2">
      <c r="AE60720" s="95"/>
      <c r="AF60720" s="95"/>
      <c r="AN60720" s="95"/>
      <c r="AO60720" s="95"/>
      <c r="AP60720" s="95"/>
      <c r="AQ60720" s="95"/>
      <c r="AR60720" s="95"/>
      <c r="AS60720" s="95"/>
      <c r="AT60720" s="95"/>
      <c r="AU60720" s="95"/>
      <c r="AV60720" s="95"/>
      <c r="AW60720" s="95"/>
      <c r="AX60720" s="95"/>
      <c r="AY60720" s="95"/>
      <c r="AZ60720" s="95"/>
      <c r="BA60720" s="95"/>
      <c r="BB60720" s="95"/>
      <c r="BC60720" s="95"/>
      <c r="BD60720" s="95"/>
      <c r="BE60720" s="95"/>
      <c r="BF60720" s="95"/>
      <c r="BG60720" s="95"/>
      <c r="BH60720" s="95"/>
      <c r="BI60720" s="95"/>
      <c r="BJ60720" s="95"/>
      <c r="BK60720" s="95"/>
      <c r="BL60720" s="95"/>
      <c r="BM60720" s="95"/>
      <c r="BN60720" s="95"/>
      <c r="CA60720" s="95"/>
    </row>
    <row r="60721" spans="31:79" s="97" customFormat="1" x14ac:dyDescent="0.2">
      <c r="AE60721" s="95"/>
      <c r="AF60721" s="95"/>
      <c r="AN60721" s="95"/>
      <c r="AO60721" s="95"/>
      <c r="AP60721" s="95"/>
      <c r="AQ60721" s="95"/>
      <c r="AR60721" s="95"/>
      <c r="AS60721" s="95"/>
      <c r="AT60721" s="95"/>
      <c r="AU60721" s="95"/>
      <c r="AV60721" s="95"/>
      <c r="AW60721" s="95"/>
      <c r="AX60721" s="95"/>
      <c r="AY60721" s="95"/>
      <c r="AZ60721" s="95"/>
      <c r="BA60721" s="95"/>
      <c r="BB60721" s="95"/>
      <c r="BC60721" s="95"/>
      <c r="BD60721" s="95"/>
      <c r="BE60721" s="95"/>
      <c r="BF60721" s="95"/>
      <c r="BG60721" s="95"/>
      <c r="BH60721" s="95"/>
      <c r="BI60721" s="95"/>
      <c r="BJ60721" s="95"/>
      <c r="BK60721" s="95"/>
      <c r="BL60721" s="95"/>
      <c r="BM60721" s="95"/>
      <c r="BN60721" s="95"/>
      <c r="CA60721" s="95"/>
    </row>
    <row r="60722" spans="31:79" s="97" customFormat="1" x14ac:dyDescent="0.2">
      <c r="AE60722" s="95"/>
      <c r="AF60722" s="95"/>
      <c r="AN60722" s="95"/>
      <c r="AO60722" s="95"/>
      <c r="AP60722" s="95"/>
      <c r="AQ60722" s="95"/>
      <c r="AR60722" s="95"/>
      <c r="AS60722" s="95"/>
      <c r="AT60722" s="95"/>
      <c r="AU60722" s="95"/>
      <c r="AV60722" s="95"/>
      <c r="AW60722" s="95"/>
      <c r="AX60722" s="95"/>
      <c r="AY60722" s="95"/>
      <c r="AZ60722" s="95"/>
      <c r="BA60722" s="95"/>
      <c r="BB60722" s="95"/>
      <c r="BC60722" s="95"/>
      <c r="BD60722" s="95"/>
      <c r="BE60722" s="95"/>
      <c r="BF60722" s="95"/>
      <c r="BG60722" s="95"/>
      <c r="BH60722" s="95"/>
      <c r="BI60722" s="95"/>
      <c r="BJ60722" s="95"/>
      <c r="BK60722" s="95"/>
      <c r="BL60722" s="95"/>
      <c r="BM60722" s="95"/>
      <c r="BN60722" s="95"/>
      <c r="CA60722" s="95"/>
    </row>
    <row r="60723" spans="31:79" s="97" customFormat="1" x14ac:dyDescent="0.2">
      <c r="AE60723" s="95"/>
      <c r="AF60723" s="95"/>
      <c r="AN60723" s="95"/>
      <c r="AO60723" s="95"/>
      <c r="AP60723" s="95"/>
      <c r="AQ60723" s="95"/>
      <c r="AR60723" s="95"/>
      <c r="AS60723" s="95"/>
      <c r="AT60723" s="95"/>
      <c r="AU60723" s="95"/>
      <c r="AV60723" s="95"/>
      <c r="AW60723" s="95"/>
      <c r="AX60723" s="95"/>
      <c r="AY60723" s="95"/>
      <c r="AZ60723" s="95"/>
      <c r="BA60723" s="95"/>
      <c r="BB60723" s="95"/>
      <c r="BC60723" s="95"/>
      <c r="BD60723" s="95"/>
      <c r="BE60723" s="95"/>
      <c r="BF60723" s="95"/>
      <c r="BG60723" s="95"/>
      <c r="BH60723" s="95"/>
      <c r="BI60723" s="95"/>
      <c r="BJ60723" s="95"/>
      <c r="BK60723" s="95"/>
      <c r="BL60723" s="95"/>
      <c r="BM60723" s="95"/>
      <c r="BN60723" s="95"/>
      <c r="CA60723" s="95"/>
    </row>
    <row r="60724" spans="31:79" s="97" customFormat="1" x14ac:dyDescent="0.2">
      <c r="AE60724" s="95"/>
      <c r="AF60724" s="95"/>
      <c r="AN60724" s="95"/>
      <c r="AO60724" s="95"/>
      <c r="AP60724" s="95"/>
      <c r="AQ60724" s="95"/>
      <c r="AR60724" s="95"/>
      <c r="AS60724" s="95"/>
      <c r="AT60724" s="95"/>
      <c r="AU60724" s="95"/>
      <c r="AV60724" s="95"/>
      <c r="AW60724" s="95"/>
      <c r="AX60724" s="95"/>
      <c r="AY60724" s="95"/>
      <c r="AZ60724" s="95"/>
      <c r="BA60724" s="95"/>
      <c r="BB60724" s="95"/>
      <c r="BC60724" s="95"/>
      <c r="BD60724" s="95"/>
      <c r="BE60724" s="95"/>
      <c r="BF60724" s="95"/>
      <c r="BG60724" s="95"/>
      <c r="BH60724" s="95"/>
      <c r="BI60724" s="95"/>
      <c r="BJ60724" s="95"/>
      <c r="BK60724" s="95"/>
      <c r="BL60724" s="95"/>
      <c r="BM60724" s="95"/>
      <c r="BN60724" s="95"/>
      <c r="CA60724" s="95"/>
    </row>
    <row r="60725" spans="31:79" s="97" customFormat="1" x14ac:dyDescent="0.2">
      <c r="AE60725" s="95"/>
      <c r="AF60725" s="95"/>
      <c r="AN60725" s="95"/>
      <c r="AO60725" s="95"/>
      <c r="AP60725" s="95"/>
      <c r="AQ60725" s="95"/>
      <c r="AR60725" s="95"/>
      <c r="AS60725" s="95"/>
      <c r="AT60725" s="95"/>
      <c r="AU60725" s="95"/>
      <c r="AV60725" s="95"/>
      <c r="AW60725" s="95"/>
      <c r="AX60725" s="95"/>
      <c r="AY60725" s="95"/>
      <c r="AZ60725" s="95"/>
      <c r="BA60725" s="95"/>
      <c r="BB60725" s="95"/>
      <c r="BC60725" s="95"/>
      <c r="BD60725" s="95"/>
      <c r="BE60725" s="95"/>
      <c r="BF60725" s="95"/>
      <c r="BG60725" s="95"/>
      <c r="BH60725" s="95"/>
      <c r="BI60725" s="95"/>
      <c r="BJ60725" s="95"/>
      <c r="BK60725" s="95"/>
      <c r="BL60725" s="95"/>
      <c r="BM60725" s="95"/>
      <c r="BN60725" s="95"/>
      <c r="CA60725" s="95"/>
    </row>
    <row r="60726" spans="31:79" s="97" customFormat="1" x14ac:dyDescent="0.2">
      <c r="AE60726" s="95"/>
      <c r="AF60726" s="95"/>
      <c r="AN60726" s="95"/>
      <c r="AO60726" s="95"/>
      <c r="AP60726" s="95"/>
      <c r="AQ60726" s="95"/>
      <c r="AR60726" s="95"/>
      <c r="AS60726" s="95"/>
      <c r="AT60726" s="95"/>
      <c r="AU60726" s="95"/>
      <c r="AV60726" s="95"/>
      <c r="AW60726" s="95"/>
      <c r="AX60726" s="95"/>
      <c r="AY60726" s="95"/>
      <c r="AZ60726" s="95"/>
      <c r="BA60726" s="95"/>
      <c r="BB60726" s="95"/>
      <c r="BC60726" s="95"/>
      <c r="BD60726" s="95"/>
      <c r="BE60726" s="95"/>
      <c r="BF60726" s="95"/>
      <c r="BG60726" s="95"/>
      <c r="BH60726" s="95"/>
      <c r="BI60726" s="95"/>
      <c r="BJ60726" s="95"/>
      <c r="BK60726" s="95"/>
      <c r="BL60726" s="95"/>
      <c r="BM60726" s="95"/>
      <c r="BN60726" s="95"/>
      <c r="CA60726" s="95"/>
    </row>
    <row r="60727" spans="31:79" s="97" customFormat="1" x14ac:dyDescent="0.2">
      <c r="AE60727" s="95"/>
      <c r="AF60727" s="95"/>
      <c r="AN60727" s="95"/>
      <c r="AO60727" s="95"/>
      <c r="AP60727" s="95"/>
      <c r="AQ60727" s="95"/>
      <c r="AR60727" s="95"/>
      <c r="AS60727" s="95"/>
      <c r="AT60727" s="95"/>
      <c r="AU60727" s="95"/>
      <c r="AV60727" s="95"/>
      <c r="AW60727" s="95"/>
      <c r="AX60727" s="95"/>
      <c r="AY60727" s="95"/>
      <c r="AZ60727" s="95"/>
      <c r="BA60727" s="95"/>
      <c r="BB60727" s="95"/>
      <c r="BC60727" s="95"/>
      <c r="BD60727" s="95"/>
      <c r="BE60727" s="95"/>
      <c r="BF60727" s="95"/>
      <c r="BG60727" s="95"/>
      <c r="BH60727" s="95"/>
      <c r="BI60727" s="95"/>
      <c r="BJ60727" s="95"/>
      <c r="BK60727" s="95"/>
      <c r="BL60727" s="95"/>
      <c r="BM60727" s="95"/>
      <c r="BN60727" s="95"/>
      <c r="CA60727" s="95"/>
    </row>
    <row r="60728" spans="31:79" s="97" customFormat="1" x14ac:dyDescent="0.2">
      <c r="AE60728" s="95"/>
      <c r="AF60728" s="95"/>
      <c r="AN60728" s="95"/>
      <c r="AO60728" s="95"/>
      <c r="AP60728" s="95"/>
      <c r="AQ60728" s="95"/>
      <c r="AR60728" s="95"/>
      <c r="AS60728" s="95"/>
      <c r="AT60728" s="95"/>
      <c r="AU60728" s="95"/>
      <c r="AV60728" s="95"/>
      <c r="AW60728" s="95"/>
      <c r="AX60728" s="95"/>
      <c r="AY60728" s="95"/>
      <c r="AZ60728" s="95"/>
      <c r="BA60728" s="95"/>
      <c r="BB60728" s="95"/>
      <c r="BC60728" s="95"/>
      <c r="BD60728" s="95"/>
      <c r="BE60728" s="95"/>
      <c r="BF60728" s="95"/>
      <c r="BG60728" s="95"/>
      <c r="BH60728" s="95"/>
      <c r="BI60728" s="95"/>
      <c r="BJ60728" s="95"/>
      <c r="BK60728" s="95"/>
      <c r="BL60728" s="95"/>
      <c r="BM60728" s="95"/>
      <c r="BN60728" s="95"/>
      <c r="CA60728" s="95"/>
    </row>
    <row r="60729" spans="31:79" s="97" customFormat="1" x14ac:dyDescent="0.2">
      <c r="AE60729" s="95"/>
      <c r="AF60729" s="95"/>
      <c r="AN60729" s="95"/>
      <c r="AO60729" s="95"/>
      <c r="AP60729" s="95"/>
      <c r="AQ60729" s="95"/>
      <c r="AR60729" s="95"/>
      <c r="AS60729" s="95"/>
      <c r="AT60729" s="95"/>
      <c r="AU60729" s="95"/>
      <c r="AV60729" s="95"/>
      <c r="AW60729" s="95"/>
      <c r="AX60729" s="95"/>
      <c r="AY60729" s="95"/>
      <c r="AZ60729" s="95"/>
      <c r="BA60729" s="95"/>
      <c r="BB60729" s="95"/>
      <c r="BC60729" s="95"/>
      <c r="BD60729" s="95"/>
      <c r="BE60729" s="95"/>
      <c r="BF60729" s="95"/>
      <c r="BG60729" s="95"/>
      <c r="BH60729" s="95"/>
      <c r="BI60729" s="95"/>
      <c r="BJ60729" s="95"/>
      <c r="BK60729" s="95"/>
      <c r="BL60729" s="95"/>
      <c r="BM60729" s="95"/>
      <c r="BN60729" s="95"/>
      <c r="CA60729" s="95"/>
    </row>
    <row r="60730" spans="31:79" s="97" customFormat="1" x14ac:dyDescent="0.2">
      <c r="AE60730" s="95"/>
      <c r="AF60730" s="95"/>
      <c r="AN60730" s="95"/>
      <c r="AO60730" s="95"/>
      <c r="AP60730" s="95"/>
      <c r="AQ60730" s="95"/>
      <c r="AR60730" s="95"/>
      <c r="AS60730" s="95"/>
      <c r="AT60730" s="95"/>
      <c r="AU60730" s="95"/>
      <c r="AV60730" s="95"/>
      <c r="AW60730" s="95"/>
      <c r="AX60730" s="95"/>
      <c r="AY60730" s="95"/>
      <c r="AZ60730" s="95"/>
      <c r="BA60730" s="95"/>
      <c r="BB60730" s="95"/>
      <c r="BC60730" s="95"/>
      <c r="BD60730" s="95"/>
      <c r="BE60730" s="95"/>
      <c r="BF60730" s="95"/>
      <c r="BG60730" s="95"/>
      <c r="BH60730" s="95"/>
      <c r="BI60730" s="95"/>
      <c r="BJ60730" s="95"/>
      <c r="BK60730" s="95"/>
      <c r="BL60730" s="95"/>
      <c r="BM60730" s="95"/>
      <c r="BN60730" s="95"/>
      <c r="CA60730" s="95"/>
    </row>
    <row r="60731" spans="31:79" s="97" customFormat="1" x14ac:dyDescent="0.2">
      <c r="AE60731" s="95"/>
      <c r="AF60731" s="95"/>
      <c r="AN60731" s="95"/>
      <c r="AO60731" s="95"/>
      <c r="AP60731" s="95"/>
      <c r="AQ60731" s="95"/>
      <c r="AR60731" s="95"/>
      <c r="AS60731" s="95"/>
      <c r="AT60731" s="95"/>
      <c r="AU60731" s="95"/>
      <c r="AV60731" s="95"/>
      <c r="AW60731" s="95"/>
      <c r="AX60731" s="95"/>
      <c r="AY60731" s="95"/>
      <c r="AZ60731" s="95"/>
      <c r="BA60731" s="95"/>
      <c r="BB60731" s="95"/>
      <c r="BC60731" s="95"/>
      <c r="BD60731" s="95"/>
      <c r="BE60731" s="95"/>
      <c r="BF60731" s="95"/>
      <c r="BG60731" s="95"/>
      <c r="BH60731" s="95"/>
      <c r="BI60731" s="95"/>
      <c r="BJ60731" s="95"/>
      <c r="BK60731" s="95"/>
      <c r="BL60731" s="95"/>
      <c r="BM60731" s="95"/>
      <c r="BN60731" s="95"/>
      <c r="CA60731" s="95"/>
    </row>
    <row r="60732" spans="31:79" s="97" customFormat="1" x14ac:dyDescent="0.2">
      <c r="AE60732" s="95"/>
      <c r="AF60732" s="95"/>
      <c r="AN60732" s="95"/>
      <c r="AO60732" s="95"/>
      <c r="AP60732" s="95"/>
      <c r="AQ60732" s="95"/>
      <c r="AR60732" s="95"/>
      <c r="AS60732" s="95"/>
      <c r="AT60732" s="95"/>
      <c r="AU60732" s="95"/>
      <c r="AV60732" s="95"/>
      <c r="AW60732" s="95"/>
      <c r="AX60732" s="95"/>
      <c r="AY60732" s="95"/>
      <c r="AZ60732" s="95"/>
      <c r="BA60732" s="95"/>
      <c r="BB60732" s="95"/>
      <c r="BC60732" s="95"/>
      <c r="BD60732" s="95"/>
      <c r="BE60732" s="95"/>
      <c r="BF60732" s="95"/>
      <c r="BG60732" s="95"/>
      <c r="BH60732" s="95"/>
      <c r="BI60732" s="95"/>
      <c r="BJ60732" s="95"/>
      <c r="BK60732" s="95"/>
      <c r="BL60732" s="95"/>
      <c r="BM60732" s="95"/>
      <c r="BN60732" s="95"/>
      <c r="CA60732" s="95"/>
    </row>
    <row r="60733" spans="31:79" s="97" customFormat="1" x14ac:dyDescent="0.2">
      <c r="AE60733" s="95"/>
      <c r="AF60733" s="95"/>
      <c r="AN60733" s="95"/>
      <c r="AO60733" s="95"/>
      <c r="AP60733" s="95"/>
      <c r="AQ60733" s="95"/>
      <c r="AR60733" s="95"/>
      <c r="AS60733" s="95"/>
      <c r="AT60733" s="95"/>
      <c r="AU60733" s="95"/>
      <c r="AV60733" s="95"/>
      <c r="AW60733" s="95"/>
      <c r="AX60733" s="95"/>
      <c r="AY60733" s="95"/>
      <c r="AZ60733" s="95"/>
      <c r="BA60733" s="95"/>
      <c r="BB60733" s="95"/>
      <c r="BC60733" s="95"/>
      <c r="BD60733" s="95"/>
      <c r="BE60733" s="95"/>
      <c r="BF60733" s="95"/>
      <c r="BG60733" s="95"/>
      <c r="BH60733" s="95"/>
      <c r="BI60733" s="95"/>
      <c r="BJ60733" s="95"/>
      <c r="BK60733" s="95"/>
      <c r="BL60733" s="95"/>
      <c r="BM60733" s="95"/>
      <c r="BN60733" s="95"/>
      <c r="CA60733" s="95"/>
    </row>
    <row r="60734" spans="31:79" s="97" customFormat="1" x14ac:dyDescent="0.2">
      <c r="AE60734" s="95"/>
      <c r="AF60734" s="95"/>
      <c r="AN60734" s="95"/>
      <c r="AO60734" s="95"/>
      <c r="AP60734" s="95"/>
      <c r="AQ60734" s="95"/>
      <c r="AR60734" s="95"/>
      <c r="AS60734" s="95"/>
      <c r="AT60734" s="95"/>
      <c r="AU60734" s="95"/>
      <c r="AV60734" s="95"/>
      <c r="AW60734" s="95"/>
      <c r="AX60734" s="95"/>
      <c r="AY60734" s="95"/>
      <c r="AZ60734" s="95"/>
      <c r="BA60734" s="95"/>
      <c r="BB60734" s="95"/>
      <c r="BC60734" s="95"/>
      <c r="BD60734" s="95"/>
      <c r="BE60734" s="95"/>
      <c r="BF60734" s="95"/>
      <c r="BG60734" s="95"/>
      <c r="BH60734" s="95"/>
      <c r="BI60734" s="95"/>
      <c r="BJ60734" s="95"/>
      <c r="BK60734" s="95"/>
      <c r="BL60734" s="95"/>
      <c r="BM60734" s="95"/>
      <c r="BN60734" s="95"/>
      <c r="CA60734" s="95"/>
    </row>
    <row r="60735" spans="31:79" s="97" customFormat="1" x14ac:dyDescent="0.2">
      <c r="AE60735" s="95"/>
      <c r="AF60735" s="95"/>
      <c r="AN60735" s="95"/>
      <c r="AO60735" s="95"/>
      <c r="AP60735" s="95"/>
      <c r="AQ60735" s="95"/>
      <c r="AR60735" s="95"/>
      <c r="AS60735" s="95"/>
      <c r="AT60735" s="95"/>
      <c r="AU60735" s="95"/>
      <c r="AV60735" s="95"/>
      <c r="AW60735" s="95"/>
      <c r="AX60735" s="95"/>
      <c r="AY60735" s="95"/>
      <c r="AZ60735" s="95"/>
      <c r="BA60735" s="95"/>
      <c r="BB60735" s="95"/>
      <c r="BC60735" s="95"/>
      <c r="BD60735" s="95"/>
      <c r="BE60735" s="95"/>
      <c r="BF60735" s="95"/>
      <c r="BG60735" s="95"/>
      <c r="BH60735" s="95"/>
      <c r="BI60735" s="95"/>
      <c r="BJ60735" s="95"/>
      <c r="BK60735" s="95"/>
      <c r="BL60735" s="95"/>
      <c r="BM60735" s="95"/>
      <c r="BN60735" s="95"/>
      <c r="CA60735" s="95"/>
    </row>
    <row r="60736" spans="31:79" s="97" customFormat="1" x14ac:dyDescent="0.2">
      <c r="AE60736" s="95"/>
      <c r="AF60736" s="95"/>
      <c r="AN60736" s="95"/>
      <c r="AO60736" s="95"/>
      <c r="AP60736" s="95"/>
      <c r="AQ60736" s="95"/>
      <c r="AR60736" s="95"/>
      <c r="AS60736" s="95"/>
      <c r="AT60736" s="95"/>
      <c r="AU60736" s="95"/>
      <c r="AV60736" s="95"/>
      <c r="AW60736" s="95"/>
      <c r="AX60736" s="95"/>
      <c r="AY60736" s="95"/>
      <c r="AZ60736" s="95"/>
      <c r="BA60736" s="95"/>
      <c r="BB60736" s="95"/>
      <c r="BC60736" s="95"/>
      <c r="BD60736" s="95"/>
      <c r="BE60736" s="95"/>
      <c r="BF60736" s="95"/>
      <c r="BG60736" s="95"/>
      <c r="BH60736" s="95"/>
      <c r="BI60736" s="95"/>
      <c r="BJ60736" s="95"/>
      <c r="BK60736" s="95"/>
      <c r="BL60736" s="95"/>
      <c r="BM60736" s="95"/>
      <c r="BN60736" s="95"/>
      <c r="CA60736" s="95"/>
    </row>
    <row r="60737" spans="31:79" s="97" customFormat="1" x14ac:dyDescent="0.2">
      <c r="AE60737" s="95"/>
      <c r="AF60737" s="95"/>
      <c r="AN60737" s="95"/>
      <c r="AO60737" s="95"/>
      <c r="AP60737" s="95"/>
      <c r="AQ60737" s="95"/>
      <c r="AR60737" s="95"/>
      <c r="AS60737" s="95"/>
      <c r="AT60737" s="95"/>
      <c r="AU60737" s="95"/>
      <c r="AV60737" s="95"/>
      <c r="AW60737" s="95"/>
      <c r="AX60737" s="95"/>
      <c r="AY60737" s="95"/>
      <c r="AZ60737" s="95"/>
      <c r="BA60737" s="95"/>
      <c r="BB60737" s="95"/>
      <c r="BC60737" s="95"/>
      <c r="BD60737" s="95"/>
      <c r="BE60737" s="95"/>
      <c r="BF60737" s="95"/>
      <c r="BG60737" s="95"/>
      <c r="BH60737" s="95"/>
      <c r="BI60737" s="95"/>
      <c r="BJ60737" s="95"/>
      <c r="BK60737" s="95"/>
      <c r="BL60737" s="95"/>
      <c r="BM60737" s="95"/>
      <c r="BN60737" s="95"/>
      <c r="CA60737" s="95"/>
    </row>
    <row r="60738" spans="31:79" s="97" customFormat="1" x14ac:dyDescent="0.2">
      <c r="AE60738" s="95"/>
      <c r="AF60738" s="95"/>
      <c r="AN60738" s="95"/>
      <c r="AO60738" s="95"/>
      <c r="AP60738" s="95"/>
      <c r="AQ60738" s="95"/>
      <c r="AR60738" s="95"/>
      <c r="AS60738" s="95"/>
      <c r="AT60738" s="95"/>
      <c r="AU60738" s="95"/>
      <c r="AV60738" s="95"/>
      <c r="AW60738" s="95"/>
      <c r="AX60738" s="95"/>
      <c r="AY60738" s="95"/>
      <c r="AZ60738" s="95"/>
      <c r="BA60738" s="95"/>
      <c r="BB60738" s="95"/>
      <c r="BC60738" s="95"/>
      <c r="BD60738" s="95"/>
      <c r="BE60738" s="95"/>
      <c r="BF60738" s="95"/>
      <c r="BG60738" s="95"/>
      <c r="BH60738" s="95"/>
      <c r="BI60738" s="95"/>
      <c r="BJ60738" s="95"/>
      <c r="BK60738" s="95"/>
      <c r="BL60738" s="95"/>
      <c r="BM60738" s="95"/>
      <c r="BN60738" s="95"/>
      <c r="CA60738" s="95"/>
    </row>
    <row r="60739" spans="31:79" s="97" customFormat="1" x14ac:dyDescent="0.2">
      <c r="AE60739" s="95"/>
      <c r="AF60739" s="95"/>
      <c r="AN60739" s="95"/>
      <c r="AO60739" s="95"/>
      <c r="AP60739" s="95"/>
      <c r="AQ60739" s="95"/>
      <c r="AR60739" s="95"/>
      <c r="AS60739" s="95"/>
      <c r="AT60739" s="95"/>
      <c r="AU60739" s="95"/>
      <c r="AV60739" s="95"/>
      <c r="AW60739" s="95"/>
      <c r="AX60739" s="95"/>
      <c r="AY60739" s="95"/>
      <c r="AZ60739" s="95"/>
      <c r="BA60739" s="95"/>
      <c r="BB60739" s="95"/>
      <c r="BC60739" s="95"/>
      <c r="BD60739" s="95"/>
      <c r="BE60739" s="95"/>
      <c r="BF60739" s="95"/>
      <c r="BG60739" s="95"/>
      <c r="BH60739" s="95"/>
      <c r="BI60739" s="95"/>
      <c r="BJ60739" s="95"/>
      <c r="BK60739" s="95"/>
      <c r="BL60739" s="95"/>
      <c r="BM60739" s="95"/>
      <c r="BN60739" s="95"/>
      <c r="CA60739" s="95"/>
    </row>
    <row r="60740" spans="31:79" s="97" customFormat="1" x14ac:dyDescent="0.2">
      <c r="AE60740" s="95"/>
      <c r="AF60740" s="95"/>
      <c r="AN60740" s="95"/>
      <c r="AO60740" s="95"/>
      <c r="AP60740" s="95"/>
      <c r="AQ60740" s="95"/>
      <c r="AR60740" s="95"/>
      <c r="AS60740" s="95"/>
      <c r="AT60740" s="95"/>
      <c r="AU60740" s="95"/>
      <c r="AV60740" s="95"/>
      <c r="AW60740" s="95"/>
      <c r="AX60740" s="95"/>
      <c r="AY60740" s="95"/>
      <c r="AZ60740" s="95"/>
      <c r="BA60740" s="95"/>
      <c r="BB60740" s="95"/>
      <c r="BC60740" s="95"/>
      <c r="BD60740" s="95"/>
      <c r="BE60740" s="95"/>
      <c r="BF60740" s="95"/>
      <c r="BG60740" s="95"/>
      <c r="BH60740" s="95"/>
      <c r="BI60740" s="95"/>
      <c r="BJ60740" s="95"/>
      <c r="BK60740" s="95"/>
      <c r="BL60740" s="95"/>
      <c r="BM60740" s="95"/>
      <c r="BN60740" s="95"/>
      <c r="CA60740" s="95"/>
    </row>
    <row r="60741" spans="31:79" s="97" customFormat="1" x14ac:dyDescent="0.2">
      <c r="AE60741" s="95"/>
      <c r="AF60741" s="95"/>
      <c r="AN60741" s="95"/>
      <c r="AO60741" s="95"/>
      <c r="AP60741" s="95"/>
      <c r="AQ60741" s="95"/>
      <c r="AR60741" s="95"/>
      <c r="AS60741" s="95"/>
      <c r="AT60741" s="95"/>
      <c r="AU60741" s="95"/>
      <c r="AV60741" s="95"/>
      <c r="AW60741" s="95"/>
      <c r="AX60741" s="95"/>
      <c r="AY60741" s="95"/>
      <c r="AZ60741" s="95"/>
      <c r="BA60741" s="95"/>
      <c r="BB60741" s="95"/>
      <c r="BC60741" s="95"/>
      <c r="BD60741" s="95"/>
      <c r="BE60741" s="95"/>
      <c r="BF60741" s="95"/>
      <c r="BG60741" s="95"/>
      <c r="BH60741" s="95"/>
      <c r="BI60741" s="95"/>
      <c r="BJ60741" s="95"/>
      <c r="BK60741" s="95"/>
      <c r="BL60741" s="95"/>
      <c r="BM60741" s="95"/>
      <c r="BN60741" s="95"/>
      <c r="CA60741" s="95"/>
    </row>
    <row r="60742" spans="31:79" s="97" customFormat="1" x14ac:dyDescent="0.2">
      <c r="AE60742" s="95"/>
      <c r="AF60742" s="95"/>
      <c r="AN60742" s="95"/>
      <c r="AO60742" s="95"/>
      <c r="AP60742" s="95"/>
      <c r="AQ60742" s="95"/>
      <c r="AR60742" s="95"/>
      <c r="AS60742" s="95"/>
      <c r="AT60742" s="95"/>
      <c r="AU60742" s="95"/>
      <c r="AV60742" s="95"/>
      <c r="AW60742" s="95"/>
      <c r="AX60742" s="95"/>
      <c r="AY60742" s="95"/>
      <c r="AZ60742" s="95"/>
      <c r="BA60742" s="95"/>
      <c r="BB60742" s="95"/>
      <c r="BC60742" s="95"/>
      <c r="BD60742" s="95"/>
      <c r="BE60742" s="95"/>
      <c r="BF60742" s="95"/>
      <c r="BG60742" s="95"/>
      <c r="BH60742" s="95"/>
      <c r="BI60742" s="95"/>
      <c r="BJ60742" s="95"/>
      <c r="BK60742" s="95"/>
      <c r="BL60742" s="95"/>
      <c r="BM60742" s="95"/>
      <c r="BN60742" s="95"/>
      <c r="CA60742" s="95"/>
    </row>
    <row r="60743" spans="31:79" s="97" customFormat="1" x14ac:dyDescent="0.2">
      <c r="AE60743" s="95"/>
      <c r="AF60743" s="95"/>
      <c r="AN60743" s="95"/>
      <c r="AO60743" s="95"/>
      <c r="AP60743" s="95"/>
      <c r="AQ60743" s="95"/>
      <c r="AR60743" s="95"/>
      <c r="AS60743" s="95"/>
      <c r="AT60743" s="95"/>
      <c r="AU60743" s="95"/>
      <c r="AV60743" s="95"/>
      <c r="AW60743" s="95"/>
      <c r="AX60743" s="95"/>
      <c r="AY60743" s="95"/>
      <c r="AZ60743" s="95"/>
      <c r="BA60743" s="95"/>
      <c r="BB60743" s="95"/>
      <c r="BC60743" s="95"/>
      <c r="BD60743" s="95"/>
      <c r="BE60743" s="95"/>
      <c r="BF60743" s="95"/>
      <c r="BG60743" s="95"/>
      <c r="BH60743" s="95"/>
      <c r="BI60743" s="95"/>
      <c r="BJ60743" s="95"/>
      <c r="BK60743" s="95"/>
      <c r="BL60743" s="95"/>
      <c r="BM60743" s="95"/>
      <c r="BN60743" s="95"/>
      <c r="CA60743" s="95"/>
    </row>
    <row r="60744" spans="31:79" s="97" customFormat="1" x14ac:dyDescent="0.2">
      <c r="AE60744" s="95"/>
      <c r="AF60744" s="95"/>
      <c r="AN60744" s="95"/>
      <c r="AO60744" s="95"/>
      <c r="AP60744" s="95"/>
      <c r="AQ60744" s="95"/>
      <c r="AR60744" s="95"/>
      <c r="AS60744" s="95"/>
      <c r="AT60744" s="95"/>
      <c r="AU60744" s="95"/>
      <c r="AV60744" s="95"/>
      <c r="AW60744" s="95"/>
      <c r="AX60744" s="95"/>
      <c r="AY60744" s="95"/>
      <c r="AZ60744" s="95"/>
      <c r="BA60744" s="95"/>
      <c r="BB60744" s="95"/>
      <c r="BC60744" s="95"/>
      <c r="BD60744" s="95"/>
      <c r="BE60744" s="95"/>
      <c r="BF60744" s="95"/>
      <c r="BG60744" s="95"/>
      <c r="BH60744" s="95"/>
      <c r="BI60744" s="95"/>
      <c r="BJ60744" s="95"/>
      <c r="BK60744" s="95"/>
      <c r="BL60744" s="95"/>
      <c r="BM60744" s="95"/>
      <c r="BN60744" s="95"/>
      <c r="CA60744" s="95"/>
    </row>
    <row r="60745" spans="31:79" s="97" customFormat="1" x14ac:dyDescent="0.2">
      <c r="AE60745" s="95"/>
      <c r="AF60745" s="95"/>
      <c r="AN60745" s="95"/>
      <c r="AO60745" s="95"/>
      <c r="AP60745" s="95"/>
      <c r="AQ60745" s="95"/>
      <c r="AR60745" s="95"/>
      <c r="AS60745" s="95"/>
      <c r="AT60745" s="95"/>
      <c r="AU60745" s="95"/>
      <c r="AV60745" s="95"/>
      <c r="AW60745" s="95"/>
      <c r="AX60745" s="95"/>
      <c r="AY60745" s="95"/>
      <c r="AZ60745" s="95"/>
      <c r="BA60745" s="95"/>
      <c r="BB60745" s="95"/>
      <c r="BC60745" s="95"/>
      <c r="BD60745" s="95"/>
      <c r="BE60745" s="95"/>
      <c r="BF60745" s="95"/>
      <c r="BG60745" s="95"/>
      <c r="BH60745" s="95"/>
      <c r="BI60745" s="95"/>
      <c r="BJ60745" s="95"/>
      <c r="BK60745" s="95"/>
      <c r="BL60745" s="95"/>
      <c r="BM60745" s="95"/>
      <c r="BN60745" s="95"/>
      <c r="CA60745" s="95"/>
    </row>
    <row r="60746" spans="31:79" s="97" customFormat="1" x14ac:dyDescent="0.2">
      <c r="AE60746" s="95"/>
      <c r="AF60746" s="95"/>
      <c r="AN60746" s="95"/>
      <c r="AO60746" s="95"/>
      <c r="AP60746" s="95"/>
      <c r="AQ60746" s="95"/>
      <c r="AR60746" s="95"/>
      <c r="AS60746" s="95"/>
      <c r="AT60746" s="95"/>
      <c r="AU60746" s="95"/>
      <c r="AV60746" s="95"/>
      <c r="AW60746" s="95"/>
      <c r="AX60746" s="95"/>
      <c r="AY60746" s="95"/>
      <c r="AZ60746" s="95"/>
      <c r="BA60746" s="95"/>
      <c r="BB60746" s="95"/>
      <c r="BC60746" s="95"/>
      <c r="BD60746" s="95"/>
      <c r="BE60746" s="95"/>
      <c r="BF60746" s="95"/>
      <c r="BG60746" s="95"/>
      <c r="BH60746" s="95"/>
      <c r="BI60746" s="95"/>
      <c r="BJ60746" s="95"/>
      <c r="BK60746" s="95"/>
      <c r="BL60746" s="95"/>
      <c r="BM60746" s="95"/>
      <c r="BN60746" s="95"/>
      <c r="CA60746" s="95"/>
    </row>
    <row r="60747" spans="31:79" s="97" customFormat="1" x14ac:dyDescent="0.2">
      <c r="AE60747" s="95"/>
      <c r="AF60747" s="95"/>
      <c r="AN60747" s="95"/>
      <c r="AO60747" s="95"/>
      <c r="AP60747" s="95"/>
      <c r="AQ60747" s="95"/>
      <c r="AR60747" s="95"/>
      <c r="AS60747" s="95"/>
      <c r="AT60747" s="95"/>
      <c r="AU60747" s="95"/>
      <c r="AV60747" s="95"/>
      <c r="AW60747" s="95"/>
      <c r="AX60747" s="95"/>
      <c r="AY60747" s="95"/>
      <c r="AZ60747" s="95"/>
      <c r="BA60747" s="95"/>
      <c r="BB60747" s="95"/>
      <c r="BC60747" s="95"/>
      <c r="BD60747" s="95"/>
      <c r="BE60747" s="95"/>
      <c r="BF60747" s="95"/>
      <c r="BG60747" s="95"/>
      <c r="BH60747" s="95"/>
      <c r="BI60747" s="95"/>
      <c r="BJ60747" s="95"/>
      <c r="BK60747" s="95"/>
      <c r="BL60747" s="95"/>
      <c r="BM60747" s="95"/>
      <c r="BN60747" s="95"/>
      <c r="CA60747" s="95"/>
    </row>
    <row r="60748" spans="31:79" s="97" customFormat="1" x14ac:dyDescent="0.2">
      <c r="AE60748" s="95"/>
      <c r="AF60748" s="95"/>
      <c r="AN60748" s="95"/>
      <c r="AO60748" s="95"/>
      <c r="AP60748" s="95"/>
      <c r="AQ60748" s="95"/>
      <c r="AR60748" s="95"/>
      <c r="AS60748" s="95"/>
      <c r="AT60748" s="95"/>
      <c r="AU60748" s="95"/>
      <c r="AV60748" s="95"/>
      <c r="AW60748" s="95"/>
      <c r="AX60748" s="95"/>
      <c r="AY60748" s="95"/>
      <c r="AZ60748" s="95"/>
      <c r="BA60748" s="95"/>
      <c r="BB60748" s="95"/>
      <c r="BC60748" s="95"/>
      <c r="BD60748" s="95"/>
      <c r="BE60748" s="95"/>
      <c r="BF60748" s="95"/>
      <c r="BG60748" s="95"/>
      <c r="BH60748" s="95"/>
      <c r="BI60748" s="95"/>
      <c r="BJ60748" s="95"/>
      <c r="BK60748" s="95"/>
      <c r="BL60748" s="95"/>
      <c r="BM60748" s="95"/>
      <c r="BN60748" s="95"/>
      <c r="CA60748" s="95"/>
    </row>
    <row r="60749" spans="31:79" s="97" customFormat="1" x14ac:dyDescent="0.2">
      <c r="AE60749" s="95"/>
      <c r="AF60749" s="95"/>
      <c r="AN60749" s="95"/>
      <c r="AO60749" s="95"/>
      <c r="AP60749" s="95"/>
      <c r="AQ60749" s="95"/>
      <c r="AR60749" s="95"/>
      <c r="AS60749" s="95"/>
      <c r="AT60749" s="95"/>
      <c r="AU60749" s="95"/>
      <c r="AV60749" s="95"/>
      <c r="AW60749" s="95"/>
      <c r="AX60749" s="95"/>
      <c r="AY60749" s="95"/>
      <c r="AZ60749" s="95"/>
      <c r="BA60749" s="95"/>
      <c r="BB60749" s="95"/>
      <c r="BC60749" s="95"/>
      <c r="BD60749" s="95"/>
      <c r="BE60749" s="95"/>
      <c r="BF60749" s="95"/>
      <c r="BG60749" s="95"/>
      <c r="BH60749" s="95"/>
      <c r="BI60749" s="95"/>
      <c r="BJ60749" s="95"/>
      <c r="BK60749" s="95"/>
      <c r="BL60749" s="95"/>
      <c r="BM60749" s="95"/>
      <c r="BN60749" s="95"/>
      <c r="CA60749" s="95"/>
    </row>
    <row r="60750" spans="31:79" s="97" customFormat="1" x14ac:dyDescent="0.2">
      <c r="AE60750" s="95"/>
      <c r="AF60750" s="95"/>
      <c r="AN60750" s="95"/>
      <c r="AO60750" s="95"/>
      <c r="AP60750" s="95"/>
      <c r="AQ60750" s="95"/>
      <c r="AR60750" s="95"/>
      <c r="AS60750" s="95"/>
      <c r="AT60750" s="95"/>
      <c r="AU60750" s="95"/>
      <c r="AV60750" s="95"/>
      <c r="AW60750" s="95"/>
      <c r="AX60750" s="95"/>
      <c r="AY60750" s="95"/>
      <c r="AZ60750" s="95"/>
      <c r="BA60750" s="95"/>
      <c r="BB60750" s="95"/>
      <c r="BC60750" s="95"/>
      <c r="BD60750" s="95"/>
      <c r="BE60750" s="95"/>
      <c r="BF60750" s="95"/>
      <c r="BG60750" s="95"/>
      <c r="BH60750" s="95"/>
      <c r="BI60750" s="95"/>
      <c r="BJ60750" s="95"/>
      <c r="BK60750" s="95"/>
      <c r="BL60750" s="95"/>
      <c r="BM60750" s="95"/>
      <c r="BN60750" s="95"/>
      <c r="CA60750" s="95"/>
    </row>
    <row r="60751" spans="31:79" s="97" customFormat="1" x14ac:dyDescent="0.2">
      <c r="AE60751" s="95"/>
      <c r="AF60751" s="95"/>
      <c r="AN60751" s="95"/>
      <c r="AO60751" s="95"/>
      <c r="AP60751" s="95"/>
      <c r="AQ60751" s="95"/>
      <c r="AR60751" s="95"/>
      <c r="AS60751" s="95"/>
      <c r="AT60751" s="95"/>
      <c r="AU60751" s="95"/>
      <c r="AV60751" s="95"/>
      <c r="AW60751" s="95"/>
      <c r="AX60751" s="95"/>
      <c r="AY60751" s="95"/>
      <c r="AZ60751" s="95"/>
      <c r="BA60751" s="95"/>
      <c r="BB60751" s="95"/>
      <c r="BC60751" s="95"/>
      <c r="BD60751" s="95"/>
      <c r="BE60751" s="95"/>
      <c r="BF60751" s="95"/>
      <c r="BG60751" s="95"/>
      <c r="BH60751" s="95"/>
      <c r="BI60751" s="95"/>
      <c r="BJ60751" s="95"/>
      <c r="BK60751" s="95"/>
      <c r="BL60751" s="95"/>
      <c r="BM60751" s="95"/>
      <c r="BN60751" s="95"/>
      <c r="CA60751" s="95"/>
    </row>
    <row r="60752" spans="31:79" s="97" customFormat="1" x14ac:dyDescent="0.2">
      <c r="AE60752" s="95"/>
      <c r="AF60752" s="95"/>
      <c r="AN60752" s="95"/>
      <c r="AO60752" s="95"/>
      <c r="AP60752" s="95"/>
      <c r="AQ60752" s="95"/>
      <c r="AR60752" s="95"/>
      <c r="AS60752" s="95"/>
      <c r="AT60752" s="95"/>
      <c r="AU60752" s="95"/>
      <c r="AV60752" s="95"/>
      <c r="AW60752" s="95"/>
      <c r="AX60752" s="95"/>
      <c r="AY60752" s="95"/>
      <c r="AZ60752" s="95"/>
      <c r="BA60752" s="95"/>
      <c r="BB60752" s="95"/>
      <c r="BC60752" s="95"/>
      <c r="BD60752" s="95"/>
      <c r="BE60752" s="95"/>
      <c r="BF60752" s="95"/>
      <c r="BG60752" s="95"/>
      <c r="BH60752" s="95"/>
      <c r="BI60752" s="95"/>
      <c r="BJ60752" s="95"/>
      <c r="BK60752" s="95"/>
      <c r="BL60752" s="95"/>
      <c r="BM60752" s="95"/>
      <c r="BN60752" s="95"/>
      <c r="CA60752" s="95"/>
    </row>
    <row r="60753" spans="31:79" s="97" customFormat="1" x14ac:dyDescent="0.2">
      <c r="AE60753" s="95"/>
      <c r="AF60753" s="95"/>
      <c r="AN60753" s="95"/>
      <c r="AO60753" s="95"/>
      <c r="AP60753" s="95"/>
      <c r="AQ60753" s="95"/>
      <c r="AR60753" s="95"/>
      <c r="AS60753" s="95"/>
      <c r="AT60753" s="95"/>
      <c r="AU60753" s="95"/>
      <c r="AV60753" s="95"/>
      <c r="AW60753" s="95"/>
      <c r="AX60753" s="95"/>
      <c r="AY60753" s="95"/>
      <c r="AZ60753" s="95"/>
      <c r="BA60753" s="95"/>
      <c r="BB60753" s="95"/>
      <c r="BC60753" s="95"/>
      <c r="BD60753" s="95"/>
      <c r="BE60753" s="95"/>
      <c r="BF60753" s="95"/>
      <c r="BG60753" s="95"/>
      <c r="BH60753" s="95"/>
      <c r="BI60753" s="95"/>
      <c r="BJ60753" s="95"/>
      <c r="BK60753" s="95"/>
      <c r="BL60753" s="95"/>
      <c r="BM60753" s="95"/>
      <c r="BN60753" s="95"/>
      <c r="CA60753" s="95"/>
    </row>
    <row r="60754" spans="31:79" s="97" customFormat="1" x14ac:dyDescent="0.2">
      <c r="AE60754" s="95"/>
      <c r="AF60754" s="95"/>
      <c r="AN60754" s="95"/>
      <c r="AO60754" s="95"/>
      <c r="AP60754" s="95"/>
      <c r="AQ60754" s="95"/>
      <c r="AR60754" s="95"/>
      <c r="AS60754" s="95"/>
      <c r="AT60754" s="95"/>
      <c r="AU60754" s="95"/>
      <c r="AV60754" s="95"/>
      <c r="AW60754" s="95"/>
      <c r="AX60754" s="95"/>
      <c r="AY60754" s="95"/>
      <c r="AZ60754" s="95"/>
      <c r="BA60754" s="95"/>
      <c r="BB60754" s="95"/>
      <c r="BC60754" s="95"/>
      <c r="BD60754" s="95"/>
      <c r="BE60754" s="95"/>
      <c r="BF60754" s="95"/>
      <c r="BG60754" s="95"/>
      <c r="BH60754" s="95"/>
      <c r="BI60754" s="95"/>
      <c r="BJ60754" s="95"/>
      <c r="BK60754" s="95"/>
      <c r="BL60754" s="95"/>
      <c r="BM60754" s="95"/>
      <c r="BN60754" s="95"/>
      <c r="CA60754" s="95"/>
    </row>
    <row r="60755" spans="31:79" s="97" customFormat="1" x14ac:dyDescent="0.2">
      <c r="AE60755" s="95"/>
      <c r="AF60755" s="95"/>
      <c r="AN60755" s="95"/>
      <c r="AO60755" s="95"/>
      <c r="AP60755" s="95"/>
      <c r="AQ60755" s="95"/>
      <c r="AR60755" s="95"/>
      <c r="AS60755" s="95"/>
      <c r="AT60755" s="95"/>
      <c r="AU60755" s="95"/>
      <c r="AV60755" s="95"/>
      <c r="AW60755" s="95"/>
      <c r="AX60755" s="95"/>
      <c r="AY60755" s="95"/>
      <c r="AZ60755" s="95"/>
      <c r="BA60755" s="95"/>
      <c r="BB60755" s="95"/>
      <c r="BC60755" s="95"/>
      <c r="BD60755" s="95"/>
      <c r="BE60755" s="95"/>
      <c r="BF60755" s="95"/>
      <c r="BG60755" s="95"/>
      <c r="BH60755" s="95"/>
      <c r="BI60755" s="95"/>
      <c r="BJ60755" s="95"/>
      <c r="BK60755" s="95"/>
      <c r="BL60755" s="95"/>
      <c r="BM60755" s="95"/>
      <c r="BN60755" s="95"/>
      <c r="CA60755" s="95"/>
    </row>
    <row r="60756" spans="31:79" s="97" customFormat="1" x14ac:dyDescent="0.2">
      <c r="AE60756" s="95"/>
      <c r="AF60756" s="95"/>
      <c r="AN60756" s="95"/>
      <c r="AO60756" s="95"/>
      <c r="AP60756" s="95"/>
      <c r="AQ60756" s="95"/>
      <c r="AR60756" s="95"/>
      <c r="AS60756" s="95"/>
      <c r="AT60756" s="95"/>
      <c r="AU60756" s="95"/>
      <c r="AV60756" s="95"/>
      <c r="AW60756" s="95"/>
      <c r="AX60756" s="95"/>
      <c r="AY60756" s="95"/>
      <c r="AZ60756" s="95"/>
      <c r="BA60756" s="95"/>
      <c r="BB60756" s="95"/>
      <c r="BC60756" s="95"/>
      <c r="BD60756" s="95"/>
      <c r="BE60756" s="95"/>
      <c r="BF60756" s="95"/>
      <c r="BG60756" s="95"/>
      <c r="BH60756" s="95"/>
      <c r="BI60756" s="95"/>
      <c r="BJ60756" s="95"/>
      <c r="BK60756" s="95"/>
      <c r="BL60756" s="95"/>
      <c r="BM60756" s="95"/>
      <c r="BN60756" s="95"/>
      <c r="CA60756" s="95"/>
    </row>
    <row r="60757" spans="31:79" s="97" customFormat="1" x14ac:dyDescent="0.2">
      <c r="AE60757" s="95"/>
      <c r="AF60757" s="95"/>
      <c r="AN60757" s="95"/>
      <c r="AO60757" s="95"/>
      <c r="AP60757" s="95"/>
      <c r="AQ60757" s="95"/>
      <c r="AR60757" s="95"/>
      <c r="AS60757" s="95"/>
      <c r="AT60757" s="95"/>
      <c r="AU60757" s="95"/>
      <c r="AV60757" s="95"/>
      <c r="AW60757" s="95"/>
      <c r="AX60757" s="95"/>
      <c r="AY60757" s="95"/>
      <c r="AZ60757" s="95"/>
      <c r="BA60757" s="95"/>
      <c r="BB60757" s="95"/>
      <c r="BC60757" s="95"/>
      <c r="BD60757" s="95"/>
      <c r="BE60757" s="95"/>
      <c r="BF60757" s="95"/>
      <c r="BG60757" s="95"/>
      <c r="BH60757" s="95"/>
      <c r="BI60757" s="95"/>
      <c r="BJ60757" s="95"/>
      <c r="BK60757" s="95"/>
      <c r="BL60757" s="95"/>
      <c r="BM60757" s="95"/>
      <c r="BN60757" s="95"/>
      <c r="CA60757" s="95"/>
    </row>
    <row r="60758" spans="31:79" s="97" customFormat="1" x14ac:dyDescent="0.2">
      <c r="AE60758" s="95"/>
      <c r="AF60758" s="95"/>
      <c r="AN60758" s="95"/>
      <c r="AO60758" s="95"/>
      <c r="AP60758" s="95"/>
      <c r="AQ60758" s="95"/>
      <c r="AR60758" s="95"/>
      <c r="AS60758" s="95"/>
      <c r="AT60758" s="95"/>
      <c r="AU60758" s="95"/>
      <c r="AV60758" s="95"/>
      <c r="AW60758" s="95"/>
      <c r="AX60758" s="95"/>
      <c r="AY60758" s="95"/>
      <c r="AZ60758" s="95"/>
      <c r="BA60758" s="95"/>
      <c r="BB60758" s="95"/>
      <c r="BC60758" s="95"/>
      <c r="BD60758" s="95"/>
      <c r="BE60758" s="95"/>
      <c r="BF60758" s="95"/>
      <c r="BG60758" s="95"/>
      <c r="BH60758" s="95"/>
      <c r="BI60758" s="95"/>
      <c r="BJ60758" s="95"/>
      <c r="BK60758" s="95"/>
      <c r="BL60758" s="95"/>
      <c r="BM60758" s="95"/>
      <c r="BN60758" s="95"/>
      <c r="CA60758" s="95"/>
    </row>
    <row r="60759" spans="31:79" s="97" customFormat="1" x14ac:dyDescent="0.2">
      <c r="AE60759" s="95"/>
      <c r="AF60759" s="95"/>
      <c r="AN60759" s="95"/>
      <c r="AO60759" s="95"/>
      <c r="AP60759" s="95"/>
      <c r="AQ60759" s="95"/>
      <c r="AR60759" s="95"/>
      <c r="AS60759" s="95"/>
      <c r="AT60759" s="95"/>
      <c r="AU60759" s="95"/>
      <c r="AV60759" s="95"/>
      <c r="AW60759" s="95"/>
      <c r="AX60759" s="95"/>
      <c r="AY60759" s="95"/>
      <c r="AZ60759" s="95"/>
      <c r="BA60759" s="95"/>
      <c r="BB60759" s="95"/>
      <c r="BC60759" s="95"/>
      <c r="BD60759" s="95"/>
      <c r="BE60759" s="95"/>
      <c r="BF60759" s="95"/>
      <c r="BG60759" s="95"/>
      <c r="BH60759" s="95"/>
      <c r="BI60759" s="95"/>
      <c r="BJ60759" s="95"/>
      <c r="BK60759" s="95"/>
      <c r="BL60759" s="95"/>
      <c r="BM60759" s="95"/>
      <c r="BN60759" s="95"/>
      <c r="CA60759" s="95"/>
    </row>
    <row r="60760" spans="31:79" s="97" customFormat="1" x14ac:dyDescent="0.2">
      <c r="AE60760" s="95"/>
      <c r="AF60760" s="95"/>
      <c r="AN60760" s="95"/>
      <c r="AO60760" s="95"/>
      <c r="AP60760" s="95"/>
      <c r="AQ60760" s="95"/>
      <c r="AR60760" s="95"/>
      <c r="AS60760" s="95"/>
      <c r="AT60760" s="95"/>
      <c r="AU60760" s="95"/>
      <c r="AV60760" s="95"/>
      <c r="AW60760" s="95"/>
      <c r="AX60760" s="95"/>
      <c r="AY60760" s="95"/>
      <c r="AZ60760" s="95"/>
      <c r="BA60760" s="95"/>
      <c r="BB60760" s="95"/>
      <c r="BC60760" s="95"/>
      <c r="BD60760" s="95"/>
      <c r="BE60760" s="95"/>
      <c r="BF60760" s="95"/>
      <c r="BG60760" s="95"/>
      <c r="BH60760" s="95"/>
      <c r="BI60760" s="95"/>
      <c r="BJ60760" s="95"/>
      <c r="BK60760" s="95"/>
      <c r="BL60760" s="95"/>
      <c r="BM60760" s="95"/>
      <c r="BN60760" s="95"/>
      <c r="CA60760" s="95"/>
    </row>
    <row r="60761" spans="31:79" s="97" customFormat="1" x14ac:dyDescent="0.2">
      <c r="AE60761" s="95"/>
      <c r="AF60761" s="95"/>
      <c r="AN60761" s="95"/>
      <c r="AO60761" s="95"/>
      <c r="AP60761" s="95"/>
      <c r="AQ60761" s="95"/>
      <c r="AR60761" s="95"/>
      <c r="AS60761" s="95"/>
      <c r="AT60761" s="95"/>
      <c r="AU60761" s="95"/>
      <c r="AV60761" s="95"/>
      <c r="AW60761" s="95"/>
      <c r="AX60761" s="95"/>
      <c r="AY60761" s="95"/>
      <c r="AZ60761" s="95"/>
      <c r="BA60761" s="95"/>
      <c r="BB60761" s="95"/>
      <c r="BC60761" s="95"/>
      <c r="BD60761" s="95"/>
      <c r="BE60761" s="95"/>
      <c r="BF60761" s="95"/>
      <c r="BG60761" s="95"/>
      <c r="BH60761" s="95"/>
      <c r="BI60761" s="95"/>
      <c r="BJ60761" s="95"/>
      <c r="BK60761" s="95"/>
      <c r="BL60761" s="95"/>
      <c r="BM60761" s="95"/>
      <c r="BN60761" s="95"/>
      <c r="CA60761" s="95"/>
    </row>
    <row r="60762" spans="31:79" s="97" customFormat="1" x14ac:dyDescent="0.2">
      <c r="AE60762" s="95"/>
      <c r="AF60762" s="95"/>
      <c r="AN60762" s="95"/>
      <c r="AO60762" s="95"/>
      <c r="AP60762" s="95"/>
      <c r="AQ60762" s="95"/>
      <c r="AR60762" s="95"/>
      <c r="AS60762" s="95"/>
      <c r="AT60762" s="95"/>
      <c r="AU60762" s="95"/>
      <c r="AV60762" s="95"/>
      <c r="AW60762" s="95"/>
      <c r="AX60762" s="95"/>
      <c r="AY60762" s="95"/>
      <c r="AZ60762" s="95"/>
      <c r="BA60762" s="95"/>
      <c r="BB60762" s="95"/>
      <c r="BC60762" s="95"/>
      <c r="BD60762" s="95"/>
      <c r="BE60762" s="95"/>
      <c r="BF60762" s="95"/>
      <c r="BG60762" s="95"/>
      <c r="BH60762" s="95"/>
      <c r="BI60762" s="95"/>
      <c r="BJ60762" s="95"/>
      <c r="BK60762" s="95"/>
      <c r="BL60762" s="95"/>
      <c r="BM60762" s="95"/>
      <c r="BN60762" s="95"/>
      <c r="CA60762" s="95"/>
    </row>
    <row r="60763" spans="31:79" s="97" customFormat="1" x14ac:dyDescent="0.2">
      <c r="AE60763" s="95"/>
      <c r="AF60763" s="95"/>
      <c r="AN60763" s="95"/>
      <c r="AO60763" s="95"/>
      <c r="AP60763" s="95"/>
      <c r="AQ60763" s="95"/>
      <c r="AR60763" s="95"/>
      <c r="AS60763" s="95"/>
      <c r="AT60763" s="95"/>
      <c r="AU60763" s="95"/>
      <c r="AV60763" s="95"/>
      <c r="AW60763" s="95"/>
      <c r="AX60763" s="95"/>
      <c r="AY60763" s="95"/>
      <c r="AZ60763" s="95"/>
      <c r="BA60763" s="95"/>
      <c r="BB60763" s="95"/>
      <c r="BC60763" s="95"/>
      <c r="BD60763" s="95"/>
      <c r="BE60763" s="95"/>
      <c r="BF60763" s="95"/>
      <c r="BG60763" s="95"/>
      <c r="BH60763" s="95"/>
      <c r="BI60763" s="95"/>
      <c r="BJ60763" s="95"/>
      <c r="BK60763" s="95"/>
      <c r="BL60763" s="95"/>
      <c r="BM60763" s="95"/>
      <c r="BN60763" s="95"/>
      <c r="CA60763" s="95"/>
    </row>
    <row r="60764" spans="31:79" s="97" customFormat="1" x14ac:dyDescent="0.2">
      <c r="AE60764" s="95"/>
      <c r="AF60764" s="95"/>
      <c r="AN60764" s="95"/>
      <c r="AO60764" s="95"/>
      <c r="AP60764" s="95"/>
      <c r="AQ60764" s="95"/>
      <c r="AR60764" s="95"/>
      <c r="AS60764" s="95"/>
      <c r="AT60764" s="95"/>
      <c r="AU60764" s="95"/>
      <c r="AV60764" s="95"/>
      <c r="AW60764" s="95"/>
      <c r="AX60764" s="95"/>
      <c r="AY60764" s="95"/>
      <c r="AZ60764" s="95"/>
      <c r="BA60764" s="95"/>
      <c r="BB60764" s="95"/>
      <c r="BC60764" s="95"/>
      <c r="BD60764" s="95"/>
      <c r="BE60764" s="95"/>
      <c r="BF60764" s="95"/>
      <c r="BG60764" s="95"/>
      <c r="BH60764" s="95"/>
      <c r="BI60764" s="95"/>
      <c r="BJ60764" s="95"/>
      <c r="BK60764" s="95"/>
      <c r="BL60764" s="95"/>
      <c r="BM60764" s="95"/>
      <c r="BN60764" s="95"/>
      <c r="CA60764" s="95"/>
    </row>
    <row r="60765" spans="31:79" s="97" customFormat="1" x14ac:dyDescent="0.2">
      <c r="AE60765" s="95"/>
      <c r="AF60765" s="95"/>
      <c r="AN60765" s="95"/>
      <c r="AO60765" s="95"/>
      <c r="AP60765" s="95"/>
      <c r="AQ60765" s="95"/>
      <c r="AR60765" s="95"/>
      <c r="AS60765" s="95"/>
      <c r="AT60765" s="95"/>
      <c r="AU60765" s="95"/>
      <c r="AV60765" s="95"/>
      <c r="AW60765" s="95"/>
      <c r="AX60765" s="95"/>
      <c r="AY60765" s="95"/>
      <c r="AZ60765" s="95"/>
      <c r="BA60765" s="95"/>
      <c r="BB60765" s="95"/>
      <c r="BC60765" s="95"/>
      <c r="BD60765" s="95"/>
      <c r="BE60765" s="95"/>
      <c r="BF60765" s="95"/>
      <c r="BG60765" s="95"/>
      <c r="BH60765" s="95"/>
      <c r="BI60765" s="95"/>
      <c r="BJ60765" s="95"/>
      <c r="BK60765" s="95"/>
      <c r="BL60765" s="95"/>
      <c r="BM60765" s="95"/>
      <c r="BN60765" s="95"/>
      <c r="CA60765" s="95"/>
    </row>
    <row r="60766" spans="31:79" s="97" customFormat="1" x14ac:dyDescent="0.2">
      <c r="AE60766" s="95"/>
      <c r="AF60766" s="95"/>
      <c r="AN60766" s="95"/>
      <c r="AO60766" s="95"/>
      <c r="AP60766" s="95"/>
      <c r="AQ60766" s="95"/>
      <c r="AR60766" s="95"/>
      <c r="AS60766" s="95"/>
      <c r="AT60766" s="95"/>
      <c r="AU60766" s="95"/>
      <c r="AV60766" s="95"/>
      <c r="AW60766" s="95"/>
      <c r="AX60766" s="95"/>
      <c r="AY60766" s="95"/>
      <c r="AZ60766" s="95"/>
      <c r="BA60766" s="95"/>
      <c r="BB60766" s="95"/>
      <c r="BC60766" s="95"/>
      <c r="BD60766" s="95"/>
      <c r="BE60766" s="95"/>
      <c r="BF60766" s="95"/>
      <c r="BG60766" s="95"/>
      <c r="BH60766" s="95"/>
      <c r="BI60766" s="95"/>
      <c r="BJ60766" s="95"/>
      <c r="BK60766" s="95"/>
      <c r="BL60766" s="95"/>
      <c r="BM60766" s="95"/>
      <c r="BN60766" s="95"/>
      <c r="CA60766" s="95"/>
    </row>
    <row r="60767" spans="31:79" s="97" customFormat="1" x14ac:dyDescent="0.2">
      <c r="AE60767" s="95"/>
      <c r="AF60767" s="95"/>
      <c r="AN60767" s="95"/>
      <c r="AO60767" s="95"/>
      <c r="AP60767" s="95"/>
      <c r="AQ60767" s="95"/>
      <c r="AR60767" s="95"/>
      <c r="AS60767" s="95"/>
      <c r="AT60767" s="95"/>
      <c r="AU60767" s="95"/>
      <c r="AV60767" s="95"/>
      <c r="AW60767" s="95"/>
      <c r="AX60767" s="95"/>
      <c r="AY60767" s="95"/>
      <c r="AZ60767" s="95"/>
      <c r="BA60767" s="95"/>
      <c r="BB60767" s="95"/>
      <c r="BC60767" s="95"/>
      <c r="BD60767" s="95"/>
      <c r="BE60767" s="95"/>
      <c r="BF60767" s="95"/>
      <c r="BG60767" s="95"/>
      <c r="BH60767" s="95"/>
      <c r="BI60767" s="95"/>
      <c r="BJ60767" s="95"/>
      <c r="BK60767" s="95"/>
      <c r="BL60767" s="95"/>
      <c r="BM60767" s="95"/>
      <c r="BN60767" s="95"/>
      <c r="CA60767" s="95"/>
    </row>
    <row r="60768" spans="31:79" s="97" customFormat="1" x14ac:dyDescent="0.2">
      <c r="AE60768" s="95"/>
      <c r="AF60768" s="95"/>
      <c r="AN60768" s="95"/>
      <c r="AO60768" s="95"/>
      <c r="AP60768" s="95"/>
      <c r="AQ60768" s="95"/>
      <c r="AR60768" s="95"/>
      <c r="AS60768" s="95"/>
      <c r="AT60768" s="95"/>
      <c r="AU60768" s="95"/>
      <c r="AV60768" s="95"/>
      <c r="AW60768" s="95"/>
      <c r="AX60768" s="95"/>
      <c r="AY60768" s="95"/>
      <c r="AZ60768" s="95"/>
      <c r="BA60768" s="95"/>
      <c r="BB60768" s="95"/>
      <c r="BC60768" s="95"/>
      <c r="BD60768" s="95"/>
      <c r="BE60768" s="95"/>
      <c r="BF60768" s="95"/>
      <c r="BG60768" s="95"/>
      <c r="BH60768" s="95"/>
      <c r="BI60768" s="95"/>
      <c r="BJ60768" s="95"/>
      <c r="BK60768" s="95"/>
      <c r="BL60768" s="95"/>
      <c r="BM60768" s="95"/>
      <c r="BN60768" s="95"/>
      <c r="CA60768" s="95"/>
    </row>
    <row r="60769" spans="31:79" s="97" customFormat="1" x14ac:dyDescent="0.2">
      <c r="AE60769" s="95"/>
      <c r="AF60769" s="95"/>
      <c r="AN60769" s="95"/>
      <c r="AO60769" s="95"/>
      <c r="AP60769" s="95"/>
      <c r="AQ60769" s="95"/>
      <c r="AR60769" s="95"/>
      <c r="AS60769" s="95"/>
      <c r="AT60769" s="95"/>
      <c r="AU60769" s="95"/>
      <c r="AV60769" s="95"/>
      <c r="AW60769" s="95"/>
      <c r="AX60769" s="95"/>
      <c r="AY60769" s="95"/>
      <c r="AZ60769" s="95"/>
      <c r="BA60769" s="95"/>
      <c r="BB60769" s="95"/>
      <c r="BC60769" s="95"/>
      <c r="BD60769" s="95"/>
      <c r="BE60769" s="95"/>
      <c r="BF60769" s="95"/>
      <c r="BG60769" s="95"/>
      <c r="BH60769" s="95"/>
      <c r="BI60769" s="95"/>
      <c r="BJ60769" s="95"/>
      <c r="BK60769" s="95"/>
      <c r="BL60769" s="95"/>
      <c r="BM60769" s="95"/>
      <c r="BN60769" s="95"/>
      <c r="CA60769" s="95"/>
    </row>
    <row r="60770" spans="31:79" s="97" customFormat="1" x14ac:dyDescent="0.2">
      <c r="AE60770" s="95"/>
      <c r="AF60770" s="95"/>
      <c r="AN60770" s="95"/>
      <c r="AO60770" s="95"/>
      <c r="AP60770" s="95"/>
      <c r="AQ60770" s="95"/>
      <c r="AR60770" s="95"/>
      <c r="AS60770" s="95"/>
      <c r="AT60770" s="95"/>
      <c r="AU60770" s="95"/>
      <c r="AV60770" s="95"/>
      <c r="AW60770" s="95"/>
      <c r="AX60770" s="95"/>
      <c r="AY60770" s="95"/>
      <c r="AZ60770" s="95"/>
      <c r="BA60770" s="95"/>
      <c r="BB60770" s="95"/>
      <c r="BC60770" s="95"/>
      <c r="BD60770" s="95"/>
      <c r="BE60770" s="95"/>
      <c r="BF60770" s="95"/>
      <c r="BG60770" s="95"/>
      <c r="BH60770" s="95"/>
      <c r="BI60770" s="95"/>
      <c r="BJ60770" s="95"/>
      <c r="BK60770" s="95"/>
      <c r="BL60770" s="95"/>
      <c r="BM60770" s="95"/>
      <c r="BN60770" s="95"/>
      <c r="CA60770" s="95"/>
    </row>
    <row r="60771" spans="31:79" s="97" customFormat="1" x14ac:dyDescent="0.2">
      <c r="AE60771" s="95"/>
      <c r="AF60771" s="95"/>
      <c r="AN60771" s="95"/>
      <c r="AO60771" s="95"/>
      <c r="AP60771" s="95"/>
      <c r="AQ60771" s="95"/>
      <c r="AR60771" s="95"/>
      <c r="AS60771" s="95"/>
      <c r="AT60771" s="95"/>
      <c r="AU60771" s="95"/>
      <c r="AV60771" s="95"/>
      <c r="AW60771" s="95"/>
      <c r="AX60771" s="95"/>
      <c r="AY60771" s="95"/>
      <c r="AZ60771" s="95"/>
      <c r="BA60771" s="95"/>
      <c r="BB60771" s="95"/>
      <c r="BC60771" s="95"/>
      <c r="BD60771" s="95"/>
      <c r="BE60771" s="95"/>
      <c r="BF60771" s="95"/>
      <c r="BG60771" s="95"/>
      <c r="BH60771" s="95"/>
      <c r="BI60771" s="95"/>
      <c r="BJ60771" s="95"/>
      <c r="BK60771" s="95"/>
      <c r="BL60771" s="95"/>
      <c r="BM60771" s="95"/>
      <c r="BN60771" s="95"/>
      <c r="CA60771" s="95"/>
    </row>
    <row r="60772" spans="31:79" s="97" customFormat="1" x14ac:dyDescent="0.2">
      <c r="AE60772" s="95"/>
      <c r="AF60772" s="95"/>
      <c r="AN60772" s="95"/>
      <c r="AO60772" s="95"/>
      <c r="AP60772" s="95"/>
      <c r="AQ60772" s="95"/>
      <c r="AR60772" s="95"/>
      <c r="AS60772" s="95"/>
      <c r="AT60772" s="95"/>
      <c r="AU60772" s="95"/>
      <c r="AV60772" s="95"/>
      <c r="AW60772" s="95"/>
      <c r="AX60772" s="95"/>
      <c r="AY60772" s="95"/>
      <c r="AZ60772" s="95"/>
      <c r="BA60772" s="95"/>
      <c r="BB60772" s="95"/>
      <c r="BC60772" s="95"/>
      <c r="BD60772" s="95"/>
      <c r="BE60772" s="95"/>
      <c r="BF60772" s="95"/>
      <c r="BG60772" s="95"/>
      <c r="BH60772" s="95"/>
      <c r="BI60772" s="95"/>
      <c r="BJ60772" s="95"/>
      <c r="BK60772" s="95"/>
      <c r="BL60772" s="95"/>
      <c r="BM60772" s="95"/>
      <c r="BN60772" s="95"/>
      <c r="CA60772" s="95"/>
    </row>
    <row r="60773" spans="31:79" s="97" customFormat="1" x14ac:dyDescent="0.2">
      <c r="AE60773" s="95"/>
      <c r="AF60773" s="95"/>
      <c r="AN60773" s="95"/>
      <c r="AO60773" s="95"/>
      <c r="AP60773" s="95"/>
      <c r="AQ60773" s="95"/>
      <c r="AR60773" s="95"/>
      <c r="AS60773" s="95"/>
      <c r="AT60773" s="95"/>
      <c r="AU60773" s="95"/>
      <c r="AV60773" s="95"/>
      <c r="AW60773" s="95"/>
      <c r="AX60773" s="95"/>
      <c r="AY60773" s="95"/>
      <c r="AZ60773" s="95"/>
      <c r="BA60773" s="95"/>
      <c r="BB60773" s="95"/>
      <c r="BC60773" s="95"/>
      <c r="BD60773" s="95"/>
      <c r="BE60773" s="95"/>
      <c r="BF60773" s="95"/>
      <c r="BG60773" s="95"/>
      <c r="BH60773" s="95"/>
      <c r="BI60773" s="95"/>
      <c r="BJ60773" s="95"/>
      <c r="BK60773" s="95"/>
      <c r="BL60773" s="95"/>
      <c r="BM60773" s="95"/>
      <c r="BN60773" s="95"/>
      <c r="CA60773" s="95"/>
    </row>
    <row r="60774" spans="31:79" s="97" customFormat="1" x14ac:dyDescent="0.2">
      <c r="AE60774" s="95"/>
      <c r="AF60774" s="95"/>
      <c r="AN60774" s="95"/>
      <c r="AO60774" s="95"/>
      <c r="AP60774" s="95"/>
      <c r="AQ60774" s="95"/>
      <c r="AR60774" s="95"/>
      <c r="AS60774" s="95"/>
      <c r="AT60774" s="95"/>
      <c r="AU60774" s="95"/>
      <c r="AV60774" s="95"/>
      <c r="AW60774" s="95"/>
      <c r="AX60774" s="95"/>
      <c r="AY60774" s="95"/>
      <c r="AZ60774" s="95"/>
      <c r="BA60774" s="95"/>
      <c r="BB60774" s="95"/>
      <c r="BC60774" s="95"/>
      <c r="BD60774" s="95"/>
      <c r="BE60774" s="95"/>
      <c r="BF60774" s="95"/>
      <c r="BG60774" s="95"/>
      <c r="BH60774" s="95"/>
      <c r="BI60774" s="95"/>
      <c r="BJ60774" s="95"/>
      <c r="BK60774" s="95"/>
      <c r="BL60774" s="95"/>
      <c r="BM60774" s="95"/>
      <c r="BN60774" s="95"/>
      <c r="CA60774" s="95"/>
    </row>
    <row r="60775" spans="31:79" s="97" customFormat="1" x14ac:dyDescent="0.2">
      <c r="AE60775" s="95"/>
      <c r="AF60775" s="95"/>
      <c r="AN60775" s="95"/>
      <c r="AO60775" s="95"/>
      <c r="AP60775" s="95"/>
      <c r="AQ60775" s="95"/>
      <c r="AR60775" s="95"/>
      <c r="AS60775" s="95"/>
      <c r="AT60775" s="95"/>
      <c r="AU60775" s="95"/>
      <c r="AV60775" s="95"/>
      <c r="AW60775" s="95"/>
      <c r="AX60775" s="95"/>
      <c r="AY60775" s="95"/>
      <c r="AZ60775" s="95"/>
      <c r="BA60775" s="95"/>
      <c r="BB60775" s="95"/>
      <c r="BC60775" s="95"/>
      <c r="BD60775" s="95"/>
      <c r="BE60775" s="95"/>
      <c r="BF60775" s="95"/>
      <c r="BG60775" s="95"/>
      <c r="BH60775" s="95"/>
      <c r="BI60775" s="95"/>
      <c r="BJ60775" s="95"/>
      <c r="BK60775" s="95"/>
      <c r="BL60775" s="95"/>
      <c r="BM60775" s="95"/>
      <c r="BN60775" s="95"/>
      <c r="CA60775" s="95"/>
    </row>
    <row r="60776" spans="31:79" s="97" customFormat="1" x14ac:dyDescent="0.2">
      <c r="AE60776" s="95"/>
      <c r="AF60776" s="95"/>
      <c r="AN60776" s="95"/>
      <c r="AO60776" s="95"/>
      <c r="AP60776" s="95"/>
      <c r="AQ60776" s="95"/>
      <c r="AR60776" s="95"/>
      <c r="AS60776" s="95"/>
      <c r="AT60776" s="95"/>
      <c r="AU60776" s="95"/>
      <c r="AV60776" s="95"/>
      <c r="AW60776" s="95"/>
      <c r="AX60776" s="95"/>
      <c r="AY60776" s="95"/>
      <c r="AZ60776" s="95"/>
      <c r="BA60776" s="95"/>
      <c r="BB60776" s="95"/>
      <c r="BC60776" s="95"/>
      <c r="BD60776" s="95"/>
      <c r="BE60776" s="95"/>
      <c r="BF60776" s="95"/>
      <c r="BG60776" s="95"/>
      <c r="BH60776" s="95"/>
      <c r="BI60776" s="95"/>
      <c r="BJ60776" s="95"/>
      <c r="BK60776" s="95"/>
      <c r="BL60776" s="95"/>
      <c r="BM60776" s="95"/>
      <c r="BN60776" s="95"/>
      <c r="CA60776" s="95"/>
    </row>
    <row r="60777" spans="31:79" s="97" customFormat="1" x14ac:dyDescent="0.2">
      <c r="AE60777" s="95"/>
      <c r="AF60777" s="95"/>
      <c r="AN60777" s="95"/>
      <c r="AO60777" s="95"/>
      <c r="AP60777" s="95"/>
      <c r="AQ60777" s="95"/>
      <c r="AR60777" s="95"/>
      <c r="AS60777" s="95"/>
      <c r="AT60777" s="95"/>
      <c r="AU60777" s="95"/>
      <c r="AV60777" s="95"/>
      <c r="AW60777" s="95"/>
      <c r="AX60777" s="95"/>
      <c r="AY60777" s="95"/>
      <c r="AZ60777" s="95"/>
      <c r="BA60777" s="95"/>
      <c r="BB60777" s="95"/>
      <c r="BC60777" s="95"/>
      <c r="BD60777" s="95"/>
      <c r="BE60777" s="95"/>
      <c r="BF60777" s="95"/>
      <c r="BG60777" s="95"/>
      <c r="BH60777" s="95"/>
      <c r="BI60777" s="95"/>
      <c r="BJ60777" s="95"/>
      <c r="BK60777" s="95"/>
      <c r="BL60777" s="95"/>
      <c r="BM60777" s="95"/>
      <c r="BN60777" s="95"/>
      <c r="CA60777" s="95"/>
    </row>
    <row r="60778" spans="31:79" s="97" customFormat="1" x14ac:dyDescent="0.2">
      <c r="AE60778" s="95"/>
      <c r="AF60778" s="95"/>
      <c r="AN60778" s="95"/>
      <c r="AO60778" s="95"/>
      <c r="AP60778" s="95"/>
      <c r="AQ60778" s="95"/>
      <c r="AR60778" s="95"/>
      <c r="AS60778" s="95"/>
      <c r="AT60778" s="95"/>
      <c r="AU60778" s="95"/>
      <c r="AV60778" s="95"/>
      <c r="AW60778" s="95"/>
      <c r="AX60778" s="95"/>
      <c r="AY60778" s="95"/>
      <c r="AZ60778" s="95"/>
      <c r="BA60778" s="95"/>
      <c r="BB60778" s="95"/>
      <c r="BC60778" s="95"/>
      <c r="BD60778" s="95"/>
      <c r="BE60778" s="95"/>
      <c r="BF60778" s="95"/>
      <c r="BG60778" s="95"/>
      <c r="BH60778" s="95"/>
      <c r="BI60778" s="95"/>
      <c r="BJ60778" s="95"/>
      <c r="BK60778" s="95"/>
      <c r="BL60778" s="95"/>
      <c r="BM60778" s="95"/>
      <c r="BN60778" s="95"/>
      <c r="CA60778" s="95"/>
    </row>
    <row r="60779" spans="31:79" s="97" customFormat="1" x14ac:dyDescent="0.2">
      <c r="AE60779" s="95"/>
      <c r="AF60779" s="95"/>
      <c r="AN60779" s="95"/>
      <c r="AO60779" s="95"/>
      <c r="AP60779" s="95"/>
      <c r="AQ60779" s="95"/>
      <c r="AR60779" s="95"/>
      <c r="AS60779" s="95"/>
      <c r="AT60779" s="95"/>
      <c r="AU60779" s="95"/>
      <c r="AV60779" s="95"/>
      <c r="AW60779" s="95"/>
      <c r="AX60779" s="95"/>
      <c r="AY60779" s="95"/>
      <c r="AZ60779" s="95"/>
      <c r="BA60779" s="95"/>
      <c r="BB60779" s="95"/>
      <c r="BC60779" s="95"/>
      <c r="BD60779" s="95"/>
      <c r="BE60779" s="95"/>
      <c r="BF60779" s="95"/>
      <c r="BG60779" s="95"/>
      <c r="BH60779" s="95"/>
      <c r="BI60779" s="95"/>
      <c r="BJ60779" s="95"/>
      <c r="BK60779" s="95"/>
      <c r="BL60779" s="95"/>
      <c r="BM60779" s="95"/>
      <c r="BN60779" s="95"/>
      <c r="CA60779" s="95"/>
    </row>
    <row r="60780" spans="31:79" s="97" customFormat="1" x14ac:dyDescent="0.2">
      <c r="AE60780" s="95"/>
      <c r="AF60780" s="95"/>
      <c r="AN60780" s="95"/>
      <c r="AO60780" s="95"/>
      <c r="AP60780" s="95"/>
      <c r="AQ60780" s="95"/>
      <c r="AR60780" s="95"/>
      <c r="AS60780" s="95"/>
      <c r="AT60780" s="95"/>
      <c r="AU60780" s="95"/>
      <c r="AV60780" s="95"/>
      <c r="AW60780" s="95"/>
      <c r="AX60780" s="95"/>
      <c r="AY60780" s="95"/>
      <c r="AZ60780" s="95"/>
      <c r="BA60780" s="95"/>
      <c r="BB60780" s="95"/>
      <c r="BC60780" s="95"/>
      <c r="BD60780" s="95"/>
      <c r="BE60780" s="95"/>
      <c r="BF60780" s="95"/>
      <c r="BG60780" s="95"/>
      <c r="BH60780" s="95"/>
      <c r="BI60780" s="95"/>
      <c r="BJ60780" s="95"/>
      <c r="BK60780" s="95"/>
      <c r="BL60780" s="95"/>
      <c r="BM60780" s="95"/>
      <c r="BN60780" s="95"/>
      <c r="CA60780" s="95"/>
    </row>
    <row r="60781" spans="31:79" s="97" customFormat="1" x14ac:dyDescent="0.2">
      <c r="AE60781" s="95"/>
      <c r="AF60781" s="95"/>
      <c r="AN60781" s="95"/>
      <c r="AO60781" s="95"/>
      <c r="AP60781" s="95"/>
      <c r="AQ60781" s="95"/>
      <c r="AR60781" s="95"/>
      <c r="AS60781" s="95"/>
      <c r="AT60781" s="95"/>
      <c r="AU60781" s="95"/>
      <c r="AV60781" s="95"/>
      <c r="AW60781" s="95"/>
      <c r="AX60781" s="95"/>
      <c r="AY60781" s="95"/>
      <c r="AZ60781" s="95"/>
      <c r="BA60781" s="95"/>
      <c r="BB60781" s="95"/>
      <c r="BC60781" s="95"/>
      <c r="BD60781" s="95"/>
      <c r="BE60781" s="95"/>
      <c r="BF60781" s="95"/>
      <c r="BG60781" s="95"/>
      <c r="BH60781" s="95"/>
      <c r="BI60781" s="95"/>
      <c r="BJ60781" s="95"/>
      <c r="BK60781" s="95"/>
      <c r="BL60781" s="95"/>
      <c r="BM60781" s="95"/>
      <c r="BN60781" s="95"/>
      <c r="CA60781" s="95"/>
    </row>
    <row r="60782" spans="31:79" s="97" customFormat="1" x14ac:dyDescent="0.2">
      <c r="AE60782" s="95"/>
      <c r="AF60782" s="95"/>
      <c r="AN60782" s="95"/>
      <c r="AO60782" s="95"/>
      <c r="AP60782" s="95"/>
      <c r="AQ60782" s="95"/>
      <c r="AR60782" s="95"/>
      <c r="AS60782" s="95"/>
      <c r="AT60782" s="95"/>
      <c r="AU60782" s="95"/>
      <c r="AV60782" s="95"/>
      <c r="AW60782" s="95"/>
      <c r="AX60782" s="95"/>
      <c r="AY60782" s="95"/>
      <c r="AZ60782" s="95"/>
      <c r="BA60782" s="95"/>
      <c r="BB60782" s="95"/>
      <c r="BC60782" s="95"/>
      <c r="BD60782" s="95"/>
      <c r="BE60782" s="95"/>
      <c r="BF60782" s="95"/>
      <c r="BG60782" s="95"/>
      <c r="BH60782" s="95"/>
      <c r="BI60782" s="95"/>
      <c r="BJ60782" s="95"/>
      <c r="BK60782" s="95"/>
      <c r="BL60782" s="95"/>
      <c r="BM60782" s="95"/>
      <c r="BN60782" s="95"/>
      <c r="CA60782" s="95"/>
    </row>
    <row r="60783" spans="31:79" s="97" customFormat="1" x14ac:dyDescent="0.2">
      <c r="AE60783" s="95"/>
      <c r="AF60783" s="95"/>
      <c r="AN60783" s="95"/>
      <c r="AO60783" s="95"/>
      <c r="AP60783" s="95"/>
      <c r="AQ60783" s="95"/>
      <c r="AR60783" s="95"/>
      <c r="AS60783" s="95"/>
      <c r="AT60783" s="95"/>
      <c r="AU60783" s="95"/>
      <c r="AV60783" s="95"/>
      <c r="AW60783" s="95"/>
      <c r="AX60783" s="95"/>
      <c r="AY60783" s="95"/>
      <c r="AZ60783" s="95"/>
      <c r="BA60783" s="95"/>
      <c r="BB60783" s="95"/>
      <c r="BC60783" s="95"/>
      <c r="BD60783" s="95"/>
      <c r="BE60783" s="95"/>
      <c r="BF60783" s="95"/>
      <c r="BG60783" s="95"/>
      <c r="BH60783" s="95"/>
      <c r="BI60783" s="95"/>
      <c r="BJ60783" s="95"/>
      <c r="BK60783" s="95"/>
      <c r="BL60783" s="95"/>
      <c r="BM60783" s="95"/>
      <c r="BN60783" s="95"/>
      <c r="CA60783" s="95"/>
    </row>
    <row r="60784" spans="31:79" s="97" customFormat="1" x14ac:dyDescent="0.2">
      <c r="AE60784" s="95"/>
      <c r="AF60784" s="95"/>
      <c r="AN60784" s="95"/>
      <c r="AO60784" s="95"/>
      <c r="AP60784" s="95"/>
      <c r="AQ60784" s="95"/>
      <c r="AR60784" s="95"/>
      <c r="AS60784" s="95"/>
      <c r="AT60784" s="95"/>
      <c r="AU60784" s="95"/>
      <c r="AV60784" s="95"/>
      <c r="AW60784" s="95"/>
      <c r="AX60784" s="95"/>
      <c r="AY60784" s="95"/>
      <c r="AZ60784" s="95"/>
      <c r="BA60784" s="95"/>
      <c r="BB60784" s="95"/>
      <c r="BC60784" s="95"/>
      <c r="BD60784" s="95"/>
      <c r="BE60784" s="95"/>
      <c r="BF60784" s="95"/>
      <c r="BG60784" s="95"/>
      <c r="BH60784" s="95"/>
      <c r="BI60784" s="95"/>
      <c r="BJ60784" s="95"/>
      <c r="BK60784" s="95"/>
      <c r="BL60784" s="95"/>
      <c r="BM60784" s="95"/>
      <c r="BN60784" s="95"/>
      <c r="CA60784" s="95"/>
    </row>
    <row r="60785" spans="31:79" s="97" customFormat="1" x14ac:dyDescent="0.2">
      <c r="AE60785" s="95"/>
      <c r="AF60785" s="95"/>
      <c r="AN60785" s="95"/>
      <c r="AO60785" s="95"/>
      <c r="AP60785" s="95"/>
      <c r="AQ60785" s="95"/>
      <c r="AR60785" s="95"/>
      <c r="AS60785" s="95"/>
      <c r="AT60785" s="95"/>
      <c r="AU60785" s="95"/>
      <c r="AV60785" s="95"/>
      <c r="AW60785" s="95"/>
      <c r="AX60785" s="95"/>
      <c r="AY60785" s="95"/>
      <c r="AZ60785" s="95"/>
      <c r="BA60785" s="95"/>
      <c r="BB60785" s="95"/>
      <c r="BC60785" s="95"/>
      <c r="BD60785" s="95"/>
      <c r="BE60785" s="95"/>
      <c r="BF60785" s="95"/>
      <c r="BG60785" s="95"/>
      <c r="BH60785" s="95"/>
      <c r="BI60785" s="95"/>
      <c r="BJ60785" s="95"/>
      <c r="BK60785" s="95"/>
      <c r="BL60785" s="95"/>
      <c r="BM60785" s="95"/>
      <c r="BN60785" s="95"/>
      <c r="CA60785" s="95"/>
    </row>
    <row r="60786" spans="31:79" s="97" customFormat="1" x14ac:dyDescent="0.2">
      <c r="AE60786" s="95"/>
      <c r="AF60786" s="95"/>
      <c r="AN60786" s="95"/>
      <c r="AO60786" s="95"/>
      <c r="AP60786" s="95"/>
      <c r="AQ60786" s="95"/>
      <c r="AR60786" s="95"/>
      <c r="AS60786" s="95"/>
      <c r="AT60786" s="95"/>
      <c r="AU60786" s="95"/>
      <c r="AV60786" s="95"/>
      <c r="AW60786" s="95"/>
      <c r="AX60786" s="95"/>
      <c r="AY60786" s="95"/>
      <c r="AZ60786" s="95"/>
      <c r="BA60786" s="95"/>
      <c r="BB60786" s="95"/>
      <c r="BC60786" s="95"/>
      <c r="BD60786" s="95"/>
      <c r="BE60786" s="95"/>
      <c r="BF60786" s="95"/>
      <c r="BG60786" s="95"/>
      <c r="BH60786" s="95"/>
      <c r="BI60786" s="95"/>
      <c r="BJ60786" s="95"/>
      <c r="BK60786" s="95"/>
      <c r="BL60786" s="95"/>
      <c r="BM60786" s="95"/>
      <c r="BN60786" s="95"/>
      <c r="CA60786" s="95"/>
    </row>
    <row r="60787" spans="31:79" s="97" customFormat="1" x14ac:dyDescent="0.2">
      <c r="AE60787" s="95"/>
      <c r="AF60787" s="95"/>
      <c r="AN60787" s="95"/>
      <c r="AO60787" s="95"/>
      <c r="AP60787" s="95"/>
      <c r="AQ60787" s="95"/>
      <c r="AR60787" s="95"/>
      <c r="AS60787" s="95"/>
      <c r="AT60787" s="95"/>
      <c r="AU60787" s="95"/>
      <c r="AV60787" s="95"/>
      <c r="AW60787" s="95"/>
      <c r="AX60787" s="95"/>
      <c r="AY60787" s="95"/>
      <c r="AZ60787" s="95"/>
      <c r="BA60787" s="95"/>
      <c r="BB60787" s="95"/>
      <c r="BC60787" s="95"/>
      <c r="BD60787" s="95"/>
      <c r="BE60787" s="95"/>
      <c r="BF60787" s="95"/>
      <c r="BG60787" s="95"/>
      <c r="BH60787" s="95"/>
      <c r="BI60787" s="95"/>
      <c r="BJ60787" s="95"/>
      <c r="BK60787" s="95"/>
      <c r="BL60787" s="95"/>
      <c r="BM60787" s="95"/>
      <c r="BN60787" s="95"/>
      <c r="CA60787" s="95"/>
    </row>
    <row r="60788" spans="31:79" s="97" customFormat="1" x14ac:dyDescent="0.2">
      <c r="AE60788" s="95"/>
      <c r="AF60788" s="95"/>
      <c r="AN60788" s="95"/>
      <c r="AO60788" s="95"/>
      <c r="AP60788" s="95"/>
      <c r="AQ60788" s="95"/>
      <c r="AR60788" s="95"/>
      <c r="AS60788" s="95"/>
      <c r="AT60788" s="95"/>
      <c r="AU60788" s="95"/>
      <c r="AV60788" s="95"/>
      <c r="AW60788" s="95"/>
      <c r="AX60788" s="95"/>
      <c r="AY60788" s="95"/>
      <c r="AZ60788" s="95"/>
      <c r="BA60788" s="95"/>
      <c r="BB60788" s="95"/>
      <c r="BC60788" s="95"/>
      <c r="BD60788" s="95"/>
      <c r="BE60788" s="95"/>
      <c r="BF60788" s="95"/>
      <c r="BG60788" s="95"/>
      <c r="BH60788" s="95"/>
      <c r="BI60788" s="95"/>
      <c r="BJ60788" s="95"/>
      <c r="BK60788" s="95"/>
      <c r="BL60788" s="95"/>
      <c r="BM60788" s="95"/>
      <c r="BN60788" s="95"/>
      <c r="CA60788" s="95"/>
    </row>
    <row r="60789" spans="31:79" s="97" customFormat="1" x14ac:dyDescent="0.2">
      <c r="AE60789" s="95"/>
      <c r="AF60789" s="95"/>
      <c r="AN60789" s="95"/>
      <c r="AO60789" s="95"/>
      <c r="AP60789" s="95"/>
      <c r="AQ60789" s="95"/>
      <c r="AR60789" s="95"/>
      <c r="AS60789" s="95"/>
      <c r="AT60789" s="95"/>
      <c r="AU60789" s="95"/>
      <c r="AV60789" s="95"/>
      <c r="AW60789" s="95"/>
      <c r="AX60789" s="95"/>
      <c r="AY60789" s="95"/>
      <c r="AZ60789" s="95"/>
      <c r="BA60789" s="95"/>
      <c r="BB60789" s="95"/>
      <c r="BC60789" s="95"/>
      <c r="BD60789" s="95"/>
      <c r="BE60789" s="95"/>
      <c r="BF60789" s="95"/>
      <c r="BG60789" s="95"/>
      <c r="BH60789" s="95"/>
      <c r="BI60789" s="95"/>
      <c r="BJ60789" s="95"/>
      <c r="BK60789" s="95"/>
      <c r="BL60789" s="95"/>
      <c r="BM60789" s="95"/>
      <c r="BN60789" s="95"/>
      <c r="CA60789" s="95"/>
    </row>
    <row r="60790" spans="31:79" s="97" customFormat="1" x14ac:dyDescent="0.2">
      <c r="AE60790" s="95"/>
      <c r="AF60790" s="95"/>
      <c r="AN60790" s="95"/>
      <c r="AO60790" s="95"/>
      <c r="AP60790" s="95"/>
      <c r="AQ60790" s="95"/>
      <c r="AR60790" s="95"/>
      <c r="AS60790" s="95"/>
      <c r="AT60790" s="95"/>
      <c r="AU60790" s="95"/>
      <c r="AV60790" s="95"/>
      <c r="AW60790" s="95"/>
      <c r="AX60790" s="95"/>
      <c r="AY60790" s="95"/>
      <c r="AZ60790" s="95"/>
      <c r="BA60790" s="95"/>
      <c r="BB60790" s="95"/>
      <c r="BC60790" s="95"/>
      <c r="BD60790" s="95"/>
      <c r="BE60790" s="95"/>
      <c r="BF60790" s="95"/>
      <c r="BG60790" s="95"/>
      <c r="BH60790" s="95"/>
      <c r="BI60790" s="95"/>
      <c r="BJ60790" s="95"/>
      <c r="BK60790" s="95"/>
      <c r="BL60790" s="95"/>
      <c r="BM60790" s="95"/>
      <c r="BN60790" s="95"/>
      <c r="CA60790" s="95"/>
    </row>
    <row r="60791" spans="31:79" s="97" customFormat="1" x14ac:dyDescent="0.2">
      <c r="AE60791" s="95"/>
      <c r="AF60791" s="95"/>
      <c r="AN60791" s="95"/>
      <c r="AO60791" s="95"/>
      <c r="AP60791" s="95"/>
      <c r="AQ60791" s="95"/>
      <c r="AR60791" s="95"/>
      <c r="AS60791" s="95"/>
      <c r="AT60791" s="95"/>
      <c r="AU60791" s="95"/>
      <c r="AV60791" s="95"/>
      <c r="AW60791" s="95"/>
      <c r="AX60791" s="95"/>
      <c r="AY60791" s="95"/>
      <c r="AZ60791" s="95"/>
      <c r="BA60791" s="95"/>
      <c r="BB60791" s="95"/>
      <c r="BC60791" s="95"/>
      <c r="BD60791" s="95"/>
      <c r="BE60791" s="95"/>
      <c r="BF60791" s="95"/>
      <c r="BG60791" s="95"/>
      <c r="BH60791" s="95"/>
      <c r="BI60791" s="95"/>
      <c r="BJ60791" s="95"/>
      <c r="BK60791" s="95"/>
      <c r="BL60791" s="95"/>
      <c r="BM60791" s="95"/>
      <c r="BN60791" s="95"/>
      <c r="CA60791" s="95"/>
    </row>
    <row r="60792" spans="31:79" s="97" customFormat="1" x14ac:dyDescent="0.2">
      <c r="AE60792" s="95"/>
      <c r="AF60792" s="95"/>
      <c r="AN60792" s="95"/>
      <c r="AO60792" s="95"/>
      <c r="AP60792" s="95"/>
      <c r="AQ60792" s="95"/>
      <c r="AR60792" s="95"/>
      <c r="AS60792" s="95"/>
      <c r="AT60792" s="95"/>
      <c r="AU60792" s="95"/>
      <c r="AV60792" s="95"/>
      <c r="AW60792" s="95"/>
      <c r="AX60792" s="95"/>
      <c r="AY60792" s="95"/>
      <c r="AZ60792" s="95"/>
      <c r="BA60792" s="95"/>
      <c r="BB60792" s="95"/>
      <c r="BC60792" s="95"/>
      <c r="BD60792" s="95"/>
      <c r="BE60792" s="95"/>
      <c r="BF60792" s="95"/>
      <c r="BG60792" s="95"/>
      <c r="BH60792" s="95"/>
      <c r="BI60792" s="95"/>
      <c r="BJ60792" s="95"/>
      <c r="BK60792" s="95"/>
      <c r="BL60792" s="95"/>
      <c r="BM60792" s="95"/>
      <c r="BN60792" s="95"/>
      <c r="CA60792" s="95"/>
    </row>
    <row r="60793" spans="31:79" s="97" customFormat="1" x14ac:dyDescent="0.2">
      <c r="AE60793" s="95"/>
      <c r="AF60793" s="95"/>
      <c r="AN60793" s="95"/>
      <c r="AO60793" s="95"/>
      <c r="AP60793" s="95"/>
      <c r="AQ60793" s="95"/>
      <c r="AR60793" s="95"/>
      <c r="AS60793" s="95"/>
      <c r="AT60793" s="95"/>
      <c r="AU60793" s="95"/>
      <c r="AV60793" s="95"/>
      <c r="AW60793" s="95"/>
      <c r="AX60793" s="95"/>
      <c r="AY60793" s="95"/>
      <c r="AZ60793" s="95"/>
      <c r="BA60793" s="95"/>
      <c r="BB60793" s="95"/>
      <c r="BC60793" s="95"/>
      <c r="BD60793" s="95"/>
      <c r="BE60793" s="95"/>
      <c r="BF60793" s="95"/>
      <c r="BG60793" s="95"/>
      <c r="BH60793" s="95"/>
      <c r="BI60793" s="95"/>
      <c r="BJ60793" s="95"/>
      <c r="BK60793" s="95"/>
      <c r="BL60793" s="95"/>
      <c r="BM60793" s="95"/>
      <c r="BN60793" s="95"/>
      <c r="CA60793" s="95"/>
    </row>
    <row r="60794" spans="31:79" s="97" customFormat="1" x14ac:dyDescent="0.2">
      <c r="AE60794" s="95"/>
      <c r="AF60794" s="95"/>
      <c r="AN60794" s="95"/>
      <c r="AO60794" s="95"/>
      <c r="AP60794" s="95"/>
      <c r="AQ60794" s="95"/>
      <c r="AR60794" s="95"/>
      <c r="AS60794" s="95"/>
      <c r="AT60794" s="95"/>
      <c r="AU60794" s="95"/>
      <c r="AV60794" s="95"/>
      <c r="AW60794" s="95"/>
      <c r="AX60794" s="95"/>
      <c r="AY60794" s="95"/>
      <c r="AZ60794" s="95"/>
      <c r="BA60794" s="95"/>
      <c r="BB60794" s="95"/>
      <c r="BC60794" s="95"/>
      <c r="BD60794" s="95"/>
      <c r="BE60794" s="95"/>
      <c r="BF60794" s="95"/>
      <c r="BG60794" s="95"/>
      <c r="BH60794" s="95"/>
      <c r="BI60794" s="95"/>
      <c r="BJ60794" s="95"/>
      <c r="BK60794" s="95"/>
      <c r="BL60794" s="95"/>
      <c r="BM60794" s="95"/>
      <c r="BN60794" s="95"/>
      <c r="CA60794" s="95"/>
    </row>
    <row r="60795" spans="31:79" s="97" customFormat="1" x14ac:dyDescent="0.2">
      <c r="AE60795" s="95"/>
      <c r="AF60795" s="95"/>
      <c r="AN60795" s="95"/>
      <c r="AO60795" s="95"/>
      <c r="AP60795" s="95"/>
      <c r="AQ60795" s="95"/>
      <c r="AR60795" s="95"/>
      <c r="AS60795" s="95"/>
      <c r="AT60795" s="95"/>
      <c r="AU60795" s="95"/>
      <c r="AV60795" s="95"/>
      <c r="AW60795" s="95"/>
      <c r="AX60795" s="95"/>
      <c r="AY60795" s="95"/>
      <c r="AZ60795" s="95"/>
      <c r="BA60795" s="95"/>
      <c r="BB60795" s="95"/>
      <c r="BC60795" s="95"/>
      <c r="BD60795" s="95"/>
      <c r="BE60795" s="95"/>
      <c r="BF60795" s="95"/>
      <c r="BG60795" s="95"/>
      <c r="BH60795" s="95"/>
      <c r="BI60795" s="95"/>
      <c r="BJ60795" s="95"/>
      <c r="BK60795" s="95"/>
      <c r="BL60795" s="95"/>
      <c r="BM60795" s="95"/>
      <c r="BN60795" s="95"/>
      <c r="CA60795" s="95"/>
    </row>
    <row r="60796" spans="31:79" s="97" customFormat="1" x14ac:dyDescent="0.2">
      <c r="AE60796" s="95"/>
      <c r="AF60796" s="95"/>
      <c r="AN60796" s="95"/>
      <c r="AO60796" s="95"/>
      <c r="AP60796" s="95"/>
      <c r="AQ60796" s="95"/>
      <c r="AR60796" s="95"/>
      <c r="AS60796" s="95"/>
      <c r="AT60796" s="95"/>
      <c r="AU60796" s="95"/>
      <c r="AV60796" s="95"/>
      <c r="AW60796" s="95"/>
      <c r="AX60796" s="95"/>
      <c r="AY60796" s="95"/>
      <c r="AZ60796" s="95"/>
      <c r="BA60796" s="95"/>
      <c r="BB60796" s="95"/>
      <c r="BC60796" s="95"/>
      <c r="BD60796" s="95"/>
      <c r="BE60796" s="95"/>
      <c r="BF60796" s="95"/>
      <c r="BG60796" s="95"/>
      <c r="BH60796" s="95"/>
      <c r="BI60796" s="95"/>
      <c r="BJ60796" s="95"/>
      <c r="BK60796" s="95"/>
      <c r="BL60796" s="95"/>
      <c r="BM60796" s="95"/>
      <c r="BN60796" s="95"/>
      <c r="CA60796" s="95"/>
    </row>
    <row r="60797" spans="31:79" s="97" customFormat="1" x14ac:dyDescent="0.2">
      <c r="AE60797" s="95"/>
      <c r="AF60797" s="95"/>
      <c r="AN60797" s="95"/>
      <c r="AO60797" s="95"/>
      <c r="AP60797" s="95"/>
      <c r="AQ60797" s="95"/>
      <c r="AR60797" s="95"/>
      <c r="AS60797" s="95"/>
      <c r="AT60797" s="95"/>
      <c r="AU60797" s="95"/>
      <c r="AV60797" s="95"/>
      <c r="AW60797" s="95"/>
      <c r="AX60797" s="95"/>
      <c r="AY60797" s="95"/>
      <c r="AZ60797" s="95"/>
      <c r="BA60797" s="95"/>
      <c r="BB60797" s="95"/>
      <c r="BC60797" s="95"/>
      <c r="BD60797" s="95"/>
      <c r="BE60797" s="95"/>
      <c r="BF60797" s="95"/>
      <c r="BG60797" s="95"/>
      <c r="BH60797" s="95"/>
      <c r="BI60797" s="95"/>
      <c r="BJ60797" s="95"/>
      <c r="BK60797" s="95"/>
      <c r="BL60797" s="95"/>
      <c r="BM60797" s="95"/>
      <c r="BN60797" s="95"/>
      <c r="CA60797" s="95"/>
    </row>
    <row r="60798" spans="31:79" s="97" customFormat="1" x14ac:dyDescent="0.2">
      <c r="AE60798" s="95"/>
      <c r="AF60798" s="95"/>
      <c r="AN60798" s="95"/>
      <c r="AO60798" s="95"/>
      <c r="AP60798" s="95"/>
      <c r="AQ60798" s="95"/>
      <c r="AR60798" s="95"/>
      <c r="AS60798" s="95"/>
      <c r="AT60798" s="95"/>
      <c r="AU60798" s="95"/>
      <c r="AV60798" s="95"/>
      <c r="AW60798" s="95"/>
      <c r="AX60798" s="95"/>
      <c r="AY60798" s="95"/>
      <c r="AZ60798" s="95"/>
      <c r="BA60798" s="95"/>
      <c r="BB60798" s="95"/>
      <c r="BC60798" s="95"/>
      <c r="BD60798" s="95"/>
      <c r="BE60798" s="95"/>
      <c r="BF60798" s="95"/>
      <c r="BG60798" s="95"/>
      <c r="BH60798" s="95"/>
      <c r="BI60798" s="95"/>
      <c r="BJ60798" s="95"/>
      <c r="BK60798" s="95"/>
      <c r="BL60798" s="95"/>
      <c r="BM60798" s="95"/>
      <c r="BN60798" s="95"/>
      <c r="CA60798" s="95"/>
    </row>
    <row r="60799" spans="31:79" s="97" customFormat="1" x14ac:dyDescent="0.2">
      <c r="AE60799" s="95"/>
      <c r="AF60799" s="95"/>
      <c r="AN60799" s="95"/>
      <c r="AO60799" s="95"/>
      <c r="AP60799" s="95"/>
      <c r="AQ60799" s="95"/>
      <c r="AR60799" s="95"/>
      <c r="AS60799" s="95"/>
      <c r="AT60799" s="95"/>
      <c r="AU60799" s="95"/>
      <c r="AV60799" s="95"/>
      <c r="AW60799" s="95"/>
      <c r="AX60799" s="95"/>
      <c r="AY60799" s="95"/>
      <c r="AZ60799" s="95"/>
      <c r="BA60799" s="95"/>
      <c r="BB60799" s="95"/>
      <c r="BC60799" s="95"/>
      <c r="BD60799" s="95"/>
      <c r="BE60799" s="95"/>
      <c r="BF60799" s="95"/>
      <c r="BG60799" s="95"/>
      <c r="BH60799" s="95"/>
      <c r="BI60799" s="95"/>
      <c r="BJ60799" s="95"/>
      <c r="BK60799" s="95"/>
      <c r="BL60799" s="95"/>
      <c r="BM60799" s="95"/>
      <c r="BN60799" s="95"/>
      <c r="CA60799" s="95"/>
    </row>
    <row r="60800" spans="31:79" s="97" customFormat="1" x14ac:dyDescent="0.2">
      <c r="AE60800" s="95"/>
      <c r="AF60800" s="95"/>
      <c r="AN60800" s="95"/>
      <c r="AO60800" s="95"/>
      <c r="AP60800" s="95"/>
      <c r="AQ60800" s="95"/>
      <c r="AR60800" s="95"/>
      <c r="AS60800" s="95"/>
      <c r="AT60800" s="95"/>
      <c r="AU60800" s="95"/>
      <c r="AV60800" s="95"/>
      <c r="AW60800" s="95"/>
      <c r="AX60800" s="95"/>
      <c r="AY60800" s="95"/>
      <c r="AZ60800" s="95"/>
      <c r="BA60800" s="95"/>
      <c r="BB60800" s="95"/>
      <c r="BC60800" s="95"/>
      <c r="BD60800" s="95"/>
      <c r="BE60800" s="95"/>
      <c r="BF60800" s="95"/>
      <c r="BG60800" s="95"/>
      <c r="BH60800" s="95"/>
      <c r="BI60800" s="95"/>
      <c r="BJ60800" s="95"/>
      <c r="BK60800" s="95"/>
      <c r="BL60800" s="95"/>
      <c r="BM60800" s="95"/>
      <c r="BN60800" s="95"/>
      <c r="CA60800" s="95"/>
    </row>
    <row r="60801" spans="31:79" s="97" customFormat="1" x14ac:dyDescent="0.2">
      <c r="AE60801" s="95"/>
      <c r="AF60801" s="95"/>
      <c r="AN60801" s="95"/>
      <c r="AO60801" s="95"/>
      <c r="AP60801" s="95"/>
      <c r="AQ60801" s="95"/>
      <c r="AR60801" s="95"/>
      <c r="AS60801" s="95"/>
      <c r="AT60801" s="95"/>
      <c r="AU60801" s="95"/>
      <c r="AV60801" s="95"/>
      <c r="AW60801" s="95"/>
      <c r="AX60801" s="95"/>
      <c r="AY60801" s="95"/>
      <c r="AZ60801" s="95"/>
      <c r="BA60801" s="95"/>
      <c r="BB60801" s="95"/>
      <c r="BC60801" s="95"/>
      <c r="BD60801" s="95"/>
      <c r="BE60801" s="95"/>
      <c r="BF60801" s="95"/>
      <c r="BG60801" s="95"/>
      <c r="BH60801" s="95"/>
      <c r="BI60801" s="95"/>
      <c r="BJ60801" s="95"/>
      <c r="BK60801" s="95"/>
      <c r="BL60801" s="95"/>
      <c r="BM60801" s="95"/>
      <c r="BN60801" s="95"/>
      <c r="CA60801" s="95"/>
    </row>
    <row r="60802" spans="31:79" s="97" customFormat="1" x14ac:dyDescent="0.2">
      <c r="AE60802" s="95"/>
      <c r="AF60802" s="95"/>
      <c r="AN60802" s="95"/>
      <c r="AO60802" s="95"/>
      <c r="AP60802" s="95"/>
      <c r="AQ60802" s="95"/>
      <c r="AR60802" s="95"/>
      <c r="AS60802" s="95"/>
      <c r="AT60802" s="95"/>
      <c r="AU60802" s="95"/>
      <c r="AV60802" s="95"/>
      <c r="AW60802" s="95"/>
      <c r="AX60802" s="95"/>
      <c r="AY60802" s="95"/>
      <c r="AZ60802" s="95"/>
      <c r="BA60802" s="95"/>
      <c r="BB60802" s="95"/>
      <c r="BC60802" s="95"/>
      <c r="BD60802" s="95"/>
      <c r="BE60802" s="95"/>
      <c r="BF60802" s="95"/>
      <c r="BG60802" s="95"/>
      <c r="BH60802" s="95"/>
      <c r="BI60802" s="95"/>
      <c r="BJ60802" s="95"/>
      <c r="BK60802" s="95"/>
      <c r="BL60802" s="95"/>
      <c r="BM60802" s="95"/>
      <c r="BN60802" s="95"/>
      <c r="CA60802" s="95"/>
    </row>
    <row r="60803" spans="31:79" s="97" customFormat="1" x14ac:dyDescent="0.2">
      <c r="AE60803" s="95"/>
      <c r="AF60803" s="95"/>
      <c r="AN60803" s="95"/>
      <c r="AO60803" s="95"/>
      <c r="AP60803" s="95"/>
      <c r="AQ60803" s="95"/>
      <c r="AR60803" s="95"/>
      <c r="AS60803" s="95"/>
      <c r="AT60803" s="95"/>
      <c r="AU60803" s="95"/>
      <c r="AV60803" s="95"/>
      <c r="AW60803" s="95"/>
      <c r="AX60803" s="95"/>
      <c r="AY60803" s="95"/>
      <c r="AZ60803" s="95"/>
      <c r="BA60803" s="95"/>
      <c r="BB60803" s="95"/>
      <c r="BC60803" s="95"/>
      <c r="BD60803" s="95"/>
      <c r="BE60803" s="95"/>
      <c r="BF60803" s="95"/>
      <c r="BG60803" s="95"/>
      <c r="BH60803" s="95"/>
      <c r="BI60803" s="95"/>
      <c r="BJ60803" s="95"/>
      <c r="BK60803" s="95"/>
      <c r="BL60803" s="95"/>
      <c r="BM60803" s="95"/>
      <c r="BN60803" s="95"/>
      <c r="CA60803" s="95"/>
    </row>
    <row r="60804" spans="31:79" s="97" customFormat="1" x14ac:dyDescent="0.2">
      <c r="AE60804" s="95"/>
      <c r="AF60804" s="95"/>
      <c r="AN60804" s="95"/>
      <c r="AO60804" s="95"/>
      <c r="AP60804" s="95"/>
      <c r="AQ60804" s="95"/>
      <c r="AR60804" s="95"/>
      <c r="AS60804" s="95"/>
      <c r="AT60804" s="95"/>
      <c r="AU60804" s="95"/>
      <c r="AV60804" s="95"/>
      <c r="AW60804" s="95"/>
      <c r="AX60804" s="95"/>
      <c r="AY60804" s="95"/>
      <c r="AZ60804" s="95"/>
      <c r="BA60804" s="95"/>
      <c r="BB60804" s="95"/>
      <c r="BC60804" s="95"/>
      <c r="BD60804" s="95"/>
      <c r="BE60804" s="95"/>
      <c r="BF60804" s="95"/>
      <c r="BG60804" s="95"/>
      <c r="BH60804" s="95"/>
      <c r="BI60804" s="95"/>
      <c r="BJ60804" s="95"/>
      <c r="BK60804" s="95"/>
      <c r="BL60804" s="95"/>
      <c r="BM60804" s="95"/>
      <c r="BN60804" s="95"/>
      <c r="CA60804" s="95"/>
    </row>
    <row r="60805" spans="31:79" s="97" customFormat="1" x14ac:dyDescent="0.2">
      <c r="AE60805" s="95"/>
      <c r="AF60805" s="95"/>
      <c r="AN60805" s="95"/>
      <c r="AO60805" s="95"/>
      <c r="AP60805" s="95"/>
      <c r="AQ60805" s="95"/>
      <c r="AR60805" s="95"/>
      <c r="AS60805" s="95"/>
      <c r="AT60805" s="95"/>
      <c r="AU60805" s="95"/>
      <c r="AV60805" s="95"/>
      <c r="AW60805" s="95"/>
      <c r="AX60805" s="95"/>
      <c r="AY60805" s="95"/>
      <c r="AZ60805" s="95"/>
      <c r="BA60805" s="95"/>
      <c r="BB60805" s="95"/>
      <c r="BC60805" s="95"/>
      <c r="BD60805" s="95"/>
      <c r="BE60805" s="95"/>
      <c r="BF60805" s="95"/>
      <c r="BG60805" s="95"/>
      <c r="BH60805" s="95"/>
      <c r="BI60805" s="95"/>
      <c r="BJ60805" s="95"/>
      <c r="BK60805" s="95"/>
      <c r="BL60805" s="95"/>
      <c r="BM60805" s="95"/>
      <c r="BN60805" s="95"/>
      <c r="CA60805" s="95"/>
    </row>
    <row r="60806" spans="31:79" s="97" customFormat="1" x14ac:dyDescent="0.2">
      <c r="AE60806" s="95"/>
      <c r="AF60806" s="95"/>
      <c r="AN60806" s="95"/>
      <c r="AO60806" s="95"/>
      <c r="AP60806" s="95"/>
      <c r="AQ60806" s="95"/>
      <c r="AR60806" s="95"/>
      <c r="AS60806" s="95"/>
      <c r="AT60806" s="95"/>
      <c r="AU60806" s="95"/>
      <c r="AV60806" s="95"/>
      <c r="AW60806" s="95"/>
      <c r="AX60806" s="95"/>
      <c r="AY60806" s="95"/>
      <c r="AZ60806" s="95"/>
      <c r="BA60806" s="95"/>
      <c r="BB60806" s="95"/>
      <c r="BC60806" s="95"/>
      <c r="BD60806" s="95"/>
      <c r="BE60806" s="95"/>
      <c r="BF60806" s="95"/>
      <c r="BG60806" s="95"/>
      <c r="BH60806" s="95"/>
      <c r="BI60806" s="95"/>
      <c r="BJ60806" s="95"/>
      <c r="BK60806" s="95"/>
      <c r="BL60806" s="95"/>
      <c r="BM60806" s="95"/>
      <c r="BN60806" s="95"/>
      <c r="CA60806" s="95"/>
    </row>
    <row r="60807" spans="31:79" s="97" customFormat="1" x14ac:dyDescent="0.2">
      <c r="AE60807" s="95"/>
      <c r="AF60807" s="95"/>
      <c r="AN60807" s="95"/>
      <c r="AO60807" s="95"/>
      <c r="AP60807" s="95"/>
      <c r="AQ60807" s="95"/>
      <c r="AR60807" s="95"/>
      <c r="AS60807" s="95"/>
      <c r="AT60807" s="95"/>
      <c r="AU60807" s="95"/>
      <c r="AV60807" s="95"/>
      <c r="AW60807" s="95"/>
      <c r="AX60807" s="95"/>
      <c r="AY60807" s="95"/>
      <c r="AZ60807" s="95"/>
      <c r="BA60807" s="95"/>
      <c r="BB60807" s="95"/>
      <c r="BC60807" s="95"/>
      <c r="BD60807" s="95"/>
      <c r="BE60807" s="95"/>
      <c r="BF60807" s="95"/>
      <c r="BG60807" s="95"/>
      <c r="BH60807" s="95"/>
      <c r="BI60807" s="95"/>
      <c r="BJ60807" s="95"/>
      <c r="BK60807" s="95"/>
      <c r="BL60807" s="95"/>
      <c r="BM60807" s="95"/>
      <c r="BN60807" s="95"/>
      <c r="CA60807" s="95"/>
    </row>
    <row r="60808" spans="31:79" s="97" customFormat="1" x14ac:dyDescent="0.2">
      <c r="AE60808" s="95"/>
      <c r="AF60808" s="95"/>
      <c r="AN60808" s="95"/>
      <c r="AO60808" s="95"/>
      <c r="AP60808" s="95"/>
      <c r="AQ60808" s="95"/>
      <c r="AR60808" s="95"/>
      <c r="AS60808" s="95"/>
      <c r="AT60808" s="95"/>
      <c r="AU60808" s="95"/>
      <c r="AV60808" s="95"/>
      <c r="AW60808" s="95"/>
      <c r="AX60808" s="95"/>
      <c r="AY60808" s="95"/>
      <c r="AZ60808" s="95"/>
      <c r="BA60808" s="95"/>
      <c r="BB60808" s="95"/>
      <c r="BC60808" s="95"/>
      <c r="BD60808" s="95"/>
      <c r="BE60808" s="95"/>
      <c r="BF60808" s="95"/>
      <c r="BG60808" s="95"/>
      <c r="BH60808" s="95"/>
      <c r="BI60808" s="95"/>
      <c r="BJ60808" s="95"/>
      <c r="BK60808" s="95"/>
      <c r="BL60808" s="95"/>
      <c r="BM60808" s="95"/>
      <c r="BN60808" s="95"/>
      <c r="CA60808" s="95"/>
    </row>
    <row r="60809" spans="31:79" s="97" customFormat="1" x14ac:dyDescent="0.2">
      <c r="AE60809" s="95"/>
      <c r="AF60809" s="95"/>
      <c r="AN60809" s="95"/>
      <c r="AO60809" s="95"/>
      <c r="AP60809" s="95"/>
      <c r="AQ60809" s="95"/>
      <c r="AR60809" s="95"/>
      <c r="AS60809" s="95"/>
      <c r="AT60809" s="95"/>
      <c r="AU60809" s="95"/>
      <c r="AV60809" s="95"/>
      <c r="AW60809" s="95"/>
      <c r="AX60809" s="95"/>
      <c r="AY60809" s="95"/>
      <c r="AZ60809" s="95"/>
      <c r="BA60809" s="95"/>
      <c r="BB60809" s="95"/>
      <c r="BC60809" s="95"/>
      <c r="BD60809" s="95"/>
      <c r="BE60809" s="95"/>
      <c r="BF60809" s="95"/>
      <c r="BG60809" s="95"/>
      <c r="BH60809" s="95"/>
      <c r="BI60809" s="95"/>
      <c r="BJ60809" s="95"/>
      <c r="BK60809" s="95"/>
      <c r="BL60809" s="95"/>
      <c r="BM60809" s="95"/>
      <c r="BN60809" s="95"/>
      <c r="CA60809" s="95"/>
    </row>
    <row r="60810" spans="31:79" s="97" customFormat="1" x14ac:dyDescent="0.2">
      <c r="AE60810" s="95"/>
      <c r="AF60810" s="95"/>
      <c r="AN60810" s="95"/>
      <c r="AO60810" s="95"/>
      <c r="AP60810" s="95"/>
      <c r="AQ60810" s="95"/>
      <c r="AR60810" s="95"/>
      <c r="AS60810" s="95"/>
      <c r="AT60810" s="95"/>
      <c r="AU60810" s="95"/>
      <c r="AV60810" s="95"/>
      <c r="AW60810" s="95"/>
      <c r="AX60810" s="95"/>
      <c r="AY60810" s="95"/>
      <c r="AZ60810" s="95"/>
      <c r="BA60810" s="95"/>
      <c r="BB60810" s="95"/>
      <c r="BC60810" s="95"/>
      <c r="BD60810" s="95"/>
      <c r="BE60810" s="95"/>
      <c r="BF60810" s="95"/>
      <c r="BG60810" s="95"/>
      <c r="BH60810" s="95"/>
      <c r="BI60810" s="95"/>
      <c r="BJ60810" s="95"/>
      <c r="BK60810" s="95"/>
      <c r="BL60810" s="95"/>
      <c r="BM60810" s="95"/>
      <c r="BN60810" s="95"/>
      <c r="CA60810" s="95"/>
    </row>
    <row r="60811" spans="31:79" s="97" customFormat="1" x14ac:dyDescent="0.2">
      <c r="AE60811" s="95"/>
      <c r="AF60811" s="95"/>
      <c r="AN60811" s="95"/>
      <c r="AO60811" s="95"/>
      <c r="AP60811" s="95"/>
      <c r="AQ60811" s="95"/>
      <c r="AR60811" s="95"/>
      <c r="AS60811" s="95"/>
      <c r="AT60811" s="95"/>
      <c r="AU60811" s="95"/>
      <c r="AV60811" s="95"/>
      <c r="AW60811" s="95"/>
      <c r="AX60811" s="95"/>
      <c r="AY60811" s="95"/>
      <c r="AZ60811" s="95"/>
      <c r="BA60811" s="95"/>
      <c r="BB60811" s="95"/>
      <c r="BC60811" s="95"/>
      <c r="BD60811" s="95"/>
      <c r="BE60811" s="95"/>
      <c r="BF60811" s="95"/>
      <c r="BG60811" s="95"/>
      <c r="BH60811" s="95"/>
      <c r="BI60811" s="95"/>
      <c r="BJ60811" s="95"/>
      <c r="BK60811" s="95"/>
      <c r="BL60811" s="95"/>
      <c r="BM60811" s="95"/>
      <c r="BN60811" s="95"/>
      <c r="CA60811" s="95"/>
    </row>
    <row r="60812" spans="31:79" s="97" customFormat="1" x14ac:dyDescent="0.2">
      <c r="AE60812" s="95"/>
      <c r="AF60812" s="95"/>
      <c r="AN60812" s="95"/>
      <c r="AO60812" s="95"/>
      <c r="AP60812" s="95"/>
      <c r="AQ60812" s="95"/>
      <c r="AR60812" s="95"/>
      <c r="AS60812" s="95"/>
      <c r="AT60812" s="95"/>
      <c r="AU60812" s="95"/>
      <c r="AV60812" s="95"/>
      <c r="AW60812" s="95"/>
      <c r="AX60812" s="95"/>
      <c r="AY60812" s="95"/>
      <c r="AZ60812" s="95"/>
      <c r="BA60812" s="95"/>
      <c r="BB60812" s="95"/>
      <c r="BC60812" s="95"/>
      <c r="BD60812" s="95"/>
      <c r="BE60812" s="95"/>
      <c r="BF60812" s="95"/>
      <c r="BG60812" s="95"/>
      <c r="BH60812" s="95"/>
      <c r="BI60812" s="95"/>
      <c r="BJ60812" s="95"/>
      <c r="BK60812" s="95"/>
      <c r="BL60812" s="95"/>
      <c r="BM60812" s="95"/>
      <c r="BN60812" s="95"/>
      <c r="CA60812" s="95"/>
    </row>
    <row r="60813" spans="31:79" s="97" customFormat="1" x14ac:dyDescent="0.2">
      <c r="AE60813" s="95"/>
      <c r="AF60813" s="95"/>
      <c r="AN60813" s="95"/>
      <c r="AO60813" s="95"/>
      <c r="AP60813" s="95"/>
      <c r="AQ60813" s="95"/>
      <c r="AR60813" s="95"/>
      <c r="AS60813" s="95"/>
      <c r="AT60813" s="95"/>
      <c r="AU60813" s="95"/>
      <c r="AV60813" s="95"/>
      <c r="AW60813" s="95"/>
      <c r="AX60813" s="95"/>
      <c r="AY60813" s="95"/>
      <c r="AZ60813" s="95"/>
      <c r="BA60813" s="95"/>
      <c r="BB60813" s="95"/>
      <c r="BC60813" s="95"/>
      <c r="BD60813" s="95"/>
      <c r="BE60813" s="95"/>
      <c r="BF60813" s="95"/>
      <c r="BG60813" s="95"/>
      <c r="BH60813" s="95"/>
      <c r="BI60813" s="95"/>
      <c r="BJ60813" s="95"/>
      <c r="BK60813" s="95"/>
      <c r="BL60813" s="95"/>
      <c r="BM60813" s="95"/>
      <c r="BN60813" s="95"/>
      <c r="CA60813" s="95"/>
    </row>
    <row r="60814" spans="31:79" s="97" customFormat="1" x14ac:dyDescent="0.2">
      <c r="AE60814" s="95"/>
      <c r="AF60814" s="95"/>
      <c r="AN60814" s="95"/>
      <c r="AO60814" s="95"/>
      <c r="AP60814" s="95"/>
      <c r="AQ60814" s="95"/>
      <c r="AR60814" s="95"/>
      <c r="AS60814" s="95"/>
      <c r="AT60814" s="95"/>
      <c r="AU60814" s="95"/>
      <c r="AV60814" s="95"/>
      <c r="AW60814" s="95"/>
      <c r="AX60814" s="95"/>
      <c r="AY60814" s="95"/>
      <c r="AZ60814" s="95"/>
      <c r="BA60814" s="95"/>
      <c r="BB60814" s="95"/>
      <c r="BC60814" s="95"/>
      <c r="BD60814" s="95"/>
      <c r="BE60814" s="95"/>
      <c r="BF60814" s="95"/>
      <c r="BG60814" s="95"/>
      <c r="BH60814" s="95"/>
      <c r="BI60814" s="95"/>
      <c r="BJ60814" s="95"/>
      <c r="BK60814" s="95"/>
      <c r="BL60814" s="95"/>
      <c r="BM60814" s="95"/>
      <c r="BN60814" s="95"/>
      <c r="CA60814" s="95"/>
    </row>
    <row r="60815" spans="31:79" s="97" customFormat="1" x14ac:dyDescent="0.2">
      <c r="AE60815" s="95"/>
      <c r="AF60815" s="95"/>
      <c r="AN60815" s="95"/>
      <c r="AO60815" s="95"/>
      <c r="AP60815" s="95"/>
      <c r="AQ60815" s="95"/>
      <c r="AR60815" s="95"/>
      <c r="AS60815" s="95"/>
      <c r="AT60815" s="95"/>
      <c r="AU60815" s="95"/>
      <c r="AV60815" s="95"/>
      <c r="AW60815" s="95"/>
      <c r="AX60815" s="95"/>
      <c r="AY60815" s="95"/>
      <c r="AZ60815" s="95"/>
      <c r="BA60815" s="95"/>
      <c r="BB60815" s="95"/>
      <c r="BC60815" s="95"/>
      <c r="BD60815" s="95"/>
      <c r="BE60815" s="95"/>
      <c r="BF60815" s="95"/>
      <c r="BG60815" s="95"/>
      <c r="BH60815" s="95"/>
      <c r="BI60815" s="95"/>
      <c r="BJ60815" s="95"/>
      <c r="BK60815" s="95"/>
      <c r="BL60815" s="95"/>
      <c r="BM60815" s="95"/>
      <c r="BN60815" s="95"/>
      <c r="CA60815" s="95"/>
    </row>
    <row r="60816" spans="31:79" s="97" customFormat="1" x14ac:dyDescent="0.2">
      <c r="AE60816" s="95"/>
      <c r="AF60816" s="95"/>
      <c r="AN60816" s="95"/>
      <c r="AO60816" s="95"/>
      <c r="AP60816" s="95"/>
      <c r="AQ60816" s="95"/>
      <c r="AR60816" s="95"/>
      <c r="AS60816" s="95"/>
      <c r="AT60816" s="95"/>
      <c r="AU60816" s="95"/>
      <c r="AV60816" s="95"/>
      <c r="AW60816" s="95"/>
      <c r="AX60816" s="95"/>
      <c r="AY60816" s="95"/>
      <c r="AZ60816" s="95"/>
      <c r="BA60816" s="95"/>
      <c r="BB60816" s="95"/>
      <c r="BC60816" s="95"/>
      <c r="BD60816" s="95"/>
      <c r="BE60816" s="95"/>
      <c r="BF60816" s="95"/>
      <c r="BG60816" s="95"/>
      <c r="BH60816" s="95"/>
      <c r="BI60816" s="95"/>
      <c r="BJ60816" s="95"/>
      <c r="BK60816" s="95"/>
      <c r="BL60816" s="95"/>
      <c r="BM60816" s="95"/>
      <c r="BN60816" s="95"/>
      <c r="CA60816" s="95"/>
    </row>
    <row r="60817" spans="31:79" s="97" customFormat="1" x14ac:dyDescent="0.2">
      <c r="AE60817" s="95"/>
      <c r="AF60817" s="95"/>
      <c r="AN60817" s="95"/>
      <c r="AO60817" s="95"/>
      <c r="AP60817" s="95"/>
      <c r="AQ60817" s="95"/>
      <c r="AR60817" s="95"/>
      <c r="AS60817" s="95"/>
      <c r="AT60817" s="95"/>
      <c r="AU60817" s="95"/>
      <c r="AV60817" s="95"/>
      <c r="AW60817" s="95"/>
      <c r="AX60817" s="95"/>
      <c r="AY60817" s="95"/>
      <c r="AZ60817" s="95"/>
      <c r="BA60817" s="95"/>
      <c r="BB60817" s="95"/>
      <c r="BC60817" s="95"/>
      <c r="BD60817" s="95"/>
      <c r="BE60817" s="95"/>
      <c r="BF60817" s="95"/>
      <c r="BG60817" s="95"/>
      <c r="BH60817" s="95"/>
      <c r="BI60817" s="95"/>
      <c r="BJ60817" s="95"/>
      <c r="BK60817" s="95"/>
      <c r="BL60817" s="95"/>
      <c r="BM60817" s="95"/>
      <c r="BN60817" s="95"/>
      <c r="CA60817" s="95"/>
    </row>
    <row r="60818" spans="31:79" s="97" customFormat="1" x14ac:dyDescent="0.2">
      <c r="AE60818" s="95"/>
      <c r="AF60818" s="95"/>
      <c r="AN60818" s="95"/>
      <c r="AO60818" s="95"/>
      <c r="AP60818" s="95"/>
      <c r="AQ60818" s="95"/>
      <c r="AR60818" s="95"/>
      <c r="AS60818" s="95"/>
      <c r="AT60818" s="95"/>
      <c r="AU60818" s="95"/>
      <c r="AV60818" s="95"/>
      <c r="AW60818" s="95"/>
      <c r="AX60818" s="95"/>
      <c r="AY60818" s="95"/>
      <c r="AZ60818" s="95"/>
      <c r="BA60818" s="95"/>
      <c r="BB60818" s="95"/>
      <c r="BC60818" s="95"/>
      <c r="BD60818" s="95"/>
      <c r="BE60818" s="95"/>
      <c r="BF60818" s="95"/>
      <c r="BG60818" s="95"/>
      <c r="BH60818" s="95"/>
      <c r="BI60818" s="95"/>
      <c r="BJ60818" s="95"/>
      <c r="BK60818" s="95"/>
      <c r="BL60818" s="95"/>
      <c r="BM60818" s="95"/>
      <c r="BN60818" s="95"/>
      <c r="CA60818" s="95"/>
    </row>
    <row r="60819" spans="31:79" s="97" customFormat="1" x14ac:dyDescent="0.2">
      <c r="AE60819" s="95"/>
      <c r="AF60819" s="95"/>
      <c r="AN60819" s="95"/>
      <c r="AO60819" s="95"/>
      <c r="AP60819" s="95"/>
      <c r="AQ60819" s="95"/>
      <c r="AR60819" s="95"/>
      <c r="AS60819" s="95"/>
      <c r="AT60819" s="95"/>
      <c r="AU60819" s="95"/>
      <c r="AV60819" s="95"/>
      <c r="AW60819" s="95"/>
      <c r="AX60819" s="95"/>
      <c r="AY60819" s="95"/>
      <c r="AZ60819" s="95"/>
      <c r="BA60819" s="95"/>
      <c r="BB60819" s="95"/>
      <c r="BC60819" s="95"/>
      <c r="BD60819" s="95"/>
      <c r="BE60819" s="95"/>
      <c r="BF60819" s="95"/>
      <c r="BG60819" s="95"/>
      <c r="BH60819" s="95"/>
      <c r="BI60819" s="95"/>
      <c r="BJ60819" s="95"/>
      <c r="BK60819" s="95"/>
      <c r="BL60819" s="95"/>
      <c r="BM60819" s="95"/>
      <c r="BN60819" s="95"/>
      <c r="CA60819" s="95"/>
    </row>
    <row r="60820" spans="31:79" s="97" customFormat="1" x14ac:dyDescent="0.2">
      <c r="AE60820" s="95"/>
      <c r="AF60820" s="95"/>
      <c r="AN60820" s="95"/>
      <c r="AO60820" s="95"/>
      <c r="AP60820" s="95"/>
      <c r="AQ60820" s="95"/>
      <c r="AR60820" s="95"/>
      <c r="AS60820" s="95"/>
      <c r="AT60820" s="95"/>
      <c r="AU60820" s="95"/>
      <c r="AV60820" s="95"/>
      <c r="AW60820" s="95"/>
      <c r="AX60820" s="95"/>
      <c r="AY60820" s="95"/>
      <c r="AZ60820" s="95"/>
      <c r="BA60820" s="95"/>
      <c r="BB60820" s="95"/>
      <c r="BC60820" s="95"/>
      <c r="BD60820" s="95"/>
      <c r="BE60820" s="95"/>
      <c r="BF60820" s="95"/>
      <c r="BG60820" s="95"/>
      <c r="BH60820" s="95"/>
      <c r="BI60820" s="95"/>
      <c r="BJ60820" s="95"/>
      <c r="BK60820" s="95"/>
      <c r="BL60820" s="95"/>
      <c r="BM60820" s="95"/>
      <c r="BN60820" s="95"/>
      <c r="CA60820" s="95"/>
    </row>
    <row r="60821" spans="31:79" s="97" customFormat="1" x14ac:dyDescent="0.2">
      <c r="AE60821" s="95"/>
      <c r="AF60821" s="95"/>
      <c r="AN60821" s="95"/>
      <c r="AO60821" s="95"/>
      <c r="AP60821" s="95"/>
      <c r="AQ60821" s="95"/>
      <c r="AR60821" s="95"/>
      <c r="AS60821" s="95"/>
      <c r="AT60821" s="95"/>
      <c r="AU60821" s="95"/>
      <c r="AV60821" s="95"/>
      <c r="AW60821" s="95"/>
      <c r="AX60821" s="95"/>
      <c r="AY60821" s="95"/>
      <c r="AZ60821" s="95"/>
      <c r="BA60821" s="95"/>
      <c r="BB60821" s="95"/>
      <c r="BC60821" s="95"/>
      <c r="BD60821" s="95"/>
      <c r="BE60821" s="95"/>
      <c r="BF60821" s="95"/>
      <c r="BG60821" s="95"/>
      <c r="BH60821" s="95"/>
      <c r="BI60821" s="95"/>
      <c r="BJ60821" s="95"/>
      <c r="BK60821" s="95"/>
      <c r="BL60821" s="95"/>
      <c r="BM60821" s="95"/>
      <c r="BN60821" s="95"/>
      <c r="CA60821" s="95"/>
    </row>
    <row r="60822" spans="31:79" s="97" customFormat="1" x14ac:dyDescent="0.2">
      <c r="AE60822" s="95"/>
      <c r="AF60822" s="95"/>
      <c r="AN60822" s="95"/>
      <c r="AO60822" s="95"/>
      <c r="AP60822" s="95"/>
      <c r="AQ60822" s="95"/>
      <c r="AR60822" s="95"/>
      <c r="AS60822" s="95"/>
      <c r="AT60822" s="95"/>
      <c r="AU60822" s="95"/>
      <c r="AV60822" s="95"/>
      <c r="AW60822" s="95"/>
      <c r="AX60822" s="95"/>
      <c r="AY60822" s="95"/>
      <c r="AZ60822" s="95"/>
      <c r="BA60822" s="95"/>
      <c r="BB60822" s="95"/>
      <c r="BC60822" s="95"/>
      <c r="BD60822" s="95"/>
      <c r="BE60822" s="95"/>
      <c r="BF60822" s="95"/>
      <c r="BG60822" s="95"/>
      <c r="BH60822" s="95"/>
      <c r="BI60822" s="95"/>
      <c r="BJ60822" s="95"/>
      <c r="BK60822" s="95"/>
      <c r="BL60822" s="95"/>
      <c r="BM60822" s="95"/>
      <c r="BN60822" s="95"/>
      <c r="CA60822" s="95"/>
    </row>
    <row r="60823" spans="31:79" s="97" customFormat="1" x14ac:dyDescent="0.2">
      <c r="AE60823" s="95"/>
      <c r="AF60823" s="95"/>
      <c r="AN60823" s="95"/>
      <c r="AO60823" s="95"/>
      <c r="AP60823" s="95"/>
      <c r="AQ60823" s="95"/>
      <c r="AR60823" s="95"/>
      <c r="AS60823" s="95"/>
      <c r="AT60823" s="95"/>
      <c r="AU60823" s="95"/>
      <c r="AV60823" s="95"/>
      <c r="AW60823" s="95"/>
      <c r="AX60823" s="95"/>
      <c r="AY60823" s="95"/>
      <c r="AZ60823" s="95"/>
      <c r="BA60823" s="95"/>
      <c r="BB60823" s="95"/>
      <c r="BC60823" s="95"/>
      <c r="BD60823" s="95"/>
      <c r="BE60823" s="95"/>
      <c r="BF60823" s="95"/>
      <c r="BG60823" s="95"/>
      <c r="BH60823" s="95"/>
      <c r="BI60823" s="95"/>
      <c r="BJ60823" s="95"/>
      <c r="BK60823" s="95"/>
      <c r="BL60823" s="95"/>
      <c r="BM60823" s="95"/>
      <c r="BN60823" s="95"/>
      <c r="CA60823" s="95"/>
    </row>
    <row r="60824" spans="31:79" s="97" customFormat="1" x14ac:dyDescent="0.2">
      <c r="AE60824" s="95"/>
      <c r="AF60824" s="95"/>
      <c r="AN60824" s="95"/>
      <c r="AO60824" s="95"/>
      <c r="AP60824" s="95"/>
      <c r="AQ60824" s="95"/>
      <c r="AR60824" s="95"/>
      <c r="AS60824" s="95"/>
      <c r="AT60824" s="95"/>
      <c r="AU60824" s="95"/>
      <c r="AV60824" s="95"/>
      <c r="AW60824" s="95"/>
      <c r="AX60824" s="95"/>
      <c r="AY60824" s="95"/>
      <c r="AZ60824" s="95"/>
      <c r="BA60824" s="95"/>
      <c r="BB60824" s="95"/>
      <c r="BC60824" s="95"/>
      <c r="BD60824" s="95"/>
      <c r="BE60824" s="95"/>
      <c r="BF60824" s="95"/>
      <c r="BG60824" s="95"/>
      <c r="BH60824" s="95"/>
      <c r="BI60824" s="95"/>
      <c r="BJ60824" s="95"/>
      <c r="BK60824" s="95"/>
      <c r="BL60824" s="95"/>
      <c r="BM60824" s="95"/>
      <c r="BN60824" s="95"/>
      <c r="CA60824" s="95"/>
    </row>
    <row r="60825" spans="31:79" s="97" customFormat="1" x14ac:dyDescent="0.2">
      <c r="AE60825" s="95"/>
      <c r="AF60825" s="95"/>
      <c r="AN60825" s="95"/>
      <c r="AO60825" s="95"/>
      <c r="AP60825" s="95"/>
      <c r="AQ60825" s="95"/>
      <c r="AR60825" s="95"/>
      <c r="AS60825" s="95"/>
      <c r="AT60825" s="95"/>
      <c r="AU60825" s="95"/>
      <c r="AV60825" s="95"/>
      <c r="AW60825" s="95"/>
      <c r="AX60825" s="95"/>
      <c r="AY60825" s="95"/>
      <c r="AZ60825" s="95"/>
      <c r="BA60825" s="95"/>
      <c r="BB60825" s="95"/>
      <c r="BC60825" s="95"/>
      <c r="BD60825" s="95"/>
      <c r="BE60825" s="95"/>
      <c r="BF60825" s="95"/>
      <c r="BG60825" s="95"/>
      <c r="BH60825" s="95"/>
      <c r="BI60825" s="95"/>
      <c r="BJ60825" s="95"/>
      <c r="BK60825" s="95"/>
      <c r="BL60825" s="95"/>
      <c r="BM60825" s="95"/>
      <c r="BN60825" s="95"/>
      <c r="CA60825" s="95"/>
    </row>
    <row r="60826" spans="31:79" s="97" customFormat="1" x14ac:dyDescent="0.2">
      <c r="AE60826" s="95"/>
      <c r="AF60826" s="95"/>
      <c r="AN60826" s="95"/>
      <c r="AO60826" s="95"/>
      <c r="AP60826" s="95"/>
      <c r="AQ60826" s="95"/>
      <c r="AR60826" s="95"/>
      <c r="AS60826" s="95"/>
      <c r="AT60826" s="95"/>
      <c r="AU60826" s="95"/>
      <c r="AV60826" s="95"/>
      <c r="AW60826" s="95"/>
      <c r="AX60826" s="95"/>
      <c r="AY60826" s="95"/>
      <c r="AZ60826" s="95"/>
      <c r="BA60826" s="95"/>
      <c r="BB60826" s="95"/>
      <c r="BC60826" s="95"/>
      <c r="BD60826" s="95"/>
      <c r="BE60826" s="95"/>
      <c r="BF60826" s="95"/>
      <c r="BG60826" s="95"/>
      <c r="BH60826" s="95"/>
      <c r="BI60826" s="95"/>
      <c r="BJ60826" s="95"/>
      <c r="BK60826" s="95"/>
      <c r="BL60826" s="95"/>
      <c r="BM60826" s="95"/>
      <c r="BN60826" s="95"/>
      <c r="CA60826" s="95"/>
    </row>
    <row r="60827" spans="31:79" s="97" customFormat="1" x14ac:dyDescent="0.2">
      <c r="AE60827" s="95"/>
      <c r="AF60827" s="95"/>
      <c r="AN60827" s="95"/>
      <c r="AO60827" s="95"/>
      <c r="AP60827" s="95"/>
      <c r="AQ60827" s="95"/>
      <c r="AR60827" s="95"/>
      <c r="AS60827" s="95"/>
      <c r="AT60827" s="95"/>
      <c r="AU60827" s="95"/>
      <c r="AV60827" s="95"/>
      <c r="AW60827" s="95"/>
      <c r="AX60827" s="95"/>
      <c r="AY60827" s="95"/>
      <c r="AZ60827" s="95"/>
      <c r="BA60827" s="95"/>
      <c r="BB60827" s="95"/>
      <c r="BC60827" s="95"/>
      <c r="BD60827" s="95"/>
      <c r="BE60827" s="95"/>
      <c r="BF60827" s="95"/>
      <c r="BG60827" s="95"/>
      <c r="BH60827" s="95"/>
      <c r="BI60827" s="95"/>
      <c r="BJ60827" s="95"/>
      <c r="BK60827" s="95"/>
      <c r="BL60827" s="95"/>
      <c r="BM60827" s="95"/>
      <c r="BN60827" s="95"/>
      <c r="CA60827" s="95"/>
    </row>
    <row r="60828" spans="31:79" s="97" customFormat="1" x14ac:dyDescent="0.2">
      <c r="AE60828" s="95"/>
      <c r="AF60828" s="95"/>
      <c r="AN60828" s="95"/>
      <c r="AO60828" s="95"/>
      <c r="AP60828" s="95"/>
      <c r="AQ60828" s="95"/>
      <c r="AR60828" s="95"/>
      <c r="AS60828" s="95"/>
      <c r="AT60828" s="95"/>
      <c r="AU60828" s="95"/>
      <c r="AV60828" s="95"/>
      <c r="AW60828" s="95"/>
      <c r="AX60828" s="95"/>
      <c r="AY60828" s="95"/>
      <c r="AZ60828" s="95"/>
      <c r="BA60828" s="95"/>
      <c r="BB60828" s="95"/>
      <c r="BC60828" s="95"/>
      <c r="BD60828" s="95"/>
      <c r="BE60828" s="95"/>
      <c r="BF60828" s="95"/>
      <c r="BG60828" s="95"/>
      <c r="BH60828" s="95"/>
      <c r="BI60828" s="95"/>
      <c r="BJ60828" s="95"/>
      <c r="BK60828" s="95"/>
      <c r="BL60828" s="95"/>
      <c r="BM60828" s="95"/>
      <c r="BN60828" s="95"/>
      <c r="CA60828" s="95"/>
    </row>
    <row r="60829" spans="31:79" s="97" customFormat="1" x14ac:dyDescent="0.2">
      <c r="AE60829" s="95"/>
      <c r="AF60829" s="95"/>
      <c r="AN60829" s="95"/>
      <c r="AO60829" s="95"/>
      <c r="AP60829" s="95"/>
      <c r="AQ60829" s="95"/>
      <c r="AR60829" s="95"/>
      <c r="AS60829" s="95"/>
      <c r="AT60829" s="95"/>
      <c r="AU60829" s="95"/>
      <c r="AV60829" s="95"/>
      <c r="AW60829" s="95"/>
      <c r="AX60829" s="95"/>
      <c r="AY60829" s="95"/>
      <c r="AZ60829" s="95"/>
      <c r="BA60829" s="95"/>
      <c r="BB60829" s="95"/>
      <c r="BC60829" s="95"/>
      <c r="BD60829" s="95"/>
      <c r="BE60829" s="95"/>
      <c r="BF60829" s="95"/>
      <c r="BG60829" s="95"/>
      <c r="BH60829" s="95"/>
      <c r="BI60829" s="95"/>
      <c r="BJ60829" s="95"/>
      <c r="BK60829" s="95"/>
      <c r="BL60829" s="95"/>
      <c r="BM60829" s="95"/>
      <c r="BN60829" s="95"/>
      <c r="CA60829" s="95"/>
    </row>
    <row r="60830" spans="31:79" s="97" customFormat="1" x14ac:dyDescent="0.2">
      <c r="AE60830" s="95"/>
      <c r="AF60830" s="95"/>
      <c r="AN60830" s="95"/>
      <c r="AO60830" s="95"/>
      <c r="AP60830" s="95"/>
      <c r="AQ60830" s="95"/>
      <c r="AR60830" s="95"/>
      <c r="AS60830" s="95"/>
      <c r="AT60830" s="95"/>
      <c r="AU60830" s="95"/>
      <c r="AV60830" s="95"/>
      <c r="AW60830" s="95"/>
      <c r="AX60830" s="95"/>
      <c r="AY60830" s="95"/>
      <c r="AZ60830" s="95"/>
      <c r="BA60830" s="95"/>
      <c r="BB60830" s="95"/>
      <c r="BC60830" s="95"/>
      <c r="BD60830" s="95"/>
      <c r="BE60830" s="95"/>
      <c r="BF60830" s="95"/>
      <c r="BG60830" s="95"/>
      <c r="BH60830" s="95"/>
      <c r="BI60830" s="95"/>
      <c r="BJ60830" s="95"/>
      <c r="BK60830" s="95"/>
      <c r="BL60830" s="95"/>
      <c r="BM60830" s="95"/>
      <c r="BN60830" s="95"/>
      <c r="CA60830" s="95"/>
    </row>
    <row r="60831" spans="31:79" s="97" customFormat="1" x14ac:dyDescent="0.2">
      <c r="AE60831" s="95"/>
      <c r="AF60831" s="95"/>
      <c r="AN60831" s="95"/>
      <c r="AO60831" s="95"/>
      <c r="AP60831" s="95"/>
      <c r="AQ60831" s="95"/>
      <c r="AR60831" s="95"/>
      <c r="AS60831" s="95"/>
      <c r="AT60831" s="95"/>
      <c r="AU60831" s="95"/>
      <c r="AV60831" s="95"/>
      <c r="AW60831" s="95"/>
      <c r="AX60831" s="95"/>
      <c r="AY60831" s="95"/>
      <c r="AZ60831" s="95"/>
      <c r="BA60831" s="95"/>
      <c r="BB60831" s="95"/>
      <c r="BC60831" s="95"/>
      <c r="BD60831" s="95"/>
      <c r="BE60831" s="95"/>
      <c r="BF60831" s="95"/>
      <c r="BG60831" s="95"/>
      <c r="BH60831" s="95"/>
      <c r="BI60831" s="95"/>
      <c r="BJ60831" s="95"/>
      <c r="BK60831" s="95"/>
      <c r="BL60831" s="95"/>
      <c r="BM60831" s="95"/>
      <c r="BN60831" s="95"/>
      <c r="CA60831" s="95"/>
    </row>
    <row r="60832" spans="31:79" s="97" customFormat="1" x14ac:dyDescent="0.2">
      <c r="AE60832" s="95"/>
      <c r="AF60832" s="95"/>
      <c r="AN60832" s="95"/>
      <c r="AO60832" s="95"/>
      <c r="AP60832" s="95"/>
      <c r="AQ60832" s="95"/>
      <c r="AR60832" s="95"/>
      <c r="AS60832" s="95"/>
      <c r="AT60832" s="95"/>
      <c r="AU60832" s="95"/>
      <c r="AV60832" s="95"/>
      <c r="AW60832" s="95"/>
      <c r="AX60832" s="95"/>
      <c r="AY60832" s="95"/>
      <c r="AZ60832" s="95"/>
      <c r="BA60832" s="95"/>
      <c r="BB60832" s="95"/>
      <c r="BC60832" s="95"/>
      <c r="BD60832" s="95"/>
      <c r="BE60832" s="95"/>
      <c r="BF60832" s="95"/>
      <c r="BG60832" s="95"/>
      <c r="BH60832" s="95"/>
      <c r="BI60832" s="95"/>
      <c r="BJ60832" s="95"/>
      <c r="BK60832" s="95"/>
      <c r="BL60832" s="95"/>
      <c r="BM60832" s="95"/>
      <c r="BN60832" s="95"/>
      <c r="CA60832" s="95"/>
    </row>
    <row r="60833" spans="31:79" s="97" customFormat="1" x14ac:dyDescent="0.2">
      <c r="AE60833" s="95"/>
      <c r="AF60833" s="95"/>
      <c r="AN60833" s="95"/>
      <c r="AO60833" s="95"/>
      <c r="AP60833" s="95"/>
      <c r="AQ60833" s="95"/>
      <c r="AR60833" s="95"/>
      <c r="AS60833" s="95"/>
      <c r="AT60833" s="95"/>
      <c r="AU60833" s="95"/>
      <c r="AV60833" s="95"/>
      <c r="AW60833" s="95"/>
      <c r="AX60833" s="95"/>
      <c r="AY60833" s="95"/>
      <c r="AZ60833" s="95"/>
      <c r="BA60833" s="95"/>
      <c r="BB60833" s="95"/>
      <c r="BC60833" s="95"/>
      <c r="BD60833" s="95"/>
      <c r="BE60833" s="95"/>
      <c r="BF60833" s="95"/>
      <c r="BG60833" s="95"/>
      <c r="BH60833" s="95"/>
      <c r="BI60833" s="95"/>
      <c r="BJ60833" s="95"/>
      <c r="BK60833" s="95"/>
      <c r="BL60833" s="95"/>
      <c r="BM60833" s="95"/>
      <c r="BN60833" s="95"/>
      <c r="CA60833" s="95"/>
    </row>
    <row r="60834" spans="31:79" s="97" customFormat="1" x14ac:dyDescent="0.2">
      <c r="AE60834" s="95"/>
      <c r="AF60834" s="95"/>
      <c r="AN60834" s="95"/>
      <c r="AO60834" s="95"/>
      <c r="AP60834" s="95"/>
      <c r="AQ60834" s="95"/>
      <c r="AR60834" s="95"/>
      <c r="AS60834" s="95"/>
      <c r="AT60834" s="95"/>
      <c r="AU60834" s="95"/>
      <c r="AV60834" s="95"/>
      <c r="AW60834" s="95"/>
      <c r="AX60834" s="95"/>
      <c r="AY60834" s="95"/>
      <c r="AZ60834" s="95"/>
      <c r="BA60834" s="95"/>
      <c r="BB60834" s="95"/>
      <c r="BC60834" s="95"/>
      <c r="BD60834" s="95"/>
      <c r="BE60834" s="95"/>
      <c r="BF60834" s="95"/>
      <c r="BG60834" s="95"/>
      <c r="BH60834" s="95"/>
      <c r="BI60834" s="95"/>
      <c r="BJ60834" s="95"/>
      <c r="BK60834" s="95"/>
      <c r="BL60834" s="95"/>
      <c r="BM60834" s="95"/>
      <c r="BN60834" s="95"/>
      <c r="CA60834" s="95"/>
    </row>
    <row r="60835" spans="31:79" s="97" customFormat="1" x14ac:dyDescent="0.2">
      <c r="AE60835" s="95"/>
      <c r="AF60835" s="95"/>
      <c r="AN60835" s="95"/>
      <c r="AO60835" s="95"/>
      <c r="AP60835" s="95"/>
      <c r="AQ60835" s="95"/>
      <c r="AR60835" s="95"/>
      <c r="AS60835" s="95"/>
      <c r="AT60835" s="95"/>
      <c r="AU60835" s="95"/>
      <c r="AV60835" s="95"/>
      <c r="AW60835" s="95"/>
      <c r="AX60835" s="95"/>
      <c r="AY60835" s="95"/>
      <c r="AZ60835" s="95"/>
      <c r="BA60835" s="95"/>
      <c r="BB60835" s="95"/>
      <c r="BC60835" s="95"/>
      <c r="BD60835" s="95"/>
      <c r="BE60835" s="95"/>
      <c r="BF60835" s="95"/>
      <c r="BG60835" s="95"/>
      <c r="BH60835" s="95"/>
      <c r="BI60835" s="95"/>
      <c r="BJ60835" s="95"/>
      <c r="BK60835" s="95"/>
      <c r="BL60835" s="95"/>
      <c r="BM60835" s="95"/>
      <c r="BN60835" s="95"/>
      <c r="CA60835" s="95"/>
    </row>
    <row r="60836" spans="31:79" s="97" customFormat="1" x14ac:dyDescent="0.2">
      <c r="AE60836" s="95"/>
      <c r="AF60836" s="95"/>
      <c r="AN60836" s="95"/>
      <c r="AO60836" s="95"/>
      <c r="AP60836" s="95"/>
      <c r="AQ60836" s="95"/>
      <c r="AR60836" s="95"/>
      <c r="AS60836" s="95"/>
      <c r="AT60836" s="95"/>
      <c r="AU60836" s="95"/>
      <c r="AV60836" s="95"/>
      <c r="AW60836" s="95"/>
      <c r="AX60836" s="95"/>
      <c r="AY60836" s="95"/>
      <c r="AZ60836" s="95"/>
      <c r="BA60836" s="95"/>
      <c r="BB60836" s="95"/>
      <c r="BC60836" s="95"/>
      <c r="BD60836" s="95"/>
      <c r="BE60836" s="95"/>
      <c r="BF60836" s="95"/>
      <c r="BG60836" s="95"/>
      <c r="BH60836" s="95"/>
      <c r="BI60836" s="95"/>
      <c r="BJ60836" s="95"/>
      <c r="BK60836" s="95"/>
      <c r="BL60836" s="95"/>
      <c r="BM60836" s="95"/>
      <c r="BN60836" s="95"/>
      <c r="CA60836" s="95"/>
    </row>
    <row r="60837" spans="31:79" s="97" customFormat="1" x14ac:dyDescent="0.2">
      <c r="AE60837" s="95"/>
      <c r="AF60837" s="95"/>
      <c r="AN60837" s="95"/>
      <c r="AO60837" s="95"/>
      <c r="AP60837" s="95"/>
      <c r="AQ60837" s="95"/>
      <c r="AR60837" s="95"/>
      <c r="AS60837" s="95"/>
      <c r="AT60837" s="95"/>
      <c r="AU60837" s="95"/>
      <c r="AV60837" s="95"/>
      <c r="AW60837" s="95"/>
      <c r="AX60837" s="95"/>
      <c r="AY60837" s="95"/>
      <c r="AZ60837" s="95"/>
      <c r="BA60837" s="95"/>
      <c r="BB60837" s="95"/>
      <c r="BC60837" s="95"/>
      <c r="BD60837" s="95"/>
      <c r="BE60837" s="95"/>
      <c r="BF60837" s="95"/>
      <c r="BG60837" s="95"/>
      <c r="BH60837" s="95"/>
      <c r="BI60837" s="95"/>
      <c r="BJ60837" s="95"/>
      <c r="BK60837" s="95"/>
      <c r="BL60837" s="95"/>
      <c r="BM60837" s="95"/>
      <c r="BN60837" s="95"/>
      <c r="CA60837" s="95"/>
    </row>
    <row r="60838" spans="31:79" s="97" customFormat="1" x14ac:dyDescent="0.2">
      <c r="AE60838" s="95"/>
      <c r="AF60838" s="95"/>
      <c r="AN60838" s="95"/>
      <c r="AO60838" s="95"/>
      <c r="AP60838" s="95"/>
      <c r="AQ60838" s="95"/>
      <c r="AR60838" s="95"/>
      <c r="AS60838" s="95"/>
      <c r="AT60838" s="95"/>
      <c r="AU60838" s="95"/>
      <c r="AV60838" s="95"/>
      <c r="AW60838" s="95"/>
      <c r="AX60838" s="95"/>
      <c r="AY60838" s="95"/>
      <c r="AZ60838" s="95"/>
      <c r="BA60838" s="95"/>
      <c r="BB60838" s="95"/>
      <c r="BC60838" s="95"/>
      <c r="BD60838" s="95"/>
      <c r="BE60838" s="95"/>
      <c r="BF60838" s="95"/>
      <c r="BG60838" s="95"/>
      <c r="BH60838" s="95"/>
      <c r="BI60838" s="95"/>
      <c r="BJ60838" s="95"/>
      <c r="BK60838" s="95"/>
      <c r="BL60838" s="95"/>
      <c r="BM60838" s="95"/>
      <c r="BN60838" s="95"/>
      <c r="CA60838" s="95"/>
    </row>
    <row r="60839" spans="31:79" s="97" customFormat="1" x14ac:dyDescent="0.2">
      <c r="AE60839" s="95"/>
      <c r="AF60839" s="95"/>
      <c r="AN60839" s="95"/>
      <c r="AO60839" s="95"/>
      <c r="AP60839" s="95"/>
      <c r="AQ60839" s="95"/>
      <c r="AR60839" s="95"/>
      <c r="AS60839" s="95"/>
      <c r="AT60839" s="95"/>
      <c r="AU60839" s="95"/>
      <c r="AV60839" s="95"/>
      <c r="AW60839" s="95"/>
      <c r="AX60839" s="95"/>
      <c r="AY60839" s="95"/>
      <c r="AZ60839" s="95"/>
      <c r="BA60839" s="95"/>
      <c r="BB60839" s="95"/>
      <c r="BC60839" s="95"/>
      <c r="BD60839" s="95"/>
      <c r="BE60839" s="95"/>
      <c r="BF60839" s="95"/>
      <c r="BG60839" s="95"/>
      <c r="BH60839" s="95"/>
      <c r="BI60839" s="95"/>
      <c r="BJ60839" s="95"/>
      <c r="BK60839" s="95"/>
      <c r="BL60839" s="95"/>
      <c r="BM60839" s="95"/>
      <c r="BN60839" s="95"/>
      <c r="CA60839" s="95"/>
    </row>
    <row r="60840" spans="31:79" s="97" customFormat="1" x14ac:dyDescent="0.2">
      <c r="AE60840" s="95"/>
      <c r="AF60840" s="95"/>
      <c r="AN60840" s="95"/>
      <c r="AO60840" s="95"/>
      <c r="AP60840" s="95"/>
      <c r="AQ60840" s="95"/>
      <c r="AR60840" s="95"/>
      <c r="AS60840" s="95"/>
      <c r="AT60840" s="95"/>
      <c r="AU60840" s="95"/>
      <c r="AV60840" s="95"/>
      <c r="AW60840" s="95"/>
      <c r="AX60840" s="95"/>
      <c r="AY60840" s="95"/>
      <c r="AZ60840" s="95"/>
      <c r="BA60840" s="95"/>
      <c r="BB60840" s="95"/>
      <c r="BC60840" s="95"/>
      <c r="BD60840" s="95"/>
      <c r="BE60840" s="95"/>
      <c r="BF60840" s="95"/>
      <c r="BG60840" s="95"/>
      <c r="BH60840" s="95"/>
      <c r="BI60840" s="95"/>
      <c r="BJ60840" s="95"/>
      <c r="BK60840" s="95"/>
      <c r="BL60840" s="95"/>
      <c r="BM60840" s="95"/>
      <c r="BN60840" s="95"/>
      <c r="CA60840" s="95"/>
    </row>
    <row r="60841" spans="31:79" s="97" customFormat="1" x14ac:dyDescent="0.2">
      <c r="AE60841" s="95"/>
      <c r="AF60841" s="95"/>
      <c r="AN60841" s="95"/>
      <c r="AO60841" s="95"/>
      <c r="AP60841" s="95"/>
      <c r="AQ60841" s="95"/>
      <c r="AR60841" s="95"/>
      <c r="AS60841" s="95"/>
      <c r="AT60841" s="95"/>
      <c r="AU60841" s="95"/>
      <c r="AV60841" s="95"/>
      <c r="AW60841" s="95"/>
      <c r="AX60841" s="95"/>
      <c r="AY60841" s="95"/>
      <c r="AZ60841" s="95"/>
      <c r="BA60841" s="95"/>
      <c r="BB60841" s="95"/>
      <c r="BC60841" s="95"/>
      <c r="BD60841" s="95"/>
      <c r="BE60841" s="95"/>
      <c r="BF60841" s="95"/>
      <c r="BG60841" s="95"/>
      <c r="BH60841" s="95"/>
      <c r="BI60841" s="95"/>
      <c r="BJ60841" s="95"/>
      <c r="BK60841" s="95"/>
      <c r="BL60841" s="95"/>
      <c r="BM60841" s="95"/>
      <c r="BN60841" s="95"/>
      <c r="CA60841" s="95"/>
    </row>
    <row r="60842" spans="31:79" s="97" customFormat="1" x14ac:dyDescent="0.2">
      <c r="AE60842" s="95"/>
      <c r="AF60842" s="95"/>
      <c r="AN60842" s="95"/>
      <c r="AO60842" s="95"/>
      <c r="AP60842" s="95"/>
      <c r="AQ60842" s="95"/>
      <c r="AR60842" s="95"/>
      <c r="AS60842" s="95"/>
      <c r="AT60842" s="95"/>
      <c r="AU60842" s="95"/>
      <c r="AV60842" s="95"/>
      <c r="AW60842" s="95"/>
      <c r="AX60842" s="95"/>
      <c r="AY60842" s="95"/>
      <c r="AZ60842" s="95"/>
      <c r="BA60842" s="95"/>
      <c r="BB60842" s="95"/>
      <c r="BC60842" s="95"/>
      <c r="BD60842" s="95"/>
      <c r="BE60842" s="95"/>
      <c r="BF60842" s="95"/>
      <c r="BG60842" s="95"/>
      <c r="BH60842" s="95"/>
      <c r="BI60842" s="95"/>
      <c r="BJ60842" s="95"/>
      <c r="BK60842" s="95"/>
      <c r="BL60842" s="95"/>
      <c r="BM60842" s="95"/>
      <c r="BN60842" s="95"/>
      <c r="CA60842" s="95"/>
    </row>
    <row r="60843" spans="31:79" s="97" customFormat="1" x14ac:dyDescent="0.2">
      <c r="AE60843" s="95"/>
      <c r="AF60843" s="95"/>
      <c r="AN60843" s="95"/>
      <c r="AO60843" s="95"/>
      <c r="AP60843" s="95"/>
      <c r="AQ60843" s="95"/>
      <c r="AR60843" s="95"/>
      <c r="AS60843" s="95"/>
      <c r="AT60843" s="95"/>
      <c r="AU60843" s="95"/>
      <c r="AV60843" s="95"/>
      <c r="AW60843" s="95"/>
      <c r="AX60843" s="95"/>
      <c r="AY60843" s="95"/>
      <c r="AZ60843" s="95"/>
      <c r="BA60843" s="95"/>
      <c r="BB60843" s="95"/>
      <c r="BC60843" s="95"/>
      <c r="BD60843" s="95"/>
      <c r="BE60843" s="95"/>
      <c r="BF60843" s="95"/>
      <c r="BG60843" s="95"/>
      <c r="BH60843" s="95"/>
      <c r="BI60843" s="95"/>
      <c r="BJ60843" s="95"/>
      <c r="BK60843" s="95"/>
      <c r="BL60843" s="95"/>
      <c r="BM60843" s="95"/>
      <c r="BN60843" s="95"/>
      <c r="CA60843" s="95"/>
    </row>
    <row r="60844" spans="31:79" s="97" customFormat="1" x14ac:dyDescent="0.2">
      <c r="AE60844" s="95"/>
      <c r="AF60844" s="95"/>
      <c r="AN60844" s="95"/>
      <c r="AO60844" s="95"/>
      <c r="AP60844" s="95"/>
      <c r="AQ60844" s="95"/>
      <c r="AR60844" s="95"/>
      <c r="AS60844" s="95"/>
      <c r="AT60844" s="95"/>
      <c r="AU60844" s="95"/>
      <c r="AV60844" s="95"/>
      <c r="AW60844" s="95"/>
      <c r="AX60844" s="95"/>
      <c r="AY60844" s="95"/>
      <c r="AZ60844" s="95"/>
      <c r="BA60844" s="95"/>
      <c r="BB60844" s="95"/>
      <c r="BC60844" s="95"/>
      <c r="BD60844" s="95"/>
      <c r="BE60844" s="95"/>
      <c r="BF60844" s="95"/>
      <c r="BG60844" s="95"/>
      <c r="BH60844" s="95"/>
      <c r="BI60844" s="95"/>
      <c r="BJ60844" s="95"/>
      <c r="BK60844" s="95"/>
      <c r="BL60844" s="95"/>
      <c r="BM60844" s="95"/>
      <c r="BN60844" s="95"/>
      <c r="CA60844" s="95"/>
    </row>
    <row r="60845" spans="31:79" s="97" customFormat="1" x14ac:dyDescent="0.2">
      <c r="AE60845" s="95"/>
      <c r="AF60845" s="95"/>
      <c r="AN60845" s="95"/>
      <c r="AO60845" s="95"/>
      <c r="AP60845" s="95"/>
      <c r="AQ60845" s="95"/>
      <c r="AR60845" s="95"/>
      <c r="AS60845" s="95"/>
      <c r="AT60845" s="95"/>
      <c r="AU60845" s="95"/>
      <c r="AV60845" s="95"/>
      <c r="AW60845" s="95"/>
      <c r="AX60845" s="95"/>
      <c r="AY60845" s="95"/>
      <c r="AZ60845" s="95"/>
      <c r="BA60845" s="95"/>
      <c r="BB60845" s="95"/>
      <c r="BC60845" s="95"/>
      <c r="BD60845" s="95"/>
      <c r="BE60845" s="95"/>
      <c r="BF60845" s="95"/>
      <c r="BG60845" s="95"/>
      <c r="BH60845" s="95"/>
      <c r="BI60845" s="95"/>
      <c r="BJ60845" s="95"/>
      <c r="BK60845" s="95"/>
      <c r="BL60845" s="95"/>
      <c r="BM60845" s="95"/>
      <c r="BN60845" s="95"/>
      <c r="CA60845" s="95"/>
    </row>
    <row r="60846" spans="31:79" s="97" customFormat="1" x14ac:dyDescent="0.2">
      <c r="AE60846" s="95"/>
      <c r="AF60846" s="95"/>
      <c r="AN60846" s="95"/>
      <c r="AO60846" s="95"/>
      <c r="AP60846" s="95"/>
      <c r="AQ60846" s="95"/>
      <c r="AR60846" s="95"/>
      <c r="AS60846" s="95"/>
      <c r="AT60846" s="95"/>
      <c r="AU60846" s="95"/>
      <c r="AV60846" s="95"/>
      <c r="AW60846" s="95"/>
      <c r="AX60846" s="95"/>
      <c r="AY60846" s="95"/>
      <c r="AZ60846" s="95"/>
      <c r="BA60846" s="95"/>
      <c r="BB60846" s="95"/>
      <c r="BC60846" s="95"/>
      <c r="BD60846" s="95"/>
      <c r="BE60846" s="95"/>
      <c r="BF60846" s="95"/>
      <c r="BG60846" s="95"/>
      <c r="BH60846" s="95"/>
      <c r="BI60846" s="95"/>
      <c r="BJ60846" s="95"/>
      <c r="BK60846" s="95"/>
      <c r="BL60846" s="95"/>
      <c r="BM60846" s="95"/>
      <c r="BN60846" s="95"/>
      <c r="CA60846" s="95"/>
    </row>
    <row r="60847" spans="31:79" s="97" customFormat="1" x14ac:dyDescent="0.2">
      <c r="AE60847" s="95"/>
      <c r="AF60847" s="95"/>
      <c r="AN60847" s="95"/>
      <c r="AO60847" s="95"/>
      <c r="AP60847" s="95"/>
      <c r="AQ60847" s="95"/>
      <c r="AR60847" s="95"/>
      <c r="AS60847" s="95"/>
      <c r="AT60847" s="95"/>
      <c r="AU60847" s="95"/>
      <c r="AV60847" s="95"/>
      <c r="AW60847" s="95"/>
      <c r="AX60847" s="95"/>
      <c r="AY60847" s="95"/>
      <c r="AZ60847" s="95"/>
      <c r="BA60847" s="95"/>
      <c r="BB60847" s="95"/>
      <c r="BC60847" s="95"/>
      <c r="BD60847" s="95"/>
      <c r="BE60847" s="95"/>
      <c r="BF60847" s="95"/>
      <c r="BG60847" s="95"/>
      <c r="BH60847" s="95"/>
      <c r="BI60847" s="95"/>
      <c r="BJ60847" s="95"/>
      <c r="BK60847" s="95"/>
      <c r="BL60847" s="95"/>
      <c r="BM60847" s="95"/>
      <c r="BN60847" s="95"/>
      <c r="CA60847" s="95"/>
    </row>
    <row r="60848" spans="31:79" s="97" customFormat="1" x14ac:dyDescent="0.2">
      <c r="AE60848" s="95"/>
      <c r="AF60848" s="95"/>
      <c r="AN60848" s="95"/>
      <c r="AO60848" s="95"/>
      <c r="AP60848" s="95"/>
      <c r="AQ60848" s="95"/>
      <c r="AR60848" s="95"/>
      <c r="AS60848" s="95"/>
      <c r="AT60848" s="95"/>
      <c r="AU60848" s="95"/>
      <c r="AV60848" s="95"/>
      <c r="AW60848" s="95"/>
      <c r="AX60848" s="95"/>
      <c r="AY60848" s="95"/>
      <c r="AZ60848" s="95"/>
      <c r="BA60848" s="95"/>
      <c r="BB60848" s="95"/>
      <c r="BC60848" s="95"/>
      <c r="BD60848" s="95"/>
      <c r="BE60848" s="95"/>
      <c r="BF60848" s="95"/>
      <c r="BG60848" s="95"/>
      <c r="BH60848" s="95"/>
      <c r="BI60848" s="95"/>
      <c r="BJ60848" s="95"/>
      <c r="BK60848" s="95"/>
      <c r="BL60848" s="95"/>
      <c r="BM60848" s="95"/>
      <c r="BN60848" s="95"/>
      <c r="CA60848" s="95"/>
    </row>
    <row r="60849" spans="31:79" s="97" customFormat="1" x14ac:dyDescent="0.2">
      <c r="AE60849" s="95"/>
      <c r="AF60849" s="95"/>
      <c r="AN60849" s="95"/>
      <c r="AO60849" s="95"/>
      <c r="AP60849" s="95"/>
      <c r="AQ60849" s="95"/>
      <c r="AR60849" s="95"/>
      <c r="AS60849" s="95"/>
      <c r="AT60849" s="95"/>
      <c r="AU60849" s="95"/>
      <c r="AV60849" s="95"/>
      <c r="AW60849" s="95"/>
      <c r="AX60849" s="95"/>
      <c r="AY60849" s="95"/>
      <c r="AZ60849" s="95"/>
      <c r="BA60849" s="95"/>
      <c r="BB60849" s="95"/>
      <c r="BC60849" s="95"/>
      <c r="BD60849" s="95"/>
      <c r="BE60849" s="95"/>
      <c r="BF60849" s="95"/>
      <c r="BG60849" s="95"/>
      <c r="BH60849" s="95"/>
      <c r="BI60849" s="95"/>
      <c r="BJ60849" s="95"/>
      <c r="BK60849" s="95"/>
      <c r="BL60849" s="95"/>
      <c r="BM60849" s="95"/>
      <c r="BN60849" s="95"/>
      <c r="CA60849" s="95"/>
    </row>
    <row r="60850" spans="31:79" s="97" customFormat="1" x14ac:dyDescent="0.2">
      <c r="AE60850" s="95"/>
      <c r="AF60850" s="95"/>
      <c r="AN60850" s="95"/>
      <c r="AO60850" s="95"/>
      <c r="AP60850" s="95"/>
      <c r="AQ60850" s="95"/>
      <c r="AR60850" s="95"/>
      <c r="AS60850" s="95"/>
      <c r="AT60850" s="95"/>
      <c r="AU60850" s="95"/>
      <c r="AV60850" s="95"/>
      <c r="AW60850" s="95"/>
      <c r="AX60850" s="95"/>
      <c r="AY60850" s="95"/>
      <c r="AZ60850" s="95"/>
      <c r="BA60850" s="95"/>
      <c r="BB60850" s="95"/>
      <c r="BC60850" s="95"/>
      <c r="BD60850" s="95"/>
      <c r="BE60850" s="95"/>
      <c r="BF60850" s="95"/>
      <c r="BG60850" s="95"/>
      <c r="BH60850" s="95"/>
      <c r="BI60850" s="95"/>
      <c r="BJ60850" s="95"/>
      <c r="BK60850" s="95"/>
      <c r="BL60850" s="95"/>
      <c r="BM60850" s="95"/>
      <c r="BN60850" s="95"/>
      <c r="CA60850" s="95"/>
    </row>
    <row r="60851" spans="31:79" s="97" customFormat="1" x14ac:dyDescent="0.2">
      <c r="AE60851" s="95"/>
      <c r="AF60851" s="95"/>
      <c r="AN60851" s="95"/>
      <c r="AO60851" s="95"/>
      <c r="AP60851" s="95"/>
      <c r="AQ60851" s="95"/>
      <c r="AR60851" s="95"/>
      <c r="AS60851" s="95"/>
      <c r="AT60851" s="95"/>
      <c r="AU60851" s="95"/>
      <c r="AV60851" s="95"/>
      <c r="AW60851" s="95"/>
      <c r="AX60851" s="95"/>
      <c r="AY60851" s="95"/>
      <c r="AZ60851" s="95"/>
      <c r="BA60851" s="95"/>
      <c r="BB60851" s="95"/>
      <c r="BC60851" s="95"/>
      <c r="BD60851" s="95"/>
      <c r="BE60851" s="95"/>
      <c r="BF60851" s="95"/>
      <c r="BG60851" s="95"/>
      <c r="BH60851" s="95"/>
      <c r="BI60851" s="95"/>
      <c r="BJ60851" s="95"/>
      <c r="BK60851" s="95"/>
      <c r="BL60851" s="95"/>
      <c r="BM60851" s="95"/>
      <c r="BN60851" s="95"/>
      <c r="CA60851" s="95"/>
    </row>
    <row r="60852" spans="31:79" s="97" customFormat="1" x14ac:dyDescent="0.2">
      <c r="AE60852" s="95"/>
      <c r="AF60852" s="95"/>
      <c r="AN60852" s="95"/>
      <c r="AO60852" s="95"/>
      <c r="AP60852" s="95"/>
      <c r="AQ60852" s="95"/>
      <c r="AR60852" s="95"/>
      <c r="AS60852" s="95"/>
      <c r="AT60852" s="95"/>
      <c r="AU60852" s="95"/>
      <c r="AV60852" s="95"/>
      <c r="AW60852" s="95"/>
      <c r="AX60852" s="95"/>
      <c r="AY60852" s="95"/>
      <c r="AZ60852" s="95"/>
      <c r="BA60852" s="95"/>
      <c r="BB60852" s="95"/>
      <c r="BC60852" s="95"/>
      <c r="BD60852" s="95"/>
      <c r="BE60852" s="95"/>
      <c r="BF60852" s="95"/>
      <c r="BG60852" s="95"/>
      <c r="BH60852" s="95"/>
      <c r="BI60852" s="95"/>
      <c r="BJ60852" s="95"/>
      <c r="BK60852" s="95"/>
      <c r="BL60852" s="95"/>
      <c r="BM60852" s="95"/>
      <c r="BN60852" s="95"/>
      <c r="CA60852" s="95"/>
    </row>
    <row r="60853" spans="31:79" s="97" customFormat="1" x14ac:dyDescent="0.2">
      <c r="AE60853" s="95"/>
      <c r="AF60853" s="95"/>
      <c r="AN60853" s="95"/>
      <c r="AO60853" s="95"/>
      <c r="AP60853" s="95"/>
      <c r="AQ60853" s="95"/>
      <c r="AR60853" s="95"/>
      <c r="AS60853" s="95"/>
      <c r="AT60853" s="95"/>
      <c r="AU60853" s="95"/>
      <c r="AV60853" s="95"/>
      <c r="AW60853" s="95"/>
      <c r="AX60853" s="95"/>
      <c r="AY60853" s="95"/>
      <c r="AZ60853" s="95"/>
      <c r="BA60853" s="95"/>
      <c r="BB60853" s="95"/>
      <c r="BC60853" s="95"/>
      <c r="BD60853" s="95"/>
      <c r="BE60853" s="95"/>
      <c r="BF60853" s="95"/>
      <c r="BG60853" s="95"/>
      <c r="BH60853" s="95"/>
      <c r="BI60853" s="95"/>
      <c r="BJ60853" s="95"/>
      <c r="BK60853" s="95"/>
      <c r="BL60853" s="95"/>
      <c r="BM60853" s="95"/>
      <c r="BN60853" s="95"/>
      <c r="CA60853" s="95"/>
    </row>
    <row r="60854" spans="31:79" s="97" customFormat="1" x14ac:dyDescent="0.2">
      <c r="AE60854" s="95"/>
      <c r="AF60854" s="95"/>
      <c r="AN60854" s="95"/>
      <c r="AO60854" s="95"/>
      <c r="AP60854" s="95"/>
      <c r="AQ60854" s="95"/>
      <c r="AR60854" s="95"/>
      <c r="AS60854" s="95"/>
      <c r="AT60854" s="95"/>
      <c r="AU60854" s="95"/>
      <c r="AV60854" s="95"/>
      <c r="AW60854" s="95"/>
      <c r="AX60854" s="95"/>
      <c r="AY60854" s="95"/>
      <c r="AZ60854" s="95"/>
      <c r="BA60854" s="95"/>
      <c r="BB60854" s="95"/>
      <c r="BC60854" s="95"/>
      <c r="BD60854" s="95"/>
      <c r="BE60854" s="95"/>
      <c r="BF60854" s="95"/>
      <c r="BG60854" s="95"/>
      <c r="BH60854" s="95"/>
      <c r="BI60854" s="95"/>
      <c r="BJ60854" s="95"/>
      <c r="BK60854" s="95"/>
      <c r="BL60854" s="95"/>
      <c r="BM60854" s="95"/>
      <c r="BN60854" s="95"/>
      <c r="CA60854" s="95"/>
    </row>
    <row r="60855" spans="31:79" s="97" customFormat="1" x14ac:dyDescent="0.2">
      <c r="AE60855" s="95"/>
      <c r="AF60855" s="95"/>
      <c r="AN60855" s="95"/>
      <c r="AO60855" s="95"/>
      <c r="AP60855" s="95"/>
      <c r="AQ60855" s="95"/>
      <c r="AR60855" s="95"/>
      <c r="AS60855" s="95"/>
      <c r="AT60855" s="95"/>
      <c r="AU60855" s="95"/>
      <c r="AV60855" s="95"/>
      <c r="AW60855" s="95"/>
      <c r="AX60855" s="95"/>
      <c r="AY60855" s="95"/>
      <c r="AZ60855" s="95"/>
      <c r="BA60855" s="95"/>
      <c r="BB60855" s="95"/>
      <c r="BC60855" s="95"/>
      <c r="BD60855" s="95"/>
      <c r="BE60855" s="95"/>
      <c r="BF60855" s="95"/>
      <c r="BG60855" s="95"/>
      <c r="BH60855" s="95"/>
      <c r="BI60855" s="95"/>
      <c r="BJ60855" s="95"/>
      <c r="BK60855" s="95"/>
      <c r="BL60855" s="95"/>
      <c r="BM60855" s="95"/>
      <c r="BN60855" s="95"/>
      <c r="CA60855" s="95"/>
    </row>
    <row r="60856" spans="31:79" s="97" customFormat="1" x14ac:dyDescent="0.2">
      <c r="AE60856" s="95"/>
      <c r="AF60856" s="95"/>
      <c r="AN60856" s="95"/>
      <c r="AO60856" s="95"/>
      <c r="AP60856" s="95"/>
      <c r="AQ60856" s="95"/>
      <c r="AR60856" s="95"/>
      <c r="AS60856" s="95"/>
      <c r="AT60856" s="95"/>
      <c r="AU60856" s="95"/>
      <c r="AV60856" s="95"/>
      <c r="AW60856" s="95"/>
      <c r="AX60856" s="95"/>
      <c r="AY60856" s="95"/>
      <c r="AZ60856" s="95"/>
      <c r="BA60856" s="95"/>
      <c r="BB60856" s="95"/>
      <c r="BC60856" s="95"/>
      <c r="BD60856" s="95"/>
      <c r="BE60856" s="95"/>
      <c r="BF60856" s="95"/>
      <c r="BG60856" s="95"/>
      <c r="BH60856" s="95"/>
      <c r="BI60856" s="95"/>
      <c r="BJ60856" s="95"/>
      <c r="BK60856" s="95"/>
      <c r="BL60856" s="95"/>
      <c r="BM60856" s="95"/>
      <c r="BN60856" s="95"/>
      <c r="CA60856" s="95"/>
    </row>
    <row r="60857" spans="31:79" s="97" customFormat="1" x14ac:dyDescent="0.2">
      <c r="AE60857" s="95"/>
      <c r="AF60857" s="95"/>
      <c r="AN60857" s="95"/>
      <c r="AO60857" s="95"/>
      <c r="AP60857" s="95"/>
      <c r="AQ60857" s="95"/>
      <c r="AR60857" s="95"/>
      <c r="AS60857" s="95"/>
      <c r="AT60857" s="95"/>
      <c r="AU60857" s="95"/>
      <c r="AV60857" s="95"/>
      <c r="AW60857" s="95"/>
      <c r="AX60857" s="95"/>
      <c r="AY60857" s="95"/>
      <c r="AZ60857" s="95"/>
      <c r="BA60857" s="95"/>
      <c r="BB60857" s="95"/>
      <c r="BC60857" s="95"/>
      <c r="BD60857" s="95"/>
      <c r="BE60857" s="95"/>
      <c r="BF60857" s="95"/>
      <c r="BG60857" s="95"/>
      <c r="BH60857" s="95"/>
      <c r="BI60857" s="95"/>
      <c r="BJ60857" s="95"/>
      <c r="BK60857" s="95"/>
      <c r="BL60857" s="95"/>
      <c r="BM60857" s="95"/>
      <c r="BN60857" s="95"/>
      <c r="CA60857" s="95"/>
    </row>
    <row r="60858" spans="31:79" s="97" customFormat="1" x14ac:dyDescent="0.2">
      <c r="AE60858" s="95"/>
      <c r="AF60858" s="95"/>
      <c r="AN60858" s="95"/>
      <c r="AO60858" s="95"/>
      <c r="AP60858" s="95"/>
      <c r="AQ60858" s="95"/>
      <c r="AR60858" s="95"/>
      <c r="AS60858" s="95"/>
      <c r="AT60858" s="95"/>
      <c r="AU60858" s="95"/>
      <c r="AV60858" s="95"/>
      <c r="AW60858" s="95"/>
      <c r="AX60858" s="95"/>
      <c r="AY60858" s="95"/>
      <c r="AZ60858" s="95"/>
      <c r="BA60858" s="95"/>
      <c r="BB60858" s="95"/>
      <c r="BC60858" s="95"/>
      <c r="BD60858" s="95"/>
      <c r="BE60858" s="95"/>
      <c r="BF60858" s="95"/>
      <c r="BG60858" s="95"/>
      <c r="BH60858" s="95"/>
      <c r="BI60858" s="95"/>
      <c r="BJ60858" s="95"/>
      <c r="BK60858" s="95"/>
      <c r="BL60858" s="95"/>
      <c r="BM60858" s="95"/>
      <c r="BN60858" s="95"/>
      <c r="CA60858" s="95"/>
    </row>
    <row r="60859" spans="31:79" s="97" customFormat="1" x14ac:dyDescent="0.2">
      <c r="AE60859" s="95"/>
      <c r="AF60859" s="95"/>
      <c r="AN60859" s="95"/>
      <c r="AO60859" s="95"/>
      <c r="AP60859" s="95"/>
      <c r="AQ60859" s="95"/>
      <c r="AR60859" s="95"/>
      <c r="AS60859" s="95"/>
      <c r="AT60859" s="95"/>
      <c r="AU60859" s="95"/>
      <c r="AV60859" s="95"/>
      <c r="AW60859" s="95"/>
      <c r="AX60859" s="95"/>
      <c r="AY60859" s="95"/>
      <c r="AZ60859" s="95"/>
      <c r="BA60859" s="95"/>
      <c r="BB60859" s="95"/>
      <c r="BC60859" s="95"/>
      <c r="BD60859" s="95"/>
      <c r="BE60859" s="95"/>
      <c r="BF60859" s="95"/>
      <c r="BG60859" s="95"/>
      <c r="BH60859" s="95"/>
      <c r="BI60859" s="95"/>
      <c r="BJ60859" s="95"/>
      <c r="BK60859" s="95"/>
      <c r="BL60859" s="95"/>
      <c r="BM60859" s="95"/>
      <c r="BN60859" s="95"/>
      <c r="CA60859" s="95"/>
    </row>
    <row r="60860" spans="31:79" s="97" customFormat="1" x14ac:dyDescent="0.2">
      <c r="AE60860" s="95"/>
      <c r="AF60860" s="95"/>
      <c r="AN60860" s="95"/>
      <c r="AO60860" s="95"/>
      <c r="AP60860" s="95"/>
      <c r="AQ60860" s="95"/>
      <c r="AR60860" s="95"/>
      <c r="AS60860" s="95"/>
      <c r="AT60860" s="95"/>
      <c r="AU60860" s="95"/>
      <c r="AV60860" s="95"/>
      <c r="AW60860" s="95"/>
      <c r="AX60860" s="95"/>
      <c r="AY60860" s="95"/>
      <c r="AZ60860" s="95"/>
      <c r="BA60860" s="95"/>
      <c r="BB60860" s="95"/>
      <c r="BC60860" s="95"/>
      <c r="BD60860" s="95"/>
      <c r="BE60860" s="95"/>
      <c r="BF60860" s="95"/>
      <c r="BG60860" s="95"/>
      <c r="BH60860" s="95"/>
      <c r="BI60860" s="95"/>
      <c r="BJ60860" s="95"/>
      <c r="BK60860" s="95"/>
      <c r="BL60860" s="95"/>
      <c r="BM60860" s="95"/>
      <c r="BN60860" s="95"/>
      <c r="CA60860" s="95"/>
    </row>
    <row r="60861" spans="31:79" s="97" customFormat="1" x14ac:dyDescent="0.2">
      <c r="AE60861" s="95"/>
      <c r="AF60861" s="95"/>
      <c r="AN60861" s="95"/>
      <c r="AO60861" s="95"/>
      <c r="AP60861" s="95"/>
      <c r="AQ60861" s="95"/>
      <c r="AR60861" s="95"/>
      <c r="AS60861" s="95"/>
      <c r="AT60861" s="95"/>
      <c r="AU60861" s="95"/>
      <c r="AV60861" s="95"/>
      <c r="AW60861" s="95"/>
      <c r="AX60861" s="95"/>
      <c r="AY60861" s="95"/>
      <c r="AZ60861" s="95"/>
      <c r="BA60861" s="95"/>
      <c r="BB60861" s="95"/>
      <c r="BC60861" s="95"/>
      <c r="BD60861" s="95"/>
      <c r="BE60861" s="95"/>
      <c r="BF60861" s="95"/>
      <c r="BG60861" s="95"/>
      <c r="BH60861" s="95"/>
      <c r="BI60861" s="95"/>
      <c r="BJ60861" s="95"/>
      <c r="BK60861" s="95"/>
      <c r="BL60861" s="95"/>
      <c r="BM60861" s="95"/>
      <c r="BN60861" s="95"/>
      <c r="CA60861" s="95"/>
    </row>
    <row r="60862" spans="31:79" s="97" customFormat="1" x14ac:dyDescent="0.2">
      <c r="AE60862" s="95"/>
      <c r="AF60862" s="95"/>
      <c r="AN60862" s="95"/>
      <c r="AO60862" s="95"/>
      <c r="AP60862" s="95"/>
      <c r="AQ60862" s="95"/>
      <c r="AR60862" s="95"/>
      <c r="AS60862" s="95"/>
      <c r="AT60862" s="95"/>
      <c r="AU60862" s="95"/>
      <c r="AV60862" s="95"/>
      <c r="AW60862" s="95"/>
      <c r="AX60862" s="95"/>
      <c r="AY60862" s="95"/>
      <c r="AZ60862" s="95"/>
      <c r="BA60862" s="95"/>
      <c r="BB60862" s="95"/>
      <c r="BC60862" s="95"/>
      <c r="BD60862" s="95"/>
      <c r="BE60862" s="95"/>
      <c r="BF60862" s="95"/>
      <c r="BG60862" s="95"/>
      <c r="BH60862" s="95"/>
      <c r="BI60862" s="95"/>
      <c r="BJ60862" s="95"/>
      <c r="BK60862" s="95"/>
      <c r="BL60862" s="95"/>
      <c r="BM60862" s="95"/>
      <c r="BN60862" s="95"/>
      <c r="CA60862" s="95"/>
    </row>
    <row r="60863" spans="31:79" s="97" customFormat="1" x14ac:dyDescent="0.2">
      <c r="AE60863" s="95"/>
      <c r="AF60863" s="95"/>
      <c r="AN60863" s="95"/>
      <c r="AO60863" s="95"/>
      <c r="AP60863" s="95"/>
      <c r="AQ60863" s="95"/>
      <c r="AR60863" s="95"/>
      <c r="AS60863" s="95"/>
      <c r="AT60863" s="95"/>
      <c r="AU60863" s="95"/>
      <c r="AV60863" s="95"/>
      <c r="AW60863" s="95"/>
      <c r="AX60863" s="95"/>
      <c r="AY60863" s="95"/>
      <c r="AZ60863" s="95"/>
      <c r="BA60863" s="95"/>
      <c r="BB60863" s="95"/>
      <c r="BC60863" s="95"/>
      <c r="BD60863" s="95"/>
      <c r="BE60863" s="95"/>
      <c r="BF60863" s="95"/>
      <c r="BG60863" s="95"/>
      <c r="BH60863" s="95"/>
      <c r="BI60863" s="95"/>
      <c r="BJ60863" s="95"/>
      <c r="BK60863" s="95"/>
      <c r="BL60863" s="95"/>
      <c r="BM60863" s="95"/>
      <c r="BN60863" s="95"/>
      <c r="CA60863" s="95"/>
    </row>
    <row r="60864" spans="31:79" s="97" customFormat="1" x14ac:dyDescent="0.2">
      <c r="AE60864" s="95"/>
      <c r="AF60864" s="95"/>
      <c r="AN60864" s="95"/>
      <c r="AO60864" s="95"/>
      <c r="AP60864" s="95"/>
      <c r="AQ60864" s="95"/>
      <c r="AR60864" s="95"/>
      <c r="AS60864" s="95"/>
      <c r="AT60864" s="95"/>
      <c r="AU60864" s="95"/>
      <c r="AV60864" s="95"/>
      <c r="AW60864" s="95"/>
      <c r="AX60864" s="95"/>
      <c r="AY60864" s="95"/>
      <c r="AZ60864" s="95"/>
      <c r="BA60864" s="95"/>
      <c r="BB60864" s="95"/>
      <c r="BC60864" s="95"/>
      <c r="BD60864" s="95"/>
      <c r="BE60864" s="95"/>
      <c r="BF60864" s="95"/>
      <c r="BG60864" s="95"/>
      <c r="BH60864" s="95"/>
      <c r="BI60864" s="95"/>
      <c r="BJ60864" s="95"/>
      <c r="BK60864" s="95"/>
      <c r="BL60864" s="95"/>
      <c r="BM60864" s="95"/>
      <c r="BN60864" s="95"/>
      <c r="CA60864" s="95"/>
    </row>
    <row r="60865" spans="31:79" s="97" customFormat="1" x14ac:dyDescent="0.2">
      <c r="AE60865" s="95"/>
      <c r="AF60865" s="95"/>
      <c r="AN60865" s="95"/>
      <c r="AO60865" s="95"/>
      <c r="AP60865" s="95"/>
      <c r="AQ60865" s="95"/>
      <c r="AR60865" s="95"/>
      <c r="AS60865" s="95"/>
      <c r="AT60865" s="95"/>
      <c r="AU60865" s="95"/>
      <c r="AV60865" s="95"/>
      <c r="AW60865" s="95"/>
      <c r="AX60865" s="95"/>
      <c r="AY60865" s="95"/>
      <c r="AZ60865" s="95"/>
      <c r="BA60865" s="95"/>
      <c r="BB60865" s="95"/>
      <c r="BC60865" s="95"/>
      <c r="BD60865" s="95"/>
      <c r="BE60865" s="95"/>
      <c r="BF60865" s="95"/>
      <c r="BG60865" s="95"/>
      <c r="BH60865" s="95"/>
      <c r="BI60865" s="95"/>
      <c r="BJ60865" s="95"/>
      <c r="BK60865" s="95"/>
      <c r="BL60865" s="95"/>
      <c r="BM60865" s="95"/>
      <c r="BN60865" s="95"/>
      <c r="CA60865" s="95"/>
    </row>
    <row r="60866" spans="31:79" s="97" customFormat="1" x14ac:dyDescent="0.2">
      <c r="AE60866" s="95"/>
      <c r="AF60866" s="95"/>
      <c r="AN60866" s="95"/>
      <c r="AO60866" s="95"/>
      <c r="AP60866" s="95"/>
      <c r="AQ60866" s="95"/>
      <c r="AR60866" s="95"/>
      <c r="AS60866" s="95"/>
      <c r="AT60866" s="95"/>
      <c r="AU60866" s="95"/>
      <c r="AV60866" s="95"/>
      <c r="AW60866" s="95"/>
      <c r="AX60866" s="95"/>
      <c r="AY60866" s="95"/>
      <c r="AZ60866" s="95"/>
      <c r="BA60866" s="95"/>
      <c r="BB60866" s="95"/>
      <c r="BC60866" s="95"/>
      <c r="BD60866" s="95"/>
      <c r="BE60866" s="95"/>
      <c r="BF60866" s="95"/>
      <c r="BG60866" s="95"/>
      <c r="BH60866" s="95"/>
      <c r="BI60866" s="95"/>
      <c r="BJ60866" s="95"/>
      <c r="BK60866" s="95"/>
      <c r="BL60866" s="95"/>
      <c r="BM60866" s="95"/>
      <c r="BN60866" s="95"/>
      <c r="CA60866" s="95"/>
    </row>
    <row r="60867" spans="31:79" s="97" customFormat="1" x14ac:dyDescent="0.2">
      <c r="AE60867" s="95"/>
      <c r="AF60867" s="95"/>
      <c r="AN60867" s="95"/>
      <c r="AO60867" s="95"/>
      <c r="AP60867" s="95"/>
      <c r="AQ60867" s="95"/>
      <c r="AR60867" s="95"/>
      <c r="AS60867" s="95"/>
      <c r="AT60867" s="95"/>
      <c r="AU60867" s="95"/>
      <c r="AV60867" s="95"/>
      <c r="AW60867" s="95"/>
      <c r="AX60867" s="95"/>
      <c r="AY60867" s="95"/>
      <c r="AZ60867" s="95"/>
      <c r="BA60867" s="95"/>
      <c r="BB60867" s="95"/>
      <c r="BC60867" s="95"/>
      <c r="BD60867" s="95"/>
      <c r="BE60867" s="95"/>
      <c r="BF60867" s="95"/>
      <c r="BG60867" s="95"/>
      <c r="BH60867" s="95"/>
      <c r="BI60867" s="95"/>
      <c r="BJ60867" s="95"/>
      <c r="BK60867" s="95"/>
      <c r="BL60867" s="95"/>
      <c r="BM60867" s="95"/>
      <c r="BN60867" s="95"/>
      <c r="CA60867" s="95"/>
    </row>
    <row r="60868" spans="31:79" s="97" customFormat="1" x14ac:dyDescent="0.2">
      <c r="AE60868" s="95"/>
      <c r="AF60868" s="95"/>
      <c r="AN60868" s="95"/>
      <c r="AO60868" s="95"/>
      <c r="AP60868" s="95"/>
      <c r="AQ60868" s="95"/>
      <c r="AR60868" s="95"/>
      <c r="AS60868" s="95"/>
      <c r="AT60868" s="95"/>
      <c r="AU60868" s="95"/>
      <c r="AV60868" s="95"/>
      <c r="AW60868" s="95"/>
      <c r="AX60868" s="95"/>
      <c r="AY60868" s="95"/>
      <c r="AZ60868" s="95"/>
      <c r="BA60868" s="95"/>
      <c r="BB60868" s="95"/>
      <c r="BC60868" s="95"/>
      <c r="BD60868" s="95"/>
      <c r="BE60868" s="95"/>
      <c r="BF60868" s="95"/>
      <c r="BG60868" s="95"/>
      <c r="BH60868" s="95"/>
      <c r="BI60868" s="95"/>
      <c r="BJ60868" s="95"/>
      <c r="BK60868" s="95"/>
      <c r="BL60868" s="95"/>
      <c r="BM60868" s="95"/>
      <c r="BN60868" s="95"/>
      <c r="CA60868" s="95"/>
    </row>
    <row r="60869" spans="31:79" s="97" customFormat="1" x14ac:dyDescent="0.2">
      <c r="AE60869" s="95"/>
      <c r="AF60869" s="95"/>
      <c r="AN60869" s="95"/>
      <c r="AO60869" s="95"/>
      <c r="AP60869" s="95"/>
      <c r="AQ60869" s="95"/>
      <c r="AR60869" s="95"/>
      <c r="AS60869" s="95"/>
      <c r="AT60869" s="95"/>
      <c r="AU60869" s="95"/>
      <c r="AV60869" s="95"/>
      <c r="AW60869" s="95"/>
      <c r="AX60869" s="95"/>
      <c r="AY60869" s="95"/>
      <c r="AZ60869" s="95"/>
      <c r="BA60869" s="95"/>
      <c r="BB60869" s="95"/>
      <c r="BC60869" s="95"/>
      <c r="BD60869" s="95"/>
      <c r="BE60869" s="95"/>
      <c r="BF60869" s="95"/>
      <c r="BG60869" s="95"/>
      <c r="BH60869" s="95"/>
      <c r="BI60869" s="95"/>
      <c r="BJ60869" s="95"/>
      <c r="BK60869" s="95"/>
      <c r="BL60869" s="95"/>
      <c r="BM60869" s="95"/>
      <c r="BN60869" s="95"/>
      <c r="CA60869" s="95"/>
    </row>
    <row r="60870" spans="31:79" s="97" customFormat="1" x14ac:dyDescent="0.2">
      <c r="AE60870" s="95"/>
      <c r="AF60870" s="95"/>
      <c r="AN60870" s="95"/>
      <c r="AO60870" s="95"/>
      <c r="AP60870" s="95"/>
      <c r="AQ60870" s="95"/>
      <c r="AR60870" s="95"/>
      <c r="AS60870" s="95"/>
      <c r="AT60870" s="95"/>
      <c r="AU60870" s="95"/>
      <c r="AV60870" s="95"/>
      <c r="AW60870" s="95"/>
      <c r="AX60870" s="95"/>
      <c r="AY60870" s="95"/>
      <c r="AZ60870" s="95"/>
      <c r="BA60870" s="95"/>
      <c r="BB60870" s="95"/>
      <c r="BC60870" s="95"/>
      <c r="BD60870" s="95"/>
      <c r="BE60870" s="95"/>
      <c r="BF60870" s="95"/>
      <c r="BG60870" s="95"/>
      <c r="BH60870" s="95"/>
      <c r="BI60870" s="95"/>
      <c r="BJ60870" s="95"/>
      <c r="BK60870" s="95"/>
      <c r="BL60870" s="95"/>
      <c r="BM60870" s="95"/>
      <c r="BN60870" s="95"/>
      <c r="CA60870" s="95"/>
    </row>
    <row r="60871" spans="31:79" s="97" customFormat="1" x14ac:dyDescent="0.2">
      <c r="AE60871" s="95"/>
      <c r="AF60871" s="95"/>
      <c r="AN60871" s="95"/>
      <c r="AO60871" s="95"/>
      <c r="AP60871" s="95"/>
      <c r="AQ60871" s="95"/>
      <c r="AR60871" s="95"/>
      <c r="AS60871" s="95"/>
      <c r="AT60871" s="95"/>
      <c r="AU60871" s="95"/>
      <c r="AV60871" s="95"/>
      <c r="AW60871" s="95"/>
      <c r="AX60871" s="95"/>
      <c r="AY60871" s="95"/>
      <c r="AZ60871" s="95"/>
      <c r="BA60871" s="95"/>
      <c r="BB60871" s="95"/>
      <c r="BC60871" s="95"/>
      <c r="BD60871" s="95"/>
      <c r="BE60871" s="95"/>
      <c r="BF60871" s="95"/>
      <c r="BG60871" s="95"/>
      <c r="BH60871" s="95"/>
      <c r="BI60871" s="95"/>
      <c r="BJ60871" s="95"/>
      <c r="BK60871" s="95"/>
      <c r="BL60871" s="95"/>
      <c r="BM60871" s="95"/>
      <c r="BN60871" s="95"/>
      <c r="CA60871" s="95"/>
    </row>
    <row r="60872" spans="31:79" s="97" customFormat="1" x14ac:dyDescent="0.2">
      <c r="AE60872" s="95"/>
      <c r="AF60872" s="95"/>
      <c r="AN60872" s="95"/>
      <c r="AO60872" s="95"/>
      <c r="AP60872" s="95"/>
      <c r="AQ60872" s="95"/>
      <c r="AR60872" s="95"/>
      <c r="AS60872" s="95"/>
      <c r="AT60872" s="95"/>
      <c r="AU60872" s="95"/>
      <c r="AV60872" s="95"/>
      <c r="AW60872" s="95"/>
      <c r="AX60872" s="95"/>
      <c r="AY60872" s="95"/>
      <c r="AZ60872" s="95"/>
      <c r="BA60872" s="95"/>
      <c r="BB60872" s="95"/>
      <c r="BC60872" s="95"/>
      <c r="BD60872" s="95"/>
      <c r="BE60872" s="95"/>
      <c r="BF60872" s="95"/>
      <c r="BG60872" s="95"/>
      <c r="BH60872" s="95"/>
      <c r="BI60872" s="95"/>
      <c r="BJ60872" s="95"/>
      <c r="BK60872" s="95"/>
      <c r="BL60872" s="95"/>
      <c r="BM60872" s="95"/>
      <c r="BN60872" s="95"/>
      <c r="CA60872" s="95"/>
    </row>
    <row r="60873" spans="31:79" s="97" customFormat="1" x14ac:dyDescent="0.2">
      <c r="AE60873" s="95"/>
      <c r="AF60873" s="95"/>
      <c r="AN60873" s="95"/>
      <c r="AO60873" s="95"/>
      <c r="AP60873" s="95"/>
      <c r="AQ60873" s="95"/>
      <c r="AR60873" s="95"/>
      <c r="AS60873" s="95"/>
      <c r="AT60873" s="95"/>
      <c r="AU60873" s="95"/>
      <c r="AV60873" s="95"/>
      <c r="AW60873" s="95"/>
      <c r="AX60873" s="95"/>
      <c r="AY60873" s="95"/>
      <c r="AZ60873" s="95"/>
      <c r="BA60873" s="95"/>
      <c r="BB60873" s="95"/>
      <c r="BC60873" s="95"/>
      <c r="BD60873" s="95"/>
      <c r="BE60873" s="95"/>
      <c r="BF60873" s="95"/>
      <c r="BG60873" s="95"/>
      <c r="BH60873" s="95"/>
      <c r="BI60873" s="95"/>
      <c r="BJ60873" s="95"/>
      <c r="BK60873" s="95"/>
      <c r="BL60873" s="95"/>
      <c r="BM60873" s="95"/>
      <c r="BN60873" s="95"/>
      <c r="CA60873" s="95"/>
    </row>
    <row r="60874" spans="31:79" s="97" customFormat="1" x14ac:dyDescent="0.2">
      <c r="AE60874" s="95"/>
      <c r="AF60874" s="95"/>
      <c r="AN60874" s="95"/>
      <c r="AO60874" s="95"/>
      <c r="AP60874" s="95"/>
      <c r="AQ60874" s="95"/>
      <c r="AR60874" s="95"/>
      <c r="AS60874" s="95"/>
      <c r="AT60874" s="95"/>
      <c r="AU60874" s="95"/>
      <c r="AV60874" s="95"/>
      <c r="AW60874" s="95"/>
      <c r="AX60874" s="95"/>
      <c r="AY60874" s="95"/>
      <c r="AZ60874" s="95"/>
      <c r="BA60874" s="95"/>
      <c r="BB60874" s="95"/>
      <c r="BC60874" s="95"/>
      <c r="BD60874" s="95"/>
      <c r="BE60874" s="95"/>
      <c r="BF60874" s="95"/>
      <c r="BG60874" s="95"/>
      <c r="BH60874" s="95"/>
      <c r="BI60874" s="95"/>
      <c r="BJ60874" s="95"/>
      <c r="BK60874" s="95"/>
      <c r="BL60874" s="95"/>
      <c r="BM60874" s="95"/>
      <c r="BN60874" s="95"/>
      <c r="CA60874" s="95"/>
    </row>
    <row r="60875" spans="31:79" s="97" customFormat="1" x14ac:dyDescent="0.2">
      <c r="AE60875" s="95"/>
      <c r="AF60875" s="95"/>
      <c r="AN60875" s="95"/>
      <c r="AO60875" s="95"/>
      <c r="AP60875" s="95"/>
      <c r="AQ60875" s="95"/>
      <c r="AR60875" s="95"/>
      <c r="AS60875" s="95"/>
      <c r="AT60875" s="95"/>
      <c r="AU60875" s="95"/>
      <c r="AV60875" s="95"/>
      <c r="AW60875" s="95"/>
      <c r="AX60875" s="95"/>
      <c r="AY60875" s="95"/>
      <c r="AZ60875" s="95"/>
      <c r="BA60875" s="95"/>
      <c r="BB60875" s="95"/>
      <c r="BC60875" s="95"/>
      <c r="BD60875" s="95"/>
      <c r="BE60875" s="95"/>
      <c r="BF60875" s="95"/>
      <c r="BG60875" s="95"/>
      <c r="BH60875" s="95"/>
      <c r="BI60875" s="95"/>
      <c r="BJ60875" s="95"/>
      <c r="BK60875" s="95"/>
      <c r="BL60875" s="95"/>
      <c r="BM60875" s="95"/>
      <c r="BN60875" s="95"/>
      <c r="CA60875" s="95"/>
    </row>
    <row r="60876" spans="31:79" s="97" customFormat="1" x14ac:dyDescent="0.2">
      <c r="AE60876" s="95"/>
      <c r="AF60876" s="95"/>
      <c r="AN60876" s="95"/>
      <c r="AO60876" s="95"/>
      <c r="AP60876" s="95"/>
      <c r="AQ60876" s="95"/>
      <c r="AR60876" s="95"/>
      <c r="AS60876" s="95"/>
      <c r="AT60876" s="95"/>
      <c r="AU60876" s="95"/>
      <c r="AV60876" s="95"/>
      <c r="AW60876" s="95"/>
      <c r="AX60876" s="95"/>
      <c r="AY60876" s="95"/>
      <c r="AZ60876" s="95"/>
      <c r="BA60876" s="95"/>
      <c r="BB60876" s="95"/>
      <c r="BC60876" s="95"/>
      <c r="BD60876" s="95"/>
      <c r="BE60876" s="95"/>
      <c r="BF60876" s="95"/>
      <c r="BG60876" s="95"/>
      <c r="BH60876" s="95"/>
      <c r="BI60876" s="95"/>
      <c r="BJ60876" s="95"/>
      <c r="BK60876" s="95"/>
      <c r="BL60876" s="95"/>
      <c r="BM60876" s="95"/>
      <c r="BN60876" s="95"/>
      <c r="CA60876" s="95"/>
    </row>
    <row r="60877" spans="31:79" s="97" customFormat="1" x14ac:dyDescent="0.2">
      <c r="AE60877" s="95"/>
      <c r="AF60877" s="95"/>
      <c r="AN60877" s="95"/>
      <c r="AO60877" s="95"/>
      <c r="AP60877" s="95"/>
      <c r="AQ60877" s="95"/>
      <c r="AR60877" s="95"/>
      <c r="AS60877" s="95"/>
      <c r="AT60877" s="95"/>
      <c r="AU60877" s="95"/>
      <c r="AV60877" s="95"/>
      <c r="AW60877" s="95"/>
      <c r="AX60877" s="95"/>
      <c r="AY60877" s="95"/>
      <c r="AZ60877" s="95"/>
      <c r="BA60877" s="95"/>
      <c r="BB60877" s="95"/>
      <c r="BC60877" s="95"/>
      <c r="BD60877" s="95"/>
      <c r="BE60877" s="95"/>
      <c r="BF60877" s="95"/>
      <c r="BG60877" s="95"/>
      <c r="BH60877" s="95"/>
      <c r="BI60877" s="95"/>
      <c r="BJ60877" s="95"/>
      <c r="BK60877" s="95"/>
      <c r="BL60877" s="95"/>
      <c r="BM60877" s="95"/>
      <c r="BN60877" s="95"/>
      <c r="CA60877" s="95"/>
    </row>
    <row r="60878" spans="31:79" s="97" customFormat="1" x14ac:dyDescent="0.2">
      <c r="AE60878" s="95"/>
      <c r="AF60878" s="95"/>
      <c r="AN60878" s="95"/>
      <c r="AO60878" s="95"/>
      <c r="AP60878" s="95"/>
      <c r="AQ60878" s="95"/>
      <c r="AR60878" s="95"/>
      <c r="AS60878" s="95"/>
      <c r="AT60878" s="95"/>
      <c r="AU60878" s="95"/>
      <c r="AV60878" s="95"/>
      <c r="AW60878" s="95"/>
      <c r="AX60878" s="95"/>
      <c r="AY60878" s="95"/>
      <c r="AZ60878" s="95"/>
      <c r="BA60878" s="95"/>
      <c r="BB60878" s="95"/>
      <c r="BC60878" s="95"/>
      <c r="BD60878" s="95"/>
      <c r="BE60878" s="95"/>
      <c r="BF60878" s="95"/>
      <c r="BG60878" s="95"/>
      <c r="BH60878" s="95"/>
      <c r="BI60878" s="95"/>
      <c r="BJ60878" s="95"/>
      <c r="BK60878" s="95"/>
      <c r="BL60878" s="95"/>
      <c r="BM60878" s="95"/>
      <c r="BN60878" s="95"/>
      <c r="CA60878" s="95"/>
    </row>
    <row r="60879" spans="31:79" s="97" customFormat="1" x14ac:dyDescent="0.2">
      <c r="AE60879" s="95"/>
      <c r="AF60879" s="95"/>
      <c r="AN60879" s="95"/>
      <c r="AO60879" s="95"/>
      <c r="AP60879" s="95"/>
      <c r="AQ60879" s="95"/>
      <c r="AR60879" s="95"/>
      <c r="AS60879" s="95"/>
      <c r="AT60879" s="95"/>
      <c r="AU60879" s="95"/>
      <c r="AV60879" s="95"/>
      <c r="AW60879" s="95"/>
      <c r="AX60879" s="95"/>
      <c r="AY60879" s="95"/>
      <c r="AZ60879" s="95"/>
      <c r="BA60879" s="95"/>
      <c r="BB60879" s="95"/>
      <c r="BC60879" s="95"/>
      <c r="BD60879" s="95"/>
      <c r="BE60879" s="95"/>
      <c r="BF60879" s="95"/>
      <c r="BG60879" s="95"/>
      <c r="BH60879" s="95"/>
      <c r="BI60879" s="95"/>
      <c r="BJ60879" s="95"/>
      <c r="BK60879" s="95"/>
      <c r="BL60879" s="95"/>
      <c r="BM60879" s="95"/>
      <c r="BN60879" s="95"/>
      <c r="CA60879" s="95"/>
    </row>
    <row r="60880" spans="31:79" s="97" customFormat="1" x14ac:dyDescent="0.2">
      <c r="AE60880" s="95"/>
      <c r="AF60880" s="95"/>
      <c r="AN60880" s="95"/>
      <c r="AO60880" s="95"/>
      <c r="AP60880" s="95"/>
      <c r="AQ60880" s="95"/>
      <c r="AR60880" s="95"/>
      <c r="AS60880" s="95"/>
      <c r="AT60880" s="95"/>
      <c r="AU60880" s="95"/>
      <c r="AV60880" s="95"/>
      <c r="AW60880" s="95"/>
      <c r="AX60880" s="95"/>
      <c r="AY60880" s="95"/>
      <c r="AZ60880" s="95"/>
      <c r="BA60880" s="95"/>
      <c r="BB60880" s="95"/>
      <c r="BC60880" s="95"/>
      <c r="BD60880" s="95"/>
      <c r="BE60880" s="95"/>
      <c r="BF60880" s="95"/>
      <c r="BG60880" s="95"/>
      <c r="BH60880" s="95"/>
      <c r="BI60880" s="95"/>
      <c r="BJ60880" s="95"/>
      <c r="BK60880" s="95"/>
      <c r="BL60880" s="95"/>
      <c r="BM60880" s="95"/>
      <c r="BN60880" s="95"/>
      <c r="CA60880" s="95"/>
    </row>
    <row r="60881" spans="31:79" s="97" customFormat="1" x14ac:dyDescent="0.2">
      <c r="AE60881" s="95"/>
      <c r="AF60881" s="95"/>
      <c r="AN60881" s="95"/>
      <c r="AO60881" s="95"/>
      <c r="AP60881" s="95"/>
      <c r="AQ60881" s="95"/>
      <c r="AR60881" s="95"/>
      <c r="AS60881" s="95"/>
      <c r="AT60881" s="95"/>
      <c r="AU60881" s="95"/>
      <c r="AV60881" s="95"/>
      <c r="AW60881" s="95"/>
      <c r="AX60881" s="95"/>
      <c r="AY60881" s="95"/>
      <c r="AZ60881" s="95"/>
      <c r="BA60881" s="95"/>
      <c r="BB60881" s="95"/>
      <c r="BC60881" s="95"/>
      <c r="BD60881" s="95"/>
      <c r="BE60881" s="95"/>
      <c r="BF60881" s="95"/>
      <c r="BG60881" s="95"/>
      <c r="BH60881" s="95"/>
      <c r="BI60881" s="95"/>
      <c r="BJ60881" s="95"/>
      <c r="BK60881" s="95"/>
      <c r="BL60881" s="95"/>
      <c r="BM60881" s="95"/>
      <c r="BN60881" s="95"/>
      <c r="CA60881" s="95"/>
    </row>
    <row r="60882" spans="31:79" s="97" customFormat="1" x14ac:dyDescent="0.2">
      <c r="AE60882" s="95"/>
      <c r="AF60882" s="95"/>
      <c r="AN60882" s="95"/>
      <c r="AO60882" s="95"/>
      <c r="AP60882" s="95"/>
      <c r="AQ60882" s="95"/>
      <c r="AR60882" s="95"/>
      <c r="AS60882" s="95"/>
      <c r="AT60882" s="95"/>
      <c r="AU60882" s="95"/>
      <c r="AV60882" s="95"/>
      <c r="AW60882" s="95"/>
      <c r="AX60882" s="95"/>
      <c r="AY60882" s="95"/>
      <c r="AZ60882" s="95"/>
      <c r="BA60882" s="95"/>
      <c r="BB60882" s="95"/>
      <c r="BC60882" s="95"/>
      <c r="BD60882" s="95"/>
      <c r="BE60882" s="95"/>
      <c r="BF60882" s="95"/>
      <c r="BG60882" s="95"/>
      <c r="BH60882" s="95"/>
      <c r="BI60882" s="95"/>
      <c r="BJ60882" s="95"/>
      <c r="BK60882" s="95"/>
      <c r="BL60882" s="95"/>
      <c r="BM60882" s="95"/>
      <c r="BN60882" s="95"/>
      <c r="CA60882" s="95"/>
    </row>
    <row r="60883" spans="31:79" s="97" customFormat="1" x14ac:dyDescent="0.2">
      <c r="AE60883" s="95"/>
      <c r="AF60883" s="95"/>
      <c r="AN60883" s="95"/>
      <c r="AO60883" s="95"/>
      <c r="AP60883" s="95"/>
      <c r="AQ60883" s="95"/>
      <c r="AR60883" s="95"/>
      <c r="AS60883" s="95"/>
      <c r="AT60883" s="95"/>
      <c r="AU60883" s="95"/>
      <c r="AV60883" s="95"/>
      <c r="AW60883" s="95"/>
      <c r="AX60883" s="95"/>
      <c r="AY60883" s="95"/>
      <c r="AZ60883" s="95"/>
      <c r="BA60883" s="95"/>
      <c r="BB60883" s="95"/>
      <c r="BC60883" s="95"/>
      <c r="BD60883" s="95"/>
      <c r="BE60883" s="95"/>
      <c r="BF60883" s="95"/>
      <c r="BG60883" s="95"/>
      <c r="BH60883" s="95"/>
      <c r="BI60883" s="95"/>
      <c r="BJ60883" s="95"/>
      <c r="BK60883" s="95"/>
      <c r="BL60883" s="95"/>
      <c r="BM60883" s="95"/>
      <c r="BN60883" s="95"/>
      <c r="CA60883" s="95"/>
    </row>
    <row r="60884" spans="31:79" s="97" customFormat="1" x14ac:dyDescent="0.2">
      <c r="AE60884" s="95"/>
      <c r="AF60884" s="95"/>
      <c r="AN60884" s="95"/>
      <c r="AO60884" s="95"/>
      <c r="AP60884" s="95"/>
      <c r="AQ60884" s="95"/>
      <c r="AR60884" s="95"/>
      <c r="AS60884" s="95"/>
      <c r="AT60884" s="95"/>
      <c r="AU60884" s="95"/>
      <c r="AV60884" s="95"/>
      <c r="AW60884" s="95"/>
      <c r="AX60884" s="95"/>
      <c r="AY60884" s="95"/>
      <c r="AZ60884" s="95"/>
      <c r="BA60884" s="95"/>
      <c r="BB60884" s="95"/>
      <c r="BC60884" s="95"/>
      <c r="BD60884" s="95"/>
      <c r="BE60884" s="95"/>
      <c r="BF60884" s="95"/>
      <c r="BG60884" s="95"/>
      <c r="BH60884" s="95"/>
      <c r="BI60884" s="95"/>
      <c r="BJ60884" s="95"/>
      <c r="BK60884" s="95"/>
      <c r="BL60884" s="95"/>
      <c r="BM60884" s="95"/>
      <c r="BN60884" s="95"/>
      <c r="CA60884" s="95"/>
    </row>
    <row r="60885" spans="31:79" s="97" customFormat="1" x14ac:dyDescent="0.2">
      <c r="AE60885" s="95"/>
      <c r="AF60885" s="95"/>
      <c r="AN60885" s="95"/>
      <c r="AO60885" s="95"/>
      <c r="AP60885" s="95"/>
      <c r="AQ60885" s="95"/>
      <c r="AR60885" s="95"/>
      <c r="AS60885" s="95"/>
      <c r="AT60885" s="95"/>
      <c r="AU60885" s="95"/>
      <c r="AV60885" s="95"/>
      <c r="AW60885" s="95"/>
      <c r="AX60885" s="95"/>
      <c r="AY60885" s="95"/>
      <c r="AZ60885" s="95"/>
      <c r="BA60885" s="95"/>
      <c r="BB60885" s="95"/>
      <c r="BC60885" s="95"/>
      <c r="BD60885" s="95"/>
      <c r="BE60885" s="95"/>
      <c r="BF60885" s="95"/>
      <c r="BG60885" s="95"/>
      <c r="BH60885" s="95"/>
      <c r="BI60885" s="95"/>
      <c r="BJ60885" s="95"/>
      <c r="BK60885" s="95"/>
      <c r="BL60885" s="95"/>
      <c r="BM60885" s="95"/>
      <c r="BN60885" s="95"/>
      <c r="CA60885" s="95"/>
    </row>
    <row r="60886" spans="31:79" s="97" customFormat="1" x14ac:dyDescent="0.2">
      <c r="AE60886" s="95"/>
      <c r="AF60886" s="95"/>
      <c r="AN60886" s="95"/>
      <c r="AO60886" s="95"/>
      <c r="AP60886" s="95"/>
      <c r="AQ60886" s="95"/>
      <c r="AR60886" s="95"/>
      <c r="AS60886" s="95"/>
      <c r="AT60886" s="95"/>
      <c r="AU60886" s="95"/>
      <c r="AV60886" s="95"/>
      <c r="AW60886" s="95"/>
      <c r="AX60886" s="95"/>
      <c r="AY60886" s="95"/>
      <c r="AZ60886" s="95"/>
      <c r="BA60886" s="95"/>
      <c r="BB60886" s="95"/>
      <c r="BC60886" s="95"/>
      <c r="BD60886" s="95"/>
      <c r="BE60886" s="95"/>
      <c r="BF60886" s="95"/>
      <c r="BG60886" s="95"/>
      <c r="BH60886" s="95"/>
      <c r="BI60886" s="95"/>
      <c r="BJ60886" s="95"/>
      <c r="BK60886" s="95"/>
      <c r="BL60886" s="95"/>
      <c r="BM60886" s="95"/>
      <c r="BN60886" s="95"/>
      <c r="CA60886" s="95"/>
    </row>
    <row r="60887" spans="31:79" s="97" customFormat="1" x14ac:dyDescent="0.2">
      <c r="AE60887" s="95"/>
      <c r="AF60887" s="95"/>
      <c r="AN60887" s="95"/>
      <c r="AO60887" s="95"/>
      <c r="AP60887" s="95"/>
      <c r="AQ60887" s="95"/>
      <c r="AR60887" s="95"/>
      <c r="AS60887" s="95"/>
      <c r="AT60887" s="95"/>
      <c r="AU60887" s="95"/>
      <c r="AV60887" s="95"/>
      <c r="AW60887" s="95"/>
      <c r="AX60887" s="95"/>
      <c r="AY60887" s="95"/>
      <c r="AZ60887" s="95"/>
      <c r="BA60887" s="95"/>
      <c r="BB60887" s="95"/>
      <c r="BC60887" s="95"/>
      <c r="BD60887" s="95"/>
      <c r="BE60887" s="95"/>
      <c r="BF60887" s="95"/>
      <c r="BG60887" s="95"/>
      <c r="BH60887" s="95"/>
      <c r="BI60887" s="95"/>
      <c r="BJ60887" s="95"/>
      <c r="BK60887" s="95"/>
      <c r="BL60887" s="95"/>
      <c r="BM60887" s="95"/>
      <c r="BN60887" s="95"/>
      <c r="CA60887" s="95"/>
    </row>
    <row r="60888" spans="31:79" s="97" customFormat="1" x14ac:dyDescent="0.2">
      <c r="AE60888" s="95"/>
      <c r="AF60888" s="95"/>
      <c r="AN60888" s="95"/>
      <c r="AO60888" s="95"/>
      <c r="AP60888" s="95"/>
      <c r="AQ60888" s="95"/>
      <c r="AR60888" s="95"/>
      <c r="AS60888" s="95"/>
      <c r="AT60888" s="95"/>
      <c r="AU60888" s="95"/>
      <c r="AV60888" s="95"/>
      <c r="AW60888" s="95"/>
      <c r="AX60888" s="95"/>
      <c r="AY60888" s="95"/>
      <c r="AZ60888" s="95"/>
      <c r="BA60888" s="95"/>
      <c r="BB60888" s="95"/>
      <c r="BC60888" s="95"/>
      <c r="BD60888" s="95"/>
      <c r="BE60888" s="95"/>
      <c r="BF60888" s="95"/>
      <c r="BG60888" s="95"/>
      <c r="BH60888" s="95"/>
      <c r="BI60888" s="95"/>
      <c r="BJ60888" s="95"/>
      <c r="BK60888" s="95"/>
      <c r="BL60888" s="95"/>
      <c r="BM60888" s="95"/>
      <c r="BN60888" s="95"/>
      <c r="CA60888" s="95"/>
    </row>
    <row r="60889" spans="31:79" s="97" customFormat="1" x14ac:dyDescent="0.2">
      <c r="AE60889" s="95"/>
      <c r="AF60889" s="95"/>
      <c r="AN60889" s="95"/>
      <c r="AO60889" s="95"/>
      <c r="AP60889" s="95"/>
      <c r="AQ60889" s="95"/>
      <c r="AR60889" s="95"/>
      <c r="AS60889" s="95"/>
      <c r="AT60889" s="95"/>
      <c r="AU60889" s="95"/>
      <c r="AV60889" s="95"/>
      <c r="AW60889" s="95"/>
      <c r="AX60889" s="95"/>
      <c r="AY60889" s="95"/>
      <c r="AZ60889" s="95"/>
      <c r="BA60889" s="95"/>
      <c r="BB60889" s="95"/>
      <c r="BC60889" s="95"/>
      <c r="BD60889" s="95"/>
      <c r="BE60889" s="95"/>
      <c r="BF60889" s="95"/>
      <c r="BG60889" s="95"/>
      <c r="BH60889" s="95"/>
      <c r="BI60889" s="95"/>
      <c r="BJ60889" s="95"/>
      <c r="BK60889" s="95"/>
      <c r="BL60889" s="95"/>
      <c r="BM60889" s="95"/>
      <c r="BN60889" s="95"/>
      <c r="CA60889" s="95"/>
    </row>
    <row r="60890" spans="31:79" s="97" customFormat="1" x14ac:dyDescent="0.2">
      <c r="AE60890" s="95"/>
      <c r="AF60890" s="95"/>
      <c r="AN60890" s="95"/>
      <c r="AO60890" s="95"/>
      <c r="AP60890" s="95"/>
      <c r="AQ60890" s="95"/>
      <c r="AR60890" s="95"/>
      <c r="AS60890" s="95"/>
      <c r="AT60890" s="95"/>
      <c r="AU60890" s="95"/>
      <c r="AV60890" s="95"/>
      <c r="AW60890" s="95"/>
      <c r="AX60890" s="95"/>
      <c r="AY60890" s="95"/>
      <c r="AZ60890" s="95"/>
      <c r="BA60890" s="95"/>
      <c r="BB60890" s="95"/>
      <c r="BC60890" s="95"/>
      <c r="BD60890" s="95"/>
      <c r="BE60890" s="95"/>
      <c r="BF60890" s="95"/>
      <c r="BG60890" s="95"/>
      <c r="BH60890" s="95"/>
      <c r="BI60890" s="95"/>
      <c r="BJ60890" s="95"/>
      <c r="BK60890" s="95"/>
      <c r="BL60890" s="95"/>
      <c r="BM60890" s="95"/>
      <c r="BN60890" s="95"/>
      <c r="CA60890" s="95"/>
    </row>
    <row r="60891" spans="31:79" s="97" customFormat="1" x14ac:dyDescent="0.2">
      <c r="AE60891" s="95"/>
      <c r="AF60891" s="95"/>
      <c r="AN60891" s="95"/>
      <c r="AO60891" s="95"/>
      <c r="AP60891" s="95"/>
      <c r="AQ60891" s="95"/>
      <c r="AR60891" s="95"/>
      <c r="AS60891" s="95"/>
      <c r="AT60891" s="95"/>
      <c r="AU60891" s="95"/>
      <c r="AV60891" s="95"/>
      <c r="AW60891" s="95"/>
      <c r="AX60891" s="95"/>
      <c r="AY60891" s="95"/>
      <c r="AZ60891" s="95"/>
      <c r="BA60891" s="95"/>
      <c r="BB60891" s="95"/>
      <c r="BC60891" s="95"/>
      <c r="BD60891" s="95"/>
      <c r="BE60891" s="95"/>
      <c r="BF60891" s="95"/>
      <c r="BG60891" s="95"/>
      <c r="BH60891" s="95"/>
      <c r="BI60891" s="95"/>
      <c r="BJ60891" s="95"/>
      <c r="BK60891" s="95"/>
      <c r="BL60891" s="95"/>
      <c r="BM60891" s="95"/>
      <c r="BN60891" s="95"/>
      <c r="CA60891" s="95"/>
    </row>
    <row r="60892" spans="31:79" s="97" customFormat="1" x14ac:dyDescent="0.2">
      <c r="AE60892" s="95"/>
      <c r="AF60892" s="95"/>
      <c r="AN60892" s="95"/>
      <c r="AO60892" s="95"/>
      <c r="AP60892" s="95"/>
      <c r="AQ60892" s="95"/>
      <c r="AR60892" s="95"/>
      <c r="AS60892" s="95"/>
      <c r="AT60892" s="95"/>
      <c r="AU60892" s="95"/>
      <c r="AV60892" s="95"/>
      <c r="AW60892" s="95"/>
      <c r="AX60892" s="95"/>
      <c r="AY60892" s="95"/>
      <c r="AZ60892" s="95"/>
      <c r="BA60892" s="95"/>
      <c r="BB60892" s="95"/>
      <c r="BC60892" s="95"/>
      <c r="BD60892" s="95"/>
      <c r="BE60892" s="95"/>
      <c r="BF60892" s="95"/>
      <c r="BG60892" s="95"/>
      <c r="BH60892" s="95"/>
      <c r="BI60892" s="95"/>
      <c r="BJ60892" s="95"/>
      <c r="BK60892" s="95"/>
      <c r="BL60892" s="95"/>
      <c r="BM60892" s="95"/>
      <c r="BN60892" s="95"/>
      <c r="CA60892" s="95"/>
    </row>
    <row r="60893" spans="31:79" s="97" customFormat="1" x14ac:dyDescent="0.2">
      <c r="AE60893" s="95"/>
      <c r="AF60893" s="95"/>
      <c r="AN60893" s="95"/>
      <c r="AO60893" s="95"/>
      <c r="AP60893" s="95"/>
      <c r="AQ60893" s="95"/>
      <c r="AR60893" s="95"/>
      <c r="AS60893" s="95"/>
      <c r="AT60893" s="95"/>
      <c r="AU60893" s="95"/>
      <c r="AV60893" s="95"/>
      <c r="AW60893" s="95"/>
      <c r="AX60893" s="95"/>
      <c r="AY60893" s="95"/>
      <c r="AZ60893" s="95"/>
      <c r="BA60893" s="95"/>
      <c r="BB60893" s="95"/>
      <c r="BC60893" s="95"/>
      <c r="BD60893" s="95"/>
      <c r="BE60893" s="95"/>
      <c r="BF60893" s="95"/>
      <c r="BG60893" s="95"/>
      <c r="BH60893" s="95"/>
      <c r="BI60893" s="95"/>
      <c r="BJ60893" s="95"/>
      <c r="BK60893" s="95"/>
      <c r="BL60893" s="95"/>
      <c r="BM60893" s="95"/>
      <c r="BN60893" s="95"/>
      <c r="CA60893" s="95"/>
    </row>
    <row r="60894" spans="31:79" s="97" customFormat="1" x14ac:dyDescent="0.2">
      <c r="AE60894" s="95"/>
      <c r="AF60894" s="95"/>
      <c r="AN60894" s="95"/>
      <c r="AO60894" s="95"/>
      <c r="AP60894" s="95"/>
      <c r="AQ60894" s="95"/>
      <c r="AR60894" s="95"/>
      <c r="AS60894" s="95"/>
      <c r="AT60894" s="95"/>
      <c r="AU60894" s="95"/>
      <c r="AV60894" s="95"/>
      <c r="AW60894" s="95"/>
      <c r="AX60894" s="95"/>
      <c r="AY60894" s="95"/>
      <c r="AZ60894" s="95"/>
      <c r="BA60894" s="95"/>
      <c r="BB60894" s="95"/>
      <c r="BC60894" s="95"/>
      <c r="BD60894" s="95"/>
      <c r="BE60894" s="95"/>
      <c r="BF60894" s="95"/>
      <c r="BG60894" s="95"/>
      <c r="BH60894" s="95"/>
      <c r="BI60894" s="95"/>
      <c r="BJ60894" s="95"/>
      <c r="BK60894" s="95"/>
      <c r="BL60894" s="95"/>
      <c r="BM60894" s="95"/>
      <c r="BN60894" s="95"/>
      <c r="CA60894" s="95"/>
    </row>
    <row r="60895" spans="31:79" s="97" customFormat="1" x14ac:dyDescent="0.2">
      <c r="AE60895" s="95"/>
      <c r="AF60895" s="95"/>
      <c r="AN60895" s="95"/>
      <c r="AO60895" s="95"/>
      <c r="AP60895" s="95"/>
      <c r="AQ60895" s="95"/>
      <c r="AR60895" s="95"/>
      <c r="AS60895" s="95"/>
      <c r="AT60895" s="95"/>
      <c r="AU60895" s="95"/>
      <c r="AV60895" s="95"/>
      <c r="AW60895" s="95"/>
      <c r="AX60895" s="95"/>
      <c r="AY60895" s="95"/>
      <c r="AZ60895" s="95"/>
      <c r="BA60895" s="95"/>
      <c r="BB60895" s="95"/>
      <c r="BC60895" s="95"/>
      <c r="BD60895" s="95"/>
      <c r="BE60895" s="95"/>
      <c r="BF60895" s="95"/>
      <c r="BG60895" s="95"/>
      <c r="BH60895" s="95"/>
      <c r="BI60895" s="95"/>
      <c r="BJ60895" s="95"/>
      <c r="BK60895" s="95"/>
      <c r="BL60895" s="95"/>
      <c r="BM60895" s="95"/>
      <c r="BN60895" s="95"/>
      <c r="CA60895" s="95"/>
    </row>
    <row r="60896" spans="31:79" s="97" customFormat="1" x14ac:dyDescent="0.2">
      <c r="AE60896" s="95"/>
      <c r="AF60896" s="95"/>
      <c r="AN60896" s="95"/>
      <c r="AO60896" s="95"/>
      <c r="AP60896" s="95"/>
      <c r="AQ60896" s="95"/>
      <c r="AR60896" s="95"/>
      <c r="AS60896" s="95"/>
      <c r="AT60896" s="95"/>
      <c r="AU60896" s="95"/>
      <c r="AV60896" s="95"/>
      <c r="AW60896" s="95"/>
      <c r="AX60896" s="95"/>
      <c r="AY60896" s="95"/>
      <c r="AZ60896" s="95"/>
      <c r="BA60896" s="95"/>
      <c r="BB60896" s="95"/>
      <c r="BC60896" s="95"/>
      <c r="BD60896" s="95"/>
      <c r="BE60896" s="95"/>
      <c r="BF60896" s="95"/>
      <c r="BG60896" s="95"/>
      <c r="BH60896" s="95"/>
      <c r="BI60896" s="95"/>
      <c r="BJ60896" s="95"/>
      <c r="BK60896" s="95"/>
      <c r="BL60896" s="95"/>
      <c r="BM60896" s="95"/>
      <c r="BN60896" s="95"/>
      <c r="CA60896" s="95"/>
    </row>
    <row r="60897" spans="31:79" s="97" customFormat="1" x14ac:dyDescent="0.2">
      <c r="AE60897" s="95"/>
      <c r="AF60897" s="95"/>
      <c r="AN60897" s="95"/>
      <c r="AO60897" s="95"/>
      <c r="AP60897" s="95"/>
      <c r="AQ60897" s="95"/>
      <c r="AR60897" s="95"/>
      <c r="AS60897" s="95"/>
      <c r="AT60897" s="95"/>
      <c r="AU60897" s="95"/>
      <c r="AV60897" s="95"/>
      <c r="AW60897" s="95"/>
      <c r="AX60897" s="95"/>
      <c r="AY60897" s="95"/>
      <c r="AZ60897" s="95"/>
      <c r="BA60897" s="95"/>
      <c r="BB60897" s="95"/>
      <c r="BC60897" s="95"/>
      <c r="BD60897" s="95"/>
      <c r="BE60897" s="95"/>
      <c r="BF60897" s="95"/>
      <c r="BG60897" s="95"/>
      <c r="BH60897" s="95"/>
      <c r="BI60897" s="95"/>
      <c r="BJ60897" s="95"/>
      <c r="BK60897" s="95"/>
      <c r="BL60897" s="95"/>
      <c r="BM60897" s="95"/>
      <c r="BN60897" s="95"/>
      <c r="CA60897" s="95"/>
    </row>
    <row r="60898" spans="31:79" s="97" customFormat="1" x14ac:dyDescent="0.2">
      <c r="AE60898" s="95"/>
      <c r="AF60898" s="95"/>
      <c r="AN60898" s="95"/>
      <c r="AO60898" s="95"/>
      <c r="AP60898" s="95"/>
      <c r="AQ60898" s="95"/>
      <c r="AR60898" s="95"/>
      <c r="AS60898" s="95"/>
      <c r="AT60898" s="95"/>
      <c r="AU60898" s="95"/>
      <c r="AV60898" s="95"/>
      <c r="AW60898" s="95"/>
      <c r="AX60898" s="95"/>
      <c r="AY60898" s="95"/>
      <c r="AZ60898" s="95"/>
      <c r="BA60898" s="95"/>
      <c r="BB60898" s="95"/>
      <c r="BC60898" s="95"/>
      <c r="BD60898" s="95"/>
      <c r="BE60898" s="95"/>
      <c r="BF60898" s="95"/>
      <c r="BG60898" s="95"/>
      <c r="BH60898" s="95"/>
      <c r="BI60898" s="95"/>
      <c r="BJ60898" s="95"/>
      <c r="BK60898" s="95"/>
      <c r="BL60898" s="95"/>
      <c r="BM60898" s="95"/>
      <c r="BN60898" s="95"/>
      <c r="CA60898" s="95"/>
    </row>
    <row r="60899" spans="31:79" s="97" customFormat="1" x14ac:dyDescent="0.2">
      <c r="AE60899" s="95"/>
      <c r="AF60899" s="95"/>
      <c r="AN60899" s="95"/>
      <c r="AO60899" s="95"/>
      <c r="AP60899" s="95"/>
      <c r="AQ60899" s="95"/>
      <c r="AR60899" s="95"/>
      <c r="AS60899" s="95"/>
      <c r="AT60899" s="95"/>
      <c r="AU60899" s="95"/>
      <c r="AV60899" s="95"/>
      <c r="AW60899" s="95"/>
      <c r="AX60899" s="95"/>
      <c r="AY60899" s="95"/>
      <c r="AZ60899" s="95"/>
      <c r="BA60899" s="95"/>
      <c r="BB60899" s="95"/>
      <c r="BC60899" s="95"/>
      <c r="BD60899" s="95"/>
      <c r="BE60899" s="95"/>
      <c r="BF60899" s="95"/>
      <c r="BG60899" s="95"/>
      <c r="BH60899" s="95"/>
      <c r="BI60899" s="95"/>
      <c r="BJ60899" s="95"/>
      <c r="BK60899" s="95"/>
      <c r="BL60899" s="95"/>
      <c r="BM60899" s="95"/>
      <c r="BN60899" s="95"/>
      <c r="CA60899" s="95"/>
    </row>
    <row r="60900" spans="31:79" s="97" customFormat="1" x14ac:dyDescent="0.2">
      <c r="AE60900" s="95"/>
      <c r="AF60900" s="95"/>
      <c r="AN60900" s="95"/>
      <c r="AO60900" s="95"/>
      <c r="AP60900" s="95"/>
      <c r="AQ60900" s="95"/>
      <c r="AR60900" s="95"/>
      <c r="AS60900" s="95"/>
      <c r="AT60900" s="95"/>
      <c r="AU60900" s="95"/>
      <c r="AV60900" s="95"/>
      <c r="AW60900" s="95"/>
      <c r="AX60900" s="95"/>
      <c r="AY60900" s="95"/>
      <c r="AZ60900" s="95"/>
      <c r="BA60900" s="95"/>
      <c r="BB60900" s="95"/>
      <c r="BC60900" s="95"/>
      <c r="BD60900" s="95"/>
      <c r="BE60900" s="95"/>
      <c r="BF60900" s="95"/>
      <c r="BG60900" s="95"/>
      <c r="BH60900" s="95"/>
      <c r="BI60900" s="95"/>
      <c r="BJ60900" s="95"/>
      <c r="BK60900" s="95"/>
      <c r="BL60900" s="95"/>
      <c r="BM60900" s="95"/>
      <c r="BN60900" s="95"/>
      <c r="CA60900" s="95"/>
    </row>
    <row r="60901" spans="31:79" s="97" customFormat="1" x14ac:dyDescent="0.2">
      <c r="AE60901" s="95"/>
      <c r="AF60901" s="95"/>
      <c r="AN60901" s="95"/>
      <c r="AO60901" s="95"/>
      <c r="AP60901" s="95"/>
      <c r="AQ60901" s="95"/>
      <c r="AR60901" s="95"/>
      <c r="AS60901" s="95"/>
      <c r="AT60901" s="95"/>
      <c r="AU60901" s="95"/>
      <c r="AV60901" s="95"/>
      <c r="AW60901" s="95"/>
      <c r="AX60901" s="95"/>
      <c r="AY60901" s="95"/>
      <c r="AZ60901" s="95"/>
      <c r="BA60901" s="95"/>
      <c r="BB60901" s="95"/>
      <c r="BC60901" s="95"/>
      <c r="BD60901" s="95"/>
      <c r="BE60901" s="95"/>
      <c r="BF60901" s="95"/>
      <c r="BG60901" s="95"/>
      <c r="BH60901" s="95"/>
      <c r="BI60901" s="95"/>
      <c r="BJ60901" s="95"/>
      <c r="BK60901" s="95"/>
      <c r="BL60901" s="95"/>
      <c r="BM60901" s="95"/>
      <c r="BN60901" s="95"/>
      <c r="CA60901" s="95"/>
    </row>
    <row r="60902" spans="31:79" s="97" customFormat="1" x14ac:dyDescent="0.2">
      <c r="AE60902" s="95"/>
      <c r="AF60902" s="95"/>
      <c r="AN60902" s="95"/>
      <c r="AO60902" s="95"/>
      <c r="AP60902" s="95"/>
      <c r="AQ60902" s="95"/>
      <c r="AR60902" s="95"/>
      <c r="AS60902" s="95"/>
      <c r="AT60902" s="95"/>
      <c r="AU60902" s="95"/>
      <c r="AV60902" s="95"/>
      <c r="AW60902" s="95"/>
      <c r="AX60902" s="95"/>
      <c r="AY60902" s="95"/>
      <c r="AZ60902" s="95"/>
      <c r="BA60902" s="95"/>
      <c r="BB60902" s="95"/>
      <c r="BC60902" s="95"/>
      <c r="BD60902" s="95"/>
      <c r="BE60902" s="95"/>
      <c r="BF60902" s="95"/>
      <c r="BG60902" s="95"/>
      <c r="BH60902" s="95"/>
      <c r="BI60902" s="95"/>
      <c r="BJ60902" s="95"/>
      <c r="BK60902" s="95"/>
      <c r="BL60902" s="95"/>
      <c r="BM60902" s="95"/>
      <c r="BN60902" s="95"/>
      <c r="CA60902" s="95"/>
    </row>
    <row r="60903" spans="31:79" s="97" customFormat="1" x14ac:dyDescent="0.2">
      <c r="AE60903" s="95"/>
      <c r="AF60903" s="95"/>
      <c r="AN60903" s="95"/>
      <c r="AO60903" s="95"/>
      <c r="AP60903" s="95"/>
      <c r="AQ60903" s="95"/>
      <c r="AR60903" s="95"/>
      <c r="AS60903" s="95"/>
      <c r="AT60903" s="95"/>
      <c r="AU60903" s="95"/>
      <c r="AV60903" s="95"/>
      <c r="AW60903" s="95"/>
      <c r="AX60903" s="95"/>
      <c r="AY60903" s="95"/>
      <c r="AZ60903" s="95"/>
      <c r="BA60903" s="95"/>
      <c r="BB60903" s="95"/>
      <c r="BC60903" s="95"/>
      <c r="BD60903" s="95"/>
      <c r="BE60903" s="95"/>
      <c r="BF60903" s="95"/>
      <c r="BG60903" s="95"/>
      <c r="BH60903" s="95"/>
      <c r="BI60903" s="95"/>
      <c r="BJ60903" s="95"/>
      <c r="BK60903" s="95"/>
      <c r="BL60903" s="95"/>
      <c r="BM60903" s="95"/>
      <c r="BN60903" s="95"/>
      <c r="CA60903" s="95"/>
    </row>
    <row r="60904" spans="31:79" s="97" customFormat="1" x14ac:dyDescent="0.2">
      <c r="AE60904" s="95"/>
      <c r="AF60904" s="95"/>
      <c r="AN60904" s="95"/>
      <c r="AO60904" s="95"/>
      <c r="AP60904" s="95"/>
      <c r="AQ60904" s="95"/>
      <c r="AR60904" s="95"/>
      <c r="AS60904" s="95"/>
      <c r="AT60904" s="95"/>
      <c r="AU60904" s="95"/>
      <c r="AV60904" s="95"/>
      <c r="AW60904" s="95"/>
      <c r="AX60904" s="95"/>
      <c r="AY60904" s="95"/>
      <c r="AZ60904" s="95"/>
      <c r="BA60904" s="95"/>
      <c r="BB60904" s="95"/>
      <c r="BC60904" s="95"/>
      <c r="BD60904" s="95"/>
      <c r="BE60904" s="95"/>
      <c r="BF60904" s="95"/>
      <c r="BG60904" s="95"/>
      <c r="BH60904" s="95"/>
      <c r="BI60904" s="95"/>
      <c r="BJ60904" s="95"/>
      <c r="BK60904" s="95"/>
      <c r="BL60904" s="95"/>
      <c r="BM60904" s="95"/>
      <c r="BN60904" s="95"/>
      <c r="CA60904" s="95"/>
    </row>
    <row r="60905" spans="31:79" s="97" customFormat="1" x14ac:dyDescent="0.2">
      <c r="AE60905" s="95"/>
      <c r="AF60905" s="95"/>
      <c r="AN60905" s="95"/>
      <c r="AO60905" s="95"/>
      <c r="AP60905" s="95"/>
      <c r="AQ60905" s="95"/>
      <c r="AR60905" s="95"/>
      <c r="AS60905" s="95"/>
      <c r="AT60905" s="95"/>
      <c r="AU60905" s="95"/>
      <c r="AV60905" s="95"/>
      <c r="AW60905" s="95"/>
      <c r="AX60905" s="95"/>
      <c r="AY60905" s="95"/>
      <c r="AZ60905" s="95"/>
      <c r="BA60905" s="95"/>
      <c r="BB60905" s="95"/>
      <c r="BC60905" s="95"/>
      <c r="BD60905" s="95"/>
      <c r="BE60905" s="95"/>
      <c r="BF60905" s="95"/>
      <c r="BG60905" s="95"/>
      <c r="BH60905" s="95"/>
      <c r="BI60905" s="95"/>
      <c r="BJ60905" s="95"/>
      <c r="BK60905" s="95"/>
      <c r="BL60905" s="95"/>
      <c r="BM60905" s="95"/>
      <c r="BN60905" s="95"/>
      <c r="CA60905" s="95"/>
    </row>
    <row r="60906" spans="31:79" s="97" customFormat="1" x14ac:dyDescent="0.2">
      <c r="AE60906" s="95"/>
      <c r="AF60906" s="95"/>
      <c r="AN60906" s="95"/>
      <c r="AO60906" s="95"/>
      <c r="AP60906" s="95"/>
      <c r="AQ60906" s="95"/>
      <c r="AR60906" s="95"/>
      <c r="AS60906" s="95"/>
      <c r="AT60906" s="95"/>
      <c r="AU60906" s="95"/>
      <c r="AV60906" s="95"/>
      <c r="AW60906" s="95"/>
      <c r="AX60906" s="95"/>
      <c r="AY60906" s="95"/>
      <c r="AZ60906" s="95"/>
      <c r="BA60906" s="95"/>
      <c r="BB60906" s="95"/>
      <c r="BC60906" s="95"/>
      <c r="BD60906" s="95"/>
      <c r="BE60906" s="95"/>
      <c r="BF60906" s="95"/>
      <c r="BG60906" s="95"/>
      <c r="BH60906" s="95"/>
      <c r="BI60906" s="95"/>
      <c r="BJ60906" s="95"/>
      <c r="BK60906" s="95"/>
      <c r="BL60906" s="95"/>
      <c r="BM60906" s="95"/>
      <c r="BN60906" s="95"/>
      <c r="CA60906" s="95"/>
    </row>
    <row r="60907" spans="31:79" s="97" customFormat="1" x14ac:dyDescent="0.2">
      <c r="AE60907" s="95"/>
      <c r="AF60907" s="95"/>
      <c r="AN60907" s="95"/>
      <c r="AO60907" s="95"/>
      <c r="AP60907" s="95"/>
      <c r="AQ60907" s="95"/>
      <c r="AR60907" s="95"/>
      <c r="AS60907" s="95"/>
      <c r="AT60907" s="95"/>
      <c r="AU60907" s="95"/>
      <c r="AV60907" s="95"/>
      <c r="AW60907" s="95"/>
      <c r="AX60907" s="95"/>
      <c r="AY60907" s="95"/>
      <c r="AZ60907" s="95"/>
      <c r="BA60907" s="95"/>
      <c r="BB60907" s="95"/>
      <c r="BC60907" s="95"/>
      <c r="BD60907" s="95"/>
      <c r="BE60907" s="95"/>
      <c r="BF60907" s="95"/>
      <c r="BG60907" s="95"/>
      <c r="BH60907" s="95"/>
      <c r="BI60907" s="95"/>
      <c r="BJ60907" s="95"/>
      <c r="BK60907" s="95"/>
      <c r="BL60907" s="95"/>
      <c r="BM60907" s="95"/>
      <c r="BN60907" s="95"/>
      <c r="CA60907" s="95"/>
    </row>
    <row r="60908" spans="31:79" s="97" customFormat="1" x14ac:dyDescent="0.2">
      <c r="AE60908" s="95"/>
      <c r="AF60908" s="95"/>
      <c r="AN60908" s="95"/>
      <c r="AO60908" s="95"/>
      <c r="AP60908" s="95"/>
      <c r="AQ60908" s="95"/>
      <c r="AR60908" s="95"/>
      <c r="AS60908" s="95"/>
      <c r="AT60908" s="95"/>
      <c r="AU60908" s="95"/>
      <c r="AV60908" s="95"/>
      <c r="AW60908" s="95"/>
      <c r="AX60908" s="95"/>
      <c r="AY60908" s="95"/>
      <c r="AZ60908" s="95"/>
      <c r="BA60908" s="95"/>
      <c r="BB60908" s="95"/>
      <c r="BC60908" s="95"/>
      <c r="BD60908" s="95"/>
      <c r="BE60908" s="95"/>
      <c r="BF60908" s="95"/>
      <c r="BG60908" s="95"/>
      <c r="BH60908" s="95"/>
      <c r="BI60908" s="95"/>
      <c r="BJ60908" s="95"/>
      <c r="BK60908" s="95"/>
      <c r="BL60908" s="95"/>
      <c r="BM60908" s="95"/>
      <c r="BN60908" s="95"/>
      <c r="CA60908" s="95"/>
    </row>
    <row r="60909" spans="31:79" s="97" customFormat="1" x14ac:dyDescent="0.2">
      <c r="AE60909" s="95"/>
      <c r="AF60909" s="95"/>
      <c r="AN60909" s="95"/>
      <c r="AO60909" s="95"/>
      <c r="AP60909" s="95"/>
      <c r="AQ60909" s="95"/>
      <c r="AR60909" s="95"/>
      <c r="AS60909" s="95"/>
      <c r="AT60909" s="95"/>
      <c r="AU60909" s="95"/>
      <c r="AV60909" s="95"/>
      <c r="AW60909" s="95"/>
      <c r="AX60909" s="95"/>
      <c r="AY60909" s="95"/>
      <c r="AZ60909" s="95"/>
      <c r="BA60909" s="95"/>
      <c r="BB60909" s="95"/>
      <c r="BC60909" s="95"/>
      <c r="BD60909" s="95"/>
      <c r="BE60909" s="95"/>
      <c r="BF60909" s="95"/>
      <c r="BG60909" s="95"/>
      <c r="BH60909" s="95"/>
      <c r="BI60909" s="95"/>
      <c r="BJ60909" s="95"/>
      <c r="BK60909" s="95"/>
      <c r="BL60909" s="95"/>
      <c r="BM60909" s="95"/>
      <c r="BN60909" s="95"/>
      <c r="CA60909" s="95"/>
    </row>
    <row r="60910" spans="31:79" s="97" customFormat="1" x14ac:dyDescent="0.2">
      <c r="AE60910" s="95"/>
      <c r="AF60910" s="95"/>
      <c r="AN60910" s="95"/>
      <c r="AO60910" s="95"/>
      <c r="AP60910" s="95"/>
      <c r="AQ60910" s="95"/>
      <c r="AR60910" s="95"/>
      <c r="AS60910" s="95"/>
      <c r="AT60910" s="95"/>
      <c r="AU60910" s="95"/>
      <c r="AV60910" s="95"/>
      <c r="AW60910" s="95"/>
      <c r="AX60910" s="95"/>
      <c r="AY60910" s="95"/>
      <c r="AZ60910" s="95"/>
      <c r="BA60910" s="95"/>
      <c r="BB60910" s="95"/>
      <c r="BC60910" s="95"/>
      <c r="BD60910" s="95"/>
      <c r="BE60910" s="95"/>
      <c r="BF60910" s="95"/>
      <c r="BG60910" s="95"/>
      <c r="BH60910" s="95"/>
      <c r="BI60910" s="95"/>
      <c r="BJ60910" s="95"/>
      <c r="BK60910" s="95"/>
      <c r="BL60910" s="95"/>
      <c r="BM60910" s="95"/>
      <c r="BN60910" s="95"/>
      <c r="CA60910" s="95"/>
    </row>
    <row r="60911" spans="31:79" s="97" customFormat="1" x14ac:dyDescent="0.2">
      <c r="AE60911" s="95"/>
      <c r="AF60911" s="95"/>
      <c r="AN60911" s="95"/>
      <c r="AO60911" s="95"/>
      <c r="AP60911" s="95"/>
      <c r="AQ60911" s="95"/>
      <c r="AR60911" s="95"/>
      <c r="AS60911" s="95"/>
      <c r="AT60911" s="95"/>
      <c r="AU60911" s="95"/>
      <c r="AV60911" s="95"/>
      <c r="AW60911" s="95"/>
      <c r="AX60911" s="95"/>
      <c r="AY60911" s="95"/>
      <c r="AZ60911" s="95"/>
      <c r="BA60911" s="95"/>
      <c r="BB60911" s="95"/>
      <c r="BC60911" s="95"/>
      <c r="BD60911" s="95"/>
      <c r="BE60911" s="95"/>
      <c r="BF60911" s="95"/>
      <c r="BG60911" s="95"/>
      <c r="BH60911" s="95"/>
      <c r="BI60911" s="95"/>
      <c r="BJ60911" s="95"/>
      <c r="BK60911" s="95"/>
      <c r="BL60911" s="95"/>
      <c r="BM60911" s="95"/>
      <c r="BN60911" s="95"/>
      <c r="CA60911" s="95"/>
    </row>
    <row r="60912" spans="31:79" s="97" customFormat="1" x14ac:dyDescent="0.2">
      <c r="AE60912" s="95"/>
      <c r="AF60912" s="95"/>
      <c r="AN60912" s="95"/>
      <c r="AO60912" s="95"/>
      <c r="AP60912" s="95"/>
      <c r="AQ60912" s="95"/>
      <c r="AR60912" s="95"/>
      <c r="AS60912" s="95"/>
      <c r="AT60912" s="95"/>
      <c r="AU60912" s="95"/>
      <c r="AV60912" s="95"/>
      <c r="AW60912" s="95"/>
      <c r="AX60912" s="95"/>
      <c r="AY60912" s="95"/>
      <c r="AZ60912" s="95"/>
      <c r="BA60912" s="95"/>
      <c r="BB60912" s="95"/>
      <c r="BC60912" s="95"/>
      <c r="BD60912" s="95"/>
      <c r="BE60912" s="95"/>
      <c r="BF60912" s="95"/>
      <c r="BG60912" s="95"/>
      <c r="BH60912" s="95"/>
      <c r="BI60912" s="95"/>
      <c r="BJ60912" s="95"/>
      <c r="BK60912" s="95"/>
      <c r="BL60912" s="95"/>
      <c r="BM60912" s="95"/>
      <c r="BN60912" s="95"/>
      <c r="CA60912" s="95"/>
    </row>
    <row r="60913" spans="31:79" s="97" customFormat="1" x14ac:dyDescent="0.2">
      <c r="AE60913" s="95"/>
      <c r="AF60913" s="95"/>
      <c r="AN60913" s="95"/>
      <c r="AO60913" s="95"/>
      <c r="AP60913" s="95"/>
      <c r="AQ60913" s="95"/>
      <c r="AR60913" s="95"/>
      <c r="AS60913" s="95"/>
      <c r="AT60913" s="95"/>
      <c r="AU60913" s="95"/>
      <c r="AV60913" s="95"/>
      <c r="AW60913" s="95"/>
      <c r="AX60913" s="95"/>
      <c r="AY60913" s="95"/>
      <c r="AZ60913" s="95"/>
      <c r="BA60913" s="95"/>
      <c r="BB60913" s="95"/>
      <c r="BC60913" s="95"/>
      <c r="BD60913" s="95"/>
      <c r="BE60913" s="95"/>
      <c r="BF60913" s="95"/>
      <c r="BG60913" s="95"/>
      <c r="BH60913" s="95"/>
      <c r="BI60913" s="95"/>
      <c r="BJ60913" s="95"/>
      <c r="BK60913" s="95"/>
      <c r="BL60913" s="95"/>
      <c r="BM60913" s="95"/>
      <c r="BN60913" s="95"/>
      <c r="CA60913" s="95"/>
    </row>
    <row r="60914" spans="31:79" s="97" customFormat="1" x14ac:dyDescent="0.2">
      <c r="AE60914" s="95"/>
      <c r="AF60914" s="95"/>
      <c r="AN60914" s="95"/>
      <c r="AO60914" s="95"/>
      <c r="AP60914" s="95"/>
      <c r="AQ60914" s="95"/>
      <c r="AR60914" s="95"/>
      <c r="AS60914" s="95"/>
      <c r="AT60914" s="95"/>
      <c r="AU60914" s="95"/>
      <c r="AV60914" s="95"/>
      <c r="AW60914" s="95"/>
      <c r="AX60914" s="95"/>
      <c r="AY60914" s="95"/>
      <c r="AZ60914" s="95"/>
      <c r="BA60914" s="95"/>
      <c r="BB60914" s="95"/>
      <c r="BC60914" s="95"/>
      <c r="BD60914" s="95"/>
      <c r="BE60914" s="95"/>
      <c r="BF60914" s="95"/>
      <c r="BG60914" s="95"/>
      <c r="BH60914" s="95"/>
      <c r="BI60914" s="95"/>
      <c r="BJ60914" s="95"/>
      <c r="BK60914" s="95"/>
      <c r="BL60914" s="95"/>
      <c r="BM60914" s="95"/>
      <c r="BN60914" s="95"/>
      <c r="CA60914" s="95"/>
    </row>
    <row r="60915" spans="31:79" s="97" customFormat="1" x14ac:dyDescent="0.2">
      <c r="AE60915" s="95"/>
      <c r="AF60915" s="95"/>
      <c r="AN60915" s="95"/>
      <c r="AO60915" s="95"/>
      <c r="AP60915" s="95"/>
      <c r="AQ60915" s="95"/>
      <c r="AR60915" s="95"/>
      <c r="AS60915" s="95"/>
      <c r="AT60915" s="95"/>
      <c r="AU60915" s="95"/>
      <c r="AV60915" s="95"/>
      <c r="AW60915" s="95"/>
      <c r="AX60915" s="95"/>
      <c r="AY60915" s="95"/>
      <c r="AZ60915" s="95"/>
      <c r="BA60915" s="95"/>
      <c r="BB60915" s="95"/>
      <c r="BC60915" s="95"/>
      <c r="BD60915" s="95"/>
      <c r="BE60915" s="95"/>
      <c r="BF60915" s="95"/>
      <c r="BG60915" s="95"/>
      <c r="BH60915" s="95"/>
      <c r="BI60915" s="95"/>
      <c r="BJ60915" s="95"/>
      <c r="BK60915" s="95"/>
      <c r="BL60915" s="95"/>
      <c r="BM60915" s="95"/>
      <c r="BN60915" s="95"/>
      <c r="CA60915" s="95"/>
    </row>
    <row r="60916" spans="31:79" s="97" customFormat="1" x14ac:dyDescent="0.2">
      <c r="AE60916" s="95"/>
      <c r="AF60916" s="95"/>
      <c r="AN60916" s="95"/>
      <c r="AO60916" s="95"/>
      <c r="AP60916" s="95"/>
      <c r="AQ60916" s="95"/>
      <c r="AR60916" s="95"/>
      <c r="AS60916" s="95"/>
      <c r="AT60916" s="95"/>
      <c r="AU60916" s="95"/>
      <c r="AV60916" s="95"/>
      <c r="AW60916" s="95"/>
      <c r="AX60916" s="95"/>
      <c r="AY60916" s="95"/>
      <c r="AZ60916" s="95"/>
      <c r="BA60916" s="95"/>
      <c r="BB60916" s="95"/>
      <c r="BC60916" s="95"/>
      <c r="BD60916" s="95"/>
      <c r="BE60916" s="95"/>
      <c r="BF60916" s="95"/>
      <c r="BG60916" s="95"/>
      <c r="BH60916" s="95"/>
      <c r="BI60916" s="95"/>
      <c r="BJ60916" s="95"/>
      <c r="BK60916" s="95"/>
      <c r="BL60916" s="95"/>
      <c r="BM60916" s="95"/>
      <c r="BN60916" s="95"/>
      <c r="CA60916" s="95"/>
    </row>
    <row r="60917" spans="31:79" s="97" customFormat="1" x14ac:dyDescent="0.2">
      <c r="AE60917" s="95"/>
      <c r="AF60917" s="95"/>
      <c r="AN60917" s="95"/>
      <c r="AO60917" s="95"/>
      <c r="AP60917" s="95"/>
      <c r="AQ60917" s="95"/>
      <c r="AR60917" s="95"/>
      <c r="AS60917" s="95"/>
      <c r="AT60917" s="95"/>
      <c r="AU60917" s="95"/>
      <c r="AV60917" s="95"/>
      <c r="AW60917" s="95"/>
      <c r="AX60917" s="95"/>
      <c r="AY60917" s="95"/>
      <c r="AZ60917" s="95"/>
      <c r="BA60917" s="95"/>
      <c r="BB60917" s="95"/>
      <c r="BC60917" s="95"/>
      <c r="BD60917" s="95"/>
      <c r="BE60917" s="95"/>
      <c r="BF60917" s="95"/>
      <c r="BG60917" s="95"/>
      <c r="BH60917" s="95"/>
      <c r="BI60917" s="95"/>
      <c r="BJ60917" s="95"/>
      <c r="BK60917" s="95"/>
      <c r="BL60917" s="95"/>
      <c r="BM60917" s="95"/>
      <c r="BN60917" s="95"/>
      <c r="CA60917" s="95"/>
    </row>
    <row r="60918" spans="31:79" s="97" customFormat="1" x14ac:dyDescent="0.2">
      <c r="AE60918" s="95"/>
      <c r="AF60918" s="95"/>
      <c r="AN60918" s="95"/>
      <c r="AO60918" s="95"/>
      <c r="AP60918" s="95"/>
      <c r="AQ60918" s="95"/>
      <c r="AR60918" s="95"/>
      <c r="AS60918" s="95"/>
      <c r="AT60918" s="95"/>
      <c r="AU60918" s="95"/>
      <c r="AV60918" s="95"/>
      <c r="AW60918" s="95"/>
      <c r="AX60918" s="95"/>
      <c r="AY60918" s="95"/>
      <c r="AZ60918" s="95"/>
      <c r="BA60918" s="95"/>
      <c r="BB60918" s="95"/>
      <c r="BC60918" s="95"/>
      <c r="BD60918" s="95"/>
      <c r="BE60918" s="95"/>
      <c r="BF60918" s="95"/>
      <c r="BG60918" s="95"/>
      <c r="BH60918" s="95"/>
      <c r="BI60918" s="95"/>
      <c r="BJ60918" s="95"/>
      <c r="BK60918" s="95"/>
      <c r="BL60918" s="95"/>
      <c r="BM60918" s="95"/>
      <c r="BN60918" s="95"/>
      <c r="CA60918" s="95"/>
    </row>
    <row r="60919" spans="31:79" s="97" customFormat="1" x14ac:dyDescent="0.2">
      <c r="AE60919" s="95"/>
      <c r="AF60919" s="95"/>
      <c r="AN60919" s="95"/>
      <c r="AO60919" s="95"/>
      <c r="AP60919" s="95"/>
      <c r="AQ60919" s="95"/>
      <c r="AR60919" s="95"/>
      <c r="AS60919" s="95"/>
      <c r="AT60919" s="95"/>
      <c r="AU60919" s="95"/>
      <c r="AV60919" s="95"/>
      <c r="AW60919" s="95"/>
      <c r="AX60919" s="95"/>
      <c r="AY60919" s="95"/>
      <c r="AZ60919" s="95"/>
      <c r="BA60919" s="95"/>
      <c r="BB60919" s="95"/>
      <c r="BC60919" s="95"/>
      <c r="BD60919" s="95"/>
      <c r="BE60919" s="95"/>
      <c r="BF60919" s="95"/>
      <c r="BG60919" s="95"/>
      <c r="BH60919" s="95"/>
      <c r="BI60919" s="95"/>
      <c r="BJ60919" s="95"/>
      <c r="BK60919" s="95"/>
      <c r="BL60919" s="95"/>
      <c r="BM60919" s="95"/>
      <c r="BN60919" s="95"/>
      <c r="CA60919" s="95"/>
    </row>
    <row r="60920" spans="31:79" s="97" customFormat="1" x14ac:dyDescent="0.2">
      <c r="AE60920" s="95"/>
      <c r="AF60920" s="95"/>
      <c r="AN60920" s="95"/>
      <c r="AO60920" s="95"/>
      <c r="AP60920" s="95"/>
      <c r="AQ60920" s="95"/>
      <c r="AR60920" s="95"/>
      <c r="AS60920" s="95"/>
      <c r="AT60920" s="95"/>
      <c r="AU60920" s="95"/>
      <c r="AV60920" s="95"/>
      <c r="AW60920" s="95"/>
      <c r="AX60920" s="95"/>
      <c r="AY60920" s="95"/>
      <c r="AZ60920" s="95"/>
      <c r="BA60920" s="95"/>
      <c r="BB60920" s="95"/>
      <c r="BC60920" s="95"/>
      <c r="BD60920" s="95"/>
      <c r="BE60920" s="95"/>
      <c r="BF60920" s="95"/>
      <c r="BG60920" s="95"/>
      <c r="BH60920" s="95"/>
      <c r="BI60920" s="95"/>
      <c r="BJ60920" s="95"/>
      <c r="BK60920" s="95"/>
      <c r="BL60920" s="95"/>
      <c r="BM60920" s="95"/>
      <c r="BN60920" s="95"/>
      <c r="CA60920" s="95"/>
    </row>
    <row r="60921" spans="31:79" s="97" customFormat="1" x14ac:dyDescent="0.2">
      <c r="AE60921" s="95"/>
      <c r="AF60921" s="95"/>
      <c r="AN60921" s="95"/>
      <c r="AO60921" s="95"/>
      <c r="AP60921" s="95"/>
      <c r="AQ60921" s="95"/>
      <c r="AR60921" s="95"/>
      <c r="AS60921" s="95"/>
      <c r="AT60921" s="95"/>
      <c r="AU60921" s="95"/>
      <c r="AV60921" s="95"/>
      <c r="AW60921" s="95"/>
      <c r="AX60921" s="95"/>
      <c r="AY60921" s="95"/>
      <c r="AZ60921" s="95"/>
      <c r="BA60921" s="95"/>
      <c r="BB60921" s="95"/>
      <c r="BC60921" s="95"/>
      <c r="BD60921" s="95"/>
      <c r="BE60921" s="95"/>
      <c r="BF60921" s="95"/>
      <c r="BG60921" s="95"/>
      <c r="BH60921" s="95"/>
      <c r="BI60921" s="95"/>
      <c r="BJ60921" s="95"/>
      <c r="BK60921" s="95"/>
      <c r="BL60921" s="95"/>
      <c r="BM60921" s="95"/>
      <c r="BN60921" s="95"/>
      <c r="CA60921" s="95"/>
    </row>
    <row r="60922" spans="31:79" s="97" customFormat="1" x14ac:dyDescent="0.2">
      <c r="AE60922" s="95"/>
      <c r="AF60922" s="95"/>
      <c r="AN60922" s="95"/>
      <c r="AO60922" s="95"/>
      <c r="AP60922" s="95"/>
      <c r="AQ60922" s="95"/>
      <c r="AR60922" s="95"/>
      <c r="AS60922" s="95"/>
      <c r="AT60922" s="95"/>
      <c r="AU60922" s="95"/>
      <c r="AV60922" s="95"/>
      <c r="AW60922" s="95"/>
      <c r="AX60922" s="95"/>
      <c r="AY60922" s="95"/>
      <c r="AZ60922" s="95"/>
      <c r="BA60922" s="95"/>
      <c r="BB60922" s="95"/>
      <c r="BC60922" s="95"/>
      <c r="BD60922" s="95"/>
      <c r="BE60922" s="95"/>
      <c r="BF60922" s="95"/>
      <c r="BG60922" s="95"/>
      <c r="BH60922" s="95"/>
      <c r="BI60922" s="95"/>
      <c r="BJ60922" s="95"/>
      <c r="BK60922" s="95"/>
      <c r="BL60922" s="95"/>
      <c r="BM60922" s="95"/>
      <c r="BN60922" s="95"/>
      <c r="CA60922" s="95"/>
    </row>
    <row r="60923" spans="31:79" s="97" customFormat="1" x14ac:dyDescent="0.2">
      <c r="AE60923" s="95"/>
      <c r="AF60923" s="95"/>
      <c r="AN60923" s="95"/>
      <c r="AO60923" s="95"/>
      <c r="AP60923" s="95"/>
      <c r="AQ60923" s="95"/>
      <c r="AR60923" s="95"/>
      <c r="AS60923" s="95"/>
      <c r="AT60923" s="95"/>
      <c r="AU60923" s="95"/>
      <c r="AV60923" s="95"/>
      <c r="AW60923" s="95"/>
      <c r="AX60923" s="95"/>
      <c r="AY60923" s="95"/>
      <c r="AZ60923" s="95"/>
      <c r="BA60923" s="95"/>
      <c r="BB60923" s="95"/>
      <c r="BC60923" s="95"/>
      <c r="BD60923" s="95"/>
      <c r="BE60923" s="95"/>
      <c r="BF60923" s="95"/>
      <c r="BG60923" s="95"/>
      <c r="BH60923" s="95"/>
      <c r="BI60923" s="95"/>
      <c r="BJ60923" s="95"/>
      <c r="BK60923" s="95"/>
      <c r="BL60923" s="95"/>
      <c r="BM60923" s="95"/>
      <c r="BN60923" s="95"/>
      <c r="CA60923" s="95"/>
    </row>
    <row r="60924" spans="31:79" s="97" customFormat="1" x14ac:dyDescent="0.2">
      <c r="AE60924" s="95"/>
      <c r="AF60924" s="95"/>
      <c r="AN60924" s="95"/>
      <c r="AO60924" s="95"/>
      <c r="AP60924" s="95"/>
      <c r="AQ60924" s="95"/>
      <c r="AR60924" s="95"/>
      <c r="AS60924" s="95"/>
      <c r="AT60924" s="95"/>
      <c r="AU60924" s="95"/>
      <c r="AV60924" s="95"/>
      <c r="AW60924" s="95"/>
      <c r="AX60924" s="95"/>
      <c r="AY60924" s="95"/>
      <c r="AZ60924" s="95"/>
      <c r="BA60924" s="95"/>
      <c r="BB60924" s="95"/>
      <c r="BC60924" s="95"/>
      <c r="BD60924" s="95"/>
      <c r="BE60924" s="95"/>
      <c r="BF60924" s="95"/>
      <c r="BG60924" s="95"/>
      <c r="BH60924" s="95"/>
      <c r="BI60924" s="95"/>
      <c r="BJ60924" s="95"/>
      <c r="BK60924" s="95"/>
      <c r="BL60924" s="95"/>
      <c r="BM60924" s="95"/>
      <c r="BN60924" s="95"/>
      <c r="CA60924" s="95"/>
    </row>
    <row r="60925" spans="31:79" s="97" customFormat="1" x14ac:dyDescent="0.2">
      <c r="AE60925" s="95"/>
      <c r="AF60925" s="95"/>
      <c r="AN60925" s="95"/>
      <c r="AO60925" s="95"/>
      <c r="AP60925" s="95"/>
      <c r="AQ60925" s="95"/>
      <c r="AR60925" s="95"/>
      <c r="AS60925" s="95"/>
      <c r="AT60925" s="95"/>
      <c r="AU60925" s="95"/>
      <c r="AV60925" s="95"/>
      <c r="AW60925" s="95"/>
      <c r="AX60925" s="95"/>
      <c r="AY60925" s="95"/>
      <c r="AZ60925" s="95"/>
      <c r="BA60925" s="95"/>
      <c r="BB60925" s="95"/>
      <c r="BC60925" s="95"/>
      <c r="BD60925" s="95"/>
      <c r="BE60925" s="95"/>
      <c r="BF60925" s="95"/>
      <c r="BG60925" s="95"/>
      <c r="BH60925" s="95"/>
      <c r="BI60925" s="95"/>
      <c r="BJ60925" s="95"/>
      <c r="BK60925" s="95"/>
      <c r="BL60925" s="95"/>
      <c r="BM60925" s="95"/>
      <c r="BN60925" s="95"/>
      <c r="CA60925" s="95"/>
    </row>
    <row r="60926" spans="31:79" s="97" customFormat="1" x14ac:dyDescent="0.2">
      <c r="AE60926" s="95"/>
      <c r="AF60926" s="95"/>
      <c r="AN60926" s="95"/>
      <c r="AO60926" s="95"/>
      <c r="AP60926" s="95"/>
      <c r="AQ60926" s="95"/>
      <c r="AR60926" s="95"/>
      <c r="AS60926" s="95"/>
      <c r="AT60926" s="95"/>
      <c r="AU60926" s="95"/>
      <c r="AV60926" s="95"/>
      <c r="AW60926" s="95"/>
      <c r="AX60926" s="95"/>
      <c r="AY60926" s="95"/>
      <c r="AZ60926" s="95"/>
      <c r="BA60926" s="95"/>
      <c r="BB60926" s="95"/>
      <c r="BC60926" s="95"/>
      <c r="BD60926" s="95"/>
      <c r="BE60926" s="95"/>
      <c r="BF60926" s="95"/>
      <c r="BG60926" s="95"/>
      <c r="BH60926" s="95"/>
      <c r="BI60926" s="95"/>
      <c r="BJ60926" s="95"/>
      <c r="BK60926" s="95"/>
      <c r="BL60926" s="95"/>
      <c r="BM60926" s="95"/>
      <c r="BN60926" s="95"/>
      <c r="CA60926" s="95"/>
    </row>
    <row r="60927" spans="31:79" s="97" customFormat="1" x14ac:dyDescent="0.2">
      <c r="AE60927" s="95"/>
      <c r="AF60927" s="95"/>
      <c r="AN60927" s="95"/>
      <c r="AO60927" s="95"/>
      <c r="AP60927" s="95"/>
      <c r="AQ60927" s="95"/>
      <c r="AR60927" s="95"/>
      <c r="AS60927" s="95"/>
      <c r="AT60927" s="95"/>
      <c r="AU60927" s="95"/>
      <c r="AV60927" s="95"/>
      <c r="AW60927" s="95"/>
      <c r="AX60927" s="95"/>
      <c r="AY60927" s="95"/>
      <c r="AZ60927" s="95"/>
      <c r="BA60927" s="95"/>
      <c r="BB60927" s="95"/>
      <c r="BC60927" s="95"/>
      <c r="BD60927" s="95"/>
      <c r="BE60927" s="95"/>
      <c r="BF60927" s="95"/>
      <c r="BG60927" s="95"/>
      <c r="BH60927" s="95"/>
      <c r="BI60927" s="95"/>
      <c r="BJ60927" s="95"/>
      <c r="BK60927" s="95"/>
      <c r="BL60927" s="95"/>
      <c r="BM60927" s="95"/>
      <c r="BN60927" s="95"/>
      <c r="CA60927" s="95"/>
    </row>
    <row r="60928" spans="31:79" s="97" customFormat="1" x14ac:dyDescent="0.2">
      <c r="AE60928" s="95"/>
      <c r="AF60928" s="95"/>
      <c r="AN60928" s="95"/>
      <c r="AO60928" s="95"/>
      <c r="AP60928" s="95"/>
      <c r="AQ60928" s="95"/>
      <c r="AR60928" s="95"/>
      <c r="AS60928" s="95"/>
      <c r="AT60928" s="95"/>
      <c r="AU60928" s="95"/>
      <c r="AV60928" s="95"/>
      <c r="AW60928" s="95"/>
      <c r="AX60928" s="95"/>
      <c r="AY60928" s="95"/>
      <c r="AZ60928" s="95"/>
      <c r="BA60928" s="95"/>
      <c r="BB60928" s="95"/>
      <c r="BC60928" s="95"/>
      <c r="BD60928" s="95"/>
      <c r="BE60928" s="95"/>
      <c r="BF60928" s="95"/>
      <c r="BG60928" s="95"/>
      <c r="BH60928" s="95"/>
      <c r="BI60928" s="95"/>
      <c r="BJ60928" s="95"/>
      <c r="BK60928" s="95"/>
      <c r="BL60928" s="95"/>
      <c r="BM60928" s="95"/>
      <c r="BN60928" s="95"/>
      <c r="CA60928" s="95"/>
    </row>
    <row r="60929" spans="31:79" s="97" customFormat="1" x14ac:dyDescent="0.2">
      <c r="AE60929" s="95"/>
      <c r="AF60929" s="95"/>
      <c r="AN60929" s="95"/>
      <c r="AO60929" s="95"/>
      <c r="AP60929" s="95"/>
      <c r="AQ60929" s="95"/>
      <c r="AR60929" s="95"/>
      <c r="AS60929" s="95"/>
      <c r="AT60929" s="95"/>
      <c r="AU60929" s="95"/>
      <c r="AV60929" s="95"/>
      <c r="AW60929" s="95"/>
      <c r="AX60929" s="95"/>
      <c r="AY60929" s="95"/>
      <c r="AZ60929" s="95"/>
      <c r="BA60929" s="95"/>
      <c r="BB60929" s="95"/>
      <c r="BC60929" s="95"/>
      <c r="BD60929" s="95"/>
      <c r="BE60929" s="95"/>
      <c r="BF60929" s="95"/>
      <c r="BG60929" s="95"/>
      <c r="BH60929" s="95"/>
      <c r="BI60929" s="95"/>
      <c r="BJ60929" s="95"/>
      <c r="BK60929" s="95"/>
      <c r="BL60929" s="95"/>
      <c r="BM60929" s="95"/>
      <c r="BN60929" s="95"/>
      <c r="CA60929" s="95"/>
    </row>
    <row r="60930" spans="31:79" s="97" customFormat="1" x14ac:dyDescent="0.2">
      <c r="AE60930" s="95"/>
      <c r="AF60930" s="95"/>
      <c r="AN60930" s="95"/>
      <c r="AO60930" s="95"/>
      <c r="AP60930" s="95"/>
      <c r="AQ60930" s="95"/>
      <c r="AR60930" s="95"/>
      <c r="AS60930" s="95"/>
      <c r="AT60930" s="95"/>
      <c r="AU60930" s="95"/>
      <c r="AV60930" s="95"/>
      <c r="AW60930" s="95"/>
      <c r="AX60930" s="95"/>
      <c r="AY60930" s="95"/>
      <c r="AZ60930" s="95"/>
      <c r="BA60930" s="95"/>
      <c r="BB60930" s="95"/>
      <c r="BC60930" s="95"/>
      <c r="BD60930" s="95"/>
      <c r="BE60930" s="95"/>
      <c r="BF60930" s="95"/>
      <c r="BG60930" s="95"/>
      <c r="BH60930" s="95"/>
      <c r="BI60930" s="95"/>
      <c r="BJ60930" s="95"/>
      <c r="BK60930" s="95"/>
      <c r="BL60930" s="95"/>
      <c r="BM60930" s="95"/>
      <c r="BN60930" s="95"/>
      <c r="CA60930" s="95"/>
    </row>
    <row r="60931" spans="31:79" s="97" customFormat="1" x14ac:dyDescent="0.2">
      <c r="AE60931" s="95"/>
      <c r="AF60931" s="95"/>
      <c r="AN60931" s="95"/>
      <c r="AO60931" s="95"/>
      <c r="AP60931" s="95"/>
      <c r="AQ60931" s="95"/>
      <c r="AR60931" s="95"/>
      <c r="AS60931" s="95"/>
      <c r="AT60931" s="95"/>
      <c r="AU60931" s="95"/>
      <c r="AV60931" s="95"/>
      <c r="AW60931" s="95"/>
      <c r="AX60931" s="95"/>
      <c r="AY60931" s="95"/>
      <c r="AZ60931" s="95"/>
      <c r="BA60931" s="95"/>
      <c r="BB60931" s="95"/>
      <c r="BC60931" s="95"/>
      <c r="BD60931" s="95"/>
      <c r="BE60931" s="95"/>
      <c r="BF60931" s="95"/>
      <c r="BG60931" s="95"/>
      <c r="BH60931" s="95"/>
      <c r="BI60931" s="95"/>
      <c r="BJ60931" s="95"/>
      <c r="BK60931" s="95"/>
      <c r="BL60931" s="95"/>
      <c r="BM60931" s="95"/>
      <c r="BN60931" s="95"/>
      <c r="CA60931" s="95"/>
    </row>
    <row r="60932" spans="31:79" s="97" customFormat="1" x14ac:dyDescent="0.2">
      <c r="AE60932" s="95"/>
      <c r="AF60932" s="95"/>
      <c r="AN60932" s="95"/>
      <c r="AO60932" s="95"/>
      <c r="AP60932" s="95"/>
      <c r="AQ60932" s="95"/>
      <c r="AR60932" s="95"/>
      <c r="AS60932" s="95"/>
      <c r="AT60932" s="95"/>
      <c r="AU60932" s="95"/>
      <c r="AV60932" s="95"/>
      <c r="AW60932" s="95"/>
      <c r="AX60932" s="95"/>
      <c r="AY60932" s="95"/>
      <c r="AZ60932" s="95"/>
      <c r="BA60932" s="95"/>
      <c r="BB60932" s="95"/>
      <c r="BC60932" s="95"/>
      <c r="BD60932" s="95"/>
      <c r="BE60932" s="95"/>
      <c r="BF60932" s="95"/>
      <c r="BG60932" s="95"/>
      <c r="BH60932" s="95"/>
      <c r="BI60932" s="95"/>
      <c r="BJ60932" s="95"/>
      <c r="BK60932" s="95"/>
      <c r="BL60932" s="95"/>
      <c r="BM60932" s="95"/>
      <c r="BN60932" s="95"/>
      <c r="CA60932" s="95"/>
    </row>
    <row r="60933" spans="31:79" s="97" customFormat="1" x14ac:dyDescent="0.2">
      <c r="AE60933" s="95"/>
      <c r="AF60933" s="95"/>
      <c r="AN60933" s="95"/>
      <c r="AO60933" s="95"/>
      <c r="AP60933" s="95"/>
      <c r="AQ60933" s="95"/>
      <c r="AR60933" s="95"/>
      <c r="AS60933" s="95"/>
      <c r="AT60933" s="95"/>
      <c r="AU60933" s="95"/>
      <c r="AV60933" s="95"/>
      <c r="AW60933" s="95"/>
      <c r="AX60933" s="95"/>
      <c r="AY60933" s="95"/>
      <c r="AZ60933" s="95"/>
      <c r="BA60933" s="95"/>
      <c r="BB60933" s="95"/>
      <c r="BC60933" s="95"/>
      <c r="BD60933" s="95"/>
      <c r="BE60933" s="95"/>
      <c r="BF60933" s="95"/>
      <c r="BG60933" s="95"/>
      <c r="BH60933" s="95"/>
      <c r="BI60933" s="95"/>
      <c r="BJ60933" s="95"/>
      <c r="BK60933" s="95"/>
      <c r="BL60933" s="95"/>
      <c r="BM60933" s="95"/>
      <c r="BN60933" s="95"/>
      <c r="CA60933" s="95"/>
    </row>
    <row r="60934" spans="31:79" s="97" customFormat="1" x14ac:dyDescent="0.2">
      <c r="AE60934" s="95"/>
      <c r="AF60934" s="95"/>
      <c r="AN60934" s="95"/>
      <c r="AO60934" s="95"/>
      <c r="AP60934" s="95"/>
      <c r="AQ60934" s="95"/>
      <c r="AR60934" s="95"/>
      <c r="AS60934" s="95"/>
      <c r="AT60934" s="95"/>
      <c r="AU60934" s="95"/>
      <c r="AV60934" s="95"/>
      <c r="AW60934" s="95"/>
      <c r="AX60934" s="95"/>
      <c r="AY60934" s="95"/>
      <c r="AZ60934" s="95"/>
      <c r="BA60934" s="95"/>
      <c r="BB60934" s="95"/>
      <c r="BC60934" s="95"/>
      <c r="BD60934" s="95"/>
      <c r="BE60934" s="95"/>
      <c r="BF60934" s="95"/>
      <c r="BG60934" s="95"/>
      <c r="BH60934" s="95"/>
      <c r="BI60934" s="95"/>
      <c r="BJ60934" s="95"/>
      <c r="BK60934" s="95"/>
      <c r="BL60934" s="95"/>
      <c r="BM60934" s="95"/>
      <c r="BN60934" s="95"/>
      <c r="CA60934" s="95"/>
    </row>
    <row r="60935" spans="31:79" s="97" customFormat="1" x14ac:dyDescent="0.2">
      <c r="AE60935" s="95"/>
      <c r="AF60935" s="95"/>
      <c r="AN60935" s="95"/>
      <c r="AO60935" s="95"/>
      <c r="AP60935" s="95"/>
      <c r="AQ60935" s="95"/>
      <c r="AR60935" s="95"/>
      <c r="AS60935" s="95"/>
      <c r="AT60935" s="95"/>
      <c r="AU60935" s="95"/>
      <c r="AV60935" s="95"/>
      <c r="AW60935" s="95"/>
      <c r="AX60935" s="95"/>
      <c r="AY60935" s="95"/>
      <c r="AZ60935" s="95"/>
      <c r="BA60935" s="95"/>
      <c r="BB60935" s="95"/>
      <c r="BC60935" s="95"/>
      <c r="BD60935" s="95"/>
      <c r="BE60935" s="95"/>
      <c r="BF60935" s="95"/>
      <c r="BG60935" s="95"/>
      <c r="BH60935" s="95"/>
      <c r="BI60935" s="95"/>
      <c r="BJ60935" s="95"/>
      <c r="BK60935" s="95"/>
      <c r="BL60935" s="95"/>
      <c r="BM60935" s="95"/>
      <c r="BN60935" s="95"/>
      <c r="CA60935" s="95"/>
    </row>
    <row r="60936" spans="31:79" s="97" customFormat="1" x14ac:dyDescent="0.2">
      <c r="AE60936" s="95"/>
      <c r="AF60936" s="95"/>
      <c r="AN60936" s="95"/>
      <c r="AO60936" s="95"/>
      <c r="AP60936" s="95"/>
      <c r="AQ60936" s="95"/>
      <c r="AR60936" s="95"/>
      <c r="AS60936" s="95"/>
      <c r="AT60936" s="95"/>
      <c r="AU60936" s="95"/>
      <c r="AV60936" s="95"/>
      <c r="AW60936" s="95"/>
      <c r="AX60936" s="95"/>
      <c r="AY60936" s="95"/>
      <c r="AZ60936" s="95"/>
      <c r="BA60936" s="95"/>
      <c r="BB60936" s="95"/>
      <c r="BC60936" s="95"/>
      <c r="BD60936" s="95"/>
      <c r="BE60936" s="95"/>
      <c r="BF60936" s="95"/>
      <c r="BG60936" s="95"/>
      <c r="BH60936" s="95"/>
      <c r="BI60936" s="95"/>
      <c r="BJ60936" s="95"/>
      <c r="BK60936" s="95"/>
      <c r="BL60936" s="95"/>
      <c r="BM60936" s="95"/>
      <c r="BN60936" s="95"/>
      <c r="CA60936" s="95"/>
    </row>
    <row r="60937" spans="31:79" s="97" customFormat="1" x14ac:dyDescent="0.2">
      <c r="AE60937" s="95"/>
      <c r="AF60937" s="95"/>
      <c r="AN60937" s="95"/>
      <c r="AO60937" s="95"/>
      <c r="AP60937" s="95"/>
      <c r="AQ60937" s="95"/>
      <c r="AR60937" s="95"/>
      <c r="AS60937" s="95"/>
      <c r="AT60937" s="95"/>
      <c r="AU60937" s="95"/>
      <c r="AV60937" s="95"/>
      <c r="AW60937" s="95"/>
      <c r="AX60937" s="95"/>
      <c r="AY60937" s="95"/>
      <c r="AZ60937" s="95"/>
      <c r="BA60937" s="95"/>
      <c r="BB60937" s="95"/>
      <c r="BC60937" s="95"/>
      <c r="BD60937" s="95"/>
      <c r="BE60937" s="95"/>
      <c r="BF60937" s="95"/>
      <c r="BG60937" s="95"/>
      <c r="BH60937" s="95"/>
      <c r="BI60937" s="95"/>
      <c r="BJ60937" s="95"/>
      <c r="BK60937" s="95"/>
      <c r="BL60937" s="95"/>
      <c r="BM60937" s="95"/>
      <c r="BN60937" s="95"/>
      <c r="CA60937" s="95"/>
    </row>
    <row r="60938" spans="31:79" s="97" customFormat="1" x14ac:dyDescent="0.2">
      <c r="AE60938" s="95"/>
      <c r="AF60938" s="95"/>
      <c r="AN60938" s="95"/>
      <c r="AO60938" s="95"/>
      <c r="AP60938" s="95"/>
      <c r="AQ60938" s="95"/>
      <c r="AR60938" s="95"/>
      <c r="AS60938" s="95"/>
      <c r="AT60938" s="95"/>
      <c r="AU60938" s="95"/>
      <c r="AV60938" s="95"/>
      <c r="AW60938" s="95"/>
      <c r="AX60938" s="95"/>
      <c r="AY60938" s="95"/>
      <c r="AZ60938" s="95"/>
      <c r="BA60938" s="95"/>
      <c r="BB60938" s="95"/>
      <c r="BC60938" s="95"/>
      <c r="BD60938" s="95"/>
      <c r="BE60938" s="95"/>
      <c r="BF60938" s="95"/>
      <c r="BG60938" s="95"/>
      <c r="BH60938" s="95"/>
      <c r="BI60938" s="95"/>
      <c r="BJ60938" s="95"/>
      <c r="BK60938" s="95"/>
      <c r="BL60938" s="95"/>
      <c r="BM60938" s="95"/>
      <c r="BN60938" s="95"/>
      <c r="CA60938" s="95"/>
    </row>
    <row r="60939" spans="31:79" s="97" customFormat="1" x14ac:dyDescent="0.2">
      <c r="AE60939" s="95"/>
      <c r="AF60939" s="95"/>
      <c r="AN60939" s="95"/>
      <c r="AO60939" s="95"/>
      <c r="AP60939" s="95"/>
      <c r="AQ60939" s="95"/>
      <c r="AR60939" s="95"/>
      <c r="AS60939" s="95"/>
      <c r="AT60939" s="95"/>
      <c r="AU60939" s="95"/>
      <c r="AV60939" s="95"/>
      <c r="AW60939" s="95"/>
      <c r="AX60939" s="95"/>
      <c r="AY60939" s="95"/>
      <c r="AZ60939" s="95"/>
      <c r="BA60939" s="95"/>
      <c r="BB60939" s="95"/>
      <c r="BC60939" s="95"/>
      <c r="BD60939" s="95"/>
      <c r="BE60939" s="95"/>
      <c r="BF60939" s="95"/>
      <c r="BG60939" s="95"/>
      <c r="BH60939" s="95"/>
      <c r="BI60939" s="95"/>
      <c r="BJ60939" s="95"/>
      <c r="BK60939" s="95"/>
      <c r="BL60939" s="95"/>
      <c r="BM60939" s="95"/>
      <c r="BN60939" s="95"/>
      <c r="CA60939" s="95"/>
    </row>
    <row r="60940" spans="31:79" s="97" customFormat="1" x14ac:dyDescent="0.2">
      <c r="AE60940" s="95"/>
      <c r="AF60940" s="95"/>
      <c r="AN60940" s="95"/>
      <c r="AO60940" s="95"/>
      <c r="AP60940" s="95"/>
      <c r="AQ60940" s="95"/>
      <c r="AR60940" s="95"/>
      <c r="AS60940" s="95"/>
      <c r="AT60940" s="95"/>
      <c r="AU60940" s="95"/>
      <c r="AV60940" s="95"/>
      <c r="AW60940" s="95"/>
      <c r="AX60940" s="95"/>
      <c r="AY60940" s="95"/>
      <c r="AZ60940" s="95"/>
      <c r="BA60940" s="95"/>
      <c r="BB60940" s="95"/>
      <c r="BC60940" s="95"/>
      <c r="BD60940" s="95"/>
      <c r="BE60940" s="95"/>
      <c r="BF60940" s="95"/>
      <c r="BG60940" s="95"/>
      <c r="BH60940" s="95"/>
      <c r="BI60940" s="95"/>
      <c r="BJ60940" s="95"/>
      <c r="BK60940" s="95"/>
      <c r="BL60940" s="95"/>
      <c r="BM60940" s="95"/>
      <c r="BN60940" s="95"/>
      <c r="CA60940" s="95"/>
    </row>
    <row r="60941" spans="31:79" s="97" customFormat="1" x14ac:dyDescent="0.2">
      <c r="AE60941" s="95"/>
      <c r="AF60941" s="95"/>
      <c r="AN60941" s="95"/>
      <c r="AO60941" s="95"/>
      <c r="AP60941" s="95"/>
      <c r="AQ60941" s="95"/>
      <c r="AR60941" s="95"/>
      <c r="AS60941" s="95"/>
      <c r="AT60941" s="95"/>
      <c r="AU60941" s="95"/>
      <c r="AV60941" s="95"/>
      <c r="AW60941" s="95"/>
      <c r="AX60941" s="95"/>
      <c r="AY60941" s="95"/>
      <c r="AZ60941" s="95"/>
      <c r="BA60941" s="95"/>
      <c r="BB60941" s="95"/>
      <c r="BC60941" s="95"/>
      <c r="BD60941" s="95"/>
      <c r="BE60941" s="95"/>
      <c r="BF60941" s="95"/>
      <c r="BG60941" s="95"/>
      <c r="BH60941" s="95"/>
      <c r="BI60941" s="95"/>
      <c r="BJ60941" s="95"/>
      <c r="BK60941" s="95"/>
      <c r="BL60941" s="95"/>
      <c r="BM60941" s="95"/>
      <c r="BN60941" s="95"/>
      <c r="CA60941" s="95"/>
    </row>
    <row r="60942" spans="31:79" s="97" customFormat="1" x14ac:dyDescent="0.2">
      <c r="AE60942" s="95"/>
      <c r="AF60942" s="95"/>
      <c r="AN60942" s="95"/>
      <c r="AO60942" s="95"/>
      <c r="AP60942" s="95"/>
      <c r="AQ60942" s="95"/>
      <c r="AR60942" s="95"/>
      <c r="AS60942" s="95"/>
      <c r="AT60942" s="95"/>
      <c r="AU60942" s="95"/>
      <c r="AV60942" s="95"/>
      <c r="AW60942" s="95"/>
      <c r="AX60942" s="95"/>
      <c r="AY60942" s="95"/>
      <c r="AZ60942" s="95"/>
      <c r="BA60942" s="95"/>
      <c r="BB60942" s="95"/>
      <c r="BC60942" s="95"/>
      <c r="BD60942" s="95"/>
      <c r="BE60942" s="95"/>
      <c r="BF60942" s="95"/>
      <c r="BG60942" s="95"/>
      <c r="BH60942" s="95"/>
      <c r="BI60942" s="95"/>
      <c r="BJ60942" s="95"/>
      <c r="BK60942" s="95"/>
      <c r="BL60942" s="95"/>
      <c r="BM60942" s="95"/>
      <c r="BN60942" s="95"/>
      <c r="CA60942" s="95"/>
    </row>
    <row r="60943" spans="31:79" s="97" customFormat="1" x14ac:dyDescent="0.2">
      <c r="AE60943" s="95"/>
      <c r="AF60943" s="95"/>
      <c r="AN60943" s="95"/>
      <c r="AO60943" s="95"/>
      <c r="AP60943" s="95"/>
      <c r="AQ60943" s="95"/>
      <c r="AR60943" s="95"/>
      <c r="AS60943" s="95"/>
      <c r="AT60943" s="95"/>
      <c r="AU60943" s="95"/>
      <c r="AV60943" s="95"/>
      <c r="AW60943" s="95"/>
      <c r="AX60943" s="95"/>
      <c r="AY60943" s="95"/>
      <c r="AZ60943" s="95"/>
      <c r="BA60943" s="95"/>
      <c r="BB60943" s="95"/>
      <c r="BC60943" s="95"/>
      <c r="BD60943" s="95"/>
      <c r="BE60943" s="95"/>
      <c r="BF60943" s="95"/>
      <c r="BG60943" s="95"/>
      <c r="BH60943" s="95"/>
      <c r="BI60943" s="95"/>
      <c r="BJ60943" s="95"/>
      <c r="BK60943" s="95"/>
      <c r="BL60943" s="95"/>
      <c r="BM60943" s="95"/>
      <c r="BN60943" s="95"/>
      <c r="CA60943" s="95"/>
    </row>
    <row r="60944" spans="31:79" s="97" customFormat="1" x14ac:dyDescent="0.2">
      <c r="AE60944" s="95"/>
      <c r="AF60944" s="95"/>
      <c r="AN60944" s="95"/>
      <c r="AO60944" s="95"/>
      <c r="AP60944" s="95"/>
      <c r="AQ60944" s="95"/>
      <c r="AR60944" s="95"/>
      <c r="AS60944" s="95"/>
      <c r="AT60944" s="95"/>
      <c r="AU60944" s="95"/>
      <c r="AV60944" s="95"/>
      <c r="AW60944" s="95"/>
      <c r="AX60944" s="95"/>
      <c r="AY60944" s="95"/>
      <c r="AZ60944" s="95"/>
      <c r="BA60944" s="95"/>
      <c r="BB60944" s="95"/>
      <c r="BC60944" s="95"/>
      <c r="BD60944" s="95"/>
      <c r="BE60944" s="95"/>
      <c r="BF60944" s="95"/>
      <c r="BG60944" s="95"/>
      <c r="BH60944" s="95"/>
      <c r="BI60944" s="95"/>
      <c r="BJ60944" s="95"/>
      <c r="BK60944" s="95"/>
      <c r="BL60944" s="95"/>
      <c r="BM60944" s="95"/>
      <c r="BN60944" s="95"/>
      <c r="CA60944" s="95"/>
    </row>
    <row r="60945" spans="31:79" s="97" customFormat="1" x14ac:dyDescent="0.2">
      <c r="AE60945" s="95"/>
      <c r="AF60945" s="95"/>
      <c r="AN60945" s="95"/>
      <c r="AO60945" s="95"/>
      <c r="AP60945" s="95"/>
      <c r="AQ60945" s="95"/>
      <c r="AR60945" s="95"/>
      <c r="AS60945" s="95"/>
      <c r="AT60945" s="95"/>
      <c r="AU60945" s="95"/>
      <c r="AV60945" s="95"/>
      <c r="AW60945" s="95"/>
      <c r="AX60945" s="95"/>
      <c r="AY60945" s="95"/>
      <c r="AZ60945" s="95"/>
      <c r="BA60945" s="95"/>
      <c r="BB60945" s="95"/>
      <c r="BC60945" s="95"/>
      <c r="BD60945" s="95"/>
      <c r="BE60945" s="95"/>
      <c r="BF60945" s="95"/>
      <c r="BG60945" s="95"/>
      <c r="BH60945" s="95"/>
      <c r="BI60945" s="95"/>
      <c r="BJ60945" s="95"/>
      <c r="BK60945" s="95"/>
      <c r="BL60945" s="95"/>
      <c r="BM60945" s="95"/>
      <c r="BN60945" s="95"/>
      <c r="CA60945" s="95"/>
    </row>
    <row r="60946" spans="31:79" s="97" customFormat="1" x14ac:dyDescent="0.2">
      <c r="AE60946" s="95"/>
      <c r="AF60946" s="95"/>
      <c r="AN60946" s="95"/>
      <c r="AO60946" s="95"/>
      <c r="AP60946" s="95"/>
      <c r="AQ60946" s="95"/>
      <c r="AR60946" s="95"/>
      <c r="AS60946" s="95"/>
      <c r="AT60946" s="95"/>
      <c r="AU60946" s="95"/>
      <c r="AV60946" s="95"/>
      <c r="AW60946" s="95"/>
      <c r="AX60946" s="95"/>
      <c r="AY60946" s="95"/>
      <c r="AZ60946" s="95"/>
      <c r="BA60946" s="95"/>
      <c r="BB60946" s="95"/>
      <c r="BC60946" s="95"/>
      <c r="BD60946" s="95"/>
      <c r="BE60946" s="95"/>
      <c r="BF60946" s="95"/>
      <c r="BG60946" s="95"/>
      <c r="BH60946" s="95"/>
      <c r="BI60946" s="95"/>
      <c r="BJ60946" s="95"/>
      <c r="BK60946" s="95"/>
      <c r="BL60946" s="95"/>
      <c r="BM60946" s="95"/>
      <c r="BN60946" s="95"/>
      <c r="CA60946" s="95"/>
    </row>
    <row r="60947" spans="31:79" s="97" customFormat="1" x14ac:dyDescent="0.2">
      <c r="AE60947" s="95"/>
      <c r="AF60947" s="95"/>
      <c r="AN60947" s="95"/>
      <c r="AO60947" s="95"/>
      <c r="AP60947" s="95"/>
      <c r="AQ60947" s="95"/>
      <c r="AR60947" s="95"/>
      <c r="AS60947" s="95"/>
      <c r="AT60947" s="95"/>
      <c r="AU60947" s="95"/>
      <c r="AV60947" s="95"/>
      <c r="AW60947" s="95"/>
      <c r="AX60947" s="95"/>
      <c r="AY60947" s="95"/>
      <c r="AZ60947" s="95"/>
      <c r="BA60947" s="95"/>
      <c r="BB60947" s="95"/>
      <c r="BC60947" s="95"/>
      <c r="BD60947" s="95"/>
      <c r="BE60947" s="95"/>
      <c r="BF60947" s="95"/>
      <c r="BG60947" s="95"/>
      <c r="BH60947" s="95"/>
      <c r="BI60947" s="95"/>
      <c r="BJ60947" s="95"/>
      <c r="BK60947" s="95"/>
      <c r="BL60947" s="95"/>
      <c r="BM60947" s="95"/>
      <c r="BN60947" s="95"/>
      <c r="CA60947" s="95"/>
    </row>
    <row r="60948" spans="31:79" s="97" customFormat="1" x14ac:dyDescent="0.2">
      <c r="AE60948" s="95"/>
      <c r="AF60948" s="95"/>
      <c r="AN60948" s="95"/>
      <c r="AO60948" s="95"/>
      <c r="AP60948" s="95"/>
      <c r="AQ60948" s="95"/>
      <c r="AR60948" s="95"/>
      <c r="AS60948" s="95"/>
      <c r="AT60948" s="95"/>
      <c r="AU60948" s="95"/>
      <c r="AV60948" s="95"/>
      <c r="AW60948" s="95"/>
      <c r="AX60948" s="95"/>
      <c r="AY60948" s="95"/>
      <c r="AZ60948" s="95"/>
      <c r="BA60948" s="95"/>
      <c r="BB60948" s="95"/>
      <c r="BC60948" s="95"/>
      <c r="BD60948" s="95"/>
      <c r="BE60948" s="95"/>
      <c r="BF60948" s="95"/>
      <c r="BG60948" s="95"/>
      <c r="BH60948" s="95"/>
      <c r="BI60948" s="95"/>
      <c r="BJ60948" s="95"/>
      <c r="BK60948" s="95"/>
      <c r="BL60948" s="95"/>
      <c r="BM60948" s="95"/>
      <c r="BN60948" s="95"/>
      <c r="CA60948" s="95"/>
    </row>
    <row r="60949" spans="31:79" s="97" customFormat="1" x14ac:dyDescent="0.2">
      <c r="AE60949" s="95"/>
      <c r="AF60949" s="95"/>
      <c r="AN60949" s="95"/>
      <c r="AO60949" s="95"/>
      <c r="AP60949" s="95"/>
      <c r="AQ60949" s="95"/>
      <c r="AR60949" s="95"/>
      <c r="AS60949" s="95"/>
      <c r="AT60949" s="95"/>
      <c r="AU60949" s="95"/>
      <c r="AV60949" s="95"/>
      <c r="AW60949" s="95"/>
      <c r="AX60949" s="95"/>
      <c r="AY60949" s="95"/>
      <c r="AZ60949" s="95"/>
      <c r="BA60949" s="95"/>
      <c r="BB60949" s="95"/>
      <c r="BC60949" s="95"/>
      <c r="BD60949" s="95"/>
      <c r="BE60949" s="95"/>
      <c r="BF60949" s="95"/>
      <c r="BG60949" s="95"/>
      <c r="BH60949" s="95"/>
      <c r="BI60949" s="95"/>
      <c r="BJ60949" s="95"/>
      <c r="BK60949" s="95"/>
      <c r="BL60949" s="95"/>
      <c r="BM60949" s="95"/>
      <c r="BN60949" s="95"/>
      <c r="CA60949" s="95"/>
    </row>
    <row r="60950" spans="31:79" s="97" customFormat="1" x14ac:dyDescent="0.2">
      <c r="AE60950" s="95"/>
      <c r="AF60950" s="95"/>
      <c r="AN60950" s="95"/>
      <c r="AO60950" s="95"/>
      <c r="AP60950" s="95"/>
      <c r="AQ60950" s="95"/>
      <c r="AR60950" s="95"/>
      <c r="AS60950" s="95"/>
      <c r="AT60950" s="95"/>
      <c r="AU60950" s="95"/>
      <c r="AV60950" s="95"/>
      <c r="AW60950" s="95"/>
      <c r="AX60950" s="95"/>
      <c r="AY60950" s="95"/>
      <c r="AZ60950" s="95"/>
      <c r="BA60950" s="95"/>
      <c r="BB60950" s="95"/>
      <c r="BC60950" s="95"/>
      <c r="BD60950" s="95"/>
      <c r="BE60950" s="95"/>
      <c r="BF60950" s="95"/>
      <c r="BG60950" s="95"/>
      <c r="BH60950" s="95"/>
      <c r="BI60950" s="95"/>
      <c r="BJ60950" s="95"/>
      <c r="BK60950" s="95"/>
      <c r="BL60950" s="95"/>
      <c r="BM60950" s="95"/>
      <c r="BN60950" s="95"/>
      <c r="CA60950" s="95"/>
    </row>
    <row r="60951" spans="31:79" s="97" customFormat="1" x14ac:dyDescent="0.2">
      <c r="AE60951" s="95"/>
      <c r="AF60951" s="95"/>
      <c r="AN60951" s="95"/>
      <c r="AO60951" s="95"/>
      <c r="AP60951" s="95"/>
      <c r="AQ60951" s="95"/>
      <c r="AR60951" s="95"/>
      <c r="AS60951" s="95"/>
      <c r="AT60951" s="95"/>
      <c r="AU60951" s="95"/>
      <c r="AV60951" s="95"/>
      <c r="AW60951" s="95"/>
      <c r="AX60951" s="95"/>
      <c r="AY60951" s="95"/>
      <c r="AZ60951" s="95"/>
      <c r="BA60951" s="95"/>
      <c r="BB60951" s="95"/>
      <c r="BC60951" s="95"/>
      <c r="BD60951" s="95"/>
      <c r="BE60951" s="95"/>
      <c r="BF60951" s="95"/>
      <c r="BG60951" s="95"/>
      <c r="BH60951" s="95"/>
      <c r="BI60951" s="95"/>
      <c r="BJ60951" s="95"/>
      <c r="BK60951" s="95"/>
      <c r="BL60951" s="95"/>
      <c r="BM60951" s="95"/>
      <c r="BN60951" s="95"/>
      <c r="CA60951" s="95"/>
    </row>
    <row r="60952" spans="31:79" s="97" customFormat="1" x14ac:dyDescent="0.2">
      <c r="AE60952" s="95"/>
      <c r="AF60952" s="95"/>
      <c r="AN60952" s="95"/>
      <c r="AO60952" s="95"/>
      <c r="AP60952" s="95"/>
      <c r="AQ60952" s="95"/>
      <c r="AR60952" s="95"/>
      <c r="AS60952" s="95"/>
      <c r="AT60952" s="95"/>
      <c r="AU60952" s="95"/>
      <c r="AV60952" s="95"/>
      <c r="AW60952" s="95"/>
      <c r="AX60952" s="95"/>
      <c r="AY60952" s="95"/>
      <c r="AZ60952" s="95"/>
      <c r="BA60952" s="95"/>
      <c r="BB60952" s="95"/>
      <c r="BC60952" s="95"/>
      <c r="BD60952" s="95"/>
      <c r="BE60952" s="95"/>
      <c r="BF60952" s="95"/>
      <c r="BG60952" s="95"/>
      <c r="BH60952" s="95"/>
      <c r="BI60952" s="95"/>
      <c r="BJ60952" s="95"/>
      <c r="BK60952" s="95"/>
      <c r="BL60952" s="95"/>
      <c r="BM60952" s="95"/>
      <c r="BN60952" s="95"/>
      <c r="CA60952" s="95"/>
    </row>
    <row r="60953" spans="31:79" s="97" customFormat="1" x14ac:dyDescent="0.2">
      <c r="AE60953" s="95"/>
      <c r="AF60953" s="95"/>
      <c r="AN60953" s="95"/>
      <c r="AO60953" s="95"/>
      <c r="AP60953" s="95"/>
      <c r="AQ60953" s="95"/>
      <c r="AR60953" s="95"/>
      <c r="AS60953" s="95"/>
      <c r="AT60953" s="95"/>
      <c r="AU60953" s="95"/>
      <c r="AV60953" s="95"/>
      <c r="AW60953" s="95"/>
      <c r="AX60953" s="95"/>
      <c r="AY60953" s="95"/>
      <c r="AZ60953" s="95"/>
      <c r="BA60953" s="95"/>
      <c r="BB60953" s="95"/>
      <c r="BC60953" s="95"/>
      <c r="BD60953" s="95"/>
      <c r="BE60953" s="95"/>
      <c r="BF60953" s="95"/>
      <c r="BG60953" s="95"/>
      <c r="BH60953" s="95"/>
      <c r="BI60953" s="95"/>
      <c r="BJ60953" s="95"/>
      <c r="BK60953" s="95"/>
      <c r="BL60953" s="95"/>
      <c r="BM60953" s="95"/>
      <c r="BN60953" s="95"/>
      <c r="CA60953" s="95"/>
    </row>
    <row r="60954" spans="31:79" s="97" customFormat="1" x14ac:dyDescent="0.2">
      <c r="AE60954" s="95"/>
      <c r="AF60954" s="95"/>
      <c r="AN60954" s="95"/>
      <c r="AO60954" s="95"/>
      <c r="AP60954" s="95"/>
      <c r="AQ60954" s="95"/>
      <c r="AR60954" s="95"/>
      <c r="AS60954" s="95"/>
      <c r="AT60954" s="95"/>
      <c r="AU60954" s="95"/>
      <c r="AV60954" s="95"/>
      <c r="AW60954" s="95"/>
      <c r="AX60954" s="95"/>
      <c r="AY60954" s="95"/>
      <c r="AZ60954" s="95"/>
      <c r="BA60954" s="95"/>
      <c r="BB60954" s="95"/>
      <c r="BC60954" s="95"/>
      <c r="BD60954" s="95"/>
      <c r="BE60954" s="95"/>
      <c r="BF60954" s="95"/>
      <c r="BG60954" s="95"/>
      <c r="BH60954" s="95"/>
      <c r="BI60954" s="95"/>
      <c r="BJ60954" s="95"/>
      <c r="BK60954" s="95"/>
      <c r="BL60954" s="95"/>
      <c r="BM60954" s="95"/>
      <c r="BN60954" s="95"/>
      <c r="CA60954" s="95"/>
    </row>
    <row r="60955" spans="31:79" s="97" customFormat="1" x14ac:dyDescent="0.2">
      <c r="AE60955" s="95"/>
      <c r="AF60955" s="95"/>
      <c r="AN60955" s="95"/>
      <c r="AO60955" s="95"/>
      <c r="AP60955" s="95"/>
      <c r="AQ60955" s="95"/>
      <c r="AR60955" s="95"/>
      <c r="AS60955" s="95"/>
      <c r="AT60955" s="95"/>
      <c r="AU60955" s="95"/>
      <c r="AV60955" s="95"/>
      <c r="AW60955" s="95"/>
      <c r="AX60955" s="95"/>
      <c r="AY60955" s="95"/>
      <c r="AZ60955" s="95"/>
      <c r="BA60955" s="95"/>
      <c r="BB60955" s="95"/>
      <c r="BC60955" s="95"/>
      <c r="BD60955" s="95"/>
      <c r="BE60955" s="95"/>
      <c r="BF60955" s="95"/>
      <c r="BG60955" s="95"/>
      <c r="BH60955" s="95"/>
      <c r="BI60955" s="95"/>
      <c r="BJ60955" s="95"/>
      <c r="BK60955" s="95"/>
      <c r="BL60955" s="95"/>
      <c r="BM60955" s="95"/>
      <c r="BN60955" s="95"/>
      <c r="CA60955" s="95"/>
    </row>
    <row r="60956" spans="31:79" s="97" customFormat="1" x14ac:dyDescent="0.2">
      <c r="AE60956" s="95"/>
      <c r="AF60956" s="95"/>
      <c r="AN60956" s="95"/>
      <c r="AO60956" s="95"/>
      <c r="AP60956" s="95"/>
      <c r="AQ60956" s="95"/>
      <c r="AR60956" s="95"/>
      <c r="AS60956" s="95"/>
      <c r="AT60956" s="95"/>
      <c r="AU60956" s="95"/>
      <c r="AV60956" s="95"/>
      <c r="AW60956" s="95"/>
      <c r="AX60956" s="95"/>
      <c r="AY60956" s="95"/>
      <c r="AZ60956" s="95"/>
      <c r="BA60956" s="95"/>
      <c r="BB60956" s="95"/>
      <c r="BC60956" s="95"/>
      <c r="BD60956" s="95"/>
      <c r="BE60956" s="95"/>
      <c r="BF60956" s="95"/>
      <c r="BG60956" s="95"/>
      <c r="BH60956" s="95"/>
      <c r="BI60956" s="95"/>
      <c r="BJ60956" s="95"/>
      <c r="BK60956" s="95"/>
      <c r="BL60956" s="95"/>
      <c r="BM60956" s="95"/>
      <c r="BN60956" s="95"/>
      <c r="CA60956" s="95"/>
    </row>
    <row r="60957" spans="31:79" s="97" customFormat="1" x14ac:dyDescent="0.2">
      <c r="AE60957" s="95"/>
      <c r="AF60957" s="95"/>
      <c r="AN60957" s="95"/>
      <c r="AO60957" s="95"/>
      <c r="AP60957" s="95"/>
      <c r="AQ60957" s="95"/>
      <c r="AR60957" s="95"/>
      <c r="AS60957" s="95"/>
      <c r="AT60957" s="95"/>
      <c r="AU60957" s="95"/>
      <c r="AV60957" s="95"/>
      <c r="AW60957" s="95"/>
      <c r="AX60957" s="95"/>
      <c r="AY60957" s="95"/>
      <c r="AZ60957" s="95"/>
      <c r="BA60957" s="95"/>
      <c r="BB60957" s="95"/>
      <c r="BC60957" s="95"/>
      <c r="BD60957" s="95"/>
      <c r="BE60957" s="95"/>
      <c r="BF60957" s="95"/>
      <c r="BG60957" s="95"/>
      <c r="BH60957" s="95"/>
      <c r="BI60957" s="95"/>
      <c r="BJ60957" s="95"/>
      <c r="BK60957" s="95"/>
      <c r="BL60957" s="95"/>
      <c r="BM60957" s="95"/>
      <c r="BN60957" s="95"/>
      <c r="CA60957" s="95"/>
    </row>
    <row r="60958" spans="31:79" s="97" customFormat="1" x14ac:dyDescent="0.2">
      <c r="AE60958" s="95"/>
      <c r="AF60958" s="95"/>
      <c r="AN60958" s="95"/>
      <c r="AO60958" s="95"/>
      <c r="AP60958" s="95"/>
      <c r="AQ60958" s="95"/>
      <c r="AR60958" s="95"/>
      <c r="AS60958" s="95"/>
      <c r="AT60958" s="95"/>
      <c r="AU60958" s="95"/>
      <c r="AV60958" s="95"/>
      <c r="AW60958" s="95"/>
      <c r="AX60958" s="95"/>
      <c r="AY60958" s="95"/>
      <c r="AZ60958" s="95"/>
      <c r="BA60958" s="95"/>
      <c r="BB60958" s="95"/>
      <c r="BC60958" s="95"/>
      <c r="BD60958" s="95"/>
      <c r="BE60958" s="95"/>
      <c r="BF60958" s="95"/>
      <c r="BG60958" s="95"/>
      <c r="BH60958" s="95"/>
      <c r="BI60958" s="95"/>
      <c r="BJ60958" s="95"/>
      <c r="BK60958" s="95"/>
      <c r="BL60958" s="95"/>
      <c r="BM60958" s="95"/>
      <c r="BN60958" s="95"/>
      <c r="CA60958" s="95"/>
    </row>
    <row r="60959" spans="31:79" s="97" customFormat="1" x14ac:dyDescent="0.2">
      <c r="AE60959" s="95"/>
      <c r="AF60959" s="95"/>
      <c r="AN60959" s="95"/>
      <c r="AO60959" s="95"/>
      <c r="AP60959" s="95"/>
      <c r="AQ60959" s="95"/>
      <c r="AR60959" s="95"/>
      <c r="AS60959" s="95"/>
      <c r="AT60959" s="95"/>
      <c r="AU60959" s="95"/>
      <c r="AV60959" s="95"/>
      <c r="AW60959" s="95"/>
      <c r="AX60959" s="95"/>
      <c r="AY60959" s="95"/>
      <c r="AZ60959" s="95"/>
      <c r="BA60959" s="95"/>
      <c r="BB60959" s="95"/>
      <c r="BC60959" s="95"/>
      <c r="BD60959" s="95"/>
      <c r="BE60959" s="95"/>
      <c r="BF60959" s="95"/>
      <c r="BG60959" s="95"/>
      <c r="BH60959" s="95"/>
      <c r="BI60959" s="95"/>
      <c r="BJ60959" s="95"/>
      <c r="BK60959" s="95"/>
      <c r="BL60959" s="95"/>
      <c r="BM60959" s="95"/>
      <c r="BN60959" s="95"/>
      <c r="CA60959" s="95"/>
    </row>
    <row r="60960" spans="31:79" s="97" customFormat="1" x14ac:dyDescent="0.2">
      <c r="AE60960" s="95"/>
      <c r="AF60960" s="95"/>
      <c r="AN60960" s="95"/>
      <c r="AO60960" s="95"/>
      <c r="AP60960" s="95"/>
      <c r="AQ60960" s="95"/>
      <c r="AR60960" s="95"/>
      <c r="AS60960" s="95"/>
      <c r="AT60960" s="95"/>
      <c r="AU60960" s="95"/>
      <c r="AV60960" s="95"/>
      <c r="AW60960" s="95"/>
      <c r="AX60960" s="95"/>
      <c r="AY60960" s="95"/>
      <c r="AZ60960" s="95"/>
      <c r="BA60960" s="95"/>
      <c r="BB60960" s="95"/>
      <c r="BC60960" s="95"/>
      <c r="BD60960" s="95"/>
      <c r="BE60960" s="95"/>
      <c r="BF60960" s="95"/>
      <c r="BG60960" s="95"/>
      <c r="BH60960" s="95"/>
      <c r="BI60960" s="95"/>
      <c r="BJ60960" s="95"/>
      <c r="BK60960" s="95"/>
      <c r="BL60960" s="95"/>
      <c r="BM60960" s="95"/>
      <c r="BN60960" s="95"/>
      <c r="CA60960" s="95"/>
    </row>
    <row r="60961" spans="31:79" s="97" customFormat="1" x14ac:dyDescent="0.2">
      <c r="AE60961" s="95"/>
      <c r="AF60961" s="95"/>
      <c r="AN60961" s="95"/>
      <c r="AO60961" s="95"/>
      <c r="AP60961" s="95"/>
      <c r="AQ60961" s="95"/>
      <c r="AR60961" s="95"/>
      <c r="AS60961" s="95"/>
      <c r="AT60961" s="95"/>
      <c r="AU60961" s="95"/>
      <c r="AV60961" s="95"/>
      <c r="AW60961" s="95"/>
      <c r="AX60961" s="95"/>
      <c r="AY60961" s="95"/>
      <c r="AZ60961" s="95"/>
      <c r="BA60961" s="95"/>
      <c r="BB60961" s="95"/>
      <c r="BC60961" s="95"/>
      <c r="BD60961" s="95"/>
      <c r="BE60961" s="95"/>
      <c r="BF60961" s="95"/>
      <c r="BG60961" s="95"/>
      <c r="BH60961" s="95"/>
      <c r="BI60961" s="95"/>
      <c r="BJ60961" s="95"/>
      <c r="BK60961" s="95"/>
      <c r="BL60961" s="95"/>
      <c r="BM60961" s="95"/>
      <c r="BN60961" s="95"/>
      <c r="CA60961" s="95"/>
    </row>
    <row r="60962" spans="31:79" s="97" customFormat="1" x14ac:dyDescent="0.2">
      <c r="AE60962" s="95"/>
      <c r="AF60962" s="95"/>
      <c r="AN60962" s="95"/>
      <c r="AO60962" s="95"/>
      <c r="AP60962" s="95"/>
      <c r="AQ60962" s="95"/>
      <c r="AR60962" s="95"/>
      <c r="AS60962" s="95"/>
      <c r="AT60962" s="95"/>
      <c r="AU60962" s="95"/>
      <c r="AV60962" s="95"/>
      <c r="AW60962" s="95"/>
      <c r="AX60962" s="95"/>
      <c r="AY60962" s="95"/>
      <c r="AZ60962" s="95"/>
      <c r="BA60962" s="95"/>
      <c r="BB60962" s="95"/>
      <c r="BC60962" s="95"/>
      <c r="BD60962" s="95"/>
      <c r="BE60962" s="95"/>
      <c r="BF60962" s="95"/>
      <c r="BG60962" s="95"/>
      <c r="BH60962" s="95"/>
      <c r="BI60962" s="95"/>
      <c r="BJ60962" s="95"/>
      <c r="BK60962" s="95"/>
      <c r="BL60962" s="95"/>
      <c r="BM60962" s="95"/>
      <c r="BN60962" s="95"/>
      <c r="CA60962" s="95"/>
    </row>
    <row r="60963" spans="31:79" s="97" customFormat="1" x14ac:dyDescent="0.2">
      <c r="AE60963" s="95"/>
      <c r="AF60963" s="95"/>
      <c r="AN60963" s="95"/>
      <c r="AO60963" s="95"/>
      <c r="AP60963" s="95"/>
      <c r="AQ60963" s="95"/>
      <c r="AR60963" s="95"/>
      <c r="AS60963" s="95"/>
      <c r="AT60963" s="95"/>
      <c r="AU60963" s="95"/>
      <c r="AV60963" s="95"/>
      <c r="AW60963" s="95"/>
      <c r="AX60963" s="95"/>
      <c r="AY60963" s="95"/>
      <c r="AZ60963" s="95"/>
      <c r="BA60963" s="95"/>
      <c r="BB60963" s="95"/>
      <c r="BC60963" s="95"/>
      <c r="BD60963" s="95"/>
      <c r="BE60963" s="95"/>
      <c r="BF60963" s="95"/>
      <c r="BG60963" s="95"/>
      <c r="BH60963" s="95"/>
      <c r="BI60963" s="95"/>
      <c r="BJ60963" s="95"/>
      <c r="BK60963" s="95"/>
      <c r="BL60963" s="95"/>
      <c r="BM60963" s="95"/>
      <c r="BN60963" s="95"/>
      <c r="CA60963" s="95"/>
    </row>
    <row r="60964" spans="31:79" s="97" customFormat="1" x14ac:dyDescent="0.2">
      <c r="AE60964" s="95"/>
      <c r="AF60964" s="95"/>
      <c r="AN60964" s="95"/>
      <c r="AO60964" s="95"/>
      <c r="AP60964" s="95"/>
      <c r="AQ60964" s="95"/>
      <c r="AR60964" s="95"/>
      <c r="AS60964" s="95"/>
      <c r="AT60964" s="95"/>
      <c r="AU60964" s="95"/>
      <c r="AV60964" s="95"/>
      <c r="AW60964" s="95"/>
      <c r="AX60964" s="95"/>
      <c r="AY60964" s="95"/>
      <c r="AZ60964" s="95"/>
      <c r="BA60964" s="95"/>
      <c r="BB60964" s="95"/>
      <c r="BC60964" s="95"/>
      <c r="BD60964" s="95"/>
      <c r="BE60964" s="95"/>
      <c r="BF60964" s="95"/>
      <c r="BG60964" s="95"/>
      <c r="BH60964" s="95"/>
      <c r="BI60964" s="95"/>
      <c r="BJ60964" s="95"/>
      <c r="BK60964" s="95"/>
      <c r="BL60964" s="95"/>
      <c r="BM60964" s="95"/>
      <c r="BN60964" s="95"/>
      <c r="CA60964" s="95"/>
    </row>
    <row r="60965" spans="31:79" s="97" customFormat="1" x14ac:dyDescent="0.2">
      <c r="AE60965" s="95"/>
      <c r="AF60965" s="95"/>
      <c r="AN60965" s="95"/>
      <c r="AO60965" s="95"/>
      <c r="AP60965" s="95"/>
      <c r="AQ60965" s="95"/>
      <c r="AR60965" s="95"/>
      <c r="AS60965" s="95"/>
      <c r="AT60965" s="95"/>
      <c r="AU60965" s="95"/>
      <c r="AV60965" s="95"/>
      <c r="AW60965" s="95"/>
      <c r="AX60965" s="95"/>
      <c r="AY60965" s="95"/>
      <c r="AZ60965" s="95"/>
      <c r="BA60965" s="95"/>
      <c r="BB60965" s="95"/>
      <c r="BC60965" s="95"/>
      <c r="BD60965" s="95"/>
      <c r="BE60965" s="95"/>
      <c r="BF60965" s="95"/>
      <c r="BG60965" s="95"/>
      <c r="BH60965" s="95"/>
      <c r="BI60965" s="95"/>
      <c r="BJ60965" s="95"/>
      <c r="BK60965" s="95"/>
      <c r="BL60965" s="95"/>
      <c r="BM60965" s="95"/>
      <c r="BN60965" s="95"/>
      <c r="CA60965" s="95"/>
    </row>
    <row r="60966" spans="31:79" s="97" customFormat="1" x14ac:dyDescent="0.2">
      <c r="AE60966" s="95"/>
      <c r="AF60966" s="95"/>
      <c r="AN60966" s="95"/>
      <c r="AO60966" s="95"/>
      <c r="AP60966" s="95"/>
      <c r="AQ60966" s="95"/>
      <c r="AR60966" s="95"/>
      <c r="AS60966" s="95"/>
      <c r="AT60966" s="95"/>
      <c r="AU60966" s="95"/>
      <c r="AV60966" s="95"/>
      <c r="AW60966" s="95"/>
      <c r="AX60966" s="95"/>
      <c r="AY60966" s="95"/>
      <c r="AZ60966" s="95"/>
      <c r="BA60966" s="95"/>
      <c r="BB60966" s="95"/>
      <c r="BC60966" s="95"/>
      <c r="BD60966" s="95"/>
      <c r="BE60966" s="95"/>
      <c r="BF60966" s="95"/>
      <c r="BG60966" s="95"/>
      <c r="BH60966" s="95"/>
      <c r="BI60966" s="95"/>
      <c r="BJ60966" s="95"/>
      <c r="BK60966" s="95"/>
      <c r="BL60966" s="95"/>
      <c r="BM60966" s="95"/>
      <c r="BN60966" s="95"/>
      <c r="CA60966" s="95"/>
    </row>
    <row r="60967" spans="31:79" s="97" customFormat="1" x14ac:dyDescent="0.2">
      <c r="AE60967" s="95"/>
      <c r="AF60967" s="95"/>
      <c r="AN60967" s="95"/>
      <c r="AO60967" s="95"/>
      <c r="AP60967" s="95"/>
      <c r="AQ60967" s="95"/>
      <c r="AR60967" s="95"/>
      <c r="AS60967" s="95"/>
      <c r="AT60967" s="95"/>
      <c r="AU60967" s="95"/>
      <c r="AV60967" s="95"/>
      <c r="AW60967" s="95"/>
      <c r="AX60967" s="95"/>
      <c r="AY60967" s="95"/>
      <c r="AZ60967" s="95"/>
      <c r="BA60967" s="95"/>
      <c r="BB60967" s="95"/>
      <c r="BC60967" s="95"/>
      <c r="BD60967" s="95"/>
      <c r="BE60967" s="95"/>
      <c r="BF60967" s="95"/>
      <c r="BG60967" s="95"/>
      <c r="BH60967" s="95"/>
      <c r="BI60967" s="95"/>
      <c r="BJ60967" s="95"/>
      <c r="BK60967" s="95"/>
      <c r="BL60967" s="95"/>
      <c r="BM60967" s="95"/>
      <c r="BN60967" s="95"/>
      <c r="CA60967" s="95"/>
    </row>
    <row r="60968" spans="31:79" s="97" customFormat="1" x14ac:dyDescent="0.2">
      <c r="AE60968" s="95"/>
      <c r="AF60968" s="95"/>
      <c r="AN60968" s="95"/>
      <c r="AO60968" s="95"/>
      <c r="AP60968" s="95"/>
      <c r="AQ60968" s="95"/>
      <c r="AR60968" s="95"/>
      <c r="AS60968" s="95"/>
      <c r="AT60968" s="95"/>
      <c r="AU60968" s="95"/>
      <c r="AV60968" s="95"/>
      <c r="AW60968" s="95"/>
      <c r="AX60968" s="95"/>
      <c r="AY60968" s="95"/>
      <c r="AZ60968" s="95"/>
      <c r="BA60968" s="95"/>
      <c r="BB60968" s="95"/>
      <c r="BC60968" s="95"/>
      <c r="BD60968" s="95"/>
      <c r="BE60968" s="95"/>
      <c r="BF60968" s="95"/>
      <c r="BG60968" s="95"/>
      <c r="BH60968" s="95"/>
      <c r="BI60968" s="95"/>
      <c r="BJ60968" s="95"/>
      <c r="BK60968" s="95"/>
      <c r="BL60968" s="95"/>
      <c r="BM60968" s="95"/>
      <c r="BN60968" s="95"/>
      <c r="CA60968" s="95"/>
    </row>
    <row r="60969" spans="31:79" s="97" customFormat="1" x14ac:dyDescent="0.2">
      <c r="AE60969" s="95"/>
      <c r="AF60969" s="95"/>
      <c r="AN60969" s="95"/>
      <c r="AO60969" s="95"/>
      <c r="AP60969" s="95"/>
      <c r="AQ60969" s="95"/>
      <c r="AR60969" s="95"/>
      <c r="AS60969" s="95"/>
      <c r="AT60969" s="95"/>
      <c r="AU60969" s="95"/>
      <c r="AV60969" s="95"/>
      <c r="AW60969" s="95"/>
      <c r="AX60969" s="95"/>
      <c r="AY60969" s="95"/>
      <c r="AZ60969" s="95"/>
      <c r="BA60969" s="95"/>
      <c r="BB60969" s="95"/>
      <c r="BC60969" s="95"/>
      <c r="BD60969" s="95"/>
      <c r="BE60969" s="95"/>
      <c r="BF60969" s="95"/>
      <c r="BG60969" s="95"/>
      <c r="BH60969" s="95"/>
      <c r="BI60969" s="95"/>
      <c r="BJ60969" s="95"/>
      <c r="BK60969" s="95"/>
      <c r="BL60969" s="95"/>
      <c r="BM60969" s="95"/>
      <c r="BN60969" s="95"/>
      <c r="CA60969" s="95"/>
    </row>
    <row r="60970" spans="31:79" s="97" customFormat="1" x14ac:dyDescent="0.2">
      <c r="AE60970" s="95"/>
      <c r="AF60970" s="95"/>
      <c r="AN60970" s="95"/>
      <c r="AO60970" s="95"/>
      <c r="AP60970" s="95"/>
      <c r="AQ60970" s="95"/>
      <c r="AR60970" s="95"/>
      <c r="AS60970" s="95"/>
      <c r="AT60970" s="95"/>
      <c r="AU60970" s="95"/>
      <c r="AV60970" s="95"/>
      <c r="AW60970" s="95"/>
      <c r="AX60970" s="95"/>
      <c r="AY60970" s="95"/>
      <c r="AZ60970" s="95"/>
      <c r="BA60970" s="95"/>
      <c r="BB60970" s="95"/>
      <c r="BC60970" s="95"/>
      <c r="BD60970" s="95"/>
      <c r="BE60970" s="95"/>
      <c r="BF60970" s="95"/>
      <c r="BG60970" s="95"/>
      <c r="BH60970" s="95"/>
      <c r="BI60970" s="95"/>
      <c r="BJ60970" s="95"/>
      <c r="BK60970" s="95"/>
      <c r="BL60970" s="95"/>
      <c r="BM60970" s="95"/>
      <c r="BN60970" s="95"/>
      <c r="CA60970" s="95"/>
    </row>
    <row r="60971" spans="31:79" s="97" customFormat="1" x14ac:dyDescent="0.2">
      <c r="AE60971" s="95"/>
      <c r="AF60971" s="95"/>
      <c r="AN60971" s="95"/>
      <c r="AO60971" s="95"/>
      <c r="AP60971" s="95"/>
      <c r="AQ60971" s="95"/>
      <c r="AR60971" s="95"/>
      <c r="AS60971" s="95"/>
      <c r="AT60971" s="95"/>
      <c r="AU60971" s="95"/>
      <c r="AV60971" s="95"/>
      <c r="AW60971" s="95"/>
      <c r="AX60971" s="95"/>
      <c r="AY60971" s="95"/>
      <c r="AZ60971" s="95"/>
      <c r="BA60971" s="95"/>
      <c r="BB60971" s="95"/>
      <c r="BC60971" s="95"/>
      <c r="BD60971" s="95"/>
      <c r="BE60971" s="95"/>
      <c r="BF60971" s="95"/>
      <c r="BG60971" s="95"/>
      <c r="BH60971" s="95"/>
      <c r="BI60971" s="95"/>
      <c r="BJ60971" s="95"/>
      <c r="BK60971" s="95"/>
      <c r="BL60971" s="95"/>
      <c r="BM60971" s="95"/>
      <c r="BN60971" s="95"/>
      <c r="CA60971" s="95"/>
    </row>
    <row r="60972" spans="31:79" s="97" customFormat="1" x14ac:dyDescent="0.2">
      <c r="AE60972" s="95"/>
      <c r="AF60972" s="95"/>
      <c r="AN60972" s="95"/>
      <c r="AO60972" s="95"/>
      <c r="AP60972" s="95"/>
      <c r="AQ60972" s="95"/>
      <c r="AR60972" s="95"/>
      <c r="AS60972" s="95"/>
      <c r="AT60972" s="95"/>
      <c r="AU60972" s="95"/>
      <c r="AV60972" s="95"/>
      <c r="AW60972" s="95"/>
      <c r="AX60972" s="95"/>
      <c r="AY60972" s="95"/>
      <c r="AZ60972" s="95"/>
      <c r="BA60972" s="95"/>
      <c r="BB60972" s="95"/>
      <c r="BC60972" s="95"/>
      <c r="BD60972" s="95"/>
      <c r="BE60972" s="95"/>
      <c r="BF60972" s="95"/>
      <c r="BG60972" s="95"/>
      <c r="BH60972" s="95"/>
      <c r="BI60972" s="95"/>
      <c r="BJ60972" s="95"/>
      <c r="BK60972" s="95"/>
      <c r="BL60972" s="95"/>
      <c r="BM60972" s="95"/>
      <c r="BN60972" s="95"/>
      <c r="CA60972" s="95"/>
    </row>
    <row r="60973" spans="31:79" s="97" customFormat="1" x14ac:dyDescent="0.2">
      <c r="AE60973" s="95"/>
      <c r="AF60973" s="95"/>
      <c r="AN60973" s="95"/>
      <c r="AO60973" s="95"/>
      <c r="AP60973" s="95"/>
      <c r="AQ60973" s="95"/>
      <c r="AR60973" s="95"/>
      <c r="AS60973" s="95"/>
      <c r="AT60973" s="95"/>
      <c r="AU60973" s="95"/>
      <c r="AV60973" s="95"/>
      <c r="AW60973" s="95"/>
      <c r="AX60973" s="95"/>
      <c r="AY60973" s="95"/>
      <c r="AZ60973" s="95"/>
      <c r="BA60973" s="95"/>
      <c r="BB60973" s="95"/>
      <c r="BC60973" s="95"/>
      <c r="BD60973" s="95"/>
      <c r="BE60973" s="95"/>
      <c r="BF60973" s="95"/>
      <c r="BG60973" s="95"/>
      <c r="BH60973" s="95"/>
      <c r="BI60973" s="95"/>
      <c r="BJ60973" s="95"/>
      <c r="BK60973" s="95"/>
      <c r="BL60973" s="95"/>
      <c r="BM60973" s="95"/>
      <c r="BN60973" s="95"/>
      <c r="CA60973" s="95"/>
    </row>
    <row r="60974" spans="31:79" s="97" customFormat="1" x14ac:dyDescent="0.2">
      <c r="AE60974" s="95"/>
      <c r="AF60974" s="95"/>
      <c r="AN60974" s="95"/>
      <c r="AO60974" s="95"/>
      <c r="AP60974" s="95"/>
      <c r="AQ60974" s="95"/>
      <c r="AR60974" s="95"/>
      <c r="AS60974" s="95"/>
      <c r="AT60974" s="95"/>
      <c r="AU60974" s="95"/>
      <c r="AV60974" s="95"/>
      <c r="AW60974" s="95"/>
      <c r="AX60974" s="95"/>
      <c r="AY60974" s="95"/>
      <c r="AZ60974" s="95"/>
      <c r="BA60974" s="95"/>
      <c r="BB60974" s="95"/>
      <c r="BC60974" s="95"/>
      <c r="BD60974" s="95"/>
      <c r="BE60974" s="95"/>
      <c r="BF60974" s="95"/>
      <c r="BG60974" s="95"/>
      <c r="BH60974" s="95"/>
      <c r="BI60974" s="95"/>
      <c r="BJ60974" s="95"/>
      <c r="BK60974" s="95"/>
      <c r="BL60974" s="95"/>
      <c r="BM60974" s="95"/>
      <c r="BN60974" s="95"/>
      <c r="CA60974" s="95"/>
    </row>
    <row r="60975" spans="31:79" s="97" customFormat="1" x14ac:dyDescent="0.2">
      <c r="AE60975" s="95"/>
      <c r="AF60975" s="95"/>
      <c r="AN60975" s="95"/>
      <c r="AO60975" s="95"/>
      <c r="AP60975" s="95"/>
      <c r="AQ60975" s="95"/>
      <c r="AR60975" s="95"/>
      <c r="AS60975" s="95"/>
      <c r="AT60975" s="95"/>
      <c r="AU60975" s="95"/>
      <c r="AV60975" s="95"/>
      <c r="AW60975" s="95"/>
      <c r="AX60975" s="95"/>
      <c r="AY60975" s="95"/>
      <c r="AZ60975" s="95"/>
      <c r="BA60975" s="95"/>
      <c r="BB60975" s="95"/>
      <c r="BC60975" s="95"/>
      <c r="BD60975" s="95"/>
      <c r="BE60975" s="95"/>
      <c r="BF60975" s="95"/>
      <c r="BG60975" s="95"/>
      <c r="BH60975" s="95"/>
      <c r="BI60975" s="95"/>
      <c r="BJ60975" s="95"/>
      <c r="BK60975" s="95"/>
      <c r="BL60975" s="95"/>
      <c r="BM60975" s="95"/>
      <c r="BN60975" s="95"/>
      <c r="CA60975" s="95"/>
    </row>
    <row r="60976" spans="31:79" s="97" customFormat="1" x14ac:dyDescent="0.2">
      <c r="AE60976" s="95"/>
      <c r="AF60976" s="95"/>
      <c r="AN60976" s="95"/>
      <c r="AO60976" s="95"/>
      <c r="AP60976" s="95"/>
      <c r="AQ60976" s="95"/>
      <c r="AR60976" s="95"/>
      <c r="AS60976" s="95"/>
      <c r="AT60976" s="95"/>
      <c r="AU60976" s="95"/>
      <c r="AV60976" s="95"/>
      <c r="AW60976" s="95"/>
      <c r="AX60976" s="95"/>
      <c r="AY60976" s="95"/>
      <c r="AZ60976" s="95"/>
      <c r="BA60976" s="95"/>
      <c r="BB60976" s="95"/>
      <c r="BC60976" s="95"/>
      <c r="BD60976" s="95"/>
      <c r="BE60976" s="95"/>
      <c r="BF60976" s="95"/>
      <c r="BG60976" s="95"/>
      <c r="BH60976" s="95"/>
      <c r="BI60976" s="95"/>
      <c r="BJ60976" s="95"/>
      <c r="BK60976" s="95"/>
      <c r="BL60976" s="95"/>
      <c r="BM60976" s="95"/>
      <c r="BN60976" s="95"/>
      <c r="CA60976" s="95"/>
    </row>
    <row r="60977" spans="31:79" s="97" customFormat="1" x14ac:dyDescent="0.2">
      <c r="AE60977" s="95"/>
      <c r="AF60977" s="95"/>
      <c r="AN60977" s="95"/>
      <c r="AO60977" s="95"/>
      <c r="AP60977" s="95"/>
      <c r="AQ60977" s="95"/>
      <c r="AR60977" s="95"/>
      <c r="AS60977" s="95"/>
      <c r="AT60977" s="95"/>
      <c r="AU60977" s="95"/>
      <c r="AV60977" s="95"/>
      <c r="AW60977" s="95"/>
      <c r="AX60977" s="95"/>
      <c r="AY60977" s="95"/>
      <c r="AZ60977" s="95"/>
      <c r="BA60977" s="95"/>
      <c r="BB60977" s="95"/>
      <c r="BC60977" s="95"/>
      <c r="BD60977" s="95"/>
      <c r="BE60977" s="95"/>
      <c r="BF60977" s="95"/>
      <c r="BG60977" s="95"/>
      <c r="BH60977" s="95"/>
      <c r="BI60977" s="95"/>
      <c r="BJ60977" s="95"/>
      <c r="BK60977" s="95"/>
      <c r="BL60977" s="95"/>
      <c r="BM60977" s="95"/>
      <c r="BN60977" s="95"/>
      <c r="CA60977" s="95"/>
    </row>
    <row r="60978" spans="31:79" s="97" customFormat="1" x14ac:dyDescent="0.2">
      <c r="AE60978" s="95"/>
      <c r="AF60978" s="95"/>
      <c r="AN60978" s="95"/>
      <c r="AO60978" s="95"/>
      <c r="AP60978" s="95"/>
      <c r="AQ60978" s="95"/>
      <c r="AR60978" s="95"/>
      <c r="AS60978" s="95"/>
      <c r="AT60978" s="95"/>
      <c r="AU60978" s="95"/>
      <c r="AV60978" s="95"/>
      <c r="AW60978" s="95"/>
      <c r="AX60978" s="95"/>
      <c r="AY60978" s="95"/>
      <c r="AZ60978" s="95"/>
      <c r="BA60978" s="95"/>
      <c r="BB60978" s="95"/>
      <c r="BC60978" s="95"/>
      <c r="BD60978" s="95"/>
      <c r="BE60978" s="95"/>
      <c r="BF60978" s="95"/>
      <c r="BG60978" s="95"/>
      <c r="BH60978" s="95"/>
      <c r="BI60978" s="95"/>
      <c r="BJ60978" s="95"/>
      <c r="BK60978" s="95"/>
      <c r="BL60978" s="95"/>
      <c r="BM60978" s="95"/>
      <c r="BN60978" s="95"/>
      <c r="CA60978" s="95"/>
    </row>
    <row r="60979" spans="31:79" s="97" customFormat="1" x14ac:dyDescent="0.2">
      <c r="AE60979" s="95"/>
      <c r="AF60979" s="95"/>
      <c r="AN60979" s="95"/>
      <c r="AO60979" s="95"/>
      <c r="AP60979" s="95"/>
      <c r="AQ60979" s="95"/>
      <c r="AR60979" s="95"/>
      <c r="AS60979" s="95"/>
      <c r="AT60979" s="95"/>
      <c r="AU60979" s="95"/>
      <c r="AV60979" s="95"/>
      <c r="AW60979" s="95"/>
      <c r="AX60979" s="95"/>
      <c r="AY60979" s="95"/>
      <c r="AZ60979" s="95"/>
      <c r="BA60979" s="95"/>
      <c r="BB60979" s="95"/>
      <c r="BC60979" s="95"/>
      <c r="BD60979" s="95"/>
      <c r="BE60979" s="95"/>
      <c r="BF60979" s="95"/>
      <c r="BG60979" s="95"/>
      <c r="BH60979" s="95"/>
      <c r="BI60979" s="95"/>
      <c r="BJ60979" s="95"/>
      <c r="BK60979" s="95"/>
      <c r="BL60979" s="95"/>
      <c r="BM60979" s="95"/>
      <c r="BN60979" s="95"/>
      <c r="CA60979" s="95"/>
    </row>
    <row r="60980" spans="31:79" s="97" customFormat="1" x14ac:dyDescent="0.2">
      <c r="AE60980" s="95"/>
      <c r="AF60980" s="95"/>
      <c r="AN60980" s="95"/>
      <c r="AO60980" s="95"/>
      <c r="AP60980" s="95"/>
      <c r="AQ60980" s="95"/>
      <c r="AR60980" s="95"/>
      <c r="AS60980" s="95"/>
      <c r="AT60980" s="95"/>
      <c r="AU60980" s="95"/>
      <c r="AV60980" s="95"/>
      <c r="AW60980" s="95"/>
      <c r="AX60980" s="95"/>
      <c r="AY60980" s="95"/>
      <c r="AZ60980" s="95"/>
      <c r="BA60980" s="95"/>
      <c r="BB60980" s="95"/>
      <c r="BC60980" s="95"/>
      <c r="BD60980" s="95"/>
      <c r="BE60980" s="95"/>
      <c r="BF60980" s="95"/>
      <c r="BG60980" s="95"/>
      <c r="BH60980" s="95"/>
      <c r="BI60980" s="95"/>
      <c r="BJ60980" s="95"/>
      <c r="BK60980" s="95"/>
      <c r="BL60980" s="95"/>
      <c r="BM60980" s="95"/>
      <c r="BN60980" s="95"/>
      <c r="CA60980" s="95"/>
    </row>
    <row r="60981" spans="31:79" s="97" customFormat="1" x14ac:dyDescent="0.2">
      <c r="AE60981" s="95"/>
      <c r="AF60981" s="95"/>
      <c r="AN60981" s="95"/>
      <c r="AO60981" s="95"/>
      <c r="AP60981" s="95"/>
      <c r="AQ60981" s="95"/>
      <c r="AR60981" s="95"/>
      <c r="AS60981" s="95"/>
      <c r="AT60981" s="95"/>
      <c r="AU60981" s="95"/>
      <c r="AV60981" s="95"/>
      <c r="AW60981" s="95"/>
      <c r="AX60981" s="95"/>
      <c r="AY60981" s="95"/>
      <c r="AZ60981" s="95"/>
      <c r="BA60981" s="95"/>
      <c r="BB60981" s="95"/>
      <c r="BC60981" s="95"/>
      <c r="BD60981" s="95"/>
      <c r="BE60981" s="95"/>
      <c r="BF60981" s="95"/>
      <c r="BG60981" s="95"/>
      <c r="BH60981" s="95"/>
      <c r="BI60981" s="95"/>
      <c r="BJ60981" s="95"/>
      <c r="BK60981" s="95"/>
      <c r="BL60981" s="95"/>
      <c r="BM60981" s="95"/>
      <c r="BN60981" s="95"/>
      <c r="CA60981" s="95"/>
    </row>
    <row r="60982" spans="31:79" s="97" customFormat="1" x14ac:dyDescent="0.2">
      <c r="AE60982" s="95"/>
      <c r="AF60982" s="95"/>
      <c r="AN60982" s="95"/>
      <c r="AO60982" s="95"/>
      <c r="AP60982" s="95"/>
      <c r="AQ60982" s="95"/>
      <c r="AR60982" s="95"/>
      <c r="AS60982" s="95"/>
      <c r="AT60982" s="95"/>
      <c r="AU60982" s="95"/>
      <c r="AV60982" s="95"/>
      <c r="AW60982" s="95"/>
      <c r="AX60982" s="95"/>
      <c r="AY60982" s="95"/>
      <c r="AZ60982" s="95"/>
      <c r="BA60982" s="95"/>
      <c r="BB60982" s="95"/>
      <c r="BC60982" s="95"/>
      <c r="BD60982" s="95"/>
      <c r="BE60982" s="95"/>
      <c r="BF60982" s="95"/>
      <c r="BG60982" s="95"/>
      <c r="BH60982" s="95"/>
      <c r="BI60982" s="95"/>
      <c r="BJ60982" s="95"/>
      <c r="BK60982" s="95"/>
      <c r="BL60982" s="95"/>
      <c r="BM60982" s="95"/>
      <c r="BN60982" s="95"/>
      <c r="CA60982" s="95"/>
    </row>
    <row r="60983" spans="31:79" s="97" customFormat="1" x14ac:dyDescent="0.2">
      <c r="AE60983" s="95"/>
      <c r="AF60983" s="95"/>
      <c r="AN60983" s="95"/>
      <c r="AO60983" s="95"/>
      <c r="AP60983" s="95"/>
      <c r="AQ60983" s="95"/>
      <c r="AR60983" s="95"/>
      <c r="AS60983" s="95"/>
      <c r="AT60983" s="95"/>
      <c r="AU60983" s="95"/>
      <c r="AV60983" s="95"/>
      <c r="AW60983" s="95"/>
      <c r="AX60983" s="95"/>
      <c r="AY60983" s="95"/>
      <c r="AZ60983" s="95"/>
      <c r="BA60983" s="95"/>
      <c r="BB60983" s="95"/>
      <c r="BC60983" s="95"/>
      <c r="BD60983" s="95"/>
      <c r="BE60983" s="95"/>
      <c r="BF60983" s="95"/>
      <c r="BG60983" s="95"/>
      <c r="BH60983" s="95"/>
      <c r="BI60983" s="95"/>
      <c r="BJ60983" s="95"/>
      <c r="BK60983" s="95"/>
      <c r="BL60983" s="95"/>
      <c r="BM60983" s="95"/>
      <c r="BN60983" s="95"/>
      <c r="CA60983" s="95"/>
    </row>
    <row r="60984" spans="31:79" s="97" customFormat="1" x14ac:dyDescent="0.2">
      <c r="AE60984" s="95"/>
      <c r="AF60984" s="95"/>
      <c r="AN60984" s="95"/>
      <c r="AO60984" s="95"/>
      <c r="AP60984" s="95"/>
      <c r="AQ60984" s="95"/>
      <c r="AR60984" s="95"/>
      <c r="AS60984" s="95"/>
      <c r="AT60984" s="95"/>
      <c r="AU60984" s="95"/>
      <c r="AV60984" s="95"/>
      <c r="AW60984" s="95"/>
      <c r="AX60984" s="95"/>
      <c r="AY60984" s="95"/>
      <c r="AZ60984" s="95"/>
      <c r="BA60984" s="95"/>
      <c r="BB60984" s="95"/>
      <c r="BC60984" s="95"/>
      <c r="BD60984" s="95"/>
      <c r="BE60984" s="95"/>
      <c r="BF60984" s="95"/>
      <c r="BG60984" s="95"/>
      <c r="BH60984" s="95"/>
      <c r="BI60984" s="95"/>
      <c r="BJ60984" s="95"/>
      <c r="BK60984" s="95"/>
      <c r="BL60984" s="95"/>
      <c r="BM60984" s="95"/>
      <c r="BN60984" s="95"/>
      <c r="CA60984" s="95"/>
    </row>
    <row r="60985" spans="31:79" s="97" customFormat="1" x14ac:dyDescent="0.2">
      <c r="AE60985" s="95"/>
      <c r="AF60985" s="95"/>
      <c r="AN60985" s="95"/>
      <c r="AO60985" s="95"/>
      <c r="AP60985" s="95"/>
      <c r="AQ60985" s="95"/>
      <c r="AR60985" s="95"/>
      <c r="AS60985" s="95"/>
      <c r="AT60985" s="95"/>
      <c r="AU60985" s="95"/>
      <c r="AV60985" s="95"/>
      <c r="AW60985" s="95"/>
      <c r="AX60985" s="95"/>
      <c r="AY60985" s="95"/>
      <c r="AZ60985" s="95"/>
      <c r="BA60985" s="95"/>
      <c r="BB60985" s="95"/>
      <c r="BC60985" s="95"/>
      <c r="BD60985" s="95"/>
      <c r="BE60985" s="95"/>
      <c r="BF60985" s="95"/>
      <c r="BG60985" s="95"/>
      <c r="BH60985" s="95"/>
      <c r="BI60985" s="95"/>
      <c r="BJ60985" s="95"/>
      <c r="BK60985" s="95"/>
      <c r="BL60985" s="95"/>
      <c r="BM60985" s="95"/>
      <c r="BN60985" s="95"/>
      <c r="CA60985" s="95"/>
    </row>
    <row r="60986" spans="31:79" s="97" customFormat="1" x14ac:dyDescent="0.2">
      <c r="AE60986" s="95"/>
      <c r="AF60986" s="95"/>
      <c r="AN60986" s="95"/>
      <c r="AO60986" s="95"/>
      <c r="AP60986" s="95"/>
      <c r="AQ60986" s="95"/>
      <c r="AR60986" s="95"/>
      <c r="AS60986" s="95"/>
      <c r="AT60986" s="95"/>
      <c r="AU60986" s="95"/>
      <c r="AV60986" s="95"/>
      <c r="AW60986" s="95"/>
      <c r="AX60986" s="95"/>
      <c r="AY60986" s="95"/>
      <c r="AZ60986" s="95"/>
      <c r="BA60986" s="95"/>
      <c r="BB60986" s="95"/>
      <c r="BC60986" s="95"/>
      <c r="BD60986" s="95"/>
      <c r="BE60986" s="95"/>
      <c r="BF60986" s="95"/>
      <c r="BG60986" s="95"/>
      <c r="BH60986" s="95"/>
      <c r="BI60986" s="95"/>
      <c r="BJ60986" s="95"/>
      <c r="BK60986" s="95"/>
      <c r="BL60986" s="95"/>
      <c r="BM60986" s="95"/>
      <c r="BN60986" s="95"/>
      <c r="CA60986" s="95"/>
    </row>
    <row r="60987" spans="31:79" s="97" customFormat="1" x14ac:dyDescent="0.2">
      <c r="AE60987" s="95"/>
      <c r="AF60987" s="95"/>
      <c r="AN60987" s="95"/>
      <c r="AO60987" s="95"/>
      <c r="AP60987" s="95"/>
      <c r="AQ60987" s="95"/>
      <c r="AR60987" s="95"/>
      <c r="AS60987" s="95"/>
      <c r="AT60987" s="95"/>
      <c r="AU60987" s="95"/>
      <c r="AV60987" s="95"/>
      <c r="AW60987" s="95"/>
      <c r="AX60987" s="95"/>
      <c r="AY60987" s="95"/>
      <c r="AZ60987" s="95"/>
      <c r="BA60987" s="95"/>
      <c r="BB60987" s="95"/>
      <c r="BC60987" s="95"/>
      <c r="BD60987" s="95"/>
      <c r="BE60987" s="95"/>
      <c r="BF60987" s="95"/>
      <c r="BG60987" s="95"/>
      <c r="BH60987" s="95"/>
      <c r="BI60987" s="95"/>
      <c r="BJ60987" s="95"/>
      <c r="BK60987" s="95"/>
      <c r="BL60987" s="95"/>
      <c r="BM60987" s="95"/>
      <c r="BN60987" s="95"/>
      <c r="CA60987" s="95"/>
    </row>
    <row r="60988" spans="31:79" s="97" customFormat="1" x14ac:dyDescent="0.2">
      <c r="AE60988" s="95"/>
      <c r="AF60988" s="95"/>
      <c r="AN60988" s="95"/>
      <c r="AO60988" s="95"/>
      <c r="AP60988" s="95"/>
      <c r="AQ60988" s="95"/>
      <c r="AR60988" s="95"/>
      <c r="AS60988" s="95"/>
      <c r="AT60988" s="95"/>
      <c r="AU60988" s="95"/>
      <c r="AV60988" s="95"/>
      <c r="AW60988" s="95"/>
      <c r="AX60988" s="95"/>
      <c r="AY60988" s="95"/>
      <c r="AZ60988" s="95"/>
      <c r="BA60988" s="95"/>
      <c r="BB60988" s="95"/>
      <c r="BC60988" s="95"/>
      <c r="BD60988" s="95"/>
      <c r="BE60988" s="95"/>
      <c r="BF60988" s="95"/>
      <c r="BG60988" s="95"/>
      <c r="BH60988" s="95"/>
      <c r="BI60988" s="95"/>
      <c r="BJ60988" s="95"/>
      <c r="BK60988" s="95"/>
      <c r="BL60988" s="95"/>
      <c r="BM60988" s="95"/>
      <c r="BN60988" s="95"/>
      <c r="CA60988" s="95"/>
    </row>
    <row r="60989" spans="31:79" s="97" customFormat="1" x14ac:dyDescent="0.2">
      <c r="AE60989" s="95"/>
      <c r="AF60989" s="95"/>
      <c r="AN60989" s="95"/>
      <c r="AO60989" s="95"/>
      <c r="AP60989" s="95"/>
      <c r="AQ60989" s="95"/>
      <c r="AR60989" s="95"/>
      <c r="AS60989" s="95"/>
      <c r="AT60989" s="95"/>
      <c r="AU60989" s="95"/>
      <c r="AV60989" s="95"/>
      <c r="AW60989" s="95"/>
      <c r="AX60989" s="95"/>
      <c r="AY60989" s="95"/>
      <c r="AZ60989" s="95"/>
      <c r="BA60989" s="95"/>
      <c r="BB60989" s="95"/>
      <c r="BC60989" s="95"/>
      <c r="BD60989" s="95"/>
      <c r="BE60989" s="95"/>
      <c r="BF60989" s="95"/>
      <c r="BG60989" s="95"/>
      <c r="BH60989" s="95"/>
      <c r="BI60989" s="95"/>
      <c r="BJ60989" s="95"/>
      <c r="BK60989" s="95"/>
      <c r="BL60989" s="95"/>
      <c r="BM60989" s="95"/>
      <c r="BN60989" s="95"/>
      <c r="CA60989" s="95"/>
    </row>
    <row r="60990" spans="31:79" s="97" customFormat="1" x14ac:dyDescent="0.2">
      <c r="AE60990" s="95"/>
      <c r="AF60990" s="95"/>
      <c r="AN60990" s="95"/>
      <c r="AO60990" s="95"/>
      <c r="AP60990" s="95"/>
      <c r="AQ60990" s="95"/>
      <c r="AR60990" s="95"/>
      <c r="AS60990" s="95"/>
      <c r="AT60990" s="95"/>
      <c r="AU60990" s="95"/>
      <c r="AV60990" s="95"/>
      <c r="AW60990" s="95"/>
      <c r="AX60990" s="95"/>
      <c r="AY60990" s="95"/>
      <c r="AZ60990" s="95"/>
      <c r="BA60990" s="95"/>
      <c r="BB60990" s="95"/>
      <c r="BC60990" s="95"/>
      <c r="BD60990" s="95"/>
      <c r="BE60990" s="95"/>
      <c r="BF60990" s="95"/>
      <c r="BG60990" s="95"/>
      <c r="BH60990" s="95"/>
      <c r="BI60990" s="95"/>
      <c r="BJ60990" s="95"/>
      <c r="BK60990" s="95"/>
      <c r="BL60990" s="95"/>
      <c r="BM60990" s="95"/>
      <c r="BN60990" s="95"/>
      <c r="CA60990" s="95"/>
    </row>
    <row r="60991" spans="31:79" s="97" customFormat="1" x14ac:dyDescent="0.2">
      <c r="AE60991" s="95"/>
      <c r="AF60991" s="95"/>
      <c r="AN60991" s="95"/>
      <c r="AO60991" s="95"/>
      <c r="AP60991" s="95"/>
      <c r="AQ60991" s="95"/>
      <c r="AR60991" s="95"/>
      <c r="AS60991" s="95"/>
      <c r="AT60991" s="95"/>
      <c r="AU60991" s="95"/>
      <c r="AV60991" s="95"/>
      <c r="AW60991" s="95"/>
      <c r="AX60991" s="95"/>
      <c r="AY60991" s="95"/>
      <c r="AZ60991" s="95"/>
      <c r="BA60991" s="95"/>
      <c r="BB60991" s="95"/>
      <c r="BC60991" s="95"/>
      <c r="BD60991" s="95"/>
      <c r="BE60991" s="95"/>
      <c r="BF60991" s="95"/>
      <c r="BG60991" s="95"/>
      <c r="BH60991" s="95"/>
      <c r="BI60991" s="95"/>
      <c r="BJ60991" s="95"/>
      <c r="BK60991" s="95"/>
      <c r="BL60991" s="95"/>
      <c r="BM60991" s="95"/>
      <c r="BN60991" s="95"/>
      <c r="CA60991" s="95"/>
    </row>
    <row r="60992" spans="31:79" s="97" customFormat="1" x14ac:dyDescent="0.2">
      <c r="AE60992" s="95"/>
      <c r="AF60992" s="95"/>
      <c r="AN60992" s="95"/>
      <c r="AO60992" s="95"/>
      <c r="AP60992" s="95"/>
      <c r="AQ60992" s="95"/>
      <c r="AR60992" s="95"/>
      <c r="AS60992" s="95"/>
      <c r="AT60992" s="95"/>
      <c r="AU60992" s="95"/>
      <c r="AV60992" s="95"/>
      <c r="AW60992" s="95"/>
      <c r="AX60992" s="95"/>
      <c r="AY60992" s="95"/>
      <c r="AZ60992" s="95"/>
      <c r="BA60992" s="95"/>
      <c r="BB60992" s="95"/>
      <c r="BC60992" s="95"/>
      <c r="BD60992" s="95"/>
      <c r="BE60992" s="95"/>
      <c r="BF60992" s="95"/>
      <c r="BG60992" s="95"/>
      <c r="BH60992" s="95"/>
      <c r="BI60992" s="95"/>
      <c r="BJ60992" s="95"/>
      <c r="BK60992" s="95"/>
      <c r="BL60992" s="95"/>
      <c r="BM60992" s="95"/>
      <c r="BN60992" s="95"/>
      <c r="CA60992" s="95"/>
    </row>
    <row r="60993" spans="31:79" s="97" customFormat="1" x14ac:dyDescent="0.2">
      <c r="AE60993" s="95"/>
      <c r="AF60993" s="95"/>
      <c r="AN60993" s="95"/>
      <c r="AO60993" s="95"/>
      <c r="AP60993" s="95"/>
      <c r="AQ60993" s="95"/>
      <c r="AR60993" s="95"/>
      <c r="AS60993" s="95"/>
      <c r="AT60993" s="95"/>
      <c r="AU60993" s="95"/>
      <c r="AV60993" s="95"/>
      <c r="AW60993" s="95"/>
      <c r="AX60993" s="95"/>
      <c r="AY60993" s="95"/>
      <c r="AZ60993" s="95"/>
      <c r="BA60993" s="95"/>
      <c r="BB60993" s="95"/>
      <c r="BC60993" s="95"/>
      <c r="BD60993" s="95"/>
      <c r="BE60993" s="95"/>
      <c r="BF60993" s="95"/>
      <c r="BG60993" s="95"/>
      <c r="BH60993" s="95"/>
      <c r="BI60993" s="95"/>
      <c r="BJ60993" s="95"/>
      <c r="BK60993" s="95"/>
      <c r="BL60993" s="95"/>
      <c r="BM60993" s="95"/>
      <c r="BN60993" s="95"/>
      <c r="CA60993" s="95"/>
    </row>
    <row r="60994" spans="31:79" s="97" customFormat="1" x14ac:dyDescent="0.2">
      <c r="AE60994" s="95"/>
      <c r="AF60994" s="95"/>
      <c r="AN60994" s="95"/>
      <c r="AO60994" s="95"/>
      <c r="AP60994" s="95"/>
      <c r="AQ60994" s="95"/>
      <c r="AR60994" s="95"/>
      <c r="AS60994" s="95"/>
      <c r="AT60994" s="95"/>
      <c r="AU60994" s="95"/>
      <c r="AV60994" s="95"/>
      <c r="AW60994" s="95"/>
      <c r="AX60994" s="95"/>
      <c r="AY60994" s="95"/>
      <c r="AZ60994" s="95"/>
      <c r="BA60994" s="95"/>
      <c r="BB60994" s="95"/>
      <c r="BC60994" s="95"/>
      <c r="BD60994" s="95"/>
      <c r="BE60994" s="95"/>
      <c r="BF60994" s="95"/>
      <c r="BG60994" s="95"/>
      <c r="BH60994" s="95"/>
      <c r="BI60994" s="95"/>
      <c r="BJ60994" s="95"/>
      <c r="BK60994" s="95"/>
      <c r="BL60994" s="95"/>
      <c r="BM60994" s="95"/>
      <c r="BN60994" s="95"/>
      <c r="CA60994" s="95"/>
    </row>
    <row r="60995" spans="31:79" s="97" customFormat="1" x14ac:dyDescent="0.2">
      <c r="AE60995" s="95"/>
      <c r="AF60995" s="95"/>
      <c r="AN60995" s="95"/>
      <c r="AO60995" s="95"/>
      <c r="AP60995" s="95"/>
      <c r="AQ60995" s="95"/>
      <c r="AR60995" s="95"/>
      <c r="AS60995" s="95"/>
      <c r="AT60995" s="95"/>
      <c r="AU60995" s="95"/>
      <c r="AV60995" s="95"/>
      <c r="AW60995" s="95"/>
      <c r="AX60995" s="95"/>
      <c r="AY60995" s="95"/>
      <c r="AZ60995" s="95"/>
      <c r="BA60995" s="95"/>
      <c r="BB60995" s="95"/>
      <c r="BC60995" s="95"/>
      <c r="BD60995" s="95"/>
      <c r="BE60995" s="95"/>
      <c r="BF60995" s="95"/>
      <c r="BG60995" s="95"/>
      <c r="BH60995" s="95"/>
      <c r="BI60995" s="95"/>
      <c r="BJ60995" s="95"/>
      <c r="BK60995" s="95"/>
      <c r="BL60995" s="95"/>
      <c r="BM60995" s="95"/>
      <c r="BN60995" s="95"/>
      <c r="CA60995" s="95"/>
    </row>
    <row r="60996" spans="31:79" s="97" customFormat="1" x14ac:dyDescent="0.2">
      <c r="AE60996" s="95"/>
      <c r="AF60996" s="95"/>
      <c r="AN60996" s="95"/>
      <c r="AO60996" s="95"/>
      <c r="AP60996" s="95"/>
      <c r="AQ60996" s="95"/>
      <c r="AR60996" s="95"/>
      <c r="AS60996" s="95"/>
      <c r="AT60996" s="95"/>
      <c r="AU60996" s="95"/>
      <c r="AV60996" s="95"/>
      <c r="AW60996" s="95"/>
      <c r="AX60996" s="95"/>
      <c r="AY60996" s="95"/>
      <c r="AZ60996" s="95"/>
      <c r="BA60996" s="95"/>
      <c r="BB60996" s="95"/>
      <c r="BC60996" s="95"/>
      <c r="BD60996" s="95"/>
      <c r="BE60996" s="95"/>
      <c r="BF60996" s="95"/>
      <c r="BG60996" s="95"/>
      <c r="BH60996" s="95"/>
      <c r="BI60996" s="95"/>
      <c r="BJ60996" s="95"/>
      <c r="BK60996" s="95"/>
      <c r="BL60996" s="95"/>
      <c r="BM60996" s="95"/>
      <c r="BN60996" s="95"/>
      <c r="CA60996" s="95"/>
    </row>
    <row r="60997" spans="31:79" s="97" customFormat="1" x14ac:dyDescent="0.2">
      <c r="AE60997" s="95"/>
      <c r="AF60997" s="95"/>
      <c r="AN60997" s="95"/>
      <c r="AO60997" s="95"/>
      <c r="AP60997" s="95"/>
      <c r="AQ60997" s="95"/>
      <c r="AR60997" s="95"/>
      <c r="AS60997" s="95"/>
      <c r="AT60997" s="95"/>
      <c r="AU60997" s="95"/>
      <c r="AV60997" s="95"/>
      <c r="AW60997" s="95"/>
      <c r="AX60997" s="95"/>
      <c r="AY60997" s="95"/>
      <c r="AZ60997" s="95"/>
      <c r="BA60997" s="95"/>
      <c r="BB60997" s="95"/>
      <c r="BC60997" s="95"/>
      <c r="BD60997" s="95"/>
      <c r="BE60997" s="95"/>
      <c r="BF60997" s="95"/>
      <c r="BG60997" s="95"/>
      <c r="BH60997" s="95"/>
      <c r="BI60997" s="95"/>
      <c r="BJ60997" s="95"/>
      <c r="BK60997" s="95"/>
      <c r="BL60997" s="95"/>
      <c r="BM60997" s="95"/>
      <c r="BN60997" s="95"/>
      <c r="CA60997" s="95"/>
    </row>
    <row r="60998" spans="31:79" s="97" customFormat="1" x14ac:dyDescent="0.2">
      <c r="AE60998" s="95"/>
      <c r="AF60998" s="95"/>
      <c r="AN60998" s="95"/>
      <c r="AO60998" s="95"/>
      <c r="AP60998" s="95"/>
      <c r="AQ60998" s="95"/>
      <c r="AR60998" s="95"/>
      <c r="AS60998" s="95"/>
      <c r="AT60998" s="95"/>
      <c r="AU60998" s="95"/>
      <c r="AV60998" s="95"/>
      <c r="AW60998" s="95"/>
      <c r="AX60998" s="95"/>
      <c r="AY60998" s="95"/>
      <c r="AZ60998" s="95"/>
      <c r="BA60998" s="95"/>
      <c r="BB60998" s="95"/>
      <c r="BC60998" s="95"/>
      <c r="BD60998" s="95"/>
      <c r="BE60998" s="95"/>
      <c r="BF60998" s="95"/>
      <c r="BG60998" s="95"/>
      <c r="BH60998" s="95"/>
      <c r="BI60998" s="95"/>
      <c r="BJ60998" s="95"/>
      <c r="BK60998" s="95"/>
      <c r="BL60998" s="95"/>
      <c r="BM60998" s="95"/>
      <c r="BN60998" s="95"/>
      <c r="CA60998" s="95"/>
    </row>
    <row r="60999" spans="31:79" s="97" customFormat="1" x14ac:dyDescent="0.2">
      <c r="AE60999" s="95"/>
      <c r="AF60999" s="95"/>
      <c r="AN60999" s="95"/>
      <c r="AO60999" s="95"/>
      <c r="AP60999" s="95"/>
      <c r="AQ60999" s="95"/>
      <c r="AR60999" s="95"/>
      <c r="AS60999" s="95"/>
      <c r="AT60999" s="95"/>
      <c r="AU60999" s="95"/>
      <c r="AV60999" s="95"/>
      <c r="AW60999" s="95"/>
      <c r="AX60999" s="95"/>
      <c r="AY60999" s="95"/>
      <c r="AZ60999" s="95"/>
      <c r="BA60999" s="95"/>
      <c r="BB60999" s="95"/>
      <c r="BC60999" s="95"/>
      <c r="BD60999" s="95"/>
      <c r="BE60999" s="95"/>
      <c r="BF60999" s="95"/>
      <c r="BG60999" s="95"/>
      <c r="BH60999" s="95"/>
      <c r="BI60999" s="95"/>
      <c r="BJ60999" s="95"/>
      <c r="BK60999" s="95"/>
      <c r="BL60999" s="95"/>
      <c r="BM60999" s="95"/>
      <c r="BN60999" s="95"/>
      <c r="CA60999" s="95"/>
    </row>
    <row r="61000" spans="31:79" s="97" customFormat="1" x14ac:dyDescent="0.2">
      <c r="AE61000" s="95"/>
      <c r="AF61000" s="95"/>
      <c r="AN61000" s="95"/>
      <c r="AO61000" s="95"/>
      <c r="AP61000" s="95"/>
      <c r="AQ61000" s="95"/>
      <c r="AR61000" s="95"/>
      <c r="AS61000" s="95"/>
      <c r="AT61000" s="95"/>
      <c r="AU61000" s="95"/>
      <c r="AV61000" s="95"/>
      <c r="AW61000" s="95"/>
      <c r="AX61000" s="95"/>
      <c r="AY61000" s="95"/>
      <c r="AZ61000" s="95"/>
      <c r="BA61000" s="95"/>
      <c r="BB61000" s="95"/>
      <c r="BC61000" s="95"/>
      <c r="BD61000" s="95"/>
      <c r="BE61000" s="95"/>
      <c r="BF61000" s="95"/>
      <c r="BG61000" s="95"/>
      <c r="BH61000" s="95"/>
      <c r="BI61000" s="95"/>
      <c r="BJ61000" s="95"/>
      <c r="BK61000" s="95"/>
      <c r="BL61000" s="95"/>
      <c r="BM61000" s="95"/>
      <c r="BN61000" s="95"/>
      <c r="CA61000" s="95"/>
    </row>
    <row r="61001" spans="31:79" s="97" customFormat="1" x14ac:dyDescent="0.2">
      <c r="AE61001" s="95"/>
      <c r="AF61001" s="95"/>
      <c r="AN61001" s="95"/>
      <c r="AO61001" s="95"/>
      <c r="AP61001" s="95"/>
      <c r="AQ61001" s="95"/>
      <c r="AR61001" s="95"/>
      <c r="AS61001" s="95"/>
      <c r="AT61001" s="95"/>
      <c r="AU61001" s="95"/>
      <c r="AV61001" s="95"/>
      <c r="AW61001" s="95"/>
      <c r="AX61001" s="95"/>
      <c r="AY61001" s="95"/>
      <c r="AZ61001" s="95"/>
      <c r="BA61001" s="95"/>
      <c r="BB61001" s="95"/>
      <c r="BC61001" s="95"/>
      <c r="BD61001" s="95"/>
      <c r="BE61001" s="95"/>
      <c r="BF61001" s="95"/>
      <c r="BG61001" s="95"/>
      <c r="BH61001" s="95"/>
      <c r="BI61001" s="95"/>
      <c r="BJ61001" s="95"/>
      <c r="BK61001" s="95"/>
      <c r="BL61001" s="95"/>
      <c r="BM61001" s="95"/>
      <c r="BN61001" s="95"/>
      <c r="CA61001" s="95"/>
    </row>
    <row r="61002" spans="31:79" s="97" customFormat="1" x14ac:dyDescent="0.2">
      <c r="AE61002" s="95"/>
      <c r="AF61002" s="95"/>
      <c r="AN61002" s="95"/>
      <c r="AO61002" s="95"/>
      <c r="AP61002" s="95"/>
      <c r="AQ61002" s="95"/>
      <c r="AR61002" s="95"/>
      <c r="AS61002" s="95"/>
      <c r="AT61002" s="95"/>
      <c r="AU61002" s="95"/>
      <c r="AV61002" s="95"/>
      <c r="AW61002" s="95"/>
      <c r="AX61002" s="95"/>
      <c r="AY61002" s="95"/>
      <c r="AZ61002" s="95"/>
      <c r="BA61002" s="95"/>
      <c r="BB61002" s="95"/>
      <c r="BC61002" s="95"/>
      <c r="BD61002" s="95"/>
      <c r="BE61002" s="95"/>
      <c r="BF61002" s="95"/>
      <c r="BG61002" s="95"/>
      <c r="BH61002" s="95"/>
      <c r="BI61002" s="95"/>
      <c r="BJ61002" s="95"/>
      <c r="BK61002" s="95"/>
      <c r="BL61002" s="95"/>
      <c r="BM61002" s="95"/>
      <c r="BN61002" s="95"/>
      <c r="CA61002" s="95"/>
    </row>
    <row r="61003" spans="31:79" s="97" customFormat="1" x14ac:dyDescent="0.2">
      <c r="AE61003" s="95"/>
      <c r="AF61003" s="95"/>
      <c r="AN61003" s="95"/>
      <c r="AO61003" s="95"/>
      <c r="AP61003" s="95"/>
      <c r="AQ61003" s="95"/>
      <c r="AR61003" s="95"/>
      <c r="AS61003" s="95"/>
      <c r="AT61003" s="95"/>
      <c r="AU61003" s="95"/>
      <c r="AV61003" s="95"/>
      <c r="AW61003" s="95"/>
      <c r="AX61003" s="95"/>
      <c r="AY61003" s="95"/>
      <c r="AZ61003" s="95"/>
      <c r="BA61003" s="95"/>
      <c r="BB61003" s="95"/>
      <c r="BC61003" s="95"/>
      <c r="BD61003" s="95"/>
      <c r="BE61003" s="95"/>
      <c r="BF61003" s="95"/>
      <c r="BG61003" s="95"/>
      <c r="BH61003" s="95"/>
      <c r="BI61003" s="95"/>
      <c r="BJ61003" s="95"/>
      <c r="BK61003" s="95"/>
      <c r="BL61003" s="95"/>
      <c r="BM61003" s="95"/>
      <c r="BN61003" s="95"/>
      <c r="CA61003" s="95"/>
    </row>
    <row r="61004" spans="31:79" s="97" customFormat="1" x14ac:dyDescent="0.2">
      <c r="AE61004" s="95"/>
      <c r="AF61004" s="95"/>
      <c r="AN61004" s="95"/>
      <c r="AO61004" s="95"/>
      <c r="AP61004" s="95"/>
      <c r="AQ61004" s="95"/>
      <c r="AR61004" s="95"/>
      <c r="AS61004" s="95"/>
      <c r="AT61004" s="95"/>
      <c r="AU61004" s="95"/>
      <c r="AV61004" s="95"/>
      <c r="AW61004" s="95"/>
      <c r="AX61004" s="95"/>
      <c r="AY61004" s="95"/>
      <c r="AZ61004" s="95"/>
      <c r="BA61004" s="95"/>
      <c r="BB61004" s="95"/>
      <c r="BC61004" s="95"/>
      <c r="BD61004" s="95"/>
      <c r="BE61004" s="95"/>
      <c r="BF61004" s="95"/>
      <c r="BG61004" s="95"/>
      <c r="BH61004" s="95"/>
      <c r="BI61004" s="95"/>
      <c r="BJ61004" s="95"/>
      <c r="BK61004" s="95"/>
      <c r="BL61004" s="95"/>
      <c r="BM61004" s="95"/>
      <c r="BN61004" s="95"/>
      <c r="CA61004" s="95"/>
    </row>
    <row r="61005" spans="31:79" s="97" customFormat="1" x14ac:dyDescent="0.2">
      <c r="AE61005" s="95"/>
      <c r="AF61005" s="95"/>
      <c r="AN61005" s="95"/>
      <c r="AO61005" s="95"/>
      <c r="AP61005" s="95"/>
      <c r="AQ61005" s="95"/>
      <c r="AR61005" s="95"/>
      <c r="AS61005" s="95"/>
      <c r="AT61005" s="95"/>
      <c r="AU61005" s="95"/>
      <c r="AV61005" s="95"/>
      <c r="AW61005" s="95"/>
      <c r="AX61005" s="95"/>
      <c r="AY61005" s="95"/>
      <c r="AZ61005" s="95"/>
      <c r="BA61005" s="95"/>
      <c r="BB61005" s="95"/>
      <c r="BC61005" s="95"/>
      <c r="BD61005" s="95"/>
      <c r="BE61005" s="95"/>
      <c r="BF61005" s="95"/>
      <c r="BG61005" s="95"/>
      <c r="BH61005" s="95"/>
      <c r="BI61005" s="95"/>
      <c r="BJ61005" s="95"/>
      <c r="BK61005" s="95"/>
      <c r="BL61005" s="95"/>
      <c r="BM61005" s="95"/>
      <c r="BN61005" s="95"/>
      <c r="CA61005" s="95"/>
    </row>
    <row r="61006" spans="31:79" s="97" customFormat="1" x14ac:dyDescent="0.2">
      <c r="AE61006" s="95"/>
      <c r="AF61006" s="95"/>
      <c r="AN61006" s="95"/>
      <c r="AO61006" s="95"/>
      <c r="AP61006" s="95"/>
      <c r="AQ61006" s="95"/>
      <c r="AR61006" s="95"/>
      <c r="AS61006" s="95"/>
      <c r="AT61006" s="95"/>
      <c r="AU61006" s="95"/>
      <c r="AV61006" s="95"/>
      <c r="AW61006" s="95"/>
      <c r="AX61006" s="95"/>
      <c r="AY61006" s="95"/>
      <c r="AZ61006" s="95"/>
      <c r="BA61006" s="95"/>
      <c r="BB61006" s="95"/>
      <c r="BC61006" s="95"/>
      <c r="BD61006" s="95"/>
      <c r="BE61006" s="95"/>
      <c r="BF61006" s="95"/>
      <c r="BG61006" s="95"/>
      <c r="BH61006" s="95"/>
      <c r="BI61006" s="95"/>
      <c r="BJ61006" s="95"/>
      <c r="BK61006" s="95"/>
      <c r="BL61006" s="95"/>
      <c r="BM61006" s="95"/>
      <c r="BN61006" s="95"/>
      <c r="CA61006" s="95"/>
    </row>
    <row r="61007" spans="31:79" s="97" customFormat="1" x14ac:dyDescent="0.2">
      <c r="AE61007" s="95"/>
      <c r="AF61007" s="95"/>
      <c r="AN61007" s="95"/>
      <c r="AO61007" s="95"/>
      <c r="AP61007" s="95"/>
      <c r="AQ61007" s="95"/>
      <c r="AR61007" s="95"/>
      <c r="AS61007" s="95"/>
      <c r="AT61007" s="95"/>
      <c r="AU61007" s="95"/>
      <c r="AV61007" s="95"/>
      <c r="AW61007" s="95"/>
      <c r="AX61007" s="95"/>
      <c r="AY61007" s="95"/>
      <c r="AZ61007" s="95"/>
      <c r="BA61007" s="95"/>
      <c r="BB61007" s="95"/>
      <c r="BC61007" s="95"/>
      <c r="BD61007" s="95"/>
      <c r="BE61007" s="95"/>
      <c r="BF61007" s="95"/>
      <c r="BG61007" s="95"/>
      <c r="BH61007" s="95"/>
      <c r="BI61007" s="95"/>
      <c r="BJ61007" s="95"/>
      <c r="BK61007" s="95"/>
      <c r="BL61007" s="95"/>
      <c r="BM61007" s="95"/>
      <c r="BN61007" s="95"/>
      <c r="CA61007" s="95"/>
    </row>
    <row r="61008" spans="31:79" s="97" customFormat="1" x14ac:dyDescent="0.2">
      <c r="AE61008" s="95"/>
      <c r="AF61008" s="95"/>
      <c r="AN61008" s="95"/>
      <c r="AO61008" s="95"/>
      <c r="AP61008" s="95"/>
      <c r="AQ61008" s="95"/>
      <c r="AR61008" s="95"/>
      <c r="AS61008" s="95"/>
      <c r="AT61008" s="95"/>
      <c r="AU61008" s="95"/>
      <c r="AV61008" s="95"/>
      <c r="AW61008" s="95"/>
      <c r="AX61008" s="95"/>
      <c r="AY61008" s="95"/>
      <c r="AZ61008" s="95"/>
      <c r="BA61008" s="95"/>
      <c r="BB61008" s="95"/>
      <c r="BC61008" s="95"/>
      <c r="BD61008" s="95"/>
      <c r="BE61008" s="95"/>
      <c r="BF61008" s="95"/>
      <c r="BG61008" s="95"/>
      <c r="BH61008" s="95"/>
      <c r="BI61008" s="95"/>
      <c r="BJ61008" s="95"/>
      <c r="BK61008" s="95"/>
      <c r="BL61008" s="95"/>
      <c r="BM61008" s="95"/>
      <c r="BN61008" s="95"/>
      <c r="CA61008" s="95"/>
    </row>
    <row r="61009" spans="31:79" s="97" customFormat="1" x14ac:dyDescent="0.2">
      <c r="AE61009" s="95"/>
      <c r="AF61009" s="95"/>
      <c r="AN61009" s="95"/>
      <c r="AO61009" s="95"/>
      <c r="AP61009" s="95"/>
      <c r="AQ61009" s="95"/>
      <c r="AR61009" s="95"/>
      <c r="AS61009" s="95"/>
      <c r="AT61009" s="95"/>
      <c r="AU61009" s="95"/>
      <c r="AV61009" s="95"/>
      <c r="AW61009" s="95"/>
      <c r="AX61009" s="95"/>
      <c r="AY61009" s="95"/>
      <c r="AZ61009" s="95"/>
      <c r="BA61009" s="95"/>
      <c r="BB61009" s="95"/>
      <c r="BC61009" s="95"/>
      <c r="BD61009" s="95"/>
      <c r="BE61009" s="95"/>
      <c r="BF61009" s="95"/>
      <c r="BG61009" s="95"/>
      <c r="BH61009" s="95"/>
      <c r="BI61009" s="95"/>
      <c r="BJ61009" s="95"/>
      <c r="BK61009" s="95"/>
      <c r="BL61009" s="95"/>
      <c r="BM61009" s="95"/>
      <c r="BN61009" s="95"/>
      <c r="CA61009" s="95"/>
    </row>
    <row r="61010" spans="31:79" s="97" customFormat="1" x14ac:dyDescent="0.2">
      <c r="AE61010" s="95"/>
      <c r="AF61010" s="95"/>
      <c r="AN61010" s="95"/>
      <c r="AO61010" s="95"/>
      <c r="AP61010" s="95"/>
      <c r="AQ61010" s="95"/>
      <c r="AR61010" s="95"/>
      <c r="AS61010" s="95"/>
      <c r="AT61010" s="95"/>
      <c r="AU61010" s="95"/>
      <c r="AV61010" s="95"/>
      <c r="AW61010" s="95"/>
      <c r="AX61010" s="95"/>
      <c r="AY61010" s="95"/>
      <c r="AZ61010" s="95"/>
      <c r="BA61010" s="95"/>
      <c r="BB61010" s="95"/>
      <c r="BC61010" s="95"/>
      <c r="BD61010" s="95"/>
      <c r="BE61010" s="95"/>
      <c r="BF61010" s="95"/>
      <c r="BG61010" s="95"/>
      <c r="BH61010" s="95"/>
      <c r="BI61010" s="95"/>
      <c r="BJ61010" s="95"/>
      <c r="BK61010" s="95"/>
      <c r="BL61010" s="95"/>
      <c r="BM61010" s="95"/>
      <c r="BN61010" s="95"/>
      <c r="CA61010" s="95"/>
    </row>
    <row r="61011" spans="31:79" s="97" customFormat="1" x14ac:dyDescent="0.2">
      <c r="AE61011" s="95"/>
      <c r="AF61011" s="95"/>
      <c r="AN61011" s="95"/>
      <c r="AO61011" s="95"/>
      <c r="AP61011" s="95"/>
      <c r="AQ61011" s="95"/>
      <c r="AR61011" s="95"/>
      <c r="AS61011" s="95"/>
      <c r="AT61011" s="95"/>
      <c r="AU61011" s="95"/>
      <c r="AV61011" s="95"/>
      <c r="AW61011" s="95"/>
      <c r="AX61011" s="95"/>
      <c r="AY61011" s="95"/>
      <c r="AZ61011" s="95"/>
      <c r="BA61011" s="95"/>
      <c r="BB61011" s="95"/>
      <c r="BC61011" s="95"/>
      <c r="BD61011" s="95"/>
      <c r="BE61011" s="95"/>
      <c r="BF61011" s="95"/>
      <c r="BG61011" s="95"/>
      <c r="BH61011" s="95"/>
      <c r="BI61011" s="95"/>
      <c r="BJ61011" s="95"/>
      <c r="BK61011" s="95"/>
      <c r="BL61011" s="95"/>
      <c r="BM61011" s="95"/>
      <c r="BN61011" s="95"/>
      <c r="CA61011" s="95"/>
    </row>
    <row r="61012" spans="31:79" s="97" customFormat="1" x14ac:dyDescent="0.2">
      <c r="AE61012" s="95"/>
      <c r="AF61012" s="95"/>
      <c r="AN61012" s="95"/>
      <c r="AO61012" s="95"/>
      <c r="AP61012" s="95"/>
      <c r="AQ61012" s="95"/>
      <c r="AR61012" s="95"/>
      <c r="AS61012" s="95"/>
      <c r="AT61012" s="95"/>
      <c r="AU61012" s="95"/>
      <c r="AV61012" s="95"/>
      <c r="AW61012" s="95"/>
      <c r="AX61012" s="95"/>
      <c r="AY61012" s="95"/>
      <c r="AZ61012" s="95"/>
      <c r="BA61012" s="95"/>
      <c r="BB61012" s="95"/>
      <c r="BC61012" s="95"/>
      <c r="BD61012" s="95"/>
      <c r="BE61012" s="95"/>
      <c r="BF61012" s="95"/>
      <c r="BG61012" s="95"/>
      <c r="BH61012" s="95"/>
      <c r="BI61012" s="95"/>
      <c r="BJ61012" s="95"/>
      <c r="BK61012" s="95"/>
      <c r="BL61012" s="95"/>
      <c r="BM61012" s="95"/>
      <c r="BN61012" s="95"/>
      <c r="CA61012" s="95"/>
    </row>
    <row r="61013" spans="31:79" s="97" customFormat="1" x14ac:dyDescent="0.2">
      <c r="AE61013" s="95"/>
      <c r="AF61013" s="95"/>
      <c r="AN61013" s="95"/>
      <c r="AO61013" s="95"/>
      <c r="AP61013" s="95"/>
      <c r="AQ61013" s="95"/>
      <c r="AR61013" s="95"/>
      <c r="AS61013" s="95"/>
      <c r="AT61013" s="95"/>
      <c r="AU61013" s="95"/>
      <c r="AV61013" s="95"/>
      <c r="AW61013" s="95"/>
      <c r="AX61013" s="95"/>
      <c r="AY61013" s="95"/>
      <c r="AZ61013" s="95"/>
      <c r="BA61013" s="95"/>
      <c r="BB61013" s="95"/>
      <c r="BC61013" s="95"/>
      <c r="BD61013" s="95"/>
      <c r="BE61013" s="95"/>
      <c r="BF61013" s="95"/>
      <c r="BG61013" s="95"/>
      <c r="BH61013" s="95"/>
      <c r="BI61013" s="95"/>
      <c r="BJ61013" s="95"/>
      <c r="BK61013" s="95"/>
      <c r="BL61013" s="95"/>
      <c r="BM61013" s="95"/>
      <c r="BN61013" s="95"/>
      <c r="CA61013" s="95"/>
    </row>
    <row r="61014" spans="31:79" s="97" customFormat="1" x14ac:dyDescent="0.2">
      <c r="AE61014" s="95"/>
      <c r="AF61014" s="95"/>
      <c r="AN61014" s="95"/>
      <c r="AO61014" s="95"/>
      <c r="AP61014" s="95"/>
      <c r="AQ61014" s="95"/>
      <c r="AR61014" s="95"/>
      <c r="AS61014" s="95"/>
      <c r="AT61014" s="95"/>
      <c r="AU61014" s="95"/>
      <c r="AV61014" s="95"/>
      <c r="AW61014" s="95"/>
      <c r="AX61014" s="95"/>
      <c r="AY61014" s="95"/>
      <c r="AZ61014" s="95"/>
      <c r="BA61014" s="95"/>
      <c r="BB61014" s="95"/>
      <c r="BC61014" s="95"/>
      <c r="BD61014" s="95"/>
      <c r="BE61014" s="95"/>
      <c r="BF61014" s="95"/>
      <c r="BG61014" s="95"/>
      <c r="BH61014" s="95"/>
      <c r="BI61014" s="95"/>
      <c r="BJ61014" s="95"/>
      <c r="BK61014" s="95"/>
      <c r="BL61014" s="95"/>
      <c r="BM61014" s="95"/>
      <c r="BN61014" s="95"/>
      <c r="CA61014" s="95"/>
    </row>
    <row r="61015" spans="31:79" s="97" customFormat="1" x14ac:dyDescent="0.2">
      <c r="AE61015" s="95"/>
      <c r="AF61015" s="95"/>
      <c r="AN61015" s="95"/>
      <c r="AO61015" s="95"/>
      <c r="AP61015" s="95"/>
      <c r="AQ61015" s="95"/>
      <c r="AR61015" s="95"/>
      <c r="AS61015" s="95"/>
      <c r="AT61015" s="95"/>
      <c r="AU61015" s="95"/>
      <c r="AV61015" s="95"/>
      <c r="AW61015" s="95"/>
      <c r="AX61015" s="95"/>
      <c r="AY61015" s="95"/>
      <c r="AZ61015" s="95"/>
      <c r="BA61015" s="95"/>
      <c r="BB61015" s="95"/>
      <c r="BC61015" s="95"/>
      <c r="BD61015" s="95"/>
      <c r="BE61015" s="95"/>
      <c r="BF61015" s="95"/>
      <c r="BG61015" s="95"/>
      <c r="BH61015" s="95"/>
      <c r="BI61015" s="95"/>
      <c r="BJ61015" s="95"/>
      <c r="BK61015" s="95"/>
      <c r="BL61015" s="95"/>
      <c r="BM61015" s="95"/>
      <c r="BN61015" s="95"/>
      <c r="CA61015" s="95"/>
    </row>
    <row r="61016" spans="31:79" s="97" customFormat="1" x14ac:dyDescent="0.2">
      <c r="AE61016" s="95"/>
      <c r="AF61016" s="95"/>
      <c r="AN61016" s="95"/>
      <c r="AO61016" s="95"/>
      <c r="AP61016" s="95"/>
      <c r="AQ61016" s="95"/>
      <c r="AR61016" s="95"/>
      <c r="AS61016" s="95"/>
      <c r="AT61016" s="95"/>
      <c r="AU61016" s="95"/>
      <c r="AV61016" s="95"/>
      <c r="AW61016" s="95"/>
      <c r="AX61016" s="95"/>
      <c r="AY61016" s="95"/>
      <c r="AZ61016" s="95"/>
      <c r="BA61016" s="95"/>
      <c r="BB61016" s="95"/>
      <c r="BC61016" s="95"/>
      <c r="BD61016" s="95"/>
      <c r="BE61016" s="95"/>
      <c r="BF61016" s="95"/>
      <c r="BG61016" s="95"/>
      <c r="BH61016" s="95"/>
      <c r="BI61016" s="95"/>
      <c r="BJ61016" s="95"/>
      <c r="BK61016" s="95"/>
      <c r="BL61016" s="95"/>
      <c r="BM61016" s="95"/>
      <c r="BN61016" s="95"/>
      <c r="CA61016" s="95"/>
    </row>
    <row r="61017" spans="31:79" s="97" customFormat="1" x14ac:dyDescent="0.2">
      <c r="AE61017" s="95"/>
      <c r="AF61017" s="95"/>
      <c r="AN61017" s="95"/>
      <c r="AO61017" s="95"/>
      <c r="AP61017" s="95"/>
      <c r="AQ61017" s="95"/>
      <c r="AR61017" s="95"/>
      <c r="AS61017" s="95"/>
      <c r="AT61017" s="95"/>
      <c r="AU61017" s="95"/>
      <c r="AV61017" s="95"/>
      <c r="AW61017" s="95"/>
      <c r="AX61017" s="95"/>
      <c r="AY61017" s="95"/>
      <c r="AZ61017" s="95"/>
      <c r="BA61017" s="95"/>
      <c r="BB61017" s="95"/>
      <c r="BC61017" s="95"/>
      <c r="BD61017" s="95"/>
      <c r="BE61017" s="95"/>
      <c r="BF61017" s="95"/>
      <c r="BG61017" s="95"/>
      <c r="BH61017" s="95"/>
      <c r="BI61017" s="95"/>
      <c r="BJ61017" s="95"/>
      <c r="BK61017" s="95"/>
      <c r="BL61017" s="95"/>
      <c r="BM61017" s="95"/>
      <c r="BN61017" s="95"/>
      <c r="CA61017" s="95"/>
    </row>
    <row r="61018" spans="31:79" s="97" customFormat="1" x14ac:dyDescent="0.2">
      <c r="AE61018" s="95"/>
      <c r="AF61018" s="95"/>
      <c r="AN61018" s="95"/>
      <c r="AO61018" s="95"/>
      <c r="AP61018" s="95"/>
      <c r="AQ61018" s="95"/>
      <c r="AR61018" s="95"/>
      <c r="AS61018" s="95"/>
      <c r="AT61018" s="95"/>
      <c r="AU61018" s="95"/>
      <c r="AV61018" s="95"/>
      <c r="AW61018" s="95"/>
      <c r="AX61018" s="95"/>
      <c r="AY61018" s="95"/>
      <c r="AZ61018" s="95"/>
      <c r="BA61018" s="95"/>
      <c r="BB61018" s="95"/>
      <c r="BC61018" s="95"/>
      <c r="BD61018" s="95"/>
      <c r="BE61018" s="95"/>
      <c r="BF61018" s="95"/>
      <c r="BG61018" s="95"/>
      <c r="BH61018" s="95"/>
      <c r="BI61018" s="95"/>
      <c r="BJ61018" s="95"/>
      <c r="BK61018" s="95"/>
      <c r="BL61018" s="95"/>
      <c r="BM61018" s="95"/>
      <c r="BN61018" s="95"/>
      <c r="CA61018" s="95"/>
    </row>
    <row r="61019" spans="31:79" s="97" customFormat="1" x14ac:dyDescent="0.2">
      <c r="AE61019" s="95"/>
      <c r="AF61019" s="95"/>
      <c r="AN61019" s="95"/>
      <c r="AO61019" s="95"/>
      <c r="AP61019" s="95"/>
      <c r="AQ61019" s="95"/>
      <c r="AR61019" s="95"/>
      <c r="AS61019" s="95"/>
      <c r="AT61019" s="95"/>
      <c r="AU61019" s="95"/>
      <c r="AV61019" s="95"/>
      <c r="AW61019" s="95"/>
      <c r="AX61019" s="95"/>
      <c r="AY61019" s="95"/>
      <c r="AZ61019" s="95"/>
      <c r="BA61019" s="95"/>
      <c r="BB61019" s="95"/>
      <c r="BC61019" s="95"/>
      <c r="BD61019" s="95"/>
      <c r="BE61019" s="95"/>
      <c r="BF61019" s="95"/>
      <c r="BG61019" s="95"/>
      <c r="BH61019" s="95"/>
      <c r="BI61019" s="95"/>
      <c r="BJ61019" s="95"/>
      <c r="BK61019" s="95"/>
      <c r="BL61019" s="95"/>
      <c r="BM61019" s="95"/>
      <c r="BN61019" s="95"/>
      <c r="CA61019" s="95"/>
    </row>
    <row r="61020" spans="31:79" s="97" customFormat="1" x14ac:dyDescent="0.2">
      <c r="AE61020" s="95"/>
      <c r="AF61020" s="95"/>
      <c r="AN61020" s="95"/>
      <c r="AO61020" s="95"/>
      <c r="AP61020" s="95"/>
      <c r="AQ61020" s="95"/>
      <c r="AR61020" s="95"/>
      <c r="AS61020" s="95"/>
      <c r="AT61020" s="95"/>
      <c r="AU61020" s="95"/>
      <c r="AV61020" s="95"/>
      <c r="AW61020" s="95"/>
      <c r="AX61020" s="95"/>
      <c r="AY61020" s="95"/>
      <c r="AZ61020" s="95"/>
      <c r="BA61020" s="95"/>
      <c r="BB61020" s="95"/>
      <c r="BC61020" s="95"/>
      <c r="BD61020" s="95"/>
      <c r="BE61020" s="95"/>
      <c r="BF61020" s="95"/>
      <c r="BG61020" s="95"/>
      <c r="BH61020" s="95"/>
      <c r="BI61020" s="95"/>
      <c r="BJ61020" s="95"/>
      <c r="BK61020" s="95"/>
      <c r="BL61020" s="95"/>
      <c r="BM61020" s="95"/>
      <c r="BN61020" s="95"/>
      <c r="CA61020" s="95"/>
    </row>
    <row r="61021" spans="31:79" s="97" customFormat="1" x14ac:dyDescent="0.2">
      <c r="AE61021" s="95"/>
      <c r="AF61021" s="95"/>
      <c r="AN61021" s="95"/>
      <c r="AO61021" s="95"/>
      <c r="AP61021" s="95"/>
      <c r="AQ61021" s="95"/>
      <c r="AR61021" s="95"/>
      <c r="AS61021" s="95"/>
      <c r="AT61021" s="95"/>
      <c r="AU61021" s="95"/>
      <c r="AV61021" s="95"/>
      <c r="AW61021" s="95"/>
      <c r="AX61021" s="95"/>
      <c r="AY61021" s="95"/>
      <c r="AZ61021" s="95"/>
      <c r="BA61021" s="95"/>
      <c r="BB61021" s="95"/>
      <c r="BC61021" s="95"/>
      <c r="BD61021" s="95"/>
      <c r="BE61021" s="95"/>
      <c r="BF61021" s="95"/>
      <c r="BG61021" s="95"/>
      <c r="BH61021" s="95"/>
      <c r="BI61021" s="95"/>
      <c r="BJ61021" s="95"/>
      <c r="BK61021" s="95"/>
      <c r="BL61021" s="95"/>
      <c r="BM61021" s="95"/>
      <c r="BN61021" s="95"/>
      <c r="CA61021" s="95"/>
    </row>
    <row r="61022" spans="31:79" s="97" customFormat="1" x14ac:dyDescent="0.2">
      <c r="AE61022" s="95"/>
      <c r="AF61022" s="95"/>
      <c r="AN61022" s="95"/>
      <c r="AO61022" s="95"/>
      <c r="AP61022" s="95"/>
      <c r="AQ61022" s="95"/>
      <c r="AR61022" s="95"/>
      <c r="AS61022" s="95"/>
      <c r="AT61022" s="95"/>
      <c r="AU61022" s="95"/>
      <c r="AV61022" s="95"/>
      <c r="AW61022" s="95"/>
      <c r="AX61022" s="95"/>
      <c r="AY61022" s="95"/>
      <c r="AZ61022" s="95"/>
      <c r="BA61022" s="95"/>
      <c r="BB61022" s="95"/>
      <c r="BC61022" s="95"/>
      <c r="BD61022" s="95"/>
      <c r="BE61022" s="95"/>
      <c r="BF61022" s="95"/>
      <c r="BG61022" s="95"/>
      <c r="BH61022" s="95"/>
      <c r="BI61022" s="95"/>
      <c r="BJ61022" s="95"/>
      <c r="BK61022" s="95"/>
      <c r="BL61022" s="95"/>
      <c r="BM61022" s="95"/>
      <c r="BN61022" s="95"/>
      <c r="CA61022" s="95"/>
    </row>
    <row r="61023" spans="31:79" s="97" customFormat="1" x14ac:dyDescent="0.2">
      <c r="AE61023" s="95"/>
      <c r="AF61023" s="95"/>
      <c r="AN61023" s="95"/>
      <c r="AO61023" s="95"/>
      <c r="AP61023" s="95"/>
      <c r="AQ61023" s="95"/>
      <c r="AR61023" s="95"/>
      <c r="AS61023" s="95"/>
      <c r="AT61023" s="95"/>
      <c r="AU61023" s="95"/>
      <c r="AV61023" s="95"/>
      <c r="AW61023" s="95"/>
      <c r="AX61023" s="95"/>
      <c r="AY61023" s="95"/>
      <c r="AZ61023" s="95"/>
      <c r="BA61023" s="95"/>
      <c r="BB61023" s="95"/>
      <c r="BC61023" s="95"/>
      <c r="BD61023" s="95"/>
      <c r="BE61023" s="95"/>
      <c r="BF61023" s="95"/>
      <c r="BG61023" s="95"/>
      <c r="BH61023" s="95"/>
      <c r="BI61023" s="95"/>
      <c r="BJ61023" s="95"/>
      <c r="BK61023" s="95"/>
      <c r="BL61023" s="95"/>
      <c r="BM61023" s="95"/>
      <c r="BN61023" s="95"/>
      <c r="CA61023" s="95"/>
    </row>
    <row r="61024" spans="31:79" s="97" customFormat="1" x14ac:dyDescent="0.2">
      <c r="AE61024" s="95"/>
      <c r="AF61024" s="95"/>
      <c r="AN61024" s="95"/>
      <c r="AO61024" s="95"/>
      <c r="AP61024" s="95"/>
      <c r="AQ61024" s="95"/>
      <c r="AR61024" s="95"/>
      <c r="AS61024" s="95"/>
      <c r="AT61024" s="95"/>
      <c r="AU61024" s="95"/>
      <c r="AV61024" s="95"/>
      <c r="AW61024" s="95"/>
      <c r="AX61024" s="95"/>
      <c r="AY61024" s="95"/>
      <c r="AZ61024" s="95"/>
      <c r="BA61024" s="95"/>
      <c r="BB61024" s="95"/>
      <c r="BC61024" s="95"/>
      <c r="BD61024" s="95"/>
      <c r="BE61024" s="95"/>
      <c r="BF61024" s="95"/>
      <c r="BG61024" s="95"/>
      <c r="BH61024" s="95"/>
      <c r="BI61024" s="95"/>
      <c r="BJ61024" s="95"/>
      <c r="BK61024" s="95"/>
      <c r="BL61024" s="95"/>
      <c r="BM61024" s="95"/>
      <c r="BN61024" s="95"/>
      <c r="CA61024" s="95"/>
    </row>
    <row r="61025" spans="31:79" s="97" customFormat="1" x14ac:dyDescent="0.2">
      <c r="AE61025" s="95"/>
      <c r="AF61025" s="95"/>
      <c r="AN61025" s="95"/>
      <c r="AO61025" s="95"/>
      <c r="AP61025" s="95"/>
      <c r="AQ61025" s="95"/>
      <c r="AR61025" s="95"/>
      <c r="AS61025" s="95"/>
      <c r="AT61025" s="95"/>
      <c r="AU61025" s="95"/>
      <c r="AV61025" s="95"/>
      <c r="AW61025" s="95"/>
      <c r="AX61025" s="95"/>
      <c r="AY61025" s="95"/>
      <c r="AZ61025" s="95"/>
      <c r="BA61025" s="95"/>
      <c r="BB61025" s="95"/>
      <c r="BC61025" s="95"/>
      <c r="BD61025" s="95"/>
      <c r="BE61025" s="95"/>
      <c r="BF61025" s="95"/>
      <c r="BG61025" s="95"/>
      <c r="BH61025" s="95"/>
      <c r="BI61025" s="95"/>
      <c r="BJ61025" s="95"/>
      <c r="BK61025" s="95"/>
      <c r="BL61025" s="95"/>
      <c r="BM61025" s="95"/>
      <c r="BN61025" s="95"/>
      <c r="CA61025" s="95"/>
    </row>
    <row r="61026" spans="31:79" s="97" customFormat="1" x14ac:dyDescent="0.2">
      <c r="AE61026" s="95"/>
      <c r="AF61026" s="95"/>
      <c r="AN61026" s="95"/>
      <c r="AO61026" s="95"/>
      <c r="AP61026" s="95"/>
      <c r="AQ61026" s="95"/>
      <c r="AR61026" s="95"/>
      <c r="AS61026" s="95"/>
      <c r="AT61026" s="95"/>
      <c r="AU61026" s="95"/>
      <c r="AV61026" s="95"/>
      <c r="AW61026" s="95"/>
      <c r="AX61026" s="95"/>
      <c r="AY61026" s="95"/>
      <c r="AZ61026" s="95"/>
      <c r="BA61026" s="95"/>
      <c r="BB61026" s="95"/>
      <c r="BC61026" s="95"/>
      <c r="BD61026" s="95"/>
      <c r="BE61026" s="95"/>
      <c r="BF61026" s="95"/>
      <c r="BG61026" s="95"/>
      <c r="BH61026" s="95"/>
      <c r="BI61026" s="95"/>
      <c r="BJ61026" s="95"/>
      <c r="BK61026" s="95"/>
      <c r="BL61026" s="95"/>
      <c r="BM61026" s="95"/>
      <c r="BN61026" s="95"/>
      <c r="CA61026" s="95"/>
    </row>
    <row r="61027" spans="31:79" s="97" customFormat="1" x14ac:dyDescent="0.2">
      <c r="AE61027" s="95"/>
      <c r="AF61027" s="95"/>
      <c r="AN61027" s="95"/>
      <c r="AO61027" s="95"/>
      <c r="AP61027" s="95"/>
      <c r="AQ61027" s="95"/>
      <c r="AR61027" s="95"/>
      <c r="AS61027" s="95"/>
      <c r="AT61027" s="95"/>
      <c r="AU61027" s="95"/>
      <c r="AV61027" s="95"/>
      <c r="AW61027" s="95"/>
      <c r="AX61027" s="95"/>
      <c r="AY61027" s="95"/>
      <c r="AZ61027" s="95"/>
      <c r="BA61027" s="95"/>
      <c r="BB61027" s="95"/>
      <c r="BC61027" s="95"/>
      <c r="BD61027" s="95"/>
      <c r="BE61027" s="95"/>
      <c r="BF61027" s="95"/>
      <c r="BG61027" s="95"/>
      <c r="BH61027" s="95"/>
      <c r="BI61027" s="95"/>
      <c r="BJ61027" s="95"/>
      <c r="BK61027" s="95"/>
      <c r="BL61027" s="95"/>
      <c r="BM61027" s="95"/>
      <c r="BN61027" s="95"/>
      <c r="CA61027" s="95"/>
    </row>
    <row r="61028" spans="31:79" s="97" customFormat="1" x14ac:dyDescent="0.2">
      <c r="AE61028" s="95"/>
      <c r="AF61028" s="95"/>
      <c r="AN61028" s="95"/>
      <c r="AO61028" s="95"/>
      <c r="AP61028" s="95"/>
      <c r="AQ61028" s="95"/>
      <c r="AR61028" s="95"/>
      <c r="AS61028" s="95"/>
      <c r="AT61028" s="95"/>
      <c r="AU61028" s="95"/>
      <c r="AV61028" s="95"/>
      <c r="AW61028" s="95"/>
      <c r="AX61028" s="95"/>
      <c r="AY61028" s="95"/>
      <c r="AZ61028" s="95"/>
      <c r="BA61028" s="95"/>
      <c r="BB61028" s="95"/>
      <c r="BC61028" s="95"/>
      <c r="BD61028" s="95"/>
      <c r="BE61028" s="95"/>
      <c r="BF61028" s="95"/>
      <c r="BG61028" s="95"/>
      <c r="BH61028" s="95"/>
      <c r="BI61028" s="95"/>
      <c r="BJ61028" s="95"/>
      <c r="BK61028" s="95"/>
      <c r="BL61028" s="95"/>
      <c r="BM61028" s="95"/>
      <c r="BN61028" s="95"/>
      <c r="CA61028" s="95"/>
    </row>
    <row r="61029" spans="31:79" s="97" customFormat="1" x14ac:dyDescent="0.2">
      <c r="AE61029" s="95"/>
      <c r="AF61029" s="95"/>
      <c r="AN61029" s="95"/>
      <c r="AO61029" s="95"/>
      <c r="AP61029" s="95"/>
      <c r="AQ61029" s="95"/>
      <c r="AR61029" s="95"/>
      <c r="AS61029" s="95"/>
      <c r="AT61029" s="95"/>
      <c r="AU61029" s="95"/>
      <c r="AV61029" s="95"/>
      <c r="AW61029" s="95"/>
      <c r="AX61029" s="95"/>
      <c r="AY61029" s="95"/>
      <c r="AZ61029" s="95"/>
      <c r="BA61029" s="95"/>
      <c r="BB61029" s="95"/>
      <c r="BC61029" s="95"/>
      <c r="BD61029" s="95"/>
      <c r="BE61029" s="95"/>
      <c r="BF61029" s="95"/>
      <c r="BG61029" s="95"/>
      <c r="BH61029" s="95"/>
      <c r="BI61029" s="95"/>
      <c r="BJ61029" s="95"/>
      <c r="BK61029" s="95"/>
      <c r="BL61029" s="95"/>
      <c r="BM61029" s="95"/>
      <c r="BN61029" s="95"/>
      <c r="CA61029" s="95"/>
    </row>
    <row r="61030" spans="31:79" s="97" customFormat="1" x14ac:dyDescent="0.2">
      <c r="AE61030" s="95"/>
      <c r="AF61030" s="95"/>
      <c r="AN61030" s="95"/>
      <c r="AO61030" s="95"/>
      <c r="AP61030" s="95"/>
      <c r="AQ61030" s="95"/>
      <c r="AR61030" s="95"/>
      <c r="AS61030" s="95"/>
      <c r="AT61030" s="95"/>
      <c r="AU61030" s="95"/>
      <c r="AV61030" s="95"/>
      <c r="AW61030" s="95"/>
      <c r="AX61030" s="95"/>
      <c r="AY61030" s="95"/>
      <c r="AZ61030" s="95"/>
      <c r="BA61030" s="95"/>
      <c r="BB61030" s="95"/>
      <c r="BC61030" s="95"/>
      <c r="BD61030" s="95"/>
      <c r="BE61030" s="95"/>
      <c r="BF61030" s="95"/>
      <c r="BG61030" s="95"/>
      <c r="BH61030" s="95"/>
      <c r="BI61030" s="95"/>
      <c r="BJ61030" s="95"/>
      <c r="BK61030" s="95"/>
      <c r="BL61030" s="95"/>
      <c r="BM61030" s="95"/>
      <c r="BN61030" s="95"/>
      <c r="CA61030" s="95"/>
    </row>
    <row r="61031" spans="31:79" s="97" customFormat="1" x14ac:dyDescent="0.2">
      <c r="AE61031" s="95"/>
      <c r="AF61031" s="95"/>
      <c r="AN61031" s="95"/>
      <c r="AO61031" s="95"/>
      <c r="AP61031" s="95"/>
      <c r="AQ61031" s="95"/>
      <c r="AR61031" s="95"/>
      <c r="AS61031" s="95"/>
      <c r="AT61031" s="95"/>
      <c r="AU61031" s="95"/>
      <c r="AV61031" s="95"/>
      <c r="AW61031" s="95"/>
      <c r="AX61031" s="95"/>
      <c r="AY61031" s="95"/>
      <c r="AZ61031" s="95"/>
      <c r="BA61031" s="95"/>
      <c r="BB61031" s="95"/>
      <c r="BC61031" s="95"/>
      <c r="BD61031" s="95"/>
      <c r="BE61031" s="95"/>
      <c r="BF61031" s="95"/>
      <c r="BG61031" s="95"/>
      <c r="BH61031" s="95"/>
      <c r="BI61031" s="95"/>
      <c r="BJ61031" s="95"/>
      <c r="BK61031" s="95"/>
      <c r="BL61031" s="95"/>
      <c r="BM61031" s="95"/>
      <c r="BN61031" s="95"/>
      <c r="CA61031" s="95"/>
    </row>
    <row r="61032" spans="31:79" s="97" customFormat="1" x14ac:dyDescent="0.2">
      <c r="AE61032" s="95"/>
      <c r="AF61032" s="95"/>
      <c r="AN61032" s="95"/>
      <c r="AO61032" s="95"/>
      <c r="AP61032" s="95"/>
      <c r="AQ61032" s="95"/>
      <c r="AR61032" s="95"/>
      <c r="AS61032" s="95"/>
      <c r="AT61032" s="95"/>
      <c r="AU61032" s="95"/>
      <c r="AV61032" s="95"/>
      <c r="AW61032" s="95"/>
      <c r="AX61032" s="95"/>
      <c r="AY61032" s="95"/>
      <c r="AZ61032" s="95"/>
      <c r="BA61032" s="95"/>
      <c r="BB61032" s="95"/>
      <c r="BC61032" s="95"/>
      <c r="BD61032" s="95"/>
      <c r="BE61032" s="95"/>
      <c r="BF61032" s="95"/>
      <c r="BG61032" s="95"/>
      <c r="BH61032" s="95"/>
      <c r="BI61032" s="95"/>
      <c r="BJ61032" s="95"/>
      <c r="BK61032" s="95"/>
      <c r="BL61032" s="95"/>
      <c r="BM61032" s="95"/>
      <c r="BN61032" s="95"/>
      <c r="CA61032" s="95"/>
    </row>
    <row r="61033" spans="31:79" s="97" customFormat="1" x14ac:dyDescent="0.2">
      <c r="AE61033" s="95"/>
      <c r="AF61033" s="95"/>
      <c r="AN61033" s="95"/>
      <c r="AO61033" s="95"/>
      <c r="AP61033" s="95"/>
      <c r="AQ61033" s="95"/>
      <c r="AR61033" s="95"/>
      <c r="AS61033" s="95"/>
      <c r="AT61033" s="95"/>
      <c r="AU61033" s="95"/>
      <c r="AV61033" s="95"/>
      <c r="AW61033" s="95"/>
      <c r="AX61033" s="95"/>
      <c r="AY61033" s="95"/>
      <c r="AZ61033" s="95"/>
      <c r="BA61033" s="95"/>
      <c r="BB61033" s="95"/>
      <c r="BC61033" s="95"/>
      <c r="BD61033" s="95"/>
      <c r="BE61033" s="95"/>
      <c r="BF61033" s="95"/>
      <c r="BG61033" s="95"/>
      <c r="BH61033" s="95"/>
      <c r="BI61033" s="95"/>
      <c r="BJ61033" s="95"/>
      <c r="BK61033" s="95"/>
      <c r="BL61033" s="95"/>
      <c r="BM61033" s="95"/>
      <c r="BN61033" s="95"/>
      <c r="CA61033" s="95"/>
    </row>
    <row r="61034" spans="31:79" s="97" customFormat="1" x14ac:dyDescent="0.2">
      <c r="AE61034" s="95"/>
      <c r="AF61034" s="95"/>
      <c r="AN61034" s="95"/>
      <c r="AO61034" s="95"/>
      <c r="AP61034" s="95"/>
      <c r="AQ61034" s="95"/>
      <c r="AR61034" s="95"/>
      <c r="AS61034" s="95"/>
      <c r="AT61034" s="95"/>
      <c r="AU61034" s="95"/>
      <c r="AV61034" s="95"/>
      <c r="AW61034" s="95"/>
      <c r="AX61034" s="95"/>
      <c r="AY61034" s="95"/>
      <c r="AZ61034" s="95"/>
      <c r="BA61034" s="95"/>
      <c r="BB61034" s="95"/>
      <c r="BC61034" s="95"/>
      <c r="BD61034" s="95"/>
      <c r="BE61034" s="95"/>
      <c r="BF61034" s="95"/>
      <c r="BG61034" s="95"/>
      <c r="BH61034" s="95"/>
      <c r="BI61034" s="95"/>
      <c r="BJ61034" s="95"/>
      <c r="BK61034" s="95"/>
      <c r="BL61034" s="95"/>
      <c r="BM61034" s="95"/>
      <c r="BN61034" s="95"/>
      <c r="CA61034" s="95"/>
    </row>
    <row r="61035" spans="31:79" s="97" customFormat="1" x14ac:dyDescent="0.2">
      <c r="AE61035" s="95"/>
      <c r="AF61035" s="95"/>
      <c r="AN61035" s="95"/>
      <c r="AO61035" s="95"/>
      <c r="AP61035" s="95"/>
      <c r="AQ61035" s="95"/>
      <c r="AR61035" s="95"/>
      <c r="AS61035" s="95"/>
      <c r="AT61035" s="95"/>
      <c r="AU61035" s="95"/>
      <c r="AV61035" s="95"/>
      <c r="AW61035" s="95"/>
      <c r="AX61035" s="95"/>
      <c r="AY61035" s="95"/>
      <c r="AZ61035" s="95"/>
      <c r="BA61035" s="95"/>
      <c r="BB61035" s="95"/>
      <c r="BC61035" s="95"/>
      <c r="BD61035" s="95"/>
      <c r="BE61035" s="95"/>
      <c r="BF61035" s="95"/>
      <c r="BG61035" s="95"/>
      <c r="BH61035" s="95"/>
      <c r="BI61035" s="95"/>
      <c r="BJ61035" s="95"/>
      <c r="BK61035" s="95"/>
      <c r="BL61035" s="95"/>
      <c r="BM61035" s="95"/>
      <c r="BN61035" s="95"/>
      <c r="CA61035" s="95"/>
    </row>
    <row r="61036" spans="31:79" s="97" customFormat="1" x14ac:dyDescent="0.2">
      <c r="AE61036" s="95"/>
      <c r="AF61036" s="95"/>
      <c r="AN61036" s="95"/>
      <c r="AO61036" s="95"/>
      <c r="AP61036" s="95"/>
      <c r="AQ61036" s="95"/>
      <c r="AR61036" s="95"/>
      <c r="AS61036" s="95"/>
      <c r="AT61036" s="95"/>
      <c r="AU61036" s="95"/>
      <c r="AV61036" s="95"/>
      <c r="AW61036" s="95"/>
      <c r="AX61036" s="95"/>
      <c r="AY61036" s="95"/>
      <c r="AZ61036" s="95"/>
      <c r="BA61036" s="95"/>
      <c r="BB61036" s="95"/>
      <c r="BC61036" s="95"/>
      <c r="BD61036" s="95"/>
      <c r="BE61036" s="95"/>
      <c r="BF61036" s="95"/>
      <c r="BG61036" s="95"/>
      <c r="BH61036" s="95"/>
      <c r="BI61036" s="95"/>
      <c r="BJ61036" s="95"/>
      <c r="BK61036" s="95"/>
      <c r="BL61036" s="95"/>
      <c r="BM61036" s="95"/>
      <c r="BN61036" s="95"/>
      <c r="CA61036" s="95"/>
    </row>
    <row r="61037" spans="31:79" s="97" customFormat="1" x14ac:dyDescent="0.2">
      <c r="AE61037" s="95"/>
      <c r="AF61037" s="95"/>
      <c r="AN61037" s="95"/>
      <c r="AO61037" s="95"/>
      <c r="AP61037" s="95"/>
      <c r="AQ61037" s="95"/>
      <c r="AR61037" s="95"/>
      <c r="AS61037" s="95"/>
      <c r="AT61037" s="95"/>
      <c r="AU61037" s="95"/>
      <c r="AV61037" s="95"/>
      <c r="AW61037" s="95"/>
      <c r="AX61037" s="95"/>
      <c r="AY61037" s="95"/>
      <c r="AZ61037" s="95"/>
      <c r="BA61037" s="95"/>
      <c r="BB61037" s="95"/>
      <c r="BC61037" s="95"/>
      <c r="BD61037" s="95"/>
      <c r="BE61037" s="95"/>
      <c r="BF61037" s="95"/>
      <c r="BG61037" s="95"/>
      <c r="BH61037" s="95"/>
      <c r="BI61037" s="95"/>
      <c r="BJ61037" s="95"/>
      <c r="BK61037" s="95"/>
      <c r="BL61037" s="95"/>
      <c r="BM61037" s="95"/>
      <c r="BN61037" s="95"/>
      <c r="CA61037" s="95"/>
    </row>
    <row r="61038" spans="31:79" s="97" customFormat="1" x14ac:dyDescent="0.2">
      <c r="AE61038" s="95"/>
      <c r="AF61038" s="95"/>
      <c r="AN61038" s="95"/>
      <c r="AO61038" s="95"/>
      <c r="AP61038" s="95"/>
      <c r="AQ61038" s="95"/>
      <c r="AR61038" s="95"/>
      <c r="AS61038" s="95"/>
      <c r="AT61038" s="95"/>
      <c r="AU61038" s="95"/>
      <c r="AV61038" s="95"/>
      <c r="AW61038" s="95"/>
      <c r="AX61038" s="95"/>
      <c r="AY61038" s="95"/>
      <c r="AZ61038" s="95"/>
      <c r="BA61038" s="95"/>
      <c r="BB61038" s="95"/>
      <c r="BC61038" s="95"/>
      <c r="BD61038" s="95"/>
      <c r="BE61038" s="95"/>
      <c r="BF61038" s="95"/>
      <c r="BG61038" s="95"/>
      <c r="BH61038" s="95"/>
      <c r="BI61038" s="95"/>
      <c r="BJ61038" s="95"/>
      <c r="BK61038" s="95"/>
      <c r="BL61038" s="95"/>
      <c r="BM61038" s="95"/>
      <c r="BN61038" s="95"/>
      <c r="CA61038" s="95"/>
    </row>
    <row r="61039" spans="31:79" s="97" customFormat="1" x14ac:dyDescent="0.2">
      <c r="AE61039" s="95"/>
      <c r="AF61039" s="95"/>
      <c r="AN61039" s="95"/>
      <c r="AO61039" s="95"/>
      <c r="AP61039" s="95"/>
      <c r="AQ61039" s="95"/>
      <c r="AR61039" s="95"/>
      <c r="AS61039" s="95"/>
      <c r="AT61039" s="95"/>
      <c r="AU61039" s="95"/>
      <c r="AV61039" s="95"/>
      <c r="AW61039" s="95"/>
      <c r="AX61039" s="95"/>
      <c r="AY61039" s="95"/>
      <c r="AZ61039" s="95"/>
      <c r="BA61039" s="95"/>
      <c r="BB61039" s="95"/>
      <c r="BC61039" s="95"/>
      <c r="BD61039" s="95"/>
      <c r="BE61039" s="95"/>
      <c r="BF61039" s="95"/>
      <c r="BG61039" s="95"/>
      <c r="BH61039" s="95"/>
      <c r="BI61039" s="95"/>
      <c r="BJ61039" s="95"/>
      <c r="BK61039" s="95"/>
      <c r="BL61039" s="95"/>
      <c r="BM61039" s="95"/>
      <c r="BN61039" s="95"/>
      <c r="CA61039" s="95"/>
    </row>
    <row r="61040" spans="31:79" s="97" customFormat="1" x14ac:dyDescent="0.2">
      <c r="AE61040" s="95"/>
      <c r="AF61040" s="95"/>
      <c r="AN61040" s="95"/>
      <c r="AO61040" s="95"/>
      <c r="AP61040" s="95"/>
      <c r="AQ61040" s="95"/>
      <c r="AR61040" s="95"/>
      <c r="AS61040" s="95"/>
      <c r="AT61040" s="95"/>
      <c r="AU61040" s="95"/>
      <c r="AV61040" s="95"/>
      <c r="AW61040" s="95"/>
      <c r="AX61040" s="95"/>
      <c r="AY61040" s="95"/>
      <c r="AZ61040" s="95"/>
      <c r="BA61040" s="95"/>
      <c r="BB61040" s="95"/>
      <c r="BC61040" s="95"/>
      <c r="BD61040" s="95"/>
      <c r="BE61040" s="95"/>
      <c r="BF61040" s="95"/>
      <c r="BG61040" s="95"/>
      <c r="BH61040" s="95"/>
      <c r="BI61040" s="95"/>
      <c r="BJ61040" s="95"/>
      <c r="BK61040" s="95"/>
      <c r="BL61040" s="95"/>
      <c r="BM61040" s="95"/>
      <c r="BN61040" s="95"/>
      <c r="CA61040" s="95"/>
    </row>
    <row r="61041" spans="31:79" s="97" customFormat="1" x14ac:dyDescent="0.2">
      <c r="AE61041" s="95"/>
      <c r="AF61041" s="95"/>
      <c r="AN61041" s="95"/>
      <c r="AO61041" s="95"/>
      <c r="AP61041" s="95"/>
      <c r="AQ61041" s="95"/>
      <c r="AR61041" s="95"/>
      <c r="AS61041" s="95"/>
      <c r="AT61041" s="95"/>
      <c r="AU61041" s="95"/>
      <c r="AV61041" s="95"/>
      <c r="AW61041" s="95"/>
      <c r="AX61041" s="95"/>
      <c r="AY61041" s="95"/>
      <c r="AZ61041" s="95"/>
      <c r="BA61041" s="95"/>
      <c r="BB61041" s="95"/>
      <c r="BC61041" s="95"/>
      <c r="BD61041" s="95"/>
      <c r="BE61041" s="95"/>
      <c r="BF61041" s="95"/>
      <c r="BG61041" s="95"/>
      <c r="BH61041" s="95"/>
      <c r="BI61041" s="95"/>
      <c r="BJ61041" s="95"/>
      <c r="BK61041" s="95"/>
      <c r="BL61041" s="95"/>
      <c r="BM61041" s="95"/>
      <c r="BN61041" s="95"/>
      <c r="CA61041" s="95"/>
    </row>
    <row r="61042" spans="31:79" s="97" customFormat="1" x14ac:dyDescent="0.2">
      <c r="AE61042" s="95"/>
      <c r="AF61042" s="95"/>
      <c r="AN61042" s="95"/>
      <c r="AO61042" s="95"/>
      <c r="AP61042" s="95"/>
      <c r="AQ61042" s="95"/>
      <c r="AR61042" s="95"/>
      <c r="AS61042" s="95"/>
      <c r="AT61042" s="95"/>
      <c r="AU61042" s="95"/>
      <c r="AV61042" s="95"/>
      <c r="AW61042" s="95"/>
      <c r="AX61042" s="95"/>
      <c r="AY61042" s="95"/>
      <c r="AZ61042" s="95"/>
      <c r="BA61042" s="95"/>
      <c r="BB61042" s="95"/>
      <c r="BC61042" s="95"/>
      <c r="BD61042" s="95"/>
      <c r="BE61042" s="95"/>
      <c r="BF61042" s="95"/>
      <c r="BG61042" s="95"/>
      <c r="BH61042" s="95"/>
      <c r="BI61042" s="95"/>
      <c r="BJ61042" s="95"/>
      <c r="BK61042" s="95"/>
      <c r="BL61042" s="95"/>
      <c r="BM61042" s="95"/>
      <c r="BN61042" s="95"/>
      <c r="CA61042" s="95"/>
    </row>
    <row r="61043" spans="31:79" s="97" customFormat="1" x14ac:dyDescent="0.2">
      <c r="AE61043" s="95"/>
      <c r="AF61043" s="95"/>
      <c r="AN61043" s="95"/>
      <c r="AO61043" s="95"/>
      <c r="AP61043" s="95"/>
      <c r="AQ61043" s="95"/>
      <c r="AR61043" s="95"/>
      <c r="AS61043" s="95"/>
      <c r="AT61043" s="95"/>
      <c r="AU61043" s="95"/>
      <c r="AV61043" s="95"/>
      <c r="AW61043" s="95"/>
      <c r="AX61043" s="95"/>
      <c r="AY61043" s="95"/>
      <c r="AZ61043" s="95"/>
      <c r="BA61043" s="95"/>
      <c r="BB61043" s="95"/>
      <c r="BC61043" s="95"/>
      <c r="BD61043" s="95"/>
      <c r="BE61043" s="95"/>
      <c r="BF61043" s="95"/>
      <c r="BG61043" s="95"/>
      <c r="BH61043" s="95"/>
      <c r="BI61043" s="95"/>
      <c r="BJ61043" s="95"/>
      <c r="BK61043" s="95"/>
      <c r="BL61043" s="95"/>
      <c r="BM61043" s="95"/>
      <c r="BN61043" s="95"/>
      <c r="CA61043" s="95"/>
    </row>
    <row r="61044" spans="31:79" s="97" customFormat="1" x14ac:dyDescent="0.2">
      <c r="AE61044" s="95"/>
      <c r="AF61044" s="95"/>
      <c r="AN61044" s="95"/>
      <c r="AO61044" s="95"/>
      <c r="AP61044" s="95"/>
      <c r="AQ61044" s="95"/>
      <c r="AR61044" s="95"/>
      <c r="AS61044" s="95"/>
      <c r="AT61044" s="95"/>
      <c r="AU61044" s="95"/>
      <c r="AV61044" s="95"/>
      <c r="AW61044" s="95"/>
      <c r="AX61044" s="95"/>
      <c r="AY61044" s="95"/>
      <c r="AZ61044" s="95"/>
      <c r="BA61044" s="95"/>
      <c r="BB61044" s="95"/>
      <c r="BC61044" s="95"/>
      <c r="BD61044" s="95"/>
      <c r="BE61044" s="95"/>
      <c r="BF61044" s="95"/>
      <c r="BG61044" s="95"/>
      <c r="BH61044" s="95"/>
      <c r="BI61044" s="95"/>
      <c r="BJ61044" s="95"/>
      <c r="BK61044" s="95"/>
      <c r="BL61044" s="95"/>
      <c r="BM61044" s="95"/>
      <c r="BN61044" s="95"/>
      <c r="CA61044" s="95"/>
    </row>
    <row r="61045" spans="31:79" s="97" customFormat="1" x14ac:dyDescent="0.2">
      <c r="AE61045" s="95"/>
      <c r="AF61045" s="95"/>
      <c r="AN61045" s="95"/>
      <c r="AO61045" s="95"/>
      <c r="AP61045" s="95"/>
      <c r="AQ61045" s="95"/>
      <c r="AR61045" s="95"/>
      <c r="AS61045" s="95"/>
      <c r="AT61045" s="95"/>
      <c r="AU61045" s="95"/>
      <c r="AV61045" s="95"/>
      <c r="AW61045" s="95"/>
      <c r="AX61045" s="95"/>
      <c r="AY61045" s="95"/>
      <c r="AZ61045" s="95"/>
      <c r="BA61045" s="95"/>
      <c r="BB61045" s="95"/>
      <c r="BC61045" s="95"/>
      <c r="BD61045" s="95"/>
      <c r="BE61045" s="95"/>
      <c r="BF61045" s="95"/>
      <c r="BG61045" s="95"/>
      <c r="BH61045" s="95"/>
      <c r="BI61045" s="95"/>
      <c r="BJ61045" s="95"/>
      <c r="BK61045" s="95"/>
      <c r="BL61045" s="95"/>
      <c r="BM61045" s="95"/>
      <c r="BN61045" s="95"/>
      <c r="CA61045" s="95"/>
    </row>
    <row r="61046" spans="31:79" s="97" customFormat="1" x14ac:dyDescent="0.2">
      <c r="AE61046" s="95"/>
      <c r="AF61046" s="95"/>
      <c r="AN61046" s="95"/>
      <c r="AO61046" s="95"/>
      <c r="AP61046" s="95"/>
      <c r="AQ61046" s="95"/>
      <c r="AR61046" s="95"/>
      <c r="AS61046" s="95"/>
      <c r="AT61046" s="95"/>
      <c r="AU61046" s="95"/>
      <c r="AV61046" s="95"/>
      <c r="AW61046" s="95"/>
      <c r="AX61046" s="95"/>
      <c r="AY61046" s="95"/>
      <c r="AZ61046" s="95"/>
      <c r="BA61046" s="95"/>
      <c r="BB61046" s="95"/>
      <c r="BC61046" s="95"/>
      <c r="BD61046" s="95"/>
      <c r="BE61046" s="95"/>
      <c r="BF61046" s="95"/>
      <c r="BG61046" s="95"/>
      <c r="BH61046" s="95"/>
      <c r="BI61046" s="95"/>
      <c r="BJ61046" s="95"/>
      <c r="BK61046" s="95"/>
      <c r="BL61046" s="95"/>
      <c r="BM61046" s="95"/>
      <c r="BN61046" s="95"/>
      <c r="CA61046" s="95"/>
    </row>
    <row r="61047" spans="31:79" s="97" customFormat="1" x14ac:dyDescent="0.2">
      <c r="AE61047" s="95"/>
      <c r="AF61047" s="95"/>
      <c r="AN61047" s="95"/>
      <c r="AO61047" s="95"/>
      <c r="AP61047" s="95"/>
      <c r="AQ61047" s="95"/>
      <c r="AR61047" s="95"/>
      <c r="AS61047" s="95"/>
      <c r="AT61047" s="95"/>
      <c r="AU61047" s="95"/>
      <c r="AV61047" s="95"/>
      <c r="AW61047" s="95"/>
      <c r="AX61047" s="95"/>
      <c r="AY61047" s="95"/>
      <c r="AZ61047" s="95"/>
      <c r="BA61047" s="95"/>
      <c r="BB61047" s="95"/>
      <c r="BC61047" s="95"/>
      <c r="BD61047" s="95"/>
      <c r="BE61047" s="95"/>
      <c r="BF61047" s="95"/>
      <c r="BG61047" s="95"/>
      <c r="BH61047" s="95"/>
      <c r="BI61047" s="95"/>
      <c r="BJ61047" s="95"/>
      <c r="BK61047" s="95"/>
      <c r="BL61047" s="95"/>
      <c r="BM61047" s="95"/>
      <c r="BN61047" s="95"/>
      <c r="CA61047" s="95"/>
    </row>
    <row r="61048" spans="31:79" s="97" customFormat="1" x14ac:dyDescent="0.2">
      <c r="AE61048" s="95"/>
      <c r="AF61048" s="95"/>
      <c r="AN61048" s="95"/>
      <c r="AO61048" s="95"/>
      <c r="AP61048" s="95"/>
      <c r="AQ61048" s="95"/>
      <c r="AR61048" s="95"/>
      <c r="AS61048" s="95"/>
      <c r="AT61048" s="95"/>
      <c r="AU61048" s="95"/>
      <c r="AV61048" s="95"/>
      <c r="AW61048" s="95"/>
      <c r="AX61048" s="95"/>
      <c r="AY61048" s="95"/>
      <c r="AZ61048" s="95"/>
      <c r="BA61048" s="95"/>
      <c r="BB61048" s="95"/>
      <c r="BC61048" s="95"/>
      <c r="BD61048" s="95"/>
      <c r="BE61048" s="95"/>
      <c r="BF61048" s="95"/>
      <c r="BG61048" s="95"/>
      <c r="BH61048" s="95"/>
      <c r="BI61048" s="95"/>
      <c r="BJ61048" s="95"/>
      <c r="BK61048" s="95"/>
      <c r="BL61048" s="95"/>
      <c r="BM61048" s="95"/>
      <c r="BN61048" s="95"/>
      <c r="CA61048" s="95"/>
    </row>
    <row r="61049" spans="31:79" s="97" customFormat="1" x14ac:dyDescent="0.2">
      <c r="AE61049" s="95"/>
      <c r="AF61049" s="95"/>
      <c r="AN61049" s="95"/>
      <c r="AO61049" s="95"/>
      <c r="AP61049" s="95"/>
      <c r="AQ61049" s="95"/>
      <c r="AR61049" s="95"/>
      <c r="AS61049" s="95"/>
      <c r="AT61049" s="95"/>
      <c r="AU61049" s="95"/>
      <c r="AV61049" s="95"/>
      <c r="AW61049" s="95"/>
      <c r="AX61049" s="95"/>
      <c r="AY61049" s="95"/>
      <c r="AZ61049" s="95"/>
      <c r="BA61049" s="95"/>
      <c r="BB61049" s="95"/>
      <c r="BC61049" s="95"/>
      <c r="BD61049" s="95"/>
      <c r="BE61049" s="95"/>
      <c r="BF61049" s="95"/>
      <c r="BG61049" s="95"/>
      <c r="BH61049" s="95"/>
      <c r="BI61049" s="95"/>
      <c r="BJ61049" s="95"/>
      <c r="BK61049" s="95"/>
      <c r="BL61049" s="95"/>
      <c r="BM61049" s="95"/>
      <c r="BN61049" s="95"/>
      <c r="CA61049" s="95"/>
    </row>
    <row r="61050" spans="31:79" s="97" customFormat="1" x14ac:dyDescent="0.2">
      <c r="AE61050" s="95"/>
      <c r="AF61050" s="95"/>
      <c r="AN61050" s="95"/>
      <c r="AO61050" s="95"/>
      <c r="AP61050" s="95"/>
      <c r="AQ61050" s="95"/>
      <c r="AR61050" s="95"/>
      <c r="AS61050" s="95"/>
      <c r="AT61050" s="95"/>
      <c r="AU61050" s="95"/>
      <c r="AV61050" s="95"/>
      <c r="AW61050" s="95"/>
      <c r="AX61050" s="95"/>
      <c r="AY61050" s="95"/>
      <c r="AZ61050" s="95"/>
      <c r="BA61050" s="95"/>
      <c r="BB61050" s="95"/>
      <c r="BC61050" s="95"/>
      <c r="BD61050" s="95"/>
      <c r="BE61050" s="95"/>
      <c r="BF61050" s="95"/>
      <c r="BG61050" s="95"/>
      <c r="BH61050" s="95"/>
      <c r="BI61050" s="95"/>
      <c r="BJ61050" s="95"/>
      <c r="BK61050" s="95"/>
      <c r="BL61050" s="95"/>
      <c r="BM61050" s="95"/>
      <c r="BN61050" s="95"/>
      <c r="CA61050" s="95"/>
    </row>
    <row r="61051" spans="31:79" s="97" customFormat="1" x14ac:dyDescent="0.2">
      <c r="AE61051" s="95"/>
      <c r="AF61051" s="95"/>
      <c r="AN61051" s="95"/>
      <c r="AO61051" s="95"/>
      <c r="AP61051" s="95"/>
      <c r="AQ61051" s="95"/>
      <c r="AR61051" s="95"/>
      <c r="AS61051" s="95"/>
      <c r="AT61051" s="95"/>
      <c r="AU61051" s="95"/>
      <c r="AV61051" s="95"/>
      <c r="AW61051" s="95"/>
      <c r="AX61051" s="95"/>
      <c r="AY61051" s="95"/>
      <c r="AZ61051" s="95"/>
      <c r="BA61051" s="95"/>
      <c r="BB61051" s="95"/>
      <c r="BC61051" s="95"/>
      <c r="BD61051" s="95"/>
      <c r="BE61051" s="95"/>
      <c r="BF61051" s="95"/>
      <c r="BG61051" s="95"/>
      <c r="BH61051" s="95"/>
      <c r="BI61051" s="95"/>
      <c r="BJ61051" s="95"/>
      <c r="BK61051" s="95"/>
      <c r="BL61051" s="95"/>
      <c r="BM61051" s="95"/>
      <c r="BN61051" s="95"/>
      <c r="CA61051" s="95"/>
    </row>
    <row r="61052" spans="31:79" s="97" customFormat="1" x14ac:dyDescent="0.2">
      <c r="AE61052" s="95"/>
      <c r="AF61052" s="95"/>
      <c r="AN61052" s="95"/>
      <c r="AO61052" s="95"/>
      <c r="AP61052" s="95"/>
      <c r="AQ61052" s="95"/>
      <c r="AR61052" s="95"/>
      <c r="AS61052" s="95"/>
      <c r="AT61052" s="95"/>
      <c r="AU61052" s="95"/>
      <c r="AV61052" s="95"/>
      <c r="AW61052" s="95"/>
      <c r="AX61052" s="95"/>
      <c r="AY61052" s="95"/>
      <c r="AZ61052" s="95"/>
      <c r="BA61052" s="95"/>
      <c r="BB61052" s="95"/>
      <c r="BC61052" s="95"/>
      <c r="BD61052" s="95"/>
      <c r="BE61052" s="95"/>
      <c r="BF61052" s="95"/>
      <c r="BG61052" s="95"/>
      <c r="BH61052" s="95"/>
      <c r="BI61052" s="95"/>
      <c r="BJ61052" s="95"/>
      <c r="BK61052" s="95"/>
      <c r="BL61052" s="95"/>
      <c r="BM61052" s="95"/>
      <c r="BN61052" s="95"/>
      <c r="CA61052" s="95"/>
    </row>
    <row r="61053" spans="31:79" s="97" customFormat="1" x14ac:dyDescent="0.2">
      <c r="AE61053" s="95"/>
      <c r="AF61053" s="95"/>
      <c r="AN61053" s="95"/>
      <c r="AO61053" s="95"/>
      <c r="AP61053" s="95"/>
      <c r="AQ61053" s="95"/>
      <c r="AR61053" s="95"/>
      <c r="AS61053" s="95"/>
      <c r="AT61053" s="95"/>
      <c r="AU61053" s="95"/>
      <c r="AV61053" s="95"/>
      <c r="AW61053" s="95"/>
      <c r="AX61053" s="95"/>
      <c r="AY61053" s="95"/>
      <c r="AZ61053" s="95"/>
      <c r="BA61053" s="95"/>
      <c r="BB61053" s="95"/>
      <c r="BC61053" s="95"/>
      <c r="BD61053" s="95"/>
      <c r="BE61053" s="95"/>
      <c r="BF61053" s="95"/>
      <c r="BG61053" s="95"/>
      <c r="BH61053" s="95"/>
      <c r="BI61053" s="95"/>
      <c r="BJ61053" s="95"/>
      <c r="BK61053" s="95"/>
      <c r="BL61053" s="95"/>
      <c r="BM61053" s="95"/>
      <c r="BN61053" s="95"/>
      <c r="CA61053" s="95"/>
    </row>
    <row r="61054" spans="31:79" s="97" customFormat="1" x14ac:dyDescent="0.2">
      <c r="AE61054" s="95"/>
      <c r="AF61054" s="95"/>
      <c r="AN61054" s="95"/>
      <c r="AO61054" s="95"/>
      <c r="AP61054" s="95"/>
      <c r="AQ61054" s="95"/>
      <c r="AR61054" s="95"/>
      <c r="AS61054" s="95"/>
      <c r="AT61054" s="95"/>
      <c r="AU61054" s="95"/>
      <c r="AV61054" s="95"/>
      <c r="AW61054" s="95"/>
      <c r="AX61054" s="95"/>
      <c r="AY61054" s="95"/>
      <c r="AZ61054" s="95"/>
      <c r="BA61054" s="95"/>
      <c r="BB61054" s="95"/>
      <c r="BC61054" s="95"/>
      <c r="BD61054" s="95"/>
      <c r="BE61054" s="95"/>
      <c r="BF61054" s="95"/>
      <c r="BG61054" s="95"/>
      <c r="BH61054" s="95"/>
      <c r="BI61054" s="95"/>
      <c r="BJ61054" s="95"/>
      <c r="BK61054" s="95"/>
      <c r="BL61054" s="95"/>
      <c r="BM61054" s="95"/>
      <c r="BN61054" s="95"/>
      <c r="CA61054" s="95"/>
    </row>
    <row r="61055" spans="31:79" s="97" customFormat="1" x14ac:dyDescent="0.2">
      <c r="AE61055" s="95"/>
      <c r="AF61055" s="95"/>
      <c r="AN61055" s="95"/>
      <c r="AO61055" s="95"/>
      <c r="AP61055" s="95"/>
      <c r="AQ61055" s="95"/>
      <c r="AR61055" s="95"/>
      <c r="AS61055" s="95"/>
      <c r="AT61055" s="95"/>
      <c r="AU61055" s="95"/>
      <c r="AV61055" s="95"/>
      <c r="AW61055" s="95"/>
      <c r="AX61055" s="95"/>
      <c r="AY61055" s="95"/>
      <c r="AZ61055" s="95"/>
      <c r="BA61055" s="95"/>
      <c r="BB61055" s="95"/>
      <c r="BC61055" s="95"/>
      <c r="BD61055" s="95"/>
      <c r="BE61055" s="95"/>
      <c r="BF61055" s="95"/>
      <c r="BG61055" s="95"/>
      <c r="BH61055" s="95"/>
      <c r="BI61055" s="95"/>
      <c r="BJ61055" s="95"/>
      <c r="BK61055" s="95"/>
      <c r="BL61055" s="95"/>
      <c r="BM61055" s="95"/>
      <c r="BN61055" s="95"/>
      <c r="CA61055" s="95"/>
    </row>
    <row r="61056" spans="31:79" s="97" customFormat="1" x14ac:dyDescent="0.2">
      <c r="AE61056" s="95"/>
      <c r="AF61056" s="95"/>
      <c r="AN61056" s="95"/>
      <c r="AO61056" s="95"/>
      <c r="AP61056" s="95"/>
      <c r="AQ61056" s="95"/>
      <c r="AR61056" s="95"/>
      <c r="AS61056" s="95"/>
      <c r="AT61056" s="95"/>
      <c r="AU61056" s="95"/>
      <c r="AV61056" s="95"/>
      <c r="AW61056" s="95"/>
      <c r="AX61056" s="95"/>
      <c r="AY61056" s="95"/>
      <c r="AZ61056" s="95"/>
      <c r="BA61056" s="95"/>
      <c r="BB61056" s="95"/>
      <c r="BC61056" s="95"/>
      <c r="BD61056" s="95"/>
      <c r="BE61056" s="95"/>
      <c r="BF61056" s="95"/>
      <c r="BG61056" s="95"/>
      <c r="BH61056" s="95"/>
      <c r="BI61056" s="95"/>
      <c r="BJ61056" s="95"/>
      <c r="BK61056" s="95"/>
      <c r="BL61056" s="95"/>
      <c r="BM61056" s="95"/>
      <c r="BN61056" s="95"/>
      <c r="CA61056" s="95"/>
    </row>
    <row r="61057" spans="31:79" s="97" customFormat="1" x14ac:dyDescent="0.2">
      <c r="AE61057" s="95"/>
      <c r="AF61057" s="95"/>
      <c r="AN61057" s="95"/>
      <c r="AO61057" s="95"/>
      <c r="AP61057" s="95"/>
      <c r="AQ61057" s="95"/>
      <c r="AR61057" s="95"/>
      <c r="AS61057" s="95"/>
      <c r="AT61057" s="95"/>
      <c r="AU61057" s="95"/>
      <c r="AV61057" s="95"/>
      <c r="AW61057" s="95"/>
      <c r="AX61057" s="95"/>
      <c r="AY61057" s="95"/>
      <c r="AZ61057" s="95"/>
      <c r="BA61057" s="95"/>
      <c r="BB61057" s="95"/>
      <c r="BC61057" s="95"/>
      <c r="BD61057" s="95"/>
      <c r="BE61057" s="95"/>
      <c r="BF61057" s="95"/>
      <c r="BG61057" s="95"/>
      <c r="BH61057" s="95"/>
      <c r="BI61057" s="95"/>
      <c r="BJ61057" s="95"/>
      <c r="BK61057" s="95"/>
      <c r="BL61057" s="95"/>
      <c r="BM61057" s="95"/>
      <c r="BN61057" s="95"/>
      <c r="CA61057" s="95"/>
    </row>
    <row r="61058" spans="31:79" s="97" customFormat="1" x14ac:dyDescent="0.2">
      <c r="AE61058" s="95"/>
      <c r="AF61058" s="95"/>
      <c r="AN61058" s="95"/>
      <c r="AO61058" s="95"/>
      <c r="AP61058" s="95"/>
      <c r="AQ61058" s="95"/>
      <c r="AR61058" s="95"/>
      <c r="AS61058" s="95"/>
      <c r="AT61058" s="95"/>
      <c r="AU61058" s="95"/>
      <c r="AV61058" s="95"/>
      <c r="AW61058" s="95"/>
      <c r="AX61058" s="95"/>
      <c r="AY61058" s="95"/>
      <c r="AZ61058" s="95"/>
      <c r="BA61058" s="95"/>
      <c r="BB61058" s="95"/>
      <c r="BC61058" s="95"/>
      <c r="BD61058" s="95"/>
      <c r="BE61058" s="95"/>
      <c r="BF61058" s="95"/>
      <c r="BG61058" s="95"/>
      <c r="BH61058" s="95"/>
      <c r="BI61058" s="95"/>
      <c r="BJ61058" s="95"/>
      <c r="BK61058" s="95"/>
      <c r="BL61058" s="95"/>
      <c r="BM61058" s="95"/>
      <c r="BN61058" s="95"/>
      <c r="CA61058" s="95"/>
    </row>
    <row r="61059" spans="31:79" s="97" customFormat="1" x14ac:dyDescent="0.2">
      <c r="AE61059" s="95"/>
      <c r="AF61059" s="95"/>
      <c r="AN61059" s="95"/>
      <c r="AO61059" s="95"/>
      <c r="AP61059" s="95"/>
      <c r="AQ61059" s="95"/>
      <c r="AR61059" s="95"/>
      <c r="AS61059" s="95"/>
      <c r="AT61059" s="95"/>
      <c r="AU61059" s="95"/>
      <c r="AV61059" s="95"/>
      <c r="AW61059" s="95"/>
      <c r="AX61059" s="95"/>
      <c r="AY61059" s="95"/>
      <c r="AZ61059" s="95"/>
      <c r="BA61059" s="95"/>
      <c r="BB61059" s="95"/>
      <c r="BC61059" s="95"/>
      <c r="BD61059" s="95"/>
      <c r="BE61059" s="95"/>
      <c r="BF61059" s="95"/>
      <c r="BG61059" s="95"/>
      <c r="BH61059" s="95"/>
      <c r="BI61059" s="95"/>
      <c r="BJ61059" s="95"/>
      <c r="BK61059" s="95"/>
      <c r="BL61059" s="95"/>
      <c r="BM61059" s="95"/>
      <c r="BN61059" s="95"/>
      <c r="CA61059" s="95"/>
    </row>
    <row r="61060" spans="31:79" s="97" customFormat="1" x14ac:dyDescent="0.2">
      <c r="AE61060" s="95"/>
      <c r="AF61060" s="95"/>
      <c r="AN61060" s="95"/>
      <c r="AO61060" s="95"/>
      <c r="AP61060" s="95"/>
      <c r="AQ61060" s="95"/>
      <c r="AR61060" s="95"/>
      <c r="AS61060" s="95"/>
      <c r="AT61060" s="95"/>
      <c r="AU61060" s="95"/>
      <c r="AV61060" s="95"/>
      <c r="AW61060" s="95"/>
      <c r="AX61060" s="95"/>
      <c r="AY61060" s="95"/>
      <c r="AZ61060" s="95"/>
      <c r="BA61060" s="95"/>
      <c r="BB61060" s="95"/>
      <c r="BC61060" s="95"/>
      <c r="BD61060" s="95"/>
      <c r="BE61060" s="95"/>
      <c r="BF61060" s="95"/>
      <c r="BG61060" s="95"/>
      <c r="BH61060" s="95"/>
      <c r="BI61060" s="95"/>
      <c r="BJ61060" s="95"/>
      <c r="BK61060" s="95"/>
      <c r="BL61060" s="95"/>
      <c r="BM61060" s="95"/>
      <c r="BN61060" s="95"/>
      <c r="CA61060" s="95"/>
    </row>
    <row r="61061" spans="31:79" s="97" customFormat="1" x14ac:dyDescent="0.2">
      <c r="AE61061" s="95"/>
      <c r="AF61061" s="95"/>
      <c r="AN61061" s="95"/>
      <c r="AO61061" s="95"/>
      <c r="AP61061" s="95"/>
      <c r="AQ61061" s="95"/>
      <c r="AR61061" s="95"/>
      <c r="AS61061" s="95"/>
      <c r="AT61061" s="95"/>
      <c r="AU61061" s="95"/>
      <c r="AV61061" s="95"/>
      <c r="AW61061" s="95"/>
      <c r="AX61061" s="95"/>
      <c r="AY61061" s="95"/>
      <c r="AZ61061" s="95"/>
      <c r="BA61061" s="95"/>
      <c r="BB61061" s="95"/>
      <c r="BC61061" s="95"/>
      <c r="BD61061" s="95"/>
      <c r="BE61061" s="95"/>
      <c r="BF61061" s="95"/>
      <c r="BG61061" s="95"/>
      <c r="BH61061" s="95"/>
      <c r="BI61061" s="95"/>
      <c r="BJ61061" s="95"/>
      <c r="BK61061" s="95"/>
      <c r="BL61061" s="95"/>
      <c r="BM61061" s="95"/>
      <c r="BN61061" s="95"/>
      <c r="CA61061" s="95"/>
    </row>
    <row r="61062" spans="31:79" s="97" customFormat="1" x14ac:dyDescent="0.2">
      <c r="AE61062" s="95"/>
      <c r="AF61062" s="95"/>
      <c r="AN61062" s="95"/>
      <c r="AO61062" s="95"/>
      <c r="AP61062" s="95"/>
      <c r="AQ61062" s="95"/>
      <c r="AR61062" s="95"/>
      <c r="AS61062" s="95"/>
      <c r="AT61062" s="95"/>
      <c r="AU61062" s="95"/>
      <c r="AV61062" s="95"/>
      <c r="AW61062" s="95"/>
      <c r="AX61062" s="95"/>
      <c r="AY61062" s="95"/>
      <c r="AZ61062" s="95"/>
      <c r="BA61062" s="95"/>
      <c r="BB61062" s="95"/>
      <c r="BC61062" s="95"/>
      <c r="BD61062" s="95"/>
      <c r="BE61062" s="95"/>
      <c r="BF61062" s="95"/>
      <c r="BG61062" s="95"/>
      <c r="BH61062" s="95"/>
      <c r="BI61062" s="95"/>
      <c r="BJ61062" s="95"/>
      <c r="BK61062" s="95"/>
      <c r="BL61062" s="95"/>
      <c r="BM61062" s="95"/>
      <c r="BN61062" s="95"/>
      <c r="CA61062" s="95"/>
    </row>
    <row r="61063" spans="31:79" s="97" customFormat="1" x14ac:dyDescent="0.2">
      <c r="AE61063" s="95"/>
      <c r="AF61063" s="95"/>
      <c r="AN61063" s="95"/>
      <c r="AO61063" s="95"/>
      <c r="AP61063" s="95"/>
      <c r="AQ61063" s="95"/>
      <c r="AR61063" s="95"/>
      <c r="AS61063" s="95"/>
      <c r="AT61063" s="95"/>
      <c r="AU61063" s="95"/>
      <c r="AV61063" s="95"/>
      <c r="AW61063" s="95"/>
      <c r="AX61063" s="95"/>
      <c r="AY61063" s="95"/>
      <c r="AZ61063" s="95"/>
      <c r="BA61063" s="95"/>
      <c r="BB61063" s="95"/>
      <c r="BC61063" s="95"/>
      <c r="BD61063" s="95"/>
      <c r="BE61063" s="95"/>
      <c r="BF61063" s="95"/>
      <c r="BG61063" s="95"/>
      <c r="BH61063" s="95"/>
      <c r="BI61063" s="95"/>
      <c r="BJ61063" s="95"/>
      <c r="BK61063" s="95"/>
      <c r="BL61063" s="95"/>
      <c r="BM61063" s="95"/>
      <c r="BN61063" s="95"/>
      <c r="CA61063" s="95"/>
    </row>
    <row r="61064" spans="31:79" s="97" customFormat="1" x14ac:dyDescent="0.2">
      <c r="AE61064" s="95"/>
      <c r="AF61064" s="95"/>
      <c r="AN61064" s="95"/>
      <c r="AO61064" s="95"/>
      <c r="AP61064" s="95"/>
      <c r="AQ61064" s="95"/>
      <c r="AR61064" s="95"/>
      <c r="AS61064" s="95"/>
      <c r="AT61064" s="95"/>
      <c r="AU61064" s="95"/>
      <c r="AV61064" s="95"/>
      <c r="AW61064" s="95"/>
      <c r="AX61064" s="95"/>
      <c r="AY61064" s="95"/>
      <c r="AZ61064" s="95"/>
      <c r="BA61064" s="95"/>
      <c r="BB61064" s="95"/>
      <c r="BC61064" s="95"/>
      <c r="BD61064" s="95"/>
      <c r="BE61064" s="95"/>
      <c r="BF61064" s="95"/>
      <c r="BG61064" s="95"/>
      <c r="BH61064" s="95"/>
      <c r="BI61064" s="95"/>
      <c r="BJ61064" s="95"/>
      <c r="BK61064" s="95"/>
      <c r="BL61064" s="95"/>
      <c r="BM61064" s="95"/>
      <c r="BN61064" s="95"/>
      <c r="CA61064" s="95"/>
    </row>
    <row r="61065" spans="31:79" s="97" customFormat="1" x14ac:dyDescent="0.2">
      <c r="AE61065" s="95"/>
      <c r="AF61065" s="95"/>
      <c r="AN61065" s="95"/>
      <c r="AO61065" s="95"/>
      <c r="AP61065" s="95"/>
      <c r="AQ61065" s="95"/>
      <c r="AR61065" s="95"/>
      <c r="AS61065" s="95"/>
      <c r="AT61065" s="95"/>
      <c r="AU61065" s="95"/>
      <c r="AV61065" s="95"/>
      <c r="AW61065" s="95"/>
      <c r="AX61065" s="95"/>
      <c r="AY61065" s="95"/>
      <c r="AZ61065" s="95"/>
      <c r="BA61065" s="95"/>
      <c r="BB61065" s="95"/>
      <c r="BC61065" s="95"/>
      <c r="BD61065" s="95"/>
      <c r="BE61065" s="95"/>
      <c r="BF61065" s="95"/>
      <c r="BG61065" s="95"/>
      <c r="BH61065" s="95"/>
      <c r="BI61065" s="95"/>
      <c r="BJ61065" s="95"/>
      <c r="BK61065" s="95"/>
      <c r="BL61065" s="95"/>
      <c r="BM61065" s="95"/>
      <c r="BN61065" s="95"/>
      <c r="CA61065" s="95"/>
    </row>
    <row r="61066" spans="31:79" s="97" customFormat="1" x14ac:dyDescent="0.2">
      <c r="AE61066" s="95"/>
      <c r="AF61066" s="95"/>
      <c r="AN61066" s="95"/>
      <c r="AO61066" s="95"/>
      <c r="AP61066" s="95"/>
      <c r="AQ61066" s="95"/>
      <c r="AR61066" s="95"/>
      <c r="AS61066" s="95"/>
      <c r="AT61066" s="95"/>
      <c r="AU61066" s="95"/>
      <c r="AV61066" s="95"/>
      <c r="AW61066" s="95"/>
      <c r="AX61066" s="95"/>
      <c r="AY61066" s="95"/>
      <c r="AZ61066" s="95"/>
      <c r="BA61066" s="95"/>
      <c r="BB61066" s="95"/>
      <c r="BC61066" s="95"/>
      <c r="BD61066" s="95"/>
      <c r="BE61066" s="95"/>
      <c r="BF61066" s="95"/>
      <c r="BG61066" s="95"/>
      <c r="BH61066" s="95"/>
      <c r="BI61066" s="95"/>
      <c r="BJ61066" s="95"/>
      <c r="BK61066" s="95"/>
      <c r="BL61066" s="95"/>
      <c r="BM61066" s="95"/>
      <c r="BN61066" s="95"/>
      <c r="CA61066" s="95"/>
    </row>
    <row r="61067" spans="31:79" s="97" customFormat="1" x14ac:dyDescent="0.2">
      <c r="AE61067" s="95"/>
      <c r="AF61067" s="95"/>
      <c r="AN61067" s="95"/>
      <c r="AO61067" s="95"/>
      <c r="AP61067" s="95"/>
      <c r="AQ61067" s="95"/>
      <c r="AR61067" s="95"/>
      <c r="AS61067" s="95"/>
      <c r="AT61067" s="95"/>
      <c r="AU61067" s="95"/>
      <c r="AV61067" s="95"/>
      <c r="AW61067" s="95"/>
      <c r="AX61067" s="95"/>
      <c r="AY61067" s="95"/>
      <c r="AZ61067" s="95"/>
      <c r="BA61067" s="95"/>
      <c r="BB61067" s="95"/>
      <c r="BC61067" s="95"/>
      <c r="BD61067" s="95"/>
      <c r="BE61067" s="95"/>
      <c r="BF61067" s="95"/>
      <c r="BG61067" s="95"/>
      <c r="BH61067" s="95"/>
      <c r="BI61067" s="95"/>
      <c r="BJ61067" s="95"/>
      <c r="BK61067" s="95"/>
      <c r="BL61067" s="95"/>
      <c r="BM61067" s="95"/>
      <c r="BN61067" s="95"/>
      <c r="CA61067" s="95"/>
    </row>
    <row r="61068" spans="31:79" s="97" customFormat="1" x14ac:dyDescent="0.2">
      <c r="AE61068" s="95"/>
      <c r="AF61068" s="95"/>
      <c r="AN61068" s="95"/>
      <c r="AO61068" s="95"/>
      <c r="AP61068" s="95"/>
      <c r="AQ61068" s="95"/>
      <c r="AR61068" s="95"/>
      <c r="AS61068" s="95"/>
      <c r="AT61068" s="95"/>
      <c r="AU61068" s="95"/>
      <c r="AV61068" s="95"/>
      <c r="AW61068" s="95"/>
      <c r="AX61068" s="95"/>
      <c r="AY61068" s="95"/>
      <c r="AZ61068" s="95"/>
      <c r="BA61068" s="95"/>
      <c r="BB61068" s="95"/>
      <c r="BC61068" s="95"/>
      <c r="BD61068" s="95"/>
      <c r="BE61068" s="95"/>
      <c r="BF61068" s="95"/>
      <c r="BG61068" s="95"/>
      <c r="BH61068" s="95"/>
      <c r="BI61068" s="95"/>
      <c r="BJ61068" s="95"/>
      <c r="BK61068" s="95"/>
      <c r="BL61068" s="95"/>
      <c r="BM61068" s="95"/>
      <c r="BN61068" s="95"/>
      <c r="CA61068" s="95"/>
    </row>
    <row r="61069" spans="31:79" s="97" customFormat="1" x14ac:dyDescent="0.2">
      <c r="AE61069" s="95"/>
      <c r="AF61069" s="95"/>
      <c r="AN61069" s="95"/>
      <c r="AO61069" s="95"/>
      <c r="AP61069" s="95"/>
      <c r="AQ61069" s="95"/>
      <c r="AR61069" s="95"/>
      <c r="AS61069" s="95"/>
      <c r="AT61069" s="95"/>
      <c r="AU61069" s="95"/>
      <c r="AV61069" s="95"/>
      <c r="AW61069" s="95"/>
      <c r="AX61069" s="95"/>
      <c r="AY61069" s="95"/>
      <c r="AZ61069" s="95"/>
      <c r="BA61069" s="95"/>
      <c r="BB61069" s="95"/>
      <c r="BC61069" s="95"/>
      <c r="BD61069" s="95"/>
      <c r="BE61069" s="95"/>
      <c r="BF61069" s="95"/>
      <c r="BG61069" s="95"/>
      <c r="BH61069" s="95"/>
      <c r="BI61069" s="95"/>
      <c r="BJ61069" s="95"/>
      <c r="BK61069" s="95"/>
      <c r="BL61069" s="95"/>
      <c r="BM61069" s="95"/>
      <c r="BN61069" s="95"/>
      <c r="CA61069" s="95"/>
    </row>
    <row r="61070" spans="31:79" s="97" customFormat="1" x14ac:dyDescent="0.2">
      <c r="AE61070" s="95"/>
      <c r="AF61070" s="95"/>
      <c r="AN61070" s="95"/>
      <c r="AO61070" s="95"/>
      <c r="AP61070" s="95"/>
      <c r="AQ61070" s="95"/>
      <c r="AR61070" s="95"/>
      <c r="AS61070" s="95"/>
      <c r="AT61070" s="95"/>
      <c r="AU61070" s="95"/>
      <c r="AV61070" s="95"/>
      <c r="AW61070" s="95"/>
      <c r="AX61070" s="95"/>
      <c r="AY61070" s="95"/>
      <c r="AZ61070" s="95"/>
      <c r="BA61070" s="95"/>
      <c r="BB61070" s="95"/>
      <c r="BC61070" s="95"/>
      <c r="BD61070" s="95"/>
      <c r="BE61070" s="95"/>
      <c r="BF61070" s="95"/>
      <c r="BG61070" s="95"/>
      <c r="BH61070" s="95"/>
      <c r="BI61070" s="95"/>
      <c r="BJ61070" s="95"/>
      <c r="BK61070" s="95"/>
      <c r="BL61070" s="95"/>
      <c r="BM61070" s="95"/>
      <c r="BN61070" s="95"/>
      <c r="CA61070" s="95"/>
    </row>
    <row r="61071" spans="31:79" s="97" customFormat="1" x14ac:dyDescent="0.2">
      <c r="AE61071" s="95"/>
      <c r="AF61071" s="95"/>
      <c r="AN61071" s="95"/>
      <c r="AO61071" s="95"/>
      <c r="AP61071" s="95"/>
      <c r="AQ61071" s="95"/>
      <c r="AR61071" s="95"/>
      <c r="AS61071" s="95"/>
      <c r="AT61071" s="95"/>
      <c r="AU61071" s="95"/>
      <c r="AV61071" s="95"/>
      <c r="AW61071" s="95"/>
      <c r="AX61071" s="95"/>
      <c r="AY61071" s="95"/>
      <c r="AZ61071" s="95"/>
      <c r="BA61071" s="95"/>
      <c r="BB61071" s="95"/>
      <c r="BC61071" s="95"/>
      <c r="BD61071" s="95"/>
      <c r="BE61071" s="95"/>
      <c r="BF61071" s="95"/>
      <c r="BG61071" s="95"/>
      <c r="BH61071" s="95"/>
      <c r="BI61071" s="95"/>
      <c r="BJ61071" s="95"/>
      <c r="BK61071" s="95"/>
      <c r="BL61071" s="95"/>
      <c r="BM61071" s="95"/>
      <c r="BN61071" s="95"/>
      <c r="CA61071" s="95"/>
    </row>
    <row r="61072" spans="31:79" s="97" customFormat="1" x14ac:dyDescent="0.2">
      <c r="AE61072" s="95"/>
      <c r="AF61072" s="95"/>
      <c r="AN61072" s="95"/>
      <c r="AO61072" s="95"/>
      <c r="AP61072" s="95"/>
      <c r="AQ61072" s="95"/>
      <c r="AR61072" s="95"/>
      <c r="AS61072" s="95"/>
      <c r="AT61072" s="95"/>
      <c r="AU61072" s="95"/>
      <c r="AV61072" s="95"/>
      <c r="AW61072" s="95"/>
      <c r="AX61072" s="95"/>
      <c r="AY61072" s="95"/>
      <c r="AZ61072" s="95"/>
      <c r="BA61072" s="95"/>
      <c r="BB61072" s="95"/>
      <c r="BC61072" s="95"/>
      <c r="BD61072" s="95"/>
      <c r="BE61072" s="95"/>
      <c r="BF61072" s="95"/>
      <c r="BG61072" s="95"/>
      <c r="BH61072" s="95"/>
      <c r="BI61072" s="95"/>
      <c r="BJ61072" s="95"/>
      <c r="BK61072" s="95"/>
      <c r="BL61072" s="95"/>
      <c r="BM61072" s="95"/>
      <c r="BN61072" s="95"/>
      <c r="CA61072" s="95"/>
    </row>
    <row r="61073" spans="31:79" s="97" customFormat="1" x14ac:dyDescent="0.2">
      <c r="AE61073" s="95"/>
      <c r="AF61073" s="95"/>
      <c r="AN61073" s="95"/>
      <c r="AO61073" s="95"/>
      <c r="AP61073" s="95"/>
      <c r="AQ61073" s="95"/>
      <c r="AR61073" s="95"/>
      <c r="AS61073" s="95"/>
      <c r="AT61073" s="95"/>
      <c r="AU61073" s="95"/>
      <c r="AV61073" s="95"/>
      <c r="AW61073" s="95"/>
      <c r="AX61073" s="95"/>
      <c r="AY61073" s="95"/>
      <c r="AZ61073" s="95"/>
      <c r="BA61073" s="95"/>
      <c r="BB61073" s="95"/>
      <c r="BC61073" s="95"/>
      <c r="BD61073" s="95"/>
      <c r="BE61073" s="95"/>
      <c r="BF61073" s="95"/>
      <c r="BG61073" s="95"/>
      <c r="BH61073" s="95"/>
      <c r="BI61073" s="95"/>
      <c r="BJ61073" s="95"/>
      <c r="BK61073" s="95"/>
      <c r="BL61073" s="95"/>
      <c r="BM61073" s="95"/>
      <c r="BN61073" s="95"/>
      <c r="CA61073" s="95"/>
    </row>
    <row r="61074" spans="31:79" s="97" customFormat="1" x14ac:dyDescent="0.2">
      <c r="AE61074" s="95"/>
      <c r="AF61074" s="95"/>
      <c r="AN61074" s="95"/>
      <c r="AO61074" s="95"/>
      <c r="AP61074" s="95"/>
      <c r="AQ61074" s="95"/>
      <c r="AR61074" s="95"/>
      <c r="AS61074" s="95"/>
      <c r="AT61074" s="95"/>
      <c r="AU61074" s="95"/>
      <c r="AV61074" s="95"/>
      <c r="AW61074" s="95"/>
      <c r="AX61074" s="95"/>
      <c r="AY61074" s="95"/>
      <c r="AZ61074" s="95"/>
      <c r="BA61074" s="95"/>
      <c r="BB61074" s="95"/>
      <c r="BC61074" s="95"/>
      <c r="BD61074" s="95"/>
      <c r="BE61074" s="95"/>
      <c r="BF61074" s="95"/>
      <c r="BG61074" s="95"/>
      <c r="BH61074" s="95"/>
      <c r="BI61074" s="95"/>
      <c r="BJ61074" s="95"/>
      <c r="BK61074" s="95"/>
      <c r="BL61074" s="95"/>
      <c r="BM61074" s="95"/>
      <c r="BN61074" s="95"/>
      <c r="CA61074" s="95"/>
    </row>
    <row r="61075" spans="31:79" s="97" customFormat="1" x14ac:dyDescent="0.2">
      <c r="AE61075" s="95"/>
      <c r="AF61075" s="95"/>
      <c r="AN61075" s="95"/>
      <c r="AO61075" s="95"/>
      <c r="AP61075" s="95"/>
      <c r="AQ61075" s="95"/>
      <c r="AR61075" s="95"/>
      <c r="AS61075" s="95"/>
      <c r="AT61075" s="95"/>
      <c r="AU61075" s="95"/>
      <c r="AV61075" s="95"/>
      <c r="AW61075" s="95"/>
      <c r="AX61075" s="95"/>
      <c r="AY61075" s="95"/>
      <c r="AZ61075" s="95"/>
      <c r="BA61075" s="95"/>
      <c r="BB61075" s="95"/>
      <c r="BC61075" s="95"/>
      <c r="BD61075" s="95"/>
      <c r="BE61075" s="95"/>
      <c r="BF61075" s="95"/>
      <c r="BG61075" s="95"/>
      <c r="BH61075" s="95"/>
      <c r="BI61075" s="95"/>
      <c r="BJ61075" s="95"/>
      <c r="BK61075" s="95"/>
      <c r="BL61075" s="95"/>
      <c r="BM61075" s="95"/>
      <c r="BN61075" s="95"/>
      <c r="CA61075" s="95"/>
    </row>
    <row r="61076" spans="31:79" s="97" customFormat="1" x14ac:dyDescent="0.2">
      <c r="AE61076" s="95"/>
      <c r="AF61076" s="95"/>
      <c r="AN61076" s="95"/>
      <c r="AO61076" s="95"/>
      <c r="AP61076" s="95"/>
      <c r="AQ61076" s="95"/>
      <c r="AR61076" s="95"/>
      <c r="AS61076" s="95"/>
      <c r="AT61076" s="95"/>
      <c r="AU61076" s="95"/>
      <c r="AV61076" s="95"/>
      <c r="AW61076" s="95"/>
      <c r="AX61076" s="95"/>
      <c r="AY61076" s="95"/>
      <c r="AZ61076" s="95"/>
      <c r="BA61076" s="95"/>
      <c r="BB61076" s="95"/>
      <c r="BC61076" s="95"/>
      <c r="BD61076" s="95"/>
      <c r="BE61076" s="95"/>
      <c r="BF61076" s="95"/>
      <c r="BG61076" s="95"/>
      <c r="BH61076" s="95"/>
      <c r="BI61076" s="95"/>
      <c r="BJ61076" s="95"/>
      <c r="BK61076" s="95"/>
      <c r="BL61076" s="95"/>
      <c r="BM61076" s="95"/>
      <c r="BN61076" s="95"/>
      <c r="CA61076" s="95"/>
    </row>
    <row r="61077" spans="31:79" s="97" customFormat="1" x14ac:dyDescent="0.2">
      <c r="AE61077" s="95"/>
      <c r="AF61077" s="95"/>
      <c r="AN61077" s="95"/>
      <c r="AO61077" s="95"/>
      <c r="AP61077" s="95"/>
      <c r="AQ61077" s="95"/>
      <c r="AR61077" s="95"/>
      <c r="AS61077" s="95"/>
      <c r="AT61077" s="95"/>
      <c r="AU61077" s="95"/>
      <c r="AV61077" s="95"/>
      <c r="AW61077" s="95"/>
      <c r="AX61077" s="95"/>
      <c r="AY61077" s="95"/>
      <c r="AZ61077" s="95"/>
      <c r="BA61077" s="95"/>
      <c r="BB61077" s="95"/>
      <c r="BC61077" s="95"/>
      <c r="BD61077" s="95"/>
      <c r="BE61077" s="95"/>
      <c r="BF61077" s="95"/>
      <c r="BG61077" s="95"/>
      <c r="BH61077" s="95"/>
      <c r="BI61077" s="95"/>
      <c r="BJ61077" s="95"/>
      <c r="BK61077" s="95"/>
      <c r="BL61077" s="95"/>
      <c r="BM61077" s="95"/>
      <c r="BN61077" s="95"/>
      <c r="CA61077" s="95"/>
    </row>
    <row r="61078" spans="31:79" s="97" customFormat="1" x14ac:dyDescent="0.2">
      <c r="AE61078" s="95"/>
      <c r="AF61078" s="95"/>
      <c r="AN61078" s="95"/>
      <c r="AO61078" s="95"/>
      <c r="AP61078" s="95"/>
      <c r="AQ61078" s="95"/>
      <c r="AR61078" s="95"/>
      <c r="AS61078" s="95"/>
      <c r="AT61078" s="95"/>
      <c r="AU61078" s="95"/>
      <c r="AV61078" s="95"/>
      <c r="AW61078" s="95"/>
      <c r="AX61078" s="95"/>
      <c r="AY61078" s="95"/>
      <c r="AZ61078" s="95"/>
      <c r="BA61078" s="95"/>
      <c r="BB61078" s="95"/>
      <c r="BC61078" s="95"/>
      <c r="BD61078" s="95"/>
      <c r="BE61078" s="95"/>
      <c r="BF61078" s="95"/>
      <c r="BG61078" s="95"/>
      <c r="BH61078" s="95"/>
      <c r="BI61078" s="95"/>
      <c r="BJ61078" s="95"/>
      <c r="BK61078" s="95"/>
      <c r="BL61078" s="95"/>
      <c r="BM61078" s="95"/>
      <c r="BN61078" s="95"/>
      <c r="CA61078" s="95"/>
    </row>
    <row r="61079" spans="31:79" s="97" customFormat="1" x14ac:dyDescent="0.2">
      <c r="AE61079" s="95"/>
      <c r="AF61079" s="95"/>
      <c r="AN61079" s="95"/>
      <c r="AO61079" s="95"/>
      <c r="AP61079" s="95"/>
      <c r="AQ61079" s="95"/>
      <c r="AR61079" s="95"/>
      <c r="AS61079" s="95"/>
      <c r="AT61079" s="95"/>
      <c r="AU61079" s="95"/>
      <c r="AV61079" s="95"/>
      <c r="AW61079" s="95"/>
      <c r="AX61079" s="95"/>
      <c r="AY61079" s="95"/>
      <c r="AZ61079" s="95"/>
      <c r="BA61079" s="95"/>
      <c r="BB61079" s="95"/>
      <c r="BC61079" s="95"/>
      <c r="BD61079" s="95"/>
      <c r="BE61079" s="95"/>
      <c r="BF61079" s="95"/>
      <c r="BG61079" s="95"/>
      <c r="BH61079" s="95"/>
      <c r="BI61079" s="95"/>
      <c r="BJ61079" s="95"/>
      <c r="BK61079" s="95"/>
      <c r="BL61079" s="95"/>
      <c r="BM61079" s="95"/>
      <c r="BN61079" s="95"/>
      <c r="CA61079" s="95"/>
    </row>
    <row r="61080" spans="31:79" s="97" customFormat="1" x14ac:dyDescent="0.2">
      <c r="AE61080" s="95"/>
      <c r="AF61080" s="95"/>
      <c r="AN61080" s="95"/>
      <c r="AO61080" s="95"/>
      <c r="AP61080" s="95"/>
      <c r="AQ61080" s="95"/>
      <c r="AR61080" s="95"/>
      <c r="AS61080" s="95"/>
      <c r="AT61080" s="95"/>
      <c r="AU61080" s="95"/>
      <c r="AV61080" s="95"/>
      <c r="AW61080" s="95"/>
      <c r="AX61080" s="95"/>
      <c r="AY61080" s="95"/>
      <c r="AZ61080" s="95"/>
      <c r="BA61080" s="95"/>
      <c r="BB61080" s="95"/>
      <c r="BC61080" s="95"/>
      <c r="BD61080" s="95"/>
      <c r="BE61080" s="95"/>
      <c r="BF61080" s="95"/>
      <c r="BG61080" s="95"/>
      <c r="BH61080" s="95"/>
      <c r="BI61080" s="95"/>
      <c r="BJ61080" s="95"/>
      <c r="BK61080" s="95"/>
      <c r="BL61080" s="95"/>
      <c r="BM61080" s="95"/>
      <c r="BN61080" s="95"/>
      <c r="CA61080" s="95"/>
    </row>
    <row r="61081" spans="31:79" s="97" customFormat="1" x14ac:dyDescent="0.2">
      <c r="AE61081" s="95"/>
      <c r="AF61081" s="95"/>
      <c r="AN61081" s="95"/>
      <c r="AO61081" s="95"/>
      <c r="AP61081" s="95"/>
      <c r="AQ61081" s="95"/>
      <c r="AR61081" s="95"/>
      <c r="AS61081" s="95"/>
      <c r="AT61081" s="95"/>
      <c r="AU61081" s="95"/>
      <c r="AV61081" s="95"/>
      <c r="AW61081" s="95"/>
      <c r="AX61081" s="95"/>
      <c r="AY61081" s="95"/>
      <c r="AZ61081" s="95"/>
      <c r="BA61081" s="95"/>
      <c r="BB61081" s="95"/>
      <c r="BC61081" s="95"/>
      <c r="BD61081" s="95"/>
      <c r="BE61081" s="95"/>
      <c r="BF61081" s="95"/>
      <c r="BG61081" s="95"/>
      <c r="BH61081" s="95"/>
      <c r="BI61081" s="95"/>
      <c r="BJ61081" s="95"/>
      <c r="BK61081" s="95"/>
      <c r="BL61081" s="95"/>
      <c r="BM61081" s="95"/>
      <c r="BN61081" s="95"/>
      <c r="CA61081" s="95"/>
    </row>
    <row r="61082" spans="31:79" s="97" customFormat="1" x14ac:dyDescent="0.2">
      <c r="AE61082" s="95"/>
      <c r="AF61082" s="95"/>
      <c r="AN61082" s="95"/>
      <c r="AO61082" s="95"/>
      <c r="AP61082" s="95"/>
      <c r="AQ61082" s="95"/>
      <c r="AR61082" s="95"/>
      <c r="AS61082" s="95"/>
      <c r="AT61082" s="95"/>
      <c r="AU61082" s="95"/>
      <c r="AV61082" s="95"/>
      <c r="AW61082" s="95"/>
      <c r="AX61082" s="95"/>
      <c r="AY61082" s="95"/>
      <c r="AZ61082" s="95"/>
      <c r="BA61082" s="95"/>
      <c r="BB61082" s="95"/>
      <c r="BC61082" s="95"/>
      <c r="BD61082" s="95"/>
      <c r="BE61082" s="95"/>
      <c r="BF61082" s="95"/>
      <c r="BG61082" s="95"/>
      <c r="BH61082" s="95"/>
      <c r="BI61082" s="95"/>
      <c r="BJ61082" s="95"/>
      <c r="BK61082" s="95"/>
      <c r="BL61082" s="95"/>
      <c r="BM61082" s="95"/>
      <c r="BN61082" s="95"/>
      <c r="CA61082" s="95"/>
    </row>
    <row r="61083" spans="31:79" s="97" customFormat="1" x14ac:dyDescent="0.2">
      <c r="AE61083" s="95"/>
      <c r="AF61083" s="95"/>
      <c r="AN61083" s="95"/>
      <c r="AO61083" s="95"/>
      <c r="AP61083" s="95"/>
      <c r="AQ61083" s="95"/>
      <c r="AR61083" s="95"/>
      <c r="AS61083" s="95"/>
      <c r="AT61083" s="95"/>
      <c r="AU61083" s="95"/>
      <c r="AV61083" s="95"/>
      <c r="AW61083" s="95"/>
      <c r="AX61083" s="95"/>
      <c r="AY61083" s="95"/>
      <c r="AZ61083" s="95"/>
      <c r="BA61083" s="95"/>
      <c r="BB61083" s="95"/>
      <c r="BC61083" s="95"/>
      <c r="BD61083" s="95"/>
      <c r="BE61083" s="95"/>
      <c r="BF61083" s="95"/>
      <c r="BG61083" s="95"/>
      <c r="BH61083" s="95"/>
      <c r="BI61083" s="95"/>
      <c r="BJ61083" s="95"/>
      <c r="BK61083" s="95"/>
      <c r="BL61083" s="95"/>
      <c r="BM61083" s="95"/>
      <c r="BN61083" s="95"/>
      <c r="CA61083" s="95"/>
    </row>
    <row r="61084" spans="31:79" s="97" customFormat="1" x14ac:dyDescent="0.2">
      <c r="AE61084" s="95"/>
      <c r="AF61084" s="95"/>
      <c r="AN61084" s="95"/>
      <c r="AO61084" s="95"/>
      <c r="AP61084" s="95"/>
      <c r="AQ61084" s="95"/>
      <c r="AR61084" s="95"/>
      <c r="AS61084" s="95"/>
      <c r="AT61084" s="95"/>
      <c r="AU61084" s="95"/>
      <c r="AV61084" s="95"/>
      <c r="AW61084" s="95"/>
      <c r="AX61084" s="95"/>
      <c r="AY61084" s="95"/>
      <c r="AZ61084" s="95"/>
      <c r="BA61084" s="95"/>
      <c r="BB61084" s="95"/>
      <c r="BC61084" s="95"/>
      <c r="BD61084" s="95"/>
      <c r="BE61084" s="95"/>
      <c r="BF61084" s="95"/>
      <c r="BG61084" s="95"/>
      <c r="BH61084" s="95"/>
      <c r="BI61084" s="95"/>
      <c r="BJ61084" s="95"/>
      <c r="BK61084" s="95"/>
      <c r="BL61084" s="95"/>
      <c r="BM61084" s="95"/>
      <c r="BN61084" s="95"/>
      <c r="CA61084" s="95"/>
    </row>
    <row r="61085" spans="31:79" s="97" customFormat="1" x14ac:dyDescent="0.2">
      <c r="AE61085" s="95"/>
      <c r="AF61085" s="95"/>
      <c r="AN61085" s="95"/>
      <c r="AO61085" s="95"/>
      <c r="AP61085" s="95"/>
      <c r="AQ61085" s="95"/>
      <c r="AR61085" s="95"/>
      <c r="AS61085" s="95"/>
      <c r="AT61085" s="95"/>
      <c r="AU61085" s="95"/>
      <c r="AV61085" s="95"/>
      <c r="AW61085" s="95"/>
      <c r="AX61085" s="95"/>
      <c r="AY61085" s="95"/>
      <c r="AZ61085" s="95"/>
      <c r="BA61085" s="95"/>
      <c r="BB61085" s="95"/>
      <c r="BC61085" s="95"/>
      <c r="BD61085" s="95"/>
      <c r="BE61085" s="95"/>
      <c r="BF61085" s="95"/>
      <c r="BG61085" s="95"/>
      <c r="BH61085" s="95"/>
      <c r="BI61085" s="95"/>
      <c r="BJ61085" s="95"/>
      <c r="BK61085" s="95"/>
      <c r="BL61085" s="95"/>
      <c r="BM61085" s="95"/>
      <c r="BN61085" s="95"/>
      <c r="CA61085" s="95"/>
    </row>
    <row r="61086" spans="31:79" s="97" customFormat="1" x14ac:dyDescent="0.2">
      <c r="AE61086" s="95"/>
      <c r="AF61086" s="95"/>
      <c r="AN61086" s="95"/>
      <c r="AO61086" s="95"/>
      <c r="AP61086" s="95"/>
      <c r="AQ61086" s="95"/>
      <c r="AR61086" s="95"/>
      <c r="AS61086" s="95"/>
      <c r="AT61086" s="95"/>
      <c r="AU61086" s="95"/>
      <c r="AV61086" s="95"/>
      <c r="AW61086" s="95"/>
      <c r="AX61086" s="95"/>
      <c r="AY61086" s="95"/>
      <c r="AZ61086" s="95"/>
      <c r="BA61086" s="95"/>
      <c r="BB61086" s="95"/>
      <c r="BC61086" s="95"/>
      <c r="BD61086" s="95"/>
      <c r="BE61086" s="95"/>
      <c r="BF61086" s="95"/>
      <c r="BG61086" s="95"/>
      <c r="BH61086" s="95"/>
      <c r="BI61086" s="95"/>
      <c r="BJ61086" s="95"/>
      <c r="BK61086" s="95"/>
      <c r="BL61086" s="95"/>
      <c r="BM61086" s="95"/>
      <c r="BN61086" s="95"/>
      <c r="CA61086" s="95"/>
    </row>
    <row r="61087" spans="31:79" s="97" customFormat="1" x14ac:dyDescent="0.2">
      <c r="AE61087" s="95"/>
      <c r="AF61087" s="95"/>
      <c r="AN61087" s="95"/>
      <c r="AO61087" s="95"/>
      <c r="AP61087" s="95"/>
      <c r="AQ61087" s="95"/>
      <c r="AR61087" s="95"/>
      <c r="AS61087" s="95"/>
      <c r="AT61087" s="95"/>
      <c r="AU61087" s="95"/>
      <c r="AV61087" s="95"/>
      <c r="AW61087" s="95"/>
      <c r="AX61087" s="95"/>
      <c r="AY61087" s="95"/>
      <c r="AZ61087" s="95"/>
      <c r="BA61087" s="95"/>
      <c r="BB61087" s="95"/>
      <c r="BC61087" s="95"/>
      <c r="BD61087" s="95"/>
      <c r="BE61087" s="95"/>
      <c r="BF61087" s="95"/>
      <c r="BG61087" s="95"/>
      <c r="BH61087" s="95"/>
      <c r="BI61087" s="95"/>
      <c r="BJ61087" s="95"/>
      <c r="BK61087" s="95"/>
      <c r="BL61087" s="95"/>
      <c r="BM61087" s="95"/>
      <c r="BN61087" s="95"/>
      <c r="CA61087" s="95"/>
    </row>
    <row r="61088" spans="31:79" s="97" customFormat="1" x14ac:dyDescent="0.2">
      <c r="AE61088" s="95"/>
      <c r="AF61088" s="95"/>
      <c r="AN61088" s="95"/>
      <c r="AO61088" s="95"/>
      <c r="AP61088" s="95"/>
      <c r="AQ61088" s="95"/>
      <c r="AR61088" s="95"/>
      <c r="AS61088" s="95"/>
      <c r="AT61088" s="95"/>
      <c r="AU61088" s="95"/>
      <c r="AV61088" s="95"/>
      <c r="AW61088" s="95"/>
      <c r="AX61088" s="95"/>
      <c r="AY61088" s="95"/>
      <c r="AZ61088" s="95"/>
      <c r="BA61088" s="95"/>
      <c r="BB61088" s="95"/>
      <c r="BC61088" s="95"/>
      <c r="BD61088" s="95"/>
      <c r="BE61088" s="95"/>
      <c r="BF61088" s="95"/>
      <c r="BG61088" s="95"/>
      <c r="BH61088" s="95"/>
      <c r="BI61088" s="95"/>
      <c r="BJ61088" s="95"/>
      <c r="BK61088" s="95"/>
      <c r="BL61088" s="95"/>
      <c r="BM61088" s="95"/>
      <c r="BN61088" s="95"/>
      <c r="CA61088" s="95"/>
    </row>
    <row r="61089" spans="31:79" s="97" customFormat="1" x14ac:dyDescent="0.2">
      <c r="AE61089" s="95"/>
      <c r="AF61089" s="95"/>
      <c r="AN61089" s="95"/>
      <c r="AO61089" s="95"/>
      <c r="AP61089" s="95"/>
      <c r="AQ61089" s="95"/>
      <c r="AR61089" s="95"/>
      <c r="AS61089" s="95"/>
      <c r="AT61089" s="95"/>
      <c r="AU61089" s="95"/>
      <c r="AV61089" s="95"/>
      <c r="AW61089" s="95"/>
      <c r="AX61089" s="95"/>
      <c r="AY61089" s="95"/>
      <c r="AZ61089" s="95"/>
      <c r="BA61089" s="95"/>
      <c r="BB61089" s="95"/>
      <c r="BC61089" s="95"/>
      <c r="BD61089" s="95"/>
      <c r="BE61089" s="95"/>
      <c r="BF61089" s="95"/>
      <c r="BG61089" s="95"/>
      <c r="BH61089" s="95"/>
      <c r="BI61089" s="95"/>
      <c r="BJ61089" s="95"/>
      <c r="BK61089" s="95"/>
      <c r="BL61089" s="95"/>
      <c r="BM61089" s="95"/>
      <c r="BN61089" s="95"/>
      <c r="CA61089" s="95"/>
    </row>
    <row r="61090" spans="31:79" s="97" customFormat="1" x14ac:dyDescent="0.2">
      <c r="AE61090" s="95"/>
      <c r="AF61090" s="95"/>
      <c r="AN61090" s="95"/>
      <c r="AO61090" s="95"/>
      <c r="AP61090" s="95"/>
      <c r="AQ61090" s="95"/>
      <c r="AR61090" s="95"/>
      <c r="AS61090" s="95"/>
      <c r="AT61090" s="95"/>
      <c r="AU61090" s="95"/>
      <c r="AV61090" s="95"/>
      <c r="AW61090" s="95"/>
      <c r="AX61090" s="95"/>
      <c r="AY61090" s="95"/>
      <c r="AZ61090" s="95"/>
      <c r="BA61090" s="95"/>
      <c r="BB61090" s="95"/>
      <c r="BC61090" s="95"/>
      <c r="BD61090" s="95"/>
      <c r="BE61090" s="95"/>
      <c r="BF61090" s="95"/>
      <c r="BG61090" s="95"/>
      <c r="BH61090" s="95"/>
      <c r="BI61090" s="95"/>
      <c r="BJ61090" s="95"/>
      <c r="BK61090" s="95"/>
      <c r="BL61090" s="95"/>
      <c r="BM61090" s="95"/>
      <c r="BN61090" s="95"/>
      <c r="CA61090" s="95"/>
    </row>
    <row r="61091" spans="31:79" s="97" customFormat="1" x14ac:dyDescent="0.2">
      <c r="AE61091" s="95"/>
      <c r="AF61091" s="95"/>
      <c r="AN61091" s="95"/>
      <c r="AO61091" s="95"/>
      <c r="AP61091" s="95"/>
      <c r="AQ61091" s="95"/>
      <c r="AR61091" s="95"/>
      <c r="AS61091" s="95"/>
      <c r="AT61091" s="95"/>
      <c r="AU61091" s="95"/>
      <c r="AV61091" s="95"/>
      <c r="AW61091" s="95"/>
      <c r="AX61091" s="95"/>
      <c r="AY61091" s="95"/>
      <c r="AZ61091" s="95"/>
      <c r="BA61091" s="95"/>
      <c r="BB61091" s="95"/>
      <c r="BC61091" s="95"/>
      <c r="BD61091" s="95"/>
      <c r="BE61091" s="95"/>
      <c r="BF61091" s="95"/>
      <c r="BG61091" s="95"/>
      <c r="BH61091" s="95"/>
      <c r="BI61091" s="95"/>
      <c r="BJ61091" s="95"/>
      <c r="BK61091" s="95"/>
      <c r="BL61091" s="95"/>
      <c r="BM61091" s="95"/>
      <c r="BN61091" s="95"/>
      <c r="CA61091" s="95"/>
    </row>
    <row r="61092" spans="31:79" s="97" customFormat="1" x14ac:dyDescent="0.2">
      <c r="AE61092" s="95"/>
      <c r="AF61092" s="95"/>
      <c r="AN61092" s="95"/>
      <c r="AO61092" s="95"/>
      <c r="AP61092" s="95"/>
      <c r="AQ61092" s="95"/>
      <c r="AR61092" s="95"/>
      <c r="AS61092" s="95"/>
      <c r="AT61092" s="95"/>
      <c r="AU61092" s="95"/>
      <c r="AV61092" s="95"/>
      <c r="AW61092" s="95"/>
      <c r="AX61092" s="95"/>
      <c r="AY61092" s="95"/>
      <c r="AZ61092" s="95"/>
      <c r="BA61092" s="95"/>
      <c r="BB61092" s="95"/>
      <c r="BC61092" s="95"/>
      <c r="BD61092" s="95"/>
      <c r="BE61092" s="95"/>
      <c r="BF61092" s="95"/>
      <c r="BG61092" s="95"/>
      <c r="BH61092" s="95"/>
      <c r="BI61092" s="95"/>
      <c r="BJ61092" s="95"/>
      <c r="BK61092" s="95"/>
      <c r="BL61092" s="95"/>
      <c r="BM61092" s="95"/>
      <c r="BN61092" s="95"/>
      <c r="CA61092" s="95"/>
    </row>
    <row r="61093" spans="31:79" s="97" customFormat="1" x14ac:dyDescent="0.2">
      <c r="AE61093" s="95"/>
      <c r="AF61093" s="95"/>
      <c r="AN61093" s="95"/>
      <c r="AO61093" s="95"/>
      <c r="AP61093" s="95"/>
      <c r="AQ61093" s="95"/>
      <c r="AR61093" s="95"/>
      <c r="AS61093" s="95"/>
      <c r="AT61093" s="95"/>
      <c r="AU61093" s="95"/>
      <c r="AV61093" s="95"/>
      <c r="AW61093" s="95"/>
      <c r="AX61093" s="95"/>
      <c r="AY61093" s="95"/>
      <c r="AZ61093" s="95"/>
      <c r="BA61093" s="95"/>
      <c r="BB61093" s="95"/>
      <c r="BC61093" s="95"/>
      <c r="BD61093" s="95"/>
      <c r="BE61093" s="95"/>
      <c r="BF61093" s="95"/>
      <c r="BG61093" s="95"/>
      <c r="BH61093" s="95"/>
      <c r="BI61093" s="95"/>
      <c r="BJ61093" s="95"/>
      <c r="BK61093" s="95"/>
      <c r="BL61093" s="95"/>
      <c r="BM61093" s="95"/>
      <c r="BN61093" s="95"/>
      <c r="CA61093" s="95"/>
    </row>
    <row r="61094" spans="31:79" s="97" customFormat="1" x14ac:dyDescent="0.2">
      <c r="AE61094" s="95"/>
      <c r="AF61094" s="95"/>
      <c r="AN61094" s="95"/>
      <c r="AO61094" s="95"/>
      <c r="AP61094" s="95"/>
      <c r="AQ61094" s="95"/>
      <c r="AR61094" s="95"/>
      <c r="AS61094" s="95"/>
      <c r="AT61094" s="95"/>
      <c r="AU61094" s="95"/>
      <c r="AV61094" s="95"/>
      <c r="AW61094" s="95"/>
      <c r="AX61094" s="95"/>
      <c r="AY61094" s="95"/>
      <c r="AZ61094" s="95"/>
      <c r="BA61094" s="95"/>
      <c r="BB61094" s="95"/>
      <c r="BC61094" s="95"/>
      <c r="BD61094" s="95"/>
      <c r="BE61094" s="95"/>
      <c r="BF61094" s="95"/>
      <c r="BG61094" s="95"/>
      <c r="BH61094" s="95"/>
      <c r="BI61094" s="95"/>
      <c r="BJ61094" s="95"/>
      <c r="BK61094" s="95"/>
      <c r="BL61094" s="95"/>
      <c r="BM61094" s="95"/>
      <c r="BN61094" s="95"/>
      <c r="CA61094" s="95"/>
    </row>
    <row r="61095" spans="31:79" s="97" customFormat="1" x14ac:dyDescent="0.2">
      <c r="AE61095" s="95"/>
      <c r="AF61095" s="95"/>
      <c r="AN61095" s="95"/>
      <c r="AO61095" s="95"/>
      <c r="AP61095" s="95"/>
      <c r="AQ61095" s="95"/>
      <c r="AR61095" s="95"/>
      <c r="AS61095" s="95"/>
      <c r="AT61095" s="95"/>
      <c r="AU61095" s="95"/>
      <c r="AV61095" s="95"/>
      <c r="AW61095" s="95"/>
      <c r="AX61095" s="95"/>
      <c r="AY61095" s="95"/>
      <c r="AZ61095" s="95"/>
      <c r="BA61095" s="95"/>
      <c r="BB61095" s="95"/>
      <c r="BC61095" s="95"/>
      <c r="BD61095" s="95"/>
      <c r="BE61095" s="95"/>
      <c r="BF61095" s="95"/>
      <c r="BG61095" s="95"/>
      <c r="BH61095" s="95"/>
      <c r="BI61095" s="95"/>
      <c r="BJ61095" s="95"/>
      <c r="BK61095" s="95"/>
      <c r="BL61095" s="95"/>
      <c r="BM61095" s="95"/>
      <c r="BN61095" s="95"/>
      <c r="CA61095" s="95"/>
    </row>
    <row r="61096" spans="31:79" s="97" customFormat="1" x14ac:dyDescent="0.2">
      <c r="AE61096" s="95"/>
      <c r="AF61096" s="95"/>
      <c r="AN61096" s="95"/>
      <c r="AO61096" s="95"/>
      <c r="AP61096" s="95"/>
      <c r="AQ61096" s="95"/>
      <c r="AR61096" s="95"/>
      <c r="AS61096" s="95"/>
      <c r="AT61096" s="95"/>
      <c r="AU61096" s="95"/>
      <c r="AV61096" s="95"/>
      <c r="AW61096" s="95"/>
      <c r="AX61096" s="95"/>
      <c r="AY61096" s="95"/>
      <c r="AZ61096" s="95"/>
      <c r="BA61096" s="95"/>
      <c r="BB61096" s="95"/>
      <c r="BC61096" s="95"/>
      <c r="BD61096" s="95"/>
      <c r="BE61096" s="95"/>
      <c r="BF61096" s="95"/>
      <c r="BG61096" s="95"/>
      <c r="BH61096" s="95"/>
      <c r="BI61096" s="95"/>
      <c r="BJ61096" s="95"/>
      <c r="BK61096" s="95"/>
      <c r="BL61096" s="95"/>
      <c r="BM61096" s="95"/>
      <c r="BN61096" s="95"/>
      <c r="CA61096" s="95"/>
    </row>
    <row r="61097" spans="31:79" s="97" customFormat="1" x14ac:dyDescent="0.2">
      <c r="AE61097" s="95"/>
      <c r="AF61097" s="95"/>
      <c r="AN61097" s="95"/>
      <c r="AO61097" s="95"/>
      <c r="AP61097" s="95"/>
      <c r="AQ61097" s="95"/>
      <c r="AR61097" s="95"/>
      <c r="AS61097" s="95"/>
      <c r="AT61097" s="95"/>
      <c r="AU61097" s="95"/>
      <c r="AV61097" s="95"/>
      <c r="AW61097" s="95"/>
      <c r="AX61097" s="95"/>
      <c r="AY61097" s="95"/>
      <c r="AZ61097" s="95"/>
      <c r="BA61097" s="95"/>
      <c r="BB61097" s="95"/>
      <c r="BC61097" s="95"/>
      <c r="BD61097" s="95"/>
      <c r="BE61097" s="95"/>
      <c r="BF61097" s="95"/>
      <c r="BG61097" s="95"/>
      <c r="BH61097" s="95"/>
      <c r="BI61097" s="95"/>
      <c r="BJ61097" s="95"/>
      <c r="BK61097" s="95"/>
      <c r="BL61097" s="95"/>
      <c r="BM61097" s="95"/>
      <c r="BN61097" s="95"/>
      <c r="CA61097" s="95"/>
    </row>
    <row r="61098" spans="31:79" s="97" customFormat="1" x14ac:dyDescent="0.2">
      <c r="AE61098" s="95"/>
      <c r="AF61098" s="95"/>
      <c r="AN61098" s="95"/>
      <c r="AO61098" s="95"/>
      <c r="AP61098" s="95"/>
      <c r="AQ61098" s="95"/>
      <c r="AR61098" s="95"/>
      <c r="AS61098" s="95"/>
      <c r="AT61098" s="95"/>
      <c r="AU61098" s="95"/>
      <c r="AV61098" s="95"/>
      <c r="AW61098" s="95"/>
      <c r="AX61098" s="95"/>
      <c r="AY61098" s="95"/>
      <c r="AZ61098" s="95"/>
      <c r="BA61098" s="95"/>
      <c r="BB61098" s="95"/>
      <c r="BC61098" s="95"/>
      <c r="BD61098" s="95"/>
      <c r="BE61098" s="95"/>
      <c r="BF61098" s="95"/>
      <c r="BG61098" s="95"/>
      <c r="BH61098" s="95"/>
      <c r="BI61098" s="95"/>
      <c r="BJ61098" s="95"/>
      <c r="BK61098" s="95"/>
      <c r="BL61098" s="95"/>
      <c r="BM61098" s="95"/>
      <c r="BN61098" s="95"/>
      <c r="CA61098" s="95"/>
    </row>
    <row r="61099" spans="31:79" s="97" customFormat="1" x14ac:dyDescent="0.2">
      <c r="AE61099" s="95"/>
      <c r="AF61099" s="95"/>
      <c r="AN61099" s="95"/>
      <c r="AO61099" s="95"/>
      <c r="AP61099" s="95"/>
      <c r="AQ61099" s="95"/>
      <c r="AR61099" s="95"/>
      <c r="AS61099" s="95"/>
      <c r="AT61099" s="95"/>
      <c r="AU61099" s="95"/>
      <c r="AV61099" s="95"/>
      <c r="AW61099" s="95"/>
      <c r="AX61099" s="95"/>
      <c r="AY61099" s="95"/>
      <c r="AZ61099" s="95"/>
      <c r="BA61099" s="95"/>
      <c r="BB61099" s="95"/>
      <c r="BC61099" s="95"/>
      <c r="BD61099" s="95"/>
      <c r="BE61099" s="95"/>
      <c r="BF61099" s="95"/>
      <c r="BG61099" s="95"/>
      <c r="BH61099" s="95"/>
      <c r="BI61099" s="95"/>
      <c r="BJ61099" s="95"/>
      <c r="BK61099" s="95"/>
      <c r="BL61099" s="95"/>
      <c r="BM61099" s="95"/>
      <c r="BN61099" s="95"/>
      <c r="CA61099" s="95"/>
    </row>
    <row r="61100" spans="31:79" s="97" customFormat="1" x14ac:dyDescent="0.2">
      <c r="AE61100" s="95"/>
      <c r="AF61100" s="95"/>
      <c r="AN61100" s="95"/>
      <c r="AO61100" s="95"/>
      <c r="AP61100" s="95"/>
      <c r="AQ61100" s="95"/>
      <c r="AR61100" s="95"/>
      <c r="AS61100" s="95"/>
      <c r="AT61100" s="95"/>
      <c r="AU61100" s="95"/>
      <c r="AV61100" s="95"/>
      <c r="AW61100" s="95"/>
      <c r="AX61100" s="95"/>
      <c r="AY61100" s="95"/>
      <c r="AZ61100" s="95"/>
      <c r="BA61100" s="95"/>
      <c r="BB61100" s="95"/>
      <c r="BC61100" s="95"/>
      <c r="BD61100" s="95"/>
      <c r="BE61100" s="95"/>
      <c r="BF61100" s="95"/>
      <c r="BG61100" s="95"/>
      <c r="BH61100" s="95"/>
      <c r="BI61100" s="95"/>
      <c r="BJ61100" s="95"/>
      <c r="BK61100" s="95"/>
      <c r="BL61100" s="95"/>
      <c r="BM61100" s="95"/>
      <c r="BN61100" s="95"/>
      <c r="CA61100" s="95"/>
    </row>
    <row r="61101" spans="31:79" s="97" customFormat="1" x14ac:dyDescent="0.2">
      <c r="AE61101" s="95"/>
      <c r="AF61101" s="95"/>
      <c r="AN61101" s="95"/>
      <c r="AO61101" s="95"/>
      <c r="AP61101" s="95"/>
      <c r="AQ61101" s="95"/>
      <c r="AR61101" s="95"/>
      <c r="AS61101" s="95"/>
      <c r="AT61101" s="95"/>
      <c r="AU61101" s="95"/>
      <c r="AV61101" s="95"/>
      <c r="AW61101" s="95"/>
      <c r="AX61101" s="95"/>
      <c r="AY61101" s="95"/>
      <c r="AZ61101" s="95"/>
      <c r="BA61101" s="95"/>
      <c r="BB61101" s="95"/>
      <c r="BC61101" s="95"/>
      <c r="BD61101" s="95"/>
      <c r="BE61101" s="95"/>
      <c r="BF61101" s="95"/>
      <c r="BG61101" s="95"/>
      <c r="BH61101" s="95"/>
      <c r="BI61101" s="95"/>
      <c r="BJ61101" s="95"/>
      <c r="BK61101" s="95"/>
      <c r="BL61101" s="95"/>
      <c r="BM61101" s="95"/>
      <c r="BN61101" s="95"/>
      <c r="CA61101" s="95"/>
    </row>
    <row r="61102" spans="31:79" s="97" customFormat="1" x14ac:dyDescent="0.2">
      <c r="AE61102" s="95"/>
      <c r="AF61102" s="95"/>
      <c r="AN61102" s="95"/>
      <c r="AO61102" s="95"/>
      <c r="AP61102" s="95"/>
      <c r="AQ61102" s="95"/>
      <c r="AR61102" s="95"/>
      <c r="AS61102" s="95"/>
      <c r="AT61102" s="95"/>
      <c r="AU61102" s="95"/>
      <c r="AV61102" s="95"/>
      <c r="AW61102" s="95"/>
      <c r="AX61102" s="95"/>
      <c r="AY61102" s="95"/>
      <c r="AZ61102" s="95"/>
      <c r="BA61102" s="95"/>
      <c r="BB61102" s="95"/>
      <c r="BC61102" s="95"/>
      <c r="BD61102" s="95"/>
      <c r="BE61102" s="95"/>
      <c r="BF61102" s="95"/>
      <c r="BG61102" s="95"/>
      <c r="BH61102" s="95"/>
      <c r="BI61102" s="95"/>
      <c r="BJ61102" s="95"/>
      <c r="BK61102" s="95"/>
      <c r="BL61102" s="95"/>
      <c r="BM61102" s="95"/>
      <c r="BN61102" s="95"/>
      <c r="CA61102" s="95"/>
    </row>
    <row r="61103" spans="31:79" s="97" customFormat="1" x14ac:dyDescent="0.2">
      <c r="AE61103" s="95"/>
      <c r="AF61103" s="95"/>
      <c r="AN61103" s="95"/>
      <c r="AO61103" s="95"/>
      <c r="AP61103" s="95"/>
      <c r="AQ61103" s="95"/>
      <c r="AR61103" s="95"/>
      <c r="AS61103" s="95"/>
      <c r="AT61103" s="95"/>
      <c r="AU61103" s="95"/>
      <c r="AV61103" s="95"/>
      <c r="AW61103" s="95"/>
      <c r="AX61103" s="95"/>
      <c r="AY61103" s="95"/>
      <c r="AZ61103" s="95"/>
      <c r="BA61103" s="95"/>
      <c r="BB61103" s="95"/>
      <c r="BC61103" s="95"/>
      <c r="BD61103" s="95"/>
      <c r="BE61103" s="95"/>
      <c r="BF61103" s="95"/>
      <c r="BG61103" s="95"/>
      <c r="BH61103" s="95"/>
      <c r="BI61103" s="95"/>
      <c r="BJ61103" s="95"/>
      <c r="BK61103" s="95"/>
      <c r="BL61103" s="95"/>
      <c r="BM61103" s="95"/>
      <c r="BN61103" s="95"/>
      <c r="CA61103" s="95"/>
    </row>
    <row r="61104" spans="31:79" s="97" customFormat="1" x14ac:dyDescent="0.2">
      <c r="AE61104" s="95"/>
      <c r="AF61104" s="95"/>
      <c r="AN61104" s="95"/>
      <c r="AO61104" s="95"/>
      <c r="AP61104" s="95"/>
      <c r="AQ61104" s="95"/>
      <c r="AR61104" s="95"/>
      <c r="AS61104" s="95"/>
      <c r="AT61104" s="95"/>
      <c r="AU61104" s="95"/>
      <c r="AV61104" s="95"/>
      <c r="AW61104" s="95"/>
      <c r="AX61104" s="95"/>
      <c r="AY61104" s="95"/>
      <c r="AZ61104" s="95"/>
      <c r="BA61104" s="95"/>
      <c r="BB61104" s="95"/>
      <c r="BC61104" s="95"/>
      <c r="BD61104" s="95"/>
      <c r="BE61104" s="95"/>
      <c r="BF61104" s="95"/>
      <c r="BG61104" s="95"/>
      <c r="BH61104" s="95"/>
      <c r="BI61104" s="95"/>
      <c r="BJ61104" s="95"/>
      <c r="BK61104" s="95"/>
      <c r="BL61104" s="95"/>
      <c r="BM61104" s="95"/>
      <c r="BN61104" s="95"/>
      <c r="CA61104" s="95"/>
    </row>
    <row r="61105" spans="31:79" s="97" customFormat="1" x14ac:dyDescent="0.2">
      <c r="AE61105" s="95"/>
      <c r="AF61105" s="95"/>
      <c r="AN61105" s="95"/>
      <c r="AO61105" s="95"/>
      <c r="AP61105" s="95"/>
      <c r="AQ61105" s="95"/>
      <c r="AR61105" s="95"/>
      <c r="AS61105" s="95"/>
      <c r="AT61105" s="95"/>
      <c r="AU61105" s="95"/>
      <c r="AV61105" s="95"/>
      <c r="AW61105" s="95"/>
      <c r="AX61105" s="95"/>
      <c r="AY61105" s="95"/>
      <c r="AZ61105" s="95"/>
      <c r="BA61105" s="95"/>
      <c r="BB61105" s="95"/>
      <c r="BC61105" s="95"/>
      <c r="BD61105" s="95"/>
      <c r="BE61105" s="95"/>
      <c r="BF61105" s="95"/>
      <c r="BG61105" s="95"/>
      <c r="BH61105" s="95"/>
      <c r="BI61105" s="95"/>
      <c r="BJ61105" s="95"/>
      <c r="BK61105" s="95"/>
      <c r="BL61105" s="95"/>
      <c r="BM61105" s="95"/>
      <c r="BN61105" s="95"/>
      <c r="CA61105" s="95"/>
    </row>
    <row r="61106" spans="31:79" s="97" customFormat="1" x14ac:dyDescent="0.2">
      <c r="AE61106" s="95"/>
      <c r="AF61106" s="95"/>
      <c r="AN61106" s="95"/>
      <c r="AO61106" s="95"/>
      <c r="AP61106" s="95"/>
      <c r="AQ61106" s="95"/>
      <c r="AR61106" s="95"/>
      <c r="AS61106" s="95"/>
      <c r="AT61106" s="95"/>
      <c r="AU61106" s="95"/>
      <c r="AV61106" s="95"/>
      <c r="AW61106" s="95"/>
      <c r="AX61106" s="95"/>
      <c r="AY61106" s="95"/>
      <c r="AZ61106" s="95"/>
      <c r="BA61106" s="95"/>
      <c r="BB61106" s="95"/>
      <c r="BC61106" s="95"/>
      <c r="BD61106" s="95"/>
      <c r="BE61106" s="95"/>
      <c r="BF61106" s="95"/>
      <c r="BG61106" s="95"/>
      <c r="BH61106" s="95"/>
      <c r="BI61106" s="95"/>
      <c r="BJ61106" s="95"/>
      <c r="BK61106" s="95"/>
      <c r="BL61106" s="95"/>
      <c r="BM61106" s="95"/>
      <c r="BN61106" s="95"/>
      <c r="CA61106" s="95"/>
    </row>
    <row r="61107" spans="31:79" s="97" customFormat="1" x14ac:dyDescent="0.2">
      <c r="AE61107" s="95"/>
      <c r="AF61107" s="95"/>
      <c r="AN61107" s="95"/>
      <c r="AO61107" s="95"/>
      <c r="AP61107" s="95"/>
      <c r="AQ61107" s="95"/>
      <c r="AR61107" s="95"/>
      <c r="AS61107" s="95"/>
      <c r="AT61107" s="95"/>
      <c r="AU61107" s="95"/>
      <c r="AV61107" s="95"/>
      <c r="AW61107" s="95"/>
      <c r="AX61107" s="95"/>
      <c r="AY61107" s="95"/>
      <c r="AZ61107" s="95"/>
      <c r="BA61107" s="95"/>
      <c r="BB61107" s="95"/>
      <c r="BC61107" s="95"/>
      <c r="BD61107" s="95"/>
      <c r="BE61107" s="95"/>
      <c r="BF61107" s="95"/>
      <c r="BG61107" s="95"/>
      <c r="BH61107" s="95"/>
      <c r="BI61107" s="95"/>
      <c r="BJ61107" s="95"/>
      <c r="BK61107" s="95"/>
      <c r="BL61107" s="95"/>
      <c r="BM61107" s="95"/>
      <c r="BN61107" s="95"/>
      <c r="CA61107" s="95"/>
    </row>
    <row r="61108" spans="31:79" s="97" customFormat="1" x14ac:dyDescent="0.2">
      <c r="AE61108" s="95"/>
      <c r="AF61108" s="95"/>
      <c r="AN61108" s="95"/>
      <c r="AO61108" s="95"/>
      <c r="AP61108" s="95"/>
      <c r="AQ61108" s="95"/>
      <c r="AR61108" s="95"/>
      <c r="AS61108" s="95"/>
      <c r="AT61108" s="95"/>
      <c r="AU61108" s="95"/>
      <c r="AV61108" s="95"/>
      <c r="AW61108" s="95"/>
      <c r="AX61108" s="95"/>
      <c r="AY61108" s="95"/>
      <c r="AZ61108" s="95"/>
      <c r="BA61108" s="95"/>
      <c r="BB61108" s="95"/>
      <c r="BC61108" s="95"/>
      <c r="BD61108" s="95"/>
      <c r="BE61108" s="95"/>
      <c r="BF61108" s="95"/>
      <c r="BG61108" s="95"/>
      <c r="BH61108" s="95"/>
      <c r="BI61108" s="95"/>
      <c r="BJ61108" s="95"/>
      <c r="BK61108" s="95"/>
      <c r="BL61108" s="95"/>
      <c r="BM61108" s="95"/>
      <c r="BN61108" s="95"/>
      <c r="CA61108" s="95"/>
    </row>
    <row r="61109" spans="31:79" s="97" customFormat="1" x14ac:dyDescent="0.2">
      <c r="AE61109" s="95"/>
      <c r="AF61109" s="95"/>
      <c r="AN61109" s="95"/>
      <c r="AO61109" s="95"/>
      <c r="AP61109" s="95"/>
      <c r="AQ61109" s="95"/>
      <c r="AR61109" s="95"/>
      <c r="AS61109" s="95"/>
      <c r="AT61109" s="95"/>
      <c r="AU61109" s="95"/>
      <c r="AV61109" s="95"/>
      <c r="AW61109" s="95"/>
      <c r="AX61109" s="95"/>
      <c r="AY61109" s="95"/>
      <c r="AZ61109" s="95"/>
      <c r="BA61109" s="95"/>
      <c r="BB61109" s="95"/>
      <c r="BC61109" s="95"/>
      <c r="BD61109" s="95"/>
      <c r="BE61109" s="95"/>
      <c r="BF61109" s="95"/>
      <c r="BG61109" s="95"/>
      <c r="BH61109" s="95"/>
      <c r="BI61109" s="95"/>
      <c r="BJ61109" s="95"/>
      <c r="BK61109" s="95"/>
      <c r="BL61109" s="95"/>
      <c r="BM61109" s="95"/>
      <c r="BN61109" s="95"/>
      <c r="CA61109" s="95"/>
    </row>
    <row r="61110" spans="31:79" s="97" customFormat="1" x14ac:dyDescent="0.2">
      <c r="AE61110" s="95"/>
      <c r="AF61110" s="95"/>
      <c r="AN61110" s="95"/>
      <c r="AO61110" s="95"/>
      <c r="AP61110" s="95"/>
      <c r="AQ61110" s="95"/>
      <c r="AR61110" s="95"/>
      <c r="AS61110" s="95"/>
      <c r="AT61110" s="95"/>
      <c r="AU61110" s="95"/>
      <c r="AV61110" s="95"/>
      <c r="AW61110" s="95"/>
      <c r="AX61110" s="95"/>
      <c r="AY61110" s="95"/>
      <c r="AZ61110" s="95"/>
      <c r="BA61110" s="95"/>
      <c r="BB61110" s="95"/>
      <c r="BC61110" s="95"/>
      <c r="BD61110" s="95"/>
      <c r="BE61110" s="95"/>
      <c r="BF61110" s="95"/>
      <c r="BG61110" s="95"/>
      <c r="BH61110" s="95"/>
      <c r="BI61110" s="95"/>
      <c r="BJ61110" s="95"/>
      <c r="BK61110" s="95"/>
      <c r="BL61110" s="95"/>
      <c r="BM61110" s="95"/>
      <c r="BN61110" s="95"/>
      <c r="CA61110" s="95"/>
    </row>
    <row r="61111" spans="31:79" s="97" customFormat="1" x14ac:dyDescent="0.2">
      <c r="AE61111" s="95"/>
      <c r="AF61111" s="95"/>
      <c r="AN61111" s="95"/>
      <c r="AO61111" s="95"/>
      <c r="AP61111" s="95"/>
      <c r="AQ61111" s="95"/>
      <c r="AR61111" s="95"/>
      <c r="AS61111" s="95"/>
      <c r="AT61111" s="95"/>
      <c r="AU61111" s="95"/>
      <c r="AV61111" s="95"/>
      <c r="AW61111" s="95"/>
      <c r="AX61111" s="95"/>
      <c r="AY61111" s="95"/>
      <c r="AZ61111" s="95"/>
      <c r="BA61111" s="95"/>
      <c r="BB61111" s="95"/>
      <c r="BC61111" s="95"/>
      <c r="BD61111" s="95"/>
      <c r="BE61111" s="95"/>
      <c r="BF61111" s="95"/>
      <c r="BG61111" s="95"/>
      <c r="BH61111" s="95"/>
      <c r="BI61111" s="95"/>
      <c r="BJ61111" s="95"/>
      <c r="BK61111" s="95"/>
      <c r="BL61111" s="95"/>
      <c r="BM61111" s="95"/>
      <c r="BN61111" s="95"/>
      <c r="CA61111" s="95"/>
    </row>
    <row r="61112" spans="31:79" s="97" customFormat="1" x14ac:dyDescent="0.2">
      <c r="AE61112" s="95"/>
      <c r="AF61112" s="95"/>
      <c r="AN61112" s="95"/>
      <c r="AO61112" s="95"/>
      <c r="AP61112" s="95"/>
      <c r="AQ61112" s="95"/>
      <c r="AR61112" s="95"/>
      <c r="AS61112" s="95"/>
      <c r="AT61112" s="95"/>
      <c r="AU61112" s="95"/>
      <c r="AV61112" s="95"/>
      <c r="AW61112" s="95"/>
      <c r="AX61112" s="95"/>
      <c r="AY61112" s="95"/>
      <c r="AZ61112" s="95"/>
      <c r="BA61112" s="95"/>
      <c r="BB61112" s="95"/>
      <c r="BC61112" s="95"/>
      <c r="BD61112" s="95"/>
      <c r="BE61112" s="95"/>
      <c r="BF61112" s="95"/>
      <c r="BG61112" s="95"/>
      <c r="BH61112" s="95"/>
      <c r="BI61112" s="95"/>
      <c r="BJ61112" s="95"/>
      <c r="BK61112" s="95"/>
      <c r="BL61112" s="95"/>
      <c r="BM61112" s="95"/>
      <c r="BN61112" s="95"/>
      <c r="CA61112" s="95"/>
    </row>
    <row r="61113" spans="31:79" s="97" customFormat="1" x14ac:dyDescent="0.2">
      <c r="AE61113" s="95"/>
      <c r="AF61113" s="95"/>
      <c r="AN61113" s="95"/>
      <c r="AO61113" s="95"/>
      <c r="AP61113" s="95"/>
      <c r="AQ61113" s="95"/>
      <c r="AR61113" s="95"/>
      <c r="AS61113" s="95"/>
      <c r="AT61113" s="95"/>
      <c r="AU61113" s="95"/>
      <c r="AV61113" s="95"/>
      <c r="AW61113" s="95"/>
      <c r="AX61113" s="95"/>
      <c r="AY61113" s="95"/>
      <c r="AZ61113" s="95"/>
      <c r="BA61113" s="95"/>
      <c r="BB61113" s="95"/>
      <c r="BC61113" s="95"/>
      <c r="BD61113" s="95"/>
      <c r="BE61113" s="95"/>
      <c r="BF61113" s="95"/>
      <c r="BG61113" s="95"/>
      <c r="BH61113" s="95"/>
      <c r="BI61113" s="95"/>
      <c r="BJ61113" s="95"/>
      <c r="BK61113" s="95"/>
      <c r="BL61113" s="95"/>
      <c r="BM61113" s="95"/>
      <c r="BN61113" s="95"/>
      <c r="CA61113" s="95"/>
    </row>
    <row r="61114" spans="31:79" s="97" customFormat="1" x14ac:dyDescent="0.2">
      <c r="AE61114" s="95"/>
      <c r="AF61114" s="95"/>
      <c r="AN61114" s="95"/>
      <c r="AO61114" s="95"/>
      <c r="AP61114" s="95"/>
      <c r="AQ61114" s="95"/>
      <c r="AR61114" s="95"/>
      <c r="AS61114" s="95"/>
      <c r="AT61114" s="95"/>
      <c r="AU61114" s="95"/>
      <c r="AV61114" s="95"/>
      <c r="AW61114" s="95"/>
      <c r="AX61114" s="95"/>
      <c r="AY61114" s="95"/>
      <c r="AZ61114" s="95"/>
      <c r="BA61114" s="95"/>
      <c r="BB61114" s="95"/>
      <c r="BC61114" s="95"/>
      <c r="BD61114" s="95"/>
      <c r="BE61114" s="95"/>
      <c r="BF61114" s="95"/>
      <c r="BG61114" s="95"/>
      <c r="BH61114" s="95"/>
      <c r="BI61114" s="95"/>
      <c r="BJ61114" s="95"/>
      <c r="BK61114" s="95"/>
      <c r="BL61114" s="95"/>
      <c r="BM61114" s="95"/>
      <c r="BN61114" s="95"/>
      <c r="CA61114" s="95"/>
    </row>
    <row r="61115" spans="31:79" s="97" customFormat="1" x14ac:dyDescent="0.2">
      <c r="AE61115" s="95"/>
      <c r="AF61115" s="95"/>
      <c r="AN61115" s="95"/>
      <c r="AO61115" s="95"/>
      <c r="AP61115" s="95"/>
      <c r="AQ61115" s="95"/>
      <c r="AR61115" s="95"/>
      <c r="AS61115" s="95"/>
      <c r="AT61115" s="95"/>
      <c r="AU61115" s="95"/>
      <c r="AV61115" s="95"/>
      <c r="AW61115" s="95"/>
      <c r="AX61115" s="95"/>
      <c r="AY61115" s="95"/>
      <c r="AZ61115" s="95"/>
      <c r="BA61115" s="95"/>
      <c r="BB61115" s="95"/>
      <c r="BC61115" s="95"/>
      <c r="BD61115" s="95"/>
      <c r="BE61115" s="95"/>
      <c r="BF61115" s="95"/>
      <c r="BG61115" s="95"/>
      <c r="BH61115" s="95"/>
      <c r="BI61115" s="95"/>
      <c r="BJ61115" s="95"/>
      <c r="BK61115" s="95"/>
      <c r="BL61115" s="95"/>
      <c r="BM61115" s="95"/>
      <c r="BN61115" s="95"/>
      <c r="CA61115" s="95"/>
    </row>
    <row r="61116" spans="31:79" s="97" customFormat="1" x14ac:dyDescent="0.2">
      <c r="AE61116" s="95"/>
      <c r="AF61116" s="95"/>
      <c r="AN61116" s="95"/>
      <c r="AO61116" s="95"/>
      <c r="AP61116" s="95"/>
      <c r="AQ61116" s="95"/>
      <c r="AR61116" s="95"/>
      <c r="AS61116" s="95"/>
      <c r="AT61116" s="95"/>
      <c r="AU61116" s="95"/>
      <c r="AV61116" s="95"/>
      <c r="AW61116" s="95"/>
      <c r="AX61116" s="95"/>
      <c r="AY61116" s="95"/>
      <c r="AZ61116" s="95"/>
      <c r="BA61116" s="95"/>
      <c r="BB61116" s="95"/>
      <c r="BC61116" s="95"/>
      <c r="BD61116" s="95"/>
      <c r="BE61116" s="95"/>
      <c r="BF61116" s="95"/>
      <c r="BG61116" s="95"/>
      <c r="BH61116" s="95"/>
      <c r="BI61116" s="95"/>
      <c r="BJ61116" s="95"/>
      <c r="BK61116" s="95"/>
      <c r="BL61116" s="95"/>
      <c r="BM61116" s="95"/>
      <c r="BN61116" s="95"/>
      <c r="CA61116" s="95"/>
    </row>
    <row r="61117" spans="31:79" s="97" customFormat="1" x14ac:dyDescent="0.2">
      <c r="AE61117" s="95"/>
      <c r="AF61117" s="95"/>
      <c r="AN61117" s="95"/>
      <c r="AO61117" s="95"/>
      <c r="AP61117" s="95"/>
      <c r="AQ61117" s="95"/>
      <c r="AR61117" s="95"/>
      <c r="AS61117" s="95"/>
      <c r="AT61117" s="95"/>
      <c r="AU61117" s="95"/>
      <c r="AV61117" s="95"/>
      <c r="AW61117" s="95"/>
      <c r="AX61117" s="95"/>
      <c r="AY61117" s="95"/>
      <c r="AZ61117" s="95"/>
      <c r="BA61117" s="95"/>
      <c r="BB61117" s="95"/>
      <c r="BC61117" s="95"/>
      <c r="BD61117" s="95"/>
      <c r="BE61117" s="95"/>
      <c r="BF61117" s="95"/>
      <c r="BG61117" s="95"/>
      <c r="BH61117" s="95"/>
      <c r="BI61117" s="95"/>
      <c r="BJ61117" s="95"/>
      <c r="BK61117" s="95"/>
      <c r="BL61117" s="95"/>
      <c r="BM61117" s="95"/>
      <c r="BN61117" s="95"/>
      <c r="CA61117" s="95"/>
    </row>
    <row r="61118" spans="31:79" s="97" customFormat="1" x14ac:dyDescent="0.2">
      <c r="AE61118" s="95"/>
      <c r="AF61118" s="95"/>
      <c r="AN61118" s="95"/>
      <c r="AO61118" s="95"/>
      <c r="AP61118" s="95"/>
      <c r="AQ61118" s="95"/>
      <c r="AR61118" s="95"/>
      <c r="AS61118" s="95"/>
      <c r="AT61118" s="95"/>
      <c r="AU61118" s="95"/>
      <c r="AV61118" s="95"/>
      <c r="AW61118" s="95"/>
      <c r="AX61118" s="95"/>
      <c r="AY61118" s="95"/>
      <c r="AZ61118" s="95"/>
      <c r="BA61118" s="95"/>
      <c r="BB61118" s="95"/>
      <c r="BC61118" s="95"/>
      <c r="BD61118" s="95"/>
      <c r="BE61118" s="95"/>
      <c r="BF61118" s="95"/>
      <c r="BG61118" s="95"/>
      <c r="BH61118" s="95"/>
      <c r="BI61118" s="95"/>
      <c r="BJ61118" s="95"/>
      <c r="BK61118" s="95"/>
      <c r="BL61118" s="95"/>
      <c r="BM61118" s="95"/>
      <c r="BN61118" s="95"/>
      <c r="CA61118" s="95"/>
    </row>
    <row r="61119" spans="31:79" s="97" customFormat="1" x14ac:dyDescent="0.2">
      <c r="AE61119" s="95"/>
      <c r="AF61119" s="95"/>
      <c r="AN61119" s="95"/>
      <c r="AO61119" s="95"/>
      <c r="AP61119" s="95"/>
      <c r="AQ61119" s="95"/>
      <c r="AR61119" s="95"/>
      <c r="AS61119" s="95"/>
      <c r="AT61119" s="95"/>
      <c r="AU61119" s="95"/>
      <c r="AV61119" s="95"/>
      <c r="AW61119" s="95"/>
      <c r="AX61119" s="95"/>
      <c r="AY61119" s="95"/>
      <c r="AZ61119" s="95"/>
      <c r="BA61119" s="95"/>
      <c r="BB61119" s="95"/>
      <c r="BC61119" s="95"/>
      <c r="BD61119" s="95"/>
      <c r="BE61119" s="95"/>
      <c r="BF61119" s="95"/>
      <c r="BG61119" s="95"/>
      <c r="BH61119" s="95"/>
      <c r="BI61119" s="95"/>
      <c r="BJ61119" s="95"/>
      <c r="BK61119" s="95"/>
      <c r="BL61119" s="95"/>
      <c r="BM61119" s="95"/>
      <c r="BN61119" s="95"/>
      <c r="CA61119" s="95"/>
    </row>
    <row r="61120" spans="31:79" s="97" customFormat="1" x14ac:dyDescent="0.2">
      <c r="AE61120" s="95"/>
      <c r="AF61120" s="95"/>
      <c r="AN61120" s="95"/>
      <c r="AO61120" s="95"/>
      <c r="AP61120" s="95"/>
      <c r="AQ61120" s="95"/>
      <c r="AR61120" s="95"/>
      <c r="AS61120" s="95"/>
      <c r="AT61120" s="95"/>
      <c r="AU61120" s="95"/>
      <c r="AV61120" s="95"/>
      <c r="AW61120" s="95"/>
      <c r="AX61120" s="95"/>
      <c r="AY61120" s="95"/>
      <c r="AZ61120" s="95"/>
      <c r="BA61120" s="95"/>
      <c r="BB61120" s="95"/>
      <c r="BC61120" s="95"/>
      <c r="BD61120" s="95"/>
      <c r="BE61120" s="95"/>
      <c r="BF61120" s="95"/>
      <c r="BG61120" s="95"/>
      <c r="BH61120" s="95"/>
      <c r="BI61120" s="95"/>
      <c r="BJ61120" s="95"/>
      <c r="BK61120" s="95"/>
      <c r="BL61120" s="95"/>
      <c r="BM61120" s="95"/>
      <c r="BN61120" s="95"/>
      <c r="CA61120" s="95"/>
    </row>
    <row r="61121" spans="31:79" s="97" customFormat="1" x14ac:dyDescent="0.2">
      <c r="AE61121" s="95"/>
      <c r="AF61121" s="95"/>
      <c r="AN61121" s="95"/>
      <c r="AO61121" s="95"/>
      <c r="AP61121" s="95"/>
      <c r="AQ61121" s="95"/>
      <c r="AR61121" s="95"/>
      <c r="AS61121" s="95"/>
      <c r="AT61121" s="95"/>
      <c r="AU61121" s="95"/>
      <c r="AV61121" s="95"/>
      <c r="AW61121" s="95"/>
      <c r="AX61121" s="95"/>
      <c r="AY61121" s="95"/>
      <c r="AZ61121" s="95"/>
      <c r="BA61121" s="95"/>
      <c r="BB61121" s="95"/>
      <c r="BC61121" s="95"/>
      <c r="BD61121" s="95"/>
      <c r="BE61121" s="95"/>
      <c r="BF61121" s="95"/>
      <c r="BG61121" s="95"/>
      <c r="BH61121" s="95"/>
      <c r="BI61121" s="95"/>
      <c r="BJ61121" s="95"/>
      <c r="BK61121" s="95"/>
      <c r="BL61121" s="95"/>
      <c r="BM61121" s="95"/>
      <c r="BN61121" s="95"/>
      <c r="CA61121" s="95"/>
    </row>
    <row r="61122" spans="31:79" s="97" customFormat="1" x14ac:dyDescent="0.2">
      <c r="AE61122" s="95"/>
      <c r="AF61122" s="95"/>
      <c r="AN61122" s="95"/>
      <c r="AO61122" s="95"/>
      <c r="AP61122" s="95"/>
      <c r="AQ61122" s="95"/>
      <c r="AR61122" s="95"/>
      <c r="AS61122" s="95"/>
      <c r="AT61122" s="95"/>
      <c r="AU61122" s="95"/>
      <c r="AV61122" s="95"/>
      <c r="AW61122" s="95"/>
      <c r="AX61122" s="95"/>
      <c r="AY61122" s="95"/>
      <c r="AZ61122" s="95"/>
      <c r="BA61122" s="95"/>
      <c r="BB61122" s="95"/>
      <c r="BC61122" s="95"/>
      <c r="BD61122" s="95"/>
      <c r="BE61122" s="95"/>
      <c r="BF61122" s="95"/>
      <c r="BG61122" s="95"/>
      <c r="BH61122" s="95"/>
      <c r="BI61122" s="95"/>
      <c r="BJ61122" s="95"/>
      <c r="BK61122" s="95"/>
      <c r="BL61122" s="95"/>
      <c r="BM61122" s="95"/>
      <c r="BN61122" s="95"/>
      <c r="CA61122" s="95"/>
    </row>
    <row r="61123" spans="31:79" s="97" customFormat="1" x14ac:dyDescent="0.2">
      <c r="AE61123" s="95"/>
      <c r="AF61123" s="95"/>
      <c r="AN61123" s="95"/>
      <c r="AO61123" s="95"/>
      <c r="AP61123" s="95"/>
      <c r="AQ61123" s="95"/>
      <c r="AR61123" s="95"/>
      <c r="AS61123" s="95"/>
      <c r="AT61123" s="95"/>
      <c r="AU61123" s="95"/>
      <c r="AV61123" s="95"/>
      <c r="AW61123" s="95"/>
      <c r="AX61123" s="95"/>
      <c r="AY61123" s="95"/>
      <c r="AZ61123" s="95"/>
      <c r="BA61123" s="95"/>
      <c r="BB61123" s="95"/>
      <c r="BC61123" s="95"/>
      <c r="BD61123" s="95"/>
      <c r="BE61123" s="95"/>
      <c r="BF61123" s="95"/>
      <c r="BG61123" s="95"/>
      <c r="BH61123" s="95"/>
      <c r="BI61123" s="95"/>
      <c r="BJ61123" s="95"/>
      <c r="BK61123" s="95"/>
      <c r="BL61123" s="95"/>
      <c r="BM61123" s="95"/>
      <c r="BN61123" s="95"/>
      <c r="CA61123" s="95"/>
    </row>
    <row r="61124" spans="31:79" s="97" customFormat="1" x14ac:dyDescent="0.2">
      <c r="AE61124" s="95"/>
      <c r="AF61124" s="95"/>
      <c r="AN61124" s="95"/>
      <c r="AO61124" s="95"/>
      <c r="AP61124" s="95"/>
      <c r="AQ61124" s="95"/>
      <c r="AR61124" s="95"/>
      <c r="AS61124" s="95"/>
      <c r="AT61124" s="95"/>
      <c r="AU61124" s="95"/>
      <c r="AV61124" s="95"/>
      <c r="AW61124" s="95"/>
      <c r="AX61124" s="95"/>
      <c r="AY61124" s="95"/>
      <c r="AZ61124" s="95"/>
      <c r="BA61124" s="95"/>
      <c r="BB61124" s="95"/>
      <c r="BC61124" s="95"/>
      <c r="BD61124" s="95"/>
      <c r="BE61124" s="95"/>
      <c r="BF61124" s="95"/>
      <c r="BG61124" s="95"/>
      <c r="BH61124" s="95"/>
      <c r="BI61124" s="95"/>
      <c r="BJ61124" s="95"/>
      <c r="BK61124" s="95"/>
      <c r="BL61124" s="95"/>
      <c r="BM61124" s="95"/>
      <c r="BN61124" s="95"/>
      <c r="CA61124" s="95"/>
    </row>
    <row r="61125" spans="31:79" s="97" customFormat="1" x14ac:dyDescent="0.2">
      <c r="AE61125" s="95"/>
      <c r="AF61125" s="95"/>
      <c r="AN61125" s="95"/>
      <c r="AO61125" s="95"/>
      <c r="AP61125" s="95"/>
      <c r="AQ61125" s="95"/>
      <c r="AR61125" s="95"/>
      <c r="AS61125" s="95"/>
      <c r="AT61125" s="95"/>
      <c r="AU61125" s="95"/>
      <c r="AV61125" s="95"/>
      <c r="AW61125" s="95"/>
      <c r="AX61125" s="95"/>
      <c r="AY61125" s="95"/>
      <c r="AZ61125" s="95"/>
      <c r="BA61125" s="95"/>
      <c r="BB61125" s="95"/>
      <c r="BC61125" s="95"/>
      <c r="BD61125" s="95"/>
      <c r="BE61125" s="95"/>
      <c r="BF61125" s="95"/>
      <c r="BG61125" s="95"/>
      <c r="BH61125" s="95"/>
      <c r="BI61125" s="95"/>
      <c r="BJ61125" s="95"/>
      <c r="BK61125" s="95"/>
      <c r="BL61125" s="95"/>
      <c r="BM61125" s="95"/>
      <c r="BN61125" s="95"/>
      <c r="CA61125" s="95"/>
    </row>
    <row r="61126" spans="31:79" s="97" customFormat="1" x14ac:dyDescent="0.2">
      <c r="AE61126" s="95"/>
      <c r="AF61126" s="95"/>
      <c r="AN61126" s="95"/>
      <c r="AO61126" s="95"/>
      <c r="AP61126" s="95"/>
      <c r="AQ61126" s="95"/>
      <c r="AR61126" s="95"/>
      <c r="AS61126" s="95"/>
      <c r="AT61126" s="95"/>
      <c r="AU61126" s="95"/>
      <c r="AV61126" s="95"/>
      <c r="AW61126" s="95"/>
      <c r="AX61126" s="95"/>
      <c r="AY61126" s="95"/>
      <c r="AZ61126" s="95"/>
      <c r="BA61126" s="95"/>
      <c r="BB61126" s="95"/>
      <c r="BC61126" s="95"/>
      <c r="BD61126" s="95"/>
      <c r="BE61126" s="95"/>
      <c r="BF61126" s="95"/>
      <c r="BG61126" s="95"/>
      <c r="BH61126" s="95"/>
      <c r="BI61126" s="95"/>
      <c r="BJ61126" s="95"/>
      <c r="BK61126" s="95"/>
      <c r="BL61126" s="95"/>
      <c r="BM61126" s="95"/>
      <c r="BN61126" s="95"/>
      <c r="CA61126" s="95"/>
    </row>
    <row r="61127" spans="31:79" s="97" customFormat="1" x14ac:dyDescent="0.2">
      <c r="AE61127" s="95"/>
      <c r="AF61127" s="95"/>
      <c r="AN61127" s="95"/>
      <c r="AO61127" s="95"/>
      <c r="AP61127" s="95"/>
      <c r="AQ61127" s="95"/>
      <c r="AR61127" s="95"/>
      <c r="AS61127" s="95"/>
      <c r="AT61127" s="95"/>
      <c r="AU61127" s="95"/>
      <c r="AV61127" s="95"/>
      <c r="AW61127" s="95"/>
      <c r="AX61127" s="95"/>
      <c r="AY61127" s="95"/>
      <c r="AZ61127" s="95"/>
      <c r="BA61127" s="95"/>
      <c r="BB61127" s="95"/>
      <c r="BC61127" s="95"/>
      <c r="BD61127" s="95"/>
      <c r="BE61127" s="95"/>
      <c r="BF61127" s="95"/>
      <c r="BG61127" s="95"/>
      <c r="BH61127" s="95"/>
      <c r="BI61127" s="95"/>
      <c r="BJ61127" s="95"/>
      <c r="BK61127" s="95"/>
      <c r="BL61127" s="95"/>
      <c r="BM61127" s="95"/>
      <c r="BN61127" s="95"/>
      <c r="CA61127" s="95"/>
    </row>
    <row r="61128" spans="31:79" s="97" customFormat="1" x14ac:dyDescent="0.2">
      <c r="AE61128" s="95"/>
      <c r="AF61128" s="95"/>
      <c r="AN61128" s="95"/>
      <c r="AO61128" s="95"/>
      <c r="AP61128" s="95"/>
      <c r="AQ61128" s="95"/>
      <c r="AR61128" s="95"/>
      <c r="AS61128" s="95"/>
      <c r="AT61128" s="95"/>
      <c r="AU61128" s="95"/>
      <c r="AV61128" s="95"/>
      <c r="AW61128" s="95"/>
      <c r="AX61128" s="95"/>
      <c r="AY61128" s="95"/>
      <c r="AZ61128" s="95"/>
      <c r="BA61128" s="95"/>
      <c r="BB61128" s="95"/>
      <c r="BC61128" s="95"/>
      <c r="BD61128" s="95"/>
      <c r="BE61128" s="95"/>
      <c r="BF61128" s="95"/>
      <c r="BG61128" s="95"/>
      <c r="BH61128" s="95"/>
      <c r="BI61128" s="95"/>
      <c r="BJ61128" s="95"/>
      <c r="BK61128" s="95"/>
      <c r="BL61128" s="95"/>
      <c r="BM61128" s="95"/>
      <c r="BN61128" s="95"/>
      <c r="CA61128" s="95"/>
    </row>
    <row r="61129" spans="31:79" s="97" customFormat="1" x14ac:dyDescent="0.2">
      <c r="AE61129" s="95"/>
      <c r="AF61129" s="95"/>
      <c r="AN61129" s="95"/>
      <c r="AO61129" s="95"/>
      <c r="AP61129" s="95"/>
      <c r="AQ61129" s="95"/>
      <c r="AR61129" s="95"/>
      <c r="AS61129" s="95"/>
      <c r="AT61129" s="95"/>
      <c r="AU61129" s="95"/>
      <c r="AV61129" s="95"/>
      <c r="AW61129" s="95"/>
      <c r="AX61129" s="95"/>
      <c r="AY61129" s="95"/>
      <c r="AZ61129" s="95"/>
      <c r="BA61129" s="95"/>
      <c r="BB61129" s="95"/>
      <c r="BC61129" s="95"/>
      <c r="BD61129" s="95"/>
      <c r="BE61129" s="95"/>
      <c r="BF61129" s="95"/>
      <c r="BG61129" s="95"/>
      <c r="BH61129" s="95"/>
      <c r="BI61129" s="95"/>
      <c r="BJ61129" s="95"/>
      <c r="BK61129" s="95"/>
      <c r="BL61129" s="95"/>
      <c r="BM61129" s="95"/>
      <c r="BN61129" s="95"/>
      <c r="CA61129" s="95"/>
    </row>
    <row r="61130" spans="31:79" s="97" customFormat="1" x14ac:dyDescent="0.2">
      <c r="AE61130" s="95"/>
      <c r="AF61130" s="95"/>
      <c r="AN61130" s="95"/>
      <c r="AO61130" s="95"/>
      <c r="AP61130" s="95"/>
      <c r="AQ61130" s="95"/>
      <c r="AR61130" s="95"/>
      <c r="AS61130" s="95"/>
      <c r="AT61130" s="95"/>
      <c r="AU61130" s="95"/>
      <c r="AV61130" s="95"/>
      <c r="AW61130" s="95"/>
      <c r="AX61130" s="95"/>
      <c r="AY61130" s="95"/>
      <c r="AZ61130" s="95"/>
      <c r="BA61130" s="95"/>
      <c r="BB61130" s="95"/>
      <c r="BC61130" s="95"/>
      <c r="BD61130" s="95"/>
      <c r="BE61130" s="95"/>
      <c r="BF61130" s="95"/>
      <c r="BG61130" s="95"/>
      <c r="BH61130" s="95"/>
      <c r="BI61130" s="95"/>
      <c r="BJ61130" s="95"/>
      <c r="BK61130" s="95"/>
      <c r="BL61130" s="95"/>
      <c r="BM61130" s="95"/>
      <c r="BN61130" s="95"/>
      <c r="CA61130" s="95"/>
    </row>
    <row r="61131" spans="31:79" s="97" customFormat="1" x14ac:dyDescent="0.2">
      <c r="AE61131" s="95"/>
      <c r="AF61131" s="95"/>
      <c r="AN61131" s="95"/>
      <c r="AO61131" s="95"/>
      <c r="AP61131" s="95"/>
      <c r="AQ61131" s="95"/>
      <c r="AR61131" s="95"/>
      <c r="AS61131" s="95"/>
      <c r="AT61131" s="95"/>
      <c r="AU61131" s="95"/>
      <c r="AV61131" s="95"/>
      <c r="AW61131" s="95"/>
      <c r="AX61131" s="95"/>
      <c r="AY61131" s="95"/>
      <c r="AZ61131" s="95"/>
      <c r="BA61131" s="95"/>
      <c r="BB61131" s="95"/>
      <c r="BC61131" s="95"/>
      <c r="BD61131" s="95"/>
      <c r="BE61131" s="95"/>
      <c r="BF61131" s="95"/>
      <c r="BG61131" s="95"/>
      <c r="BH61131" s="95"/>
      <c r="BI61131" s="95"/>
      <c r="BJ61131" s="95"/>
      <c r="BK61131" s="95"/>
      <c r="BL61131" s="95"/>
      <c r="BM61131" s="95"/>
      <c r="BN61131" s="95"/>
      <c r="CA61131" s="95"/>
    </row>
    <row r="61132" spans="31:79" s="97" customFormat="1" x14ac:dyDescent="0.2">
      <c r="AE61132" s="95"/>
      <c r="AF61132" s="95"/>
      <c r="AN61132" s="95"/>
      <c r="AO61132" s="95"/>
      <c r="AP61132" s="95"/>
      <c r="AQ61132" s="95"/>
      <c r="AR61132" s="95"/>
      <c r="AS61132" s="95"/>
      <c r="AT61132" s="95"/>
      <c r="AU61132" s="95"/>
      <c r="AV61132" s="95"/>
      <c r="AW61132" s="95"/>
      <c r="AX61132" s="95"/>
      <c r="AY61132" s="95"/>
      <c r="AZ61132" s="95"/>
      <c r="BA61132" s="95"/>
      <c r="BB61132" s="95"/>
      <c r="BC61132" s="95"/>
      <c r="BD61132" s="95"/>
      <c r="BE61132" s="95"/>
      <c r="BF61132" s="95"/>
      <c r="BG61132" s="95"/>
      <c r="BH61132" s="95"/>
      <c r="BI61132" s="95"/>
      <c r="BJ61132" s="95"/>
      <c r="BK61132" s="95"/>
      <c r="BL61132" s="95"/>
      <c r="BM61132" s="95"/>
      <c r="BN61132" s="95"/>
      <c r="CA61132" s="95"/>
    </row>
    <row r="61133" spans="31:79" s="97" customFormat="1" x14ac:dyDescent="0.2">
      <c r="AE61133" s="95"/>
      <c r="AF61133" s="95"/>
      <c r="AN61133" s="95"/>
      <c r="AO61133" s="95"/>
      <c r="AP61133" s="95"/>
      <c r="AQ61133" s="95"/>
      <c r="AR61133" s="95"/>
      <c r="AS61133" s="95"/>
      <c r="AT61133" s="95"/>
      <c r="AU61133" s="95"/>
      <c r="AV61133" s="95"/>
      <c r="AW61133" s="95"/>
      <c r="AX61133" s="95"/>
      <c r="AY61133" s="95"/>
      <c r="AZ61133" s="95"/>
      <c r="BA61133" s="95"/>
      <c r="BB61133" s="95"/>
      <c r="BC61133" s="95"/>
      <c r="BD61133" s="95"/>
      <c r="BE61133" s="95"/>
      <c r="BF61133" s="95"/>
      <c r="BG61133" s="95"/>
      <c r="BH61133" s="95"/>
      <c r="BI61133" s="95"/>
      <c r="BJ61133" s="95"/>
      <c r="BK61133" s="95"/>
      <c r="BL61133" s="95"/>
      <c r="BM61133" s="95"/>
      <c r="BN61133" s="95"/>
      <c r="CA61133" s="95"/>
    </row>
    <row r="61134" spans="31:79" s="97" customFormat="1" x14ac:dyDescent="0.2">
      <c r="AE61134" s="95"/>
      <c r="AF61134" s="95"/>
      <c r="AN61134" s="95"/>
      <c r="AO61134" s="95"/>
      <c r="AP61134" s="95"/>
      <c r="AQ61134" s="95"/>
      <c r="AR61134" s="95"/>
      <c r="AS61134" s="95"/>
      <c r="AT61134" s="95"/>
      <c r="AU61134" s="95"/>
      <c r="AV61134" s="95"/>
      <c r="AW61134" s="95"/>
      <c r="AX61134" s="95"/>
      <c r="AY61134" s="95"/>
      <c r="AZ61134" s="95"/>
      <c r="BA61134" s="95"/>
      <c r="BB61134" s="95"/>
      <c r="BC61134" s="95"/>
      <c r="BD61134" s="95"/>
      <c r="BE61134" s="95"/>
      <c r="BF61134" s="95"/>
      <c r="BG61134" s="95"/>
      <c r="BH61134" s="95"/>
      <c r="BI61134" s="95"/>
      <c r="BJ61134" s="95"/>
      <c r="BK61134" s="95"/>
      <c r="BL61134" s="95"/>
      <c r="BM61134" s="95"/>
      <c r="BN61134" s="95"/>
      <c r="CA61134" s="95"/>
    </row>
    <row r="61135" spans="31:79" s="97" customFormat="1" x14ac:dyDescent="0.2">
      <c r="AE61135" s="95"/>
      <c r="AF61135" s="95"/>
      <c r="AN61135" s="95"/>
      <c r="AO61135" s="95"/>
      <c r="AP61135" s="95"/>
      <c r="AQ61135" s="95"/>
      <c r="AR61135" s="95"/>
      <c r="AS61135" s="95"/>
      <c r="AT61135" s="95"/>
      <c r="AU61135" s="95"/>
      <c r="AV61135" s="95"/>
      <c r="AW61135" s="95"/>
      <c r="AX61135" s="95"/>
      <c r="AY61135" s="95"/>
      <c r="AZ61135" s="95"/>
      <c r="BA61135" s="95"/>
      <c r="BB61135" s="95"/>
      <c r="BC61135" s="95"/>
      <c r="BD61135" s="95"/>
      <c r="BE61135" s="95"/>
      <c r="BF61135" s="95"/>
      <c r="BG61135" s="95"/>
      <c r="BH61135" s="95"/>
      <c r="BI61135" s="95"/>
      <c r="BJ61135" s="95"/>
      <c r="BK61135" s="95"/>
      <c r="BL61135" s="95"/>
      <c r="BM61135" s="95"/>
      <c r="BN61135" s="95"/>
      <c r="CA61135" s="95"/>
    </row>
    <row r="61136" spans="31:79" s="97" customFormat="1" x14ac:dyDescent="0.2">
      <c r="AE61136" s="95"/>
      <c r="AF61136" s="95"/>
      <c r="AN61136" s="95"/>
      <c r="AO61136" s="95"/>
      <c r="AP61136" s="95"/>
      <c r="AQ61136" s="95"/>
      <c r="AR61136" s="95"/>
      <c r="AS61136" s="95"/>
      <c r="AT61136" s="95"/>
      <c r="AU61136" s="95"/>
      <c r="AV61136" s="95"/>
      <c r="AW61136" s="95"/>
      <c r="AX61136" s="95"/>
      <c r="AY61136" s="95"/>
      <c r="AZ61136" s="95"/>
      <c r="BA61136" s="95"/>
      <c r="BB61136" s="95"/>
      <c r="BC61136" s="95"/>
      <c r="BD61136" s="95"/>
      <c r="BE61136" s="95"/>
      <c r="BF61136" s="95"/>
      <c r="BG61136" s="95"/>
      <c r="BH61136" s="95"/>
      <c r="BI61136" s="95"/>
      <c r="BJ61136" s="95"/>
      <c r="BK61136" s="95"/>
      <c r="BL61136" s="95"/>
      <c r="BM61136" s="95"/>
      <c r="BN61136" s="95"/>
      <c r="CA61136" s="95"/>
    </row>
    <row r="61137" spans="31:79" s="97" customFormat="1" x14ac:dyDescent="0.2">
      <c r="AE61137" s="95"/>
      <c r="AF61137" s="95"/>
      <c r="AN61137" s="95"/>
      <c r="AO61137" s="95"/>
      <c r="AP61137" s="95"/>
      <c r="AQ61137" s="95"/>
      <c r="AR61137" s="95"/>
      <c r="AS61137" s="95"/>
      <c r="AT61137" s="95"/>
      <c r="AU61137" s="95"/>
      <c r="AV61137" s="95"/>
      <c r="AW61137" s="95"/>
      <c r="AX61137" s="95"/>
      <c r="AY61137" s="95"/>
      <c r="AZ61137" s="95"/>
      <c r="BA61137" s="95"/>
      <c r="BB61137" s="95"/>
      <c r="BC61137" s="95"/>
      <c r="BD61137" s="95"/>
      <c r="BE61137" s="95"/>
      <c r="BF61137" s="95"/>
      <c r="BG61137" s="95"/>
      <c r="BH61137" s="95"/>
      <c r="BI61137" s="95"/>
      <c r="BJ61137" s="95"/>
      <c r="BK61137" s="95"/>
      <c r="BL61137" s="95"/>
      <c r="BM61137" s="95"/>
      <c r="BN61137" s="95"/>
      <c r="CA61137" s="95"/>
    </row>
    <row r="61138" spans="31:79" s="97" customFormat="1" x14ac:dyDescent="0.2">
      <c r="AE61138" s="95"/>
      <c r="AF61138" s="95"/>
      <c r="AN61138" s="95"/>
      <c r="AO61138" s="95"/>
      <c r="AP61138" s="95"/>
      <c r="AQ61138" s="95"/>
      <c r="AR61138" s="95"/>
      <c r="AS61138" s="95"/>
      <c r="AT61138" s="95"/>
      <c r="AU61138" s="95"/>
      <c r="AV61138" s="95"/>
      <c r="AW61138" s="95"/>
      <c r="AX61138" s="95"/>
      <c r="AY61138" s="95"/>
      <c r="AZ61138" s="95"/>
      <c r="BA61138" s="95"/>
      <c r="BB61138" s="95"/>
      <c r="BC61138" s="95"/>
      <c r="BD61138" s="95"/>
      <c r="BE61138" s="95"/>
      <c r="BF61138" s="95"/>
      <c r="BG61138" s="95"/>
      <c r="BH61138" s="95"/>
      <c r="BI61138" s="95"/>
      <c r="BJ61138" s="95"/>
      <c r="BK61138" s="95"/>
      <c r="BL61138" s="95"/>
      <c r="BM61138" s="95"/>
      <c r="BN61138" s="95"/>
      <c r="CA61138" s="95"/>
    </row>
    <row r="61139" spans="31:79" s="97" customFormat="1" x14ac:dyDescent="0.2">
      <c r="AE61139" s="95"/>
      <c r="AF61139" s="95"/>
      <c r="AN61139" s="95"/>
      <c r="AO61139" s="95"/>
      <c r="AP61139" s="95"/>
      <c r="AQ61139" s="95"/>
      <c r="AR61139" s="95"/>
      <c r="AS61139" s="95"/>
      <c r="AT61139" s="95"/>
      <c r="AU61139" s="95"/>
      <c r="AV61139" s="95"/>
      <c r="AW61139" s="95"/>
      <c r="AX61139" s="95"/>
      <c r="AY61139" s="95"/>
      <c r="AZ61139" s="95"/>
      <c r="BA61139" s="95"/>
      <c r="BB61139" s="95"/>
      <c r="BC61139" s="95"/>
      <c r="BD61139" s="95"/>
      <c r="BE61139" s="95"/>
      <c r="BF61139" s="95"/>
      <c r="BG61139" s="95"/>
      <c r="BH61139" s="95"/>
      <c r="BI61139" s="95"/>
      <c r="BJ61139" s="95"/>
      <c r="BK61139" s="95"/>
      <c r="BL61139" s="95"/>
      <c r="BM61139" s="95"/>
      <c r="BN61139" s="95"/>
      <c r="CA61139" s="95"/>
    </row>
    <row r="61140" spans="31:79" s="97" customFormat="1" x14ac:dyDescent="0.2">
      <c r="AE61140" s="95"/>
      <c r="AF61140" s="95"/>
      <c r="AN61140" s="95"/>
      <c r="AO61140" s="95"/>
      <c r="AP61140" s="95"/>
      <c r="AQ61140" s="95"/>
      <c r="AR61140" s="95"/>
      <c r="AS61140" s="95"/>
      <c r="AT61140" s="95"/>
      <c r="AU61140" s="95"/>
      <c r="AV61140" s="95"/>
      <c r="AW61140" s="95"/>
      <c r="AX61140" s="95"/>
      <c r="AY61140" s="95"/>
      <c r="AZ61140" s="95"/>
      <c r="BA61140" s="95"/>
      <c r="BB61140" s="95"/>
      <c r="BC61140" s="95"/>
      <c r="BD61140" s="95"/>
      <c r="BE61140" s="95"/>
      <c r="BF61140" s="95"/>
      <c r="BG61140" s="95"/>
      <c r="BH61140" s="95"/>
      <c r="BI61140" s="95"/>
      <c r="BJ61140" s="95"/>
      <c r="BK61140" s="95"/>
      <c r="BL61140" s="95"/>
      <c r="BM61140" s="95"/>
      <c r="BN61140" s="95"/>
      <c r="CA61140" s="95"/>
    </row>
    <row r="61141" spans="31:79" s="97" customFormat="1" x14ac:dyDescent="0.2">
      <c r="AE61141" s="95"/>
      <c r="AF61141" s="95"/>
      <c r="AN61141" s="95"/>
      <c r="AO61141" s="95"/>
      <c r="AP61141" s="95"/>
      <c r="AQ61141" s="95"/>
      <c r="AR61141" s="95"/>
      <c r="AS61141" s="95"/>
      <c r="AT61141" s="95"/>
      <c r="AU61141" s="95"/>
      <c r="AV61141" s="95"/>
      <c r="AW61141" s="95"/>
      <c r="AX61141" s="95"/>
      <c r="AY61141" s="95"/>
      <c r="AZ61141" s="95"/>
      <c r="BA61141" s="95"/>
      <c r="BB61141" s="95"/>
      <c r="BC61141" s="95"/>
      <c r="BD61141" s="95"/>
      <c r="BE61141" s="95"/>
      <c r="BF61141" s="95"/>
      <c r="BG61141" s="95"/>
      <c r="BH61141" s="95"/>
      <c r="BI61141" s="95"/>
      <c r="BJ61141" s="95"/>
      <c r="BK61141" s="95"/>
      <c r="BL61141" s="95"/>
      <c r="BM61141" s="95"/>
      <c r="BN61141" s="95"/>
      <c r="CA61141" s="95"/>
    </row>
    <row r="61142" spans="31:79" s="97" customFormat="1" x14ac:dyDescent="0.2">
      <c r="AE61142" s="95"/>
      <c r="AF61142" s="95"/>
      <c r="AN61142" s="95"/>
      <c r="AO61142" s="95"/>
      <c r="AP61142" s="95"/>
      <c r="AQ61142" s="95"/>
      <c r="AR61142" s="95"/>
      <c r="AS61142" s="95"/>
      <c r="AT61142" s="95"/>
      <c r="AU61142" s="95"/>
      <c r="AV61142" s="95"/>
      <c r="AW61142" s="95"/>
      <c r="AX61142" s="95"/>
      <c r="AY61142" s="95"/>
      <c r="AZ61142" s="95"/>
      <c r="BA61142" s="95"/>
      <c r="BB61142" s="95"/>
      <c r="BC61142" s="95"/>
      <c r="BD61142" s="95"/>
      <c r="BE61142" s="95"/>
      <c r="BF61142" s="95"/>
      <c r="BG61142" s="95"/>
      <c r="BH61142" s="95"/>
      <c r="BI61142" s="95"/>
      <c r="BJ61142" s="95"/>
      <c r="BK61142" s="95"/>
      <c r="BL61142" s="95"/>
      <c r="BM61142" s="95"/>
      <c r="BN61142" s="95"/>
      <c r="CA61142" s="95"/>
    </row>
    <row r="61143" spans="31:79" s="97" customFormat="1" x14ac:dyDescent="0.2">
      <c r="AE61143" s="95"/>
      <c r="AF61143" s="95"/>
      <c r="AN61143" s="95"/>
      <c r="AO61143" s="95"/>
      <c r="AP61143" s="95"/>
      <c r="AQ61143" s="95"/>
      <c r="AR61143" s="95"/>
      <c r="AS61143" s="95"/>
      <c r="AT61143" s="95"/>
      <c r="AU61143" s="95"/>
      <c r="AV61143" s="95"/>
      <c r="AW61143" s="95"/>
      <c r="AX61143" s="95"/>
      <c r="AY61143" s="95"/>
      <c r="AZ61143" s="95"/>
      <c r="BA61143" s="95"/>
      <c r="BB61143" s="95"/>
      <c r="BC61143" s="95"/>
      <c r="BD61143" s="95"/>
      <c r="BE61143" s="95"/>
      <c r="BF61143" s="95"/>
      <c r="BG61143" s="95"/>
      <c r="BH61143" s="95"/>
      <c r="BI61143" s="95"/>
      <c r="BJ61143" s="95"/>
      <c r="BK61143" s="95"/>
      <c r="BL61143" s="95"/>
      <c r="BM61143" s="95"/>
      <c r="BN61143" s="95"/>
      <c r="CA61143" s="95"/>
    </row>
    <row r="61144" spans="31:79" s="97" customFormat="1" x14ac:dyDescent="0.2">
      <c r="AE61144" s="95"/>
      <c r="AF61144" s="95"/>
      <c r="AN61144" s="95"/>
      <c r="AO61144" s="95"/>
      <c r="AP61144" s="95"/>
      <c r="AQ61144" s="95"/>
      <c r="AR61144" s="95"/>
      <c r="AS61144" s="95"/>
      <c r="AT61144" s="95"/>
      <c r="AU61144" s="95"/>
      <c r="AV61144" s="95"/>
      <c r="AW61144" s="95"/>
      <c r="AX61144" s="95"/>
      <c r="AY61144" s="95"/>
      <c r="AZ61144" s="95"/>
      <c r="BA61144" s="95"/>
      <c r="BB61144" s="95"/>
      <c r="BC61144" s="95"/>
      <c r="BD61144" s="95"/>
      <c r="BE61144" s="95"/>
      <c r="BF61144" s="95"/>
      <c r="BG61144" s="95"/>
      <c r="BH61144" s="95"/>
      <c r="BI61144" s="95"/>
      <c r="BJ61144" s="95"/>
      <c r="BK61144" s="95"/>
      <c r="BL61144" s="95"/>
      <c r="BM61144" s="95"/>
      <c r="BN61144" s="95"/>
      <c r="CA61144" s="95"/>
    </row>
    <row r="61145" spans="31:79" s="97" customFormat="1" x14ac:dyDescent="0.2">
      <c r="AE61145" s="95"/>
      <c r="AF61145" s="95"/>
      <c r="AN61145" s="95"/>
      <c r="AO61145" s="95"/>
      <c r="AP61145" s="95"/>
      <c r="AQ61145" s="95"/>
      <c r="AR61145" s="95"/>
      <c r="AS61145" s="95"/>
      <c r="AT61145" s="95"/>
      <c r="AU61145" s="95"/>
      <c r="AV61145" s="95"/>
      <c r="AW61145" s="95"/>
      <c r="AX61145" s="95"/>
      <c r="AY61145" s="95"/>
      <c r="AZ61145" s="95"/>
      <c r="BA61145" s="95"/>
      <c r="BB61145" s="95"/>
      <c r="BC61145" s="95"/>
      <c r="BD61145" s="95"/>
      <c r="BE61145" s="95"/>
      <c r="BF61145" s="95"/>
      <c r="BG61145" s="95"/>
      <c r="BH61145" s="95"/>
      <c r="BI61145" s="95"/>
      <c r="BJ61145" s="95"/>
      <c r="BK61145" s="95"/>
      <c r="BL61145" s="95"/>
      <c r="BM61145" s="95"/>
      <c r="BN61145" s="95"/>
      <c r="CA61145" s="95"/>
    </row>
    <row r="61146" spans="31:79" s="97" customFormat="1" x14ac:dyDescent="0.2">
      <c r="AE61146" s="95"/>
      <c r="AF61146" s="95"/>
      <c r="AN61146" s="95"/>
      <c r="AO61146" s="95"/>
      <c r="AP61146" s="95"/>
      <c r="AQ61146" s="95"/>
      <c r="AR61146" s="95"/>
      <c r="AS61146" s="95"/>
      <c r="AT61146" s="95"/>
      <c r="AU61146" s="95"/>
      <c r="AV61146" s="95"/>
      <c r="AW61146" s="95"/>
      <c r="AX61146" s="95"/>
      <c r="AY61146" s="95"/>
      <c r="AZ61146" s="95"/>
      <c r="BA61146" s="95"/>
      <c r="BB61146" s="95"/>
      <c r="BC61146" s="95"/>
      <c r="BD61146" s="95"/>
      <c r="BE61146" s="95"/>
      <c r="BF61146" s="95"/>
      <c r="BG61146" s="95"/>
      <c r="BH61146" s="95"/>
      <c r="BI61146" s="95"/>
      <c r="BJ61146" s="95"/>
      <c r="BK61146" s="95"/>
      <c r="BL61146" s="95"/>
      <c r="BM61146" s="95"/>
      <c r="BN61146" s="95"/>
      <c r="CA61146" s="95"/>
    </row>
    <row r="61147" spans="31:79" s="97" customFormat="1" x14ac:dyDescent="0.2">
      <c r="AE61147" s="95"/>
      <c r="AF61147" s="95"/>
      <c r="AN61147" s="95"/>
      <c r="AO61147" s="95"/>
      <c r="AP61147" s="95"/>
      <c r="AQ61147" s="95"/>
      <c r="AR61147" s="95"/>
      <c r="AS61147" s="95"/>
      <c r="AT61147" s="95"/>
      <c r="AU61147" s="95"/>
      <c r="AV61147" s="95"/>
      <c r="AW61147" s="95"/>
      <c r="AX61147" s="95"/>
      <c r="AY61147" s="95"/>
      <c r="AZ61147" s="95"/>
      <c r="BA61147" s="95"/>
      <c r="BB61147" s="95"/>
      <c r="BC61147" s="95"/>
      <c r="BD61147" s="95"/>
      <c r="BE61147" s="95"/>
      <c r="BF61147" s="95"/>
      <c r="BG61147" s="95"/>
      <c r="BH61147" s="95"/>
      <c r="BI61147" s="95"/>
      <c r="BJ61147" s="95"/>
      <c r="BK61147" s="95"/>
      <c r="BL61147" s="95"/>
      <c r="BM61147" s="95"/>
      <c r="BN61147" s="95"/>
      <c r="CA61147" s="95"/>
    </row>
    <row r="61148" spans="31:79" s="97" customFormat="1" x14ac:dyDescent="0.2">
      <c r="AE61148" s="95"/>
      <c r="AF61148" s="95"/>
      <c r="AN61148" s="95"/>
      <c r="AO61148" s="95"/>
      <c r="AP61148" s="95"/>
      <c r="AQ61148" s="95"/>
      <c r="AR61148" s="95"/>
      <c r="AS61148" s="95"/>
      <c r="AT61148" s="95"/>
      <c r="AU61148" s="95"/>
      <c r="AV61148" s="95"/>
      <c r="AW61148" s="95"/>
      <c r="AX61148" s="95"/>
      <c r="AY61148" s="95"/>
      <c r="AZ61148" s="95"/>
      <c r="BA61148" s="95"/>
      <c r="BB61148" s="95"/>
      <c r="BC61148" s="95"/>
      <c r="BD61148" s="95"/>
      <c r="BE61148" s="95"/>
      <c r="BF61148" s="95"/>
      <c r="BG61148" s="95"/>
      <c r="BH61148" s="95"/>
      <c r="BI61148" s="95"/>
      <c r="BJ61148" s="95"/>
      <c r="BK61148" s="95"/>
      <c r="BL61148" s="95"/>
      <c r="BM61148" s="95"/>
      <c r="BN61148" s="95"/>
      <c r="CA61148" s="95"/>
    </row>
    <row r="61149" spans="31:79" s="97" customFormat="1" x14ac:dyDescent="0.2">
      <c r="AE61149" s="95"/>
      <c r="AF61149" s="95"/>
      <c r="AN61149" s="95"/>
      <c r="AO61149" s="95"/>
      <c r="AP61149" s="95"/>
      <c r="AQ61149" s="95"/>
      <c r="AR61149" s="95"/>
      <c r="AS61149" s="95"/>
      <c r="AT61149" s="95"/>
      <c r="AU61149" s="95"/>
      <c r="AV61149" s="95"/>
      <c r="AW61149" s="95"/>
      <c r="AX61149" s="95"/>
      <c r="AY61149" s="95"/>
      <c r="AZ61149" s="95"/>
      <c r="BA61149" s="95"/>
      <c r="BB61149" s="95"/>
      <c r="BC61149" s="95"/>
      <c r="BD61149" s="95"/>
      <c r="BE61149" s="95"/>
      <c r="BF61149" s="95"/>
      <c r="BG61149" s="95"/>
      <c r="BH61149" s="95"/>
      <c r="BI61149" s="95"/>
      <c r="BJ61149" s="95"/>
      <c r="BK61149" s="95"/>
      <c r="BL61149" s="95"/>
      <c r="BM61149" s="95"/>
      <c r="BN61149" s="95"/>
      <c r="CA61149" s="95"/>
    </row>
    <row r="61150" spans="31:79" s="97" customFormat="1" x14ac:dyDescent="0.2">
      <c r="AE61150" s="95"/>
      <c r="AF61150" s="95"/>
      <c r="AN61150" s="95"/>
      <c r="AO61150" s="95"/>
      <c r="AP61150" s="95"/>
      <c r="AQ61150" s="95"/>
      <c r="AR61150" s="95"/>
      <c r="AS61150" s="95"/>
      <c r="AT61150" s="95"/>
      <c r="AU61150" s="95"/>
      <c r="AV61150" s="95"/>
      <c r="AW61150" s="95"/>
      <c r="AX61150" s="95"/>
      <c r="AY61150" s="95"/>
      <c r="AZ61150" s="95"/>
      <c r="BA61150" s="95"/>
      <c r="BB61150" s="95"/>
      <c r="BC61150" s="95"/>
      <c r="BD61150" s="95"/>
      <c r="BE61150" s="95"/>
      <c r="BF61150" s="95"/>
      <c r="BG61150" s="95"/>
      <c r="BH61150" s="95"/>
      <c r="BI61150" s="95"/>
      <c r="BJ61150" s="95"/>
      <c r="BK61150" s="95"/>
      <c r="BL61150" s="95"/>
      <c r="BM61150" s="95"/>
      <c r="BN61150" s="95"/>
      <c r="CA61150" s="95"/>
    </row>
    <row r="61151" spans="31:79" s="97" customFormat="1" x14ac:dyDescent="0.2">
      <c r="AE61151" s="95"/>
      <c r="AF61151" s="95"/>
      <c r="AN61151" s="95"/>
      <c r="AO61151" s="95"/>
      <c r="AP61151" s="95"/>
      <c r="AQ61151" s="95"/>
      <c r="AR61151" s="95"/>
      <c r="AS61151" s="95"/>
      <c r="AT61151" s="95"/>
      <c r="AU61151" s="95"/>
      <c r="AV61151" s="95"/>
      <c r="AW61151" s="95"/>
      <c r="AX61151" s="95"/>
      <c r="AY61151" s="95"/>
      <c r="AZ61151" s="95"/>
      <c r="BA61151" s="95"/>
      <c r="BB61151" s="95"/>
      <c r="BC61151" s="95"/>
      <c r="BD61151" s="95"/>
      <c r="BE61151" s="95"/>
      <c r="BF61151" s="95"/>
      <c r="BG61151" s="95"/>
      <c r="BH61151" s="95"/>
      <c r="BI61151" s="95"/>
      <c r="BJ61151" s="95"/>
      <c r="BK61151" s="95"/>
      <c r="BL61151" s="95"/>
      <c r="BM61151" s="95"/>
      <c r="BN61151" s="95"/>
      <c r="CA61151" s="95"/>
    </row>
    <row r="61152" spans="31:79" s="97" customFormat="1" x14ac:dyDescent="0.2">
      <c r="AE61152" s="95"/>
      <c r="AF61152" s="95"/>
      <c r="AN61152" s="95"/>
      <c r="AO61152" s="95"/>
      <c r="AP61152" s="95"/>
      <c r="AQ61152" s="95"/>
      <c r="AR61152" s="95"/>
      <c r="AS61152" s="95"/>
      <c r="AT61152" s="95"/>
      <c r="AU61152" s="95"/>
      <c r="AV61152" s="95"/>
      <c r="AW61152" s="95"/>
      <c r="AX61152" s="95"/>
      <c r="AY61152" s="95"/>
      <c r="AZ61152" s="95"/>
      <c r="BA61152" s="95"/>
      <c r="BB61152" s="95"/>
      <c r="BC61152" s="95"/>
      <c r="BD61152" s="95"/>
      <c r="BE61152" s="95"/>
      <c r="BF61152" s="95"/>
      <c r="BG61152" s="95"/>
      <c r="BH61152" s="95"/>
      <c r="BI61152" s="95"/>
      <c r="BJ61152" s="95"/>
      <c r="BK61152" s="95"/>
      <c r="BL61152" s="95"/>
      <c r="BM61152" s="95"/>
      <c r="BN61152" s="95"/>
      <c r="CA61152" s="95"/>
    </row>
    <row r="61153" spans="31:79" s="97" customFormat="1" x14ac:dyDescent="0.2">
      <c r="AE61153" s="95"/>
      <c r="AF61153" s="95"/>
      <c r="AN61153" s="95"/>
      <c r="AO61153" s="95"/>
      <c r="AP61153" s="95"/>
      <c r="AQ61153" s="95"/>
      <c r="AR61153" s="95"/>
      <c r="AS61153" s="95"/>
      <c r="AT61153" s="95"/>
      <c r="AU61153" s="95"/>
      <c r="AV61153" s="95"/>
      <c r="AW61153" s="95"/>
      <c r="AX61153" s="95"/>
      <c r="AY61153" s="95"/>
      <c r="AZ61153" s="95"/>
      <c r="BA61153" s="95"/>
      <c r="BB61153" s="95"/>
      <c r="BC61153" s="95"/>
      <c r="BD61153" s="95"/>
      <c r="BE61153" s="95"/>
      <c r="BF61153" s="95"/>
      <c r="BG61153" s="95"/>
      <c r="BH61153" s="95"/>
      <c r="BI61153" s="95"/>
      <c r="BJ61153" s="95"/>
      <c r="BK61153" s="95"/>
      <c r="BL61153" s="95"/>
      <c r="BM61153" s="95"/>
      <c r="BN61153" s="95"/>
      <c r="CA61153" s="95"/>
    </row>
    <row r="61154" spans="31:79" s="97" customFormat="1" x14ac:dyDescent="0.2">
      <c r="AE61154" s="95"/>
      <c r="AF61154" s="95"/>
      <c r="AN61154" s="95"/>
      <c r="AO61154" s="95"/>
      <c r="AP61154" s="95"/>
      <c r="AQ61154" s="95"/>
      <c r="AR61154" s="95"/>
      <c r="AS61154" s="95"/>
      <c r="AT61154" s="95"/>
      <c r="AU61154" s="95"/>
      <c r="AV61154" s="95"/>
      <c r="AW61154" s="95"/>
      <c r="AX61154" s="95"/>
      <c r="AY61154" s="95"/>
      <c r="AZ61154" s="95"/>
      <c r="BA61154" s="95"/>
      <c r="BB61154" s="95"/>
      <c r="BC61154" s="95"/>
      <c r="BD61154" s="95"/>
      <c r="BE61154" s="95"/>
      <c r="BF61154" s="95"/>
      <c r="BG61154" s="95"/>
      <c r="BH61154" s="95"/>
      <c r="BI61154" s="95"/>
      <c r="BJ61154" s="95"/>
      <c r="BK61154" s="95"/>
      <c r="BL61154" s="95"/>
      <c r="BM61154" s="95"/>
      <c r="BN61154" s="95"/>
      <c r="CA61154" s="95"/>
    </row>
    <row r="61155" spans="31:79" s="97" customFormat="1" x14ac:dyDescent="0.2">
      <c r="AE61155" s="95"/>
      <c r="AF61155" s="95"/>
      <c r="AN61155" s="95"/>
      <c r="AO61155" s="95"/>
      <c r="AP61155" s="95"/>
      <c r="AQ61155" s="95"/>
      <c r="AR61155" s="95"/>
      <c r="AS61155" s="95"/>
      <c r="AT61155" s="95"/>
      <c r="AU61155" s="95"/>
      <c r="AV61155" s="95"/>
      <c r="AW61155" s="95"/>
      <c r="AX61155" s="95"/>
      <c r="AY61155" s="95"/>
      <c r="AZ61155" s="95"/>
      <c r="BA61155" s="95"/>
      <c r="BB61155" s="95"/>
      <c r="BC61155" s="95"/>
      <c r="BD61155" s="95"/>
      <c r="BE61155" s="95"/>
      <c r="BF61155" s="95"/>
      <c r="BG61155" s="95"/>
      <c r="BH61155" s="95"/>
      <c r="BI61155" s="95"/>
      <c r="BJ61155" s="95"/>
      <c r="BK61155" s="95"/>
      <c r="BL61155" s="95"/>
      <c r="BM61155" s="95"/>
      <c r="BN61155" s="95"/>
      <c r="CA61155" s="95"/>
    </row>
    <row r="61156" spans="31:79" s="97" customFormat="1" x14ac:dyDescent="0.2">
      <c r="AE61156" s="95"/>
      <c r="AF61156" s="95"/>
      <c r="AN61156" s="95"/>
      <c r="AO61156" s="95"/>
      <c r="AP61156" s="95"/>
      <c r="AQ61156" s="95"/>
      <c r="AR61156" s="95"/>
      <c r="AS61156" s="95"/>
      <c r="AT61156" s="95"/>
      <c r="AU61156" s="95"/>
      <c r="AV61156" s="95"/>
      <c r="AW61156" s="95"/>
      <c r="AX61156" s="95"/>
      <c r="AY61156" s="95"/>
      <c r="AZ61156" s="95"/>
      <c r="BA61156" s="95"/>
      <c r="BB61156" s="95"/>
      <c r="BC61156" s="95"/>
      <c r="BD61156" s="95"/>
      <c r="BE61156" s="95"/>
      <c r="BF61156" s="95"/>
      <c r="BG61156" s="95"/>
      <c r="BH61156" s="95"/>
      <c r="BI61156" s="95"/>
      <c r="BJ61156" s="95"/>
      <c r="BK61156" s="95"/>
      <c r="BL61156" s="95"/>
      <c r="BM61156" s="95"/>
      <c r="BN61156" s="95"/>
      <c r="CA61156" s="95"/>
    </row>
    <row r="61157" spans="31:79" s="97" customFormat="1" x14ac:dyDescent="0.2">
      <c r="AE61157" s="95"/>
      <c r="AF61157" s="95"/>
      <c r="AN61157" s="95"/>
      <c r="AO61157" s="95"/>
      <c r="AP61157" s="95"/>
      <c r="AQ61157" s="95"/>
      <c r="AR61157" s="95"/>
      <c r="AS61157" s="95"/>
      <c r="AT61157" s="95"/>
      <c r="AU61157" s="95"/>
      <c r="AV61157" s="95"/>
      <c r="AW61157" s="95"/>
      <c r="AX61157" s="95"/>
      <c r="AY61157" s="95"/>
      <c r="AZ61157" s="95"/>
      <c r="BA61157" s="95"/>
      <c r="BB61157" s="95"/>
      <c r="BC61157" s="95"/>
      <c r="BD61157" s="95"/>
      <c r="BE61157" s="95"/>
      <c r="BF61157" s="95"/>
      <c r="BG61157" s="95"/>
      <c r="BH61157" s="95"/>
      <c r="BI61157" s="95"/>
      <c r="BJ61157" s="95"/>
      <c r="BK61157" s="95"/>
      <c r="BL61157" s="95"/>
      <c r="BM61157" s="95"/>
      <c r="BN61157" s="95"/>
      <c r="CA61157" s="95"/>
    </row>
    <row r="61158" spans="31:79" s="97" customFormat="1" x14ac:dyDescent="0.2">
      <c r="AE61158" s="95"/>
      <c r="AF61158" s="95"/>
      <c r="AN61158" s="95"/>
      <c r="AO61158" s="95"/>
      <c r="AP61158" s="95"/>
      <c r="AQ61158" s="95"/>
      <c r="AR61158" s="95"/>
      <c r="AS61158" s="95"/>
      <c r="AT61158" s="95"/>
      <c r="AU61158" s="95"/>
      <c r="AV61158" s="95"/>
      <c r="AW61158" s="95"/>
      <c r="AX61158" s="95"/>
      <c r="AY61158" s="95"/>
      <c r="AZ61158" s="95"/>
      <c r="BA61158" s="95"/>
      <c r="BB61158" s="95"/>
      <c r="BC61158" s="95"/>
      <c r="BD61158" s="95"/>
      <c r="BE61158" s="95"/>
      <c r="BF61158" s="95"/>
      <c r="BG61158" s="95"/>
      <c r="BH61158" s="95"/>
      <c r="BI61158" s="95"/>
      <c r="BJ61158" s="95"/>
      <c r="BK61158" s="95"/>
      <c r="BL61158" s="95"/>
      <c r="BM61158" s="95"/>
      <c r="BN61158" s="95"/>
      <c r="CA61158" s="95"/>
    </row>
    <row r="61159" spans="31:79" s="97" customFormat="1" x14ac:dyDescent="0.2">
      <c r="AE61159" s="95"/>
      <c r="AF61159" s="95"/>
      <c r="AN61159" s="95"/>
      <c r="AO61159" s="95"/>
      <c r="AP61159" s="95"/>
      <c r="AQ61159" s="95"/>
      <c r="AR61159" s="95"/>
      <c r="AS61159" s="95"/>
      <c r="AT61159" s="95"/>
      <c r="AU61159" s="95"/>
      <c r="AV61159" s="95"/>
      <c r="AW61159" s="95"/>
      <c r="AX61159" s="95"/>
      <c r="AY61159" s="95"/>
      <c r="AZ61159" s="95"/>
      <c r="BA61159" s="95"/>
      <c r="BB61159" s="95"/>
      <c r="BC61159" s="95"/>
      <c r="BD61159" s="95"/>
      <c r="BE61159" s="95"/>
      <c r="BF61159" s="95"/>
      <c r="BG61159" s="95"/>
      <c r="BH61159" s="95"/>
      <c r="BI61159" s="95"/>
      <c r="BJ61159" s="95"/>
      <c r="BK61159" s="95"/>
      <c r="BL61159" s="95"/>
      <c r="BM61159" s="95"/>
      <c r="BN61159" s="95"/>
      <c r="CA61159" s="95"/>
    </row>
    <row r="61160" spans="31:79" s="97" customFormat="1" x14ac:dyDescent="0.2">
      <c r="AE61160" s="95"/>
      <c r="AF61160" s="95"/>
      <c r="AN61160" s="95"/>
      <c r="AO61160" s="95"/>
      <c r="AP61160" s="95"/>
      <c r="AQ61160" s="95"/>
      <c r="AR61160" s="95"/>
      <c r="AS61160" s="95"/>
      <c r="AT61160" s="95"/>
      <c r="AU61160" s="95"/>
      <c r="AV61160" s="95"/>
      <c r="AW61160" s="95"/>
      <c r="AX61160" s="95"/>
      <c r="AY61160" s="95"/>
      <c r="AZ61160" s="95"/>
      <c r="BA61160" s="95"/>
      <c r="BB61160" s="95"/>
      <c r="BC61160" s="95"/>
      <c r="BD61160" s="95"/>
      <c r="BE61160" s="95"/>
      <c r="BF61160" s="95"/>
      <c r="BG61160" s="95"/>
      <c r="BH61160" s="95"/>
      <c r="BI61160" s="95"/>
      <c r="BJ61160" s="95"/>
      <c r="BK61160" s="95"/>
      <c r="BL61160" s="95"/>
      <c r="BM61160" s="95"/>
      <c r="BN61160" s="95"/>
      <c r="CA61160" s="95"/>
    </row>
    <row r="61161" spans="31:79" s="97" customFormat="1" x14ac:dyDescent="0.2">
      <c r="AE61161" s="95"/>
      <c r="AF61161" s="95"/>
      <c r="AN61161" s="95"/>
      <c r="AO61161" s="95"/>
      <c r="AP61161" s="95"/>
      <c r="AQ61161" s="95"/>
      <c r="AR61161" s="95"/>
      <c r="AS61161" s="95"/>
      <c r="AT61161" s="95"/>
      <c r="AU61161" s="95"/>
      <c r="AV61161" s="95"/>
      <c r="AW61161" s="95"/>
      <c r="AX61161" s="95"/>
      <c r="AY61161" s="95"/>
      <c r="AZ61161" s="95"/>
      <c r="BA61161" s="95"/>
      <c r="BB61161" s="95"/>
      <c r="BC61161" s="95"/>
      <c r="BD61161" s="95"/>
      <c r="BE61161" s="95"/>
      <c r="BF61161" s="95"/>
      <c r="BG61161" s="95"/>
      <c r="BH61161" s="95"/>
      <c r="BI61161" s="95"/>
      <c r="BJ61161" s="95"/>
      <c r="BK61161" s="95"/>
      <c r="BL61161" s="95"/>
      <c r="BM61161" s="95"/>
      <c r="BN61161" s="95"/>
      <c r="CA61161" s="95"/>
    </row>
    <row r="61162" spans="31:79" s="97" customFormat="1" x14ac:dyDescent="0.2">
      <c r="AE61162" s="95"/>
      <c r="AF61162" s="95"/>
      <c r="AN61162" s="95"/>
      <c r="AO61162" s="95"/>
      <c r="AP61162" s="95"/>
      <c r="AQ61162" s="95"/>
      <c r="AR61162" s="95"/>
      <c r="AS61162" s="95"/>
      <c r="AT61162" s="95"/>
      <c r="AU61162" s="95"/>
      <c r="AV61162" s="95"/>
      <c r="AW61162" s="95"/>
      <c r="AX61162" s="95"/>
      <c r="AY61162" s="95"/>
      <c r="AZ61162" s="95"/>
      <c r="BA61162" s="95"/>
      <c r="BB61162" s="95"/>
      <c r="BC61162" s="95"/>
      <c r="BD61162" s="95"/>
      <c r="BE61162" s="95"/>
      <c r="BF61162" s="95"/>
      <c r="BG61162" s="95"/>
      <c r="BH61162" s="95"/>
      <c r="BI61162" s="95"/>
      <c r="BJ61162" s="95"/>
      <c r="BK61162" s="95"/>
      <c r="BL61162" s="95"/>
      <c r="BM61162" s="95"/>
      <c r="BN61162" s="95"/>
      <c r="CA61162" s="95"/>
    </row>
    <row r="61163" spans="31:79" s="97" customFormat="1" x14ac:dyDescent="0.2">
      <c r="AE61163" s="95"/>
      <c r="AF61163" s="95"/>
      <c r="AN61163" s="95"/>
      <c r="AO61163" s="95"/>
      <c r="AP61163" s="95"/>
      <c r="AQ61163" s="95"/>
      <c r="AR61163" s="95"/>
      <c r="AS61163" s="95"/>
      <c r="AT61163" s="95"/>
      <c r="AU61163" s="95"/>
      <c r="AV61163" s="95"/>
      <c r="AW61163" s="95"/>
      <c r="AX61163" s="95"/>
      <c r="AY61163" s="95"/>
      <c r="AZ61163" s="95"/>
      <c r="BA61163" s="95"/>
      <c r="BB61163" s="95"/>
      <c r="BC61163" s="95"/>
      <c r="BD61163" s="95"/>
      <c r="BE61163" s="95"/>
      <c r="BF61163" s="95"/>
      <c r="BG61163" s="95"/>
      <c r="BH61163" s="95"/>
      <c r="BI61163" s="95"/>
      <c r="BJ61163" s="95"/>
      <c r="BK61163" s="95"/>
      <c r="BL61163" s="95"/>
      <c r="BM61163" s="95"/>
      <c r="BN61163" s="95"/>
      <c r="CA61163" s="95"/>
    </row>
    <row r="61164" spans="31:79" s="97" customFormat="1" x14ac:dyDescent="0.2">
      <c r="AE61164" s="95"/>
      <c r="AF61164" s="95"/>
      <c r="AN61164" s="95"/>
      <c r="AO61164" s="95"/>
      <c r="AP61164" s="95"/>
      <c r="AQ61164" s="95"/>
      <c r="AR61164" s="95"/>
      <c r="AS61164" s="95"/>
      <c r="AT61164" s="95"/>
      <c r="AU61164" s="95"/>
      <c r="AV61164" s="95"/>
      <c r="AW61164" s="95"/>
      <c r="AX61164" s="95"/>
      <c r="AY61164" s="95"/>
      <c r="AZ61164" s="95"/>
      <c r="BA61164" s="95"/>
      <c r="BB61164" s="95"/>
      <c r="BC61164" s="95"/>
      <c r="BD61164" s="95"/>
      <c r="BE61164" s="95"/>
      <c r="BF61164" s="95"/>
      <c r="BG61164" s="95"/>
      <c r="BH61164" s="95"/>
      <c r="BI61164" s="95"/>
      <c r="BJ61164" s="95"/>
      <c r="BK61164" s="95"/>
      <c r="BL61164" s="95"/>
      <c r="BM61164" s="95"/>
      <c r="BN61164" s="95"/>
      <c r="CA61164" s="95"/>
    </row>
    <row r="61165" spans="31:79" s="97" customFormat="1" x14ac:dyDescent="0.2">
      <c r="AE61165" s="95"/>
      <c r="AF61165" s="95"/>
      <c r="AN61165" s="95"/>
      <c r="AO61165" s="95"/>
      <c r="AP61165" s="95"/>
      <c r="AQ61165" s="95"/>
      <c r="AR61165" s="95"/>
      <c r="AS61165" s="95"/>
      <c r="AT61165" s="95"/>
      <c r="AU61165" s="95"/>
      <c r="AV61165" s="95"/>
      <c r="AW61165" s="95"/>
      <c r="AX61165" s="95"/>
      <c r="AY61165" s="95"/>
      <c r="AZ61165" s="95"/>
      <c r="BA61165" s="95"/>
      <c r="BB61165" s="95"/>
      <c r="BC61165" s="95"/>
      <c r="BD61165" s="95"/>
      <c r="BE61165" s="95"/>
      <c r="BF61165" s="95"/>
      <c r="BG61165" s="95"/>
      <c r="BH61165" s="95"/>
      <c r="BI61165" s="95"/>
      <c r="BJ61165" s="95"/>
      <c r="BK61165" s="95"/>
      <c r="BL61165" s="95"/>
      <c r="BM61165" s="95"/>
      <c r="BN61165" s="95"/>
      <c r="CA61165" s="95"/>
    </row>
    <row r="61166" spans="31:79" s="97" customFormat="1" x14ac:dyDescent="0.2">
      <c r="AE61166" s="95"/>
      <c r="AF61166" s="95"/>
      <c r="AN61166" s="95"/>
      <c r="AO61166" s="95"/>
      <c r="AP61166" s="95"/>
      <c r="AQ61166" s="95"/>
      <c r="AR61166" s="95"/>
      <c r="AS61166" s="95"/>
      <c r="AT61166" s="95"/>
      <c r="AU61166" s="95"/>
      <c r="AV61166" s="95"/>
      <c r="AW61166" s="95"/>
      <c r="AX61166" s="95"/>
      <c r="AY61166" s="95"/>
      <c r="AZ61166" s="95"/>
      <c r="BA61166" s="95"/>
      <c r="BB61166" s="95"/>
      <c r="BC61166" s="95"/>
      <c r="BD61166" s="95"/>
      <c r="BE61166" s="95"/>
      <c r="BF61166" s="95"/>
      <c r="BG61166" s="95"/>
      <c r="BH61166" s="95"/>
      <c r="BI61166" s="95"/>
      <c r="BJ61166" s="95"/>
      <c r="BK61166" s="95"/>
      <c r="BL61166" s="95"/>
      <c r="BM61166" s="95"/>
      <c r="BN61166" s="95"/>
      <c r="CA61166" s="95"/>
    </row>
    <row r="61167" spans="31:79" s="97" customFormat="1" x14ac:dyDescent="0.2">
      <c r="AE61167" s="95"/>
      <c r="AF61167" s="95"/>
      <c r="AN61167" s="95"/>
      <c r="AO61167" s="95"/>
      <c r="AP61167" s="95"/>
      <c r="AQ61167" s="95"/>
      <c r="AR61167" s="95"/>
      <c r="AS61167" s="95"/>
      <c r="AT61167" s="95"/>
      <c r="AU61167" s="95"/>
      <c r="AV61167" s="95"/>
      <c r="AW61167" s="95"/>
      <c r="AX61167" s="95"/>
      <c r="AY61167" s="95"/>
      <c r="AZ61167" s="95"/>
      <c r="BA61167" s="95"/>
      <c r="BB61167" s="95"/>
      <c r="BC61167" s="95"/>
      <c r="BD61167" s="95"/>
      <c r="BE61167" s="95"/>
      <c r="BF61167" s="95"/>
      <c r="BG61167" s="95"/>
      <c r="BH61167" s="95"/>
      <c r="BI61167" s="95"/>
      <c r="BJ61167" s="95"/>
      <c r="BK61167" s="95"/>
      <c r="BL61167" s="95"/>
      <c r="BM61167" s="95"/>
      <c r="BN61167" s="95"/>
      <c r="CA61167" s="95"/>
    </row>
    <row r="61168" spans="31:79" s="97" customFormat="1" x14ac:dyDescent="0.2">
      <c r="AE61168" s="95"/>
      <c r="AF61168" s="95"/>
      <c r="AN61168" s="95"/>
      <c r="AO61168" s="95"/>
      <c r="AP61168" s="95"/>
      <c r="AQ61168" s="95"/>
      <c r="AR61168" s="95"/>
      <c r="AS61168" s="95"/>
      <c r="AT61168" s="95"/>
      <c r="AU61168" s="95"/>
      <c r="AV61168" s="95"/>
      <c r="AW61168" s="95"/>
      <c r="AX61168" s="95"/>
      <c r="AY61168" s="95"/>
      <c r="AZ61168" s="95"/>
      <c r="BA61168" s="95"/>
      <c r="BB61168" s="95"/>
      <c r="BC61168" s="95"/>
      <c r="BD61168" s="95"/>
      <c r="BE61168" s="95"/>
      <c r="BF61168" s="95"/>
      <c r="BG61168" s="95"/>
      <c r="BH61168" s="95"/>
      <c r="BI61168" s="95"/>
      <c r="BJ61168" s="95"/>
      <c r="BK61168" s="95"/>
      <c r="BL61168" s="95"/>
      <c r="BM61168" s="95"/>
      <c r="BN61168" s="95"/>
      <c r="CA61168" s="95"/>
    </row>
    <row r="61169" spans="31:79" s="97" customFormat="1" x14ac:dyDescent="0.2">
      <c r="AE61169" s="95"/>
      <c r="AF61169" s="95"/>
      <c r="AN61169" s="95"/>
      <c r="AO61169" s="95"/>
      <c r="AP61169" s="95"/>
      <c r="AQ61169" s="95"/>
      <c r="AR61169" s="95"/>
      <c r="AS61169" s="95"/>
      <c r="AT61169" s="95"/>
      <c r="AU61169" s="95"/>
      <c r="AV61169" s="95"/>
      <c r="AW61169" s="95"/>
      <c r="AX61169" s="95"/>
      <c r="AY61169" s="95"/>
      <c r="AZ61169" s="95"/>
      <c r="BA61169" s="95"/>
      <c r="BB61169" s="95"/>
      <c r="BC61169" s="95"/>
      <c r="BD61169" s="95"/>
      <c r="BE61169" s="95"/>
      <c r="BF61169" s="95"/>
      <c r="BG61169" s="95"/>
      <c r="BH61169" s="95"/>
      <c r="BI61169" s="95"/>
      <c r="BJ61169" s="95"/>
      <c r="BK61169" s="95"/>
      <c r="BL61169" s="95"/>
      <c r="BM61169" s="95"/>
      <c r="BN61169" s="95"/>
      <c r="CA61169" s="95"/>
    </row>
    <row r="61170" spans="31:79" s="97" customFormat="1" x14ac:dyDescent="0.2">
      <c r="AE61170" s="95"/>
      <c r="AF61170" s="95"/>
      <c r="AN61170" s="95"/>
      <c r="AO61170" s="95"/>
      <c r="AP61170" s="95"/>
      <c r="AQ61170" s="95"/>
      <c r="AR61170" s="95"/>
      <c r="AS61170" s="95"/>
      <c r="AT61170" s="95"/>
      <c r="AU61170" s="95"/>
      <c r="AV61170" s="95"/>
      <c r="AW61170" s="95"/>
      <c r="AX61170" s="95"/>
      <c r="AY61170" s="95"/>
      <c r="AZ61170" s="95"/>
      <c r="BA61170" s="95"/>
      <c r="BB61170" s="95"/>
      <c r="BC61170" s="95"/>
      <c r="BD61170" s="95"/>
      <c r="BE61170" s="95"/>
      <c r="BF61170" s="95"/>
      <c r="BG61170" s="95"/>
      <c r="BH61170" s="95"/>
      <c r="BI61170" s="95"/>
      <c r="BJ61170" s="95"/>
      <c r="BK61170" s="95"/>
      <c r="BL61170" s="95"/>
      <c r="BM61170" s="95"/>
      <c r="BN61170" s="95"/>
      <c r="CA61170" s="95"/>
    </row>
    <row r="61171" spans="31:79" s="97" customFormat="1" x14ac:dyDescent="0.2">
      <c r="AE61171" s="95"/>
      <c r="AF61171" s="95"/>
      <c r="AN61171" s="95"/>
      <c r="AO61171" s="95"/>
      <c r="AP61171" s="95"/>
      <c r="AQ61171" s="95"/>
      <c r="AR61171" s="95"/>
      <c r="AS61171" s="95"/>
      <c r="AT61171" s="95"/>
      <c r="AU61171" s="95"/>
      <c r="AV61171" s="95"/>
      <c r="AW61171" s="95"/>
      <c r="AX61171" s="95"/>
      <c r="AY61171" s="95"/>
      <c r="AZ61171" s="95"/>
      <c r="BA61171" s="95"/>
      <c r="BB61171" s="95"/>
      <c r="BC61171" s="95"/>
      <c r="BD61171" s="95"/>
      <c r="BE61171" s="95"/>
      <c r="BF61171" s="95"/>
      <c r="BG61171" s="95"/>
      <c r="BH61171" s="95"/>
      <c r="BI61171" s="95"/>
      <c r="BJ61171" s="95"/>
      <c r="BK61171" s="95"/>
      <c r="BL61171" s="95"/>
      <c r="BM61171" s="95"/>
      <c r="BN61171" s="95"/>
      <c r="CA61171" s="95"/>
    </row>
    <row r="61172" spans="31:79" s="97" customFormat="1" x14ac:dyDescent="0.2">
      <c r="AE61172" s="95"/>
      <c r="AF61172" s="95"/>
      <c r="AN61172" s="95"/>
      <c r="AO61172" s="95"/>
      <c r="AP61172" s="95"/>
      <c r="AQ61172" s="95"/>
      <c r="AR61172" s="95"/>
      <c r="AS61172" s="95"/>
      <c r="AT61172" s="95"/>
      <c r="AU61172" s="95"/>
      <c r="AV61172" s="95"/>
      <c r="AW61172" s="95"/>
      <c r="AX61172" s="95"/>
      <c r="AY61172" s="95"/>
      <c r="AZ61172" s="95"/>
      <c r="BA61172" s="95"/>
      <c r="BB61172" s="95"/>
      <c r="BC61172" s="95"/>
      <c r="BD61172" s="95"/>
      <c r="BE61172" s="95"/>
      <c r="BF61172" s="95"/>
      <c r="BG61172" s="95"/>
      <c r="BH61172" s="95"/>
      <c r="BI61172" s="95"/>
      <c r="BJ61172" s="95"/>
      <c r="BK61172" s="95"/>
      <c r="BL61172" s="95"/>
      <c r="BM61172" s="95"/>
      <c r="BN61172" s="95"/>
      <c r="CA61172" s="95"/>
    </row>
    <row r="61173" spans="31:79" s="97" customFormat="1" x14ac:dyDescent="0.2">
      <c r="AE61173" s="95"/>
      <c r="AF61173" s="95"/>
      <c r="AN61173" s="95"/>
      <c r="AO61173" s="95"/>
      <c r="AP61173" s="95"/>
      <c r="AQ61173" s="95"/>
      <c r="AR61173" s="95"/>
      <c r="AS61173" s="95"/>
      <c r="AT61173" s="95"/>
      <c r="AU61173" s="95"/>
      <c r="AV61173" s="95"/>
      <c r="AW61173" s="95"/>
      <c r="AX61173" s="95"/>
      <c r="AY61173" s="95"/>
      <c r="AZ61173" s="95"/>
      <c r="BA61173" s="95"/>
      <c r="BB61173" s="95"/>
      <c r="BC61173" s="95"/>
      <c r="BD61173" s="95"/>
      <c r="BE61173" s="95"/>
      <c r="BF61173" s="95"/>
      <c r="BG61173" s="95"/>
      <c r="BH61173" s="95"/>
      <c r="BI61173" s="95"/>
      <c r="BJ61173" s="95"/>
      <c r="BK61173" s="95"/>
      <c r="BL61173" s="95"/>
      <c r="BM61173" s="95"/>
      <c r="BN61173" s="95"/>
      <c r="CA61173" s="95"/>
    </row>
    <row r="61174" spans="31:79" s="97" customFormat="1" x14ac:dyDescent="0.2">
      <c r="AE61174" s="95"/>
      <c r="AF61174" s="95"/>
      <c r="AN61174" s="95"/>
      <c r="AO61174" s="95"/>
      <c r="AP61174" s="95"/>
      <c r="AQ61174" s="95"/>
      <c r="AR61174" s="95"/>
      <c r="AS61174" s="95"/>
      <c r="AT61174" s="95"/>
      <c r="AU61174" s="95"/>
      <c r="AV61174" s="95"/>
      <c r="AW61174" s="95"/>
      <c r="AX61174" s="95"/>
      <c r="AY61174" s="95"/>
      <c r="AZ61174" s="95"/>
      <c r="BA61174" s="95"/>
      <c r="BB61174" s="95"/>
      <c r="BC61174" s="95"/>
      <c r="BD61174" s="95"/>
      <c r="BE61174" s="95"/>
      <c r="BF61174" s="95"/>
      <c r="BG61174" s="95"/>
      <c r="BH61174" s="95"/>
      <c r="BI61174" s="95"/>
      <c r="BJ61174" s="95"/>
      <c r="BK61174" s="95"/>
      <c r="BL61174" s="95"/>
      <c r="BM61174" s="95"/>
      <c r="BN61174" s="95"/>
      <c r="CA61174" s="95"/>
    </row>
    <row r="61175" spans="31:79" s="97" customFormat="1" x14ac:dyDescent="0.2">
      <c r="AE61175" s="95"/>
      <c r="AF61175" s="95"/>
      <c r="AN61175" s="95"/>
      <c r="AO61175" s="95"/>
      <c r="AP61175" s="95"/>
      <c r="AQ61175" s="95"/>
      <c r="AR61175" s="95"/>
      <c r="AS61175" s="95"/>
      <c r="AT61175" s="95"/>
      <c r="AU61175" s="95"/>
      <c r="AV61175" s="95"/>
      <c r="AW61175" s="95"/>
      <c r="AX61175" s="95"/>
      <c r="AY61175" s="95"/>
      <c r="AZ61175" s="95"/>
      <c r="BA61175" s="95"/>
      <c r="BB61175" s="95"/>
      <c r="BC61175" s="95"/>
      <c r="BD61175" s="95"/>
      <c r="BE61175" s="95"/>
      <c r="BF61175" s="95"/>
      <c r="BG61175" s="95"/>
      <c r="BH61175" s="95"/>
      <c r="BI61175" s="95"/>
      <c r="BJ61175" s="95"/>
      <c r="BK61175" s="95"/>
      <c r="BL61175" s="95"/>
      <c r="BM61175" s="95"/>
      <c r="BN61175" s="95"/>
      <c r="CA61175" s="95"/>
    </row>
    <row r="61176" spans="31:79" s="97" customFormat="1" x14ac:dyDescent="0.2">
      <c r="AE61176" s="95"/>
      <c r="AF61176" s="95"/>
      <c r="AN61176" s="95"/>
      <c r="AO61176" s="95"/>
      <c r="AP61176" s="95"/>
      <c r="AQ61176" s="95"/>
      <c r="AR61176" s="95"/>
      <c r="AS61176" s="95"/>
      <c r="AT61176" s="95"/>
      <c r="AU61176" s="95"/>
      <c r="AV61176" s="95"/>
      <c r="AW61176" s="95"/>
      <c r="AX61176" s="95"/>
      <c r="AY61176" s="95"/>
      <c r="AZ61176" s="95"/>
      <c r="BA61176" s="95"/>
      <c r="BB61176" s="95"/>
      <c r="BC61176" s="95"/>
      <c r="BD61176" s="95"/>
      <c r="BE61176" s="95"/>
      <c r="BF61176" s="95"/>
      <c r="BG61176" s="95"/>
      <c r="BH61176" s="95"/>
      <c r="BI61176" s="95"/>
      <c r="BJ61176" s="95"/>
      <c r="BK61176" s="95"/>
      <c r="BL61176" s="95"/>
      <c r="BM61176" s="95"/>
      <c r="BN61176" s="95"/>
      <c r="CA61176" s="95"/>
    </row>
    <row r="61177" spans="31:79" s="97" customFormat="1" x14ac:dyDescent="0.2">
      <c r="AE61177" s="95"/>
      <c r="AF61177" s="95"/>
      <c r="AN61177" s="95"/>
      <c r="AO61177" s="95"/>
      <c r="AP61177" s="95"/>
      <c r="AQ61177" s="95"/>
      <c r="AR61177" s="95"/>
      <c r="AS61177" s="95"/>
      <c r="AT61177" s="95"/>
      <c r="AU61177" s="95"/>
      <c r="AV61177" s="95"/>
      <c r="AW61177" s="95"/>
      <c r="AX61177" s="95"/>
      <c r="AY61177" s="95"/>
      <c r="AZ61177" s="95"/>
      <c r="BA61177" s="95"/>
      <c r="BB61177" s="95"/>
      <c r="BC61177" s="95"/>
      <c r="BD61177" s="95"/>
      <c r="BE61177" s="95"/>
      <c r="BF61177" s="95"/>
      <c r="BG61177" s="95"/>
      <c r="BH61177" s="95"/>
      <c r="BI61177" s="95"/>
      <c r="BJ61177" s="95"/>
      <c r="BK61177" s="95"/>
      <c r="BL61177" s="95"/>
      <c r="BM61177" s="95"/>
      <c r="BN61177" s="95"/>
      <c r="CA61177" s="95"/>
    </row>
    <row r="61178" spans="31:79" s="97" customFormat="1" x14ac:dyDescent="0.2">
      <c r="AE61178" s="95"/>
      <c r="AF61178" s="95"/>
      <c r="AN61178" s="95"/>
      <c r="AO61178" s="95"/>
      <c r="AP61178" s="95"/>
      <c r="AQ61178" s="95"/>
      <c r="AR61178" s="95"/>
      <c r="AS61178" s="95"/>
      <c r="AT61178" s="95"/>
      <c r="AU61178" s="95"/>
      <c r="AV61178" s="95"/>
      <c r="AW61178" s="95"/>
      <c r="AX61178" s="95"/>
      <c r="AY61178" s="95"/>
      <c r="AZ61178" s="95"/>
      <c r="BA61178" s="95"/>
      <c r="BB61178" s="95"/>
      <c r="BC61178" s="95"/>
      <c r="BD61178" s="95"/>
      <c r="BE61178" s="95"/>
      <c r="BF61178" s="95"/>
      <c r="BG61178" s="95"/>
      <c r="BH61178" s="95"/>
      <c r="BI61178" s="95"/>
      <c r="BJ61178" s="95"/>
      <c r="BK61178" s="95"/>
      <c r="BL61178" s="95"/>
      <c r="BM61178" s="95"/>
      <c r="BN61178" s="95"/>
      <c r="CA61178" s="95"/>
    </row>
    <row r="61179" spans="31:79" s="97" customFormat="1" x14ac:dyDescent="0.2">
      <c r="AE61179" s="95"/>
      <c r="AF61179" s="95"/>
      <c r="AN61179" s="95"/>
      <c r="AO61179" s="95"/>
      <c r="AP61179" s="95"/>
      <c r="AQ61179" s="95"/>
      <c r="AR61179" s="95"/>
      <c r="AS61179" s="95"/>
      <c r="AT61179" s="95"/>
      <c r="AU61179" s="95"/>
      <c r="AV61179" s="95"/>
      <c r="AW61179" s="95"/>
      <c r="AX61179" s="95"/>
      <c r="AY61179" s="95"/>
      <c r="AZ61179" s="95"/>
      <c r="BA61179" s="95"/>
      <c r="BB61179" s="95"/>
      <c r="BC61179" s="95"/>
      <c r="BD61179" s="95"/>
      <c r="BE61179" s="95"/>
      <c r="BF61179" s="95"/>
      <c r="BG61179" s="95"/>
      <c r="BH61179" s="95"/>
      <c r="BI61179" s="95"/>
      <c r="BJ61179" s="95"/>
      <c r="BK61179" s="95"/>
      <c r="BL61179" s="95"/>
      <c r="BM61179" s="95"/>
      <c r="BN61179" s="95"/>
      <c r="CA61179" s="95"/>
    </row>
    <row r="61180" spans="31:79" s="97" customFormat="1" x14ac:dyDescent="0.2">
      <c r="AE61180" s="95"/>
      <c r="AF61180" s="95"/>
      <c r="AN61180" s="95"/>
      <c r="AO61180" s="95"/>
      <c r="AP61180" s="95"/>
      <c r="AQ61180" s="95"/>
      <c r="AR61180" s="95"/>
      <c r="AS61180" s="95"/>
      <c r="AT61180" s="95"/>
      <c r="AU61180" s="95"/>
      <c r="AV61180" s="95"/>
      <c r="AW61180" s="95"/>
      <c r="AX61180" s="95"/>
      <c r="AY61180" s="95"/>
      <c r="AZ61180" s="95"/>
      <c r="BA61180" s="95"/>
      <c r="BB61180" s="95"/>
      <c r="BC61180" s="95"/>
      <c r="BD61180" s="95"/>
      <c r="BE61180" s="95"/>
      <c r="BF61180" s="95"/>
      <c r="BG61180" s="95"/>
      <c r="BH61180" s="95"/>
      <c r="BI61180" s="95"/>
      <c r="BJ61180" s="95"/>
      <c r="BK61180" s="95"/>
      <c r="BL61180" s="95"/>
      <c r="BM61180" s="95"/>
      <c r="BN61180" s="95"/>
      <c r="CA61180" s="95"/>
    </row>
    <row r="61181" spans="31:79" s="97" customFormat="1" x14ac:dyDescent="0.2">
      <c r="AE61181" s="95"/>
      <c r="AF61181" s="95"/>
      <c r="AN61181" s="95"/>
      <c r="AO61181" s="95"/>
      <c r="AP61181" s="95"/>
      <c r="AQ61181" s="95"/>
      <c r="AR61181" s="95"/>
      <c r="AS61181" s="95"/>
      <c r="AT61181" s="95"/>
      <c r="AU61181" s="95"/>
      <c r="AV61181" s="95"/>
      <c r="AW61181" s="95"/>
      <c r="AX61181" s="95"/>
      <c r="AY61181" s="95"/>
      <c r="AZ61181" s="95"/>
      <c r="BA61181" s="95"/>
      <c r="BB61181" s="95"/>
      <c r="BC61181" s="95"/>
      <c r="BD61181" s="95"/>
      <c r="BE61181" s="95"/>
      <c r="BF61181" s="95"/>
      <c r="BG61181" s="95"/>
      <c r="BH61181" s="95"/>
      <c r="BI61181" s="95"/>
      <c r="BJ61181" s="95"/>
      <c r="BK61181" s="95"/>
      <c r="BL61181" s="95"/>
      <c r="BM61181" s="95"/>
      <c r="BN61181" s="95"/>
      <c r="CA61181" s="95"/>
    </row>
    <row r="61182" spans="31:79" s="97" customFormat="1" x14ac:dyDescent="0.2">
      <c r="AE61182" s="95"/>
      <c r="AF61182" s="95"/>
      <c r="AN61182" s="95"/>
      <c r="AO61182" s="95"/>
      <c r="AP61182" s="95"/>
      <c r="AQ61182" s="95"/>
      <c r="AR61182" s="95"/>
      <c r="AS61182" s="95"/>
      <c r="AT61182" s="95"/>
      <c r="AU61182" s="95"/>
      <c r="AV61182" s="95"/>
      <c r="AW61182" s="95"/>
      <c r="AX61182" s="95"/>
      <c r="AY61182" s="95"/>
      <c r="AZ61182" s="95"/>
      <c r="BA61182" s="95"/>
      <c r="BB61182" s="95"/>
      <c r="BC61182" s="95"/>
      <c r="BD61182" s="95"/>
      <c r="BE61182" s="95"/>
      <c r="BF61182" s="95"/>
      <c r="BG61182" s="95"/>
      <c r="BH61182" s="95"/>
      <c r="BI61182" s="95"/>
      <c r="BJ61182" s="95"/>
      <c r="BK61182" s="95"/>
      <c r="BL61182" s="95"/>
      <c r="BM61182" s="95"/>
      <c r="BN61182" s="95"/>
      <c r="CA61182" s="95"/>
    </row>
    <row r="61183" spans="31:79" s="97" customFormat="1" x14ac:dyDescent="0.2">
      <c r="AE61183" s="95"/>
      <c r="AF61183" s="95"/>
      <c r="AN61183" s="95"/>
      <c r="AO61183" s="95"/>
      <c r="AP61183" s="95"/>
      <c r="AQ61183" s="95"/>
      <c r="AR61183" s="95"/>
      <c r="AS61183" s="95"/>
      <c r="AT61183" s="95"/>
      <c r="AU61183" s="95"/>
      <c r="AV61183" s="95"/>
      <c r="AW61183" s="95"/>
      <c r="AX61183" s="95"/>
      <c r="AY61183" s="95"/>
      <c r="AZ61183" s="95"/>
      <c r="BA61183" s="95"/>
      <c r="BB61183" s="95"/>
      <c r="BC61183" s="95"/>
      <c r="BD61183" s="95"/>
      <c r="BE61183" s="95"/>
      <c r="BF61183" s="95"/>
      <c r="BG61183" s="95"/>
      <c r="BH61183" s="95"/>
      <c r="BI61183" s="95"/>
      <c r="BJ61183" s="95"/>
      <c r="BK61183" s="95"/>
      <c r="BL61183" s="95"/>
      <c r="BM61183" s="95"/>
      <c r="BN61183" s="95"/>
      <c r="CA61183" s="95"/>
    </row>
    <row r="61184" spans="31:79" s="97" customFormat="1" x14ac:dyDescent="0.2">
      <c r="AE61184" s="95"/>
      <c r="AF61184" s="95"/>
      <c r="AN61184" s="95"/>
      <c r="AO61184" s="95"/>
      <c r="AP61184" s="95"/>
      <c r="AQ61184" s="95"/>
      <c r="AR61184" s="95"/>
      <c r="AS61184" s="95"/>
      <c r="AT61184" s="95"/>
      <c r="AU61184" s="95"/>
      <c r="AV61184" s="95"/>
      <c r="AW61184" s="95"/>
      <c r="AX61184" s="95"/>
      <c r="AY61184" s="95"/>
      <c r="AZ61184" s="95"/>
      <c r="BA61184" s="95"/>
      <c r="BB61184" s="95"/>
      <c r="BC61184" s="95"/>
      <c r="BD61184" s="95"/>
      <c r="BE61184" s="95"/>
      <c r="BF61184" s="95"/>
      <c r="BG61184" s="95"/>
      <c r="BH61184" s="95"/>
      <c r="BI61184" s="95"/>
      <c r="BJ61184" s="95"/>
      <c r="BK61184" s="95"/>
      <c r="BL61184" s="95"/>
      <c r="BM61184" s="95"/>
      <c r="BN61184" s="95"/>
      <c r="CA61184" s="95"/>
    </row>
    <row r="61185" spans="31:79" s="97" customFormat="1" x14ac:dyDescent="0.2">
      <c r="AE61185" s="95"/>
      <c r="AF61185" s="95"/>
      <c r="AN61185" s="95"/>
      <c r="AO61185" s="95"/>
      <c r="AP61185" s="95"/>
      <c r="AQ61185" s="95"/>
      <c r="AR61185" s="95"/>
      <c r="AS61185" s="95"/>
      <c r="AT61185" s="95"/>
      <c r="AU61185" s="95"/>
      <c r="AV61185" s="95"/>
      <c r="AW61185" s="95"/>
      <c r="AX61185" s="95"/>
      <c r="AY61185" s="95"/>
      <c r="AZ61185" s="95"/>
      <c r="BA61185" s="95"/>
      <c r="BB61185" s="95"/>
      <c r="BC61185" s="95"/>
      <c r="BD61185" s="95"/>
      <c r="BE61185" s="95"/>
      <c r="BF61185" s="95"/>
      <c r="BG61185" s="95"/>
      <c r="BH61185" s="95"/>
      <c r="BI61185" s="95"/>
      <c r="BJ61185" s="95"/>
      <c r="BK61185" s="95"/>
      <c r="BL61185" s="95"/>
      <c r="BM61185" s="95"/>
      <c r="BN61185" s="95"/>
      <c r="CA61185" s="95"/>
    </row>
    <row r="61186" spans="31:79" s="97" customFormat="1" x14ac:dyDescent="0.2">
      <c r="AE61186" s="95"/>
      <c r="AF61186" s="95"/>
      <c r="AN61186" s="95"/>
      <c r="AO61186" s="95"/>
      <c r="AP61186" s="95"/>
      <c r="AQ61186" s="95"/>
      <c r="AR61186" s="95"/>
      <c r="AS61186" s="95"/>
      <c r="AT61186" s="95"/>
      <c r="AU61186" s="95"/>
      <c r="AV61186" s="95"/>
      <c r="AW61186" s="95"/>
      <c r="AX61186" s="95"/>
      <c r="AY61186" s="95"/>
      <c r="AZ61186" s="95"/>
      <c r="BA61186" s="95"/>
      <c r="BB61186" s="95"/>
      <c r="BC61186" s="95"/>
      <c r="BD61186" s="95"/>
      <c r="BE61186" s="95"/>
      <c r="BF61186" s="95"/>
      <c r="BG61186" s="95"/>
      <c r="BH61186" s="95"/>
      <c r="BI61186" s="95"/>
      <c r="BJ61186" s="95"/>
      <c r="BK61186" s="95"/>
      <c r="BL61186" s="95"/>
      <c r="BM61186" s="95"/>
      <c r="BN61186" s="95"/>
      <c r="CA61186" s="95"/>
    </row>
    <row r="61187" spans="31:79" s="97" customFormat="1" x14ac:dyDescent="0.2">
      <c r="AE61187" s="95"/>
      <c r="AF61187" s="95"/>
      <c r="AN61187" s="95"/>
      <c r="AO61187" s="95"/>
      <c r="AP61187" s="95"/>
      <c r="AQ61187" s="95"/>
      <c r="AR61187" s="95"/>
      <c r="AS61187" s="95"/>
      <c r="AT61187" s="95"/>
      <c r="AU61187" s="95"/>
      <c r="AV61187" s="95"/>
      <c r="AW61187" s="95"/>
      <c r="AX61187" s="95"/>
      <c r="AY61187" s="95"/>
      <c r="AZ61187" s="95"/>
      <c r="BA61187" s="95"/>
      <c r="BB61187" s="95"/>
      <c r="BC61187" s="95"/>
      <c r="BD61187" s="95"/>
      <c r="BE61187" s="95"/>
      <c r="BF61187" s="95"/>
      <c r="BG61187" s="95"/>
      <c r="BH61187" s="95"/>
      <c r="BI61187" s="95"/>
      <c r="BJ61187" s="95"/>
      <c r="BK61187" s="95"/>
      <c r="BL61187" s="95"/>
      <c r="BM61187" s="95"/>
      <c r="BN61187" s="95"/>
      <c r="CA61187" s="95"/>
    </row>
    <row r="61188" spans="31:79" s="97" customFormat="1" x14ac:dyDescent="0.2">
      <c r="AE61188" s="95"/>
      <c r="AF61188" s="95"/>
      <c r="AN61188" s="95"/>
      <c r="AO61188" s="95"/>
      <c r="AP61188" s="95"/>
      <c r="AQ61188" s="95"/>
      <c r="AR61188" s="95"/>
      <c r="AS61188" s="95"/>
      <c r="AT61188" s="95"/>
      <c r="AU61188" s="95"/>
      <c r="AV61188" s="95"/>
      <c r="AW61188" s="95"/>
      <c r="AX61188" s="95"/>
      <c r="AY61188" s="95"/>
      <c r="AZ61188" s="95"/>
      <c r="BA61188" s="95"/>
      <c r="BB61188" s="95"/>
      <c r="BC61188" s="95"/>
      <c r="BD61188" s="95"/>
      <c r="BE61188" s="95"/>
      <c r="BF61188" s="95"/>
      <c r="BG61188" s="95"/>
      <c r="BH61188" s="95"/>
      <c r="BI61188" s="95"/>
      <c r="BJ61188" s="95"/>
      <c r="BK61188" s="95"/>
      <c r="BL61188" s="95"/>
      <c r="BM61188" s="95"/>
      <c r="BN61188" s="95"/>
      <c r="CA61188" s="95"/>
    </row>
    <row r="61189" spans="31:79" s="97" customFormat="1" x14ac:dyDescent="0.2">
      <c r="AE61189" s="95"/>
      <c r="AF61189" s="95"/>
      <c r="AN61189" s="95"/>
      <c r="AO61189" s="95"/>
      <c r="AP61189" s="95"/>
      <c r="AQ61189" s="95"/>
      <c r="AR61189" s="95"/>
      <c r="AS61189" s="95"/>
      <c r="AT61189" s="95"/>
      <c r="AU61189" s="95"/>
      <c r="AV61189" s="95"/>
      <c r="AW61189" s="95"/>
      <c r="AX61189" s="95"/>
      <c r="AY61189" s="95"/>
      <c r="AZ61189" s="95"/>
      <c r="BA61189" s="95"/>
      <c r="BB61189" s="95"/>
      <c r="BC61189" s="95"/>
      <c r="BD61189" s="95"/>
      <c r="BE61189" s="95"/>
      <c r="BF61189" s="95"/>
      <c r="BG61189" s="95"/>
      <c r="BH61189" s="95"/>
      <c r="BI61189" s="95"/>
      <c r="BJ61189" s="95"/>
      <c r="BK61189" s="95"/>
      <c r="BL61189" s="95"/>
      <c r="BM61189" s="95"/>
      <c r="BN61189" s="95"/>
      <c r="CA61189" s="95"/>
    </row>
    <row r="61190" spans="31:79" s="97" customFormat="1" x14ac:dyDescent="0.2">
      <c r="AE61190" s="95"/>
      <c r="AF61190" s="95"/>
      <c r="AN61190" s="95"/>
      <c r="AO61190" s="95"/>
      <c r="AP61190" s="95"/>
      <c r="AQ61190" s="95"/>
      <c r="AR61190" s="95"/>
      <c r="AS61190" s="95"/>
      <c r="AT61190" s="95"/>
      <c r="AU61190" s="95"/>
      <c r="AV61190" s="95"/>
      <c r="AW61190" s="95"/>
      <c r="AX61190" s="95"/>
      <c r="AY61190" s="95"/>
      <c r="AZ61190" s="95"/>
      <c r="BA61190" s="95"/>
      <c r="BB61190" s="95"/>
      <c r="BC61190" s="95"/>
      <c r="BD61190" s="95"/>
      <c r="BE61190" s="95"/>
      <c r="BF61190" s="95"/>
      <c r="BG61190" s="95"/>
      <c r="BH61190" s="95"/>
      <c r="BI61190" s="95"/>
      <c r="BJ61190" s="95"/>
      <c r="BK61190" s="95"/>
      <c r="BL61190" s="95"/>
      <c r="BM61190" s="95"/>
      <c r="BN61190" s="95"/>
      <c r="CA61190" s="95"/>
    </row>
    <row r="61191" spans="31:79" s="97" customFormat="1" x14ac:dyDescent="0.2">
      <c r="AE61191" s="95"/>
      <c r="AF61191" s="95"/>
      <c r="AN61191" s="95"/>
      <c r="AO61191" s="95"/>
      <c r="AP61191" s="95"/>
      <c r="AQ61191" s="95"/>
      <c r="AR61191" s="95"/>
      <c r="AS61191" s="95"/>
      <c r="AT61191" s="95"/>
      <c r="AU61191" s="95"/>
      <c r="AV61191" s="95"/>
      <c r="AW61191" s="95"/>
      <c r="AX61191" s="95"/>
      <c r="AY61191" s="95"/>
      <c r="AZ61191" s="95"/>
      <c r="BA61191" s="95"/>
      <c r="BB61191" s="95"/>
      <c r="BC61191" s="95"/>
      <c r="BD61191" s="95"/>
      <c r="BE61191" s="95"/>
      <c r="BF61191" s="95"/>
      <c r="BG61191" s="95"/>
      <c r="BH61191" s="95"/>
      <c r="BI61191" s="95"/>
      <c r="BJ61191" s="95"/>
      <c r="BK61191" s="95"/>
      <c r="BL61191" s="95"/>
      <c r="BM61191" s="95"/>
      <c r="BN61191" s="95"/>
      <c r="CA61191" s="95"/>
    </row>
    <row r="61192" spans="31:79" s="97" customFormat="1" x14ac:dyDescent="0.2">
      <c r="AE61192" s="95"/>
      <c r="AF61192" s="95"/>
      <c r="AN61192" s="95"/>
      <c r="AO61192" s="95"/>
      <c r="AP61192" s="95"/>
      <c r="AQ61192" s="95"/>
      <c r="AR61192" s="95"/>
      <c r="AS61192" s="95"/>
      <c r="AT61192" s="95"/>
      <c r="AU61192" s="95"/>
      <c r="AV61192" s="95"/>
      <c r="AW61192" s="95"/>
      <c r="AX61192" s="95"/>
      <c r="AY61192" s="95"/>
      <c r="AZ61192" s="95"/>
      <c r="BA61192" s="95"/>
      <c r="BB61192" s="95"/>
      <c r="BC61192" s="95"/>
      <c r="BD61192" s="95"/>
      <c r="BE61192" s="95"/>
      <c r="BF61192" s="95"/>
      <c r="BG61192" s="95"/>
      <c r="BH61192" s="95"/>
      <c r="BI61192" s="95"/>
      <c r="BJ61192" s="95"/>
      <c r="BK61192" s="95"/>
      <c r="BL61192" s="95"/>
      <c r="BM61192" s="95"/>
      <c r="BN61192" s="95"/>
      <c r="CA61192" s="95"/>
    </row>
    <row r="61193" spans="31:79" s="97" customFormat="1" x14ac:dyDescent="0.2">
      <c r="AE61193" s="95"/>
      <c r="AF61193" s="95"/>
      <c r="AN61193" s="95"/>
      <c r="AO61193" s="95"/>
      <c r="AP61193" s="95"/>
      <c r="AQ61193" s="95"/>
      <c r="AR61193" s="95"/>
      <c r="AS61193" s="95"/>
      <c r="AT61193" s="95"/>
      <c r="AU61193" s="95"/>
      <c r="AV61193" s="95"/>
      <c r="AW61193" s="95"/>
      <c r="AX61193" s="95"/>
      <c r="AY61193" s="95"/>
      <c r="AZ61193" s="95"/>
      <c r="BA61193" s="95"/>
      <c r="BB61193" s="95"/>
      <c r="BC61193" s="95"/>
      <c r="BD61193" s="95"/>
      <c r="BE61193" s="95"/>
      <c r="BF61193" s="95"/>
      <c r="BG61193" s="95"/>
      <c r="BH61193" s="95"/>
      <c r="BI61193" s="95"/>
      <c r="BJ61193" s="95"/>
      <c r="BK61193" s="95"/>
      <c r="BL61193" s="95"/>
      <c r="BM61193" s="95"/>
      <c r="BN61193" s="95"/>
      <c r="CA61193" s="95"/>
    </row>
    <row r="61194" spans="31:79" s="97" customFormat="1" x14ac:dyDescent="0.2">
      <c r="AE61194" s="95"/>
      <c r="AF61194" s="95"/>
      <c r="AN61194" s="95"/>
      <c r="AO61194" s="95"/>
      <c r="AP61194" s="95"/>
      <c r="AQ61194" s="95"/>
      <c r="AR61194" s="95"/>
      <c r="AS61194" s="95"/>
      <c r="AT61194" s="95"/>
      <c r="AU61194" s="95"/>
      <c r="AV61194" s="95"/>
      <c r="AW61194" s="95"/>
      <c r="AX61194" s="95"/>
      <c r="AY61194" s="95"/>
      <c r="AZ61194" s="95"/>
      <c r="BA61194" s="95"/>
      <c r="BB61194" s="95"/>
      <c r="BC61194" s="95"/>
      <c r="BD61194" s="95"/>
      <c r="BE61194" s="95"/>
      <c r="BF61194" s="95"/>
      <c r="BG61194" s="95"/>
      <c r="BH61194" s="95"/>
      <c r="BI61194" s="95"/>
      <c r="BJ61194" s="95"/>
      <c r="BK61194" s="95"/>
      <c r="BL61194" s="95"/>
      <c r="BM61194" s="95"/>
      <c r="BN61194" s="95"/>
      <c r="CA61194" s="95"/>
    </row>
    <row r="61195" spans="31:79" s="97" customFormat="1" x14ac:dyDescent="0.2">
      <c r="AE61195" s="95"/>
      <c r="AF61195" s="95"/>
      <c r="AN61195" s="95"/>
      <c r="AO61195" s="95"/>
      <c r="AP61195" s="95"/>
      <c r="AQ61195" s="95"/>
      <c r="AR61195" s="95"/>
      <c r="AS61195" s="95"/>
      <c r="AT61195" s="95"/>
      <c r="AU61195" s="95"/>
      <c r="AV61195" s="95"/>
      <c r="AW61195" s="95"/>
      <c r="AX61195" s="95"/>
      <c r="AY61195" s="95"/>
      <c r="AZ61195" s="95"/>
      <c r="BA61195" s="95"/>
      <c r="BB61195" s="95"/>
      <c r="BC61195" s="95"/>
      <c r="BD61195" s="95"/>
      <c r="BE61195" s="95"/>
      <c r="BF61195" s="95"/>
      <c r="BG61195" s="95"/>
      <c r="BH61195" s="95"/>
      <c r="BI61195" s="95"/>
      <c r="BJ61195" s="95"/>
      <c r="BK61195" s="95"/>
      <c r="BL61195" s="95"/>
      <c r="BM61195" s="95"/>
      <c r="BN61195" s="95"/>
      <c r="CA61195" s="95"/>
    </row>
    <row r="61196" spans="31:79" s="97" customFormat="1" x14ac:dyDescent="0.2">
      <c r="AE61196" s="95"/>
      <c r="AF61196" s="95"/>
      <c r="AN61196" s="95"/>
      <c r="AO61196" s="95"/>
      <c r="AP61196" s="95"/>
      <c r="AQ61196" s="95"/>
      <c r="AR61196" s="95"/>
      <c r="AS61196" s="95"/>
      <c r="AT61196" s="95"/>
      <c r="AU61196" s="95"/>
      <c r="AV61196" s="95"/>
      <c r="AW61196" s="95"/>
      <c r="AX61196" s="95"/>
      <c r="AY61196" s="95"/>
      <c r="AZ61196" s="95"/>
      <c r="BA61196" s="95"/>
      <c r="BB61196" s="95"/>
      <c r="BC61196" s="95"/>
      <c r="BD61196" s="95"/>
      <c r="BE61196" s="95"/>
      <c r="BF61196" s="95"/>
      <c r="BG61196" s="95"/>
      <c r="BH61196" s="95"/>
      <c r="BI61196" s="95"/>
      <c r="BJ61196" s="95"/>
      <c r="BK61196" s="95"/>
      <c r="BL61196" s="95"/>
      <c r="BM61196" s="95"/>
      <c r="BN61196" s="95"/>
      <c r="CA61196" s="95"/>
    </row>
    <row r="61197" spans="31:79" s="97" customFormat="1" x14ac:dyDescent="0.2">
      <c r="AE61197" s="95"/>
      <c r="AF61197" s="95"/>
      <c r="AN61197" s="95"/>
      <c r="AO61197" s="95"/>
      <c r="AP61197" s="95"/>
      <c r="AQ61197" s="95"/>
      <c r="AR61197" s="95"/>
      <c r="AS61197" s="95"/>
      <c r="AT61197" s="95"/>
      <c r="AU61197" s="95"/>
      <c r="AV61197" s="95"/>
      <c r="AW61197" s="95"/>
      <c r="AX61197" s="95"/>
      <c r="AY61197" s="95"/>
      <c r="AZ61197" s="95"/>
      <c r="BA61197" s="95"/>
      <c r="BB61197" s="95"/>
      <c r="BC61197" s="95"/>
      <c r="BD61197" s="95"/>
      <c r="BE61197" s="95"/>
      <c r="BF61197" s="95"/>
      <c r="BG61197" s="95"/>
      <c r="BH61197" s="95"/>
      <c r="BI61197" s="95"/>
      <c r="BJ61197" s="95"/>
      <c r="BK61197" s="95"/>
      <c r="BL61197" s="95"/>
      <c r="BM61197" s="95"/>
      <c r="BN61197" s="95"/>
      <c r="CA61197" s="95"/>
    </row>
    <row r="61198" spans="31:79" s="97" customFormat="1" x14ac:dyDescent="0.2">
      <c r="AE61198" s="95"/>
      <c r="AF61198" s="95"/>
      <c r="AN61198" s="95"/>
      <c r="AO61198" s="95"/>
      <c r="AP61198" s="95"/>
      <c r="AQ61198" s="95"/>
      <c r="AR61198" s="95"/>
      <c r="AS61198" s="95"/>
      <c r="AT61198" s="95"/>
      <c r="AU61198" s="95"/>
      <c r="AV61198" s="95"/>
      <c r="AW61198" s="95"/>
      <c r="AX61198" s="95"/>
      <c r="AY61198" s="95"/>
      <c r="AZ61198" s="95"/>
      <c r="BA61198" s="95"/>
      <c r="BB61198" s="95"/>
      <c r="BC61198" s="95"/>
      <c r="BD61198" s="95"/>
      <c r="BE61198" s="95"/>
      <c r="BF61198" s="95"/>
      <c r="BG61198" s="95"/>
      <c r="BH61198" s="95"/>
      <c r="BI61198" s="95"/>
      <c r="BJ61198" s="95"/>
      <c r="BK61198" s="95"/>
      <c r="BL61198" s="95"/>
      <c r="BM61198" s="95"/>
      <c r="BN61198" s="95"/>
      <c r="CA61198" s="95"/>
    </row>
    <row r="61199" spans="31:79" s="97" customFormat="1" x14ac:dyDescent="0.2">
      <c r="AE61199" s="95"/>
      <c r="AF61199" s="95"/>
      <c r="AN61199" s="95"/>
      <c r="AO61199" s="95"/>
      <c r="AP61199" s="95"/>
      <c r="AQ61199" s="95"/>
      <c r="AR61199" s="95"/>
      <c r="AS61199" s="95"/>
      <c r="AT61199" s="95"/>
      <c r="AU61199" s="95"/>
      <c r="AV61199" s="95"/>
      <c r="AW61199" s="95"/>
      <c r="AX61199" s="95"/>
      <c r="AY61199" s="95"/>
      <c r="AZ61199" s="95"/>
      <c r="BA61199" s="95"/>
      <c r="BB61199" s="95"/>
      <c r="BC61199" s="95"/>
      <c r="BD61199" s="95"/>
      <c r="BE61199" s="95"/>
      <c r="BF61199" s="95"/>
      <c r="BG61199" s="95"/>
      <c r="BH61199" s="95"/>
      <c r="BI61199" s="95"/>
      <c r="BJ61199" s="95"/>
      <c r="BK61199" s="95"/>
      <c r="BL61199" s="95"/>
      <c r="BM61199" s="95"/>
      <c r="BN61199" s="95"/>
      <c r="CA61199" s="95"/>
    </row>
    <row r="61200" spans="31:79" s="97" customFormat="1" x14ac:dyDescent="0.2">
      <c r="AE61200" s="95"/>
      <c r="AF61200" s="95"/>
      <c r="AN61200" s="95"/>
      <c r="AO61200" s="95"/>
      <c r="AP61200" s="95"/>
      <c r="AQ61200" s="95"/>
      <c r="AR61200" s="95"/>
      <c r="AS61200" s="95"/>
      <c r="AT61200" s="95"/>
      <c r="AU61200" s="95"/>
      <c r="AV61200" s="95"/>
      <c r="AW61200" s="95"/>
      <c r="AX61200" s="95"/>
      <c r="AY61200" s="95"/>
      <c r="AZ61200" s="95"/>
      <c r="BA61200" s="95"/>
      <c r="BB61200" s="95"/>
      <c r="BC61200" s="95"/>
      <c r="BD61200" s="95"/>
      <c r="BE61200" s="95"/>
      <c r="BF61200" s="95"/>
      <c r="BG61200" s="95"/>
      <c r="BH61200" s="95"/>
      <c r="BI61200" s="95"/>
      <c r="BJ61200" s="95"/>
      <c r="BK61200" s="95"/>
      <c r="BL61200" s="95"/>
      <c r="BM61200" s="95"/>
      <c r="BN61200" s="95"/>
      <c r="CA61200" s="95"/>
    </row>
    <row r="61201" spans="31:79" s="97" customFormat="1" x14ac:dyDescent="0.2">
      <c r="AE61201" s="95"/>
      <c r="AF61201" s="95"/>
      <c r="AN61201" s="95"/>
      <c r="AO61201" s="95"/>
      <c r="AP61201" s="95"/>
      <c r="AQ61201" s="95"/>
      <c r="AR61201" s="95"/>
      <c r="AS61201" s="95"/>
      <c r="AT61201" s="95"/>
      <c r="AU61201" s="95"/>
      <c r="AV61201" s="95"/>
      <c r="AW61201" s="95"/>
      <c r="AX61201" s="95"/>
      <c r="AY61201" s="95"/>
      <c r="AZ61201" s="95"/>
      <c r="BA61201" s="95"/>
      <c r="BB61201" s="95"/>
      <c r="BC61201" s="95"/>
      <c r="BD61201" s="95"/>
      <c r="BE61201" s="95"/>
      <c r="BF61201" s="95"/>
      <c r="BG61201" s="95"/>
      <c r="BH61201" s="95"/>
      <c r="BI61201" s="95"/>
      <c r="BJ61201" s="95"/>
      <c r="BK61201" s="95"/>
      <c r="BL61201" s="95"/>
      <c r="BM61201" s="95"/>
      <c r="BN61201" s="95"/>
      <c r="CA61201" s="95"/>
    </row>
    <row r="61202" spans="31:79" s="97" customFormat="1" x14ac:dyDescent="0.2">
      <c r="AE61202" s="95"/>
      <c r="AF61202" s="95"/>
      <c r="AN61202" s="95"/>
      <c r="AO61202" s="95"/>
      <c r="AP61202" s="95"/>
      <c r="AQ61202" s="95"/>
      <c r="AR61202" s="95"/>
      <c r="AS61202" s="95"/>
      <c r="AT61202" s="95"/>
      <c r="AU61202" s="95"/>
      <c r="AV61202" s="95"/>
      <c r="AW61202" s="95"/>
      <c r="AX61202" s="95"/>
      <c r="AY61202" s="95"/>
      <c r="AZ61202" s="95"/>
      <c r="BA61202" s="95"/>
      <c r="BB61202" s="95"/>
      <c r="BC61202" s="95"/>
      <c r="BD61202" s="95"/>
      <c r="BE61202" s="95"/>
      <c r="BF61202" s="95"/>
      <c r="BG61202" s="95"/>
      <c r="BH61202" s="95"/>
      <c r="BI61202" s="95"/>
      <c r="BJ61202" s="95"/>
      <c r="BK61202" s="95"/>
      <c r="BL61202" s="95"/>
      <c r="BM61202" s="95"/>
      <c r="BN61202" s="95"/>
      <c r="CA61202" s="95"/>
    </row>
    <row r="61203" spans="31:79" s="97" customFormat="1" x14ac:dyDescent="0.2">
      <c r="AE61203" s="95"/>
      <c r="AF61203" s="95"/>
      <c r="AN61203" s="95"/>
      <c r="AO61203" s="95"/>
      <c r="AP61203" s="95"/>
      <c r="AQ61203" s="95"/>
      <c r="AR61203" s="95"/>
      <c r="AS61203" s="95"/>
      <c r="AT61203" s="95"/>
      <c r="AU61203" s="95"/>
      <c r="AV61203" s="95"/>
      <c r="AW61203" s="95"/>
      <c r="AX61203" s="95"/>
      <c r="AY61203" s="95"/>
      <c r="AZ61203" s="95"/>
      <c r="BA61203" s="95"/>
      <c r="BB61203" s="95"/>
      <c r="BC61203" s="95"/>
      <c r="BD61203" s="95"/>
      <c r="BE61203" s="95"/>
      <c r="BF61203" s="95"/>
      <c r="BG61203" s="95"/>
      <c r="BH61203" s="95"/>
      <c r="BI61203" s="95"/>
      <c r="BJ61203" s="95"/>
      <c r="BK61203" s="95"/>
      <c r="BL61203" s="95"/>
      <c r="BM61203" s="95"/>
      <c r="BN61203" s="95"/>
      <c r="CA61203" s="95"/>
    </row>
    <row r="61204" spans="31:79" s="97" customFormat="1" x14ac:dyDescent="0.2">
      <c r="AE61204" s="95"/>
      <c r="AF61204" s="95"/>
      <c r="AN61204" s="95"/>
      <c r="AO61204" s="95"/>
      <c r="AP61204" s="95"/>
      <c r="AQ61204" s="95"/>
      <c r="AR61204" s="95"/>
      <c r="AS61204" s="95"/>
      <c r="AT61204" s="95"/>
      <c r="AU61204" s="95"/>
      <c r="AV61204" s="95"/>
      <c r="AW61204" s="95"/>
      <c r="AX61204" s="95"/>
      <c r="AY61204" s="95"/>
      <c r="AZ61204" s="95"/>
      <c r="BA61204" s="95"/>
      <c r="BB61204" s="95"/>
      <c r="BC61204" s="95"/>
      <c r="BD61204" s="95"/>
      <c r="BE61204" s="95"/>
      <c r="BF61204" s="95"/>
      <c r="BG61204" s="95"/>
      <c r="BH61204" s="95"/>
      <c r="BI61204" s="95"/>
      <c r="BJ61204" s="95"/>
      <c r="BK61204" s="95"/>
      <c r="BL61204" s="95"/>
      <c r="BM61204" s="95"/>
      <c r="BN61204" s="95"/>
      <c r="CA61204" s="95"/>
    </row>
    <row r="61205" spans="31:79" s="97" customFormat="1" x14ac:dyDescent="0.2">
      <c r="AE61205" s="95"/>
      <c r="AF61205" s="95"/>
      <c r="AN61205" s="95"/>
      <c r="AO61205" s="95"/>
      <c r="AP61205" s="95"/>
      <c r="AQ61205" s="95"/>
      <c r="AR61205" s="95"/>
      <c r="AS61205" s="95"/>
      <c r="AT61205" s="95"/>
      <c r="AU61205" s="95"/>
      <c r="AV61205" s="95"/>
      <c r="AW61205" s="95"/>
      <c r="AX61205" s="95"/>
      <c r="AY61205" s="95"/>
      <c r="AZ61205" s="95"/>
      <c r="BA61205" s="95"/>
      <c r="BB61205" s="95"/>
      <c r="BC61205" s="95"/>
      <c r="BD61205" s="95"/>
      <c r="BE61205" s="95"/>
      <c r="BF61205" s="95"/>
      <c r="BG61205" s="95"/>
      <c r="BH61205" s="95"/>
      <c r="BI61205" s="95"/>
      <c r="BJ61205" s="95"/>
      <c r="BK61205" s="95"/>
      <c r="BL61205" s="95"/>
      <c r="BM61205" s="95"/>
      <c r="BN61205" s="95"/>
      <c r="CA61205" s="95"/>
    </row>
    <row r="61206" spans="31:79" s="97" customFormat="1" x14ac:dyDescent="0.2">
      <c r="AE61206" s="95"/>
      <c r="AF61206" s="95"/>
      <c r="AN61206" s="95"/>
      <c r="AO61206" s="95"/>
      <c r="AP61206" s="95"/>
      <c r="AQ61206" s="95"/>
      <c r="AR61206" s="95"/>
      <c r="AS61206" s="95"/>
      <c r="AT61206" s="95"/>
      <c r="AU61206" s="95"/>
      <c r="AV61206" s="95"/>
      <c r="AW61206" s="95"/>
      <c r="AX61206" s="95"/>
      <c r="AY61206" s="95"/>
      <c r="AZ61206" s="95"/>
      <c r="BA61206" s="95"/>
      <c r="BB61206" s="95"/>
      <c r="BC61206" s="95"/>
      <c r="BD61206" s="95"/>
      <c r="BE61206" s="95"/>
      <c r="BF61206" s="95"/>
      <c r="BG61206" s="95"/>
      <c r="BH61206" s="95"/>
      <c r="BI61206" s="95"/>
      <c r="BJ61206" s="95"/>
      <c r="BK61206" s="95"/>
      <c r="BL61206" s="95"/>
      <c r="BM61206" s="95"/>
      <c r="BN61206" s="95"/>
      <c r="CA61206" s="95"/>
    </row>
    <row r="61207" spans="31:79" s="97" customFormat="1" x14ac:dyDescent="0.2">
      <c r="AE61207" s="95"/>
      <c r="AF61207" s="95"/>
      <c r="AN61207" s="95"/>
      <c r="AO61207" s="95"/>
      <c r="AP61207" s="95"/>
      <c r="AQ61207" s="95"/>
      <c r="AR61207" s="95"/>
      <c r="AS61207" s="95"/>
      <c r="AT61207" s="95"/>
      <c r="AU61207" s="95"/>
      <c r="AV61207" s="95"/>
      <c r="AW61207" s="95"/>
      <c r="AX61207" s="95"/>
      <c r="AY61207" s="95"/>
      <c r="AZ61207" s="95"/>
      <c r="BA61207" s="95"/>
      <c r="BB61207" s="95"/>
      <c r="BC61207" s="95"/>
      <c r="BD61207" s="95"/>
      <c r="BE61207" s="95"/>
      <c r="BF61207" s="95"/>
      <c r="BG61207" s="95"/>
      <c r="BH61207" s="95"/>
      <c r="BI61207" s="95"/>
      <c r="BJ61207" s="95"/>
      <c r="BK61207" s="95"/>
      <c r="BL61207" s="95"/>
      <c r="BM61207" s="95"/>
      <c r="BN61207" s="95"/>
      <c r="CA61207" s="95"/>
    </row>
    <row r="61208" spans="31:79" s="97" customFormat="1" x14ac:dyDescent="0.2">
      <c r="AE61208" s="95"/>
      <c r="AF61208" s="95"/>
      <c r="AN61208" s="95"/>
      <c r="AO61208" s="95"/>
      <c r="AP61208" s="95"/>
      <c r="AQ61208" s="95"/>
      <c r="AR61208" s="95"/>
      <c r="AS61208" s="95"/>
      <c r="AT61208" s="95"/>
      <c r="AU61208" s="95"/>
      <c r="AV61208" s="95"/>
      <c r="AW61208" s="95"/>
      <c r="AX61208" s="95"/>
      <c r="AY61208" s="95"/>
      <c r="AZ61208" s="95"/>
      <c r="BA61208" s="95"/>
      <c r="BB61208" s="95"/>
      <c r="BC61208" s="95"/>
      <c r="BD61208" s="95"/>
      <c r="BE61208" s="95"/>
      <c r="BF61208" s="95"/>
      <c r="BG61208" s="95"/>
      <c r="BH61208" s="95"/>
      <c r="BI61208" s="95"/>
      <c r="BJ61208" s="95"/>
      <c r="BK61208" s="95"/>
      <c r="BL61208" s="95"/>
      <c r="BM61208" s="95"/>
      <c r="BN61208" s="95"/>
      <c r="CA61208" s="95"/>
    </row>
    <row r="61209" spans="31:79" s="97" customFormat="1" x14ac:dyDescent="0.2">
      <c r="AE61209" s="95"/>
      <c r="AF61209" s="95"/>
      <c r="AN61209" s="95"/>
      <c r="AO61209" s="95"/>
      <c r="AP61209" s="95"/>
      <c r="AQ61209" s="95"/>
      <c r="AR61209" s="95"/>
      <c r="AS61209" s="95"/>
      <c r="AT61209" s="95"/>
      <c r="AU61209" s="95"/>
      <c r="AV61209" s="95"/>
      <c r="AW61209" s="95"/>
      <c r="AX61209" s="95"/>
      <c r="AY61209" s="95"/>
      <c r="AZ61209" s="95"/>
      <c r="BA61209" s="95"/>
      <c r="BB61209" s="95"/>
      <c r="BC61209" s="95"/>
      <c r="BD61209" s="95"/>
      <c r="BE61209" s="95"/>
      <c r="BF61209" s="95"/>
      <c r="BG61209" s="95"/>
      <c r="BH61209" s="95"/>
      <c r="BI61209" s="95"/>
      <c r="BJ61209" s="95"/>
      <c r="BK61209" s="95"/>
      <c r="BL61209" s="95"/>
      <c r="BM61209" s="95"/>
      <c r="BN61209" s="95"/>
      <c r="CA61209" s="95"/>
    </row>
    <row r="61210" spans="31:79" s="97" customFormat="1" x14ac:dyDescent="0.2">
      <c r="AE61210" s="95"/>
      <c r="AF61210" s="95"/>
      <c r="AN61210" s="95"/>
      <c r="AO61210" s="95"/>
      <c r="AP61210" s="95"/>
      <c r="AQ61210" s="95"/>
      <c r="AR61210" s="95"/>
      <c r="AS61210" s="95"/>
      <c r="AT61210" s="95"/>
      <c r="AU61210" s="95"/>
      <c r="AV61210" s="95"/>
      <c r="AW61210" s="95"/>
      <c r="AX61210" s="95"/>
      <c r="AY61210" s="95"/>
      <c r="AZ61210" s="95"/>
      <c r="BA61210" s="95"/>
      <c r="BB61210" s="95"/>
      <c r="BC61210" s="95"/>
      <c r="BD61210" s="95"/>
      <c r="BE61210" s="95"/>
      <c r="BF61210" s="95"/>
      <c r="BG61210" s="95"/>
      <c r="BH61210" s="95"/>
      <c r="BI61210" s="95"/>
      <c r="BJ61210" s="95"/>
      <c r="BK61210" s="95"/>
      <c r="BL61210" s="95"/>
      <c r="BM61210" s="95"/>
      <c r="BN61210" s="95"/>
      <c r="CA61210" s="95"/>
    </row>
    <row r="61211" spans="31:79" s="97" customFormat="1" x14ac:dyDescent="0.2">
      <c r="AE61211" s="95"/>
      <c r="AF61211" s="95"/>
      <c r="AN61211" s="95"/>
      <c r="AO61211" s="95"/>
      <c r="AP61211" s="95"/>
      <c r="AQ61211" s="95"/>
      <c r="AR61211" s="95"/>
      <c r="AS61211" s="95"/>
      <c r="AT61211" s="95"/>
      <c r="AU61211" s="95"/>
      <c r="AV61211" s="95"/>
      <c r="AW61211" s="95"/>
      <c r="AX61211" s="95"/>
      <c r="AY61211" s="95"/>
      <c r="AZ61211" s="95"/>
      <c r="BA61211" s="95"/>
      <c r="BB61211" s="95"/>
      <c r="BC61211" s="95"/>
      <c r="BD61211" s="95"/>
      <c r="BE61211" s="95"/>
      <c r="BF61211" s="95"/>
      <c r="BG61211" s="95"/>
      <c r="BH61211" s="95"/>
      <c r="BI61211" s="95"/>
      <c r="BJ61211" s="95"/>
      <c r="BK61211" s="95"/>
      <c r="BL61211" s="95"/>
      <c r="BM61211" s="95"/>
      <c r="BN61211" s="95"/>
      <c r="CA61211" s="95"/>
    </row>
    <row r="61212" spans="31:79" s="97" customFormat="1" x14ac:dyDescent="0.2">
      <c r="AE61212" s="95"/>
      <c r="AF61212" s="95"/>
      <c r="AN61212" s="95"/>
      <c r="AO61212" s="95"/>
      <c r="AP61212" s="95"/>
      <c r="AQ61212" s="95"/>
      <c r="AR61212" s="95"/>
      <c r="AS61212" s="95"/>
      <c r="AT61212" s="95"/>
      <c r="AU61212" s="95"/>
      <c r="AV61212" s="95"/>
      <c r="AW61212" s="95"/>
      <c r="AX61212" s="95"/>
      <c r="AY61212" s="95"/>
      <c r="AZ61212" s="95"/>
      <c r="BA61212" s="95"/>
      <c r="BB61212" s="95"/>
      <c r="BC61212" s="95"/>
      <c r="BD61212" s="95"/>
      <c r="BE61212" s="95"/>
      <c r="BF61212" s="95"/>
      <c r="BG61212" s="95"/>
      <c r="BH61212" s="95"/>
      <c r="BI61212" s="95"/>
      <c r="BJ61212" s="95"/>
      <c r="BK61212" s="95"/>
      <c r="BL61212" s="95"/>
      <c r="BM61212" s="95"/>
      <c r="BN61212" s="95"/>
      <c r="CA61212" s="95"/>
    </row>
    <row r="61213" spans="31:79" s="97" customFormat="1" x14ac:dyDescent="0.2">
      <c r="AE61213" s="95"/>
      <c r="AF61213" s="95"/>
      <c r="AN61213" s="95"/>
      <c r="AO61213" s="95"/>
      <c r="AP61213" s="95"/>
      <c r="AQ61213" s="95"/>
      <c r="AR61213" s="95"/>
      <c r="AS61213" s="95"/>
      <c r="AT61213" s="95"/>
      <c r="AU61213" s="95"/>
      <c r="AV61213" s="95"/>
      <c r="AW61213" s="95"/>
      <c r="AX61213" s="95"/>
      <c r="AY61213" s="95"/>
      <c r="AZ61213" s="95"/>
      <c r="BA61213" s="95"/>
      <c r="BB61213" s="95"/>
      <c r="BC61213" s="95"/>
      <c r="BD61213" s="95"/>
      <c r="BE61213" s="95"/>
      <c r="BF61213" s="95"/>
      <c r="BG61213" s="95"/>
      <c r="BH61213" s="95"/>
      <c r="BI61213" s="95"/>
      <c r="BJ61213" s="95"/>
      <c r="BK61213" s="95"/>
      <c r="BL61213" s="95"/>
      <c r="BM61213" s="95"/>
      <c r="BN61213" s="95"/>
      <c r="CA61213" s="95"/>
    </row>
    <row r="61214" spans="31:79" s="97" customFormat="1" x14ac:dyDescent="0.2">
      <c r="AE61214" s="95"/>
      <c r="AF61214" s="95"/>
      <c r="AN61214" s="95"/>
      <c r="AO61214" s="95"/>
      <c r="AP61214" s="95"/>
      <c r="AQ61214" s="95"/>
      <c r="AR61214" s="95"/>
      <c r="AS61214" s="95"/>
      <c r="AT61214" s="95"/>
      <c r="AU61214" s="95"/>
      <c r="AV61214" s="95"/>
      <c r="AW61214" s="95"/>
      <c r="AX61214" s="95"/>
      <c r="AY61214" s="95"/>
      <c r="AZ61214" s="95"/>
      <c r="BA61214" s="95"/>
      <c r="BB61214" s="95"/>
      <c r="BC61214" s="95"/>
      <c r="BD61214" s="95"/>
      <c r="BE61214" s="95"/>
      <c r="BF61214" s="95"/>
      <c r="BG61214" s="95"/>
      <c r="BH61214" s="95"/>
      <c r="BI61214" s="95"/>
      <c r="BJ61214" s="95"/>
      <c r="BK61214" s="95"/>
      <c r="BL61214" s="95"/>
      <c r="BM61214" s="95"/>
      <c r="BN61214" s="95"/>
      <c r="CA61214" s="95"/>
    </row>
    <row r="61215" spans="31:79" s="97" customFormat="1" x14ac:dyDescent="0.2">
      <c r="AE61215" s="95"/>
      <c r="AF61215" s="95"/>
      <c r="AN61215" s="95"/>
      <c r="AO61215" s="95"/>
      <c r="AP61215" s="95"/>
      <c r="AQ61215" s="95"/>
      <c r="AR61215" s="95"/>
      <c r="AS61215" s="95"/>
      <c r="AT61215" s="95"/>
      <c r="AU61215" s="95"/>
      <c r="AV61215" s="95"/>
      <c r="AW61215" s="95"/>
      <c r="AX61215" s="95"/>
      <c r="AY61215" s="95"/>
      <c r="AZ61215" s="95"/>
      <c r="BA61215" s="95"/>
      <c r="BB61215" s="95"/>
      <c r="BC61215" s="95"/>
      <c r="BD61215" s="95"/>
      <c r="BE61215" s="95"/>
      <c r="BF61215" s="95"/>
      <c r="BG61215" s="95"/>
      <c r="BH61215" s="95"/>
      <c r="BI61215" s="95"/>
      <c r="BJ61215" s="95"/>
      <c r="BK61215" s="95"/>
      <c r="BL61215" s="95"/>
      <c r="BM61215" s="95"/>
      <c r="BN61215" s="95"/>
      <c r="CA61215" s="95"/>
    </row>
    <row r="61216" spans="31:79" s="97" customFormat="1" x14ac:dyDescent="0.2">
      <c r="AE61216" s="95"/>
      <c r="AF61216" s="95"/>
      <c r="AN61216" s="95"/>
      <c r="AO61216" s="95"/>
      <c r="AP61216" s="95"/>
      <c r="AQ61216" s="95"/>
      <c r="AR61216" s="95"/>
      <c r="AS61216" s="95"/>
      <c r="AT61216" s="95"/>
      <c r="AU61216" s="95"/>
      <c r="AV61216" s="95"/>
      <c r="AW61216" s="95"/>
      <c r="AX61216" s="95"/>
      <c r="AY61216" s="95"/>
      <c r="AZ61216" s="95"/>
      <c r="BA61216" s="95"/>
      <c r="BB61216" s="95"/>
      <c r="BC61216" s="95"/>
      <c r="BD61216" s="95"/>
      <c r="BE61216" s="95"/>
      <c r="BF61216" s="95"/>
      <c r="BG61216" s="95"/>
      <c r="BH61216" s="95"/>
      <c r="BI61216" s="95"/>
      <c r="BJ61216" s="95"/>
      <c r="BK61216" s="95"/>
      <c r="BL61216" s="95"/>
      <c r="BM61216" s="95"/>
      <c r="BN61216" s="95"/>
      <c r="CA61216" s="95"/>
    </row>
    <row r="61217" spans="31:79" s="97" customFormat="1" x14ac:dyDescent="0.2">
      <c r="AE61217" s="95"/>
      <c r="AF61217" s="95"/>
      <c r="AN61217" s="95"/>
      <c r="AO61217" s="95"/>
      <c r="AP61217" s="95"/>
      <c r="AQ61217" s="95"/>
      <c r="AR61217" s="95"/>
      <c r="AS61217" s="95"/>
      <c r="AT61217" s="95"/>
      <c r="AU61217" s="95"/>
      <c r="AV61217" s="95"/>
      <c r="AW61217" s="95"/>
      <c r="AX61217" s="95"/>
      <c r="AY61217" s="95"/>
      <c r="AZ61217" s="95"/>
      <c r="BA61217" s="95"/>
      <c r="BB61217" s="95"/>
      <c r="BC61217" s="95"/>
      <c r="BD61217" s="95"/>
      <c r="BE61217" s="95"/>
      <c r="BF61217" s="95"/>
      <c r="BG61217" s="95"/>
      <c r="BH61217" s="95"/>
      <c r="BI61217" s="95"/>
      <c r="BJ61217" s="95"/>
      <c r="BK61217" s="95"/>
      <c r="BL61217" s="95"/>
      <c r="BM61217" s="95"/>
      <c r="BN61217" s="95"/>
      <c r="CA61217" s="95"/>
    </row>
    <row r="61218" spans="31:79" s="97" customFormat="1" x14ac:dyDescent="0.2">
      <c r="AE61218" s="95"/>
      <c r="AF61218" s="95"/>
      <c r="AN61218" s="95"/>
      <c r="AO61218" s="95"/>
      <c r="AP61218" s="95"/>
      <c r="AQ61218" s="95"/>
      <c r="AR61218" s="95"/>
      <c r="AS61218" s="95"/>
      <c r="AT61218" s="95"/>
      <c r="AU61218" s="95"/>
      <c r="AV61218" s="95"/>
      <c r="AW61218" s="95"/>
      <c r="AX61218" s="95"/>
      <c r="AY61218" s="95"/>
      <c r="AZ61218" s="95"/>
      <c r="BA61218" s="95"/>
      <c r="BB61218" s="95"/>
      <c r="BC61218" s="95"/>
      <c r="BD61218" s="95"/>
      <c r="BE61218" s="95"/>
      <c r="BF61218" s="95"/>
      <c r="BG61218" s="95"/>
      <c r="BH61218" s="95"/>
      <c r="BI61218" s="95"/>
      <c r="BJ61218" s="95"/>
      <c r="BK61218" s="95"/>
      <c r="BL61218" s="95"/>
      <c r="BM61218" s="95"/>
      <c r="BN61218" s="95"/>
      <c r="CA61218" s="95"/>
    </row>
    <row r="61219" spans="31:79" s="97" customFormat="1" x14ac:dyDescent="0.2">
      <c r="AE61219" s="95"/>
      <c r="AF61219" s="95"/>
      <c r="AN61219" s="95"/>
      <c r="AO61219" s="95"/>
      <c r="AP61219" s="95"/>
      <c r="AQ61219" s="95"/>
      <c r="AR61219" s="95"/>
      <c r="AS61219" s="95"/>
      <c r="AT61219" s="95"/>
      <c r="AU61219" s="95"/>
      <c r="AV61219" s="95"/>
      <c r="AW61219" s="95"/>
      <c r="AX61219" s="95"/>
      <c r="AY61219" s="95"/>
      <c r="AZ61219" s="95"/>
      <c r="BA61219" s="95"/>
      <c r="BB61219" s="95"/>
      <c r="BC61219" s="95"/>
      <c r="BD61219" s="95"/>
      <c r="BE61219" s="95"/>
      <c r="BF61219" s="95"/>
      <c r="BG61219" s="95"/>
      <c r="BH61219" s="95"/>
      <c r="BI61219" s="95"/>
      <c r="BJ61219" s="95"/>
      <c r="BK61219" s="95"/>
      <c r="BL61219" s="95"/>
      <c r="BM61219" s="95"/>
      <c r="BN61219" s="95"/>
      <c r="CA61219" s="95"/>
    </row>
    <row r="61220" spans="31:79" s="97" customFormat="1" x14ac:dyDescent="0.2">
      <c r="AE61220" s="95"/>
      <c r="AF61220" s="95"/>
      <c r="AN61220" s="95"/>
      <c r="AO61220" s="95"/>
      <c r="AP61220" s="95"/>
      <c r="AQ61220" s="95"/>
      <c r="AR61220" s="95"/>
      <c r="AS61220" s="95"/>
      <c r="AT61220" s="95"/>
      <c r="AU61220" s="95"/>
      <c r="AV61220" s="95"/>
      <c r="AW61220" s="95"/>
      <c r="AX61220" s="95"/>
      <c r="AY61220" s="95"/>
      <c r="AZ61220" s="95"/>
      <c r="BA61220" s="95"/>
      <c r="BB61220" s="95"/>
      <c r="BC61220" s="95"/>
      <c r="BD61220" s="95"/>
      <c r="BE61220" s="95"/>
      <c r="BF61220" s="95"/>
      <c r="BG61220" s="95"/>
      <c r="BH61220" s="95"/>
      <c r="BI61220" s="95"/>
      <c r="BJ61220" s="95"/>
      <c r="BK61220" s="95"/>
      <c r="BL61220" s="95"/>
      <c r="BM61220" s="95"/>
      <c r="BN61220" s="95"/>
      <c r="CA61220" s="95"/>
    </row>
    <row r="61221" spans="31:79" s="97" customFormat="1" x14ac:dyDescent="0.2">
      <c r="AE61221" s="95"/>
      <c r="AF61221" s="95"/>
      <c r="AN61221" s="95"/>
      <c r="AO61221" s="95"/>
      <c r="AP61221" s="95"/>
      <c r="AQ61221" s="95"/>
      <c r="AR61221" s="95"/>
      <c r="AS61221" s="95"/>
      <c r="AT61221" s="95"/>
      <c r="AU61221" s="95"/>
      <c r="AV61221" s="95"/>
      <c r="AW61221" s="95"/>
      <c r="AX61221" s="95"/>
      <c r="AY61221" s="95"/>
      <c r="AZ61221" s="95"/>
      <c r="BA61221" s="95"/>
      <c r="BB61221" s="95"/>
      <c r="BC61221" s="95"/>
      <c r="BD61221" s="95"/>
      <c r="BE61221" s="95"/>
      <c r="BF61221" s="95"/>
      <c r="BG61221" s="95"/>
      <c r="BH61221" s="95"/>
      <c r="BI61221" s="95"/>
      <c r="BJ61221" s="95"/>
      <c r="BK61221" s="95"/>
      <c r="BL61221" s="95"/>
      <c r="BM61221" s="95"/>
      <c r="BN61221" s="95"/>
      <c r="CA61221" s="95"/>
    </row>
    <row r="61222" spans="31:79" s="97" customFormat="1" x14ac:dyDescent="0.2">
      <c r="AE61222" s="95"/>
      <c r="AF61222" s="95"/>
      <c r="AN61222" s="95"/>
      <c r="AO61222" s="95"/>
      <c r="AP61222" s="95"/>
      <c r="AQ61222" s="95"/>
      <c r="AR61222" s="95"/>
      <c r="AS61222" s="95"/>
      <c r="AT61222" s="95"/>
      <c r="AU61222" s="95"/>
      <c r="AV61222" s="95"/>
      <c r="AW61222" s="95"/>
      <c r="AX61222" s="95"/>
      <c r="AY61222" s="95"/>
      <c r="AZ61222" s="95"/>
      <c r="BA61222" s="95"/>
      <c r="BB61222" s="95"/>
      <c r="BC61222" s="95"/>
      <c r="BD61222" s="95"/>
      <c r="BE61222" s="95"/>
      <c r="BF61222" s="95"/>
      <c r="BG61222" s="95"/>
      <c r="BH61222" s="95"/>
      <c r="BI61222" s="95"/>
      <c r="BJ61222" s="95"/>
      <c r="BK61222" s="95"/>
      <c r="BL61222" s="95"/>
      <c r="BM61222" s="95"/>
      <c r="BN61222" s="95"/>
      <c r="CA61222" s="95"/>
    </row>
    <row r="61223" spans="31:79" s="97" customFormat="1" x14ac:dyDescent="0.2">
      <c r="AE61223" s="95"/>
      <c r="AF61223" s="95"/>
      <c r="AN61223" s="95"/>
      <c r="AO61223" s="95"/>
      <c r="AP61223" s="95"/>
      <c r="AQ61223" s="95"/>
      <c r="AR61223" s="95"/>
      <c r="AS61223" s="95"/>
      <c r="AT61223" s="95"/>
      <c r="AU61223" s="95"/>
      <c r="AV61223" s="95"/>
      <c r="AW61223" s="95"/>
      <c r="AX61223" s="95"/>
      <c r="AY61223" s="95"/>
      <c r="AZ61223" s="95"/>
      <c r="BA61223" s="95"/>
      <c r="BB61223" s="95"/>
      <c r="BC61223" s="95"/>
      <c r="BD61223" s="95"/>
      <c r="BE61223" s="95"/>
      <c r="BF61223" s="95"/>
      <c r="BG61223" s="95"/>
      <c r="BH61223" s="95"/>
      <c r="BI61223" s="95"/>
      <c r="BJ61223" s="95"/>
      <c r="BK61223" s="95"/>
      <c r="BL61223" s="95"/>
      <c r="BM61223" s="95"/>
      <c r="BN61223" s="95"/>
      <c r="CA61223" s="95"/>
    </row>
    <row r="61224" spans="31:79" s="97" customFormat="1" x14ac:dyDescent="0.2">
      <c r="AE61224" s="95"/>
      <c r="AF61224" s="95"/>
      <c r="AN61224" s="95"/>
      <c r="AO61224" s="95"/>
      <c r="AP61224" s="95"/>
      <c r="AQ61224" s="95"/>
      <c r="AR61224" s="95"/>
      <c r="AS61224" s="95"/>
      <c r="AT61224" s="95"/>
      <c r="AU61224" s="95"/>
      <c r="AV61224" s="95"/>
      <c r="AW61224" s="95"/>
      <c r="AX61224" s="95"/>
      <c r="AY61224" s="95"/>
      <c r="AZ61224" s="95"/>
      <c r="BA61224" s="95"/>
      <c r="BB61224" s="95"/>
      <c r="BC61224" s="95"/>
      <c r="BD61224" s="95"/>
      <c r="BE61224" s="95"/>
      <c r="BF61224" s="95"/>
      <c r="BG61224" s="95"/>
      <c r="BH61224" s="95"/>
      <c r="BI61224" s="95"/>
      <c r="BJ61224" s="95"/>
      <c r="BK61224" s="95"/>
      <c r="BL61224" s="95"/>
      <c r="BM61224" s="95"/>
      <c r="BN61224" s="95"/>
      <c r="CA61224" s="95"/>
    </row>
    <row r="61225" spans="31:79" s="97" customFormat="1" x14ac:dyDescent="0.2">
      <c r="AE61225" s="95"/>
      <c r="AF61225" s="95"/>
      <c r="AN61225" s="95"/>
      <c r="AO61225" s="95"/>
      <c r="AP61225" s="95"/>
      <c r="AQ61225" s="95"/>
      <c r="AR61225" s="95"/>
      <c r="AS61225" s="95"/>
      <c r="AT61225" s="95"/>
      <c r="AU61225" s="95"/>
      <c r="AV61225" s="95"/>
      <c r="AW61225" s="95"/>
      <c r="AX61225" s="95"/>
      <c r="AY61225" s="95"/>
      <c r="AZ61225" s="95"/>
      <c r="BA61225" s="95"/>
      <c r="BB61225" s="95"/>
      <c r="BC61225" s="95"/>
      <c r="BD61225" s="95"/>
      <c r="BE61225" s="95"/>
      <c r="BF61225" s="95"/>
      <c r="BG61225" s="95"/>
      <c r="BH61225" s="95"/>
      <c r="BI61225" s="95"/>
      <c r="BJ61225" s="95"/>
      <c r="BK61225" s="95"/>
      <c r="BL61225" s="95"/>
      <c r="BM61225" s="95"/>
      <c r="BN61225" s="95"/>
      <c r="CA61225" s="95"/>
    </row>
    <row r="61226" spans="31:79" s="97" customFormat="1" x14ac:dyDescent="0.2">
      <c r="AE61226" s="95"/>
      <c r="AF61226" s="95"/>
      <c r="AN61226" s="95"/>
      <c r="AO61226" s="95"/>
      <c r="AP61226" s="95"/>
      <c r="AQ61226" s="95"/>
      <c r="AR61226" s="95"/>
      <c r="AS61226" s="95"/>
      <c r="AT61226" s="95"/>
      <c r="AU61226" s="95"/>
      <c r="AV61226" s="95"/>
      <c r="AW61226" s="95"/>
      <c r="AX61226" s="95"/>
      <c r="AY61226" s="95"/>
      <c r="AZ61226" s="95"/>
      <c r="BA61226" s="95"/>
      <c r="BB61226" s="95"/>
      <c r="BC61226" s="95"/>
      <c r="BD61226" s="95"/>
      <c r="BE61226" s="95"/>
      <c r="BF61226" s="95"/>
      <c r="BG61226" s="95"/>
      <c r="BH61226" s="95"/>
      <c r="BI61226" s="95"/>
      <c r="BJ61226" s="95"/>
      <c r="BK61226" s="95"/>
      <c r="BL61226" s="95"/>
      <c r="BM61226" s="95"/>
      <c r="BN61226" s="95"/>
      <c r="CA61226" s="95"/>
    </row>
    <row r="61227" spans="31:79" s="97" customFormat="1" x14ac:dyDescent="0.2">
      <c r="AE61227" s="95"/>
      <c r="AF61227" s="95"/>
      <c r="AN61227" s="95"/>
      <c r="AO61227" s="95"/>
      <c r="AP61227" s="95"/>
      <c r="AQ61227" s="95"/>
      <c r="AR61227" s="95"/>
      <c r="AS61227" s="95"/>
      <c r="AT61227" s="95"/>
      <c r="AU61227" s="95"/>
      <c r="AV61227" s="95"/>
      <c r="AW61227" s="95"/>
      <c r="AX61227" s="95"/>
      <c r="AY61227" s="95"/>
      <c r="AZ61227" s="95"/>
      <c r="BA61227" s="95"/>
      <c r="BB61227" s="95"/>
      <c r="BC61227" s="95"/>
      <c r="BD61227" s="95"/>
      <c r="BE61227" s="95"/>
      <c r="BF61227" s="95"/>
      <c r="BG61227" s="95"/>
      <c r="BH61227" s="95"/>
      <c r="BI61227" s="95"/>
      <c r="BJ61227" s="95"/>
      <c r="BK61227" s="95"/>
      <c r="BL61227" s="95"/>
      <c r="BM61227" s="95"/>
      <c r="BN61227" s="95"/>
      <c r="CA61227" s="95"/>
    </row>
    <row r="61228" spans="31:79" s="97" customFormat="1" x14ac:dyDescent="0.2">
      <c r="AE61228" s="95"/>
      <c r="AF61228" s="95"/>
      <c r="AN61228" s="95"/>
      <c r="AO61228" s="95"/>
      <c r="AP61228" s="95"/>
      <c r="AQ61228" s="95"/>
      <c r="AR61228" s="95"/>
      <c r="AS61228" s="95"/>
      <c r="AT61228" s="95"/>
      <c r="AU61228" s="95"/>
      <c r="AV61228" s="95"/>
      <c r="AW61228" s="95"/>
      <c r="AX61228" s="95"/>
      <c r="AY61228" s="95"/>
      <c r="AZ61228" s="95"/>
      <c r="BA61228" s="95"/>
      <c r="BB61228" s="95"/>
      <c r="BC61228" s="95"/>
      <c r="BD61228" s="95"/>
      <c r="BE61228" s="95"/>
      <c r="BF61228" s="95"/>
      <c r="BG61228" s="95"/>
      <c r="BH61228" s="95"/>
      <c r="BI61228" s="95"/>
      <c r="BJ61228" s="95"/>
      <c r="BK61228" s="95"/>
      <c r="BL61228" s="95"/>
      <c r="BM61228" s="95"/>
      <c r="BN61228" s="95"/>
      <c r="CA61228" s="95"/>
    </row>
    <row r="61229" spans="31:79" s="97" customFormat="1" x14ac:dyDescent="0.2">
      <c r="AE61229" s="95"/>
      <c r="AF61229" s="95"/>
      <c r="AN61229" s="95"/>
      <c r="AO61229" s="95"/>
      <c r="AP61229" s="95"/>
      <c r="AQ61229" s="95"/>
      <c r="AR61229" s="95"/>
      <c r="AS61229" s="95"/>
      <c r="AT61229" s="95"/>
      <c r="AU61229" s="95"/>
      <c r="AV61229" s="95"/>
      <c r="AW61229" s="95"/>
      <c r="AX61229" s="95"/>
      <c r="AY61229" s="95"/>
      <c r="AZ61229" s="95"/>
      <c r="BA61229" s="95"/>
      <c r="BB61229" s="95"/>
      <c r="BC61229" s="95"/>
      <c r="BD61229" s="95"/>
      <c r="BE61229" s="95"/>
      <c r="BF61229" s="95"/>
      <c r="BG61229" s="95"/>
      <c r="BH61229" s="95"/>
      <c r="BI61229" s="95"/>
      <c r="BJ61229" s="95"/>
      <c r="BK61229" s="95"/>
      <c r="BL61229" s="95"/>
      <c r="BM61229" s="95"/>
      <c r="BN61229" s="95"/>
      <c r="CA61229" s="95"/>
    </row>
    <row r="61230" spans="31:79" s="97" customFormat="1" x14ac:dyDescent="0.2">
      <c r="AE61230" s="95"/>
      <c r="AF61230" s="95"/>
      <c r="AN61230" s="95"/>
      <c r="AO61230" s="95"/>
      <c r="AP61230" s="95"/>
      <c r="AQ61230" s="95"/>
      <c r="AR61230" s="95"/>
      <c r="AS61230" s="95"/>
      <c r="AT61230" s="95"/>
      <c r="AU61230" s="95"/>
      <c r="AV61230" s="95"/>
      <c r="AW61230" s="95"/>
      <c r="AX61230" s="95"/>
      <c r="AY61230" s="95"/>
      <c r="AZ61230" s="95"/>
      <c r="BA61230" s="95"/>
      <c r="BB61230" s="95"/>
      <c r="BC61230" s="95"/>
      <c r="BD61230" s="95"/>
      <c r="BE61230" s="95"/>
      <c r="BF61230" s="95"/>
      <c r="BG61230" s="95"/>
      <c r="BH61230" s="95"/>
      <c r="BI61230" s="95"/>
      <c r="BJ61230" s="95"/>
      <c r="BK61230" s="95"/>
      <c r="BL61230" s="95"/>
      <c r="BM61230" s="95"/>
      <c r="BN61230" s="95"/>
      <c r="CA61230" s="95"/>
    </row>
    <row r="61231" spans="31:79" s="97" customFormat="1" x14ac:dyDescent="0.2">
      <c r="AE61231" s="95"/>
      <c r="AF61231" s="95"/>
      <c r="AN61231" s="95"/>
      <c r="AO61231" s="95"/>
      <c r="AP61231" s="95"/>
      <c r="AQ61231" s="95"/>
      <c r="AR61231" s="95"/>
      <c r="AS61231" s="95"/>
      <c r="AT61231" s="95"/>
      <c r="AU61231" s="95"/>
      <c r="AV61231" s="95"/>
      <c r="AW61231" s="95"/>
      <c r="AX61231" s="95"/>
      <c r="AY61231" s="95"/>
      <c r="AZ61231" s="95"/>
      <c r="BA61231" s="95"/>
      <c r="BB61231" s="95"/>
      <c r="BC61231" s="95"/>
      <c r="BD61231" s="95"/>
      <c r="BE61231" s="95"/>
      <c r="BF61231" s="95"/>
      <c r="BG61231" s="95"/>
      <c r="BH61231" s="95"/>
      <c r="BI61231" s="95"/>
      <c r="BJ61231" s="95"/>
      <c r="BK61231" s="95"/>
      <c r="BL61231" s="95"/>
      <c r="BM61231" s="95"/>
      <c r="BN61231" s="95"/>
      <c r="CA61231" s="95"/>
    </row>
    <row r="61232" spans="31:79" s="97" customFormat="1" x14ac:dyDescent="0.2">
      <c r="AE61232" s="95"/>
      <c r="AF61232" s="95"/>
      <c r="AN61232" s="95"/>
      <c r="AO61232" s="95"/>
      <c r="AP61232" s="95"/>
      <c r="AQ61232" s="95"/>
      <c r="AR61232" s="95"/>
      <c r="AS61232" s="95"/>
      <c r="AT61232" s="95"/>
      <c r="AU61232" s="95"/>
      <c r="AV61232" s="95"/>
      <c r="AW61232" s="95"/>
      <c r="AX61232" s="95"/>
      <c r="AY61232" s="95"/>
      <c r="AZ61232" s="95"/>
      <c r="BA61232" s="95"/>
      <c r="BB61232" s="95"/>
      <c r="BC61232" s="95"/>
      <c r="BD61232" s="95"/>
      <c r="BE61232" s="95"/>
      <c r="BF61232" s="95"/>
      <c r="BG61232" s="95"/>
      <c r="BH61232" s="95"/>
      <c r="BI61232" s="95"/>
      <c r="BJ61232" s="95"/>
      <c r="BK61232" s="95"/>
      <c r="BL61232" s="95"/>
      <c r="BM61232" s="95"/>
      <c r="BN61232" s="95"/>
      <c r="CA61232" s="95"/>
    </row>
    <row r="61233" spans="31:79" s="97" customFormat="1" x14ac:dyDescent="0.2">
      <c r="AE61233" s="95"/>
      <c r="AF61233" s="95"/>
      <c r="AN61233" s="95"/>
      <c r="AO61233" s="95"/>
      <c r="AP61233" s="95"/>
      <c r="AQ61233" s="95"/>
      <c r="AR61233" s="95"/>
      <c r="AS61233" s="95"/>
      <c r="AT61233" s="95"/>
      <c r="AU61233" s="95"/>
      <c r="AV61233" s="95"/>
      <c r="AW61233" s="95"/>
      <c r="AX61233" s="95"/>
      <c r="AY61233" s="95"/>
      <c r="AZ61233" s="95"/>
      <c r="BA61233" s="95"/>
      <c r="BB61233" s="95"/>
      <c r="BC61233" s="95"/>
      <c r="BD61233" s="95"/>
      <c r="BE61233" s="95"/>
      <c r="BF61233" s="95"/>
      <c r="BG61233" s="95"/>
      <c r="BH61233" s="95"/>
      <c r="BI61233" s="95"/>
      <c r="BJ61233" s="95"/>
      <c r="BK61233" s="95"/>
      <c r="BL61233" s="95"/>
      <c r="BM61233" s="95"/>
      <c r="BN61233" s="95"/>
      <c r="CA61233" s="95"/>
    </row>
    <row r="61234" spans="31:79" s="97" customFormat="1" x14ac:dyDescent="0.2">
      <c r="AE61234" s="95"/>
      <c r="AF61234" s="95"/>
      <c r="AN61234" s="95"/>
      <c r="AO61234" s="95"/>
      <c r="AP61234" s="95"/>
      <c r="AQ61234" s="95"/>
      <c r="AR61234" s="95"/>
      <c r="AS61234" s="95"/>
      <c r="AT61234" s="95"/>
      <c r="AU61234" s="95"/>
      <c r="AV61234" s="95"/>
      <c r="AW61234" s="95"/>
      <c r="AX61234" s="95"/>
      <c r="AY61234" s="95"/>
      <c r="AZ61234" s="95"/>
      <c r="BA61234" s="95"/>
      <c r="BB61234" s="95"/>
      <c r="BC61234" s="95"/>
      <c r="BD61234" s="95"/>
      <c r="BE61234" s="95"/>
      <c r="BF61234" s="95"/>
      <c r="BG61234" s="95"/>
      <c r="BH61234" s="95"/>
      <c r="BI61234" s="95"/>
      <c r="BJ61234" s="95"/>
      <c r="BK61234" s="95"/>
      <c r="BL61234" s="95"/>
      <c r="BM61234" s="95"/>
      <c r="BN61234" s="95"/>
      <c r="CA61234" s="95"/>
    </row>
    <row r="61235" spans="31:79" s="97" customFormat="1" x14ac:dyDescent="0.2">
      <c r="AE61235" s="95"/>
      <c r="AF61235" s="95"/>
      <c r="AN61235" s="95"/>
      <c r="AO61235" s="95"/>
      <c r="AP61235" s="95"/>
      <c r="AQ61235" s="95"/>
      <c r="AR61235" s="95"/>
      <c r="AS61235" s="95"/>
      <c r="AT61235" s="95"/>
      <c r="AU61235" s="95"/>
      <c r="AV61235" s="95"/>
      <c r="AW61235" s="95"/>
      <c r="AX61235" s="95"/>
      <c r="AY61235" s="95"/>
      <c r="AZ61235" s="95"/>
      <c r="BA61235" s="95"/>
      <c r="BB61235" s="95"/>
      <c r="BC61235" s="95"/>
      <c r="BD61235" s="95"/>
      <c r="BE61235" s="95"/>
      <c r="BF61235" s="95"/>
      <c r="BG61235" s="95"/>
      <c r="BH61235" s="95"/>
      <c r="BI61235" s="95"/>
      <c r="BJ61235" s="95"/>
      <c r="BK61235" s="95"/>
      <c r="BL61235" s="95"/>
      <c r="BM61235" s="95"/>
      <c r="BN61235" s="95"/>
      <c r="CA61235" s="95"/>
    </row>
    <row r="61236" spans="31:79" s="97" customFormat="1" x14ac:dyDescent="0.2">
      <c r="AE61236" s="95"/>
      <c r="AF61236" s="95"/>
      <c r="AN61236" s="95"/>
      <c r="AO61236" s="95"/>
      <c r="AP61236" s="95"/>
      <c r="AQ61236" s="95"/>
      <c r="AR61236" s="95"/>
      <c r="AS61236" s="95"/>
      <c r="AT61236" s="95"/>
      <c r="AU61236" s="95"/>
      <c r="AV61236" s="95"/>
      <c r="AW61236" s="95"/>
      <c r="AX61236" s="95"/>
      <c r="AY61236" s="95"/>
      <c r="AZ61236" s="95"/>
      <c r="BA61236" s="95"/>
      <c r="BB61236" s="95"/>
      <c r="BC61236" s="95"/>
      <c r="BD61236" s="95"/>
      <c r="BE61236" s="95"/>
      <c r="BF61236" s="95"/>
      <c r="BG61236" s="95"/>
      <c r="BH61236" s="95"/>
      <c r="BI61236" s="95"/>
      <c r="BJ61236" s="95"/>
      <c r="BK61236" s="95"/>
      <c r="BL61236" s="95"/>
      <c r="BM61236" s="95"/>
      <c r="BN61236" s="95"/>
      <c r="CA61236" s="95"/>
    </row>
    <row r="61237" spans="31:79" s="97" customFormat="1" x14ac:dyDescent="0.2">
      <c r="AE61237" s="95"/>
      <c r="AF61237" s="95"/>
      <c r="AN61237" s="95"/>
      <c r="AO61237" s="95"/>
      <c r="AP61237" s="95"/>
      <c r="AQ61237" s="95"/>
      <c r="AR61237" s="95"/>
      <c r="AS61237" s="95"/>
      <c r="AT61237" s="95"/>
      <c r="AU61237" s="95"/>
      <c r="AV61237" s="95"/>
      <c r="AW61237" s="95"/>
      <c r="AX61237" s="95"/>
      <c r="AY61237" s="95"/>
      <c r="AZ61237" s="95"/>
      <c r="BA61237" s="95"/>
      <c r="BB61237" s="95"/>
      <c r="BC61237" s="95"/>
      <c r="BD61237" s="95"/>
      <c r="BE61237" s="95"/>
      <c r="BF61237" s="95"/>
      <c r="BG61237" s="95"/>
      <c r="BH61237" s="95"/>
      <c r="BI61237" s="95"/>
      <c r="BJ61237" s="95"/>
      <c r="BK61237" s="95"/>
      <c r="BL61237" s="95"/>
      <c r="BM61237" s="95"/>
      <c r="BN61237" s="95"/>
      <c r="CA61237" s="95"/>
    </row>
    <row r="61238" spans="31:79" s="97" customFormat="1" x14ac:dyDescent="0.2">
      <c r="AE61238" s="95"/>
      <c r="AF61238" s="95"/>
      <c r="AN61238" s="95"/>
      <c r="AO61238" s="95"/>
      <c r="AP61238" s="95"/>
      <c r="AQ61238" s="95"/>
      <c r="AR61238" s="95"/>
      <c r="AS61238" s="95"/>
      <c r="AT61238" s="95"/>
      <c r="AU61238" s="95"/>
      <c r="AV61238" s="95"/>
      <c r="AW61238" s="95"/>
      <c r="AX61238" s="95"/>
      <c r="AY61238" s="95"/>
      <c r="AZ61238" s="95"/>
      <c r="BA61238" s="95"/>
      <c r="BB61238" s="95"/>
      <c r="BC61238" s="95"/>
      <c r="BD61238" s="95"/>
      <c r="BE61238" s="95"/>
      <c r="BF61238" s="95"/>
      <c r="BG61238" s="95"/>
      <c r="BH61238" s="95"/>
      <c r="BI61238" s="95"/>
      <c r="BJ61238" s="95"/>
      <c r="BK61238" s="95"/>
      <c r="BL61238" s="95"/>
      <c r="BM61238" s="95"/>
      <c r="BN61238" s="95"/>
      <c r="CA61238" s="95"/>
    </row>
    <row r="61239" spans="31:79" s="97" customFormat="1" x14ac:dyDescent="0.2">
      <c r="AE61239" s="95"/>
      <c r="AF61239" s="95"/>
      <c r="AN61239" s="95"/>
      <c r="AO61239" s="95"/>
      <c r="AP61239" s="95"/>
      <c r="AQ61239" s="95"/>
      <c r="AR61239" s="95"/>
      <c r="AS61239" s="95"/>
      <c r="AT61239" s="95"/>
      <c r="AU61239" s="95"/>
      <c r="AV61239" s="95"/>
      <c r="AW61239" s="95"/>
      <c r="AX61239" s="95"/>
      <c r="AY61239" s="95"/>
      <c r="AZ61239" s="95"/>
      <c r="BA61239" s="95"/>
      <c r="BB61239" s="95"/>
      <c r="BC61239" s="95"/>
      <c r="BD61239" s="95"/>
      <c r="BE61239" s="95"/>
      <c r="BF61239" s="95"/>
      <c r="BG61239" s="95"/>
      <c r="BH61239" s="95"/>
      <c r="BI61239" s="95"/>
      <c r="BJ61239" s="95"/>
      <c r="BK61239" s="95"/>
      <c r="BL61239" s="95"/>
      <c r="BM61239" s="95"/>
      <c r="BN61239" s="95"/>
      <c r="CA61239" s="95"/>
    </row>
    <row r="61240" spans="31:79" s="97" customFormat="1" x14ac:dyDescent="0.2">
      <c r="AE61240" s="95"/>
      <c r="AF61240" s="95"/>
      <c r="AN61240" s="95"/>
      <c r="AO61240" s="95"/>
      <c r="AP61240" s="95"/>
      <c r="AQ61240" s="95"/>
      <c r="AR61240" s="95"/>
      <c r="AS61240" s="95"/>
      <c r="AT61240" s="95"/>
      <c r="AU61240" s="95"/>
      <c r="AV61240" s="95"/>
      <c r="AW61240" s="95"/>
      <c r="AX61240" s="95"/>
      <c r="AY61240" s="95"/>
      <c r="AZ61240" s="95"/>
      <c r="BA61240" s="95"/>
      <c r="BB61240" s="95"/>
      <c r="BC61240" s="95"/>
      <c r="BD61240" s="95"/>
      <c r="BE61240" s="95"/>
      <c r="BF61240" s="95"/>
      <c r="BG61240" s="95"/>
      <c r="BH61240" s="95"/>
      <c r="BI61240" s="95"/>
      <c r="BJ61240" s="95"/>
      <c r="BK61240" s="95"/>
      <c r="BL61240" s="95"/>
      <c r="BM61240" s="95"/>
      <c r="BN61240" s="95"/>
      <c r="CA61240" s="95"/>
    </row>
    <row r="61241" spans="31:79" s="97" customFormat="1" x14ac:dyDescent="0.2">
      <c r="AE61241" s="95"/>
      <c r="AF61241" s="95"/>
      <c r="AN61241" s="95"/>
      <c r="AO61241" s="95"/>
      <c r="AP61241" s="95"/>
      <c r="AQ61241" s="95"/>
      <c r="AR61241" s="95"/>
      <c r="AS61241" s="95"/>
      <c r="AT61241" s="95"/>
      <c r="AU61241" s="95"/>
      <c r="AV61241" s="95"/>
      <c r="AW61241" s="95"/>
      <c r="AX61241" s="95"/>
      <c r="AY61241" s="95"/>
      <c r="AZ61241" s="95"/>
      <c r="BA61241" s="95"/>
      <c r="BB61241" s="95"/>
      <c r="BC61241" s="95"/>
      <c r="BD61241" s="95"/>
      <c r="BE61241" s="95"/>
      <c r="BF61241" s="95"/>
      <c r="BG61241" s="95"/>
      <c r="BH61241" s="95"/>
      <c r="BI61241" s="95"/>
      <c r="BJ61241" s="95"/>
      <c r="BK61241" s="95"/>
      <c r="BL61241" s="95"/>
      <c r="BM61241" s="95"/>
      <c r="BN61241" s="95"/>
      <c r="CA61241" s="95"/>
    </row>
    <row r="61242" spans="31:79" s="97" customFormat="1" x14ac:dyDescent="0.2">
      <c r="AE61242" s="95"/>
      <c r="AF61242" s="95"/>
      <c r="AN61242" s="95"/>
      <c r="AO61242" s="95"/>
      <c r="AP61242" s="95"/>
      <c r="AQ61242" s="95"/>
      <c r="AR61242" s="95"/>
      <c r="AS61242" s="95"/>
      <c r="AT61242" s="95"/>
      <c r="AU61242" s="95"/>
      <c r="AV61242" s="95"/>
      <c r="AW61242" s="95"/>
      <c r="AX61242" s="95"/>
      <c r="AY61242" s="95"/>
      <c r="AZ61242" s="95"/>
      <c r="BA61242" s="95"/>
      <c r="BB61242" s="95"/>
      <c r="BC61242" s="95"/>
      <c r="BD61242" s="95"/>
      <c r="BE61242" s="95"/>
      <c r="BF61242" s="95"/>
      <c r="BG61242" s="95"/>
      <c r="BH61242" s="95"/>
      <c r="BI61242" s="95"/>
      <c r="BJ61242" s="95"/>
      <c r="BK61242" s="95"/>
      <c r="BL61242" s="95"/>
      <c r="BM61242" s="95"/>
      <c r="BN61242" s="95"/>
      <c r="CA61242" s="95"/>
    </row>
    <row r="61243" spans="31:79" s="97" customFormat="1" x14ac:dyDescent="0.2">
      <c r="AE61243" s="95"/>
      <c r="AF61243" s="95"/>
      <c r="AN61243" s="95"/>
      <c r="AO61243" s="95"/>
      <c r="AP61243" s="95"/>
      <c r="AQ61243" s="95"/>
      <c r="AR61243" s="95"/>
      <c r="AS61243" s="95"/>
      <c r="AT61243" s="95"/>
      <c r="AU61243" s="95"/>
      <c r="AV61243" s="95"/>
      <c r="AW61243" s="95"/>
      <c r="AX61243" s="95"/>
      <c r="AY61243" s="95"/>
      <c r="AZ61243" s="95"/>
      <c r="BA61243" s="95"/>
      <c r="BB61243" s="95"/>
      <c r="BC61243" s="95"/>
      <c r="BD61243" s="95"/>
      <c r="BE61243" s="95"/>
      <c r="BF61243" s="95"/>
      <c r="BG61243" s="95"/>
      <c r="BH61243" s="95"/>
      <c r="BI61243" s="95"/>
      <c r="BJ61243" s="95"/>
      <c r="BK61243" s="95"/>
      <c r="BL61243" s="95"/>
      <c r="BM61243" s="95"/>
      <c r="BN61243" s="95"/>
      <c r="CA61243" s="95"/>
    </row>
    <row r="61244" spans="31:79" s="97" customFormat="1" x14ac:dyDescent="0.2">
      <c r="AE61244" s="95"/>
      <c r="AF61244" s="95"/>
      <c r="AN61244" s="95"/>
      <c r="AO61244" s="95"/>
      <c r="AP61244" s="95"/>
      <c r="AQ61244" s="95"/>
      <c r="AR61244" s="95"/>
      <c r="AS61244" s="95"/>
      <c r="AT61244" s="95"/>
      <c r="AU61244" s="95"/>
      <c r="AV61244" s="95"/>
      <c r="AW61244" s="95"/>
      <c r="AX61244" s="95"/>
      <c r="AY61244" s="95"/>
      <c r="AZ61244" s="95"/>
      <c r="BA61244" s="95"/>
      <c r="BB61244" s="95"/>
      <c r="BC61244" s="95"/>
      <c r="BD61244" s="95"/>
      <c r="BE61244" s="95"/>
      <c r="BF61244" s="95"/>
      <c r="BG61244" s="95"/>
      <c r="BH61244" s="95"/>
      <c r="BI61244" s="95"/>
      <c r="BJ61244" s="95"/>
      <c r="BK61244" s="95"/>
      <c r="BL61244" s="95"/>
      <c r="BM61244" s="95"/>
      <c r="BN61244" s="95"/>
      <c r="CA61244" s="95"/>
    </row>
    <row r="61245" spans="31:79" s="97" customFormat="1" x14ac:dyDescent="0.2">
      <c r="AE61245" s="95"/>
      <c r="AF61245" s="95"/>
      <c r="AN61245" s="95"/>
      <c r="AO61245" s="95"/>
      <c r="AP61245" s="95"/>
      <c r="AQ61245" s="95"/>
      <c r="AR61245" s="95"/>
      <c r="AS61245" s="95"/>
      <c r="AT61245" s="95"/>
      <c r="AU61245" s="95"/>
      <c r="AV61245" s="95"/>
      <c r="AW61245" s="95"/>
      <c r="AX61245" s="95"/>
      <c r="AY61245" s="95"/>
      <c r="AZ61245" s="95"/>
      <c r="BA61245" s="95"/>
      <c r="BB61245" s="95"/>
      <c r="BC61245" s="95"/>
      <c r="BD61245" s="95"/>
      <c r="BE61245" s="95"/>
      <c r="BF61245" s="95"/>
      <c r="BG61245" s="95"/>
      <c r="BH61245" s="95"/>
      <c r="BI61245" s="95"/>
      <c r="BJ61245" s="95"/>
      <c r="BK61245" s="95"/>
      <c r="BL61245" s="95"/>
      <c r="BM61245" s="95"/>
      <c r="BN61245" s="95"/>
      <c r="CA61245" s="95"/>
    </row>
    <row r="61246" spans="31:79" s="97" customFormat="1" x14ac:dyDescent="0.2">
      <c r="AE61246" s="95"/>
      <c r="AF61246" s="95"/>
      <c r="AN61246" s="95"/>
      <c r="AO61246" s="95"/>
      <c r="AP61246" s="95"/>
      <c r="AQ61246" s="95"/>
      <c r="AR61246" s="95"/>
      <c r="AS61246" s="95"/>
      <c r="AT61246" s="95"/>
      <c r="AU61246" s="95"/>
      <c r="AV61246" s="95"/>
      <c r="AW61246" s="95"/>
      <c r="AX61246" s="95"/>
      <c r="AY61246" s="95"/>
      <c r="AZ61246" s="95"/>
      <c r="BA61246" s="95"/>
      <c r="BB61246" s="95"/>
      <c r="BC61246" s="95"/>
      <c r="BD61246" s="95"/>
      <c r="BE61246" s="95"/>
      <c r="BF61246" s="95"/>
      <c r="BG61246" s="95"/>
      <c r="BH61246" s="95"/>
      <c r="BI61246" s="95"/>
      <c r="BJ61246" s="95"/>
      <c r="BK61246" s="95"/>
      <c r="BL61246" s="95"/>
      <c r="BM61246" s="95"/>
      <c r="BN61246" s="95"/>
      <c r="CA61246" s="95"/>
    </row>
    <row r="61247" spans="31:79" s="97" customFormat="1" x14ac:dyDescent="0.2">
      <c r="AE61247" s="95"/>
      <c r="AF61247" s="95"/>
      <c r="AN61247" s="95"/>
      <c r="AO61247" s="95"/>
      <c r="AP61247" s="95"/>
      <c r="AQ61247" s="95"/>
      <c r="AR61247" s="95"/>
      <c r="AS61247" s="95"/>
      <c r="AT61247" s="95"/>
      <c r="AU61247" s="95"/>
      <c r="AV61247" s="95"/>
      <c r="AW61247" s="95"/>
      <c r="AX61247" s="95"/>
      <c r="AY61247" s="95"/>
      <c r="AZ61247" s="95"/>
      <c r="BA61247" s="95"/>
      <c r="BB61247" s="95"/>
      <c r="BC61247" s="95"/>
      <c r="BD61247" s="95"/>
      <c r="BE61247" s="95"/>
      <c r="BF61247" s="95"/>
      <c r="BG61247" s="95"/>
      <c r="BH61247" s="95"/>
      <c r="BI61247" s="95"/>
      <c r="BJ61247" s="95"/>
      <c r="BK61247" s="95"/>
      <c r="BL61247" s="95"/>
      <c r="BM61247" s="95"/>
      <c r="BN61247" s="95"/>
      <c r="CA61247" s="95"/>
    </row>
    <row r="61248" spans="31:79" s="97" customFormat="1" x14ac:dyDescent="0.2">
      <c r="AE61248" s="95"/>
      <c r="AF61248" s="95"/>
      <c r="AN61248" s="95"/>
      <c r="AO61248" s="95"/>
      <c r="AP61248" s="95"/>
      <c r="AQ61248" s="95"/>
      <c r="AR61248" s="95"/>
      <c r="AS61248" s="95"/>
      <c r="AT61248" s="95"/>
      <c r="AU61248" s="95"/>
      <c r="AV61248" s="95"/>
      <c r="AW61248" s="95"/>
      <c r="AX61248" s="95"/>
      <c r="AY61248" s="95"/>
      <c r="AZ61248" s="95"/>
      <c r="BA61248" s="95"/>
      <c r="BB61248" s="95"/>
      <c r="BC61248" s="95"/>
      <c r="BD61248" s="95"/>
      <c r="BE61248" s="95"/>
      <c r="BF61248" s="95"/>
      <c r="BG61248" s="95"/>
      <c r="BH61248" s="95"/>
      <c r="BI61248" s="95"/>
      <c r="BJ61248" s="95"/>
      <c r="BK61248" s="95"/>
      <c r="BL61248" s="95"/>
      <c r="BM61248" s="95"/>
      <c r="BN61248" s="95"/>
      <c r="CA61248" s="95"/>
    </row>
    <row r="61249" spans="31:79" s="97" customFormat="1" x14ac:dyDescent="0.2">
      <c r="AE61249" s="95"/>
      <c r="AF61249" s="95"/>
      <c r="AN61249" s="95"/>
      <c r="AO61249" s="95"/>
      <c r="AP61249" s="95"/>
      <c r="AQ61249" s="95"/>
      <c r="AR61249" s="95"/>
      <c r="AS61249" s="95"/>
      <c r="AT61249" s="95"/>
      <c r="AU61249" s="95"/>
      <c r="AV61249" s="95"/>
      <c r="AW61249" s="95"/>
      <c r="AX61249" s="95"/>
      <c r="AY61249" s="95"/>
      <c r="AZ61249" s="95"/>
      <c r="BA61249" s="95"/>
      <c r="BB61249" s="95"/>
      <c r="BC61249" s="95"/>
      <c r="BD61249" s="95"/>
      <c r="BE61249" s="95"/>
      <c r="BF61249" s="95"/>
      <c r="BG61249" s="95"/>
      <c r="BH61249" s="95"/>
      <c r="BI61249" s="95"/>
      <c r="BJ61249" s="95"/>
      <c r="BK61249" s="95"/>
      <c r="BL61249" s="95"/>
      <c r="BM61249" s="95"/>
      <c r="BN61249" s="95"/>
      <c r="CA61249" s="95"/>
    </row>
    <row r="61250" spans="31:79" s="97" customFormat="1" x14ac:dyDescent="0.2">
      <c r="AE61250" s="95"/>
      <c r="AF61250" s="95"/>
      <c r="AN61250" s="95"/>
      <c r="AO61250" s="95"/>
      <c r="AP61250" s="95"/>
      <c r="AQ61250" s="95"/>
      <c r="AR61250" s="95"/>
      <c r="AS61250" s="95"/>
      <c r="AT61250" s="95"/>
      <c r="AU61250" s="95"/>
      <c r="AV61250" s="95"/>
      <c r="AW61250" s="95"/>
      <c r="AX61250" s="95"/>
      <c r="AY61250" s="95"/>
      <c r="AZ61250" s="95"/>
      <c r="BA61250" s="95"/>
      <c r="BB61250" s="95"/>
      <c r="BC61250" s="95"/>
      <c r="BD61250" s="95"/>
      <c r="BE61250" s="95"/>
      <c r="BF61250" s="95"/>
      <c r="BG61250" s="95"/>
      <c r="BH61250" s="95"/>
      <c r="BI61250" s="95"/>
      <c r="BJ61250" s="95"/>
      <c r="BK61250" s="95"/>
      <c r="BL61250" s="95"/>
      <c r="BM61250" s="95"/>
      <c r="BN61250" s="95"/>
      <c r="CA61250" s="95"/>
    </row>
    <row r="61251" spans="31:79" s="97" customFormat="1" x14ac:dyDescent="0.2">
      <c r="AE61251" s="95"/>
      <c r="AF61251" s="95"/>
      <c r="AN61251" s="95"/>
      <c r="AO61251" s="95"/>
      <c r="AP61251" s="95"/>
      <c r="AQ61251" s="95"/>
      <c r="AR61251" s="95"/>
      <c r="AS61251" s="95"/>
      <c r="AT61251" s="95"/>
      <c r="AU61251" s="95"/>
      <c r="AV61251" s="95"/>
      <c r="AW61251" s="95"/>
      <c r="AX61251" s="95"/>
      <c r="AY61251" s="95"/>
      <c r="AZ61251" s="95"/>
      <c r="BA61251" s="95"/>
      <c r="BB61251" s="95"/>
      <c r="BC61251" s="95"/>
      <c r="BD61251" s="95"/>
      <c r="BE61251" s="95"/>
      <c r="BF61251" s="95"/>
      <c r="BG61251" s="95"/>
      <c r="BH61251" s="95"/>
      <c r="BI61251" s="95"/>
      <c r="BJ61251" s="95"/>
      <c r="BK61251" s="95"/>
      <c r="BL61251" s="95"/>
      <c r="BM61251" s="95"/>
      <c r="BN61251" s="95"/>
      <c r="CA61251" s="95"/>
    </row>
    <row r="61252" spans="31:79" s="97" customFormat="1" x14ac:dyDescent="0.2">
      <c r="AE61252" s="95"/>
      <c r="AF61252" s="95"/>
      <c r="AN61252" s="95"/>
      <c r="AO61252" s="95"/>
      <c r="AP61252" s="95"/>
      <c r="AQ61252" s="95"/>
      <c r="AR61252" s="95"/>
      <c r="AS61252" s="95"/>
      <c r="AT61252" s="95"/>
      <c r="AU61252" s="95"/>
      <c r="AV61252" s="95"/>
      <c r="AW61252" s="95"/>
      <c r="AX61252" s="95"/>
      <c r="AY61252" s="95"/>
      <c r="AZ61252" s="95"/>
      <c r="BA61252" s="95"/>
      <c r="BB61252" s="95"/>
      <c r="BC61252" s="95"/>
      <c r="BD61252" s="95"/>
      <c r="BE61252" s="95"/>
      <c r="BF61252" s="95"/>
      <c r="BG61252" s="95"/>
      <c r="BH61252" s="95"/>
      <c r="BI61252" s="95"/>
      <c r="BJ61252" s="95"/>
      <c r="BK61252" s="95"/>
      <c r="BL61252" s="95"/>
      <c r="BM61252" s="95"/>
      <c r="BN61252" s="95"/>
      <c r="CA61252" s="95"/>
    </row>
    <row r="61253" spans="31:79" s="97" customFormat="1" x14ac:dyDescent="0.2">
      <c r="AE61253" s="95"/>
      <c r="AF61253" s="95"/>
      <c r="AN61253" s="95"/>
      <c r="AO61253" s="95"/>
      <c r="AP61253" s="95"/>
      <c r="AQ61253" s="95"/>
      <c r="AR61253" s="95"/>
      <c r="AS61253" s="95"/>
      <c r="AT61253" s="95"/>
      <c r="AU61253" s="95"/>
      <c r="AV61253" s="95"/>
      <c r="AW61253" s="95"/>
      <c r="AX61253" s="95"/>
      <c r="AY61253" s="95"/>
      <c r="AZ61253" s="95"/>
      <c r="BA61253" s="95"/>
      <c r="BB61253" s="95"/>
      <c r="BC61253" s="95"/>
      <c r="BD61253" s="95"/>
      <c r="BE61253" s="95"/>
      <c r="BF61253" s="95"/>
      <c r="BG61253" s="95"/>
      <c r="BH61253" s="95"/>
      <c r="BI61253" s="95"/>
      <c r="BJ61253" s="95"/>
      <c r="BK61253" s="95"/>
      <c r="BL61253" s="95"/>
      <c r="BM61253" s="95"/>
      <c r="BN61253" s="95"/>
      <c r="CA61253" s="95"/>
    </row>
    <row r="61254" spans="31:79" s="97" customFormat="1" x14ac:dyDescent="0.2">
      <c r="AE61254" s="95"/>
      <c r="AF61254" s="95"/>
      <c r="AN61254" s="95"/>
      <c r="AO61254" s="95"/>
      <c r="AP61254" s="95"/>
      <c r="AQ61254" s="95"/>
      <c r="AR61254" s="95"/>
      <c r="AS61254" s="95"/>
      <c r="AT61254" s="95"/>
      <c r="AU61254" s="95"/>
      <c r="AV61254" s="95"/>
      <c r="AW61254" s="95"/>
      <c r="AX61254" s="95"/>
      <c r="AY61254" s="95"/>
      <c r="AZ61254" s="95"/>
      <c r="BA61254" s="95"/>
      <c r="BB61254" s="95"/>
      <c r="BC61254" s="95"/>
      <c r="BD61254" s="95"/>
      <c r="BE61254" s="95"/>
      <c r="BF61254" s="95"/>
      <c r="BG61254" s="95"/>
      <c r="BH61254" s="95"/>
      <c r="BI61254" s="95"/>
      <c r="BJ61254" s="95"/>
      <c r="BK61254" s="95"/>
      <c r="BL61254" s="95"/>
      <c r="BM61254" s="95"/>
      <c r="BN61254" s="95"/>
      <c r="CA61254" s="95"/>
    </row>
    <row r="61255" spans="31:79" s="97" customFormat="1" x14ac:dyDescent="0.2">
      <c r="AE61255" s="95"/>
      <c r="AF61255" s="95"/>
      <c r="AN61255" s="95"/>
      <c r="AO61255" s="95"/>
      <c r="AP61255" s="95"/>
      <c r="AQ61255" s="95"/>
      <c r="AR61255" s="95"/>
      <c r="AS61255" s="95"/>
      <c r="AT61255" s="95"/>
      <c r="AU61255" s="95"/>
      <c r="AV61255" s="95"/>
      <c r="AW61255" s="95"/>
      <c r="AX61255" s="95"/>
      <c r="AY61255" s="95"/>
      <c r="AZ61255" s="95"/>
      <c r="BA61255" s="95"/>
      <c r="BB61255" s="95"/>
      <c r="BC61255" s="95"/>
      <c r="BD61255" s="95"/>
      <c r="BE61255" s="95"/>
      <c r="BF61255" s="95"/>
      <c r="BG61255" s="95"/>
      <c r="BH61255" s="95"/>
      <c r="BI61255" s="95"/>
      <c r="BJ61255" s="95"/>
      <c r="BK61255" s="95"/>
      <c r="BL61255" s="95"/>
      <c r="BM61255" s="95"/>
      <c r="BN61255" s="95"/>
      <c r="CA61255" s="95"/>
    </row>
    <row r="61256" spans="31:79" s="97" customFormat="1" x14ac:dyDescent="0.2">
      <c r="AE61256" s="95"/>
      <c r="AF61256" s="95"/>
      <c r="AN61256" s="95"/>
      <c r="AO61256" s="95"/>
      <c r="AP61256" s="95"/>
      <c r="AQ61256" s="95"/>
      <c r="AR61256" s="95"/>
      <c r="AS61256" s="95"/>
      <c r="AT61256" s="95"/>
      <c r="AU61256" s="95"/>
      <c r="AV61256" s="95"/>
      <c r="AW61256" s="95"/>
      <c r="AX61256" s="95"/>
      <c r="AY61256" s="95"/>
      <c r="AZ61256" s="95"/>
      <c r="BA61256" s="95"/>
      <c r="BB61256" s="95"/>
      <c r="BC61256" s="95"/>
      <c r="BD61256" s="95"/>
      <c r="BE61256" s="95"/>
      <c r="BF61256" s="95"/>
      <c r="BG61256" s="95"/>
      <c r="BH61256" s="95"/>
      <c r="BI61256" s="95"/>
      <c r="BJ61256" s="95"/>
      <c r="BK61256" s="95"/>
      <c r="BL61256" s="95"/>
      <c r="BM61256" s="95"/>
      <c r="BN61256" s="95"/>
      <c r="CA61256" s="95"/>
    </row>
    <row r="61257" spans="31:79" s="97" customFormat="1" x14ac:dyDescent="0.2">
      <c r="AE61257" s="95"/>
      <c r="AF61257" s="95"/>
      <c r="AN61257" s="95"/>
      <c r="AO61257" s="95"/>
      <c r="AP61257" s="95"/>
      <c r="AQ61257" s="95"/>
      <c r="AR61257" s="95"/>
      <c r="AS61257" s="95"/>
      <c r="AT61257" s="95"/>
      <c r="AU61257" s="95"/>
      <c r="AV61257" s="95"/>
      <c r="AW61257" s="95"/>
      <c r="AX61257" s="95"/>
      <c r="AY61257" s="95"/>
      <c r="AZ61257" s="95"/>
      <c r="BA61257" s="95"/>
      <c r="BB61257" s="95"/>
      <c r="BC61257" s="95"/>
      <c r="BD61257" s="95"/>
      <c r="BE61257" s="95"/>
      <c r="BF61257" s="95"/>
      <c r="BG61257" s="95"/>
      <c r="BH61257" s="95"/>
      <c r="BI61257" s="95"/>
      <c r="BJ61257" s="95"/>
      <c r="BK61257" s="95"/>
      <c r="BL61257" s="95"/>
      <c r="BM61257" s="95"/>
      <c r="BN61257" s="95"/>
      <c r="CA61257" s="95"/>
    </row>
    <row r="61258" spans="31:79" s="97" customFormat="1" x14ac:dyDescent="0.2">
      <c r="AE61258" s="95"/>
      <c r="AF61258" s="95"/>
      <c r="AN61258" s="95"/>
      <c r="AO61258" s="95"/>
      <c r="AP61258" s="95"/>
      <c r="AQ61258" s="95"/>
      <c r="AR61258" s="95"/>
      <c r="AS61258" s="95"/>
      <c r="AT61258" s="95"/>
      <c r="AU61258" s="95"/>
      <c r="AV61258" s="95"/>
      <c r="AW61258" s="95"/>
      <c r="AX61258" s="95"/>
      <c r="AY61258" s="95"/>
      <c r="AZ61258" s="95"/>
      <c r="BA61258" s="95"/>
      <c r="BB61258" s="95"/>
      <c r="BC61258" s="95"/>
      <c r="BD61258" s="95"/>
      <c r="BE61258" s="95"/>
      <c r="BF61258" s="95"/>
      <c r="BG61258" s="95"/>
      <c r="BH61258" s="95"/>
      <c r="BI61258" s="95"/>
      <c r="BJ61258" s="95"/>
      <c r="BK61258" s="95"/>
      <c r="BL61258" s="95"/>
      <c r="BM61258" s="95"/>
      <c r="BN61258" s="95"/>
      <c r="CA61258" s="95"/>
    </row>
    <row r="61259" spans="31:79" s="97" customFormat="1" x14ac:dyDescent="0.2">
      <c r="AE61259" s="95"/>
      <c r="AF61259" s="95"/>
      <c r="AN61259" s="95"/>
      <c r="AO61259" s="95"/>
      <c r="AP61259" s="95"/>
      <c r="AQ61259" s="95"/>
      <c r="AR61259" s="95"/>
      <c r="AS61259" s="95"/>
      <c r="AT61259" s="95"/>
      <c r="AU61259" s="95"/>
      <c r="AV61259" s="95"/>
      <c r="AW61259" s="95"/>
      <c r="AX61259" s="95"/>
      <c r="AY61259" s="95"/>
      <c r="AZ61259" s="95"/>
      <c r="BA61259" s="95"/>
      <c r="BB61259" s="95"/>
      <c r="BC61259" s="95"/>
      <c r="BD61259" s="95"/>
      <c r="BE61259" s="95"/>
      <c r="BF61259" s="95"/>
      <c r="BG61259" s="95"/>
      <c r="BH61259" s="95"/>
      <c r="BI61259" s="95"/>
      <c r="BJ61259" s="95"/>
      <c r="BK61259" s="95"/>
      <c r="BL61259" s="95"/>
      <c r="BM61259" s="95"/>
      <c r="BN61259" s="95"/>
      <c r="CA61259" s="95"/>
    </row>
    <row r="61260" spans="31:79" s="97" customFormat="1" x14ac:dyDescent="0.2">
      <c r="AE61260" s="95"/>
      <c r="AF61260" s="95"/>
      <c r="AN61260" s="95"/>
      <c r="AO61260" s="95"/>
      <c r="AP61260" s="95"/>
      <c r="AQ61260" s="95"/>
      <c r="AR61260" s="95"/>
      <c r="AS61260" s="95"/>
      <c r="AT61260" s="95"/>
      <c r="AU61260" s="95"/>
      <c r="AV61260" s="95"/>
      <c r="AW61260" s="95"/>
      <c r="AX61260" s="95"/>
      <c r="AY61260" s="95"/>
      <c r="AZ61260" s="95"/>
      <c r="BA61260" s="95"/>
      <c r="BB61260" s="95"/>
      <c r="BC61260" s="95"/>
      <c r="BD61260" s="95"/>
      <c r="BE61260" s="95"/>
      <c r="BF61260" s="95"/>
      <c r="BG61260" s="95"/>
      <c r="BH61260" s="95"/>
      <c r="BI61260" s="95"/>
      <c r="BJ61260" s="95"/>
      <c r="BK61260" s="95"/>
      <c r="BL61260" s="95"/>
      <c r="BM61260" s="95"/>
      <c r="BN61260" s="95"/>
      <c r="CA61260" s="95"/>
    </row>
    <row r="61261" spans="31:79" s="97" customFormat="1" x14ac:dyDescent="0.2">
      <c r="AE61261" s="95"/>
      <c r="AF61261" s="95"/>
      <c r="AN61261" s="95"/>
      <c r="AO61261" s="95"/>
      <c r="AP61261" s="95"/>
      <c r="AQ61261" s="95"/>
      <c r="AR61261" s="95"/>
      <c r="AS61261" s="95"/>
      <c r="AT61261" s="95"/>
      <c r="AU61261" s="95"/>
      <c r="AV61261" s="95"/>
      <c r="AW61261" s="95"/>
      <c r="AX61261" s="95"/>
      <c r="AY61261" s="95"/>
      <c r="AZ61261" s="95"/>
      <c r="BA61261" s="95"/>
      <c r="BB61261" s="95"/>
      <c r="BC61261" s="95"/>
      <c r="BD61261" s="95"/>
      <c r="BE61261" s="95"/>
      <c r="BF61261" s="95"/>
      <c r="BG61261" s="95"/>
      <c r="BH61261" s="95"/>
      <c r="BI61261" s="95"/>
      <c r="BJ61261" s="95"/>
      <c r="BK61261" s="95"/>
      <c r="BL61261" s="95"/>
      <c r="BM61261" s="95"/>
      <c r="BN61261" s="95"/>
      <c r="CA61261" s="95"/>
    </row>
    <row r="61262" spans="31:79" s="97" customFormat="1" x14ac:dyDescent="0.2">
      <c r="AE61262" s="95"/>
      <c r="AF61262" s="95"/>
      <c r="AN61262" s="95"/>
      <c r="AO61262" s="95"/>
      <c r="AP61262" s="95"/>
      <c r="AQ61262" s="95"/>
      <c r="AR61262" s="95"/>
      <c r="AS61262" s="95"/>
      <c r="AT61262" s="95"/>
      <c r="AU61262" s="95"/>
      <c r="AV61262" s="95"/>
      <c r="AW61262" s="95"/>
      <c r="AX61262" s="95"/>
      <c r="AY61262" s="95"/>
      <c r="AZ61262" s="95"/>
      <c r="BA61262" s="95"/>
      <c r="BB61262" s="95"/>
      <c r="BC61262" s="95"/>
      <c r="BD61262" s="95"/>
      <c r="BE61262" s="95"/>
      <c r="BF61262" s="95"/>
      <c r="BG61262" s="95"/>
      <c r="BH61262" s="95"/>
      <c r="BI61262" s="95"/>
      <c r="BJ61262" s="95"/>
      <c r="BK61262" s="95"/>
      <c r="BL61262" s="95"/>
      <c r="BM61262" s="95"/>
      <c r="BN61262" s="95"/>
      <c r="CA61262" s="95"/>
    </row>
    <row r="61263" spans="31:79" s="97" customFormat="1" x14ac:dyDescent="0.2">
      <c r="AE61263" s="95"/>
      <c r="AF61263" s="95"/>
      <c r="AN61263" s="95"/>
      <c r="AO61263" s="95"/>
      <c r="AP61263" s="95"/>
      <c r="AQ61263" s="95"/>
      <c r="AR61263" s="95"/>
      <c r="AS61263" s="95"/>
      <c r="AT61263" s="95"/>
      <c r="AU61263" s="95"/>
      <c r="AV61263" s="95"/>
      <c r="AW61263" s="95"/>
      <c r="AX61263" s="95"/>
      <c r="AY61263" s="95"/>
      <c r="AZ61263" s="95"/>
      <c r="BA61263" s="95"/>
      <c r="BB61263" s="95"/>
      <c r="BC61263" s="95"/>
      <c r="BD61263" s="95"/>
      <c r="BE61263" s="95"/>
      <c r="BF61263" s="95"/>
      <c r="BG61263" s="95"/>
      <c r="BH61263" s="95"/>
      <c r="BI61263" s="95"/>
      <c r="BJ61263" s="95"/>
      <c r="BK61263" s="95"/>
      <c r="BL61263" s="95"/>
      <c r="BM61263" s="95"/>
      <c r="BN61263" s="95"/>
      <c r="CA61263" s="95"/>
    </row>
    <row r="61264" spans="31:79" s="97" customFormat="1" x14ac:dyDescent="0.2">
      <c r="AE61264" s="95"/>
      <c r="AF61264" s="95"/>
      <c r="AN61264" s="95"/>
      <c r="AO61264" s="95"/>
      <c r="AP61264" s="95"/>
      <c r="AQ61264" s="95"/>
      <c r="AR61264" s="95"/>
      <c r="AS61264" s="95"/>
      <c r="AT61264" s="95"/>
      <c r="AU61264" s="95"/>
      <c r="AV61264" s="95"/>
      <c r="AW61264" s="95"/>
      <c r="AX61264" s="95"/>
      <c r="AY61264" s="95"/>
      <c r="AZ61264" s="95"/>
      <c r="BA61264" s="95"/>
      <c r="BB61264" s="95"/>
      <c r="BC61264" s="95"/>
      <c r="BD61264" s="95"/>
      <c r="BE61264" s="95"/>
      <c r="BF61264" s="95"/>
      <c r="BG61264" s="95"/>
      <c r="BH61264" s="95"/>
      <c r="BI61264" s="95"/>
      <c r="BJ61264" s="95"/>
      <c r="BK61264" s="95"/>
      <c r="BL61264" s="95"/>
      <c r="BM61264" s="95"/>
      <c r="BN61264" s="95"/>
      <c r="CA61264" s="95"/>
    </row>
    <row r="61265" spans="31:79" s="97" customFormat="1" x14ac:dyDescent="0.2">
      <c r="AE61265" s="95"/>
      <c r="AF61265" s="95"/>
      <c r="AN61265" s="95"/>
      <c r="AO61265" s="95"/>
      <c r="AP61265" s="95"/>
      <c r="AQ61265" s="95"/>
      <c r="AR61265" s="95"/>
      <c r="AS61265" s="95"/>
      <c r="AT61265" s="95"/>
      <c r="AU61265" s="95"/>
      <c r="AV61265" s="95"/>
      <c r="AW61265" s="95"/>
      <c r="AX61265" s="95"/>
      <c r="AY61265" s="95"/>
      <c r="AZ61265" s="95"/>
      <c r="BA61265" s="95"/>
      <c r="BB61265" s="95"/>
      <c r="BC61265" s="95"/>
      <c r="BD61265" s="95"/>
      <c r="BE61265" s="95"/>
      <c r="BF61265" s="95"/>
      <c r="BG61265" s="95"/>
      <c r="BH61265" s="95"/>
      <c r="BI61265" s="95"/>
      <c r="BJ61265" s="95"/>
      <c r="BK61265" s="95"/>
      <c r="BL61265" s="95"/>
      <c r="BM61265" s="95"/>
      <c r="BN61265" s="95"/>
      <c r="CA61265" s="95"/>
    </row>
    <row r="61266" spans="31:79" s="97" customFormat="1" x14ac:dyDescent="0.2">
      <c r="AE61266" s="95"/>
      <c r="AF61266" s="95"/>
      <c r="AN61266" s="95"/>
      <c r="AO61266" s="95"/>
      <c r="AP61266" s="95"/>
      <c r="AQ61266" s="95"/>
      <c r="AR61266" s="95"/>
      <c r="AS61266" s="95"/>
      <c r="AT61266" s="95"/>
      <c r="AU61266" s="95"/>
      <c r="AV61266" s="95"/>
      <c r="AW61266" s="95"/>
      <c r="AX61266" s="95"/>
      <c r="AY61266" s="95"/>
      <c r="AZ61266" s="95"/>
      <c r="BA61266" s="95"/>
      <c r="BB61266" s="95"/>
      <c r="BC61266" s="95"/>
      <c r="BD61266" s="95"/>
      <c r="BE61266" s="95"/>
      <c r="BF61266" s="95"/>
      <c r="BG61266" s="95"/>
      <c r="BH61266" s="95"/>
      <c r="BI61266" s="95"/>
      <c r="BJ61266" s="95"/>
      <c r="BK61266" s="95"/>
      <c r="BL61266" s="95"/>
      <c r="BM61266" s="95"/>
      <c r="BN61266" s="95"/>
      <c r="CA61266" s="95"/>
    </row>
    <row r="61267" spans="31:79" s="97" customFormat="1" x14ac:dyDescent="0.2">
      <c r="AE61267" s="95"/>
      <c r="AF61267" s="95"/>
      <c r="AN61267" s="95"/>
      <c r="AO61267" s="95"/>
      <c r="AP61267" s="95"/>
      <c r="AQ61267" s="95"/>
      <c r="AR61267" s="95"/>
      <c r="AS61267" s="95"/>
      <c r="AT61267" s="95"/>
      <c r="AU61267" s="95"/>
      <c r="AV61267" s="95"/>
      <c r="AW61267" s="95"/>
      <c r="AX61267" s="95"/>
      <c r="AY61267" s="95"/>
      <c r="AZ61267" s="95"/>
      <c r="BA61267" s="95"/>
      <c r="BB61267" s="95"/>
      <c r="BC61267" s="95"/>
      <c r="BD61267" s="95"/>
      <c r="BE61267" s="95"/>
      <c r="BF61267" s="95"/>
      <c r="BG61267" s="95"/>
      <c r="BH61267" s="95"/>
      <c r="BI61267" s="95"/>
      <c r="BJ61267" s="95"/>
      <c r="BK61267" s="95"/>
      <c r="BL61267" s="95"/>
      <c r="BM61267" s="95"/>
      <c r="BN61267" s="95"/>
      <c r="CA61267" s="95"/>
    </row>
    <row r="61268" spans="31:79" s="97" customFormat="1" x14ac:dyDescent="0.2">
      <c r="AE61268" s="95"/>
      <c r="AF61268" s="95"/>
      <c r="AN61268" s="95"/>
      <c r="AO61268" s="95"/>
      <c r="AP61268" s="95"/>
      <c r="AQ61268" s="95"/>
      <c r="AR61268" s="95"/>
      <c r="AS61268" s="95"/>
      <c r="AT61268" s="95"/>
      <c r="AU61268" s="95"/>
      <c r="AV61268" s="95"/>
      <c r="AW61268" s="95"/>
      <c r="AX61268" s="95"/>
      <c r="AY61268" s="95"/>
      <c r="AZ61268" s="95"/>
      <c r="BA61268" s="95"/>
      <c r="BB61268" s="95"/>
      <c r="BC61268" s="95"/>
      <c r="BD61268" s="95"/>
      <c r="BE61268" s="95"/>
      <c r="BF61268" s="95"/>
      <c r="BG61268" s="95"/>
      <c r="BH61268" s="95"/>
      <c r="BI61268" s="95"/>
      <c r="BJ61268" s="95"/>
      <c r="BK61268" s="95"/>
      <c r="BL61268" s="95"/>
      <c r="BM61268" s="95"/>
      <c r="BN61268" s="95"/>
      <c r="CA61268" s="95"/>
    </row>
    <row r="61269" spans="31:79" s="97" customFormat="1" x14ac:dyDescent="0.2">
      <c r="AE61269" s="95"/>
      <c r="AF61269" s="95"/>
      <c r="AN61269" s="95"/>
      <c r="AO61269" s="95"/>
      <c r="AP61269" s="95"/>
      <c r="AQ61269" s="95"/>
      <c r="AR61269" s="95"/>
      <c r="AS61269" s="95"/>
      <c r="AT61269" s="95"/>
      <c r="AU61269" s="95"/>
      <c r="AV61269" s="95"/>
      <c r="AW61269" s="95"/>
      <c r="AX61269" s="95"/>
      <c r="AY61269" s="95"/>
      <c r="AZ61269" s="95"/>
      <c r="BA61269" s="95"/>
      <c r="BB61269" s="95"/>
      <c r="BC61269" s="95"/>
      <c r="BD61269" s="95"/>
      <c r="BE61269" s="95"/>
      <c r="BF61269" s="95"/>
      <c r="BG61269" s="95"/>
      <c r="BH61269" s="95"/>
      <c r="BI61269" s="95"/>
      <c r="BJ61269" s="95"/>
      <c r="BK61269" s="95"/>
      <c r="BL61269" s="95"/>
      <c r="BM61269" s="95"/>
      <c r="BN61269" s="95"/>
      <c r="CA61269" s="95"/>
    </row>
    <row r="61270" spans="31:79" s="97" customFormat="1" x14ac:dyDescent="0.2">
      <c r="AE61270" s="95"/>
      <c r="AF61270" s="95"/>
      <c r="AN61270" s="95"/>
      <c r="AO61270" s="95"/>
      <c r="AP61270" s="95"/>
      <c r="AQ61270" s="95"/>
      <c r="AR61270" s="95"/>
      <c r="AS61270" s="95"/>
      <c r="AT61270" s="95"/>
      <c r="AU61270" s="95"/>
      <c r="AV61270" s="95"/>
      <c r="AW61270" s="95"/>
      <c r="AX61270" s="95"/>
      <c r="AY61270" s="95"/>
      <c r="AZ61270" s="95"/>
      <c r="BA61270" s="95"/>
      <c r="BB61270" s="95"/>
      <c r="BC61270" s="95"/>
      <c r="BD61270" s="95"/>
      <c r="BE61270" s="95"/>
      <c r="BF61270" s="95"/>
      <c r="BG61270" s="95"/>
      <c r="BH61270" s="95"/>
      <c r="BI61270" s="95"/>
      <c r="BJ61270" s="95"/>
      <c r="BK61270" s="95"/>
      <c r="BL61270" s="95"/>
      <c r="BM61270" s="95"/>
      <c r="BN61270" s="95"/>
      <c r="CA61270" s="95"/>
    </row>
    <row r="61271" spans="31:79" s="97" customFormat="1" x14ac:dyDescent="0.2">
      <c r="AE61271" s="95"/>
      <c r="AF61271" s="95"/>
      <c r="AN61271" s="95"/>
      <c r="AO61271" s="95"/>
      <c r="AP61271" s="95"/>
      <c r="AQ61271" s="95"/>
      <c r="AR61271" s="95"/>
      <c r="AS61271" s="95"/>
      <c r="AT61271" s="95"/>
      <c r="AU61271" s="95"/>
      <c r="AV61271" s="95"/>
      <c r="AW61271" s="95"/>
      <c r="AX61271" s="95"/>
      <c r="AY61271" s="95"/>
      <c r="AZ61271" s="95"/>
      <c r="BA61271" s="95"/>
      <c r="BB61271" s="95"/>
      <c r="BC61271" s="95"/>
      <c r="BD61271" s="95"/>
      <c r="BE61271" s="95"/>
      <c r="BF61271" s="95"/>
      <c r="BG61271" s="95"/>
      <c r="BH61271" s="95"/>
      <c r="BI61271" s="95"/>
      <c r="BJ61271" s="95"/>
      <c r="BK61271" s="95"/>
      <c r="BL61271" s="95"/>
      <c r="BM61271" s="95"/>
      <c r="BN61271" s="95"/>
      <c r="CA61271" s="95"/>
    </row>
    <row r="61272" spans="31:79" s="97" customFormat="1" x14ac:dyDescent="0.2">
      <c r="AE61272" s="95"/>
      <c r="AF61272" s="95"/>
      <c r="AN61272" s="95"/>
      <c r="AO61272" s="95"/>
      <c r="AP61272" s="95"/>
      <c r="AQ61272" s="95"/>
      <c r="AR61272" s="95"/>
      <c r="AS61272" s="95"/>
      <c r="AT61272" s="95"/>
      <c r="AU61272" s="95"/>
      <c r="AV61272" s="95"/>
      <c r="AW61272" s="95"/>
      <c r="AX61272" s="95"/>
      <c r="AY61272" s="95"/>
      <c r="AZ61272" s="95"/>
      <c r="BA61272" s="95"/>
      <c r="BB61272" s="95"/>
      <c r="BC61272" s="95"/>
      <c r="BD61272" s="95"/>
      <c r="BE61272" s="95"/>
      <c r="BF61272" s="95"/>
      <c r="BG61272" s="95"/>
      <c r="BH61272" s="95"/>
      <c r="BI61272" s="95"/>
      <c r="BJ61272" s="95"/>
      <c r="BK61272" s="95"/>
      <c r="BL61272" s="95"/>
      <c r="BM61272" s="95"/>
      <c r="BN61272" s="95"/>
      <c r="CA61272" s="95"/>
    </row>
    <row r="61273" spans="31:79" s="97" customFormat="1" x14ac:dyDescent="0.2">
      <c r="AE61273" s="95"/>
      <c r="AF61273" s="95"/>
      <c r="AN61273" s="95"/>
      <c r="AO61273" s="95"/>
      <c r="AP61273" s="95"/>
      <c r="AQ61273" s="95"/>
      <c r="AR61273" s="95"/>
      <c r="AS61273" s="95"/>
      <c r="AT61273" s="95"/>
      <c r="AU61273" s="95"/>
      <c r="AV61273" s="95"/>
      <c r="AW61273" s="95"/>
      <c r="AX61273" s="95"/>
      <c r="AY61273" s="95"/>
      <c r="AZ61273" s="95"/>
      <c r="BA61273" s="95"/>
      <c r="BB61273" s="95"/>
      <c r="BC61273" s="95"/>
      <c r="BD61273" s="95"/>
      <c r="BE61273" s="95"/>
      <c r="BF61273" s="95"/>
      <c r="BG61273" s="95"/>
      <c r="BH61273" s="95"/>
      <c r="BI61273" s="95"/>
      <c r="BJ61273" s="95"/>
      <c r="BK61273" s="95"/>
      <c r="BL61273" s="95"/>
      <c r="BM61273" s="95"/>
      <c r="BN61273" s="95"/>
      <c r="CA61273" s="95"/>
    </row>
    <row r="61274" spans="31:79" s="97" customFormat="1" x14ac:dyDescent="0.2">
      <c r="AE61274" s="95"/>
      <c r="AF61274" s="95"/>
      <c r="AN61274" s="95"/>
      <c r="AO61274" s="95"/>
      <c r="AP61274" s="95"/>
      <c r="AQ61274" s="95"/>
      <c r="AR61274" s="95"/>
      <c r="AS61274" s="95"/>
      <c r="AT61274" s="95"/>
      <c r="AU61274" s="95"/>
      <c r="AV61274" s="95"/>
      <c r="AW61274" s="95"/>
      <c r="AX61274" s="95"/>
      <c r="AY61274" s="95"/>
      <c r="AZ61274" s="95"/>
      <c r="BA61274" s="95"/>
      <c r="BB61274" s="95"/>
      <c r="BC61274" s="95"/>
      <c r="BD61274" s="95"/>
      <c r="BE61274" s="95"/>
      <c r="BF61274" s="95"/>
      <c r="BG61274" s="95"/>
      <c r="BH61274" s="95"/>
      <c r="BI61274" s="95"/>
      <c r="BJ61274" s="95"/>
      <c r="BK61274" s="95"/>
      <c r="BL61274" s="95"/>
      <c r="BM61274" s="95"/>
      <c r="BN61274" s="95"/>
      <c r="CA61274" s="95"/>
    </row>
    <row r="61275" spans="31:79" s="97" customFormat="1" x14ac:dyDescent="0.2">
      <c r="AE61275" s="95"/>
      <c r="AF61275" s="95"/>
      <c r="AN61275" s="95"/>
      <c r="AO61275" s="95"/>
      <c r="AP61275" s="95"/>
      <c r="AQ61275" s="95"/>
      <c r="AR61275" s="95"/>
      <c r="AS61275" s="95"/>
      <c r="AT61275" s="95"/>
      <c r="AU61275" s="95"/>
      <c r="AV61275" s="95"/>
      <c r="AW61275" s="95"/>
      <c r="AX61275" s="95"/>
      <c r="AY61275" s="95"/>
      <c r="AZ61275" s="95"/>
      <c r="BA61275" s="95"/>
      <c r="BB61275" s="95"/>
      <c r="BC61275" s="95"/>
      <c r="BD61275" s="95"/>
      <c r="BE61275" s="95"/>
      <c r="BF61275" s="95"/>
      <c r="BG61275" s="95"/>
      <c r="BH61275" s="95"/>
      <c r="BI61275" s="95"/>
      <c r="BJ61275" s="95"/>
      <c r="BK61275" s="95"/>
      <c r="BL61275" s="95"/>
      <c r="BM61275" s="95"/>
      <c r="BN61275" s="95"/>
      <c r="CA61275" s="95"/>
    </row>
    <row r="61276" spans="31:79" s="97" customFormat="1" x14ac:dyDescent="0.2">
      <c r="AE61276" s="95"/>
      <c r="AF61276" s="95"/>
      <c r="AN61276" s="95"/>
      <c r="AO61276" s="95"/>
      <c r="AP61276" s="95"/>
      <c r="AQ61276" s="95"/>
      <c r="AR61276" s="95"/>
      <c r="AS61276" s="95"/>
      <c r="AT61276" s="95"/>
      <c r="AU61276" s="95"/>
      <c r="AV61276" s="95"/>
      <c r="AW61276" s="95"/>
      <c r="AX61276" s="95"/>
      <c r="AY61276" s="95"/>
      <c r="AZ61276" s="95"/>
      <c r="BA61276" s="95"/>
      <c r="BB61276" s="95"/>
      <c r="BC61276" s="95"/>
      <c r="BD61276" s="95"/>
      <c r="BE61276" s="95"/>
      <c r="BF61276" s="95"/>
      <c r="BG61276" s="95"/>
      <c r="BH61276" s="95"/>
      <c r="BI61276" s="95"/>
      <c r="BJ61276" s="95"/>
      <c r="BK61276" s="95"/>
      <c r="BL61276" s="95"/>
      <c r="BM61276" s="95"/>
      <c r="BN61276" s="95"/>
      <c r="CA61276" s="95"/>
    </row>
    <row r="61277" spans="31:79" s="97" customFormat="1" x14ac:dyDescent="0.2">
      <c r="AE61277" s="95"/>
      <c r="AF61277" s="95"/>
      <c r="AN61277" s="95"/>
      <c r="AO61277" s="95"/>
      <c r="AP61277" s="95"/>
      <c r="AQ61277" s="95"/>
      <c r="AR61277" s="95"/>
      <c r="AS61277" s="95"/>
      <c r="AT61277" s="95"/>
      <c r="AU61277" s="95"/>
      <c r="AV61277" s="95"/>
      <c r="AW61277" s="95"/>
      <c r="AX61277" s="95"/>
      <c r="AY61277" s="95"/>
      <c r="AZ61277" s="95"/>
      <c r="BA61277" s="95"/>
      <c r="BB61277" s="95"/>
      <c r="BC61277" s="95"/>
      <c r="BD61277" s="95"/>
      <c r="BE61277" s="95"/>
      <c r="BF61277" s="95"/>
      <c r="BG61277" s="95"/>
      <c r="BH61277" s="95"/>
      <c r="BI61277" s="95"/>
      <c r="BJ61277" s="95"/>
      <c r="BK61277" s="95"/>
      <c r="BL61277" s="95"/>
      <c r="BM61277" s="95"/>
      <c r="BN61277" s="95"/>
      <c r="CA61277" s="95"/>
    </row>
    <row r="61278" spans="31:79" s="97" customFormat="1" x14ac:dyDescent="0.2">
      <c r="AE61278" s="95"/>
      <c r="AF61278" s="95"/>
      <c r="AN61278" s="95"/>
      <c r="AO61278" s="95"/>
      <c r="AP61278" s="95"/>
      <c r="AQ61278" s="95"/>
      <c r="AR61278" s="95"/>
      <c r="AS61278" s="95"/>
      <c r="AT61278" s="95"/>
      <c r="AU61278" s="95"/>
      <c r="AV61278" s="95"/>
      <c r="AW61278" s="95"/>
      <c r="AX61278" s="95"/>
      <c r="AY61278" s="95"/>
      <c r="AZ61278" s="95"/>
      <c r="BA61278" s="95"/>
      <c r="BB61278" s="95"/>
      <c r="BC61278" s="95"/>
      <c r="BD61278" s="95"/>
      <c r="BE61278" s="95"/>
      <c r="BF61278" s="95"/>
      <c r="BG61278" s="95"/>
      <c r="BH61278" s="95"/>
      <c r="BI61278" s="95"/>
      <c r="BJ61278" s="95"/>
      <c r="BK61278" s="95"/>
      <c r="BL61278" s="95"/>
      <c r="BM61278" s="95"/>
      <c r="BN61278" s="95"/>
      <c r="CA61278" s="95"/>
    </row>
    <row r="61279" spans="31:79" s="97" customFormat="1" x14ac:dyDescent="0.2">
      <c r="AE61279" s="95"/>
      <c r="AF61279" s="95"/>
      <c r="AN61279" s="95"/>
      <c r="AO61279" s="95"/>
      <c r="AP61279" s="95"/>
      <c r="AQ61279" s="95"/>
      <c r="AR61279" s="95"/>
      <c r="AS61279" s="95"/>
      <c r="AT61279" s="95"/>
      <c r="AU61279" s="95"/>
      <c r="AV61279" s="95"/>
      <c r="AW61279" s="95"/>
      <c r="AX61279" s="95"/>
      <c r="AY61279" s="95"/>
      <c r="AZ61279" s="95"/>
      <c r="BA61279" s="95"/>
      <c r="BB61279" s="95"/>
      <c r="BC61279" s="95"/>
      <c r="BD61279" s="95"/>
      <c r="BE61279" s="95"/>
      <c r="BF61279" s="95"/>
      <c r="BG61279" s="95"/>
      <c r="BH61279" s="95"/>
      <c r="BI61279" s="95"/>
      <c r="BJ61279" s="95"/>
      <c r="BK61279" s="95"/>
      <c r="BL61279" s="95"/>
      <c r="BM61279" s="95"/>
      <c r="BN61279" s="95"/>
      <c r="CA61279" s="95"/>
    </row>
    <row r="61280" spans="31:79" s="97" customFormat="1" x14ac:dyDescent="0.2">
      <c r="AE61280" s="95"/>
      <c r="AF61280" s="95"/>
      <c r="AN61280" s="95"/>
      <c r="AO61280" s="95"/>
      <c r="AP61280" s="95"/>
      <c r="AQ61280" s="95"/>
      <c r="AR61280" s="95"/>
      <c r="AS61280" s="95"/>
      <c r="AT61280" s="95"/>
      <c r="AU61280" s="95"/>
      <c r="AV61280" s="95"/>
      <c r="AW61280" s="95"/>
      <c r="AX61280" s="95"/>
      <c r="AY61280" s="95"/>
      <c r="AZ61280" s="95"/>
      <c r="BA61280" s="95"/>
      <c r="BB61280" s="95"/>
      <c r="BC61280" s="95"/>
      <c r="BD61280" s="95"/>
      <c r="BE61280" s="95"/>
      <c r="BF61280" s="95"/>
      <c r="BG61280" s="95"/>
      <c r="BH61280" s="95"/>
      <c r="BI61280" s="95"/>
      <c r="BJ61280" s="95"/>
      <c r="BK61280" s="95"/>
      <c r="BL61280" s="95"/>
      <c r="BM61280" s="95"/>
      <c r="BN61280" s="95"/>
      <c r="CA61280" s="95"/>
    </row>
    <row r="61281" spans="31:79" s="97" customFormat="1" x14ac:dyDescent="0.2">
      <c r="AE61281" s="95"/>
      <c r="AF61281" s="95"/>
      <c r="AN61281" s="95"/>
      <c r="AO61281" s="95"/>
      <c r="AP61281" s="95"/>
      <c r="AQ61281" s="95"/>
      <c r="AR61281" s="95"/>
      <c r="AS61281" s="95"/>
      <c r="AT61281" s="95"/>
      <c r="AU61281" s="95"/>
      <c r="AV61281" s="95"/>
      <c r="AW61281" s="95"/>
      <c r="AX61281" s="95"/>
      <c r="AY61281" s="95"/>
      <c r="AZ61281" s="95"/>
      <c r="BA61281" s="95"/>
      <c r="BB61281" s="95"/>
      <c r="BC61281" s="95"/>
      <c r="BD61281" s="95"/>
      <c r="BE61281" s="95"/>
      <c r="BF61281" s="95"/>
      <c r="BG61281" s="95"/>
      <c r="BH61281" s="95"/>
      <c r="BI61281" s="95"/>
      <c r="BJ61281" s="95"/>
      <c r="BK61281" s="95"/>
      <c r="BL61281" s="95"/>
      <c r="BM61281" s="95"/>
      <c r="BN61281" s="95"/>
      <c r="CA61281" s="95"/>
    </row>
    <row r="61282" spans="31:79" s="97" customFormat="1" x14ac:dyDescent="0.2">
      <c r="AE61282" s="95"/>
      <c r="AF61282" s="95"/>
      <c r="AN61282" s="95"/>
      <c r="AO61282" s="95"/>
      <c r="AP61282" s="95"/>
      <c r="AQ61282" s="95"/>
      <c r="AR61282" s="95"/>
      <c r="AS61282" s="95"/>
      <c r="AT61282" s="95"/>
      <c r="AU61282" s="95"/>
      <c r="AV61282" s="95"/>
      <c r="AW61282" s="95"/>
      <c r="AX61282" s="95"/>
      <c r="AY61282" s="95"/>
      <c r="AZ61282" s="95"/>
      <c r="BA61282" s="95"/>
      <c r="BB61282" s="95"/>
      <c r="BC61282" s="95"/>
      <c r="BD61282" s="95"/>
      <c r="BE61282" s="95"/>
      <c r="BF61282" s="95"/>
      <c r="BG61282" s="95"/>
      <c r="BH61282" s="95"/>
      <c r="BI61282" s="95"/>
      <c r="BJ61282" s="95"/>
      <c r="BK61282" s="95"/>
      <c r="BL61282" s="95"/>
      <c r="BM61282" s="95"/>
      <c r="BN61282" s="95"/>
      <c r="CA61282" s="95"/>
    </row>
    <row r="61283" spans="31:79" s="97" customFormat="1" x14ac:dyDescent="0.2">
      <c r="AE61283" s="95"/>
      <c r="AF61283" s="95"/>
      <c r="AN61283" s="95"/>
      <c r="AO61283" s="95"/>
      <c r="AP61283" s="95"/>
      <c r="AQ61283" s="95"/>
      <c r="AR61283" s="95"/>
      <c r="AS61283" s="95"/>
      <c r="AT61283" s="95"/>
      <c r="AU61283" s="95"/>
      <c r="AV61283" s="95"/>
      <c r="AW61283" s="95"/>
      <c r="AX61283" s="95"/>
      <c r="AY61283" s="95"/>
      <c r="AZ61283" s="95"/>
      <c r="BA61283" s="95"/>
      <c r="BB61283" s="95"/>
      <c r="BC61283" s="95"/>
      <c r="BD61283" s="95"/>
      <c r="BE61283" s="95"/>
      <c r="BF61283" s="95"/>
      <c r="BG61283" s="95"/>
      <c r="BH61283" s="95"/>
      <c r="BI61283" s="95"/>
      <c r="BJ61283" s="95"/>
      <c r="BK61283" s="95"/>
      <c r="BL61283" s="95"/>
      <c r="BM61283" s="95"/>
      <c r="BN61283" s="95"/>
      <c r="CA61283" s="95"/>
    </row>
    <row r="61284" spans="31:79" s="97" customFormat="1" x14ac:dyDescent="0.2">
      <c r="AE61284" s="95"/>
      <c r="AF61284" s="95"/>
      <c r="AN61284" s="95"/>
      <c r="AO61284" s="95"/>
      <c r="AP61284" s="95"/>
      <c r="AQ61284" s="95"/>
      <c r="AR61284" s="95"/>
      <c r="AS61284" s="95"/>
      <c r="AT61284" s="95"/>
      <c r="AU61284" s="95"/>
      <c r="AV61284" s="95"/>
      <c r="AW61284" s="95"/>
      <c r="AX61284" s="95"/>
      <c r="AY61284" s="95"/>
      <c r="AZ61284" s="95"/>
      <c r="BA61284" s="95"/>
      <c r="BB61284" s="95"/>
      <c r="BC61284" s="95"/>
      <c r="BD61284" s="95"/>
      <c r="BE61284" s="95"/>
      <c r="BF61284" s="95"/>
      <c r="BG61284" s="95"/>
      <c r="BH61284" s="95"/>
      <c r="BI61284" s="95"/>
      <c r="BJ61284" s="95"/>
      <c r="BK61284" s="95"/>
      <c r="BL61284" s="95"/>
      <c r="BM61284" s="95"/>
      <c r="BN61284" s="95"/>
      <c r="CA61284" s="95"/>
    </row>
    <row r="61285" spans="31:79" s="97" customFormat="1" x14ac:dyDescent="0.2">
      <c r="AE61285" s="95"/>
      <c r="AF61285" s="95"/>
      <c r="AN61285" s="95"/>
      <c r="AO61285" s="95"/>
      <c r="AP61285" s="95"/>
      <c r="AQ61285" s="95"/>
      <c r="AR61285" s="95"/>
      <c r="AS61285" s="95"/>
      <c r="AT61285" s="95"/>
      <c r="AU61285" s="95"/>
      <c r="AV61285" s="95"/>
      <c r="AW61285" s="95"/>
      <c r="AX61285" s="95"/>
      <c r="AY61285" s="95"/>
      <c r="AZ61285" s="95"/>
      <c r="BA61285" s="95"/>
      <c r="BB61285" s="95"/>
      <c r="BC61285" s="95"/>
      <c r="BD61285" s="95"/>
      <c r="BE61285" s="95"/>
      <c r="BF61285" s="95"/>
      <c r="BG61285" s="95"/>
      <c r="BH61285" s="95"/>
      <c r="BI61285" s="95"/>
      <c r="BJ61285" s="95"/>
      <c r="BK61285" s="95"/>
      <c r="BL61285" s="95"/>
      <c r="BM61285" s="95"/>
      <c r="BN61285" s="95"/>
      <c r="CA61285" s="95"/>
    </row>
    <row r="61286" spans="31:79" s="97" customFormat="1" x14ac:dyDescent="0.2">
      <c r="AE61286" s="95"/>
      <c r="AF61286" s="95"/>
      <c r="AN61286" s="95"/>
      <c r="AO61286" s="95"/>
      <c r="AP61286" s="95"/>
      <c r="AQ61286" s="95"/>
      <c r="AR61286" s="95"/>
      <c r="AS61286" s="95"/>
      <c r="AT61286" s="95"/>
      <c r="AU61286" s="95"/>
      <c r="AV61286" s="95"/>
      <c r="AW61286" s="95"/>
      <c r="AX61286" s="95"/>
      <c r="AY61286" s="95"/>
      <c r="AZ61286" s="95"/>
      <c r="BA61286" s="95"/>
      <c r="BB61286" s="95"/>
      <c r="BC61286" s="95"/>
      <c r="BD61286" s="95"/>
      <c r="BE61286" s="95"/>
      <c r="BF61286" s="95"/>
      <c r="BG61286" s="95"/>
      <c r="BH61286" s="95"/>
      <c r="BI61286" s="95"/>
      <c r="BJ61286" s="95"/>
      <c r="BK61286" s="95"/>
      <c r="BL61286" s="95"/>
      <c r="BM61286" s="95"/>
      <c r="BN61286" s="95"/>
      <c r="CA61286" s="95"/>
    </row>
    <row r="61287" spans="31:79" s="97" customFormat="1" x14ac:dyDescent="0.2">
      <c r="AE61287" s="95"/>
      <c r="AF61287" s="95"/>
      <c r="AN61287" s="95"/>
      <c r="AO61287" s="95"/>
      <c r="AP61287" s="95"/>
      <c r="AQ61287" s="95"/>
      <c r="AR61287" s="95"/>
      <c r="AS61287" s="95"/>
      <c r="AT61287" s="95"/>
      <c r="AU61287" s="95"/>
      <c r="AV61287" s="95"/>
      <c r="AW61287" s="95"/>
      <c r="AX61287" s="95"/>
      <c r="AY61287" s="95"/>
      <c r="AZ61287" s="95"/>
      <c r="BA61287" s="95"/>
      <c r="BB61287" s="95"/>
      <c r="BC61287" s="95"/>
      <c r="BD61287" s="95"/>
      <c r="BE61287" s="95"/>
      <c r="BF61287" s="95"/>
      <c r="BG61287" s="95"/>
      <c r="BH61287" s="95"/>
      <c r="BI61287" s="95"/>
      <c r="BJ61287" s="95"/>
      <c r="BK61287" s="95"/>
      <c r="BL61287" s="95"/>
      <c r="BM61287" s="95"/>
      <c r="BN61287" s="95"/>
      <c r="CA61287" s="95"/>
    </row>
    <row r="61288" spans="31:79" s="97" customFormat="1" x14ac:dyDescent="0.2">
      <c r="AE61288" s="95"/>
      <c r="AF61288" s="95"/>
      <c r="AN61288" s="95"/>
      <c r="AO61288" s="95"/>
      <c r="AP61288" s="95"/>
      <c r="AQ61288" s="95"/>
      <c r="AR61288" s="95"/>
      <c r="AS61288" s="95"/>
      <c r="AT61288" s="95"/>
      <c r="AU61288" s="95"/>
      <c r="AV61288" s="95"/>
      <c r="AW61288" s="95"/>
      <c r="AX61288" s="95"/>
      <c r="AY61288" s="95"/>
      <c r="AZ61288" s="95"/>
      <c r="BA61288" s="95"/>
      <c r="BB61288" s="95"/>
      <c r="BC61288" s="95"/>
      <c r="BD61288" s="95"/>
      <c r="BE61288" s="95"/>
      <c r="BF61288" s="95"/>
      <c r="BG61288" s="95"/>
      <c r="BH61288" s="95"/>
      <c r="BI61288" s="95"/>
      <c r="BJ61288" s="95"/>
      <c r="BK61288" s="95"/>
      <c r="BL61288" s="95"/>
      <c r="BM61288" s="95"/>
      <c r="BN61288" s="95"/>
      <c r="CA61288" s="95"/>
    </row>
    <row r="61289" spans="31:79" s="97" customFormat="1" x14ac:dyDescent="0.2">
      <c r="AE61289" s="95"/>
      <c r="AF61289" s="95"/>
      <c r="AN61289" s="95"/>
      <c r="AO61289" s="95"/>
      <c r="AP61289" s="95"/>
      <c r="AQ61289" s="95"/>
      <c r="AR61289" s="95"/>
      <c r="AS61289" s="95"/>
      <c r="AT61289" s="95"/>
      <c r="AU61289" s="95"/>
      <c r="AV61289" s="95"/>
      <c r="AW61289" s="95"/>
      <c r="AX61289" s="95"/>
      <c r="AY61289" s="95"/>
      <c r="AZ61289" s="95"/>
      <c r="BA61289" s="95"/>
      <c r="BB61289" s="95"/>
      <c r="BC61289" s="95"/>
      <c r="BD61289" s="95"/>
      <c r="BE61289" s="95"/>
      <c r="BF61289" s="95"/>
      <c r="BG61289" s="95"/>
      <c r="BH61289" s="95"/>
      <c r="BI61289" s="95"/>
      <c r="BJ61289" s="95"/>
      <c r="BK61289" s="95"/>
      <c r="BL61289" s="95"/>
      <c r="BM61289" s="95"/>
      <c r="BN61289" s="95"/>
      <c r="CA61289" s="95"/>
    </row>
    <row r="61290" spans="31:79" s="97" customFormat="1" x14ac:dyDescent="0.2">
      <c r="AE61290" s="95"/>
      <c r="AF61290" s="95"/>
      <c r="AN61290" s="95"/>
      <c r="AO61290" s="95"/>
      <c r="AP61290" s="95"/>
      <c r="AQ61290" s="95"/>
      <c r="AR61290" s="95"/>
      <c r="AS61290" s="95"/>
      <c r="AT61290" s="95"/>
      <c r="AU61290" s="95"/>
      <c r="AV61290" s="95"/>
      <c r="AW61290" s="95"/>
      <c r="AX61290" s="95"/>
      <c r="AY61290" s="95"/>
      <c r="AZ61290" s="95"/>
      <c r="BA61290" s="95"/>
      <c r="BB61290" s="95"/>
      <c r="BC61290" s="95"/>
      <c r="BD61290" s="95"/>
      <c r="BE61290" s="95"/>
      <c r="BF61290" s="95"/>
      <c r="BG61290" s="95"/>
      <c r="BH61290" s="95"/>
      <c r="BI61290" s="95"/>
      <c r="BJ61290" s="95"/>
      <c r="BK61290" s="95"/>
      <c r="BL61290" s="95"/>
      <c r="BM61290" s="95"/>
      <c r="BN61290" s="95"/>
      <c r="CA61290" s="95"/>
    </row>
    <row r="61291" spans="31:79" s="97" customFormat="1" x14ac:dyDescent="0.2">
      <c r="AE61291" s="95"/>
      <c r="AF61291" s="95"/>
      <c r="AN61291" s="95"/>
      <c r="AO61291" s="95"/>
      <c r="AP61291" s="95"/>
      <c r="AQ61291" s="95"/>
      <c r="AR61291" s="95"/>
      <c r="AS61291" s="95"/>
      <c r="AT61291" s="95"/>
      <c r="AU61291" s="95"/>
      <c r="AV61291" s="95"/>
      <c r="AW61291" s="95"/>
      <c r="AX61291" s="95"/>
      <c r="AY61291" s="95"/>
      <c r="AZ61291" s="95"/>
      <c r="BA61291" s="95"/>
      <c r="BB61291" s="95"/>
      <c r="BC61291" s="95"/>
      <c r="BD61291" s="95"/>
      <c r="BE61291" s="95"/>
      <c r="BF61291" s="95"/>
      <c r="BG61291" s="95"/>
      <c r="BH61291" s="95"/>
      <c r="BI61291" s="95"/>
      <c r="BJ61291" s="95"/>
      <c r="BK61291" s="95"/>
      <c r="BL61291" s="95"/>
      <c r="BM61291" s="95"/>
      <c r="BN61291" s="95"/>
      <c r="CA61291" s="95"/>
    </row>
    <row r="61292" spans="31:79" s="97" customFormat="1" x14ac:dyDescent="0.2">
      <c r="AE61292" s="95"/>
      <c r="AF61292" s="95"/>
      <c r="AN61292" s="95"/>
      <c r="AO61292" s="95"/>
      <c r="AP61292" s="95"/>
      <c r="AQ61292" s="95"/>
      <c r="AR61292" s="95"/>
      <c r="AS61292" s="95"/>
      <c r="AT61292" s="95"/>
      <c r="AU61292" s="95"/>
      <c r="AV61292" s="95"/>
      <c r="AW61292" s="95"/>
      <c r="AX61292" s="95"/>
      <c r="AY61292" s="95"/>
      <c r="AZ61292" s="95"/>
      <c r="BA61292" s="95"/>
      <c r="BB61292" s="95"/>
      <c r="BC61292" s="95"/>
      <c r="BD61292" s="95"/>
      <c r="BE61292" s="95"/>
      <c r="BF61292" s="95"/>
      <c r="BG61292" s="95"/>
      <c r="BH61292" s="95"/>
      <c r="BI61292" s="95"/>
      <c r="BJ61292" s="95"/>
      <c r="BK61292" s="95"/>
      <c r="BL61292" s="95"/>
      <c r="BM61292" s="95"/>
      <c r="BN61292" s="95"/>
      <c r="CA61292" s="95"/>
    </row>
    <row r="61293" spans="31:79" s="97" customFormat="1" x14ac:dyDescent="0.2">
      <c r="AE61293" s="95"/>
      <c r="AF61293" s="95"/>
      <c r="AN61293" s="95"/>
      <c r="AO61293" s="95"/>
      <c r="AP61293" s="95"/>
      <c r="AQ61293" s="95"/>
      <c r="AR61293" s="95"/>
      <c r="AS61293" s="95"/>
      <c r="AT61293" s="95"/>
      <c r="AU61293" s="95"/>
      <c r="AV61293" s="95"/>
      <c r="AW61293" s="95"/>
      <c r="AX61293" s="95"/>
      <c r="AY61293" s="95"/>
      <c r="AZ61293" s="95"/>
      <c r="BA61293" s="95"/>
      <c r="BB61293" s="95"/>
      <c r="BC61293" s="95"/>
      <c r="BD61293" s="95"/>
      <c r="BE61293" s="95"/>
      <c r="BF61293" s="95"/>
      <c r="BG61293" s="95"/>
      <c r="BH61293" s="95"/>
      <c r="BI61293" s="95"/>
      <c r="BJ61293" s="95"/>
      <c r="BK61293" s="95"/>
      <c r="BL61293" s="95"/>
      <c r="BM61293" s="95"/>
      <c r="BN61293" s="95"/>
      <c r="CA61293" s="95"/>
    </row>
    <row r="61294" spans="31:79" s="97" customFormat="1" x14ac:dyDescent="0.2">
      <c r="AE61294" s="95"/>
      <c r="AF61294" s="95"/>
      <c r="AN61294" s="95"/>
      <c r="AO61294" s="95"/>
      <c r="AP61294" s="95"/>
      <c r="AQ61294" s="95"/>
      <c r="AR61294" s="95"/>
      <c r="AS61294" s="95"/>
      <c r="AT61294" s="95"/>
      <c r="AU61294" s="95"/>
      <c r="AV61294" s="95"/>
      <c r="AW61294" s="95"/>
      <c r="AX61294" s="95"/>
      <c r="AY61294" s="95"/>
      <c r="AZ61294" s="95"/>
      <c r="BA61294" s="95"/>
      <c r="BB61294" s="95"/>
      <c r="BC61294" s="95"/>
      <c r="BD61294" s="95"/>
      <c r="BE61294" s="95"/>
      <c r="BF61294" s="95"/>
      <c r="BG61294" s="95"/>
      <c r="BH61294" s="95"/>
      <c r="BI61294" s="95"/>
      <c r="BJ61294" s="95"/>
      <c r="BK61294" s="95"/>
      <c r="BL61294" s="95"/>
      <c r="BM61294" s="95"/>
      <c r="BN61294" s="95"/>
      <c r="CA61294" s="95"/>
    </row>
    <row r="61295" spans="31:79" s="97" customFormat="1" x14ac:dyDescent="0.2">
      <c r="AE61295" s="95"/>
      <c r="AF61295" s="95"/>
      <c r="AN61295" s="95"/>
      <c r="AO61295" s="95"/>
      <c r="AP61295" s="95"/>
      <c r="AQ61295" s="95"/>
      <c r="AR61295" s="95"/>
      <c r="AS61295" s="95"/>
      <c r="AT61295" s="95"/>
      <c r="AU61295" s="95"/>
      <c r="AV61295" s="95"/>
      <c r="AW61295" s="95"/>
      <c r="AX61295" s="95"/>
      <c r="AY61295" s="95"/>
      <c r="AZ61295" s="95"/>
      <c r="BA61295" s="95"/>
      <c r="BB61295" s="95"/>
      <c r="BC61295" s="95"/>
      <c r="BD61295" s="95"/>
      <c r="BE61295" s="95"/>
      <c r="BF61295" s="95"/>
      <c r="BG61295" s="95"/>
      <c r="BH61295" s="95"/>
      <c r="BI61295" s="95"/>
      <c r="BJ61295" s="95"/>
      <c r="BK61295" s="95"/>
      <c r="BL61295" s="95"/>
      <c r="BM61295" s="95"/>
      <c r="BN61295" s="95"/>
      <c r="CA61295" s="95"/>
    </row>
    <row r="61296" spans="31:79" s="97" customFormat="1" x14ac:dyDescent="0.2">
      <c r="AE61296" s="95"/>
      <c r="AF61296" s="95"/>
      <c r="AN61296" s="95"/>
      <c r="AO61296" s="95"/>
      <c r="AP61296" s="95"/>
      <c r="AQ61296" s="95"/>
      <c r="AR61296" s="95"/>
      <c r="AS61296" s="95"/>
      <c r="AT61296" s="95"/>
      <c r="AU61296" s="95"/>
      <c r="AV61296" s="95"/>
      <c r="AW61296" s="95"/>
      <c r="AX61296" s="95"/>
      <c r="AY61296" s="95"/>
      <c r="AZ61296" s="95"/>
      <c r="BA61296" s="95"/>
      <c r="BB61296" s="95"/>
      <c r="BC61296" s="95"/>
      <c r="BD61296" s="95"/>
      <c r="BE61296" s="95"/>
      <c r="BF61296" s="95"/>
      <c r="BG61296" s="95"/>
      <c r="BH61296" s="95"/>
      <c r="BI61296" s="95"/>
      <c r="BJ61296" s="95"/>
      <c r="BK61296" s="95"/>
      <c r="BL61296" s="95"/>
      <c r="BM61296" s="95"/>
      <c r="BN61296" s="95"/>
      <c r="CA61296" s="95"/>
    </row>
    <row r="61297" spans="31:79" s="97" customFormat="1" x14ac:dyDescent="0.2">
      <c r="AE61297" s="95"/>
      <c r="AF61297" s="95"/>
      <c r="AN61297" s="95"/>
      <c r="AO61297" s="95"/>
      <c r="AP61297" s="95"/>
      <c r="AQ61297" s="95"/>
      <c r="AR61297" s="95"/>
      <c r="AS61297" s="95"/>
      <c r="AT61297" s="95"/>
      <c r="AU61297" s="95"/>
      <c r="AV61297" s="95"/>
      <c r="AW61297" s="95"/>
      <c r="AX61297" s="95"/>
      <c r="AY61297" s="95"/>
      <c r="AZ61297" s="95"/>
      <c r="BA61297" s="95"/>
      <c r="BB61297" s="95"/>
      <c r="BC61297" s="95"/>
      <c r="BD61297" s="95"/>
      <c r="BE61297" s="95"/>
      <c r="BF61297" s="95"/>
      <c r="BG61297" s="95"/>
      <c r="BH61297" s="95"/>
      <c r="BI61297" s="95"/>
      <c r="BJ61297" s="95"/>
      <c r="BK61297" s="95"/>
      <c r="BL61297" s="95"/>
      <c r="BM61297" s="95"/>
      <c r="BN61297" s="95"/>
      <c r="CA61297" s="95"/>
    </row>
    <row r="61298" spans="31:79" s="97" customFormat="1" x14ac:dyDescent="0.2">
      <c r="AE61298" s="95"/>
      <c r="AF61298" s="95"/>
      <c r="AN61298" s="95"/>
      <c r="AO61298" s="95"/>
      <c r="AP61298" s="95"/>
      <c r="AQ61298" s="95"/>
      <c r="AR61298" s="95"/>
      <c r="AS61298" s="95"/>
      <c r="AT61298" s="95"/>
      <c r="AU61298" s="95"/>
      <c r="AV61298" s="95"/>
      <c r="AW61298" s="95"/>
      <c r="AX61298" s="95"/>
      <c r="AY61298" s="95"/>
      <c r="AZ61298" s="95"/>
      <c r="BA61298" s="95"/>
      <c r="BB61298" s="95"/>
      <c r="BC61298" s="95"/>
      <c r="BD61298" s="95"/>
      <c r="BE61298" s="95"/>
      <c r="BF61298" s="95"/>
      <c r="BG61298" s="95"/>
      <c r="BH61298" s="95"/>
      <c r="BI61298" s="95"/>
      <c r="BJ61298" s="95"/>
      <c r="BK61298" s="95"/>
      <c r="BL61298" s="95"/>
      <c r="BM61298" s="95"/>
      <c r="BN61298" s="95"/>
      <c r="CA61298" s="95"/>
    </row>
    <row r="61299" spans="31:79" s="97" customFormat="1" x14ac:dyDescent="0.2">
      <c r="AE61299" s="95"/>
      <c r="AF61299" s="95"/>
      <c r="AN61299" s="95"/>
      <c r="AO61299" s="95"/>
      <c r="AP61299" s="95"/>
      <c r="AQ61299" s="95"/>
      <c r="AR61299" s="95"/>
      <c r="AS61299" s="95"/>
      <c r="AT61299" s="95"/>
      <c r="AU61299" s="95"/>
      <c r="AV61299" s="95"/>
      <c r="AW61299" s="95"/>
      <c r="AX61299" s="95"/>
      <c r="AY61299" s="95"/>
      <c r="AZ61299" s="95"/>
      <c r="BA61299" s="95"/>
      <c r="BB61299" s="95"/>
      <c r="BC61299" s="95"/>
      <c r="BD61299" s="95"/>
      <c r="BE61299" s="95"/>
      <c r="BF61299" s="95"/>
      <c r="BG61299" s="95"/>
      <c r="BH61299" s="95"/>
      <c r="BI61299" s="95"/>
      <c r="BJ61299" s="95"/>
      <c r="BK61299" s="95"/>
      <c r="BL61299" s="95"/>
      <c r="BM61299" s="95"/>
      <c r="BN61299" s="95"/>
      <c r="CA61299" s="95"/>
    </row>
    <row r="61300" spans="31:79" s="97" customFormat="1" x14ac:dyDescent="0.2">
      <c r="AE61300" s="95"/>
      <c r="AF61300" s="95"/>
      <c r="AN61300" s="95"/>
      <c r="AO61300" s="95"/>
      <c r="AP61300" s="95"/>
      <c r="AQ61300" s="95"/>
      <c r="AR61300" s="95"/>
      <c r="AS61300" s="95"/>
      <c r="AT61300" s="95"/>
      <c r="AU61300" s="95"/>
      <c r="AV61300" s="95"/>
      <c r="AW61300" s="95"/>
      <c r="AX61300" s="95"/>
      <c r="AY61300" s="95"/>
      <c r="AZ61300" s="95"/>
      <c r="BA61300" s="95"/>
      <c r="BB61300" s="95"/>
      <c r="BC61300" s="95"/>
      <c r="BD61300" s="95"/>
      <c r="BE61300" s="95"/>
      <c r="BF61300" s="95"/>
      <c r="BG61300" s="95"/>
      <c r="BH61300" s="95"/>
      <c r="BI61300" s="95"/>
      <c r="BJ61300" s="95"/>
      <c r="BK61300" s="95"/>
      <c r="BL61300" s="95"/>
      <c r="BM61300" s="95"/>
      <c r="BN61300" s="95"/>
      <c r="CA61300" s="95"/>
    </row>
    <row r="61301" spans="31:79" s="97" customFormat="1" x14ac:dyDescent="0.2">
      <c r="AE61301" s="95"/>
      <c r="AF61301" s="95"/>
      <c r="AN61301" s="95"/>
      <c r="AO61301" s="95"/>
      <c r="AP61301" s="95"/>
      <c r="AQ61301" s="95"/>
      <c r="AR61301" s="95"/>
      <c r="AS61301" s="95"/>
      <c r="AT61301" s="95"/>
      <c r="AU61301" s="95"/>
      <c r="AV61301" s="95"/>
      <c r="AW61301" s="95"/>
      <c r="AX61301" s="95"/>
      <c r="AY61301" s="95"/>
      <c r="AZ61301" s="95"/>
      <c r="BA61301" s="95"/>
      <c r="BB61301" s="95"/>
      <c r="BC61301" s="95"/>
      <c r="BD61301" s="95"/>
      <c r="BE61301" s="95"/>
      <c r="BF61301" s="95"/>
      <c r="BG61301" s="95"/>
      <c r="BH61301" s="95"/>
      <c r="BI61301" s="95"/>
      <c r="BJ61301" s="95"/>
      <c r="BK61301" s="95"/>
      <c r="BL61301" s="95"/>
      <c r="BM61301" s="95"/>
      <c r="BN61301" s="95"/>
      <c r="CA61301" s="95"/>
    </row>
    <row r="61302" spans="31:79" s="97" customFormat="1" x14ac:dyDescent="0.2">
      <c r="AE61302" s="95"/>
      <c r="AF61302" s="95"/>
      <c r="AN61302" s="95"/>
      <c r="AO61302" s="95"/>
      <c r="AP61302" s="95"/>
      <c r="AQ61302" s="95"/>
      <c r="AR61302" s="95"/>
      <c r="AS61302" s="95"/>
      <c r="AT61302" s="95"/>
      <c r="AU61302" s="95"/>
      <c r="AV61302" s="95"/>
      <c r="AW61302" s="95"/>
      <c r="AX61302" s="95"/>
      <c r="AY61302" s="95"/>
      <c r="AZ61302" s="95"/>
      <c r="BA61302" s="95"/>
      <c r="BB61302" s="95"/>
      <c r="BC61302" s="95"/>
      <c r="BD61302" s="95"/>
      <c r="BE61302" s="95"/>
      <c r="BF61302" s="95"/>
      <c r="BG61302" s="95"/>
      <c r="BH61302" s="95"/>
      <c r="BI61302" s="95"/>
      <c r="BJ61302" s="95"/>
      <c r="BK61302" s="95"/>
      <c r="BL61302" s="95"/>
      <c r="BM61302" s="95"/>
      <c r="BN61302" s="95"/>
      <c r="CA61302" s="95"/>
    </row>
    <row r="61303" spans="31:79" s="97" customFormat="1" x14ac:dyDescent="0.2">
      <c r="AE61303" s="95"/>
      <c r="AF61303" s="95"/>
      <c r="AN61303" s="95"/>
      <c r="AO61303" s="95"/>
      <c r="AP61303" s="95"/>
      <c r="AQ61303" s="95"/>
      <c r="AR61303" s="95"/>
      <c r="AS61303" s="95"/>
      <c r="AT61303" s="95"/>
      <c r="AU61303" s="95"/>
      <c r="AV61303" s="95"/>
      <c r="AW61303" s="95"/>
      <c r="AX61303" s="95"/>
      <c r="AY61303" s="95"/>
      <c r="AZ61303" s="95"/>
      <c r="BA61303" s="95"/>
      <c r="BB61303" s="95"/>
      <c r="BC61303" s="95"/>
      <c r="BD61303" s="95"/>
      <c r="BE61303" s="95"/>
      <c r="BF61303" s="95"/>
      <c r="BG61303" s="95"/>
      <c r="BH61303" s="95"/>
      <c r="BI61303" s="95"/>
      <c r="BJ61303" s="95"/>
      <c r="BK61303" s="95"/>
      <c r="BL61303" s="95"/>
      <c r="BM61303" s="95"/>
      <c r="BN61303" s="95"/>
      <c r="CA61303" s="95"/>
    </row>
    <row r="61304" spans="31:79" s="97" customFormat="1" x14ac:dyDescent="0.2">
      <c r="AE61304" s="95"/>
      <c r="AF61304" s="95"/>
      <c r="AN61304" s="95"/>
      <c r="AO61304" s="95"/>
      <c r="AP61304" s="95"/>
      <c r="AQ61304" s="95"/>
      <c r="AR61304" s="95"/>
      <c r="AS61304" s="95"/>
      <c r="AT61304" s="95"/>
      <c r="AU61304" s="95"/>
      <c r="AV61304" s="95"/>
      <c r="AW61304" s="95"/>
      <c r="AX61304" s="95"/>
      <c r="AY61304" s="95"/>
      <c r="AZ61304" s="95"/>
      <c r="BA61304" s="95"/>
      <c r="BB61304" s="95"/>
      <c r="BC61304" s="95"/>
      <c r="BD61304" s="95"/>
      <c r="BE61304" s="95"/>
      <c r="BF61304" s="95"/>
      <c r="BG61304" s="95"/>
      <c r="BH61304" s="95"/>
      <c r="BI61304" s="95"/>
      <c r="BJ61304" s="95"/>
      <c r="BK61304" s="95"/>
      <c r="BL61304" s="95"/>
      <c r="BM61304" s="95"/>
      <c r="BN61304" s="95"/>
      <c r="CA61304" s="95"/>
    </row>
    <row r="61305" spans="31:79" s="97" customFormat="1" x14ac:dyDescent="0.2">
      <c r="AE61305" s="95"/>
      <c r="AF61305" s="95"/>
      <c r="AN61305" s="95"/>
      <c r="AO61305" s="95"/>
      <c r="AP61305" s="95"/>
      <c r="AQ61305" s="95"/>
      <c r="AR61305" s="95"/>
      <c r="AS61305" s="95"/>
      <c r="AT61305" s="95"/>
      <c r="AU61305" s="95"/>
      <c r="AV61305" s="95"/>
      <c r="AW61305" s="95"/>
      <c r="AX61305" s="95"/>
      <c r="AY61305" s="95"/>
      <c r="AZ61305" s="95"/>
      <c r="BA61305" s="95"/>
      <c r="BB61305" s="95"/>
      <c r="BC61305" s="95"/>
      <c r="BD61305" s="95"/>
      <c r="BE61305" s="95"/>
      <c r="BF61305" s="95"/>
      <c r="BG61305" s="95"/>
      <c r="BH61305" s="95"/>
      <c r="BI61305" s="95"/>
      <c r="BJ61305" s="95"/>
      <c r="BK61305" s="95"/>
      <c r="BL61305" s="95"/>
      <c r="BM61305" s="95"/>
      <c r="BN61305" s="95"/>
      <c r="CA61305" s="95"/>
    </row>
    <row r="61306" spans="31:79" s="97" customFormat="1" x14ac:dyDescent="0.2">
      <c r="AE61306" s="95"/>
      <c r="AF61306" s="95"/>
      <c r="AN61306" s="95"/>
      <c r="AO61306" s="95"/>
      <c r="AP61306" s="95"/>
      <c r="AQ61306" s="95"/>
      <c r="AR61306" s="95"/>
      <c r="AS61306" s="95"/>
      <c r="AT61306" s="95"/>
      <c r="AU61306" s="95"/>
      <c r="AV61306" s="95"/>
      <c r="AW61306" s="95"/>
      <c r="AX61306" s="95"/>
      <c r="AY61306" s="95"/>
      <c r="AZ61306" s="95"/>
      <c r="BA61306" s="95"/>
      <c r="BB61306" s="95"/>
      <c r="BC61306" s="95"/>
      <c r="BD61306" s="95"/>
      <c r="BE61306" s="95"/>
      <c r="BF61306" s="95"/>
      <c r="BG61306" s="95"/>
      <c r="BH61306" s="95"/>
      <c r="BI61306" s="95"/>
      <c r="BJ61306" s="95"/>
      <c r="BK61306" s="95"/>
      <c r="BL61306" s="95"/>
      <c r="BM61306" s="95"/>
      <c r="BN61306" s="95"/>
      <c r="CA61306" s="95"/>
    </row>
    <row r="61307" spans="31:79" s="97" customFormat="1" x14ac:dyDescent="0.2">
      <c r="AE61307" s="95"/>
      <c r="AF61307" s="95"/>
      <c r="AN61307" s="95"/>
      <c r="AO61307" s="95"/>
      <c r="AP61307" s="95"/>
      <c r="AQ61307" s="95"/>
      <c r="AR61307" s="95"/>
      <c r="AS61307" s="95"/>
      <c r="AT61307" s="95"/>
      <c r="AU61307" s="95"/>
      <c r="AV61307" s="95"/>
      <c r="AW61307" s="95"/>
      <c r="AX61307" s="95"/>
      <c r="AY61307" s="95"/>
      <c r="AZ61307" s="95"/>
      <c r="BA61307" s="95"/>
      <c r="BB61307" s="95"/>
      <c r="BC61307" s="95"/>
      <c r="BD61307" s="95"/>
      <c r="BE61307" s="95"/>
      <c r="BF61307" s="95"/>
      <c r="BG61307" s="95"/>
      <c r="BH61307" s="95"/>
      <c r="BI61307" s="95"/>
      <c r="BJ61307" s="95"/>
      <c r="BK61307" s="95"/>
      <c r="BL61307" s="95"/>
      <c r="BM61307" s="95"/>
      <c r="BN61307" s="95"/>
      <c r="CA61307" s="95"/>
    </row>
    <row r="61308" spans="31:79" s="97" customFormat="1" x14ac:dyDescent="0.2">
      <c r="AE61308" s="95"/>
      <c r="AF61308" s="95"/>
      <c r="AN61308" s="95"/>
      <c r="AO61308" s="95"/>
      <c r="AP61308" s="95"/>
      <c r="AQ61308" s="95"/>
      <c r="AR61308" s="95"/>
      <c r="AS61308" s="95"/>
      <c r="AT61308" s="95"/>
      <c r="AU61308" s="95"/>
      <c r="AV61308" s="95"/>
      <c r="AW61308" s="95"/>
      <c r="AX61308" s="95"/>
      <c r="AY61308" s="95"/>
      <c r="AZ61308" s="95"/>
      <c r="BA61308" s="95"/>
      <c r="BB61308" s="95"/>
      <c r="BC61308" s="95"/>
      <c r="BD61308" s="95"/>
      <c r="BE61308" s="95"/>
      <c r="BF61308" s="95"/>
      <c r="BG61308" s="95"/>
      <c r="BH61308" s="95"/>
      <c r="BI61308" s="95"/>
      <c r="BJ61308" s="95"/>
      <c r="BK61308" s="95"/>
      <c r="BL61308" s="95"/>
      <c r="BM61308" s="95"/>
      <c r="BN61308" s="95"/>
      <c r="CA61308" s="95"/>
    </row>
    <row r="61309" spans="31:79" s="97" customFormat="1" x14ac:dyDescent="0.2">
      <c r="AE61309" s="95"/>
      <c r="AF61309" s="95"/>
      <c r="AN61309" s="95"/>
      <c r="AO61309" s="95"/>
      <c r="AP61309" s="95"/>
      <c r="AQ61309" s="95"/>
      <c r="AR61309" s="95"/>
      <c r="AS61309" s="95"/>
      <c r="AT61309" s="95"/>
      <c r="AU61309" s="95"/>
      <c r="AV61309" s="95"/>
      <c r="AW61309" s="95"/>
      <c r="AX61309" s="95"/>
      <c r="AY61309" s="95"/>
      <c r="AZ61309" s="95"/>
      <c r="BA61309" s="95"/>
      <c r="BB61309" s="95"/>
      <c r="BC61309" s="95"/>
      <c r="BD61309" s="95"/>
      <c r="BE61309" s="95"/>
      <c r="BF61309" s="95"/>
      <c r="BG61309" s="95"/>
      <c r="BH61309" s="95"/>
      <c r="BI61309" s="95"/>
      <c r="BJ61309" s="95"/>
      <c r="BK61309" s="95"/>
      <c r="BL61309" s="95"/>
      <c r="BM61309" s="95"/>
      <c r="BN61309" s="95"/>
      <c r="CA61309" s="95"/>
    </row>
    <row r="61310" spans="31:79" s="97" customFormat="1" x14ac:dyDescent="0.2">
      <c r="AE61310" s="95"/>
      <c r="AF61310" s="95"/>
      <c r="AN61310" s="95"/>
      <c r="AO61310" s="95"/>
      <c r="AP61310" s="95"/>
      <c r="AQ61310" s="95"/>
      <c r="AR61310" s="95"/>
      <c r="AS61310" s="95"/>
      <c r="AT61310" s="95"/>
      <c r="AU61310" s="95"/>
      <c r="AV61310" s="95"/>
      <c r="AW61310" s="95"/>
      <c r="AX61310" s="95"/>
      <c r="AY61310" s="95"/>
      <c r="AZ61310" s="95"/>
      <c r="BA61310" s="95"/>
      <c r="BB61310" s="95"/>
      <c r="BC61310" s="95"/>
      <c r="BD61310" s="95"/>
      <c r="BE61310" s="95"/>
      <c r="BF61310" s="95"/>
      <c r="BG61310" s="95"/>
      <c r="BH61310" s="95"/>
      <c r="BI61310" s="95"/>
      <c r="BJ61310" s="95"/>
      <c r="BK61310" s="95"/>
      <c r="BL61310" s="95"/>
      <c r="BM61310" s="95"/>
      <c r="BN61310" s="95"/>
      <c r="CA61310" s="95"/>
    </row>
    <row r="61311" spans="31:79" s="97" customFormat="1" x14ac:dyDescent="0.2">
      <c r="AE61311" s="95"/>
      <c r="AF61311" s="95"/>
      <c r="AN61311" s="95"/>
      <c r="AO61311" s="95"/>
      <c r="AP61311" s="95"/>
      <c r="AQ61311" s="95"/>
      <c r="AR61311" s="95"/>
      <c r="AS61311" s="95"/>
      <c r="AT61311" s="95"/>
      <c r="AU61311" s="95"/>
      <c r="AV61311" s="95"/>
      <c r="AW61311" s="95"/>
      <c r="AX61311" s="95"/>
      <c r="AY61311" s="95"/>
      <c r="AZ61311" s="95"/>
      <c r="BA61311" s="95"/>
      <c r="BB61311" s="95"/>
      <c r="BC61311" s="95"/>
      <c r="BD61311" s="95"/>
      <c r="BE61311" s="95"/>
      <c r="BF61311" s="95"/>
      <c r="BG61311" s="95"/>
      <c r="BH61311" s="95"/>
      <c r="BI61311" s="95"/>
      <c r="BJ61311" s="95"/>
      <c r="BK61311" s="95"/>
      <c r="BL61311" s="95"/>
      <c r="BM61311" s="95"/>
      <c r="BN61311" s="95"/>
      <c r="CA61311" s="95"/>
    </row>
    <row r="61312" spans="31:79" s="97" customFormat="1" x14ac:dyDescent="0.2">
      <c r="AE61312" s="95"/>
      <c r="AF61312" s="95"/>
      <c r="AN61312" s="95"/>
      <c r="AO61312" s="95"/>
      <c r="AP61312" s="95"/>
      <c r="AQ61312" s="95"/>
      <c r="AR61312" s="95"/>
      <c r="AS61312" s="95"/>
      <c r="AT61312" s="95"/>
      <c r="AU61312" s="95"/>
      <c r="AV61312" s="95"/>
      <c r="AW61312" s="95"/>
      <c r="AX61312" s="95"/>
      <c r="AY61312" s="95"/>
      <c r="AZ61312" s="95"/>
      <c r="BA61312" s="95"/>
      <c r="BB61312" s="95"/>
      <c r="BC61312" s="95"/>
      <c r="BD61312" s="95"/>
      <c r="BE61312" s="95"/>
      <c r="BF61312" s="95"/>
      <c r="BG61312" s="95"/>
      <c r="BH61312" s="95"/>
      <c r="BI61312" s="95"/>
      <c r="BJ61312" s="95"/>
      <c r="BK61312" s="95"/>
      <c r="BL61312" s="95"/>
      <c r="BM61312" s="95"/>
      <c r="BN61312" s="95"/>
      <c r="CA61312" s="95"/>
    </row>
    <row r="61313" spans="31:79" s="97" customFormat="1" x14ac:dyDescent="0.2">
      <c r="AE61313" s="95"/>
      <c r="AF61313" s="95"/>
      <c r="AN61313" s="95"/>
      <c r="AO61313" s="95"/>
      <c r="AP61313" s="95"/>
      <c r="AQ61313" s="95"/>
      <c r="AR61313" s="95"/>
      <c r="AS61313" s="95"/>
      <c r="AT61313" s="95"/>
      <c r="AU61313" s="95"/>
      <c r="AV61313" s="95"/>
      <c r="AW61313" s="95"/>
      <c r="AX61313" s="95"/>
      <c r="AY61313" s="95"/>
      <c r="AZ61313" s="95"/>
      <c r="BA61313" s="95"/>
      <c r="BB61313" s="95"/>
      <c r="BC61313" s="95"/>
      <c r="BD61313" s="95"/>
      <c r="BE61313" s="95"/>
      <c r="BF61313" s="95"/>
      <c r="BG61313" s="95"/>
      <c r="BH61313" s="95"/>
      <c r="BI61313" s="95"/>
      <c r="BJ61313" s="95"/>
      <c r="BK61313" s="95"/>
      <c r="BL61313" s="95"/>
      <c r="BM61313" s="95"/>
      <c r="BN61313" s="95"/>
      <c r="CA61313" s="95"/>
    </row>
    <row r="61314" spans="31:79" s="97" customFormat="1" x14ac:dyDescent="0.2">
      <c r="AE61314" s="95"/>
      <c r="AF61314" s="95"/>
      <c r="AN61314" s="95"/>
      <c r="AO61314" s="95"/>
      <c r="AP61314" s="95"/>
      <c r="AQ61314" s="95"/>
      <c r="AR61314" s="95"/>
      <c r="AS61314" s="95"/>
      <c r="AT61314" s="95"/>
      <c r="AU61314" s="95"/>
      <c r="AV61314" s="95"/>
      <c r="AW61314" s="95"/>
      <c r="AX61314" s="95"/>
      <c r="AY61314" s="95"/>
      <c r="AZ61314" s="95"/>
      <c r="BA61314" s="95"/>
      <c r="BB61314" s="95"/>
      <c r="BC61314" s="95"/>
      <c r="BD61314" s="95"/>
      <c r="BE61314" s="95"/>
      <c r="BF61314" s="95"/>
      <c r="BG61314" s="95"/>
      <c r="BH61314" s="95"/>
      <c r="BI61314" s="95"/>
      <c r="BJ61314" s="95"/>
      <c r="BK61314" s="95"/>
      <c r="BL61314" s="95"/>
      <c r="BM61314" s="95"/>
      <c r="BN61314" s="95"/>
      <c r="CA61314" s="95"/>
    </row>
    <row r="61315" spans="31:79" s="97" customFormat="1" x14ac:dyDescent="0.2">
      <c r="AE61315" s="95"/>
      <c r="AF61315" s="95"/>
      <c r="AN61315" s="95"/>
      <c r="AO61315" s="95"/>
      <c r="AP61315" s="95"/>
      <c r="AQ61315" s="95"/>
      <c r="AR61315" s="95"/>
      <c r="AS61315" s="95"/>
      <c r="AT61315" s="95"/>
      <c r="AU61315" s="95"/>
      <c r="AV61315" s="95"/>
      <c r="AW61315" s="95"/>
      <c r="AX61315" s="95"/>
      <c r="AY61315" s="95"/>
      <c r="AZ61315" s="95"/>
      <c r="BA61315" s="95"/>
      <c r="BB61315" s="95"/>
      <c r="BC61315" s="95"/>
      <c r="BD61315" s="95"/>
      <c r="BE61315" s="95"/>
      <c r="BF61315" s="95"/>
      <c r="BG61315" s="95"/>
      <c r="BH61315" s="95"/>
      <c r="BI61315" s="95"/>
      <c r="BJ61315" s="95"/>
      <c r="BK61315" s="95"/>
      <c r="BL61315" s="95"/>
      <c r="BM61315" s="95"/>
      <c r="BN61315" s="95"/>
      <c r="CA61315" s="95"/>
    </row>
    <row r="61316" spans="31:79" s="97" customFormat="1" x14ac:dyDescent="0.2">
      <c r="AE61316" s="95"/>
      <c r="AF61316" s="95"/>
      <c r="AN61316" s="95"/>
      <c r="AO61316" s="95"/>
      <c r="AP61316" s="95"/>
      <c r="AQ61316" s="95"/>
      <c r="AR61316" s="95"/>
      <c r="AS61316" s="95"/>
      <c r="AT61316" s="95"/>
      <c r="AU61316" s="95"/>
      <c r="AV61316" s="95"/>
      <c r="AW61316" s="95"/>
      <c r="AX61316" s="95"/>
      <c r="AY61316" s="95"/>
      <c r="AZ61316" s="95"/>
      <c r="BA61316" s="95"/>
      <c r="BB61316" s="95"/>
      <c r="BC61316" s="95"/>
      <c r="BD61316" s="95"/>
      <c r="BE61316" s="95"/>
      <c r="BF61316" s="95"/>
      <c r="BG61316" s="95"/>
      <c r="BH61316" s="95"/>
      <c r="BI61316" s="95"/>
      <c r="BJ61316" s="95"/>
      <c r="BK61316" s="95"/>
      <c r="BL61316" s="95"/>
      <c r="BM61316" s="95"/>
      <c r="BN61316" s="95"/>
      <c r="CA61316" s="95"/>
    </row>
    <row r="61317" spans="31:79" s="97" customFormat="1" x14ac:dyDescent="0.2">
      <c r="AE61317" s="95"/>
      <c r="AF61317" s="95"/>
      <c r="AN61317" s="95"/>
      <c r="AO61317" s="95"/>
      <c r="AP61317" s="95"/>
      <c r="AQ61317" s="95"/>
      <c r="AR61317" s="95"/>
      <c r="AS61317" s="95"/>
      <c r="AT61317" s="95"/>
      <c r="AU61317" s="95"/>
      <c r="AV61317" s="95"/>
      <c r="AW61317" s="95"/>
      <c r="AX61317" s="95"/>
      <c r="AY61317" s="95"/>
      <c r="AZ61317" s="95"/>
      <c r="BA61317" s="95"/>
      <c r="BB61317" s="95"/>
      <c r="BC61317" s="95"/>
      <c r="BD61317" s="95"/>
      <c r="BE61317" s="95"/>
      <c r="BF61317" s="95"/>
      <c r="BG61317" s="95"/>
      <c r="BH61317" s="95"/>
      <c r="BI61317" s="95"/>
      <c r="BJ61317" s="95"/>
      <c r="BK61317" s="95"/>
      <c r="BL61317" s="95"/>
      <c r="BM61317" s="95"/>
      <c r="BN61317" s="95"/>
      <c r="CA61317" s="95"/>
    </row>
    <row r="61318" spans="31:79" s="97" customFormat="1" x14ac:dyDescent="0.2">
      <c r="AE61318" s="95"/>
      <c r="AF61318" s="95"/>
      <c r="AN61318" s="95"/>
      <c r="AO61318" s="95"/>
      <c r="AP61318" s="95"/>
      <c r="AQ61318" s="95"/>
      <c r="AR61318" s="95"/>
      <c r="AS61318" s="95"/>
      <c r="AT61318" s="95"/>
      <c r="AU61318" s="95"/>
      <c r="AV61318" s="95"/>
      <c r="AW61318" s="95"/>
      <c r="AX61318" s="95"/>
      <c r="AY61318" s="95"/>
      <c r="AZ61318" s="95"/>
      <c r="BA61318" s="95"/>
      <c r="BB61318" s="95"/>
      <c r="BC61318" s="95"/>
      <c r="BD61318" s="95"/>
      <c r="BE61318" s="95"/>
      <c r="BF61318" s="95"/>
      <c r="BG61318" s="95"/>
      <c r="BH61318" s="95"/>
      <c r="BI61318" s="95"/>
      <c r="BJ61318" s="95"/>
      <c r="BK61318" s="95"/>
      <c r="BL61318" s="95"/>
      <c r="BM61318" s="95"/>
      <c r="BN61318" s="95"/>
      <c r="CA61318" s="95"/>
    </row>
    <row r="61319" spans="31:79" s="97" customFormat="1" x14ac:dyDescent="0.2">
      <c r="AE61319" s="95"/>
      <c r="AF61319" s="95"/>
      <c r="AN61319" s="95"/>
      <c r="AO61319" s="95"/>
      <c r="AP61319" s="95"/>
      <c r="AQ61319" s="95"/>
      <c r="AR61319" s="95"/>
      <c r="AS61319" s="95"/>
      <c r="AT61319" s="95"/>
      <c r="AU61319" s="95"/>
      <c r="AV61319" s="95"/>
      <c r="AW61319" s="95"/>
      <c r="AX61319" s="95"/>
      <c r="AY61319" s="95"/>
      <c r="AZ61319" s="95"/>
      <c r="BA61319" s="95"/>
      <c r="BB61319" s="95"/>
      <c r="BC61319" s="95"/>
      <c r="BD61319" s="95"/>
      <c r="BE61319" s="95"/>
      <c r="BF61319" s="95"/>
      <c r="BG61319" s="95"/>
      <c r="BH61319" s="95"/>
      <c r="BI61319" s="95"/>
      <c r="BJ61319" s="95"/>
      <c r="BK61319" s="95"/>
      <c r="BL61319" s="95"/>
      <c r="BM61319" s="95"/>
      <c r="BN61319" s="95"/>
      <c r="CA61319" s="95"/>
    </row>
    <row r="61320" spans="31:79" s="97" customFormat="1" x14ac:dyDescent="0.2">
      <c r="AE61320" s="95"/>
      <c r="AF61320" s="95"/>
      <c r="AN61320" s="95"/>
      <c r="AO61320" s="95"/>
      <c r="AP61320" s="95"/>
      <c r="AQ61320" s="95"/>
      <c r="AR61320" s="95"/>
      <c r="AS61320" s="95"/>
      <c r="AT61320" s="95"/>
      <c r="AU61320" s="95"/>
      <c r="AV61320" s="95"/>
      <c r="AW61320" s="95"/>
      <c r="AX61320" s="95"/>
      <c r="AY61320" s="95"/>
      <c r="AZ61320" s="95"/>
      <c r="BA61320" s="95"/>
      <c r="BB61320" s="95"/>
      <c r="BC61320" s="95"/>
      <c r="BD61320" s="95"/>
      <c r="BE61320" s="95"/>
      <c r="BF61320" s="95"/>
      <c r="BG61320" s="95"/>
      <c r="BH61320" s="95"/>
      <c r="BI61320" s="95"/>
      <c r="BJ61320" s="95"/>
      <c r="BK61320" s="95"/>
      <c r="BL61320" s="95"/>
      <c r="BM61320" s="95"/>
      <c r="BN61320" s="95"/>
      <c r="CA61320" s="95"/>
    </row>
    <row r="61321" spans="31:79" s="97" customFormat="1" x14ac:dyDescent="0.2">
      <c r="AE61321" s="95"/>
      <c r="AF61321" s="95"/>
      <c r="AN61321" s="95"/>
      <c r="AO61321" s="95"/>
      <c r="AP61321" s="95"/>
      <c r="AQ61321" s="95"/>
      <c r="AR61321" s="95"/>
      <c r="AS61321" s="95"/>
      <c r="AT61321" s="95"/>
      <c r="AU61321" s="95"/>
      <c r="AV61321" s="95"/>
      <c r="AW61321" s="95"/>
      <c r="AX61321" s="95"/>
      <c r="AY61321" s="95"/>
      <c r="AZ61321" s="95"/>
      <c r="BA61321" s="95"/>
      <c r="BB61321" s="95"/>
      <c r="BC61321" s="95"/>
      <c r="BD61321" s="95"/>
      <c r="BE61321" s="95"/>
      <c r="BF61321" s="95"/>
      <c r="BG61321" s="95"/>
      <c r="BH61321" s="95"/>
      <c r="BI61321" s="95"/>
      <c r="BJ61321" s="95"/>
      <c r="BK61321" s="95"/>
      <c r="BL61321" s="95"/>
      <c r="BM61321" s="95"/>
      <c r="BN61321" s="95"/>
      <c r="CA61321" s="95"/>
    </row>
    <row r="61322" spans="31:79" s="97" customFormat="1" x14ac:dyDescent="0.2">
      <c r="AE61322" s="95"/>
      <c r="AF61322" s="95"/>
      <c r="AN61322" s="95"/>
      <c r="AO61322" s="95"/>
      <c r="AP61322" s="95"/>
      <c r="AQ61322" s="95"/>
      <c r="AR61322" s="95"/>
      <c r="AS61322" s="95"/>
      <c r="AT61322" s="95"/>
      <c r="AU61322" s="95"/>
      <c r="AV61322" s="95"/>
      <c r="AW61322" s="95"/>
      <c r="AX61322" s="95"/>
      <c r="AY61322" s="95"/>
      <c r="AZ61322" s="95"/>
      <c r="BA61322" s="95"/>
      <c r="BB61322" s="95"/>
      <c r="BC61322" s="95"/>
      <c r="BD61322" s="95"/>
      <c r="BE61322" s="95"/>
      <c r="BF61322" s="95"/>
      <c r="BG61322" s="95"/>
      <c r="BH61322" s="95"/>
      <c r="BI61322" s="95"/>
      <c r="BJ61322" s="95"/>
      <c r="BK61322" s="95"/>
      <c r="BL61322" s="95"/>
      <c r="BM61322" s="95"/>
      <c r="BN61322" s="95"/>
      <c r="CA61322" s="95"/>
    </row>
    <row r="61323" spans="31:79" s="97" customFormat="1" x14ac:dyDescent="0.2">
      <c r="AE61323" s="95"/>
      <c r="AF61323" s="95"/>
      <c r="AN61323" s="95"/>
      <c r="AO61323" s="95"/>
      <c r="AP61323" s="95"/>
      <c r="AQ61323" s="95"/>
      <c r="AR61323" s="95"/>
      <c r="AS61323" s="95"/>
      <c r="AT61323" s="95"/>
      <c r="AU61323" s="95"/>
      <c r="AV61323" s="95"/>
      <c r="AW61323" s="95"/>
      <c r="AX61323" s="95"/>
      <c r="AY61323" s="95"/>
      <c r="AZ61323" s="95"/>
      <c r="BA61323" s="95"/>
      <c r="BB61323" s="95"/>
      <c r="BC61323" s="95"/>
      <c r="BD61323" s="95"/>
      <c r="BE61323" s="95"/>
      <c r="BF61323" s="95"/>
      <c r="BG61323" s="95"/>
      <c r="BH61323" s="95"/>
      <c r="BI61323" s="95"/>
      <c r="BJ61323" s="95"/>
      <c r="BK61323" s="95"/>
      <c r="BL61323" s="95"/>
      <c r="BM61323" s="95"/>
      <c r="BN61323" s="95"/>
      <c r="CA61323" s="95"/>
    </row>
    <row r="61324" spans="31:79" s="97" customFormat="1" x14ac:dyDescent="0.2">
      <c r="AE61324" s="95"/>
      <c r="AF61324" s="95"/>
      <c r="AN61324" s="95"/>
      <c r="AO61324" s="95"/>
      <c r="AP61324" s="95"/>
      <c r="AQ61324" s="95"/>
      <c r="AR61324" s="95"/>
      <c r="AS61324" s="95"/>
      <c r="AT61324" s="95"/>
      <c r="AU61324" s="95"/>
      <c r="AV61324" s="95"/>
      <c r="AW61324" s="95"/>
      <c r="AX61324" s="95"/>
      <c r="AY61324" s="95"/>
      <c r="AZ61324" s="95"/>
      <c r="BA61324" s="95"/>
      <c r="BB61324" s="95"/>
      <c r="BC61324" s="95"/>
      <c r="BD61324" s="95"/>
      <c r="BE61324" s="95"/>
      <c r="BF61324" s="95"/>
      <c r="BG61324" s="95"/>
      <c r="BH61324" s="95"/>
      <c r="BI61324" s="95"/>
      <c r="BJ61324" s="95"/>
      <c r="BK61324" s="95"/>
      <c r="BL61324" s="95"/>
      <c r="BM61324" s="95"/>
      <c r="BN61324" s="95"/>
      <c r="CA61324" s="95"/>
    </row>
    <row r="61325" spans="31:79" s="97" customFormat="1" x14ac:dyDescent="0.2">
      <c r="AE61325" s="95"/>
      <c r="AF61325" s="95"/>
      <c r="AN61325" s="95"/>
      <c r="AO61325" s="95"/>
      <c r="AP61325" s="95"/>
      <c r="AQ61325" s="95"/>
      <c r="AR61325" s="95"/>
      <c r="AS61325" s="95"/>
      <c r="AT61325" s="95"/>
      <c r="AU61325" s="95"/>
      <c r="AV61325" s="95"/>
      <c r="AW61325" s="95"/>
      <c r="AX61325" s="95"/>
      <c r="AY61325" s="95"/>
      <c r="AZ61325" s="95"/>
      <c r="BA61325" s="95"/>
      <c r="BB61325" s="95"/>
      <c r="BC61325" s="95"/>
      <c r="BD61325" s="95"/>
      <c r="BE61325" s="95"/>
      <c r="BF61325" s="95"/>
      <c r="BG61325" s="95"/>
      <c r="BH61325" s="95"/>
      <c r="BI61325" s="95"/>
      <c r="BJ61325" s="95"/>
      <c r="BK61325" s="95"/>
      <c r="BL61325" s="95"/>
      <c r="BM61325" s="95"/>
      <c r="BN61325" s="95"/>
      <c r="CA61325" s="95"/>
    </row>
    <row r="61326" spans="31:79" s="97" customFormat="1" x14ac:dyDescent="0.2">
      <c r="AE61326" s="95"/>
      <c r="AF61326" s="95"/>
      <c r="AN61326" s="95"/>
      <c r="AO61326" s="95"/>
      <c r="AP61326" s="95"/>
      <c r="AQ61326" s="95"/>
      <c r="AR61326" s="95"/>
      <c r="AS61326" s="95"/>
      <c r="AT61326" s="95"/>
      <c r="AU61326" s="95"/>
      <c r="AV61326" s="95"/>
      <c r="AW61326" s="95"/>
      <c r="AX61326" s="95"/>
      <c r="AY61326" s="95"/>
      <c r="AZ61326" s="95"/>
      <c r="BA61326" s="95"/>
      <c r="BB61326" s="95"/>
      <c r="BC61326" s="95"/>
      <c r="BD61326" s="95"/>
      <c r="BE61326" s="95"/>
      <c r="BF61326" s="95"/>
      <c r="BG61326" s="95"/>
      <c r="BH61326" s="95"/>
      <c r="BI61326" s="95"/>
      <c r="BJ61326" s="95"/>
      <c r="BK61326" s="95"/>
      <c r="BL61326" s="95"/>
      <c r="BM61326" s="95"/>
      <c r="BN61326" s="95"/>
      <c r="CA61326" s="95"/>
    </row>
    <row r="61327" spans="31:79" s="97" customFormat="1" x14ac:dyDescent="0.2">
      <c r="AE61327" s="95"/>
      <c r="AF61327" s="95"/>
      <c r="AN61327" s="95"/>
      <c r="AO61327" s="95"/>
      <c r="AP61327" s="95"/>
      <c r="AQ61327" s="95"/>
      <c r="AR61327" s="95"/>
      <c r="AS61327" s="95"/>
      <c r="AT61327" s="95"/>
      <c r="AU61327" s="95"/>
      <c r="AV61327" s="95"/>
      <c r="AW61327" s="95"/>
      <c r="AX61327" s="95"/>
      <c r="AY61327" s="95"/>
      <c r="AZ61327" s="95"/>
      <c r="BA61327" s="95"/>
      <c r="BB61327" s="95"/>
      <c r="BC61327" s="95"/>
      <c r="BD61327" s="95"/>
      <c r="BE61327" s="95"/>
      <c r="BF61327" s="95"/>
      <c r="BG61327" s="95"/>
      <c r="BH61327" s="95"/>
      <c r="BI61327" s="95"/>
      <c r="BJ61327" s="95"/>
      <c r="BK61327" s="95"/>
      <c r="BL61327" s="95"/>
      <c r="BM61327" s="95"/>
      <c r="BN61327" s="95"/>
      <c r="CA61327" s="95"/>
    </row>
    <row r="61328" spans="31:79" s="97" customFormat="1" x14ac:dyDescent="0.2">
      <c r="AE61328" s="95"/>
      <c r="AF61328" s="95"/>
      <c r="AN61328" s="95"/>
      <c r="AO61328" s="95"/>
      <c r="AP61328" s="95"/>
      <c r="AQ61328" s="95"/>
      <c r="AR61328" s="95"/>
      <c r="AS61328" s="95"/>
      <c r="AT61328" s="95"/>
      <c r="AU61328" s="95"/>
      <c r="AV61328" s="95"/>
      <c r="AW61328" s="95"/>
      <c r="AX61328" s="95"/>
      <c r="AY61328" s="95"/>
      <c r="AZ61328" s="95"/>
      <c r="BA61328" s="95"/>
      <c r="BB61328" s="95"/>
      <c r="BC61328" s="95"/>
      <c r="BD61328" s="95"/>
      <c r="BE61328" s="95"/>
      <c r="BF61328" s="95"/>
      <c r="BG61328" s="95"/>
      <c r="BH61328" s="95"/>
      <c r="BI61328" s="95"/>
      <c r="BJ61328" s="95"/>
      <c r="BK61328" s="95"/>
      <c r="BL61328" s="95"/>
      <c r="BM61328" s="95"/>
      <c r="BN61328" s="95"/>
      <c r="CA61328" s="95"/>
    </row>
    <row r="61329" spans="31:79" s="97" customFormat="1" x14ac:dyDescent="0.2">
      <c r="AE61329" s="95"/>
      <c r="AF61329" s="95"/>
      <c r="AN61329" s="95"/>
      <c r="AO61329" s="95"/>
      <c r="AP61329" s="95"/>
      <c r="AQ61329" s="95"/>
      <c r="AR61329" s="95"/>
      <c r="AS61329" s="95"/>
      <c r="AT61329" s="95"/>
      <c r="AU61329" s="95"/>
      <c r="AV61329" s="95"/>
      <c r="AW61329" s="95"/>
      <c r="AX61329" s="95"/>
      <c r="AY61329" s="95"/>
      <c r="AZ61329" s="95"/>
      <c r="BA61329" s="95"/>
      <c r="BB61329" s="95"/>
      <c r="BC61329" s="95"/>
      <c r="BD61329" s="95"/>
      <c r="BE61329" s="95"/>
      <c r="BF61329" s="95"/>
      <c r="BG61329" s="95"/>
      <c r="BH61329" s="95"/>
      <c r="BI61329" s="95"/>
      <c r="BJ61329" s="95"/>
      <c r="BK61329" s="95"/>
      <c r="BL61329" s="95"/>
      <c r="BM61329" s="95"/>
      <c r="BN61329" s="95"/>
      <c r="CA61329" s="95"/>
    </row>
    <row r="61330" spans="31:79" s="97" customFormat="1" x14ac:dyDescent="0.2">
      <c r="AE61330" s="95"/>
      <c r="AF61330" s="95"/>
      <c r="AN61330" s="95"/>
      <c r="AO61330" s="95"/>
      <c r="AP61330" s="95"/>
      <c r="AQ61330" s="95"/>
      <c r="AR61330" s="95"/>
      <c r="AS61330" s="95"/>
      <c r="AT61330" s="95"/>
      <c r="AU61330" s="95"/>
      <c r="AV61330" s="95"/>
      <c r="AW61330" s="95"/>
      <c r="AX61330" s="95"/>
      <c r="AY61330" s="95"/>
      <c r="AZ61330" s="95"/>
      <c r="BA61330" s="95"/>
      <c r="BB61330" s="95"/>
      <c r="BC61330" s="95"/>
      <c r="BD61330" s="95"/>
      <c r="BE61330" s="95"/>
      <c r="BF61330" s="95"/>
      <c r="BG61330" s="95"/>
      <c r="BH61330" s="95"/>
      <c r="BI61330" s="95"/>
      <c r="BJ61330" s="95"/>
      <c r="BK61330" s="95"/>
      <c r="BL61330" s="95"/>
      <c r="BM61330" s="95"/>
      <c r="BN61330" s="95"/>
      <c r="CA61330" s="95"/>
    </row>
    <row r="61331" spans="31:79" s="97" customFormat="1" x14ac:dyDescent="0.2">
      <c r="AE61331" s="95"/>
      <c r="AF61331" s="95"/>
      <c r="AN61331" s="95"/>
      <c r="AO61331" s="95"/>
      <c r="AP61331" s="95"/>
      <c r="AQ61331" s="95"/>
      <c r="AR61331" s="95"/>
      <c r="AS61331" s="95"/>
      <c r="AT61331" s="95"/>
      <c r="AU61331" s="95"/>
      <c r="AV61331" s="95"/>
      <c r="AW61331" s="95"/>
      <c r="AX61331" s="95"/>
      <c r="AY61331" s="95"/>
      <c r="AZ61331" s="95"/>
      <c r="BA61331" s="95"/>
      <c r="BB61331" s="95"/>
      <c r="BC61331" s="95"/>
      <c r="BD61331" s="95"/>
      <c r="BE61331" s="95"/>
      <c r="BF61331" s="95"/>
      <c r="BG61331" s="95"/>
      <c r="BH61331" s="95"/>
      <c r="BI61331" s="95"/>
      <c r="BJ61331" s="95"/>
      <c r="BK61331" s="95"/>
      <c r="BL61331" s="95"/>
      <c r="BM61331" s="95"/>
      <c r="BN61331" s="95"/>
      <c r="CA61331" s="95"/>
    </row>
    <row r="61332" spans="31:79" s="97" customFormat="1" x14ac:dyDescent="0.2">
      <c r="AE61332" s="95"/>
      <c r="AF61332" s="95"/>
      <c r="AN61332" s="95"/>
      <c r="AO61332" s="95"/>
      <c r="AP61332" s="95"/>
      <c r="AQ61332" s="95"/>
      <c r="AR61332" s="95"/>
      <c r="AS61332" s="95"/>
      <c r="AT61332" s="95"/>
      <c r="AU61332" s="95"/>
      <c r="AV61332" s="95"/>
      <c r="AW61332" s="95"/>
      <c r="AX61332" s="95"/>
      <c r="AY61332" s="95"/>
      <c r="AZ61332" s="95"/>
      <c r="BA61332" s="95"/>
      <c r="BB61332" s="95"/>
      <c r="BC61332" s="95"/>
      <c r="BD61332" s="95"/>
      <c r="BE61332" s="95"/>
      <c r="BF61332" s="95"/>
      <c r="BG61332" s="95"/>
      <c r="BH61332" s="95"/>
      <c r="BI61332" s="95"/>
      <c r="BJ61332" s="95"/>
      <c r="BK61332" s="95"/>
      <c r="BL61332" s="95"/>
      <c r="BM61332" s="95"/>
      <c r="BN61332" s="95"/>
      <c r="CA61332" s="95"/>
    </row>
    <row r="61333" spans="31:79" s="97" customFormat="1" x14ac:dyDescent="0.2">
      <c r="AE61333" s="95"/>
      <c r="AF61333" s="95"/>
      <c r="AN61333" s="95"/>
      <c r="AO61333" s="95"/>
      <c r="AP61333" s="95"/>
      <c r="AQ61333" s="95"/>
      <c r="AR61333" s="95"/>
      <c r="AS61333" s="95"/>
      <c r="AT61333" s="95"/>
      <c r="AU61333" s="95"/>
      <c r="AV61333" s="95"/>
      <c r="AW61333" s="95"/>
      <c r="AX61333" s="95"/>
      <c r="AY61333" s="95"/>
      <c r="AZ61333" s="95"/>
      <c r="BA61333" s="95"/>
      <c r="BB61333" s="95"/>
      <c r="BC61333" s="95"/>
      <c r="BD61333" s="95"/>
      <c r="BE61333" s="95"/>
      <c r="BF61333" s="95"/>
      <c r="BG61333" s="95"/>
      <c r="BH61333" s="95"/>
      <c r="BI61333" s="95"/>
      <c r="BJ61333" s="95"/>
      <c r="BK61333" s="95"/>
      <c r="BL61333" s="95"/>
      <c r="BM61333" s="95"/>
      <c r="BN61333" s="95"/>
      <c r="CA61333" s="95"/>
    </row>
    <row r="61334" spans="31:79" s="97" customFormat="1" x14ac:dyDescent="0.2">
      <c r="AE61334" s="95"/>
      <c r="AF61334" s="95"/>
      <c r="AN61334" s="95"/>
      <c r="AO61334" s="95"/>
      <c r="AP61334" s="95"/>
      <c r="AQ61334" s="95"/>
      <c r="AR61334" s="95"/>
      <c r="AS61334" s="95"/>
      <c r="AT61334" s="95"/>
      <c r="AU61334" s="95"/>
      <c r="AV61334" s="95"/>
      <c r="AW61334" s="95"/>
      <c r="AX61334" s="95"/>
      <c r="AY61334" s="95"/>
      <c r="AZ61334" s="95"/>
      <c r="BA61334" s="95"/>
      <c r="BB61334" s="95"/>
      <c r="BC61334" s="95"/>
      <c r="BD61334" s="95"/>
      <c r="BE61334" s="95"/>
      <c r="BF61334" s="95"/>
      <c r="BG61334" s="95"/>
      <c r="BH61334" s="95"/>
      <c r="BI61334" s="95"/>
      <c r="BJ61334" s="95"/>
      <c r="BK61334" s="95"/>
      <c r="BL61334" s="95"/>
      <c r="BM61334" s="95"/>
      <c r="BN61334" s="95"/>
      <c r="CA61334" s="95"/>
    </row>
    <row r="61335" spans="31:79" s="97" customFormat="1" x14ac:dyDescent="0.2">
      <c r="AE61335" s="95"/>
      <c r="AF61335" s="95"/>
      <c r="AN61335" s="95"/>
      <c r="AO61335" s="95"/>
      <c r="AP61335" s="95"/>
      <c r="AQ61335" s="95"/>
      <c r="AR61335" s="95"/>
      <c r="AS61335" s="95"/>
      <c r="AT61335" s="95"/>
      <c r="AU61335" s="95"/>
      <c r="AV61335" s="95"/>
      <c r="AW61335" s="95"/>
      <c r="AX61335" s="95"/>
      <c r="AY61335" s="95"/>
      <c r="AZ61335" s="95"/>
      <c r="BA61335" s="95"/>
      <c r="BB61335" s="95"/>
      <c r="BC61335" s="95"/>
      <c r="BD61335" s="95"/>
      <c r="BE61335" s="95"/>
      <c r="BF61335" s="95"/>
      <c r="BG61335" s="95"/>
      <c r="BH61335" s="95"/>
      <c r="BI61335" s="95"/>
      <c r="BJ61335" s="95"/>
      <c r="BK61335" s="95"/>
      <c r="BL61335" s="95"/>
      <c r="BM61335" s="95"/>
      <c r="BN61335" s="95"/>
      <c r="CA61335" s="95"/>
    </row>
    <row r="61336" spans="31:79" s="97" customFormat="1" x14ac:dyDescent="0.2">
      <c r="AE61336" s="95"/>
      <c r="AF61336" s="95"/>
      <c r="AN61336" s="95"/>
      <c r="AO61336" s="95"/>
      <c r="AP61336" s="95"/>
      <c r="AQ61336" s="95"/>
      <c r="AR61336" s="95"/>
      <c r="AS61336" s="95"/>
      <c r="AT61336" s="95"/>
      <c r="AU61336" s="95"/>
      <c r="AV61336" s="95"/>
      <c r="AW61336" s="95"/>
      <c r="AX61336" s="95"/>
      <c r="AY61336" s="95"/>
      <c r="AZ61336" s="95"/>
      <c r="BA61336" s="95"/>
      <c r="BB61336" s="95"/>
      <c r="BC61336" s="95"/>
      <c r="BD61336" s="95"/>
      <c r="BE61336" s="95"/>
      <c r="BF61336" s="95"/>
      <c r="BG61336" s="95"/>
      <c r="BH61336" s="95"/>
      <c r="BI61336" s="95"/>
      <c r="BJ61336" s="95"/>
      <c r="BK61336" s="95"/>
      <c r="BL61336" s="95"/>
      <c r="BM61336" s="95"/>
      <c r="BN61336" s="95"/>
      <c r="CA61336" s="95"/>
    </row>
    <row r="61337" spans="31:79" s="97" customFormat="1" x14ac:dyDescent="0.2">
      <c r="AE61337" s="95"/>
      <c r="AF61337" s="95"/>
      <c r="AN61337" s="95"/>
      <c r="AO61337" s="95"/>
      <c r="AP61337" s="95"/>
      <c r="AQ61337" s="95"/>
      <c r="AR61337" s="95"/>
      <c r="AS61337" s="95"/>
      <c r="AT61337" s="95"/>
      <c r="AU61337" s="95"/>
      <c r="AV61337" s="95"/>
      <c r="AW61337" s="95"/>
      <c r="AX61337" s="95"/>
      <c r="AY61337" s="95"/>
      <c r="AZ61337" s="95"/>
      <c r="BA61337" s="95"/>
      <c r="BB61337" s="95"/>
      <c r="BC61337" s="95"/>
      <c r="BD61337" s="95"/>
      <c r="BE61337" s="95"/>
      <c r="BF61337" s="95"/>
      <c r="BG61337" s="95"/>
      <c r="BH61337" s="95"/>
      <c r="BI61337" s="95"/>
      <c r="BJ61337" s="95"/>
      <c r="BK61337" s="95"/>
      <c r="BL61337" s="95"/>
      <c r="BM61337" s="95"/>
      <c r="BN61337" s="95"/>
      <c r="CA61337" s="95"/>
    </row>
    <row r="61338" spans="31:79" s="97" customFormat="1" x14ac:dyDescent="0.2">
      <c r="AE61338" s="95"/>
      <c r="AF61338" s="95"/>
      <c r="AN61338" s="95"/>
      <c r="AO61338" s="95"/>
      <c r="AP61338" s="95"/>
      <c r="AQ61338" s="95"/>
      <c r="AR61338" s="95"/>
      <c r="AS61338" s="95"/>
      <c r="AT61338" s="95"/>
      <c r="AU61338" s="95"/>
      <c r="AV61338" s="95"/>
      <c r="AW61338" s="95"/>
      <c r="AX61338" s="95"/>
      <c r="AY61338" s="95"/>
      <c r="AZ61338" s="95"/>
      <c r="BA61338" s="95"/>
      <c r="BB61338" s="95"/>
      <c r="BC61338" s="95"/>
      <c r="BD61338" s="95"/>
      <c r="BE61338" s="95"/>
      <c r="BF61338" s="95"/>
      <c r="BG61338" s="95"/>
      <c r="BH61338" s="95"/>
      <c r="BI61338" s="95"/>
      <c r="BJ61338" s="95"/>
      <c r="BK61338" s="95"/>
      <c r="BL61338" s="95"/>
      <c r="BM61338" s="95"/>
      <c r="BN61338" s="95"/>
      <c r="CA61338" s="95"/>
    </row>
    <row r="61339" spans="31:79" s="97" customFormat="1" x14ac:dyDescent="0.2">
      <c r="AE61339" s="95"/>
      <c r="AF61339" s="95"/>
      <c r="AN61339" s="95"/>
      <c r="AO61339" s="95"/>
      <c r="AP61339" s="95"/>
      <c r="AQ61339" s="95"/>
      <c r="AR61339" s="95"/>
      <c r="AS61339" s="95"/>
      <c r="AT61339" s="95"/>
      <c r="AU61339" s="95"/>
      <c r="AV61339" s="95"/>
      <c r="AW61339" s="95"/>
      <c r="AX61339" s="95"/>
      <c r="AY61339" s="95"/>
      <c r="AZ61339" s="95"/>
      <c r="BA61339" s="95"/>
      <c r="BB61339" s="95"/>
      <c r="BC61339" s="95"/>
      <c r="BD61339" s="95"/>
      <c r="BE61339" s="95"/>
      <c r="BF61339" s="95"/>
      <c r="BG61339" s="95"/>
      <c r="BH61339" s="95"/>
      <c r="BI61339" s="95"/>
      <c r="BJ61339" s="95"/>
      <c r="BK61339" s="95"/>
      <c r="BL61339" s="95"/>
      <c r="BM61339" s="95"/>
      <c r="BN61339" s="95"/>
      <c r="CA61339" s="95"/>
    </row>
    <row r="61340" spans="31:79" s="97" customFormat="1" x14ac:dyDescent="0.2">
      <c r="AE61340" s="95"/>
      <c r="AF61340" s="95"/>
      <c r="AN61340" s="95"/>
      <c r="AO61340" s="95"/>
      <c r="AP61340" s="95"/>
      <c r="AQ61340" s="95"/>
      <c r="AR61340" s="95"/>
      <c r="AS61340" s="95"/>
      <c r="AT61340" s="95"/>
      <c r="AU61340" s="95"/>
      <c r="AV61340" s="95"/>
      <c r="AW61340" s="95"/>
      <c r="AX61340" s="95"/>
      <c r="AY61340" s="95"/>
      <c r="AZ61340" s="95"/>
      <c r="BA61340" s="95"/>
      <c r="BB61340" s="95"/>
      <c r="BC61340" s="95"/>
      <c r="BD61340" s="95"/>
      <c r="BE61340" s="95"/>
      <c r="BF61340" s="95"/>
      <c r="BG61340" s="95"/>
      <c r="BH61340" s="95"/>
      <c r="BI61340" s="95"/>
      <c r="BJ61340" s="95"/>
      <c r="BK61340" s="95"/>
      <c r="BL61340" s="95"/>
      <c r="BM61340" s="95"/>
      <c r="BN61340" s="95"/>
      <c r="CA61340" s="95"/>
    </row>
    <row r="61341" spans="31:79" s="97" customFormat="1" x14ac:dyDescent="0.2">
      <c r="AE61341" s="95"/>
      <c r="AF61341" s="95"/>
      <c r="AN61341" s="95"/>
      <c r="AO61341" s="95"/>
      <c r="AP61341" s="95"/>
      <c r="AQ61341" s="95"/>
      <c r="AR61341" s="95"/>
      <c r="AS61341" s="95"/>
      <c r="AT61341" s="95"/>
      <c r="AU61341" s="95"/>
      <c r="AV61341" s="95"/>
      <c r="AW61341" s="95"/>
      <c r="AX61341" s="95"/>
      <c r="AY61341" s="95"/>
      <c r="AZ61341" s="95"/>
      <c r="BA61341" s="95"/>
      <c r="BB61341" s="95"/>
      <c r="BC61341" s="95"/>
      <c r="BD61341" s="95"/>
      <c r="BE61341" s="95"/>
      <c r="BF61341" s="95"/>
      <c r="BG61341" s="95"/>
      <c r="BH61341" s="95"/>
      <c r="BI61341" s="95"/>
      <c r="BJ61341" s="95"/>
      <c r="BK61341" s="95"/>
      <c r="BL61341" s="95"/>
      <c r="BM61341" s="95"/>
      <c r="BN61341" s="95"/>
      <c r="CA61341" s="95"/>
    </row>
    <row r="61342" spans="31:79" s="97" customFormat="1" x14ac:dyDescent="0.2">
      <c r="AE61342" s="95"/>
      <c r="AF61342" s="95"/>
      <c r="AN61342" s="95"/>
      <c r="AO61342" s="95"/>
      <c r="AP61342" s="95"/>
      <c r="AQ61342" s="95"/>
      <c r="AR61342" s="95"/>
      <c r="AS61342" s="95"/>
      <c r="AT61342" s="95"/>
      <c r="AU61342" s="95"/>
      <c r="AV61342" s="95"/>
      <c r="AW61342" s="95"/>
      <c r="AX61342" s="95"/>
      <c r="AY61342" s="95"/>
      <c r="AZ61342" s="95"/>
      <c r="BA61342" s="95"/>
      <c r="BB61342" s="95"/>
      <c r="BC61342" s="95"/>
      <c r="BD61342" s="95"/>
      <c r="BE61342" s="95"/>
      <c r="BF61342" s="95"/>
      <c r="BG61342" s="95"/>
      <c r="BH61342" s="95"/>
      <c r="BI61342" s="95"/>
      <c r="BJ61342" s="95"/>
      <c r="BK61342" s="95"/>
      <c r="BL61342" s="95"/>
      <c r="BM61342" s="95"/>
      <c r="BN61342" s="95"/>
      <c r="CA61342" s="95"/>
    </row>
    <row r="61343" spans="31:79" s="97" customFormat="1" x14ac:dyDescent="0.2">
      <c r="AE61343" s="95"/>
      <c r="AF61343" s="95"/>
      <c r="AN61343" s="95"/>
      <c r="AO61343" s="95"/>
      <c r="AP61343" s="95"/>
      <c r="AQ61343" s="95"/>
      <c r="AR61343" s="95"/>
      <c r="AS61343" s="95"/>
      <c r="AT61343" s="95"/>
      <c r="AU61343" s="95"/>
      <c r="AV61343" s="95"/>
      <c r="AW61343" s="95"/>
      <c r="AX61343" s="95"/>
      <c r="AY61343" s="95"/>
      <c r="AZ61343" s="95"/>
      <c r="BA61343" s="95"/>
      <c r="BB61343" s="95"/>
      <c r="BC61343" s="95"/>
      <c r="BD61343" s="95"/>
      <c r="BE61343" s="95"/>
      <c r="BF61343" s="95"/>
      <c r="BG61343" s="95"/>
      <c r="BH61343" s="95"/>
      <c r="BI61343" s="95"/>
      <c r="BJ61343" s="95"/>
      <c r="BK61343" s="95"/>
      <c r="BL61343" s="95"/>
      <c r="BM61343" s="95"/>
      <c r="BN61343" s="95"/>
      <c r="CA61343" s="95"/>
    </row>
    <row r="61344" spans="31:79" s="97" customFormat="1" x14ac:dyDescent="0.2">
      <c r="AE61344" s="95"/>
      <c r="AF61344" s="95"/>
      <c r="AN61344" s="95"/>
      <c r="AO61344" s="95"/>
      <c r="AP61344" s="95"/>
      <c r="AQ61344" s="95"/>
      <c r="AR61344" s="95"/>
      <c r="AS61344" s="95"/>
      <c r="AT61344" s="95"/>
      <c r="AU61344" s="95"/>
      <c r="AV61344" s="95"/>
      <c r="AW61344" s="95"/>
      <c r="AX61344" s="95"/>
      <c r="AY61344" s="95"/>
      <c r="AZ61344" s="95"/>
      <c r="BA61344" s="95"/>
      <c r="BB61344" s="95"/>
      <c r="BC61344" s="95"/>
      <c r="BD61344" s="95"/>
      <c r="BE61344" s="95"/>
      <c r="BF61344" s="95"/>
      <c r="BG61344" s="95"/>
      <c r="BH61344" s="95"/>
      <c r="BI61344" s="95"/>
      <c r="BJ61344" s="95"/>
      <c r="BK61344" s="95"/>
      <c r="BL61344" s="95"/>
      <c r="BM61344" s="95"/>
      <c r="BN61344" s="95"/>
      <c r="CA61344" s="95"/>
    </row>
    <row r="61345" spans="31:79" s="97" customFormat="1" x14ac:dyDescent="0.2">
      <c r="AE61345" s="95"/>
      <c r="AF61345" s="95"/>
      <c r="AN61345" s="95"/>
      <c r="AO61345" s="95"/>
      <c r="AP61345" s="95"/>
      <c r="AQ61345" s="95"/>
      <c r="AR61345" s="95"/>
      <c r="AS61345" s="95"/>
      <c r="AT61345" s="95"/>
      <c r="AU61345" s="95"/>
      <c r="AV61345" s="95"/>
      <c r="AW61345" s="95"/>
      <c r="AX61345" s="95"/>
      <c r="AY61345" s="95"/>
      <c r="AZ61345" s="95"/>
      <c r="BA61345" s="95"/>
      <c r="BB61345" s="95"/>
      <c r="BC61345" s="95"/>
      <c r="BD61345" s="95"/>
      <c r="BE61345" s="95"/>
      <c r="BF61345" s="95"/>
      <c r="BG61345" s="95"/>
      <c r="BH61345" s="95"/>
      <c r="BI61345" s="95"/>
      <c r="BJ61345" s="95"/>
      <c r="BK61345" s="95"/>
      <c r="BL61345" s="95"/>
      <c r="BM61345" s="95"/>
      <c r="BN61345" s="95"/>
      <c r="CA61345" s="95"/>
    </row>
    <row r="61346" spans="31:79" s="97" customFormat="1" x14ac:dyDescent="0.2">
      <c r="AE61346" s="95"/>
      <c r="AF61346" s="95"/>
      <c r="AN61346" s="95"/>
      <c r="AO61346" s="95"/>
      <c r="AP61346" s="95"/>
      <c r="AQ61346" s="95"/>
      <c r="AR61346" s="95"/>
      <c r="AS61346" s="95"/>
      <c r="AT61346" s="95"/>
      <c r="AU61346" s="95"/>
      <c r="AV61346" s="95"/>
      <c r="AW61346" s="95"/>
      <c r="AX61346" s="95"/>
      <c r="AY61346" s="95"/>
      <c r="AZ61346" s="95"/>
      <c r="BA61346" s="95"/>
      <c r="BB61346" s="95"/>
      <c r="BC61346" s="95"/>
      <c r="BD61346" s="95"/>
      <c r="BE61346" s="95"/>
      <c r="BF61346" s="95"/>
      <c r="BG61346" s="95"/>
      <c r="BH61346" s="95"/>
      <c r="BI61346" s="95"/>
      <c r="BJ61346" s="95"/>
      <c r="BK61346" s="95"/>
      <c r="BL61346" s="95"/>
      <c r="BM61346" s="95"/>
      <c r="BN61346" s="95"/>
      <c r="CA61346" s="95"/>
    </row>
    <row r="61347" spans="31:79" s="97" customFormat="1" x14ac:dyDescent="0.2">
      <c r="AE61347" s="95"/>
      <c r="AF61347" s="95"/>
      <c r="AN61347" s="95"/>
      <c r="AO61347" s="95"/>
      <c r="AP61347" s="95"/>
      <c r="AQ61347" s="95"/>
      <c r="AR61347" s="95"/>
      <c r="AS61347" s="95"/>
      <c r="AT61347" s="95"/>
      <c r="AU61347" s="95"/>
      <c r="AV61347" s="95"/>
      <c r="AW61347" s="95"/>
      <c r="AX61347" s="95"/>
      <c r="AY61347" s="95"/>
      <c r="AZ61347" s="95"/>
      <c r="BA61347" s="95"/>
      <c r="BB61347" s="95"/>
      <c r="BC61347" s="95"/>
      <c r="BD61347" s="95"/>
      <c r="BE61347" s="95"/>
      <c r="BF61347" s="95"/>
      <c r="BG61347" s="95"/>
      <c r="BH61347" s="95"/>
      <c r="BI61347" s="95"/>
      <c r="BJ61347" s="95"/>
      <c r="BK61347" s="95"/>
      <c r="BL61347" s="95"/>
      <c r="BM61347" s="95"/>
      <c r="BN61347" s="95"/>
      <c r="CA61347" s="95"/>
    </row>
    <row r="61348" spans="31:79" s="97" customFormat="1" x14ac:dyDescent="0.2">
      <c r="AE61348" s="95"/>
      <c r="AF61348" s="95"/>
      <c r="AN61348" s="95"/>
      <c r="AO61348" s="95"/>
      <c r="AP61348" s="95"/>
      <c r="AQ61348" s="95"/>
      <c r="AR61348" s="95"/>
      <c r="AS61348" s="95"/>
      <c r="AT61348" s="95"/>
      <c r="AU61348" s="95"/>
      <c r="AV61348" s="95"/>
      <c r="AW61348" s="95"/>
      <c r="AX61348" s="95"/>
      <c r="AY61348" s="95"/>
      <c r="AZ61348" s="95"/>
      <c r="BA61348" s="95"/>
      <c r="BB61348" s="95"/>
      <c r="BC61348" s="95"/>
      <c r="BD61348" s="95"/>
      <c r="BE61348" s="95"/>
      <c r="BF61348" s="95"/>
      <c r="BG61348" s="95"/>
      <c r="BH61348" s="95"/>
      <c r="BI61348" s="95"/>
      <c r="BJ61348" s="95"/>
      <c r="BK61348" s="95"/>
      <c r="BL61348" s="95"/>
      <c r="BM61348" s="95"/>
      <c r="BN61348" s="95"/>
      <c r="CA61348" s="95"/>
    </row>
    <row r="61349" spans="31:79" s="97" customFormat="1" x14ac:dyDescent="0.2">
      <c r="AE61349" s="95"/>
      <c r="AF61349" s="95"/>
      <c r="AN61349" s="95"/>
      <c r="AO61349" s="95"/>
      <c r="AP61349" s="95"/>
      <c r="AQ61349" s="95"/>
      <c r="AR61349" s="95"/>
      <c r="AS61349" s="95"/>
      <c r="AT61349" s="95"/>
      <c r="AU61349" s="95"/>
      <c r="AV61349" s="95"/>
      <c r="AW61349" s="95"/>
      <c r="AX61349" s="95"/>
      <c r="AY61349" s="95"/>
      <c r="AZ61349" s="95"/>
      <c r="BA61349" s="95"/>
      <c r="BB61349" s="95"/>
      <c r="BC61349" s="95"/>
      <c r="BD61349" s="95"/>
      <c r="BE61349" s="95"/>
      <c r="BF61349" s="95"/>
      <c r="BG61349" s="95"/>
      <c r="BH61349" s="95"/>
      <c r="BI61349" s="95"/>
      <c r="BJ61349" s="95"/>
      <c r="BK61349" s="95"/>
      <c r="BL61349" s="95"/>
      <c r="BM61349" s="95"/>
      <c r="BN61349" s="95"/>
      <c r="CA61349" s="95"/>
    </row>
    <row r="61350" spans="31:79" s="97" customFormat="1" x14ac:dyDescent="0.2">
      <c r="AE61350" s="95"/>
      <c r="AF61350" s="95"/>
      <c r="AN61350" s="95"/>
      <c r="AO61350" s="95"/>
      <c r="AP61350" s="95"/>
      <c r="AQ61350" s="95"/>
      <c r="AR61350" s="95"/>
      <c r="AS61350" s="95"/>
      <c r="AT61350" s="95"/>
      <c r="AU61350" s="95"/>
      <c r="AV61350" s="95"/>
      <c r="AW61350" s="95"/>
      <c r="AX61350" s="95"/>
      <c r="AY61350" s="95"/>
      <c r="AZ61350" s="95"/>
      <c r="BA61350" s="95"/>
      <c r="BB61350" s="95"/>
      <c r="BC61350" s="95"/>
      <c r="BD61350" s="95"/>
      <c r="BE61350" s="95"/>
      <c r="BF61350" s="95"/>
      <c r="BG61350" s="95"/>
      <c r="BH61350" s="95"/>
      <c r="BI61350" s="95"/>
      <c r="BJ61350" s="95"/>
      <c r="BK61350" s="95"/>
      <c r="BL61350" s="95"/>
      <c r="BM61350" s="95"/>
      <c r="BN61350" s="95"/>
      <c r="CA61350" s="95"/>
    </row>
    <row r="61351" spans="31:79" s="97" customFormat="1" x14ac:dyDescent="0.2">
      <c r="AE61351" s="95"/>
      <c r="AF61351" s="95"/>
      <c r="AN61351" s="95"/>
      <c r="AO61351" s="95"/>
      <c r="AP61351" s="95"/>
      <c r="AQ61351" s="95"/>
      <c r="AR61351" s="95"/>
      <c r="AS61351" s="95"/>
      <c r="AT61351" s="95"/>
      <c r="AU61351" s="95"/>
      <c r="AV61351" s="95"/>
      <c r="AW61351" s="95"/>
      <c r="AX61351" s="95"/>
      <c r="AY61351" s="95"/>
      <c r="AZ61351" s="95"/>
      <c r="BA61351" s="95"/>
      <c r="BB61351" s="95"/>
      <c r="BC61351" s="95"/>
      <c r="BD61351" s="95"/>
      <c r="BE61351" s="95"/>
      <c r="BF61351" s="95"/>
      <c r="BG61351" s="95"/>
      <c r="BH61351" s="95"/>
      <c r="BI61351" s="95"/>
      <c r="BJ61351" s="95"/>
      <c r="BK61351" s="95"/>
      <c r="BL61351" s="95"/>
      <c r="BM61351" s="95"/>
      <c r="BN61351" s="95"/>
      <c r="CA61351" s="95"/>
    </row>
    <row r="61352" spans="31:79" s="97" customFormat="1" x14ac:dyDescent="0.2">
      <c r="AE61352" s="95"/>
      <c r="AF61352" s="95"/>
      <c r="AN61352" s="95"/>
      <c r="AO61352" s="95"/>
      <c r="AP61352" s="95"/>
      <c r="AQ61352" s="95"/>
      <c r="AR61352" s="95"/>
      <c r="AS61352" s="95"/>
      <c r="AT61352" s="95"/>
      <c r="AU61352" s="95"/>
      <c r="AV61352" s="95"/>
      <c r="AW61352" s="95"/>
      <c r="AX61352" s="95"/>
      <c r="AY61352" s="95"/>
      <c r="AZ61352" s="95"/>
      <c r="BA61352" s="95"/>
      <c r="BB61352" s="95"/>
      <c r="BC61352" s="95"/>
      <c r="BD61352" s="95"/>
      <c r="BE61352" s="95"/>
      <c r="BF61352" s="95"/>
      <c r="BG61352" s="95"/>
      <c r="BH61352" s="95"/>
      <c r="BI61352" s="95"/>
      <c r="BJ61352" s="95"/>
      <c r="BK61352" s="95"/>
      <c r="BL61352" s="95"/>
      <c r="BM61352" s="95"/>
      <c r="BN61352" s="95"/>
      <c r="CA61352" s="95"/>
    </row>
    <row r="61353" spans="31:79" s="97" customFormat="1" x14ac:dyDescent="0.2">
      <c r="AE61353" s="95"/>
      <c r="AF61353" s="95"/>
      <c r="AN61353" s="95"/>
      <c r="AO61353" s="95"/>
      <c r="AP61353" s="95"/>
      <c r="AQ61353" s="95"/>
      <c r="AR61353" s="95"/>
      <c r="AS61353" s="95"/>
      <c r="AT61353" s="95"/>
      <c r="AU61353" s="95"/>
      <c r="AV61353" s="95"/>
      <c r="AW61353" s="95"/>
      <c r="AX61353" s="95"/>
      <c r="AY61353" s="95"/>
      <c r="AZ61353" s="95"/>
      <c r="BA61353" s="95"/>
      <c r="BB61353" s="95"/>
      <c r="BC61353" s="95"/>
      <c r="BD61353" s="95"/>
      <c r="BE61353" s="95"/>
      <c r="BF61353" s="95"/>
      <c r="BG61353" s="95"/>
      <c r="BH61353" s="95"/>
      <c r="BI61353" s="95"/>
      <c r="BJ61353" s="95"/>
      <c r="BK61353" s="95"/>
      <c r="BL61353" s="95"/>
      <c r="BM61353" s="95"/>
      <c r="BN61353" s="95"/>
      <c r="CA61353" s="95"/>
    </row>
    <row r="61354" spans="31:79" s="97" customFormat="1" x14ac:dyDescent="0.2">
      <c r="AE61354" s="95"/>
      <c r="AF61354" s="95"/>
      <c r="AN61354" s="95"/>
      <c r="AO61354" s="95"/>
      <c r="AP61354" s="95"/>
      <c r="AQ61354" s="95"/>
      <c r="AR61354" s="95"/>
      <c r="AS61354" s="95"/>
      <c r="AT61354" s="95"/>
      <c r="AU61354" s="95"/>
      <c r="AV61354" s="95"/>
      <c r="AW61354" s="95"/>
      <c r="AX61354" s="95"/>
      <c r="AY61354" s="95"/>
      <c r="AZ61354" s="95"/>
      <c r="BA61354" s="95"/>
      <c r="BB61354" s="95"/>
      <c r="BC61354" s="95"/>
      <c r="BD61354" s="95"/>
      <c r="BE61354" s="95"/>
      <c r="BF61354" s="95"/>
      <c r="BG61354" s="95"/>
      <c r="BH61354" s="95"/>
      <c r="BI61354" s="95"/>
      <c r="BJ61354" s="95"/>
      <c r="BK61354" s="95"/>
      <c r="BL61354" s="95"/>
      <c r="BM61354" s="95"/>
      <c r="BN61354" s="95"/>
      <c r="CA61354" s="95"/>
    </row>
    <row r="61355" spans="31:79" s="97" customFormat="1" x14ac:dyDescent="0.2">
      <c r="AE61355" s="95"/>
      <c r="AF61355" s="95"/>
      <c r="AN61355" s="95"/>
      <c r="AO61355" s="95"/>
      <c r="AP61355" s="95"/>
      <c r="AQ61355" s="95"/>
      <c r="AR61355" s="95"/>
      <c r="AS61355" s="95"/>
      <c r="AT61355" s="95"/>
      <c r="AU61355" s="95"/>
      <c r="AV61355" s="95"/>
      <c r="AW61355" s="95"/>
      <c r="AX61355" s="95"/>
      <c r="AY61355" s="95"/>
      <c r="AZ61355" s="95"/>
      <c r="BA61355" s="95"/>
      <c r="BB61355" s="95"/>
      <c r="BC61355" s="95"/>
      <c r="BD61355" s="95"/>
      <c r="BE61355" s="95"/>
      <c r="BF61355" s="95"/>
      <c r="BG61355" s="95"/>
      <c r="BH61355" s="95"/>
      <c r="BI61355" s="95"/>
      <c r="BJ61355" s="95"/>
      <c r="BK61355" s="95"/>
      <c r="BL61355" s="95"/>
      <c r="BM61355" s="95"/>
      <c r="BN61355" s="95"/>
      <c r="CA61355" s="95"/>
    </row>
    <row r="61356" spans="31:79" s="97" customFormat="1" x14ac:dyDescent="0.2">
      <c r="AE61356" s="95"/>
      <c r="AF61356" s="95"/>
      <c r="AN61356" s="95"/>
      <c r="AO61356" s="95"/>
      <c r="AP61356" s="95"/>
      <c r="AQ61356" s="95"/>
      <c r="AR61356" s="95"/>
      <c r="AS61356" s="95"/>
      <c r="AT61356" s="95"/>
      <c r="AU61356" s="95"/>
      <c r="AV61356" s="95"/>
      <c r="AW61356" s="95"/>
      <c r="AX61356" s="95"/>
      <c r="AY61356" s="95"/>
      <c r="AZ61356" s="95"/>
      <c r="BA61356" s="95"/>
      <c r="BB61356" s="95"/>
      <c r="BC61356" s="95"/>
      <c r="BD61356" s="95"/>
      <c r="BE61356" s="95"/>
      <c r="BF61356" s="95"/>
      <c r="BG61356" s="95"/>
      <c r="BH61356" s="95"/>
      <c r="BI61356" s="95"/>
      <c r="BJ61356" s="95"/>
      <c r="BK61356" s="95"/>
      <c r="BL61356" s="95"/>
      <c r="BM61356" s="95"/>
      <c r="BN61356" s="95"/>
      <c r="CA61356" s="95"/>
    </row>
    <row r="61357" spans="31:79" s="97" customFormat="1" x14ac:dyDescent="0.2">
      <c r="AE61357" s="95"/>
      <c r="AF61357" s="95"/>
      <c r="AN61357" s="95"/>
      <c r="AO61357" s="95"/>
      <c r="AP61357" s="95"/>
      <c r="AQ61357" s="95"/>
      <c r="AR61357" s="95"/>
      <c r="AS61357" s="95"/>
      <c r="AT61357" s="95"/>
      <c r="AU61357" s="95"/>
      <c r="AV61357" s="95"/>
      <c r="AW61357" s="95"/>
      <c r="AX61357" s="95"/>
      <c r="AY61357" s="95"/>
      <c r="AZ61357" s="95"/>
      <c r="BA61357" s="95"/>
      <c r="BB61357" s="95"/>
      <c r="BC61357" s="95"/>
      <c r="BD61357" s="95"/>
      <c r="BE61357" s="95"/>
      <c r="BF61357" s="95"/>
      <c r="BG61357" s="95"/>
      <c r="BH61357" s="95"/>
      <c r="BI61357" s="95"/>
      <c r="BJ61357" s="95"/>
      <c r="BK61357" s="95"/>
      <c r="BL61357" s="95"/>
      <c r="BM61357" s="95"/>
      <c r="BN61357" s="95"/>
      <c r="CA61357" s="95"/>
    </row>
    <row r="61358" spans="31:79" s="97" customFormat="1" x14ac:dyDescent="0.2">
      <c r="AE61358" s="95"/>
      <c r="AF61358" s="95"/>
      <c r="AN61358" s="95"/>
      <c r="AO61358" s="95"/>
      <c r="AP61358" s="95"/>
      <c r="AQ61358" s="95"/>
      <c r="AR61358" s="95"/>
      <c r="AS61358" s="95"/>
      <c r="AT61358" s="95"/>
      <c r="AU61358" s="95"/>
      <c r="AV61358" s="95"/>
      <c r="AW61358" s="95"/>
      <c r="AX61358" s="95"/>
      <c r="AY61358" s="95"/>
      <c r="AZ61358" s="95"/>
      <c r="BA61358" s="95"/>
      <c r="BB61358" s="95"/>
      <c r="BC61358" s="95"/>
      <c r="BD61358" s="95"/>
      <c r="BE61358" s="95"/>
      <c r="BF61358" s="95"/>
      <c r="BG61358" s="95"/>
      <c r="BH61358" s="95"/>
      <c r="BI61358" s="95"/>
      <c r="BJ61358" s="95"/>
      <c r="BK61358" s="95"/>
      <c r="BL61358" s="95"/>
      <c r="BM61358" s="95"/>
      <c r="BN61358" s="95"/>
      <c r="CA61358" s="95"/>
    </row>
    <row r="61359" spans="31:79" s="97" customFormat="1" x14ac:dyDescent="0.2">
      <c r="AE61359" s="95"/>
      <c r="AF61359" s="95"/>
      <c r="AN61359" s="95"/>
      <c r="AO61359" s="95"/>
      <c r="AP61359" s="95"/>
      <c r="AQ61359" s="95"/>
      <c r="AR61359" s="95"/>
      <c r="AS61359" s="95"/>
      <c r="AT61359" s="95"/>
      <c r="AU61359" s="95"/>
      <c r="AV61359" s="95"/>
      <c r="AW61359" s="95"/>
      <c r="AX61359" s="95"/>
      <c r="AY61359" s="95"/>
      <c r="AZ61359" s="95"/>
      <c r="BA61359" s="95"/>
      <c r="BB61359" s="95"/>
      <c r="BC61359" s="95"/>
      <c r="BD61359" s="95"/>
      <c r="BE61359" s="95"/>
      <c r="BF61359" s="95"/>
      <c r="BG61359" s="95"/>
      <c r="BH61359" s="95"/>
      <c r="BI61359" s="95"/>
      <c r="BJ61359" s="95"/>
      <c r="BK61359" s="95"/>
      <c r="BL61359" s="95"/>
      <c r="BM61359" s="95"/>
      <c r="BN61359" s="95"/>
      <c r="CA61359" s="95"/>
    </row>
    <row r="61360" spans="31:79" s="97" customFormat="1" x14ac:dyDescent="0.2">
      <c r="AE61360" s="95"/>
      <c r="AF61360" s="95"/>
      <c r="AN61360" s="95"/>
      <c r="AO61360" s="95"/>
      <c r="AP61360" s="95"/>
      <c r="AQ61360" s="95"/>
      <c r="AR61360" s="95"/>
      <c r="AS61360" s="95"/>
      <c r="AT61360" s="95"/>
      <c r="AU61360" s="95"/>
      <c r="AV61360" s="95"/>
      <c r="AW61360" s="95"/>
      <c r="AX61360" s="95"/>
      <c r="AY61360" s="95"/>
      <c r="AZ61360" s="95"/>
      <c r="BA61360" s="95"/>
      <c r="BB61360" s="95"/>
      <c r="BC61360" s="95"/>
      <c r="BD61360" s="95"/>
      <c r="BE61360" s="95"/>
      <c r="BF61360" s="95"/>
      <c r="BG61360" s="95"/>
      <c r="BH61360" s="95"/>
      <c r="BI61360" s="95"/>
      <c r="BJ61360" s="95"/>
      <c r="BK61360" s="95"/>
      <c r="BL61360" s="95"/>
      <c r="BM61360" s="95"/>
      <c r="BN61360" s="95"/>
      <c r="CA61360" s="95"/>
    </row>
    <row r="61361" spans="31:79" s="97" customFormat="1" x14ac:dyDescent="0.2">
      <c r="AE61361" s="95"/>
      <c r="AF61361" s="95"/>
      <c r="AN61361" s="95"/>
      <c r="AO61361" s="95"/>
      <c r="AP61361" s="95"/>
      <c r="AQ61361" s="95"/>
      <c r="AR61361" s="95"/>
      <c r="AS61361" s="95"/>
      <c r="AT61361" s="95"/>
      <c r="AU61361" s="95"/>
      <c r="AV61361" s="95"/>
      <c r="AW61361" s="95"/>
      <c r="AX61361" s="95"/>
      <c r="AY61361" s="95"/>
      <c r="AZ61361" s="95"/>
      <c r="BA61361" s="95"/>
      <c r="BB61361" s="95"/>
      <c r="BC61361" s="95"/>
      <c r="BD61361" s="95"/>
      <c r="BE61361" s="95"/>
      <c r="BF61361" s="95"/>
      <c r="BG61361" s="95"/>
      <c r="BH61361" s="95"/>
      <c r="BI61361" s="95"/>
      <c r="BJ61361" s="95"/>
      <c r="BK61361" s="95"/>
      <c r="BL61361" s="95"/>
      <c r="BM61361" s="95"/>
      <c r="BN61361" s="95"/>
      <c r="CA61361" s="95"/>
    </row>
    <row r="61362" spans="31:79" s="97" customFormat="1" x14ac:dyDescent="0.2">
      <c r="AE61362" s="95"/>
      <c r="AF61362" s="95"/>
      <c r="AN61362" s="95"/>
      <c r="AO61362" s="95"/>
      <c r="AP61362" s="95"/>
      <c r="AQ61362" s="95"/>
      <c r="AR61362" s="95"/>
      <c r="AS61362" s="95"/>
      <c r="AT61362" s="95"/>
      <c r="AU61362" s="95"/>
      <c r="AV61362" s="95"/>
      <c r="AW61362" s="95"/>
      <c r="AX61362" s="95"/>
      <c r="AY61362" s="95"/>
      <c r="AZ61362" s="95"/>
      <c r="BA61362" s="95"/>
      <c r="BB61362" s="95"/>
      <c r="BC61362" s="95"/>
      <c r="BD61362" s="95"/>
      <c r="BE61362" s="95"/>
      <c r="BF61362" s="95"/>
      <c r="BG61362" s="95"/>
      <c r="BH61362" s="95"/>
      <c r="BI61362" s="95"/>
      <c r="BJ61362" s="95"/>
      <c r="BK61362" s="95"/>
      <c r="BL61362" s="95"/>
      <c r="BM61362" s="95"/>
      <c r="BN61362" s="95"/>
      <c r="CA61362" s="95"/>
    </row>
    <row r="61363" spans="31:79" s="97" customFormat="1" x14ac:dyDescent="0.2">
      <c r="AE61363" s="95"/>
      <c r="AF61363" s="95"/>
      <c r="AN61363" s="95"/>
      <c r="AO61363" s="95"/>
      <c r="AP61363" s="95"/>
      <c r="AQ61363" s="95"/>
      <c r="AR61363" s="95"/>
      <c r="AS61363" s="95"/>
      <c r="AT61363" s="95"/>
      <c r="AU61363" s="95"/>
      <c r="AV61363" s="95"/>
      <c r="AW61363" s="95"/>
      <c r="AX61363" s="95"/>
      <c r="AY61363" s="95"/>
      <c r="AZ61363" s="95"/>
      <c r="BA61363" s="95"/>
      <c r="BB61363" s="95"/>
      <c r="BC61363" s="95"/>
      <c r="BD61363" s="95"/>
      <c r="BE61363" s="95"/>
      <c r="BF61363" s="95"/>
      <c r="BG61363" s="95"/>
      <c r="BH61363" s="95"/>
      <c r="BI61363" s="95"/>
      <c r="BJ61363" s="95"/>
      <c r="BK61363" s="95"/>
      <c r="BL61363" s="95"/>
      <c r="BM61363" s="95"/>
      <c r="BN61363" s="95"/>
      <c r="CA61363" s="95"/>
    </row>
    <row r="61364" spans="31:79" s="97" customFormat="1" x14ac:dyDescent="0.2">
      <c r="AE61364" s="95"/>
      <c r="AF61364" s="95"/>
      <c r="AN61364" s="95"/>
      <c r="AO61364" s="95"/>
      <c r="AP61364" s="95"/>
      <c r="AQ61364" s="95"/>
      <c r="AR61364" s="95"/>
      <c r="AS61364" s="95"/>
      <c r="AT61364" s="95"/>
      <c r="AU61364" s="95"/>
      <c r="AV61364" s="95"/>
      <c r="AW61364" s="95"/>
      <c r="AX61364" s="95"/>
      <c r="AY61364" s="95"/>
      <c r="AZ61364" s="95"/>
      <c r="BA61364" s="95"/>
      <c r="BB61364" s="95"/>
      <c r="BC61364" s="95"/>
      <c r="BD61364" s="95"/>
      <c r="BE61364" s="95"/>
      <c r="BF61364" s="95"/>
      <c r="BG61364" s="95"/>
      <c r="BH61364" s="95"/>
      <c r="BI61364" s="95"/>
      <c r="BJ61364" s="95"/>
      <c r="BK61364" s="95"/>
      <c r="BL61364" s="95"/>
      <c r="BM61364" s="95"/>
      <c r="BN61364" s="95"/>
      <c r="CA61364" s="95"/>
    </row>
    <row r="61365" spans="31:79" s="97" customFormat="1" x14ac:dyDescent="0.2">
      <c r="AE61365" s="95"/>
      <c r="AF61365" s="95"/>
      <c r="AN61365" s="95"/>
      <c r="AO61365" s="95"/>
      <c r="AP61365" s="95"/>
      <c r="AQ61365" s="95"/>
      <c r="AR61365" s="95"/>
      <c r="AS61365" s="95"/>
      <c r="AT61365" s="95"/>
      <c r="AU61365" s="95"/>
      <c r="AV61365" s="95"/>
      <c r="AW61365" s="95"/>
      <c r="AX61365" s="95"/>
      <c r="AY61365" s="95"/>
      <c r="AZ61365" s="95"/>
      <c r="BA61365" s="95"/>
      <c r="BB61365" s="95"/>
      <c r="BC61365" s="95"/>
      <c r="BD61365" s="95"/>
      <c r="BE61365" s="95"/>
      <c r="BF61365" s="95"/>
      <c r="BG61365" s="95"/>
      <c r="BH61365" s="95"/>
      <c r="BI61365" s="95"/>
      <c r="BJ61365" s="95"/>
      <c r="BK61365" s="95"/>
      <c r="BL61365" s="95"/>
      <c r="BM61365" s="95"/>
      <c r="BN61365" s="95"/>
      <c r="CA61365" s="95"/>
    </row>
    <row r="61366" spans="31:79" s="97" customFormat="1" x14ac:dyDescent="0.2">
      <c r="AE61366" s="95"/>
      <c r="AF61366" s="95"/>
      <c r="AN61366" s="95"/>
      <c r="AO61366" s="95"/>
      <c r="AP61366" s="95"/>
      <c r="AQ61366" s="95"/>
      <c r="AR61366" s="95"/>
      <c r="AS61366" s="95"/>
      <c r="AT61366" s="95"/>
      <c r="AU61366" s="95"/>
      <c r="AV61366" s="95"/>
      <c r="AW61366" s="95"/>
      <c r="AX61366" s="95"/>
      <c r="AY61366" s="95"/>
      <c r="AZ61366" s="95"/>
      <c r="BA61366" s="95"/>
      <c r="BB61366" s="95"/>
      <c r="BC61366" s="95"/>
      <c r="BD61366" s="95"/>
      <c r="BE61366" s="95"/>
      <c r="BF61366" s="95"/>
      <c r="BG61366" s="95"/>
      <c r="BH61366" s="95"/>
      <c r="BI61366" s="95"/>
      <c r="BJ61366" s="95"/>
      <c r="BK61366" s="95"/>
      <c r="BL61366" s="95"/>
      <c r="BM61366" s="95"/>
      <c r="BN61366" s="95"/>
      <c r="CA61366" s="95"/>
    </row>
    <row r="61367" spans="31:79" s="97" customFormat="1" x14ac:dyDescent="0.2">
      <c r="AE61367" s="95"/>
      <c r="AF61367" s="95"/>
      <c r="AN61367" s="95"/>
      <c r="AO61367" s="95"/>
      <c r="AP61367" s="95"/>
      <c r="AQ61367" s="95"/>
      <c r="AR61367" s="95"/>
      <c r="AS61367" s="95"/>
      <c r="AT61367" s="95"/>
      <c r="AU61367" s="95"/>
      <c r="AV61367" s="95"/>
      <c r="AW61367" s="95"/>
      <c r="AX61367" s="95"/>
      <c r="AY61367" s="95"/>
      <c r="AZ61367" s="95"/>
      <c r="BA61367" s="95"/>
      <c r="BB61367" s="95"/>
      <c r="BC61367" s="95"/>
      <c r="BD61367" s="95"/>
      <c r="BE61367" s="95"/>
      <c r="BF61367" s="95"/>
      <c r="BG61367" s="95"/>
      <c r="BH61367" s="95"/>
      <c r="BI61367" s="95"/>
      <c r="BJ61367" s="95"/>
      <c r="BK61367" s="95"/>
      <c r="BL61367" s="95"/>
      <c r="BM61367" s="95"/>
      <c r="BN61367" s="95"/>
      <c r="CA61367" s="95"/>
    </row>
    <row r="61368" spans="31:79" s="97" customFormat="1" x14ac:dyDescent="0.2">
      <c r="AE61368" s="95"/>
      <c r="AF61368" s="95"/>
      <c r="AN61368" s="95"/>
      <c r="AO61368" s="95"/>
      <c r="AP61368" s="95"/>
      <c r="AQ61368" s="95"/>
      <c r="AR61368" s="95"/>
      <c r="AS61368" s="95"/>
      <c r="AT61368" s="95"/>
      <c r="AU61368" s="95"/>
      <c r="AV61368" s="95"/>
      <c r="AW61368" s="95"/>
      <c r="AX61368" s="95"/>
      <c r="AY61368" s="95"/>
      <c r="AZ61368" s="95"/>
      <c r="BA61368" s="95"/>
      <c r="BB61368" s="95"/>
      <c r="BC61368" s="95"/>
      <c r="BD61368" s="95"/>
      <c r="BE61368" s="95"/>
      <c r="BF61368" s="95"/>
      <c r="BG61368" s="95"/>
      <c r="BH61368" s="95"/>
      <c r="BI61368" s="95"/>
      <c r="BJ61368" s="95"/>
      <c r="BK61368" s="95"/>
      <c r="BL61368" s="95"/>
      <c r="BM61368" s="95"/>
      <c r="BN61368" s="95"/>
      <c r="CA61368" s="95"/>
    </row>
    <row r="61369" spans="31:79" s="97" customFormat="1" x14ac:dyDescent="0.2">
      <c r="AE61369" s="95"/>
      <c r="AF61369" s="95"/>
      <c r="AN61369" s="95"/>
      <c r="AO61369" s="95"/>
      <c r="AP61369" s="95"/>
      <c r="AQ61369" s="95"/>
      <c r="AR61369" s="95"/>
      <c r="AS61369" s="95"/>
      <c r="AT61369" s="95"/>
      <c r="AU61369" s="95"/>
      <c r="AV61369" s="95"/>
      <c r="AW61369" s="95"/>
      <c r="AX61369" s="95"/>
      <c r="AY61369" s="95"/>
      <c r="AZ61369" s="95"/>
      <c r="BA61369" s="95"/>
      <c r="BB61369" s="95"/>
      <c r="BC61369" s="95"/>
      <c r="BD61369" s="95"/>
      <c r="BE61369" s="95"/>
      <c r="BF61369" s="95"/>
      <c r="BG61369" s="95"/>
      <c r="BH61369" s="95"/>
      <c r="BI61369" s="95"/>
      <c r="BJ61369" s="95"/>
      <c r="BK61369" s="95"/>
      <c r="BL61369" s="95"/>
      <c r="BM61369" s="95"/>
      <c r="BN61369" s="95"/>
      <c r="CA61369" s="95"/>
    </row>
    <row r="61370" spans="31:79" s="97" customFormat="1" x14ac:dyDescent="0.2">
      <c r="AE61370" s="95"/>
      <c r="AF61370" s="95"/>
      <c r="AN61370" s="95"/>
      <c r="AO61370" s="95"/>
      <c r="AP61370" s="95"/>
      <c r="AQ61370" s="95"/>
      <c r="AR61370" s="95"/>
      <c r="AS61370" s="95"/>
      <c r="AT61370" s="95"/>
      <c r="AU61370" s="95"/>
      <c r="AV61370" s="95"/>
      <c r="AW61370" s="95"/>
      <c r="AX61370" s="95"/>
      <c r="AY61370" s="95"/>
      <c r="AZ61370" s="95"/>
      <c r="BA61370" s="95"/>
      <c r="BB61370" s="95"/>
      <c r="BC61370" s="95"/>
      <c r="BD61370" s="95"/>
      <c r="BE61370" s="95"/>
      <c r="BF61370" s="95"/>
      <c r="BG61370" s="95"/>
      <c r="BH61370" s="95"/>
      <c r="BI61370" s="95"/>
      <c r="BJ61370" s="95"/>
      <c r="BK61370" s="95"/>
      <c r="BL61370" s="95"/>
      <c r="BM61370" s="95"/>
      <c r="BN61370" s="95"/>
      <c r="CA61370" s="95"/>
    </row>
    <row r="61371" spans="31:79" s="97" customFormat="1" x14ac:dyDescent="0.2">
      <c r="AE61371" s="95"/>
      <c r="AF61371" s="95"/>
      <c r="AN61371" s="95"/>
      <c r="AO61371" s="95"/>
      <c r="AP61371" s="95"/>
      <c r="AQ61371" s="95"/>
      <c r="AR61371" s="95"/>
      <c r="AS61371" s="95"/>
      <c r="AT61371" s="95"/>
      <c r="AU61371" s="95"/>
      <c r="AV61371" s="95"/>
      <c r="AW61371" s="95"/>
      <c r="AX61371" s="95"/>
      <c r="AY61371" s="95"/>
      <c r="AZ61371" s="95"/>
      <c r="BA61371" s="95"/>
      <c r="BB61371" s="95"/>
      <c r="BC61371" s="95"/>
      <c r="BD61371" s="95"/>
      <c r="BE61371" s="95"/>
      <c r="BF61371" s="95"/>
      <c r="BG61371" s="95"/>
      <c r="BH61371" s="95"/>
      <c r="BI61371" s="95"/>
      <c r="BJ61371" s="95"/>
      <c r="BK61371" s="95"/>
      <c r="BL61371" s="95"/>
      <c r="BM61371" s="95"/>
      <c r="BN61371" s="95"/>
      <c r="CA61371" s="95"/>
    </row>
    <row r="61372" spans="31:79" s="97" customFormat="1" x14ac:dyDescent="0.2">
      <c r="AE61372" s="95"/>
      <c r="AF61372" s="95"/>
      <c r="AN61372" s="95"/>
      <c r="AO61372" s="95"/>
      <c r="AP61372" s="95"/>
      <c r="AQ61372" s="95"/>
      <c r="AR61372" s="95"/>
      <c r="AS61372" s="95"/>
      <c r="AT61372" s="95"/>
      <c r="AU61372" s="95"/>
      <c r="AV61372" s="95"/>
      <c r="AW61372" s="95"/>
      <c r="AX61372" s="95"/>
      <c r="AY61372" s="95"/>
      <c r="AZ61372" s="95"/>
      <c r="BA61372" s="95"/>
      <c r="BB61372" s="95"/>
      <c r="BC61372" s="95"/>
      <c r="BD61372" s="95"/>
      <c r="BE61372" s="95"/>
      <c r="BF61372" s="95"/>
      <c r="BG61372" s="95"/>
      <c r="BH61372" s="95"/>
      <c r="BI61372" s="95"/>
      <c r="BJ61372" s="95"/>
      <c r="BK61372" s="95"/>
      <c r="BL61372" s="95"/>
      <c r="BM61372" s="95"/>
      <c r="BN61372" s="95"/>
      <c r="CA61372" s="95"/>
    </row>
    <row r="61373" spans="31:79" s="97" customFormat="1" x14ac:dyDescent="0.2">
      <c r="AE61373" s="95"/>
      <c r="AF61373" s="95"/>
      <c r="AN61373" s="95"/>
      <c r="AO61373" s="95"/>
      <c r="AP61373" s="95"/>
      <c r="AQ61373" s="95"/>
      <c r="AR61373" s="95"/>
      <c r="AS61373" s="95"/>
      <c r="AT61373" s="95"/>
      <c r="AU61373" s="95"/>
      <c r="AV61373" s="95"/>
      <c r="AW61373" s="95"/>
      <c r="AX61373" s="95"/>
      <c r="AY61373" s="95"/>
      <c r="AZ61373" s="95"/>
      <c r="BA61373" s="95"/>
      <c r="BB61373" s="95"/>
      <c r="BC61373" s="95"/>
      <c r="BD61373" s="95"/>
      <c r="BE61373" s="95"/>
      <c r="BF61373" s="95"/>
      <c r="BG61373" s="95"/>
      <c r="BH61373" s="95"/>
      <c r="BI61373" s="95"/>
      <c r="BJ61373" s="95"/>
      <c r="BK61373" s="95"/>
      <c r="BL61373" s="95"/>
      <c r="BM61373" s="95"/>
      <c r="BN61373" s="95"/>
      <c r="CA61373" s="95"/>
    </row>
    <row r="61374" spans="31:79" s="97" customFormat="1" x14ac:dyDescent="0.2">
      <c r="AE61374" s="95"/>
      <c r="AF61374" s="95"/>
      <c r="AN61374" s="95"/>
      <c r="AO61374" s="95"/>
      <c r="AP61374" s="95"/>
      <c r="AQ61374" s="95"/>
      <c r="AR61374" s="95"/>
      <c r="AS61374" s="95"/>
      <c r="AT61374" s="95"/>
      <c r="AU61374" s="95"/>
      <c r="AV61374" s="95"/>
      <c r="AW61374" s="95"/>
      <c r="AX61374" s="95"/>
      <c r="AY61374" s="95"/>
      <c r="AZ61374" s="95"/>
      <c r="BA61374" s="95"/>
      <c r="BB61374" s="95"/>
      <c r="BC61374" s="95"/>
      <c r="BD61374" s="95"/>
      <c r="BE61374" s="95"/>
      <c r="BF61374" s="95"/>
      <c r="BG61374" s="95"/>
      <c r="BH61374" s="95"/>
      <c r="BI61374" s="95"/>
      <c r="BJ61374" s="95"/>
      <c r="BK61374" s="95"/>
      <c r="BL61374" s="95"/>
      <c r="BM61374" s="95"/>
      <c r="BN61374" s="95"/>
      <c r="CA61374" s="95"/>
    </row>
    <row r="61375" spans="31:79" s="97" customFormat="1" x14ac:dyDescent="0.2">
      <c r="AE61375" s="95"/>
      <c r="AF61375" s="95"/>
      <c r="AN61375" s="95"/>
      <c r="AO61375" s="95"/>
      <c r="AP61375" s="95"/>
      <c r="AQ61375" s="95"/>
      <c r="AR61375" s="95"/>
      <c r="AS61375" s="95"/>
      <c r="AT61375" s="95"/>
      <c r="AU61375" s="95"/>
      <c r="AV61375" s="95"/>
      <c r="AW61375" s="95"/>
      <c r="AX61375" s="95"/>
      <c r="AY61375" s="95"/>
      <c r="AZ61375" s="95"/>
      <c r="BA61375" s="95"/>
      <c r="BB61375" s="95"/>
      <c r="BC61375" s="95"/>
      <c r="BD61375" s="95"/>
      <c r="BE61375" s="95"/>
      <c r="BF61375" s="95"/>
      <c r="BG61375" s="95"/>
      <c r="BH61375" s="95"/>
      <c r="BI61375" s="95"/>
      <c r="BJ61375" s="95"/>
      <c r="BK61375" s="95"/>
      <c r="BL61375" s="95"/>
      <c r="BM61375" s="95"/>
      <c r="BN61375" s="95"/>
      <c r="CA61375" s="95"/>
    </row>
    <row r="61376" spans="31:79" s="97" customFormat="1" x14ac:dyDescent="0.2">
      <c r="AE61376" s="95"/>
      <c r="AF61376" s="95"/>
      <c r="AN61376" s="95"/>
      <c r="AO61376" s="95"/>
      <c r="AP61376" s="95"/>
      <c r="AQ61376" s="95"/>
      <c r="AR61376" s="95"/>
      <c r="AS61376" s="95"/>
      <c r="AT61376" s="95"/>
      <c r="AU61376" s="95"/>
      <c r="AV61376" s="95"/>
      <c r="AW61376" s="95"/>
      <c r="AX61376" s="95"/>
      <c r="AY61376" s="95"/>
      <c r="AZ61376" s="95"/>
      <c r="BA61376" s="95"/>
      <c r="BB61376" s="95"/>
      <c r="BC61376" s="95"/>
      <c r="BD61376" s="95"/>
      <c r="BE61376" s="95"/>
      <c r="BF61376" s="95"/>
      <c r="BG61376" s="95"/>
      <c r="BH61376" s="95"/>
      <c r="BI61376" s="95"/>
      <c r="BJ61376" s="95"/>
      <c r="BK61376" s="95"/>
      <c r="BL61376" s="95"/>
      <c r="BM61376" s="95"/>
      <c r="BN61376" s="95"/>
      <c r="CA61376" s="95"/>
    </row>
    <row r="61377" spans="31:79" s="97" customFormat="1" x14ac:dyDescent="0.2">
      <c r="AE61377" s="95"/>
      <c r="AF61377" s="95"/>
      <c r="AN61377" s="95"/>
      <c r="AO61377" s="95"/>
      <c r="AP61377" s="95"/>
      <c r="AQ61377" s="95"/>
      <c r="AR61377" s="95"/>
      <c r="AS61377" s="95"/>
      <c r="AT61377" s="95"/>
      <c r="AU61377" s="95"/>
      <c r="AV61377" s="95"/>
      <c r="AW61377" s="95"/>
      <c r="AX61377" s="95"/>
      <c r="AY61377" s="95"/>
      <c r="AZ61377" s="95"/>
      <c r="BA61377" s="95"/>
      <c r="BB61377" s="95"/>
      <c r="BC61377" s="95"/>
      <c r="BD61377" s="95"/>
      <c r="BE61377" s="95"/>
      <c r="BF61377" s="95"/>
      <c r="BG61377" s="95"/>
      <c r="BH61377" s="95"/>
      <c r="BI61377" s="95"/>
      <c r="BJ61377" s="95"/>
      <c r="BK61377" s="95"/>
      <c r="BL61377" s="95"/>
      <c r="BM61377" s="95"/>
      <c r="BN61377" s="95"/>
      <c r="CA61377" s="95"/>
    </row>
    <row r="61378" spans="31:79" s="97" customFormat="1" x14ac:dyDescent="0.2">
      <c r="AE61378" s="95"/>
      <c r="AF61378" s="95"/>
      <c r="AN61378" s="95"/>
      <c r="AO61378" s="95"/>
      <c r="AP61378" s="95"/>
      <c r="AQ61378" s="95"/>
      <c r="AR61378" s="95"/>
      <c r="AS61378" s="95"/>
      <c r="AT61378" s="95"/>
      <c r="AU61378" s="95"/>
      <c r="AV61378" s="95"/>
      <c r="AW61378" s="95"/>
      <c r="AX61378" s="95"/>
      <c r="AY61378" s="95"/>
      <c r="AZ61378" s="95"/>
      <c r="BA61378" s="95"/>
      <c r="BB61378" s="95"/>
      <c r="BC61378" s="95"/>
      <c r="BD61378" s="95"/>
      <c r="BE61378" s="95"/>
      <c r="BF61378" s="95"/>
      <c r="BG61378" s="95"/>
      <c r="BH61378" s="95"/>
      <c r="BI61378" s="95"/>
      <c r="BJ61378" s="95"/>
      <c r="BK61378" s="95"/>
      <c r="BL61378" s="95"/>
      <c r="BM61378" s="95"/>
      <c r="BN61378" s="95"/>
      <c r="CA61378" s="95"/>
    </row>
    <row r="61379" spans="31:79" s="97" customFormat="1" x14ac:dyDescent="0.2">
      <c r="AE61379" s="95"/>
      <c r="AF61379" s="95"/>
      <c r="AN61379" s="95"/>
      <c r="AO61379" s="95"/>
      <c r="AP61379" s="95"/>
      <c r="AQ61379" s="95"/>
      <c r="AR61379" s="95"/>
      <c r="AS61379" s="95"/>
      <c r="AT61379" s="95"/>
      <c r="AU61379" s="95"/>
      <c r="AV61379" s="95"/>
      <c r="AW61379" s="95"/>
      <c r="AX61379" s="95"/>
      <c r="AY61379" s="95"/>
      <c r="AZ61379" s="95"/>
      <c r="BA61379" s="95"/>
      <c r="BB61379" s="95"/>
      <c r="BC61379" s="95"/>
      <c r="BD61379" s="95"/>
      <c r="BE61379" s="95"/>
      <c r="BF61379" s="95"/>
      <c r="BG61379" s="95"/>
      <c r="BH61379" s="95"/>
      <c r="BI61379" s="95"/>
      <c r="BJ61379" s="95"/>
      <c r="BK61379" s="95"/>
      <c r="BL61379" s="95"/>
      <c r="BM61379" s="95"/>
      <c r="BN61379" s="95"/>
      <c r="CA61379" s="95"/>
    </row>
    <row r="61380" spans="31:79" s="97" customFormat="1" x14ac:dyDescent="0.2">
      <c r="AE61380" s="95"/>
      <c r="AF61380" s="95"/>
      <c r="AN61380" s="95"/>
      <c r="AO61380" s="95"/>
      <c r="AP61380" s="95"/>
      <c r="AQ61380" s="95"/>
      <c r="AR61380" s="95"/>
      <c r="AS61380" s="95"/>
      <c r="AT61380" s="95"/>
      <c r="AU61380" s="95"/>
      <c r="AV61380" s="95"/>
      <c r="AW61380" s="95"/>
      <c r="AX61380" s="95"/>
      <c r="AY61380" s="95"/>
      <c r="AZ61380" s="95"/>
      <c r="BA61380" s="95"/>
      <c r="BB61380" s="95"/>
      <c r="BC61380" s="95"/>
      <c r="BD61380" s="95"/>
      <c r="BE61380" s="95"/>
      <c r="BF61380" s="95"/>
      <c r="BG61380" s="95"/>
      <c r="BH61380" s="95"/>
      <c r="BI61380" s="95"/>
      <c r="BJ61380" s="95"/>
      <c r="BK61380" s="95"/>
      <c r="BL61380" s="95"/>
      <c r="BM61380" s="95"/>
      <c r="BN61380" s="95"/>
      <c r="CA61380" s="95"/>
    </row>
    <row r="61381" spans="31:79" s="97" customFormat="1" x14ac:dyDescent="0.2">
      <c r="AE61381" s="95"/>
      <c r="AF61381" s="95"/>
      <c r="AN61381" s="95"/>
      <c r="AO61381" s="95"/>
      <c r="AP61381" s="95"/>
      <c r="AQ61381" s="95"/>
      <c r="AR61381" s="95"/>
      <c r="AS61381" s="95"/>
      <c r="AT61381" s="95"/>
      <c r="AU61381" s="95"/>
      <c r="AV61381" s="95"/>
      <c r="AW61381" s="95"/>
      <c r="AX61381" s="95"/>
      <c r="AY61381" s="95"/>
      <c r="AZ61381" s="95"/>
      <c r="BA61381" s="95"/>
      <c r="BB61381" s="95"/>
      <c r="BC61381" s="95"/>
      <c r="BD61381" s="95"/>
      <c r="BE61381" s="95"/>
      <c r="BF61381" s="95"/>
      <c r="BG61381" s="95"/>
      <c r="BH61381" s="95"/>
      <c r="BI61381" s="95"/>
      <c r="BJ61381" s="95"/>
      <c r="BK61381" s="95"/>
      <c r="BL61381" s="95"/>
      <c r="BM61381" s="95"/>
      <c r="BN61381" s="95"/>
      <c r="CA61381" s="95"/>
    </row>
    <row r="61382" spans="31:79" s="97" customFormat="1" x14ac:dyDescent="0.2">
      <c r="AE61382" s="95"/>
      <c r="AF61382" s="95"/>
      <c r="AN61382" s="95"/>
      <c r="AO61382" s="95"/>
      <c r="AP61382" s="95"/>
      <c r="AQ61382" s="95"/>
      <c r="AR61382" s="95"/>
      <c r="AS61382" s="95"/>
      <c r="AT61382" s="95"/>
      <c r="AU61382" s="95"/>
      <c r="AV61382" s="95"/>
      <c r="AW61382" s="95"/>
      <c r="AX61382" s="95"/>
      <c r="AY61382" s="95"/>
      <c r="AZ61382" s="95"/>
      <c r="BA61382" s="95"/>
      <c r="BB61382" s="95"/>
      <c r="BC61382" s="95"/>
      <c r="BD61382" s="95"/>
      <c r="BE61382" s="95"/>
      <c r="BF61382" s="95"/>
      <c r="BG61382" s="95"/>
      <c r="BH61382" s="95"/>
      <c r="BI61382" s="95"/>
      <c r="BJ61382" s="95"/>
      <c r="BK61382" s="95"/>
      <c r="BL61382" s="95"/>
      <c r="BM61382" s="95"/>
      <c r="BN61382" s="95"/>
      <c r="CA61382" s="95"/>
    </row>
    <row r="61383" spans="31:79" s="97" customFormat="1" x14ac:dyDescent="0.2">
      <c r="AE61383" s="95"/>
      <c r="AF61383" s="95"/>
      <c r="AN61383" s="95"/>
      <c r="AO61383" s="95"/>
      <c r="AP61383" s="95"/>
      <c r="AQ61383" s="95"/>
      <c r="AR61383" s="95"/>
      <c r="AS61383" s="95"/>
      <c r="AT61383" s="95"/>
      <c r="AU61383" s="95"/>
      <c r="AV61383" s="95"/>
      <c r="AW61383" s="95"/>
      <c r="AX61383" s="95"/>
      <c r="AY61383" s="95"/>
      <c r="AZ61383" s="95"/>
      <c r="BA61383" s="95"/>
      <c r="BB61383" s="95"/>
      <c r="BC61383" s="95"/>
      <c r="BD61383" s="95"/>
      <c r="BE61383" s="95"/>
      <c r="BF61383" s="95"/>
      <c r="BG61383" s="95"/>
      <c r="BH61383" s="95"/>
      <c r="BI61383" s="95"/>
      <c r="BJ61383" s="95"/>
      <c r="BK61383" s="95"/>
      <c r="BL61383" s="95"/>
      <c r="BM61383" s="95"/>
      <c r="BN61383" s="95"/>
      <c r="CA61383" s="95"/>
    </row>
    <row r="61384" spans="31:79" s="97" customFormat="1" x14ac:dyDescent="0.2">
      <c r="AE61384" s="95"/>
      <c r="AF61384" s="95"/>
      <c r="AN61384" s="95"/>
      <c r="AO61384" s="95"/>
      <c r="AP61384" s="95"/>
      <c r="AQ61384" s="95"/>
      <c r="AR61384" s="95"/>
      <c r="AS61384" s="95"/>
      <c r="AT61384" s="95"/>
      <c r="AU61384" s="95"/>
      <c r="AV61384" s="95"/>
      <c r="AW61384" s="95"/>
      <c r="AX61384" s="95"/>
      <c r="AY61384" s="95"/>
      <c r="AZ61384" s="95"/>
      <c r="BA61384" s="95"/>
      <c r="BB61384" s="95"/>
      <c r="BC61384" s="95"/>
      <c r="BD61384" s="95"/>
      <c r="BE61384" s="95"/>
      <c r="BF61384" s="95"/>
      <c r="BG61384" s="95"/>
      <c r="BH61384" s="95"/>
      <c r="BI61384" s="95"/>
      <c r="BJ61384" s="95"/>
      <c r="BK61384" s="95"/>
      <c r="BL61384" s="95"/>
      <c r="BM61384" s="95"/>
      <c r="BN61384" s="95"/>
      <c r="CA61384" s="95"/>
    </row>
    <row r="61385" spans="31:79" s="97" customFormat="1" x14ac:dyDescent="0.2">
      <c r="AE61385" s="95"/>
      <c r="AF61385" s="95"/>
      <c r="AN61385" s="95"/>
      <c r="AO61385" s="95"/>
      <c r="AP61385" s="95"/>
      <c r="AQ61385" s="95"/>
      <c r="AR61385" s="95"/>
      <c r="AS61385" s="95"/>
      <c r="AT61385" s="95"/>
      <c r="AU61385" s="95"/>
      <c r="AV61385" s="95"/>
      <c r="AW61385" s="95"/>
      <c r="AX61385" s="95"/>
      <c r="AY61385" s="95"/>
      <c r="AZ61385" s="95"/>
      <c r="BA61385" s="95"/>
      <c r="BB61385" s="95"/>
      <c r="BC61385" s="95"/>
      <c r="BD61385" s="95"/>
      <c r="BE61385" s="95"/>
      <c r="BF61385" s="95"/>
      <c r="BG61385" s="95"/>
      <c r="BH61385" s="95"/>
      <c r="BI61385" s="95"/>
      <c r="BJ61385" s="95"/>
      <c r="BK61385" s="95"/>
      <c r="BL61385" s="95"/>
      <c r="BM61385" s="95"/>
      <c r="BN61385" s="95"/>
      <c r="CA61385" s="95"/>
    </row>
    <row r="61386" spans="31:79" s="97" customFormat="1" x14ac:dyDescent="0.2">
      <c r="AE61386" s="95"/>
      <c r="AF61386" s="95"/>
      <c r="AN61386" s="95"/>
      <c r="AO61386" s="95"/>
      <c r="AP61386" s="95"/>
      <c r="AQ61386" s="95"/>
      <c r="AR61386" s="95"/>
      <c r="AS61386" s="95"/>
      <c r="AT61386" s="95"/>
      <c r="AU61386" s="95"/>
      <c r="AV61386" s="95"/>
      <c r="AW61386" s="95"/>
      <c r="AX61386" s="95"/>
      <c r="AY61386" s="95"/>
      <c r="AZ61386" s="95"/>
      <c r="BA61386" s="95"/>
      <c r="BB61386" s="95"/>
      <c r="BC61386" s="95"/>
      <c r="BD61386" s="95"/>
      <c r="BE61386" s="95"/>
      <c r="BF61386" s="95"/>
      <c r="BG61386" s="95"/>
      <c r="BH61386" s="95"/>
      <c r="BI61386" s="95"/>
      <c r="BJ61386" s="95"/>
      <c r="BK61386" s="95"/>
      <c r="BL61386" s="95"/>
      <c r="BM61386" s="95"/>
      <c r="BN61386" s="95"/>
      <c r="CA61386" s="95"/>
    </row>
    <row r="61387" spans="31:79" s="97" customFormat="1" x14ac:dyDescent="0.2">
      <c r="AE61387" s="95"/>
      <c r="AF61387" s="95"/>
      <c r="AN61387" s="95"/>
      <c r="AO61387" s="95"/>
      <c r="AP61387" s="95"/>
      <c r="AQ61387" s="95"/>
      <c r="AR61387" s="95"/>
      <c r="AS61387" s="95"/>
      <c r="AT61387" s="95"/>
      <c r="AU61387" s="95"/>
      <c r="AV61387" s="95"/>
      <c r="AW61387" s="95"/>
      <c r="AX61387" s="95"/>
      <c r="AY61387" s="95"/>
      <c r="AZ61387" s="95"/>
      <c r="BA61387" s="95"/>
      <c r="BB61387" s="95"/>
      <c r="BC61387" s="95"/>
      <c r="BD61387" s="95"/>
      <c r="BE61387" s="95"/>
      <c r="BF61387" s="95"/>
      <c r="BG61387" s="95"/>
      <c r="BH61387" s="95"/>
      <c r="BI61387" s="95"/>
      <c r="BJ61387" s="95"/>
      <c r="BK61387" s="95"/>
      <c r="BL61387" s="95"/>
      <c r="BM61387" s="95"/>
      <c r="BN61387" s="95"/>
      <c r="CA61387" s="95"/>
    </row>
    <row r="61388" spans="31:79" s="97" customFormat="1" x14ac:dyDescent="0.2">
      <c r="AE61388" s="95"/>
      <c r="AF61388" s="95"/>
      <c r="AN61388" s="95"/>
      <c r="AO61388" s="95"/>
      <c r="AP61388" s="95"/>
      <c r="AQ61388" s="95"/>
      <c r="AR61388" s="95"/>
      <c r="AS61388" s="95"/>
      <c r="AT61388" s="95"/>
      <c r="AU61388" s="95"/>
      <c r="AV61388" s="95"/>
      <c r="AW61388" s="95"/>
      <c r="AX61388" s="95"/>
      <c r="AY61388" s="95"/>
      <c r="AZ61388" s="95"/>
      <c r="BA61388" s="95"/>
      <c r="BB61388" s="95"/>
      <c r="BC61388" s="95"/>
      <c r="BD61388" s="95"/>
      <c r="BE61388" s="95"/>
      <c r="BF61388" s="95"/>
      <c r="BG61388" s="95"/>
      <c r="BH61388" s="95"/>
      <c r="BI61388" s="95"/>
      <c r="BJ61388" s="95"/>
      <c r="BK61388" s="95"/>
      <c r="BL61388" s="95"/>
      <c r="BM61388" s="95"/>
      <c r="BN61388" s="95"/>
      <c r="CA61388" s="95"/>
    </row>
    <row r="61389" spans="31:79" s="97" customFormat="1" x14ac:dyDescent="0.2">
      <c r="AE61389" s="95"/>
      <c r="AF61389" s="95"/>
      <c r="AN61389" s="95"/>
      <c r="AO61389" s="95"/>
      <c r="AP61389" s="95"/>
      <c r="AQ61389" s="95"/>
      <c r="AR61389" s="95"/>
      <c r="AS61389" s="95"/>
      <c r="AT61389" s="95"/>
      <c r="AU61389" s="95"/>
      <c r="AV61389" s="95"/>
      <c r="AW61389" s="95"/>
      <c r="AX61389" s="95"/>
      <c r="AY61389" s="95"/>
      <c r="AZ61389" s="95"/>
      <c r="BA61389" s="95"/>
      <c r="BB61389" s="95"/>
      <c r="BC61389" s="95"/>
      <c r="BD61389" s="95"/>
      <c r="BE61389" s="95"/>
      <c r="BF61389" s="95"/>
      <c r="BG61389" s="95"/>
      <c r="BH61389" s="95"/>
      <c r="BI61389" s="95"/>
      <c r="BJ61389" s="95"/>
      <c r="BK61389" s="95"/>
      <c r="BL61389" s="95"/>
      <c r="BM61389" s="95"/>
      <c r="BN61389" s="95"/>
      <c r="CA61389" s="95"/>
    </row>
    <row r="61390" spans="31:79" s="97" customFormat="1" x14ac:dyDescent="0.2">
      <c r="AE61390" s="95"/>
      <c r="AF61390" s="95"/>
      <c r="AN61390" s="95"/>
      <c r="AO61390" s="95"/>
      <c r="AP61390" s="95"/>
      <c r="AQ61390" s="95"/>
      <c r="AR61390" s="95"/>
      <c r="AS61390" s="95"/>
      <c r="AT61390" s="95"/>
      <c r="AU61390" s="95"/>
      <c r="AV61390" s="95"/>
      <c r="AW61390" s="95"/>
      <c r="AX61390" s="95"/>
      <c r="AY61390" s="95"/>
      <c r="AZ61390" s="95"/>
      <c r="BA61390" s="95"/>
      <c r="BB61390" s="95"/>
      <c r="BC61390" s="95"/>
      <c r="BD61390" s="95"/>
      <c r="BE61390" s="95"/>
      <c r="BF61390" s="95"/>
      <c r="BG61390" s="95"/>
      <c r="BH61390" s="95"/>
      <c r="BI61390" s="95"/>
      <c r="BJ61390" s="95"/>
      <c r="BK61390" s="95"/>
      <c r="BL61390" s="95"/>
      <c r="BM61390" s="95"/>
      <c r="BN61390" s="95"/>
      <c r="CA61390" s="95"/>
    </row>
    <row r="61391" spans="31:79" s="97" customFormat="1" x14ac:dyDescent="0.2">
      <c r="AE61391" s="95"/>
      <c r="AF61391" s="95"/>
      <c r="AN61391" s="95"/>
      <c r="AO61391" s="95"/>
      <c r="AP61391" s="95"/>
      <c r="AQ61391" s="95"/>
      <c r="AR61391" s="95"/>
      <c r="AS61391" s="95"/>
      <c r="AT61391" s="95"/>
      <c r="AU61391" s="95"/>
      <c r="AV61391" s="95"/>
      <c r="AW61391" s="95"/>
      <c r="AX61391" s="95"/>
      <c r="AY61391" s="95"/>
      <c r="AZ61391" s="95"/>
      <c r="BA61391" s="95"/>
      <c r="BB61391" s="95"/>
      <c r="BC61391" s="95"/>
      <c r="BD61391" s="95"/>
      <c r="BE61391" s="95"/>
      <c r="BF61391" s="95"/>
      <c r="BG61391" s="95"/>
      <c r="BH61391" s="95"/>
      <c r="BI61391" s="95"/>
      <c r="BJ61391" s="95"/>
      <c r="BK61391" s="95"/>
      <c r="BL61391" s="95"/>
      <c r="BM61391" s="95"/>
      <c r="BN61391" s="95"/>
      <c r="CA61391" s="95"/>
    </row>
    <row r="61392" spans="31:79" s="97" customFormat="1" x14ac:dyDescent="0.2">
      <c r="AE61392" s="95"/>
      <c r="AF61392" s="95"/>
      <c r="AN61392" s="95"/>
      <c r="AO61392" s="95"/>
      <c r="AP61392" s="95"/>
      <c r="AQ61392" s="95"/>
      <c r="AR61392" s="95"/>
      <c r="AS61392" s="95"/>
      <c r="AT61392" s="95"/>
      <c r="AU61392" s="95"/>
      <c r="AV61392" s="95"/>
      <c r="AW61392" s="95"/>
      <c r="AX61392" s="95"/>
      <c r="AY61392" s="95"/>
      <c r="AZ61392" s="95"/>
      <c r="BA61392" s="95"/>
      <c r="BB61392" s="95"/>
      <c r="BC61392" s="95"/>
      <c r="BD61392" s="95"/>
      <c r="BE61392" s="95"/>
      <c r="BF61392" s="95"/>
      <c r="BG61392" s="95"/>
      <c r="BH61392" s="95"/>
      <c r="BI61392" s="95"/>
      <c r="BJ61392" s="95"/>
      <c r="BK61392" s="95"/>
      <c r="BL61392" s="95"/>
      <c r="BM61392" s="95"/>
      <c r="BN61392" s="95"/>
      <c r="CA61392" s="95"/>
    </row>
    <row r="61393" spans="31:79" s="97" customFormat="1" x14ac:dyDescent="0.2">
      <c r="AE61393" s="95"/>
      <c r="AF61393" s="95"/>
      <c r="AN61393" s="95"/>
      <c r="AO61393" s="95"/>
      <c r="AP61393" s="95"/>
      <c r="AQ61393" s="95"/>
      <c r="AR61393" s="95"/>
      <c r="AS61393" s="95"/>
      <c r="AT61393" s="95"/>
      <c r="AU61393" s="95"/>
      <c r="AV61393" s="95"/>
      <c r="AW61393" s="95"/>
      <c r="AX61393" s="95"/>
      <c r="AY61393" s="95"/>
      <c r="AZ61393" s="95"/>
      <c r="BA61393" s="95"/>
      <c r="BB61393" s="95"/>
      <c r="BC61393" s="95"/>
      <c r="BD61393" s="95"/>
      <c r="BE61393" s="95"/>
      <c r="BF61393" s="95"/>
      <c r="BG61393" s="95"/>
      <c r="BH61393" s="95"/>
      <c r="BI61393" s="95"/>
      <c r="BJ61393" s="95"/>
      <c r="BK61393" s="95"/>
      <c r="BL61393" s="95"/>
      <c r="BM61393" s="95"/>
      <c r="BN61393" s="95"/>
      <c r="CA61393" s="95"/>
    </row>
    <row r="61394" spans="31:79" s="97" customFormat="1" x14ac:dyDescent="0.2">
      <c r="AE61394" s="95"/>
      <c r="AF61394" s="95"/>
      <c r="AN61394" s="95"/>
      <c r="AO61394" s="95"/>
      <c r="AP61394" s="95"/>
      <c r="AQ61394" s="95"/>
      <c r="AR61394" s="95"/>
      <c r="AS61394" s="95"/>
      <c r="AT61394" s="95"/>
      <c r="AU61394" s="95"/>
      <c r="AV61394" s="95"/>
      <c r="AW61394" s="95"/>
      <c r="AX61394" s="95"/>
      <c r="AY61394" s="95"/>
      <c r="AZ61394" s="95"/>
      <c r="BA61394" s="95"/>
      <c r="BB61394" s="95"/>
      <c r="BC61394" s="95"/>
      <c r="BD61394" s="95"/>
      <c r="BE61394" s="95"/>
      <c r="BF61394" s="95"/>
      <c r="BG61394" s="95"/>
      <c r="BH61394" s="95"/>
      <c r="BI61394" s="95"/>
      <c r="BJ61394" s="95"/>
      <c r="BK61394" s="95"/>
      <c r="BL61394" s="95"/>
      <c r="BM61394" s="95"/>
      <c r="BN61394" s="95"/>
      <c r="CA61394" s="95"/>
    </row>
    <row r="61395" spans="31:79" s="97" customFormat="1" x14ac:dyDescent="0.2">
      <c r="AE61395" s="95"/>
      <c r="AF61395" s="95"/>
      <c r="AN61395" s="95"/>
      <c r="AO61395" s="95"/>
      <c r="AP61395" s="95"/>
      <c r="AQ61395" s="95"/>
      <c r="AR61395" s="95"/>
      <c r="AS61395" s="95"/>
      <c r="AT61395" s="95"/>
      <c r="AU61395" s="95"/>
      <c r="AV61395" s="95"/>
      <c r="AW61395" s="95"/>
      <c r="AX61395" s="95"/>
      <c r="AY61395" s="95"/>
      <c r="AZ61395" s="95"/>
      <c r="BA61395" s="95"/>
      <c r="BB61395" s="95"/>
      <c r="BC61395" s="95"/>
      <c r="BD61395" s="95"/>
      <c r="BE61395" s="95"/>
      <c r="BF61395" s="95"/>
      <c r="BG61395" s="95"/>
      <c r="BH61395" s="95"/>
      <c r="BI61395" s="95"/>
      <c r="BJ61395" s="95"/>
      <c r="BK61395" s="95"/>
      <c r="BL61395" s="95"/>
      <c r="BM61395" s="95"/>
      <c r="BN61395" s="95"/>
      <c r="CA61395" s="95"/>
    </row>
    <row r="61396" spans="31:79" s="97" customFormat="1" x14ac:dyDescent="0.2">
      <c r="AE61396" s="95"/>
      <c r="AF61396" s="95"/>
      <c r="AN61396" s="95"/>
      <c r="AO61396" s="95"/>
      <c r="AP61396" s="95"/>
      <c r="AQ61396" s="95"/>
      <c r="AR61396" s="95"/>
      <c r="AS61396" s="95"/>
      <c r="AT61396" s="95"/>
      <c r="AU61396" s="95"/>
      <c r="AV61396" s="95"/>
      <c r="AW61396" s="95"/>
      <c r="AX61396" s="95"/>
      <c r="AY61396" s="95"/>
      <c r="AZ61396" s="95"/>
      <c r="BA61396" s="95"/>
      <c r="BB61396" s="95"/>
      <c r="BC61396" s="95"/>
      <c r="BD61396" s="95"/>
      <c r="BE61396" s="95"/>
      <c r="BF61396" s="95"/>
      <c r="BG61396" s="95"/>
      <c r="BH61396" s="95"/>
      <c r="BI61396" s="95"/>
      <c r="BJ61396" s="95"/>
      <c r="BK61396" s="95"/>
      <c r="BL61396" s="95"/>
      <c r="BM61396" s="95"/>
      <c r="BN61396" s="95"/>
      <c r="CA61396" s="95"/>
    </row>
    <row r="61397" spans="31:79" s="97" customFormat="1" x14ac:dyDescent="0.2">
      <c r="AE61397" s="95"/>
      <c r="AF61397" s="95"/>
      <c r="AN61397" s="95"/>
      <c r="AO61397" s="95"/>
      <c r="AP61397" s="95"/>
      <c r="AQ61397" s="95"/>
      <c r="AR61397" s="95"/>
      <c r="AS61397" s="95"/>
      <c r="AT61397" s="95"/>
      <c r="AU61397" s="95"/>
      <c r="AV61397" s="95"/>
      <c r="AW61397" s="95"/>
      <c r="AX61397" s="95"/>
      <c r="AY61397" s="95"/>
      <c r="AZ61397" s="95"/>
      <c r="BA61397" s="95"/>
      <c r="BB61397" s="95"/>
      <c r="BC61397" s="95"/>
      <c r="BD61397" s="95"/>
      <c r="BE61397" s="95"/>
      <c r="BF61397" s="95"/>
      <c r="BG61397" s="95"/>
      <c r="BH61397" s="95"/>
      <c r="BI61397" s="95"/>
      <c r="BJ61397" s="95"/>
      <c r="BK61397" s="95"/>
      <c r="BL61397" s="95"/>
      <c r="BM61397" s="95"/>
      <c r="BN61397" s="95"/>
      <c r="CA61397" s="95"/>
    </row>
    <row r="61398" spans="31:79" s="97" customFormat="1" x14ac:dyDescent="0.2">
      <c r="AE61398" s="95"/>
      <c r="AF61398" s="95"/>
      <c r="AN61398" s="95"/>
      <c r="AO61398" s="95"/>
      <c r="AP61398" s="95"/>
      <c r="AQ61398" s="95"/>
      <c r="AR61398" s="95"/>
      <c r="AS61398" s="95"/>
      <c r="AT61398" s="95"/>
      <c r="AU61398" s="95"/>
      <c r="AV61398" s="95"/>
      <c r="AW61398" s="95"/>
      <c r="AX61398" s="95"/>
      <c r="AY61398" s="95"/>
      <c r="AZ61398" s="95"/>
      <c r="BA61398" s="95"/>
      <c r="BB61398" s="95"/>
      <c r="BC61398" s="95"/>
      <c r="BD61398" s="95"/>
      <c r="BE61398" s="95"/>
      <c r="BF61398" s="95"/>
      <c r="BG61398" s="95"/>
      <c r="BH61398" s="95"/>
      <c r="BI61398" s="95"/>
      <c r="BJ61398" s="95"/>
      <c r="BK61398" s="95"/>
      <c r="BL61398" s="95"/>
      <c r="BM61398" s="95"/>
      <c r="BN61398" s="95"/>
      <c r="CA61398" s="95"/>
    </row>
    <row r="61399" spans="31:79" s="97" customFormat="1" x14ac:dyDescent="0.2">
      <c r="AE61399" s="95"/>
      <c r="AF61399" s="95"/>
      <c r="AN61399" s="95"/>
      <c r="AO61399" s="95"/>
      <c r="AP61399" s="95"/>
      <c r="AQ61399" s="95"/>
      <c r="AR61399" s="95"/>
      <c r="AS61399" s="95"/>
      <c r="AT61399" s="95"/>
      <c r="AU61399" s="95"/>
      <c r="AV61399" s="95"/>
      <c r="AW61399" s="95"/>
      <c r="AX61399" s="95"/>
      <c r="AY61399" s="95"/>
      <c r="AZ61399" s="95"/>
      <c r="BA61399" s="95"/>
      <c r="BB61399" s="95"/>
      <c r="BC61399" s="95"/>
      <c r="BD61399" s="95"/>
      <c r="BE61399" s="95"/>
      <c r="BF61399" s="95"/>
      <c r="BG61399" s="95"/>
      <c r="BH61399" s="95"/>
      <c r="BI61399" s="95"/>
      <c r="BJ61399" s="95"/>
      <c r="BK61399" s="95"/>
      <c r="BL61399" s="95"/>
      <c r="BM61399" s="95"/>
      <c r="BN61399" s="95"/>
      <c r="CA61399" s="95"/>
    </row>
    <row r="61400" spans="31:79" s="97" customFormat="1" x14ac:dyDescent="0.2">
      <c r="AE61400" s="95"/>
      <c r="AF61400" s="95"/>
      <c r="AN61400" s="95"/>
      <c r="AO61400" s="95"/>
      <c r="AP61400" s="95"/>
      <c r="AQ61400" s="95"/>
      <c r="AR61400" s="95"/>
      <c r="AS61400" s="95"/>
      <c r="AT61400" s="95"/>
      <c r="AU61400" s="95"/>
      <c r="AV61400" s="95"/>
      <c r="AW61400" s="95"/>
      <c r="AX61400" s="95"/>
      <c r="AY61400" s="95"/>
      <c r="AZ61400" s="95"/>
      <c r="BA61400" s="95"/>
      <c r="BB61400" s="95"/>
      <c r="BC61400" s="95"/>
      <c r="BD61400" s="95"/>
      <c r="BE61400" s="95"/>
      <c r="BF61400" s="95"/>
      <c r="BG61400" s="95"/>
      <c r="BH61400" s="95"/>
      <c r="BI61400" s="95"/>
      <c r="BJ61400" s="95"/>
      <c r="BK61400" s="95"/>
      <c r="BL61400" s="95"/>
      <c r="BM61400" s="95"/>
      <c r="BN61400" s="95"/>
      <c r="CA61400" s="95"/>
    </row>
    <row r="61401" spans="31:79" s="97" customFormat="1" x14ac:dyDescent="0.2">
      <c r="AE61401" s="95"/>
      <c r="AF61401" s="95"/>
      <c r="AN61401" s="95"/>
      <c r="AO61401" s="95"/>
      <c r="AP61401" s="95"/>
      <c r="AQ61401" s="95"/>
      <c r="AR61401" s="95"/>
      <c r="AS61401" s="95"/>
      <c r="AT61401" s="95"/>
      <c r="AU61401" s="95"/>
      <c r="AV61401" s="95"/>
      <c r="AW61401" s="95"/>
      <c r="AX61401" s="95"/>
      <c r="AY61401" s="95"/>
      <c r="AZ61401" s="95"/>
      <c r="BA61401" s="95"/>
      <c r="BB61401" s="95"/>
      <c r="BC61401" s="95"/>
      <c r="BD61401" s="95"/>
      <c r="BE61401" s="95"/>
      <c r="BF61401" s="95"/>
      <c r="BG61401" s="95"/>
      <c r="BH61401" s="95"/>
      <c r="BI61401" s="95"/>
      <c r="BJ61401" s="95"/>
      <c r="BK61401" s="95"/>
      <c r="BL61401" s="95"/>
      <c r="BM61401" s="95"/>
      <c r="BN61401" s="95"/>
      <c r="CA61401" s="95"/>
    </row>
    <row r="61402" spans="31:79" s="97" customFormat="1" x14ac:dyDescent="0.2">
      <c r="AE61402" s="95"/>
      <c r="AF61402" s="95"/>
      <c r="AN61402" s="95"/>
      <c r="AO61402" s="95"/>
      <c r="AP61402" s="95"/>
      <c r="AQ61402" s="95"/>
      <c r="AR61402" s="95"/>
      <c r="AS61402" s="95"/>
      <c r="AT61402" s="95"/>
      <c r="AU61402" s="95"/>
      <c r="AV61402" s="95"/>
      <c r="AW61402" s="95"/>
      <c r="AX61402" s="95"/>
      <c r="AY61402" s="95"/>
      <c r="AZ61402" s="95"/>
      <c r="BA61402" s="95"/>
      <c r="BB61402" s="95"/>
      <c r="BC61402" s="95"/>
      <c r="BD61402" s="95"/>
      <c r="BE61402" s="95"/>
      <c r="BF61402" s="95"/>
      <c r="BG61402" s="95"/>
      <c r="BH61402" s="95"/>
      <c r="BI61402" s="95"/>
      <c r="BJ61402" s="95"/>
      <c r="BK61402" s="95"/>
      <c r="BL61402" s="95"/>
      <c r="BM61402" s="95"/>
      <c r="BN61402" s="95"/>
      <c r="CA61402" s="95"/>
    </row>
    <row r="61403" spans="31:79" s="97" customFormat="1" x14ac:dyDescent="0.2">
      <c r="AE61403" s="95"/>
      <c r="AF61403" s="95"/>
      <c r="AN61403" s="95"/>
      <c r="AO61403" s="95"/>
      <c r="AP61403" s="95"/>
      <c r="AQ61403" s="95"/>
      <c r="AR61403" s="95"/>
      <c r="AS61403" s="95"/>
      <c r="AT61403" s="95"/>
      <c r="AU61403" s="95"/>
      <c r="AV61403" s="95"/>
      <c r="AW61403" s="95"/>
      <c r="AX61403" s="95"/>
      <c r="AY61403" s="95"/>
      <c r="AZ61403" s="95"/>
      <c r="BA61403" s="95"/>
      <c r="BB61403" s="95"/>
      <c r="BC61403" s="95"/>
      <c r="BD61403" s="95"/>
      <c r="BE61403" s="95"/>
      <c r="BF61403" s="95"/>
      <c r="BG61403" s="95"/>
      <c r="BH61403" s="95"/>
      <c r="BI61403" s="95"/>
      <c r="BJ61403" s="95"/>
      <c r="BK61403" s="95"/>
      <c r="BL61403" s="95"/>
      <c r="BM61403" s="95"/>
      <c r="BN61403" s="95"/>
      <c r="CA61403" s="95"/>
    </row>
    <row r="61404" spans="31:79" s="97" customFormat="1" x14ac:dyDescent="0.2">
      <c r="AE61404" s="95"/>
      <c r="AF61404" s="95"/>
      <c r="AN61404" s="95"/>
      <c r="AO61404" s="95"/>
      <c r="AP61404" s="95"/>
      <c r="AQ61404" s="95"/>
      <c r="AR61404" s="95"/>
      <c r="AS61404" s="95"/>
      <c r="AT61404" s="95"/>
      <c r="AU61404" s="95"/>
      <c r="AV61404" s="95"/>
      <c r="AW61404" s="95"/>
      <c r="AX61404" s="95"/>
      <c r="AY61404" s="95"/>
      <c r="AZ61404" s="95"/>
      <c r="BA61404" s="95"/>
      <c r="BB61404" s="95"/>
      <c r="BC61404" s="95"/>
      <c r="BD61404" s="95"/>
      <c r="BE61404" s="95"/>
      <c r="BF61404" s="95"/>
      <c r="BG61404" s="95"/>
      <c r="BH61404" s="95"/>
      <c r="BI61404" s="95"/>
      <c r="BJ61404" s="95"/>
      <c r="BK61404" s="95"/>
      <c r="BL61404" s="95"/>
      <c r="BM61404" s="95"/>
      <c r="BN61404" s="95"/>
      <c r="CA61404" s="95"/>
    </row>
    <row r="61405" spans="31:79" s="97" customFormat="1" x14ac:dyDescent="0.2">
      <c r="AE61405" s="95"/>
      <c r="AF61405" s="95"/>
      <c r="AN61405" s="95"/>
      <c r="AO61405" s="95"/>
      <c r="AP61405" s="95"/>
      <c r="AQ61405" s="95"/>
      <c r="AR61405" s="95"/>
      <c r="AS61405" s="95"/>
      <c r="AT61405" s="95"/>
      <c r="AU61405" s="95"/>
      <c r="AV61405" s="95"/>
      <c r="AW61405" s="95"/>
      <c r="AX61405" s="95"/>
      <c r="AY61405" s="95"/>
      <c r="AZ61405" s="95"/>
      <c r="BA61405" s="95"/>
      <c r="BB61405" s="95"/>
      <c r="BC61405" s="95"/>
      <c r="BD61405" s="95"/>
      <c r="BE61405" s="95"/>
      <c r="BF61405" s="95"/>
      <c r="BG61405" s="95"/>
      <c r="BH61405" s="95"/>
      <c r="BI61405" s="95"/>
      <c r="BJ61405" s="95"/>
      <c r="BK61405" s="95"/>
      <c r="BL61405" s="95"/>
      <c r="BM61405" s="95"/>
      <c r="BN61405" s="95"/>
      <c r="CA61405" s="95"/>
    </row>
    <row r="61406" spans="31:79" s="97" customFormat="1" x14ac:dyDescent="0.2">
      <c r="AE61406" s="95"/>
      <c r="AF61406" s="95"/>
      <c r="AN61406" s="95"/>
      <c r="AO61406" s="95"/>
      <c r="AP61406" s="95"/>
      <c r="AQ61406" s="95"/>
      <c r="AR61406" s="95"/>
      <c r="AS61406" s="95"/>
      <c r="AT61406" s="95"/>
      <c r="AU61406" s="95"/>
      <c r="AV61406" s="95"/>
      <c r="AW61406" s="95"/>
      <c r="AX61406" s="95"/>
      <c r="AY61406" s="95"/>
      <c r="AZ61406" s="95"/>
      <c r="BA61406" s="95"/>
      <c r="BB61406" s="95"/>
      <c r="BC61406" s="95"/>
      <c r="BD61406" s="95"/>
      <c r="BE61406" s="95"/>
      <c r="BF61406" s="95"/>
      <c r="BG61406" s="95"/>
      <c r="BH61406" s="95"/>
      <c r="BI61406" s="95"/>
      <c r="BJ61406" s="95"/>
      <c r="BK61406" s="95"/>
      <c r="BL61406" s="95"/>
      <c r="BM61406" s="95"/>
      <c r="BN61406" s="95"/>
      <c r="CA61406" s="95"/>
    </row>
    <row r="61407" spans="31:79" s="97" customFormat="1" x14ac:dyDescent="0.2">
      <c r="AE61407" s="95"/>
      <c r="AF61407" s="95"/>
      <c r="AN61407" s="95"/>
      <c r="AO61407" s="95"/>
      <c r="AP61407" s="95"/>
      <c r="AQ61407" s="95"/>
      <c r="AR61407" s="95"/>
      <c r="AS61407" s="95"/>
      <c r="AT61407" s="95"/>
      <c r="AU61407" s="95"/>
      <c r="AV61407" s="95"/>
      <c r="AW61407" s="95"/>
      <c r="AX61407" s="95"/>
      <c r="AY61407" s="95"/>
      <c r="AZ61407" s="95"/>
      <c r="BA61407" s="95"/>
      <c r="BB61407" s="95"/>
      <c r="BC61407" s="95"/>
      <c r="BD61407" s="95"/>
      <c r="BE61407" s="95"/>
      <c r="BF61407" s="95"/>
      <c r="BG61407" s="95"/>
      <c r="BH61407" s="95"/>
      <c r="BI61407" s="95"/>
      <c r="BJ61407" s="95"/>
      <c r="BK61407" s="95"/>
      <c r="BL61407" s="95"/>
      <c r="BM61407" s="95"/>
      <c r="BN61407" s="95"/>
      <c r="CA61407" s="95"/>
    </row>
    <row r="61408" spans="31:79" s="97" customFormat="1" x14ac:dyDescent="0.2">
      <c r="AE61408" s="95"/>
      <c r="AF61408" s="95"/>
      <c r="AN61408" s="95"/>
      <c r="AO61408" s="95"/>
      <c r="AP61408" s="95"/>
      <c r="AQ61408" s="95"/>
      <c r="AR61408" s="95"/>
      <c r="AS61408" s="95"/>
      <c r="AT61408" s="95"/>
      <c r="AU61408" s="95"/>
      <c r="AV61408" s="95"/>
      <c r="AW61408" s="95"/>
      <c r="AX61408" s="95"/>
      <c r="AY61408" s="95"/>
      <c r="AZ61408" s="95"/>
      <c r="BA61408" s="95"/>
      <c r="BB61408" s="95"/>
      <c r="BC61408" s="95"/>
      <c r="BD61408" s="95"/>
      <c r="BE61408" s="95"/>
      <c r="BF61408" s="95"/>
      <c r="BG61408" s="95"/>
      <c r="BH61408" s="95"/>
      <c r="BI61408" s="95"/>
      <c r="BJ61408" s="95"/>
      <c r="BK61408" s="95"/>
      <c r="BL61408" s="95"/>
      <c r="BM61408" s="95"/>
      <c r="BN61408" s="95"/>
      <c r="CA61408" s="95"/>
    </row>
    <row r="61409" spans="31:79" s="97" customFormat="1" x14ac:dyDescent="0.2">
      <c r="AE61409" s="95"/>
      <c r="AF61409" s="95"/>
      <c r="AN61409" s="95"/>
      <c r="AO61409" s="95"/>
      <c r="AP61409" s="95"/>
      <c r="AQ61409" s="95"/>
      <c r="AR61409" s="95"/>
      <c r="AS61409" s="95"/>
      <c r="AT61409" s="95"/>
      <c r="AU61409" s="95"/>
      <c r="AV61409" s="95"/>
      <c r="AW61409" s="95"/>
      <c r="AX61409" s="95"/>
      <c r="AY61409" s="95"/>
      <c r="AZ61409" s="95"/>
      <c r="BA61409" s="95"/>
      <c r="BB61409" s="95"/>
      <c r="BC61409" s="95"/>
      <c r="BD61409" s="95"/>
      <c r="BE61409" s="95"/>
      <c r="BF61409" s="95"/>
      <c r="BG61409" s="95"/>
      <c r="BH61409" s="95"/>
      <c r="BI61409" s="95"/>
      <c r="BJ61409" s="95"/>
      <c r="BK61409" s="95"/>
      <c r="BL61409" s="95"/>
      <c r="BM61409" s="95"/>
      <c r="BN61409" s="95"/>
      <c r="CA61409" s="95"/>
    </row>
    <row r="61410" spans="31:79" s="97" customFormat="1" x14ac:dyDescent="0.2">
      <c r="AE61410" s="95"/>
      <c r="AF61410" s="95"/>
      <c r="AN61410" s="95"/>
      <c r="AO61410" s="95"/>
      <c r="AP61410" s="95"/>
      <c r="AQ61410" s="95"/>
      <c r="AR61410" s="95"/>
      <c r="AS61410" s="95"/>
      <c r="AT61410" s="95"/>
      <c r="AU61410" s="95"/>
      <c r="AV61410" s="95"/>
      <c r="AW61410" s="95"/>
      <c r="AX61410" s="95"/>
      <c r="AY61410" s="95"/>
      <c r="AZ61410" s="95"/>
      <c r="BA61410" s="95"/>
      <c r="BB61410" s="95"/>
      <c r="BC61410" s="95"/>
      <c r="BD61410" s="95"/>
      <c r="BE61410" s="95"/>
      <c r="BF61410" s="95"/>
      <c r="BG61410" s="95"/>
      <c r="BH61410" s="95"/>
      <c r="BI61410" s="95"/>
      <c r="BJ61410" s="95"/>
      <c r="BK61410" s="95"/>
      <c r="BL61410" s="95"/>
      <c r="BM61410" s="95"/>
      <c r="BN61410" s="95"/>
      <c r="CA61410" s="95"/>
    </row>
    <row r="61411" spans="31:79" s="97" customFormat="1" x14ac:dyDescent="0.2">
      <c r="AE61411" s="95"/>
      <c r="AF61411" s="95"/>
      <c r="AN61411" s="95"/>
      <c r="AO61411" s="95"/>
      <c r="AP61411" s="95"/>
      <c r="AQ61411" s="95"/>
      <c r="AR61411" s="95"/>
      <c r="AS61411" s="95"/>
      <c r="AT61411" s="95"/>
      <c r="AU61411" s="95"/>
      <c r="AV61411" s="95"/>
      <c r="AW61411" s="95"/>
      <c r="AX61411" s="95"/>
      <c r="AY61411" s="95"/>
      <c r="AZ61411" s="95"/>
      <c r="BA61411" s="95"/>
      <c r="BB61411" s="95"/>
      <c r="BC61411" s="95"/>
      <c r="BD61411" s="95"/>
      <c r="BE61411" s="95"/>
      <c r="BF61411" s="95"/>
      <c r="BG61411" s="95"/>
      <c r="BH61411" s="95"/>
      <c r="BI61411" s="95"/>
      <c r="BJ61411" s="95"/>
      <c r="BK61411" s="95"/>
      <c r="BL61411" s="95"/>
      <c r="BM61411" s="95"/>
      <c r="BN61411" s="95"/>
      <c r="CA61411" s="95"/>
    </row>
    <row r="61412" spans="31:79" s="97" customFormat="1" x14ac:dyDescent="0.2">
      <c r="AE61412" s="95"/>
      <c r="AF61412" s="95"/>
      <c r="AN61412" s="95"/>
      <c r="AO61412" s="95"/>
      <c r="AP61412" s="95"/>
      <c r="AQ61412" s="95"/>
      <c r="AR61412" s="95"/>
      <c r="AS61412" s="95"/>
      <c r="AT61412" s="95"/>
      <c r="AU61412" s="95"/>
      <c r="AV61412" s="95"/>
      <c r="AW61412" s="95"/>
      <c r="AX61412" s="95"/>
      <c r="AY61412" s="95"/>
      <c r="AZ61412" s="95"/>
      <c r="BA61412" s="95"/>
      <c r="BB61412" s="95"/>
      <c r="BC61412" s="95"/>
      <c r="BD61412" s="95"/>
      <c r="BE61412" s="95"/>
      <c r="BF61412" s="95"/>
      <c r="BG61412" s="95"/>
      <c r="BH61412" s="95"/>
      <c r="BI61412" s="95"/>
      <c r="BJ61412" s="95"/>
      <c r="BK61412" s="95"/>
      <c r="BL61412" s="95"/>
      <c r="BM61412" s="95"/>
      <c r="BN61412" s="95"/>
      <c r="CA61412" s="95"/>
    </row>
    <row r="61413" spans="31:79" s="97" customFormat="1" x14ac:dyDescent="0.2">
      <c r="AE61413" s="95"/>
      <c r="AF61413" s="95"/>
      <c r="AN61413" s="95"/>
      <c r="AO61413" s="95"/>
      <c r="AP61413" s="95"/>
      <c r="AQ61413" s="95"/>
      <c r="AR61413" s="95"/>
      <c r="AS61413" s="95"/>
      <c r="AT61413" s="95"/>
      <c r="AU61413" s="95"/>
      <c r="AV61413" s="95"/>
      <c r="AW61413" s="95"/>
      <c r="AX61413" s="95"/>
      <c r="AY61413" s="95"/>
      <c r="AZ61413" s="95"/>
      <c r="BA61413" s="95"/>
      <c r="BB61413" s="95"/>
      <c r="BC61413" s="95"/>
      <c r="BD61413" s="95"/>
      <c r="BE61413" s="95"/>
      <c r="BF61413" s="95"/>
      <c r="BG61413" s="95"/>
      <c r="BH61413" s="95"/>
      <c r="BI61413" s="95"/>
      <c r="BJ61413" s="95"/>
      <c r="BK61413" s="95"/>
      <c r="BL61413" s="95"/>
      <c r="BM61413" s="95"/>
      <c r="BN61413" s="95"/>
      <c r="CA61413" s="95"/>
    </row>
    <row r="61414" spans="31:79" s="97" customFormat="1" x14ac:dyDescent="0.2">
      <c r="AE61414" s="95"/>
      <c r="AF61414" s="95"/>
      <c r="AN61414" s="95"/>
      <c r="AO61414" s="95"/>
      <c r="AP61414" s="95"/>
      <c r="AQ61414" s="95"/>
      <c r="AR61414" s="95"/>
      <c r="AS61414" s="95"/>
      <c r="AT61414" s="95"/>
      <c r="AU61414" s="95"/>
      <c r="AV61414" s="95"/>
      <c r="AW61414" s="95"/>
      <c r="AX61414" s="95"/>
      <c r="AY61414" s="95"/>
      <c r="AZ61414" s="95"/>
      <c r="BA61414" s="95"/>
      <c r="BB61414" s="95"/>
      <c r="BC61414" s="95"/>
      <c r="BD61414" s="95"/>
      <c r="BE61414" s="95"/>
      <c r="BF61414" s="95"/>
      <c r="BG61414" s="95"/>
      <c r="BH61414" s="95"/>
      <c r="BI61414" s="95"/>
      <c r="BJ61414" s="95"/>
      <c r="BK61414" s="95"/>
      <c r="BL61414" s="95"/>
      <c r="BM61414" s="95"/>
      <c r="BN61414" s="95"/>
      <c r="CA61414" s="95"/>
    </row>
    <row r="61415" spans="31:79" s="97" customFormat="1" x14ac:dyDescent="0.2">
      <c r="AE61415" s="95"/>
      <c r="AF61415" s="95"/>
      <c r="AN61415" s="95"/>
      <c r="AO61415" s="95"/>
      <c r="AP61415" s="95"/>
      <c r="AQ61415" s="95"/>
      <c r="AR61415" s="95"/>
      <c r="AS61415" s="95"/>
      <c r="AT61415" s="95"/>
      <c r="AU61415" s="95"/>
      <c r="AV61415" s="95"/>
      <c r="AW61415" s="95"/>
      <c r="AX61415" s="95"/>
      <c r="AY61415" s="95"/>
      <c r="AZ61415" s="95"/>
      <c r="BA61415" s="95"/>
      <c r="BB61415" s="95"/>
      <c r="BC61415" s="95"/>
      <c r="BD61415" s="95"/>
      <c r="BE61415" s="95"/>
      <c r="BF61415" s="95"/>
      <c r="BG61415" s="95"/>
      <c r="BH61415" s="95"/>
      <c r="BI61415" s="95"/>
      <c r="BJ61415" s="95"/>
      <c r="BK61415" s="95"/>
      <c r="BL61415" s="95"/>
      <c r="BM61415" s="95"/>
      <c r="BN61415" s="95"/>
      <c r="CA61415" s="95"/>
    </row>
    <row r="61416" spans="31:79" s="97" customFormat="1" x14ac:dyDescent="0.2">
      <c r="AE61416" s="95"/>
      <c r="AF61416" s="95"/>
      <c r="AN61416" s="95"/>
      <c r="AO61416" s="95"/>
      <c r="AP61416" s="95"/>
      <c r="AQ61416" s="95"/>
      <c r="AR61416" s="95"/>
      <c r="AS61416" s="95"/>
      <c r="AT61416" s="95"/>
      <c r="AU61416" s="95"/>
      <c r="AV61416" s="95"/>
      <c r="AW61416" s="95"/>
      <c r="AX61416" s="95"/>
      <c r="AY61416" s="95"/>
      <c r="AZ61416" s="95"/>
      <c r="BA61416" s="95"/>
      <c r="BB61416" s="95"/>
      <c r="BC61416" s="95"/>
      <c r="BD61416" s="95"/>
      <c r="BE61416" s="95"/>
      <c r="BF61416" s="95"/>
      <c r="BG61416" s="95"/>
      <c r="BH61416" s="95"/>
      <c r="BI61416" s="95"/>
      <c r="BJ61416" s="95"/>
      <c r="BK61416" s="95"/>
      <c r="BL61416" s="95"/>
      <c r="BM61416" s="95"/>
      <c r="BN61416" s="95"/>
      <c r="CA61416" s="95"/>
    </row>
    <row r="61417" spans="31:79" s="97" customFormat="1" x14ac:dyDescent="0.2">
      <c r="AE61417" s="95"/>
      <c r="AF61417" s="95"/>
      <c r="AN61417" s="95"/>
      <c r="AO61417" s="95"/>
      <c r="AP61417" s="95"/>
      <c r="AQ61417" s="95"/>
      <c r="AR61417" s="95"/>
      <c r="AS61417" s="95"/>
      <c r="AT61417" s="95"/>
      <c r="AU61417" s="95"/>
      <c r="AV61417" s="95"/>
      <c r="AW61417" s="95"/>
      <c r="AX61417" s="95"/>
      <c r="AY61417" s="95"/>
      <c r="AZ61417" s="95"/>
      <c r="BA61417" s="95"/>
      <c r="BB61417" s="95"/>
      <c r="BC61417" s="95"/>
      <c r="BD61417" s="95"/>
      <c r="BE61417" s="95"/>
      <c r="BF61417" s="95"/>
      <c r="BG61417" s="95"/>
      <c r="BH61417" s="95"/>
      <c r="BI61417" s="95"/>
      <c r="BJ61417" s="95"/>
      <c r="BK61417" s="95"/>
      <c r="BL61417" s="95"/>
      <c r="BM61417" s="95"/>
      <c r="BN61417" s="95"/>
      <c r="CA61417" s="95"/>
    </row>
    <row r="61418" spans="31:79" s="97" customFormat="1" x14ac:dyDescent="0.2">
      <c r="AE61418" s="95"/>
      <c r="AF61418" s="95"/>
      <c r="AN61418" s="95"/>
      <c r="AO61418" s="95"/>
      <c r="AP61418" s="95"/>
      <c r="AQ61418" s="95"/>
      <c r="AR61418" s="95"/>
      <c r="AS61418" s="95"/>
      <c r="AT61418" s="95"/>
      <c r="AU61418" s="95"/>
      <c r="AV61418" s="95"/>
      <c r="AW61418" s="95"/>
      <c r="AX61418" s="95"/>
      <c r="AY61418" s="95"/>
      <c r="AZ61418" s="95"/>
      <c r="BA61418" s="95"/>
      <c r="BB61418" s="95"/>
      <c r="BC61418" s="95"/>
      <c r="BD61418" s="95"/>
      <c r="BE61418" s="95"/>
      <c r="BF61418" s="95"/>
      <c r="BG61418" s="95"/>
      <c r="BH61418" s="95"/>
      <c r="BI61418" s="95"/>
      <c r="BJ61418" s="95"/>
      <c r="BK61418" s="95"/>
      <c r="BL61418" s="95"/>
      <c r="BM61418" s="95"/>
      <c r="BN61418" s="95"/>
      <c r="CA61418" s="95"/>
    </row>
    <row r="61419" spans="31:79" s="97" customFormat="1" x14ac:dyDescent="0.2">
      <c r="AE61419" s="95"/>
      <c r="AF61419" s="95"/>
      <c r="AN61419" s="95"/>
      <c r="AO61419" s="95"/>
      <c r="AP61419" s="95"/>
      <c r="AQ61419" s="95"/>
      <c r="AR61419" s="95"/>
      <c r="AS61419" s="95"/>
      <c r="AT61419" s="95"/>
      <c r="AU61419" s="95"/>
      <c r="AV61419" s="95"/>
      <c r="AW61419" s="95"/>
      <c r="AX61419" s="95"/>
      <c r="AY61419" s="95"/>
      <c r="AZ61419" s="95"/>
      <c r="BA61419" s="95"/>
      <c r="BB61419" s="95"/>
      <c r="BC61419" s="95"/>
      <c r="BD61419" s="95"/>
      <c r="BE61419" s="95"/>
      <c r="BF61419" s="95"/>
      <c r="BG61419" s="95"/>
      <c r="BH61419" s="95"/>
      <c r="BI61419" s="95"/>
      <c r="BJ61419" s="95"/>
      <c r="BK61419" s="95"/>
      <c r="BL61419" s="95"/>
      <c r="BM61419" s="95"/>
      <c r="BN61419" s="95"/>
      <c r="CA61419" s="95"/>
    </row>
    <row r="61420" spans="31:79" s="97" customFormat="1" x14ac:dyDescent="0.2">
      <c r="AE61420" s="95"/>
      <c r="AF61420" s="95"/>
      <c r="AN61420" s="95"/>
      <c r="AO61420" s="95"/>
      <c r="AP61420" s="95"/>
      <c r="AQ61420" s="95"/>
      <c r="AR61420" s="95"/>
      <c r="AS61420" s="95"/>
      <c r="AT61420" s="95"/>
      <c r="AU61420" s="95"/>
      <c r="AV61420" s="95"/>
      <c r="AW61420" s="95"/>
      <c r="AX61420" s="95"/>
      <c r="AY61420" s="95"/>
      <c r="AZ61420" s="95"/>
      <c r="BA61420" s="95"/>
      <c r="BB61420" s="95"/>
      <c r="BC61420" s="95"/>
      <c r="BD61420" s="95"/>
      <c r="BE61420" s="95"/>
      <c r="BF61420" s="95"/>
      <c r="BG61420" s="95"/>
      <c r="BH61420" s="95"/>
      <c r="BI61420" s="95"/>
      <c r="BJ61420" s="95"/>
      <c r="BK61420" s="95"/>
      <c r="BL61420" s="95"/>
      <c r="BM61420" s="95"/>
      <c r="BN61420" s="95"/>
      <c r="CA61420" s="95"/>
    </row>
    <row r="61421" spans="31:79" s="97" customFormat="1" x14ac:dyDescent="0.2">
      <c r="AE61421" s="95"/>
      <c r="AF61421" s="95"/>
      <c r="AN61421" s="95"/>
      <c r="AO61421" s="95"/>
      <c r="AP61421" s="95"/>
      <c r="AQ61421" s="95"/>
      <c r="AR61421" s="95"/>
      <c r="AS61421" s="95"/>
      <c r="AT61421" s="95"/>
      <c r="AU61421" s="95"/>
      <c r="AV61421" s="95"/>
      <c r="AW61421" s="95"/>
      <c r="AX61421" s="95"/>
      <c r="AY61421" s="95"/>
      <c r="AZ61421" s="95"/>
      <c r="BA61421" s="95"/>
      <c r="BB61421" s="95"/>
      <c r="BC61421" s="95"/>
      <c r="BD61421" s="95"/>
      <c r="BE61421" s="95"/>
      <c r="BF61421" s="95"/>
      <c r="BG61421" s="95"/>
      <c r="BH61421" s="95"/>
      <c r="BI61421" s="95"/>
      <c r="BJ61421" s="95"/>
      <c r="BK61421" s="95"/>
      <c r="BL61421" s="95"/>
      <c r="BM61421" s="95"/>
      <c r="BN61421" s="95"/>
      <c r="CA61421" s="95"/>
    </row>
    <row r="61422" spans="31:79" s="97" customFormat="1" x14ac:dyDescent="0.2">
      <c r="AE61422" s="95"/>
      <c r="AF61422" s="95"/>
      <c r="AN61422" s="95"/>
      <c r="AO61422" s="95"/>
      <c r="AP61422" s="95"/>
      <c r="AQ61422" s="95"/>
      <c r="AR61422" s="95"/>
      <c r="AS61422" s="95"/>
      <c r="AT61422" s="95"/>
      <c r="AU61422" s="95"/>
      <c r="AV61422" s="95"/>
      <c r="AW61422" s="95"/>
      <c r="AX61422" s="95"/>
      <c r="AY61422" s="95"/>
      <c r="AZ61422" s="95"/>
      <c r="BA61422" s="95"/>
      <c r="BB61422" s="95"/>
      <c r="BC61422" s="95"/>
      <c r="BD61422" s="95"/>
      <c r="BE61422" s="95"/>
      <c r="BF61422" s="95"/>
      <c r="BG61422" s="95"/>
      <c r="BH61422" s="95"/>
      <c r="BI61422" s="95"/>
      <c r="BJ61422" s="95"/>
      <c r="BK61422" s="95"/>
      <c r="BL61422" s="95"/>
      <c r="BM61422" s="95"/>
      <c r="BN61422" s="95"/>
      <c r="CA61422" s="95"/>
    </row>
    <row r="61423" spans="31:79" s="97" customFormat="1" x14ac:dyDescent="0.2">
      <c r="AE61423" s="95"/>
      <c r="AF61423" s="95"/>
      <c r="AN61423" s="95"/>
      <c r="AO61423" s="95"/>
      <c r="AP61423" s="95"/>
      <c r="AQ61423" s="95"/>
      <c r="AR61423" s="95"/>
      <c r="AS61423" s="95"/>
      <c r="AT61423" s="95"/>
      <c r="AU61423" s="95"/>
      <c r="AV61423" s="95"/>
      <c r="AW61423" s="95"/>
      <c r="AX61423" s="95"/>
      <c r="AY61423" s="95"/>
      <c r="AZ61423" s="95"/>
      <c r="BA61423" s="95"/>
      <c r="BB61423" s="95"/>
      <c r="BC61423" s="95"/>
      <c r="BD61423" s="95"/>
      <c r="BE61423" s="95"/>
      <c r="BF61423" s="95"/>
      <c r="BG61423" s="95"/>
      <c r="BH61423" s="95"/>
      <c r="BI61423" s="95"/>
      <c r="BJ61423" s="95"/>
      <c r="BK61423" s="95"/>
      <c r="BL61423" s="95"/>
      <c r="BM61423" s="95"/>
      <c r="BN61423" s="95"/>
      <c r="CA61423" s="95"/>
    </row>
    <row r="61424" spans="31:79" s="97" customFormat="1" x14ac:dyDescent="0.2">
      <c r="AE61424" s="95"/>
      <c r="AF61424" s="95"/>
      <c r="AN61424" s="95"/>
      <c r="AO61424" s="95"/>
      <c r="AP61424" s="95"/>
      <c r="AQ61424" s="95"/>
      <c r="AR61424" s="95"/>
      <c r="AS61424" s="95"/>
      <c r="AT61424" s="95"/>
      <c r="AU61424" s="95"/>
      <c r="AV61424" s="95"/>
      <c r="AW61424" s="95"/>
      <c r="AX61424" s="95"/>
      <c r="AY61424" s="95"/>
      <c r="AZ61424" s="95"/>
      <c r="BA61424" s="95"/>
      <c r="BB61424" s="95"/>
      <c r="BC61424" s="95"/>
      <c r="BD61424" s="95"/>
      <c r="BE61424" s="95"/>
      <c r="BF61424" s="95"/>
      <c r="BG61424" s="95"/>
      <c r="BH61424" s="95"/>
      <c r="BI61424" s="95"/>
      <c r="BJ61424" s="95"/>
      <c r="BK61424" s="95"/>
      <c r="BL61424" s="95"/>
      <c r="BM61424" s="95"/>
      <c r="BN61424" s="95"/>
      <c r="CA61424" s="95"/>
    </row>
    <row r="61425" spans="31:79" s="97" customFormat="1" x14ac:dyDescent="0.2">
      <c r="AE61425" s="95"/>
      <c r="AF61425" s="95"/>
      <c r="AN61425" s="95"/>
      <c r="AO61425" s="95"/>
      <c r="AP61425" s="95"/>
      <c r="AQ61425" s="95"/>
      <c r="AR61425" s="95"/>
      <c r="AS61425" s="95"/>
      <c r="AT61425" s="95"/>
      <c r="AU61425" s="95"/>
      <c r="AV61425" s="95"/>
      <c r="AW61425" s="95"/>
      <c r="AX61425" s="95"/>
      <c r="AY61425" s="95"/>
      <c r="AZ61425" s="95"/>
      <c r="BA61425" s="95"/>
      <c r="BB61425" s="95"/>
      <c r="BC61425" s="95"/>
      <c r="BD61425" s="95"/>
      <c r="BE61425" s="95"/>
      <c r="BF61425" s="95"/>
      <c r="BG61425" s="95"/>
      <c r="BH61425" s="95"/>
      <c r="BI61425" s="95"/>
      <c r="BJ61425" s="95"/>
      <c r="BK61425" s="95"/>
      <c r="BL61425" s="95"/>
      <c r="BM61425" s="95"/>
      <c r="BN61425" s="95"/>
      <c r="CA61425" s="95"/>
    </row>
    <row r="61426" spans="31:79" s="97" customFormat="1" x14ac:dyDescent="0.2">
      <c r="AE61426" s="95"/>
      <c r="AF61426" s="95"/>
      <c r="AN61426" s="95"/>
      <c r="AO61426" s="95"/>
      <c r="AP61426" s="95"/>
      <c r="AQ61426" s="95"/>
      <c r="AR61426" s="95"/>
      <c r="AS61426" s="95"/>
      <c r="AT61426" s="95"/>
      <c r="AU61426" s="95"/>
      <c r="AV61426" s="95"/>
      <c r="AW61426" s="95"/>
      <c r="AX61426" s="95"/>
      <c r="AY61426" s="95"/>
      <c r="AZ61426" s="95"/>
      <c r="BA61426" s="95"/>
      <c r="BB61426" s="95"/>
      <c r="BC61426" s="95"/>
      <c r="BD61426" s="95"/>
      <c r="BE61426" s="95"/>
      <c r="BF61426" s="95"/>
      <c r="BG61426" s="95"/>
      <c r="BH61426" s="95"/>
      <c r="BI61426" s="95"/>
      <c r="BJ61426" s="95"/>
      <c r="BK61426" s="95"/>
      <c r="BL61426" s="95"/>
      <c r="BM61426" s="95"/>
      <c r="BN61426" s="95"/>
      <c r="CA61426" s="95"/>
    </row>
    <row r="61427" spans="31:79" s="97" customFormat="1" x14ac:dyDescent="0.2">
      <c r="AE61427" s="95"/>
      <c r="AF61427" s="95"/>
      <c r="AN61427" s="95"/>
      <c r="AO61427" s="95"/>
      <c r="AP61427" s="95"/>
      <c r="AQ61427" s="95"/>
      <c r="AR61427" s="95"/>
      <c r="AS61427" s="95"/>
      <c r="AT61427" s="95"/>
      <c r="AU61427" s="95"/>
      <c r="AV61427" s="95"/>
      <c r="AW61427" s="95"/>
      <c r="AX61427" s="95"/>
      <c r="AY61427" s="95"/>
      <c r="AZ61427" s="95"/>
      <c r="BA61427" s="95"/>
      <c r="BB61427" s="95"/>
      <c r="BC61427" s="95"/>
      <c r="BD61427" s="95"/>
      <c r="BE61427" s="95"/>
      <c r="BF61427" s="95"/>
      <c r="BG61427" s="95"/>
      <c r="BH61427" s="95"/>
      <c r="BI61427" s="95"/>
      <c r="BJ61427" s="95"/>
      <c r="BK61427" s="95"/>
      <c r="BL61427" s="95"/>
      <c r="BM61427" s="95"/>
      <c r="BN61427" s="95"/>
      <c r="CA61427" s="95"/>
    </row>
    <row r="61428" spans="31:79" s="97" customFormat="1" x14ac:dyDescent="0.2">
      <c r="AE61428" s="95"/>
      <c r="AF61428" s="95"/>
      <c r="AN61428" s="95"/>
      <c r="AO61428" s="95"/>
      <c r="AP61428" s="95"/>
      <c r="AQ61428" s="95"/>
      <c r="AR61428" s="95"/>
      <c r="AS61428" s="95"/>
      <c r="AT61428" s="95"/>
      <c r="AU61428" s="95"/>
      <c r="AV61428" s="95"/>
      <c r="AW61428" s="95"/>
      <c r="AX61428" s="95"/>
      <c r="AY61428" s="95"/>
      <c r="AZ61428" s="95"/>
      <c r="BA61428" s="95"/>
      <c r="BB61428" s="95"/>
      <c r="BC61428" s="95"/>
      <c r="BD61428" s="95"/>
      <c r="BE61428" s="95"/>
      <c r="BF61428" s="95"/>
      <c r="BG61428" s="95"/>
      <c r="BH61428" s="95"/>
      <c r="BI61428" s="95"/>
      <c r="BJ61428" s="95"/>
      <c r="BK61428" s="95"/>
      <c r="BL61428" s="95"/>
      <c r="BM61428" s="95"/>
      <c r="BN61428" s="95"/>
      <c r="CA61428" s="95"/>
    </row>
    <row r="61429" spans="31:79" s="97" customFormat="1" x14ac:dyDescent="0.2">
      <c r="AE61429" s="95"/>
      <c r="AF61429" s="95"/>
      <c r="AN61429" s="95"/>
      <c r="AO61429" s="95"/>
      <c r="AP61429" s="95"/>
      <c r="AQ61429" s="95"/>
      <c r="AR61429" s="95"/>
      <c r="AS61429" s="95"/>
      <c r="AT61429" s="95"/>
      <c r="AU61429" s="95"/>
      <c r="AV61429" s="95"/>
      <c r="AW61429" s="95"/>
      <c r="AX61429" s="95"/>
      <c r="AY61429" s="95"/>
      <c r="AZ61429" s="95"/>
      <c r="BA61429" s="95"/>
      <c r="BB61429" s="95"/>
      <c r="BC61429" s="95"/>
      <c r="BD61429" s="95"/>
      <c r="BE61429" s="95"/>
      <c r="BF61429" s="95"/>
      <c r="BG61429" s="95"/>
      <c r="BH61429" s="95"/>
      <c r="BI61429" s="95"/>
      <c r="BJ61429" s="95"/>
      <c r="BK61429" s="95"/>
      <c r="BL61429" s="95"/>
      <c r="BM61429" s="95"/>
      <c r="BN61429" s="95"/>
      <c r="CA61429" s="95"/>
    </row>
    <row r="61430" spans="31:79" s="97" customFormat="1" x14ac:dyDescent="0.2">
      <c r="AE61430" s="95"/>
      <c r="AF61430" s="95"/>
      <c r="AN61430" s="95"/>
      <c r="AO61430" s="95"/>
      <c r="AP61430" s="95"/>
      <c r="AQ61430" s="95"/>
      <c r="AR61430" s="95"/>
      <c r="AS61430" s="95"/>
      <c r="AT61430" s="95"/>
      <c r="AU61430" s="95"/>
      <c r="AV61430" s="95"/>
      <c r="AW61430" s="95"/>
      <c r="AX61430" s="95"/>
      <c r="AY61430" s="95"/>
      <c r="AZ61430" s="95"/>
      <c r="BA61430" s="95"/>
      <c r="BB61430" s="95"/>
      <c r="BC61430" s="95"/>
      <c r="BD61430" s="95"/>
      <c r="BE61430" s="95"/>
      <c r="BF61430" s="95"/>
      <c r="BG61430" s="95"/>
      <c r="BH61430" s="95"/>
      <c r="BI61430" s="95"/>
      <c r="BJ61430" s="95"/>
      <c r="BK61430" s="95"/>
      <c r="BL61430" s="95"/>
      <c r="BM61430" s="95"/>
      <c r="BN61430" s="95"/>
      <c r="CA61430" s="95"/>
    </row>
    <row r="61431" spans="31:79" s="97" customFormat="1" x14ac:dyDescent="0.2">
      <c r="AE61431" s="95"/>
      <c r="AF61431" s="95"/>
      <c r="AN61431" s="95"/>
      <c r="AO61431" s="95"/>
      <c r="AP61431" s="95"/>
      <c r="AQ61431" s="95"/>
      <c r="AR61431" s="95"/>
      <c r="AS61431" s="95"/>
      <c r="AT61431" s="95"/>
      <c r="AU61431" s="95"/>
      <c r="AV61431" s="95"/>
      <c r="AW61431" s="95"/>
      <c r="AX61431" s="95"/>
      <c r="AY61431" s="95"/>
      <c r="AZ61431" s="95"/>
      <c r="BA61431" s="95"/>
      <c r="BB61431" s="95"/>
      <c r="BC61431" s="95"/>
      <c r="BD61431" s="95"/>
      <c r="BE61431" s="95"/>
      <c r="BF61431" s="95"/>
      <c r="BG61431" s="95"/>
      <c r="BH61431" s="95"/>
      <c r="BI61431" s="95"/>
      <c r="BJ61431" s="95"/>
      <c r="BK61431" s="95"/>
      <c r="BL61431" s="95"/>
      <c r="BM61431" s="95"/>
      <c r="BN61431" s="95"/>
      <c r="CA61431" s="95"/>
    </row>
    <row r="61432" spans="31:79" s="97" customFormat="1" x14ac:dyDescent="0.2">
      <c r="AE61432" s="95"/>
      <c r="AF61432" s="95"/>
      <c r="AN61432" s="95"/>
      <c r="AO61432" s="95"/>
      <c r="AP61432" s="95"/>
      <c r="AQ61432" s="95"/>
      <c r="AR61432" s="95"/>
      <c r="AS61432" s="95"/>
      <c r="AT61432" s="95"/>
      <c r="AU61432" s="95"/>
      <c r="AV61432" s="95"/>
      <c r="AW61432" s="95"/>
      <c r="AX61432" s="95"/>
      <c r="AY61432" s="95"/>
      <c r="AZ61432" s="95"/>
      <c r="BA61432" s="95"/>
      <c r="BB61432" s="95"/>
      <c r="BC61432" s="95"/>
      <c r="BD61432" s="95"/>
      <c r="BE61432" s="95"/>
      <c r="BF61432" s="95"/>
      <c r="BG61432" s="95"/>
      <c r="BH61432" s="95"/>
      <c r="BI61432" s="95"/>
      <c r="BJ61432" s="95"/>
      <c r="BK61432" s="95"/>
      <c r="BL61432" s="95"/>
      <c r="BM61432" s="95"/>
      <c r="BN61432" s="95"/>
      <c r="CA61432" s="95"/>
    </row>
    <row r="61433" spans="31:79" s="97" customFormat="1" x14ac:dyDescent="0.2">
      <c r="AE61433" s="95"/>
      <c r="AF61433" s="95"/>
      <c r="AN61433" s="95"/>
      <c r="AO61433" s="95"/>
      <c r="AP61433" s="95"/>
      <c r="AQ61433" s="95"/>
      <c r="AR61433" s="95"/>
      <c r="AS61433" s="95"/>
      <c r="AT61433" s="95"/>
      <c r="AU61433" s="95"/>
      <c r="AV61433" s="95"/>
      <c r="AW61433" s="95"/>
      <c r="AX61433" s="95"/>
      <c r="AY61433" s="95"/>
      <c r="AZ61433" s="95"/>
      <c r="BA61433" s="95"/>
      <c r="BB61433" s="95"/>
      <c r="BC61433" s="95"/>
      <c r="BD61433" s="95"/>
      <c r="BE61433" s="95"/>
      <c r="BF61433" s="95"/>
      <c r="BG61433" s="95"/>
      <c r="BH61433" s="95"/>
      <c r="BI61433" s="95"/>
      <c r="BJ61433" s="95"/>
      <c r="BK61433" s="95"/>
      <c r="BL61433" s="95"/>
      <c r="BM61433" s="95"/>
      <c r="BN61433" s="95"/>
      <c r="CA61433" s="95"/>
    </row>
    <row r="61434" spans="31:79" s="97" customFormat="1" x14ac:dyDescent="0.2">
      <c r="AE61434" s="95"/>
      <c r="AF61434" s="95"/>
      <c r="AN61434" s="95"/>
      <c r="AO61434" s="95"/>
      <c r="AP61434" s="95"/>
      <c r="AQ61434" s="95"/>
      <c r="AR61434" s="95"/>
      <c r="AS61434" s="95"/>
      <c r="AT61434" s="95"/>
      <c r="AU61434" s="95"/>
      <c r="AV61434" s="95"/>
      <c r="AW61434" s="95"/>
      <c r="AX61434" s="95"/>
      <c r="AY61434" s="95"/>
      <c r="AZ61434" s="95"/>
      <c r="BA61434" s="95"/>
      <c r="BB61434" s="95"/>
      <c r="BC61434" s="95"/>
      <c r="BD61434" s="95"/>
      <c r="BE61434" s="95"/>
      <c r="BF61434" s="95"/>
      <c r="BG61434" s="95"/>
      <c r="BH61434" s="95"/>
      <c r="BI61434" s="95"/>
      <c r="BJ61434" s="95"/>
      <c r="BK61434" s="95"/>
      <c r="BL61434" s="95"/>
      <c r="BM61434" s="95"/>
      <c r="BN61434" s="95"/>
      <c r="CA61434" s="95"/>
    </row>
    <row r="61435" spans="31:79" s="97" customFormat="1" x14ac:dyDescent="0.2">
      <c r="AE61435" s="95"/>
      <c r="AF61435" s="95"/>
      <c r="AN61435" s="95"/>
      <c r="AO61435" s="95"/>
      <c r="AP61435" s="95"/>
      <c r="AQ61435" s="95"/>
      <c r="AR61435" s="95"/>
      <c r="AS61435" s="95"/>
      <c r="AT61435" s="95"/>
      <c r="AU61435" s="95"/>
      <c r="AV61435" s="95"/>
      <c r="AW61435" s="95"/>
      <c r="AX61435" s="95"/>
      <c r="AY61435" s="95"/>
      <c r="AZ61435" s="95"/>
      <c r="BA61435" s="95"/>
      <c r="BB61435" s="95"/>
      <c r="BC61435" s="95"/>
      <c r="BD61435" s="95"/>
      <c r="BE61435" s="95"/>
      <c r="BF61435" s="95"/>
      <c r="BG61435" s="95"/>
      <c r="BH61435" s="95"/>
      <c r="BI61435" s="95"/>
      <c r="BJ61435" s="95"/>
      <c r="BK61435" s="95"/>
      <c r="BL61435" s="95"/>
      <c r="BM61435" s="95"/>
      <c r="BN61435" s="95"/>
      <c r="CA61435" s="95"/>
    </row>
    <row r="61436" spans="31:79" s="97" customFormat="1" x14ac:dyDescent="0.2">
      <c r="AE61436" s="95"/>
      <c r="AF61436" s="95"/>
      <c r="AN61436" s="95"/>
      <c r="AO61436" s="95"/>
      <c r="AP61436" s="95"/>
      <c r="AQ61436" s="95"/>
      <c r="AR61436" s="95"/>
      <c r="AS61436" s="95"/>
      <c r="AT61436" s="95"/>
      <c r="AU61436" s="95"/>
      <c r="AV61436" s="95"/>
      <c r="AW61436" s="95"/>
      <c r="AX61436" s="95"/>
      <c r="AY61436" s="95"/>
      <c r="AZ61436" s="95"/>
      <c r="BA61436" s="95"/>
      <c r="BB61436" s="95"/>
      <c r="BC61436" s="95"/>
      <c r="BD61436" s="95"/>
      <c r="BE61436" s="95"/>
      <c r="BF61436" s="95"/>
      <c r="BG61436" s="95"/>
      <c r="BH61436" s="95"/>
      <c r="BI61436" s="95"/>
      <c r="BJ61436" s="95"/>
      <c r="BK61436" s="95"/>
      <c r="BL61436" s="95"/>
      <c r="BM61436" s="95"/>
      <c r="BN61436" s="95"/>
      <c r="CA61436" s="95"/>
    </row>
    <row r="61437" spans="31:79" s="97" customFormat="1" x14ac:dyDescent="0.2">
      <c r="AE61437" s="95"/>
      <c r="AF61437" s="95"/>
      <c r="AN61437" s="95"/>
      <c r="AO61437" s="95"/>
      <c r="AP61437" s="95"/>
      <c r="AQ61437" s="95"/>
      <c r="AR61437" s="95"/>
      <c r="AS61437" s="95"/>
      <c r="AT61437" s="95"/>
      <c r="AU61437" s="95"/>
      <c r="AV61437" s="95"/>
      <c r="AW61437" s="95"/>
      <c r="AX61437" s="95"/>
      <c r="AY61437" s="95"/>
      <c r="AZ61437" s="95"/>
      <c r="BA61437" s="95"/>
      <c r="BB61437" s="95"/>
      <c r="BC61437" s="95"/>
      <c r="BD61437" s="95"/>
      <c r="BE61437" s="95"/>
      <c r="BF61437" s="95"/>
      <c r="BG61437" s="95"/>
      <c r="BH61437" s="95"/>
      <c r="BI61437" s="95"/>
      <c r="BJ61437" s="95"/>
      <c r="BK61437" s="95"/>
      <c r="BL61437" s="95"/>
      <c r="BM61437" s="95"/>
      <c r="BN61437" s="95"/>
      <c r="CA61437" s="95"/>
    </row>
    <row r="61438" spans="31:79" s="97" customFormat="1" x14ac:dyDescent="0.2">
      <c r="AE61438" s="95"/>
      <c r="AF61438" s="95"/>
      <c r="AN61438" s="95"/>
      <c r="AO61438" s="95"/>
      <c r="AP61438" s="95"/>
      <c r="AQ61438" s="95"/>
      <c r="AR61438" s="95"/>
      <c r="AS61438" s="95"/>
      <c r="AT61438" s="95"/>
      <c r="AU61438" s="95"/>
      <c r="AV61438" s="95"/>
      <c r="AW61438" s="95"/>
      <c r="AX61438" s="95"/>
      <c r="AY61438" s="95"/>
      <c r="AZ61438" s="95"/>
      <c r="BA61438" s="95"/>
      <c r="BB61438" s="95"/>
      <c r="BC61438" s="95"/>
      <c r="BD61438" s="95"/>
      <c r="BE61438" s="95"/>
      <c r="BF61438" s="95"/>
      <c r="BG61438" s="95"/>
      <c r="BH61438" s="95"/>
      <c r="BI61438" s="95"/>
      <c r="BJ61438" s="95"/>
      <c r="BK61438" s="95"/>
      <c r="BL61438" s="95"/>
      <c r="BM61438" s="95"/>
      <c r="BN61438" s="95"/>
      <c r="CA61438" s="95"/>
    </row>
    <row r="61439" spans="31:79" s="97" customFormat="1" x14ac:dyDescent="0.2">
      <c r="AE61439" s="95"/>
      <c r="AF61439" s="95"/>
      <c r="AN61439" s="95"/>
      <c r="AO61439" s="95"/>
      <c r="AP61439" s="95"/>
      <c r="AQ61439" s="95"/>
      <c r="AR61439" s="95"/>
      <c r="AS61439" s="95"/>
      <c r="AT61439" s="95"/>
      <c r="AU61439" s="95"/>
      <c r="AV61439" s="95"/>
      <c r="AW61439" s="95"/>
      <c r="AX61439" s="95"/>
      <c r="AY61439" s="95"/>
      <c r="AZ61439" s="95"/>
      <c r="BA61439" s="95"/>
      <c r="BB61439" s="95"/>
      <c r="BC61439" s="95"/>
      <c r="BD61439" s="95"/>
      <c r="BE61439" s="95"/>
      <c r="BF61439" s="95"/>
      <c r="BG61439" s="95"/>
      <c r="BH61439" s="95"/>
      <c r="BI61439" s="95"/>
      <c r="BJ61439" s="95"/>
      <c r="BK61439" s="95"/>
      <c r="BL61439" s="95"/>
      <c r="BM61439" s="95"/>
      <c r="BN61439" s="95"/>
      <c r="CA61439" s="95"/>
    </row>
    <row r="61440" spans="31:79" s="97" customFormat="1" x14ac:dyDescent="0.2">
      <c r="AE61440" s="95"/>
      <c r="AF61440" s="95"/>
      <c r="AN61440" s="95"/>
      <c r="AO61440" s="95"/>
      <c r="AP61440" s="95"/>
      <c r="AQ61440" s="95"/>
      <c r="AR61440" s="95"/>
      <c r="AS61440" s="95"/>
      <c r="AT61440" s="95"/>
      <c r="AU61440" s="95"/>
      <c r="AV61440" s="95"/>
      <c r="AW61440" s="95"/>
      <c r="AX61440" s="95"/>
      <c r="AY61440" s="95"/>
      <c r="AZ61440" s="95"/>
      <c r="BA61440" s="95"/>
      <c r="BB61440" s="95"/>
      <c r="BC61440" s="95"/>
      <c r="BD61440" s="95"/>
      <c r="BE61440" s="95"/>
      <c r="BF61440" s="95"/>
      <c r="BG61440" s="95"/>
      <c r="BH61440" s="95"/>
      <c r="BI61440" s="95"/>
      <c r="BJ61440" s="95"/>
      <c r="BK61440" s="95"/>
      <c r="BL61440" s="95"/>
      <c r="BM61440" s="95"/>
      <c r="BN61440" s="95"/>
      <c r="CA61440" s="95"/>
    </row>
    <row r="61441" spans="31:79" s="97" customFormat="1" x14ac:dyDescent="0.2">
      <c r="AE61441" s="95"/>
      <c r="AF61441" s="95"/>
      <c r="AN61441" s="95"/>
      <c r="AO61441" s="95"/>
      <c r="AP61441" s="95"/>
      <c r="AQ61441" s="95"/>
      <c r="AR61441" s="95"/>
      <c r="AS61441" s="95"/>
      <c r="AT61441" s="95"/>
      <c r="AU61441" s="95"/>
      <c r="AV61441" s="95"/>
      <c r="AW61441" s="95"/>
      <c r="AX61441" s="95"/>
      <c r="AY61441" s="95"/>
      <c r="AZ61441" s="95"/>
      <c r="BA61441" s="95"/>
      <c r="BB61441" s="95"/>
      <c r="BC61441" s="95"/>
      <c r="BD61441" s="95"/>
      <c r="BE61441" s="95"/>
      <c r="BF61441" s="95"/>
      <c r="BG61441" s="95"/>
      <c r="BH61441" s="95"/>
      <c r="BI61441" s="95"/>
      <c r="BJ61441" s="95"/>
      <c r="BK61441" s="95"/>
      <c r="BL61441" s="95"/>
      <c r="BM61441" s="95"/>
      <c r="BN61441" s="95"/>
      <c r="CA61441" s="95"/>
    </row>
    <row r="61442" spans="31:79" s="97" customFormat="1" x14ac:dyDescent="0.2">
      <c r="AE61442" s="95"/>
      <c r="AF61442" s="95"/>
      <c r="AN61442" s="95"/>
      <c r="AO61442" s="95"/>
      <c r="AP61442" s="95"/>
      <c r="AQ61442" s="95"/>
      <c r="AR61442" s="95"/>
      <c r="AS61442" s="95"/>
      <c r="AT61442" s="95"/>
      <c r="AU61442" s="95"/>
      <c r="AV61442" s="95"/>
      <c r="AW61442" s="95"/>
      <c r="AX61442" s="95"/>
      <c r="AY61442" s="95"/>
      <c r="AZ61442" s="95"/>
      <c r="BA61442" s="95"/>
      <c r="BB61442" s="95"/>
      <c r="BC61442" s="95"/>
      <c r="BD61442" s="95"/>
      <c r="BE61442" s="95"/>
      <c r="BF61442" s="95"/>
      <c r="BG61442" s="95"/>
      <c r="BH61442" s="95"/>
      <c r="BI61442" s="95"/>
      <c r="BJ61442" s="95"/>
      <c r="BK61442" s="95"/>
      <c r="BL61442" s="95"/>
      <c r="BM61442" s="95"/>
      <c r="BN61442" s="95"/>
      <c r="CA61442" s="95"/>
    </row>
    <row r="61443" spans="31:79" s="97" customFormat="1" x14ac:dyDescent="0.2">
      <c r="AE61443" s="95"/>
      <c r="AF61443" s="95"/>
      <c r="AN61443" s="95"/>
      <c r="AO61443" s="95"/>
      <c r="AP61443" s="95"/>
      <c r="AQ61443" s="95"/>
      <c r="AR61443" s="95"/>
      <c r="AS61443" s="95"/>
      <c r="AT61443" s="95"/>
      <c r="AU61443" s="95"/>
      <c r="AV61443" s="95"/>
      <c r="AW61443" s="95"/>
      <c r="AX61443" s="95"/>
      <c r="AY61443" s="95"/>
      <c r="AZ61443" s="95"/>
      <c r="BA61443" s="95"/>
      <c r="BB61443" s="95"/>
      <c r="BC61443" s="95"/>
      <c r="BD61443" s="95"/>
      <c r="BE61443" s="95"/>
      <c r="BF61443" s="95"/>
      <c r="BG61443" s="95"/>
      <c r="BH61443" s="95"/>
      <c r="BI61443" s="95"/>
      <c r="BJ61443" s="95"/>
      <c r="BK61443" s="95"/>
      <c r="BL61443" s="95"/>
      <c r="BM61443" s="95"/>
      <c r="BN61443" s="95"/>
      <c r="CA61443" s="95"/>
    </row>
    <row r="61444" spans="31:79" s="97" customFormat="1" x14ac:dyDescent="0.2">
      <c r="AE61444" s="95"/>
      <c r="AF61444" s="95"/>
      <c r="AN61444" s="95"/>
      <c r="AO61444" s="95"/>
      <c r="AP61444" s="95"/>
      <c r="AQ61444" s="95"/>
      <c r="AR61444" s="95"/>
      <c r="AS61444" s="95"/>
      <c r="AT61444" s="95"/>
      <c r="AU61444" s="95"/>
      <c r="AV61444" s="95"/>
      <c r="AW61444" s="95"/>
      <c r="AX61444" s="95"/>
      <c r="AY61444" s="95"/>
      <c r="AZ61444" s="95"/>
      <c r="BA61444" s="95"/>
      <c r="BB61444" s="95"/>
      <c r="BC61444" s="95"/>
      <c r="BD61444" s="95"/>
      <c r="BE61444" s="95"/>
      <c r="BF61444" s="95"/>
      <c r="BG61444" s="95"/>
      <c r="BH61444" s="95"/>
      <c r="BI61444" s="95"/>
      <c r="BJ61444" s="95"/>
      <c r="BK61444" s="95"/>
      <c r="BL61444" s="95"/>
      <c r="BM61444" s="95"/>
      <c r="BN61444" s="95"/>
      <c r="CA61444" s="95"/>
    </row>
    <row r="61445" spans="31:79" s="97" customFormat="1" x14ac:dyDescent="0.2">
      <c r="AE61445" s="95"/>
      <c r="AF61445" s="95"/>
      <c r="AN61445" s="95"/>
      <c r="AO61445" s="95"/>
      <c r="AP61445" s="95"/>
      <c r="AQ61445" s="95"/>
      <c r="AR61445" s="95"/>
      <c r="AS61445" s="95"/>
      <c r="AT61445" s="95"/>
      <c r="AU61445" s="95"/>
      <c r="AV61445" s="95"/>
      <c r="AW61445" s="95"/>
      <c r="AX61445" s="95"/>
      <c r="AY61445" s="95"/>
      <c r="AZ61445" s="95"/>
      <c r="BA61445" s="95"/>
      <c r="BB61445" s="95"/>
      <c r="BC61445" s="95"/>
      <c r="BD61445" s="95"/>
      <c r="BE61445" s="95"/>
      <c r="BF61445" s="95"/>
      <c r="BG61445" s="95"/>
      <c r="BH61445" s="95"/>
      <c r="BI61445" s="95"/>
      <c r="BJ61445" s="95"/>
      <c r="BK61445" s="95"/>
      <c r="BL61445" s="95"/>
      <c r="BM61445" s="95"/>
      <c r="BN61445" s="95"/>
      <c r="CA61445" s="95"/>
    </row>
    <row r="61446" spans="31:79" s="97" customFormat="1" x14ac:dyDescent="0.2">
      <c r="AE61446" s="95"/>
      <c r="AF61446" s="95"/>
      <c r="AN61446" s="95"/>
      <c r="AO61446" s="95"/>
      <c r="AP61446" s="95"/>
      <c r="AQ61446" s="95"/>
      <c r="AR61446" s="95"/>
      <c r="AS61446" s="95"/>
      <c r="AT61446" s="95"/>
      <c r="AU61446" s="95"/>
      <c r="AV61446" s="95"/>
      <c r="AW61446" s="95"/>
      <c r="AX61446" s="95"/>
      <c r="AY61446" s="95"/>
      <c r="AZ61446" s="95"/>
      <c r="BA61446" s="95"/>
      <c r="BB61446" s="95"/>
      <c r="BC61446" s="95"/>
      <c r="BD61446" s="95"/>
      <c r="BE61446" s="95"/>
      <c r="BF61446" s="95"/>
      <c r="BG61446" s="95"/>
      <c r="BH61446" s="95"/>
      <c r="BI61446" s="95"/>
      <c r="BJ61446" s="95"/>
      <c r="BK61446" s="95"/>
      <c r="BL61446" s="95"/>
      <c r="BM61446" s="95"/>
      <c r="BN61446" s="95"/>
      <c r="CA61446" s="95"/>
    </row>
    <row r="61447" spans="31:79" s="97" customFormat="1" x14ac:dyDescent="0.2">
      <c r="AE61447" s="95"/>
      <c r="AF61447" s="95"/>
      <c r="AN61447" s="95"/>
      <c r="AO61447" s="95"/>
      <c r="AP61447" s="95"/>
      <c r="AQ61447" s="95"/>
      <c r="AR61447" s="95"/>
      <c r="AS61447" s="95"/>
      <c r="AT61447" s="95"/>
      <c r="AU61447" s="95"/>
      <c r="AV61447" s="95"/>
      <c r="AW61447" s="95"/>
      <c r="AX61447" s="95"/>
      <c r="AY61447" s="95"/>
      <c r="AZ61447" s="95"/>
      <c r="BA61447" s="95"/>
      <c r="BB61447" s="95"/>
      <c r="BC61447" s="95"/>
      <c r="BD61447" s="95"/>
      <c r="BE61447" s="95"/>
      <c r="BF61447" s="95"/>
      <c r="BG61447" s="95"/>
      <c r="BH61447" s="95"/>
      <c r="BI61447" s="95"/>
      <c r="BJ61447" s="95"/>
      <c r="BK61447" s="95"/>
      <c r="BL61447" s="95"/>
      <c r="BM61447" s="95"/>
      <c r="BN61447" s="95"/>
      <c r="CA61447" s="95"/>
    </row>
    <row r="61448" spans="31:79" s="97" customFormat="1" x14ac:dyDescent="0.2">
      <c r="AE61448" s="95"/>
      <c r="AF61448" s="95"/>
      <c r="AN61448" s="95"/>
      <c r="AO61448" s="95"/>
      <c r="AP61448" s="95"/>
      <c r="AQ61448" s="95"/>
      <c r="AR61448" s="95"/>
      <c r="AS61448" s="95"/>
      <c r="AT61448" s="95"/>
      <c r="AU61448" s="95"/>
      <c r="AV61448" s="95"/>
      <c r="AW61448" s="95"/>
      <c r="AX61448" s="95"/>
      <c r="AY61448" s="95"/>
      <c r="AZ61448" s="95"/>
      <c r="BA61448" s="95"/>
      <c r="BB61448" s="95"/>
      <c r="BC61448" s="95"/>
      <c r="BD61448" s="95"/>
      <c r="BE61448" s="95"/>
      <c r="BF61448" s="95"/>
      <c r="BG61448" s="95"/>
      <c r="BH61448" s="95"/>
      <c r="BI61448" s="95"/>
      <c r="BJ61448" s="95"/>
      <c r="BK61448" s="95"/>
      <c r="BL61448" s="95"/>
      <c r="BM61448" s="95"/>
      <c r="BN61448" s="95"/>
      <c r="CA61448" s="95"/>
    </row>
    <row r="61449" spans="31:79" s="97" customFormat="1" x14ac:dyDescent="0.2">
      <c r="AE61449" s="95"/>
      <c r="AF61449" s="95"/>
      <c r="AN61449" s="95"/>
      <c r="AO61449" s="95"/>
      <c r="AP61449" s="95"/>
      <c r="AQ61449" s="95"/>
      <c r="AR61449" s="95"/>
      <c r="AS61449" s="95"/>
      <c r="AT61449" s="95"/>
      <c r="AU61449" s="95"/>
      <c r="AV61449" s="95"/>
      <c r="AW61449" s="95"/>
      <c r="AX61449" s="95"/>
      <c r="AY61449" s="95"/>
      <c r="AZ61449" s="95"/>
      <c r="BA61449" s="95"/>
      <c r="BB61449" s="95"/>
      <c r="BC61449" s="95"/>
      <c r="BD61449" s="95"/>
      <c r="BE61449" s="95"/>
      <c r="BF61449" s="95"/>
      <c r="BG61449" s="95"/>
      <c r="BH61449" s="95"/>
      <c r="BI61449" s="95"/>
      <c r="BJ61449" s="95"/>
      <c r="BK61449" s="95"/>
      <c r="BL61449" s="95"/>
      <c r="BM61449" s="95"/>
      <c r="BN61449" s="95"/>
      <c r="CA61449" s="95"/>
    </row>
    <row r="61450" spans="31:79" s="97" customFormat="1" x14ac:dyDescent="0.2">
      <c r="AE61450" s="95"/>
      <c r="AF61450" s="95"/>
      <c r="AN61450" s="95"/>
      <c r="AO61450" s="95"/>
      <c r="AP61450" s="95"/>
      <c r="AQ61450" s="95"/>
      <c r="AR61450" s="95"/>
      <c r="AS61450" s="95"/>
      <c r="AT61450" s="95"/>
      <c r="AU61450" s="95"/>
      <c r="AV61450" s="95"/>
      <c r="AW61450" s="95"/>
      <c r="AX61450" s="95"/>
      <c r="AY61450" s="95"/>
      <c r="AZ61450" s="95"/>
      <c r="BA61450" s="95"/>
      <c r="BB61450" s="95"/>
      <c r="BC61450" s="95"/>
      <c r="BD61450" s="95"/>
      <c r="BE61450" s="95"/>
      <c r="BF61450" s="95"/>
      <c r="BG61450" s="95"/>
      <c r="BH61450" s="95"/>
      <c r="BI61450" s="95"/>
      <c r="BJ61450" s="95"/>
      <c r="BK61450" s="95"/>
      <c r="BL61450" s="95"/>
      <c r="BM61450" s="95"/>
      <c r="BN61450" s="95"/>
      <c r="CA61450" s="95"/>
    </row>
    <row r="61451" spans="31:79" s="97" customFormat="1" x14ac:dyDescent="0.2">
      <c r="AE61451" s="95"/>
      <c r="AF61451" s="95"/>
      <c r="AN61451" s="95"/>
      <c r="AO61451" s="95"/>
      <c r="AP61451" s="95"/>
      <c r="AQ61451" s="95"/>
      <c r="AR61451" s="95"/>
      <c r="AS61451" s="95"/>
      <c r="AT61451" s="95"/>
      <c r="AU61451" s="95"/>
      <c r="AV61451" s="95"/>
      <c r="AW61451" s="95"/>
      <c r="AX61451" s="95"/>
      <c r="AY61451" s="95"/>
      <c r="AZ61451" s="95"/>
      <c r="BA61451" s="95"/>
      <c r="BB61451" s="95"/>
      <c r="BC61451" s="95"/>
      <c r="BD61451" s="95"/>
      <c r="BE61451" s="95"/>
      <c r="BF61451" s="95"/>
      <c r="BG61451" s="95"/>
      <c r="BH61451" s="95"/>
      <c r="BI61451" s="95"/>
      <c r="BJ61451" s="95"/>
      <c r="BK61451" s="95"/>
      <c r="BL61451" s="95"/>
      <c r="BM61451" s="95"/>
      <c r="BN61451" s="95"/>
      <c r="CA61451" s="95"/>
    </row>
    <row r="61452" spans="31:79" s="97" customFormat="1" x14ac:dyDescent="0.2">
      <c r="AE61452" s="95"/>
      <c r="AF61452" s="95"/>
      <c r="AN61452" s="95"/>
      <c r="AO61452" s="95"/>
      <c r="AP61452" s="95"/>
      <c r="AQ61452" s="95"/>
      <c r="AR61452" s="95"/>
      <c r="AS61452" s="95"/>
      <c r="AT61452" s="95"/>
      <c r="AU61452" s="95"/>
      <c r="AV61452" s="95"/>
      <c r="AW61452" s="95"/>
      <c r="AX61452" s="95"/>
      <c r="AY61452" s="95"/>
      <c r="AZ61452" s="95"/>
      <c r="BA61452" s="95"/>
      <c r="BB61452" s="95"/>
      <c r="BC61452" s="95"/>
      <c r="BD61452" s="95"/>
      <c r="BE61452" s="95"/>
      <c r="BF61452" s="95"/>
      <c r="BG61452" s="95"/>
      <c r="BH61452" s="95"/>
      <c r="BI61452" s="95"/>
      <c r="BJ61452" s="95"/>
      <c r="BK61452" s="95"/>
      <c r="BL61452" s="95"/>
      <c r="BM61452" s="95"/>
      <c r="BN61452" s="95"/>
      <c r="CA61452" s="95"/>
    </row>
    <row r="61453" spans="31:79" s="97" customFormat="1" x14ac:dyDescent="0.2">
      <c r="AE61453" s="95"/>
      <c r="AF61453" s="95"/>
      <c r="AN61453" s="95"/>
      <c r="AO61453" s="95"/>
      <c r="AP61453" s="95"/>
      <c r="AQ61453" s="95"/>
      <c r="AR61453" s="95"/>
      <c r="AS61453" s="95"/>
      <c r="AT61453" s="95"/>
      <c r="AU61453" s="95"/>
      <c r="AV61453" s="95"/>
      <c r="AW61453" s="95"/>
      <c r="AX61453" s="95"/>
      <c r="AY61453" s="95"/>
      <c r="AZ61453" s="95"/>
      <c r="BA61453" s="95"/>
      <c r="BB61453" s="95"/>
      <c r="BC61453" s="95"/>
      <c r="BD61453" s="95"/>
      <c r="BE61453" s="95"/>
      <c r="BF61453" s="95"/>
      <c r="BG61453" s="95"/>
      <c r="BH61453" s="95"/>
      <c r="BI61453" s="95"/>
      <c r="BJ61453" s="95"/>
      <c r="BK61453" s="95"/>
      <c r="BL61453" s="95"/>
      <c r="BM61453" s="95"/>
      <c r="BN61453" s="95"/>
      <c r="CA61453" s="95"/>
    </row>
    <row r="61454" spans="31:79" s="97" customFormat="1" x14ac:dyDescent="0.2">
      <c r="AE61454" s="95"/>
      <c r="AF61454" s="95"/>
      <c r="AN61454" s="95"/>
      <c r="AO61454" s="95"/>
      <c r="AP61454" s="95"/>
      <c r="AQ61454" s="95"/>
      <c r="AR61454" s="95"/>
      <c r="AS61454" s="95"/>
      <c r="AT61454" s="95"/>
      <c r="AU61454" s="95"/>
      <c r="AV61454" s="95"/>
      <c r="AW61454" s="95"/>
      <c r="AX61454" s="95"/>
      <c r="AY61454" s="95"/>
      <c r="AZ61454" s="95"/>
      <c r="BA61454" s="95"/>
      <c r="BB61454" s="95"/>
      <c r="BC61454" s="95"/>
      <c r="BD61454" s="95"/>
      <c r="BE61454" s="95"/>
      <c r="BF61454" s="95"/>
      <c r="BG61454" s="95"/>
      <c r="BH61454" s="95"/>
      <c r="BI61454" s="95"/>
      <c r="BJ61454" s="95"/>
      <c r="BK61454" s="95"/>
      <c r="BL61454" s="95"/>
      <c r="BM61454" s="95"/>
      <c r="BN61454" s="95"/>
      <c r="CA61454" s="95"/>
    </row>
    <row r="61455" spans="31:79" s="97" customFormat="1" x14ac:dyDescent="0.2">
      <c r="AE61455" s="95"/>
      <c r="AF61455" s="95"/>
      <c r="AN61455" s="95"/>
      <c r="AO61455" s="95"/>
      <c r="AP61455" s="95"/>
      <c r="AQ61455" s="95"/>
      <c r="AR61455" s="95"/>
      <c r="AS61455" s="95"/>
      <c r="AT61455" s="95"/>
      <c r="AU61455" s="95"/>
      <c r="AV61455" s="95"/>
      <c r="AW61455" s="95"/>
      <c r="AX61455" s="95"/>
      <c r="AY61455" s="95"/>
      <c r="AZ61455" s="95"/>
      <c r="BA61455" s="95"/>
      <c r="BB61455" s="95"/>
      <c r="BC61455" s="95"/>
      <c r="BD61455" s="95"/>
      <c r="BE61455" s="95"/>
      <c r="BF61455" s="95"/>
      <c r="BG61455" s="95"/>
      <c r="BH61455" s="95"/>
      <c r="BI61455" s="95"/>
      <c r="BJ61455" s="95"/>
      <c r="BK61455" s="95"/>
      <c r="BL61455" s="95"/>
      <c r="BM61455" s="95"/>
      <c r="BN61455" s="95"/>
      <c r="CA61455" s="95"/>
    </row>
    <row r="61456" spans="31:79" s="97" customFormat="1" x14ac:dyDescent="0.2">
      <c r="AE61456" s="95"/>
      <c r="AF61456" s="95"/>
      <c r="AN61456" s="95"/>
      <c r="AO61456" s="95"/>
      <c r="AP61456" s="95"/>
      <c r="AQ61456" s="95"/>
      <c r="AR61456" s="95"/>
      <c r="AS61456" s="95"/>
      <c r="AT61456" s="95"/>
      <c r="AU61456" s="95"/>
      <c r="AV61456" s="95"/>
      <c r="AW61456" s="95"/>
      <c r="AX61456" s="95"/>
      <c r="AY61456" s="95"/>
      <c r="AZ61456" s="95"/>
      <c r="BA61456" s="95"/>
      <c r="BB61456" s="95"/>
      <c r="BC61456" s="95"/>
      <c r="BD61456" s="95"/>
      <c r="BE61456" s="95"/>
      <c r="BF61456" s="95"/>
      <c r="BG61456" s="95"/>
      <c r="BH61456" s="95"/>
      <c r="BI61456" s="95"/>
      <c r="BJ61456" s="95"/>
      <c r="BK61456" s="95"/>
      <c r="BL61456" s="95"/>
      <c r="BM61456" s="95"/>
      <c r="BN61456" s="95"/>
      <c r="CA61456" s="95"/>
    </row>
    <row r="61457" spans="31:79" s="97" customFormat="1" x14ac:dyDescent="0.2">
      <c r="AE61457" s="95"/>
      <c r="AF61457" s="95"/>
      <c r="AN61457" s="95"/>
      <c r="AO61457" s="95"/>
      <c r="AP61457" s="95"/>
      <c r="AQ61457" s="95"/>
      <c r="AR61457" s="95"/>
      <c r="AS61457" s="95"/>
      <c r="AT61457" s="95"/>
      <c r="AU61457" s="95"/>
      <c r="AV61457" s="95"/>
      <c r="AW61457" s="95"/>
      <c r="AX61457" s="95"/>
      <c r="AY61457" s="95"/>
      <c r="AZ61457" s="95"/>
      <c r="BA61457" s="95"/>
      <c r="BB61457" s="95"/>
      <c r="BC61457" s="95"/>
      <c r="BD61457" s="95"/>
      <c r="BE61457" s="95"/>
      <c r="BF61457" s="95"/>
      <c r="BG61457" s="95"/>
      <c r="BH61457" s="95"/>
      <c r="BI61457" s="95"/>
      <c r="BJ61457" s="95"/>
      <c r="BK61457" s="95"/>
      <c r="BL61457" s="95"/>
      <c r="BM61457" s="95"/>
      <c r="BN61457" s="95"/>
      <c r="CA61457" s="95"/>
    </row>
    <row r="61458" spans="31:79" s="97" customFormat="1" x14ac:dyDescent="0.2">
      <c r="AE61458" s="95"/>
      <c r="AF61458" s="95"/>
      <c r="AN61458" s="95"/>
      <c r="AO61458" s="95"/>
      <c r="AP61458" s="95"/>
      <c r="AQ61458" s="95"/>
      <c r="AR61458" s="95"/>
      <c r="AS61458" s="95"/>
      <c r="AT61458" s="95"/>
      <c r="AU61458" s="95"/>
      <c r="AV61458" s="95"/>
      <c r="AW61458" s="95"/>
      <c r="AX61458" s="95"/>
      <c r="AY61458" s="95"/>
      <c r="AZ61458" s="95"/>
      <c r="BA61458" s="95"/>
      <c r="BB61458" s="95"/>
      <c r="BC61458" s="95"/>
      <c r="BD61458" s="95"/>
      <c r="BE61458" s="95"/>
      <c r="BF61458" s="95"/>
      <c r="BG61458" s="95"/>
      <c r="BH61458" s="95"/>
      <c r="BI61458" s="95"/>
      <c r="BJ61458" s="95"/>
      <c r="BK61458" s="95"/>
      <c r="BL61458" s="95"/>
      <c r="BM61458" s="95"/>
      <c r="BN61458" s="95"/>
      <c r="CA61458" s="95"/>
    </row>
    <row r="61459" spans="31:79" s="97" customFormat="1" x14ac:dyDescent="0.2">
      <c r="AE61459" s="95"/>
      <c r="AF61459" s="95"/>
      <c r="AN61459" s="95"/>
      <c r="AO61459" s="95"/>
      <c r="AP61459" s="95"/>
      <c r="AQ61459" s="95"/>
      <c r="AR61459" s="95"/>
      <c r="AS61459" s="95"/>
      <c r="AT61459" s="95"/>
      <c r="AU61459" s="95"/>
      <c r="AV61459" s="95"/>
      <c r="AW61459" s="95"/>
      <c r="AX61459" s="95"/>
      <c r="AY61459" s="95"/>
      <c r="AZ61459" s="95"/>
      <c r="BA61459" s="95"/>
      <c r="BB61459" s="95"/>
      <c r="BC61459" s="95"/>
      <c r="BD61459" s="95"/>
      <c r="BE61459" s="95"/>
      <c r="BF61459" s="95"/>
      <c r="BG61459" s="95"/>
      <c r="BH61459" s="95"/>
      <c r="BI61459" s="95"/>
      <c r="BJ61459" s="95"/>
      <c r="BK61459" s="95"/>
      <c r="BL61459" s="95"/>
      <c r="BM61459" s="95"/>
      <c r="BN61459" s="95"/>
      <c r="CA61459" s="95"/>
    </row>
    <row r="61460" spans="31:79" s="97" customFormat="1" x14ac:dyDescent="0.2">
      <c r="AE61460" s="95"/>
      <c r="AF61460" s="95"/>
      <c r="AN61460" s="95"/>
      <c r="AO61460" s="95"/>
      <c r="AP61460" s="95"/>
      <c r="AQ61460" s="95"/>
      <c r="AR61460" s="95"/>
      <c r="AS61460" s="95"/>
      <c r="AT61460" s="95"/>
      <c r="AU61460" s="95"/>
      <c r="AV61460" s="95"/>
      <c r="AW61460" s="95"/>
      <c r="AX61460" s="95"/>
      <c r="AY61460" s="95"/>
      <c r="AZ61460" s="95"/>
      <c r="BA61460" s="95"/>
      <c r="BB61460" s="95"/>
      <c r="BC61460" s="95"/>
      <c r="BD61460" s="95"/>
      <c r="BE61460" s="95"/>
      <c r="BF61460" s="95"/>
      <c r="BG61460" s="95"/>
      <c r="BH61460" s="95"/>
      <c r="BI61460" s="95"/>
      <c r="BJ61460" s="95"/>
      <c r="BK61460" s="95"/>
      <c r="BL61460" s="95"/>
      <c r="BM61460" s="95"/>
      <c r="BN61460" s="95"/>
      <c r="CA61460" s="95"/>
    </row>
    <row r="61461" spans="31:79" s="97" customFormat="1" x14ac:dyDescent="0.2">
      <c r="AE61461" s="95"/>
      <c r="AF61461" s="95"/>
      <c r="AN61461" s="95"/>
      <c r="AO61461" s="95"/>
      <c r="AP61461" s="95"/>
      <c r="AQ61461" s="95"/>
      <c r="AR61461" s="95"/>
      <c r="AS61461" s="95"/>
      <c r="AT61461" s="95"/>
      <c r="AU61461" s="95"/>
      <c r="AV61461" s="95"/>
      <c r="AW61461" s="95"/>
      <c r="AX61461" s="95"/>
      <c r="AY61461" s="95"/>
      <c r="AZ61461" s="95"/>
      <c r="BA61461" s="95"/>
      <c r="BB61461" s="95"/>
      <c r="BC61461" s="95"/>
      <c r="BD61461" s="95"/>
      <c r="BE61461" s="95"/>
      <c r="BF61461" s="95"/>
      <c r="BG61461" s="95"/>
      <c r="BH61461" s="95"/>
      <c r="BI61461" s="95"/>
      <c r="BJ61461" s="95"/>
      <c r="BK61461" s="95"/>
      <c r="BL61461" s="95"/>
      <c r="BM61461" s="95"/>
      <c r="BN61461" s="95"/>
      <c r="CA61461" s="95"/>
    </row>
    <row r="61462" spans="31:79" s="97" customFormat="1" x14ac:dyDescent="0.2">
      <c r="AE61462" s="95"/>
      <c r="AF61462" s="95"/>
      <c r="AN61462" s="95"/>
      <c r="AO61462" s="95"/>
      <c r="AP61462" s="95"/>
      <c r="AQ61462" s="95"/>
      <c r="AR61462" s="95"/>
      <c r="AS61462" s="95"/>
      <c r="AT61462" s="95"/>
      <c r="AU61462" s="95"/>
      <c r="AV61462" s="95"/>
      <c r="AW61462" s="95"/>
      <c r="AX61462" s="95"/>
      <c r="AY61462" s="95"/>
      <c r="AZ61462" s="95"/>
      <c r="BA61462" s="95"/>
      <c r="BB61462" s="95"/>
      <c r="BC61462" s="95"/>
      <c r="BD61462" s="95"/>
      <c r="BE61462" s="95"/>
      <c r="BF61462" s="95"/>
      <c r="BG61462" s="95"/>
      <c r="BH61462" s="95"/>
      <c r="BI61462" s="95"/>
      <c r="BJ61462" s="95"/>
      <c r="BK61462" s="95"/>
      <c r="BL61462" s="95"/>
      <c r="BM61462" s="95"/>
      <c r="BN61462" s="95"/>
      <c r="CA61462" s="95"/>
    </row>
    <row r="61463" spans="31:79" s="97" customFormat="1" x14ac:dyDescent="0.2">
      <c r="AE61463" s="95"/>
      <c r="AF61463" s="95"/>
      <c r="AN61463" s="95"/>
      <c r="AO61463" s="95"/>
      <c r="AP61463" s="95"/>
      <c r="AQ61463" s="95"/>
      <c r="AR61463" s="95"/>
      <c r="AS61463" s="95"/>
      <c r="AT61463" s="95"/>
      <c r="AU61463" s="95"/>
      <c r="AV61463" s="95"/>
      <c r="AW61463" s="95"/>
      <c r="AX61463" s="95"/>
      <c r="AY61463" s="95"/>
      <c r="AZ61463" s="95"/>
      <c r="BA61463" s="95"/>
      <c r="BB61463" s="95"/>
      <c r="BC61463" s="95"/>
      <c r="BD61463" s="95"/>
      <c r="BE61463" s="95"/>
      <c r="BF61463" s="95"/>
      <c r="BG61463" s="95"/>
      <c r="BH61463" s="95"/>
      <c r="BI61463" s="95"/>
      <c r="BJ61463" s="95"/>
      <c r="BK61463" s="95"/>
      <c r="BL61463" s="95"/>
      <c r="BM61463" s="95"/>
      <c r="BN61463" s="95"/>
      <c r="CA61463" s="95"/>
    </row>
    <row r="61464" spans="31:79" s="97" customFormat="1" x14ac:dyDescent="0.2">
      <c r="AE61464" s="95"/>
      <c r="AF61464" s="95"/>
      <c r="AN61464" s="95"/>
      <c r="AO61464" s="95"/>
      <c r="AP61464" s="95"/>
      <c r="AQ61464" s="95"/>
      <c r="AR61464" s="95"/>
      <c r="AS61464" s="95"/>
      <c r="AT61464" s="95"/>
      <c r="AU61464" s="95"/>
      <c r="AV61464" s="95"/>
      <c r="AW61464" s="95"/>
      <c r="AX61464" s="95"/>
      <c r="AY61464" s="95"/>
      <c r="AZ61464" s="95"/>
      <c r="BA61464" s="95"/>
      <c r="BB61464" s="95"/>
      <c r="BC61464" s="95"/>
      <c r="BD61464" s="95"/>
      <c r="BE61464" s="95"/>
      <c r="BF61464" s="95"/>
      <c r="BG61464" s="95"/>
      <c r="BH61464" s="95"/>
      <c r="BI61464" s="95"/>
      <c r="BJ61464" s="95"/>
      <c r="BK61464" s="95"/>
      <c r="BL61464" s="95"/>
      <c r="BM61464" s="95"/>
      <c r="BN61464" s="95"/>
      <c r="CA61464" s="95"/>
    </row>
    <row r="61465" spans="31:79" s="97" customFormat="1" x14ac:dyDescent="0.2">
      <c r="AE61465" s="95"/>
      <c r="AF61465" s="95"/>
      <c r="AN61465" s="95"/>
      <c r="AO61465" s="95"/>
      <c r="AP61465" s="95"/>
      <c r="AQ61465" s="95"/>
      <c r="AR61465" s="95"/>
      <c r="AS61465" s="95"/>
      <c r="AT61465" s="95"/>
      <c r="AU61465" s="95"/>
      <c r="AV61465" s="95"/>
      <c r="AW61465" s="95"/>
      <c r="AX61465" s="95"/>
      <c r="AY61465" s="95"/>
      <c r="AZ61465" s="95"/>
      <c r="BA61465" s="95"/>
      <c r="BB61465" s="95"/>
      <c r="BC61465" s="95"/>
      <c r="BD61465" s="95"/>
      <c r="BE61465" s="95"/>
      <c r="BF61465" s="95"/>
      <c r="BG61465" s="95"/>
      <c r="BH61465" s="95"/>
      <c r="BI61465" s="95"/>
      <c r="BJ61465" s="95"/>
      <c r="BK61465" s="95"/>
      <c r="BL61465" s="95"/>
      <c r="BM61465" s="95"/>
      <c r="BN61465" s="95"/>
      <c r="CA61465" s="95"/>
    </row>
    <row r="61466" spans="31:79" s="97" customFormat="1" x14ac:dyDescent="0.2">
      <c r="AE61466" s="95"/>
      <c r="AF61466" s="95"/>
      <c r="AN61466" s="95"/>
      <c r="AO61466" s="95"/>
      <c r="AP61466" s="95"/>
      <c r="AQ61466" s="95"/>
      <c r="AR61466" s="95"/>
      <c r="AS61466" s="95"/>
      <c r="AT61466" s="95"/>
      <c r="AU61466" s="95"/>
      <c r="AV61466" s="95"/>
      <c r="AW61466" s="95"/>
      <c r="AX61466" s="95"/>
      <c r="AY61466" s="95"/>
      <c r="AZ61466" s="95"/>
      <c r="BA61466" s="95"/>
      <c r="BB61466" s="95"/>
      <c r="BC61466" s="95"/>
      <c r="BD61466" s="95"/>
      <c r="BE61466" s="95"/>
      <c r="BF61466" s="95"/>
      <c r="BG61466" s="95"/>
      <c r="BH61466" s="95"/>
      <c r="BI61466" s="95"/>
      <c r="BJ61466" s="95"/>
      <c r="BK61466" s="95"/>
      <c r="BL61466" s="95"/>
      <c r="BM61466" s="95"/>
      <c r="BN61466" s="95"/>
      <c r="CA61466" s="95"/>
    </row>
    <row r="61467" spans="31:79" s="97" customFormat="1" x14ac:dyDescent="0.2">
      <c r="AE61467" s="95"/>
      <c r="AF61467" s="95"/>
      <c r="AN61467" s="95"/>
      <c r="AO61467" s="95"/>
      <c r="AP61467" s="95"/>
      <c r="AQ61467" s="95"/>
      <c r="AR61467" s="95"/>
      <c r="AS61467" s="95"/>
      <c r="AT61467" s="95"/>
      <c r="AU61467" s="95"/>
      <c r="AV61467" s="95"/>
      <c r="AW61467" s="95"/>
      <c r="AX61467" s="95"/>
      <c r="AY61467" s="95"/>
      <c r="AZ61467" s="95"/>
      <c r="BA61467" s="95"/>
      <c r="BB61467" s="95"/>
      <c r="BC61467" s="95"/>
      <c r="BD61467" s="95"/>
      <c r="BE61467" s="95"/>
      <c r="BF61467" s="95"/>
      <c r="BG61467" s="95"/>
      <c r="BH61467" s="95"/>
      <c r="BI61467" s="95"/>
      <c r="BJ61467" s="95"/>
      <c r="BK61467" s="95"/>
      <c r="BL61467" s="95"/>
      <c r="BM61467" s="95"/>
      <c r="BN61467" s="95"/>
      <c r="CA61467" s="95"/>
    </row>
    <row r="61468" spans="31:79" s="97" customFormat="1" x14ac:dyDescent="0.2">
      <c r="AE61468" s="95"/>
      <c r="AF61468" s="95"/>
      <c r="AN61468" s="95"/>
      <c r="AO61468" s="95"/>
      <c r="AP61468" s="95"/>
      <c r="AQ61468" s="95"/>
      <c r="AR61468" s="95"/>
      <c r="AS61468" s="95"/>
      <c r="AT61468" s="95"/>
      <c r="AU61468" s="95"/>
      <c r="AV61468" s="95"/>
      <c r="AW61468" s="95"/>
      <c r="AX61468" s="95"/>
      <c r="AY61468" s="95"/>
      <c r="AZ61468" s="95"/>
      <c r="BA61468" s="95"/>
      <c r="BB61468" s="95"/>
      <c r="BC61468" s="95"/>
      <c r="BD61468" s="95"/>
      <c r="BE61468" s="95"/>
      <c r="BF61468" s="95"/>
      <c r="BG61468" s="95"/>
      <c r="BH61468" s="95"/>
      <c r="BI61468" s="95"/>
      <c r="BJ61468" s="95"/>
      <c r="BK61468" s="95"/>
      <c r="BL61468" s="95"/>
      <c r="BM61468" s="95"/>
      <c r="BN61468" s="95"/>
      <c r="CA61468" s="95"/>
    </row>
    <row r="61469" spans="31:79" s="97" customFormat="1" x14ac:dyDescent="0.2">
      <c r="AE61469" s="95"/>
      <c r="AF61469" s="95"/>
      <c r="AN61469" s="95"/>
      <c r="AO61469" s="95"/>
      <c r="AP61469" s="95"/>
      <c r="AQ61469" s="95"/>
      <c r="AR61469" s="95"/>
      <c r="AS61469" s="95"/>
      <c r="AT61469" s="95"/>
      <c r="AU61469" s="95"/>
      <c r="AV61469" s="95"/>
      <c r="AW61469" s="95"/>
      <c r="AX61469" s="95"/>
      <c r="AY61469" s="95"/>
      <c r="AZ61469" s="95"/>
      <c r="BA61469" s="95"/>
      <c r="BB61469" s="95"/>
      <c r="BC61469" s="95"/>
      <c r="BD61469" s="95"/>
      <c r="BE61469" s="95"/>
      <c r="BF61469" s="95"/>
      <c r="BG61469" s="95"/>
      <c r="BH61469" s="95"/>
      <c r="BI61469" s="95"/>
      <c r="BJ61469" s="95"/>
      <c r="BK61469" s="95"/>
      <c r="BL61469" s="95"/>
      <c r="BM61469" s="95"/>
      <c r="BN61469" s="95"/>
      <c r="CA61469" s="95"/>
    </row>
    <row r="61470" spans="31:79" s="97" customFormat="1" x14ac:dyDescent="0.2">
      <c r="AE61470" s="95"/>
      <c r="AF61470" s="95"/>
      <c r="AN61470" s="95"/>
      <c r="AO61470" s="95"/>
      <c r="AP61470" s="95"/>
      <c r="AQ61470" s="95"/>
      <c r="AR61470" s="95"/>
      <c r="AS61470" s="95"/>
      <c r="AT61470" s="95"/>
      <c r="AU61470" s="95"/>
      <c r="AV61470" s="95"/>
      <c r="AW61470" s="95"/>
      <c r="AX61470" s="95"/>
      <c r="AY61470" s="95"/>
      <c r="AZ61470" s="95"/>
      <c r="BA61470" s="95"/>
      <c r="BB61470" s="95"/>
      <c r="BC61470" s="95"/>
      <c r="BD61470" s="95"/>
      <c r="BE61470" s="95"/>
      <c r="BF61470" s="95"/>
      <c r="BG61470" s="95"/>
      <c r="BH61470" s="95"/>
      <c r="BI61470" s="95"/>
      <c r="BJ61470" s="95"/>
      <c r="BK61470" s="95"/>
      <c r="BL61470" s="95"/>
      <c r="BM61470" s="95"/>
      <c r="BN61470" s="95"/>
      <c r="CA61470" s="95"/>
    </row>
    <row r="61471" spans="31:79" s="97" customFormat="1" x14ac:dyDescent="0.2">
      <c r="AE61471" s="95"/>
      <c r="AF61471" s="95"/>
      <c r="AN61471" s="95"/>
      <c r="AO61471" s="95"/>
      <c r="AP61471" s="95"/>
      <c r="AQ61471" s="95"/>
      <c r="AR61471" s="95"/>
      <c r="AS61471" s="95"/>
      <c r="AT61471" s="95"/>
      <c r="AU61471" s="95"/>
      <c r="AV61471" s="95"/>
      <c r="AW61471" s="95"/>
      <c r="AX61471" s="95"/>
      <c r="AY61471" s="95"/>
      <c r="AZ61471" s="95"/>
      <c r="BA61471" s="95"/>
      <c r="BB61471" s="95"/>
      <c r="BC61471" s="95"/>
      <c r="BD61471" s="95"/>
      <c r="BE61471" s="95"/>
      <c r="BF61471" s="95"/>
      <c r="BG61471" s="95"/>
      <c r="BH61471" s="95"/>
      <c r="BI61471" s="95"/>
      <c r="BJ61471" s="95"/>
      <c r="BK61471" s="95"/>
      <c r="BL61471" s="95"/>
      <c r="BM61471" s="95"/>
      <c r="BN61471" s="95"/>
      <c r="CA61471" s="95"/>
    </row>
    <row r="61472" spans="31:79" s="97" customFormat="1" x14ac:dyDescent="0.2">
      <c r="AE61472" s="95"/>
      <c r="AF61472" s="95"/>
      <c r="AN61472" s="95"/>
      <c r="AO61472" s="95"/>
      <c r="AP61472" s="95"/>
      <c r="AQ61472" s="95"/>
      <c r="AR61472" s="95"/>
      <c r="AS61472" s="95"/>
      <c r="AT61472" s="95"/>
      <c r="AU61472" s="95"/>
      <c r="AV61472" s="95"/>
      <c r="AW61472" s="95"/>
      <c r="AX61472" s="95"/>
      <c r="AY61472" s="95"/>
      <c r="AZ61472" s="95"/>
      <c r="BA61472" s="95"/>
      <c r="BB61472" s="95"/>
      <c r="BC61472" s="95"/>
      <c r="BD61472" s="95"/>
      <c r="BE61472" s="95"/>
      <c r="BF61472" s="95"/>
      <c r="BG61472" s="95"/>
      <c r="BH61472" s="95"/>
      <c r="BI61472" s="95"/>
      <c r="BJ61472" s="95"/>
      <c r="BK61472" s="95"/>
      <c r="BL61472" s="95"/>
      <c r="BM61472" s="95"/>
      <c r="BN61472" s="95"/>
      <c r="CA61472" s="95"/>
    </row>
    <row r="61473" spans="31:79" s="97" customFormat="1" x14ac:dyDescent="0.2">
      <c r="AE61473" s="95"/>
      <c r="AF61473" s="95"/>
      <c r="AN61473" s="95"/>
      <c r="AO61473" s="95"/>
      <c r="AP61473" s="95"/>
      <c r="AQ61473" s="95"/>
      <c r="AR61473" s="95"/>
      <c r="AS61473" s="95"/>
      <c r="AT61473" s="95"/>
      <c r="AU61473" s="95"/>
      <c r="AV61473" s="95"/>
      <c r="AW61473" s="95"/>
      <c r="AX61473" s="95"/>
      <c r="AY61473" s="95"/>
      <c r="AZ61473" s="95"/>
      <c r="BA61473" s="95"/>
      <c r="BB61473" s="95"/>
      <c r="BC61473" s="95"/>
      <c r="BD61473" s="95"/>
      <c r="BE61473" s="95"/>
      <c r="BF61473" s="95"/>
      <c r="BG61473" s="95"/>
      <c r="BH61473" s="95"/>
      <c r="BI61473" s="95"/>
      <c r="BJ61473" s="95"/>
      <c r="BK61473" s="95"/>
      <c r="BL61473" s="95"/>
      <c r="BM61473" s="95"/>
      <c r="BN61473" s="95"/>
      <c r="CA61473" s="95"/>
    </row>
    <row r="61474" spans="31:79" s="97" customFormat="1" x14ac:dyDescent="0.2">
      <c r="AE61474" s="95"/>
      <c r="AF61474" s="95"/>
      <c r="AN61474" s="95"/>
      <c r="AO61474" s="95"/>
      <c r="AP61474" s="95"/>
      <c r="AQ61474" s="95"/>
      <c r="AR61474" s="95"/>
      <c r="AS61474" s="95"/>
      <c r="AT61474" s="95"/>
      <c r="AU61474" s="95"/>
      <c r="AV61474" s="95"/>
      <c r="AW61474" s="95"/>
      <c r="AX61474" s="95"/>
      <c r="AY61474" s="95"/>
      <c r="AZ61474" s="95"/>
      <c r="BA61474" s="95"/>
      <c r="BB61474" s="95"/>
      <c r="BC61474" s="95"/>
      <c r="BD61474" s="95"/>
      <c r="BE61474" s="95"/>
      <c r="BF61474" s="95"/>
      <c r="BG61474" s="95"/>
      <c r="BH61474" s="95"/>
      <c r="BI61474" s="95"/>
      <c r="BJ61474" s="95"/>
      <c r="BK61474" s="95"/>
      <c r="BL61474" s="95"/>
      <c r="BM61474" s="95"/>
      <c r="BN61474" s="95"/>
      <c r="CA61474" s="95"/>
    </row>
    <row r="61475" spans="31:79" s="97" customFormat="1" x14ac:dyDescent="0.2">
      <c r="AE61475" s="95"/>
      <c r="AF61475" s="95"/>
      <c r="AN61475" s="95"/>
      <c r="AO61475" s="95"/>
      <c r="AP61475" s="95"/>
      <c r="AQ61475" s="95"/>
      <c r="AR61475" s="95"/>
      <c r="AS61475" s="95"/>
      <c r="AT61475" s="95"/>
      <c r="AU61475" s="95"/>
      <c r="AV61475" s="95"/>
      <c r="AW61475" s="95"/>
      <c r="AX61475" s="95"/>
      <c r="AY61475" s="95"/>
      <c r="AZ61475" s="95"/>
      <c r="BA61475" s="95"/>
      <c r="BB61475" s="95"/>
      <c r="BC61475" s="95"/>
      <c r="BD61475" s="95"/>
      <c r="BE61475" s="95"/>
      <c r="BF61475" s="95"/>
      <c r="BG61475" s="95"/>
      <c r="BH61475" s="95"/>
      <c r="BI61475" s="95"/>
      <c r="BJ61475" s="95"/>
      <c r="BK61475" s="95"/>
      <c r="BL61475" s="95"/>
      <c r="BM61475" s="95"/>
      <c r="BN61475" s="95"/>
      <c r="CA61475" s="95"/>
    </row>
    <row r="61476" spans="31:79" s="97" customFormat="1" x14ac:dyDescent="0.2">
      <c r="AE61476" s="95"/>
      <c r="AF61476" s="95"/>
      <c r="AN61476" s="95"/>
      <c r="AO61476" s="95"/>
      <c r="AP61476" s="95"/>
      <c r="AQ61476" s="95"/>
      <c r="AR61476" s="95"/>
      <c r="AS61476" s="95"/>
      <c r="AT61476" s="95"/>
      <c r="AU61476" s="95"/>
      <c r="AV61476" s="95"/>
      <c r="AW61476" s="95"/>
      <c r="AX61476" s="95"/>
      <c r="AY61476" s="95"/>
      <c r="AZ61476" s="95"/>
      <c r="BA61476" s="95"/>
      <c r="BB61476" s="95"/>
      <c r="BC61476" s="95"/>
      <c r="BD61476" s="95"/>
      <c r="BE61476" s="95"/>
      <c r="BF61476" s="95"/>
      <c r="BG61476" s="95"/>
      <c r="BH61476" s="95"/>
      <c r="BI61476" s="95"/>
      <c r="BJ61476" s="95"/>
      <c r="BK61476" s="95"/>
      <c r="BL61476" s="95"/>
      <c r="BM61476" s="95"/>
      <c r="BN61476" s="95"/>
      <c r="CA61476" s="95"/>
    </row>
    <row r="61477" spans="31:79" s="97" customFormat="1" x14ac:dyDescent="0.2">
      <c r="AE61477" s="95"/>
      <c r="AF61477" s="95"/>
      <c r="AN61477" s="95"/>
      <c r="AO61477" s="95"/>
      <c r="AP61477" s="95"/>
      <c r="AQ61477" s="95"/>
      <c r="AR61477" s="95"/>
      <c r="AS61477" s="95"/>
      <c r="AT61477" s="95"/>
      <c r="AU61477" s="95"/>
      <c r="AV61477" s="95"/>
      <c r="AW61477" s="95"/>
      <c r="AX61477" s="95"/>
      <c r="AY61477" s="95"/>
      <c r="AZ61477" s="95"/>
      <c r="BA61477" s="95"/>
      <c r="BB61477" s="95"/>
      <c r="BC61477" s="95"/>
      <c r="BD61477" s="95"/>
      <c r="BE61477" s="95"/>
      <c r="BF61477" s="95"/>
      <c r="BG61477" s="95"/>
      <c r="BH61477" s="95"/>
      <c r="BI61477" s="95"/>
      <c r="BJ61477" s="95"/>
      <c r="BK61477" s="95"/>
      <c r="BL61477" s="95"/>
      <c r="BM61477" s="95"/>
      <c r="BN61477" s="95"/>
      <c r="CA61477" s="95"/>
    </row>
    <row r="61478" spans="31:79" s="97" customFormat="1" x14ac:dyDescent="0.2">
      <c r="AE61478" s="95"/>
      <c r="AF61478" s="95"/>
      <c r="AN61478" s="95"/>
      <c r="AO61478" s="95"/>
      <c r="AP61478" s="95"/>
      <c r="AQ61478" s="95"/>
      <c r="AR61478" s="95"/>
      <c r="AS61478" s="95"/>
      <c r="AT61478" s="95"/>
      <c r="AU61478" s="95"/>
      <c r="AV61478" s="95"/>
      <c r="AW61478" s="95"/>
      <c r="AX61478" s="95"/>
      <c r="AY61478" s="95"/>
      <c r="AZ61478" s="95"/>
      <c r="BA61478" s="95"/>
      <c r="BB61478" s="95"/>
      <c r="BC61478" s="95"/>
      <c r="BD61478" s="95"/>
      <c r="BE61478" s="95"/>
      <c r="BF61478" s="95"/>
      <c r="BG61478" s="95"/>
      <c r="BH61478" s="95"/>
      <c r="BI61478" s="95"/>
      <c r="BJ61478" s="95"/>
      <c r="BK61478" s="95"/>
      <c r="BL61478" s="95"/>
      <c r="BM61478" s="95"/>
      <c r="BN61478" s="95"/>
      <c r="CA61478" s="95"/>
    </row>
    <row r="61479" spans="31:79" s="97" customFormat="1" x14ac:dyDescent="0.2">
      <c r="AE61479" s="95"/>
      <c r="AF61479" s="95"/>
      <c r="AN61479" s="95"/>
      <c r="AO61479" s="95"/>
      <c r="AP61479" s="95"/>
      <c r="AQ61479" s="95"/>
      <c r="AR61479" s="95"/>
      <c r="AS61479" s="95"/>
      <c r="AT61479" s="95"/>
      <c r="AU61479" s="95"/>
      <c r="AV61479" s="95"/>
      <c r="AW61479" s="95"/>
      <c r="AX61479" s="95"/>
      <c r="AY61479" s="95"/>
      <c r="AZ61479" s="95"/>
      <c r="BA61479" s="95"/>
      <c r="BB61479" s="95"/>
      <c r="BC61479" s="95"/>
      <c r="BD61479" s="95"/>
      <c r="BE61479" s="95"/>
      <c r="BF61479" s="95"/>
      <c r="BG61479" s="95"/>
      <c r="BH61479" s="95"/>
      <c r="BI61479" s="95"/>
      <c r="BJ61479" s="95"/>
      <c r="BK61479" s="95"/>
      <c r="BL61479" s="95"/>
      <c r="BM61479" s="95"/>
      <c r="BN61479" s="95"/>
      <c r="CA61479" s="95"/>
    </row>
    <row r="61480" spans="31:79" s="97" customFormat="1" x14ac:dyDescent="0.2">
      <c r="AE61480" s="95"/>
      <c r="AF61480" s="95"/>
      <c r="AN61480" s="95"/>
      <c r="AO61480" s="95"/>
      <c r="AP61480" s="95"/>
      <c r="AQ61480" s="95"/>
      <c r="AR61480" s="95"/>
      <c r="AS61480" s="95"/>
      <c r="AT61480" s="95"/>
      <c r="AU61480" s="95"/>
      <c r="AV61480" s="95"/>
      <c r="AW61480" s="95"/>
      <c r="AX61480" s="95"/>
      <c r="AY61480" s="95"/>
      <c r="AZ61480" s="95"/>
      <c r="BA61480" s="95"/>
      <c r="BB61480" s="95"/>
      <c r="BC61480" s="95"/>
      <c r="BD61480" s="95"/>
      <c r="BE61480" s="95"/>
      <c r="BF61480" s="95"/>
      <c r="BG61480" s="95"/>
      <c r="BH61480" s="95"/>
      <c r="BI61480" s="95"/>
      <c r="BJ61480" s="95"/>
      <c r="BK61480" s="95"/>
      <c r="BL61480" s="95"/>
      <c r="BM61480" s="95"/>
      <c r="BN61480" s="95"/>
      <c r="CA61480" s="95"/>
    </row>
    <row r="61481" spans="31:79" s="97" customFormat="1" x14ac:dyDescent="0.2">
      <c r="AE61481" s="95"/>
      <c r="AF61481" s="95"/>
      <c r="AN61481" s="95"/>
      <c r="AO61481" s="95"/>
      <c r="AP61481" s="95"/>
      <c r="AQ61481" s="95"/>
      <c r="AR61481" s="95"/>
      <c r="AS61481" s="95"/>
      <c r="AT61481" s="95"/>
      <c r="AU61481" s="95"/>
      <c r="AV61481" s="95"/>
      <c r="AW61481" s="95"/>
      <c r="AX61481" s="95"/>
      <c r="AY61481" s="95"/>
      <c r="AZ61481" s="95"/>
      <c r="BA61481" s="95"/>
      <c r="BB61481" s="95"/>
      <c r="BC61481" s="95"/>
      <c r="BD61481" s="95"/>
      <c r="BE61481" s="95"/>
      <c r="BF61481" s="95"/>
      <c r="BG61481" s="95"/>
      <c r="BH61481" s="95"/>
      <c r="BI61481" s="95"/>
      <c r="BJ61481" s="95"/>
      <c r="BK61481" s="95"/>
      <c r="BL61481" s="95"/>
      <c r="BM61481" s="95"/>
      <c r="BN61481" s="95"/>
      <c r="CA61481" s="95"/>
    </row>
    <row r="61482" spans="31:79" s="97" customFormat="1" x14ac:dyDescent="0.2">
      <c r="AE61482" s="95"/>
      <c r="AF61482" s="95"/>
      <c r="AN61482" s="95"/>
      <c r="AO61482" s="95"/>
      <c r="AP61482" s="95"/>
      <c r="AQ61482" s="95"/>
      <c r="AR61482" s="95"/>
      <c r="AS61482" s="95"/>
      <c r="AT61482" s="95"/>
      <c r="AU61482" s="95"/>
      <c r="AV61482" s="95"/>
      <c r="AW61482" s="95"/>
      <c r="AX61482" s="95"/>
      <c r="AY61482" s="95"/>
      <c r="AZ61482" s="95"/>
      <c r="BA61482" s="95"/>
      <c r="BB61482" s="95"/>
      <c r="BC61482" s="95"/>
      <c r="BD61482" s="95"/>
      <c r="BE61482" s="95"/>
      <c r="BF61482" s="95"/>
      <c r="BG61482" s="95"/>
      <c r="BH61482" s="95"/>
      <c r="BI61482" s="95"/>
      <c r="BJ61482" s="95"/>
      <c r="BK61482" s="95"/>
      <c r="BL61482" s="95"/>
      <c r="BM61482" s="95"/>
      <c r="BN61482" s="95"/>
      <c r="CA61482" s="95"/>
    </row>
    <row r="61483" spans="31:79" s="97" customFormat="1" x14ac:dyDescent="0.2">
      <c r="AE61483" s="95"/>
      <c r="AF61483" s="95"/>
      <c r="AN61483" s="95"/>
      <c r="AO61483" s="95"/>
      <c r="AP61483" s="95"/>
      <c r="AQ61483" s="95"/>
      <c r="AR61483" s="95"/>
      <c r="AS61483" s="95"/>
      <c r="AT61483" s="95"/>
      <c r="AU61483" s="95"/>
      <c r="AV61483" s="95"/>
      <c r="AW61483" s="95"/>
      <c r="AX61483" s="95"/>
      <c r="AY61483" s="95"/>
      <c r="AZ61483" s="95"/>
      <c r="BA61483" s="95"/>
      <c r="BB61483" s="95"/>
      <c r="BC61483" s="95"/>
      <c r="BD61483" s="95"/>
      <c r="BE61483" s="95"/>
      <c r="BF61483" s="95"/>
      <c r="BG61483" s="95"/>
      <c r="BH61483" s="95"/>
      <c r="BI61483" s="95"/>
      <c r="BJ61483" s="95"/>
      <c r="BK61483" s="95"/>
      <c r="BL61483" s="95"/>
      <c r="BM61483" s="95"/>
      <c r="BN61483" s="95"/>
      <c r="CA61483" s="95"/>
    </row>
    <row r="61484" spans="31:79" s="97" customFormat="1" x14ac:dyDescent="0.2">
      <c r="AE61484" s="95"/>
      <c r="AF61484" s="95"/>
      <c r="AN61484" s="95"/>
      <c r="AO61484" s="95"/>
      <c r="AP61484" s="95"/>
      <c r="AQ61484" s="95"/>
      <c r="AR61484" s="95"/>
      <c r="AS61484" s="95"/>
      <c r="AT61484" s="95"/>
      <c r="AU61484" s="95"/>
      <c r="AV61484" s="95"/>
      <c r="AW61484" s="95"/>
      <c r="AX61484" s="95"/>
      <c r="AY61484" s="95"/>
      <c r="AZ61484" s="95"/>
      <c r="BA61484" s="95"/>
      <c r="BB61484" s="95"/>
      <c r="BC61484" s="95"/>
      <c r="BD61484" s="95"/>
      <c r="BE61484" s="95"/>
      <c r="BF61484" s="95"/>
      <c r="BG61484" s="95"/>
      <c r="BH61484" s="95"/>
      <c r="BI61484" s="95"/>
      <c r="BJ61484" s="95"/>
      <c r="BK61484" s="95"/>
      <c r="BL61484" s="95"/>
      <c r="BM61484" s="95"/>
      <c r="BN61484" s="95"/>
      <c r="CA61484" s="95"/>
    </row>
    <row r="61485" spans="31:79" s="97" customFormat="1" x14ac:dyDescent="0.2">
      <c r="AE61485" s="95"/>
      <c r="AF61485" s="95"/>
      <c r="AN61485" s="95"/>
      <c r="AO61485" s="95"/>
      <c r="AP61485" s="95"/>
      <c r="AQ61485" s="95"/>
      <c r="AR61485" s="95"/>
      <c r="AS61485" s="95"/>
      <c r="AT61485" s="95"/>
      <c r="AU61485" s="95"/>
      <c r="AV61485" s="95"/>
      <c r="AW61485" s="95"/>
      <c r="AX61485" s="95"/>
      <c r="AY61485" s="95"/>
      <c r="AZ61485" s="95"/>
      <c r="BA61485" s="95"/>
      <c r="BB61485" s="95"/>
      <c r="BC61485" s="95"/>
      <c r="BD61485" s="95"/>
      <c r="BE61485" s="95"/>
      <c r="BF61485" s="95"/>
      <c r="BG61485" s="95"/>
      <c r="BH61485" s="95"/>
      <c r="BI61485" s="95"/>
      <c r="BJ61485" s="95"/>
      <c r="BK61485" s="95"/>
      <c r="BL61485" s="95"/>
      <c r="BM61485" s="95"/>
      <c r="BN61485" s="95"/>
      <c r="CA61485" s="95"/>
    </row>
    <row r="61486" spans="31:79" s="97" customFormat="1" x14ac:dyDescent="0.2">
      <c r="AE61486" s="95"/>
      <c r="AF61486" s="95"/>
      <c r="AN61486" s="95"/>
      <c r="AO61486" s="95"/>
      <c r="AP61486" s="95"/>
      <c r="AQ61486" s="95"/>
      <c r="AR61486" s="95"/>
      <c r="AS61486" s="95"/>
      <c r="AT61486" s="95"/>
      <c r="AU61486" s="95"/>
      <c r="AV61486" s="95"/>
      <c r="AW61486" s="95"/>
      <c r="AX61486" s="95"/>
      <c r="AY61486" s="95"/>
      <c r="AZ61486" s="95"/>
      <c r="BA61486" s="95"/>
      <c r="BB61486" s="95"/>
      <c r="BC61486" s="95"/>
      <c r="BD61486" s="95"/>
      <c r="BE61486" s="95"/>
      <c r="BF61486" s="95"/>
      <c r="BG61486" s="95"/>
      <c r="BH61486" s="95"/>
      <c r="BI61486" s="95"/>
      <c r="BJ61486" s="95"/>
      <c r="BK61486" s="95"/>
      <c r="BL61486" s="95"/>
      <c r="BM61486" s="95"/>
      <c r="BN61486" s="95"/>
      <c r="CA61486" s="95"/>
    </row>
    <row r="61487" spans="31:79" s="97" customFormat="1" x14ac:dyDescent="0.2">
      <c r="AE61487" s="95"/>
      <c r="AF61487" s="95"/>
      <c r="AN61487" s="95"/>
      <c r="AO61487" s="95"/>
      <c r="AP61487" s="95"/>
      <c r="AQ61487" s="95"/>
      <c r="AR61487" s="95"/>
      <c r="AS61487" s="95"/>
      <c r="AT61487" s="95"/>
      <c r="AU61487" s="95"/>
      <c r="AV61487" s="95"/>
      <c r="AW61487" s="95"/>
      <c r="AX61487" s="95"/>
      <c r="AY61487" s="95"/>
      <c r="AZ61487" s="95"/>
      <c r="BA61487" s="95"/>
      <c r="BB61487" s="95"/>
      <c r="BC61487" s="95"/>
      <c r="BD61487" s="95"/>
      <c r="BE61487" s="95"/>
      <c r="BF61487" s="95"/>
      <c r="BG61487" s="95"/>
      <c r="BH61487" s="95"/>
      <c r="BI61487" s="95"/>
      <c r="BJ61487" s="95"/>
      <c r="BK61487" s="95"/>
      <c r="BL61487" s="95"/>
      <c r="BM61487" s="95"/>
      <c r="BN61487" s="95"/>
      <c r="CA61487" s="95"/>
    </row>
    <row r="61488" spans="31:79" s="97" customFormat="1" x14ac:dyDescent="0.2">
      <c r="AE61488" s="95"/>
      <c r="AF61488" s="95"/>
      <c r="AN61488" s="95"/>
      <c r="AO61488" s="95"/>
      <c r="AP61488" s="95"/>
      <c r="AQ61488" s="95"/>
      <c r="AR61488" s="95"/>
      <c r="AS61488" s="95"/>
      <c r="AT61488" s="95"/>
      <c r="AU61488" s="95"/>
      <c r="AV61488" s="95"/>
      <c r="AW61488" s="95"/>
      <c r="AX61488" s="95"/>
      <c r="AY61488" s="95"/>
      <c r="AZ61488" s="95"/>
      <c r="BA61488" s="95"/>
      <c r="BB61488" s="95"/>
      <c r="BC61488" s="95"/>
      <c r="BD61488" s="95"/>
      <c r="BE61488" s="95"/>
      <c r="BF61488" s="95"/>
      <c r="BG61488" s="95"/>
      <c r="BH61488" s="95"/>
      <c r="BI61488" s="95"/>
      <c r="BJ61488" s="95"/>
      <c r="BK61488" s="95"/>
      <c r="BL61488" s="95"/>
      <c r="BM61488" s="95"/>
      <c r="BN61488" s="95"/>
      <c r="CA61488" s="95"/>
    </row>
    <row r="61489" spans="31:79" s="97" customFormat="1" x14ac:dyDescent="0.2">
      <c r="AE61489" s="95"/>
      <c r="AF61489" s="95"/>
      <c r="AN61489" s="95"/>
      <c r="AO61489" s="95"/>
      <c r="AP61489" s="95"/>
      <c r="AQ61489" s="95"/>
      <c r="AR61489" s="95"/>
      <c r="AS61489" s="95"/>
      <c r="AT61489" s="95"/>
      <c r="AU61489" s="95"/>
      <c r="AV61489" s="95"/>
      <c r="AW61489" s="95"/>
      <c r="AX61489" s="95"/>
      <c r="AY61489" s="95"/>
      <c r="AZ61489" s="95"/>
      <c r="BA61489" s="95"/>
      <c r="BB61489" s="95"/>
      <c r="BC61489" s="95"/>
      <c r="BD61489" s="95"/>
      <c r="BE61489" s="95"/>
      <c r="BF61489" s="95"/>
      <c r="BG61489" s="95"/>
      <c r="BH61489" s="95"/>
      <c r="BI61489" s="95"/>
      <c r="BJ61489" s="95"/>
      <c r="BK61489" s="95"/>
      <c r="BL61489" s="95"/>
      <c r="BM61489" s="95"/>
      <c r="BN61489" s="95"/>
      <c r="CA61489" s="95"/>
    </row>
    <row r="61490" spans="31:79" s="97" customFormat="1" x14ac:dyDescent="0.2">
      <c r="AE61490" s="95"/>
      <c r="AF61490" s="95"/>
      <c r="AN61490" s="95"/>
      <c r="AO61490" s="95"/>
      <c r="AP61490" s="95"/>
      <c r="AQ61490" s="95"/>
      <c r="AR61490" s="95"/>
      <c r="AS61490" s="95"/>
      <c r="AT61490" s="95"/>
      <c r="AU61490" s="95"/>
      <c r="AV61490" s="95"/>
      <c r="AW61490" s="95"/>
      <c r="AX61490" s="95"/>
      <c r="AY61490" s="95"/>
      <c r="AZ61490" s="95"/>
      <c r="BA61490" s="95"/>
      <c r="BB61490" s="95"/>
      <c r="BC61490" s="95"/>
      <c r="BD61490" s="95"/>
      <c r="BE61490" s="95"/>
      <c r="BF61490" s="95"/>
      <c r="BG61490" s="95"/>
      <c r="BH61490" s="95"/>
      <c r="BI61490" s="95"/>
      <c r="BJ61490" s="95"/>
      <c r="BK61490" s="95"/>
      <c r="BL61490" s="95"/>
      <c r="BM61490" s="95"/>
      <c r="BN61490" s="95"/>
      <c r="CA61490" s="95"/>
    </row>
    <row r="61491" spans="31:79" s="97" customFormat="1" x14ac:dyDescent="0.2">
      <c r="AE61491" s="95"/>
      <c r="AF61491" s="95"/>
      <c r="AN61491" s="95"/>
      <c r="AO61491" s="95"/>
      <c r="AP61491" s="95"/>
      <c r="AQ61491" s="95"/>
      <c r="AR61491" s="95"/>
      <c r="AS61491" s="95"/>
      <c r="AT61491" s="95"/>
      <c r="AU61491" s="95"/>
      <c r="AV61491" s="95"/>
      <c r="AW61491" s="95"/>
      <c r="AX61491" s="95"/>
      <c r="AY61491" s="95"/>
      <c r="AZ61491" s="95"/>
      <c r="BA61491" s="95"/>
      <c r="BB61491" s="95"/>
      <c r="BC61491" s="95"/>
      <c r="BD61491" s="95"/>
      <c r="BE61491" s="95"/>
      <c r="BF61491" s="95"/>
      <c r="BG61491" s="95"/>
      <c r="BH61491" s="95"/>
      <c r="BI61491" s="95"/>
      <c r="BJ61491" s="95"/>
      <c r="BK61491" s="95"/>
      <c r="BL61491" s="95"/>
      <c r="BM61491" s="95"/>
      <c r="BN61491" s="95"/>
      <c r="CA61491" s="95"/>
    </row>
    <row r="61492" spans="31:79" s="97" customFormat="1" x14ac:dyDescent="0.2">
      <c r="AE61492" s="95"/>
      <c r="AF61492" s="95"/>
      <c r="AN61492" s="95"/>
      <c r="AO61492" s="95"/>
      <c r="AP61492" s="95"/>
      <c r="AQ61492" s="95"/>
      <c r="AR61492" s="95"/>
      <c r="AS61492" s="95"/>
      <c r="AT61492" s="95"/>
      <c r="AU61492" s="95"/>
      <c r="AV61492" s="95"/>
      <c r="AW61492" s="95"/>
      <c r="AX61492" s="95"/>
      <c r="AY61492" s="95"/>
      <c r="AZ61492" s="95"/>
      <c r="BA61492" s="95"/>
      <c r="BB61492" s="95"/>
      <c r="BC61492" s="95"/>
      <c r="BD61492" s="95"/>
      <c r="BE61492" s="95"/>
      <c r="BF61492" s="95"/>
      <c r="BG61492" s="95"/>
      <c r="BH61492" s="95"/>
      <c r="BI61492" s="95"/>
      <c r="BJ61492" s="95"/>
      <c r="BK61492" s="95"/>
      <c r="BL61492" s="95"/>
      <c r="BM61492" s="95"/>
      <c r="BN61492" s="95"/>
      <c r="CA61492" s="95"/>
    </row>
    <row r="61493" spans="31:79" s="97" customFormat="1" x14ac:dyDescent="0.2">
      <c r="AE61493" s="95"/>
      <c r="AF61493" s="95"/>
      <c r="AN61493" s="95"/>
      <c r="AO61493" s="95"/>
      <c r="AP61493" s="95"/>
      <c r="AQ61493" s="95"/>
      <c r="AR61493" s="95"/>
      <c r="AS61493" s="95"/>
      <c r="AT61493" s="95"/>
      <c r="AU61493" s="95"/>
      <c r="AV61493" s="95"/>
      <c r="AW61493" s="95"/>
      <c r="AX61493" s="95"/>
      <c r="AY61493" s="95"/>
      <c r="AZ61493" s="95"/>
      <c r="BA61493" s="95"/>
      <c r="BB61493" s="95"/>
      <c r="BC61493" s="95"/>
      <c r="BD61493" s="95"/>
      <c r="BE61493" s="95"/>
      <c r="BF61493" s="95"/>
      <c r="BG61493" s="95"/>
      <c r="BH61493" s="95"/>
      <c r="BI61493" s="95"/>
      <c r="BJ61493" s="95"/>
      <c r="BK61493" s="95"/>
      <c r="BL61493" s="95"/>
      <c r="BM61493" s="95"/>
      <c r="BN61493" s="95"/>
      <c r="CA61493" s="95"/>
    </row>
    <row r="61494" spans="31:79" s="97" customFormat="1" x14ac:dyDescent="0.2">
      <c r="AE61494" s="95"/>
      <c r="AF61494" s="95"/>
      <c r="AN61494" s="95"/>
      <c r="AO61494" s="95"/>
      <c r="AP61494" s="95"/>
      <c r="AQ61494" s="95"/>
      <c r="AR61494" s="95"/>
      <c r="AS61494" s="95"/>
      <c r="AT61494" s="95"/>
      <c r="AU61494" s="95"/>
      <c r="AV61494" s="95"/>
      <c r="AW61494" s="95"/>
      <c r="AX61494" s="95"/>
      <c r="AY61494" s="95"/>
      <c r="AZ61494" s="95"/>
      <c r="BA61494" s="95"/>
      <c r="BB61494" s="95"/>
      <c r="BC61494" s="95"/>
      <c r="BD61494" s="95"/>
      <c r="BE61494" s="95"/>
      <c r="BF61494" s="95"/>
      <c r="BG61494" s="95"/>
      <c r="BH61494" s="95"/>
      <c r="BI61494" s="95"/>
      <c r="BJ61494" s="95"/>
      <c r="BK61494" s="95"/>
      <c r="BL61494" s="95"/>
      <c r="BM61494" s="95"/>
      <c r="BN61494" s="95"/>
      <c r="CA61494" s="95"/>
    </row>
    <row r="61495" spans="31:79" s="97" customFormat="1" x14ac:dyDescent="0.2">
      <c r="AE61495" s="95"/>
      <c r="AF61495" s="95"/>
      <c r="AN61495" s="95"/>
      <c r="AO61495" s="95"/>
      <c r="AP61495" s="95"/>
      <c r="AQ61495" s="95"/>
      <c r="AR61495" s="95"/>
      <c r="AS61495" s="95"/>
      <c r="AT61495" s="95"/>
      <c r="AU61495" s="95"/>
      <c r="AV61495" s="95"/>
      <c r="AW61495" s="95"/>
      <c r="AX61495" s="95"/>
      <c r="AY61495" s="95"/>
      <c r="AZ61495" s="95"/>
      <c r="BA61495" s="95"/>
      <c r="BB61495" s="95"/>
      <c r="BC61495" s="95"/>
      <c r="BD61495" s="95"/>
      <c r="BE61495" s="95"/>
      <c r="BF61495" s="95"/>
      <c r="BG61495" s="95"/>
      <c r="BH61495" s="95"/>
      <c r="BI61495" s="95"/>
      <c r="BJ61495" s="95"/>
      <c r="BK61495" s="95"/>
      <c r="BL61495" s="95"/>
      <c r="BM61495" s="95"/>
      <c r="BN61495" s="95"/>
      <c r="CA61495" s="95"/>
    </row>
    <row r="61496" spans="31:79" s="97" customFormat="1" x14ac:dyDescent="0.2">
      <c r="AE61496" s="95"/>
      <c r="AF61496" s="95"/>
      <c r="AN61496" s="95"/>
      <c r="AO61496" s="95"/>
      <c r="AP61496" s="95"/>
      <c r="AQ61496" s="95"/>
      <c r="AR61496" s="95"/>
      <c r="AS61496" s="95"/>
      <c r="AT61496" s="95"/>
      <c r="AU61496" s="95"/>
      <c r="AV61496" s="95"/>
      <c r="AW61496" s="95"/>
      <c r="AX61496" s="95"/>
      <c r="AY61496" s="95"/>
      <c r="AZ61496" s="95"/>
      <c r="BA61496" s="95"/>
      <c r="BB61496" s="95"/>
      <c r="BC61496" s="95"/>
      <c r="BD61496" s="95"/>
      <c r="BE61496" s="95"/>
      <c r="BF61496" s="95"/>
      <c r="BG61496" s="95"/>
      <c r="BH61496" s="95"/>
      <c r="BI61496" s="95"/>
      <c r="BJ61496" s="95"/>
      <c r="BK61496" s="95"/>
      <c r="BL61496" s="95"/>
      <c r="BM61496" s="95"/>
      <c r="BN61496" s="95"/>
      <c r="CA61496" s="95"/>
    </row>
    <row r="61497" spans="31:79" s="97" customFormat="1" x14ac:dyDescent="0.2">
      <c r="AE61497" s="95"/>
      <c r="AF61497" s="95"/>
      <c r="AN61497" s="95"/>
      <c r="AO61497" s="95"/>
      <c r="AP61497" s="95"/>
      <c r="AQ61497" s="95"/>
      <c r="AR61497" s="95"/>
      <c r="AS61497" s="95"/>
      <c r="AT61497" s="95"/>
      <c r="AU61497" s="95"/>
      <c r="AV61497" s="95"/>
      <c r="AW61497" s="95"/>
      <c r="AX61497" s="95"/>
      <c r="AY61497" s="95"/>
      <c r="AZ61497" s="95"/>
      <c r="BA61497" s="95"/>
      <c r="BB61497" s="95"/>
      <c r="BC61497" s="95"/>
      <c r="BD61497" s="95"/>
      <c r="BE61497" s="95"/>
      <c r="BF61497" s="95"/>
      <c r="BG61497" s="95"/>
      <c r="BH61497" s="95"/>
      <c r="BI61497" s="95"/>
      <c r="BJ61497" s="95"/>
      <c r="BK61497" s="95"/>
      <c r="BL61497" s="95"/>
      <c r="BM61497" s="95"/>
      <c r="BN61497" s="95"/>
      <c r="CA61497" s="95"/>
    </row>
    <row r="61498" spans="31:79" s="97" customFormat="1" x14ac:dyDescent="0.2">
      <c r="AE61498" s="95"/>
      <c r="AF61498" s="95"/>
      <c r="AN61498" s="95"/>
      <c r="AO61498" s="95"/>
      <c r="AP61498" s="95"/>
      <c r="AQ61498" s="95"/>
      <c r="AR61498" s="95"/>
      <c r="AS61498" s="95"/>
      <c r="AT61498" s="95"/>
      <c r="AU61498" s="95"/>
      <c r="AV61498" s="95"/>
      <c r="AW61498" s="95"/>
      <c r="AX61498" s="95"/>
      <c r="AY61498" s="95"/>
      <c r="AZ61498" s="95"/>
      <c r="BA61498" s="95"/>
      <c r="BB61498" s="95"/>
      <c r="BC61498" s="95"/>
      <c r="BD61498" s="95"/>
      <c r="BE61498" s="95"/>
      <c r="BF61498" s="95"/>
      <c r="BG61498" s="95"/>
      <c r="BH61498" s="95"/>
      <c r="BI61498" s="95"/>
      <c r="BJ61498" s="95"/>
      <c r="BK61498" s="95"/>
      <c r="BL61498" s="95"/>
      <c r="BM61498" s="95"/>
      <c r="BN61498" s="95"/>
      <c r="CA61498" s="95"/>
    </row>
    <row r="61499" spans="31:79" s="97" customFormat="1" x14ac:dyDescent="0.2">
      <c r="AE61499" s="95"/>
      <c r="AF61499" s="95"/>
      <c r="AN61499" s="95"/>
      <c r="AO61499" s="95"/>
      <c r="AP61499" s="95"/>
      <c r="AQ61499" s="95"/>
      <c r="AR61499" s="95"/>
      <c r="AS61499" s="95"/>
      <c r="AT61499" s="95"/>
      <c r="AU61499" s="95"/>
      <c r="AV61499" s="95"/>
      <c r="AW61499" s="95"/>
      <c r="AX61499" s="95"/>
      <c r="AY61499" s="95"/>
      <c r="AZ61499" s="95"/>
      <c r="BA61499" s="95"/>
      <c r="BB61499" s="95"/>
      <c r="BC61499" s="95"/>
      <c r="BD61499" s="95"/>
      <c r="BE61499" s="95"/>
      <c r="BF61499" s="95"/>
      <c r="BG61499" s="95"/>
      <c r="BH61499" s="95"/>
      <c r="BI61499" s="95"/>
      <c r="BJ61499" s="95"/>
      <c r="BK61499" s="95"/>
      <c r="BL61499" s="95"/>
      <c r="BM61499" s="95"/>
      <c r="BN61499" s="95"/>
      <c r="CA61499" s="95"/>
    </row>
    <row r="61500" spans="31:79" s="97" customFormat="1" x14ac:dyDescent="0.2">
      <c r="AE61500" s="95"/>
      <c r="AF61500" s="95"/>
      <c r="AN61500" s="95"/>
      <c r="AO61500" s="95"/>
      <c r="AP61500" s="95"/>
      <c r="AQ61500" s="95"/>
      <c r="AR61500" s="95"/>
      <c r="AS61500" s="95"/>
      <c r="AT61500" s="95"/>
      <c r="AU61500" s="95"/>
      <c r="AV61500" s="95"/>
      <c r="AW61500" s="95"/>
      <c r="AX61500" s="95"/>
      <c r="AY61500" s="95"/>
      <c r="AZ61500" s="95"/>
      <c r="BA61500" s="95"/>
      <c r="BB61500" s="95"/>
      <c r="BC61500" s="95"/>
      <c r="BD61500" s="95"/>
      <c r="BE61500" s="95"/>
      <c r="BF61500" s="95"/>
      <c r="BG61500" s="95"/>
      <c r="BH61500" s="95"/>
      <c r="BI61500" s="95"/>
      <c r="BJ61500" s="95"/>
      <c r="BK61500" s="95"/>
      <c r="BL61500" s="95"/>
      <c r="BM61500" s="95"/>
      <c r="BN61500" s="95"/>
      <c r="CA61500" s="95"/>
    </row>
    <row r="61501" spans="31:79" s="97" customFormat="1" x14ac:dyDescent="0.2">
      <c r="AE61501" s="95"/>
      <c r="AF61501" s="95"/>
      <c r="AN61501" s="95"/>
      <c r="AO61501" s="95"/>
      <c r="AP61501" s="95"/>
      <c r="AQ61501" s="95"/>
      <c r="AR61501" s="95"/>
      <c r="AS61501" s="95"/>
      <c r="AT61501" s="95"/>
      <c r="AU61501" s="95"/>
      <c r="AV61501" s="95"/>
      <c r="AW61501" s="95"/>
      <c r="AX61501" s="95"/>
      <c r="AY61501" s="95"/>
      <c r="AZ61501" s="95"/>
      <c r="BA61501" s="95"/>
      <c r="BB61501" s="95"/>
      <c r="BC61501" s="95"/>
      <c r="BD61501" s="95"/>
      <c r="BE61501" s="95"/>
      <c r="BF61501" s="95"/>
      <c r="BG61501" s="95"/>
      <c r="BH61501" s="95"/>
      <c r="BI61501" s="95"/>
      <c r="BJ61501" s="95"/>
      <c r="BK61501" s="95"/>
      <c r="BL61501" s="95"/>
      <c r="BM61501" s="95"/>
      <c r="BN61501" s="95"/>
      <c r="CA61501" s="95"/>
    </row>
    <row r="61502" spans="31:79" s="97" customFormat="1" x14ac:dyDescent="0.2">
      <c r="AE61502" s="95"/>
      <c r="AF61502" s="95"/>
      <c r="AN61502" s="95"/>
      <c r="AO61502" s="95"/>
      <c r="AP61502" s="95"/>
      <c r="AQ61502" s="95"/>
      <c r="AR61502" s="95"/>
      <c r="AS61502" s="95"/>
      <c r="AT61502" s="95"/>
      <c r="AU61502" s="95"/>
      <c r="AV61502" s="95"/>
      <c r="AW61502" s="95"/>
      <c r="AX61502" s="95"/>
      <c r="AY61502" s="95"/>
      <c r="AZ61502" s="95"/>
      <c r="BA61502" s="95"/>
      <c r="BB61502" s="95"/>
      <c r="BC61502" s="95"/>
      <c r="BD61502" s="95"/>
      <c r="BE61502" s="95"/>
      <c r="BF61502" s="95"/>
      <c r="BG61502" s="95"/>
      <c r="BH61502" s="95"/>
      <c r="BI61502" s="95"/>
      <c r="BJ61502" s="95"/>
      <c r="BK61502" s="95"/>
      <c r="BL61502" s="95"/>
      <c r="BM61502" s="95"/>
      <c r="BN61502" s="95"/>
      <c r="CA61502" s="95"/>
    </row>
    <row r="61503" spans="31:79" s="97" customFormat="1" x14ac:dyDescent="0.2">
      <c r="AE61503" s="95"/>
      <c r="AF61503" s="95"/>
      <c r="AN61503" s="95"/>
      <c r="AO61503" s="95"/>
      <c r="AP61503" s="95"/>
      <c r="AQ61503" s="95"/>
      <c r="AR61503" s="95"/>
      <c r="AS61503" s="95"/>
      <c r="AT61503" s="95"/>
      <c r="AU61503" s="95"/>
      <c r="AV61503" s="95"/>
      <c r="AW61503" s="95"/>
      <c r="AX61503" s="95"/>
      <c r="AY61503" s="95"/>
      <c r="AZ61503" s="95"/>
      <c r="BA61503" s="95"/>
      <c r="BB61503" s="95"/>
      <c r="BC61503" s="95"/>
      <c r="BD61503" s="95"/>
      <c r="BE61503" s="95"/>
      <c r="BF61503" s="95"/>
      <c r="BG61503" s="95"/>
      <c r="BH61503" s="95"/>
      <c r="BI61503" s="95"/>
      <c r="BJ61503" s="95"/>
      <c r="BK61503" s="95"/>
      <c r="BL61503" s="95"/>
      <c r="BM61503" s="95"/>
      <c r="BN61503" s="95"/>
      <c r="CA61503" s="95"/>
    </row>
    <row r="61504" spans="31:79" s="97" customFormat="1" x14ac:dyDescent="0.2">
      <c r="AE61504" s="95"/>
      <c r="AF61504" s="95"/>
      <c r="AN61504" s="95"/>
      <c r="AO61504" s="95"/>
      <c r="AP61504" s="95"/>
      <c r="AQ61504" s="95"/>
      <c r="AR61504" s="95"/>
      <c r="AS61504" s="95"/>
      <c r="AT61504" s="95"/>
      <c r="AU61504" s="95"/>
      <c r="AV61504" s="95"/>
      <c r="AW61504" s="95"/>
      <c r="AX61504" s="95"/>
      <c r="AY61504" s="95"/>
      <c r="AZ61504" s="95"/>
      <c r="BA61504" s="95"/>
      <c r="BB61504" s="95"/>
      <c r="BC61504" s="95"/>
      <c r="BD61504" s="95"/>
      <c r="BE61504" s="95"/>
      <c r="BF61504" s="95"/>
      <c r="BG61504" s="95"/>
      <c r="BH61504" s="95"/>
      <c r="BI61504" s="95"/>
      <c r="BJ61504" s="95"/>
      <c r="BK61504" s="95"/>
      <c r="BL61504" s="95"/>
      <c r="BM61504" s="95"/>
      <c r="BN61504" s="95"/>
      <c r="CA61504" s="95"/>
    </row>
    <row r="61505" spans="31:79" s="97" customFormat="1" x14ac:dyDescent="0.2">
      <c r="AE61505" s="95"/>
      <c r="AF61505" s="95"/>
      <c r="AN61505" s="95"/>
      <c r="AO61505" s="95"/>
      <c r="AP61505" s="95"/>
      <c r="AQ61505" s="95"/>
      <c r="AR61505" s="95"/>
      <c r="AS61505" s="95"/>
      <c r="AT61505" s="95"/>
      <c r="AU61505" s="95"/>
      <c r="AV61505" s="95"/>
      <c r="AW61505" s="95"/>
      <c r="AX61505" s="95"/>
      <c r="AY61505" s="95"/>
      <c r="AZ61505" s="95"/>
      <c r="BA61505" s="95"/>
      <c r="BB61505" s="95"/>
      <c r="BC61505" s="95"/>
      <c r="BD61505" s="95"/>
      <c r="BE61505" s="95"/>
      <c r="BF61505" s="95"/>
      <c r="BG61505" s="95"/>
      <c r="BH61505" s="95"/>
      <c r="BI61505" s="95"/>
      <c r="BJ61505" s="95"/>
      <c r="BK61505" s="95"/>
      <c r="BL61505" s="95"/>
      <c r="BM61505" s="95"/>
      <c r="BN61505" s="95"/>
      <c r="CA61505" s="95"/>
    </row>
    <row r="61506" spans="31:79" s="97" customFormat="1" x14ac:dyDescent="0.2">
      <c r="AE61506" s="95"/>
      <c r="AF61506" s="95"/>
      <c r="AN61506" s="95"/>
      <c r="AO61506" s="95"/>
      <c r="AP61506" s="95"/>
      <c r="AQ61506" s="95"/>
      <c r="AR61506" s="95"/>
      <c r="AS61506" s="95"/>
      <c r="AT61506" s="95"/>
      <c r="AU61506" s="95"/>
      <c r="AV61506" s="95"/>
      <c r="AW61506" s="95"/>
      <c r="AX61506" s="95"/>
      <c r="AY61506" s="95"/>
      <c r="AZ61506" s="95"/>
      <c r="BA61506" s="95"/>
      <c r="BB61506" s="95"/>
      <c r="BC61506" s="95"/>
      <c r="BD61506" s="95"/>
      <c r="BE61506" s="95"/>
      <c r="BF61506" s="95"/>
      <c r="BG61506" s="95"/>
      <c r="BH61506" s="95"/>
      <c r="BI61506" s="95"/>
      <c r="BJ61506" s="95"/>
      <c r="BK61506" s="95"/>
      <c r="BL61506" s="95"/>
      <c r="BM61506" s="95"/>
      <c r="BN61506" s="95"/>
      <c r="CA61506" s="95"/>
    </row>
    <row r="61507" spans="31:79" s="97" customFormat="1" x14ac:dyDescent="0.2">
      <c r="AE61507" s="95"/>
      <c r="AF61507" s="95"/>
      <c r="AN61507" s="95"/>
      <c r="AO61507" s="95"/>
      <c r="AP61507" s="95"/>
      <c r="AQ61507" s="95"/>
      <c r="AR61507" s="95"/>
      <c r="AS61507" s="95"/>
      <c r="AT61507" s="95"/>
      <c r="AU61507" s="95"/>
      <c r="AV61507" s="95"/>
      <c r="AW61507" s="95"/>
      <c r="AX61507" s="95"/>
      <c r="AY61507" s="95"/>
      <c r="AZ61507" s="95"/>
      <c r="BA61507" s="95"/>
      <c r="BB61507" s="95"/>
      <c r="BC61507" s="95"/>
      <c r="BD61507" s="95"/>
      <c r="BE61507" s="95"/>
      <c r="BF61507" s="95"/>
      <c r="BG61507" s="95"/>
      <c r="BH61507" s="95"/>
      <c r="BI61507" s="95"/>
      <c r="BJ61507" s="95"/>
      <c r="BK61507" s="95"/>
      <c r="BL61507" s="95"/>
      <c r="BM61507" s="95"/>
      <c r="BN61507" s="95"/>
      <c r="CA61507" s="95"/>
    </row>
    <row r="61508" spans="31:79" s="97" customFormat="1" x14ac:dyDescent="0.2">
      <c r="AE61508" s="95"/>
      <c r="AF61508" s="95"/>
      <c r="AN61508" s="95"/>
      <c r="AO61508" s="95"/>
      <c r="AP61508" s="95"/>
      <c r="AQ61508" s="95"/>
      <c r="AR61508" s="95"/>
      <c r="AS61508" s="95"/>
      <c r="AT61508" s="95"/>
      <c r="AU61508" s="95"/>
      <c r="AV61508" s="95"/>
      <c r="AW61508" s="95"/>
      <c r="AX61508" s="95"/>
      <c r="AY61508" s="95"/>
      <c r="AZ61508" s="95"/>
      <c r="BA61508" s="95"/>
      <c r="BB61508" s="95"/>
      <c r="BC61508" s="95"/>
      <c r="BD61508" s="95"/>
      <c r="BE61508" s="95"/>
      <c r="BF61508" s="95"/>
      <c r="BG61508" s="95"/>
      <c r="BH61508" s="95"/>
      <c r="BI61508" s="95"/>
      <c r="BJ61508" s="95"/>
      <c r="BK61508" s="95"/>
      <c r="BL61508" s="95"/>
      <c r="BM61508" s="95"/>
      <c r="BN61508" s="95"/>
      <c r="CA61508" s="95"/>
    </row>
    <row r="61509" spans="31:79" s="97" customFormat="1" x14ac:dyDescent="0.2">
      <c r="AE61509" s="95"/>
      <c r="AF61509" s="95"/>
      <c r="AN61509" s="95"/>
      <c r="AO61509" s="95"/>
      <c r="AP61509" s="95"/>
      <c r="AQ61509" s="95"/>
      <c r="AR61509" s="95"/>
      <c r="AS61509" s="95"/>
      <c r="AT61509" s="95"/>
      <c r="AU61509" s="95"/>
      <c r="AV61509" s="95"/>
      <c r="AW61509" s="95"/>
      <c r="AX61509" s="95"/>
      <c r="AY61509" s="95"/>
      <c r="AZ61509" s="95"/>
      <c r="BA61509" s="95"/>
      <c r="BB61509" s="95"/>
      <c r="BC61509" s="95"/>
      <c r="BD61509" s="95"/>
      <c r="BE61509" s="95"/>
      <c r="BF61509" s="95"/>
      <c r="BG61509" s="95"/>
      <c r="BH61509" s="95"/>
      <c r="BI61509" s="95"/>
      <c r="BJ61509" s="95"/>
      <c r="BK61509" s="95"/>
      <c r="BL61509" s="95"/>
      <c r="BM61509" s="95"/>
      <c r="BN61509" s="95"/>
      <c r="CA61509" s="95"/>
    </row>
    <row r="61510" spans="31:79" s="97" customFormat="1" x14ac:dyDescent="0.2">
      <c r="AE61510" s="95"/>
      <c r="AF61510" s="95"/>
      <c r="AN61510" s="95"/>
      <c r="AO61510" s="95"/>
      <c r="AP61510" s="95"/>
      <c r="AQ61510" s="95"/>
      <c r="AR61510" s="95"/>
      <c r="AS61510" s="95"/>
      <c r="AT61510" s="95"/>
      <c r="AU61510" s="95"/>
      <c r="AV61510" s="95"/>
      <c r="AW61510" s="95"/>
      <c r="AX61510" s="95"/>
      <c r="AY61510" s="95"/>
      <c r="AZ61510" s="95"/>
      <c r="BA61510" s="95"/>
      <c r="BB61510" s="95"/>
      <c r="BC61510" s="95"/>
      <c r="BD61510" s="95"/>
      <c r="BE61510" s="95"/>
      <c r="BF61510" s="95"/>
      <c r="BG61510" s="95"/>
      <c r="BH61510" s="95"/>
      <c r="BI61510" s="95"/>
      <c r="BJ61510" s="95"/>
      <c r="BK61510" s="95"/>
      <c r="BL61510" s="95"/>
      <c r="BM61510" s="95"/>
      <c r="BN61510" s="95"/>
      <c r="CA61510" s="95"/>
    </row>
    <row r="61511" spans="31:79" s="97" customFormat="1" x14ac:dyDescent="0.2">
      <c r="AE61511" s="95"/>
      <c r="AF61511" s="95"/>
      <c r="AN61511" s="95"/>
      <c r="AO61511" s="95"/>
      <c r="AP61511" s="95"/>
      <c r="AQ61511" s="95"/>
      <c r="AR61511" s="95"/>
      <c r="AS61511" s="95"/>
      <c r="AT61511" s="95"/>
      <c r="AU61511" s="95"/>
      <c r="AV61511" s="95"/>
      <c r="AW61511" s="95"/>
      <c r="AX61511" s="95"/>
      <c r="AY61511" s="95"/>
      <c r="AZ61511" s="95"/>
      <c r="BA61511" s="95"/>
      <c r="BB61511" s="95"/>
      <c r="BC61511" s="95"/>
      <c r="BD61511" s="95"/>
      <c r="BE61511" s="95"/>
      <c r="BF61511" s="95"/>
      <c r="BG61511" s="95"/>
      <c r="BH61511" s="95"/>
      <c r="BI61511" s="95"/>
      <c r="BJ61511" s="95"/>
      <c r="BK61511" s="95"/>
      <c r="BL61511" s="95"/>
      <c r="BM61511" s="95"/>
      <c r="BN61511" s="95"/>
      <c r="CA61511" s="95"/>
    </row>
    <row r="61512" spans="31:79" s="97" customFormat="1" x14ac:dyDescent="0.2">
      <c r="AE61512" s="95"/>
      <c r="AF61512" s="95"/>
      <c r="AN61512" s="95"/>
      <c r="AO61512" s="95"/>
      <c r="AP61512" s="95"/>
      <c r="AQ61512" s="95"/>
      <c r="AR61512" s="95"/>
      <c r="AS61512" s="95"/>
      <c r="AT61512" s="95"/>
      <c r="AU61512" s="95"/>
      <c r="AV61512" s="95"/>
      <c r="AW61512" s="95"/>
      <c r="AX61512" s="95"/>
      <c r="AY61512" s="95"/>
      <c r="AZ61512" s="95"/>
      <c r="BA61512" s="95"/>
      <c r="BB61512" s="95"/>
      <c r="BC61512" s="95"/>
      <c r="BD61512" s="95"/>
      <c r="BE61512" s="95"/>
      <c r="BF61512" s="95"/>
      <c r="BG61512" s="95"/>
      <c r="BH61512" s="95"/>
      <c r="BI61512" s="95"/>
      <c r="BJ61512" s="95"/>
      <c r="BK61512" s="95"/>
      <c r="BL61512" s="95"/>
      <c r="BM61512" s="95"/>
      <c r="BN61512" s="95"/>
      <c r="CA61512" s="95"/>
    </row>
    <row r="61513" spans="31:79" s="97" customFormat="1" x14ac:dyDescent="0.2">
      <c r="AE61513" s="95"/>
      <c r="AF61513" s="95"/>
      <c r="AN61513" s="95"/>
      <c r="AO61513" s="95"/>
      <c r="AP61513" s="95"/>
      <c r="AQ61513" s="95"/>
      <c r="AR61513" s="95"/>
      <c r="AS61513" s="95"/>
      <c r="AT61513" s="95"/>
      <c r="AU61513" s="95"/>
      <c r="AV61513" s="95"/>
      <c r="AW61513" s="95"/>
      <c r="AX61513" s="95"/>
      <c r="AY61513" s="95"/>
      <c r="AZ61513" s="95"/>
      <c r="BA61513" s="95"/>
      <c r="BB61513" s="95"/>
      <c r="BC61513" s="95"/>
      <c r="BD61513" s="95"/>
      <c r="BE61513" s="95"/>
      <c r="BF61513" s="95"/>
      <c r="BG61513" s="95"/>
      <c r="BH61513" s="95"/>
      <c r="BI61513" s="95"/>
      <c r="BJ61513" s="95"/>
      <c r="BK61513" s="95"/>
      <c r="BL61513" s="95"/>
      <c r="BM61513" s="95"/>
      <c r="BN61513" s="95"/>
      <c r="CA61513" s="95"/>
    </row>
    <row r="61514" spans="31:79" s="97" customFormat="1" x14ac:dyDescent="0.2">
      <c r="AE61514" s="95"/>
      <c r="AF61514" s="95"/>
      <c r="AN61514" s="95"/>
      <c r="AO61514" s="95"/>
      <c r="AP61514" s="95"/>
      <c r="AQ61514" s="95"/>
      <c r="AR61514" s="95"/>
      <c r="AS61514" s="95"/>
      <c r="AT61514" s="95"/>
      <c r="AU61514" s="95"/>
      <c r="AV61514" s="95"/>
      <c r="AW61514" s="95"/>
      <c r="AX61514" s="95"/>
      <c r="AY61514" s="95"/>
      <c r="AZ61514" s="95"/>
      <c r="BA61514" s="95"/>
      <c r="BB61514" s="95"/>
      <c r="BC61514" s="95"/>
      <c r="BD61514" s="95"/>
      <c r="BE61514" s="95"/>
      <c r="BF61514" s="95"/>
      <c r="BG61514" s="95"/>
      <c r="BH61514" s="95"/>
      <c r="BI61514" s="95"/>
      <c r="BJ61514" s="95"/>
      <c r="BK61514" s="95"/>
      <c r="BL61514" s="95"/>
      <c r="BM61514" s="95"/>
      <c r="BN61514" s="95"/>
      <c r="CA61514" s="95"/>
    </row>
    <row r="61515" spans="31:79" s="97" customFormat="1" x14ac:dyDescent="0.2">
      <c r="AE61515" s="95"/>
      <c r="AF61515" s="95"/>
      <c r="AN61515" s="95"/>
      <c r="AO61515" s="95"/>
      <c r="AP61515" s="95"/>
      <c r="AQ61515" s="95"/>
      <c r="AR61515" s="95"/>
      <c r="AS61515" s="95"/>
      <c r="AT61515" s="95"/>
      <c r="AU61515" s="95"/>
      <c r="AV61515" s="95"/>
      <c r="AW61515" s="95"/>
      <c r="AX61515" s="95"/>
      <c r="AY61515" s="95"/>
      <c r="AZ61515" s="95"/>
      <c r="BA61515" s="95"/>
      <c r="BB61515" s="95"/>
      <c r="BC61515" s="95"/>
      <c r="BD61515" s="95"/>
      <c r="BE61515" s="95"/>
      <c r="BF61515" s="95"/>
      <c r="BG61515" s="95"/>
      <c r="BH61515" s="95"/>
      <c r="BI61515" s="95"/>
      <c r="BJ61515" s="95"/>
      <c r="BK61515" s="95"/>
      <c r="BL61515" s="95"/>
      <c r="BM61515" s="95"/>
      <c r="BN61515" s="95"/>
      <c r="CA61515" s="95"/>
    </row>
    <row r="61516" spans="31:79" s="97" customFormat="1" x14ac:dyDescent="0.2">
      <c r="AE61516" s="95"/>
      <c r="AF61516" s="95"/>
      <c r="AN61516" s="95"/>
      <c r="AO61516" s="95"/>
      <c r="AP61516" s="95"/>
      <c r="AQ61516" s="95"/>
      <c r="AR61516" s="95"/>
      <c r="AS61516" s="95"/>
      <c r="AT61516" s="95"/>
      <c r="AU61516" s="95"/>
      <c r="AV61516" s="95"/>
      <c r="AW61516" s="95"/>
      <c r="AX61516" s="95"/>
      <c r="AY61516" s="95"/>
      <c r="AZ61516" s="95"/>
      <c r="BA61516" s="95"/>
      <c r="BB61516" s="95"/>
      <c r="BC61516" s="95"/>
      <c r="BD61516" s="95"/>
      <c r="BE61516" s="95"/>
      <c r="BF61516" s="95"/>
      <c r="BG61516" s="95"/>
      <c r="BH61516" s="95"/>
      <c r="BI61516" s="95"/>
      <c r="BJ61516" s="95"/>
      <c r="BK61516" s="95"/>
      <c r="BL61516" s="95"/>
      <c r="BM61516" s="95"/>
      <c r="BN61516" s="95"/>
      <c r="CA61516" s="95"/>
    </row>
    <row r="61517" spans="31:79" s="97" customFormat="1" x14ac:dyDescent="0.2">
      <c r="AE61517" s="95"/>
      <c r="AF61517" s="95"/>
      <c r="AN61517" s="95"/>
      <c r="AO61517" s="95"/>
      <c r="AP61517" s="95"/>
      <c r="AQ61517" s="95"/>
      <c r="AR61517" s="95"/>
      <c r="AS61517" s="95"/>
      <c r="AT61517" s="95"/>
      <c r="AU61517" s="95"/>
      <c r="AV61517" s="95"/>
      <c r="AW61517" s="95"/>
      <c r="AX61517" s="95"/>
      <c r="AY61517" s="95"/>
      <c r="AZ61517" s="95"/>
      <c r="BA61517" s="95"/>
      <c r="BB61517" s="95"/>
      <c r="BC61517" s="95"/>
      <c r="BD61517" s="95"/>
      <c r="BE61517" s="95"/>
      <c r="BF61517" s="95"/>
      <c r="BG61517" s="95"/>
      <c r="BH61517" s="95"/>
      <c r="BI61517" s="95"/>
      <c r="BJ61517" s="95"/>
      <c r="BK61517" s="95"/>
      <c r="BL61517" s="95"/>
      <c r="BM61517" s="95"/>
      <c r="BN61517" s="95"/>
      <c r="CA61517" s="95"/>
    </row>
    <row r="61518" spans="31:79" s="97" customFormat="1" x14ac:dyDescent="0.2">
      <c r="AE61518" s="95"/>
      <c r="AF61518" s="95"/>
      <c r="AN61518" s="95"/>
      <c r="AO61518" s="95"/>
      <c r="AP61518" s="95"/>
      <c r="AQ61518" s="95"/>
      <c r="AR61518" s="95"/>
      <c r="AS61518" s="95"/>
      <c r="AT61518" s="95"/>
      <c r="AU61518" s="95"/>
      <c r="AV61518" s="95"/>
      <c r="AW61518" s="95"/>
      <c r="AX61518" s="95"/>
      <c r="AY61518" s="95"/>
      <c r="AZ61518" s="95"/>
      <c r="BA61518" s="95"/>
      <c r="BB61518" s="95"/>
      <c r="BC61518" s="95"/>
      <c r="BD61518" s="95"/>
      <c r="BE61518" s="95"/>
      <c r="BF61518" s="95"/>
      <c r="BG61518" s="95"/>
      <c r="BH61518" s="95"/>
      <c r="BI61518" s="95"/>
      <c r="BJ61518" s="95"/>
      <c r="BK61518" s="95"/>
      <c r="BL61518" s="95"/>
      <c r="BM61518" s="95"/>
      <c r="BN61518" s="95"/>
      <c r="CA61518" s="95"/>
    </row>
    <row r="61519" spans="31:79" s="97" customFormat="1" x14ac:dyDescent="0.2">
      <c r="AE61519" s="95"/>
      <c r="AF61519" s="95"/>
      <c r="AN61519" s="95"/>
      <c r="AO61519" s="95"/>
      <c r="AP61519" s="95"/>
      <c r="AQ61519" s="95"/>
      <c r="AR61519" s="95"/>
      <c r="AS61519" s="95"/>
      <c r="AT61519" s="95"/>
      <c r="AU61519" s="95"/>
      <c r="AV61519" s="95"/>
      <c r="AW61519" s="95"/>
      <c r="AX61519" s="95"/>
      <c r="AY61519" s="95"/>
      <c r="AZ61519" s="95"/>
      <c r="BA61519" s="95"/>
      <c r="BB61519" s="95"/>
      <c r="BC61519" s="95"/>
      <c r="BD61519" s="95"/>
      <c r="BE61519" s="95"/>
      <c r="BF61519" s="95"/>
      <c r="BG61519" s="95"/>
      <c r="BH61519" s="95"/>
      <c r="BI61519" s="95"/>
      <c r="BJ61519" s="95"/>
      <c r="BK61519" s="95"/>
      <c r="BL61519" s="95"/>
      <c r="BM61519" s="95"/>
      <c r="BN61519" s="95"/>
      <c r="CA61519" s="95"/>
    </row>
    <row r="61520" spans="31:79" s="97" customFormat="1" x14ac:dyDescent="0.2">
      <c r="AE61520" s="95"/>
      <c r="AF61520" s="95"/>
      <c r="AN61520" s="95"/>
      <c r="AO61520" s="95"/>
      <c r="AP61520" s="95"/>
      <c r="AQ61520" s="95"/>
      <c r="AR61520" s="95"/>
      <c r="AS61520" s="95"/>
      <c r="AT61520" s="95"/>
      <c r="AU61520" s="95"/>
      <c r="AV61520" s="95"/>
      <c r="AW61520" s="95"/>
      <c r="AX61520" s="95"/>
      <c r="AY61520" s="95"/>
      <c r="AZ61520" s="95"/>
      <c r="BA61520" s="95"/>
      <c r="BB61520" s="95"/>
      <c r="BC61520" s="95"/>
      <c r="BD61520" s="95"/>
      <c r="BE61520" s="95"/>
      <c r="BF61520" s="95"/>
      <c r="BG61520" s="95"/>
      <c r="BH61520" s="95"/>
      <c r="BI61520" s="95"/>
      <c r="BJ61520" s="95"/>
      <c r="BK61520" s="95"/>
      <c r="BL61520" s="95"/>
      <c r="BM61520" s="95"/>
      <c r="BN61520" s="95"/>
      <c r="CA61520" s="95"/>
    </row>
    <row r="61521" spans="31:79" s="97" customFormat="1" x14ac:dyDescent="0.2">
      <c r="AE61521" s="95"/>
      <c r="AF61521" s="95"/>
      <c r="AN61521" s="95"/>
      <c r="AO61521" s="95"/>
      <c r="AP61521" s="95"/>
      <c r="AQ61521" s="95"/>
      <c r="AR61521" s="95"/>
      <c r="AS61521" s="95"/>
      <c r="AT61521" s="95"/>
      <c r="AU61521" s="95"/>
      <c r="AV61521" s="95"/>
      <c r="AW61521" s="95"/>
      <c r="AX61521" s="95"/>
      <c r="AY61521" s="95"/>
      <c r="AZ61521" s="95"/>
      <c r="BA61521" s="95"/>
      <c r="BB61521" s="95"/>
      <c r="BC61521" s="95"/>
      <c r="BD61521" s="95"/>
      <c r="BE61521" s="95"/>
      <c r="BF61521" s="95"/>
      <c r="BG61521" s="95"/>
      <c r="BH61521" s="95"/>
      <c r="BI61521" s="95"/>
      <c r="BJ61521" s="95"/>
      <c r="BK61521" s="95"/>
      <c r="BL61521" s="95"/>
      <c r="BM61521" s="95"/>
      <c r="BN61521" s="95"/>
      <c r="CA61521" s="95"/>
    </row>
    <row r="61522" spans="31:79" s="97" customFormat="1" x14ac:dyDescent="0.2">
      <c r="AE61522" s="95"/>
      <c r="AF61522" s="95"/>
      <c r="AN61522" s="95"/>
      <c r="AO61522" s="95"/>
      <c r="AP61522" s="95"/>
      <c r="AQ61522" s="95"/>
      <c r="AR61522" s="95"/>
      <c r="AS61522" s="95"/>
      <c r="AT61522" s="95"/>
      <c r="AU61522" s="95"/>
      <c r="AV61522" s="95"/>
      <c r="AW61522" s="95"/>
      <c r="AX61522" s="95"/>
      <c r="AY61522" s="95"/>
      <c r="AZ61522" s="95"/>
      <c r="BA61522" s="95"/>
      <c r="BB61522" s="95"/>
      <c r="BC61522" s="95"/>
      <c r="BD61522" s="95"/>
      <c r="BE61522" s="95"/>
      <c r="BF61522" s="95"/>
      <c r="BG61522" s="95"/>
      <c r="BH61522" s="95"/>
      <c r="BI61522" s="95"/>
      <c r="BJ61522" s="95"/>
      <c r="BK61522" s="95"/>
      <c r="BL61522" s="95"/>
      <c r="BM61522" s="95"/>
      <c r="BN61522" s="95"/>
      <c r="CA61522" s="95"/>
    </row>
    <row r="61523" spans="31:79" s="97" customFormat="1" x14ac:dyDescent="0.2">
      <c r="AE61523" s="95"/>
      <c r="AF61523" s="95"/>
      <c r="AN61523" s="95"/>
      <c r="AO61523" s="95"/>
      <c r="AP61523" s="95"/>
      <c r="AQ61523" s="95"/>
      <c r="AR61523" s="95"/>
      <c r="AS61523" s="95"/>
      <c r="AT61523" s="95"/>
      <c r="AU61523" s="95"/>
      <c r="AV61523" s="95"/>
      <c r="AW61523" s="95"/>
      <c r="AX61523" s="95"/>
      <c r="AY61523" s="95"/>
      <c r="AZ61523" s="95"/>
      <c r="BA61523" s="95"/>
      <c r="BB61523" s="95"/>
      <c r="BC61523" s="95"/>
      <c r="BD61523" s="95"/>
      <c r="BE61523" s="95"/>
      <c r="BF61523" s="95"/>
      <c r="BG61523" s="95"/>
      <c r="BH61523" s="95"/>
      <c r="BI61523" s="95"/>
      <c r="BJ61523" s="95"/>
      <c r="BK61523" s="95"/>
      <c r="BL61523" s="95"/>
      <c r="BM61523" s="95"/>
      <c r="BN61523" s="95"/>
      <c r="CA61523" s="95"/>
    </row>
    <row r="61524" spans="31:79" s="97" customFormat="1" x14ac:dyDescent="0.2">
      <c r="AE61524" s="95"/>
      <c r="AF61524" s="95"/>
      <c r="AN61524" s="95"/>
      <c r="AO61524" s="95"/>
      <c r="AP61524" s="95"/>
      <c r="AQ61524" s="95"/>
      <c r="AR61524" s="95"/>
      <c r="AS61524" s="95"/>
      <c r="AT61524" s="95"/>
      <c r="AU61524" s="95"/>
      <c r="AV61524" s="95"/>
      <c r="AW61524" s="95"/>
      <c r="AX61524" s="95"/>
      <c r="AY61524" s="95"/>
      <c r="AZ61524" s="95"/>
      <c r="BA61524" s="95"/>
      <c r="BB61524" s="95"/>
      <c r="BC61524" s="95"/>
      <c r="BD61524" s="95"/>
      <c r="BE61524" s="95"/>
      <c r="BF61524" s="95"/>
      <c r="BG61524" s="95"/>
      <c r="BH61524" s="95"/>
      <c r="BI61524" s="95"/>
      <c r="BJ61524" s="95"/>
      <c r="BK61524" s="95"/>
      <c r="BL61524" s="95"/>
      <c r="BM61524" s="95"/>
      <c r="BN61524" s="95"/>
      <c r="CA61524" s="95"/>
    </row>
    <row r="61525" spans="31:79" s="97" customFormat="1" x14ac:dyDescent="0.2">
      <c r="AE61525" s="95"/>
      <c r="AF61525" s="95"/>
      <c r="AN61525" s="95"/>
      <c r="AO61525" s="95"/>
      <c r="AP61525" s="95"/>
      <c r="AQ61525" s="95"/>
      <c r="AR61525" s="95"/>
      <c r="AS61525" s="95"/>
      <c r="AT61525" s="95"/>
      <c r="AU61525" s="95"/>
      <c r="AV61525" s="95"/>
      <c r="AW61525" s="95"/>
      <c r="AX61525" s="95"/>
      <c r="AY61525" s="95"/>
      <c r="AZ61525" s="95"/>
      <c r="BA61525" s="95"/>
      <c r="BB61525" s="95"/>
      <c r="BC61525" s="95"/>
      <c r="BD61525" s="95"/>
      <c r="BE61525" s="95"/>
      <c r="BF61525" s="95"/>
      <c r="BG61525" s="95"/>
      <c r="BH61525" s="95"/>
      <c r="BI61525" s="95"/>
      <c r="BJ61525" s="95"/>
      <c r="BK61525" s="95"/>
      <c r="BL61525" s="95"/>
      <c r="BM61525" s="95"/>
      <c r="BN61525" s="95"/>
      <c r="CA61525" s="95"/>
    </row>
    <row r="61526" spans="31:79" s="97" customFormat="1" x14ac:dyDescent="0.2">
      <c r="AE61526" s="95"/>
      <c r="AF61526" s="95"/>
      <c r="AN61526" s="95"/>
      <c r="AO61526" s="95"/>
      <c r="AP61526" s="95"/>
      <c r="AQ61526" s="95"/>
      <c r="AR61526" s="95"/>
      <c r="AS61526" s="95"/>
      <c r="AT61526" s="95"/>
      <c r="AU61526" s="95"/>
      <c r="AV61526" s="95"/>
      <c r="AW61526" s="95"/>
      <c r="AX61526" s="95"/>
      <c r="AY61526" s="95"/>
      <c r="AZ61526" s="95"/>
      <c r="BA61526" s="95"/>
      <c r="BB61526" s="95"/>
      <c r="BC61526" s="95"/>
      <c r="BD61526" s="95"/>
      <c r="BE61526" s="95"/>
      <c r="BF61526" s="95"/>
      <c r="BG61526" s="95"/>
      <c r="BH61526" s="95"/>
      <c r="BI61526" s="95"/>
      <c r="BJ61526" s="95"/>
      <c r="BK61526" s="95"/>
      <c r="BL61526" s="95"/>
      <c r="BM61526" s="95"/>
      <c r="BN61526" s="95"/>
      <c r="CA61526" s="95"/>
    </row>
    <row r="61527" spans="31:79" s="97" customFormat="1" x14ac:dyDescent="0.2">
      <c r="AE61527" s="95"/>
      <c r="AF61527" s="95"/>
      <c r="AN61527" s="95"/>
      <c r="AO61527" s="95"/>
      <c r="AP61527" s="95"/>
      <c r="AQ61527" s="95"/>
      <c r="AR61527" s="95"/>
      <c r="AS61527" s="95"/>
      <c r="AT61527" s="95"/>
      <c r="AU61527" s="95"/>
      <c r="AV61527" s="95"/>
      <c r="AW61527" s="95"/>
      <c r="AX61527" s="95"/>
      <c r="AY61527" s="95"/>
      <c r="AZ61527" s="95"/>
      <c r="BA61527" s="95"/>
      <c r="BB61527" s="95"/>
      <c r="BC61527" s="95"/>
      <c r="BD61527" s="95"/>
      <c r="BE61527" s="95"/>
      <c r="BF61527" s="95"/>
      <c r="BG61527" s="95"/>
      <c r="BH61527" s="95"/>
      <c r="BI61527" s="95"/>
      <c r="BJ61527" s="95"/>
      <c r="BK61527" s="95"/>
      <c r="BL61527" s="95"/>
      <c r="BM61527" s="95"/>
      <c r="BN61527" s="95"/>
      <c r="CA61527" s="95"/>
    </row>
    <row r="61528" spans="31:79" s="97" customFormat="1" x14ac:dyDescent="0.2">
      <c r="AE61528" s="95"/>
      <c r="AF61528" s="95"/>
      <c r="AN61528" s="95"/>
      <c r="AO61528" s="95"/>
      <c r="AP61528" s="95"/>
      <c r="AQ61528" s="95"/>
      <c r="AR61528" s="95"/>
      <c r="AS61528" s="95"/>
      <c r="AT61528" s="95"/>
      <c r="AU61528" s="95"/>
      <c r="AV61528" s="95"/>
      <c r="AW61528" s="95"/>
      <c r="AX61528" s="95"/>
      <c r="AY61528" s="95"/>
      <c r="AZ61528" s="95"/>
      <c r="BA61528" s="95"/>
      <c r="BB61528" s="95"/>
      <c r="BC61528" s="95"/>
      <c r="BD61528" s="95"/>
      <c r="BE61528" s="95"/>
      <c r="BF61528" s="95"/>
      <c r="BG61528" s="95"/>
      <c r="BH61528" s="95"/>
      <c r="BI61528" s="95"/>
      <c r="BJ61528" s="95"/>
      <c r="BK61528" s="95"/>
      <c r="BL61528" s="95"/>
      <c r="BM61528" s="95"/>
      <c r="BN61528" s="95"/>
      <c r="CA61528" s="95"/>
    </row>
    <row r="61529" spans="31:79" s="97" customFormat="1" x14ac:dyDescent="0.2">
      <c r="AE61529" s="95"/>
      <c r="AF61529" s="95"/>
      <c r="AN61529" s="95"/>
      <c r="AO61529" s="95"/>
      <c r="AP61529" s="95"/>
      <c r="AQ61529" s="95"/>
      <c r="AR61529" s="95"/>
      <c r="AS61529" s="95"/>
      <c r="AT61529" s="95"/>
      <c r="AU61529" s="95"/>
      <c r="AV61529" s="95"/>
      <c r="AW61529" s="95"/>
      <c r="AX61529" s="95"/>
      <c r="AY61529" s="95"/>
      <c r="AZ61529" s="95"/>
      <c r="BA61529" s="95"/>
      <c r="BB61529" s="95"/>
      <c r="BC61529" s="95"/>
      <c r="BD61529" s="95"/>
      <c r="BE61529" s="95"/>
      <c r="BF61529" s="95"/>
      <c r="BG61529" s="95"/>
      <c r="BH61529" s="95"/>
      <c r="BI61529" s="95"/>
      <c r="BJ61529" s="95"/>
      <c r="BK61529" s="95"/>
      <c r="BL61529" s="95"/>
      <c r="BM61529" s="95"/>
      <c r="BN61529" s="95"/>
      <c r="CA61529" s="95"/>
    </row>
    <row r="61530" spans="31:79" s="97" customFormat="1" x14ac:dyDescent="0.2">
      <c r="AE61530" s="95"/>
      <c r="AF61530" s="95"/>
      <c r="AN61530" s="95"/>
      <c r="AO61530" s="95"/>
      <c r="AP61530" s="95"/>
      <c r="AQ61530" s="95"/>
      <c r="AR61530" s="95"/>
      <c r="AS61530" s="95"/>
      <c r="AT61530" s="95"/>
      <c r="AU61530" s="95"/>
      <c r="AV61530" s="95"/>
      <c r="AW61530" s="95"/>
      <c r="AX61530" s="95"/>
      <c r="AY61530" s="95"/>
      <c r="AZ61530" s="95"/>
      <c r="BA61530" s="95"/>
      <c r="BB61530" s="95"/>
      <c r="BC61530" s="95"/>
      <c r="BD61530" s="95"/>
      <c r="BE61530" s="95"/>
      <c r="BF61530" s="95"/>
      <c r="BG61530" s="95"/>
      <c r="BH61530" s="95"/>
      <c r="BI61530" s="95"/>
      <c r="BJ61530" s="95"/>
      <c r="BK61530" s="95"/>
      <c r="BL61530" s="95"/>
      <c r="BM61530" s="95"/>
      <c r="BN61530" s="95"/>
      <c r="CA61530" s="95"/>
    </row>
    <row r="61531" spans="31:79" s="97" customFormat="1" x14ac:dyDescent="0.2">
      <c r="AE61531" s="95"/>
      <c r="AF61531" s="95"/>
      <c r="AN61531" s="95"/>
      <c r="AO61531" s="95"/>
      <c r="AP61531" s="95"/>
      <c r="AQ61531" s="95"/>
      <c r="AR61531" s="95"/>
      <c r="AS61531" s="95"/>
      <c r="AT61531" s="95"/>
      <c r="AU61531" s="95"/>
      <c r="AV61531" s="95"/>
      <c r="AW61531" s="95"/>
      <c r="AX61531" s="95"/>
      <c r="AY61531" s="95"/>
      <c r="AZ61531" s="95"/>
      <c r="BA61531" s="95"/>
      <c r="BB61531" s="95"/>
      <c r="BC61531" s="95"/>
      <c r="BD61531" s="95"/>
      <c r="BE61531" s="95"/>
      <c r="BF61531" s="95"/>
      <c r="BG61531" s="95"/>
      <c r="BH61531" s="95"/>
      <c r="BI61531" s="95"/>
      <c r="BJ61531" s="95"/>
      <c r="BK61531" s="95"/>
      <c r="BL61531" s="95"/>
      <c r="BM61531" s="95"/>
      <c r="BN61531" s="95"/>
      <c r="CA61531" s="95"/>
    </row>
    <row r="61532" spans="31:79" s="97" customFormat="1" x14ac:dyDescent="0.2">
      <c r="AE61532" s="95"/>
      <c r="AF61532" s="95"/>
      <c r="AN61532" s="95"/>
      <c r="AO61532" s="95"/>
      <c r="AP61532" s="95"/>
      <c r="AQ61532" s="95"/>
      <c r="AR61532" s="95"/>
      <c r="AS61532" s="95"/>
      <c r="AT61532" s="95"/>
      <c r="AU61532" s="95"/>
      <c r="AV61532" s="95"/>
      <c r="AW61532" s="95"/>
      <c r="AX61532" s="95"/>
      <c r="AY61532" s="95"/>
      <c r="AZ61532" s="95"/>
      <c r="BA61532" s="95"/>
      <c r="BB61532" s="95"/>
      <c r="BC61532" s="95"/>
      <c r="BD61532" s="95"/>
      <c r="BE61532" s="95"/>
      <c r="BF61532" s="95"/>
      <c r="BG61532" s="95"/>
      <c r="BH61532" s="95"/>
      <c r="BI61532" s="95"/>
      <c r="BJ61532" s="95"/>
      <c r="BK61532" s="95"/>
      <c r="BL61532" s="95"/>
      <c r="BM61532" s="95"/>
      <c r="BN61532" s="95"/>
      <c r="CA61532" s="95"/>
    </row>
    <row r="61533" spans="31:79" s="97" customFormat="1" x14ac:dyDescent="0.2">
      <c r="AE61533" s="95"/>
      <c r="AF61533" s="95"/>
      <c r="AN61533" s="95"/>
      <c r="AO61533" s="95"/>
      <c r="AP61533" s="95"/>
      <c r="AQ61533" s="95"/>
      <c r="AR61533" s="95"/>
      <c r="AS61533" s="95"/>
      <c r="AT61533" s="95"/>
      <c r="AU61533" s="95"/>
      <c r="AV61533" s="95"/>
      <c r="AW61533" s="95"/>
      <c r="AX61533" s="95"/>
      <c r="AY61533" s="95"/>
      <c r="AZ61533" s="95"/>
      <c r="BA61533" s="95"/>
      <c r="BB61533" s="95"/>
      <c r="BC61533" s="95"/>
      <c r="BD61533" s="95"/>
      <c r="BE61533" s="95"/>
      <c r="BF61533" s="95"/>
      <c r="BG61533" s="95"/>
      <c r="BH61533" s="95"/>
      <c r="BI61533" s="95"/>
      <c r="BJ61533" s="95"/>
      <c r="BK61533" s="95"/>
      <c r="BL61533" s="95"/>
      <c r="BM61533" s="95"/>
      <c r="BN61533" s="95"/>
      <c r="CA61533" s="95"/>
    </row>
    <row r="61534" spans="31:79" s="97" customFormat="1" x14ac:dyDescent="0.2">
      <c r="AE61534" s="95"/>
      <c r="AF61534" s="95"/>
      <c r="AN61534" s="95"/>
      <c r="AO61534" s="95"/>
      <c r="AP61534" s="95"/>
      <c r="AQ61534" s="95"/>
      <c r="AR61534" s="95"/>
      <c r="AS61534" s="95"/>
      <c r="AT61534" s="95"/>
      <c r="AU61534" s="95"/>
      <c r="AV61534" s="95"/>
      <c r="AW61534" s="95"/>
      <c r="AX61534" s="95"/>
      <c r="AY61534" s="95"/>
      <c r="AZ61534" s="95"/>
      <c r="BA61534" s="95"/>
      <c r="BB61534" s="95"/>
      <c r="BC61534" s="95"/>
      <c r="BD61534" s="95"/>
      <c r="BE61534" s="95"/>
      <c r="BF61534" s="95"/>
      <c r="BG61534" s="95"/>
      <c r="BH61534" s="95"/>
      <c r="BI61534" s="95"/>
      <c r="BJ61534" s="95"/>
      <c r="BK61534" s="95"/>
      <c r="BL61534" s="95"/>
      <c r="BM61534" s="95"/>
      <c r="BN61534" s="95"/>
      <c r="CA61534" s="95"/>
    </row>
    <row r="61535" spans="31:79" s="97" customFormat="1" x14ac:dyDescent="0.2">
      <c r="AE61535" s="95"/>
      <c r="AF61535" s="95"/>
      <c r="AN61535" s="95"/>
      <c r="AO61535" s="95"/>
      <c r="AP61535" s="95"/>
      <c r="AQ61535" s="95"/>
      <c r="AR61535" s="95"/>
      <c r="AS61535" s="95"/>
      <c r="AT61535" s="95"/>
      <c r="AU61535" s="95"/>
      <c r="AV61535" s="95"/>
      <c r="AW61535" s="95"/>
      <c r="AX61535" s="95"/>
      <c r="AY61535" s="95"/>
      <c r="AZ61535" s="95"/>
      <c r="BA61535" s="95"/>
      <c r="BB61535" s="95"/>
      <c r="BC61535" s="95"/>
      <c r="BD61535" s="95"/>
      <c r="BE61535" s="95"/>
      <c r="BF61535" s="95"/>
      <c r="BG61535" s="95"/>
      <c r="BH61535" s="95"/>
      <c r="BI61535" s="95"/>
      <c r="BJ61535" s="95"/>
      <c r="BK61535" s="95"/>
      <c r="BL61535" s="95"/>
      <c r="BM61535" s="95"/>
      <c r="BN61535" s="95"/>
      <c r="CA61535" s="95"/>
    </row>
    <row r="61536" spans="31:79" s="97" customFormat="1" x14ac:dyDescent="0.2">
      <c r="AE61536" s="95"/>
      <c r="AF61536" s="95"/>
      <c r="AN61536" s="95"/>
      <c r="AO61536" s="95"/>
      <c r="AP61536" s="95"/>
      <c r="AQ61536" s="95"/>
      <c r="AR61536" s="95"/>
      <c r="AS61536" s="95"/>
      <c r="AT61536" s="95"/>
      <c r="AU61536" s="95"/>
      <c r="AV61536" s="95"/>
      <c r="AW61536" s="95"/>
      <c r="AX61536" s="95"/>
      <c r="AY61536" s="95"/>
      <c r="AZ61536" s="95"/>
      <c r="BA61536" s="95"/>
      <c r="BB61536" s="95"/>
      <c r="BC61536" s="95"/>
      <c r="BD61536" s="95"/>
      <c r="BE61536" s="95"/>
      <c r="BF61536" s="95"/>
      <c r="BG61536" s="95"/>
      <c r="BH61536" s="95"/>
      <c r="BI61536" s="95"/>
      <c r="BJ61536" s="95"/>
      <c r="BK61536" s="95"/>
      <c r="BL61536" s="95"/>
      <c r="BM61536" s="95"/>
      <c r="BN61536" s="95"/>
      <c r="CA61536" s="95"/>
    </row>
    <row r="61537" spans="31:79" s="97" customFormat="1" x14ac:dyDescent="0.2">
      <c r="AE61537" s="95"/>
      <c r="AF61537" s="95"/>
      <c r="AN61537" s="95"/>
      <c r="AO61537" s="95"/>
      <c r="AP61537" s="95"/>
      <c r="AQ61537" s="95"/>
      <c r="AR61537" s="95"/>
      <c r="AS61537" s="95"/>
      <c r="AT61537" s="95"/>
      <c r="AU61537" s="95"/>
      <c r="AV61537" s="95"/>
      <c r="AW61537" s="95"/>
      <c r="AX61537" s="95"/>
      <c r="AY61537" s="95"/>
      <c r="AZ61537" s="95"/>
      <c r="BA61537" s="95"/>
      <c r="BB61537" s="95"/>
      <c r="BC61537" s="95"/>
      <c r="BD61537" s="95"/>
      <c r="BE61537" s="95"/>
      <c r="BF61537" s="95"/>
      <c r="BG61537" s="95"/>
      <c r="BH61537" s="95"/>
      <c r="BI61537" s="95"/>
      <c r="BJ61537" s="95"/>
      <c r="BK61537" s="95"/>
      <c r="BL61537" s="95"/>
      <c r="BM61537" s="95"/>
      <c r="BN61537" s="95"/>
      <c r="CA61537" s="95"/>
    </row>
    <row r="61538" spans="31:79" s="97" customFormat="1" x14ac:dyDescent="0.2">
      <c r="AE61538" s="95"/>
      <c r="AF61538" s="95"/>
      <c r="AN61538" s="95"/>
      <c r="AO61538" s="95"/>
      <c r="AP61538" s="95"/>
      <c r="AQ61538" s="95"/>
      <c r="AR61538" s="95"/>
      <c r="AS61538" s="95"/>
      <c r="AT61538" s="95"/>
      <c r="AU61538" s="95"/>
      <c r="AV61538" s="95"/>
      <c r="AW61538" s="95"/>
      <c r="AX61538" s="95"/>
      <c r="AY61538" s="95"/>
      <c r="AZ61538" s="95"/>
      <c r="BA61538" s="95"/>
      <c r="BB61538" s="95"/>
      <c r="BC61538" s="95"/>
      <c r="BD61538" s="95"/>
      <c r="BE61538" s="95"/>
      <c r="BF61538" s="95"/>
      <c r="BG61538" s="95"/>
      <c r="BH61538" s="95"/>
      <c r="BI61538" s="95"/>
      <c r="BJ61538" s="95"/>
      <c r="BK61538" s="95"/>
      <c r="BL61538" s="95"/>
      <c r="BM61538" s="95"/>
      <c r="BN61538" s="95"/>
      <c r="CA61538" s="95"/>
    </row>
    <row r="61539" spans="31:79" s="97" customFormat="1" x14ac:dyDescent="0.2">
      <c r="AE61539" s="95"/>
      <c r="AF61539" s="95"/>
      <c r="AN61539" s="95"/>
      <c r="AO61539" s="95"/>
      <c r="AP61539" s="95"/>
      <c r="AQ61539" s="95"/>
      <c r="AR61539" s="95"/>
      <c r="AS61539" s="95"/>
      <c r="AT61539" s="95"/>
      <c r="AU61539" s="95"/>
      <c r="AV61539" s="95"/>
      <c r="AW61539" s="95"/>
      <c r="AX61539" s="95"/>
      <c r="AY61539" s="95"/>
      <c r="AZ61539" s="95"/>
      <c r="BA61539" s="95"/>
      <c r="BB61539" s="95"/>
      <c r="BC61539" s="95"/>
      <c r="BD61539" s="95"/>
      <c r="BE61539" s="95"/>
      <c r="BF61539" s="95"/>
      <c r="BG61539" s="95"/>
      <c r="BH61539" s="95"/>
      <c r="BI61539" s="95"/>
      <c r="BJ61539" s="95"/>
      <c r="BK61539" s="95"/>
      <c r="BL61539" s="95"/>
      <c r="BM61539" s="95"/>
      <c r="BN61539" s="95"/>
      <c r="CA61539" s="95"/>
    </row>
    <row r="61540" spans="31:79" s="97" customFormat="1" x14ac:dyDescent="0.2">
      <c r="AE61540" s="95"/>
      <c r="AF61540" s="95"/>
      <c r="AN61540" s="95"/>
      <c r="AO61540" s="95"/>
      <c r="AP61540" s="95"/>
      <c r="AQ61540" s="95"/>
      <c r="AR61540" s="95"/>
      <c r="AS61540" s="95"/>
      <c r="AT61540" s="95"/>
      <c r="AU61540" s="95"/>
      <c r="AV61540" s="95"/>
      <c r="AW61540" s="95"/>
      <c r="AX61540" s="95"/>
      <c r="AY61540" s="95"/>
      <c r="AZ61540" s="95"/>
      <c r="BA61540" s="95"/>
      <c r="BB61540" s="95"/>
      <c r="BC61540" s="95"/>
      <c r="BD61540" s="95"/>
      <c r="BE61540" s="95"/>
      <c r="BF61540" s="95"/>
      <c r="BG61540" s="95"/>
      <c r="BH61540" s="95"/>
      <c r="BI61540" s="95"/>
      <c r="BJ61540" s="95"/>
      <c r="BK61540" s="95"/>
      <c r="BL61540" s="95"/>
      <c r="BM61540" s="95"/>
      <c r="BN61540" s="95"/>
      <c r="CA61540" s="95"/>
    </row>
    <row r="61541" spans="31:79" s="97" customFormat="1" x14ac:dyDescent="0.2">
      <c r="AE61541" s="95"/>
      <c r="AF61541" s="95"/>
      <c r="AN61541" s="95"/>
      <c r="AO61541" s="95"/>
      <c r="AP61541" s="95"/>
      <c r="AQ61541" s="95"/>
      <c r="AR61541" s="95"/>
      <c r="AS61541" s="95"/>
      <c r="AT61541" s="95"/>
      <c r="AU61541" s="95"/>
      <c r="AV61541" s="95"/>
      <c r="AW61541" s="95"/>
      <c r="AX61541" s="95"/>
      <c r="AY61541" s="95"/>
      <c r="AZ61541" s="95"/>
      <c r="BA61541" s="95"/>
      <c r="BB61541" s="95"/>
      <c r="BC61541" s="95"/>
      <c r="BD61541" s="95"/>
      <c r="BE61541" s="95"/>
      <c r="BF61541" s="95"/>
      <c r="BG61541" s="95"/>
      <c r="BH61541" s="95"/>
      <c r="BI61541" s="95"/>
      <c r="BJ61541" s="95"/>
      <c r="BK61541" s="95"/>
      <c r="BL61541" s="95"/>
      <c r="BM61541" s="95"/>
      <c r="BN61541" s="95"/>
      <c r="CA61541" s="95"/>
    </row>
    <row r="61542" spans="31:79" s="97" customFormat="1" x14ac:dyDescent="0.2">
      <c r="AE61542" s="95"/>
      <c r="AF61542" s="95"/>
      <c r="AN61542" s="95"/>
      <c r="AO61542" s="95"/>
      <c r="AP61542" s="95"/>
      <c r="AQ61542" s="95"/>
      <c r="AR61542" s="95"/>
      <c r="AS61542" s="95"/>
      <c r="AT61542" s="95"/>
      <c r="AU61542" s="95"/>
      <c r="AV61542" s="95"/>
      <c r="AW61542" s="95"/>
      <c r="AX61542" s="95"/>
      <c r="AY61542" s="95"/>
      <c r="AZ61542" s="95"/>
      <c r="BA61542" s="95"/>
      <c r="BB61542" s="95"/>
      <c r="BC61542" s="95"/>
      <c r="BD61542" s="95"/>
      <c r="BE61542" s="95"/>
      <c r="BF61542" s="95"/>
      <c r="BG61542" s="95"/>
      <c r="BH61542" s="95"/>
      <c r="BI61542" s="95"/>
      <c r="BJ61542" s="95"/>
      <c r="BK61542" s="95"/>
      <c r="BL61542" s="95"/>
      <c r="BM61542" s="95"/>
      <c r="BN61542" s="95"/>
      <c r="CA61542" s="95"/>
    </row>
    <row r="61543" spans="31:79" s="97" customFormat="1" x14ac:dyDescent="0.2">
      <c r="AE61543" s="95"/>
      <c r="AF61543" s="95"/>
      <c r="AN61543" s="95"/>
      <c r="AO61543" s="95"/>
      <c r="AP61543" s="95"/>
      <c r="AQ61543" s="95"/>
      <c r="AR61543" s="95"/>
      <c r="AS61543" s="95"/>
      <c r="AT61543" s="95"/>
      <c r="AU61543" s="95"/>
      <c r="AV61543" s="95"/>
      <c r="AW61543" s="95"/>
      <c r="AX61543" s="95"/>
      <c r="AY61543" s="95"/>
      <c r="AZ61543" s="95"/>
      <c r="BA61543" s="95"/>
      <c r="BB61543" s="95"/>
      <c r="BC61543" s="95"/>
      <c r="BD61543" s="95"/>
      <c r="BE61543" s="95"/>
      <c r="BF61543" s="95"/>
      <c r="BG61543" s="95"/>
      <c r="BH61543" s="95"/>
      <c r="BI61543" s="95"/>
      <c r="BJ61543" s="95"/>
      <c r="BK61543" s="95"/>
      <c r="BL61543" s="95"/>
      <c r="BM61543" s="95"/>
      <c r="BN61543" s="95"/>
      <c r="CA61543" s="95"/>
    </row>
    <row r="61544" spans="31:79" s="97" customFormat="1" x14ac:dyDescent="0.2">
      <c r="AE61544" s="95"/>
      <c r="AF61544" s="95"/>
      <c r="AN61544" s="95"/>
      <c r="AO61544" s="95"/>
      <c r="AP61544" s="95"/>
      <c r="AQ61544" s="95"/>
      <c r="AR61544" s="95"/>
      <c r="AS61544" s="95"/>
      <c r="AT61544" s="95"/>
      <c r="AU61544" s="95"/>
      <c r="AV61544" s="95"/>
      <c r="AW61544" s="95"/>
      <c r="AX61544" s="95"/>
      <c r="AY61544" s="95"/>
      <c r="AZ61544" s="95"/>
      <c r="BA61544" s="95"/>
      <c r="BB61544" s="95"/>
      <c r="BC61544" s="95"/>
      <c r="BD61544" s="95"/>
      <c r="BE61544" s="95"/>
      <c r="BF61544" s="95"/>
      <c r="BG61544" s="95"/>
      <c r="BH61544" s="95"/>
      <c r="BI61544" s="95"/>
      <c r="BJ61544" s="95"/>
      <c r="BK61544" s="95"/>
      <c r="BL61544" s="95"/>
      <c r="BM61544" s="95"/>
      <c r="BN61544" s="95"/>
      <c r="CA61544" s="95"/>
    </row>
    <row r="61545" spans="31:79" s="97" customFormat="1" x14ac:dyDescent="0.2">
      <c r="AE61545" s="95"/>
      <c r="AF61545" s="95"/>
      <c r="AN61545" s="95"/>
      <c r="AO61545" s="95"/>
      <c r="AP61545" s="95"/>
      <c r="AQ61545" s="95"/>
      <c r="AR61545" s="95"/>
      <c r="AS61545" s="95"/>
      <c r="AT61545" s="95"/>
      <c r="AU61545" s="95"/>
      <c r="AV61545" s="95"/>
      <c r="AW61545" s="95"/>
      <c r="AX61545" s="95"/>
      <c r="AY61545" s="95"/>
      <c r="AZ61545" s="95"/>
      <c r="BA61545" s="95"/>
      <c r="BB61545" s="95"/>
      <c r="BC61545" s="95"/>
      <c r="BD61545" s="95"/>
      <c r="BE61545" s="95"/>
      <c r="BF61545" s="95"/>
      <c r="BG61545" s="95"/>
      <c r="BH61545" s="95"/>
      <c r="BI61545" s="95"/>
      <c r="BJ61545" s="95"/>
      <c r="BK61545" s="95"/>
      <c r="BL61545" s="95"/>
      <c r="BM61545" s="95"/>
      <c r="BN61545" s="95"/>
      <c r="CA61545" s="95"/>
    </row>
    <row r="61546" spans="31:79" s="97" customFormat="1" x14ac:dyDescent="0.2">
      <c r="AE61546" s="95"/>
      <c r="AF61546" s="95"/>
      <c r="AN61546" s="95"/>
      <c r="AO61546" s="95"/>
      <c r="AP61546" s="95"/>
      <c r="AQ61546" s="95"/>
      <c r="AR61546" s="95"/>
      <c r="AS61546" s="95"/>
      <c r="AT61546" s="95"/>
      <c r="AU61546" s="95"/>
      <c r="AV61546" s="95"/>
      <c r="AW61546" s="95"/>
      <c r="AX61546" s="95"/>
      <c r="AY61546" s="95"/>
      <c r="AZ61546" s="95"/>
      <c r="BA61546" s="95"/>
      <c r="BB61546" s="95"/>
      <c r="BC61546" s="95"/>
      <c r="BD61546" s="95"/>
      <c r="BE61546" s="95"/>
      <c r="BF61546" s="95"/>
      <c r="BG61546" s="95"/>
      <c r="BH61546" s="95"/>
      <c r="BI61546" s="95"/>
      <c r="BJ61546" s="95"/>
      <c r="BK61546" s="95"/>
      <c r="BL61546" s="95"/>
      <c r="BM61546" s="95"/>
      <c r="BN61546" s="95"/>
      <c r="CA61546" s="95"/>
    </row>
    <row r="61547" spans="31:79" s="97" customFormat="1" x14ac:dyDescent="0.2">
      <c r="AE61547" s="95"/>
      <c r="AF61547" s="95"/>
      <c r="AN61547" s="95"/>
      <c r="AO61547" s="95"/>
      <c r="AP61547" s="95"/>
      <c r="AQ61547" s="95"/>
      <c r="AR61547" s="95"/>
      <c r="AS61547" s="95"/>
      <c r="AT61547" s="95"/>
      <c r="AU61547" s="95"/>
      <c r="AV61547" s="95"/>
      <c r="AW61547" s="95"/>
      <c r="AX61547" s="95"/>
      <c r="AY61547" s="95"/>
      <c r="AZ61547" s="95"/>
      <c r="BA61547" s="95"/>
      <c r="BB61547" s="95"/>
      <c r="BC61547" s="95"/>
      <c r="BD61547" s="95"/>
      <c r="BE61547" s="95"/>
      <c r="BF61547" s="95"/>
      <c r="BG61547" s="95"/>
      <c r="BH61547" s="95"/>
      <c r="BI61547" s="95"/>
      <c r="BJ61547" s="95"/>
      <c r="BK61547" s="95"/>
      <c r="BL61547" s="95"/>
      <c r="BM61547" s="95"/>
      <c r="BN61547" s="95"/>
      <c r="CA61547" s="95"/>
    </row>
    <row r="61548" spans="31:79" s="97" customFormat="1" x14ac:dyDescent="0.2">
      <c r="AE61548" s="95"/>
      <c r="AF61548" s="95"/>
      <c r="AN61548" s="95"/>
      <c r="AO61548" s="95"/>
      <c r="AP61548" s="95"/>
      <c r="AQ61548" s="95"/>
      <c r="AR61548" s="95"/>
      <c r="AS61548" s="95"/>
      <c r="AT61548" s="95"/>
      <c r="AU61548" s="95"/>
      <c r="AV61548" s="95"/>
      <c r="AW61548" s="95"/>
      <c r="AX61548" s="95"/>
      <c r="AY61548" s="95"/>
      <c r="AZ61548" s="95"/>
      <c r="BA61548" s="95"/>
      <c r="BB61548" s="95"/>
      <c r="BC61548" s="95"/>
      <c r="BD61548" s="95"/>
      <c r="BE61548" s="95"/>
      <c r="BF61548" s="95"/>
      <c r="BG61548" s="95"/>
      <c r="BH61548" s="95"/>
      <c r="BI61548" s="95"/>
      <c r="BJ61548" s="95"/>
      <c r="BK61548" s="95"/>
      <c r="BL61548" s="95"/>
      <c r="BM61548" s="95"/>
      <c r="BN61548" s="95"/>
      <c r="CA61548" s="95"/>
    </row>
    <row r="61549" spans="31:79" s="97" customFormat="1" x14ac:dyDescent="0.2">
      <c r="AE61549" s="95"/>
      <c r="AF61549" s="95"/>
      <c r="AN61549" s="95"/>
      <c r="AO61549" s="95"/>
      <c r="AP61549" s="95"/>
      <c r="AQ61549" s="95"/>
      <c r="AR61549" s="95"/>
      <c r="AS61549" s="95"/>
      <c r="AT61549" s="95"/>
      <c r="AU61549" s="95"/>
      <c r="AV61549" s="95"/>
      <c r="AW61549" s="95"/>
      <c r="AX61549" s="95"/>
      <c r="AY61549" s="95"/>
      <c r="AZ61549" s="95"/>
      <c r="BA61549" s="95"/>
      <c r="BB61549" s="95"/>
      <c r="BC61549" s="95"/>
      <c r="BD61549" s="95"/>
      <c r="BE61549" s="95"/>
      <c r="BF61549" s="95"/>
      <c r="BG61549" s="95"/>
      <c r="BH61549" s="95"/>
      <c r="BI61549" s="95"/>
      <c r="BJ61549" s="95"/>
      <c r="BK61549" s="95"/>
      <c r="BL61549" s="95"/>
      <c r="BM61549" s="95"/>
      <c r="BN61549" s="95"/>
      <c r="CA61549" s="95"/>
    </row>
    <row r="61550" spans="31:79" s="97" customFormat="1" x14ac:dyDescent="0.2">
      <c r="AE61550" s="95"/>
      <c r="AF61550" s="95"/>
      <c r="AN61550" s="95"/>
      <c r="AO61550" s="95"/>
      <c r="AP61550" s="95"/>
      <c r="AQ61550" s="95"/>
      <c r="AR61550" s="95"/>
      <c r="AS61550" s="95"/>
      <c r="AT61550" s="95"/>
      <c r="AU61550" s="95"/>
      <c r="AV61550" s="95"/>
      <c r="AW61550" s="95"/>
      <c r="AX61550" s="95"/>
      <c r="AY61550" s="95"/>
      <c r="AZ61550" s="95"/>
      <c r="BA61550" s="95"/>
      <c r="BB61550" s="95"/>
      <c r="BC61550" s="95"/>
      <c r="BD61550" s="95"/>
      <c r="BE61550" s="95"/>
      <c r="BF61550" s="95"/>
      <c r="BG61550" s="95"/>
      <c r="BH61550" s="95"/>
      <c r="BI61550" s="95"/>
      <c r="BJ61550" s="95"/>
      <c r="BK61550" s="95"/>
      <c r="BL61550" s="95"/>
      <c r="BM61550" s="95"/>
      <c r="BN61550" s="95"/>
      <c r="CA61550" s="95"/>
    </row>
    <row r="61551" spans="31:79" s="97" customFormat="1" x14ac:dyDescent="0.2">
      <c r="AE61551" s="95"/>
      <c r="AF61551" s="95"/>
      <c r="AN61551" s="95"/>
      <c r="AO61551" s="95"/>
      <c r="AP61551" s="95"/>
      <c r="AQ61551" s="95"/>
      <c r="AR61551" s="95"/>
      <c r="AS61551" s="95"/>
      <c r="AT61551" s="95"/>
      <c r="AU61551" s="95"/>
      <c r="AV61551" s="95"/>
      <c r="AW61551" s="95"/>
      <c r="AX61551" s="95"/>
      <c r="AY61551" s="95"/>
      <c r="AZ61551" s="95"/>
      <c r="BA61551" s="95"/>
      <c r="BB61551" s="95"/>
      <c r="BC61551" s="95"/>
      <c r="BD61551" s="95"/>
      <c r="BE61551" s="95"/>
      <c r="BF61551" s="95"/>
      <c r="BG61551" s="95"/>
      <c r="BH61551" s="95"/>
      <c r="BI61551" s="95"/>
      <c r="BJ61551" s="95"/>
      <c r="BK61551" s="95"/>
      <c r="BL61551" s="95"/>
      <c r="BM61551" s="95"/>
      <c r="BN61551" s="95"/>
      <c r="CA61551" s="95"/>
    </row>
    <row r="61552" spans="31:79" s="97" customFormat="1" x14ac:dyDescent="0.2">
      <c r="AE61552" s="95"/>
      <c r="AF61552" s="95"/>
      <c r="AN61552" s="95"/>
      <c r="AO61552" s="95"/>
      <c r="AP61552" s="95"/>
      <c r="AQ61552" s="95"/>
      <c r="AR61552" s="95"/>
      <c r="AS61552" s="95"/>
      <c r="AT61552" s="95"/>
      <c r="AU61552" s="95"/>
      <c r="AV61552" s="95"/>
      <c r="AW61552" s="95"/>
      <c r="AX61552" s="95"/>
      <c r="AY61552" s="95"/>
      <c r="AZ61552" s="95"/>
      <c r="BA61552" s="95"/>
      <c r="BB61552" s="95"/>
      <c r="BC61552" s="95"/>
      <c r="BD61552" s="95"/>
      <c r="BE61552" s="95"/>
      <c r="BF61552" s="95"/>
      <c r="BG61552" s="95"/>
      <c r="BH61552" s="95"/>
      <c r="BI61552" s="95"/>
      <c r="BJ61552" s="95"/>
      <c r="BK61552" s="95"/>
      <c r="BL61552" s="95"/>
      <c r="BM61552" s="95"/>
      <c r="BN61552" s="95"/>
      <c r="CA61552" s="95"/>
    </row>
    <row r="61553" spans="31:79" s="97" customFormat="1" x14ac:dyDescent="0.2">
      <c r="AE61553" s="95"/>
      <c r="AF61553" s="95"/>
      <c r="AN61553" s="95"/>
      <c r="AO61553" s="95"/>
      <c r="AP61553" s="95"/>
      <c r="AQ61553" s="95"/>
      <c r="AR61553" s="95"/>
      <c r="AS61553" s="95"/>
      <c r="AT61553" s="95"/>
      <c r="AU61553" s="95"/>
      <c r="AV61553" s="95"/>
      <c r="AW61553" s="95"/>
      <c r="AX61553" s="95"/>
      <c r="AY61553" s="95"/>
      <c r="AZ61553" s="95"/>
      <c r="BA61553" s="95"/>
      <c r="BB61553" s="95"/>
      <c r="BC61553" s="95"/>
      <c r="BD61553" s="95"/>
      <c r="BE61553" s="95"/>
      <c r="BF61553" s="95"/>
      <c r="BG61553" s="95"/>
      <c r="BH61553" s="95"/>
      <c r="BI61553" s="95"/>
      <c r="BJ61553" s="95"/>
      <c r="BK61553" s="95"/>
      <c r="BL61553" s="95"/>
      <c r="BM61553" s="95"/>
      <c r="BN61553" s="95"/>
      <c r="CA61553" s="95"/>
    </row>
    <row r="61554" spans="31:79" s="97" customFormat="1" x14ac:dyDescent="0.2">
      <c r="AE61554" s="95"/>
      <c r="AF61554" s="95"/>
      <c r="AN61554" s="95"/>
      <c r="AO61554" s="95"/>
      <c r="AP61554" s="95"/>
      <c r="AQ61554" s="95"/>
      <c r="AR61554" s="95"/>
      <c r="AS61554" s="95"/>
      <c r="AT61554" s="95"/>
      <c r="AU61554" s="95"/>
      <c r="AV61554" s="95"/>
      <c r="AW61554" s="95"/>
      <c r="AX61554" s="95"/>
      <c r="AY61554" s="95"/>
      <c r="AZ61554" s="95"/>
      <c r="BA61554" s="95"/>
      <c r="BB61554" s="95"/>
      <c r="BC61554" s="95"/>
      <c r="BD61554" s="95"/>
      <c r="BE61554" s="95"/>
      <c r="BF61554" s="95"/>
      <c r="BG61554" s="95"/>
      <c r="BH61554" s="95"/>
      <c r="BI61554" s="95"/>
      <c r="BJ61554" s="95"/>
      <c r="BK61554" s="95"/>
      <c r="BL61554" s="95"/>
      <c r="BM61554" s="95"/>
      <c r="BN61554" s="95"/>
      <c r="CA61554" s="95"/>
    </row>
    <row r="61555" spans="31:79" s="97" customFormat="1" x14ac:dyDescent="0.2">
      <c r="AE61555" s="95"/>
      <c r="AF61555" s="95"/>
      <c r="AN61555" s="95"/>
      <c r="AO61555" s="95"/>
      <c r="AP61555" s="95"/>
      <c r="AQ61555" s="95"/>
      <c r="AR61555" s="95"/>
      <c r="AS61555" s="95"/>
      <c r="AT61555" s="95"/>
      <c r="AU61555" s="95"/>
      <c r="AV61555" s="95"/>
      <c r="AW61555" s="95"/>
      <c r="AX61555" s="95"/>
      <c r="AY61555" s="95"/>
      <c r="AZ61555" s="95"/>
      <c r="BA61555" s="95"/>
      <c r="BB61555" s="95"/>
      <c r="BC61555" s="95"/>
      <c r="BD61555" s="95"/>
      <c r="BE61555" s="95"/>
      <c r="BF61555" s="95"/>
      <c r="BG61555" s="95"/>
      <c r="BH61555" s="95"/>
      <c r="BI61555" s="95"/>
      <c r="BJ61555" s="95"/>
      <c r="BK61555" s="95"/>
      <c r="BL61555" s="95"/>
      <c r="BM61555" s="95"/>
      <c r="BN61555" s="95"/>
      <c r="CA61555" s="95"/>
    </row>
    <row r="61556" spans="31:79" s="97" customFormat="1" x14ac:dyDescent="0.2">
      <c r="AE61556" s="95"/>
      <c r="AF61556" s="95"/>
      <c r="AN61556" s="95"/>
      <c r="AO61556" s="95"/>
      <c r="AP61556" s="95"/>
      <c r="AQ61556" s="95"/>
      <c r="AR61556" s="95"/>
      <c r="AS61556" s="95"/>
      <c r="AT61556" s="95"/>
      <c r="AU61556" s="95"/>
      <c r="AV61556" s="95"/>
      <c r="AW61556" s="95"/>
      <c r="AX61556" s="95"/>
      <c r="AY61556" s="95"/>
      <c r="AZ61556" s="95"/>
      <c r="BA61556" s="95"/>
      <c r="BB61556" s="95"/>
      <c r="BC61556" s="95"/>
      <c r="BD61556" s="95"/>
      <c r="BE61556" s="95"/>
      <c r="BF61556" s="95"/>
      <c r="BG61556" s="95"/>
      <c r="BH61556" s="95"/>
      <c r="BI61556" s="95"/>
      <c r="BJ61556" s="95"/>
      <c r="BK61556" s="95"/>
      <c r="BL61556" s="95"/>
      <c r="BM61556" s="95"/>
      <c r="BN61556" s="95"/>
      <c r="CA61556" s="95"/>
    </row>
    <row r="61557" spans="31:79" s="97" customFormat="1" x14ac:dyDescent="0.2">
      <c r="AE61557" s="95"/>
      <c r="AF61557" s="95"/>
      <c r="AN61557" s="95"/>
      <c r="AO61557" s="95"/>
      <c r="AP61557" s="95"/>
      <c r="AQ61557" s="95"/>
      <c r="AR61557" s="95"/>
      <c r="AS61557" s="95"/>
      <c r="AT61557" s="95"/>
      <c r="AU61557" s="95"/>
      <c r="AV61557" s="95"/>
      <c r="AW61557" s="95"/>
      <c r="AX61557" s="95"/>
      <c r="AY61557" s="95"/>
      <c r="AZ61557" s="95"/>
      <c r="BA61557" s="95"/>
      <c r="BB61557" s="95"/>
      <c r="BC61557" s="95"/>
      <c r="BD61557" s="95"/>
      <c r="BE61557" s="95"/>
      <c r="BF61557" s="95"/>
      <c r="BG61557" s="95"/>
      <c r="BH61557" s="95"/>
      <c r="BI61557" s="95"/>
      <c r="BJ61557" s="95"/>
      <c r="BK61557" s="95"/>
      <c r="BL61557" s="95"/>
      <c r="BM61557" s="95"/>
      <c r="BN61557" s="95"/>
      <c r="CA61557" s="95"/>
    </row>
    <row r="61558" spans="31:79" s="97" customFormat="1" x14ac:dyDescent="0.2">
      <c r="AE61558" s="95"/>
      <c r="AF61558" s="95"/>
      <c r="AN61558" s="95"/>
      <c r="AO61558" s="95"/>
      <c r="AP61558" s="95"/>
      <c r="AQ61558" s="95"/>
      <c r="AR61558" s="95"/>
      <c r="AS61558" s="95"/>
      <c r="AT61558" s="95"/>
      <c r="AU61558" s="95"/>
      <c r="AV61558" s="95"/>
      <c r="AW61558" s="95"/>
      <c r="AX61558" s="95"/>
      <c r="AY61558" s="95"/>
      <c r="AZ61558" s="95"/>
      <c r="BA61558" s="95"/>
      <c r="BB61558" s="95"/>
      <c r="BC61558" s="95"/>
      <c r="BD61558" s="95"/>
      <c r="BE61558" s="95"/>
      <c r="BF61558" s="95"/>
      <c r="BG61558" s="95"/>
      <c r="BH61558" s="95"/>
      <c r="BI61558" s="95"/>
      <c r="BJ61558" s="95"/>
      <c r="BK61558" s="95"/>
      <c r="BL61558" s="95"/>
      <c r="BM61558" s="95"/>
      <c r="BN61558" s="95"/>
      <c r="CA61558" s="95"/>
    </row>
    <row r="61559" spans="31:79" s="97" customFormat="1" x14ac:dyDescent="0.2">
      <c r="AE61559" s="95"/>
      <c r="AF61559" s="95"/>
      <c r="AN61559" s="95"/>
      <c r="AO61559" s="95"/>
      <c r="AP61559" s="95"/>
      <c r="AQ61559" s="95"/>
      <c r="AR61559" s="95"/>
      <c r="AS61559" s="95"/>
      <c r="AT61559" s="95"/>
      <c r="AU61559" s="95"/>
      <c r="AV61559" s="95"/>
      <c r="AW61559" s="95"/>
      <c r="AX61559" s="95"/>
      <c r="AY61559" s="95"/>
      <c r="AZ61559" s="95"/>
      <c r="BA61559" s="95"/>
      <c r="BB61559" s="95"/>
      <c r="BC61559" s="95"/>
      <c r="BD61559" s="95"/>
      <c r="BE61559" s="95"/>
      <c r="BF61559" s="95"/>
      <c r="BG61559" s="95"/>
      <c r="BH61559" s="95"/>
      <c r="BI61559" s="95"/>
      <c r="BJ61559" s="95"/>
      <c r="BK61559" s="95"/>
      <c r="BL61559" s="95"/>
      <c r="BM61559" s="95"/>
      <c r="BN61559" s="95"/>
      <c r="CA61559" s="95"/>
    </row>
    <row r="61560" spans="31:79" s="97" customFormat="1" x14ac:dyDescent="0.2">
      <c r="AE61560" s="95"/>
      <c r="AF61560" s="95"/>
      <c r="AN61560" s="95"/>
      <c r="AO61560" s="95"/>
      <c r="AP61560" s="95"/>
      <c r="AQ61560" s="95"/>
      <c r="AR61560" s="95"/>
      <c r="AS61560" s="95"/>
      <c r="AT61560" s="95"/>
      <c r="AU61560" s="95"/>
      <c r="AV61560" s="95"/>
      <c r="AW61560" s="95"/>
      <c r="AX61560" s="95"/>
      <c r="AY61560" s="95"/>
      <c r="AZ61560" s="95"/>
      <c r="BA61560" s="95"/>
      <c r="BB61560" s="95"/>
      <c r="BC61560" s="95"/>
      <c r="BD61560" s="95"/>
      <c r="BE61560" s="95"/>
      <c r="BF61560" s="95"/>
      <c r="BG61560" s="95"/>
      <c r="BH61560" s="95"/>
      <c r="BI61560" s="95"/>
      <c r="BJ61560" s="95"/>
      <c r="BK61560" s="95"/>
      <c r="BL61560" s="95"/>
      <c r="BM61560" s="95"/>
      <c r="BN61560" s="95"/>
      <c r="CA61560" s="95"/>
    </row>
    <row r="61561" spans="31:79" s="97" customFormat="1" x14ac:dyDescent="0.2">
      <c r="AE61561" s="95"/>
      <c r="AF61561" s="95"/>
      <c r="AN61561" s="95"/>
      <c r="AO61561" s="95"/>
      <c r="AP61561" s="95"/>
      <c r="AQ61561" s="95"/>
      <c r="AR61561" s="95"/>
      <c r="AS61561" s="95"/>
      <c r="AT61561" s="95"/>
      <c r="AU61561" s="95"/>
      <c r="AV61561" s="95"/>
      <c r="AW61561" s="95"/>
      <c r="AX61561" s="95"/>
      <c r="AY61561" s="95"/>
      <c r="AZ61561" s="95"/>
      <c r="BA61561" s="95"/>
      <c r="BB61561" s="95"/>
      <c r="BC61561" s="95"/>
      <c r="BD61561" s="95"/>
      <c r="BE61561" s="95"/>
      <c r="BF61561" s="95"/>
      <c r="BG61561" s="95"/>
      <c r="BH61561" s="95"/>
      <c r="BI61561" s="95"/>
      <c r="BJ61561" s="95"/>
      <c r="BK61561" s="95"/>
      <c r="BL61561" s="95"/>
      <c r="BM61561" s="95"/>
      <c r="BN61561" s="95"/>
      <c r="CA61561" s="95"/>
    </row>
    <row r="61562" spans="31:79" s="97" customFormat="1" x14ac:dyDescent="0.2">
      <c r="AE61562" s="95"/>
      <c r="AF61562" s="95"/>
      <c r="AN61562" s="95"/>
      <c r="AO61562" s="95"/>
      <c r="AP61562" s="95"/>
      <c r="AQ61562" s="95"/>
      <c r="AR61562" s="95"/>
      <c r="AS61562" s="95"/>
      <c r="AT61562" s="95"/>
      <c r="AU61562" s="95"/>
      <c r="AV61562" s="95"/>
      <c r="AW61562" s="95"/>
      <c r="AX61562" s="95"/>
      <c r="AY61562" s="95"/>
      <c r="AZ61562" s="95"/>
      <c r="BA61562" s="95"/>
      <c r="BB61562" s="95"/>
      <c r="BC61562" s="95"/>
      <c r="BD61562" s="95"/>
      <c r="BE61562" s="95"/>
      <c r="BF61562" s="95"/>
      <c r="BG61562" s="95"/>
      <c r="BH61562" s="95"/>
      <c r="BI61562" s="95"/>
      <c r="BJ61562" s="95"/>
      <c r="BK61562" s="95"/>
      <c r="BL61562" s="95"/>
      <c r="BM61562" s="95"/>
      <c r="BN61562" s="95"/>
      <c r="CA61562" s="95"/>
    </row>
    <row r="61563" spans="31:79" s="97" customFormat="1" x14ac:dyDescent="0.2">
      <c r="AE61563" s="95"/>
      <c r="AF61563" s="95"/>
      <c r="AN61563" s="95"/>
      <c r="AO61563" s="95"/>
      <c r="AP61563" s="95"/>
      <c r="AQ61563" s="95"/>
      <c r="AR61563" s="95"/>
      <c r="AS61563" s="95"/>
      <c r="AT61563" s="95"/>
      <c r="AU61563" s="95"/>
      <c r="AV61563" s="95"/>
      <c r="AW61563" s="95"/>
      <c r="AX61563" s="95"/>
      <c r="AY61563" s="95"/>
      <c r="AZ61563" s="95"/>
      <c r="BA61563" s="95"/>
      <c r="BB61563" s="95"/>
      <c r="BC61563" s="95"/>
      <c r="BD61563" s="95"/>
      <c r="BE61563" s="95"/>
      <c r="BF61563" s="95"/>
      <c r="BG61563" s="95"/>
      <c r="BH61563" s="95"/>
      <c r="BI61563" s="95"/>
      <c r="BJ61563" s="95"/>
      <c r="BK61563" s="95"/>
      <c r="BL61563" s="95"/>
      <c r="BM61563" s="95"/>
      <c r="BN61563" s="95"/>
      <c r="CA61563" s="95"/>
    </row>
    <row r="61564" spans="31:79" s="97" customFormat="1" x14ac:dyDescent="0.2">
      <c r="AE61564" s="95"/>
      <c r="AF61564" s="95"/>
      <c r="AN61564" s="95"/>
      <c r="AO61564" s="95"/>
      <c r="AP61564" s="95"/>
      <c r="AQ61564" s="95"/>
      <c r="AR61564" s="95"/>
      <c r="AS61564" s="95"/>
      <c r="AT61564" s="95"/>
      <c r="AU61564" s="95"/>
      <c r="AV61564" s="95"/>
      <c r="AW61564" s="95"/>
      <c r="AX61564" s="95"/>
      <c r="AY61564" s="95"/>
      <c r="AZ61564" s="95"/>
      <c r="BA61564" s="95"/>
      <c r="BB61564" s="95"/>
      <c r="BC61564" s="95"/>
      <c r="BD61564" s="95"/>
      <c r="BE61564" s="95"/>
      <c r="BF61564" s="95"/>
      <c r="BG61564" s="95"/>
      <c r="BH61564" s="95"/>
      <c r="BI61564" s="95"/>
      <c r="BJ61564" s="95"/>
      <c r="BK61564" s="95"/>
      <c r="BL61564" s="95"/>
      <c r="BM61564" s="95"/>
      <c r="BN61564" s="95"/>
      <c r="CA61564" s="95"/>
    </row>
    <row r="61565" spans="31:79" s="97" customFormat="1" x14ac:dyDescent="0.2">
      <c r="AE61565" s="95"/>
      <c r="AF61565" s="95"/>
      <c r="AN61565" s="95"/>
      <c r="AO61565" s="95"/>
      <c r="AP61565" s="95"/>
      <c r="AQ61565" s="95"/>
      <c r="AR61565" s="95"/>
      <c r="AS61565" s="95"/>
      <c r="AT61565" s="95"/>
      <c r="AU61565" s="95"/>
      <c r="AV61565" s="95"/>
      <c r="AW61565" s="95"/>
      <c r="AX61565" s="95"/>
      <c r="AY61565" s="95"/>
      <c r="AZ61565" s="95"/>
      <c r="BA61565" s="95"/>
      <c r="BB61565" s="95"/>
      <c r="BC61565" s="95"/>
      <c r="BD61565" s="95"/>
      <c r="BE61565" s="95"/>
      <c r="BF61565" s="95"/>
      <c r="BG61565" s="95"/>
      <c r="BH61565" s="95"/>
      <c r="BI61565" s="95"/>
      <c r="BJ61565" s="95"/>
      <c r="BK61565" s="95"/>
      <c r="BL61565" s="95"/>
      <c r="BM61565" s="95"/>
      <c r="BN61565" s="95"/>
      <c r="CA61565" s="95"/>
    </row>
    <row r="61566" spans="31:79" s="97" customFormat="1" x14ac:dyDescent="0.2">
      <c r="AE61566" s="95"/>
      <c r="AF61566" s="95"/>
      <c r="AN61566" s="95"/>
      <c r="AO61566" s="95"/>
      <c r="AP61566" s="95"/>
      <c r="AQ61566" s="95"/>
      <c r="AR61566" s="95"/>
      <c r="AS61566" s="95"/>
      <c r="AT61566" s="95"/>
      <c r="AU61566" s="95"/>
      <c r="AV61566" s="95"/>
      <c r="AW61566" s="95"/>
      <c r="AX61566" s="95"/>
      <c r="AY61566" s="95"/>
      <c r="AZ61566" s="95"/>
      <c r="BA61566" s="95"/>
      <c r="BB61566" s="95"/>
      <c r="BC61566" s="95"/>
      <c r="BD61566" s="95"/>
      <c r="BE61566" s="95"/>
      <c r="BF61566" s="95"/>
      <c r="BG61566" s="95"/>
      <c r="BH61566" s="95"/>
      <c r="BI61566" s="95"/>
      <c r="BJ61566" s="95"/>
      <c r="BK61566" s="95"/>
      <c r="BL61566" s="95"/>
      <c r="BM61566" s="95"/>
      <c r="BN61566" s="95"/>
      <c r="CA61566" s="95"/>
    </row>
    <row r="61567" spans="31:79" s="97" customFormat="1" x14ac:dyDescent="0.2">
      <c r="AE61567" s="95"/>
      <c r="AF61567" s="95"/>
      <c r="AN61567" s="95"/>
      <c r="AO61567" s="95"/>
      <c r="AP61567" s="95"/>
      <c r="AQ61567" s="95"/>
      <c r="AR61567" s="95"/>
      <c r="AS61567" s="95"/>
      <c r="AT61567" s="95"/>
      <c r="AU61567" s="95"/>
      <c r="AV61567" s="95"/>
      <c r="AW61567" s="95"/>
      <c r="AX61567" s="95"/>
      <c r="AY61567" s="95"/>
      <c r="AZ61567" s="95"/>
      <c r="BA61567" s="95"/>
      <c r="BB61567" s="95"/>
      <c r="BC61567" s="95"/>
      <c r="BD61567" s="95"/>
      <c r="BE61567" s="95"/>
      <c r="BF61567" s="95"/>
      <c r="BG61567" s="95"/>
      <c r="BH61567" s="95"/>
      <c r="BI61567" s="95"/>
      <c r="BJ61567" s="95"/>
      <c r="BK61567" s="95"/>
      <c r="BL61567" s="95"/>
      <c r="BM61567" s="95"/>
      <c r="BN61567" s="95"/>
      <c r="CA61567" s="95"/>
    </row>
    <row r="61568" spans="31:79" s="97" customFormat="1" x14ac:dyDescent="0.2">
      <c r="AE61568" s="95"/>
      <c r="AF61568" s="95"/>
      <c r="AN61568" s="95"/>
      <c r="AO61568" s="95"/>
      <c r="AP61568" s="95"/>
      <c r="AQ61568" s="95"/>
      <c r="AR61568" s="95"/>
      <c r="AS61568" s="95"/>
      <c r="AT61568" s="95"/>
      <c r="AU61568" s="95"/>
      <c r="AV61568" s="95"/>
      <c r="AW61568" s="95"/>
      <c r="AX61568" s="95"/>
      <c r="AY61568" s="95"/>
      <c r="AZ61568" s="95"/>
      <c r="BA61568" s="95"/>
      <c r="BB61568" s="95"/>
      <c r="BC61568" s="95"/>
      <c r="BD61568" s="95"/>
      <c r="BE61568" s="95"/>
      <c r="BF61568" s="95"/>
      <c r="BG61568" s="95"/>
      <c r="BH61568" s="95"/>
      <c r="BI61568" s="95"/>
      <c r="BJ61568" s="95"/>
      <c r="BK61568" s="95"/>
      <c r="BL61568" s="95"/>
      <c r="BM61568" s="95"/>
      <c r="BN61568" s="95"/>
      <c r="CA61568" s="95"/>
    </row>
    <row r="61569" spans="31:79" s="97" customFormat="1" x14ac:dyDescent="0.2">
      <c r="AE61569" s="95"/>
      <c r="AF61569" s="95"/>
      <c r="AN61569" s="95"/>
      <c r="AO61569" s="95"/>
      <c r="AP61569" s="95"/>
      <c r="AQ61569" s="95"/>
      <c r="AR61569" s="95"/>
      <c r="AS61569" s="95"/>
      <c r="AT61569" s="95"/>
      <c r="AU61569" s="95"/>
      <c r="AV61569" s="95"/>
      <c r="AW61569" s="95"/>
      <c r="AX61569" s="95"/>
      <c r="AY61569" s="95"/>
      <c r="AZ61569" s="95"/>
      <c r="BA61569" s="95"/>
      <c r="BB61569" s="95"/>
      <c r="BC61569" s="95"/>
      <c r="BD61569" s="95"/>
      <c r="BE61569" s="95"/>
      <c r="BF61569" s="95"/>
      <c r="BG61569" s="95"/>
      <c r="BH61569" s="95"/>
      <c r="BI61569" s="95"/>
      <c r="BJ61569" s="95"/>
      <c r="BK61569" s="95"/>
      <c r="BL61569" s="95"/>
      <c r="BM61569" s="95"/>
      <c r="BN61569" s="95"/>
      <c r="CA61569" s="95"/>
    </row>
    <row r="61570" spans="31:79" s="97" customFormat="1" x14ac:dyDescent="0.2">
      <c r="AE61570" s="95"/>
      <c r="AF61570" s="95"/>
      <c r="AN61570" s="95"/>
      <c r="AO61570" s="95"/>
      <c r="AP61570" s="95"/>
      <c r="AQ61570" s="95"/>
      <c r="AR61570" s="95"/>
      <c r="AS61570" s="95"/>
      <c r="AT61570" s="95"/>
      <c r="AU61570" s="95"/>
      <c r="AV61570" s="95"/>
      <c r="AW61570" s="95"/>
      <c r="AX61570" s="95"/>
      <c r="AY61570" s="95"/>
      <c r="AZ61570" s="95"/>
      <c r="BA61570" s="95"/>
      <c r="BB61570" s="95"/>
      <c r="BC61570" s="95"/>
      <c r="BD61570" s="95"/>
      <c r="BE61570" s="95"/>
      <c r="BF61570" s="95"/>
      <c r="BG61570" s="95"/>
      <c r="BH61570" s="95"/>
      <c r="BI61570" s="95"/>
      <c r="BJ61570" s="95"/>
      <c r="BK61570" s="95"/>
      <c r="BL61570" s="95"/>
      <c r="BM61570" s="95"/>
      <c r="BN61570" s="95"/>
      <c r="CA61570" s="95"/>
    </row>
    <row r="61571" spans="31:79" s="97" customFormat="1" x14ac:dyDescent="0.2">
      <c r="AE61571" s="95"/>
      <c r="AF61571" s="95"/>
      <c r="AN61571" s="95"/>
      <c r="AO61571" s="95"/>
      <c r="AP61571" s="95"/>
      <c r="AQ61571" s="95"/>
      <c r="AR61571" s="95"/>
      <c r="AS61571" s="95"/>
      <c r="AT61571" s="95"/>
      <c r="AU61571" s="95"/>
      <c r="AV61571" s="95"/>
      <c r="AW61571" s="95"/>
      <c r="AX61571" s="95"/>
      <c r="AY61571" s="95"/>
      <c r="AZ61571" s="95"/>
      <c r="BA61571" s="95"/>
      <c r="BB61571" s="95"/>
      <c r="BC61571" s="95"/>
      <c r="BD61571" s="95"/>
      <c r="BE61571" s="95"/>
      <c r="BF61571" s="95"/>
      <c r="BG61571" s="95"/>
      <c r="BH61571" s="95"/>
      <c r="BI61571" s="95"/>
      <c r="BJ61571" s="95"/>
      <c r="BK61571" s="95"/>
      <c r="BL61571" s="95"/>
      <c r="BM61571" s="95"/>
      <c r="BN61571" s="95"/>
      <c r="CA61571" s="95"/>
    </row>
    <row r="61572" spans="31:79" s="97" customFormat="1" x14ac:dyDescent="0.2">
      <c r="AE61572" s="95"/>
      <c r="AF61572" s="95"/>
      <c r="AN61572" s="95"/>
      <c r="AO61572" s="95"/>
      <c r="AP61572" s="95"/>
      <c r="AQ61572" s="95"/>
      <c r="AR61572" s="95"/>
      <c r="AS61572" s="95"/>
      <c r="AT61572" s="95"/>
      <c r="AU61572" s="95"/>
      <c r="AV61572" s="95"/>
      <c r="AW61572" s="95"/>
      <c r="AX61572" s="95"/>
      <c r="AY61572" s="95"/>
      <c r="AZ61572" s="95"/>
      <c r="BA61572" s="95"/>
      <c r="BB61572" s="95"/>
      <c r="BC61572" s="95"/>
      <c r="BD61572" s="95"/>
      <c r="BE61572" s="95"/>
      <c r="BF61572" s="95"/>
      <c r="BG61572" s="95"/>
      <c r="BH61572" s="95"/>
      <c r="BI61572" s="95"/>
      <c r="BJ61572" s="95"/>
      <c r="BK61572" s="95"/>
      <c r="BL61572" s="95"/>
      <c r="BM61572" s="95"/>
      <c r="BN61572" s="95"/>
      <c r="CA61572" s="95"/>
    </row>
    <row r="61573" spans="31:79" s="97" customFormat="1" x14ac:dyDescent="0.2">
      <c r="AE61573" s="95"/>
      <c r="AF61573" s="95"/>
      <c r="AN61573" s="95"/>
      <c r="AO61573" s="95"/>
      <c r="AP61573" s="95"/>
      <c r="AQ61573" s="95"/>
      <c r="AR61573" s="95"/>
      <c r="AS61573" s="95"/>
      <c r="AT61573" s="95"/>
      <c r="AU61573" s="95"/>
      <c r="AV61573" s="95"/>
      <c r="AW61573" s="95"/>
      <c r="AX61573" s="95"/>
      <c r="AY61573" s="95"/>
      <c r="AZ61573" s="95"/>
      <c r="BA61573" s="95"/>
      <c r="BB61573" s="95"/>
      <c r="BC61573" s="95"/>
      <c r="BD61573" s="95"/>
      <c r="BE61573" s="95"/>
      <c r="BF61573" s="95"/>
      <c r="BG61573" s="95"/>
      <c r="BH61573" s="95"/>
      <c r="BI61573" s="95"/>
      <c r="BJ61573" s="95"/>
      <c r="BK61573" s="95"/>
      <c r="BL61573" s="95"/>
      <c r="BM61573" s="95"/>
      <c r="BN61573" s="95"/>
      <c r="CA61573" s="95"/>
    </row>
    <row r="61574" spans="31:79" s="97" customFormat="1" x14ac:dyDescent="0.2">
      <c r="AE61574" s="95"/>
      <c r="AF61574" s="95"/>
      <c r="AN61574" s="95"/>
      <c r="AO61574" s="95"/>
      <c r="AP61574" s="95"/>
      <c r="AQ61574" s="95"/>
      <c r="AR61574" s="95"/>
      <c r="AS61574" s="95"/>
      <c r="AT61574" s="95"/>
      <c r="AU61574" s="95"/>
      <c r="AV61574" s="95"/>
      <c r="AW61574" s="95"/>
      <c r="AX61574" s="95"/>
      <c r="AY61574" s="95"/>
      <c r="AZ61574" s="95"/>
      <c r="BA61574" s="95"/>
      <c r="BB61574" s="95"/>
      <c r="BC61574" s="95"/>
      <c r="BD61574" s="95"/>
      <c r="BE61574" s="95"/>
      <c r="BF61574" s="95"/>
      <c r="BG61574" s="95"/>
      <c r="BH61574" s="95"/>
      <c r="BI61574" s="95"/>
      <c r="BJ61574" s="95"/>
      <c r="BK61574" s="95"/>
      <c r="BL61574" s="95"/>
      <c r="BM61574" s="95"/>
      <c r="BN61574" s="95"/>
      <c r="CA61574" s="95"/>
    </row>
    <row r="61575" spans="31:79" s="97" customFormat="1" x14ac:dyDescent="0.2">
      <c r="AE61575" s="95"/>
      <c r="AF61575" s="95"/>
      <c r="AN61575" s="95"/>
      <c r="AO61575" s="95"/>
      <c r="AP61575" s="95"/>
      <c r="AQ61575" s="95"/>
      <c r="AR61575" s="95"/>
      <c r="AS61575" s="95"/>
      <c r="AT61575" s="95"/>
      <c r="AU61575" s="95"/>
      <c r="AV61575" s="95"/>
      <c r="AW61575" s="95"/>
      <c r="AX61575" s="95"/>
      <c r="AY61575" s="95"/>
      <c r="AZ61575" s="95"/>
      <c r="BA61575" s="95"/>
      <c r="BB61575" s="95"/>
      <c r="BC61575" s="95"/>
      <c r="BD61575" s="95"/>
      <c r="BE61575" s="95"/>
      <c r="BF61575" s="95"/>
      <c r="BG61575" s="95"/>
      <c r="BH61575" s="95"/>
      <c r="BI61575" s="95"/>
      <c r="BJ61575" s="95"/>
      <c r="BK61575" s="95"/>
      <c r="BL61575" s="95"/>
      <c r="BM61575" s="95"/>
      <c r="BN61575" s="95"/>
      <c r="CA61575" s="95"/>
    </row>
    <row r="61576" spans="31:79" s="97" customFormat="1" x14ac:dyDescent="0.2">
      <c r="AE61576" s="95"/>
      <c r="AF61576" s="95"/>
      <c r="AN61576" s="95"/>
      <c r="AO61576" s="95"/>
      <c r="AP61576" s="95"/>
      <c r="AQ61576" s="95"/>
      <c r="AR61576" s="95"/>
      <c r="AS61576" s="95"/>
      <c r="AT61576" s="95"/>
      <c r="AU61576" s="95"/>
      <c r="AV61576" s="95"/>
      <c r="AW61576" s="95"/>
      <c r="AX61576" s="95"/>
      <c r="AY61576" s="95"/>
      <c r="AZ61576" s="95"/>
      <c r="BA61576" s="95"/>
      <c r="BB61576" s="95"/>
      <c r="BC61576" s="95"/>
      <c r="BD61576" s="95"/>
      <c r="BE61576" s="95"/>
      <c r="BF61576" s="95"/>
      <c r="BG61576" s="95"/>
      <c r="BH61576" s="95"/>
      <c r="BI61576" s="95"/>
      <c r="BJ61576" s="95"/>
      <c r="BK61576" s="95"/>
      <c r="BL61576" s="95"/>
      <c r="BM61576" s="95"/>
      <c r="BN61576" s="95"/>
      <c r="CA61576" s="95"/>
    </row>
    <row r="61577" spans="31:79" s="97" customFormat="1" x14ac:dyDescent="0.2">
      <c r="AE61577" s="95"/>
      <c r="AF61577" s="95"/>
      <c r="AN61577" s="95"/>
      <c r="AO61577" s="95"/>
      <c r="AP61577" s="95"/>
      <c r="AQ61577" s="95"/>
      <c r="AR61577" s="95"/>
      <c r="AS61577" s="95"/>
      <c r="AT61577" s="95"/>
      <c r="AU61577" s="95"/>
      <c r="AV61577" s="95"/>
      <c r="AW61577" s="95"/>
      <c r="AX61577" s="95"/>
      <c r="AY61577" s="95"/>
      <c r="AZ61577" s="95"/>
      <c r="BA61577" s="95"/>
      <c r="BB61577" s="95"/>
      <c r="BC61577" s="95"/>
      <c r="BD61577" s="95"/>
      <c r="BE61577" s="95"/>
      <c r="BF61577" s="95"/>
      <c r="BG61577" s="95"/>
      <c r="BH61577" s="95"/>
      <c r="BI61577" s="95"/>
      <c r="BJ61577" s="95"/>
      <c r="BK61577" s="95"/>
      <c r="BL61577" s="95"/>
      <c r="BM61577" s="95"/>
      <c r="BN61577" s="95"/>
      <c r="CA61577" s="95"/>
    </row>
    <row r="61578" spans="31:79" s="97" customFormat="1" x14ac:dyDescent="0.2">
      <c r="AE61578" s="95"/>
      <c r="AF61578" s="95"/>
      <c r="AN61578" s="95"/>
      <c r="AO61578" s="95"/>
      <c r="AP61578" s="95"/>
      <c r="AQ61578" s="95"/>
      <c r="AR61578" s="95"/>
      <c r="AS61578" s="95"/>
      <c r="AT61578" s="95"/>
      <c r="AU61578" s="95"/>
      <c r="AV61578" s="95"/>
      <c r="AW61578" s="95"/>
      <c r="AX61578" s="95"/>
      <c r="AY61578" s="95"/>
      <c r="AZ61578" s="95"/>
      <c r="BA61578" s="95"/>
      <c r="BB61578" s="95"/>
      <c r="BC61578" s="95"/>
      <c r="BD61578" s="95"/>
      <c r="BE61578" s="95"/>
      <c r="BF61578" s="95"/>
      <c r="BG61578" s="95"/>
      <c r="BH61578" s="95"/>
      <c r="BI61578" s="95"/>
      <c r="BJ61578" s="95"/>
      <c r="BK61578" s="95"/>
      <c r="BL61578" s="95"/>
      <c r="BM61578" s="95"/>
      <c r="BN61578" s="95"/>
      <c r="CA61578" s="95"/>
    </row>
    <row r="61579" spans="31:79" s="97" customFormat="1" x14ac:dyDescent="0.2">
      <c r="AE61579" s="95"/>
      <c r="AF61579" s="95"/>
      <c r="AN61579" s="95"/>
      <c r="AO61579" s="95"/>
      <c r="AP61579" s="95"/>
      <c r="AQ61579" s="95"/>
      <c r="AR61579" s="95"/>
      <c r="AS61579" s="95"/>
      <c r="AT61579" s="95"/>
      <c r="AU61579" s="95"/>
      <c r="AV61579" s="95"/>
      <c r="AW61579" s="95"/>
      <c r="AX61579" s="95"/>
      <c r="AY61579" s="95"/>
      <c r="AZ61579" s="95"/>
      <c r="BA61579" s="95"/>
      <c r="BB61579" s="95"/>
      <c r="BC61579" s="95"/>
      <c r="BD61579" s="95"/>
      <c r="BE61579" s="95"/>
      <c r="BF61579" s="95"/>
      <c r="BG61579" s="95"/>
      <c r="BH61579" s="95"/>
      <c r="BI61579" s="95"/>
      <c r="BJ61579" s="95"/>
      <c r="BK61579" s="95"/>
      <c r="BL61579" s="95"/>
      <c r="BM61579" s="95"/>
      <c r="BN61579" s="95"/>
      <c r="CA61579" s="95"/>
    </row>
    <row r="61580" spans="31:79" s="97" customFormat="1" x14ac:dyDescent="0.2">
      <c r="AE61580" s="95"/>
      <c r="AF61580" s="95"/>
      <c r="AN61580" s="95"/>
      <c r="AO61580" s="95"/>
      <c r="AP61580" s="95"/>
      <c r="AQ61580" s="95"/>
      <c r="AR61580" s="95"/>
      <c r="AS61580" s="95"/>
      <c r="AT61580" s="95"/>
      <c r="AU61580" s="95"/>
      <c r="AV61580" s="95"/>
      <c r="AW61580" s="95"/>
      <c r="AX61580" s="95"/>
      <c r="AY61580" s="95"/>
      <c r="AZ61580" s="95"/>
      <c r="BA61580" s="95"/>
      <c r="BB61580" s="95"/>
      <c r="BC61580" s="95"/>
      <c r="BD61580" s="95"/>
      <c r="BE61580" s="95"/>
      <c r="BF61580" s="95"/>
      <c r="BG61580" s="95"/>
      <c r="BH61580" s="95"/>
      <c r="BI61580" s="95"/>
      <c r="BJ61580" s="95"/>
      <c r="BK61580" s="95"/>
      <c r="BL61580" s="95"/>
      <c r="BM61580" s="95"/>
      <c r="BN61580" s="95"/>
      <c r="CA61580" s="95"/>
    </row>
    <row r="61581" spans="31:79" s="97" customFormat="1" x14ac:dyDescent="0.2">
      <c r="AE61581" s="95"/>
      <c r="AF61581" s="95"/>
      <c r="AN61581" s="95"/>
      <c r="AO61581" s="95"/>
      <c r="AP61581" s="95"/>
      <c r="AQ61581" s="95"/>
      <c r="AR61581" s="95"/>
      <c r="AS61581" s="95"/>
      <c r="AT61581" s="95"/>
      <c r="AU61581" s="95"/>
      <c r="AV61581" s="95"/>
      <c r="AW61581" s="95"/>
      <c r="AX61581" s="95"/>
      <c r="AY61581" s="95"/>
      <c r="AZ61581" s="95"/>
      <c r="BA61581" s="95"/>
      <c r="BB61581" s="95"/>
      <c r="BC61581" s="95"/>
      <c r="BD61581" s="95"/>
      <c r="BE61581" s="95"/>
      <c r="BF61581" s="95"/>
      <c r="BG61581" s="95"/>
      <c r="BH61581" s="95"/>
      <c r="BI61581" s="95"/>
      <c r="BJ61581" s="95"/>
      <c r="BK61581" s="95"/>
      <c r="BL61581" s="95"/>
      <c r="BM61581" s="95"/>
      <c r="BN61581" s="95"/>
      <c r="CA61581" s="95"/>
    </row>
    <row r="61582" spans="31:79" s="97" customFormat="1" x14ac:dyDescent="0.2">
      <c r="AE61582" s="95"/>
      <c r="AF61582" s="95"/>
      <c r="AN61582" s="95"/>
      <c r="AO61582" s="95"/>
      <c r="AP61582" s="95"/>
      <c r="AQ61582" s="95"/>
      <c r="AR61582" s="95"/>
      <c r="AS61582" s="95"/>
      <c r="AT61582" s="95"/>
      <c r="AU61582" s="95"/>
      <c r="AV61582" s="95"/>
      <c r="AW61582" s="95"/>
      <c r="AX61582" s="95"/>
      <c r="AY61582" s="95"/>
      <c r="AZ61582" s="95"/>
      <c r="BA61582" s="95"/>
      <c r="BB61582" s="95"/>
      <c r="BC61582" s="95"/>
      <c r="BD61582" s="95"/>
      <c r="BE61582" s="95"/>
      <c r="BF61582" s="95"/>
      <c r="BG61582" s="95"/>
      <c r="BH61582" s="95"/>
      <c r="BI61582" s="95"/>
      <c r="BJ61582" s="95"/>
      <c r="BK61582" s="95"/>
      <c r="BL61582" s="95"/>
      <c r="BM61582" s="95"/>
      <c r="BN61582" s="95"/>
      <c r="CA61582" s="95"/>
    </row>
    <row r="61583" spans="31:79" s="97" customFormat="1" x14ac:dyDescent="0.2">
      <c r="AE61583" s="95"/>
      <c r="AF61583" s="95"/>
      <c r="AN61583" s="95"/>
      <c r="AO61583" s="95"/>
      <c r="AP61583" s="95"/>
      <c r="AQ61583" s="95"/>
      <c r="AR61583" s="95"/>
      <c r="AS61583" s="95"/>
      <c r="AT61583" s="95"/>
      <c r="AU61583" s="95"/>
      <c r="AV61583" s="95"/>
      <c r="AW61583" s="95"/>
      <c r="AX61583" s="95"/>
      <c r="AY61583" s="95"/>
      <c r="AZ61583" s="95"/>
      <c r="BA61583" s="95"/>
      <c r="BB61583" s="95"/>
      <c r="BC61583" s="95"/>
      <c r="BD61583" s="95"/>
      <c r="BE61583" s="95"/>
      <c r="BF61583" s="95"/>
      <c r="BG61583" s="95"/>
      <c r="BH61583" s="95"/>
      <c r="BI61583" s="95"/>
      <c r="BJ61583" s="95"/>
      <c r="BK61583" s="95"/>
      <c r="BL61583" s="95"/>
      <c r="BM61583" s="95"/>
      <c r="BN61583" s="95"/>
      <c r="CA61583" s="95"/>
    </row>
    <row r="61584" spans="31:79" s="97" customFormat="1" x14ac:dyDescent="0.2">
      <c r="AE61584" s="95"/>
      <c r="AF61584" s="95"/>
      <c r="AN61584" s="95"/>
      <c r="AO61584" s="95"/>
      <c r="AP61584" s="95"/>
      <c r="AQ61584" s="95"/>
      <c r="AR61584" s="95"/>
      <c r="AS61584" s="95"/>
      <c r="AT61584" s="95"/>
      <c r="AU61584" s="95"/>
      <c r="AV61584" s="95"/>
      <c r="AW61584" s="95"/>
      <c r="AX61584" s="95"/>
      <c r="AY61584" s="95"/>
      <c r="AZ61584" s="95"/>
      <c r="BA61584" s="95"/>
      <c r="BB61584" s="95"/>
      <c r="BC61584" s="95"/>
      <c r="BD61584" s="95"/>
      <c r="BE61584" s="95"/>
      <c r="BF61584" s="95"/>
      <c r="BG61584" s="95"/>
      <c r="BH61584" s="95"/>
      <c r="BI61584" s="95"/>
      <c r="BJ61584" s="95"/>
      <c r="BK61584" s="95"/>
      <c r="BL61584" s="95"/>
      <c r="BM61584" s="95"/>
      <c r="BN61584" s="95"/>
      <c r="CA61584" s="95"/>
    </row>
    <row r="61585" spans="31:79" s="97" customFormat="1" x14ac:dyDescent="0.2">
      <c r="AE61585" s="95"/>
      <c r="AF61585" s="95"/>
      <c r="AN61585" s="95"/>
      <c r="AO61585" s="95"/>
      <c r="AP61585" s="95"/>
      <c r="AQ61585" s="95"/>
      <c r="AR61585" s="95"/>
      <c r="AS61585" s="95"/>
      <c r="AT61585" s="95"/>
      <c r="AU61585" s="95"/>
      <c r="AV61585" s="95"/>
      <c r="AW61585" s="95"/>
      <c r="AX61585" s="95"/>
      <c r="AY61585" s="95"/>
      <c r="AZ61585" s="95"/>
      <c r="BA61585" s="95"/>
      <c r="BB61585" s="95"/>
      <c r="BC61585" s="95"/>
      <c r="BD61585" s="95"/>
      <c r="BE61585" s="95"/>
      <c r="BF61585" s="95"/>
      <c r="BG61585" s="95"/>
      <c r="BH61585" s="95"/>
      <c r="BI61585" s="95"/>
      <c r="BJ61585" s="95"/>
      <c r="BK61585" s="95"/>
      <c r="BL61585" s="95"/>
      <c r="BM61585" s="95"/>
      <c r="BN61585" s="95"/>
      <c r="CA61585" s="95"/>
    </row>
    <row r="61586" spans="31:79" s="97" customFormat="1" x14ac:dyDescent="0.2">
      <c r="AE61586" s="95"/>
      <c r="AF61586" s="95"/>
      <c r="AN61586" s="95"/>
      <c r="AO61586" s="95"/>
      <c r="AP61586" s="95"/>
      <c r="AQ61586" s="95"/>
      <c r="AR61586" s="95"/>
      <c r="AS61586" s="95"/>
      <c r="AT61586" s="95"/>
      <c r="AU61586" s="95"/>
      <c r="AV61586" s="95"/>
      <c r="AW61586" s="95"/>
      <c r="AX61586" s="95"/>
      <c r="AY61586" s="95"/>
      <c r="AZ61586" s="95"/>
      <c r="BA61586" s="95"/>
      <c r="BB61586" s="95"/>
      <c r="BC61586" s="95"/>
      <c r="BD61586" s="95"/>
      <c r="BE61586" s="95"/>
      <c r="BF61586" s="95"/>
      <c r="BG61586" s="95"/>
      <c r="BH61586" s="95"/>
      <c r="BI61586" s="95"/>
      <c r="BJ61586" s="95"/>
      <c r="BK61586" s="95"/>
      <c r="BL61586" s="95"/>
      <c r="BM61586" s="95"/>
      <c r="BN61586" s="95"/>
      <c r="CA61586" s="95"/>
    </row>
    <row r="61587" spans="31:79" s="97" customFormat="1" x14ac:dyDescent="0.2">
      <c r="AE61587" s="95"/>
      <c r="AF61587" s="95"/>
      <c r="AN61587" s="95"/>
      <c r="AO61587" s="95"/>
      <c r="AP61587" s="95"/>
      <c r="AQ61587" s="95"/>
      <c r="AR61587" s="95"/>
      <c r="AS61587" s="95"/>
      <c r="AT61587" s="95"/>
      <c r="AU61587" s="95"/>
      <c r="AV61587" s="95"/>
      <c r="AW61587" s="95"/>
      <c r="AX61587" s="95"/>
      <c r="AY61587" s="95"/>
      <c r="AZ61587" s="95"/>
      <c r="BA61587" s="95"/>
      <c r="BB61587" s="95"/>
      <c r="BC61587" s="95"/>
      <c r="BD61587" s="95"/>
      <c r="BE61587" s="95"/>
      <c r="BF61587" s="95"/>
      <c r="BG61587" s="95"/>
      <c r="BH61587" s="95"/>
      <c r="BI61587" s="95"/>
      <c r="BJ61587" s="95"/>
      <c r="BK61587" s="95"/>
      <c r="BL61587" s="95"/>
      <c r="BM61587" s="95"/>
      <c r="BN61587" s="95"/>
      <c r="CA61587" s="95"/>
    </row>
    <row r="61588" spans="31:79" s="97" customFormat="1" x14ac:dyDescent="0.2">
      <c r="AE61588" s="95"/>
      <c r="AF61588" s="95"/>
      <c r="AN61588" s="95"/>
      <c r="AO61588" s="95"/>
      <c r="AP61588" s="95"/>
      <c r="AQ61588" s="95"/>
      <c r="AR61588" s="95"/>
      <c r="AS61588" s="95"/>
      <c r="AT61588" s="95"/>
      <c r="AU61588" s="95"/>
      <c r="AV61588" s="95"/>
      <c r="AW61588" s="95"/>
      <c r="AX61588" s="95"/>
      <c r="AY61588" s="95"/>
      <c r="AZ61588" s="95"/>
      <c r="BA61588" s="95"/>
      <c r="BB61588" s="95"/>
      <c r="BC61588" s="95"/>
      <c r="BD61588" s="95"/>
      <c r="BE61588" s="95"/>
      <c r="BF61588" s="95"/>
      <c r="BG61588" s="95"/>
      <c r="BH61588" s="95"/>
      <c r="BI61588" s="95"/>
      <c r="BJ61588" s="95"/>
      <c r="BK61588" s="95"/>
      <c r="BL61588" s="95"/>
      <c r="BM61588" s="95"/>
      <c r="BN61588" s="95"/>
      <c r="CA61588" s="95"/>
    </row>
    <row r="61589" spans="31:79" s="97" customFormat="1" x14ac:dyDescent="0.2">
      <c r="AE61589" s="95"/>
      <c r="AF61589" s="95"/>
      <c r="AN61589" s="95"/>
      <c r="AO61589" s="95"/>
      <c r="AP61589" s="95"/>
      <c r="AQ61589" s="95"/>
      <c r="AR61589" s="95"/>
      <c r="AS61589" s="95"/>
      <c r="AT61589" s="95"/>
      <c r="AU61589" s="95"/>
      <c r="AV61589" s="95"/>
      <c r="AW61589" s="95"/>
      <c r="AX61589" s="95"/>
      <c r="AY61589" s="95"/>
      <c r="AZ61589" s="95"/>
      <c r="BA61589" s="95"/>
      <c r="BB61589" s="95"/>
      <c r="BC61589" s="95"/>
      <c r="BD61589" s="95"/>
      <c r="BE61589" s="95"/>
      <c r="BF61589" s="95"/>
      <c r="BG61589" s="95"/>
      <c r="BH61589" s="95"/>
      <c r="BI61589" s="95"/>
      <c r="BJ61589" s="95"/>
      <c r="BK61589" s="95"/>
      <c r="BL61589" s="95"/>
      <c r="BM61589" s="95"/>
      <c r="BN61589" s="95"/>
      <c r="CA61589" s="95"/>
    </row>
    <row r="61590" spans="31:79" s="97" customFormat="1" x14ac:dyDescent="0.2">
      <c r="AE61590" s="95"/>
      <c r="AF61590" s="95"/>
      <c r="AN61590" s="95"/>
      <c r="AO61590" s="95"/>
      <c r="AP61590" s="95"/>
      <c r="AQ61590" s="95"/>
      <c r="AR61590" s="95"/>
      <c r="AS61590" s="95"/>
      <c r="AT61590" s="95"/>
      <c r="AU61590" s="95"/>
      <c r="AV61590" s="95"/>
      <c r="AW61590" s="95"/>
      <c r="AX61590" s="95"/>
      <c r="AY61590" s="95"/>
      <c r="AZ61590" s="95"/>
      <c r="BA61590" s="95"/>
      <c r="BB61590" s="95"/>
      <c r="BC61590" s="95"/>
      <c r="BD61590" s="95"/>
      <c r="BE61590" s="95"/>
      <c r="BF61590" s="95"/>
      <c r="BG61590" s="95"/>
      <c r="BH61590" s="95"/>
      <c r="BI61590" s="95"/>
      <c r="BJ61590" s="95"/>
      <c r="BK61590" s="95"/>
      <c r="BL61590" s="95"/>
      <c r="BM61590" s="95"/>
      <c r="BN61590" s="95"/>
      <c r="CA61590" s="95"/>
    </row>
    <row r="61591" spans="31:79" s="97" customFormat="1" x14ac:dyDescent="0.2">
      <c r="AE61591" s="95"/>
      <c r="AF61591" s="95"/>
      <c r="AN61591" s="95"/>
      <c r="AO61591" s="95"/>
      <c r="AP61591" s="95"/>
      <c r="AQ61591" s="95"/>
      <c r="AR61591" s="95"/>
      <c r="AS61591" s="95"/>
      <c r="AT61591" s="95"/>
      <c r="AU61591" s="95"/>
      <c r="AV61591" s="95"/>
      <c r="AW61591" s="95"/>
      <c r="AX61591" s="95"/>
      <c r="AY61591" s="95"/>
      <c r="AZ61591" s="95"/>
      <c r="BA61591" s="95"/>
      <c r="BB61591" s="95"/>
      <c r="BC61591" s="95"/>
      <c r="BD61591" s="95"/>
      <c r="BE61591" s="95"/>
      <c r="BF61591" s="95"/>
      <c r="BG61591" s="95"/>
      <c r="BH61591" s="95"/>
      <c r="BI61591" s="95"/>
      <c r="BJ61591" s="95"/>
      <c r="BK61591" s="95"/>
      <c r="BL61591" s="95"/>
      <c r="BM61591" s="95"/>
      <c r="BN61591" s="95"/>
      <c r="CA61591" s="95"/>
    </row>
    <row r="61592" spans="31:79" s="97" customFormat="1" x14ac:dyDescent="0.2">
      <c r="AE61592" s="95"/>
      <c r="AF61592" s="95"/>
      <c r="AN61592" s="95"/>
      <c r="AO61592" s="95"/>
      <c r="AP61592" s="95"/>
      <c r="AQ61592" s="95"/>
      <c r="AR61592" s="95"/>
      <c r="AS61592" s="95"/>
      <c r="AT61592" s="95"/>
      <c r="AU61592" s="95"/>
      <c r="AV61592" s="95"/>
      <c r="AW61592" s="95"/>
      <c r="AX61592" s="95"/>
      <c r="AY61592" s="95"/>
      <c r="AZ61592" s="95"/>
      <c r="BA61592" s="95"/>
      <c r="BB61592" s="95"/>
      <c r="BC61592" s="95"/>
      <c r="BD61592" s="95"/>
      <c r="BE61592" s="95"/>
      <c r="BF61592" s="95"/>
      <c r="BG61592" s="95"/>
      <c r="BH61592" s="95"/>
      <c r="BI61592" s="95"/>
      <c r="BJ61592" s="95"/>
      <c r="BK61592" s="95"/>
      <c r="BL61592" s="95"/>
      <c r="BM61592" s="95"/>
      <c r="BN61592" s="95"/>
      <c r="CA61592" s="95"/>
    </row>
    <row r="61593" spans="31:79" s="97" customFormat="1" x14ac:dyDescent="0.2">
      <c r="AE61593" s="95"/>
      <c r="AF61593" s="95"/>
      <c r="AN61593" s="95"/>
      <c r="AO61593" s="95"/>
      <c r="AP61593" s="95"/>
      <c r="AQ61593" s="95"/>
      <c r="AR61593" s="95"/>
      <c r="AS61593" s="95"/>
      <c r="AT61593" s="95"/>
      <c r="AU61593" s="95"/>
      <c r="AV61593" s="95"/>
      <c r="AW61593" s="95"/>
      <c r="AX61593" s="95"/>
      <c r="AY61593" s="95"/>
      <c r="AZ61593" s="95"/>
      <c r="BA61593" s="95"/>
      <c r="BB61593" s="95"/>
      <c r="BC61593" s="95"/>
      <c r="BD61593" s="95"/>
      <c r="BE61593" s="95"/>
      <c r="BF61593" s="95"/>
      <c r="BG61593" s="95"/>
      <c r="BH61593" s="95"/>
      <c r="BI61593" s="95"/>
      <c r="BJ61593" s="95"/>
      <c r="BK61593" s="95"/>
      <c r="BL61593" s="95"/>
      <c r="BM61593" s="95"/>
      <c r="BN61593" s="95"/>
      <c r="CA61593" s="95"/>
    </row>
    <row r="61594" spans="31:79" s="97" customFormat="1" x14ac:dyDescent="0.2">
      <c r="AE61594" s="95"/>
      <c r="AF61594" s="95"/>
      <c r="AN61594" s="95"/>
      <c r="AO61594" s="95"/>
      <c r="AP61594" s="95"/>
      <c r="AQ61594" s="95"/>
      <c r="AR61594" s="95"/>
      <c r="AS61594" s="95"/>
      <c r="AT61594" s="95"/>
      <c r="AU61594" s="95"/>
      <c r="AV61594" s="95"/>
      <c r="AW61594" s="95"/>
      <c r="AX61594" s="95"/>
      <c r="AY61594" s="95"/>
      <c r="AZ61594" s="95"/>
      <c r="BA61594" s="95"/>
      <c r="BB61594" s="95"/>
      <c r="BC61594" s="95"/>
      <c r="BD61594" s="95"/>
      <c r="BE61594" s="95"/>
      <c r="BF61594" s="95"/>
      <c r="BG61594" s="95"/>
      <c r="BH61594" s="95"/>
      <c r="BI61594" s="95"/>
      <c r="BJ61594" s="95"/>
      <c r="BK61594" s="95"/>
      <c r="BL61594" s="95"/>
      <c r="BM61594" s="95"/>
      <c r="BN61594" s="95"/>
      <c r="CA61594" s="95"/>
    </row>
    <row r="61595" spans="31:79" s="97" customFormat="1" x14ac:dyDescent="0.2">
      <c r="AE61595" s="95"/>
      <c r="AF61595" s="95"/>
      <c r="AN61595" s="95"/>
      <c r="AO61595" s="95"/>
      <c r="AP61595" s="95"/>
      <c r="AQ61595" s="95"/>
      <c r="AR61595" s="95"/>
      <c r="AS61595" s="95"/>
      <c r="AT61595" s="95"/>
      <c r="AU61595" s="95"/>
      <c r="AV61595" s="95"/>
      <c r="AW61595" s="95"/>
      <c r="AX61595" s="95"/>
      <c r="AY61595" s="95"/>
      <c r="AZ61595" s="95"/>
      <c r="BA61595" s="95"/>
      <c r="BB61595" s="95"/>
      <c r="BC61595" s="95"/>
      <c r="BD61595" s="95"/>
      <c r="BE61595" s="95"/>
      <c r="BF61595" s="95"/>
      <c r="BG61595" s="95"/>
      <c r="BH61595" s="95"/>
      <c r="BI61595" s="95"/>
      <c r="BJ61595" s="95"/>
      <c r="BK61595" s="95"/>
      <c r="BL61595" s="95"/>
      <c r="BM61595" s="95"/>
      <c r="BN61595" s="95"/>
      <c r="CA61595" s="95"/>
    </row>
    <row r="61596" spans="31:79" s="97" customFormat="1" x14ac:dyDescent="0.2">
      <c r="AE61596" s="95"/>
      <c r="AF61596" s="95"/>
      <c r="AN61596" s="95"/>
      <c r="AO61596" s="95"/>
      <c r="AP61596" s="95"/>
      <c r="AQ61596" s="95"/>
      <c r="AR61596" s="95"/>
      <c r="AS61596" s="95"/>
      <c r="AT61596" s="95"/>
      <c r="AU61596" s="95"/>
      <c r="AV61596" s="95"/>
      <c r="AW61596" s="95"/>
      <c r="AX61596" s="95"/>
      <c r="AY61596" s="95"/>
      <c r="AZ61596" s="95"/>
      <c r="BA61596" s="95"/>
      <c r="BB61596" s="95"/>
      <c r="BC61596" s="95"/>
      <c r="BD61596" s="95"/>
      <c r="BE61596" s="95"/>
      <c r="BF61596" s="95"/>
      <c r="BG61596" s="95"/>
      <c r="BH61596" s="95"/>
      <c r="BI61596" s="95"/>
      <c r="BJ61596" s="95"/>
      <c r="BK61596" s="95"/>
      <c r="BL61596" s="95"/>
      <c r="BM61596" s="95"/>
      <c r="BN61596" s="95"/>
      <c r="CA61596" s="95"/>
    </row>
    <row r="61597" spans="31:79" s="97" customFormat="1" x14ac:dyDescent="0.2">
      <c r="AE61597" s="95"/>
      <c r="AF61597" s="95"/>
      <c r="AN61597" s="95"/>
      <c r="AO61597" s="95"/>
      <c r="AP61597" s="95"/>
      <c r="AQ61597" s="95"/>
      <c r="AR61597" s="95"/>
      <c r="AS61597" s="95"/>
      <c r="AT61597" s="95"/>
      <c r="AU61597" s="95"/>
      <c r="AV61597" s="95"/>
      <c r="AW61597" s="95"/>
      <c r="AX61597" s="95"/>
      <c r="AY61597" s="95"/>
      <c r="AZ61597" s="95"/>
      <c r="BA61597" s="95"/>
      <c r="BB61597" s="95"/>
      <c r="BC61597" s="95"/>
      <c r="BD61597" s="95"/>
      <c r="BE61597" s="95"/>
      <c r="BF61597" s="95"/>
      <c r="BG61597" s="95"/>
      <c r="BH61597" s="95"/>
      <c r="BI61597" s="95"/>
      <c r="BJ61597" s="95"/>
      <c r="BK61597" s="95"/>
      <c r="BL61597" s="95"/>
      <c r="BM61597" s="95"/>
      <c r="BN61597" s="95"/>
      <c r="CA61597" s="95"/>
    </row>
    <row r="61598" spans="31:79" s="97" customFormat="1" x14ac:dyDescent="0.2">
      <c r="AE61598" s="95"/>
      <c r="AF61598" s="95"/>
      <c r="AN61598" s="95"/>
      <c r="AO61598" s="95"/>
      <c r="AP61598" s="95"/>
      <c r="AQ61598" s="95"/>
      <c r="AR61598" s="95"/>
      <c r="AS61598" s="95"/>
      <c r="AT61598" s="95"/>
      <c r="AU61598" s="95"/>
      <c r="AV61598" s="95"/>
      <c r="AW61598" s="95"/>
      <c r="AX61598" s="95"/>
      <c r="AY61598" s="95"/>
      <c r="AZ61598" s="95"/>
      <c r="BA61598" s="95"/>
      <c r="BB61598" s="95"/>
      <c r="BC61598" s="95"/>
      <c r="BD61598" s="95"/>
      <c r="BE61598" s="95"/>
      <c r="BF61598" s="95"/>
      <c r="BG61598" s="95"/>
      <c r="BH61598" s="95"/>
      <c r="BI61598" s="95"/>
      <c r="BJ61598" s="95"/>
      <c r="BK61598" s="95"/>
      <c r="BL61598" s="95"/>
      <c r="BM61598" s="95"/>
      <c r="BN61598" s="95"/>
      <c r="CA61598" s="95"/>
    </row>
    <row r="61599" spans="31:79" s="97" customFormat="1" x14ac:dyDescent="0.2">
      <c r="AE61599" s="95"/>
      <c r="AF61599" s="95"/>
      <c r="AN61599" s="95"/>
      <c r="AO61599" s="95"/>
      <c r="AP61599" s="95"/>
      <c r="AQ61599" s="95"/>
      <c r="AR61599" s="95"/>
      <c r="AS61599" s="95"/>
      <c r="AT61599" s="95"/>
      <c r="AU61599" s="95"/>
      <c r="AV61599" s="95"/>
      <c r="AW61599" s="95"/>
      <c r="AX61599" s="95"/>
      <c r="AY61599" s="95"/>
      <c r="AZ61599" s="95"/>
      <c r="BA61599" s="95"/>
      <c r="BB61599" s="95"/>
      <c r="BC61599" s="95"/>
      <c r="BD61599" s="95"/>
      <c r="BE61599" s="95"/>
      <c r="BF61599" s="95"/>
      <c r="BG61599" s="95"/>
      <c r="BH61599" s="95"/>
      <c r="BI61599" s="95"/>
      <c r="BJ61599" s="95"/>
      <c r="BK61599" s="95"/>
      <c r="BL61599" s="95"/>
      <c r="BM61599" s="95"/>
      <c r="BN61599" s="95"/>
      <c r="CA61599" s="95"/>
    </row>
    <row r="61600" spans="31:79" s="97" customFormat="1" x14ac:dyDescent="0.2">
      <c r="AE61600" s="95"/>
      <c r="AF61600" s="95"/>
      <c r="AN61600" s="95"/>
      <c r="AO61600" s="95"/>
      <c r="AP61600" s="95"/>
      <c r="AQ61600" s="95"/>
      <c r="AR61600" s="95"/>
      <c r="AS61600" s="95"/>
      <c r="AT61600" s="95"/>
      <c r="AU61600" s="95"/>
      <c r="AV61600" s="95"/>
      <c r="AW61600" s="95"/>
      <c r="AX61600" s="95"/>
      <c r="AY61600" s="95"/>
      <c r="AZ61600" s="95"/>
      <c r="BA61600" s="95"/>
      <c r="BB61600" s="95"/>
      <c r="BC61600" s="95"/>
      <c r="BD61600" s="95"/>
      <c r="BE61600" s="95"/>
      <c r="BF61600" s="95"/>
      <c r="BG61600" s="95"/>
      <c r="BH61600" s="95"/>
      <c r="BI61600" s="95"/>
      <c r="BJ61600" s="95"/>
      <c r="BK61600" s="95"/>
      <c r="BL61600" s="95"/>
      <c r="BM61600" s="95"/>
      <c r="BN61600" s="95"/>
      <c r="CA61600" s="95"/>
    </row>
    <row r="61601" spans="31:79" s="97" customFormat="1" x14ac:dyDescent="0.2">
      <c r="AE61601" s="95"/>
      <c r="AF61601" s="95"/>
      <c r="AN61601" s="95"/>
      <c r="AO61601" s="95"/>
      <c r="AP61601" s="95"/>
      <c r="AQ61601" s="95"/>
      <c r="AR61601" s="95"/>
      <c r="AS61601" s="95"/>
      <c r="AT61601" s="95"/>
      <c r="AU61601" s="95"/>
      <c r="AV61601" s="95"/>
      <c r="AW61601" s="95"/>
      <c r="AX61601" s="95"/>
      <c r="AY61601" s="95"/>
      <c r="AZ61601" s="95"/>
      <c r="BA61601" s="95"/>
      <c r="BB61601" s="95"/>
      <c r="BC61601" s="95"/>
      <c r="BD61601" s="95"/>
      <c r="BE61601" s="95"/>
      <c r="BF61601" s="95"/>
      <c r="BG61601" s="95"/>
      <c r="BH61601" s="95"/>
      <c r="BI61601" s="95"/>
      <c r="BJ61601" s="95"/>
      <c r="BK61601" s="95"/>
      <c r="BL61601" s="95"/>
      <c r="BM61601" s="95"/>
      <c r="BN61601" s="95"/>
      <c r="CA61601" s="95"/>
    </row>
    <row r="61602" spans="31:79" s="97" customFormat="1" x14ac:dyDescent="0.2">
      <c r="AE61602" s="95"/>
      <c r="AF61602" s="95"/>
      <c r="AN61602" s="95"/>
      <c r="AO61602" s="95"/>
      <c r="AP61602" s="95"/>
      <c r="AQ61602" s="95"/>
      <c r="AR61602" s="95"/>
      <c r="AS61602" s="95"/>
      <c r="AT61602" s="95"/>
      <c r="AU61602" s="95"/>
      <c r="AV61602" s="95"/>
      <c r="AW61602" s="95"/>
      <c r="AX61602" s="95"/>
      <c r="AY61602" s="95"/>
      <c r="AZ61602" s="95"/>
      <c r="BA61602" s="95"/>
      <c r="BB61602" s="95"/>
      <c r="BC61602" s="95"/>
      <c r="BD61602" s="95"/>
      <c r="BE61602" s="95"/>
      <c r="BF61602" s="95"/>
      <c r="BG61602" s="95"/>
      <c r="BH61602" s="95"/>
      <c r="BI61602" s="95"/>
      <c r="BJ61602" s="95"/>
      <c r="BK61602" s="95"/>
      <c r="BL61602" s="95"/>
      <c r="BM61602" s="95"/>
      <c r="BN61602" s="95"/>
      <c r="CA61602" s="95"/>
    </row>
    <row r="61603" spans="31:79" s="97" customFormat="1" x14ac:dyDescent="0.2">
      <c r="AE61603" s="95"/>
      <c r="AF61603" s="95"/>
      <c r="AN61603" s="95"/>
      <c r="AO61603" s="95"/>
      <c r="AP61603" s="95"/>
      <c r="AQ61603" s="95"/>
      <c r="AR61603" s="95"/>
      <c r="AS61603" s="95"/>
      <c r="AT61603" s="95"/>
      <c r="AU61603" s="95"/>
      <c r="AV61603" s="95"/>
      <c r="AW61603" s="95"/>
      <c r="AX61603" s="95"/>
      <c r="AY61603" s="95"/>
      <c r="AZ61603" s="95"/>
      <c r="BA61603" s="95"/>
      <c r="BB61603" s="95"/>
      <c r="BC61603" s="95"/>
      <c r="BD61603" s="95"/>
      <c r="BE61603" s="95"/>
      <c r="BF61603" s="95"/>
      <c r="BG61603" s="95"/>
      <c r="BH61603" s="95"/>
      <c r="BI61603" s="95"/>
      <c r="BJ61603" s="95"/>
      <c r="BK61603" s="95"/>
      <c r="BL61603" s="95"/>
      <c r="BM61603" s="95"/>
      <c r="BN61603" s="95"/>
      <c r="CA61603" s="95"/>
    </row>
    <row r="61604" spans="31:79" s="97" customFormat="1" x14ac:dyDescent="0.2">
      <c r="AE61604" s="95"/>
      <c r="AF61604" s="95"/>
      <c r="AN61604" s="95"/>
      <c r="AO61604" s="95"/>
      <c r="AP61604" s="95"/>
      <c r="AQ61604" s="95"/>
      <c r="AR61604" s="95"/>
      <c r="AS61604" s="95"/>
      <c r="AT61604" s="95"/>
      <c r="AU61604" s="95"/>
      <c r="AV61604" s="95"/>
      <c r="AW61604" s="95"/>
      <c r="AX61604" s="95"/>
      <c r="AY61604" s="95"/>
      <c r="AZ61604" s="95"/>
      <c r="BA61604" s="95"/>
      <c r="BB61604" s="95"/>
      <c r="BC61604" s="95"/>
      <c r="BD61604" s="95"/>
      <c r="BE61604" s="95"/>
      <c r="BF61604" s="95"/>
      <c r="BG61604" s="95"/>
      <c r="BH61604" s="95"/>
      <c r="BI61604" s="95"/>
      <c r="BJ61604" s="95"/>
      <c r="BK61604" s="95"/>
      <c r="BL61604" s="95"/>
      <c r="BM61604" s="95"/>
      <c r="BN61604" s="95"/>
      <c r="CA61604" s="95"/>
    </row>
    <row r="61605" spans="31:79" s="97" customFormat="1" x14ac:dyDescent="0.2">
      <c r="AE61605" s="95"/>
      <c r="AF61605" s="95"/>
      <c r="AN61605" s="95"/>
      <c r="AO61605" s="95"/>
      <c r="AP61605" s="95"/>
      <c r="AQ61605" s="95"/>
      <c r="AR61605" s="95"/>
      <c r="AS61605" s="95"/>
      <c r="AT61605" s="95"/>
      <c r="AU61605" s="95"/>
      <c r="AV61605" s="95"/>
      <c r="AW61605" s="95"/>
      <c r="AX61605" s="95"/>
      <c r="AY61605" s="95"/>
      <c r="AZ61605" s="95"/>
      <c r="BA61605" s="95"/>
      <c r="BB61605" s="95"/>
      <c r="BC61605" s="95"/>
      <c r="BD61605" s="95"/>
      <c r="BE61605" s="95"/>
      <c r="BF61605" s="95"/>
      <c r="BG61605" s="95"/>
      <c r="BH61605" s="95"/>
      <c r="BI61605" s="95"/>
      <c r="BJ61605" s="95"/>
      <c r="BK61605" s="95"/>
      <c r="BL61605" s="95"/>
      <c r="BM61605" s="95"/>
      <c r="BN61605" s="95"/>
      <c r="CA61605" s="95"/>
    </row>
    <row r="61606" spans="31:79" s="97" customFormat="1" x14ac:dyDescent="0.2">
      <c r="AE61606" s="95"/>
      <c r="AF61606" s="95"/>
      <c r="AN61606" s="95"/>
      <c r="AO61606" s="95"/>
      <c r="AP61606" s="95"/>
      <c r="AQ61606" s="95"/>
      <c r="AR61606" s="95"/>
      <c r="AS61606" s="95"/>
      <c r="AT61606" s="95"/>
      <c r="AU61606" s="95"/>
      <c r="AV61606" s="95"/>
      <c r="AW61606" s="95"/>
      <c r="AX61606" s="95"/>
      <c r="AY61606" s="95"/>
      <c r="AZ61606" s="95"/>
      <c r="BA61606" s="95"/>
      <c r="BB61606" s="95"/>
      <c r="BC61606" s="95"/>
      <c r="BD61606" s="95"/>
      <c r="BE61606" s="95"/>
      <c r="BF61606" s="95"/>
      <c r="BG61606" s="95"/>
      <c r="BH61606" s="95"/>
      <c r="BI61606" s="95"/>
      <c r="BJ61606" s="95"/>
      <c r="BK61606" s="95"/>
      <c r="BL61606" s="95"/>
      <c r="BM61606" s="95"/>
      <c r="BN61606" s="95"/>
      <c r="CA61606" s="95"/>
    </row>
    <row r="61607" spans="31:79" s="97" customFormat="1" x14ac:dyDescent="0.2">
      <c r="AE61607" s="95"/>
      <c r="AF61607" s="95"/>
      <c r="AN61607" s="95"/>
      <c r="AO61607" s="95"/>
      <c r="AP61607" s="95"/>
      <c r="AQ61607" s="95"/>
      <c r="AR61607" s="95"/>
      <c r="AS61607" s="95"/>
      <c r="AT61607" s="95"/>
      <c r="AU61607" s="95"/>
      <c r="AV61607" s="95"/>
      <c r="AW61607" s="95"/>
      <c r="AX61607" s="95"/>
      <c r="AY61607" s="95"/>
      <c r="AZ61607" s="95"/>
      <c r="BA61607" s="95"/>
      <c r="BB61607" s="95"/>
      <c r="BC61607" s="95"/>
      <c r="BD61607" s="95"/>
      <c r="BE61607" s="95"/>
      <c r="BF61607" s="95"/>
      <c r="BG61607" s="95"/>
      <c r="BH61607" s="95"/>
      <c r="BI61607" s="95"/>
      <c r="BJ61607" s="95"/>
      <c r="BK61607" s="95"/>
      <c r="BL61607" s="95"/>
      <c r="BM61607" s="95"/>
      <c r="BN61607" s="95"/>
      <c r="CA61607" s="95"/>
    </row>
    <row r="61608" spans="31:79" s="97" customFormat="1" x14ac:dyDescent="0.2">
      <c r="AE61608" s="95"/>
      <c r="AF61608" s="95"/>
      <c r="AN61608" s="95"/>
      <c r="AO61608" s="95"/>
      <c r="AP61608" s="95"/>
      <c r="AQ61608" s="95"/>
      <c r="AR61608" s="95"/>
      <c r="AS61608" s="95"/>
      <c r="AT61608" s="95"/>
      <c r="AU61608" s="95"/>
      <c r="AV61608" s="95"/>
      <c r="AW61608" s="95"/>
      <c r="AX61608" s="95"/>
      <c r="AY61608" s="95"/>
      <c r="AZ61608" s="95"/>
      <c r="BA61608" s="95"/>
      <c r="BB61608" s="95"/>
      <c r="BC61608" s="95"/>
      <c r="BD61608" s="95"/>
      <c r="BE61608" s="95"/>
      <c r="BF61608" s="95"/>
      <c r="BG61608" s="95"/>
      <c r="BH61608" s="95"/>
      <c r="BI61608" s="95"/>
      <c r="BJ61608" s="95"/>
      <c r="BK61608" s="95"/>
      <c r="BL61608" s="95"/>
      <c r="BM61608" s="95"/>
      <c r="BN61608" s="95"/>
      <c r="CA61608" s="95"/>
    </row>
    <row r="61609" spans="31:79" s="97" customFormat="1" x14ac:dyDescent="0.2">
      <c r="AE61609" s="95"/>
      <c r="AF61609" s="95"/>
      <c r="AN61609" s="95"/>
      <c r="AO61609" s="95"/>
      <c r="AP61609" s="95"/>
      <c r="AQ61609" s="95"/>
      <c r="AR61609" s="95"/>
      <c r="AS61609" s="95"/>
      <c r="AT61609" s="95"/>
      <c r="AU61609" s="95"/>
      <c r="AV61609" s="95"/>
      <c r="AW61609" s="95"/>
      <c r="AX61609" s="95"/>
      <c r="AY61609" s="95"/>
      <c r="AZ61609" s="95"/>
      <c r="BA61609" s="95"/>
      <c r="BB61609" s="95"/>
      <c r="BC61609" s="95"/>
      <c r="BD61609" s="95"/>
      <c r="BE61609" s="95"/>
      <c r="BF61609" s="95"/>
      <c r="BG61609" s="95"/>
      <c r="BH61609" s="95"/>
      <c r="BI61609" s="95"/>
      <c r="BJ61609" s="95"/>
      <c r="BK61609" s="95"/>
      <c r="BL61609" s="95"/>
      <c r="BM61609" s="95"/>
      <c r="BN61609" s="95"/>
      <c r="CA61609" s="95"/>
    </row>
    <row r="61610" spans="31:79" s="97" customFormat="1" x14ac:dyDescent="0.2">
      <c r="AE61610" s="95"/>
      <c r="AF61610" s="95"/>
      <c r="AN61610" s="95"/>
      <c r="AO61610" s="95"/>
      <c r="AP61610" s="95"/>
      <c r="AQ61610" s="95"/>
      <c r="AR61610" s="95"/>
      <c r="AS61610" s="95"/>
      <c r="AT61610" s="95"/>
      <c r="AU61610" s="95"/>
      <c r="AV61610" s="95"/>
      <c r="AW61610" s="95"/>
      <c r="AX61610" s="95"/>
      <c r="AY61610" s="95"/>
      <c r="AZ61610" s="95"/>
      <c r="BA61610" s="95"/>
      <c r="BB61610" s="95"/>
      <c r="BC61610" s="95"/>
      <c r="BD61610" s="95"/>
      <c r="BE61610" s="95"/>
      <c r="BF61610" s="95"/>
      <c r="BG61610" s="95"/>
      <c r="BH61610" s="95"/>
      <c r="BI61610" s="95"/>
      <c r="BJ61610" s="95"/>
      <c r="BK61610" s="95"/>
      <c r="BL61610" s="95"/>
      <c r="BM61610" s="95"/>
      <c r="BN61610" s="95"/>
      <c r="CA61610" s="95"/>
    </row>
    <row r="61611" spans="31:79" s="97" customFormat="1" x14ac:dyDescent="0.2">
      <c r="AE61611" s="95"/>
      <c r="AF61611" s="95"/>
      <c r="AN61611" s="95"/>
      <c r="AO61611" s="95"/>
      <c r="AP61611" s="95"/>
      <c r="AQ61611" s="95"/>
      <c r="AR61611" s="95"/>
      <c r="AS61611" s="95"/>
      <c r="AT61611" s="95"/>
      <c r="AU61611" s="95"/>
      <c r="AV61611" s="95"/>
      <c r="AW61611" s="95"/>
      <c r="AX61611" s="95"/>
      <c r="AY61611" s="95"/>
      <c r="AZ61611" s="95"/>
      <c r="BA61611" s="95"/>
      <c r="BB61611" s="95"/>
      <c r="BC61611" s="95"/>
      <c r="BD61611" s="95"/>
      <c r="BE61611" s="95"/>
      <c r="BF61611" s="95"/>
      <c r="BG61611" s="95"/>
      <c r="BH61611" s="95"/>
      <c r="BI61611" s="95"/>
      <c r="BJ61611" s="95"/>
      <c r="BK61611" s="95"/>
      <c r="BL61611" s="95"/>
      <c r="BM61611" s="95"/>
      <c r="BN61611" s="95"/>
      <c r="CA61611" s="95"/>
    </row>
    <row r="61612" spans="31:79" s="97" customFormat="1" x14ac:dyDescent="0.2">
      <c r="AE61612" s="95"/>
      <c r="AF61612" s="95"/>
      <c r="AN61612" s="95"/>
      <c r="AO61612" s="95"/>
      <c r="AP61612" s="95"/>
      <c r="AQ61612" s="95"/>
      <c r="AR61612" s="95"/>
      <c r="AS61612" s="95"/>
      <c r="AT61612" s="95"/>
      <c r="AU61612" s="95"/>
      <c r="AV61612" s="95"/>
      <c r="AW61612" s="95"/>
      <c r="AX61612" s="95"/>
      <c r="AY61612" s="95"/>
      <c r="AZ61612" s="95"/>
      <c r="BA61612" s="95"/>
      <c r="BB61612" s="95"/>
      <c r="BC61612" s="95"/>
      <c r="BD61612" s="95"/>
      <c r="BE61612" s="95"/>
      <c r="BF61612" s="95"/>
      <c r="BG61612" s="95"/>
      <c r="BH61612" s="95"/>
      <c r="BI61612" s="95"/>
      <c r="BJ61612" s="95"/>
      <c r="BK61612" s="95"/>
      <c r="BL61612" s="95"/>
      <c r="BM61612" s="95"/>
      <c r="BN61612" s="95"/>
      <c r="CA61612" s="95"/>
    </row>
    <row r="61613" spans="31:79" s="97" customFormat="1" x14ac:dyDescent="0.2">
      <c r="AE61613" s="95"/>
      <c r="AF61613" s="95"/>
      <c r="AN61613" s="95"/>
      <c r="AO61613" s="95"/>
      <c r="AP61613" s="95"/>
      <c r="AQ61613" s="95"/>
      <c r="AR61613" s="95"/>
      <c r="AS61613" s="95"/>
      <c r="AT61613" s="95"/>
      <c r="AU61613" s="95"/>
      <c r="AV61613" s="95"/>
      <c r="AW61613" s="95"/>
      <c r="AX61613" s="95"/>
      <c r="AY61613" s="95"/>
      <c r="AZ61613" s="95"/>
      <c r="BA61613" s="95"/>
      <c r="BB61613" s="95"/>
      <c r="BC61613" s="95"/>
      <c r="BD61613" s="95"/>
      <c r="BE61613" s="95"/>
      <c r="BF61613" s="95"/>
      <c r="BG61613" s="95"/>
      <c r="BH61613" s="95"/>
      <c r="BI61613" s="95"/>
      <c r="BJ61613" s="95"/>
      <c r="BK61613" s="95"/>
      <c r="BL61613" s="95"/>
      <c r="BM61613" s="95"/>
      <c r="BN61613" s="95"/>
      <c r="CA61613" s="95"/>
    </row>
    <row r="61614" spans="31:79" s="97" customFormat="1" x14ac:dyDescent="0.2">
      <c r="AE61614" s="95"/>
      <c r="AF61614" s="95"/>
      <c r="AN61614" s="95"/>
      <c r="AO61614" s="95"/>
      <c r="AP61614" s="95"/>
      <c r="AQ61614" s="95"/>
      <c r="AR61614" s="95"/>
      <c r="AS61614" s="95"/>
      <c r="AT61614" s="95"/>
      <c r="AU61614" s="95"/>
      <c r="AV61614" s="95"/>
      <c r="AW61614" s="95"/>
      <c r="AX61614" s="95"/>
      <c r="AY61614" s="95"/>
      <c r="AZ61614" s="95"/>
      <c r="BA61614" s="95"/>
      <c r="BB61614" s="95"/>
      <c r="BC61614" s="95"/>
      <c r="BD61614" s="95"/>
      <c r="BE61614" s="95"/>
      <c r="BF61614" s="95"/>
      <c r="BG61614" s="95"/>
      <c r="BH61614" s="95"/>
      <c r="BI61614" s="95"/>
      <c r="BJ61614" s="95"/>
      <c r="BK61614" s="95"/>
      <c r="BL61614" s="95"/>
      <c r="BM61614" s="95"/>
      <c r="BN61614" s="95"/>
      <c r="CA61614" s="95"/>
    </row>
    <row r="61615" spans="31:79" s="97" customFormat="1" x14ac:dyDescent="0.2">
      <c r="AE61615" s="95"/>
      <c r="AF61615" s="95"/>
      <c r="AN61615" s="95"/>
      <c r="AO61615" s="95"/>
      <c r="AP61615" s="95"/>
      <c r="AQ61615" s="95"/>
      <c r="AR61615" s="95"/>
      <c r="AS61615" s="95"/>
      <c r="AT61615" s="95"/>
      <c r="AU61615" s="95"/>
      <c r="AV61615" s="95"/>
      <c r="AW61615" s="95"/>
      <c r="AX61615" s="95"/>
      <c r="AY61615" s="95"/>
      <c r="AZ61615" s="95"/>
      <c r="BA61615" s="95"/>
      <c r="BB61615" s="95"/>
      <c r="BC61615" s="95"/>
      <c r="BD61615" s="95"/>
      <c r="BE61615" s="95"/>
      <c r="BF61615" s="95"/>
      <c r="BG61615" s="95"/>
      <c r="BH61615" s="95"/>
      <c r="BI61615" s="95"/>
      <c r="BJ61615" s="95"/>
      <c r="BK61615" s="95"/>
      <c r="BL61615" s="95"/>
      <c r="BM61615" s="95"/>
      <c r="BN61615" s="95"/>
      <c r="CA61615" s="95"/>
    </row>
    <row r="61616" spans="31:79" s="97" customFormat="1" x14ac:dyDescent="0.2">
      <c r="AE61616" s="95"/>
      <c r="AF61616" s="95"/>
      <c r="AN61616" s="95"/>
      <c r="AO61616" s="95"/>
      <c r="AP61616" s="95"/>
      <c r="AQ61616" s="95"/>
      <c r="AR61616" s="95"/>
      <c r="AS61616" s="95"/>
      <c r="AT61616" s="95"/>
      <c r="AU61616" s="95"/>
      <c r="AV61616" s="95"/>
      <c r="AW61616" s="95"/>
      <c r="AX61616" s="95"/>
      <c r="AY61616" s="95"/>
      <c r="AZ61616" s="95"/>
      <c r="BA61616" s="95"/>
      <c r="BB61616" s="95"/>
      <c r="BC61616" s="95"/>
      <c r="BD61616" s="95"/>
      <c r="BE61616" s="95"/>
      <c r="BF61616" s="95"/>
      <c r="BG61616" s="95"/>
      <c r="BH61616" s="95"/>
      <c r="BI61616" s="95"/>
      <c r="BJ61616" s="95"/>
      <c r="BK61616" s="95"/>
      <c r="BL61616" s="95"/>
      <c r="BM61616" s="95"/>
      <c r="BN61616" s="95"/>
      <c r="CA61616" s="95"/>
    </row>
    <row r="61617" spans="31:79" s="97" customFormat="1" x14ac:dyDescent="0.2">
      <c r="AE61617" s="95"/>
      <c r="AF61617" s="95"/>
      <c r="AN61617" s="95"/>
      <c r="AO61617" s="95"/>
      <c r="AP61617" s="95"/>
      <c r="AQ61617" s="95"/>
      <c r="AR61617" s="95"/>
      <c r="AS61617" s="95"/>
      <c r="AT61617" s="95"/>
      <c r="AU61617" s="95"/>
      <c r="AV61617" s="95"/>
      <c r="AW61617" s="95"/>
      <c r="AX61617" s="95"/>
      <c r="AY61617" s="95"/>
      <c r="AZ61617" s="95"/>
      <c r="BA61617" s="95"/>
      <c r="BB61617" s="95"/>
      <c r="BC61617" s="95"/>
      <c r="BD61617" s="95"/>
      <c r="BE61617" s="95"/>
      <c r="BF61617" s="95"/>
      <c r="BG61617" s="95"/>
      <c r="BH61617" s="95"/>
      <c r="BI61617" s="95"/>
      <c r="BJ61617" s="95"/>
      <c r="BK61617" s="95"/>
      <c r="BL61617" s="95"/>
      <c r="BM61617" s="95"/>
      <c r="BN61617" s="95"/>
      <c r="CA61617" s="95"/>
    </row>
    <row r="61618" spans="31:79" s="97" customFormat="1" x14ac:dyDescent="0.2">
      <c r="AE61618" s="95"/>
      <c r="AF61618" s="95"/>
      <c r="AN61618" s="95"/>
      <c r="AO61618" s="95"/>
      <c r="AP61618" s="95"/>
      <c r="AQ61618" s="95"/>
      <c r="AR61618" s="95"/>
      <c r="AS61618" s="95"/>
      <c r="AT61618" s="95"/>
      <c r="AU61618" s="95"/>
      <c r="AV61618" s="95"/>
      <c r="AW61618" s="95"/>
      <c r="AX61618" s="95"/>
      <c r="AY61618" s="95"/>
      <c r="AZ61618" s="95"/>
      <c r="BA61618" s="95"/>
      <c r="BB61618" s="95"/>
      <c r="BC61618" s="95"/>
      <c r="BD61618" s="95"/>
      <c r="BE61618" s="95"/>
      <c r="BF61618" s="95"/>
      <c r="BG61618" s="95"/>
      <c r="BH61618" s="95"/>
      <c r="BI61618" s="95"/>
      <c r="BJ61618" s="95"/>
      <c r="BK61618" s="95"/>
      <c r="BL61618" s="95"/>
      <c r="BM61618" s="95"/>
      <c r="BN61618" s="95"/>
      <c r="CA61618" s="95"/>
    </row>
    <row r="61619" spans="31:79" s="97" customFormat="1" x14ac:dyDescent="0.2">
      <c r="AE61619" s="95"/>
      <c r="AF61619" s="95"/>
      <c r="AN61619" s="95"/>
      <c r="AO61619" s="95"/>
      <c r="AP61619" s="95"/>
      <c r="AQ61619" s="95"/>
      <c r="AR61619" s="95"/>
      <c r="AS61619" s="95"/>
      <c r="AT61619" s="95"/>
      <c r="AU61619" s="95"/>
      <c r="AV61619" s="95"/>
      <c r="AW61619" s="95"/>
      <c r="AX61619" s="95"/>
      <c r="AY61619" s="95"/>
      <c r="AZ61619" s="95"/>
      <c r="BA61619" s="95"/>
      <c r="BB61619" s="95"/>
      <c r="BC61619" s="95"/>
      <c r="BD61619" s="95"/>
      <c r="BE61619" s="95"/>
      <c r="BF61619" s="95"/>
      <c r="BG61619" s="95"/>
      <c r="BH61619" s="95"/>
      <c r="BI61619" s="95"/>
      <c r="BJ61619" s="95"/>
      <c r="BK61619" s="95"/>
      <c r="BL61619" s="95"/>
      <c r="BM61619" s="95"/>
      <c r="BN61619" s="95"/>
      <c r="CA61619" s="95"/>
    </row>
    <row r="61620" spans="31:79" s="97" customFormat="1" x14ac:dyDescent="0.2">
      <c r="AE61620" s="95"/>
      <c r="AF61620" s="95"/>
      <c r="AN61620" s="95"/>
      <c r="AO61620" s="95"/>
      <c r="AP61620" s="95"/>
      <c r="AQ61620" s="95"/>
      <c r="AR61620" s="95"/>
      <c r="AS61620" s="95"/>
      <c r="AT61620" s="95"/>
      <c r="AU61620" s="95"/>
      <c r="AV61620" s="95"/>
      <c r="AW61620" s="95"/>
      <c r="AX61620" s="95"/>
      <c r="AY61620" s="95"/>
      <c r="AZ61620" s="95"/>
      <c r="BA61620" s="95"/>
      <c r="BB61620" s="95"/>
      <c r="BC61620" s="95"/>
      <c r="BD61620" s="95"/>
      <c r="BE61620" s="95"/>
      <c r="BF61620" s="95"/>
      <c r="BG61620" s="95"/>
      <c r="BH61620" s="95"/>
      <c r="BI61620" s="95"/>
      <c r="BJ61620" s="95"/>
      <c r="BK61620" s="95"/>
      <c r="BL61620" s="95"/>
      <c r="BM61620" s="95"/>
      <c r="BN61620" s="95"/>
      <c r="CA61620" s="95"/>
    </row>
    <row r="61621" spans="31:79" s="97" customFormat="1" x14ac:dyDescent="0.2">
      <c r="AE61621" s="95"/>
      <c r="AF61621" s="95"/>
      <c r="AN61621" s="95"/>
      <c r="AO61621" s="95"/>
      <c r="AP61621" s="95"/>
      <c r="AQ61621" s="95"/>
      <c r="AR61621" s="95"/>
      <c r="AS61621" s="95"/>
      <c r="AT61621" s="95"/>
      <c r="AU61621" s="95"/>
      <c r="AV61621" s="95"/>
      <c r="AW61621" s="95"/>
      <c r="AX61621" s="95"/>
      <c r="AY61621" s="95"/>
      <c r="AZ61621" s="95"/>
      <c r="BA61621" s="95"/>
      <c r="BB61621" s="95"/>
      <c r="BC61621" s="95"/>
      <c r="BD61621" s="95"/>
      <c r="BE61621" s="95"/>
      <c r="BF61621" s="95"/>
      <c r="BG61621" s="95"/>
      <c r="BH61621" s="95"/>
      <c r="BI61621" s="95"/>
      <c r="BJ61621" s="95"/>
      <c r="BK61621" s="95"/>
      <c r="BL61621" s="95"/>
      <c r="BM61621" s="95"/>
      <c r="BN61621" s="95"/>
      <c r="CA61621" s="95"/>
    </row>
    <row r="61622" spans="31:79" s="97" customFormat="1" x14ac:dyDescent="0.2">
      <c r="AE61622" s="95"/>
      <c r="AF61622" s="95"/>
      <c r="AN61622" s="95"/>
      <c r="AO61622" s="95"/>
      <c r="AP61622" s="95"/>
      <c r="AQ61622" s="95"/>
      <c r="AR61622" s="95"/>
      <c r="AS61622" s="95"/>
      <c r="AT61622" s="95"/>
      <c r="AU61622" s="95"/>
      <c r="AV61622" s="95"/>
      <c r="AW61622" s="95"/>
      <c r="AX61622" s="95"/>
      <c r="AY61622" s="95"/>
      <c r="AZ61622" s="95"/>
      <c r="BA61622" s="95"/>
      <c r="BB61622" s="95"/>
      <c r="BC61622" s="95"/>
      <c r="BD61622" s="95"/>
      <c r="BE61622" s="95"/>
      <c r="BF61622" s="95"/>
      <c r="BG61622" s="95"/>
      <c r="BH61622" s="95"/>
      <c r="BI61622" s="95"/>
      <c r="BJ61622" s="95"/>
      <c r="BK61622" s="95"/>
      <c r="BL61622" s="95"/>
      <c r="BM61622" s="95"/>
      <c r="BN61622" s="95"/>
      <c r="CA61622" s="95"/>
    </row>
    <row r="61623" spans="31:79" s="97" customFormat="1" x14ac:dyDescent="0.2">
      <c r="AE61623" s="95"/>
      <c r="AF61623" s="95"/>
      <c r="AN61623" s="95"/>
      <c r="AO61623" s="95"/>
      <c r="AP61623" s="95"/>
      <c r="AQ61623" s="95"/>
      <c r="AR61623" s="95"/>
      <c r="AS61623" s="95"/>
      <c r="AT61623" s="95"/>
      <c r="AU61623" s="95"/>
      <c r="AV61623" s="95"/>
      <c r="AW61623" s="95"/>
      <c r="AX61623" s="95"/>
      <c r="AY61623" s="95"/>
      <c r="AZ61623" s="95"/>
      <c r="BA61623" s="95"/>
      <c r="BB61623" s="95"/>
      <c r="BC61623" s="95"/>
      <c r="BD61623" s="95"/>
      <c r="BE61623" s="95"/>
      <c r="BF61623" s="95"/>
      <c r="BG61623" s="95"/>
      <c r="BH61623" s="95"/>
      <c r="BI61623" s="95"/>
      <c r="BJ61623" s="95"/>
      <c r="BK61623" s="95"/>
      <c r="BL61623" s="95"/>
      <c r="BM61623" s="95"/>
      <c r="BN61623" s="95"/>
      <c r="CA61623" s="95"/>
    </row>
    <row r="61624" spans="31:79" s="97" customFormat="1" x14ac:dyDescent="0.2">
      <c r="AE61624" s="95"/>
      <c r="AF61624" s="95"/>
      <c r="AN61624" s="95"/>
      <c r="AO61624" s="95"/>
      <c r="AP61624" s="95"/>
      <c r="AQ61624" s="95"/>
      <c r="AR61624" s="95"/>
      <c r="AS61624" s="95"/>
      <c r="AT61624" s="95"/>
      <c r="AU61624" s="95"/>
      <c r="AV61624" s="95"/>
      <c r="AW61624" s="95"/>
      <c r="AX61624" s="95"/>
      <c r="AY61624" s="95"/>
      <c r="AZ61624" s="95"/>
      <c r="BA61624" s="95"/>
      <c r="BB61624" s="95"/>
      <c r="BC61624" s="95"/>
      <c r="BD61624" s="95"/>
      <c r="BE61624" s="95"/>
      <c r="BF61624" s="95"/>
      <c r="BG61624" s="95"/>
      <c r="BH61624" s="95"/>
      <c r="BI61624" s="95"/>
      <c r="BJ61624" s="95"/>
      <c r="BK61624" s="95"/>
      <c r="BL61624" s="95"/>
      <c r="BM61624" s="95"/>
      <c r="BN61624" s="95"/>
      <c r="CA61624" s="95"/>
    </row>
    <row r="61625" spans="31:79" s="97" customFormat="1" x14ac:dyDescent="0.2">
      <c r="AE61625" s="95"/>
      <c r="AF61625" s="95"/>
      <c r="AN61625" s="95"/>
      <c r="AO61625" s="95"/>
      <c r="AP61625" s="95"/>
      <c r="AQ61625" s="95"/>
      <c r="AR61625" s="95"/>
      <c r="AS61625" s="95"/>
      <c r="AT61625" s="95"/>
      <c r="AU61625" s="95"/>
      <c r="AV61625" s="95"/>
      <c r="AW61625" s="95"/>
      <c r="AX61625" s="95"/>
      <c r="AY61625" s="95"/>
      <c r="AZ61625" s="95"/>
      <c r="BA61625" s="95"/>
      <c r="BB61625" s="95"/>
      <c r="BC61625" s="95"/>
      <c r="BD61625" s="95"/>
      <c r="BE61625" s="95"/>
      <c r="BF61625" s="95"/>
      <c r="BG61625" s="95"/>
      <c r="BH61625" s="95"/>
      <c r="BI61625" s="95"/>
      <c r="BJ61625" s="95"/>
      <c r="BK61625" s="95"/>
      <c r="BL61625" s="95"/>
      <c r="BM61625" s="95"/>
      <c r="BN61625" s="95"/>
      <c r="CA61625" s="95"/>
    </row>
    <row r="61626" spans="31:79" s="97" customFormat="1" x14ac:dyDescent="0.2">
      <c r="AE61626" s="95"/>
      <c r="AF61626" s="95"/>
      <c r="AN61626" s="95"/>
      <c r="AO61626" s="95"/>
      <c r="AP61626" s="95"/>
      <c r="AQ61626" s="95"/>
      <c r="AR61626" s="95"/>
      <c r="AS61626" s="95"/>
      <c r="AT61626" s="95"/>
      <c r="AU61626" s="95"/>
      <c r="AV61626" s="95"/>
      <c r="AW61626" s="95"/>
      <c r="AX61626" s="95"/>
      <c r="AY61626" s="95"/>
      <c r="AZ61626" s="95"/>
      <c r="BA61626" s="95"/>
      <c r="BB61626" s="95"/>
      <c r="BC61626" s="95"/>
      <c r="BD61626" s="95"/>
      <c r="BE61626" s="95"/>
      <c r="BF61626" s="95"/>
      <c r="BG61626" s="95"/>
      <c r="BH61626" s="95"/>
      <c r="BI61626" s="95"/>
      <c r="BJ61626" s="95"/>
      <c r="BK61626" s="95"/>
      <c r="BL61626" s="95"/>
      <c r="BM61626" s="95"/>
      <c r="BN61626" s="95"/>
      <c r="CA61626" s="95"/>
    </row>
    <row r="61627" spans="31:79" s="97" customFormat="1" x14ac:dyDescent="0.2">
      <c r="AE61627" s="95"/>
      <c r="AF61627" s="95"/>
      <c r="AN61627" s="95"/>
      <c r="AO61627" s="95"/>
      <c r="AP61627" s="95"/>
      <c r="AQ61627" s="95"/>
      <c r="AR61627" s="95"/>
      <c r="AS61627" s="95"/>
      <c r="AT61627" s="95"/>
      <c r="AU61627" s="95"/>
      <c r="AV61627" s="95"/>
      <c r="AW61627" s="95"/>
      <c r="AX61627" s="95"/>
      <c r="AY61627" s="95"/>
      <c r="AZ61627" s="95"/>
      <c r="BA61627" s="95"/>
      <c r="BB61627" s="95"/>
      <c r="BC61627" s="95"/>
      <c r="BD61627" s="95"/>
      <c r="BE61627" s="95"/>
      <c r="BF61627" s="95"/>
      <c r="BG61627" s="95"/>
      <c r="BH61627" s="95"/>
      <c r="BI61627" s="95"/>
      <c r="BJ61627" s="95"/>
      <c r="BK61627" s="95"/>
      <c r="BL61627" s="95"/>
      <c r="BM61627" s="95"/>
      <c r="BN61627" s="95"/>
      <c r="CA61627" s="95"/>
    </row>
    <row r="61628" spans="31:79" s="97" customFormat="1" x14ac:dyDescent="0.2">
      <c r="AE61628" s="95"/>
      <c r="AF61628" s="95"/>
      <c r="AN61628" s="95"/>
      <c r="AO61628" s="95"/>
      <c r="AP61628" s="95"/>
      <c r="AQ61628" s="95"/>
      <c r="AR61628" s="95"/>
      <c r="AS61628" s="95"/>
      <c r="AT61628" s="95"/>
      <c r="AU61628" s="95"/>
      <c r="AV61628" s="95"/>
      <c r="AW61628" s="95"/>
      <c r="AX61628" s="95"/>
      <c r="AY61628" s="95"/>
      <c r="AZ61628" s="95"/>
      <c r="BA61628" s="95"/>
      <c r="BB61628" s="95"/>
      <c r="BC61628" s="95"/>
      <c r="BD61628" s="95"/>
      <c r="BE61628" s="95"/>
      <c r="BF61628" s="95"/>
      <c r="BG61628" s="95"/>
      <c r="BH61628" s="95"/>
      <c r="BI61628" s="95"/>
      <c r="BJ61628" s="95"/>
      <c r="BK61628" s="95"/>
      <c r="BL61628" s="95"/>
      <c r="BM61628" s="95"/>
      <c r="BN61628" s="95"/>
      <c r="CA61628" s="95"/>
    </row>
    <row r="61629" spans="31:79" s="97" customFormat="1" x14ac:dyDescent="0.2">
      <c r="AE61629" s="95"/>
      <c r="AF61629" s="95"/>
      <c r="AN61629" s="95"/>
      <c r="AO61629" s="95"/>
      <c r="AP61629" s="95"/>
      <c r="AQ61629" s="95"/>
      <c r="AR61629" s="95"/>
      <c r="AS61629" s="95"/>
      <c r="AT61629" s="95"/>
      <c r="AU61629" s="95"/>
      <c r="AV61629" s="95"/>
      <c r="AW61629" s="95"/>
      <c r="AX61629" s="95"/>
      <c r="AY61629" s="95"/>
      <c r="AZ61629" s="95"/>
      <c r="BA61629" s="95"/>
      <c r="BB61629" s="95"/>
      <c r="BC61629" s="95"/>
      <c r="BD61629" s="95"/>
      <c r="BE61629" s="95"/>
      <c r="BF61629" s="95"/>
      <c r="BG61629" s="95"/>
      <c r="BH61629" s="95"/>
      <c r="BI61629" s="95"/>
      <c r="BJ61629" s="95"/>
      <c r="BK61629" s="95"/>
      <c r="BL61629" s="95"/>
      <c r="BM61629" s="95"/>
      <c r="BN61629" s="95"/>
      <c r="CA61629" s="95"/>
    </row>
    <row r="61630" spans="31:79" s="97" customFormat="1" x14ac:dyDescent="0.2">
      <c r="AE61630" s="95"/>
      <c r="AF61630" s="95"/>
      <c r="AN61630" s="95"/>
      <c r="AO61630" s="95"/>
      <c r="AP61630" s="95"/>
      <c r="AQ61630" s="95"/>
      <c r="AR61630" s="95"/>
      <c r="AS61630" s="95"/>
      <c r="AT61630" s="95"/>
      <c r="AU61630" s="95"/>
      <c r="AV61630" s="95"/>
      <c r="AW61630" s="95"/>
      <c r="AX61630" s="95"/>
      <c r="AY61630" s="95"/>
      <c r="AZ61630" s="95"/>
      <c r="BA61630" s="95"/>
      <c r="BB61630" s="95"/>
      <c r="BC61630" s="95"/>
      <c r="BD61630" s="95"/>
      <c r="BE61630" s="95"/>
      <c r="BF61630" s="95"/>
      <c r="BG61630" s="95"/>
      <c r="BH61630" s="95"/>
      <c r="BI61630" s="95"/>
      <c r="BJ61630" s="95"/>
      <c r="BK61630" s="95"/>
      <c r="BL61630" s="95"/>
      <c r="BM61630" s="95"/>
      <c r="BN61630" s="95"/>
      <c r="CA61630" s="95"/>
    </row>
    <row r="61631" spans="31:79" s="97" customFormat="1" x14ac:dyDescent="0.2">
      <c r="AE61631" s="95"/>
      <c r="AF61631" s="95"/>
      <c r="AN61631" s="95"/>
      <c r="AO61631" s="95"/>
      <c r="AP61631" s="95"/>
      <c r="AQ61631" s="95"/>
      <c r="AR61631" s="95"/>
      <c r="AS61631" s="95"/>
      <c r="AT61631" s="95"/>
      <c r="AU61631" s="95"/>
      <c r="AV61631" s="95"/>
      <c r="AW61631" s="95"/>
      <c r="AX61631" s="95"/>
      <c r="AY61631" s="95"/>
      <c r="AZ61631" s="95"/>
      <c r="BA61631" s="95"/>
      <c r="BB61631" s="95"/>
      <c r="BC61631" s="95"/>
      <c r="BD61631" s="95"/>
      <c r="BE61631" s="95"/>
      <c r="BF61631" s="95"/>
      <c r="BG61631" s="95"/>
      <c r="BH61631" s="95"/>
      <c r="BI61631" s="95"/>
      <c r="BJ61631" s="95"/>
      <c r="BK61631" s="95"/>
      <c r="BL61631" s="95"/>
      <c r="BM61631" s="95"/>
      <c r="BN61631" s="95"/>
      <c r="CA61631" s="95"/>
    </row>
    <row r="61632" spans="31:79" s="97" customFormat="1" x14ac:dyDescent="0.2">
      <c r="AE61632" s="95"/>
      <c r="AF61632" s="95"/>
      <c r="AN61632" s="95"/>
      <c r="AO61632" s="95"/>
      <c r="AP61632" s="95"/>
      <c r="AQ61632" s="95"/>
      <c r="AR61632" s="95"/>
      <c r="AS61632" s="95"/>
      <c r="AT61632" s="95"/>
      <c r="AU61632" s="95"/>
      <c r="AV61632" s="95"/>
      <c r="AW61632" s="95"/>
      <c r="AX61632" s="95"/>
      <c r="AY61632" s="95"/>
      <c r="AZ61632" s="95"/>
      <c r="BA61632" s="95"/>
      <c r="BB61632" s="95"/>
      <c r="BC61632" s="95"/>
      <c r="BD61632" s="95"/>
      <c r="BE61632" s="95"/>
      <c r="BF61632" s="95"/>
      <c r="BG61632" s="95"/>
      <c r="BH61632" s="95"/>
      <c r="BI61632" s="95"/>
      <c r="BJ61632" s="95"/>
      <c r="BK61632" s="95"/>
      <c r="BL61632" s="95"/>
      <c r="BM61632" s="95"/>
      <c r="BN61632" s="95"/>
      <c r="CA61632" s="95"/>
    </row>
    <row r="61633" spans="31:79" s="97" customFormat="1" x14ac:dyDescent="0.2">
      <c r="AE61633" s="95"/>
      <c r="AF61633" s="95"/>
      <c r="AN61633" s="95"/>
      <c r="AO61633" s="95"/>
      <c r="AP61633" s="95"/>
      <c r="AQ61633" s="95"/>
      <c r="AR61633" s="95"/>
      <c r="AS61633" s="95"/>
      <c r="AT61633" s="95"/>
      <c r="AU61633" s="95"/>
      <c r="AV61633" s="95"/>
      <c r="AW61633" s="95"/>
      <c r="AX61633" s="95"/>
      <c r="AY61633" s="95"/>
      <c r="AZ61633" s="95"/>
      <c r="BA61633" s="95"/>
      <c r="BB61633" s="95"/>
      <c r="BC61633" s="95"/>
      <c r="BD61633" s="95"/>
      <c r="BE61633" s="95"/>
      <c r="BF61633" s="95"/>
      <c r="BG61633" s="95"/>
      <c r="BH61633" s="95"/>
      <c r="BI61633" s="95"/>
      <c r="BJ61633" s="95"/>
      <c r="BK61633" s="95"/>
      <c r="BL61633" s="95"/>
      <c r="BM61633" s="95"/>
      <c r="BN61633" s="95"/>
      <c r="CA61633" s="95"/>
    </row>
    <row r="61634" spans="31:79" s="97" customFormat="1" x14ac:dyDescent="0.2">
      <c r="AE61634" s="95"/>
      <c r="AF61634" s="95"/>
      <c r="AN61634" s="95"/>
      <c r="AO61634" s="95"/>
      <c r="AP61634" s="95"/>
      <c r="AQ61634" s="95"/>
      <c r="AR61634" s="95"/>
      <c r="AS61634" s="95"/>
      <c r="AT61634" s="95"/>
      <c r="AU61634" s="95"/>
      <c r="AV61634" s="95"/>
      <c r="AW61634" s="95"/>
      <c r="AX61634" s="95"/>
      <c r="AY61634" s="95"/>
      <c r="AZ61634" s="95"/>
      <c r="BA61634" s="95"/>
      <c r="BB61634" s="95"/>
      <c r="BC61634" s="95"/>
      <c r="BD61634" s="95"/>
      <c r="BE61634" s="95"/>
      <c r="BF61634" s="95"/>
      <c r="BG61634" s="95"/>
      <c r="BH61634" s="95"/>
      <c r="BI61634" s="95"/>
      <c r="BJ61634" s="95"/>
      <c r="BK61634" s="95"/>
      <c r="BL61634" s="95"/>
      <c r="BM61634" s="95"/>
      <c r="BN61634" s="95"/>
      <c r="CA61634" s="95"/>
    </row>
    <row r="61635" spans="31:79" s="97" customFormat="1" x14ac:dyDescent="0.2">
      <c r="AE61635" s="95"/>
      <c r="AF61635" s="95"/>
      <c r="AN61635" s="95"/>
      <c r="AO61635" s="95"/>
      <c r="AP61635" s="95"/>
      <c r="AQ61635" s="95"/>
      <c r="AR61635" s="95"/>
      <c r="AS61635" s="95"/>
      <c r="AT61635" s="95"/>
      <c r="AU61635" s="95"/>
      <c r="AV61635" s="95"/>
      <c r="AW61635" s="95"/>
      <c r="AX61635" s="95"/>
      <c r="AY61635" s="95"/>
      <c r="AZ61635" s="95"/>
      <c r="BA61635" s="95"/>
      <c r="BB61635" s="95"/>
      <c r="BC61635" s="95"/>
      <c r="BD61635" s="95"/>
      <c r="BE61635" s="95"/>
      <c r="BF61635" s="95"/>
      <c r="BG61635" s="95"/>
      <c r="BH61635" s="95"/>
      <c r="BI61635" s="95"/>
      <c r="BJ61635" s="95"/>
      <c r="BK61635" s="95"/>
      <c r="BL61635" s="95"/>
      <c r="BM61635" s="95"/>
      <c r="BN61635" s="95"/>
      <c r="CA61635" s="95"/>
    </row>
    <row r="61636" spans="31:79" s="97" customFormat="1" x14ac:dyDescent="0.2">
      <c r="AE61636" s="95"/>
      <c r="AF61636" s="95"/>
      <c r="AN61636" s="95"/>
      <c r="AO61636" s="95"/>
      <c r="AP61636" s="95"/>
      <c r="AQ61636" s="95"/>
      <c r="AR61636" s="95"/>
      <c r="AS61636" s="95"/>
      <c r="AT61636" s="95"/>
      <c r="AU61636" s="95"/>
      <c r="AV61636" s="95"/>
      <c r="AW61636" s="95"/>
      <c r="AX61636" s="95"/>
      <c r="AY61636" s="95"/>
      <c r="AZ61636" s="95"/>
      <c r="BA61636" s="95"/>
      <c r="BB61636" s="95"/>
      <c r="BC61636" s="95"/>
      <c r="BD61636" s="95"/>
      <c r="BE61636" s="95"/>
      <c r="BF61636" s="95"/>
      <c r="BG61636" s="95"/>
      <c r="BH61636" s="95"/>
      <c r="BI61636" s="95"/>
      <c r="BJ61636" s="95"/>
      <c r="BK61636" s="95"/>
      <c r="BL61636" s="95"/>
      <c r="BM61636" s="95"/>
      <c r="BN61636" s="95"/>
      <c r="CA61636" s="95"/>
    </row>
    <row r="61637" spans="31:79" s="97" customFormat="1" x14ac:dyDescent="0.2">
      <c r="AE61637" s="95"/>
      <c r="AF61637" s="95"/>
      <c r="AN61637" s="95"/>
      <c r="AO61637" s="95"/>
      <c r="AP61637" s="95"/>
      <c r="AQ61637" s="95"/>
      <c r="AR61637" s="95"/>
      <c r="AS61637" s="95"/>
      <c r="AT61637" s="95"/>
      <c r="AU61637" s="95"/>
      <c r="AV61637" s="95"/>
      <c r="AW61637" s="95"/>
      <c r="AX61637" s="95"/>
      <c r="AY61637" s="95"/>
      <c r="AZ61637" s="95"/>
      <c r="BA61637" s="95"/>
      <c r="BB61637" s="95"/>
      <c r="BC61637" s="95"/>
      <c r="BD61637" s="95"/>
      <c r="BE61637" s="95"/>
      <c r="BF61637" s="95"/>
      <c r="BG61637" s="95"/>
      <c r="BH61637" s="95"/>
      <c r="BI61637" s="95"/>
      <c r="BJ61637" s="95"/>
      <c r="BK61637" s="95"/>
      <c r="BL61637" s="95"/>
      <c r="BM61637" s="95"/>
      <c r="BN61637" s="95"/>
      <c r="CA61637" s="95"/>
    </row>
    <row r="61638" spans="31:79" s="97" customFormat="1" x14ac:dyDescent="0.2">
      <c r="AE61638" s="95"/>
      <c r="AF61638" s="95"/>
      <c r="AN61638" s="95"/>
      <c r="AO61638" s="95"/>
      <c r="AP61638" s="95"/>
      <c r="AQ61638" s="95"/>
      <c r="AR61638" s="95"/>
      <c r="AS61638" s="95"/>
      <c r="AT61638" s="95"/>
      <c r="AU61638" s="95"/>
      <c r="AV61638" s="95"/>
      <c r="AW61638" s="95"/>
      <c r="AX61638" s="95"/>
      <c r="AY61638" s="95"/>
      <c r="AZ61638" s="95"/>
      <c r="BA61638" s="95"/>
      <c r="BB61638" s="95"/>
      <c r="BC61638" s="95"/>
      <c r="BD61638" s="95"/>
      <c r="BE61638" s="95"/>
      <c r="BF61638" s="95"/>
      <c r="BG61638" s="95"/>
      <c r="BH61638" s="95"/>
      <c r="BI61638" s="95"/>
      <c r="BJ61638" s="95"/>
      <c r="BK61638" s="95"/>
      <c r="BL61638" s="95"/>
      <c r="BM61638" s="95"/>
      <c r="BN61638" s="95"/>
      <c r="CA61638" s="95"/>
    </row>
    <row r="61639" spans="31:79" s="97" customFormat="1" x14ac:dyDescent="0.2">
      <c r="AE61639" s="95"/>
      <c r="AF61639" s="95"/>
      <c r="AN61639" s="95"/>
      <c r="AO61639" s="95"/>
      <c r="AP61639" s="95"/>
      <c r="AQ61639" s="95"/>
      <c r="AR61639" s="95"/>
      <c r="AS61639" s="95"/>
      <c r="AT61639" s="95"/>
      <c r="AU61639" s="95"/>
      <c r="AV61639" s="95"/>
      <c r="AW61639" s="95"/>
      <c r="AX61639" s="95"/>
      <c r="AY61639" s="95"/>
      <c r="AZ61639" s="95"/>
      <c r="BA61639" s="95"/>
      <c r="BB61639" s="95"/>
      <c r="BC61639" s="95"/>
      <c r="BD61639" s="95"/>
      <c r="BE61639" s="95"/>
      <c r="BF61639" s="95"/>
      <c r="BG61639" s="95"/>
      <c r="BH61639" s="95"/>
      <c r="BI61639" s="95"/>
      <c r="BJ61639" s="95"/>
      <c r="BK61639" s="95"/>
      <c r="BL61639" s="95"/>
      <c r="BM61639" s="95"/>
      <c r="BN61639" s="95"/>
      <c r="CA61639" s="95"/>
    </row>
    <row r="61640" spans="31:79" s="97" customFormat="1" x14ac:dyDescent="0.2">
      <c r="AE61640" s="95"/>
      <c r="AF61640" s="95"/>
      <c r="AN61640" s="95"/>
      <c r="AO61640" s="95"/>
      <c r="AP61640" s="95"/>
      <c r="AQ61640" s="95"/>
      <c r="AR61640" s="95"/>
      <c r="AS61640" s="95"/>
      <c r="AT61640" s="95"/>
      <c r="AU61640" s="95"/>
      <c r="AV61640" s="95"/>
      <c r="AW61640" s="95"/>
      <c r="AX61640" s="95"/>
      <c r="AY61640" s="95"/>
      <c r="AZ61640" s="95"/>
      <c r="BA61640" s="95"/>
      <c r="BB61640" s="95"/>
      <c r="BC61640" s="95"/>
      <c r="BD61640" s="95"/>
      <c r="BE61640" s="95"/>
      <c r="BF61640" s="95"/>
      <c r="BG61640" s="95"/>
      <c r="BH61640" s="95"/>
      <c r="BI61640" s="95"/>
      <c r="BJ61640" s="95"/>
      <c r="BK61640" s="95"/>
      <c r="BL61640" s="95"/>
      <c r="BM61640" s="95"/>
      <c r="BN61640" s="95"/>
      <c r="CA61640" s="95"/>
    </row>
    <row r="61641" spans="31:79" s="97" customFormat="1" x14ac:dyDescent="0.2">
      <c r="AE61641" s="95"/>
      <c r="AF61641" s="95"/>
      <c r="AN61641" s="95"/>
      <c r="AO61641" s="95"/>
      <c r="AP61641" s="95"/>
      <c r="AQ61641" s="95"/>
      <c r="AR61641" s="95"/>
      <c r="AS61641" s="95"/>
      <c r="AT61641" s="95"/>
      <c r="AU61641" s="95"/>
      <c r="AV61641" s="95"/>
      <c r="AW61641" s="95"/>
      <c r="AX61641" s="95"/>
      <c r="AY61641" s="95"/>
      <c r="AZ61641" s="95"/>
      <c r="BA61641" s="95"/>
      <c r="BB61641" s="95"/>
      <c r="BC61641" s="95"/>
      <c r="BD61641" s="95"/>
      <c r="BE61641" s="95"/>
      <c r="BF61641" s="95"/>
      <c r="BG61641" s="95"/>
      <c r="BH61641" s="95"/>
      <c r="BI61641" s="95"/>
      <c r="BJ61641" s="95"/>
      <c r="BK61641" s="95"/>
      <c r="BL61641" s="95"/>
      <c r="BM61641" s="95"/>
      <c r="BN61641" s="95"/>
      <c r="CA61641" s="95"/>
    </row>
    <row r="61642" spans="31:79" s="97" customFormat="1" x14ac:dyDescent="0.2">
      <c r="AE61642" s="95"/>
      <c r="AF61642" s="95"/>
      <c r="AN61642" s="95"/>
      <c r="AO61642" s="95"/>
      <c r="AP61642" s="95"/>
      <c r="AQ61642" s="95"/>
      <c r="AR61642" s="95"/>
      <c r="AS61642" s="95"/>
      <c r="AT61642" s="95"/>
      <c r="AU61642" s="95"/>
      <c r="AV61642" s="95"/>
      <c r="AW61642" s="95"/>
      <c r="AX61642" s="95"/>
      <c r="AY61642" s="95"/>
      <c r="AZ61642" s="95"/>
      <c r="BA61642" s="95"/>
      <c r="BB61642" s="95"/>
      <c r="BC61642" s="95"/>
      <c r="BD61642" s="95"/>
      <c r="BE61642" s="95"/>
      <c r="BF61642" s="95"/>
      <c r="BG61642" s="95"/>
      <c r="BH61642" s="95"/>
      <c r="BI61642" s="95"/>
      <c r="BJ61642" s="95"/>
      <c r="BK61642" s="95"/>
      <c r="BL61642" s="95"/>
      <c r="BM61642" s="95"/>
      <c r="BN61642" s="95"/>
      <c r="CA61642" s="95"/>
    </row>
    <row r="61643" spans="31:79" s="97" customFormat="1" x14ac:dyDescent="0.2">
      <c r="AE61643" s="95"/>
      <c r="AF61643" s="95"/>
      <c r="AN61643" s="95"/>
      <c r="AO61643" s="95"/>
      <c r="AP61643" s="95"/>
      <c r="AQ61643" s="95"/>
      <c r="AR61643" s="95"/>
      <c r="AS61643" s="95"/>
      <c r="AT61643" s="95"/>
      <c r="AU61643" s="95"/>
      <c r="AV61643" s="95"/>
      <c r="AW61643" s="95"/>
      <c r="AX61643" s="95"/>
      <c r="AY61643" s="95"/>
      <c r="AZ61643" s="95"/>
      <c r="BA61643" s="95"/>
      <c r="BB61643" s="95"/>
      <c r="BC61643" s="95"/>
      <c r="BD61643" s="95"/>
      <c r="BE61643" s="95"/>
      <c r="BF61643" s="95"/>
      <c r="BG61643" s="95"/>
      <c r="BH61643" s="95"/>
      <c r="BI61643" s="95"/>
      <c r="BJ61643" s="95"/>
      <c r="BK61643" s="95"/>
      <c r="BL61643" s="95"/>
      <c r="BM61643" s="95"/>
      <c r="BN61643" s="95"/>
      <c r="CA61643" s="95"/>
    </row>
    <row r="61644" spans="31:79" s="97" customFormat="1" x14ac:dyDescent="0.2">
      <c r="AE61644" s="95"/>
      <c r="AF61644" s="95"/>
      <c r="AN61644" s="95"/>
      <c r="AO61644" s="95"/>
      <c r="AP61644" s="95"/>
      <c r="AQ61644" s="95"/>
      <c r="AR61644" s="95"/>
      <c r="AS61644" s="95"/>
      <c r="AT61644" s="95"/>
      <c r="AU61644" s="95"/>
      <c r="AV61644" s="95"/>
      <c r="AW61644" s="95"/>
      <c r="AX61644" s="95"/>
      <c r="AY61644" s="95"/>
      <c r="AZ61644" s="95"/>
      <c r="BA61644" s="95"/>
      <c r="BB61644" s="95"/>
      <c r="BC61644" s="95"/>
      <c r="BD61644" s="95"/>
      <c r="BE61644" s="95"/>
      <c r="BF61644" s="95"/>
      <c r="BG61644" s="95"/>
      <c r="BH61644" s="95"/>
      <c r="BI61644" s="95"/>
      <c r="BJ61644" s="95"/>
      <c r="BK61644" s="95"/>
      <c r="BL61644" s="95"/>
      <c r="BM61644" s="95"/>
      <c r="BN61644" s="95"/>
      <c r="CA61644" s="95"/>
    </row>
    <row r="61645" spans="31:79" s="97" customFormat="1" x14ac:dyDescent="0.2">
      <c r="AE61645" s="95"/>
      <c r="AF61645" s="95"/>
      <c r="AN61645" s="95"/>
      <c r="AO61645" s="95"/>
      <c r="AP61645" s="95"/>
      <c r="AQ61645" s="95"/>
      <c r="AR61645" s="95"/>
      <c r="AS61645" s="95"/>
      <c r="AT61645" s="95"/>
      <c r="AU61645" s="95"/>
      <c r="AV61645" s="95"/>
      <c r="AW61645" s="95"/>
      <c r="AX61645" s="95"/>
      <c r="AY61645" s="95"/>
      <c r="AZ61645" s="95"/>
      <c r="BA61645" s="95"/>
      <c r="BB61645" s="95"/>
      <c r="BC61645" s="95"/>
      <c r="BD61645" s="95"/>
      <c r="BE61645" s="95"/>
      <c r="BF61645" s="95"/>
      <c r="BG61645" s="95"/>
      <c r="BH61645" s="95"/>
      <c r="BI61645" s="95"/>
      <c r="BJ61645" s="95"/>
      <c r="BK61645" s="95"/>
      <c r="BL61645" s="95"/>
      <c r="BM61645" s="95"/>
      <c r="BN61645" s="95"/>
      <c r="CA61645" s="95"/>
    </row>
    <row r="61646" spans="31:79" s="97" customFormat="1" x14ac:dyDescent="0.2">
      <c r="AE61646" s="95"/>
      <c r="AF61646" s="95"/>
      <c r="AN61646" s="95"/>
      <c r="AO61646" s="95"/>
      <c r="AP61646" s="95"/>
      <c r="AQ61646" s="95"/>
      <c r="AR61646" s="95"/>
      <c r="AS61646" s="95"/>
      <c r="AT61646" s="95"/>
      <c r="AU61646" s="95"/>
      <c r="AV61646" s="95"/>
      <c r="AW61646" s="95"/>
      <c r="AX61646" s="95"/>
      <c r="AY61646" s="95"/>
      <c r="AZ61646" s="95"/>
      <c r="BA61646" s="95"/>
      <c r="BB61646" s="95"/>
      <c r="BC61646" s="95"/>
      <c r="BD61646" s="95"/>
      <c r="BE61646" s="95"/>
      <c r="BF61646" s="95"/>
      <c r="BG61646" s="95"/>
      <c r="BH61646" s="95"/>
      <c r="BI61646" s="95"/>
      <c r="BJ61646" s="95"/>
      <c r="BK61646" s="95"/>
      <c r="BL61646" s="95"/>
      <c r="BM61646" s="95"/>
      <c r="BN61646" s="95"/>
      <c r="CA61646" s="95"/>
    </row>
    <row r="61647" spans="31:79" s="97" customFormat="1" x14ac:dyDescent="0.2">
      <c r="AE61647" s="95"/>
      <c r="AF61647" s="95"/>
      <c r="AN61647" s="95"/>
      <c r="AO61647" s="95"/>
      <c r="AP61647" s="95"/>
      <c r="AQ61647" s="95"/>
      <c r="AR61647" s="95"/>
      <c r="AS61647" s="95"/>
      <c r="AT61647" s="95"/>
      <c r="AU61647" s="95"/>
      <c r="AV61647" s="95"/>
      <c r="AW61647" s="95"/>
      <c r="AX61647" s="95"/>
      <c r="AY61647" s="95"/>
      <c r="AZ61647" s="95"/>
      <c r="BA61647" s="95"/>
      <c r="BB61647" s="95"/>
      <c r="BC61647" s="95"/>
      <c r="BD61647" s="95"/>
      <c r="BE61647" s="95"/>
      <c r="BF61647" s="95"/>
      <c r="BG61647" s="95"/>
      <c r="BH61647" s="95"/>
      <c r="BI61647" s="95"/>
      <c r="BJ61647" s="95"/>
      <c r="BK61647" s="95"/>
      <c r="BL61647" s="95"/>
      <c r="BM61647" s="95"/>
      <c r="BN61647" s="95"/>
      <c r="CA61647" s="95"/>
    </row>
    <row r="61648" spans="31:79" s="97" customFormat="1" x14ac:dyDescent="0.2">
      <c r="AE61648" s="95"/>
      <c r="AF61648" s="95"/>
      <c r="AN61648" s="95"/>
      <c r="AO61648" s="95"/>
      <c r="AP61648" s="95"/>
      <c r="AQ61648" s="95"/>
      <c r="AR61648" s="95"/>
      <c r="AS61648" s="95"/>
      <c r="AT61648" s="95"/>
      <c r="AU61648" s="95"/>
      <c r="AV61648" s="95"/>
      <c r="AW61648" s="95"/>
      <c r="AX61648" s="95"/>
      <c r="AY61648" s="95"/>
      <c r="AZ61648" s="95"/>
      <c r="BA61648" s="95"/>
      <c r="BB61648" s="95"/>
      <c r="BC61648" s="95"/>
      <c r="BD61648" s="95"/>
      <c r="BE61648" s="95"/>
      <c r="BF61648" s="95"/>
      <c r="BG61648" s="95"/>
      <c r="BH61648" s="95"/>
      <c r="BI61648" s="95"/>
      <c r="BJ61648" s="95"/>
      <c r="BK61648" s="95"/>
      <c r="BL61648" s="95"/>
      <c r="BM61648" s="95"/>
      <c r="BN61648" s="95"/>
      <c r="CA61648" s="95"/>
    </row>
    <row r="61649" spans="31:79" s="97" customFormat="1" x14ac:dyDescent="0.2">
      <c r="AE61649" s="95"/>
      <c r="AF61649" s="95"/>
      <c r="AN61649" s="95"/>
      <c r="AO61649" s="95"/>
      <c r="AP61649" s="95"/>
      <c r="AQ61649" s="95"/>
      <c r="AR61649" s="95"/>
      <c r="AS61649" s="95"/>
      <c r="AT61649" s="95"/>
      <c r="AU61649" s="95"/>
      <c r="AV61649" s="95"/>
      <c r="AW61649" s="95"/>
      <c r="AX61649" s="95"/>
      <c r="AY61649" s="95"/>
      <c r="AZ61649" s="95"/>
      <c r="BA61649" s="95"/>
      <c r="BB61649" s="95"/>
      <c r="BC61649" s="95"/>
      <c r="BD61649" s="95"/>
      <c r="BE61649" s="95"/>
      <c r="BF61649" s="95"/>
      <c r="BG61649" s="95"/>
      <c r="BH61649" s="95"/>
      <c r="BI61649" s="95"/>
      <c r="BJ61649" s="95"/>
      <c r="BK61649" s="95"/>
      <c r="BL61649" s="95"/>
      <c r="BM61649" s="95"/>
      <c r="BN61649" s="95"/>
      <c r="CA61649" s="95"/>
    </row>
    <row r="61650" spans="31:79" s="97" customFormat="1" x14ac:dyDescent="0.2">
      <c r="AE61650" s="95"/>
      <c r="AF61650" s="95"/>
      <c r="AN61650" s="95"/>
      <c r="AO61650" s="95"/>
      <c r="AP61650" s="95"/>
      <c r="AQ61650" s="95"/>
      <c r="AR61650" s="95"/>
      <c r="AS61650" s="95"/>
      <c r="AT61650" s="95"/>
      <c r="AU61650" s="95"/>
      <c r="AV61650" s="95"/>
      <c r="AW61650" s="95"/>
      <c r="AX61650" s="95"/>
      <c r="AY61650" s="95"/>
      <c r="AZ61650" s="95"/>
      <c r="BA61650" s="95"/>
      <c r="BB61650" s="95"/>
      <c r="BC61650" s="95"/>
      <c r="BD61650" s="95"/>
      <c r="BE61650" s="95"/>
      <c r="BF61650" s="95"/>
      <c r="BG61650" s="95"/>
      <c r="BH61650" s="95"/>
      <c r="BI61650" s="95"/>
      <c r="BJ61650" s="95"/>
      <c r="BK61650" s="95"/>
      <c r="BL61650" s="95"/>
      <c r="BM61650" s="95"/>
      <c r="BN61650" s="95"/>
      <c r="CA61650" s="95"/>
    </row>
    <row r="61651" spans="31:79" s="97" customFormat="1" x14ac:dyDescent="0.2">
      <c r="AE61651" s="95"/>
      <c r="AF61651" s="95"/>
      <c r="AN61651" s="95"/>
      <c r="AO61651" s="95"/>
      <c r="AP61651" s="95"/>
      <c r="AQ61651" s="95"/>
      <c r="AR61651" s="95"/>
      <c r="AS61651" s="95"/>
      <c r="AT61651" s="95"/>
      <c r="AU61651" s="95"/>
      <c r="AV61651" s="95"/>
      <c r="AW61651" s="95"/>
      <c r="AX61651" s="95"/>
      <c r="AY61651" s="95"/>
      <c r="AZ61651" s="95"/>
      <c r="BA61651" s="95"/>
      <c r="BB61651" s="95"/>
      <c r="BC61651" s="95"/>
      <c r="BD61651" s="95"/>
      <c r="BE61651" s="95"/>
      <c r="BF61651" s="95"/>
      <c r="BG61651" s="95"/>
      <c r="BH61651" s="95"/>
      <c r="BI61651" s="95"/>
      <c r="BJ61651" s="95"/>
      <c r="BK61651" s="95"/>
      <c r="BL61651" s="95"/>
      <c r="BM61651" s="95"/>
      <c r="BN61651" s="95"/>
      <c r="CA61651" s="95"/>
    </row>
    <row r="61652" spans="31:79" s="97" customFormat="1" x14ac:dyDescent="0.2">
      <c r="AE61652" s="95"/>
      <c r="AF61652" s="95"/>
      <c r="AN61652" s="95"/>
      <c r="AO61652" s="95"/>
      <c r="AP61652" s="95"/>
      <c r="AQ61652" s="95"/>
      <c r="AR61652" s="95"/>
      <c r="AS61652" s="95"/>
      <c r="AT61652" s="95"/>
      <c r="AU61652" s="95"/>
      <c r="AV61652" s="95"/>
      <c r="AW61652" s="95"/>
      <c r="AX61652" s="95"/>
      <c r="AY61652" s="95"/>
      <c r="AZ61652" s="95"/>
      <c r="BA61652" s="95"/>
      <c r="BB61652" s="95"/>
      <c r="BC61652" s="95"/>
      <c r="BD61652" s="95"/>
      <c r="BE61652" s="95"/>
      <c r="BF61652" s="95"/>
      <c r="BG61652" s="95"/>
      <c r="BH61652" s="95"/>
      <c r="BI61652" s="95"/>
      <c r="BJ61652" s="95"/>
      <c r="BK61652" s="95"/>
      <c r="BL61652" s="95"/>
      <c r="BM61652" s="95"/>
      <c r="BN61652" s="95"/>
      <c r="CA61652" s="95"/>
    </row>
    <row r="61653" spans="31:79" s="97" customFormat="1" x14ac:dyDescent="0.2">
      <c r="AE61653" s="95"/>
      <c r="AF61653" s="95"/>
      <c r="AN61653" s="95"/>
      <c r="AO61653" s="95"/>
      <c r="AP61653" s="95"/>
      <c r="AQ61653" s="95"/>
      <c r="AR61653" s="95"/>
      <c r="AS61653" s="95"/>
      <c r="AT61653" s="95"/>
      <c r="AU61653" s="95"/>
      <c r="AV61653" s="95"/>
      <c r="AW61653" s="95"/>
      <c r="AX61653" s="95"/>
      <c r="AY61653" s="95"/>
      <c r="AZ61653" s="95"/>
      <c r="BA61653" s="95"/>
      <c r="BB61653" s="95"/>
      <c r="BC61653" s="95"/>
      <c r="BD61653" s="95"/>
      <c r="BE61653" s="95"/>
      <c r="BF61653" s="95"/>
      <c r="BG61653" s="95"/>
      <c r="BH61653" s="95"/>
      <c r="BI61653" s="95"/>
      <c r="BJ61653" s="95"/>
      <c r="BK61653" s="95"/>
      <c r="BL61653" s="95"/>
      <c r="BM61653" s="95"/>
      <c r="BN61653" s="95"/>
      <c r="CA61653" s="95"/>
    </row>
    <row r="61654" spans="31:79" s="97" customFormat="1" x14ac:dyDescent="0.2">
      <c r="AE61654" s="95"/>
      <c r="AF61654" s="95"/>
      <c r="AN61654" s="95"/>
      <c r="AO61654" s="95"/>
      <c r="AP61654" s="95"/>
      <c r="AQ61654" s="95"/>
      <c r="AR61654" s="95"/>
      <c r="AS61654" s="95"/>
      <c r="AT61654" s="95"/>
      <c r="AU61654" s="95"/>
      <c r="AV61654" s="95"/>
      <c r="AW61654" s="95"/>
      <c r="AX61654" s="95"/>
      <c r="AY61654" s="95"/>
      <c r="AZ61654" s="95"/>
      <c r="BA61654" s="95"/>
      <c r="BB61654" s="95"/>
      <c r="BC61654" s="95"/>
      <c r="BD61654" s="95"/>
      <c r="BE61654" s="95"/>
      <c r="BF61654" s="95"/>
      <c r="BG61654" s="95"/>
      <c r="BH61654" s="95"/>
      <c r="BI61654" s="95"/>
      <c r="BJ61654" s="95"/>
      <c r="BK61654" s="95"/>
      <c r="BL61654" s="95"/>
      <c r="BM61654" s="95"/>
      <c r="BN61654" s="95"/>
      <c r="CA61654" s="95"/>
    </row>
    <row r="61655" spans="31:79" s="97" customFormat="1" x14ac:dyDescent="0.2">
      <c r="AE61655" s="95"/>
      <c r="AF61655" s="95"/>
      <c r="AN61655" s="95"/>
      <c r="AO61655" s="95"/>
      <c r="AP61655" s="95"/>
      <c r="AQ61655" s="95"/>
      <c r="AR61655" s="95"/>
      <c r="AS61655" s="95"/>
      <c r="AT61655" s="95"/>
      <c r="AU61655" s="95"/>
      <c r="AV61655" s="95"/>
      <c r="AW61655" s="95"/>
      <c r="AX61655" s="95"/>
      <c r="AY61655" s="95"/>
      <c r="AZ61655" s="95"/>
      <c r="BA61655" s="95"/>
      <c r="BB61655" s="95"/>
      <c r="BC61655" s="95"/>
      <c r="BD61655" s="95"/>
      <c r="BE61655" s="95"/>
      <c r="BF61655" s="95"/>
      <c r="BG61655" s="95"/>
      <c r="BH61655" s="95"/>
      <c r="BI61655" s="95"/>
      <c r="BJ61655" s="95"/>
      <c r="BK61655" s="95"/>
      <c r="BL61655" s="95"/>
      <c r="BM61655" s="95"/>
      <c r="BN61655" s="95"/>
      <c r="CA61655" s="95"/>
    </row>
    <row r="61656" spans="31:79" s="97" customFormat="1" x14ac:dyDescent="0.2">
      <c r="AE61656" s="95"/>
      <c r="AF61656" s="95"/>
      <c r="AN61656" s="95"/>
      <c r="AO61656" s="95"/>
      <c r="AP61656" s="95"/>
      <c r="AQ61656" s="95"/>
      <c r="AR61656" s="95"/>
      <c r="AS61656" s="95"/>
      <c r="AT61656" s="95"/>
      <c r="AU61656" s="95"/>
      <c r="AV61656" s="95"/>
      <c r="AW61656" s="95"/>
      <c r="AX61656" s="95"/>
      <c r="AY61656" s="95"/>
      <c r="AZ61656" s="95"/>
      <c r="BA61656" s="95"/>
      <c r="BB61656" s="95"/>
      <c r="BC61656" s="95"/>
      <c r="BD61656" s="95"/>
      <c r="BE61656" s="95"/>
      <c r="BF61656" s="95"/>
      <c r="BG61656" s="95"/>
      <c r="BH61656" s="95"/>
      <c r="BI61656" s="95"/>
      <c r="BJ61656" s="95"/>
      <c r="BK61656" s="95"/>
      <c r="BL61656" s="95"/>
      <c r="BM61656" s="95"/>
      <c r="BN61656" s="95"/>
      <c r="CA61656" s="95"/>
    </row>
    <row r="61657" spans="31:79" s="97" customFormat="1" x14ac:dyDescent="0.2">
      <c r="AE61657" s="95"/>
      <c r="AF61657" s="95"/>
      <c r="AN61657" s="95"/>
      <c r="AO61657" s="95"/>
      <c r="AP61657" s="95"/>
      <c r="AQ61657" s="95"/>
      <c r="AR61657" s="95"/>
      <c r="AS61657" s="95"/>
      <c r="AT61657" s="95"/>
      <c r="AU61657" s="95"/>
      <c r="AV61657" s="95"/>
      <c r="AW61657" s="95"/>
      <c r="AX61657" s="95"/>
      <c r="AY61657" s="95"/>
      <c r="AZ61657" s="95"/>
      <c r="BA61657" s="95"/>
      <c r="BB61657" s="95"/>
      <c r="BC61657" s="95"/>
      <c r="BD61657" s="95"/>
      <c r="BE61657" s="95"/>
      <c r="BF61657" s="95"/>
      <c r="BG61657" s="95"/>
      <c r="BH61657" s="95"/>
      <c r="BI61657" s="95"/>
      <c r="BJ61657" s="95"/>
      <c r="BK61657" s="95"/>
      <c r="BL61657" s="95"/>
      <c r="BM61657" s="95"/>
      <c r="BN61657" s="95"/>
      <c r="CA61657" s="95"/>
    </row>
    <row r="61658" spans="31:79" s="97" customFormat="1" x14ac:dyDescent="0.2">
      <c r="AE61658" s="95"/>
      <c r="AF61658" s="95"/>
      <c r="AN61658" s="95"/>
      <c r="AO61658" s="95"/>
      <c r="AP61658" s="95"/>
      <c r="AQ61658" s="95"/>
      <c r="AR61658" s="95"/>
      <c r="AS61658" s="95"/>
      <c r="AT61658" s="95"/>
      <c r="AU61658" s="95"/>
      <c r="AV61658" s="95"/>
      <c r="AW61658" s="95"/>
      <c r="AX61658" s="95"/>
      <c r="AY61658" s="95"/>
      <c r="AZ61658" s="95"/>
      <c r="BA61658" s="95"/>
      <c r="BB61658" s="95"/>
      <c r="BC61658" s="95"/>
      <c r="BD61658" s="95"/>
      <c r="BE61658" s="95"/>
      <c r="BF61658" s="95"/>
      <c r="BG61658" s="95"/>
      <c r="BH61658" s="95"/>
      <c r="BI61658" s="95"/>
      <c r="BJ61658" s="95"/>
      <c r="BK61658" s="95"/>
      <c r="BL61658" s="95"/>
      <c r="BM61658" s="95"/>
      <c r="BN61658" s="95"/>
      <c r="CA61658" s="95"/>
    </row>
    <row r="61659" spans="31:79" s="97" customFormat="1" x14ac:dyDescent="0.2">
      <c r="AE61659" s="95"/>
      <c r="AF61659" s="95"/>
      <c r="AN61659" s="95"/>
      <c r="AO61659" s="95"/>
      <c r="AP61659" s="95"/>
      <c r="AQ61659" s="95"/>
      <c r="AR61659" s="95"/>
      <c r="AS61659" s="95"/>
      <c r="AT61659" s="95"/>
      <c r="AU61659" s="95"/>
      <c r="AV61659" s="95"/>
      <c r="AW61659" s="95"/>
      <c r="AX61659" s="95"/>
      <c r="AY61659" s="95"/>
      <c r="AZ61659" s="95"/>
      <c r="BA61659" s="95"/>
      <c r="BB61659" s="95"/>
      <c r="BC61659" s="95"/>
      <c r="BD61659" s="95"/>
      <c r="BE61659" s="95"/>
      <c r="BF61659" s="95"/>
      <c r="BG61659" s="95"/>
      <c r="BH61659" s="95"/>
      <c r="BI61659" s="95"/>
      <c r="BJ61659" s="95"/>
      <c r="BK61659" s="95"/>
      <c r="BL61659" s="95"/>
      <c r="BM61659" s="95"/>
      <c r="BN61659" s="95"/>
      <c r="CA61659" s="95"/>
    </row>
    <row r="61660" spans="31:79" s="97" customFormat="1" x14ac:dyDescent="0.2">
      <c r="AE61660" s="95"/>
      <c r="AF61660" s="95"/>
      <c r="AN61660" s="95"/>
      <c r="AO61660" s="95"/>
      <c r="AP61660" s="95"/>
      <c r="AQ61660" s="95"/>
      <c r="AR61660" s="95"/>
      <c r="AS61660" s="95"/>
      <c r="AT61660" s="95"/>
      <c r="AU61660" s="95"/>
      <c r="AV61660" s="95"/>
      <c r="AW61660" s="95"/>
      <c r="AX61660" s="95"/>
      <c r="AY61660" s="95"/>
      <c r="AZ61660" s="95"/>
      <c r="BA61660" s="95"/>
      <c r="BB61660" s="95"/>
      <c r="BC61660" s="95"/>
      <c r="BD61660" s="95"/>
      <c r="BE61660" s="95"/>
      <c r="BF61660" s="95"/>
      <c r="BG61660" s="95"/>
      <c r="BH61660" s="95"/>
      <c r="BI61660" s="95"/>
      <c r="BJ61660" s="95"/>
      <c r="BK61660" s="95"/>
      <c r="BL61660" s="95"/>
      <c r="BM61660" s="95"/>
      <c r="BN61660" s="95"/>
      <c r="CA61660" s="95"/>
    </row>
    <row r="61661" spans="31:79" s="97" customFormat="1" x14ac:dyDescent="0.2">
      <c r="AE61661" s="95"/>
      <c r="AF61661" s="95"/>
      <c r="AN61661" s="95"/>
      <c r="AO61661" s="95"/>
      <c r="AP61661" s="95"/>
      <c r="AQ61661" s="95"/>
      <c r="AR61661" s="95"/>
      <c r="AS61661" s="95"/>
      <c r="AT61661" s="95"/>
      <c r="AU61661" s="95"/>
      <c r="AV61661" s="95"/>
      <c r="AW61661" s="95"/>
      <c r="AX61661" s="95"/>
      <c r="AY61661" s="95"/>
      <c r="AZ61661" s="95"/>
      <c r="BA61661" s="95"/>
      <c r="BB61661" s="95"/>
      <c r="BC61661" s="95"/>
      <c r="BD61661" s="95"/>
      <c r="BE61661" s="95"/>
      <c r="BF61661" s="95"/>
      <c r="BG61661" s="95"/>
      <c r="BH61661" s="95"/>
      <c r="BI61661" s="95"/>
      <c r="BJ61661" s="95"/>
      <c r="BK61661" s="95"/>
      <c r="BL61661" s="95"/>
      <c r="BM61661" s="95"/>
      <c r="BN61661" s="95"/>
      <c r="CA61661" s="95"/>
    </row>
    <row r="61662" spans="31:79" s="97" customFormat="1" x14ac:dyDescent="0.2">
      <c r="AE61662" s="95"/>
      <c r="AF61662" s="95"/>
      <c r="AN61662" s="95"/>
      <c r="AO61662" s="95"/>
      <c r="AP61662" s="95"/>
      <c r="AQ61662" s="95"/>
      <c r="AR61662" s="95"/>
      <c r="AS61662" s="95"/>
      <c r="AT61662" s="95"/>
      <c r="AU61662" s="95"/>
      <c r="AV61662" s="95"/>
      <c r="AW61662" s="95"/>
      <c r="AX61662" s="95"/>
      <c r="AY61662" s="95"/>
      <c r="AZ61662" s="95"/>
      <c r="BA61662" s="95"/>
      <c r="BB61662" s="95"/>
      <c r="BC61662" s="95"/>
      <c r="BD61662" s="95"/>
      <c r="BE61662" s="95"/>
      <c r="BF61662" s="95"/>
      <c r="BG61662" s="95"/>
      <c r="BH61662" s="95"/>
      <c r="BI61662" s="95"/>
      <c r="BJ61662" s="95"/>
      <c r="BK61662" s="95"/>
      <c r="BL61662" s="95"/>
      <c r="BM61662" s="95"/>
      <c r="BN61662" s="95"/>
      <c r="CA61662" s="95"/>
    </row>
    <row r="61663" spans="31:79" s="97" customFormat="1" x14ac:dyDescent="0.2">
      <c r="AE61663" s="95"/>
      <c r="AF61663" s="95"/>
      <c r="AN61663" s="95"/>
      <c r="AO61663" s="95"/>
      <c r="AP61663" s="95"/>
      <c r="AQ61663" s="95"/>
      <c r="AR61663" s="95"/>
      <c r="AS61663" s="95"/>
      <c r="AT61663" s="95"/>
      <c r="AU61663" s="95"/>
      <c r="AV61663" s="95"/>
      <c r="AW61663" s="95"/>
      <c r="AX61663" s="95"/>
      <c r="AY61663" s="95"/>
      <c r="AZ61663" s="95"/>
      <c r="BA61663" s="95"/>
      <c r="BB61663" s="95"/>
      <c r="BC61663" s="95"/>
      <c r="BD61663" s="95"/>
      <c r="BE61663" s="95"/>
      <c r="BF61663" s="95"/>
      <c r="BG61663" s="95"/>
      <c r="BH61663" s="95"/>
      <c r="BI61663" s="95"/>
      <c r="BJ61663" s="95"/>
      <c r="BK61663" s="95"/>
      <c r="BL61663" s="95"/>
      <c r="BM61663" s="95"/>
      <c r="BN61663" s="95"/>
      <c r="CA61663" s="95"/>
    </row>
    <row r="61664" spans="31:79" s="97" customFormat="1" x14ac:dyDescent="0.2">
      <c r="AE61664" s="95"/>
      <c r="AF61664" s="95"/>
      <c r="AN61664" s="95"/>
      <c r="AO61664" s="95"/>
      <c r="AP61664" s="95"/>
      <c r="AQ61664" s="95"/>
      <c r="AR61664" s="95"/>
      <c r="AS61664" s="95"/>
      <c r="AT61664" s="95"/>
      <c r="AU61664" s="95"/>
      <c r="AV61664" s="95"/>
      <c r="AW61664" s="95"/>
      <c r="AX61664" s="95"/>
      <c r="AY61664" s="95"/>
      <c r="AZ61664" s="95"/>
      <c r="BA61664" s="95"/>
      <c r="BB61664" s="95"/>
      <c r="BC61664" s="95"/>
      <c r="BD61664" s="95"/>
      <c r="BE61664" s="95"/>
      <c r="BF61664" s="95"/>
      <c r="BG61664" s="95"/>
      <c r="BH61664" s="95"/>
      <c r="BI61664" s="95"/>
      <c r="BJ61664" s="95"/>
      <c r="BK61664" s="95"/>
      <c r="BL61664" s="95"/>
      <c r="BM61664" s="95"/>
      <c r="BN61664" s="95"/>
      <c r="CA61664" s="95"/>
    </row>
    <row r="61665" spans="31:79" s="97" customFormat="1" x14ac:dyDescent="0.2">
      <c r="AE61665" s="95"/>
      <c r="AF61665" s="95"/>
      <c r="AN61665" s="95"/>
      <c r="AO61665" s="95"/>
      <c r="AP61665" s="95"/>
      <c r="AQ61665" s="95"/>
      <c r="AR61665" s="95"/>
      <c r="AS61665" s="95"/>
      <c r="AT61665" s="95"/>
      <c r="AU61665" s="95"/>
      <c r="AV61665" s="95"/>
      <c r="AW61665" s="95"/>
      <c r="AX61665" s="95"/>
      <c r="AY61665" s="95"/>
      <c r="AZ61665" s="95"/>
      <c r="BA61665" s="95"/>
      <c r="BB61665" s="95"/>
      <c r="BC61665" s="95"/>
      <c r="BD61665" s="95"/>
      <c r="BE61665" s="95"/>
      <c r="BF61665" s="95"/>
      <c r="BG61665" s="95"/>
      <c r="BH61665" s="95"/>
      <c r="BI61665" s="95"/>
      <c r="BJ61665" s="95"/>
      <c r="BK61665" s="95"/>
      <c r="BL61665" s="95"/>
      <c r="BM61665" s="95"/>
      <c r="BN61665" s="95"/>
      <c r="CA61665" s="95"/>
    </row>
    <row r="61666" spans="31:79" s="97" customFormat="1" x14ac:dyDescent="0.2">
      <c r="AE61666" s="95"/>
      <c r="AF61666" s="95"/>
      <c r="AN61666" s="95"/>
      <c r="AO61666" s="95"/>
      <c r="AP61666" s="95"/>
      <c r="AQ61666" s="95"/>
      <c r="AR61666" s="95"/>
      <c r="AS61666" s="95"/>
      <c r="AT61666" s="95"/>
      <c r="AU61666" s="95"/>
      <c r="AV61666" s="95"/>
      <c r="AW61666" s="95"/>
      <c r="AX61666" s="95"/>
      <c r="AY61666" s="95"/>
      <c r="AZ61666" s="95"/>
      <c r="BA61666" s="95"/>
      <c r="BB61666" s="95"/>
      <c r="BC61666" s="95"/>
      <c r="BD61666" s="95"/>
      <c r="BE61666" s="95"/>
      <c r="BF61666" s="95"/>
      <c r="BG61666" s="95"/>
      <c r="BH61666" s="95"/>
      <c r="BI61666" s="95"/>
      <c r="BJ61666" s="95"/>
      <c r="BK61666" s="95"/>
      <c r="BL61666" s="95"/>
      <c r="BM61666" s="95"/>
      <c r="BN61666" s="95"/>
      <c r="CA61666" s="95"/>
    </row>
    <row r="61667" spans="31:79" s="97" customFormat="1" x14ac:dyDescent="0.2">
      <c r="AE61667" s="95"/>
      <c r="AF61667" s="95"/>
      <c r="AN61667" s="95"/>
      <c r="AO61667" s="95"/>
      <c r="AP61667" s="95"/>
      <c r="AQ61667" s="95"/>
      <c r="AR61667" s="95"/>
      <c r="AS61667" s="95"/>
      <c r="AT61667" s="95"/>
      <c r="AU61667" s="95"/>
      <c r="AV61667" s="95"/>
      <c r="AW61667" s="95"/>
      <c r="AX61667" s="95"/>
      <c r="AY61667" s="95"/>
      <c r="AZ61667" s="95"/>
      <c r="BA61667" s="95"/>
      <c r="BB61667" s="95"/>
      <c r="BC61667" s="95"/>
      <c r="BD61667" s="95"/>
      <c r="BE61667" s="95"/>
      <c r="BF61667" s="95"/>
      <c r="BG61667" s="95"/>
      <c r="BH61667" s="95"/>
      <c r="BI61667" s="95"/>
      <c r="BJ61667" s="95"/>
      <c r="BK61667" s="95"/>
      <c r="BL61667" s="95"/>
      <c r="BM61667" s="95"/>
      <c r="BN61667" s="95"/>
      <c r="CA61667" s="95"/>
    </row>
    <row r="61668" spans="31:79" s="97" customFormat="1" x14ac:dyDescent="0.2">
      <c r="AE61668" s="95"/>
      <c r="AF61668" s="95"/>
      <c r="AN61668" s="95"/>
      <c r="AO61668" s="95"/>
      <c r="AP61668" s="95"/>
      <c r="AQ61668" s="95"/>
      <c r="AR61668" s="95"/>
      <c r="AS61668" s="95"/>
      <c r="AT61668" s="95"/>
      <c r="AU61668" s="95"/>
      <c r="AV61668" s="95"/>
      <c r="AW61668" s="95"/>
      <c r="AX61668" s="95"/>
      <c r="AY61668" s="95"/>
      <c r="AZ61668" s="95"/>
      <c r="BA61668" s="95"/>
      <c r="BB61668" s="95"/>
      <c r="BC61668" s="95"/>
      <c r="BD61668" s="95"/>
      <c r="BE61668" s="95"/>
      <c r="BF61668" s="95"/>
      <c r="BG61668" s="95"/>
      <c r="BH61668" s="95"/>
      <c r="BI61668" s="95"/>
      <c r="BJ61668" s="95"/>
      <c r="BK61668" s="95"/>
      <c r="BL61668" s="95"/>
      <c r="BM61668" s="95"/>
      <c r="BN61668" s="95"/>
      <c r="CA61668" s="95"/>
    </row>
    <row r="61669" spans="31:79" s="97" customFormat="1" x14ac:dyDescent="0.2">
      <c r="AE61669" s="95"/>
      <c r="AF61669" s="95"/>
      <c r="AN61669" s="95"/>
      <c r="AO61669" s="95"/>
      <c r="AP61669" s="95"/>
      <c r="AQ61669" s="95"/>
      <c r="AR61669" s="95"/>
      <c r="AS61669" s="95"/>
      <c r="AT61669" s="95"/>
      <c r="AU61669" s="95"/>
      <c r="AV61669" s="95"/>
      <c r="AW61669" s="95"/>
      <c r="AX61669" s="95"/>
      <c r="AY61669" s="95"/>
      <c r="AZ61669" s="95"/>
      <c r="BA61669" s="95"/>
      <c r="BB61669" s="95"/>
      <c r="BC61669" s="95"/>
      <c r="BD61669" s="95"/>
      <c r="BE61669" s="95"/>
      <c r="BF61669" s="95"/>
      <c r="BG61669" s="95"/>
      <c r="BH61669" s="95"/>
      <c r="BI61669" s="95"/>
      <c r="BJ61669" s="95"/>
      <c r="BK61669" s="95"/>
      <c r="BL61669" s="95"/>
      <c r="BM61669" s="95"/>
      <c r="BN61669" s="95"/>
      <c r="CA61669" s="95"/>
    </row>
    <row r="61670" spans="31:79" s="97" customFormat="1" x14ac:dyDescent="0.2">
      <c r="AE61670" s="95"/>
      <c r="AF61670" s="95"/>
      <c r="AN61670" s="95"/>
      <c r="AO61670" s="95"/>
      <c r="AP61670" s="95"/>
      <c r="AQ61670" s="95"/>
      <c r="AR61670" s="95"/>
      <c r="AS61670" s="95"/>
      <c r="AT61670" s="95"/>
      <c r="AU61670" s="95"/>
      <c r="AV61670" s="95"/>
      <c r="AW61670" s="95"/>
      <c r="AX61670" s="95"/>
      <c r="AY61670" s="95"/>
      <c r="AZ61670" s="95"/>
      <c r="BA61670" s="95"/>
      <c r="BB61670" s="95"/>
      <c r="BC61670" s="95"/>
      <c r="BD61670" s="95"/>
      <c r="BE61670" s="95"/>
      <c r="BF61670" s="95"/>
      <c r="BG61670" s="95"/>
      <c r="BH61670" s="95"/>
      <c r="BI61670" s="95"/>
      <c r="BJ61670" s="95"/>
      <c r="BK61670" s="95"/>
      <c r="BL61670" s="95"/>
      <c r="BM61670" s="95"/>
      <c r="BN61670" s="95"/>
      <c r="CA61670" s="95"/>
    </row>
    <row r="61671" spans="31:79" s="97" customFormat="1" x14ac:dyDescent="0.2">
      <c r="AE61671" s="95"/>
      <c r="AF61671" s="95"/>
      <c r="AN61671" s="95"/>
      <c r="AO61671" s="95"/>
      <c r="AP61671" s="95"/>
      <c r="AQ61671" s="95"/>
      <c r="AR61671" s="95"/>
      <c r="AS61671" s="95"/>
      <c r="AT61671" s="95"/>
      <c r="AU61671" s="95"/>
      <c r="AV61671" s="95"/>
      <c r="AW61671" s="95"/>
      <c r="AX61671" s="95"/>
      <c r="AY61671" s="95"/>
      <c r="AZ61671" s="95"/>
      <c r="BA61671" s="95"/>
      <c r="BB61671" s="95"/>
      <c r="BC61671" s="95"/>
      <c r="BD61671" s="95"/>
      <c r="BE61671" s="95"/>
      <c r="BF61671" s="95"/>
      <c r="BG61671" s="95"/>
      <c r="BH61671" s="95"/>
      <c r="BI61671" s="95"/>
      <c r="BJ61671" s="95"/>
      <c r="BK61671" s="95"/>
      <c r="BL61671" s="95"/>
      <c r="BM61671" s="95"/>
      <c r="BN61671" s="95"/>
      <c r="CA61671" s="95"/>
    </row>
    <row r="61672" spans="31:79" s="97" customFormat="1" x14ac:dyDescent="0.2">
      <c r="AE61672" s="95"/>
      <c r="AF61672" s="95"/>
      <c r="AN61672" s="95"/>
      <c r="AO61672" s="95"/>
      <c r="AP61672" s="95"/>
      <c r="AQ61672" s="95"/>
      <c r="AR61672" s="95"/>
      <c r="AS61672" s="95"/>
      <c r="AT61672" s="95"/>
      <c r="AU61672" s="95"/>
      <c r="AV61672" s="95"/>
      <c r="AW61672" s="95"/>
      <c r="AX61672" s="95"/>
      <c r="AY61672" s="95"/>
      <c r="AZ61672" s="95"/>
      <c r="BA61672" s="95"/>
      <c r="BB61672" s="95"/>
      <c r="BC61672" s="95"/>
      <c r="BD61672" s="95"/>
      <c r="BE61672" s="95"/>
      <c r="BF61672" s="95"/>
      <c r="BG61672" s="95"/>
      <c r="BH61672" s="95"/>
      <c r="BI61672" s="95"/>
      <c r="BJ61672" s="95"/>
      <c r="BK61672" s="95"/>
      <c r="BL61672" s="95"/>
      <c r="BM61672" s="95"/>
      <c r="BN61672" s="95"/>
      <c r="CA61672" s="95"/>
    </row>
    <row r="61673" spans="31:79" s="97" customFormat="1" x14ac:dyDescent="0.2">
      <c r="AE61673" s="95"/>
      <c r="AF61673" s="95"/>
      <c r="AN61673" s="95"/>
      <c r="AO61673" s="95"/>
      <c r="AP61673" s="95"/>
      <c r="AQ61673" s="95"/>
      <c r="AR61673" s="95"/>
      <c r="AS61673" s="95"/>
      <c r="AT61673" s="95"/>
      <c r="AU61673" s="95"/>
      <c r="AV61673" s="95"/>
      <c r="AW61673" s="95"/>
      <c r="AX61673" s="95"/>
      <c r="AY61673" s="95"/>
      <c r="AZ61673" s="95"/>
      <c r="BA61673" s="95"/>
      <c r="BB61673" s="95"/>
      <c r="BC61673" s="95"/>
      <c r="BD61673" s="95"/>
      <c r="BE61673" s="95"/>
      <c r="BF61673" s="95"/>
      <c r="BG61673" s="95"/>
      <c r="BH61673" s="95"/>
      <c r="BI61673" s="95"/>
      <c r="BJ61673" s="95"/>
      <c r="BK61673" s="95"/>
      <c r="BL61673" s="95"/>
      <c r="BM61673" s="95"/>
      <c r="BN61673" s="95"/>
      <c r="CA61673" s="95"/>
    </row>
    <row r="61674" spans="31:79" s="97" customFormat="1" x14ac:dyDescent="0.2">
      <c r="AE61674" s="95"/>
      <c r="AF61674" s="95"/>
      <c r="AN61674" s="95"/>
      <c r="AO61674" s="95"/>
      <c r="AP61674" s="95"/>
      <c r="AQ61674" s="95"/>
      <c r="AR61674" s="95"/>
      <c r="AS61674" s="95"/>
      <c r="AT61674" s="95"/>
      <c r="AU61674" s="95"/>
      <c r="AV61674" s="95"/>
      <c r="AW61674" s="95"/>
      <c r="AX61674" s="95"/>
      <c r="AY61674" s="95"/>
      <c r="AZ61674" s="95"/>
      <c r="BA61674" s="95"/>
      <c r="BB61674" s="95"/>
      <c r="BC61674" s="95"/>
      <c r="BD61674" s="95"/>
      <c r="BE61674" s="95"/>
      <c r="BF61674" s="95"/>
      <c r="BG61674" s="95"/>
      <c r="BH61674" s="95"/>
      <c r="BI61674" s="95"/>
      <c r="BJ61674" s="95"/>
      <c r="BK61674" s="95"/>
      <c r="BL61674" s="95"/>
      <c r="BM61674" s="95"/>
      <c r="BN61674" s="95"/>
      <c r="CA61674" s="95"/>
    </row>
    <row r="61675" spans="31:79" s="97" customFormat="1" x14ac:dyDescent="0.2">
      <c r="AE61675" s="95"/>
      <c r="AF61675" s="95"/>
      <c r="AN61675" s="95"/>
      <c r="AO61675" s="95"/>
      <c r="AP61675" s="95"/>
      <c r="AQ61675" s="95"/>
      <c r="AR61675" s="95"/>
      <c r="AS61675" s="95"/>
      <c r="AT61675" s="95"/>
      <c r="AU61675" s="95"/>
      <c r="AV61675" s="95"/>
      <c r="AW61675" s="95"/>
      <c r="AX61675" s="95"/>
      <c r="AY61675" s="95"/>
      <c r="AZ61675" s="95"/>
      <c r="BA61675" s="95"/>
      <c r="BB61675" s="95"/>
      <c r="BC61675" s="95"/>
      <c r="BD61675" s="95"/>
      <c r="BE61675" s="95"/>
      <c r="BF61675" s="95"/>
      <c r="BG61675" s="95"/>
      <c r="BH61675" s="95"/>
      <c r="BI61675" s="95"/>
      <c r="BJ61675" s="95"/>
      <c r="BK61675" s="95"/>
      <c r="BL61675" s="95"/>
      <c r="BM61675" s="95"/>
      <c r="BN61675" s="95"/>
      <c r="CA61675" s="95"/>
    </row>
    <row r="61676" spans="31:79" s="97" customFormat="1" x14ac:dyDescent="0.2">
      <c r="AE61676" s="95"/>
      <c r="AF61676" s="95"/>
      <c r="AN61676" s="95"/>
      <c r="AO61676" s="95"/>
      <c r="AP61676" s="95"/>
      <c r="AQ61676" s="95"/>
      <c r="AR61676" s="95"/>
      <c r="AS61676" s="95"/>
      <c r="AT61676" s="95"/>
      <c r="AU61676" s="95"/>
      <c r="AV61676" s="95"/>
      <c r="AW61676" s="95"/>
      <c r="AX61676" s="95"/>
      <c r="AY61676" s="95"/>
      <c r="AZ61676" s="95"/>
      <c r="BA61676" s="95"/>
      <c r="BB61676" s="95"/>
      <c r="BC61676" s="95"/>
      <c r="BD61676" s="95"/>
      <c r="BE61676" s="95"/>
      <c r="BF61676" s="95"/>
      <c r="BG61676" s="95"/>
      <c r="BH61676" s="95"/>
      <c r="BI61676" s="95"/>
      <c r="BJ61676" s="95"/>
      <c r="BK61676" s="95"/>
      <c r="BL61676" s="95"/>
      <c r="BM61676" s="95"/>
      <c r="BN61676" s="95"/>
      <c r="CA61676" s="95"/>
    </row>
    <row r="61677" spans="31:79" s="97" customFormat="1" x14ac:dyDescent="0.2">
      <c r="AE61677" s="95"/>
      <c r="AF61677" s="95"/>
      <c r="AN61677" s="95"/>
      <c r="AO61677" s="95"/>
      <c r="AP61677" s="95"/>
      <c r="AQ61677" s="95"/>
      <c r="AR61677" s="95"/>
      <c r="AS61677" s="95"/>
      <c r="AT61677" s="95"/>
      <c r="AU61677" s="95"/>
      <c r="AV61677" s="95"/>
      <c r="AW61677" s="95"/>
      <c r="AX61677" s="95"/>
      <c r="AY61677" s="95"/>
      <c r="AZ61677" s="95"/>
      <c r="BA61677" s="95"/>
      <c r="BB61677" s="95"/>
      <c r="BC61677" s="95"/>
      <c r="BD61677" s="95"/>
      <c r="BE61677" s="95"/>
      <c r="BF61677" s="95"/>
      <c r="BG61677" s="95"/>
      <c r="BH61677" s="95"/>
      <c r="BI61677" s="95"/>
      <c r="BJ61677" s="95"/>
      <c r="BK61677" s="95"/>
      <c r="BL61677" s="95"/>
      <c r="BM61677" s="95"/>
      <c r="BN61677" s="95"/>
      <c r="CA61677" s="95"/>
    </row>
    <row r="61678" spans="31:79" s="97" customFormat="1" x14ac:dyDescent="0.2">
      <c r="AE61678" s="95"/>
      <c r="AF61678" s="95"/>
      <c r="AN61678" s="95"/>
      <c r="AO61678" s="95"/>
      <c r="AP61678" s="95"/>
      <c r="AQ61678" s="95"/>
      <c r="AR61678" s="95"/>
      <c r="AS61678" s="95"/>
      <c r="AT61678" s="95"/>
      <c r="AU61678" s="95"/>
      <c r="AV61678" s="95"/>
      <c r="AW61678" s="95"/>
      <c r="AX61678" s="95"/>
      <c r="AY61678" s="95"/>
      <c r="AZ61678" s="95"/>
      <c r="BA61678" s="95"/>
      <c r="BB61678" s="95"/>
      <c r="BC61678" s="95"/>
      <c r="BD61678" s="95"/>
      <c r="BE61678" s="95"/>
      <c r="BF61678" s="95"/>
      <c r="BG61678" s="95"/>
      <c r="BH61678" s="95"/>
      <c r="BI61678" s="95"/>
      <c r="BJ61678" s="95"/>
      <c r="BK61678" s="95"/>
      <c r="BL61678" s="95"/>
      <c r="BM61678" s="95"/>
      <c r="BN61678" s="95"/>
      <c r="CA61678" s="95"/>
    </row>
    <row r="61679" spans="31:79" s="97" customFormat="1" x14ac:dyDescent="0.2">
      <c r="AE61679" s="95"/>
      <c r="AF61679" s="95"/>
      <c r="AN61679" s="95"/>
      <c r="AO61679" s="95"/>
      <c r="AP61679" s="95"/>
      <c r="AQ61679" s="95"/>
      <c r="AR61679" s="95"/>
      <c r="AS61679" s="95"/>
      <c r="AT61679" s="95"/>
      <c r="AU61679" s="95"/>
      <c r="AV61679" s="95"/>
      <c r="AW61679" s="95"/>
      <c r="AX61679" s="95"/>
      <c r="AY61679" s="95"/>
      <c r="AZ61679" s="95"/>
      <c r="BA61679" s="95"/>
      <c r="BB61679" s="95"/>
      <c r="BC61679" s="95"/>
      <c r="BD61679" s="95"/>
      <c r="BE61679" s="95"/>
      <c r="BF61679" s="95"/>
      <c r="BG61679" s="95"/>
      <c r="BH61679" s="95"/>
      <c r="BI61679" s="95"/>
      <c r="BJ61679" s="95"/>
      <c r="BK61679" s="95"/>
      <c r="BL61679" s="95"/>
      <c r="BM61679" s="95"/>
      <c r="BN61679" s="95"/>
      <c r="CA61679" s="95"/>
    </row>
    <row r="61680" spans="31:79" s="97" customFormat="1" x14ac:dyDescent="0.2">
      <c r="AE61680" s="95"/>
      <c r="AF61680" s="95"/>
      <c r="AN61680" s="95"/>
      <c r="AO61680" s="95"/>
      <c r="AP61680" s="95"/>
      <c r="AQ61680" s="95"/>
      <c r="AR61680" s="95"/>
      <c r="AS61680" s="95"/>
      <c r="AT61680" s="95"/>
      <c r="AU61680" s="95"/>
      <c r="AV61680" s="95"/>
      <c r="AW61680" s="95"/>
      <c r="AX61680" s="95"/>
      <c r="AY61680" s="95"/>
      <c r="AZ61680" s="95"/>
      <c r="BA61680" s="95"/>
      <c r="BB61680" s="95"/>
      <c r="BC61680" s="95"/>
      <c r="BD61680" s="95"/>
      <c r="BE61680" s="95"/>
      <c r="BF61680" s="95"/>
      <c r="BG61680" s="95"/>
      <c r="BH61680" s="95"/>
      <c r="BI61680" s="95"/>
      <c r="BJ61680" s="95"/>
      <c r="BK61680" s="95"/>
      <c r="BL61680" s="95"/>
      <c r="BM61680" s="95"/>
      <c r="BN61680" s="95"/>
      <c r="CA61680" s="95"/>
    </row>
    <row r="61681" spans="31:79" s="97" customFormat="1" x14ac:dyDescent="0.2">
      <c r="AE61681" s="95"/>
      <c r="AF61681" s="95"/>
      <c r="AN61681" s="95"/>
      <c r="AO61681" s="95"/>
      <c r="AP61681" s="95"/>
      <c r="AQ61681" s="95"/>
      <c r="AR61681" s="95"/>
      <c r="AS61681" s="95"/>
      <c r="AT61681" s="95"/>
      <c r="AU61681" s="95"/>
      <c r="AV61681" s="95"/>
      <c r="AW61681" s="95"/>
      <c r="AX61681" s="95"/>
      <c r="AY61681" s="95"/>
      <c r="AZ61681" s="95"/>
      <c r="BA61681" s="95"/>
      <c r="BB61681" s="95"/>
      <c r="BC61681" s="95"/>
      <c r="BD61681" s="95"/>
      <c r="BE61681" s="95"/>
      <c r="BF61681" s="95"/>
      <c r="BG61681" s="95"/>
      <c r="BH61681" s="95"/>
      <c r="BI61681" s="95"/>
      <c r="BJ61681" s="95"/>
      <c r="BK61681" s="95"/>
      <c r="BL61681" s="95"/>
      <c r="BM61681" s="95"/>
      <c r="BN61681" s="95"/>
      <c r="CA61681" s="95"/>
    </row>
    <row r="61682" spans="31:79" s="97" customFormat="1" x14ac:dyDescent="0.2">
      <c r="AE61682" s="95"/>
      <c r="AF61682" s="95"/>
      <c r="AN61682" s="95"/>
      <c r="AO61682" s="95"/>
      <c r="AP61682" s="95"/>
      <c r="AQ61682" s="95"/>
      <c r="AR61682" s="95"/>
      <c r="AS61682" s="95"/>
      <c r="AT61682" s="95"/>
      <c r="AU61682" s="95"/>
      <c r="AV61682" s="95"/>
      <c r="AW61682" s="95"/>
      <c r="AX61682" s="95"/>
      <c r="AY61682" s="95"/>
      <c r="AZ61682" s="95"/>
      <c r="BA61682" s="95"/>
      <c r="BB61682" s="95"/>
      <c r="BC61682" s="95"/>
      <c r="BD61682" s="95"/>
      <c r="BE61682" s="95"/>
      <c r="BF61682" s="95"/>
      <c r="BG61682" s="95"/>
      <c r="BH61682" s="95"/>
      <c r="BI61682" s="95"/>
      <c r="BJ61682" s="95"/>
      <c r="BK61682" s="95"/>
      <c r="BL61682" s="95"/>
      <c r="BM61682" s="95"/>
      <c r="BN61682" s="95"/>
      <c r="CA61682" s="95"/>
    </row>
    <row r="61683" spans="31:79" s="97" customFormat="1" x14ac:dyDescent="0.2">
      <c r="AE61683" s="95"/>
      <c r="AF61683" s="95"/>
      <c r="AN61683" s="95"/>
      <c r="AO61683" s="95"/>
      <c r="AP61683" s="95"/>
      <c r="AQ61683" s="95"/>
      <c r="AR61683" s="95"/>
      <c r="AS61683" s="95"/>
      <c r="AT61683" s="95"/>
      <c r="AU61683" s="95"/>
      <c r="AV61683" s="95"/>
      <c r="AW61683" s="95"/>
      <c r="AX61683" s="95"/>
      <c r="AY61683" s="95"/>
      <c r="AZ61683" s="95"/>
      <c r="BA61683" s="95"/>
      <c r="BB61683" s="95"/>
      <c r="BC61683" s="95"/>
      <c r="BD61683" s="95"/>
      <c r="BE61683" s="95"/>
      <c r="BF61683" s="95"/>
      <c r="BG61683" s="95"/>
      <c r="BH61683" s="95"/>
      <c r="BI61683" s="95"/>
      <c r="BJ61683" s="95"/>
      <c r="BK61683" s="95"/>
      <c r="BL61683" s="95"/>
      <c r="BM61683" s="95"/>
      <c r="BN61683" s="95"/>
      <c r="CA61683" s="95"/>
    </row>
    <row r="61684" spans="31:79" s="97" customFormat="1" x14ac:dyDescent="0.2">
      <c r="AE61684" s="95"/>
      <c r="AF61684" s="95"/>
      <c r="AN61684" s="95"/>
      <c r="AO61684" s="95"/>
      <c r="AP61684" s="95"/>
      <c r="AQ61684" s="95"/>
      <c r="AR61684" s="95"/>
      <c r="AS61684" s="95"/>
      <c r="AT61684" s="95"/>
      <c r="AU61684" s="95"/>
      <c r="AV61684" s="95"/>
      <c r="AW61684" s="95"/>
      <c r="AX61684" s="95"/>
      <c r="AY61684" s="95"/>
      <c r="AZ61684" s="95"/>
      <c r="BA61684" s="95"/>
      <c r="BB61684" s="95"/>
      <c r="BC61684" s="95"/>
      <c r="BD61684" s="95"/>
      <c r="BE61684" s="95"/>
      <c r="BF61684" s="95"/>
      <c r="BG61684" s="95"/>
      <c r="BH61684" s="95"/>
      <c r="BI61684" s="95"/>
      <c r="BJ61684" s="95"/>
      <c r="BK61684" s="95"/>
      <c r="BL61684" s="95"/>
      <c r="BM61684" s="95"/>
      <c r="BN61684" s="95"/>
      <c r="CA61684" s="95"/>
    </row>
    <row r="61685" spans="31:79" s="97" customFormat="1" x14ac:dyDescent="0.2">
      <c r="AE61685" s="95"/>
      <c r="AF61685" s="95"/>
      <c r="AN61685" s="95"/>
      <c r="AO61685" s="95"/>
      <c r="AP61685" s="95"/>
      <c r="AQ61685" s="95"/>
      <c r="AR61685" s="95"/>
      <c r="AS61685" s="95"/>
      <c r="AT61685" s="95"/>
      <c r="AU61685" s="95"/>
      <c r="AV61685" s="95"/>
      <c r="AW61685" s="95"/>
      <c r="AX61685" s="95"/>
      <c r="AY61685" s="95"/>
      <c r="AZ61685" s="95"/>
      <c r="BA61685" s="95"/>
      <c r="BB61685" s="95"/>
      <c r="BC61685" s="95"/>
      <c r="BD61685" s="95"/>
      <c r="BE61685" s="95"/>
      <c r="BF61685" s="95"/>
      <c r="BG61685" s="95"/>
      <c r="BH61685" s="95"/>
      <c r="BI61685" s="95"/>
      <c r="BJ61685" s="95"/>
      <c r="BK61685" s="95"/>
      <c r="BL61685" s="95"/>
      <c r="BM61685" s="95"/>
      <c r="BN61685" s="95"/>
      <c r="CA61685" s="95"/>
    </row>
    <row r="61686" spans="31:79" s="97" customFormat="1" x14ac:dyDescent="0.2">
      <c r="AE61686" s="95"/>
      <c r="AF61686" s="95"/>
      <c r="AN61686" s="95"/>
      <c r="AO61686" s="95"/>
      <c r="AP61686" s="95"/>
      <c r="AQ61686" s="95"/>
      <c r="AR61686" s="95"/>
      <c r="AS61686" s="95"/>
      <c r="AT61686" s="95"/>
      <c r="AU61686" s="95"/>
      <c r="AV61686" s="95"/>
      <c r="AW61686" s="95"/>
      <c r="AX61686" s="95"/>
      <c r="AY61686" s="95"/>
      <c r="AZ61686" s="95"/>
      <c r="BA61686" s="95"/>
      <c r="BB61686" s="95"/>
      <c r="BC61686" s="95"/>
      <c r="BD61686" s="95"/>
      <c r="BE61686" s="95"/>
      <c r="BF61686" s="95"/>
      <c r="BG61686" s="95"/>
      <c r="BH61686" s="95"/>
      <c r="BI61686" s="95"/>
      <c r="BJ61686" s="95"/>
      <c r="BK61686" s="95"/>
      <c r="BL61686" s="95"/>
      <c r="BM61686" s="95"/>
      <c r="BN61686" s="95"/>
      <c r="CA61686" s="95"/>
    </row>
    <row r="61687" spans="31:79" s="97" customFormat="1" x14ac:dyDescent="0.2">
      <c r="AE61687" s="95"/>
      <c r="AF61687" s="95"/>
      <c r="AN61687" s="95"/>
      <c r="AO61687" s="95"/>
      <c r="AP61687" s="95"/>
      <c r="AQ61687" s="95"/>
      <c r="AR61687" s="95"/>
      <c r="AS61687" s="95"/>
      <c r="AT61687" s="95"/>
      <c r="AU61687" s="95"/>
      <c r="AV61687" s="95"/>
      <c r="AW61687" s="95"/>
      <c r="AX61687" s="95"/>
      <c r="AY61687" s="95"/>
      <c r="AZ61687" s="95"/>
      <c r="BA61687" s="95"/>
      <c r="BB61687" s="95"/>
      <c r="BC61687" s="95"/>
      <c r="BD61687" s="95"/>
      <c r="BE61687" s="95"/>
      <c r="BF61687" s="95"/>
      <c r="BG61687" s="95"/>
      <c r="BH61687" s="95"/>
      <c r="BI61687" s="95"/>
      <c r="BJ61687" s="95"/>
      <c r="BK61687" s="95"/>
      <c r="BL61687" s="95"/>
      <c r="BM61687" s="95"/>
      <c r="BN61687" s="95"/>
      <c r="CA61687" s="95"/>
    </row>
    <row r="61688" spans="31:79" s="97" customFormat="1" x14ac:dyDescent="0.2">
      <c r="AE61688" s="95"/>
      <c r="AF61688" s="95"/>
      <c r="AN61688" s="95"/>
      <c r="AO61688" s="95"/>
      <c r="AP61688" s="95"/>
      <c r="AQ61688" s="95"/>
      <c r="AR61688" s="95"/>
      <c r="AS61688" s="95"/>
      <c r="AT61688" s="95"/>
      <c r="AU61688" s="95"/>
      <c r="AV61688" s="95"/>
      <c r="AW61688" s="95"/>
      <c r="AX61688" s="95"/>
      <c r="AY61688" s="95"/>
      <c r="AZ61688" s="95"/>
      <c r="BA61688" s="95"/>
      <c r="BB61688" s="95"/>
      <c r="BC61688" s="95"/>
      <c r="BD61688" s="95"/>
      <c r="BE61688" s="95"/>
      <c r="BF61688" s="95"/>
      <c r="BG61688" s="95"/>
      <c r="BH61688" s="95"/>
      <c r="BI61688" s="95"/>
      <c r="BJ61688" s="95"/>
      <c r="BK61688" s="95"/>
      <c r="BL61688" s="95"/>
      <c r="BM61688" s="95"/>
      <c r="BN61688" s="95"/>
      <c r="CA61688" s="95"/>
    </row>
    <row r="61689" spans="31:79" s="97" customFormat="1" x14ac:dyDescent="0.2">
      <c r="AE61689" s="95"/>
      <c r="AF61689" s="95"/>
      <c r="AN61689" s="95"/>
      <c r="AO61689" s="95"/>
      <c r="AP61689" s="95"/>
      <c r="AQ61689" s="95"/>
      <c r="AR61689" s="95"/>
      <c r="AS61689" s="95"/>
      <c r="AT61689" s="95"/>
      <c r="AU61689" s="95"/>
      <c r="AV61689" s="95"/>
      <c r="AW61689" s="95"/>
      <c r="AX61689" s="95"/>
      <c r="AY61689" s="95"/>
      <c r="AZ61689" s="95"/>
      <c r="BA61689" s="95"/>
      <c r="BB61689" s="95"/>
      <c r="BC61689" s="95"/>
      <c r="BD61689" s="95"/>
      <c r="BE61689" s="95"/>
      <c r="BF61689" s="95"/>
      <c r="BG61689" s="95"/>
      <c r="BH61689" s="95"/>
      <c r="BI61689" s="95"/>
      <c r="BJ61689" s="95"/>
      <c r="BK61689" s="95"/>
      <c r="BL61689" s="95"/>
      <c r="BM61689" s="95"/>
      <c r="BN61689" s="95"/>
      <c r="CA61689" s="95"/>
    </row>
    <row r="61690" spans="31:79" s="97" customFormat="1" x14ac:dyDescent="0.2">
      <c r="AE61690" s="95"/>
      <c r="AF61690" s="95"/>
      <c r="AN61690" s="95"/>
      <c r="AO61690" s="95"/>
      <c r="AP61690" s="95"/>
      <c r="AQ61690" s="95"/>
      <c r="AR61690" s="95"/>
      <c r="AS61690" s="95"/>
      <c r="AT61690" s="95"/>
      <c r="AU61690" s="95"/>
      <c r="AV61690" s="95"/>
      <c r="AW61690" s="95"/>
      <c r="AX61690" s="95"/>
      <c r="AY61690" s="95"/>
      <c r="AZ61690" s="95"/>
      <c r="BA61690" s="95"/>
      <c r="BB61690" s="95"/>
      <c r="BC61690" s="95"/>
      <c r="BD61690" s="95"/>
      <c r="BE61690" s="95"/>
      <c r="BF61690" s="95"/>
      <c r="BG61690" s="95"/>
      <c r="BH61690" s="95"/>
      <c r="BI61690" s="95"/>
      <c r="BJ61690" s="95"/>
      <c r="BK61690" s="95"/>
      <c r="BL61690" s="95"/>
      <c r="BM61690" s="95"/>
      <c r="BN61690" s="95"/>
      <c r="CA61690" s="95"/>
    </row>
    <row r="61691" spans="31:79" s="97" customFormat="1" x14ac:dyDescent="0.2">
      <c r="AE61691" s="95"/>
      <c r="AF61691" s="95"/>
      <c r="AN61691" s="95"/>
      <c r="AO61691" s="95"/>
      <c r="AP61691" s="95"/>
      <c r="AQ61691" s="95"/>
      <c r="AR61691" s="95"/>
      <c r="AS61691" s="95"/>
      <c r="AT61691" s="95"/>
      <c r="AU61691" s="95"/>
      <c r="AV61691" s="95"/>
      <c r="AW61691" s="95"/>
      <c r="AX61691" s="95"/>
      <c r="AY61691" s="95"/>
      <c r="AZ61691" s="95"/>
      <c r="BA61691" s="95"/>
      <c r="BB61691" s="95"/>
      <c r="BC61691" s="95"/>
      <c r="BD61691" s="95"/>
      <c r="BE61691" s="95"/>
      <c r="BF61691" s="95"/>
      <c r="BG61691" s="95"/>
      <c r="BH61691" s="95"/>
      <c r="BI61691" s="95"/>
      <c r="BJ61691" s="95"/>
      <c r="BK61691" s="95"/>
      <c r="BL61691" s="95"/>
      <c r="BM61691" s="95"/>
      <c r="BN61691" s="95"/>
      <c r="CA61691" s="95"/>
    </row>
    <row r="61692" spans="31:79" s="97" customFormat="1" x14ac:dyDescent="0.2">
      <c r="AE61692" s="95"/>
      <c r="AF61692" s="95"/>
      <c r="AN61692" s="95"/>
      <c r="AO61692" s="95"/>
      <c r="AP61692" s="95"/>
      <c r="AQ61692" s="95"/>
      <c r="AR61692" s="95"/>
      <c r="AS61692" s="95"/>
      <c r="AT61692" s="95"/>
      <c r="AU61692" s="95"/>
      <c r="AV61692" s="95"/>
      <c r="AW61692" s="95"/>
      <c r="AX61692" s="95"/>
      <c r="AY61692" s="95"/>
      <c r="AZ61692" s="95"/>
      <c r="BA61692" s="95"/>
      <c r="BB61692" s="95"/>
      <c r="BC61692" s="95"/>
      <c r="BD61692" s="95"/>
      <c r="BE61692" s="95"/>
      <c r="BF61692" s="95"/>
      <c r="BG61692" s="95"/>
      <c r="BH61692" s="95"/>
      <c r="BI61692" s="95"/>
      <c r="BJ61692" s="95"/>
      <c r="BK61692" s="95"/>
      <c r="BL61692" s="95"/>
      <c r="BM61692" s="95"/>
      <c r="BN61692" s="95"/>
      <c r="CA61692" s="95"/>
    </row>
    <row r="61693" spans="31:79" s="97" customFormat="1" x14ac:dyDescent="0.2">
      <c r="AE61693" s="95"/>
      <c r="AF61693" s="95"/>
      <c r="AN61693" s="95"/>
      <c r="AO61693" s="95"/>
      <c r="AP61693" s="95"/>
      <c r="AQ61693" s="95"/>
      <c r="AR61693" s="95"/>
      <c r="AS61693" s="95"/>
      <c r="AT61693" s="95"/>
      <c r="AU61693" s="95"/>
      <c r="AV61693" s="95"/>
      <c r="AW61693" s="95"/>
      <c r="AX61693" s="95"/>
      <c r="AY61693" s="95"/>
      <c r="AZ61693" s="95"/>
      <c r="BA61693" s="95"/>
      <c r="BB61693" s="95"/>
      <c r="BC61693" s="95"/>
      <c r="BD61693" s="95"/>
      <c r="BE61693" s="95"/>
      <c r="BF61693" s="95"/>
      <c r="BG61693" s="95"/>
      <c r="BH61693" s="95"/>
      <c r="BI61693" s="95"/>
      <c r="BJ61693" s="95"/>
      <c r="BK61693" s="95"/>
      <c r="BL61693" s="95"/>
      <c r="BM61693" s="95"/>
      <c r="BN61693" s="95"/>
      <c r="CA61693" s="95"/>
    </row>
    <row r="61694" spans="31:79" s="97" customFormat="1" x14ac:dyDescent="0.2">
      <c r="AE61694" s="95"/>
      <c r="AF61694" s="95"/>
      <c r="AN61694" s="95"/>
      <c r="AO61694" s="95"/>
      <c r="AP61694" s="95"/>
      <c r="AQ61694" s="95"/>
      <c r="AR61694" s="95"/>
      <c r="AS61694" s="95"/>
      <c r="AT61694" s="95"/>
      <c r="AU61694" s="95"/>
      <c r="AV61694" s="95"/>
      <c r="AW61694" s="95"/>
      <c r="AX61694" s="95"/>
      <c r="AY61694" s="95"/>
      <c r="AZ61694" s="95"/>
      <c r="BA61694" s="95"/>
      <c r="BB61694" s="95"/>
      <c r="BC61694" s="95"/>
      <c r="BD61694" s="95"/>
      <c r="BE61694" s="95"/>
      <c r="BF61694" s="95"/>
      <c r="BG61694" s="95"/>
      <c r="BH61694" s="95"/>
      <c r="BI61694" s="95"/>
      <c r="BJ61694" s="95"/>
      <c r="BK61694" s="95"/>
      <c r="BL61694" s="95"/>
      <c r="BM61694" s="95"/>
      <c r="BN61694" s="95"/>
      <c r="CA61694" s="95"/>
    </row>
    <row r="61695" spans="31:79" s="97" customFormat="1" x14ac:dyDescent="0.2">
      <c r="AE61695" s="95"/>
      <c r="AF61695" s="95"/>
      <c r="AN61695" s="95"/>
      <c r="AO61695" s="95"/>
      <c r="AP61695" s="95"/>
      <c r="AQ61695" s="95"/>
      <c r="AR61695" s="95"/>
      <c r="AS61695" s="95"/>
      <c r="AT61695" s="95"/>
      <c r="AU61695" s="95"/>
      <c r="AV61695" s="95"/>
      <c r="AW61695" s="95"/>
      <c r="AX61695" s="95"/>
      <c r="AY61695" s="95"/>
      <c r="AZ61695" s="95"/>
      <c r="BA61695" s="95"/>
      <c r="BB61695" s="95"/>
      <c r="BC61695" s="95"/>
      <c r="BD61695" s="95"/>
      <c r="BE61695" s="95"/>
      <c r="BF61695" s="95"/>
      <c r="BG61695" s="95"/>
      <c r="BH61695" s="95"/>
      <c r="BI61695" s="95"/>
      <c r="BJ61695" s="95"/>
      <c r="BK61695" s="95"/>
      <c r="BL61695" s="95"/>
      <c r="BM61695" s="95"/>
      <c r="BN61695" s="95"/>
      <c r="CA61695" s="95"/>
    </row>
    <row r="61696" spans="31:79" s="97" customFormat="1" x14ac:dyDescent="0.2">
      <c r="AE61696" s="95"/>
      <c r="AF61696" s="95"/>
      <c r="AN61696" s="95"/>
      <c r="AO61696" s="95"/>
      <c r="AP61696" s="95"/>
      <c r="AQ61696" s="95"/>
      <c r="AR61696" s="95"/>
      <c r="AS61696" s="95"/>
      <c r="AT61696" s="95"/>
      <c r="AU61696" s="95"/>
      <c r="AV61696" s="95"/>
      <c r="AW61696" s="95"/>
      <c r="AX61696" s="95"/>
      <c r="AY61696" s="95"/>
      <c r="AZ61696" s="95"/>
      <c r="BA61696" s="95"/>
      <c r="BB61696" s="95"/>
      <c r="BC61696" s="95"/>
      <c r="BD61696" s="95"/>
      <c r="BE61696" s="95"/>
      <c r="BF61696" s="95"/>
      <c r="BG61696" s="95"/>
      <c r="BH61696" s="95"/>
      <c r="BI61696" s="95"/>
      <c r="BJ61696" s="95"/>
      <c r="BK61696" s="95"/>
      <c r="BL61696" s="95"/>
      <c r="BM61696" s="95"/>
      <c r="BN61696" s="95"/>
      <c r="CA61696" s="95"/>
    </row>
    <row r="61697" spans="31:79" s="97" customFormat="1" x14ac:dyDescent="0.2">
      <c r="AE61697" s="95"/>
      <c r="AF61697" s="95"/>
      <c r="AN61697" s="95"/>
      <c r="AO61697" s="95"/>
      <c r="AP61697" s="95"/>
      <c r="AQ61697" s="95"/>
      <c r="AR61697" s="95"/>
      <c r="AS61697" s="95"/>
      <c r="AT61697" s="95"/>
      <c r="AU61697" s="95"/>
      <c r="AV61697" s="95"/>
      <c r="AW61697" s="95"/>
      <c r="AX61697" s="95"/>
      <c r="AY61697" s="95"/>
      <c r="AZ61697" s="95"/>
      <c r="BA61697" s="95"/>
      <c r="BB61697" s="95"/>
      <c r="BC61697" s="95"/>
      <c r="BD61697" s="95"/>
      <c r="BE61697" s="95"/>
      <c r="BF61697" s="95"/>
      <c r="BG61697" s="95"/>
      <c r="BH61697" s="95"/>
      <c r="BI61697" s="95"/>
      <c r="BJ61697" s="95"/>
      <c r="BK61697" s="95"/>
      <c r="BL61697" s="95"/>
      <c r="BM61697" s="95"/>
      <c r="BN61697" s="95"/>
      <c r="CA61697" s="95"/>
    </row>
    <row r="61698" spans="31:79" s="97" customFormat="1" x14ac:dyDescent="0.2">
      <c r="AE61698" s="95"/>
      <c r="AF61698" s="95"/>
      <c r="AN61698" s="95"/>
      <c r="AO61698" s="95"/>
      <c r="AP61698" s="95"/>
      <c r="AQ61698" s="95"/>
      <c r="AR61698" s="95"/>
      <c r="AS61698" s="95"/>
      <c r="AT61698" s="95"/>
      <c r="AU61698" s="95"/>
      <c r="AV61698" s="95"/>
      <c r="AW61698" s="95"/>
      <c r="AX61698" s="95"/>
      <c r="AY61698" s="95"/>
      <c r="AZ61698" s="95"/>
      <c r="BA61698" s="95"/>
      <c r="BB61698" s="95"/>
      <c r="BC61698" s="95"/>
      <c r="BD61698" s="95"/>
      <c r="BE61698" s="95"/>
      <c r="BF61698" s="95"/>
      <c r="BG61698" s="95"/>
      <c r="BH61698" s="95"/>
      <c r="BI61698" s="95"/>
      <c r="BJ61698" s="95"/>
      <c r="BK61698" s="95"/>
      <c r="BL61698" s="95"/>
      <c r="BM61698" s="95"/>
      <c r="BN61698" s="95"/>
      <c r="CA61698" s="95"/>
    </row>
    <row r="61699" spans="31:79" s="97" customFormat="1" x14ac:dyDescent="0.2">
      <c r="AE61699" s="95"/>
      <c r="AF61699" s="95"/>
      <c r="AN61699" s="95"/>
      <c r="AO61699" s="95"/>
      <c r="AP61699" s="95"/>
      <c r="AQ61699" s="95"/>
      <c r="AR61699" s="95"/>
      <c r="AS61699" s="95"/>
      <c r="AT61699" s="95"/>
      <c r="AU61699" s="95"/>
      <c r="AV61699" s="95"/>
      <c r="AW61699" s="95"/>
      <c r="AX61699" s="95"/>
      <c r="AY61699" s="95"/>
      <c r="AZ61699" s="95"/>
      <c r="BA61699" s="95"/>
      <c r="BB61699" s="95"/>
      <c r="BC61699" s="95"/>
      <c r="BD61699" s="95"/>
      <c r="BE61699" s="95"/>
      <c r="BF61699" s="95"/>
      <c r="BG61699" s="95"/>
      <c r="BH61699" s="95"/>
      <c r="BI61699" s="95"/>
      <c r="BJ61699" s="95"/>
      <c r="BK61699" s="95"/>
      <c r="BL61699" s="95"/>
      <c r="BM61699" s="95"/>
      <c r="BN61699" s="95"/>
      <c r="CA61699" s="95"/>
    </row>
    <row r="61700" spans="31:79" s="97" customFormat="1" x14ac:dyDescent="0.2">
      <c r="AE61700" s="95"/>
      <c r="AF61700" s="95"/>
      <c r="AN61700" s="95"/>
      <c r="AO61700" s="95"/>
      <c r="AP61700" s="95"/>
      <c r="AQ61700" s="95"/>
      <c r="AR61700" s="95"/>
      <c r="AS61700" s="95"/>
      <c r="AT61700" s="95"/>
      <c r="AU61700" s="95"/>
      <c r="AV61700" s="95"/>
      <c r="AW61700" s="95"/>
      <c r="AX61700" s="95"/>
      <c r="AY61700" s="95"/>
      <c r="AZ61700" s="95"/>
      <c r="BA61700" s="95"/>
      <c r="BB61700" s="95"/>
      <c r="BC61700" s="95"/>
      <c r="BD61700" s="95"/>
      <c r="BE61700" s="95"/>
      <c r="BF61700" s="95"/>
      <c r="BG61700" s="95"/>
      <c r="BH61700" s="95"/>
      <c r="BI61700" s="95"/>
      <c r="BJ61700" s="95"/>
      <c r="BK61700" s="95"/>
      <c r="BL61700" s="95"/>
      <c r="BM61700" s="95"/>
      <c r="BN61700" s="95"/>
      <c r="CA61700" s="95"/>
    </row>
    <row r="61701" spans="31:79" s="97" customFormat="1" x14ac:dyDescent="0.2">
      <c r="AE61701" s="95"/>
      <c r="AF61701" s="95"/>
      <c r="AN61701" s="95"/>
      <c r="AO61701" s="95"/>
      <c r="AP61701" s="95"/>
      <c r="AQ61701" s="95"/>
      <c r="AR61701" s="95"/>
      <c r="AS61701" s="95"/>
      <c r="AT61701" s="95"/>
      <c r="AU61701" s="95"/>
      <c r="AV61701" s="95"/>
      <c r="AW61701" s="95"/>
      <c r="AX61701" s="95"/>
      <c r="AY61701" s="95"/>
      <c r="AZ61701" s="95"/>
      <c r="BA61701" s="95"/>
      <c r="BB61701" s="95"/>
      <c r="BC61701" s="95"/>
      <c r="BD61701" s="95"/>
      <c r="BE61701" s="95"/>
      <c r="BF61701" s="95"/>
      <c r="BG61701" s="95"/>
      <c r="BH61701" s="95"/>
      <c r="BI61701" s="95"/>
      <c r="BJ61701" s="95"/>
      <c r="BK61701" s="95"/>
      <c r="BL61701" s="95"/>
      <c r="BM61701" s="95"/>
      <c r="BN61701" s="95"/>
      <c r="CA61701" s="95"/>
    </row>
    <row r="61702" spans="31:79" s="97" customFormat="1" x14ac:dyDescent="0.2">
      <c r="AE61702" s="95"/>
      <c r="AF61702" s="95"/>
      <c r="AN61702" s="95"/>
      <c r="AO61702" s="95"/>
      <c r="AP61702" s="95"/>
      <c r="AQ61702" s="95"/>
      <c r="AR61702" s="95"/>
      <c r="AS61702" s="95"/>
      <c r="AT61702" s="95"/>
      <c r="AU61702" s="95"/>
      <c r="AV61702" s="95"/>
      <c r="AW61702" s="95"/>
      <c r="AX61702" s="95"/>
      <c r="AY61702" s="95"/>
      <c r="AZ61702" s="95"/>
      <c r="BA61702" s="95"/>
      <c r="BB61702" s="95"/>
      <c r="BC61702" s="95"/>
      <c r="BD61702" s="95"/>
      <c r="BE61702" s="95"/>
      <c r="BF61702" s="95"/>
      <c r="BG61702" s="95"/>
      <c r="BH61702" s="95"/>
      <c r="BI61702" s="95"/>
      <c r="BJ61702" s="95"/>
      <c r="BK61702" s="95"/>
      <c r="BL61702" s="95"/>
      <c r="BM61702" s="95"/>
      <c r="BN61702" s="95"/>
      <c r="CA61702" s="95"/>
    </row>
    <row r="61703" spans="31:79" s="97" customFormat="1" x14ac:dyDescent="0.2">
      <c r="AE61703" s="95"/>
      <c r="AF61703" s="95"/>
      <c r="AN61703" s="95"/>
      <c r="AO61703" s="95"/>
      <c r="AP61703" s="95"/>
      <c r="AQ61703" s="95"/>
      <c r="AR61703" s="95"/>
      <c r="AS61703" s="95"/>
      <c r="AT61703" s="95"/>
      <c r="AU61703" s="95"/>
      <c r="AV61703" s="95"/>
      <c r="AW61703" s="95"/>
      <c r="AX61703" s="95"/>
      <c r="AY61703" s="95"/>
      <c r="AZ61703" s="95"/>
      <c r="BA61703" s="95"/>
      <c r="BB61703" s="95"/>
      <c r="BC61703" s="95"/>
      <c r="BD61703" s="95"/>
      <c r="BE61703" s="95"/>
      <c r="BF61703" s="95"/>
      <c r="BG61703" s="95"/>
      <c r="BH61703" s="95"/>
      <c r="BI61703" s="95"/>
      <c r="BJ61703" s="95"/>
      <c r="BK61703" s="95"/>
      <c r="BL61703" s="95"/>
      <c r="BM61703" s="95"/>
      <c r="BN61703" s="95"/>
      <c r="CA61703" s="95"/>
    </row>
    <row r="61704" spans="31:79" s="97" customFormat="1" x14ac:dyDescent="0.2">
      <c r="AE61704" s="95"/>
      <c r="AF61704" s="95"/>
      <c r="AN61704" s="95"/>
      <c r="AO61704" s="95"/>
      <c r="AP61704" s="95"/>
      <c r="AQ61704" s="95"/>
      <c r="AR61704" s="95"/>
      <c r="AS61704" s="95"/>
      <c r="AT61704" s="95"/>
      <c r="AU61704" s="95"/>
      <c r="AV61704" s="95"/>
      <c r="AW61704" s="95"/>
      <c r="AX61704" s="95"/>
      <c r="AY61704" s="95"/>
      <c r="AZ61704" s="95"/>
      <c r="BA61704" s="95"/>
      <c r="BB61704" s="95"/>
      <c r="BC61704" s="95"/>
      <c r="BD61704" s="95"/>
      <c r="BE61704" s="95"/>
      <c r="BF61704" s="95"/>
      <c r="BG61704" s="95"/>
      <c r="BH61704" s="95"/>
      <c r="BI61704" s="95"/>
      <c r="BJ61704" s="95"/>
      <c r="BK61704" s="95"/>
      <c r="BL61704" s="95"/>
      <c r="BM61704" s="95"/>
      <c r="BN61704" s="95"/>
      <c r="CA61704" s="95"/>
    </row>
    <row r="61705" spans="31:79" s="97" customFormat="1" x14ac:dyDescent="0.2">
      <c r="AE61705" s="95"/>
      <c r="AF61705" s="95"/>
      <c r="AN61705" s="95"/>
      <c r="AO61705" s="95"/>
      <c r="AP61705" s="95"/>
      <c r="AQ61705" s="95"/>
      <c r="AR61705" s="95"/>
      <c r="AS61705" s="95"/>
      <c r="AT61705" s="95"/>
      <c r="AU61705" s="95"/>
      <c r="AV61705" s="95"/>
      <c r="AW61705" s="95"/>
      <c r="AX61705" s="95"/>
      <c r="AY61705" s="95"/>
      <c r="AZ61705" s="95"/>
      <c r="BA61705" s="95"/>
      <c r="BB61705" s="95"/>
      <c r="BC61705" s="95"/>
      <c r="BD61705" s="95"/>
      <c r="BE61705" s="95"/>
      <c r="BF61705" s="95"/>
      <c r="BG61705" s="95"/>
      <c r="BH61705" s="95"/>
      <c r="BI61705" s="95"/>
      <c r="BJ61705" s="95"/>
      <c r="BK61705" s="95"/>
      <c r="BL61705" s="95"/>
      <c r="BM61705" s="95"/>
      <c r="BN61705" s="95"/>
      <c r="CA61705" s="95"/>
    </row>
    <row r="61706" spans="31:79" s="97" customFormat="1" x14ac:dyDescent="0.2">
      <c r="AE61706" s="95"/>
      <c r="AF61706" s="95"/>
      <c r="AN61706" s="95"/>
      <c r="AO61706" s="95"/>
      <c r="AP61706" s="95"/>
      <c r="AQ61706" s="95"/>
      <c r="AR61706" s="95"/>
      <c r="AS61706" s="95"/>
      <c r="AT61706" s="95"/>
      <c r="AU61706" s="95"/>
      <c r="AV61706" s="95"/>
      <c r="AW61706" s="95"/>
      <c r="AX61706" s="95"/>
      <c r="AY61706" s="95"/>
      <c r="AZ61706" s="95"/>
      <c r="BA61706" s="95"/>
      <c r="BB61706" s="95"/>
      <c r="BC61706" s="95"/>
      <c r="BD61706" s="95"/>
      <c r="BE61706" s="95"/>
      <c r="BF61706" s="95"/>
      <c r="BG61706" s="95"/>
      <c r="BH61706" s="95"/>
      <c r="BI61706" s="95"/>
      <c r="BJ61706" s="95"/>
      <c r="BK61706" s="95"/>
      <c r="BL61706" s="95"/>
      <c r="BM61706" s="95"/>
      <c r="BN61706" s="95"/>
      <c r="CA61706" s="95"/>
    </row>
    <row r="61707" spans="31:79" s="97" customFormat="1" x14ac:dyDescent="0.2">
      <c r="AE61707" s="95"/>
      <c r="AF61707" s="95"/>
      <c r="AN61707" s="95"/>
      <c r="AO61707" s="95"/>
      <c r="AP61707" s="95"/>
      <c r="AQ61707" s="95"/>
      <c r="AR61707" s="95"/>
      <c r="AS61707" s="95"/>
      <c r="AT61707" s="95"/>
      <c r="AU61707" s="95"/>
      <c r="AV61707" s="95"/>
      <c r="AW61707" s="95"/>
      <c r="AX61707" s="95"/>
      <c r="AY61707" s="95"/>
      <c r="AZ61707" s="95"/>
      <c r="BA61707" s="95"/>
      <c r="BB61707" s="95"/>
      <c r="BC61707" s="95"/>
      <c r="BD61707" s="95"/>
      <c r="BE61707" s="95"/>
      <c r="BF61707" s="95"/>
      <c r="BG61707" s="95"/>
      <c r="BH61707" s="95"/>
      <c r="BI61707" s="95"/>
      <c r="BJ61707" s="95"/>
      <c r="BK61707" s="95"/>
      <c r="BL61707" s="95"/>
      <c r="BM61707" s="95"/>
      <c r="BN61707" s="95"/>
      <c r="CA61707" s="95"/>
    </row>
    <row r="61708" spans="31:79" s="97" customFormat="1" x14ac:dyDescent="0.2">
      <c r="AE61708" s="95"/>
      <c r="AF61708" s="95"/>
      <c r="AN61708" s="95"/>
      <c r="AO61708" s="95"/>
      <c r="AP61708" s="95"/>
      <c r="AQ61708" s="95"/>
      <c r="AR61708" s="95"/>
      <c r="AS61708" s="95"/>
      <c r="AT61708" s="95"/>
      <c r="AU61708" s="95"/>
      <c r="AV61708" s="95"/>
      <c r="AW61708" s="95"/>
      <c r="AX61708" s="95"/>
      <c r="AY61708" s="95"/>
      <c r="AZ61708" s="95"/>
      <c r="BA61708" s="95"/>
      <c r="BB61708" s="95"/>
      <c r="BC61708" s="95"/>
      <c r="BD61708" s="95"/>
      <c r="BE61708" s="95"/>
      <c r="BF61708" s="95"/>
      <c r="BG61708" s="95"/>
      <c r="BH61708" s="95"/>
      <c r="BI61708" s="95"/>
      <c r="BJ61708" s="95"/>
      <c r="BK61708" s="95"/>
      <c r="BL61708" s="95"/>
      <c r="BM61708" s="95"/>
      <c r="BN61708" s="95"/>
      <c r="CA61708" s="95"/>
    </row>
    <row r="61709" spans="31:79" s="97" customFormat="1" x14ac:dyDescent="0.2">
      <c r="AE61709" s="95"/>
      <c r="AF61709" s="95"/>
      <c r="AN61709" s="95"/>
      <c r="AO61709" s="95"/>
      <c r="AP61709" s="95"/>
      <c r="AQ61709" s="95"/>
      <c r="AR61709" s="95"/>
      <c r="AS61709" s="95"/>
      <c r="AT61709" s="95"/>
      <c r="AU61709" s="95"/>
      <c r="AV61709" s="95"/>
      <c r="AW61709" s="95"/>
      <c r="AX61709" s="95"/>
      <c r="AY61709" s="95"/>
      <c r="AZ61709" s="95"/>
      <c r="BA61709" s="95"/>
      <c r="BB61709" s="95"/>
      <c r="BC61709" s="95"/>
      <c r="BD61709" s="95"/>
      <c r="BE61709" s="95"/>
      <c r="BF61709" s="95"/>
      <c r="BG61709" s="95"/>
      <c r="BH61709" s="95"/>
      <c r="BI61709" s="95"/>
      <c r="BJ61709" s="95"/>
      <c r="BK61709" s="95"/>
      <c r="BL61709" s="95"/>
      <c r="BM61709" s="95"/>
      <c r="BN61709" s="95"/>
      <c r="CA61709" s="95"/>
    </row>
    <row r="61710" spans="31:79" s="97" customFormat="1" x14ac:dyDescent="0.2">
      <c r="AE61710" s="95"/>
      <c r="AF61710" s="95"/>
      <c r="AN61710" s="95"/>
      <c r="AO61710" s="95"/>
      <c r="AP61710" s="95"/>
      <c r="AQ61710" s="95"/>
      <c r="AR61710" s="95"/>
      <c r="AS61710" s="95"/>
      <c r="AT61710" s="95"/>
      <c r="AU61710" s="95"/>
      <c r="AV61710" s="95"/>
      <c r="AW61710" s="95"/>
      <c r="AX61710" s="95"/>
      <c r="AY61710" s="95"/>
      <c r="AZ61710" s="95"/>
      <c r="BA61710" s="95"/>
      <c r="BB61710" s="95"/>
      <c r="BC61710" s="95"/>
      <c r="BD61710" s="95"/>
      <c r="BE61710" s="95"/>
      <c r="BF61710" s="95"/>
      <c r="BG61710" s="95"/>
      <c r="BH61710" s="95"/>
      <c r="BI61710" s="95"/>
      <c r="BJ61710" s="95"/>
      <c r="BK61710" s="95"/>
      <c r="BL61710" s="95"/>
      <c r="BM61710" s="95"/>
      <c r="BN61710" s="95"/>
      <c r="CA61710" s="95"/>
    </row>
    <row r="61711" spans="31:79" s="97" customFormat="1" x14ac:dyDescent="0.2">
      <c r="AE61711" s="95"/>
      <c r="AF61711" s="95"/>
      <c r="AN61711" s="95"/>
      <c r="AO61711" s="95"/>
      <c r="AP61711" s="95"/>
      <c r="AQ61711" s="95"/>
      <c r="AR61711" s="95"/>
      <c r="AS61711" s="95"/>
      <c r="AT61711" s="95"/>
      <c r="AU61711" s="95"/>
      <c r="AV61711" s="95"/>
      <c r="AW61711" s="95"/>
      <c r="AX61711" s="95"/>
      <c r="AY61711" s="95"/>
      <c r="AZ61711" s="95"/>
      <c r="BA61711" s="95"/>
      <c r="BB61711" s="95"/>
      <c r="BC61711" s="95"/>
      <c r="BD61711" s="95"/>
      <c r="BE61711" s="95"/>
      <c r="BF61711" s="95"/>
      <c r="BG61711" s="95"/>
      <c r="BH61711" s="95"/>
      <c r="BI61711" s="95"/>
      <c r="BJ61711" s="95"/>
      <c r="BK61711" s="95"/>
      <c r="BL61711" s="95"/>
      <c r="BM61711" s="95"/>
      <c r="BN61711" s="95"/>
      <c r="CA61711" s="95"/>
    </row>
    <row r="61712" spans="31:79" s="97" customFormat="1" x14ac:dyDescent="0.2">
      <c r="AE61712" s="95"/>
      <c r="AF61712" s="95"/>
      <c r="AN61712" s="95"/>
      <c r="AO61712" s="95"/>
      <c r="AP61712" s="95"/>
      <c r="AQ61712" s="95"/>
      <c r="AR61712" s="95"/>
      <c r="AS61712" s="95"/>
      <c r="AT61712" s="95"/>
      <c r="AU61712" s="95"/>
      <c r="AV61712" s="95"/>
      <c r="AW61712" s="95"/>
      <c r="AX61712" s="95"/>
      <c r="AY61712" s="95"/>
      <c r="AZ61712" s="95"/>
      <c r="BA61712" s="95"/>
      <c r="BB61712" s="95"/>
      <c r="BC61712" s="95"/>
      <c r="BD61712" s="95"/>
      <c r="BE61712" s="95"/>
      <c r="BF61712" s="95"/>
      <c r="BG61712" s="95"/>
      <c r="BH61712" s="95"/>
      <c r="BI61712" s="95"/>
      <c r="BJ61712" s="95"/>
      <c r="BK61712" s="95"/>
      <c r="BL61712" s="95"/>
      <c r="BM61712" s="95"/>
      <c r="BN61712" s="95"/>
      <c r="CA61712" s="95"/>
    </row>
    <row r="61713" spans="31:79" s="97" customFormat="1" x14ac:dyDescent="0.2">
      <c r="AE61713" s="95"/>
      <c r="AF61713" s="95"/>
      <c r="AN61713" s="95"/>
      <c r="AO61713" s="95"/>
      <c r="AP61713" s="95"/>
      <c r="AQ61713" s="95"/>
      <c r="AR61713" s="95"/>
      <c r="AS61713" s="95"/>
      <c r="AT61713" s="95"/>
      <c r="AU61713" s="95"/>
      <c r="AV61713" s="95"/>
      <c r="AW61713" s="95"/>
      <c r="AX61713" s="95"/>
      <c r="AY61713" s="95"/>
      <c r="AZ61713" s="95"/>
      <c r="BA61713" s="95"/>
      <c r="BB61713" s="95"/>
      <c r="BC61713" s="95"/>
      <c r="BD61713" s="95"/>
      <c r="BE61713" s="95"/>
      <c r="BF61713" s="95"/>
      <c r="BG61713" s="95"/>
      <c r="BH61713" s="95"/>
      <c r="BI61713" s="95"/>
      <c r="BJ61713" s="95"/>
      <c r="BK61713" s="95"/>
      <c r="BL61713" s="95"/>
      <c r="BM61713" s="95"/>
      <c r="BN61713" s="95"/>
      <c r="CA61713" s="95"/>
    </row>
    <row r="61714" spans="31:79" s="97" customFormat="1" x14ac:dyDescent="0.2">
      <c r="AE61714" s="95"/>
      <c r="AF61714" s="95"/>
      <c r="AN61714" s="95"/>
      <c r="AO61714" s="95"/>
      <c r="AP61714" s="95"/>
      <c r="AQ61714" s="95"/>
      <c r="AR61714" s="95"/>
      <c r="AS61714" s="95"/>
      <c r="AT61714" s="95"/>
      <c r="AU61714" s="95"/>
      <c r="AV61714" s="95"/>
      <c r="AW61714" s="95"/>
      <c r="AX61714" s="95"/>
      <c r="AY61714" s="95"/>
      <c r="AZ61714" s="95"/>
      <c r="BA61714" s="95"/>
      <c r="BB61714" s="95"/>
      <c r="BC61714" s="95"/>
      <c r="BD61714" s="95"/>
      <c r="BE61714" s="95"/>
      <c r="BF61714" s="95"/>
      <c r="BG61714" s="95"/>
      <c r="BH61714" s="95"/>
      <c r="BI61714" s="95"/>
      <c r="BJ61714" s="95"/>
      <c r="BK61714" s="95"/>
      <c r="BL61714" s="95"/>
      <c r="BM61714" s="95"/>
      <c r="BN61714" s="95"/>
      <c r="CA61714" s="95"/>
    </row>
    <row r="61715" spans="31:79" s="97" customFormat="1" x14ac:dyDescent="0.2">
      <c r="AE61715" s="95"/>
      <c r="AF61715" s="95"/>
      <c r="AN61715" s="95"/>
      <c r="AO61715" s="95"/>
      <c r="AP61715" s="95"/>
      <c r="AQ61715" s="95"/>
      <c r="AR61715" s="95"/>
      <c r="AS61715" s="95"/>
      <c r="AT61715" s="95"/>
      <c r="AU61715" s="95"/>
      <c r="AV61715" s="95"/>
      <c r="AW61715" s="95"/>
      <c r="AX61715" s="95"/>
      <c r="AY61715" s="95"/>
      <c r="AZ61715" s="95"/>
      <c r="BA61715" s="95"/>
      <c r="BB61715" s="95"/>
      <c r="BC61715" s="95"/>
      <c r="BD61715" s="95"/>
      <c r="BE61715" s="95"/>
      <c r="BF61715" s="95"/>
      <c r="BG61715" s="95"/>
      <c r="BH61715" s="95"/>
      <c r="BI61715" s="95"/>
      <c r="BJ61715" s="95"/>
      <c r="BK61715" s="95"/>
      <c r="BL61715" s="95"/>
      <c r="BM61715" s="95"/>
      <c r="BN61715" s="95"/>
      <c r="CA61715" s="95"/>
    </row>
    <row r="61716" spans="31:79" s="97" customFormat="1" x14ac:dyDescent="0.2">
      <c r="AE61716" s="95"/>
      <c r="AF61716" s="95"/>
      <c r="AN61716" s="95"/>
      <c r="AO61716" s="95"/>
      <c r="AP61716" s="95"/>
      <c r="AQ61716" s="95"/>
      <c r="AR61716" s="95"/>
      <c r="AS61716" s="95"/>
      <c r="AT61716" s="95"/>
      <c r="AU61716" s="95"/>
      <c r="AV61716" s="95"/>
      <c r="AW61716" s="95"/>
      <c r="AX61716" s="95"/>
      <c r="AY61716" s="95"/>
      <c r="AZ61716" s="95"/>
      <c r="BA61716" s="95"/>
      <c r="BB61716" s="95"/>
      <c r="BC61716" s="95"/>
      <c r="BD61716" s="95"/>
      <c r="BE61716" s="95"/>
      <c r="BF61716" s="95"/>
      <c r="BG61716" s="95"/>
      <c r="BH61716" s="95"/>
      <c r="BI61716" s="95"/>
      <c r="BJ61716" s="95"/>
      <c r="BK61716" s="95"/>
      <c r="BL61716" s="95"/>
      <c r="BM61716" s="95"/>
      <c r="BN61716" s="95"/>
      <c r="CA61716" s="95"/>
    </row>
    <row r="61717" spans="31:79" s="97" customFormat="1" x14ac:dyDescent="0.2">
      <c r="AE61717" s="95"/>
      <c r="AF61717" s="95"/>
      <c r="AN61717" s="95"/>
      <c r="AO61717" s="95"/>
      <c r="AP61717" s="95"/>
      <c r="AQ61717" s="95"/>
      <c r="AR61717" s="95"/>
      <c r="AS61717" s="95"/>
      <c r="AT61717" s="95"/>
      <c r="AU61717" s="95"/>
      <c r="AV61717" s="95"/>
      <c r="AW61717" s="95"/>
      <c r="AX61717" s="95"/>
      <c r="AY61717" s="95"/>
      <c r="AZ61717" s="95"/>
      <c r="BA61717" s="95"/>
      <c r="BB61717" s="95"/>
      <c r="BC61717" s="95"/>
      <c r="BD61717" s="95"/>
      <c r="BE61717" s="95"/>
      <c r="BF61717" s="95"/>
      <c r="BG61717" s="95"/>
      <c r="BH61717" s="95"/>
      <c r="BI61717" s="95"/>
      <c r="BJ61717" s="95"/>
      <c r="BK61717" s="95"/>
      <c r="BL61717" s="95"/>
      <c r="BM61717" s="95"/>
      <c r="BN61717" s="95"/>
      <c r="CA61717" s="95"/>
    </row>
    <row r="61718" spans="31:79" s="97" customFormat="1" x14ac:dyDescent="0.2">
      <c r="AE61718" s="95"/>
      <c r="AF61718" s="95"/>
      <c r="AN61718" s="95"/>
      <c r="AO61718" s="95"/>
      <c r="AP61718" s="95"/>
      <c r="AQ61718" s="95"/>
      <c r="AR61718" s="95"/>
      <c r="AS61718" s="95"/>
      <c r="AT61718" s="95"/>
      <c r="AU61718" s="95"/>
      <c r="AV61718" s="95"/>
      <c r="AW61718" s="95"/>
      <c r="AX61718" s="95"/>
      <c r="AY61718" s="95"/>
      <c r="AZ61718" s="95"/>
      <c r="BA61718" s="95"/>
      <c r="BB61718" s="95"/>
      <c r="BC61718" s="95"/>
      <c r="BD61718" s="95"/>
      <c r="BE61718" s="95"/>
      <c r="BF61718" s="95"/>
      <c r="BG61718" s="95"/>
      <c r="BH61718" s="95"/>
      <c r="BI61718" s="95"/>
      <c r="BJ61718" s="95"/>
      <c r="BK61718" s="95"/>
      <c r="BL61718" s="95"/>
      <c r="BM61718" s="95"/>
      <c r="BN61718" s="95"/>
      <c r="CA61718" s="95"/>
    </row>
    <row r="61719" spans="31:79" s="97" customFormat="1" x14ac:dyDescent="0.2">
      <c r="AE61719" s="95"/>
      <c r="AF61719" s="95"/>
      <c r="AN61719" s="95"/>
      <c r="AO61719" s="95"/>
      <c r="AP61719" s="95"/>
      <c r="AQ61719" s="95"/>
      <c r="AR61719" s="95"/>
      <c r="AS61719" s="95"/>
      <c r="AT61719" s="95"/>
      <c r="AU61719" s="95"/>
      <c r="AV61719" s="95"/>
      <c r="AW61719" s="95"/>
      <c r="AX61719" s="95"/>
      <c r="AY61719" s="95"/>
      <c r="AZ61719" s="95"/>
      <c r="BA61719" s="95"/>
      <c r="BB61719" s="95"/>
      <c r="BC61719" s="95"/>
      <c r="BD61719" s="95"/>
      <c r="BE61719" s="95"/>
      <c r="BF61719" s="95"/>
      <c r="BG61719" s="95"/>
      <c r="BH61719" s="95"/>
      <c r="BI61719" s="95"/>
      <c r="BJ61719" s="95"/>
      <c r="BK61719" s="95"/>
      <c r="BL61719" s="95"/>
      <c r="BM61719" s="95"/>
      <c r="BN61719" s="95"/>
      <c r="CA61719" s="95"/>
    </row>
    <row r="61720" spans="31:79" s="97" customFormat="1" x14ac:dyDescent="0.2">
      <c r="AE61720" s="95"/>
      <c r="AF61720" s="95"/>
      <c r="AN61720" s="95"/>
      <c r="AO61720" s="95"/>
      <c r="AP61720" s="95"/>
      <c r="AQ61720" s="95"/>
      <c r="AR61720" s="95"/>
      <c r="AS61720" s="95"/>
      <c r="AT61720" s="95"/>
      <c r="AU61720" s="95"/>
      <c r="AV61720" s="95"/>
      <c r="AW61720" s="95"/>
      <c r="AX61720" s="95"/>
      <c r="AY61720" s="95"/>
      <c r="AZ61720" s="95"/>
      <c r="BA61720" s="95"/>
      <c r="BB61720" s="95"/>
      <c r="BC61720" s="95"/>
      <c r="BD61720" s="95"/>
      <c r="BE61720" s="95"/>
      <c r="BF61720" s="95"/>
      <c r="BG61720" s="95"/>
      <c r="BH61720" s="95"/>
      <c r="BI61720" s="95"/>
      <c r="BJ61720" s="95"/>
      <c r="BK61720" s="95"/>
      <c r="BL61720" s="95"/>
      <c r="BM61720" s="95"/>
      <c r="BN61720" s="95"/>
      <c r="CA61720" s="95"/>
    </row>
    <row r="61721" spans="31:79" s="97" customFormat="1" x14ac:dyDescent="0.2">
      <c r="AE61721" s="95"/>
      <c r="AF61721" s="95"/>
      <c r="AN61721" s="95"/>
      <c r="AO61721" s="95"/>
      <c r="AP61721" s="95"/>
      <c r="AQ61721" s="95"/>
      <c r="AR61721" s="95"/>
      <c r="AS61721" s="95"/>
      <c r="AT61721" s="95"/>
      <c r="AU61721" s="95"/>
      <c r="AV61721" s="95"/>
      <c r="AW61721" s="95"/>
      <c r="AX61721" s="95"/>
      <c r="AY61721" s="95"/>
      <c r="AZ61721" s="95"/>
      <c r="BA61721" s="95"/>
      <c r="BB61721" s="95"/>
      <c r="BC61721" s="95"/>
      <c r="BD61721" s="95"/>
      <c r="BE61721" s="95"/>
      <c r="BF61721" s="95"/>
      <c r="BG61721" s="95"/>
      <c r="BH61721" s="95"/>
      <c r="BI61721" s="95"/>
      <c r="BJ61721" s="95"/>
      <c r="BK61721" s="95"/>
      <c r="BL61721" s="95"/>
      <c r="BM61721" s="95"/>
      <c r="BN61721" s="95"/>
      <c r="CA61721" s="95"/>
    </row>
    <row r="61722" spans="31:79" s="97" customFormat="1" x14ac:dyDescent="0.2">
      <c r="AE61722" s="95"/>
      <c r="AF61722" s="95"/>
      <c r="AN61722" s="95"/>
      <c r="AO61722" s="95"/>
      <c r="AP61722" s="95"/>
      <c r="AQ61722" s="95"/>
      <c r="AR61722" s="95"/>
      <c r="AS61722" s="95"/>
      <c r="AT61722" s="95"/>
      <c r="AU61722" s="95"/>
      <c r="AV61722" s="95"/>
      <c r="AW61722" s="95"/>
      <c r="AX61722" s="95"/>
      <c r="AY61722" s="95"/>
      <c r="AZ61722" s="95"/>
      <c r="BA61722" s="95"/>
      <c r="BB61722" s="95"/>
      <c r="BC61722" s="95"/>
      <c r="BD61722" s="95"/>
      <c r="BE61722" s="95"/>
      <c r="BF61722" s="95"/>
      <c r="BG61722" s="95"/>
      <c r="BH61722" s="95"/>
      <c r="BI61722" s="95"/>
      <c r="BJ61722" s="95"/>
      <c r="BK61722" s="95"/>
      <c r="BL61722" s="95"/>
      <c r="BM61722" s="95"/>
      <c r="BN61722" s="95"/>
      <c r="CA61722" s="95"/>
    </row>
    <row r="61723" spans="31:79" s="97" customFormat="1" x14ac:dyDescent="0.2">
      <c r="AE61723" s="95"/>
      <c r="AF61723" s="95"/>
      <c r="AN61723" s="95"/>
      <c r="AO61723" s="95"/>
      <c r="AP61723" s="95"/>
      <c r="AQ61723" s="95"/>
      <c r="AR61723" s="95"/>
      <c r="AS61723" s="95"/>
      <c r="AT61723" s="95"/>
      <c r="AU61723" s="95"/>
      <c r="AV61723" s="95"/>
      <c r="AW61723" s="95"/>
      <c r="AX61723" s="95"/>
      <c r="AY61723" s="95"/>
      <c r="AZ61723" s="95"/>
      <c r="BA61723" s="95"/>
      <c r="BB61723" s="95"/>
      <c r="BC61723" s="95"/>
      <c r="BD61723" s="95"/>
      <c r="BE61723" s="95"/>
      <c r="BF61723" s="95"/>
      <c r="BG61723" s="95"/>
      <c r="BH61723" s="95"/>
      <c r="BI61723" s="95"/>
      <c r="BJ61723" s="95"/>
      <c r="BK61723" s="95"/>
      <c r="BL61723" s="95"/>
      <c r="BM61723" s="95"/>
      <c r="BN61723" s="95"/>
      <c r="CA61723" s="95"/>
    </row>
    <row r="61724" spans="31:79" s="97" customFormat="1" x14ac:dyDescent="0.2">
      <c r="AE61724" s="95"/>
      <c r="AF61724" s="95"/>
      <c r="AN61724" s="95"/>
      <c r="AO61724" s="95"/>
      <c r="AP61724" s="95"/>
      <c r="AQ61724" s="95"/>
      <c r="AR61724" s="95"/>
      <c r="AS61724" s="95"/>
      <c r="AT61724" s="95"/>
      <c r="AU61724" s="95"/>
      <c r="AV61724" s="95"/>
      <c r="AW61724" s="95"/>
      <c r="AX61724" s="95"/>
      <c r="AY61724" s="95"/>
      <c r="AZ61724" s="95"/>
      <c r="BA61724" s="95"/>
      <c r="BB61724" s="95"/>
      <c r="BC61724" s="95"/>
      <c r="BD61724" s="95"/>
      <c r="BE61724" s="95"/>
      <c r="BF61724" s="95"/>
      <c r="BG61724" s="95"/>
      <c r="BH61724" s="95"/>
      <c r="BI61724" s="95"/>
      <c r="BJ61724" s="95"/>
      <c r="BK61724" s="95"/>
      <c r="BL61724" s="95"/>
      <c r="BM61724" s="95"/>
      <c r="BN61724" s="95"/>
      <c r="CA61724" s="95"/>
    </row>
    <row r="61725" spans="31:79" s="97" customFormat="1" x14ac:dyDescent="0.2">
      <c r="AE61725" s="95"/>
      <c r="AF61725" s="95"/>
      <c r="AN61725" s="95"/>
      <c r="AO61725" s="95"/>
      <c r="AP61725" s="95"/>
      <c r="AQ61725" s="95"/>
      <c r="AR61725" s="95"/>
      <c r="AS61725" s="95"/>
      <c r="AT61725" s="95"/>
      <c r="AU61725" s="95"/>
      <c r="AV61725" s="95"/>
      <c r="AW61725" s="95"/>
      <c r="AX61725" s="95"/>
      <c r="AY61725" s="95"/>
      <c r="AZ61725" s="95"/>
      <c r="BA61725" s="95"/>
      <c r="BB61725" s="95"/>
      <c r="BC61725" s="95"/>
      <c r="BD61725" s="95"/>
      <c r="BE61725" s="95"/>
      <c r="BF61725" s="95"/>
      <c r="BG61725" s="95"/>
      <c r="BH61725" s="95"/>
      <c r="BI61725" s="95"/>
      <c r="BJ61725" s="95"/>
      <c r="BK61725" s="95"/>
      <c r="BL61725" s="95"/>
      <c r="BM61725" s="95"/>
      <c r="BN61725" s="95"/>
      <c r="CA61725" s="95"/>
    </row>
    <row r="61726" spans="31:79" s="97" customFormat="1" x14ac:dyDescent="0.2">
      <c r="AE61726" s="95"/>
      <c r="AF61726" s="95"/>
      <c r="AN61726" s="95"/>
      <c r="AO61726" s="95"/>
      <c r="AP61726" s="95"/>
      <c r="AQ61726" s="95"/>
      <c r="AR61726" s="95"/>
      <c r="AS61726" s="95"/>
      <c r="AT61726" s="95"/>
      <c r="AU61726" s="95"/>
      <c r="AV61726" s="95"/>
      <c r="AW61726" s="95"/>
      <c r="AX61726" s="95"/>
      <c r="AY61726" s="95"/>
      <c r="AZ61726" s="95"/>
      <c r="BA61726" s="95"/>
      <c r="BB61726" s="95"/>
      <c r="BC61726" s="95"/>
      <c r="BD61726" s="95"/>
      <c r="BE61726" s="95"/>
      <c r="BF61726" s="95"/>
      <c r="BG61726" s="95"/>
      <c r="BH61726" s="95"/>
      <c r="BI61726" s="95"/>
      <c r="BJ61726" s="95"/>
      <c r="BK61726" s="95"/>
      <c r="BL61726" s="95"/>
      <c r="BM61726" s="95"/>
      <c r="BN61726" s="95"/>
      <c r="CA61726" s="95"/>
    </row>
    <row r="61727" spans="31:79" s="97" customFormat="1" x14ac:dyDescent="0.2">
      <c r="AE61727" s="95"/>
      <c r="AF61727" s="95"/>
      <c r="AN61727" s="95"/>
      <c r="AO61727" s="95"/>
      <c r="AP61727" s="95"/>
      <c r="AQ61727" s="95"/>
      <c r="AR61727" s="95"/>
      <c r="AS61727" s="95"/>
      <c r="AT61727" s="95"/>
      <c r="AU61727" s="95"/>
      <c r="AV61727" s="95"/>
      <c r="AW61727" s="95"/>
      <c r="AX61727" s="95"/>
      <c r="AY61727" s="95"/>
      <c r="AZ61727" s="95"/>
      <c r="BA61727" s="95"/>
      <c r="BB61727" s="95"/>
      <c r="BC61727" s="95"/>
      <c r="BD61727" s="95"/>
      <c r="BE61727" s="95"/>
      <c r="BF61727" s="95"/>
      <c r="BG61727" s="95"/>
      <c r="BH61727" s="95"/>
      <c r="BI61727" s="95"/>
      <c r="BJ61727" s="95"/>
      <c r="BK61727" s="95"/>
      <c r="BL61727" s="95"/>
      <c r="BM61727" s="95"/>
      <c r="BN61727" s="95"/>
      <c r="CA61727" s="95"/>
    </row>
    <row r="61728" spans="31:79" s="97" customFormat="1" x14ac:dyDescent="0.2">
      <c r="AE61728" s="95"/>
      <c r="AF61728" s="95"/>
      <c r="AN61728" s="95"/>
      <c r="AO61728" s="95"/>
      <c r="AP61728" s="95"/>
      <c r="AQ61728" s="95"/>
      <c r="AR61728" s="95"/>
      <c r="AS61728" s="95"/>
      <c r="AT61728" s="95"/>
      <c r="AU61728" s="95"/>
      <c r="AV61728" s="95"/>
      <c r="AW61728" s="95"/>
      <c r="AX61728" s="95"/>
      <c r="AY61728" s="95"/>
      <c r="AZ61728" s="95"/>
      <c r="BA61728" s="95"/>
      <c r="BB61728" s="95"/>
      <c r="BC61728" s="95"/>
      <c r="BD61728" s="95"/>
      <c r="BE61728" s="95"/>
      <c r="BF61728" s="95"/>
      <c r="BG61728" s="95"/>
      <c r="BH61728" s="95"/>
      <c r="BI61728" s="95"/>
      <c r="BJ61728" s="95"/>
      <c r="BK61728" s="95"/>
      <c r="BL61728" s="95"/>
      <c r="BM61728" s="95"/>
      <c r="BN61728" s="95"/>
      <c r="CA61728" s="95"/>
    </row>
    <row r="61729" spans="31:79" s="97" customFormat="1" x14ac:dyDescent="0.2">
      <c r="AE61729" s="95"/>
      <c r="AF61729" s="95"/>
      <c r="AN61729" s="95"/>
      <c r="AO61729" s="95"/>
      <c r="AP61729" s="95"/>
      <c r="AQ61729" s="95"/>
      <c r="AR61729" s="95"/>
      <c r="AS61729" s="95"/>
      <c r="AT61729" s="95"/>
      <c r="AU61729" s="95"/>
      <c r="AV61729" s="95"/>
      <c r="AW61729" s="95"/>
      <c r="AX61729" s="95"/>
      <c r="AY61729" s="95"/>
      <c r="AZ61729" s="95"/>
      <c r="BA61729" s="95"/>
      <c r="BB61729" s="95"/>
      <c r="BC61729" s="95"/>
      <c r="BD61729" s="95"/>
      <c r="BE61729" s="95"/>
      <c r="BF61729" s="95"/>
      <c r="BG61729" s="95"/>
      <c r="BH61729" s="95"/>
      <c r="BI61729" s="95"/>
      <c r="BJ61729" s="95"/>
      <c r="BK61729" s="95"/>
      <c r="BL61729" s="95"/>
      <c r="BM61729" s="95"/>
      <c r="BN61729" s="95"/>
      <c r="CA61729" s="95"/>
    </row>
    <row r="61730" spans="31:79" s="97" customFormat="1" x14ac:dyDescent="0.2">
      <c r="AE61730" s="95"/>
      <c r="AF61730" s="95"/>
      <c r="AN61730" s="95"/>
      <c r="AO61730" s="95"/>
      <c r="AP61730" s="95"/>
      <c r="AQ61730" s="95"/>
      <c r="AR61730" s="95"/>
      <c r="AS61730" s="95"/>
      <c r="AT61730" s="95"/>
      <c r="AU61730" s="95"/>
      <c r="AV61730" s="95"/>
      <c r="AW61730" s="95"/>
      <c r="AX61730" s="95"/>
      <c r="AY61730" s="95"/>
      <c r="AZ61730" s="95"/>
      <c r="BA61730" s="95"/>
      <c r="BB61730" s="95"/>
      <c r="BC61730" s="95"/>
      <c r="BD61730" s="95"/>
      <c r="BE61730" s="95"/>
      <c r="BF61730" s="95"/>
      <c r="BG61730" s="95"/>
      <c r="BH61730" s="95"/>
      <c r="BI61730" s="95"/>
      <c r="BJ61730" s="95"/>
      <c r="BK61730" s="95"/>
      <c r="BL61730" s="95"/>
      <c r="BM61730" s="95"/>
      <c r="BN61730" s="95"/>
      <c r="CA61730" s="95"/>
    </row>
    <row r="61731" spans="31:79" s="97" customFormat="1" x14ac:dyDescent="0.2">
      <c r="AE61731" s="95"/>
      <c r="AF61731" s="95"/>
      <c r="AN61731" s="95"/>
      <c r="AO61731" s="95"/>
      <c r="AP61731" s="95"/>
      <c r="AQ61731" s="95"/>
      <c r="AR61731" s="95"/>
      <c r="AS61731" s="95"/>
      <c r="AT61731" s="95"/>
      <c r="AU61731" s="95"/>
      <c r="AV61731" s="95"/>
      <c r="AW61731" s="95"/>
      <c r="AX61731" s="95"/>
      <c r="AY61731" s="95"/>
      <c r="AZ61731" s="95"/>
      <c r="BA61731" s="95"/>
      <c r="BB61731" s="95"/>
      <c r="BC61731" s="95"/>
      <c r="BD61731" s="95"/>
      <c r="BE61731" s="95"/>
      <c r="BF61731" s="95"/>
      <c r="BG61731" s="95"/>
      <c r="BH61731" s="95"/>
      <c r="BI61731" s="95"/>
      <c r="BJ61731" s="95"/>
      <c r="BK61731" s="95"/>
      <c r="BL61731" s="95"/>
      <c r="BM61731" s="95"/>
      <c r="BN61731" s="95"/>
      <c r="CA61731" s="95"/>
    </row>
    <row r="61732" spans="31:79" s="97" customFormat="1" x14ac:dyDescent="0.2">
      <c r="AE61732" s="95"/>
      <c r="AF61732" s="95"/>
      <c r="AN61732" s="95"/>
      <c r="AO61732" s="95"/>
      <c r="AP61732" s="95"/>
      <c r="AQ61732" s="95"/>
      <c r="AR61732" s="95"/>
      <c r="AS61732" s="95"/>
      <c r="AT61732" s="95"/>
      <c r="AU61732" s="95"/>
      <c r="AV61732" s="95"/>
      <c r="AW61732" s="95"/>
      <c r="AX61732" s="95"/>
      <c r="AY61732" s="95"/>
      <c r="AZ61732" s="95"/>
      <c r="BA61732" s="95"/>
      <c r="BB61732" s="95"/>
      <c r="BC61732" s="95"/>
      <c r="BD61732" s="95"/>
      <c r="BE61732" s="95"/>
      <c r="BF61732" s="95"/>
      <c r="BG61732" s="95"/>
      <c r="BH61732" s="95"/>
      <c r="BI61732" s="95"/>
      <c r="BJ61732" s="95"/>
      <c r="BK61732" s="95"/>
      <c r="BL61732" s="95"/>
      <c r="BM61732" s="95"/>
      <c r="BN61732" s="95"/>
      <c r="CA61732" s="95"/>
    </row>
    <row r="61733" spans="31:79" s="97" customFormat="1" x14ac:dyDescent="0.2">
      <c r="AE61733" s="95"/>
      <c r="AF61733" s="95"/>
      <c r="AN61733" s="95"/>
      <c r="AO61733" s="95"/>
      <c r="AP61733" s="95"/>
      <c r="AQ61733" s="95"/>
      <c r="AR61733" s="95"/>
      <c r="AS61733" s="95"/>
      <c r="AT61733" s="95"/>
      <c r="AU61733" s="95"/>
      <c r="AV61733" s="95"/>
      <c r="AW61733" s="95"/>
      <c r="AX61733" s="95"/>
      <c r="AY61733" s="95"/>
      <c r="AZ61733" s="95"/>
      <c r="BA61733" s="95"/>
      <c r="BB61733" s="95"/>
      <c r="BC61733" s="95"/>
      <c r="BD61733" s="95"/>
      <c r="BE61733" s="95"/>
      <c r="BF61733" s="95"/>
      <c r="BG61733" s="95"/>
      <c r="BH61733" s="95"/>
      <c r="BI61733" s="95"/>
      <c r="BJ61733" s="95"/>
      <c r="BK61733" s="95"/>
      <c r="BL61733" s="95"/>
      <c r="BM61733" s="95"/>
      <c r="BN61733" s="95"/>
      <c r="CA61733" s="95"/>
    </row>
    <row r="61734" spans="31:79" s="97" customFormat="1" x14ac:dyDescent="0.2">
      <c r="AE61734" s="95"/>
      <c r="AF61734" s="95"/>
      <c r="AN61734" s="95"/>
      <c r="AO61734" s="95"/>
      <c r="AP61734" s="95"/>
      <c r="AQ61734" s="95"/>
      <c r="AR61734" s="95"/>
      <c r="AS61734" s="95"/>
      <c r="AT61734" s="95"/>
      <c r="AU61734" s="95"/>
      <c r="AV61734" s="95"/>
      <c r="AW61734" s="95"/>
      <c r="AX61734" s="95"/>
      <c r="AY61734" s="95"/>
      <c r="AZ61734" s="95"/>
      <c r="BA61734" s="95"/>
      <c r="BB61734" s="95"/>
      <c r="BC61734" s="95"/>
      <c r="BD61734" s="95"/>
      <c r="BE61734" s="95"/>
      <c r="BF61734" s="95"/>
      <c r="BG61734" s="95"/>
      <c r="BH61734" s="95"/>
      <c r="BI61734" s="95"/>
      <c r="BJ61734" s="95"/>
      <c r="BK61734" s="95"/>
      <c r="BL61734" s="95"/>
      <c r="BM61734" s="95"/>
      <c r="BN61734" s="95"/>
      <c r="CA61734" s="95"/>
    </row>
    <row r="61735" spans="31:79" s="97" customFormat="1" x14ac:dyDescent="0.2">
      <c r="AE61735" s="95"/>
      <c r="AF61735" s="95"/>
      <c r="AN61735" s="95"/>
      <c r="AO61735" s="95"/>
      <c r="AP61735" s="95"/>
      <c r="AQ61735" s="95"/>
      <c r="AR61735" s="95"/>
      <c r="AS61735" s="95"/>
      <c r="AT61735" s="95"/>
      <c r="AU61735" s="95"/>
      <c r="AV61735" s="95"/>
      <c r="AW61735" s="95"/>
      <c r="AX61735" s="95"/>
      <c r="AY61735" s="95"/>
      <c r="AZ61735" s="95"/>
      <c r="BA61735" s="95"/>
      <c r="BB61735" s="95"/>
      <c r="BC61735" s="95"/>
      <c r="BD61735" s="95"/>
      <c r="BE61735" s="95"/>
      <c r="BF61735" s="95"/>
      <c r="BG61735" s="95"/>
      <c r="BH61735" s="95"/>
      <c r="BI61735" s="95"/>
      <c r="BJ61735" s="95"/>
      <c r="BK61735" s="95"/>
      <c r="BL61735" s="95"/>
      <c r="BM61735" s="95"/>
      <c r="BN61735" s="95"/>
      <c r="CA61735" s="95"/>
    </row>
    <row r="61736" spans="31:79" s="97" customFormat="1" x14ac:dyDescent="0.2">
      <c r="AE61736" s="95"/>
      <c r="AF61736" s="95"/>
      <c r="AN61736" s="95"/>
      <c r="AO61736" s="95"/>
      <c r="AP61736" s="95"/>
      <c r="AQ61736" s="95"/>
      <c r="AR61736" s="95"/>
      <c r="AS61736" s="95"/>
      <c r="AT61736" s="95"/>
      <c r="AU61736" s="95"/>
      <c r="AV61736" s="95"/>
      <c r="AW61736" s="95"/>
      <c r="AX61736" s="95"/>
      <c r="AY61736" s="95"/>
      <c r="AZ61736" s="95"/>
      <c r="BA61736" s="95"/>
      <c r="BB61736" s="95"/>
      <c r="BC61736" s="95"/>
      <c r="BD61736" s="95"/>
      <c r="BE61736" s="95"/>
      <c r="BF61736" s="95"/>
      <c r="BG61736" s="95"/>
      <c r="BH61736" s="95"/>
      <c r="BI61736" s="95"/>
      <c r="BJ61736" s="95"/>
      <c r="BK61736" s="95"/>
      <c r="BL61736" s="95"/>
      <c r="BM61736" s="95"/>
      <c r="BN61736" s="95"/>
      <c r="CA61736" s="95"/>
    </row>
    <row r="61737" spans="31:79" s="97" customFormat="1" x14ac:dyDescent="0.2">
      <c r="AE61737" s="95"/>
      <c r="AF61737" s="95"/>
      <c r="AN61737" s="95"/>
      <c r="AO61737" s="95"/>
      <c r="AP61737" s="95"/>
      <c r="AQ61737" s="95"/>
      <c r="AR61737" s="95"/>
      <c r="AS61737" s="95"/>
      <c r="AT61737" s="95"/>
      <c r="AU61737" s="95"/>
      <c r="AV61737" s="95"/>
      <c r="AW61737" s="95"/>
      <c r="AX61737" s="95"/>
      <c r="AY61737" s="95"/>
      <c r="AZ61737" s="95"/>
      <c r="BA61737" s="95"/>
      <c r="BB61737" s="95"/>
      <c r="BC61737" s="95"/>
      <c r="BD61737" s="95"/>
      <c r="BE61737" s="95"/>
      <c r="BF61737" s="95"/>
      <c r="BG61737" s="95"/>
      <c r="BH61737" s="95"/>
      <c r="BI61737" s="95"/>
      <c r="BJ61737" s="95"/>
      <c r="BK61737" s="95"/>
      <c r="BL61737" s="95"/>
      <c r="BM61737" s="95"/>
      <c r="BN61737" s="95"/>
      <c r="CA61737" s="95"/>
    </row>
    <row r="61738" spans="31:79" s="97" customFormat="1" x14ac:dyDescent="0.2">
      <c r="AE61738" s="95"/>
      <c r="AF61738" s="95"/>
      <c r="AN61738" s="95"/>
      <c r="AO61738" s="95"/>
      <c r="AP61738" s="95"/>
      <c r="AQ61738" s="95"/>
      <c r="AR61738" s="95"/>
      <c r="AS61738" s="95"/>
      <c r="AT61738" s="95"/>
      <c r="AU61738" s="95"/>
      <c r="AV61738" s="95"/>
      <c r="AW61738" s="95"/>
      <c r="AX61738" s="95"/>
      <c r="AY61738" s="95"/>
      <c r="AZ61738" s="95"/>
      <c r="BA61738" s="95"/>
      <c r="BB61738" s="95"/>
      <c r="BC61738" s="95"/>
      <c r="BD61738" s="95"/>
      <c r="BE61738" s="95"/>
      <c r="BF61738" s="95"/>
      <c r="BG61738" s="95"/>
      <c r="BH61738" s="95"/>
      <c r="BI61738" s="95"/>
      <c r="BJ61738" s="95"/>
      <c r="BK61738" s="95"/>
      <c r="BL61738" s="95"/>
      <c r="BM61738" s="95"/>
      <c r="BN61738" s="95"/>
      <c r="CA61738" s="95"/>
    </row>
    <row r="61739" spans="31:79" s="97" customFormat="1" x14ac:dyDescent="0.2">
      <c r="AE61739" s="95"/>
      <c r="AF61739" s="95"/>
      <c r="AN61739" s="95"/>
      <c r="AO61739" s="95"/>
      <c r="AP61739" s="95"/>
      <c r="AQ61739" s="95"/>
      <c r="AR61739" s="95"/>
      <c r="AS61739" s="95"/>
      <c r="AT61739" s="95"/>
      <c r="AU61739" s="95"/>
      <c r="AV61739" s="95"/>
      <c r="AW61739" s="95"/>
      <c r="AX61739" s="95"/>
      <c r="AY61739" s="95"/>
      <c r="AZ61739" s="95"/>
      <c r="BA61739" s="95"/>
      <c r="BB61739" s="95"/>
      <c r="BC61739" s="95"/>
      <c r="BD61739" s="95"/>
      <c r="BE61739" s="95"/>
      <c r="BF61739" s="95"/>
      <c r="BG61739" s="95"/>
      <c r="BH61739" s="95"/>
      <c r="BI61739" s="95"/>
      <c r="BJ61739" s="95"/>
      <c r="BK61739" s="95"/>
      <c r="BL61739" s="95"/>
      <c r="BM61739" s="95"/>
      <c r="BN61739" s="95"/>
      <c r="CA61739" s="95"/>
    </row>
    <row r="61740" spans="31:79" s="97" customFormat="1" x14ac:dyDescent="0.2">
      <c r="AE61740" s="95"/>
      <c r="AF61740" s="95"/>
      <c r="AN61740" s="95"/>
      <c r="AO61740" s="95"/>
      <c r="AP61740" s="95"/>
      <c r="AQ61740" s="95"/>
      <c r="AR61740" s="95"/>
      <c r="AS61740" s="95"/>
      <c r="AT61740" s="95"/>
      <c r="AU61740" s="95"/>
      <c r="AV61740" s="95"/>
      <c r="AW61740" s="95"/>
      <c r="AX61740" s="95"/>
      <c r="AY61740" s="95"/>
      <c r="AZ61740" s="95"/>
      <c r="BA61740" s="95"/>
      <c r="BB61740" s="95"/>
      <c r="BC61740" s="95"/>
      <c r="BD61740" s="95"/>
      <c r="BE61740" s="95"/>
      <c r="BF61740" s="95"/>
      <c r="BG61740" s="95"/>
      <c r="BH61740" s="95"/>
      <c r="BI61740" s="95"/>
      <c r="BJ61740" s="95"/>
      <c r="BK61740" s="95"/>
      <c r="BL61740" s="95"/>
      <c r="BM61740" s="95"/>
      <c r="BN61740" s="95"/>
      <c r="CA61740" s="95"/>
    </row>
    <row r="61741" spans="31:79" s="97" customFormat="1" x14ac:dyDescent="0.2">
      <c r="AE61741" s="95"/>
      <c r="AF61741" s="95"/>
      <c r="AN61741" s="95"/>
      <c r="AO61741" s="95"/>
      <c r="AP61741" s="95"/>
      <c r="AQ61741" s="95"/>
      <c r="AR61741" s="95"/>
      <c r="AS61741" s="95"/>
      <c r="AT61741" s="95"/>
      <c r="AU61741" s="95"/>
      <c r="AV61741" s="95"/>
      <c r="AW61741" s="95"/>
      <c r="AX61741" s="95"/>
      <c r="AY61741" s="95"/>
      <c r="AZ61741" s="95"/>
      <c r="BA61741" s="95"/>
      <c r="BB61741" s="95"/>
      <c r="BC61741" s="95"/>
      <c r="BD61741" s="95"/>
      <c r="BE61741" s="95"/>
      <c r="BF61741" s="95"/>
      <c r="BG61741" s="95"/>
      <c r="BH61741" s="95"/>
      <c r="BI61741" s="95"/>
      <c r="BJ61741" s="95"/>
      <c r="BK61741" s="95"/>
      <c r="BL61741" s="95"/>
      <c r="BM61741" s="95"/>
      <c r="BN61741" s="95"/>
      <c r="CA61741" s="95"/>
    </row>
    <row r="61742" spans="31:79" s="97" customFormat="1" x14ac:dyDescent="0.2">
      <c r="AE61742" s="95"/>
      <c r="AF61742" s="95"/>
      <c r="AN61742" s="95"/>
      <c r="AO61742" s="95"/>
      <c r="AP61742" s="95"/>
      <c r="AQ61742" s="95"/>
      <c r="AR61742" s="95"/>
      <c r="AS61742" s="95"/>
      <c r="AT61742" s="95"/>
      <c r="AU61742" s="95"/>
      <c r="AV61742" s="95"/>
      <c r="AW61742" s="95"/>
      <c r="AX61742" s="95"/>
      <c r="AY61742" s="95"/>
      <c r="AZ61742" s="95"/>
      <c r="BA61742" s="95"/>
      <c r="BB61742" s="95"/>
      <c r="BC61742" s="95"/>
      <c r="BD61742" s="95"/>
      <c r="BE61742" s="95"/>
      <c r="BF61742" s="95"/>
      <c r="BG61742" s="95"/>
      <c r="BH61742" s="95"/>
      <c r="BI61742" s="95"/>
      <c r="BJ61742" s="95"/>
      <c r="BK61742" s="95"/>
      <c r="BL61742" s="95"/>
      <c r="BM61742" s="95"/>
      <c r="BN61742" s="95"/>
      <c r="CA61742" s="95"/>
    </row>
    <row r="61743" spans="31:79" s="97" customFormat="1" x14ac:dyDescent="0.2">
      <c r="AE61743" s="95"/>
      <c r="AF61743" s="95"/>
      <c r="AN61743" s="95"/>
      <c r="AO61743" s="95"/>
      <c r="AP61743" s="95"/>
      <c r="AQ61743" s="95"/>
      <c r="AR61743" s="95"/>
      <c r="AS61743" s="95"/>
      <c r="AT61743" s="95"/>
      <c r="AU61743" s="95"/>
      <c r="AV61743" s="95"/>
      <c r="AW61743" s="95"/>
      <c r="AX61743" s="95"/>
      <c r="AY61743" s="95"/>
      <c r="AZ61743" s="95"/>
      <c r="BA61743" s="95"/>
      <c r="BB61743" s="95"/>
      <c r="BC61743" s="95"/>
      <c r="BD61743" s="95"/>
      <c r="BE61743" s="95"/>
      <c r="BF61743" s="95"/>
      <c r="BG61743" s="95"/>
      <c r="BH61743" s="95"/>
      <c r="BI61743" s="95"/>
      <c r="BJ61743" s="95"/>
      <c r="BK61743" s="95"/>
      <c r="BL61743" s="95"/>
      <c r="BM61743" s="95"/>
      <c r="BN61743" s="95"/>
      <c r="CA61743" s="95"/>
    </row>
    <row r="61744" spans="31:79" s="97" customFormat="1" x14ac:dyDescent="0.2">
      <c r="AE61744" s="95"/>
      <c r="AF61744" s="95"/>
      <c r="AN61744" s="95"/>
      <c r="AO61744" s="95"/>
      <c r="AP61744" s="95"/>
      <c r="AQ61744" s="95"/>
      <c r="AR61744" s="95"/>
      <c r="AS61744" s="95"/>
      <c r="AT61744" s="95"/>
      <c r="AU61744" s="95"/>
      <c r="AV61744" s="95"/>
      <c r="AW61744" s="95"/>
      <c r="AX61744" s="95"/>
      <c r="AY61744" s="95"/>
      <c r="AZ61744" s="95"/>
      <c r="BA61744" s="95"/>
      <c r="BB61744" s="95"/>
      <c r="BC61744" s="95"/>
      <c r="BD61744" s="95"/>
      <c r="BE61744" s="95"/>
      <c r="BF61744" s="95"/>
      <c r="BG61744" s="95"/>
      <c r="BH61744" s="95"/>
      <c r="BI61744" s="95"/>
      <c r="BJ61744" s="95"/>
      <c r="BK61744" s="95"/>
      <c r="BL61744" s="95"/>
      <c r="BM61744" s="95"/>
      <c r="BN61744" s="95"/>
      <c r="CA61744" s="95"/>
    </row>
    <row r="61745" spans="31:79" s="97" customFormat="1" x14ac:dyDescent="0.2">
      <c r="AE61745" s="95"/>
      <c r="AF61745" s="95"/>
      <c r="AN61745" s="95"/>
      <c r="AO61745" s="95"/>
      <c r="AP61745" s="95"/>
      <c r="AQ61745" s="95"/>
      <c r="AR61745" s="95"/>
      <c r="AS61745" s="95"/>
      <c r="AT61745" s="95"/>
      <c r="AU61745" s="95"/>
      <c r="AV61745" s="95"/>
      <c r="AW61745" s="95"/>
      <c r="AX61745" s="95"/>
      <c r="AY61745" s="95"/>
      <c r="AZ61745" s="95"/>
      <c r="BA61745" s="95"/>
      <c r="BB61745" s="95"/>
      <c r="BC61745" s="95"/>
      <c r="BD61745" s="95"/>
      <c r="BE61745" s="95"/>
      <c r="BF61745" s="95"/>
      <c r="BG61745" s="95"/>
      <c r="BH61745" s="95"/>
      <c r="BI61745" s="95"/>
      <c r="BJ61745" s="95"/>
      <c r="BK61745" s="95"/>
      <c r="BL61745" s="95"/>
      <c r="BM61745" s="95"/>
      <c r="BN61745" s="95"/>
      <c r="CA61745" s="95"/>
    </row>
    <row r="61746" spans="31:79" s="97" customFormat="1" x14ac:dyDescent="0.2">
      <c r="AE61746" s="95"/>
      <c r="AF61746" s="95"/>
      <c r="AN61746" s="95"/>
      <c r="AO61746" s="95"/>
      <c r="AP61746" s="95"/>
      <c r="AQ61746" s="95"/>
      <c r="AR61746" s="95"/>
      <c r="AS61746" s="95"/>
      <c r="AT61746" s="95"/>
      <c r="AU61746" s="95"/>
      <c r="AV61746" s="95"/>
      <c r="AW61746" s="95"/>
      <c r="AX61746" s="95"/>
      <c r="AY61746" s="95"/>
      <c r="AZ61746" s="95"/>
      <c r="BA61746" s="95"/>
      <c r="BB61746" s="95"/>
      <c r="BC61746" s="95"/>
      <c r="BD61746" s="95"/>
      <c r="BE61746" s="95"/>
      <c r="BF61746" s="95"/>
      <c r="BG61746" s="95"/>
      <c r="BH61746" s="95"/>
      <c r="BI61746" s="95"/>
      <c r="BJ61746" s="95"/>
      <c r="BK61746" s="95"/>
      <c r="BL61746" s="95"/>
      <c r="BM61746" s="95"/>
      <c r="BN61746" s="95"/>
      <c r="CA61746" s="95"/>
    </row>
    <row r="61747" spans="31:79" s="97" customFormat="1" x14ac:dyDescent="0.2">
      <c r="AE61747" s="95"/>
      <c r="AF61747" s="95"/>
      <c r="AN61747" s="95"/>
      <c r="AO61747" s="95"/>
      <c r="AP61747" s="95"/>
      <c r="AQ61747" s="95"/>
      <c r="AR61747" s="95"/>
      <c r="AS61747" s="95"/>
      <c r="AT61747" s="95"/>
      <c r="AU61747" s="95"/>
      <c r="AV61747" s="95"/>
      <c r="AW61747" s="95"/>
      <c r="AX61747" s="95"/>
      <c r="AY61747" s="95"/>
      <c r="AZ61747" s="95"/>
      <c r="BA61747" s="95"/>
      <c r="BB61747" s="95"/>
      <c r="BC61747" s="95"/>
      <c r="BD61747" s="95"/>
      <c r="BE61747" s="95"/>
      <c r="BF61747" s="95"/>
      <c r="BG61747" s="95"/>
      <c r="BH61747" s="95"/>
      <c r="BI61747" s="95"/>
      <c r="BJ61747" s="95"/>
      <c r="BK61747" s="95"/>
      <c r="BL61747" s="95"/>
      <c r="BM61747" s="95"/>
      <c r="BN61747" s="95"/>
      <c r="CA61747" s="95"/>
    </row>
    <row r="61748" spans="31:79" s="97" customFormat="1" x14ac:dyDescent="0.2">
      <c r="AE61748" s="95"/>
      <c r="AF61748" s="95"/>
      <c r="AN61748" s="95"/>
      <c r="AO61748" s="95"/>
      <c r="AP61748" s="95"/>
      <c r="AQ61748" s="95"/>
      <c r="AR61748" s="95"/>
      <c r="AS61748" s="95"/>
      <c r="AT61748" s="95"/>
      <c r="AU61748" s="95"/>
      <c r="AV61748" s="95"/>
      <c r="AW61748" s="95"/>
      <c r="AX61748" s="95"/>
      <c r="AY61748" s="95"/>
      <c r="AZ61748" s="95"/>
      <c r="BA61748" s="95"/>
      <c r="BB61748" s="95"/>
      <c r="BC61748" s="95"/>
      <c r="BD61748" s="95"/>
      <c r="BE61748" s="95"/>
      <c r="BF61748" s="95"/>
      <c r="BG61748" s="95"/>
      <c r="BH61748" s="95"/>
      <c r="BI61748" s="95"/>
      <c r="BJ61748" s="95"/>
      <c r="BK61748" s="95"/>
      <c r="BL61748" s="95"/>
      <c r="BM61748" s="95"/>
      <c r="BN61748" s="95"/>
      <c r="CA61748" s="95"/>
    </row>
    <row r="61749" spans="31:79" s="97" customFormat="1" x14ac:dyDescent="0.2">
      <c r="AE61749" s="95"/>
      <c r="AF61749" s="95"/>
      <c r="AN61749" s="95"/>
      <c r="AO61749" s="95"/>
      <c r="AP61749" s="95"/>
      <c r="AQ61749" s="95"/>
      <c r="AR61749" s="95"/>
      <c r="AS61749" s="95"/>
      <c r="AT61749" s="95"/>
      <c r="AU61749" s="95"/>
      <c r="AV61749" s="95"/>
      <c r="AW61749" s="95"/>
      <c r="AX61749" s="95"/>
      <c r="AY61749" s="95"/>
      <c r="AZ61749" s="95"/>
      <c r="BA61749" s="95"/>
      <c r="BB61749" s="95"/>
      <c r="BC61749" s="95"/>
      <c r="BD61749" s="95"/>
      <c r="BE61749" s="95"/>
      <c r="BF61749" s="95"/>
      <c r="BG61749" s="95"/>
      <c r="BH61749" s="95"/>
      <c r="BI61749" s="95"/>
      <c r="BJ61749" s="95"/>
      <c r="BK61749" s="95"/>
      <c r="BL61749" s="95"/>
      <c r="BM61749" s="95"/>
      <c r="BN61749" s="95"/>
      <c r="CA61749" s="95"/>
    </row>
    <row r="61750" spans="31:79" s="97" customFormat="1" x14ac:dyDescent="0.2">
      <c r="AE61750" s="95"/>
      <c r="AF61750" s="95"/>
      <c r="AN61750" s="95"/>
      <c r="AO61750" s="95"/>
      <c r="AP61750" s="95"/>
      <c r="AQ61750" s="95"/>
      <c r="AR61750" s="95"/>
      <c r="AS61750" s="95"/>
      <c r="AT61750" s="95"/>
      <c r="AU61750" s="95"/>
      <c r="AV61750" s="95"/>
      <c r="AW61750" s="95"/>
      <c r="AX61750" s="95"/>
      <c r="AY61750" s="95"/>
      <c r="AZ61750" s="95"/>
      <c r="BA61750" s="95"/>
      <c r="BB61750" s="95"/>
      <c r="BC61750" s="95"/>
      <c r="BD61750" s="95"/>
      <c r="BE61750" s="95"/>
      <c r="BF61750" s="95"/>
      <c r="BG61750" s="95"/>
      <c r="BH61750" s="95"/>
      <c r="BI61750" s="95"/>
      <c r="BJ61750" s="95"/>
      <c r="BK61750" s="95"/>
      <c r="BL61750" s="95"/>
      <c r="BM61750" s="95"/>
      <c r="BN61750" s="95"/>
      <c r="CA61750" s="95"/>
    </row>
    <row r="61751" spans="31:79" s="97" customFormat="1" x14ac:dyDescent="0.2">
      <c r="AE61751" s="95"/>
      <c r="AF61751" s="95"/>
      <c r="AN61751" s="95"/>
      <c r="AO61751" s="95"/>
      <c r="AP61751" s="95"/>
      <c r="AQ61751" s="95"/>
      <c r="AR61751" s="95"/>
      <c r="AS61751" s="95"/>
      <c r="AT61751" s="95"/>
      <c r="AU61751" s="95"/>
      <c r="AV61751" s="95"/>
      <c r="AW61751" s="95"/>
      <c r="AX61751" s="95"/>
      <c r="AY61751" s="95"/>
      <c r="AZ61751" s="95"/>
      <c r="BA61751" s="95"/>
      <c r="BB61751" s="95"/>
      <c r="BC61751" s="95"/>
      <c r="BD61751" s="95"/>
      <c r="BE61751" s="95"/>
      <c r="BF61751" s="95"/>
      <c r="BG61751" s="95"/>
      <c r="BH61751" s="95"/>
      <c r="BI61751" s="95"/>
      <c r="BJ61751" s="95"/>
      <c r="BK61751" s="95"/>
      <c r="BL61751" s="95"/>
      <c r="BM61751" s="95"/>
      <c r="BN61751" s="95"/>
      <c r="CA61751" s="95"/>
    </row>
    <row r="61752" spans="31:79" s="97" customFormat="1" x14ac:dyDescent="0.2">
      <c r="AE61752" s="95"/>
      <c r="AF61752" s="95"/>
      <c r="AN61752" s="95"/>
      <c r="AO61752" s="95"/>
      <c r="AP61752" s="95"/>
      <c r="AQ61752" s="95"/>
      <c r="AR61752" s="95"/>
      <c r="AS61752" s="95"/>
      <c r="AT61752" s="95"/>
      <c r="AU61752" s="95"/>
      <c r="AV61752" s="95"/>
      <c r="AW61752" s="95"/>
      <c r="AX61752" s="95"/>
      <c r="AY61752" s="95"/>
      <c r="AZ61752" s="95"/>
      <c r="BA61752" s="95"/>
      <c r="BB61752" s="95"/>
      <c r="BC61752" s="95"/>
      <c r="BD61752" s="95"/>
      <c r="BE61752" s="95"/>
      <c r="BF61752" s="95"/>
      <c r="BG61752" s="95"/>
      <c r="BH61752" s="95"/>
      <c r="BI61752" s="95"/>
      <c r="BJ61752" s="95"/>
      <c r="BK61752" s="95"/>
      <c r="BL61752" s="95"/>
      <c r="BM61752" s="95"/>
      <c r="BN61752" s="95"/>
      <c r="CA61752" s="95"/>
    </row>
    <row r="61753" spans="31:79" s="97" customFormat="1" x14ac:dyDescent="0.2">
      <c r="AE61753" s="95"/>
      <c r="AF61753" s="95"/>
      <c r="AN61753" s="95"/>
      <c r="AO61753" s="95"/>
      <c r="AP61753" s="95"/>
      <c r="AQ61753" s="95"/>
      <c r="AR61753" s="95"/>
      <c r="AS61753" s="95"/>
      <c r="AT61753" s="95"/>
      <c r="AU61753" s="95"/>
      <c r="AV61753" s="95"/>
      <c r="AW61753" s="95"/>
      <c r="AX61753" s="95"/>
      <c r="AY61753" s="95"/>
      <c r="AZ61753" s="95"/>
      <c r="BA61753" s="95"/>
      <c r="BB61753" s="95"/>
      <c r="BC61753" s="95"/>
      <c r="BD61753" s="95"/>
      <c r="BE61753" s="95"/>
      <c r="BF61753" s="95"/>
      <c r="BG61753" s="95"/>
      <c r="BH61753" s="95"/>
      <c r="BI61753" s="95"/>
      <c r="BJ61753" s="95"/>
      <c r="BK61753" s="95"/>
      <c r="BL61753" s="95"/>
      <c r="BM61753" s="95"/>
      <c r="BN61753" s="95"/>
      <c r="CA61753" s="95"/>
    </row>
    <row r="61754" spans="31:79" s="97" customFormat="1" x14ac:dyDescent="0.2">
      <c r="AE61754" s="95"/>
      <c r="AF61754" s="95"/>
      <c r="AN61754" s="95"/>
      <c r="AO61754" s="95"/>
      <c r="AP61754" s="95"/>
      <c r="AQ61754" s="95"/>
      <c r="AR61754" s="95"/>
      <c r="AS61754" s="95"/>
      <c r="AT61754" s="95"/>
      <c r="AU61754" s="95"/>
      <c r="AV61754" s="95"/>
      <c r="AW61754" s="95"/>
      <c r="AX61754" s="95"/>
      <c r="AY61754" s="95"/>
      <c r="AZ61754" s="95"/>
      <c r="BA61754" s="95"/>
      <c r="BB61754" s="95"/>
      <c r="BC61754" s="95"/>
      <c r="BD61754" s="95"/>
      <c r="BE61754" s="95"/>
      <c r="BF61754" s="95"/>
      <c r="BG61754" s="95"/>
      <c r="BH61754" s="95"/>
      <c r="BI61754" s="95"/>
      <c r="BJ61754" s="95"/>
      <c r="BK61754" s="95"/>
      <c r="BL61754" s="95"/>
      <c r="BM61754" s="95"/>
      <c r="BN61754" s="95"/>
      <c r="CA61754" s="95"/>
    </row>
    <row r="61755" spans="31:79" s="97" customFormat="1" x14ac:dyDescent="0.2">
      <c r="AE61755" s="95"/>
      <c r="AF61755" s="95"/>
      <c r="AN61755" s="95"/>
      <c r="AO61755" s="95"/>
      <c r="AP61755" s="95"/>
      <c r="AQ61755" s="95"/>
      <c r="AR61755" s="95"/>
      <c r="AS61755" s="95"/>
      <c r="AT61755" s="95"/>
      <c r="AU61755" s="95"/>
      <c r="AV61755" s="95"/>
      <c r="AW61755" s="95"/>
      <c r="AX61755" s="95"/>
      <c r="AY61755" s="95"/>
      <c r="AZ61755" s="95"/>
      <c r="BA61755" s="95"/>
      <c r="BB61755" s="95"/>
      <c r="BC61755" s="95"/>
      <c r="BD61755" s="95"/>
      <c r="BE61755" s="95"/>
      <c r="BF61755" s="95"/>
      <c r="BG61755" s="95"/>
      <c r="BH61755" s="95"/>
      <c r="BI61755" s="95"/>
      <c r="BJ61755" s="95"/>
      <c r="BK61755" s="95"/>
      <c r="BL61755" s="95"/>
      <c r="BM61755" s="95"/>
      <c r="BN61755" s="95"/>
      <c r="CA61755" s="95"/>
    </row>
    <row r="61756" spans="31:79" s="97" customFormat="1" x14ac:dyDescent="0.2">
      <c r="AE61756" s="95"/>
      <c r="AF61756" s="95"/>
      <c r="AN61756" s="95"/>
      <c r="AO61756" s="95"/>
      <c r="AP61756" s="95"/>
      <c r="AQ61756" s="95"/>
      <c r="AR61756" s="95"/>
      <c r="AS61756" s="95"/>
      <c r="AT61756" s="95"/>
      <c r="AU61756" s="95"/>
      <c r="AV61756" s="95"/>
      <c r="AW61756" s="95"/>
      <c r="AX61756" s="95"/>
      <c r="AY61756" s="95"/>
      <c r="AZ61756" s="95"/>
      <c r="BA61756" s="95"/>
      <c r="BB61756" s="95"/>
      <c r="BC61756" s="95"/>
      <c r="BD61756" s="95"/>
      <c r="BE61756" s="95"/>
      <c r="BF61756" s="95"/>
      <c r="BG61756" s="95"/>
      <c r="BH61756" s="95"/>
      <c r="BI61756" s="95"/>
      <c r="BJ61756" s="95"/>
      <c r="BK61756" s="95"/>
      <c r="BL61756" s="95"/>
      <c r="BM61756" s="95"/>
      <c r="BN61756" s="95"/>
      <c r="CA61756" s="95"/>
    </row>
    <row r="61757" spans="31:79" s="97" customFormat="1" x14ac:dyDescent="0.2">
      <c r="AE61757" s="95"/>
      <c r="AF61757" s="95"/>
      <c r="AN61757" s="95"/>
      <c r="AO61757" s="95"/>
      <c r="AP61757" s="95"/>
      <c r="AQ61757" s="95"/>
      <c r="AR61757" s="95"/>
      <c r="AS61757" s="95"/>
      <c r="AT61757" s="95"/>
      <c r="AU61757" s="95"/>
      <c r="AV61757" s="95"/>
      <c r="AW61757" s="95"/>
      <c r="AX61757" s="95"/>
      <c r="AY61757" s="95"/>
      <c r="AZ61757" s="95"/>
      <c r="BA61757" s="95"/>
      <c r="BB61757" s="95"/>
      <c r="BC61757" s="95"/>
      <c r="BD61757" s="95"/>
      <c r="BE61757" s="95"/>
      <c r="BF61757" s="95"/>
      <c r="BG61757" s="95"/>
      <c r="BH61757" s="95"/>
      <c r="BI61757" s="95"/>
      <c r="BJ61757" s="95"/>
      <c r="BK61757" s="95"/>
      <c r="BL61757" s="95"/>
      <c r="BM61757" s="95"/>
      <c r="BN61757" s="95"/>
      <c r="CA61757" s="95"/>
    </row>
    <row r="61758" spans="31:79" s="97" customFormat="1" x14ac:dyDescent="0.2">
      <c r="AE61758" s="95"/>
      <c r="AF61758" s="95"/>
      <c r="AN61758" s="95"/>
      <c r="AO61758" s="95"/>
      <c r="AP61758" s="95"/>
      <c r="AQ61758" s="95"/>
      <c r="AR61758" s="95"/>
      <c r="AS61758" s="95"/>
      <c r="AT61758" s="95"/>
      <c r="AU61758" s="95"/>
      <c r="AV61758" s="95"/>
      <c r="AW61758" s="95"/>
      <c r="AX61758" s="95"/>
      <c r="AY61758" s="95"/>
      <c r="AZ61758" s="95"/>
      <c r="BA61758" s="95"/>
      <c r="BB61758" s="95"/>
      <c r="BC61758" s="95"/>
      <c r="BD61758" s="95"/>
      <c r="BE61758" s="95"/>
      <c r="BF61758" s="95"/>
      <c r="BG61758" s="95"/>
      <c r="BH61758" s="95"/>
      <c r="BI61758" s="95"/>
      <c r="BJ61758" s="95"/>
      <c r="BK61758" s="95"/>
      <c r="BL61758" s="95"/>
      <c r="BM61758" s="95"/>
      <c r="BN61758" s="95"/>
      <c r="CA61758" s="95"/>
    </row>
    <row r="61759" spans="31:79" s="97" customFormat="1" x14ac:dyDescent="0.2">
      <c r="AE61759" s="95"/>
      <c r="AF61759" s="95"/>
      <c r="AN61759" s="95"/>
      <c r="AO61759" s="95"/>
      <c r="AP61759" s="95"/>
      <c r="AQ61759" s="95"/>
      <c r="AR61759" s="95"/>
      <c r="AS61759" s="95"/>
      <c r="AT61759" s="95"/>
      <c r="AU61759" s="95"/>
      <c r="AV61759" s="95"/>
      <c r="AW61759" s="95"/>
      <c r="AX61759" s="95"/>
      <c r="AY61759" s="95"/>
      <c r="AZ61759" s="95"/>
      <c r="BA61759" s="95"/>
      <c r="BB61759" s="95"/>
      <c r="BC61759" s="95"/>
      <c r="BD61759" s="95"/>
      <c r="BE61759" s="95"/>
      <c r="BF61759" s="95"/>
      <c r="BG61759" s="95"/>
      <c r="BH61759" s="95"/>
      <c r="BI61759" s="95"/>
      <c r="BJ61759" s="95"/>
      <c r="BK61759" s="95"/>
      <c r="BL61759" s="95"/>
      <c r="BM61759" s="95"/>
      <c r="BN61759" s="95"/>
      <c r="CA61759" s="95"/>
    </row>
    <row r="61760" spans="31:79" s="97" customFormat="1" x14ac:dyDescent="0.2">
      <c r="AE61760" s="95"/>
      <c r="AF61760" s="95"/>
      <c r="AN61760" s="95"/>
      <c r="AO61760" s="95"/>
      <c r="AP61760" s="95"/>
      <c r="AQ61760" s="95"/>
      <c r="AR61760" s="95"/>
      <c r="AS61760" s="95"/>
      <c r="AT61760" s="95"/>
      <c r="AU61760" s="95"/>
      <c r="AV61760" s="95"/>
      <c r="AW61760" s="95"/>
      <c r="AX61760" s="95"/>
      <c r="AY61760" s="95"/>
      <c r="AZ61760" s="95"/>
      <c r="BA61760" s="95"/>
      <c r="BB61760" s="95"/>
      <c r="BC61760" s="95"/>
      <c r="BD61760" s="95"/>
      <c r="BE61760" s="95"/>
      <c r="BF61760" s="95"/>
      <c r="BG61760" s="95"/>
      <c r="BH61760" s="95"/>
      <c r="BI61760" s="95"/>
      <c r="BJ61760" s="95"/>
      <c r="BK61760" s="95"/>
      <c r="BL61760" s="95"/>
      <c r="BM61760" s="95"/>
      <c r="BN61760" s="95"/>
      <c r="CA61760" s="95"/>
    </row>
    <row r="61761" spans="31:79" s="97" customFormat="1" x14ac:dyDescent="0.2">
      <c r="AE61761" s="95"/>
      <c r="AF61761" s="95"/>
      <c r="AN61761" s="95"/>
      <c r="AO61761" s="95"/>
      <c r="AP61761" s="95"/>
      <c r="AQ61761" s="95"/>
      <c r="AR61761" s="95"/>
      <c r="AS61761" s="95"/>
      <c r="AT61761" s="95"/>
      <c r="AU61761" s="95"/>
      <c r="AV61761" s="95"/>
      <c r="AW61761" s="95"/>
      <c r="AX61761" s="95"/>
      <c r="AY61761" s="95"/>
      <c r="AZ61761" s="95"/>
      <c r="BA61761" s="95"/>
      <c r="BB61761" s="95"/>
      <c r="BC61761" s="95"/>
      <c r="BD61761" s="95"/>
      <c r="BE61761" s="95"/>
      <c r="BF61761" s="95"/>
      <c r="BG61761" s="95"/>
      <c r="BH61761" s="95"/>
      <c r="BI61761" s="95"/>
      <c r="BJ61761" s="95"/>
      <c r="BK61761" s="95"/>
      <c r="BL61761" s="95"/>
      <c r="BM61761" s="95"/>
      <c r="BN61761" s="95"/>
      <c r="CA61761" s="95"/>
    </row>
    <row r="61762" spans="31:79" s="97" customFormat="1" x14ac:dyDescent="0.2">
      <c r="AE61762" s="95"/>
      <c r="AF61762" s="95"/>
      <c r="AN61762" s="95"/>
      <c r="AO61762" s="95"/>
      <c r="AP61762" s="95"/>
      <c r="AQ61762" s="95"/>
      <c r="AR61762" s="95"/>
      <c r="AS61762" s="95"/>
      <c r="AT61762" s="95"/>
      <c r="AU61762" s="95"/>
      <c r="AV61762" s="95"/>
      <c r="AW61762" s="95"/>
      <c r="AX61762" s="95"/>
      <c r="AY61762" s="95"/>
      <c r="AZ61762" s="95"/>
      <c r="BA61762" s="95"/>
      <c r="BB61762" s="95"/>
      <c r="BC61762" s="95"/>
      <c r="BD61762" s="95"/>
      <c r="BE61762" s="95"/>
      <c r="BF61762" s="95"/>
      <c r="BG61762" s="95"/>
      <c r="BH61762" s="95"/>
      <c r="BI61762" s="95"/>
      <c r="BJ61762" s="95"/>
      <c r="BK61762" s="95"/>
      <c r="BL61762" s="95"/>
      <c r="BM61762" s="95"/>
      <c r="BN61762" s="95"/>
      <c r="CA61762" s="95"/>
    </row>
    <row r="61763" spans="31:79" s="97" customFormat="1" x14ac:dyDescent="0.2">
      <c r="AE61763" s="95"/>
      <c r="AF61763" s="95"/>
      <c r="AN61763" s="95"/>
      <c r="AO61763" s="95"/>
      <c r="AP61763" s="95"/>
      <c r="AQ61763" s="95"/>
      <c r="AR61763" s="95"/>
      <c r="AS61763" s="95"/>
      <c r="AT61763" s="95"/>
      <c r="AU61763" s="95"/>
      <c r="AV61763" s="95"/>
      <c r="AW61763" s="95"/>
      <c r="AX61763" s="95"/>
      <c r="AY61763" s="95"/>
      <c r="AZ61763" s="95"/>
      <c r="BA61763" s="95"/>
      <c r="BB61763" s="95"/>
      <c r="BC61763" s="95"/>
      <c r="BD61763" s="95"/>
      <c r="BE61763" s="95"/>
      <c r="BF61763" s="95"/>
      <c r="BG61763" s="95"/>
      <c r="BH61763" s="95"/>
      <c r="BI61763" s="95"/>
      <c r="BJ61763" s="95"/>
      <c r="BK61763" s="95"/>
      <c r="BL61763" s="95"/>
      <c r="BM61763" s="95"/>
      <c r="BN61763" s="95"/>
      <c r="CA61763" s="95"/>
    </row>
    <row r="61764" spans="31:79" s="97" customFormat="1" x14ac:dyDescent="0.2">
      <c r="AE61764" s="95"/>
      <c r="AF61764" s="95"/>
      <c r="AN61764" s="95"/>
      <c r="AO61764" s="95"/>
      <c r="AP61764" s="95"/>
      <c r="AQ61764" s="95"/>
      <c r="AR61764" s="95"/>
      <c r="AS61764" s="95"/>
      <c r="AT61764" s="95"/>
      <c r="AU61764" s="95"/>
      <c r="AV61764" s="95"/>
      <c r="AW61764" s="95"/>
      <c r="AX61764" s="95"/>
      <c r="AY61764" s="95"/>
      <c r="AZ61764" s="95"/>
      <c r="BA61764" s="95"/>
      <c r="BB61764" s="95"/>
      <c r="BC61764" s="95"/>
      <c r="BD61764" s="95"/>
      <c r="BE61764" s="95"/>
      <c r="BF61764" s="95"/>
      <c r="BG61764" s="95"/>
      <c r="BH61764" s="95"/>
      <c r="BI61764" s="95"/>
      <c r="BJ61764" s="95"/>
      <c r="BK61764" s="95"/>
      <c r="BL61764" s="95"/>
      <c r="BM61764" s="95"/>
      <c r="BN61764" s="95"/>
      <c r="CA61764" s="95"/>
    </row>
    <row r="61765" spans="31:79" s="97" customFormat="1" x14ac:dyDescent="0.2">
      <c r="AE61765" s="95"/>
      <c r="AF61765" s="95"/>
      <c r="AN61765" s="95"/>
      <c r="AO61765" s="95"/>
      <c r="AP61765" s="95"/>
      <c r="AQ61765" s="95"/>
      <c r="AR61765" s="95"/>
      <c r="AS61765" s="95"/>
      <c r="AT61765" s="95"/>
      <c r="AU61765" s="95"/>
      <c r="AV61765" s="95"/>
      <c r="AW61765" s="95"/>
      <c r="AX61765" s="95"/>
      <c r="AY61765" s="95"/>
      <c r="AZ61765" s="95"/>
      <c r="BA61765" s="95"/>
      <c r="BB61765" s="95"/>
      <c r="BC61765" s="95"/>
      <c r="BD61765" s="95"/>
      <c r="BE61765" s="95"/>
      <c r="BF61765" s="95"/>
      <c r="BG61765" s="95"/>
      <c r="BH61765" s="95"/>
      <c r="BI61765" s="95"/>
      <c r="BJ61765" s="95"/>
      <c r="BK61765" s="95"/>
      <c r="BL61765" s="95"/>
      <c r="BM61765" s="95"/>
      <c r="BN61765" s="95"/>
      <c r="CA61765" s="95"/>
    </row>
    <row r="61766" spans="31:79" s="97" customFormat="1" x14ac:dyDescent="0.2">
      <c r="AE61766" s="95"/>
      <c r="AF61766" s="95"/>
      <c r="AN61766" s="95"/>
      <c r="AO61766" s="95"/>
      <c r="AP61766" s="95"/>
      <c r="AQ61766" s="95"/>
      <c r="AR61766" s="95"/>
      <c r="AS61766" s="95"/>
      <c r="AT61766" s="95"/>
      <c r="AU61766" s="95"/>
      <c r="AV61766" s="95"/>
      <c r="AW61766" s="95"/>
      <c r="AX61766" s="95"/>
      <c r="AY61766" s="95"/>
      <c r="AZ61766" s="95"/>
      <c r="BA61766" s="95"/>
      <c r="BB61766" s="95"/>
      <c r="BC61766" s="95"/>
      <c r="BD61766" s="95"/>
      <c r="BE61766" s="95"/>
      <c r="BF61766" s="95"/>
      <c r="BG61766" s="95"/>
      <c r="BH61766" s="95"/>
      <c r="BI61766" s="95"/>
      <c r="BJ61766" s="95"/>
      <c r="BK61766" s="95"/>
      <c r="BL61766" s="95"/>
      <c r="BM61766" s="95"/>
      <c r="BN61766" s="95"/>
      <c r="CA61766" s="95"/>
    </row>
    <row r="61767" spans="31:79" s="97" customFormat="1" x14ac:dyDescent="0.2">
      <c r="AE61767" s="95"/>
      <c r="AF61767" s="95"/>
      <c r="AN61767" s="95"/>
      <c r="AO61767" s="95"/>
      <c r="AP61767" s="95"/>
      <c r="AQ61767" s="95"/>
      <c r="AR61767" s="95"/>
      <c r="AS61767" s="95"/>
      <c r="AT61767" s="95"/>
      <c r="AU61767" s="95"/>
      <c r="AV61767" s="95"/>
      <c r="AW61767" s="95"/>
      <c r="AX61767" s="95"/>
      <c r="AY61767" s="95"/>
      <c r="AZ61767" s="95"/>
      <c r="BA61767" s="95"/>
      <c r="BB61767" s="95"/>
      <c r="BC61767" s="95"/>
      <c r="BD61767" s="95"/>
      <c r="BE61767" s="95"/>
      <c r="BF61767" s="95"/>
      <c r="BG61767" s="95"/>
      <c r="BH61767" s="95"/>
      <c r="BI61767" s="95"/>
      <c r="BJ61767" s="95"/>
      <c r="BK61767" s="95"/>
      <c r="BL61767" s="95"/>
      <c r="BM61767" s="95"/>
      <c r="BN61767" s="95"/>
      <c r="CA61767" s="95"/>
    </row>
    <row r="61768" spans="31:79" s="97" customFormat="1" x14ac:dyDescent="0.2">
      <c r="AE61768" s="95"/>
      <c r="AF61768" s="95"/>
      <c r="AN61768" s="95"/>
      <c r="AO61768" s="95"/>
      <c r="AP61768" s="95"/>
      <c r="AQ61768" s="95"/>
      <c r="AR61768" s="95"/>
      <c r="AS61768" s="95"/>
      <c r="AT61768" s="95"/>
      <c r="AU61768" s="95"/>
      <c r="AV61768" s="95"/>
      <c r="AW61768" s="95"/>
      <c r="AX61768" s="95"/>
      <c r="AY61768" s="95"/>
      <c r="AZ61768" s="95"/>
      <c r="BA61768" s="95"/>
      <c r="BB61768" s="95"/>
      <c r="BC61768" s="95"/>
      <c r="BD61768" s="95"/>
      <c r="BE61768" s="95"/>
      <c r="BF61768" s="95"/>
      <c r="BG61768" s="95"/>
      <c r="BH61768" s="95"/>
      <c r="BI61768" s="95"/>
      <c r="BJ61768" s="95"/>
      <c r="BK61768" s="95"/>
      <c r="BL61768" s="95"/>
      <c r="BM61768" s="95"/>
      <c r="BN61768" s="95"/>
      <c r="CA61768" s="95"/>
    </row>
    <row r="61769" spans="31:79" s="97" customFormat="1" x14ac:dyDescent="0.2">
      <c r="AE61769" s="95"/>
      <c r="AF61769" s="95"/>
      <c r="AN61769" s="95"/>
      <c r="AO61769" s="95"/>
      <c r="AP61769" s="95"/>
      <c r="AQ61769" s="95"/>
      <c r="AR61769" s="95"/>
      <c r="AS61769" s="95"/>
      <c r="AT61769" s="95"/>
      <c r="AU61769" s="95"/>
      <c r="AV61769" s="95"/>
      <c r="AW61769" s="95"/>
      <c r="AX61769" s="95"/>
      <c r="AY61769" s="95"/>
      <c r="AZ61769" s="95"/>
      <c r="BA61769" s="95"/>
      <c r="BB61769" s="95"/>
      <c r="BC61769" s="95"/>
      <c r="BD61769" s="95"/>
      <c r="BE61769" s="95"/>
      <c r="BF61769" s="95"/>
      <c r="BG61769" s="95"/>
      <c r="BH61769" s="95"/>
      <c r="BI61769" s="95"/>
      <c r="BJ61769" s="95"/>
      <c r="BK61769" s="95"/>
      <c r="BL61769" s="95"/>
      <c r="BM61769" s="95"/>
      <c r="BN61769" s="95"/>
      <c r="CA61769" s="95"/>
    </row>
    <row r="61770" spans="31:79" s="97" customFormat="1" x14ac:dyDescent="0.2">
      <c r="AE61770" s="95"/>
      <c r="AF61770" s="95"/>
      <c r="AN61770" s="95"/>
      <c r="AO61770" s="95"/>
      <c r="AP61770" s="95"/>
      <c r="AQ61770" s="95"/>
      <c r="AR61770" s="95"/>
      <c r="AS61770" s="95"/>
      <c r="AT61770" s="95"/>
      <c r="AU61770" s="95"/>
      <c r="AV61770" s="95"/>
      <c r="AW61770" s="95"/>
      <c r="AX61770" s="95"/>
      <c r="AY61770" s="95"/>
      <c r="AZ61770" s="95"/>
      <c r="BA61770" s="95"/>
      <c r="BB61770" s="95"/>
      <c r="BC61770" s="95"/>
      <c r="BD61770" s="95"/>
      <c r="BE61770" s="95"/>
      <c r="BF61770" s="95"/>
      <c r="BG61770" s="95"/>
      <c r="BH61770" s="95"/>
      <c r="BI61770" s="95"/>
      <c r="BJ61770" s="95"/>
      <c r="BK61770" s="95"/>
      <c r="BL61770" s="95"/>
      <c r="BM61770" s="95"/>
      <c r="BN61770" s="95"/>
      <c r="CA61770" s="95"/>
    </row>
    <row r="61771" spans="31:79" s="97" customFormat="1" x14ac:dyDescent="0.2">
      <c r="AE61771" s="95"/>
      <c r="AF61771" s="95"/>
      <c r="AN61771" s="95"/>
      <c r="AO61771" s="95"/>
      <c r="AP61771" s="95"/>
      <c r="AQ61771" s="95"/>
      <c r="AR61771" s="95"/>
      <c r="AS61771" s="95"/>
      <c r="AT61771" s="95"/>
      <c r="AU61771" s="95"/>
      <c r="AV61771" s="95"/>
      <c r="AW61771" s="95"/>
      <c r="AX61771" s="95"/>
      <c r="AY61771" s="95"/>
      <c r="AZ61771" s="95"/>
      <c r="BA61771" s="95"/>
      <c r="BB61771" s="95"/>
      <c r="BC61771" s="95"/>
      <c r="BD61771" s="95"/>
      <c r="BE61771" s="95"/>
      <c r="BF61771" s="95"/>
      <c r="BG61771" s="95"/>
      <c r="BH61771" s="95"/>
      <c r="BI61771" s="95"/>
      <c r="BJ61771" s="95"/>
      <c r="BK61771" s="95"/>
      <c r="BL61771" s="95"/>
      <c r="BM61771" s="95"/>
      <c r="BN61771" s="95"/>
      <c r="CA61771" s="95"/>
    </row>
    <row r="61772" spans="31:79" s="97" customFormat="1" x14ac:dyDescent="0.2">
      <c r="AE61772" s="95"/>
      <c r="AF61772" s="95"/>
      <c r="AN61772" s="95"/>
      <c r="AO61772" s="95"/>
      <c r="AP61772" s="95"/>
      <c r="AQ61772" s="95"/>
      <c r="AR61772" s="95"/>
      <c r="AS61772" s="95"/>
      <c r="AT61772" s="95"/>
      <c r="AU61772" s="95"/>
      <c r="AV61772" s="95"/>
      <c r="AW61772" s="95"/>
      <c r="AX61772" s="95"/>
      <c r="AY61772" s="95"/>
      <c r="AZ61772" s="95"/>
      <c r="BA61772" s="95"/>
      <c r="BB61772" s="95"/>
      <c r="BC61772" s="95"/>
      <c r="BD61772" s="95"/>
      <c r="BE61772" s="95"/>
      <c r="BF61772" s="95"/>
      <c r="BG61772" s="95"/>
      <c r="BH61772" s="95"/>
      <c r="BI61772" s="95"/>
      <c r="BJ61772" s="95"/>
      <c r="BK61772" s="95"/>
      <c r="BL61772" s="95"/>
      <c r="BM61772" s="95"/>
      <c r="BN61772" s="95"/>
      <c r="CA61772" s="95"/>
    </row>
    <row r="61773" spans="31:79" s="97" customFormat="1" x14ac:dyDescent="0.2">
      <c r="AE61773" s="95"/>
      <c r="AF61773" s="95"/>
      <c r="AN61773" s="95"/>
      <c r="AO61773" s="95"/>
      <c r="AP61773" s="95"/>
      <c r="AQ61773" s="95"/>
      <c r="AR61773" s="95"/>
      <c r="AS61773" s="95"/>
      <c r="AT61773" s="95"/>
      <c r="AU61773" s="95"/>
      <c r="AV61773" s="95"/>
      <c r="AW61773" s="95"/>
      <c r="AX61773" s="95"/>
      <c r="AY61773" s="95"/>
      <c r="AZ61773" s="95"/>
      <c r="BA61773" s="95"/>
      <c r="BB61773" s="95"/>
      <c r="BC61773" s="95"/>
      <c r="BD61773" s="95"/>
      <c r="BE61773" s="95"/>
      <c r="BF61773" s="95"/>
      <c r="BG61773" s="95"/>
      <c r="BH61773" s="95"/>
      <c r="BI61773" s="95"/>
      <c r="BJ61773" s="95"/>
      <c r="BK61773" s="95"/>
      <c r="BL61773" s="95"/>
      <c r="BM61773" s="95"/>
      <c r="BN61773" s="95"/>
      <c r="CA61773" s="95"/>
    </row>
    <row r="61774" spans="31:79" s="97" customFormat="1" x14ac:dyDescent="0.2">
      <c r="AE61774" s="95"/>
      <c r="AF61774" s="95"/>
      <c r="AN61774" s="95"/>
      <c r="AO61774" s="95"/>
      <c r="AP61774" s="95"/>
      <c r="AQ61774" s="95"/>
      <c r="AR61774" s="95"/>
      <c r="AS61774" s="95"/>
      <c r="AT61774" s="95"/>
      <c r="AU61774" s="95"/>
      <c r="AV61774" s="95"/>
      <c r="AW61774" s="95"/>
      <c r="AX61774" s="95"/>
      <c r="AY61774" s="95"/>
      <c r="AZ61774" s="95"/>
      <c r="BA61774" s="95"/>
      <c r="BB61774" s="95"/>
      <c r="BC61774" s="95"/>
      <c r="BD61774" s="95"/>
      <c r="BE61774" s="95"/>
      <c r="BF61774" s="95"/>
      <c r="BG61774" s="95"/>
      <c r="BH61774" s="95"/>
      <c r="BI61774" s="95"/>
      <c r="BJ61774" s="95"/>
      <c r="BK61774" s="95"/>
      <c r="BL61774" s="95"/>
      <c r="BM61774" s="95"/>
      <c r="BN61774" s="95"/>
      <c r="CA61774" s="95"/>
    </row>
    <row r="61775" spans="31:79" s="97" customFormat="1" x14ac:dyDescent="0.2">
      <c r="AE61775" s="95"/>
      <c r="AF61775" s="95"/>
      <c r="AN61775" s="95"/>
      <c r="AO61775" s="95"/>
      <c r="AP61775" s="95"/>
      <c r="AQ61775" s="95"/>
      <c r="AR61775" s="95"/>
      <c r="AS61775" s="95"/>
      <c r="AT61775" s="95"/>
      <c r="AU61775" s="95"/>
      <c r="AV61775" s="95"/>
      <c r="AW61775" s="95"/>
      <c r="AX61775" s="95"/>
      <c r="AY61775" s="95"/>
      <c r="AZ61775" s="95"/>
      <c r="BA61775" s="95"/>
      <c r="BB61775" s="95"/>
      <c r="BC61775" s="95"/>
      <c r="BD61775" s="95"/>
      <c r="BE61775" s="95"/>
      <c r="BF61775" s="95"/>
      <c r="BG61775" s="95"/>
      <c r="BH61775" s="95"/>
      <c r="BI61775" s="95"/>
      <c r="BJ61775" s="95"/>
      <c r="BK61775" s="95"/>
      <c r="BL61775" s="95"/>
      <c r="BM61775" s="95"/>
      <c r="BN61775" s="95"/>
      <c r="CA61775" s="95"/>
    </row>
    <row r="61776" spans="31:79" s="97" customFormat="1" x14ac:dyDescent="0.2">
      <c r="AE61776" s="95"/>
      <c r="AF61776" s="95"/>
      <c r="AN61776" s="95"/>
      <c r="AO61776" s="95"/>
      <c r="AP61776" s="95"/>
      <c r="AQ61776" s="95"/>
      <c r="AR61776" s="95"/>
      <c r="AS61776" s="95"/>
      <c r="AT61776" s="95"/>
      <c r="AU61776" s="95"/>
      <c r="AV61776" s="95"/>
      <c r="AW61776" s="95"/>
      <c r="AX61776" s="95"/>
      <c r="AY61776" s="95"/>
      <c r="AZ61776" s="95"/>
      <c r="BA61776" s="95"/>
      <c r="BB61776" s="95"/>
      <c r="BC61776" s="95"/>
      <c r="BD61776" s="95"/>
      <c r="BE61776" s="95"/>
      <c r="BF61776" s="95"/>
      <c r="BG61776" s="95"/>
      <c r="BH61776" s="95"/>
      <c r="BI61776" s="95"/>
      <c r="BJ61776" s="95"/>
      <c r="BK61776" s="95"/>
      <c r="BL61776" s="95"/>
      <c r="BM61776" s="95"/>
      <c r="BN61776" s="95"/>
      <c r="CA61776" s="95"/>
    </row>
    <row r="61777" spans="31:79" s="97" customFormat="1" x14ac:dyDescent="0.2">
      <c r="AE61777" s="95"/>
      <c r="AF61777" s="95"/>
      <c r="AN61777" s="95"/>
      <c r="AO61777" s="95"/>
      <c r="AP61777" s="95"/>
      <c r="AQ61777" s="95"/>
      <c r="AR61777" s="95"/>
      <c r="AS61777" s="95"/>
      <c r="AT61777" s="95"/>
      <c r="AU61777" s="95"/>
      <c r="AV61777" s="95"/>
      <c r="AW61777" s="95"/>
      <c r="AX61777" s="95"/>
      <c r="AY61777" s="95"/>
      <c r="AZ61777" s="95"/>
      <c r="BA61777" s="95"/>
      <c r="BB61777" s="95"/>
      <c r="BC61777" s="95"/>
      <c r="BD61777" s="95"/>
      <c r="BE61777" s="95"/>
      <c r="BF61777" s="95"/>
      <c r="BG61777" s="95"/>
      <c r="BH61777" s="95"/>
      <c r="BI61777" s="95"/>
      <c r="BJ61777" s="95"/>
      <c r="BK61777" s="95"/>
      <c r="BL61777" s="95"/>
      <c r="BM61777" s="95"/>
      <c r="BN61777" s="95"/>
      <c r="CA61777" s="95"/>
    </row>
    <row r="61778" spans="31:79" s="97" customFormat="1" x14ac:dyDescent="0.2">
      <c r="AE61778" s="95"/>
      <c r="AF61778" s="95"/>
      <c r="AN61778" s="95"/>
      <c r="AO61778" s="95"/>
      <c r="AP61778" s="95"/>
      <c r="AQ61778" s="95"/>
      <c r="AR61778" s="95"/>
      <c r="AS61778" s="95"/>
      <c r="AT61778" s="95"/>
      <c r="AU61778" s="95"/>
      <c r="AV61778" s="95"/>
      <c r="AW61778" s="95"/>
      <c r="AX61778" s="95"/>
      <c r="AY61778" s="95"/>
      <c r="AZ61778" s="95"/>
      <c r="BA61778" s="95"/>
      <c r="BB61778" s="95"/>
      <c r="BC61778" s="95"/>
      <c r="BD61778" s="95"/>
      <c r="BE61778" s="95"/>
      <c r="BF61778" s="95"/>
      <c r="BG61778" s="95"/>
      <c r="BH61778" s="95"/>
      <c r="BI61778" s="95"/>
      <c r="BJ61778" s="95"/>
      <c r="BK61778" s="95"/>
      <c r="BL61778" s="95"/>
      <c r="BM61778" s="95"/>
      <c r="BN61778" s="95"/>
      <c r="CA61778" s="95"/>
    </row>
    <row r="61779" spans="31:79" s="97" customFormat="1" x14ac:dyDescent="0.2">
      <c r="AE61779" s="95"/>
      <c r="AF61779" s="95"/>
      <c r="AN61779" s="95"/>
      <c r="AO61779" s="95"/>
      <c r="AP61779" s="95"/>
      <c r="AQ61779" s="95"/>
      <c r="AR61779" s="95"/>
      <c r="AS61779" s="95"/>
      <c r="AT61779" s="95"/>
      <c r="AU61779" s="95"/>
      <c r="AV61779" s="95"/>
      <c r="AW61779" s="95"/>
      <c r="AX61779" s="95"/>
      <c r="AY61779" s="95"/>
      <c r="AZ61779" s="95"/>
      <c r="BA61779" s="95"/>
      <c r="BB61779" s="95"/>
      <c r="BC61779" s="95"/>
      <c r="BD61779" s="95"/>
      <c r="BE61779" s="95"/>
      <c r="BF61779" s="95"/>
      <c r="BG61779" s="95"/>
      <c r="BH61779" s="95"/>
      <c r="BI61779" s="95"/>
      <c r="BJ61779" s="95"/>
      <c r="BK61779" s="95"/>
      <c r="BL61779" s="95"/>
      <c r="BM61779" s="95"/>
      <c r="BN61779" s="95"/>
      <c r="CA61779" s="95"/>
    </row>
    <row r="61780" spans="31:79" s="97" customFormat="1" x14ac:dyDescent="0.2">
      <c r="AE61780" s="95"/>
      <c r="AF61780" s="95"/>
      <c r="AN61780" s="95"/>
      <c r="AO61780" s="95"/>
      <c r="AP61780" s="95"/>
      <c r="AQ61780" s="95"/>
      <c r="AR61780" s="95"/>
      <c r="AS61780" s="95"/>
      <c r="AT61780" s="95"/>
      <c r="AU61780" s="95"/>
      <c r="AV61780" s="95"/>
      <c r="AW61780" s="95"/>
      <c r="AX61780" s="95"/>
      <c r="AY61780" s="95"/>
      <c r="AZ61780" s="95"/>
      <c r="BA61780" s="95"/>
      <c r="BB61780" s="95"/>
      <c r="BC61780" s="95"/>
      <c r="BD61780" s="95"/>
      <c r="BE61780" s="95"/>
      <c r="BF61780" s="95"/>
      <c r="BG61780" s="95"/>
      <c r="BH61780" s="95"/>
      <c r="BI61780" s="95"/>
      <c r="BJ61780" s="95"/>
      <c r="BK61780" s="95"/>
      <c r="BL61780" s="95"/>
      <c r="BM61780" s="95"/>
      <c r="BN61780" s="95"/>
      <c r="CA61780" s="95"/>
    </row>
    <row r="61781" spans="31:79" s="97" customFormat="1" x14ac:dyDescent="0.2">
      <c r="AE61781" s="95"/>
      <c r="AF61781" s="95"/>
      <c r="AN61781" s="95"/>
      <c r="AO61781" s="95"/>
      <c r="AP61781" s="95"/>
      <c r="AQ61781" s="95"/>
      <c r="AR61781" s="95"/>
      <c r="AS61781" s="95"/>
      <c r="AT61781" s="95"/>
      <c r="AU61781" s="95"/>
      <c r="AV61781" s="95"/>
      <c r="AW61781" s="95"/>
      <c r="AX61781" s="95"/>
      <c r="AY61781" s="95"/>
      <c r="AZ61781" s="95"/>
      <c r="BA61781" s="95"/>
      <c r="BB61781" s="95"/>
      <c r="BC61781" s="95"/>
      <c r="BD61781" s="95"/>
      <c r="BE61781" s="95"/>
      <c r="BF61781" s="95"/>
      <c r="BG61781" s="95"/>
      <c r="BH61781" s="95"/>
      <c r="BI61781" s="95"/>
      <c r="BJ61781" s="95"/>
      <c r="BK61781" s="95"/>
      <c r="BL61781" s="95"/>
      <c r="BM61781" s="95"/>
      <c r="BN61781" s="95"/>
      <c r="CA61781" s="95"/>
    </row>
    <row r="61782" spans="31:79" s="97" customFormat="1" x14ac:dyDescent="0.2">
      <c r="AE61782" s="95"/>
      <c r="AF61782" s="95"/>
      <c r="AN61782" s="95"/>
      <c r="AO61782" s="95"/>
      <c r="AP61782" s="95"/>
      <c r="AQ61782" s="95"/>
      <c r="AR61782" s="95"/>
      <c r="AS61782" s="95"/>
      <c r="AT61782" s="95"/>
      <c r="AU61782" s="95"/>
      <c r="AV61782" s="95"/>
      <c r="AW61782" s="95"/>
      <c r="AX61782" s="95"/>
      <c r="AY61782" s="95"/>
      <c r="AZ61782" s="95"/>
      <c r="BA61782" s="95"/>
      <c r="BB61782" s="95"/>
      <c r="BC61782" s="95"/>
      <c r="BD61782" s="95"/>
      <c r="BE61782" s="95"/>
      <c r="BF61782" s="95"/>
      <c r="BG61782" s="95"/>
      <c r="BH61782" s="95"/>
      <c r="BI61782" s="95"/>
      <c r="BJ61782" s="95"/>
      <c r="BK61782" s="95"/>
      <c r="BL61782" s="95"/>
      <c r="BM61782" s="95"/>
      <c r="BN61782" s="95"/>
      <c r="CA61782" s="95"/>
    </row>
    <row r="61783" spans="31:79" s="97" customFormat="1" x14ac:dyDescent="0.2">
      <c r="AE61783" s="95"/>
      <c r="AF61783" s="95"/>
      <c r="AN61783" s="95"/>
      <c r="AO61783" s="95"/>
      <c r="AP61783" s="95"/>
      <c r="AQ61783" s="95"/>
      <c r="AR61783" s="95"/>
      <c r="AS61783" s="95"/>
      <c r="AT61783" s="95"/>
      <c r="AU61783" s="95"/>
      <c r="AV61783" s="95"/>
      <c r="AW61783" s="95"/>
      <c r="AX61783" s="95"/>
      <c r="AY61783" s="95"/>
      <c r="AZ61783" s="95"/>
      <c r="BA61783" s="95"/>
      <c r="BB61783" s="95"/>
      <c r="BC61783" s="95"/>
      <c r="BD61783" s="95"/>
      <c r="BE61783" s="95"/>
      <c r="BF61783" s="95"/>
      <c r="BG61783" s="95"/>
      <c r="BH61783" s="95"/>
      <c r="BI61783" s="95"/>
      <c r="BJ61783" s="95"/>
      <c r="BK61783" s="95"/>
      <c r="BL61783" s="95"/>
      <c r="BM61783" s="95"/>
      <c r="BN61783" s="95"/>
      <c r="CA61783" s="95"/>
    </row>
    <row r="61784" spans="31:79" s="97" customFormat="1" x14ac:dyDescent="0.2">
      <c r="AE61784" s="95"/>
      <c r="AF61784" s="95"/>
      <c r="AN61784" s="95"/>
      <c r="AO61784" s="95"/>
      <c r="AP61784" s="95"/>
      <c r="AQ61784" s="95"/>
      <c r="AR61784" s="95"/>
      <c r="AS61784" s="95"/>
      <c r="AT61784" s="95"/>
      <c r="AU61784" s="95"/>
      <c r="AV61784" s="95"/>
      <c r="AW61784" s="95"/>
      <c r="AX61784" s="95"/>
      <c r="AY61784" s="95"/>
      <c r="AZ61784" s="95"/>
      <c r="BA61784" s="95"/>
      <c r="BB61784" s="95"/>
      <c r="BC61784" s="95"/>
      <c r="BD61784" s="95"/>
      <c r="BE61784" s="95"/>
      <c r="BF61784" s="95"/>
      <c r="BG61784" s="95"/>
      <c r="BH61784" s="95"/>
      <c r="BI61784" s="95"/>
      <c r="BJ61784" s="95"/>
      <c r="BK61784" s="95"/>
      <c r="BL61784" s="95"/>
      <c r="BM61784" s="95"/>
      <c r="BN61784" s="95"/>
      <c r="CA61784" s="95"/>
    </row>
    <row r="61785" spans="31:79" s="97" customFormat="1" x14ac:dyDescent="0.2">
      <c r="AE61785" s="95"/>
      <c r="AF61785" s="95"/>
      <c r="AN61785" s="95"/>
      <c r="AO61785" s="95"/>
      <c r="AP61785" s="95"/>
      <c r="AQ61785" s="95"/>
      <c r="AR61785" s="95"/>
      <c r="AS61785" s="95"/>
      <c r="AT61785" s="95"/>
      <c r="AU61785" s="95"/>
      <c r="AV61785" s="95"/>
      <c r="AW61785" s="95"/>
      <c r="AX61785" s="95"/>
      <c r="AY61785" s="95"/>
      <c r="AZ61785" s="95"/>
      <c r="BA61785" s="95"/>
      <c r="BB61785" s="95"/>
      <c r="BC61785" s="95"/>
      <c r="BD61785" s="95"/>
      <c r="BE61785" s="95"/>
      <c r="BF61785" s="95"/>
      <c r="BG61785" s="95"/>
      <c r="BH61785" s="95"/>
      <c r="BI61785" s="95"/>
      <c r="BJ61785" s="95"/>
      <c r="BK61785" s="95"/>
      <c r="BL61785" s="95"/>
      <c r="BM61785" s="95"/>
      <c r="BN61785" s="95"/>
      <c r="CA61785" s="95"/>
    </row>
    <row r="61786" spans="31:79" s="97" customFormat="1" x14ac:dyDescent="0.2">
      <c r="AE61786" s="95"/>
      <c r="AF61786" s="95"/>
      <c r="AN61786" s="95"/>
      <c r="AO61786" s="95"/>
      <c r="AP61786" s="95"/>
      <c r="AQ61786" s="95"/>
      <c r="AR61786" s="95"/>
      <c r="AS61786" s="95"/>
      <c r="AT61786" s="95"/>
      <c r="AU61786" s="95"/>
      <c r="AV61786" s="95"/>
      <c r="AW61786" s="95"/>
      <c r="AX61786" s="95"/>
      <c r="AY61786" s="95"/>
      <c r="AZ61786" s="95"/>
      <c r="BA61786" s="95"/>
      <c r="BB61786" s="95"/>
      <c r="BC61786" s="95"/>
      <c r="BD61786" s="95"/>
      <c r="BE61786" s="95"/>
      <c r="BF61786" s="95"/>
      <c r="BG61786" s="95"/>
      <c r="BH61786" s="95"/>
      <c r="BI61786" s="95"/>
      <c r="BJ61786" s="95"/>
      <c r="BK61786" s="95"/>
      <c r="BL61786" s="95"/>
      <c r="BM61786" s="95"/>
      <c r="BN61786" s="95"/>
      <c r="CA61786" s="95"/>
    </row>
    <row r="61787" spans="31:79" s="97" customFormat="1" x14ac:dyDescent="0.2">
      <c r="AE61787" s="95"/>
      <c r="AF61787" s="95"/>
      <c r="AN61787" s="95"/>
      <c r="AO61787" s="95"/>
      <c r="AP61787" s="95"/>
      <c r="AQ61787" s="95"/>
      <c r="AR61787" s="95"/>
      <c r="AS61787" s="95"/>
      <c r="AT61787" s="95"/>
      <c r="AU61787" s="95"/>
      <c r="AV61787" s="95"/>
      <c r="AW61787" s="95"/>
      <c r="AX61787" s="95"/>
      <c r="AY61787" s="95"/>
      <c r="AZ61787" s="95"/>
      <c r="BA61787" s="95"/>
      <c r="BB61787" s="95"/>
      <c r="BC61787" s="95"/>
      <c r="BD61787" s="95"/>
      <c r="BE61787" s="95"/>
      <c r="BF61787" s="95"/>
      <c r="BG61787" s="95"/>
      <c r="BH61787" s="95"/>
      <c r="BI61787" s="95"/>
      <c r="BJ61787" s="95"/>
      <c r="BK61787" s="95"/>
      <c r="BL61787" s="95"/>
      <c r="BM61787" s="95"/>
      <c r="BN61787" s="95"/>
      <c r="CA61787" s="95"/>
    </row>
    <row r="61788" spans="31:79" s="97" customFormat="1" x14ac:dyDescent="0.2">
      <c r="AE61788" s="95"/>
      <c r="AF61788" s="95"/>
      <c r="AN61788" s="95"/>
      <c r="AO61788" s="95"/>
      <c r="AP61788" s="95"/>
      <c r="AQ61788" s="95"/>
      <c r="AR61788" s="95"/>
      <c r="AS61788" s="95"/>
      <c r="AT61788" s="95"/>
      <c r="AU61788" s="95"/>
      <c r="AV61788" s="95"/>
      <c r="AW61788" s="95"/>
      <c r="AX61788" s="95"/>
      <c r="AY61788" s="95"/>
      <c r="AZ61788" s="95"/>
      <c r="BA61788" s="95"/>
      <c r="BB61788" s="95"/>
      <c r="BC61788" s="95"/>
      <c r="BD61788" s="95"/>
      <c r="BE61788" s="95"/>
      <c r="BF61788" s="95"/>
      <c r="BG61788" s="95"/>
      <c r="BH61788" s="95"/>
      <c r="BI61788" s="95"/>
      <c r="BJ61788" s="95"/>
      <c r="BK61788" s="95"/>
      <c r="BL61788" s="95"/>
      <c r="BM61788" s="95"/>
      <c r="BN61788" s="95"/>
      <c r="CA61788" s="95"/>
    </row>
    <row r="61789" spans="31:79" s="97" customFormat="1" x14ac:dyDescent="0.2">
      <c r="AE61789" s="95"/>
      <c r="AF61789" s="95"/>
      <c r="AN61789" s="95"/>
      <c r="AO61789" s="95"/>
      <c r="AP61789" s="95"/>
      <c r="AQ61789" s="95"/>
      <c r="AR61789" s="95"/>
      <c r="AS61789" s="95"/>
      <c r="AT61789" s="95"/>
      <c r="AU61789" s="95"/>
      <c r="AV61789" s="95"/>
      <c r="AW61789" s="95"/>
      <c r="AX61789" s="95"/>
      <c r="AY61789" s="95"/>
      <c r="AZ61789" s="95"/>
      <c r="BA61789" s="95"/>
      <c r="BB61789" s="95"/>
      <c r="BC61789" s="95"/>
      <c r="BD61789" s="95"/>
      <c r="BE61789" s="95"/>
      <c r="BF61789" s="95"/>
      <c r="BG61789" s="95"/>
      <c r="BH61789" s="95"/>
      <c r="BI61789" s="95"/>
      <c r="BJ61789" s="95"/>
      <c r="BK61789" s="95"/>
      <c r="BL61789" s="95"/>
      <c r="BM61789" s="95"/>
      <c r="BN61789" s="95"/>
      <c r="CA61789" s="95"/>
    </row>
    <row r="61790" spans="31:79" s="97" customFormat="1" x14ac:dyDescent="0.2">
      <c r="AE61790" s="95"/>
      <c r="AF61790" s="95"/>
      <c r="AN61790" s="95"/>
      <c r="AO61790" s="95"/>
      <c r="AP61790" s="95"/>
      <c r="AQ61790" s="95"/>
      <c r="AR61790" s="95"/>
      <c r="AS61790" s="95"/>
      <c r="AT61790" s="95"/>
      <c r="AU61790" s="95"/>
      <c r="AV61790" s="95"/>
      <c r="AW61790" s="95"/>
      <c r="AX61790" s="95"/>
      <c r="AY61790" s="95"/>
      <c r="AZ61790" s="95"/>
      <c r="BA61790" s="95"/>
      <c r="BB61790" s="95"/>
      <c r="BC61790" s="95"/>
      <c r="BD61790" s="95"/>
      <c r="BE61790" s="95"/>
      <c r="BF61790" s="95"/>
      <c r="BG61790" s="95"/>
      <c r="BH61790" s="95"/>
      <c r="BI61790" s="95"/>
      <c r="BJ61790" s="95"/>
      <c r="BK61790" s="95"/>
      <c r="BL61790" s="95"/>
      <c r="BM61790" s="95"/>
      <c r="BN61790" s="95"/>
      <c r="CA61790" s="95"/>
    </row>
    <row r="61791" spans="31:79" s="97" customFormat="1" x14ac:dyDescent="0.2">
      <c r="AE61791" s="95"/>
      <c r="AF61791" s="95"/>
      <c r="AN61791" s="95"/>
      <c r="AO61791" s="95"/>
      <c r="AP61791" s="95"/>
      <c r="AQ61791" s="95"/>
      <c r="AR61791" s="95"/>
      <c r="AS61791" s="95"/>
      <c r="AT61791" s="95"/>
      <c r="AU61791" s="95"/>
      <c r="AV61791" s="95"/>
      <c r="AW61791" s="95"/>
      <c r="AX61791" s="95"/>
      <c r="AY61791" s="95"/>
      <c r="AZ61791" s="95"/>
      <c r="BA61791" s="95"/>
      <c r="BB61791" s="95"/>
      <c r="BC61791" s="95"/>
      <c r="BD61791" s="95"/>
      <c r="BE61791" s="95"/>
      <c r="BF61791" s="95"/>
      <c r="BG61791" s="95"/>
      <c r="BH61791" s="95"/>
      <c r="BI61791" s="95"/>
      <c r="BJ61791" s="95"/>
      <c r="BK61791" s="95"/>
      <c r="BL61791" s="95"/>
      <c r="BM61791" s="95"/>
      <c r="BN61791" s="95"/>
      <c r="CA61791" s="95"/>
    </row>
    <row r="61792" spans="31:79" s="97" customFormat="1" x14ac:dyDescent="0.2">
      <c r="AE61792" s="95"/>
      <c r="AF61792" s="95"/>
      <c r="AN61792" s="95"/>
      <c r="AO61792" s="95"/>
      <c r="AP61792" s="95"/>
      <c r="AQ61792" s="95"/>
      <c r="AR61792" s="95"/>
      <c r="AS61792" s="95"/>
      <c r="AT61792" s="95"/>
      <c r="AU61792" s="95"/>
      <c r="AV61792" s="95"/>
      <c r="AW61792" s="95"/>
      <c r="AX61792" s="95"/>
      <c r="AY61792" s="95"/>
      <c r="AZ61792" s="95"/>
      <c r="BA61792" s="95"/>
      <c r="BB61792" s="95"/>
      <c r="BC61792" s="95"/>
      <c r="BD61792" s="95"/>
      <c r="BE61792" s="95"/>
      <c r="BF61792" s="95"/>
      <c r="BG61792" s="95"/>
      <c r="BH61792" s="95"/>
      <c r="BI61792" s="95"/>
      <c r="BJ61792" s="95"/>
      <c r="BK61792" s="95"/>
      <c r="BL61792" s="95"/>
      <c r="BM61792" s="95"/>
      <c r="BN61792" s="95"/>
      <c r="CA61792" s="95"/>
    </row>
    <row r="61793" spans="31:79" s="97" customFormat="1" x14ac:dyDescent="0.2">
      <c r="AE61793" s="95"/>
      <c r="AF61793" s="95"/>
      <c r="AN61793" s="95"/>
      <c r="AO61793" s="95"/>
      <c r="AP61793" s="95"/>
      <c r="AQ61793" s="95"/>
      <c r="AR61793" s="95"/>
      <c r="AS61793" s="95"/>
      <c r="AT61793" s="95"/>
      <c r="AU61793" s="95"/>
      <c r="AV61793" s="95"/>
      <c r="AW61793" s="95"/>
      <c r="AX61793" s="95"/>
      <c r="AY61793" s="95"/>
      <c r="AZ61793" s="95"/>
      <c r="BA61793" s="95"/>
      <c r="BB61793" s="95"/>
      <c r="BC61793" s="95"/>
      <c r="BD61793" s="95"/>
      <c r="BE61793" s="95"/>
      <c r="BF61793" s="95"/>
      <c r="BG61793" s="95"/>
      <c r="BH61793" s="95"/>
      <c r="BI61793" s="95"/>
      <c r="BJ61793" s="95"/>
      <c r="BK61793" s="95"/>
      <c r="BL61793" s="95"/>
      <c r="BM61793" s="95"/>
      <c r="BN61793" s="95"/>
      <c r="CA61793" s="95"/>
    </row>
    <row r="61794" spans="31:79" s="97" customFormat="1" x14ac:dyDescent="0.2">
      <c r="AE61794" s="95"/>
      <c r="AF61794" s="95"/>
      <c r="AN61794" s="95"/>
      <c r="AO61794" s="95"/>
      <c r="AP61794" s="95"/>
      <c r="AQ61794" s="95"/>
      <c r="AR61794" s="95"/>
      <c r="AS61794" s="95"/>
      <c r="AT61794" s="95"/>
      <c r="AU61794" s="95"/>
      <c r="AV61794" s="95"/>
      <c r="AW61794" s="95"/>
      <c r="AX61794" s="95"/>
      <c r="AY61794" s="95"/>
      <c r="AZ61794" s="95"/>
      <c r="BA61794" s="95"/>
      <c r="BB61794" s="95"/>
      <c r="BC61794" s="95"/>
      <c r="BD61794" s="95"/>
      <c r="BE61794" s="95"/>
      <c r="BF61794" s="95"/>
      <c r="BG61794" s="95"/>
      <c r="BH61794" s="95"/>
      <c r="BI61794" s="95"/>
      <c r="BJ61794" s="95"/>
      <c r="BK61794" s="95"/>
      <c r="BL61794" s="95"/>
      <c r="BM61794" s="95"/>
      <c r="BN61794" s="95"/>
      <c r="CA61794" s="95"/>
    </row>
    <row r="61795" spans="31:79" s="97" customFormat="1" x14ac:dyDescent="0.2">
      <c r="AE61795" s="95"/>
      <c r="AF61795" s="95"/>
      <c r="AN61795" s="95"/>
      <c r="AO61795" s="95"/>
      <c r="AP61795" s="95"/>
      <c r="AQ61795" s="95"/>
      <c r="AR61795" s="95"/>
      <c r="AS61795" s="95"/>
      <c r="AT61795" s="95"/>
      <c r="AU61795" s="95"/>
      <c r="AV61795" s="95"/>
      <c r="AW61795" s="95"/>
      <c r="AX61795" s="95"/>
      <c r="AY61795" s="95"/>
      <c r="AZ61795" s="95"/>
      <c r="BA61795" s="95"/>
      <c r="BB61795" s="95"/>
      <c r="BC61795" s="95"/>
      <c r="BD61795" s="95"/>
      <c r="BE61795" s="95"/>
      <c r="BF61795" s="95"/>
      <c r="BG61795" s="95"/>
      <c r="BH61795" s="95"/>
      <c r="BI61795" s="95"/>
      <c r="BJ61795" s="95"/>
      <c r="BK61795" s="95"/>
      <c r="BL61795" s="95"/>
      <c r="BM61795" s="95"/>
      <c r="BN61795" s="95"/>
      <c r="CA61795" s="95"/>
    </row>
    <row r="61796" spans="31:79" s="97" customFormat="1" x14ac:dyDescent="0.2">
      <c r="AE61796" s="95"/>
      <c r="AF61796" s="95"/>
      <c r="AN61796" s="95"/>
      <c r="AO61796" s="95"/>
      <c r="AP61796" s="95"/>
      <c r="AQ61796" s="95"/>
      <c r="AR61796" s="95"/>
      <c r="AS61796" s="95"/>
      <c r="AT61796" s="95"/>
      <c r="AU61796" s="95"/>
      <c r="AV61796" s="95"/>
      <c r="AW61796" s="95"/>
      <c r="AX61796" s="95"/>
      <c r="AY61796" s="95"/>
      <c r="AZ61796" s="95"/>
      <c r="BA61796" s="95"/>
      <c r="BB61796" s="95"/>
      <c r="BC61796" s="95"/>
      <c r="BD61796" s="95"/>
      <c r="BE61796" s="95"/>
      <c r="BF61796" s="95"/>
      <c r="BG61796" s="95"/>
      <c r="BH61796" s="95"/>
      <c r="BI61796" s="95"/>
      <c r="BJ61796" s="95"/>
      <c r="BK61796" s="95"/>
      <c r="BL61796" s="95"/>
      <c r="BM61796" s="95"/>
      <c r="BN61796" s="95"/>
      <c r="CA61796" s="95"/>
    </row>
    <row r="61797" spans="31:79" s="97" customFormat="1" x14ac:dyDescent="0.2">
      <c r="AE61797" s="95"/>
      <c r="AF61797" s="95"/>
      <c r="AN61797" s="95"/>
      <c r="AO61797" s="95"/>
      <c r="AP61797" s="95"/>
      <c r="AQ61797" s="95"/>
      <c r="AR61797" s="95"/>
      <c r="AS61797" s="95"/>
      <c r="AT61797" s="95"/>
      <c r="AU61797" s="95"/>
      <c r="AV61797" s="95"/>
      <c r="AW61797" s="95"/>
      <c r="AX61797" s="95"/>
      <c r="AY61797" s="95"/>
      <c r="AZ61797" s="95"/>
      <c r="BA61797" s="95"/>
      <c r="BB61797" s="95"/>
      <c r="BC61797" s="95"/>
      <c r="BD61797" s="95"/>
      <c r="BE61797" s="95"/>
      <c r="BF61797" s="95"/>
      <c r="BG61797" s="95"/>
      <c r="BH61797" s="95"/>
      <c r="BI61797" s="95"/>
      <c r="BJ61797" s="95"/>
      <c r="BK61797" s="95"/>
      <c r="BL61797" s="95"/>
      <c r="BM61797" s="95"/>
      <c r="BN61797" s="95"/>
      <c r="CA61797" s="95"/>
    </row>
    <row r="61798" spans="31:79" s="97" customFormat="1" x14ac:dyDescent="0.2">
      <c r="AE61798" s="95"/>
      <c r="AF61798" s="95"/>
      <c r="AN61798" s="95"/>
      <c r="AO61798" s="95"/>
      <c r="AP61798" s="95"/>
      <c r="AQ61798" s="95"/>
      <c r="AR61798" s="95"/>
      <c r="AS61798" s="95"/>
      <c r="AT61798" s="95"/>
      <c r="AU61798" s="95"/>
      <c r="AV61798" s="95"/>
      <c r="AW61798" s="95"/>
      <c r="AX61798" s="95"/>
      <c r="AY61798" s="95"/>
      <c r="AZ61798" s="95"/>
      <c r="BA61798" s="95"/>
      <c r="BB61798" s="95"/>
      <c r="BC61798" s="95"/>
      <c r="BD61798" s="95"/>
      <c r="BE61798" s="95"/>
      <c r="BF61798" s="95"/>
      <c r="BG61798" s="95"/>
      <c r="BH61798" s="95"/>
      <c r="BI61798" s="95"/>
      <c r="BJ61798" s="95"/>
      <c r="BK61798" s="95"/>
      <c r="BL61798" s="95"/>
      <c r="BM61798" s="95"/>
      <c r="BN61798" s="95"/>
      <c r="CA61798" s="95"/>
    </row>
    <row r="61799" spans="31:79" s="97" customFormat="1" x14ac:dyDescent="0.2">
      <c r="AE61799" s="95"/>
      <c r="AF61799" s="95"/>
      <c r="AN61799" s="95"/>
      <c r="AO61799" s="95"/>
      <c r="AP61799" s="95"/>
      <c r="AQ61799" s="95"/>
      <c r="AR61799" s="95"/>
      <c r="AS61799" s="95"/>
      <c r="AT61799" s="95"/>
      <c r="AU61799" s="95"/>
      <c r="AV61799" s="95"/>
      <c r="AW61799" s="95"/>
      <c r="AX61799" s="95"/>
      <c r="AY61799" s="95"/>
      <c r="AZ61799" s="95"/>
      <c r="BA61799" s="95"/>
      <c r="BB61799" s="95"/>
      <c r="BC61799" s="95"/>
      <c r="BD61799" s="95"/>
      <c r="BE61799" s="95"/>
      <c r="BF61799" s="95"/>
      <c r="BG61799" s="95"/>
      <c r="BH61799" s="95"/>
      <c r="BI61799" s="95"/>
      <c r="BJ61799" s="95"/>
      <c r="BK61799" s="95"/>
      <c r="BL61799" s="95"/>
      <c r="BM61799" s="95"/>
      <c r="BN61799" s="95"/>
      <c r="CA61799" s="95"/>
    </row>
    <row r="61800" spans="31:79" s="97" customFormat="1" x14ac:dyDescent="0.2">
      <c r="AE61800" s="95"/>
      <c r="AF61800" s="95"/>
      <c r="AN61800" s="95"/>
      <c r="AO61800" s="95"/>
      <c r="AP61800" s="95"/>
      <c r="AQ61800" s="95"/>
      <c r="AR61800" s="95"/>
      <c r="AS61800" s="95"/>
      <c r="AT61800" s="95"/>
      <c r="AU61800" s="95"/>
      <c r="AV61800" s="95"/>
      <c r="AW61800" s="95"/>
      <c r="AX61800" s="95"/>
      <c r="AY61800" s="95"/>
      <c r="AZ61800" s="95"/>
      <c r="BA61800" s="95"/>
      <c r="BB61800" s="95"/>
      <c r="BC61800" s="95"/>
      <c r="BD61800" s="95"/>
      <c r="BE61800" s="95"/>
      <c r="BF61800" s="95"/>
      <c r="BG61800" s="95"/>
      <c r="BH61800" s="95"/>
      <c r="BI61800" s="95"/>
      <c r="BJ61800" s="95"/>
      <c r="BK61800" s="95"/>
      <c r="BL61800" s="95"/>
      <c r="BM61800" s="95"/>
      <c r="BN61800" s="95"/>
      <c r="CA61800" s="95"/>
    </row>
    <row r="61801" spans="31:79" s="97" customFormat="1" x14ac:dyDescent="0.2">
      <c r="AE61801" s="95"/>
      <c r="AF61801" s="95"/>
      <c r="AN61801" s="95"/>
      <c r="AO61801" s="95"/>
      <c r="AP61801" s="95"/>
      <c r="AQ61801" s="95"/>
      <c r="AR61801" s="95"/>
      <c r="AS61801" s="95"/>
      <c r="AT61801" s="95"/>
      <c r="AU61801" s="95"/>
      <c r="AV61801" s="95"/>
      <c r="AW61801" s="95"/>
      <c r="AX61801" s="95"/>
      <c r="AY61801" s="95"/>
      <c r="AZ61801" s="95"/>
      <c r="BA61801" s="95"/>
      <c r="BB61801" s="95"/>
      <c r="BC61801" s="95"/>
      <c r="BD61801" s="95"/>
      <c r="BE61801" s="95"/>
      <c r="BF61801" s="95"/>
      <c r="BG61801" s="95"/>
      <c r="BH61801" s="95"/>
      <c r="BI61801" s="95"/>
      <c r="BJ61801" s="95"/>
      <c r="BK61801" s="95"/>
      <c r="BL61801" s="95"/>
      <c r="BM61801" s="95"/>
      <c r="BN61801" s="95"/>
      <c r="CA61801" s="95"/>
    </row>
    <row r="61802" spans="31:79" s="97" customFormat="1" x14ac:dyDescent="0.2">
      <c r="AE61802" s="95"/>
      <c r="AF61802" s="95"/>
      <c r="AN61802" s="95"/>
      <c r="AO61802" s="95"/>
      <c r="AP61802" s="95"/>
      <c r="AQ61802" s="95"/>
      <c r="AR61802" s="95"/>
      <c r="AS61802" s="95"/>
      <c r="AT61802" s="95"/>
      <c r="AU61802" s="95"/>
      <c r="AV61802" s="95"/>
      <c r="AW61802" s="95"/>
      <c r="AX61802" s="95"/>
      <c r="AY61802" s="95"/>
      <c r="AZ61802" s="95"/>
      <c r="BA61802" s="95"/>
      <c r="BB61802" s="95"/>
      <c r="BC61802" s="95"/>
      <c r="BD61802" s="95"/>
      <c r="BE61802" s="95"/>
      <c r="BF61802" s="95"/>
      <c r="BG61802" s="95"/>
      <c r="BH61802" s="95"/>
      <c r="BI61802" s="95"/>
      <c r="BJ61802" s="95"/>
      <c r="BK61802" s="95"/>
      <c r="BL61802" s="95"/>
      <c r="BM61802" s="95"/>
      <c r="BN61802" s="95"/>
      <c r="CA61802" s="95"/>
    </row>
    <row r="61803" spans="31:79" s="97" customFormat="1" x14ac:dyDescent="0.2">
      <c r="AE61803" s="95"/>
      <c r="AF61803" s="95"/>
      <c r="AN61803" s="95"/>
      <c r="AO61803" s="95"/>
      <c r="AP61803" s="95"/>
      <c r="AQ61803" s="95"/>
      <c r="AR61803" s="95"/>
      <c r="AS61803" s="95"/>
      <c r="AT61803" s="95"/>
      <c r="AU61803" s="95"/>
      <c r="AV61803" s="95"/>
      <c r="AW61803" s="95"/>
      <c r="AX61803" s="95"/>
      <c r="AY61803" s="95"/>
      <c r="AZ61803" s="95"/>
      <c r="BA61803" s="95"/>
      <c r="BB61803" s="95"/>
      <c r="BC61803" s="95"/>
      <c r="BD61803" s="95"/>
      <c r="BE61803" s="95"/>
      <c r="BF61803" s="95"/>
      <c r="BG61803" s="95"/>
      <c r="BH61803" s="95"/>
      <c r="BI61803" s="95"/>
      <c r="BJ61803" s="95"/>
      <c r="BK61803" s="95"/>
      <c r="BL61803" s="95"/>
      <c r="BM61803" s="95"/>
      <c r="BN61803" s="95"/>
      <c r="CA61803" s="95"/>
    </row>
    <row r="61804" spans="31:79" s="97" customFormat="1" x14ac:dyDescent="0.2">
      <c r="AE61804" s="95"/>
      <c r="AF61804" s="95"/>
      <c r="AN61804" s="95"/>
      <c r="AO61804" s="95"/>
      <c r="AP61804" s="95"/>
      <c r="AQ61804" s="95"/>
      <c r="AR61804" s="95"/>
      <c r="AS61804" s="95"/>
      <c r="AT61804" s="95"/>
      <c r="AU61804" s="95"/>
      <c r="AV61804" s="95"/>
      <c r="AW61804" s="95"/>
      <c r="AX61804" s="95"/>
      <c r="AY61804" s="95"/>
      <c r="AZ61804" s="95"/>
      <c r="BA61804" s="95"/>
      <c r="BB61804" s="95"/>
      <c r="BC61804" s="95"/>
      <c r="BD61804" s="95"/>
      <c r="BE61804" s="95"/>
      <c r="BF61804" s="95"/>
      <c r="BG61804" s="95"/>
      <c r="BH61804" s="95"/>
      <c r="BI61804" s="95"/>
      <c r="BJ61804" s="95"/>
      <c r="BK61804" s="95"/>
      <c r="BL61804" s="95"/>
      <c r="BM61804" s="95"/>
      <c r="BN61804" s="95"/>
      <c r="CA61804" s="95"/>
    </row>
    <row r="61805" spans="31:79" s="97" customFormat="1" x14ac:dyDescent="0.2">
      <c r="AE61805" s="95"/>
      <c r="AF61805" s="95"/>
      <c r="AN61805" s="95"/>
      <c r="AO61805" s="95"/>
      <c r="AP61805" s="95"/>
      <c r="AQ61805" s="95"/>
      <c r="AR61805" s="95"/>
      <c r="AS61805" s="95"/>
      <c r="AT61805" s="95"/>
      <c r="AU61805" s="95"/>
      <c r="AV61805" s="95"/>
      <c r="AW61805" s="95"/>
      <c r="AX61805" s="95"/>
      <c r="AY61805" s="95"/>
      <c r="AZ61805" s="95"/>
      <c r="BA61805" s="95"/>
      <c r="BB61805" s="95"/>
      <c r="BC61805" s="95"/>
      <c r="BD61805" s="95"/>
      <c r="BE61805" s="95"/>
      <c r="BF61805" s="95"/>
      <c r="BG61805" s="95"/>
      <c r="BH61805" s="95"/>
      <c r="BI61805" s="95"/>
      <c r="BJ61805" s="95"/>
      <c r="BK61805" s="95"/>
      <c r="BL61805" s="95"/>
      <c r="BM61805" s="95"/>
      <c r="BN61805" s="95"/>
      <c r="CA61805" s="95"/>
    </row>
    <row r="61806" spans="31:79" s="97" customFormat="1" x14ac:dyDescent="0.2">
      <c r="AE61806" s="95"/>
      <c r="AF61806" s="95"/>
      <c r="AN61806" s="95"/>
      <c r="AO61806" s="95"/>
      <c r="AP61806" s="95"/>
      <c r="AQ61806" s="95"/>
      <c r="AR61806" s="95"/>
      <c r="AS61806" s="95"/>
      <c r="AT61806" s="95"/>
      <c r="AU61806" s="95"/>
      <c r="AV61806" s="95"/>
      <c r="AW61806" s="95"/>
      <c r="AX61806" s="95"/>
      <c r="AY61806" s="95"/>
      <c r="AZ61806" s="95"/>
      <c r="BA61806" s="95"/>
      <c r="BB61806" s="95"/>
      <c r="BC61806" s="95"/>
      <c r="BD61806" s="95"/>
      <c r="BE61806" s="95"/>
      <c r="BF61806" s="95"/>
      <c r="BG61806" s="95"/>
      <c r="BH61806" s="95"/>
      <c r="BI61806" s="95"/>
      <c r="BJ61806" s="95"/>
      <c r="BK61806" s="95"/>
      <c r="BL61806" s="95"/>
      <c r="BM61806" s="95"/>
      <c r="BN61806" s="95"/>
      <c r="CA61806" s="95"/>
    </row>
    <row r="61807" spans="31:79" s="97" customFormat="1" x14ac:dyDescent="0.2">
      <c r="AE61807" s="95"/>
      <c r="AF61807" s="95"/>
      <c r="AN61807" s="95"/>
      <c r="AO61807" s="95"/>
      <c r="AP61807" s="95"/>
      <c r="AQ61807" s="95"/>
      <c r="AR61807" s="95"/>
      <c r="AS61807" s="95"/>
      <c r="AT61807" s="95"/>
      <c r="AU61807" s="95"/>
      <c r="AV61807" s="95"/>
      <c r="AW61807" s="95"/>
      <c r="AX61807" s="95"/>
      <c r="AY61807" s="95"/>
      <c r="AZ61807" s="95"/>
      <c r="BA61807" s="95"/>
      <c r="BB61807" s="95"/>
      <c r="BC61807" s="95"/>
      <c r="BD61807" s="95"/>
      <c r="BE61807" s="95"/>
      <c r="BF61807" s="95"/>
      <c r="BG61807" s="95"/>
      <c r="BH61807" s="95"/>
      <c r="BI61807" s="95"/>
      <c r="BJ61807" s="95"/>
      <c r="BK61807" s="95"/>
      <c r="BL61807" s="95"/>
      <c r="BM61807" s="95"/>
      <c r="BN61807" s="95"/>
      <c r="CA61807" s="95"/>
    </row>
    <row r="61808" spans="31:79" s="97" customFormat="1" x14ac:dyDescent="0.2">
      <c r="AE61808" s="95"/>
      <c r="AF61808" s="95"/>
      <c r="AN61808" s="95"/>
      <c r="AO61808" s="95"/>
      <c r="AP61808" s="95"/>
      <c r="AQ61808" s="95"/>
      <c r="AR61808" s="95"/>
      <c r="AS61808" s="95"/>
      <c r="AT61808" s="95"/>
      <c r="AU61808" s="95"/>
      <c r="AV61808" s="95"/>
      <c r="AW61808" s="95"/>
      <c r="AX61808" s="95"/>
      <c r="AY61808" s="95"/>
      <c r="AZ61808" s="95"/>
      <c r="BA61808" s="95"/>
      <c r="BB61808" s="95"/>
      <c r="BC61808" s="95"/>
      <c r="BD61808" s="95"/>
      <c r="BE61808" s="95"/>
      <c r="BF61808" s="95"/>
      <c r="BG61808" s="95"/>
      <c r="BH61808" s="95"/>
      <c r="BI61808" s="95"/>
      <c r="BJ61808" s="95"/>
      <c r="BK61808" s="95"/>
      <c r="BL61808" s="95"/>
      <c r="BM61808" s="95"/>
      <c r="BN61808" s="95"/>
      <c r="CA61808" s="95"/>
    </row>
    <row r="61809" spans="31:79" s="97" customFormat="1" x14ac:dyDescent="0.2">
      <c r="AE61809" s="95"/>
      <c r="AF61809" s="95"/>
      <c r="AN61809" s="95"/>
      <c r="AO61809" s="95"/>
      <c r="AP61809" s="95"/>
      <c r="AQ61809" s="95"/>
      <c r="AR61809" s="95"/>
      <c r="AS61809" s="95"/>
      <c r="AT61809" s="95"/>
      <c r="AU61809" s="95"/>
      <c r="AV61809" s="95"/>
      <c r="AW61809" s="95"/>
      <c r="AX61809" s="95"/>
      <c r="AY61809" s="95"/>
      <c r="AZ61809" s="95"/>
      <c r="BA61809" s="95"/>
      <c r="BB61809" s="95"/>
      <c r="BC61809" s="95"/>
      <c r="BD61809" s="95"/>
      <c r="BE61809" s="95"/>
      <c r="BF61809" s="95"/>
      <c r="BG61809" s="95"/>
      <c r="BH61809" s="95"/>
      <c r="BI61809" s="95"/>
      <c r="BJ61809" s="95"/>
      <c r="BK61809" s="95"/>
      <c r="BL61809" s="95"/>
      <c r="BM61809" s="95"/>
      <c r="BN61809" s="95"/>
      <c r="CA61809" s="95"/>
    </row>
    <row r="61810" spans="31:79" s="97" customFormat="1" x14ac:dyDescent="0.2">
      <c r="AE61810" s="95"/>
      <c r="AF61810" s="95"/>
      <c r="AN61810" s="95"/>
      <c r="AO61810" s="95"/>
      <c r="AP61810" s="95"/>
      <c r="AQ61810" s="95"/>
      <c r="AR61810" s="95"/>
      <c r="AS61810" s="95"/>
      <c r="AT61810" s="95"/>
      <c r="AU61810" s="95"/>
      <c r="AV61810" s="95"/>
      <c r="AW61810" s="95"/>
      <c r="AX61810" s="95"/>
      <c r="AY61810" s="95"/>
      <c r="AZ61810" s="95"/>
      <c r="BA61810" s="95"/>
      <c r="BB61810" s="95"/>
      <c r="BC61810" s="95"/>
      <c r="BD61810" s="95"/>
      <c r="BE61810" s="95"/>
      <c r="BF61810" s="95"/>
      <c r="BG61810" s="95"/>
      <c r="BH61810" s="95"/>
      <c r="BI61810" s="95"/>
      <c r="BJ61810" s="95"/>
      <c r="BK61810" s="95"/>
      <c r="BL61810" s="95"/>
      <c r="BM61810" s="95"/>
      <c r="BN61810" s="95"/>
      <c r="CA61810" s="95"/>
    </row>
    <row r="61811" spans="31:79" s="97" customFormat="1" x14ac:dyDescent="0.2">
      <c r="AE61811" s="95"/>
      <c r="AF61811" s="95"/>
      <c r="AN61811" s="95"/>
      <c r="AO61811" s="95"/>
      <c r="AP61811" s="95"/>
      <c r="AQ61811" s="95"/>
      <c r="AR61811" s="95"/>
      <c r="AS61811" s="95"/>
      <c r="AT61811" s="95"/>
      <c r="AU61811" s="95"/>
      <c r="AV61811" s="95"/>
      <c r="AW61811" s="95"/>
      <c r="AX61811" s="95"/>
      <c r="AY61811" s="95"/>
      <c r="AZ61811" s="95"/>
      <c r="BA61811" s="95"/>
      <c r="BB61811" s="95"/>
      <c r="BC61811" s="95"/>
      <c r="BD61811" s="95"/>
      <c r="BE61811" s="95"/>
      <c r="BF61811" s="95"/>
      <c r="BG61811" s="95"/>
      <c r="BH61811" s="95"/>
      <c r="BI61811" s="95"/>
      <c r="BJ61811" s="95"/>
      <c r="BK61811" s="95"/>
      <c r="BL61811" s="95"/>
      <c r="BM61811" s="95"/>
      <c r="BN61811" s="95"/>
      <c r="CA61811" s="95"/>
    </row>
    <row r="61812" spans="31:79" s="97" customFormat="1" x14ac:dyDescent="0.2">
      <c r="AE61812" s="95"/>
      <c r="AF61812" s="95"/>
      <c r="AN61812" s="95"/>
      <c r="AO61812" s="95"/>
      <c r="AP61812" s="95"/>
      <c r="AQ61812" s="95"/>
      <c r="AR61812" s="95"/>
      <c r="AS61812" s="95"/>
      <c r="AT61812" s="95"/>
      <c r="AU61812" s="95"/>
      <c r="AV61812" s="95"/>
      <c r="AW61812" s="95"/>
      <c r="AX61812" s="95"/>
      <c r="AY61812" s="95"/>
      <c r="AZ61812" s="95"/>
      <c r="BA61812" s="95"/>
      <c r="BB61812" s="95"/>
      <c r="BC61812" s="95"/>
      <c r="BD61812" s="95"/>
      <c r="BE61812" s="95"/>
      <c r="BF61812" s="95"/>
      <c r="BG61812" s="95"/>
      <c r="BH61812" s="95"/>
      <c r="BI61812" s="95"/>
      <c r="BJ61812" s="95"/>
      <c r="BK61812" s="95"/>
      <c r="BL61812" s="95"/>
      <c r="BM61812" s="95"/>
      <c r="BN61812" s="95"/>
      <c r="CA61812" s="95"/>
    </row>
    <row r="61813" spans="31:79" s="97" customFormat="1" x14ac:dyDescent="0.2">
      <c r="AE61813" s="95"/>
      <c r="AF61813" s="95"/>
      <c r="AN61813" s="95"/>
      <c r="AO61813" s="95"/>
      <c r="AP61813" s="95"/>
      <c r="AQ61813" s="95"/>
      <c r="AR61813" s="95"/>
      <c r="AS61813" s="95"/>
      <c r="AT61813" s="95"/>
      <c r="AU61813" s="95"/>
      <c r="AV61813" s="95"/>
      <c r="AW61813" s="95"/>
      <c r="AX61813" s="95"/>
      <c r="AY61813" s="95"/>
      <c r="AZ61813" s="95"/>
      <c r="BA61813" s="95"/>
      <c r="BB61813" s="95"/>
      <c r="BC61813" s="95"/>
      <c r="BD61813" s="95"/>
      <c r="BE61813" s="95"/>
      <c r="BF61813" s="95"/>
      <c r="BG61813" s="95"/>
      <c r="BH61813" s="95"/>
      <c r="BI61813" s="95"/>
      <c r="BJ61813" s="95"/>
      <c r="BK61813" s="95"/>
      <c r="BL61813" s="95"/>
      <c r="BM61813" s="95"/>
      <c r="BN61813" s="95"/>
      <c r="CA61813" s="95"/>
    </row>
    <row r="61814" spans="31:79" s="97" customFormat="1" x14ac:dyDescent="0.2">
      <c r="AE61814" s="95"/>
      <c r="AF61814" s="95"/>
      <c r="AN61814" s="95"/>
      <c r="AO61814" s="95"/>
      <c r="AP61814" s="95"/>
      <c r="AQ61814" s="95"/>
      <c r="AR61814" s="95"/>
      <c r="AS61814" s="95"/>
      <c r="AT61814" s="95"/>
      <c r="AU61814" s="95"/>
      <c r="AV61814" s="95"/>
      <c r="AW61814" s="95"/>
      <c r="AX61814" s="95"/>
      <c r="AY61814" s="95"/>
      <c r="AZ61814" s="95"/>
      <c r="BA61814" s="95"/>
      <c r="BB61814" s="95"/>
      <c r="BC61814" s="95"/>
      <c r="BD61814" s="95"/>
      <c r="BE61814" s="95"/>
      <c r="BF61814" s="95"/>
      <c r="BG61814" s="95"/>
      <c r="BH61814" s="95"/>
      <c r="BI61814" s="95"/>
      <c r="BJ61814" s="95"/>
      <c r="BK61814" s="95"/>
      <c r="BL61814" s="95"/>
      <c r="BM61814" s="95"/>
      <c r="BN61814" s="95"/>
      <c r="CA61814" s="95"/>
    </row>
    <row r="61815" spans="31:79" s="97" customFormat="1" x14ac:dyDescent="0.2">
      <c r="AE61815" s="95"/>
      <c r="AF61815" s="95"/>
      <c r="AN61815" s="95"/>
      <c r="AO61815" s="95"/>
      <c r="AP61815" s="95"/>
      <c r="AQ61815" s="95"/>
      <c r="AR61815" s="95"/>
      <c r="AS61815" s="95"/>
      <c r="AT61815" s="95"/>
      <c r="AU61815" s="95"/>
      <c r="AV61815" s="95"/>
      <c r="AW61815" s="95"/>
      <c r="AX61815" s="95"/>
      <c r="AY61815" s="95"/>
      <c r="AZ61815" s="95"/>
      <c r="BA61815" s="95"/>
      <c r="BB61815" s="95"/>
      <c r="BC61815" s="95"/>
      <c r="BD61815" s="95"/>
      <c r="BE61815" s="95"/>
      <c r="BF61815" s="95"/>
      <c r="BG61815" s="95"/>
      <c r="BH61815" s="95"/>
      <c r="BI61815" s="95"/>
      <c r="BJ61815" s="95"/>
      <c r="BK61815" s="95"/>
      <c r="BL61815" s="95"/>
      <c r="BM61815" s="95"/>
      <c r="BN61815" s="95"/>
      <c r="CA61815" s="95"/>
    </row>
    <row r="61816" spans="31:79" s="97" customFormat="1" x14ac:dyDescent="0.2">
      <c r="AE61816" s="95"/>
      <c r="AF61816" s="95"/>
      <c r="AN61816" s="95"/>
      <c r="AO61816" s="95"/>
      <c r="AP61816" s="95"/>
      <c r="AQ61816" s="95"/>
      <c r="AR61816" s="95"/>
      <c r="AS61816" s="95"/>
      <c r="AT61816" s="95"/>
      <c r="AU61816" s="95"/>
      <c r="AV61816" s="95"/>
      <c r="AW61816" s="95"/>
      <c r="AX61816" s="95"/>
      <c r="AY61816" s="95"/>
      <c r="AZ61816" s="95"/>
      <c r="BA61816" s="95"/>
      <c r="BB61816" s="95"/>
      <c r="BC61816" s="95"/>
      <c r="BD61816" s="95"/>
      <c r="BE61816" s="95"/>
      <c r="BF61816" s="95"/>
      <c r="BG61816" s="95"/>
      <c r="BH61816" s="95"/>
      <c r="BI61816" s="95"/>
      <c r="BJ61816" s="95"/>
      <c r="BK61816" s="95"/>
      <c r="BL61816" s="95"/>
      <c r="BM61816" s="95"/>
      <c r="BN61816" s="95"/>
      <c r="CA61816" s="95"/>
    </row>
    <row r="61817" spans="31:79" s="97" customFormat="1" x14ac:dyDescent="0.2">
      <c r="AE61817" s="95"/>
      <c r="AF61817" s="95"/>
      <c r="AN61817" s="95"/>
      <c r="AO61817" s="95"/>
      <c r="AP61817" s="95"/>
      <c r="AQ61817" s="95"/>
      <c r="AR61817" s="95"/>
      <c r="AS61817" s="95"/>
      <c r="AT61817" s="95"/>
      <c r="AU61817" s="95"/>
      <c r="AV61817" s="95"/>
      <c r="AW61817" s="95"/>
      <c r="AX61817" s="95"/>
      <c r="AY61817" s="95"/>
      <c r="AZ61817" s="95"/>
      <c r="BA61817" s="95"/>
      <c r="BB61817" s="95"/>
      <c r="BC61817" s="95"/>
      <c r="BD61817" s="95"/>
      <c r="BE61817" s="95"/>
      <c r="BF61817" s="95"/>
      <c r="BG61817" s="95"/>
      <c r="BH61817" s="95"/>
      <c r="BI61817" s="95"/>
      <c r="BJ61817" s="95"/>
      <c r="BK61817" s="95"/>
      <c r="BL61817" s="95"/>
      <c r="BM61817" s="95"/>
      <c r="BN61817" s="95"/>
      <c r="CA61817" s="95"/>
    </row>
    <row r="61818" spans="31:79" s="97" customFormat="1" x14ac:dyDescent="0.2">
      <c r="AE61818" s="95"/>
      <c r="AF61818" s="95"/>
      <c r="AN61818" s="95"/>
      <c r="AO61818" s="95"/>
      <c r="AP61818" s="95"/>
      <c r="AQ61818" s="95"/>
      <c r="AR61818" s="95"/>
      <c r="AS61818" s="95"/>
      <c r="AT61818" s="95"/>
      <c r="AU61818" s="95"/>
      <c r="AV61818" s="95"/>
      <c r="AW61818" s="95"/>
      <c r="AX61818" s="95"/>
      <c r="AY61818" s="95"/>
      <c r="AZ61818" s="95"/>
      <c r="BA61818" s="95"/>
      <c r="BB61818" s="95"/>
      <c r="BC61818" s="95"/>
      <c r="BD61818" s="95"/>
      <c r="BE61818" s="95"/>
      <c r="BF61818" s="95"/>
      <c r="BG61818" s="95"/>
      <c r="BH61818" s="95"/>
      <c r="BI61818" s="95"/>
      <c r="BJ61818" s="95"/>
      <c r="BK61818" s="95"/>
      <c r="BL61818" s="95"/>
      <c r="BM61818" s="95"/>
      <c r="BN61818" s="95"/>
      <c r="CA61818" s="95"/>
    </row>
    <row r="61819" spans="31:79" s="97" customFormat="1" x14ac:dyDescent="0.2">
      <c r="AE61819" s="95"/>
      <c r="AF61819" s="95"/>
      <c r="AN61819" s="95"/>
      <c r="AO61819" s="95"/>
      <c r="AP61819" s="95"/>
      <c r="AQ61819" s="95"/>
      <c r="AR61819" s="95"/>
      <c r="AS61819" s="95"/>
      <c r="AT61819" s="95"/>
      <c r="AU61819" s="95"/>
      <c r="AV61819" s="95"/>
      <c r="AW61819" s="95"/>
      <c r="AX61819" s="95"/>
      <c r="AY61819" s="95"/>
      <c r="AZ61819" s="95"/>
      <c r="BA61819" s="95"/>
      <c r="BB61819" s="95"/>
      <c r="BC61819" s="95"/>
      <c r="BD61819" s="95"/>
      <c r="BE61819" s="95"/>
      <c r="BF61819" s="95"/>
      <c r="BG61819" s="95"/>
      <c r="BH61819" s="95"/>
      <c r="BI61819" s="95"/>
      <c r="BJ61819" s="95"/>
      <c r="BK61819" s="95"/>
      <c r="BL61819" s="95"/>
      <c r="BM61819" s="95"/>
      <c r="BN61819" s="95"/>
      <c r="CA61819" s="95"/>
    </row>
    <row r="61820" spans="31:79" s="97" customFormat="1" x14ac:dyDescent="0.2">
      <c r="AE61820" s="95"/>
      <c r="AF61820" s="95"/>
      <c r="AN61820" s="95"/>
      <c r="AO61820" s="95"/>
      <c r="AP61820" s="95"/>
      <c r="AQ61820" s="95"/>
      <c r="AR61820" s="95"/>
      <c r="AS61820" s="95"/>
      <c r="AT61820" s="95"/>
      <c r="AU61820" s="95"/>
      <c r="AV61820" s="95"/>
      <c r="AW61820" s="95"/>
      <c r="AX61820" s="95"/>
      <c r="AY61820" s="95"/>
      <c r="AZ61820" s="95"/>
      <c r="BA61820" s="95"/>
      <c r="BB61820" s="95"/>
      <c r="BC61820" s="95"/>
      <c r="BD61820" s="95"/>
      <c r="BE61820" s="95"/>
      <c r="BF61820" s="95"/>
      <c r="BG61820" s="95"/>
      <c r="BH61820" s="95"/>
      <c r="BI61820" s="95"/>
      <c r="BJ61820" s="95"/>
      <c r="BK61820" s="95"/>
      <c r="BL61820" s="95"/>
      <c r="BM61820" s="95"/>
      <c r="BN61820" s="95"/>
      <c r="CA61820" s="95"/>
    </row>
    <row r="61821" spans="31:79" s="97" customFormat="1" x14ac:dyDescent="0.2">
      <c r="AE61821" s="95"/>
      <c r="AF61821" s="95"/>
      <c r="AN61821" s="95"/>
      <c r="AO61821" s="95"/>
      <c r="AP61821" s="95"/>
      <c r="AQ61821" s="95"/>
      <c r="AR61821" s="95"/>
      <c r="AS61821" s="95"/>
      <c r="AT61821" s="95"/>
      <c r="AU61821" s="95"/>
      <c r="AV61821" s="95"/>
      <c r="AW61821" s="95"/>
      <c r="AX61821" s="95"/>
      <c r="AY61821" s="95"/>
      <c r="AZ61821" s="95"/>
      <c r="BA61821" s="95"/>
      <c r="BB61821" s="95"/>
      <c r="BC61821" s="95"/>
      <c r="BD61821" s="95"/>
      <c r="BE61821" s="95"/>
      <c r="BF61821" s="95"/>
      <c r="BG61821" s="95"/>
      <c r="BH61821" s="95"/>
      <c r="BI61821" s="95"/>
      <c r="BJ61821" s="95"/>
      <c r="BK61821" s="95"/>
      <c r="BL61821" s="95"/>
      <c r="BM61821" s="95"/>
      <c r="BN61821" s="95"/>
      <c r="CA61821" s="95"/>
    </row>
    <row r="61822" spans="31:79" s="97" customFormat="1" x14ac:dyDescent="0.2">
      <c r="AE61822" s="95"/>
      <c r="AF61822" s="95"/>
      <c r="AN61822" s="95"/>
      <c r="AO61822" s="95"/>
      <c r="AP61822" s="95"/>
      <c r="AQ61822" s="95"/>
      <c r="AR61822" s="95"/>
      <c r="AS61822" s="95"/>
      <c r="AT61822" s="95"/>
      <c r="AU61822" s="95"/>
      <c r="AV61822" s="95"/>
      <c r="AW61822" s="95"/>
      <c r="AX61822" s="95"/>
      <c r="AY61822" s="95"/>
      <c r="AZ61822" s="95"/>
      <c r="BA61822" s="95"/>
      <c r="BB61822" s="95"/>
      <c r="BC61822" s="95"/>
      <c r="BD61822" s="95"/>
      <c r="BE61822" s="95"/>
      <c r="BF61822" s="95"/>
      <c r="BG61822" s="95"/>
      <c r="BH61822" s="95"/>
      <c r="BI61822" s="95"/>
      <c r="BJ61822" s="95"/>
      <c r="BK61822" s="95"/>
      <c r="BL61822" s="95"/>
      <c r="BM61822" s="95"/>
      <c r="BN61822" s="95"/>
      <c r="CA61822" s="95"/>
    </row>
    <row r="61823" spans="31:79" s="97" customFormat="1" x14ac:dyDescent="0.2">
      <c r="AE61823" s="95"/>
      <c r="AF61823" s="95"/>
      <c r="AN61823" s="95"/>
      <c r="AO61823" s="95"/>
      <c r="AP61823" s="95"/>
      <c r="AQ61823" s="95"/>
      <c r="AR61823" s="95"/>
      <c r="AS61823" s="95"/>
      <c r="AT61823" s="95"/>
      <c r="AU61823" s="95"/>
      <c r="AV61823" s="95"/>
      <c r="AW61823" s="95"/>
      <c r="AX61823" s="95"/>
      <c r="AY61823" s="95"/>
      <c r="AZ61823" s="95"/>
      <c r="BA61823" s="95"/>
      <c r="BB61823" s="95"/>
      <c r="BC61823" s="95"/>
      <c r="BD61823" s="95"/>
      <c r="BE61823" s="95"/>
      <c r="BF61823" s="95"/>
      <c r="BG61823" s="95"/>
      <c r="BH61823" s="95"/>
      <c r="BI61823" s="95"/>
      <c r="BJ61823" s="95"/>
      <c r="BK61823" s="95"/>
      <c r="BL61823" s="95"/>
      <c r="BM61823" s="95"/>
      <c r="BN61823" s="95"/>
      <c r="CA61823" s="95"/>
    </row>
    <row r="61824" spans="31:79" s="97" customFormat="1" x14ac:dyDescent="0.2">
      <c r="AE61824" s="95"/>
      <c r="AF61824" s="95"/>
      <c r="AN61824" s="95"/>
      <c r="AO61824" s="95"/>
      <c r="AP61824" s="95"/>
      <c r="AQ61824" s="95"/>
      <c r="AR61824" s="95"/>
      <c r="AS61824" s="95"/>
      <c r="AT61824" s="95"/>
      <c r="AU61824" s="95"/>
      <c r="AV61824" s="95"/>
      <c r="AW61824" s="95"/>
      <c r="AX61824" s="95"/>
      <c r="AY61824" s="95"/>
      <c r="AZ61824" s="95"/>
      <c r="BA61824" s="95"/>
      <c r="BB61824" s="95"/>
      <c r="BC61824" s="95"/>
      <c r="BD61824" s="95"/>
      <c r="BE61824" s="95"/>
      <c r="BF61824" s="95"/>
      <c r="BG61824" s="95"/>
      <c r="BH61824" s="95"/>
      <c r="BI61824" s="95"/>
      <c r="BJ61824" s="95"/>
      <c r="BK61824" s="95"/>
      <c r="BL61824" s="95"/>
      <c r="BM61824" s="95"/>
      <c r="BN61824" s="95"/>
      <c r="CA61824" s="95"/>
    </row>
    <row r="61825" spans="31:79" s="97" customFormat="1" x14ac:dyDescent="0.2">
      <c r="AE61825" s="95"/>
      <c r="AF61825" s="95"/>
      <c r="AN61825" s="95"/>
      <c r="AO61825" s="95"/>
      <c r="AP61825" s="95"/>
      <c r="AQ61825" s="95"/>
      <c r="AR61825" s="95"/>
      <c r="AS61825" s="95"/>
      <c r="AT61825" s="95"/>
      <c r="AU61825" s="95"/>
      <c r="AV61825" s="95"/>
      <c r="AW61825" s="95"/>
      <c r="AX61825" s="95"/>
      <c r="AY61825" s="95"/>
      <c r="AZ61825" s="95"/>
      <c r="BA61825" s="95"/>
      <c r="BB61825" s="95"/>
      <c r="BC61825" s="95"/>
      <c r="BD61825" s="95"/>
      <c r="BE61825" s="95"/>
      <c r="BF61825" s="95"/>
      <c r="BG61825" s="95"/>
      <c r="BH61825" s="95"/>
      <c r="BI61825" s="95"/>
      <c r="BJ61825" s="95"/>
      <c r="BK61825" s="95"/>
      <c r="BL61825" s="95"/>
      <c r="BM61825" s="95"/>
      <c r="BN61825" s="95"/>
      <c r="CA61825" s="95"/>
    </row>
    <row r="61826" spans="31:79" s="97" customFormat="1" x14ac:dyDescent="0.2">
      <c r="AE61826" s="95"/>
      <c r="AF61826" s="95"/>
      <c r="AN61826" s="95"/>
      <c r="AO61826" s="95"/>
      <c r="AP61826" s="95"/>
      <c r="AQ61826" s="95"/>
      <c r="AR61826" s="95"/>
      <c r="AS61826" s="95"/>
      <c r="AT61826" s="95"/>
      <c r="AU61826" s="95"/>
      <c r="AV61826" s="95"/>
      <c r="AW61826" s="95"/>
      <c r="AX61826" s="95"/>
      <c r="AY61826" s="95"/>
      <c r="AZ61826" s="95"/>
      <c r="BA61826" s="95"/>
      <c r="BB61826" s="95"/>
      <c r="BC61826" s="95"/>
      <c r="BD61826" s="95"/>
      <c r="BE61826" s="95"/>
      <c r="BF61826" s="95"/>
      <c r="BG61826" s="95"/>
      <c r="BH61826" s="95"/>
      <c r="BI61826" s="95"/>
      <c r="BJ61826" s="95"/>
      <c r="BK61826" s="95"/>
      <c r="BL61826" s="95"/>
      <c r="BM61826" s="95"/>
      <c r="BN61826" s="95"/>
      <c r="CA61826" s="95"/>
    </row>
    <row r="61827" spans="31:79" s="97" customFormat="1" x14ac:dyDescent="0.2">
      <c r="AE61827" s="95"/>
      <c r="AF61827" s="95"/>
      <c r="AN61827" s="95"/>
      <c r="AO61827" s="95"/>
      <c r="AP61827" s="95"/>
      <c r="AQ61827" s="95"/>
      <c r="AR61827" s="95"/>
      <c r="AS61827" s="95"/>
      <c r="AT61827" s="95"/>
      <c r="AU61827" s="95"/>
      <c r="AV61827" s="95"/>
      <c r="AW61827" s="95"/>
      <c r="AX61827" s="95"/>
      <c r="AY61827" s="95"/>
      <c r="AZ61827" s="95"/>
      <c r="BA61827" s="95"/>
      <c r="BB61827" s="95"/>
      <c r="BC61827" s="95"/>
      <c r="BD61827" s="95"/>
      <c r="BE61827" s="95"/>
      <c r="BF61827" s="95"/>
      <c r="BG61827" s="95"/>
      <c r="BH61827" s="95"/>
      <c r="BI61827" s="95"/>
      <c r="BJ61827" s="95"/>
      <c r="BK61827" s="95"/>
      <c r="BL61827" s="95"/>
      <c r="BM61827" s="95"/>
      <c r="BN61827" s="95"/>
      <c r="CA61827" s="95"/>
    </row>
    <row r="61828" spans="31:79" s="97" customFormat="1" x14ac:dyDescent="0.2">
      <c r="AE61828" s="95"/>
      <c r="AF61828" s="95"/>
      <c r="AN61828" s="95"/>
      <c r="AO61828" s="95"/>
      <c r="AP61828" s="95"/>
      <c r="AQ61828" s="95"/>
      <c r="AR61828" s="95"/>
      <c r="AS61828" s="95"/>
      <c r="AT61828" s="95"/>
      <c r="AU61828" s="95"/>
      <c r="AV61828" s="95"/>
      <c r="AW61828" s="95"/>
      <c r="AX61828" s="95"/>
      <c r="AY61828" s="95"/>
      <c r="AZ61828" s="95"/>
      <c r="BA61828" s="95"/>
      <c r="BB61828" s="95"/>
      <c r="BC61828" s="95"/>
      <c r="BD61828" s="95"/>
      <c r="BE61828" s="95"/>
      <c r="BF61828" s="95"/>
      <c r="BG61828" s="95"/>
      <c r="BH61828" s="95"/>
      <c r="BI61828" s="95"/>
      <c r="BJ61828" s="95"/>
      <c r="BK61828" s="95"/>
      <c r="BL61828" s="95"/>
      <c r="BM61828" s="95"/>
      <c r="BN61828" s="95"/>
      <c r="CA61828" s="95"/>
    </row>
    <row r="61829" spans="31:79" s="97" customFormat="1" x14ac:dyDescent="0.2">
      <c r="AE61829" s="95"/>
      <c r="AF61829" s="95"/>
      <c r="AN61829" s="95"/>
      <c r="AO61829" s="95"/>
      <c r="AP61829" s="95"/>
      <c r="AQ61829" s="95"/>
      <c r="AR61829" s="95"/>
      <c r="AS61829" s="95"/>
      <c r="AT61829" s="95"/>
      <c r="AU61829" s="95"/>
      <c r="AV61829" s="95"/>
      <c r="AW61829" s="95"/>
      <c r="AX61829" s="95"/>
      <c r="AY61829" s="95"/>
      <c r="AZ61829" s="95"/>
      <c r="BA61829" s="95"/>
      <c r="BB61829" s="95"/>
      <c r="BC61829" s="95"/>
      <c r="BD61829" s="95"/>
      <c r="BE61829" s="95"/>
      <c r="BF61829" s="95"/>
      <c r="BG61829" s="95"/>
      <c r="BH61829" s="95"/>
      <c r="BI61829" s="95"/>
      <c r="BJ61829" s="95"/>
      <c r="BK61829" s="95"/>
      <c r="BL61829" s="95"/>
      <c r="BM61829" s="95"/>
      <c r="BN61829" s="95"/>
      <c r="CA61829" s="95"/>
    </row>
    <row r="61830" spans="31:79" s="97" customFormat="1" x14ac:dyDescent="0.2">
      <c r="AE61830" s="95"/>
      <c r="AF61830" s="95"/>
      <c r="AN61830" s="95"/>
      <c r="AO61830" s="95"/>
      <c r="AP61830" s="95"/>
      <c r="AQ61830" s="95"/>
      <c r="AR61830" s="95"/>
      <c r="AS61830" s="95"/>
      <c r="AT61830" s="95"/>
      <c r="AU61830" s="95"/>
      <c r="AV61830" s="95"/>
      <c r="AW61830" s="95"/>
      <c r="AX61830" s="95"/>
      <c r="AY61830" s="95"/>
      <c r="AZ61830" s="95"/>
      <c r="BA61830" s="95"/>
      <c r="BB61830" s="95"/>
      <c r="BC61830" s="95"/>
      <c r="BD61830" s="95"/>
      <c r="BE61830" s="95"/>
      <c r="BF61830" s="95"/>
      <c r="BG61830" s="95"/>
      <c r="BH61830" s="95"/>
      <c r="BI61830" s="95"/>
      <c r="BJ61830" s="95"/>
      <c r="BK61830" s="95"/>
      <c r="BL61830" s="95"/>
      <c r="BM61830" s="95"/>
      <c r="BN61830" s="95"/>
      <c r="CA61830" s="95"/>
    </row>
    <row r="61831" spans="31:79" s="97" customFormat="1" x14ac:dyDescent="0.2">
      <c r="AE61831" s="95"/>
      <c r="AF61831" s="95"/>
      <c r="AN61831" s="95"/>
      <c r="AO61831" s="95"/>
      <c r="AP61831" s="95"/>
      <c r="AQ61831" s="95"/>
      <c r="AR61831" s="95"/>
      <c r="AS61831" s="95"/>
      <c r="AT61831" s="95"/>
      <c r="AU61831" s="95"/>
      <c r="AV61831" s="95"/>
      <c r="AW61831" s="95"/>
      <c r="AX61831" s="95"/>
      <c r="AY61831" s="95"/>
      <c r="AZ61831" s="95"/>
      <c r="BA61831" s="95"/>
      <c r="BB61831" s="95"/>
      <c r="BC61831" s="95"/>
      <c r="BD61831" s="95"/>
      <c r="BE61831" s="95"/>
      <c r="BF61831" s="95"/>
      <c r="BG61831" s="95"/>
      <c r="BH61831" s="95"/>
      <c r="BI61831" s="95"/>
      <c r="BJ61831" s="95"/>
      <c r="BK61831" s="95"/>
      <c r="BL61831" s="95"/>
      <c r="BM61831" s="95"/>
      <c r="BN61831" s="95"/>
      <c r="CA61831" s="95"/>
    </row>
    <row r="61832" spans="31:79" s="97" customFormat="1" x14ac:dyDescent="0.2">
      <c r="AE61832" s="95"/>
      <c r="AF61832" s="95"/>
      <c r="AN61832" s="95"/>
      <c r="AO61832" s="95"/>
      <c r="AP61832" s="95"/>
      <c r="AQ61832" s="95"/>
      <c r="AR61832" s="95"/>
      <c r="AS61832" s="95"/>
      <c r="AT61832" s="95"/>
      <c r="AU61832" s="95"/>
      <c r="AV61832" s="95"/>
      <c r="AW61832" s="95"/>
      <c r="AX61832" s="95"/>
      <c r="AY61832" s="95"/>
      <c r="AZ61832" s="95"/>
      <c r="BA61832" s="95"/>
      <c r="BB61832" s="95"/>
      <c r="BC61832" s="95"/>
      <c r="BD61832" s="95"/>
      <c r="BE61832" s="95"/>
      <c r="BF61832" s="95"/>
      <c r="BG61832" s="95"/>
      <c r="BH61832" s="95"/>
      <c r="BI61832" s="95"/>
      <c r="BJ61832" s="95"/>
      <c r="BK61832" s="95"/>
      <c r="BL61832" s="95"/>
      <c r="BM61832" s="95"/>
      <c r="BN61832" s="95"/>
      <c r="CA61832" s="95"/>
    </row>
    <row r="61833" spans="31:79" s="97" customFormat="1" x14ac:dyDescent="0.2">
      <c r="AE61833" s="95"/>
      <c r="AF61833" s="95"/>
      <c r="AN61833" s="95"/>
      <c r="AO61833" s="95"/>
      <c r="AP61833" s="95"/>
      <c r="AQ61833" s="95"/>
      <c r="AR61833" s="95"/>
      <c r="AS61833" s="95"/>
      <c r="AT61833" s="95"/>
      <c r="AU61833" s="95"/>
      <c r="AV61833" s="95"/>
      <c r="AW61833" s="95"/>
      <c r="AX61833" s="95"/>
      <c r="AY61833" s="95"/>
      <c r="AZ61833" s="95"/>
      <c r="BA61833" s="95"/>
      <c r="BB61833" s="95"/>
      <c r="BC61833" s="95"/>
      <c r="BD61833" s="95"/>
      <c r="BE61833" s="95"/>
      <c r="BF61833" s="95"/>
      <c r="BG61833" s="95"/>
      <c r="BH61833" s="95"/>
      <c r="BI61833" s="95"/>
      <c r="BJ61833" s="95"/>
      <c r="BK61833" s="95"/>
      <c r="BL61833" s="95"/>
      <c r="BM61833" s="95"/>
      <c r="BN61833" s="95"/>
      <c r="CA61833" s="95"/>
    </row>
    <row r="61834" spans="31:79" s="97" customFormat="1" x14ac:dyDescent="0.2">
      <c r="AE61834" s="95"/>
      <c r="AF61834" s="95"/>
      <c r="AN61834" s="95"/>
      <c r="AO61834" s="95"/>
      <c r="AP61834" s="95"/>
      <c r="AQ61834" s="95"/>
      <c r="AR61834" s="95"/>
      <c r="AS61834" s="95"/>
      <c r="AT61834" s="95"/>
      <c r="AU61834" s="95"/>
      <c r="AV61834" s="95"/>
      <c r="AW61834" s="95"/>
      <c r="AX61834" s="95"/>
      <c r="AY61834" s="95"/>
      <c r="AZ61834" s="95"/>
      <c r="BA61834" s="95"/>
      <c r="BB61834" s="95"/>
      <c r="BC61834" s="95"/>
      <c r="BD61834" s="95"/>
      <c r="BE61834" s="95"/>
      <c r="BF61834" s="95"/>
      <c r="BG61834" s="95"/>
      <c r="BH61834" s="95"/>
      <c r="BI61834" s="95"/>
      <c r="BJ61834" s="95"/>
      <c r="BK61834" s="95"/>
      <c r="BL61834" s="95"/>
      <c r="BM61834" s="95"/>
      <c r="BN61834" s="95"/>
      <c r="CA61834" s="95"/>
    </row>
    <row r="61835" spans="31:79" s="97" customFormat="1" x14ac:dyDescent="0.2">
      <c r="AE61835" s="95"/>
      <c r="AF61835" s="95"/>
      <c r="AN61835" s="95"/>
      <c r="AO61835" s="95"/>
      <c r="AP61835" s="95"/>
      <c r="AQ61835" s="95"/>
      <c r="AR61835" s="95"/>
      <c r="AS61835" s="95"/>
      <c r="AT61835" s="95"/>
      <c r="AU61835" s="95"/>
      <c r="AV61835" s="95"/>
      <c r="AW61835" s="95"/>
      <c r="AX61835" s="95"/>
      <c r="AY61835" s="95"/>
      <c r="AZ61835" s="95"/>
      <c r="BA61835" s="95"/>
      <c r="BB61835" s="95"/>
      <c r="BC61835" s="95"/>
      <c r="BD61835" s="95"/>
      <c r="BE61835" s="95"/>
      <c r="BF61835" s="95"/>
      <c r="BG61835" s="95"/>
      <c r="BH61835" s="95"/>
      <c r="BI61835" s="95"/>
      <c r="BJ61835" s="95"/>
      <c r="BK61835" s="95"/>
      <c r="BL61835" s="95"/>
      <c r="BM61835" s="95"/>
      <c r="BN61835" s="95"/>
      <c r="CA61835" s="95"/>
    </row>
    <row r="61836" spans="31:79" s="97" customFormat="1" x14ac:dyDescent="0.2">
      <c r="AE61836" s="95"/>
      <c r="AF61836" s="95"/>
      <c r="AN61836" s="95"/>
      <c r="AO61836" s="95"/>
      <c r="AP61836" s="95"/>
      <c r="AQ61836" s="95"/>
      <c r="AR61836" s="95"/>
      <c r="AS61836" s="95"/>
      <c r="AT61836" s="95"/>
      <c r="AU61836" s="95"/>
      <c r="AV61836" s="95"/>
      <c r="AW61836" s="95"/>
      <c r="AX61836" s="95"/>
      <c r="AY61836" s="95"/>
      <c r="AZ61836" s="95"/>
      <c r="BA61836" s="95"/>
      <c r="BB61836" s="95"/>
      <c r="BC61836" s="95"/>
      <c r="BD61836" s="95"/>
      <c r="BE61836" s="95"/>
      <c r="BF61836" s="95"/>
      <c r="BG61836" s="95"/>
      <c r="BH61836" s="95"/>
      <c r="BI61836" s="95"/>
      <c r="BJ61836" s="95"/>
      <c r="BK61836" s="95"/>
      <c r="BL61836" s="95"/>
      <c r="BM61836" s="95"/>
      <c r="BN61836" s="95"/>
      <c r="CA61836" s="95"/>
    </row>
    <row r="61837" spans="31:79" s="97" customFormat="1" x14ac:dyDescent="0.2">
      <c r="AE61837" s="95"/>
      <c r="AF61837" s="95"/>
      <c r="AN61837" s="95"/>
      <c r="AO61837" s="95"/>
      <c r="AP61837" s="95"/>
      <c r="AQ61837" s="95"/>
      <c r="AR61837" s="95"/>
      <c r="AS61837" s="95"/>
      <c r="AT61837" s="95"/>
      <c r="AU61837" s="95"/>
      <c r="AV61837" s="95"/>
      <c r="AW61837" s="95"/>
      <c r="AX61837" s="95"/>
      <c r="AY61837" s="95"/>
      <c r="AZ61837" s="95"/>
      <c r="BA61837" s="95"/>
      <c r="BB61837" s="95"/>
      <c r="BC61837" s="95"/>
      <c r="BD61837" s="95"/>
      <c r="BE61837" s="95"/>
      <c r="BF61837" s="95"/>
      <c r="BG61837" s="95"/>
      <c r="BH61837" s="95"/>
      <c r="BI61837" s="95"/>
      <c r="BJ61837" s="95"/>
      <c r="BK61837" s="95"/>
      <c r="BL61837" s="95"/>
      <c r="BM61837" s="95"/>
      <c r="BN61837" s="95"/>
      <c r="CA61837" s="95"/>
    </row>
    <row r="61838" spans="31:79" s="97" customFormat="1" x14ac:dyDescent="0.2">
      <c r="AE61838" s="95"/>
      <c r="AF61838" s="95"/>
      <c r="AN61838" s="95"/>
      <c r="AO61838" s="95"/>
      <c r="AP61838" s="95"/>
      <c r="AQ61838" s="95"/>
      <c r="AR61838" s="95"/>
      <c r="AS61838" s="95"/>
      <c r="AT61838" s="95"/>
      <c r="AU61838" s="95"/>
      <c r="AV61838" s="95"/>
      <c r="AW61838" s="95"/>
      <c r="AX61838" s="95"/>
      <c r="AY61838" s="95"/>
      <c r="AZ61838" s="95"/>
      <c r="BA61838" s="95"/>
      <c r="BB61838" s="95"/>
      <c r="BC61838" s="95"/>
      <c r="BD61838" s="95"/>
      <c r="BE61838" s="95"/>
      <c r="BF61838" s="95"/>
      <c r="BG61838" s="95"/>
      <c r="BH61838" s="95"/>
      <c r="BI61838" s="95"/>
      <c r="BJ61838" s="95"/>
      <c r="BK61838" s="95"/>
      <c r="BL61838" s="95"/>
      <c r="BM61838" s="95"/>
      <c r="BN61838" s="95"/>
      <c r="CA61838" s="95"/>
    </row>
    <row r="61839" spans="31:79" s="97" customFormat="1" x14ac:dyDescent="0.2">
      <c r="AE61839" s="95"/>
      <c r="AF61839" s="95"/>
      <c r="AN61839" s="95"/>
      <c r="AO61839" s="95"/>
      <c r="AP61839" s="95"/>
      <c r="AQ61839" s="95"/>
      <c r="AR61839" s="95"/>
      <c r="AS61839" s="95"/>
      <c r="AT61839" s="95"/>
      <c r="AU61839" s="95"/>
      <c r="AV61839" s="95"/>
      <c r="AW61839" s="95"/>
      <c r="AX61839" s="95"/>
      <c r="AY61839" s="95"/>
      <c r="AZ61839" s="95"/>
      <c r="BA61839" s="95"/>
      <c r="BB61839" s="95"/>
      <c r="BC61839" s="95"/>
      <c r="BD61839" s="95"/>
      <c r="BE61839" s="95"/>
      <c r="BF61839" s="95"/>
      <c r="BG61839" s="95"/>
      <c r="BH61839" s="95"/>
      <c r="BI61839" s="95"/>
      <c r="BJ61839" s="95"/>
      <c r="BK61839" s="95"/>
      <c r="BL61839" s="95"/>
      <c r="BM61839" s="95"/>
      <c r="BN61839" s="95"/>
      <c r="CA61839" s="95"/>
    </row>
    <row r="61840" spans="31:79" s="97" customFormat="1" x14ac:dyDescent="0.2">
      <c r="AE61840" s="95"/>
      <c r="AF61840" s="95"/>
      <c r="AN61840" s="95"/>
      <c r="AO61840" s="95"/>
      <c r="AP61840" s="95"/>
      <c r="AQ61840" s="95"/>
      <c r="AR61840" s="95"/>
      <c r="AS61840" s="95"/>
      <c r="AT61840" s="95"/>
      <c r="AU61840" s="95"/>
      <c r="AV61840" s="95"/>
      <c r="AW61840" s="95"/>
      <c r="AX61840" s="95"/>
      <c r="AY61840" s="95"/>
      <c r="AZ61840" s="95"/>
      <c r="BA61840" s="95"/>
      <c r="BB61840" s="95"/>
      <c r="BC61840" s="95"/>
      <c r="BD61840" s="95"/>
      <c r="BE61840" s="95"/>
      <c r="BF61840" s="95"/>
      <c r="BG61840" s="95"/>
      <c r="BH61840" s="95"/>
      <c r="BI61840" s="95"/>
      <c r="BJ61840" s="95"/>
      <c r="BK61840" s="95"/>
      <c r="BL61840" s="95"/>
      <c r="BM61840" s="95"/>
      <c r="BN61840" s="95"/>
      <c r="CA61840" s="95"/>
    </row>
    <row r="61841" spans="31:79" s="97" customFormat="1" x14ac:dyDescent="0.2">
      <c r="AE61841" s="95"/>
      <c r="AF61841" s="95"/>
      <c r="AN61841" s="95"/>
      <c r="AO61841" s="95"/>
      <c r="AP61841" s="95"/>
      <c r="AQ61841" s="95"/>
      <c r="AR61841" s="95"/>
      <c r="AS61841" s="95"/>
      <c r="AT61841" s="95"/>
      <c r="AU61841" s="95"/>
      <c r="AV61841" s="95"/>
      <c r="AW61841" s="95"/>
      <c r="AX61841" s="95"/>
      <c r="AY61841" s="95"/>
      <c r="AZ61841" s="95"/>
      <c r="BA61841" s="95"/>
      <c r="BB61841" s="95"/>
      <c r="BC61841" s="95"/>
      <c r="BD61841" s="95"/>
      <c r="BE61841" s="95"/>
      <c r="BF61841" s="95"/>
      <c r="BG61841" s="95"/>
      <c r="BH61841" s="95"/>
      <c r="BI61841" s="95"/>
      <c r="BJ61841" s="95"/>
      <c r="BK61841" s="95"/>
      <c r="BL61841" s="95"/>
      <c r="BM61841" s="95"/>
      <c r="BN61841" s="95"/>
      <c r="CA61841" s="95"/>
    </row>
    <row r="61842" spans="31:79" s="97" customFormat="1" x14ac:dyDescent="0.2">
      <c r="AE61842" s="95"/>
      <c r="AF61842" s="95"/>
      <c r="AN61842" s="95"/>
      <c r="AO61842" s="95"/>
      <c r="AP61842" s="95"/>
      <c r="AQ61842" s="95"/>
      <c r="AR61842" s="95"/>
      <c r="AS61842" s="95"/>
      <c r="AT61842" s="95"/>
      <c r="AU61842" s="95"/>
      <c r="AV61842" s="95"/>
      <c r="AW61842" s="95"/>
      <c r="AX61842" s="95"/>
      <c r="AY61842" s="95"/>
      <c r="AZ61842" s="95"/>
      <c r="BA61842" s="95"/>
      <c r="BB61842" s="95"/>
      <c r="BC61842" s="95"/>
      <c r="BD61842" s="95"/>
      <c r="BE61842" s="95"/>
      <c r="BF61842" s="95"/>
      <c r="BG61842" s="95"/>
      <c r="BH61842" s="95"/>
      <c r="BI61842" s="95"/>
      <c r="BJ61842" s="95"/>
      <c r="BK61842" s="95"/>
      <c r="BL61842" s="95"/>
      <c r="BM61842" s="95"/>
      <c r="BN61842" s="95"/>
      <c r="CA61842" s="95"/>
    </row>
    <row r="61843" spans="31:79" s="97" customFormat="1" x14ac:dyDescent="0.2">
      <c r="AE61843" s="95"/>
      <c r="AF61843" s="95"/>
      <c r="AN61843" s="95"/>
      <c r="AO61843" s="95"/>
      <c r="AP61843" s="95"/>
      <c r="AQ61843" s="95"/>
      <c r="AR61843" s="95"/>
      <c r="AS61843" s="95"/>
      <c r="AT61843" s="95"/>
      <c r="AU61843" s="95"/>
      <c r="AV61843" s="95"/>
      <c r="AW61843" s="95"/>
      <c r="AX61843" s="95"/>
      <c r="AY61843" s="95"/>
      <c r="AZ61843" s="95"/>
      <c r="BA61843" s="95"/>
      <c r="BB61843" s="95"/>
      <c r="BC61843" s="95"/>
      <c r="BD61843" s="95"/>
      <c r="BE61843" s="95"/>
      <c r="BF61843" s="95"/>
      <c r="BG61843" s="95"/>
      <c r="BH61843" s="95"/>
      <c r="BI61843" s="95"/>
      <c r="BJ61843" s="95"/>
      <c r="BK61843" s="95"/>
      <c r="BL61843" s="95"/>
      <c r="BM61843" s="95"/>
      <c r="BN61843" s="95"/>
      <c r="CA61843" s="95"/>
    </row>
    <row r="61844" spans="31:79" s="97" customFormat="1" x14ac:dyDescent="0.2">
      <c r="AE61844" s="95"/>
      <c r="AF61844" s="95"/>
      <c r="AN61844" s="95"/>
      <c r="AO61844" s="95"/>
      <c r="AP61844" s="95"/>
      <c r="AQ61844" s="95"/>
      <c r="AR61844" s="95"/>
      <c r="AS61844" s="95"/>
      <c r="AT61844" s="95"/>
      <c r="AU61844" s="95"/>
      <c r="AV61844" s="95"/>
      <c r="AW61844" s="95"/>
      <c r="AX61844" s="95"/>
      <c r="AY61844" s="95"/>
      <c r="AZ61844" s="95"/>
      <c r="BA61844" s="95"/>
      <c r="BB61844" s="95"/>
      <c r="BC61844" s="95"/>
      <c r="BD61844" s="95"/>
      <c r="BE61844" s="95"/>
      <c r="BF61844" s="95"/>
      <c r="BG61844" s="95"/>
      <c r="BH61844" s="95"/>
      <c r="BI61844" s="95"/>
      <c r="BJ61844" s="95"/>
      <c r="BK61844" s="95"/>
      <c r="BL61844" s="95"/>
      <c r="BM61844" s="95"/>
      <c r="BN61844" s="95"/>
      <c r="CA61844" s="95"/>
    </row>
    <row r="61845" spans="31:79" s="97" customFormat="1" x14ac:dyDescent="0.2">
      <c r="AE61845" s="95"/>
      <c r="AF61845" s="95"/>
      <c r="AN61845" s="95"/>
      <c r="AO61845" s="95"/>
      <c r="AP61845" s="95"/>
      <c r="AQ61845" s="95"/>
      <c r="AR61845" s="95"/>
      <c r="AS61845" s="95"/>
      <c r="AT61845" s="95"/>
      <c r="AU61845" s="95"/>
      <c r="AV61845" s="95"/>
      <c r="AW61845" s="95"/>
      <c r="AX61845" s="95"/>
      <c r="AY61845" s="95"/>
      <c r="AZ61845" s="95"/>
      <c r="BA61845" s="95"/>
      <c r="BB61845" s="95"/>
      <c r="BC61845" s="95"/>
      <c r="BD61845" s="95"/>
      <c r="BE61845" s="95"/>
      <c r="BF61845" s="95"/>
      <c r="BG61845" s="95"/>
      <c r="BH61845" s="95"/>
      <c r="BI61845" s="95"/>
      <c r="BJ61845" s="95"/>
      <c r="BK61845" s="95"/>
      <c r="BL61845" s="95"/>
      <c r="BM61845" s="95"/>
      <c r="BN61845" s="95"/>
      <c r="CA61845" s="95"/>
    </row>
    <row r="61846" spans="31:79" s="97" customFormat="1" x14ac:dyDescent="0.2">
      <c r="AE61846" s="95"/>
      <c r="AF61846" s="95"/>
      <c r="AN61846" s="95"/>
      <c r="AO61846" s="95"/>
      <c r="AP61846" s="95"/>
      <c r="AQ61846" s="95"/>
      <c r="AR61846" s="95"/>
      <c r="AS61846" s="95"/>
      <c r="AT61846" s="95"/>
      <c r="AU61846" s="95"/>
      <c r="AV61846" s="95"/>
      <c r="AW61846" s="95"/>
      <c r="AX61846" s="95"/>
      <c r="AY61846" s="95"/>
      <c r="AZ61846" s="95"/>
      <c r="BA61846" s="95"/>
      <c r="BB61846" s="95"/>
      <c r="BC61846" s="95"/>
      <c r="BD61846" s="95"/>
      <c r="BE61846" s="95"/>
      <c r="BF61846" s="95"/>
      <c r="BG61846" s="95"/>
      <c r="BH61846" s="95"/>
      <c r="BI61846" s="95"/>
      <c r="BJ61846" s="95"/>
      <c r="BK61846" s="95"/>
      <c r="BL61846" s="95"/>
      <c r="BM61846" s="95"/>
      <c r="BN61846" s="95"/>
      <c r="CA61846" s="95"/>
    </row>
    <row r="61847" spans="31:79" s="97" customFormat="1" x14ac:dyDescent="0.2">
      <c r="AE61847" s="95"/>
      <c r="AF61847" s="95"/>
      <c r="AN61847" s="95"/>
      <c r="AO61847" s="95"/>
      <c r="AP61847" s="95"/>
      <c r="AQ61847" s="95"/>
      <c r="AR61847" s="95"/>
      <c r="AS61847" s="95"/>
      <c r="AT61847" s="95"/>
      <c r="AU61847" s="95"/>
      <c r="AV61847" s="95"/>
      <c r="AW61847" s="95"/>
      <c r="AX61847" s="95"/>
      <c r="AY61847" s="95"/>
      <c r="AZ61847" s="95"/>
      <c r="BA61847" s="95"/>
      <c r="BB61847" s="95"/>
      <c r="BC61847" s="95"/>
      <c r="BD61847" s="95"/>
      <c r="BE61847" s="95"/>
      <c r="BF61847" s="95"/>
      <c r="BG61847" s="95"/>
      <c r="BH61847" s="95"/>
      <c r="BI61847" s="95"/>
      <c r="BJ61847" s="95"/>
      <c r="BK61847" s="95"/>
      <c r="BL61847" s="95"/>
      <c r="BM61847" s="95"/>
      <c r="BN61847" s="95"/>
      <c r="CA61847" s="95"/>
    </row>
    <row r="61848" spans="31:79" s="97" customFormat="1" x14ac:dyDescent="0.2">
      <c r="AE61848" s="95"/>
      <c r="AF61848" s="95"/>
      <c r="AN61848" s="95"/>
      <c r="AO61848" s="95"/>
      <c r="AP61848" s="95"/>
      <c r="AQ61848" s="95"/>
      <c r="AR61848" s="95"/>
      <c r="AS61848" s="95"/>
      <c r="AT61848" s="95"/>
      <c r="AU61848" s="95"/>
      <c r="AV61848" s="95"/>
      <c r="AW61848" s="95"/>
      <c r="AX61848" s="95"/>
      <c r="AY61848" s="95"/>
      <c r="AZ61848" s="95"/>
      <c r="BA61848" s="95"/>
      <c r="BB61848" s="95"/>
      <c r="BC61848" s="95"/>
      <c r="BD61848" s="95"/>
      <c r="BE61848" s="95"/>
      <c r="BF61848" s="95"/>
      <c r="BG61848" s="95"/>
      <c r="BH61848" s="95"/>
      <c r="BI61848" s="95"/>
      <c r="BJ61848" s="95"/>
      <c r="BK61848" s="95"/>
      <c r="BL61848" s="95"/>
      <c r="BM61848" s="95"/>
      <c r="BN61848" s="95"/>
      <c r="CA61848" s="95"/>
    </row>
    <row r="61849" spans="31:79" s="97" customFormat="1" x14ac:dyDescent="0.2">
      <c r="AE61849" s="95"/>
      <c r="AF61849" s="95"/>
      <c r="AN61849" s="95"/>
      <c r="AO61849" s="95"/>
      <c r="AP61849" s="95"/>
      <c r="AQ61849" s="95"/>
      <c r="AR61849" s="95"/>
      <c r="AS61849" s="95"/>
      <c r="AT61849" s="95"/>
      <c r="AU61849" s="95"/>
      <c r="AV61849" s="95"/>
      <c r="AW61849" s="95"/>
      <c r="AX61849" s="95"/>
      <c r="AY61849" s="95"/>
      <c r="AZ61849" s="95"/>
      <c r="BA61849" s="95"/>
      <c r="BB61849" s="95"/>
      <c r="BC61849" s="95"/>
      <c r="BD61849" s="95"/>
      <c r="BE61849" s="95"/>
      <c r="BF61849" s="95"/>
      <c r="BG61849" s="95"/>
      <c r="BH61849" s="95"/>
      <c r="BI61849" s="95"/>
      <c r="BJ61849" s="95"/>
      <c r="BK61849" s="95"/>
      <c r="BL61849" s="95"/>
      <c r="BM61849" s="95"/>
      <c r="BN61849" s="95"/>
      <c r="CA61849" s="95"/>
    </row>
    <row r="61850" spans="31:79" s="97" customFormat="1" x14ac:dyDescent="0.2">
      <c r="AE61850" s="95"/>
      <c r="AF61850" s="95"/>
      <c r="AN61850" s="95"/>
      <c r="AO61850" s="95"/>
      <c r="AP61850" s="95"/>
      <c r="AQ61850" s="95"/>
      <c r="AR61850" s="95"/>
      <c r="AS61850" s="95"/>
      <c r="AT61850" s="95"/>
      <c r="AU61850" s="95"/>
      <c r="AV61850" s="95"/>
      <c r="AW61850" s="95"/>
      <c r="AX61850" s="95"/>
      <c r="AY61850" s="95"/>
      <c r="AZ61850" s="95"/>
      <c r="BA61850" s="95"/>
      <c r="BB61850" s="95"/>
      <c r="BC61850" s="95"/>
      <c r="BD61850" s="95"/>
      <c r="BE61850" s="95"/>
      <c r="BF61850" s="95"/>
      <c r="BG61850" s="95"/>
      <c r="BH61850" s="95"/>
      <c r="BI61850" s="95"/>
      <c r="BJ61850" s="95"/>
      <c r="BK61850" s="95"/>
      <c r="BL61850" s="95"/>
      <c r="BM61850" s="95"/>
      <c r="BN61850" s="95"/>
      <c r="CA61850" s="95"/>
    </row>
    <row r="61851" spans="31:79" s="97" customFormat="1" x14ac:dyDescent="0.2">
      <c r="AE61851" s="95"/>
      <c r="AF61851" s="95"/>
      <c r="AN61851" s="95"/>
      <c r="AO61851" s="95"/>
      <c r="AP61851" s="95"/>
      <c r="AQ61851" s="95"/>
      <c r="AR61851" s="95"/>
      <c r="AS61851" s="95"/>
      <c r="AT61851" s="95"/>
      <c r="AU61851" s="95"/>
      <c r="AV61851" s="95"/>
      <c r="AW61851" s="95"/>
      <c r="AX61851" s="95"/>
      <c r="AY61851" s="95"/>
      <c r="AZ61851" s="95"/>
      <c r="BA61851" s="95"/>
      <c r="BB61851" s="95"/>
      <c r="BC61851" s="95"/>
      <c r="BD61851" s="95"/>
      <c r="BE61851" s="95"/>
      <c r="BF61851" s="95"/>
      <c r="BG61851" s="95"/>
      <c r="BH61851" s="95"/>
      <c r="BI61851" s="95"/>
      <c r="BJ61851" s="95"/>
      <c r="BK61851" s="95"/>
      <c r="BL61851" s="95"/>
      <c r="BM61851" s="95"/>
      <c r="BN61851" s="95"/>
      <c r="CA61851" s="95"/>
    </row>
    <row r="61852" spans="31:79" s="97" customFormat="1" x14ac:dyDescent="0.2">
      <c r="AE61852" s="95"/>
      <c r="AF61852" s="95"/>
      <c r="AN61852" s="95"/>
      <c r="AO61852" s="95"/>
      <c r="AP61852" s="95"/>
      <c r="AQ61852" s="95"/>
      <c r="AR61852" s="95"/>
      <c r="AS61852" s="95"/>
      <c r="AT61852" s="95"/>
      <c r="AU61852" s="95"/>
      <c r="AV61852" s="95"/>
      <c r="AW61852" s="95"/>
      <c r="AX61852" s="95"/>
      <c r="AY61852" s="95"/>
      <c r="AZ61852" s="95"/>
      <c r="BA61852" s="95"/>
      <c r="BB61852" s="95"/>
      <c r="BC61852" s="95"/>
      <c r="BD61852" s="95"/>
      <c r="BE61852" s="95"/>
      <c r="BF61852" s="95"/>
      <c r="BG61852" s="95"/>
      <c r="BH61852" s="95"/>
      <c r="BI61852" s="95"/>
      <c r="BJ61852" s="95"/>
      <c r="BK61852" s="95"/>
      <c r="BL61852" s="95"/>
      <c r="BM61852" s="95"/>
      <c r="BN61852" s="95"/>
      <c r="CA61852" s="95"/>
    </row>
    <row r="61853" spans="31:79" s="97" customFormat="1" x14ac:dyDescent="0.2">
      <c r="AE61853" s="95"/>
      <c r="AF61853" s="95"/>
      <c r="AN61853" s="95"/>
      <c r="AO61853" s="95"/>
      <c r="AP61853" s="95"/>
      <c r="AQ61853" s="95"/>
      <c r="AR61853" s="95"/>
      <c r="AS61853" s="95"/>
      <c r="AT61853" s="95"/>
      <c r="AU61853" s="95"/>
      <c r="AV61853" s="95"/>
      <c r="AW61853" s="95"/>
      <c r="AX61853" s="95"/>
      <c r="AY61853" s="95"/>
      <c r="AZ61853" s="95"/>
      <c r="BA61853" s="95"/>
      <c r="BB61853" s="95"/>
      <c r="BC61853" s="95"/>
      <c r="BD61853" s="95"/>
      <c r="BE61853" s="95"/>
      <c r="BF61853" s="95"/>
      <c r="BG61853" s="95"/>
      <c r="BH61853" s="95"/>
      <c r="BI61853" s="95"/>
      <c r="BJ61853" s="95"/>
      <c r="BK61853" s="95"/>
      <c r="BL61853" s="95"/>
      <c r="BM61853" s="95"/>
      <c r="BN61853" s="95"/>
      <c r="CA61853" s="95"/>
    </row>
    <row r="61854" spans="31:79" s="97" customFormat="1" x14ac:dyDescent="0.2">
      <c r="AE61854" s="95"/>
      <c r="AF61854" s="95"/>
      <c r="AN61854" s="95"/>
      <c r="AO61854" s="95"/>
      <c r="AP61854" s="95"/>
      <c r="AQ61854" s="95"/>
      <c r="AR61854" s="95"/>
      <c r="AS61854" s="95"/>
      <c r="AT61854" s="95"/>
      <c r="AU61854" s="95"/>
      <c r="AV61854" s="95"/>
      <c r="AW61854" s="95"/>
      <c r="AX61854" s="95"/>
      <c r="AY61854" s="95"/>
      <c r="AZ61854" s="95"/>
      <c r="BA61854" s="95"/>
      <c r="BB61854" s="95"/>
      <c r="BC61854" s="95"/>
      <c r="BD61854" s="95"/>
      <c r="BE61854" s="95"/>
      <c r="BF61854" s="95"/>
      <c r="BG61854" s="95"/>
      <c r="BH61854" s="95"/>
      <c r="BI61854" s="95"/>
      <c r="BJ61854" s="95"/>
      <c r="BK61854" s="95"/>
      <c r="BL61854" s="95"/>
      <c r="BM61854" s="95"/>
      <c r="BN61854" s="95"/>
      <c r="CA61854" s="95"/>
    </row>
    <row r="61855" spans="31:79" s="97" customFormat="1" x14ac:dyDescent="0.2">
      <c r="AE61855" s="95"/>
      <c r="AF61855" s="95"/>
      <c r="AN61855" s="95"/>
      <c r="AO61855" s="95"/>
      <c r="AP61855" s="95"/>
      <c r="AQ61855" s="95"/>
      <c r="AR61855" s="95"/>
      <c r="AS61855" s="95"/>
      <c r="AT61855" s="95"/>
      <c r="AU61855" s="95"/>
      <c r="AV61855" s="95"/>
      <c r="AW61855" s="95"/>
      <c r="AX61855" s="95"/>
      <c r="AY61855" s="95"/>
      <c r="AZ61855" s="95"/>
      <c r="BA61855" s="95"/>
      <c r="BB61855" s="95"/>
      <c r="BC61855" s="95"/>
      <c r="BD61855" s="95"/>
      <c r="BE61855" s="95"/>
      <c r="BF61855" s="95"/>
      <c r="BG61855" s="95"/>
      <c r="BH61855" s="95"/>
      <c r="BI61855" s="95"/>
      <c r="BJ61855" s="95"/>
      <c r="BK61855" s="95"/>
      <c r="BL61855" s="95"/>
      <c r="BM61855" s="95"/>
      <c r="BN61855" s="95"/>
      <c r="CA61855" s="95"/>
    </row>
    <row r="61856" spans="31:79" s="97" customFormat="1" x14ac:dyDescent="0.2">
      <c r="AE61856" s="95"/>
      <c r="AF61856" s="95"/>
      <c r="AN61856" s="95"/>
      <c r="AO61856" s="95"/>
      <c r="AP61856" s="95"/>
      <c r="AQ61856" s="95"/>
      <c r="AR61856" s="95"/>
      <c r="AS61856" s="95"/>
      <c r="AT61856" s="95"/>
      <c r="AU61856" s="95"/>
      <c r="AV61856" s="95"/>
      <c r="AW61856" s="95"/>
      <c r="AX61856" s="95"/>
      <c r="AY61856" s="95"/>
      <c r="AZ61856" s="95"/>
      <c r="BA61856" s="95"/>
      <c r="BB61856" s="95"/>
      <c r="BC61856" s="95"/>
      <c r="BD61856" s="95"/>
      <c r="BE61856" s="95"/>
      <c r="BF61856" s="95"/>
      <c r="BG61856" s="95"/>
      <c r="BH61856" s="95"/>
      <c r="BI61856" s="95"/>
      <c r="BJ61856" s="95"/>
      <c r="BK61856" s="95"/>
      <c r="BL61856" s="95"/>
      <c r="BM61856" s="95"/>
      <c r="BN61856" s="95"/>
      <c r="CA61856" s="95"/>
    </row>
    <row r="61857" spans="31:79" s="97" customFormat="1" x14ac:dyDescent="0.2">
      <c r="AE61857" s="95"/>
      <c r="AF61857" s="95"/>
      <c r="AN61857" s="95"/>
      <c r="AO61857" s="95"/>
      <c r="AP61857" s="95"/>
      <c r="AQ61857" s="95"/>
      <c r="AR61857" s="95"/>
      <c r="AS61857" s="95"/>
      <c r="AT61857" s="95"/>
      <c r="AU61857" s="95"/>
      <c r="AV61857" s="95"/>
      <c r="AW61857" s="95"/>
      <c r="AX61857" s="95"/>
      <c r="AY61857" s="95"/>
      <c r="AZ61857" s="95"/>
      <c r="BA61857" s="95"/>
      <c r="BB61857" s="95"/>
      <c r="BC61857" s="95"/>
      <c r="BD61857" s="95"/>
      <c r="BE61857" s="95"/>
      <c r="BF61857" s="95"/>
      <c r="BG61857" s="95"/>
      <c r="BH61857" s="95"/>
      <c r="BI61857" s="95"/>
      <c r="BJ61857" s="95"/>
      <c r="BK61857" s="95"/>
      <c r="BL61857" s="95"/>
      <c r="BM61857" s="95"/>
      <c r="BN61857" s="95"/>
      <c r="CA61857" s="95"/>
    </row>
    <row r="61858" spans="31:79" s="97" customFormat="1" x14ac:dyDescent="0.2">
      <c r="AE61858" s="95"/>
      <c r="AF61858" s="95"/>
      <c r="AN61858" s="95"/>
      <c r="AO61858" s="95"/>
      <c r="AP61858" s="95"/>
      <c r="AQ61858" s="95"/>
      <c r="AR61858" s="95"/>
      <c r="AS61858" s="95"/>
      <c r="AT61858" s="95"/>
      <c r="AU61858" s="95"/>
      <c r="AV61858" s="95"/>
      <c r="AW61858" s="95"/>
      <c r="AX61858" s="95"/>
      <c r="AY61858" s="95"/>
      <c r="AZ61858" s="95"/>
      <c r="BA61858" s="95"/>
      <c r="BB61858" s="95"/>
      <c r="BC61858" s="95"/>
      <c r="BD61858" s="95"/>
      <c r="BE61858" s="95"/>
      <c r="BF61858" s="95"/>
      <c r="BG61858" s="95"/>
      <c r="BH61858" s="95"/>
      <c r="BI61858" s="95"/>
      <c r="BJ61858" s="95"/>
      <c r="BK61858" s="95"/>
      <c r="BL61858" s="95"/>
      <c r="BM61858" s="95"/>
      <c r="BN61858" s="95"/>
      <c r="CA61858" s="95"/>
    </row>
    <row r="61859" spans="31:79" s="97" customFormat="1" x14ac:dyDescent="0.2">
      <c r="AE61859" s="95"/>
      <c r="AF61859" s="95"/>
      <c r="AN61859" s="95"/>
      <c r="AO61859" s="95"/>
      <c r="AP61859" s="95"/>
      <c r="AQ61859" s="95"/>
      <c r="AR61859" s="95"/>
      <c r="AS61859" s="95"/>
      <c r="AT61859" s="95"/>
      <c r="AU61859" s="95"/>
      <c r="AV61859" s="95"/>
      <c r="AW61859" s="95"/>
      <c r="AX61859" s="95"/>
      <c r="AY61859" s="95"/>
      <c r="AZ61859" s="95"/>
      <c r="BA61859" s="95"/>
      <c r="BB61859" s="95"/>
      <c r="BC61859" s="95"/>
      <c r="BD61859" s="95"/>
      <c r="BE61859" s="95"/>
      <c r="BF61859" s="95"/>
      <c r="BG61859" s="95"/>
      <c r="BH61859" s="95"/>
      <c r="BI61859" s="95"/>
      <c r="BJ61859" s="95"/>
      <c r="BK61859" s="95"/>
      <c r="BL61859" s="95"/>
      <c r="BM61859" s="95"/>
      <c r="BN61859" s="95"/>
      <c r="CA61859" s="95"/>
    </row>
    <row r="61860" spans="31:79" s="97" customFormat="1" x14ac:dyDescent="0.2">
      <c r="AE61860" s="95"/>
      <c r="AF61860" s="95"/>
      <c r="AN61860" s="95"/>
      <c r="AO61860" s="95"/>
      <c r="AP61860" s="95"/>
      <c r="AQ61860" s="95"/>
      <c r="AR61860" s="95"/>
      <c r="AS61860" s="95"/>
      <c r="AT61860" s="95"/>
      <c r="AU61860" s="95"/>
      <c r="AV61860" s="95"/>
      <c r="AW61860" s="95"/>
      <c r="AX61860" s="95"/>
      <c r="AY61860" s="95"/>
      <c r="AZ61860" s="95"/>
      <c r="BA61860" s="95"/>
      <c r="BB61860" s="95"/>
      <c r="BC61860" s="95"/>
      <c r="BD61860" s="95"/>
      <c r="BE61860" s="95"/>
      <c r="BF61860" s="95"/>
      <c r="BG61860" s="95"/>
      <c r="BH61860" s="95"/>
      <c r="BI61860" s="95"/>
      <c r="BJ61860" s="95"/>
      <c r="BK61860" s="95"/>
      <c r="BL61860" s="95"/>
      <c r="BM61860" s="95"/>
      <c r="BN61860" s="95"/>
      <c r="CA61860" s="95"/>
    </row>
    <row r="61861" spans="31:79" s="97" customFormat="1" x14ac:dyDescent="0.2">
      <c r="AE61861" s="95"/>
      <c r="AF61861" s="95"/>
      <c r="AN61861" s="95"/>
      <c r="AO61861" s="95"/>
      <c r="AP61861" s="95"/>
      <c r="AQ61861" s="95"/>
      <c r="AR61861" s="95"/>
      <c r="AS61861" s="95"/>
      <c r="AT61861" s="95"/>
      <c r="AU61861" s="95"/>
      <c r="AV61861" s="95"/>
      <c r="AW61861" s="95"/>
      <c r="AX61861" s="95"/>
      <c r="AY61861" s="95"/>
      <c r="AZ61861" s="95"/>
      <c r="BA61861" s="95"/>
      <c r="BB61861" s="95"/>
      <c r="BC61861" s="95"/>
      <c r="BD61861" s="95"/>
      <c r="BE61861" s="95"/>
      <c r="BF61861" s="95"/>
      <c r="BG61861" s="95"/>
      <c r="BH61861" s="95"/>
      <c r="BI61861" s="95"/>
      <c r="BJ61861" s="95"/>
      <c r="BK61861" s="95"/>
      <c r="BL61861" s="95"/>
      <c r="BM61861" s="95"/>
      <c r="BN61861" s="95"/>
      <c r="CA61861" s="95"/>
    </row>
    <row r="61862" spans="31:79" s="97" customFormat="1" x14ac:dyDescent="0.2">
      <c r="AE61862" s="95"/>
      <c r="AF61862" s="95"/>
      <c r="AN61862" s="95"/>
      <c r="AO61862" s="95"/>
      <c r="AP61862" s="95"/>
      <c r="AQ61862" s="95"/>
      <c r="AR61862" s="95"/>
      <c r="AS61862" s="95"/>
      <c r="AT61862" s="95"/>
      <c r="AU61862" s="95"/>
      <c r="AV61862" s="95"/>
      <c r="AW61862" s="95"/>
      <c r="AX61862" s="95"/>
      <c r="AY61862" s="95"/>
      <c r="AZ61862" s="95"/>
      <c r="BA61862" s="95"/>
      <c r="BB61862" s="95"/>
      <c r="BC61862" s="95"/>
      <c r="BD61862" s="95"/>
      <c r="BE61862" s="95"/>
      <c r="BF61862" s="95"/>
      <c r="BG61862" s="95"/>
      <c r="BH61862" s="95"/>
      <c r="BI61862" s="95"/>
      <c r="BJ61862" s="95"/>
      <c r="BK61862" s="95"/>
      <c r="BL61862" s="95"/>
      <c r="BM61862" s="95"/>
      <c r="BN61862" s="95"/>
      <c r="CA61862" s="95"/>
    </row>
    <row r="61863" spans="31:79" s="97" customFormat="1" x14ac:dyDescent="0.2">
      <c r="AE61863" s="95"/>
      <c r="AF61863" s="95"/>
      <c r="AN61863" s="95"/>
      <c r="AO61863" s="95"/>
      <c r="AP61863" s="95"/>
      <c r="AQ61863" s="95"/>
      <c r="AR61863" s="95"/>
      <c r="AS61863" s="95"/>
      <c r="AT61863" s="95"/>
      <c r="AU61863" s="95"/>
      <c r="AV61863" s="95"/>
      <c r="AW61863" s="95"/>
      <c r="AX61863" s="95"/>
      <c r="AY61863" s="95"/>
      <c r="AZ61863" s="95"/>
      <c r="BA61863" s="95"/>
      <c r="BB61863" s="95"/>
      <c r="BC61863" s="95"/>
      <c r="BD61863" s="95"/>
      <c r="BE61863" s="95"/>
      <c r="BF61863" s="95"/>
      <c r="BG61863" s="95"/>
      <c r="BH61863" s="95"/>
      <c r="BI61863" s="95"/>
      <c r="BJ61863" s="95"/>
      <c r="BK61863" s="95"/>
      <c r="BL61863" s="95"/>
      <c r="BM61863" s="95"/>
      <c r="BN61863" s="95"/>
      <c r="CA61863" s="95"/>
    </row>
    <row r="61864" spans="31:79" s="97" customFormat="1" x14ac:dyDescent="0.2">
      <c r="AE61864" s="95"/>
      <c r="AF61864" s="95"/>
      <c r="AN61864" s="95"/>
      <c r="AO61864" s="95"/>
      <c r="AP61864" s="95"/>
      <c r="AQ61864" s="95"/>
      <c r="AR61864" s="95"/>
      <c r="AS61864" s="95"/>
      <c r="AT61864" s="95"/>
      <c r="AU61864" s="95"/>
      <c r="AV61864" s="95"/>
      <c r="AW61864" s="95"/>
      <c r="AX61864" s="95"/>
      <c r="AY61864" s="95"/>
      <c r="AZ61864" s="95"/>
      <c r="BA61864" s="95"/>
      <c r="BB61864" s="95"/>
      <c r="BC61864" s="95"/>
      <c r="BD61864" s="95"/>
      <c r="BE61864" s="95"/>
      <c r="BF61864" s="95"/>
      <c r="BG61864" s="95"/>
      <c r="BH61864" s="95"/>
      <c r="BI61864" s="95"/>
      <c r="BJ61864" s="95"/>
      <c r="BK61864" s="95"/>
      <c r="BL61864" s="95"/>
      <c r="BM61864" s="95"/>
      <c r="BN61864" s="95"/>
      <c r="CA61864" s="95"/>
    </row>
    <row r="61865" spans="31:79" s="97" customFormat="1" x14ac:dyDescent="0.2">
      <c r="AE61865" s="95"/>
      <c r="AF61865" s="95"/>
      <c r="AN61865" s="95"/>
      <c r="AO61865" s="95"/>
      <c r="AP61865" s="95"/>
      <c r="AQ61865" s="95"/>
      <c r="AR61865" s="95"/>
      <c r="AS61865" s="95"/>
      <c r="AT61865" s="95"/>
      <c r="AU61865" s="95"/>
      <c r="AV61865" s="95"/>
      <c r="AW61865" s="95"/>
      <c r="AX61865" s="95"/>
      <c r="AY61865" s="95"/>
      <c r="AZ61865" s="95"/>
      <c r="BA61865" s="95"/>
      <c r="BB61865" s="95"/>
      <c r="BC61865" s="95"/>
      <c r="BD61865" s="95"/>
      <c r="BE61865" s="95"/>
      <c r="BF61865" s="95"/>
      <c r="BG61865" s="95"/>
      <c r="BH61865" s="95"/>
      <c r="BI61865" s="95"/>
      <c r="BJ61865" s="95"/>
      <c r="BK61865" s="95"/>
      <c r="BL61865" s="95"/>
      <c r="BM61865" s="95"/>
      <c r="BN61865" s="95"/>
      <c r="CA61865" s="95"/>
    </row>
    <row r="61866" spans="31:79" s="97" customFormat="1" x14ac:dyDescent="0.2">
      <c r="AE61866" s="95"/>
      <c r="AF61866" s="95"/>
      <c r="AN61866" s="95"/>
      <c r="AO61866" s="95"/>
      <c r="AP61866" s="95"/>
      <c r="AQ61866" s="95"/>
      <c r="AR61866" s="95"/>
      <c r="AS61866" s="95"/>
      <c r="AT61866" s="95"/>
      <c r="AU61866" s="95"/>
      <c r="AV61866" s="95"/>
      <c r="AW61866" s="95"/>
      <c r="AX61866" s="95"/>
      <c r="AY61866" s="95"/>
      <c r="AZ61866" s="95"/>
      <c r="BA61866" s="95"/>
      <c r="BB61866" s="95"/>
      <c r="BC61866" s="95"/>
      <c r="BD61866" s="95"/>
      <c r="BE61866" s="95"/>
      <c r="BF61866" s="95"/>
      <c r="BG61866" s="95"/>
      <c r="BH61866" s="95"/>
      <c r="BI61866" s="95"/>
      <c r="BJ61866" s="95"/>
      <c r="BK61866" s="95"/>
      <c r="BL61866" s="95"/>
      <c r="BM61866" s="95"/>
      <c r="BN61866" s="95"/>
      <c r="CA61866" s="95"/>
    </row>
    <row r="61867" spans="31:79" s="97" customFormat="1" x14ac:dyDescent="0.2">
      <c r="AE61867" s="95"/>
      <c r="AF61867" s="95"/>
      <c r="AN61867" s="95"/>
      <c r="AO61867" s="95"/>
      <c r="AP61867" s="95"/>
      <c r="AQ61867" s="95"/>
      <c r="AR61867" s="95"/>
      <c r="AS61867" s="95"/>
      <c r="AT61867" s="95"/>
      <c r="AU61867" s="95"/>
      <c r="AV61867" s="95"/>
      <c r="AW61867" s="95"/>
      <c r="AX61867" s="95"/>
      <c r="AY61867" s="95"/>
      <c r="AZ61867" s="95"/>
      <c r="BA61867" s="95"/>
      <c r="BB61867" s="95"/>
      <c r="BC61867" s="95"/>
      <c r="BD61867" s="95"/>
      <c r="BE61867" s="95"/>
      <c r="BF61867" s="95"/>
      <c r="BG61867" s="95"/>
      <c r="BH61867" s="95"/>
      <c r="BI61867" s="95"/>
      <c r="BJ61867" s="95"/>
      <c r="BK61867" s="95"/>
      <c r="BL61867" s="95"/>
      <c r="BM61867" s="95"/>
      <c r="BN61867" s="95"/>
      <c r="CA61867" s="95"/>
    </row>
    <row r="61868" spans="31:79" s="97" customFormat="1" x14ac:dyDescent="0.2">
      <c r="AE61868" s="95"/>
      <c r="AF61868" s="95"/>
      <c r="AN61868" s="95"/>
      <c r="AO61868" s="95"/>
      <c r="AP61868" s="95"/>
      <c r="AQ61868" s="95"/>
      <c r="AR61868" s="95"/>
      <c r="AS61868" s="95"/>
      <c r="AT61868" s="95"/>
      <c r="AU61868" s="95"/>
      <c r="AV61868" s="95"/>
      <c r="AW61868" s="95"/>
      <c r="AX61868" s="95"/>
      <c r="AY61868" s="95"/>
      <c r="AZ61868" s="95"/>
      <c r="BA61868" s="95"/>
      <c r="BB61868" s="95"/>
      <c r="BC61868" s="95"/>
      <c r="BD61868" s="95"/>
      <c r="BE61868" s="95"/>
      <c r="BF61868" s="95"/>
      <c r="BG61868" s="95"/>
      <c r="BH61868" s="95"/>
      <c r="BI61868" s="95"/>
      <c r="BJ61868" s="95"/>
      <c r="BK61868" s="95"/>
      <c r="BL61868" s="95"/>
      <c r="BM61868" s="95"/>
      <c r="BN61868" s="95"/>
      <c r="CA61868" s="95"/>
    </row>
    <row r="61869" spans="31:79" s="97" customFormat="1" x14ac:dyDescent="0.2">
      <c r="AE61869" s="95"/>
      <c r="AF61869" s="95"/>
      <c r="AN61869" s="95"/>
      <c r="AO61869" s="95"/>
      <c r="AP61869" s="95"/>
      <c r="AQ61869" s="95"/>
      <c r="AR61869" s="95"/>
      <c r="AS61869" s="95"/>
      <c r="AT61869" s="95"/>
      <c r="AU61869" s="95"/>
      <c r="AV61869" s="95"/>
      <c r="AW61869" s="95"/>
      <c r="AX61869" s="95"/>
      <c r="AY61869" s="95"/>
      <c r="AZ61869" s="95"/>
      <c r="BA61869" s="95"/>
      <c r="BB61869" s="95"/>
      <c r="BC61869" s="95"/>
      <c r="BD61869" s="95"/>
      <c r="BE61869" s="95"/>
      <c r="BF61869" s="95"/>
      <c r="BG61869" s="95"/>
      <c r="BH61869" s="95"/>
      <c r="BI61869" s="95"/>
      <c r="BJ61869" s="95"/>
      <c r="BK61869" s="95"/>
      <c r="BL61869" s="95"/>
      <c r="BM61869" s="95"/>
      <c r="BN61869" s="95"/>
      <c r="CA61869" s="95"/>
    </row>
    <row r="61870" spans="31:79" s="97" customFormat="1" x14ac:dyDescent="0.2">
      <c r="AE61870" s="95"/>
      <c r="AF61870" s="95"/>
      <c r="AN61870" s="95"/>
      <c r="AO61870" s="95"/>
      <c r="AP61870" s="95"/>
      <c r="AQ61870" s="95"/>
      <c r="AR61870" s="95"/>
      <c r="AS61870" s="95"/>
      <c r="AT61870" s="95"/>
      <c r="AU61870" s="95"/>
      <c r="AV61870" s="95"/>
      <c r="AW61870" s="95"/>
      <c r="AX61870" s="95"/>
      <c r="AY61870" s="95"/>
      <c r="AZ61870" s="95"/>
      <c r="BA61870" s="95"/>
      <c r="BB61870" s="95"/>
      <c r="BC61870" s="95"/>
      <c r="BD61870" s="95"/>
      <c r="BE61870" s="95"/>
      <c r="BF61870" s="95"/>
      <c r="BG61870" s="95"/>
      <c r="BH61870" s="95"/>
      <c r="BI61870" s="95"/>
      <c r="BJ61870" s="95"/>
      <c r="BK61870" s="95"/>
      <c r="BL61870" s="95"/>
      <c r="BM61870" s="95"/>
      <c r="BN61870" s="95"/>
      <c r="CA61870" s="95"/>
    </row>
    <row r="61871" spans="31:79" s="97" customFormat="1" x14ac:dyDescent="0.2">
      <c r="AE61871" s="95"/>
      <c r="AF61871" s="95"/>
      <c r="AN61871" s="95"/>
      <c r="AO61871" s="95"/>
      <c r="AP61871" s="95"/>
      <c r="AQ61871" s="95"/>
      <c r="AR61871" s="95"/>
      <c r="AS61871" s="95"/>
      <c r="AT61871" s="95"/>
      <c r="AU61871" s="95"/>
      <c r="AV61871" s="95"/>
      <c r="AW61871" s="95"/>
      <c r="AX61871" s="95"/>
      <c r="AY61871" s="95"/>
      <c r="AZ61871" s="95"/>
      <c r="BA61871" s="95"/>
      <c r="BB61871" s="95"/>
      <c r="BC61871" s="95"/>
      <c r="BD61871" s="95"/>
      <c r="BE61871" s="95"/>
      <c r="BF61871" s="95"/>
      <c r="BG61871" s="95"/>
      <c r="BH61871" s="95"/>
      <c r="BI61871" s="95"/>
      <c r="BJ61871" s="95"/>
      <c r="BK61871" s="95"/>
      <c r="BL61871" s="95"/>
      <c r="BM61871" s="95"/>
      <c r="BN61871" s="95"/>
      <c r="CA61871" s="95"/>
    </row>
    <row r="61872" spans="31:79" s="97" customFormat="1" x14ac:dyDescent="0.2">
      <c r="AE61872" s="95"/>
      <c r="AF61872" s="95"/>
      <c r="AN61872" s="95"/>
      <c r="AO61872" s="95"/>
      <c r="AP61872" s="95"/>
      <c r="AQ61872" s="95"/>
      <c r="AR61872" s="95"/>
      <c r="AS61872" s="95"/>
      <c r="AT61872" s="95"/>
      <c r="AU61872" s="95"/>
      <c r="AV61872" s="95"/>
      <c r="AW61872" s="95"/>
      <c r="AX61872" s="95"/>
      <c r="AY61872" s="95"/>
      <c r="AZ61872" s="95"/>
      <c r="BA61872" s="95"/>
      <c r="BB61872" s="95"/>
      <c r="BC61872" s="95"/>
      <c r="BD61872" s="95"/>
      <c r="BE61872" s="95"/>
      <c r="BF61872" s="95"/>
      <c r="BG61872" s="95"/>
      <c r="BH61872" s="95"/>
      <c r="BI61872" s="95"/>
      <c r="BJ61872" s="95"/>
      <c r="BK61872" s="95"/>
      <c r="BL61872" s="95"/>
      <c r="BM61872" s="95"/>
      <c r="BN61872" s="95"/>
      <c r="CA61872" s="95"/>
    </row>
    <row r="61873" spans="31:79" s="97" customFormat="1" x14ac:dyDescent="0.2">
      <c r="AE61873" s="95"/>
      <c r="AF61873" s="95"/>
      <c r="AN61873" s="95"/>
      <c r="AO61873" s="95"/>
      <c r="AP61873" s="95"/>
      <c r="AQ61873" s="95"/>
      <c r="AR61873" s="95"/>
      <c r="AS61873" s="95"/>
      <c r="AT61873" s="95"/>
      <c r="AU61873" s="95"/>
      <c r="AV61873" s="95"/>
      <c r="AW61873" s="95"/>
      <c r="AX61873" s="95"/>
      <c r="AY61873" s="95"/>
      <c r="AZ61873" s="95"/>
      <c r="BA61873" s="95"/>
      <c r="BB61873" s="95"/>
      <c r="BC61873" s="95"/>
      <c r="BD61873" s="95"/>
      <c r="BE61873" s="95"/>
      <c r="BF61873" s="95"/>
      <c r="BG61873" s="95"/>
      <c r="BH61873" s="95"/>
      <c r="BI61873" s="95"/>
      <c r="BJ61873" s="95"/>
      <c r="BK61873" s="95"/>
      <c r="BL61873" s="95"/>
      <c r="BM61873" s="95"/>
      <c r="BN61873" s="95"/>
      <c r="CA61873" s="95"/>
    </row>
    <row r="61874" spans="31:79" s="97" customFormat="1" x14ac:dyDescent="0.2">
      <c r="AE61874" s="95"/>
      <c r="AF61874" s="95"/>
      <c r="AN61874" s="95"/>
      <c r="AO61874" s="95"/>
      <c r="AP61874" s="95"/>
      <c r="AQ61874" s="95"/>
      <c r="AR61874" s="95"/>
      <c r="AS61874" s="95"/>
      <c r="AT61874" s="95"/>
      <c r="AU61874" s="95"/>
      <c r="AV61874" s="95"/>
      <c r="AW61874" s="95"/>
      <c r="AX61874" s="95"/>
      <c r="AY61874" s="95"/>
      <c r="AZ61874" s="95"/>
      <c r="BA61874" s="95"/>
      <c r="BB61874" s="95"/>
      <c r="BC61874" s="95"/>
      <c r="BD61874" s="95"/>
      <c r="BE61874" s="95"/>
      <c r="BF61874" s="95"/>
      <c r="BG61874" s="95"/>
      <c r="BH61874" s="95"/>
      <c r="BI61874" s="95"/>
      <c r="BJ61874" s="95"/>
      <c r="BK61874" s="95"/>
      <c r="BL61874" s="95"/>
      <c r="BM61874" s="95"/>
      <c r="BN61874" s="95"/>
      <c r="CA61874" s="95"/>
    </row>
    <row r="61875" spans="31:79" s="97" customFormat="1" x14ac:dyDescent="0.2">
      <c r="AE61875" s="95"/>
      <c r="AF61875" s="95"/>
      <c r="AN61875" s="95"/>
      <c r="AO61875" s="95"/>
      <c r="AP61875" s="95"/>
      <c r="AQ61875" s="95"/>
      <c r="AR61875" s="95"/>
      <c r="AS61875" s="95"/>
      <c r="AT61875" s="95"/>
      <c r="AU61875" s="95"/>
      <c r="AV61875" s="95"/>
      <c r="AW61875" s="95"/>
      <c r="AX61875" s="95"/>
      <c r="AY61875" s="95"/>
      <c r="AZ61875" s="95"/>
      <c r="BA61875" s="95"/>
      <c r="BB61875" s="95"/>
      <c r="BC61875" s="95"/>
      <c r="BD61875" s="95"/>
      <c r="BE61875" s="95"/>
      <c r="BF61875" s="95"/>
      <c r="BG61875" s="95"/>
      <c r="BH61875" s="95"/>
      <c r="BI61875" s="95"/>
      <c r="BJ61875" s="95"/>
      <c r="BK61875" s="95"/>
      <c r="BL61875" s="95"/>
      <c r="BM61875" s="95"/>
      <c r="BN61875" s="95"/>
      <c r="CA61875" s="95"/>
    </row>
    <row r="61876" spans="31:79" s="97" customFormat="1" x14ac:dyDescent="0.2">
      <c r="AE61876" s="95"/>
      <c r="AF61876" s="95"/>
      <c r="AN61876" s="95"/>
      <c r="AO61876" s="95"/>
      <c r="AP61876" s="95"/>
      <c r="AQ61876" s="95"/>
      <c r="AR61876" s="95"/>
      <c r="AS61876" s="95"/>
      <c r="AT61876" s="95"/>
      <c r="AU61876" s="95"/>
      <c r="AV61876" s="95"/>
      <c r="AW61876" s="95"/>
      <c r="AX61876" s="95"/>
      <c r="AY61876" s="95"/>
      <c r="AZ61876" s="95"/>
      <c r="BA61876" s="95"/>
      <c r="BB61876" s="95"/>
      <c r="BC61876" s="95"/>
      <c r="BD61876" s="95"/>
      <c r="BE61876" s="95"/>
      <c r="BF61876" s="95"/>
      <c r="BG61876" s="95"/>
      <c r="BH61876" s="95"/>
      <c r="BI61876" s="95"/>
      <c r="BJ61876" s="95"/>
      <c r="BK61876" s="95"/>
      <c r="BL61876" s="95"/>
      <c r="BM61876" s="95"/>
      <c r="BN61876" s="95"/>
      <c r="CA61876" s="95"/>
    </row>
    <row r="61877" spans="31:79" s="97" customFormat="1" x14ac:dyDescent="0.2">
      <c r="AE61877" s="95"/>
      <c r="AF61877" s="95"/>
      <c r="AN61877" s="95"/>
      <c r="AO61877" s="95"/>
      <c r="AP61877" s="95"/>
      <c r="AQ61877" s="95"/>
      <c r="AR61877" s="95"/>
      <c r="AS61877" s="95"/>
      <c r="AT61877" s="95"/>
      <c r="AU61877" s="95"/>
      <c r="AV61877" s="95"/>
      <c r="AW61877" s="95"/>
      <c r="AX61877" s="95"/>
      <c r="AY61877" s="95"/>
      <c r="AZ61877" s="95"/>
      <c r="BA61877" s="95"/>
      <c r="BB61877" s="95"/>
      <c r="BC61877" s="95"/>
      <c r="BD61877" s="95"/>
      <c r="BE61877" s="95"/>
      <c r="BF61877" s="95"/>
      <c r="BG61877" s="95"/>
      <c r="BH61877" s="95"/>
      <c r="BI61877" s="95"/>
      <c r="BJ61877" s="95"/>
      <c r="BK61877" s="95"/>
      <c r="BL61877" s="95"/>
      <c r="BM61877" s="95"/>
      <c r="BN61877" s="95"/>
      <c r="CA61877" s="95"/>
    </row>
    <row r="61878" spans="31:79" s="97" customFormat="1" x14ac:dyDescent="0.2">
      <c r="AE61878" s="95"/>
      <c r="AF61878" s="95"/>
      <c r="AN61878" s="95"/>
      <c r="AO61878" s="95"/>
      <c r="AP61878" s="95"/>
      <c r="AQ61878" s="95"/>
      <c r="AR61878" s="95"/>
      <c r="AS61878" s="95"/>
      <c r="AT61878" s="95"/>
      <c r="AU61878" s="95"/>
      <c r="AV61878" s="95"/>
      <c r="AW61878" s="95"/>
      <c r="AX61878" s="95"/>
      <c r="AY61878" s="95"/>
      <c r="AZ61878" s="95"/>
      <c r="BA61878" s="95"/>
      <c r="BB61878" s="95"/>
      <c r="BC61878" s="95"/>
      <c r="BD61878" s="95"/>
      <c r="BE61878" s="95"/>
      <c r="BF61878" s="95"/>
      <c r="BG61878" s="95"/>
      <c r="BH61878" s="95"/>
      <c r="BI61878" s="95"/>
      <c r="BJ61878" s="95"/>
      <c r="BK61878" s="95"/>
      <c r="BL61878" s="95"/>
      <c r="BM61878" s="95"/>
      <c r="BN61878" s="95"/>
      <c r="CA61878" s="95"/>
    </row>
    <row r="61879" spans="31:79" s="97" customFormat="1" x14ac:dyDescent="0.2">
      <c r="AE61879" s="95"/>
      <c r="AF61879" s="95"/>
      <c r="AN61879" s="95"/>
      <c r="AO61879" s="95"/>
      <c r="AP61879" s="95"/>
      <c r="AQ61879" s="95"/>
      <c r="AR61879" s="95"/>
      <c r="AS61879" s="95"/>
      <c r="AT61879" s="95"/>
      <c r="AU61879" s="95"/>
      <c r="AV61879" s="95"/>
      <c r="AW61879" s="95"/>
      <c r="AX61879" s="95"/>
      <c r="AY61879" s="95"/>
      <c r="AZ61879" s="95"/>
      <c r="BA61879" s="95"/>
      <c r="BB61879" s="95"/>
      <c r="BC61879" s="95"/>
      <c r="BD61879" s="95"/>
      <c r="BE61879" s="95"/>
      <c r="BF61879" s="95"/>
      <c r="BG61879" s="95"/>
      <c r="BH61879" s="95"/>
      <c r="BI61879" s="95"/>
      <c r="BJ61879" s="95"/>
      <c r="BK61879" s="95"/>
      <c r="BL61879" s="95"/>
      <c r="BM61879" s="95"/>
      <c r="BN61879" s="95"/>
      <c r="CA61879" s="95"/>
    </row>
    <row r="61880" spans="31:79" s="97" customFormat="1" x14ac:dyDescent="0.2">
      <c r="AE61880" s="95"/>
      <c r="AF61880" s="95"/>
      <c r="AN61880" s="95"/>
      <c r="AO61880" s="95"/>
      <c r="AP61880" s="95"/>
      <c r="AQ61880" s="95"/>
      <c r="AR61880" s="95"/>
      <c r="AS61880" s="95"/>
      <c r="AT61880" s="95"/>
      <c r="AU61880" s="95"/>
      <c r="AV61880" s="95"/>
      <c r="AW61880" s="95"/>
      <c r="AX61880" s="95"/>
      <c r="AY61880" s="95"/>
      <c r="AZ61880" s="95"/>
      <c r="BA61880" s="95"/>
      <c r="BB61880" s="95"/>
      <c r="BC61880" s="95"/>
      <c r="BD61880" s="95"/>
      <c r="BE61880" s="95"/>
      <c r="BF61880" s="95"/>
      <c r="BG61880" s="95"/>
      <c r="BH61880" s="95"/>
      <c r="BI61880" s="95"/>
      <c r="BJ61880" s="95"/>
      <c r="BK61880" s="95"/>
      <c r="BL61880" s="95"/>
      <c r="BM61880" s="95"/>
      <c r="BN61880" s="95"/>
      <c r="CA61880" s="95"/>
    </row>
    <row r="61881" spans="31:79" s="97" customFormat="1" x14ac:dyDescent="0.2">
      <c r="AE61881" s="95"/>
      <c r="AF61881" s="95"/>
      <c r="AN61881" s="95"/>
      <c r="AO61881" s="95"/>
      <c r="AP61881" s="95"/>
      <c r="AQ61881" s="95"/>
      <c r="AR61881" s="95"/>
      <c r="AS61881" s="95"/>
      <c r="AT61881" s="95"/>
      <c r="AU61881" s="95"/>
      <c r="AV61881" s="95"/>
      <c r="AW61881" s="95"/>
      <c r="AX61881" s="95"/>
      <c r="AY61881" s="95"/>
      <c r="AZ61881" s="95"/>
      <c r="BA61881" s="95"/>
      <c r="BB61881" s="95"/>
      <c r="BC61881" s="95"/>
      <c r="BD61881" s="95"/>
      <c r="BE61881" s="95"/>
      <c r="BF61881" s="95"/>
      <c r="BG61881" s="95"/>
      <c r="BH61881" s="95"/>
      <c r="BI61881" s="95"/>
      <c r="BJ61881" s="95"/>
      <c r="BK61881" s="95"/>
      <c r="BL61881" s="95"/>
      <c r="BM61881" s="95"/>
      <c r="BN61881" s="95"/>
      <c r="CA61881" s="95"/>
    </row>
    <row r="61882" spans="31:79" s="97" customFormat="1" x14ac:dyDescent="0.2">
      <c r="AE61882" s="95"/>
      <c r="AF61882" s="95"/>
      <c r="AN61882" s="95"/>
      <c r="AO61882" s="95"/>
      <c r="AP61882" s="95"/>
      <c r="AQ61882" s="95"/>
      <c r="AR61882" s="95"/>
      <c r="AS61882" s="95"/>
      <c r="AT61882" s="95"/>
      <c r="AU61882" s="95"/>
      <c r="AV61882" s="95"/>
      <c r="AW61882" s="95"/>
      <c r="AX61882" s="95"/>
      <c r="AY61882" s="95"/>
      <c r="AZ61882" s="95"/>
      <c r="BA61882" s="95"/>
      <c r="BB61882" s="95"/>
      <c r="BC61882" s="95"/>
      <c r="BD61882" s="95"/>
      <c r="BE61882" s="95"/>
      <c r="BF61882" s="95"/>
      <c r="BG61882" s="95"/>
      <c r="BH61882" s="95"/>
      <c r="BI61882" s="95"/>
      <c r="BJ61882" s="95"/>
      <c r="BK61882" s="95"/>
      <c r="BL61882" s="95"/>
      <c r="BM61882" s="95"/>
      <c r="BN61882" s="95"/>
      <c r="CA61882" s="95"/>
    </row>
    <row r="61883" spans="31:79" s="97" customFormat="1" x14ac:dyDescent="0.2">
      <c r="AE61883" s="95"/>
      <c r="AF61883" s="95"/>
      <c r="AN61883" s="95"/>
      <c r="AO61883" s="95"/>
      <c r="AP61883" s="95"/>
      <c r="AQ61883" s="95"/>
      <c r="AR61883" s="95"/>
      <c r="AS61883" s="95"/>
      <c r="AT61883" s="95"/>
      <c r="AU61883" s="95"/>
      <c r="AV61883" s="95"/>
      <c r="AW61883" s="95"/>
      <c r="AX61883" s="95"/>
      <c r="AY61883" s="95"/>
      <c r="AZ61883" s="95"/>
      <c r="BA61883" s="95"/>
      <c r="BB61883" s="95"/>
      <c r="BC61883" s="95"/>
      <c r="BD61883" s="95"/>
      <c r="BE61883" s="95"/>
      <c r="BF61883" s="95"/>
      <c r="BG61883" s="95"/>
      <c r="BH61883" s="95"/>
      <c r="BI61883" s="95"/>
      <c r="BJ61883" s="95"/>
      <c r="BK61883" s="95"/>
      <c r="BL61883" s="95"/>
      <c r="BM61883" s="95"/>
      <c r="BN61883" s="95"/>
      <c r="CA61883" s="95"/>
    </row>
    <row r="61884" spans="31:79" s="97" customFormat="1" x14ac:dyDescent="0.2">
      <c r="AE61884" s="95"/>
      <c r="AF61884" s="95"/>
      <c r="AN61884" s="95"/>
      <c r="AO61884" s="95"/>
      <c r="AP61884" s="95"/>
      <c r="AQ61884" s="95"/>
      <c r="AR61884" s="95"/>
      <c r="AS61884" s="95"/>
      <c r="AT61884" s="95"/>
      <c r="AU61884" s="95"/>
      <c r="AV61884" s="95"/>
      <c r="AW61884" s="95"/>
      <c r="AX61884" s="95"/>
      <c r="AY61884" s="95"/>
      <c r="AZ61884" s="95"/>
      <c r="BA61884" s="95"/>
      <c r="BB61884" s="95"/>
      <c r="BC61884" s="95"/>
      <c r="BD61884" s="95"/>
      <c r="BE61884" s="95"/>
      <c r="BF61884" s="95"/>
      <c r="BG61884" s="95"/>
      <c r="BH61884" s="95"/>
      <c r="BI61884" s="95"/>
      <c r="BJ61884" s="95"/>
      <c r="BK61884" s="95"/>
      <c r="BL61884" s="95"/>
      <c r="BM61884" s="95"/>
      <c r="BN61884" s="95"/>
      <c r="CA61884" s="95"/>
    </row>
    <row r="61885" spans="31:79" s="97" customFormat="1" x14ac:dyDescent="0.2">
      <c r="AE61885" s="95"/>
      <c r="AF61885" s="95"/>
      <c r="AN61885" s="95"/>
      <c r="AO61885" s="95"/>
      <c r="AP61885" s="95"/>
      <c r="AQ61885" s="95"/>
      <c r="AR61885" s="95"/>
      <c r="AS61885" s="95"/>
      <c r="AT61885" s="95"/>
      <c r="AU61885" s="95"/>
      <c r="AV61885" s="95"/>
      <c r="AW61885" s="95"/>
      <c r="AX61885" s="95"/>
      <c r="AY61885" s="95"/>
      <c r="AZ61885" s="95"/>
      <c r="BA61885" s="95"/>
      <c r="BB61885" s="95"/>
      <c r="BC61885" s="95"/>
      <c r="BD61885" s="95"/>
      <c r="BE61885" s="95"/>
      <c r="BF61885" s="95"/>
      <c r="BG61885" s="95"/>
      <c r="BH61885" s="95"/>
      <c r="BI61885" s="95"/>
      <c r="BJ61885" s="95"/>
      <c r="BK61885" s="95"/>
      <c r="BL61885" s="95"/>
      <c r="BM61885" s="95"/>
      <c r="BN61885" s="95"/>
      <c r="CA61885" s="95"/>
    </row>
    <row r="61886" spans="31:79" s="97" customFormat="1" x14ac:dyDescent="0.2">
      <c r="AE61886" s="95"/>
      <c r="AF61886" s="95"/>
      <c r="AN61886" s="95"/>
      <c r="AO61886" s="95"/>
      <c r="AP61886" s="95"/>
      <c r="AQ61886" s="95"/>
      <c r="AR61886" s="95"/>
      <c r="AS61886" s="95"/>
      <c r="AT61886" s="95"/>
      <c r="AU61886" s="95"/>
      <c r="AV61886" s="95"/>
      <c r="AW61886" s="95"/>
      <c r="AX61886" s="95"/>
      <c r="AY61886" s="95"/>
      <c r="AZ61886" s="95"/>
      <c r="BA61886" s="95"/>
      <c r="BB61886" s="95"/>
      <c r="BC61886" s="95"/>
      <c r="BD61886" s="95"/>
      <c r="BE61886" s="95"/>
      <c r="BF61886" s="95"/>
      <c r="BG61886" s="95"/>
      <c r="BH61886" s="95"/>
      <c r="BI61886" s="95"/>
      <c r="BJ61886" s="95"/>
      <c r="BK61886" s="95"/>
      <c r="BL61886" s="95"/>
      <c r="BM61886" s="95"/>
      <c r="BN61886" s="95"/>
      <c r="CA61886" s="95"/>
    </row>
    <row r="61887" spans="31:79" s="97" customFormat="1" x14ac:dyDescent="0.2">
      <c r="AE61887" s="95"/>
      <c r="AF61887" s="95"/>
      <c r="AN61887" s="95"/>
      <c r="AO61887" s="95"/>
      <c r="AP61887" s="95"/>
      <c r="AQ61887" s="95"/>
      <c r="AR61887" s="95"/>
      <c r="AS61887" s="95"/>
      <c r="AT61887" s="95"/>
      <c r="AU61887" s="95"/>
      <c r="AV61887" s="95"/>
      <c r="AW61887" s="95"/>
      <c r="AX61887" s="95"/>
      <c r="AY61887" s="95"/>
      <c r="AZ61887" s="95"/>
      <c r="BA61887" s="95"/>
      <c r="BB61887" s="95"/>
      <c r="BC61887" s="95"/>
      <c r="BD61887" s="95"/>
      <c r="BE61887" s="95"/>
      <c r="BF61887" s="95"/>
      <c r="BG61887" s="95"/>
      <c r="BH61887" s="95"/>
      <c r="BI61887" s="95"/>
      <c r="BJ61887" s="95"/>
      <c r="BK61887" s="95"/>
      <c r="BL61887" s="95"/>
      <c r="BM61887" s="95"/>
      <c r="BN61887" s="95"/>
      <c r="CA61887" s="95"/>
    </row>
    <row r="61888" spans="31:79" s="97" customFormat="1" x14ac:dyDescent="0.2">
      <c r="AE61888" s="95"/>
      <c r="AF61888" s="95"/>
      <c r="AN61888" s="95"/>
      <c r="AO61888" s="95"/>
      <c r="AP61888" s="95"/>
      <c r="AQ61888" s="95"/>
      <c r="AR61888" s="95"/>
      <c r="AS61888" s="95"/>
      <c r="AT61888" s="95"/>
      <c r="AU61888" s="95"/>
      <c r="AV61888" s="95"/>
      <c r="AW61888" s="95"/>
      <c r="AX61888" s="95"/>
      <c r="AY61888" s="95"/>
      <c r="AZ61888" s="95"/>
      <c r="BA61888" s="95"/>
      <c r="BB61888" s="95"/>
      <c r="BC61888" s="95"/>
      <c r="BD61888" s="95"/>
      <c r="BE61888" s="95"/>
      <c r="BF61888" s="95"/>
      <c r="BG61888" s="95"/>
      <c r="BH61888" s="95"/>
      <c r="BI61888" s="95"/>
      <c r="BJ61888" s="95"/>
      <c r="BK61888" s="95"/>
      <c r="BL61888" s="95"/>
      <c r="BM61888" s="95"/>
      <c r="BN61888" s="95"/>
      <c r="CA61888" s="95"/>
    </row>
    <row r="61889" spans="31:79" s="97" customFormat="1" x14ac:dyDescent="0.2">
      <c r="AE61889" s="95"/>
      <c r="AF61889" s="95"/>
      <c r="AN61889" s="95"/>
      <c r="AO61889" s="95"/>
      <c r="AP61889" s="95"/>
      <c r="AQ61889" s="95"/>
      <c r="AR61889" s="95"/>
      <c r="AS61889" s="95"/>
      <c r="AT61889" s="95"/>
      <c r="AU61889" s="95"/>
      <c r="AV61889" s="95"/>
      <c r="AW61889" s="95"/>
      <c r="AX61889" s="95"/>
      <c r="AY61889" s="95"/>
      <c r="AZ61889" s="95"/>
      <c r="BA61889" s="95"/>
      <c r="BB61889" s="95"/>
      <c r="BC61889" s="95"/>
      <c r="BD61889" s="95"/>
      <c r="BE61889" s="95"/>
      <c r="BF61889" s="95"/>
      <c r="BG61889" s="95"/>
      <c r="BH61889" s="95"/>
      <c r="BI61889" s="95"/>
      <c r="BJ61889" s="95"/>
      <c r="BK61889" s="95"/>
      <c r="BL61889" s="95"/>
      <c r="BM61889" s="95"/>
      <c r="BN61889" s="95"/>
      <c r="CA61889" s="95"/>
    </row>
    <row r="61890" spans="31:79" s="97" customFormat="1" x14ac:dyDescent="0.2">
      <c r="AE61890" s="95"/>
      <c r="AF61890" s="95"/>
      <c r="AN61890" s="95"/>
      <c r="AO61890" s="95"/>
      <c r="AP61890" s="95"/>
      <c r="AQ61890" s="95"/>
      <c r="AR61890" s="95"/>
      <c r="AS61890" s="95"/>
      <c r="AT61890" s="95"/>
      <c r="AU61890" s="95"/>
      <c r="AV61890" s="95"/>
      <c r="AW61890" s="95"/>
      <c r="AX61890" s="95"/>
      <c r="AY61890" s="95"/>
      <c r="AZ61890" s="95"/>
      <c r="BA61890" s="95"/>
      <c r="BB61890" s="95"/>
      <c r="BC61890" s="95"/>
      <c r="BD61890" s="95"/>
      <c r="BE61890" s="95"/>
      <c r="BF61890" s="95"/>
      <c r="BG61890" s="95"/>
      <c r="BH61890" s="95"/>
      <c r="BI61890" s="95"/>
      <c r="BJ61890" s="95"/>
      <c r="BK61890" s="95"/>
      <c r="BL61890" s="95"/>
      <c r="BM61890" s="95"/>
      <c r="BN61890" s="95"/>
      <c r="CA61890" s="95"/>
    </row>
    <row r="61891" spans="31:79" s="97" customFormat="1" x14ac:dyDescent="0.2">
      <c r="AE61891" s="95"/>
      <c r="AF61891" s="95"/>
      <c r="AN61891" s="95"/>
      <c r="AO61891" s="95"/>
      <c r="AP61891" s="95"/>
      <c r="AQ61891" s="95"/>
      <c r="AR61891" s="95"/>
      <c r="AS61891" s="95"/>
      <c r="AT61891" s="95"/>
      <c r="AU61891" s="95"/>
      <c r="AV61891" s="95"/>
      <c r="AW61891" s="95"/>
      <c r="AX61891" s="95"/>
      <c r="AY61891" s="95"/>
      <c r="AZ61891" s="95"/>
      <c r="BA61891" s="95"/>
      <c r="BB61891" s="95"/>
      <c r="BC61891" s="95"/>
      <c r="BD61891" s="95"/>
      <c r="BE61891" s="95"/>
      <c r="BF61891" s="95"/>
      <c r="BG61891" s="95"/>
      <c r="BH61891" s="95"/>
      <c r="BI61891" s="95"/>
      <c r="BJ61891" s="95"/>
      <c r="BK61891" s="95"/>
      <c r="BL61891" s="95"/>
      <c r="BM61891" s="95"/>
      <c r="BN61891" s="95"/>
      <c r="CA61891" s="95"/>
    </row>
    <row r="61892" spans="31:79" s="97" customFormat="1" x14ac:dyDescent="0.2">
      <c r="AE61892" s="95"/>
      <c r="AF61892" s="95"/>
      <c r="AN61892" s="95"/>
      <c r="AO61892" s="95"/>
      <c r="AP61892" s="95"/>
      <c r="AQ61892" s="95"/>
      <c r="AR61892" s="95"/>
      <c r="AS61892" s="95"/>
      <c r="AT61892" s="95"/>
      <c r="AU61892" s="95"/>
      <c r="AV61892" s="95"/>
      <c r="AW61892" s="95"/>
      <c r="AX61892" s="95"/>
      <c r="AY61892" s="95"/>
      <c r="AZ61892" s="95"/>
      <c r="BA61892" s="95"/>
      <c r="BB61892" s="95"/>
      <c r="BC61892" s="95"/>
      <c r="BD61892" s="95"/>
      <c r="BE61892" s="95"/>
      <c r="BF61892" s="95"/>
      <c r="BG61892" s="95"/>
      <c r="BH61892" s="95"/>
      <c r="BI61892" s="95"/>
      <c r="BJ61892" s="95"/>
      <c r="BK61892" s="95"/>
      <c r="BL61892" s="95"/>
      <c r="BM61892" s="95"/>
      <c r="BN61892" s="95"/>
      <c r="CA61892" s="95"/>
    </row>
    <row r="61893" spans="31:79" s="97" customFormat="1" x14ac:dyDescent="0.2">
      <c r="AE61893" s="95"/>
      <c r="AF61893" s="95"/>
      <c r="AN61893" s="95"/>
      <c r="AO61893" s="95"/>
      <c r="AP61893" s="95"/>
      <c r="AQ61893" s="95"/>
      <c r="AR61893" s="95"/>
      <c r="AS61893" s="95"/>
      <c r="AT61893" s="95"/>
      <c r="AU61893" s="95"/>
      <c r="AV61893" s="95"/>
      <c r="AW61893" s="95"/>
      <c r="AX61893" s="95"/>
      <c r="AY61893" s="95"/>
      <c r="AZ61893" s="95"/>
      <c r="BA61893" s="95"/>
      <c r="BB61893" s="95"/>
      <c r="BC61893" s="95"/>
      <c r="BD61893" s="95"/>
      <c r="BE61893" s="95"/>
      <c r="BF61893" s="95"/>
      <c r="BG61893" s="95"/>
      <c r="BH61893" s="95"/>
      <c r="BI61893" s="95"/>
      <c r="BJ61893" s="95"/>
      <c r="BK61893" s="95"/>
      <c r="BL61893" s="95"/>
      <c r="BM61893" s="95"/>
      <c r="BN61893" s="95"/>
      <c r="CA61893" s="95"/>
    </row>
    <row r="61894" spans="31:79" s="97" customFormat="1" x14ac:dyDescent="0.2">
      <c r="AE61894" s="95"/>
      <c r="AF61894" s="95"/>
      <c r="AN61894" s="95"/>
      <c r="AO61894" s="95"/>
      <c r="AP61894" s="95"/>
      <c r="AQ61894" s="95"/>
      <c r="AR61894" s="95"/>
      <c r="AS61894" s="95"/>
      <c r="AT61894" s="95"/>
      <c r="AU61894" s="95"/>
      <c r="AV61894" s="95"/>
      <c r="AW61894" s="95"/>
      <c r="AX61894" s="95"/>
      <c r="AY61894" s="95"/>
      <c r="AZ61894" s="95"/>
      <c r="BA61894" s="95"/>
      <c r="BB61894" s="95"/>
      <c r="BC61894" s="95"/>
      <c r="BD61894" s="95"/>
      <c r="BE61894" s="95"/>
      <c r="BF61894" s="95"/>
      <c r="BG61894" s="95"/>
      <c r="BH61894" s="95"/>
      <c r="BI61894" s="95"/>
      <c r="BJ61894" s="95"/>
      <c r="BK61894" s="95"/>
      <c r="BL61894" s="95"/>
      <c r="BM61894" s="95"/>
      <c r="BN61894" s="95"/>
      <c r="CA61894" s="95"/>
    </row>
    <row r="61895" spans="31:79" s="97" customFormat="1" x14ac:dyDescent="0.2">
      <c r="AE61895" s="95"/>
      <c r="AF61895" s="95"/>
      <c r="AN61895" s="95"/>
      <c r="AO61895" s="95"/>
      <c r="AP61895" s="95"/>
      <c r="AQ61895" s="95"/>
      <c r="AR61895" s="95"/>
      <c r="AS61895" s="95"/>
      <c r="AT61895" s="95"/>
      <c r="AU61895" s="95"/>
      <c r="AV61895" s="95"/>
      <c r="AW61895" s="95"/>
      <c r="AX61895" s="95"/>
      <c r="AY61895" s="95"/>
      <c r="AZ61895" s="95"/>
      <c r="BA61895" s="95"/>
      <c r="BB61895" s="95"/>
      <c r="BC61895" s="95"/>
      <c r="BD61895" s="95"/>
      <c r="BE61895" s="95"/>
      <c r="BF61895" s="95"/>
      <c r="BG61895" s="95"/>
      <c r="BH61895" s="95"/>
      <c r="BI61895" s="95"/>
      <c r="BJ61895" s="95"/>
      <c r="BK61895" s="95"/>
      <c r="BL61895" s="95"/>
      <c r="BM61895" s="95"/>
      <c r="BN61895" s="95"/>
      <c r="CA61895" s="95"/>
    </row>
    <row r="61896" spans="31:79" s="97" customFormat="1" x14ac:dyDescent="0.2">
      <c r="AE61896" s="95"/>
      <c r="AF61896" s="95"/>
      <c r="AN61896" s="95"/>
      <c r="AO61896" s="95"/>
      <c r="AP61896" s="95"/>
      <c r="AQ61896" s="95"/>
      <c r="AR61896" s="95"/>
      <c r="AS61896" s="95"/>
      <c r="AT61896" s="95"/>
      <c r="AU61896" s="95"/>
      <c r="AV61896" s="95"/>
      <c r="AW61896" s="95"/>
      <c r="AX61896" s="95"/>
      <c r="AY61896" s="95"/>
      <c r="AZ61896" s="95"/>
      <c r="BA61896" s="95"/>
      <c r="BB61896" s="95"/>
      <c r="BC61896" s="95"/>
      <c r="BD61896" s="95"/>
      <c r="BE61896" s="95"/>
      <c r="BF61896" s="95"/>
      <c r="BG61896" s="95"/>
      <c r="BH61896" s="95"/>
      <c r="BI61896" s="95"/>
      <c r="BJ61896" s="95"/>
      <c r="BK61896" s="95"/>
      <c r="BL61896" s="95"/>
      <c r="BM61896" s="95"/>
      <c r="BN61896" s="95"/>
      <c r="CA61896" s="95"/>
    </row>
    <row r="61897" spans="31:79" s="97" customFormat="1" x14ac:dyDescent="0.2">
      <c r="AE61897" s="95"/>
      <c r="AF61897" s="95"/>
      <c r="AN61897" s="95"/>
      <c r="AO61897" s="95"/>
      <c r="AP61897" s="95"/>
      <c r="AQ61897" s="95"/>
      <c r="AR61897" s="95"/>
      <c r="AS61897" s="95"/>
      <c r="AT61897" s="95"/>
      <c r="AU61897" s="95"/>
      <c r="AV61897" s="95"/>
      <c r="AW61897" s="95"/>
      <c r="AX61897" s="95"/>
      <c r="AY61897" s="95"/>
      <c r="AZ61897" s="95"/>
      <c r="BA61897" s="95"/>
      <c r="BB61897" s="95"/>
      <c r="BC61897" s="95"/>
      <c r="BD61897" s="95"/>
      <c r="BE61897" s="95"/>
      <c r="BF61897" s="95"/>
      <c r="BG61897" s="95"/>
      <c r="BH61897" s="95"/>
      <c r="BI61897" s="95"/>
      <c r="BJ61897" s="95"/>
      <c r="BK61897" s="95"/>
      <c r="BL61897" s="95"/>
      <c r="BM61897" s="95"/>
      <c r="BN61897" s="95"/>
      <c r="CA61897" s="95"/>
    </row>
    <row r="61898" spans="31:79" s="97" customFormat="1" x14ac:dyDescent="0.2">
      <c r="AE61898" s="95"/>
      <c r="AF61898" s="95"/>
      <c r="AN61898" s="95"/>
      <c r="AO61898" s="95"/>
      <c r="AP61898" s="95"/>
      <c r="AQ61898" s="95"/>
      <c r="AR61898" s="95"/>
      <c r="AS61898" s="95"/>
      <c r="AT61898" s="95"/>
      <c r="AU61898" s="95"/>
      <c r="AV61898" s="95"/>
      <c r="AW61898" s="95"/>
      <c r="AX61898" s="95"/>
      <c r="AY61898" s="95"/>
      <c r="AZ61898" s="95"/>
      <c r="BA61898" s="95"/>
      <c r="BB61898" s="95"/>
      <c r="BC61898" s="95"/>
      <c r="BD61898" s="95"/>
      <c r="BE61898" s="95"/>
      <c r="BF61898" s="95"/>
      <c r="BG61898" s="95"/>
      <c r="BH61898" s="95"/>
      <c r="BI61898" s="95"/>
      <c r="BJ61898" s="95"/>
      <c r="BK61898" s="95"/>
      <c r="BL61898" s="95"/>
      <c r="BM61898" s="95"/>
      <c r="BN61898" s="95"/>
      <c r="CA61898" s="95"/>
    </row>
    <row r="61899" spans="31:79" s="97" customFormat="1" x14ac:dyDescent="0.2">
      <c r="AE61899" s="95"/>
      <c r="AF61899" s="95"/>
      <c r="AN61899" s="95"/>
      <c r="AO61899" s="95"/>
      <c r="AP61899" s="95"/>
      <c r="AQ61899" s="95"/>
      <c r="AR61899" s="95"/>
      <c r="AS61899" s="95"/>
      <c r="AT61899" s="95"/>
      <c r="AU61899" s="95"/>
      <c r="AV61899" s="95"/>
      <c r="AW61899" s="95"/>
      <c r="AX61899" s="95"/>
      <c r="AY61899" s="95"/>
      <c r="AZ61899" s="95"/>
      <c r="BA61899" s="95"/>
      <c r="BB61899" s="95"/>
      <c r="BC61899" s="95"/>
      <c r="BD61899" s="95"/>
      <c r="BE61899" s="95"/>
      <c r="BF61899" s="95"/>
      <c r="BG61899" s="95"/>
      <c r="BH61899" s="95"/>
      <c r="BI61899" s="95"/>
      <c r="BJ61899" s="95"/>
      <c r="BK61899" s="95"/>
      <c r="BL61899" s="95"/>
      <c r="BM61899" s="95"/>
      <c r="BN61899" s="95"/>
      <c r="CA61899" s="95"/>
    </row>
    <row r="61900" spans="31:79" s="97" customFormat="1" x14ac:dyDescent="0.2">
      <c r="AE61900" s="95"/>
      <c r="AF61900" s="95"/>
      <c r="AN61900" s="95"/>
      <c r="AO61900" s="95"/>
      <c r="AP61900" s="95"/>
      <c r="AQ61900" s="95"/>
      <c r="AR61900" s="95"/>
      <c r="AS61900" s="95"/>
      <c r="AT61900" s="95"/>
      <c r="AU61900" s="95"/>
      <c r="AV61900" s="95"/>
      <c r="AW61900" s="95"/>
      <c r="AX61900" s="95"/>
      <c r="AY61900" s="95"/>
      <c r="AZ61900" s="95"/>
      <c r="BA61900" s="95"/>
      <c r="BB61900" s="95"/>
      <c r="BC61900" s="95"/>
      <c r="BD61900" s="95"/>
      <c r="BE61900" s="95"/>
      <c r="BF61900" s="95"/>
      <c r="BG61900" s="95"/>
      <c r="BH61900" s="95"/>
      <c r="BI61900" s="95"/>
      <c r="BJ61900" s="95"/>
      <c r="BK61900" s="95"/>
      <c r="BL61900" s="95"/>
      <c r="BM61900" s="95"/>
      <c r="BN61900" s="95"/>
      <c r="CA61900" s="95"/>
    </row>
    <row r="61901" spans="31:79" s="97" customFormat="1" x14ac:dyDescent="0.2">
      <c r="AE61901" s="95"/>
      <c r="AF61901" s="95"/>
      <c r="AN61901" s="95"/>
      <c r="AO61901" s="95"/>
      <c r="AP61901" s="95"/>
      <c r="AQ61901" s="95"/>
      <c r="AR61901" s="95"/>
      <c r="AS61901" s="95"/>
      <c r="AT61901" s="95"/>
      <c r="AU61901" s="95"/>
      <c r="AV61901" s="95"/>
      <c r="AW61901" s="95"/>
      <c r="AX61901" s="95"/>
      <c r="AY61901" s="95"/>
      <c r="AZ61901" s="95"/>
      <c r="BA61901" s="95"/>
      <c r="BB61901" s="95"/>
      <c r="BC61901" s="95"/>
      <c r="BD61901" s="95"/>
      <c r="BE61901" s="95"/>
      <c r="BF61901" s="95"/>
      <c r="BG61901" s="95"/>
      <c r="BH61901" s="95"/>
      <c r="BI61901" s="95"/>
      <c r="BJ61901" s="95"/>
      <c r="BK61901" s="95"/>
      <c r="BL61901" s="95"/>
      <c r="BM61901" s="95"/>
      <c r="BN61901" s="95"/>
      <c r="CA61901" s="95"/>
    </row>
    <row r="61902" spans="31:79" s="97" customFormat="1" x14ac:dyDescent="0.2">
      <c r="AE61902" s="95"/>
      <c r="AF61902" s="95"/>
      <c r="AN61902" s="95"/>
      <c r="AO61902" s="95"/>
      <c r="AP61902" s="95"/>
      <c r="AQ61902" s="95"/>
      <c r="AR61902" s="95"/>
      <c r="AS61902" s="95"/>
      <c r="AT61902" s="95"/>
      <c r="AU61902" s="95"/>
      <c r="AV61902" s="95"/>
      <c r="AW61902" s="95"/>
      <c r="AX61902" s="95"/>
      <c r="AY61902" s="95"/>
      <c r="AZ61902" s="95"/>
      <c r="BA61902" s="95"/>
      <c r="BB61902" s="95"/>
      <c r="BC61902" s="95"/>
      <c r="BD61902" s="95"/>
      <c r="BE61902" s="95"/>
      <c r="BF61902" s="95"/>
      <c r="BG61902" s="95"/>
      <c r="BH61902" s="95"/>
      <c r="BI61902" s="95"/>
      <c r="BJ61902" s="95"/>
      <c r="BK61902" s="95"/>
      <c r="BL61902" s="95"/>
      <c r="BM61902" s="95"/>
      <c r="BN61902" s="95"/>
      <c r="CA61902" s="95"/>
    </row>
    <row r="61903" spans="31:79" s="97" customFormat="1" x14ac:dyDescent="0.2">
      <c r="AE61903" s="95"/>
      <c r="AF61903" s="95"/>
      <c r="AN61903" s="95"/>
      <c r="AO61903" s="95"/>
      <c r="AP61903" s="95"/>
      <c r="AQ61903" s="95"/>
      <c r="AR61903" s="95"/>
      <c r="AS61903" s="95"/>
      <c r="AT61903" s="95"/>
      <c r="AU61903" s="95"/>
      <c r="AV61903" s="95"/>
      <c r="AW61903" s="95"/>
      <c r="AX61903" s="95"/>
      <c r="AY61903" s="95"/>
      <c r="AZ61903" s="95"/>
      <c r="BA61903" s="95"/>
      <c r="BB61903" s="95"/>
      <c r="BC61903" s="95"/>
      <c r="BD61903" s="95"/>
      <c r="BE61903" s="95"/>
      <c r="BF61903" s="95"/>
      <c r="BG61903" s="95"/>
      <c r="BH61903" s="95"/>
      <c r="BI61903" s="95"/>
      <c r="BJ61903" s="95"/>
      <c r="BK61903" s="95"/>
      <c r="BL61903" s="95"/>
      <c r="BM61903" s="95"/>
      <c r="BN61903" s="95"/>
      <c r="CA61903" s="95"/>
    </row>
    <row r="61904" spans="31:79" s="97" customFormat="1" x14ac:dyDescent="0.2">
      <c r="AE61904" s="95"/>
      <c r="AF61904" s="95"/>
      <c r="AN61904" s="95"/>
      <c r="AO61904" s="95"/>
      <c r="AP61904" s="95"/>
      <c r="AQ61904" s="95"/>
      <c r="AR61904" s="95"/>
      <c r="AS61904" s="95"/>
      <c r="AT61904" s="95"/>
      <c r="AU61904" s="95"/>
      <c r="AV61904" s="95"/>
      <c r="AW61904" s="95"/>
      <c r="AX61904" s="95"/>
      <c r="AY61904" s="95"/>
      <c r="AZ61904" s="95"/>
      <c r="BA61904" s="95"/>
      <c r="BB61904" s="95"/>
      <c r="BC61904" s="95"/>
      <c r="BD61904" s="95"/>
      <c r="BE61904" s="95"/>
      <c r="BF61904" s="95"/>
      <c r="BG61904" s="95"/>
      <c r="BH61904" s="95"/>
      <c r="BI61904" s="95"/>
      <c r="BJ61904" s="95"/>
      <c r="BK61904" s="95"/>
      <c r="BL61904" s="95"/>
      <c r="BM61904" s="95"/>
      <c r="BN61904" s="95"/>
      <c r="CA61904" s="95"/>
    </row>
    <row r="61905" spans="31:79" s="97" customFormat="1" x14ac:dyDescent="0.2">
      <c r="AE61905" s="95"/>
      <c r="AF61905" s="95"/>
      <c r="AN61905" s="95"/>
      <c r="AO61905" s="95"/>
      <c r="AP61905" s="95"/>
      <c r="AQ61905" s="95"/>
      <c r="AR61905" s="95"/>
      <c r="AS61905" s="95"/>
      <c r="AT61905" s="95"/>
      <c r="AU61905" s="95"/>
      <c r="AV61905" s="95"/>
      <c r="AW61905" s="95"/>
      <c r="AX61905" s="95"/>
      <c r="AY61905" s="95"/>
      <c r="AZ61905" s="95"/>
      <c r="BA61905" s="95"/>
      <c r="BB61905" s="95"/>
      <c r="BC61905" s="95"/>
      <c r="BD61905" s="95"/>
      <c r="BE61905" s="95"/>
      <c r="BF61905" s="95"/>
      <c r="BG61905" s="95"/>
      <c r="BH61905" s="95"/>
      <c r="BI61905" s="95"/>
      <c r="BJ61905" s="95"/>
      <c r="BK61905" s="95"/>
      <c r="BL61905" s="95"/>
      <c r="BM61905" s="95"/>
      <c r="BN61905" s="95"/>
      <c r="CA61905" s="95"/>
    </row>
    <row r="61906" spans="31:79" s="97" customFormat="1" x14ac:dyDescent="0.2">
      <c r="AE61906" s="95"/>
      <c r="AF61906" s="95"/>
      <c r="AN61906" s="95"/>
      <c r="AO61906" s="95"/>
      <c r="AP61906" s="95"/>
      <c r="AQ61906" s="95"/>
      <c r="AR61906" s="95"/>
      <c r="AS61906" s="95"/>
      <c r="AT61906" s="95"/>
      <c r="AU61906" s="95"/>
      <c r="AV61906" s="95"/>
      <c r="AW61906" s="95"/>
      <c r="AX61906" s="95"/>
      <c r="AY61906" s="95"/>
      <c r="AZ61906" s="95"/>
      <c r="BA61906" s="95"/>
      <c r="BB61906" s="95"/>
      <c r="BC61906" s="95"/>
      <c r="BD61906" s="95"/>
      <c r="BE61906" s="95"/>
      <c r="BF61906" s="95"/>
      <c r="BG61906" s="95"/>
      <c r="BH61906" s="95"/>
      <c r="BI61906" s="95"/>
      <c r="BJ61906" s="95"/>
      <c r="BK61906" s="95"/>
      <c r="BL61906" s="95"/>
      <c r="BM61906" s="95"/>
      <c r="BN61906" s="95"/>
      <c r="CA61906" s="95"/>
    </row>
    <row r="61907" spans="31:79" s="97" customFormat="1" x14ac:dyDescent="0.2">
      <c r="AE61907" s="95"/>
      <c r="AF61907" s="95"/>
      <c r="AN61907" s="95"/>
      <c r="AO61907" s="95"/>
      <c r="AP61907" s="95"/>
      <c r="AQ61907" s="95"/>
      <c r="AR61907" s="95"/>
      <c r="AS61907" s="95"/>
      <c r="AT61907" s="95"/>
      <c r="AU61907" s="95"/>
      <c r="AV61907" s="95"/>
      <c r="AW61907" s="95"/>
      <c r="AX61907" s="95"/>
      <c r="AY61907" s="95"/>
      <c r="AZ61907" s="95"/>
      <c r="BA61907" s="95"/>
      <c r="BB61907" s="95"/>
      <c r="BC61907" s="95"/>
      <c r="BD61907" s="95"/>
      <c r="BE61907" s="95"/>
      <c r="BF61907" s="95"/>
      <c r="BG61907" s="95"/>
      <c r="BH61907" s="95"/>
      <c r="BI61907" s="95"/>
      <c r="BJ61907" s="95"/>
      <c r="BK61907" s="95"/>
      <c r="BL61907" s="95"/>
      <c r="BM61907" s="95"/>
      <c r="BN61907" s="95"/>
      <c r="CA61907" s="95"/>
    </row>
    <row r="61908" spans="31:79" s="97" customFormat="1" x14ac:dyDescent="0.2">
      <c r="AE61908" s="95"/>
      <c r="AF61908" s="95"/>
      <c r="AN61908" s="95"/>
      <c r="AO61908" s="95"/>
      <c r="AP61908" s="95"/>
      <c r="AQ61908" s="95"/>
      <c r="AR61908" s="95"/>
      <c r="AS61908" s="95"/>
      <c r="AT61908" s="95"/>
      <c r="AU61908" s="95"/>
      <c r="AV61908" s="95"/>
      <c r="AW61908" s="95"/>
      <c r="AX61908" s="95"/>
      <c r="AY61908" s="95"/>
      <c r="AZ61908" s="95"/>
      <c r="BA61908" s="95"/>
      <c r="BB61908" s="95"/>
      <c r="BC61908" s="95"/>
      <c r="BD61908" s="95"/>
      <c r="BE61908" s="95"/>
      <c r="BF61908" s="95"/>
      <c r="BG61908" s="95"/>
      <c r="BH61908" s="95"/>
      <c r="BI61908" s="95"/>
      <c r="BJ61908" s="95"/>
      <c r="BK61908" s="95"/>
      <c r="BL61908" s="95"/>
      <c r="BM61908" s="95"/>
      <c r="BN61908" s="95"/>
      <c r="CA61908" s="95"/>
    </row>
    <row r="61909" spans="31:79" s="97" customFormat="1" x14ac:dyDescent="0.2">
      <c r="AE61909" s="95"/>
      <c r="AF61909" s="95"/>
      <c r="AN61909" s="95"/>
      <c r="AO61909" s="95"/>
      <c r="AP61909" s="95"/>
      <c r="AQ61909" s="95"/>
      <c r="AR61909" s="95"/>
      <c r="AS61909" s="95"/>
      <c r="AT61909" s="95"/>
      <c r="AU61909" s="95"/>
      <c r="AV61909" s="95"/>
      <c r="AW61909" s="95"/>
      <c r="AX61909" s="95"/>
      <c r="AY61909" s="95"/>
      <c r="AZ61909" s="95"/>
      <c r="BA61909" s="95"/>
      <c r="BB61909" s="95"/>
      <c r="BC61909" s="95"/>
      <c r="BD61909" s="95"/>
      <c r="BE61909" s="95"/>
      <c r="BF61909" s="95"/>
      <c r="BG61909" s="95"/>
      <c r="BH61909" s="95"/>
      <c r="BI61909" s="95"/>
      <c r="BJ61909" s="95"/>
      <c r="BK61909" s="95"/>
      <c r="BL61909" s="95"/>
      <c r="BM61909" s="95"/>
      <c r="BN61909" s="95"/>
      <c r="CA61909" s="95"/>
    </row>
    <row r="61910" spans="31:79" s="97" customFormat="1" x14ac:dyDescent="0.2">
      <c r="AE61910" s="95"/>
      <c r="AF61910" s="95"/>
      <c r="AN61910" s="95"/>
      <c r="AO61910" s="95"/>
      <c r="AP61910" s="95"/>
      <c r="AQ61910" s="95"/>
      <c r="AR61910" s="95"/>
      <c r="AS61910" s="95"/>
      <c r="AT61910" s="95"/>
      <c r="AU61910" s="95"/>
      <c r="AV61910" s="95"/>
      <c r="AW61910" s="95"/>
      <c r="AX61910" s="95"/>
      <c r="AY61910" s="95"/>
      <c r="AZ61910" s="95"/>
      <c r="BA61910" s="95"/>
      <c r="BB61910" s="95"/>
      <c r="BC61910" s="95"/>
      <c r="BD61910" s="95"/>
      <c r="BE61910" s="95"/>
      <c r="BF61910" s="95"/>
      <c r="BG61910" s="95"/>
      <c r="BH61910" s="95"/>
      <c r="BI61910" s="95"/>
      <c r="BJ61910" s="95"/>
      <c r="BK61910" s="95"/>
      <c r="BL61910" s="95"/>
      <c r="BM61910" s="95"/>
      <c r="BN61910" s="95"/>
      <c r="CA61910" s="95"/>
    </row>
    <row r="61911" spans="31:79" s="97" customFormat="1" x14ac:dyDescent="0.2">
      <c r="AE61911" s="95"/>
      <c r="AF61911" s="95"/>
      <c r="AN61911" s="95"/>
      <c r="AO61911" s="95"/>
      <c r="AP61911" s="95"/>
      <c r="AQ61911" s="95"/>
      <c r="AR61911" s="95"/>
      <c r="AS61911" s="95"/>
      <c r="AT61911" s="95"/>
      <c r="AU61911" s="95"/>
      <c r="AV61911" s="95"/>
      <c r="AW61911" s="95"/>
      <c r="AX61911" s="95"/>
      <c r="AY61911" s="95"/>
      <c r="AZ61911" s="95"/>
      <c r="BA61911" s="95"/>
      <c r="BB61911" s="95"/>
      <c r="BC61911" s="95"/>
      <c r="BD61911" s="95"/>
      <c r="BE61911" s="95"/>
      <c r="BF61911" s="95"/>
      <c r="BG61911" s="95"/>
      <c r="BH61911" s="95"/>
      <c r="BI61911" s="95"/>
      <c r="BJ61911" s="95"/>
      <c r="BK61911" s="95"/>
      <c r="BL61911" s="95"/>
      <c r="BM61911" s="95"/>
      <c r="BN61911" s="95"/>
      <c r="CA61911" s="95"/>
    </row>
    <row r="61912" spans="31:79" s="97" customFormat="1" x14ac:dyDescent="0.2">
      <c r="AE61912" s="95"/>
      <c r="AF61912" s="95"/>
      <c r="AN61912" s="95"/>
      <c r="AO61912" s="95"/>
      <c r="AP61912" s="95"/>
      <c r="AQ61912" s="95"/>
      <c r="AR61912" s="95"/>
      <c r="AS61912" s="95"/>
      <c r="AT61912" s="95"/>
      <c r="AU61912" s="95"/>
      <c r="AV61912" s="95"/>
      <c r="AW61912" s="95"/>
      <c r="AX61912" s="95"/>
      <c r="AY61912" s="95"/>
      <c r="AZ61912" s="95"/>
      <c r="BA61912" s="95"/>
      <c r="BB61912" s="95"/>
      <c r="BC61912" s="95"/>
      <c r="BD61912" s="95"/>
      <c r="BE61912" s="95"/>
      <c r="BF61912" s="95"/>
      <c r="BG61912" s="95"/>
      <c r="BH61912" s="95"/>
      <c r="BI61912" s="95"/>
      <c r="BJ61912" s="95"/>
      <c r="BK61912" s="95"/>
      <c r="BL61912" s="95"/>
      <c r="BM61912" s="95"/>
      <c r="BN61912" s="95"/>
      <c r="CA61912" s="95"/>
    </row>
    <row r="61913" spans="31:79" s="97" customFormat="1" x14ac:dyDescent="0.2">
      <c r="AE61913" s="95"/>
      <c r="AF61913" s="95"/>
      <c r="AN61913" s="95"/>
      <c r="AO61913" s="95"/>
      <c r="AP61913" s="95"/>
      <c r="AQ61913" s="95"/>
      <c r="AR61913" s="95"/>
      <c r="AS61913" s="95"/>
      <c r="AT61913" s="95"/>
      <c r="AU61913" s="95"/>
      <c r="AV61913" s="95"/>
      <c r="AW61913" s="95"/>
      <c r="AX61913" s="95"/>
      <c r="AY61913" s="95"/>
      <c r="AZ61913" s="95"/>
      <c r="BA61913" s="95"/>
      <c r="BB61913" s="95"/>
      <c r="BC61913" s="95"/>
      <c r="BD61913" s="95"/>
      <c r="BE61913" s="95"/>
      <c r="BF61913" s="95"/>
      <c r="BG61913" s="95"/>
      <c r="BH61913" s="95"/>
      <c r="BI61913" s="95"/>
      <c r="BJ61913" s="95"/>
      <c r="BK61913" s="95"/>
      <c r="BL61913" s="95"/>
      <c r="BM61913" s="95"/>
      <c r="BN61913" s="95"/>
      <c r="CA61913" s="95"/>
    </row>
    <row r="61914" spans="31:79" s="97" customFormat="1" x14ac:dyDescent="0.2">
      <c r="AE61914" s="95"/>
      <c r="AF61914" s="95"/>
      <c r="AN61914" s="95"/>
      <c r="AO61914" s="95"/>
      <c r="AP61914" s="95"/>
      <c r="AQ61914" s="95"/>
      <c r="AR61914" s="95"/>
      <c r="AS61914" s="95"/>
      <c r="AT61914" s="95"/>
      <c r="AU61914" s="95"/>
      <c r="AV61914" s="95"/>
      <c r="AW61914" s="95"/>
      <c r="AX61914" s="95"/>
      <c r="AY61914" s="95"/>
      <c r="AZ61914" s="95"/>
      <c r="BA61914" s="95"/>
      <c r="BB61914" s="95"/>
      <c r="BC61914" s="95"/>
      <c r="BD61914" s="95"/>
      <c r="BE61914" s="95"/>
      <c r="BF61914" s="95"/>
      <c r="BG61914" s="95"/>
      <c r="BH61914" s="95"/>
      <c r="BI61914" s="95"/>
      <c r="BJ61914" s="95"/>
      <c r="BK61914" s="95"/>
      <c r="BL61914" s="95"/>
      <c r="BM61914" s="95"/>
      <c r="BN61914" s="95"/>
      <c r="CA61914" s="95"/>
    </row>
    <row r="61915" spans="31:79" s="97" customFormat="1" x14ac:dyDescent="0.2">
      <c r="AE61915" s="95"/>
      <c r="AF61915" s="95"/>
      <c r="AN61915" s="95"/>
      <c r="AO61915" s="95"/>
      <c r="AP61915" s="95"/>
      <c r="AQ61915" s="95"/>
      <c r="AR61915" s="95"/>
      <c r="AS61915" s="95"/>
      <c r="AT61915" s="95"/>
      <c r="AU61915" s="95"/>
      <c r="AV61915" s="95"/>
      <c r="AW61915" s="95"/>
      <c r="AX61915" s="95"/>
      <c r="AY61915" s="95"/>
      <c r="AZ61915" s="95"/>
      <c r="BA61915" s="95"/>
      <c r="BB61915" s="95"/>
      <c r="BC61915" s="95"/>
      <c r="BD61915" s="95"/>
      <c r="BE61915" s="95"/>
      <c r="BF61915" s="95"/>
      <c r="BG61915" s="95"/>
      <c r="BH61915" s="95"/>
      <c r="BI61915" s="95"/>
      <c r="BJ61915" s="95"/>
      <c r="BK61915" s="95"/>
      <c r="BL61915" s="95"/>
      <c r="BM61915" s="95"/>
      <c r="BN61915" s="95"/>
      <c r="CA61915" s="95"/>
    </row>
    <row r="61916" spans="31:79" s="97" customFormat="1" x14ac:dyDescent="0.2">
      <c r="AE61916" s="95"/>
      <c r="AF61916" s="95"/>
      <c r="AN61916" s="95"/>
      <c r="AO61916" s="95"/>
      <c r="AP61916" s="95"/>
      <c r="AQ61916" s="95"/>
      <c r="AR61916" s="95"/>
      <c r="AS61916" s="95"/>
      <c r="AT61916" s="95"/>
      <c r="AU61916" s="95"/>
      <c r="AV61916" s="95"/>
      <c r="AW61916" s="95"/>
      <c r="AX61916" s="95"/>
      <c r="AY61916" s="95"/>
      <c r="AZ61916" s="95"/>
      <c r="BA61916" s="95"/>
      <c r="BB61916" s="95"/>
      <c r="BC61916" s="95"/>
      <c r="BD61916" s="95"/>
      <c r="BE61916" s="95"/>
      <c r="BF61916" s="95"/>
      <c r="BG61916" s="95"/>
      <c r="BH61916" s="95"/>
      <c r="BI61916" s="95"/>
      <c r="BJ61916" s="95"/>
      <c r="BK61916" s="95"/>
      <c r="BL61916" s="95"/>
      <c r="BM61916" s="95"/>
      <c r="BN61916" s="95"/>
      <c r="CA61916" s="95"/>
    </row>
    <row r="61917" spans="31:79" s="97" customFormat="1" x14ac:dyDescent="0.2">
      <c r="AE61917" s="95"/>
      <c r="AF61917" s="95"/>
      <c r="AN61917" s="95"/>
      <c r="AO61917" s="95"/>
      <c r="AP61917" s="95"/>
      <c r="AQ61917" s="95"/>
      <c r="AR61917" s="95"/>
      <c r="AS61917" s="95"/>
      <c r="AT61917" s="95"/>
      <c r="AU61917" s="95"/>
      <c r="AV61917" s="95"/>
      <c r="AW61917" s="95"/>
      <c r="AX61917" s="95"/>
      <c r="AY61917" s="95"/>
      <c r="AZ61917" s="95"/>
      <c r="BA61917" s="95"/>
      <c r="BB61917" s="95"/>
      <c r="BC61917" s="95"/>
      <c r="BD61917" s="95"/>
      <c r="BE61917" s="95"/>
      <c r="BF61917" s="95"/>
      <c r="BG61917" s="95"/>
      <c r="BH61917" s="95"/>
      <c r="BI61917" s="95"/>
      <c r="BJ61917" s="95"/>
      <c r="BK61917" s="95"/>
      <c r="BL61917" s="95"/>
      <c r="BM61917" s="95"/>
      <c r="BN61917" s="95"/>
      <c r="CA61917" s="95"/>
    </row>
    <row r="61918" spans="31:79" s="97" customFormat="1" x14ac:dyDescent="0.2">
      <c r="AE61918" s="95"/>
      <c r="AF61918" s="95"/>
      <c r="AN61918" s="95"/>
      <c r="AO61918" s="95"/>
      <c r="AP61918" s="95"/>
      <c r="AQ61918" s="95"/>
      <c r="AR61918" s="95"/>
      <c r="AS61918" s="95"/>
      <c r="AT61918" s="95"/>
      <c r="AU61918" s="95"/>
      <c r="AV61918" s="95"/>
      <c r="AW61918" s="95"/>
      <c r="AX61918" s="95"/>
      <c r="AY61918" s="95"/>
      <c r="AZ61918" s="95"/>
      <c r="BA61918" s="95"/>
      <c r="BB61918" s="95"/>
      <c r="BC61918" s="95"/>
      <c r="BD61918" s="95"/>
      <c r="BE61918" s="95"/>
      <c r="BF61918" s="95"/>
      <c r="BG61918" s="95"/>
      <c r="BH61918" s="95"/>
      <c r="BI61918" s="95"/>
      <c r="BJ61918" s="95"/>
      <c r="BK61918" s="95"/>
      <c r="BL61918" s="95"/>
      <c r="BM61918" s="95"/>
      <c r="BN61918" s="95"/>
      <c r="CA61918" s="95"/>
    </row>
    <row r="61919" spans="31:79" s="97" customFormat="1" x14ac:dyDescent="0.2">
      <c r="AE61919" s="95"/>
      <c r="AF61919" s="95"/>
      <c r="AN61919" s="95"/>
      <c r="AO61919" s="95"/>
      <c r="AP61919" s="95"/>
      <c r="AQ61919" s="95"/>
      <c r="AR61919" s="95"/>
      <c r="AS61919" s="95"/>
      <c r="AT61919" s="95"/>
      <c r="AU61919" s="95"/>
      <c r="AV61919" s="95"/>
      <c r="AW61919" s="95"/>
      <c r="AX61919" s="95"/>
      <c r="AY61919" s="95"/>
      <c r="AZ61919" s="95"/>
      <c r="BA61919" s="95"/>
      <c r="BB61919" s="95"/>
      <c r="BC61919" s="95"/>
      <c r="BD61919" s="95"/>
      <c r="BE61919" s="95"/>
      <c r="BF61919" s="95"/>
      <c r="BG61919" s="95"/>
      <c r="BH61919" s="95"/>
      <c r="BI61919" s="95"/>
      <c r="BJ61919" s="95"/>
      <c r="BK61919" s="95"/>
      <c r="BL61919" s="95"/>
      <c r="BM61919" s="95"/>
      <c r="BN61919" s="95"/>
      <c r="CA61919" s="95"/>
    </row>
    <row r="61920" spans="31:79" s="97" customFormat="1" x14ac:dyDescent="0.2">
      <c r="AE61920" s="95"/>
      <c r="AF61920" s="95"/>
      <c r="AN61920" s="95"/>
      <c r="AO61920" s="95"/>
      <c r="AP61920" s="95"/>
      <c r="AQ61920" s="95"/>
      <c r="AR61920" s="95"/>
      <c r="AS61920" s="95"/>
      <c r="AT61920" s="95"/>
      <c r="AU61920" s="95"/>
      <c r="AV61920" s="95"/>
      <c r="AW61920" s="95"/>
      <c r="AX61920" s="95"/>
      <c r="AY61920" s="95"/>
      <c r="AZ61920" s="95"/>
      <c r="BA61920" s="95"/>
      <c r="BB61920" s="95"/>
      <c r="BC61920" s="95"/>
      <c r="BD61920" s="95"/>
      <c r="BE61920" s="95"/>
      <c r="BF61920" s="95"/>
      <c r="BG61920" s="95"/>
      <c r="BH61920" s="95"/>
      <c r="BI61920" s="95"/>
      <c r="BJ61920" s="95"/>
      <c r="BK61920" s="95"/>
      <c r="BL61920" s="95"/>
      <c r="BM61920" s="95"/>
      <c r="BN61920" s="95"/>
      <c r="CA61920" s="95"/>
    </row>
    <row r="61921" spans="31:79" s="97" customFormat="1" x14ac:dyDescent="0.2">
      <c r="AE61921" s="95"/>
      <c r="AF61921" s="95"/>
      <c r="AN61921" s="95"/>
      <c r="AO61921" s="95"/>
      <c r="AP61921" s="95"/>
      <c r="AQ61921" s="95"/>
      <c r="AR61921" s="95"/>
      <c r="AS61921" s="95"/>
      <c r="AT61921" s="95"/>
      <c r="AU61921" s="95"/>
      <c r="AV61921" s="95"/>
      <c r="AW61921" s="95"/>
      <c r="AX61921" s="95"/>
      <c r="AY61921" s="95"/>
      <c r="AZ61921" s="95"/>
      <c r="BA61921" s="95"/>
      <c r="BB61921" s="95"/>
      <c r="BC61921" s="95"/>
      <c r="BD61921" s="95"/>
      <c r="BE61921" s="95"/>
      <c r="BF61921" s="95"/>
      <c r="BG61921" s="95"/>
      <c r="BH61921" s="95"/>
      <c r="BI61921" s="95"/>
      <c r="BJ61921" s="95"/>
      <c r="BK61921" s="95"/>
      <c r="BL61921" s="95"/>
      <c r="BM61921" s="95"/>
      <c r="BN61921" s="95"/>
      <c r="CA61921" s="95"/>
    </row>
    <row r="61922" spans="31:79" s="97" customFormat="1" x14ac:dyDescent="0.2">
      <c r="AE61922" s="95"/>
      <c r="AF61922" s="95"/>
      <c r="AN61922" s="95"/>
      <c r="AO61922" s="95"/>
      <c r="AP61922" s="95"/>
      <c r="AQ61922" s="95"/>
      <c r="AR61922" s="95"/>
      <c r="AS61922" s="95"/>
      <c r="AT61922" s="95"/>
      <c r="AU61922" s="95"/>
      <c r="AV61922" s="95"/>
      <c r="AW61922" s="95"/>
      <c r="AX61922" s="95"/>
      <c r="AY61922" s="95"/>
      <c r="AZ61922" s="95"/>
      <c r="BA61922" s="95"/>
      <c r="BB61922" s="95"/>
      <c r="BC61922" s="95"/>
      <c r="BD61922" s="95"/>
      <c r="BE61922" s="95"/>
      <c r="BF61922" s="95"/>
      <c r="BG61922" s="95"/>
      <c r="BH61922" s="95"/>
      <c r="BI61922" s="95"/>
      <c r="BJ61922" s="95"/>
      <c r="BK61922" s="95"/>
      <c r="BL61922" s="95"/>
      <c r="BM61922" s="95"/>
      <c r="BN61922" s="95"/>
      <c r="CA61922" s="95"/>
    </row>
    <row r="61923" spans="31:79" s="97" customFormat="1" x14ac:dyDescent="0.2">
      <c r="AE61923" s="95"/>
      <c r="AF61923" s="95"/>
      <c r="AN61923" s="95"/>
      <c r="AO61923" s="95"/>
      <c r="AP61923" s="95"/>
      <c r="AQ61923" s="95"/>
      <c r="AR61923" s="95"/>
      <c r="AS61923" s="95"/>
      <c r="AT61923" s="95"/>
      <c r="AU61923" s="95"/>
      <c r="AV61923" s="95"/>
      <c r="AW61923" s="95"/>
      <c r="AX61923" s="95"/>
      <c r="AY61923" s="95"/>
      <c r="AZ61923" s="95"/>
      <c r="BA61923" s="95"/>
      <c r="BB61923" s="95"/>
      <c r="BC61923" s="95"/>
      <c r="BD61923" s="95"/>
      <c r="BE61923" s="95"/>
      <c r="BF61923" s="95"/>
      <c r="BG61923" s="95"/>
      <c r="BH61923" s="95"/>
      <c r="BI61923" s="95"/>
      <c r="BJ61923" s="95"/>
      <c r="BK61923" s="95"/>
      <c r="BL61923" s="95"/>
      <c r="BM61923" s="95"/>
      <c r="BN61923" s="95"/>
      <c r="CA61923" s="95"/>
    </row>
    <row r="61924" spans="31:79" s="97" customFormat="1" x14ac:dyDescent="0.2">
      <c r="AE61924" s="95"/>
      <c r="AF61924" s="95"/>
      <c r="AN61924" s="95"/>
      <c r="AO61924" s="95"/>
      <c r="AP61924" s="95"/>
      <c r="AQ61924" s="95"/>
      <c r="AR61924" s="95"/>
      <c r="AS61924" s="95"/>
      <c r="AT61924" s="95"/>
      <c r="AU61924" s="95"/>
      <c r="AV61924" s="95"/>
      <c r="AW61924" s="95"/>
      <c r="AX61924" s="95"/>
      <c r="AY61924" s="95"/>
      <c r="AZ61924" s="95"/>
      <c r="BA61924" s="95"/>
      <c r="BB61924" s="95"/>
      <c r="BC61924" s="95"/>
      <c r="BD61924" s="95"/>
      <c r="BE61924" s="95"/>
      <c r="BF61924" s="95"/>
      <c r="BG61924" s="95"/>
      <c r="BH61924" s="95"/>
      <c r="BI61924" s="95"/>
      <c r="BJ61924" s="95"/>
      <c r="BK61924" s="95"/>
      <c r="BL61924" s="95"/>
      <c r="BM61924" s="95"/>
      <c r="BN61924" s="95"/>
      <c r="CA61924" s="95"/>
    </row>
    <row r="61925" spans="31:79" s="97" customFormat="1" x14ac:dyDescent="0.2">
      <c r="AE61925" s="95"/>
      <c r="AF61925" s="95"/>
      <c r="AN61925" s="95"/>
      <c r="AO61925" s="95"/>
      <c r="AP61925" s="95"/>
      <c r="AQ61925" s="95"/>
      <c r="AR61925" s="95"/>
      <c r="AS61925" s="95"/>
      <c r="AT61925" s="95"/>
      <c r="AU61925" s="95"/>
      <c r="AV61925" s="95"/>
      <c r="AW61925" s="95"/>
      <c r="AX61925" s="95"/>
      <c r="AY61925" s="95"/>
      <c r="AZ61925" s="95"/>
      <c r="BA61925" s="95"/>
      <c r="BB61925" s="95"/>
      <c r="BC61925" s="95"/>
      <c r="BD61925" s="95"/>
      <c r="BE61925" s="95"/>
      <c r="BF61925" s="95"/>
      <c r="BG61925" s="95"/>
      <c r="BH61925" s="95"/>
      <c r="BI61925" s="95"/>
      <c r="BJ61925" s="95"/>
      <c r="BK61925" s="95"/>
      <c r="BL61925" s="95"/>
      <c r="BM61925" s="95"/>
      <c r="BN61925" s="95"/>
      <c r="CA61925" s="95"/>
    </row>
    <row r="61926" spans="31:79" s="97" customFormat="1" x14ac:dyDescent="0.2">
      <c r="AE61926" s="95"/>
      <c r="AF61926" s="95"/>
      <c r="AN61926" s="95"/>
      <c r="AO61926" s="95"/>
      <c r="AP61926" s="95"/>
      <c r="AQ61926" s="95"/>
      <c r="AR61926" s="95"/>
      <c r="AS61926" s="95"/>
      <c r="AT61926" s="95"/>
      <c r="AU61926" s="95"/>
      <c r="AV61926" s="95"/>
      <c r="AW61926" s="95"/>
      <c r="AX61926" s="95"/>
      <c r="AY61926" s="95"/>
      <c r="AZ61926" s="95"/>
      <c r="BA61926" s="95"/>
      <c r="BB61926" s="95"/>
      <c r="BC61926" s="95"/>
      <c r="BD61926" s="95"/>
      <c r="BE61926" s="95"/>
      <c r="BF61926" s="95"/>
      <c r="BG61926" s="95"/>
      <c r="BH61926" s="95"/>
      <c r="BI61926" s="95"/>
      <c r="BJ61926" s="95"/>
      <c r="BK61926" s="95"/>
      <c r="BL61926" s="95"/>
      <c r="BM61926" s="95"/>
      <c r="BN61926" s="95"/>
      <c r="CA61926" s="95"/>
    </row>
    <row r="61927" spans="31:79" s="97" customFormat="1" x14ac:dyDescent="0.2">
      <c r="AE61927" s="95"/>
      <c r="AF61927" s="95"/>
      <c r="AN61927" s="95"/>
      <c r="AO61927" s="95"/>
      <c r="AP61927" s="95"/>
      <c r="AQ61927" s="95"/>
      <c r="AR61927" s="95"/>
      <c r="AS61927" s="95"/>
      <c r="AT61927" s="95"/>
      <c r="AU61927" s="95"/>
      <c r="AV61927" s="95"/>
      <c r="AW61927" s="95"/>
      <c r="AX61927" s="95"/>
      <c r="AY61927" s="95"/>
      <c r="AZ61927" s="95"/>
      <c r="BA61927" s="95"/>
      <c r="BB61927" s="95"/>
      <c r="BC61927" s="95"/>
      <c r="BD61927" s="95"/>
      <c r="BE61927" s="95"/>
      <c r="BF61927" s="95"/>
      <c r="BG61927" s="95"/>
      <c r="BH61927" s="95"/>
      <c r="BI61927" s="95"/>
      <c r="BJ61927" s="95"/>
      <c r="BK61927" s="95"/>
      <c r="BL61927" s="95"/>
      <c r="BM61927" s="95"/>
      <c r="BN61927" s="95"/>
      <c r="CA61927" s="95"/>
    </row>
    <row r="61928" spans="31:79" s="97" customFormat="1" x14ac:dyDescent="0.2">
      <c r="AE61928" s="95"/>
      <c r="AF61928" s="95"/>
      <c r="AN61928" s="95"/>
      <c r="AO61928" s="95"/>
      <c r="AP61928" s="95"/>
      <c r="AQ61928" s="95"/>
      <c r="AR61928" s="95"/>
      <c r="AS61928" s="95"/>
      <c r="AT61928" s="95"/>
      <c r="AU61928" s="95"/>
      <c r="AV61928" s="95"/>
      <c r="AW61928" s="95"/>
      <c r="AX61928" s="95"/>
      <c r="AY61928" s="95"/>
      <c r="AZ61928" s="95"/>
      <c r="BA61928" s="95"/>
      <c r="BB61928" s="95"/>
      <c r="BC61928" s="95"/>
      <c r="BD61928" s="95"/>
      <c r="BE61928" s="95"/>
      <c r="BF61928" s="95"/>
      <c r="BG61928" s="95"/>
      <c r="BH61928" s="95"/>
      <c r="BI61928" s="95"/>
      <c r="BJ61928" s="95"/>
      <c r="BK61928" s="95"/>
      <c r="BL61928" s="95"/>
      <c r="BM61928" s="95"/>
      <c r="BN61928" s="95"/>
      <c r="CA61928" s="95"/>
    </row>
    <row r="61929" spans="31:79" s="97" customFormat="1" x14ac:dyDescent="0.2">
      <c r="AE61929" s="95"/>
      <c r="AF61929" s="95"/>
      <c r="AN61929" s="95"/>
      <c r="AO61929" s="95"/>
      <c r="AP61929" s="95"/>
      <c r="AQ61929" s="95"/>
      <c r="AR61929" s="95"/>
      <c r="AS61929" s="95"/>
      <c r="AT61929" s="95"/>
      <c r="AU61929" s="95"/>
      <c r="AV61929" s="95"/>
      <c r="AW61929" s="95"/>
      <c r="AX61929" s="95"/>
      <c r="AY61929" s="95"/>
      <c r="AZ61929" s="95"/>
      <c r="BA61929" s="95"/>
      <c r="BB61929" s="95"/>
      <c r="BC61929" s="95"/>
      <c r="BD61929" s="95"/>
      <c r="BE61929" s="95"/>
      <c r="BF61929" s="95"/>
      <c r="BG61929" s="95"/>
      <c r="BH61929" s="95"/>
      <c r="BI61929" s="95"/>
      <c r="BJ61929" s="95"/>
      <c r="BK61929" s="95"/>
      <c r="BL61929" s="95"/>
      <c r="BM61929" s="95"/>
      <c r="BN61929" s="95"/>
      <c r="CA61929" s="95"/>
    </row>
    <row r="61930" spans="31:79" s="97" customFormat="1" x14ac:dyDescent="0.2">
      <c r="AE61930" s="95"/>
      <c r="AF61930" s="95"/>
      <c r="AN61930" s="95"/>
      <c r="AO61930" s="95"/>
      <c r="AP61930" s="95"/>
      <c r="AQ61930" s="95"/>
      <c r="AR61930" s="95"/>
      <c r="AS61930" s="95"/>
      <c r="AT61930" s="95"/>
      <c r="AU61930" s="95"/>
      <c r="AV61930" s="95"/>
      <c r="AW61930" s="95"/>
      <c r="AX61930" s="95"/>
      <c r="AY61930" s="95"/>
      <c r="AZ61930" s="95"/>
      <c r="BA61930" s="95"/>
      <c r="BB61930" s="95"/>
      <c r="BC61930" s="95"/>
      <c r="BD61930" s="95"/>
      <c r="BE61930" s="95"/>
      <c r="BF61930" s="95"/>
      <c r="BG61930" s="95"/>
      <c r="BH61930" s="95"/>
      <c r="BI61930" s="95"/>
      <c r="BJ61930" s="95"/>
      <c r="BK61930" s="95"/>
      <c r="BL61930" s="95"/>
      <c r="BM61930" s="95"/>
      <c r="BN61930" s="95"/>
      <c r="CA61930" s="95"/>
    </row>
    <row r="61931" spans="31:79" s="97" customFormat="1" x14ac:dyDescent="0.2">
      <c r="AE61931" s="95"/>
      <c r="AF61931" s="95"/>
      <c r="AN61931" s="95"/>
      <c r="AO61931" s="95"/>
      <c r="AP61931" s="95"/>
      <c r="AQ61931" s="95"/>
      <c r="AR61931" s="95"/>
      <c r="AS61931" s="95"/>
      <c r="AT61931" s="95"/>
      <c r="AU61931" s="95"/>
      <c r="AV61931" s="95"/>
      <c r="AW61931" s="95"/>
      <c r="AX61931" s="95"/>
      <c r="AY61931" s="95"/>
      <c r="AZ61931" s="95"/>
      <c r="BA61931" s="95"/>
      <c r="BB61931" s="95"/>
      <c r="BC61931" s="95"/>
      <c r="BD61931" s="95"/>
      <c r="BE61931" s="95"/>
      <c r="BF61931" s="95"/>
      <c r="BG61931" s="95"/>
      <c r="BH61931" s="95"/>
      <c r="BI61931" s="95"/>
      <c r="BJ61931" s="95"/>
      <c r="BK61931" s="95"/>
      <c r="BL61931" s="95"/>
      <c r="BM61931" s="95"/>
      <c r="BN61931" s="95"/>
      <c r="CA61931" s="95"/>
    </row>
    <row r="61932" spans="31:79" s="97" customFormat="1" x14ac:dyDescent="0.2">
      <c r="AE61932" s="95"/>
      <c r="AF61932" s="95"/>
      <c r="AN61932" s="95"/>
      <c r="AO61932" s="95"/>
      <c r="AP61932" s="95"/>
      <c r="AQ61932" s="95"/>
      <c r="AR61932" s="95"/>
      <c r="AS61932" s="95"/>
      <c r="AT61932" s="95"/>
      <c r="AU61932" s="95"/>
      <c r="AV61932" s="95"/>
      <c r="AW61932" s="95"/>
      <c r="AX61932" s="95"/>
      <c r="AY61932" s="95"/>
      <c r="AZ61932" s="95"/>
      <c r="BA61932" s="95"/>
      <c r="BB61932" s="95"/>
      <c r="BC61932" s="95"/>
      <c r="BD61932" s="95"/>
      <c r="BE61932" s="95"/>
      <c r="BF61932" s="95"/>
      <c r="BG61932" s="95"/>
      <c r="BH61932" s="95"/>
      <c r="BI61932" s="95"/>
      <c r="BJ61932" s="95"/>
      <c r="BK61932" s="95"/>
      <c r="BL61932" s="95"/>
      <c r="BM61932" s="95"/>
      <c r="BN61932" s="95"/>
      <c r="CA61932" s="95"/>
    </row>
    <row r="61933" spans="31:79" s="97" customFormat="1" x14ac:dyDescent="0.2">
      <c r="AE61933" s="95"/>
      <c r="AF61933" s="95"/>
      <c r="AN61933" s="95"/>
      <c r="AO61933" s="95"/>
      <c r="AP61933" s="95"/>
      <c r="AQ61933" s="95"/>
      <c r="AR61933" s="95"/>
      <c r="AS61933" s="95"/>
      <c r="AT61933" s="95"/>
      <c r="AU61933" s="95"/>
      <c r="AV61933" s="95"/>
      <c r="AW61933" s="95"/>
      <c r="AX61933" s="95"/>
      <c r="AY61933" s="95"/>
      <c r="AZ61933" s="95"/>
      <c r="BA61933" s="95"/>
      <c r="BB61933" s="95"/>
      <c r="BC61933" s="95"/>
      <c r="BD61933" s="95"/>
      <c r="BE61933" s="95"/>
      <c r="BF61933" s="95"/>
      <c r="BG61933" s="95"/>
      <c r="BH61933" s="95"/>
      <c r="BI61933" s="95"/>
      <c r="BJ61933" s="95"/>
      <c r="BK61933" s="95"/>
      <c r="BL61933" s="95"/>
      <c r="BM61933" s="95"/>
      <c r="BN61933" s="95"/>
      <c r="CA61933" s="95"/>
    </row>
    <row r="61934" spans="31:79" s="97" customFormat="1" x14ac:dyDescent="0.2">
      <c r="AE61934" s="95"/>
      <c r="AF61934" s="95"/>
      <c r="AN61934" s="95"/>
      <c r="AO61934" s="95"/>
      <c r="AP61934" s="95"/>
      <c r="AQ61934" s="95"/>
      <c r="AR61934" s="95"/>
      <c r="AS61934" s="95"/>
      <c r="AT61934" s="95"/>
      <c r="AU61934" s="95"/>
      <c r="AV61934" s="95"/>
      <c r="AW61934" s="95"/>
      <c r="AX61934" s="95"/>
      <c r="AY61934" s="95"/>
      <c r="AZ61934" s="95"/>
      <c r="BA61934" s="95"/>
      <c r="BB61934" s="95"/>
      <c r="BC61934" s="95"/>
      <c r="BD61934" s="95"/>
      <c r="BE61934" s="95"/>
      <c r="BF61934" s="95"/>
      <c r="BG61934" s="95"/>
      <c r="BH61934" s="95"/>
      <c r="BI61934" s="95"/>
      <c r="BJ61934" s="95"/>
      <c r="BK61934" s="95"/>
      <c r="BL61934" s="95"/>
      <c r="BM61934" s="95"/>
      <c r="BN61934" s="95"/>
      <c r="CA61934" s="95"/>
    </row>
    <row r="61935" spans="31:79" s="97" customFormat="1" x14ac:dyDescent="0.2">
      <c r="AE61935" s="95"/>
      <c r="AF61935" s="95"/>
      <c r="AN61935" s="95"/>
      <c r="AO61935" s="95"/>
      <c r="AP61935" s="95"/>
      <c r="AQ61935" s="95"/>
      <c r="AR61935" s="95"/>
      <c r="AS61935" s="95"/>
      <c r="AT61935" s="95"/>
      <c r="AU61935" s="95"/>
      <c r="AV61935" s="95"/>
      <c r="AW61935" s="95"/>
      <c r="AX61935" s="95"/>
      <c r="AY61935" s="95"/>
      <c r="AZ61935" s="95"/>
      <c r="BA61935" s="95"/>
      <c r="BB61935" s="95"/>
      <c r="BC61935" s="95"/>
      <c r="BD61935" s="95"/>
      <c r="BE61935" s="95"/>
      <c r="BF61935" s="95"/>
      <c r="BG61935" s="95"/>
      <c r="BH61935" s="95"/>
      <c r="BI61935" s="95"/>
      <c r="BJ61935" s="95"/>
      <c r="BK61935" s="95"/>
      <c r="BL61935" s="95"/>
      <c r="BM61935" s="95"/>
      <c r="BN61935" s="95"/>
      <c r="CA61935" s="95"/>
    </row>
    <row r="61936" spans="31:79" s="97" customFormat="1" x14ac:dyDescent="0.2">
      <c r="AE61936" s="95"/>
      <c r="AF61936" s="95"/>
      <c r="AN61936" s="95"/>
      <c r="AO61936" s="95"/>
      <c r="AP61936" s="95"/>
      <c r="AQ61936" s="95"/>
      <c r="AR61936" s="95"/>
      <c r="AS61936" s="95"/>
      <c r="AT61936" s="95"/>
      <c r="AU61936" s="95"/>
      <c r="AV61936" s="95"/>
      <c r="AW61936" s="95"/>
      <c r="AX61936" s="95"/>
      <c r="AY61936" s="95"/>
      <c r="AZ61936" s="95"/>
      <c r="BA61936" s="95"/>
      <c r="BB61936" s="95"/>
      <c r="BC61936" s="95"/>
      <c r="BD61936" s="95"/>
      <c r="BE61936" s="95"/>
      <c r="BF61936" s="95"/>
      <c r="BG61936" s="95"/>
      <c r="BH61936" s="95"/>
      <c r="BI61936" s="95"/>
      <c r="BJ61936" s="95"/>
      <c r="BK61936" s="95"/>
      <c r="BL61936" s="95"/>
      <c r="BM61936" s="95"/>
      <c r="BN61936" s="95"/>
      <c r="CA61936" s="95"/>
    </row>
    <row r="61937" spans="31:79" s="97" customFormat="1" x14ac:dyDescent="0.2">
      <c r="AE61937" s="95"/>
      <c r="AF61937" s="95"/>
      <c r="AN61937" s="95"/>
      <c r="AO61937" s="95"/>
      <c r="AP61937" s="95"/>
      <c r="AQ61937" s="95"/>
      <c r="AR61937" s="95"/>
      <c r="AS61937" s="95"/>
      <c r="AT61937" s="95"/>
      <c r="AU61937" s="95"/>
      <c r="AV61937" s="95"/>
      <c r="AW61937" s="95"/>
      <c r="AX61937" s="95"/>
      <c r="AY61937" s="95"/>
      <c r="AZ61937" s="95"/>
      <c r="BA61937" s="95"/>
      <c r="BB61937" s="95"/>
      <c r="BC61937" s="95"/>
      <c r="BD61937" s="95"/>
      <c r="BE61937" s="95"/>
      <c r="BF61937" s="95"/>
      <c r="BG61937" s="95"/>
      <c r="BH61937" s="95"/>
      <c r="BI61937" s="95"/>
      <c r="BJ61937" s="95"/>
      <c r="BK61937" s="95"/>
      <c r="BL61937" s="95"/>
      <c r="BM61937" s="95"/>
      <c r="BN61937" s="95"/>
      <c r="CA61937" s="95"/>
    </row>
    <row r="61938" spans="31:79" s="97" customFormat="1" x14ac:dyDescent="0.2">
      <c r="AE61938" s="95"/>
      <c r="AF61938" s="95"/>
      <c r="AN61938" s="95"/>
      <c r="AO61938" s="95"/>
      <c r="AP61938" s="95"/>
      <c r="AQ61938" s="95"/>
      <c r="AR61938" s="95"/>
      <c r="AS61938" s="95"/>
      <c r="AT61938" s="95"/>
      <c r="AU61938" s="95"/>
      <c r="AV61938" s="95"/>
      <c r="AW61938" s="95"/>
      <c r="AX61938" s="95"/>
      <c r="AY61938" s="95"/>
      <c r="AZ61938" s="95"/>
      <c r="BA61938" s="95"/>
      <c r="BB61938" s="95"/>
      <c r="BC61938" s="95"/>
      <c r="BD61938" s="95"/>
      <c r="BE61938" s="95"/>
      <c r="BF61938" s="95"/>
      <c r="BG61938" s="95"/>
      <c r="BH61938" s="95"/>
      <c r="BI61938" s="95"/>
      <c r="BJ61938" s="95"/>
      <c r="BK61938" s="95"/>
      <c r="BL61938" s="95"/>
      <c r="BM61938" s="95"/>
      <c r="BN61938" s="95"/>
      <c r="CA61938" s="95"/>
    </row>
    <row r="61939" spans="31:79" s="97" customFormat="1" x14ac:dyDescent="0.2">
      <c r="AE61939" s="95"/>
      <c r="AF61939" s="95"/>
      <c r="AN61939" s="95"/>
      <c r="AO61939" s="95"/>
      <c r="AP61939" s="95"/>
      <c r="AQ61939" s="95"/>
      <c r="AR61939" s="95"/>
      <c r="AS61939" s="95"/>
      <c r="AT61939" s="95"/>
      <c r="AU61939" s="95"/>
      <c r="AV61939" s="95"/>
      <c r="AW61939" s="95"/>
      <c r="AX61939" s="95"/>
      <c r="AY61939" s="95"/>
      <c r="AZ61939" s="95"/>
      <c r="BA61939" s="95"/>
      <c r="BB61939" s="95"/>
      <c r="BC61939" s="95"/>
      <c r="BD61939" s="95"/>
      <c r="BE61939" s="95"/>
      <c r="BF61939" s="95"/>
      <c r="BG61939" s="95"/>
      <c r="BH61939" s="95"/>
      <c r="BI61939" s="95"/>
      <c r="BJ61939" s="95"/>
      <c r="BK61939" s="95"/>
      <c r="BL61939" s="95"/>
      <c r="BM61939" s="95"/>
      <c r="BN61939" s="95"/>
      <c r="CA61939" s="95"/>
    </row>
    <row r="61940" spans="31:79" s="97" customFormat="1" x14ac:dyDescent="0.2">
      <c r="AE61940" s="95"/>
      <c r="AF61940" s="95"/>
      <c r="AN61940" s="95"/>
      <c r="AO61940" s="95"/>
      <c r="AP61940" s="95"/>
      <c r="AQ61940" s="95"/>
      <c r="AR61940" s="95"/>
      <c r="AS61940" s="95"/>
      <c r="AT61940" s="95"/>
      <c r="AU61940" s="95"/>
      <c r="AV61940" s="95"/>
      <c r="AW61940" s="95"/>
      <c r="AX61940" s="95"/>
      <c r="AY61940" s="95"/>
      <c r="AZ61940" s="95"/>
      <c r="BA61940" s="95"/>
      <c r="BB61940" s="95"/>
      <c r="BC61940" s="95"/>
      <c r="BD61940" s="95"/>
      <c r="BE61940" s="95"/>
      <c r="BF61940" s="95"/>
      <c r="BG61940" s="95"/>
      <c r="BH61940" s="95"/>
      <c r="BI61940" s="95"/>
      <c r="BJ61940" s="95"/>
      <c r="BK61940" s="95"/>
      <c r="BL61940" s="95"/>
      <c r="BM61940" s="95"/>
      <c r="BN61940" s="95"/>
      <c r="CA61940" s="95"/>
    </row>
    <row r="61941" spans="31:79" s="97" customFormat="1" x14ac:dyDescent="0.2">
      <c r="AE61941" s="95"/>
      <c r="AF61941" s="95"/>
      <c r="AN61941" s="95"/>
      <c r="AO61941" s="95"/>
      <c r="AP61941" s="95"/>
      <c r="AQ61941" s="95"/>
      <c r="AR61941" s="95"/>
      <c r="AS61941" s="95"/>
      <c r="AT61941" s="95"/>
      <c r="AU61941" s="95"/>
      <c r="AV61941" s="95"/>
      <c r="AW61941" s="95"/>
      <c r="AX61941" s="95"/>
      <c r="AY61941" s="95"/>
      <c r="AZ61941" s="95"/>
      <c r="BA61941" s="95"/>
      <c r="BB61941" s="95"/>
      <c r="BC61941" s="95"/>
      <c r="BD61941" s="95"/>
      <c r="BE61941" s="95"/>
      <c r="BF61941" s="95"/>
      <c r="BG61941" s="95"/>
      <c r="BH61941" s="95"/>
      <c r="BI61941" s="95"/>
      <c r="BJ61941" s="95"/>
      <c r="BK61941" s="95"/>
      <c r="BL61941" s="95"/>
      <c r="BM61941" s="95"/>
      <c r="BN61941" s="95"/>
      <c r="CA61941" s="95"/>
    </row>
    <row r="61942" spans="31:79" s="97" customFormat="1" x14ac:dyDescent="0.2">
      <c r="AE61942" s="95"/>
      <c r="AF61942" s="95"/>
      <c r="AN61942" s="95"/>
      <c r="AO61942" s="95"/>
      <c r="AP61942" s="95"/>
      <c r="AQ61942" s="95"/>
      <c r="AR61942" s="95"/>
      <c r="AS61942" s="95"/>
      <c r="AT61942" s="95"/>
      <c r="AU61942" s="95"/>
      <c r="AV61942" s="95"/>
      <c r="AW61942" s="95"/>
      <c r="AX61942" s="95"/>
      <c r="AY61942" s="95"/>
      <c r="AZ61942" s="95"/>
      <c r="BA61942" s="95"/>
      <c r="BB61942" s="95"/>
      <c r="BC61942" s="95"/>
      <c r="BD61942" s="95"/>
      <c r="BE61942" s="95"/>
      <c r="BF61942" s="95"/>
      <c r="BG61942" s="95"/>
      <c r="BH61942" s="95"/>
      <c r="BI61942" s="95"/>
      <c r="BJ61942" s="95"/>
      <c r="BK61942" s="95"/>
      <c r="BL61942" s="95"/>
      <c r="BM61942" s="95"/>
      <c r="BN61942" s="95"/>
      <c r="CA61942" s="95"/>
    </row>
    <row r="61943" spans="31:79" s="97" customFormat="1" x14ac:dyDescent="0.2">
      <c r="AE61943" s="95"/>
      <c r="AF61943" s="95"/>
      <c r="AN61943" s="95"/>
      <c r="AO61943" s="95"/>
      <c r="AP61943" s="95"/>
      <c r="AQ61943" s="95"/>
      <c r="AR61943" s="95"/>
      <c r="AS61943" s="95"/>
      <c r="AT61943" s="95"/>
      <c r="AU61943" s="95"/>
      <c r="AV61943" s="95"/>
      <c r="AW61943" s="95"/>
      <c r="AX61943" s="95"/>
      <c r="AY61943" s="95"/>
      <c r="AZ61943" s="95"/>
      <c r="BA61943" s="95"/>
      <c r="BB61943" s="95"/>
      <c r="BC61943" s="95"/>
      <c r="BD61943" s="95"/>
      <c r="BE61943" s="95"/>
      <c r="BF61943" s="95"/>
      <c r="BG61943" s="95"/>
      <c r="BH61943" s="95"/>
      <c r="BI61943" s="95"/>
      <c r="BJ61943" s="95"/>
      <c r="BK61943" s="95"/>
      <c r="BL61943" s="95"/>
      <c r="BM61943" s="95"/>
      <c r="BN61943" s="95"/>
      <c r="CA61943" s="95"/>
    </row>
    <row r="61944" spans="31:79" s="97" customFormat="1" x14ac:dyDescent="0.2">
      <c r="AE61944" s="95"/>
      <c r="AF61944" s="95"/>
      <c r="AN61944" s="95"/>
      <c r="AO61944" s="95"/>
      <c r="AP61944" s="95"/>
      <c r="AQ61944" s="95"/>
      <c r="AR61944" s="95"/>
      <c r="AS61944" s="95"/>
      <c r="AT61944" s="95"/>
      <c r="AU61944" s="95"/>
      <c r="AV61944" s="95"/>
      <c r="AW61944" s="95"/>
      <c r="AX61944" s="95"/>
      <c r="AY61944" s="95"/>
      <c r="AZ61944" s="95"/>
      <c r="BA61944" s="95"/>
      <c r="BB61944" s="95"/>
      <c r="BC61944" s="95"/>
      <c r="BD61944" s="95"/>
      <c r="BE61944" s="95"/>
      <c r="BF61944" s="95"/>
      <c r="BG61944" s="95"/>
      <c r="BH61944" s="95"/>
      <c r="BI61944" s="95"/>
      <c r="BJ61944" s="95"/>
      <c r="BK61944" s="95"/>
      <c r="BL61944" s="95"/>
      <c r="BM61944" s="95"/>
      <c r="BN61944" s="95"/>
      <c r="CA61944" s="95"/>
    </row>
    <row r="61945" spans="31:79" s="97" customFormat="1" x14ac:dyDescent="0.2">
      <c r="AE61945" s="95"/>
      <c r="AF61945" s="95"/>
      <c r="AN61945" s="95"/>
      <c r="AO61945" s="95"/>
      <c r="AP61945" s="95"/>
      <c r="AQ61945" s="95"/>
      <c r="AR61945" s="95"/>
      <c r="AS61945" s="95"/>
      <c r="AT61945" s="95"/>
      <c r="AU61945" s="95"/>
      <c r="AV61945" s="95"/>
      <c r="AW61945" s="95"/>
      <c r="AX61945" s="95"/>
      <c r="AY61945" s="95"/>
      <c r="AZ61945" s="95"/>
      <c r="BA61945" s="95"/>
      <c r="BB61945" s="95"/>
      <c r="BC61945" s="95"/>
      <c r="BD61945" s="95"/>
      <c r="BE61945" s="95"/>
      <c r="BF61945" s="95"/>
      <c r="BG61945" s="95"/>
      <c r="BH61945" s="95"/>
      <c r="BI61945" s="95"/>
      <c r="BJ61945" s="95"/>
      <c r="BK61945" s="95"/>
      <c r="BL61945" s="95"/>
      <c r="BM61945" s="95"/>
      <c r="BN61945" s="95"/>
      <c r="CA61945" s="95"/>
    </row>
    <row r="61946" spans="31:79" s="97" customFormat="1" x14ac:dyDescent="0.2">
      <c r="AE61946" s="95"/>
      <c r="AF61946" s="95"/>
      <c r="AN61946" s="95"/>
      <c r="AO61946" s="95"/>
      <c r="AP61946" s="95"/>
      <c r="AQ61946" s="95"/>
      <c r="AR61946" s="95"/>
      <c r="AS61946" s="95"/>
      <c r="AT61946" s="95"/>
      <c r="AU61946" s="95"/>
      <c r="AV61946" s="95"/>
      <c r="AW61946" s="95"/>
      <c r="AX61946" s="95"/>
      <c r="AY61946" s="95"/>
      <c r="AZ61946" s="95"/>
      <c r="BA61946" s="95"/>
      <c r="BB61946" s="95"/>
      <c r="BC61946" s="95"/>
      <c r="BD61946" s="95"/>
      <c r="BE61946" s="95"/>
      <c r="BF61946" s="95"/>
      <c r="BG61946" s="95"/>
      <c r="BH61946" s="95"/>
      <c r="BI61946" s="95"/>
      <c r="BJ61946" s="95"/>
      <c r="BK61946" s="95"/>
      <c r="BL61946" s="95"/>
      <c r="BM61946" s="95"/>
      <c r="BN61946" s="95"/>
      <c r="CA61946" s="95"/>
    </row>
    <row r="61947" spans="31:79" s="97" customFormat="1" x14ac:dyDescent="0.2">
      <c r="AE61947" s="95"/>
      <c r="AF61947" s="95"/>
      <c r="AN61947" s="95"/>
      <c r="AO61947" s="95"/>
      <c r="AP61947" s="95"/>
      <c r="AQ61947" s="95"/>
      <c r="AR61947" s="95"/>
      <c r="AS61947" s="95"/>
      <c r="AT61947" s="95"/>
      <c r="AU61947" s="95"/>
      <c r="AV61947" s="95"/>
      <c r="AW61947" s="95"/>
      <c r="AX61947" s="95"/>
      <c r="AY61947" s="95"/>
      <c r="AZ61947" s="95"/>
      <c r="BA61947" s="95"/>
      <c r="BB61947" s="95"/>
      <c r="BC61947" s="95"/>
      <c r="BD61947" s="95"/>
      <c r="BE61947" s="95"/>
      <c r="BF61947" s="95"/>
      <c r="BG61947" s="95"/>
      <c r="BH61947" s="95"/>
      <c r="BI61947" s="95"/>
      <c r="BJ61947" s="95"/>
      <c r="BK61947" s="95"/>
      <c r="BL61947" s="95"/>
      <c r="BM61947" s="95"/>
      <c r="BN61947" s="95"/>
      <c r="CA61947" s="95"/>
    </row>
    <row r="61948" spans="31:79" s="97" customFormat="1" x14ac:dyDescent="0.2">
      <c r="AE61948" s="95"/>
      <c r="AF61948" s="95"/>
      <c r="AN61948" s="95"/>
      <c r="AO61948" s="95"/>
      <c r="AP61948" s="95"/>
      <c r="AQ61948" s="95"/>
      <c r="AR61948" s="95"/>
      <c r="AS61948" s="95"/>
      <c r="AT61948" s="95"/>
      <c r="AU61948" s="95"/>
      <c r="AV61948" s="95"/>
      <c r="AW61948" s="95"/>
      <c r="AX61948" s="95"/>
      <c r="AY61948" s="95"/>
      <c r="AZ61948" s="95"/>
      <c r="BA61948" s="95"/>
      <c r="BB61948" s="95"/>
      <c r="BC61948" s="95"/>
      <c r="BD61948" s="95"/>
      <c r="BE61948" s="95"/>
      <c r="BF61948" s="95"/>
      <c r="BG61948" s="95"/>
      <c r="BH61948" s="95"/>
      <c r="BI61948" s="95"/>
      <c r="BJ61948" s="95"/>
      <c r="BK61948" s="95"/>
      <c r="BL61948" s="95"/>
      <c r="BM61948" s="95"/>
      <c r="BN61948" s="95"/>
      <c r="CA61948" s="95"/>
    </row>
    <row r="61949" spans="31:79" s="97" customFormat="1" x14ac:dyDescent="0.2">
      <c r="AE61949" s="95"/>
      <c r="AF61949" s="95"/>
      <c r="AN61949" s="95"/>
      <c r="AO61949" s="95"/>
      <c r="AP61949" s="95"/>
      <c r="AQ61949" s="95"/>
      <c r="AR61949" s="95"/>
      <c r="AS61949" s="95"/>
      <c r="AT61949" s="95"/>
      <c r="AU61949" s="95"/>
      <c r="AV61949" s="95"/>
      <c r="AW61949" s="95"/>
      <c r="AX61949" s="95"/>
      <c r="AY61949" s="95"/>
      <c r="AZ61949" s="95"/>
      <c r="BA61949" s="95"/>
      <c r="BB61949" s="95"/>
      <c r="BC61949" s="95"/>
      <c r="BD61949" s="95"/>
      <c r="BE61949" s="95"/>
      <c r="BF61949" s="95"/>
      <c r="BG61949" s="95"/>
      <c r="BH61949" s="95"/>
      <c r="BI61949" s="95"/>
      <c r="BJ61949" s="95"/>
      <c r="BK61949" s="95"/>
      <c r="BL61949" s="95"/>
      <c r="BM61949" s="95"/>
      <c r="BN61949" s="95"/>
      <c r="CA61949" s="95"/>
    </row>
    <row r="61950" spans="31:79" s="97" customFormat="1" x14ac:dyDescent="0.2">
      <c r="AE61950" s="95"/>
      <c r="AF61950" s="95"/>
      <c r="AN61950" s="95"/>
      <c r="AO61950" s="95"/>
      <c r="AP61950" s="95"/>
      <c r="AQ61950" s="95"/>
      <c r="AR61950" s="95"/>
      <c r="AS61950" s="95"/>
      <c r="AT61950" s="95"/>
      <c r="AU61950" s="95"/>
      <c r="AV61950" s="95"/>
      <c r="AW61950" s="95"/>
      <c r="AX61950" s="95"/>
      <c r="AY61950" s="95"/>
      <c r="AZ61950" s="95"/>
      <c r="BA61950" s="95"/>
      <c r="BB61950" s="95"/>
      <c r="BC61950" s="95"/>
      <c r="BD61950" s="95"/>
      <c r="BE61950" s="95"/>
      <c r="BF61950" s="95"/>
      <c r="BG61950" s="95"/>
      <c r="BH61950" s="95"/>
      <c r="BI61950" s="95"/>
      <c r="BJ61950" s="95"/>
      <c r="BK61950" s="95"/>
      <c r="BL61950" s="95"/>
      <c r="BM61950" s="95"/>
      <c r="BN61950" s="95"/>
      <c r="CA61950" s="95"/>
    </row>
    <row r="61951" spans="31:79" s="97" customFormat="1" x14ac:dyDescent="0.2">
      <c r="AE61951" s="95"/>
      <c r="AF61951" s="95"/>
      <c r="AN61951" s="95"/>
      <c r="AO61951" s="95"/>
      <c r="AP61951" s="95"/>
      <c r="AQ61951" s="95"/>
      <c r="AR61951" s="95"/>
      <c r="AS61951" s="95"/>
      <c r="AT61951" s="95"/>
      <c r="AU61951" s="95"/>
      <c r="AV61951" s="95"/>
      <c r="AW61951" s="95"/>
      <c r="AX61951" s="95"/>
      <c r="AY61951" s="95"/>
      <c r="AZ61951" s="95"/>
      <c r="BA61951" s="95"/>
      <c r="BB61951" s="95"/>
      <c r="BC61951" s="95"/>
      <c r="BD61951" s="95"/>
      <c r="BE61951" s="95"/>
      <c r="BF61951" s="95"/>
      <c r="BG61951" s="95"/>
      <c r="BH61951" s="95"/>
      <c r="BI61951" s="95"/>
      <c r="BJ61951" s="95"/>
      <c r="BK61951" s="95"/>
      <c r="BL61951" s="95"/>
      <c r="BM61951" s="95"/>
      <c r="BN61951" s="95"/>
      <c r="CA61951" s="95"/>
    </row>
    <row r="61952" spans="31:79" s="97" customFormat="1" x14ac:dyDescent="0.2">
      <c r="AE61952" s="95"/>
      <c r="AF61952" s="95"/>
      <c r="AN61952" s="95"/>
      <c r="AO61952" s="95"/>
      <c r="AP61952" s="95"/>
      <c r="AQ61952" s="95"/>
      <c r="AR61952" s="95"/>
      <c r="AS61952" s="95"/>
      <c r="AT61952" s="95"/>
      <c r="AU61952" s="95"/>
      <c r="AV61952" s="95"/>
      <c r="AW61952" s="95"/>
      <c r="AX61952" s="95"/>
      <c r="AY61952" s="95"/>
      <c r="AZ61952" s="95"/>
      <c r="BA61952" s="95"/>
      <c r="BB61952" s="95"/>
      <c r="BC61952" s="95"/>
      <c r="BD61952" s="95"/>
      <c r="BE61952" s="95"/>
      <c r="BF61952" s="95"/>
      <c r="BG61952" s="95"/>
      <c r="BH61952" s="95"/>
      <c r="BI61952" s="95"/>
      <c r="BJ61952" s="95"/>
      <c r="BK61952" s="95"/>
      <c r="BL61952" s="95"/>
      <c r="BM61952" s="95"/>
      <c r="BN61952" s="95"/>
      <c r="CA61952" s="95"/>
    </row>
    <row r="61953" spans="31:79" s="97" customFormat="1" x14ac:dyDescent="0.2">
      <c r="AE61953" s="95"/>
      <c r="AF61953" s="95"/>
      <c r="AN61953" s="95"/>
      <c r="AO61953" s="95"/>
      <c r="AP61953" s="95"/>
      <c r="AQ61953" s="95"/>
      <c r="AR61953" s="95"/>
      <c r="AS61953" s="95"/>
      <c r="AT61953" s="95"/>
      <c r="AU61953" s="95"/>
      <c r="AV61953" s="95"/>
      <c r="AW61953" s="95"/>
      <c r="AX61953" s="95"/>
      <c r="AY61953" s="95"/>
      <c r="AZ61953" s="95"/>
      <c r="BA61953" s="95"/>
      <c r="BB61953" s="95"/>
      <c r="BC61953" s="95"/>
      <c r="BD61953" s="95"/>
      <c r="BE61953" s="95"/>
      <c r="BF61953" s="95"/>
      <c r="BG61953" s="95"/>
      <c r="BH61953" s="95"/>
      <c r="BI61953" s="95"/>
      <c r="BJ61953" s="95"/>
      <c r="BK61953" s="95"/>
      <c r="BL61953" s="95"/>
      <c r="BM61953" s="95"/>
      <c r="BN61953" s="95"/>
      <c r="CA61953" s="95"/>
    </row>
    <row r="61954" spans="31:79" s="97" customFormat="1" x14ac:dyDescent="0.2">
      <c r="AE61954" s="95"/>
      <c r="AF61954" s="95"/>
      <c r="AN61954" s="95"/>
      <c r="AO61954" s="95"/>
      <c r="AP61954" s="95"/>
      <c r="AQ61954" s="95"/>
      <c r="AR61954" s="95"/>
      <c r="AS61954" s="95"/>
      <c r="AT61954" s="95"/>
      <c r="AU61954" s="95"/>
      <c r="AV61954" s="95"/>
      <c r="AW61954" s="95"/>
      <c r="AX61954" s="95"/>
      <c r="AY61954" s="95"/>
      <c r="AZ61954" s="95"/>
      <c r="BA61954" s="95"/>
      <c r="BB61954" s="95"/>
      <c r="BC61954" s="95"/>
      <c r="BD61954" s="95"/>
      <c r="BE61954" s="95"/>
      <c r="BF61954" s="95"/>
      <c r="BG61954" s="95"/>
      <c r="BH61954" s="95"/>
      <c r="BI61954" s="95"/>
      <c r="BJ61954" s="95"/>
      <c r="BK61954" s="95"/>
      <c r="BL61954" s="95"/>
      <c r="BM61954" s="95"/>
      <c r="BN61954" s="95"/>
      <c r="CA61954" s="95"/>
    </row>
    <row r="61955" spans="31:79" s="97" customFormat="1" x14ac:dyDescent="0.2">
      <c r="AE61955" s="95"/>
      <c r="AF61955" s="95"/>
      <c r="AN61955" s="95"/>
      <c r="AO61955" s="95"/>
      <c r="AP61955" s="95"/>
      <c r="AQ61955" s="95"/>
      <c r="AR61955" s="95"/>
      <c r="AS61955" s="95"/>
      <c r="AT61955" s="95"/>
      <c r="AU61955" s="95"/>
      <c r="AV61955" s="95"/>
      <c r="AW61955" s="95"/>
      <c r="AX61955" s="95"/>
      <c r="AY61955" s="95"/>
      <c r="AZ61955" s="95"/>
      <c r="BA61955" s="95"/>
      <c r="BB61955" s="95"/>
      <c r="BC61955" s="95"/>
      <c r="BD61955" s="95"/>
      <c r="BE61955" s="95"/>
      <c r="BF61955" s="95"/>
      <c r="BG61955" s="95"/>
      <c r="BH61955" s="95"/>
      <c r="BI61955" s="95"/>
      <c r="BJ61955" s="95"/>
      <c r="BK61955" s="95"/>
      <c r="BL61955" s="95"/>
      <c r="BM61955" s="95"/>
      <c r="BN61955" s="95"/>
      <c r="CA61955" s="95"/>
    </row>
    <row r="61956" spans="31:79" s="97" customFormat="1" x14ac:dyDescent="0.2">
      <c r="AE61956" s="95"/>
      <c r="AF61956" s="95"/>
      <c r="AN61956" s="95"/>
      <c r="AO61956" s="95"/>
      <c r="AP61956" s="95"/>
      <c r="AQ61956" s="95"/>
      <c r="AR61956" s="95"/>
      <c r="AS61956" s="95"/>
      <c r="AT61956" s="95"/>
      <c r="AU61956" s="95"/>
      <c r="AV61956" s="95"/>
      <c r="AW61956" s="95"/>
      <c r="AX61956" s="95"/>
      <c r="AY61956" s="95"/>
      <c r="AZ61956" s="95"/>
      <c r="BA61956" s="95"/>
      <c r="BB61956" s="95"/>
      <c r="BC61956" s="95"/>
      <c r="BD61956" s="95"/>
      <c r="BE61956" s="95"/>
      <c r="BF61956" s="95"/>
      <c r="BG61956" s="95"/>
      <c r="BH61956" s="95"/>
      <c r="BI61956" s="95"/>
      <c r="BJ61956" s="95"/>
      <c r="BK61956" s="95"/>
      <c r="BL61956" s="95"/>
      <c r="BM61956" s="95"/>
      <c r="BN61956" s="95"/>
      <c r="CA61956" s="95"/>
    </row>
    <row r="61957" spans="31:79" s="97" customFormat="1" x14ac:dyDescent="0.2">
      <c r="AE61957" s="95"/>
      <c r="AF61957" s="95"/>
      <c r="AN61957" s="95"/>
      <c r="AO61957" s="95"/>
      <c r="AP61957" s="95"/>
      <c r="AQ61957" s="95"/>
      <c r="AR61957" s="95"/>
      <c r="AS61957" s="95"/>
      <c r="AT61957" s="95"/>
      <c r="AU61957" s="95"/>
      <c r="AV61957" s="95"/>
      <c r="AW61957" s="95"/>
      <c r="AX61957" s="95"/>
      <c r="AY61957" s="95"/>
      <c r="AZ61957" s="95"/>
      <c r="BA61957" s="95"/>
      <c r="BB61957" s="95"/>
      <c r="BC61957" s="95"/>
      <c r="BD61957" s="95"/>
      <c r="BE61957" s="95"/>
      <c r="BF61957" s="95"/>
      <c r="BG61957" s="95"/>
      <c r="BH61957" s="95"/>
      <c r="BI61957" s="95"/>
      <c r="BJ61957" s="95"/>
      <c r="BK61957" s="95"/>
      <c r="BL61957" s="95"/>
      <c r="BM61957" s="95"/>
      <c r="BN61957" s="95"/>
      <c r="CA61957" s="95"/>
    </row>
    <row r="61958" spans="31:79" s="97" customFormat="1" x14ac:dyDescent="0.2">
      <c r="AE61958" s="95"/>
      <c r="AF61958" s="95"/>
      <c r="AN61958" s="95"/>
      <c r="AO61958" s="95"/>
      <c r="AP61958" s="95"/>
      <c r="AQ61958" s="95"/>
      <c r="AR61958" s="95"/>
      <c r="AS61958" s="95"/>
      <c r="AT61958" s="95"/>
      <c r="AU61958" s="95"/>
      <c r="AV61958" s="95"/>
      <c r="AW61958" s="95"/>
      <c r="AX61958" s="95"/>
      <c r="AY61958" s="95"/>
      <c r="AZ61958" s="95"/>
      <c r="BA61958" s="95"/>
      <c r="BB61958" s="95"/>
      <c r="BC61958" s="95"/>
      <c r="BD61958" s="95"/>
      <c r="BE61958" s="95"/>
      <c r="BF61958" s="95"/>
      <c r="BG61958" s="95"/>
      <c r="BH61958" s="95"/>
      <c r="BI61958" s="95"/>
      <c r="BJ61958" s="95"/>
      <c r="BK61958" s="95"/>
      <c r="BL61958" s="95"/>
      <c r="BM61958" s="95"/>
      <c r="BN61958" s="95"/>
      <c r="CA61958" s="95"/>
    </row>
    <row r="61959" spans="31:79" s="97" customFormat="1" x14ac:dyDescent="0.2">
      <c r="AE61959" s="95"/>
      <c r="AF61959" s="95"/>
      <c r="AN61959" s="95"/>
      <c r="AO61959" s="95"/>
      <c r="AP61959" s="95"/>
      <c r="AQ61959" s="95"/>
      <c r="AR61959" s="95"/>
      <c r="AS61959" s="95"/>
      <c r="AT61959" s="95"/>
      <c r="AU61959" s="95"/>
      <c r="AV61959" s="95"/>
      <c r="AW61959" s="95"/>
      <c r="AX61959" s="95"/>
      <c r="AY61959" s="95"/>
      <c r="AZ61959" s="95"/>
      <c r="BA61959" s="95"/>
      <c r="BB61959" s="95"/>
      <c r="BC61959" s="95"/>
      <c r="BD61959" s="95"/>
      <c r="BE61959" s="95"/>
      <c r="BF61959" s="95"/>
      <c r="BG61959" s="95"/>
      <c r="BH61959" s="95"/>
      <c r="BI61959" s="95"/>
      <c r="BJ61959" s="95"/>
      <c r="BK61959" s="95"/>
      <c r="BL61959" s="95"/>
      <c r="BM61959" s="95"/>
      <c r="BN61959" s="95"/>
      <c r="CA61959" s="95"/>
    </row>
    <row r="61960" spans="31:79" s="97" customFormat="1" x14ac:dyDescent="0.2">
      <c r="AE61960" s="95"/>
      <c r="AF61960" s="95"/>
      <c r="AN61960" s="95"/>
      <c r="AO61960" s="95"/>
      <c r="AP61960" s="95"/>
      <c r="AQ61960" s="95"/>
      <c r="AR61960" s="95"/>
      <c r="AS61960" s="95"/>
      <c r="AT61960" s="95"/>
      <c r="AU61960" s="95"/>
      <c r="AV61960" s="95"/>
      <c r="AW61960" s="95"/>
      <c r="AX61960" s="95"/>
      <c r="AY61960" s="95"/>
      <c r="AZ61960" s="95"/>
      <c r="BA61960" s="95"/>
      <c r="BB61960" s="95"/>
      <c r="BC61960" s="95"/>
      <c r="BD61960" s="95"/>
      <c r="BE61960" s="95"/>
      <c r="BF61960" s="95"/>
      <c r="BG61960" s="95"/>
      <c r="BH61960" s="95"/>
      <c r="BI61960" s="95"/>
      <c r="BJ61960" s="95"/>
      <c r="BK61960" s="95"/>
      <c r="BL61960" s="95"/>
      <c r="BM61960" s="95"/>
      <c r="BN61960" s="95"/>
      <c r="CA61960" s="95"/>
    </row>
    <row r="61961" spans="31:79" s="97" customFormat="1" x14ac:dyDescent="0.2">
      <c r="AE61961" s="95"/>
      <c r="AF61961" s="95"/>
      <c r="AN61961" s="95"/>
      <c r="AO61961" s="95"/>
      <c r="AP61961" s="95"/>
      <c r="AQ61961" s="95"/>
      <c r="AR61961" s="95"/>
      <c r="AS61961" s="95"/>
      <c r="AT61961" s="95"/>
      <c r="AU61961" s="95"/>
      <c r="AV61961" s="95"/>
      <c r="AW61961" s="95"/>
      <c r="AX61961" s="95"/>
      <c r="AY61961" s="95"/>
      <c r="AZ61961" s="95"/>
      <c r="BA61961" s="95"/>
      <c r="BB61961" s="95"/>
      <c r="BC61961" s="95"/>
      <c r="BD61961" s="95"/>
      <c r="BE61961" s="95"/>
      <c r="BF61961" s="95"/>
      <c r="BG61961" s="95"/>
      <c r="BH61961" s="95"/>
      <c r="BI61961" s="95"/>
      <c r="BJ61961" s="95"/>
      <c r="BK61961" s="95"/>
      <c r="BL61961" s="95"/>
      <c r="BM61961" s="95"/>
      <c r="BN61961" s="95"/>
      <c r="CA61961" s="95"/>
    </row>
    <row r="61962" spans="31:79" s="97" customFormat="1" x14ac:dyDescent="0.2">
      <c r="AE61962" s="95"/>
      <c r="AF61962" s="95"/>
      <c r="AN61962" s="95"/>
      <c r="AO61962" s="95"/>
      <c r="AP61962" s="95"/>
      <c r="AQ61962" s="95"/>
      <c r="AR61962" s="95"/>
      <c r="AS61962" s="95"/>
      <c r="AT61962" s="95"/>
      <c r="AU61962" s="95"/>
      <c r="AV61962" s="95"/>
      <c r="AW61962" s="95"/>
      <c r="AX61962" s="95"/>
      <c r="AY61962" s="95"/>
      <c r="AZ61962" s="95"/>
      <c r="BA61962" s="95"/>
      <c r="BB61962" s="95"/>
      <c r="BC61962" s="95"/>
      <c r="BD61962" s="95"/>
      <c r="BE61962" s="95"/>
      <c r="BF61962" s="95"/>
      <c r="BG61962" s="95"/>
      <c r="BH61962" s="95"/>
      <c r="BI61962" s="95"/>
      <c r="BJ61962" s="95"/>
      <c r="BK61962" s="95"/>
      <c r="BL61962" s="95"/>
      <c r="BM61962" s="95"/>
      <c r="BN61962" s="95"/>
      <c r="CA61962" s="95"/>
    </row>
    <row r="61963" spans="31:79" s="97" customFormat="1" x14ac:dyDescent="0.2">
      <c r="AE61963" s="95"/>
      <c r="AF61963" s="95"/>
      <c r="AN61963" s="95"/>
      <c r="AO61963" s="95"/>
      <c r="AP61963" s="95"/>
      <c r="AQ61963" s="95"/>
      <c r="AR61963" s="95"/>
      <c r="AS61963" s="95"/>
      <c r="AT61963" s="95"/>
      <c r="AU61963" s="95"/>
      <c r="AV61963" s="95"/>
      <c r="AW61963" s="95"/>
      <c r="AX61963" s="95"/>
      <c r="AY61963" s="95"/>
      <c r="AZ61963" s="95"/>
      <c r="BA61963" s="95"/>
      <c r="BB61963" s="95"/>
      <c r="BC61963" s="95"/>
      <c r="BD61963" s="95"/>
      <c r="BE61963" s="95"/>
      <c r="BF61963" s="95"/>
      <c r="BG61963" s="95"/>
      <c r="BH61963" s="95"/>
      <c r="BI61963" s="95"/>
      <c r="BJ61963" s="95"/>
      <c r="BK61963" s="95"/>
      <c r="BL61963" s="95"/>
      <c r="BM61963" s="95"/>
      <c r="BN61963" s="95"/>
      <c r="CA61963" s="95"/>
    </row>
    <row r="61964" spans="31:79" s="97" customFormat="1" x14ac:dyDescent="0.2">
      <c r="AE61964" s="95"/>
      <c r="AF61964" s="95"/>
      <c r="AN61964" s="95"/>
      <c r="AO61964" s="95"/>
      <c r="AP61964" s="95"/>
      <c r="AQ61964" s="95"/>
      <c r="AR61964" s="95"/>
      <c r="AS61964" s="95"/>
      <c r="AT61964" s="95"/>
      <c r="AU61964" s="95"/>
      <c r="AV61964" s="95"/>
      <c r="AW61964" s="95"/>
      <c r="AX61964" s="95"/>
      <c r="AY61964" s="95"/>
      <c r="AZ61964" s="95"/>
      <c r="BA61964" s="95"/>
      <c r="BB61964" s="95"/>
      <c r="BC61964" s="95"/>
      <c r="BD61964" s="95"/>
      <c r="BE61964" s="95"/>
      <c r="BF61964" s="95"/>
      <c r="BG61964" s="95"/>
      <c r="BH61964" s="95"/>
      <c r="BI61964" s="95"/>
      <c r="BJ61964" s="95"/>
      <c r="BK61964" s="95"/>
      <c r="BL61964" s="95"/>
      <c r="BM61964" s="95"/>
      <c r="BN61964" s="95"/>
      <c r="CA61964" s="95"/>
    </row>
    <row r="61965" spans="31:79" s="97" customFormat="1" x14ac:dyDescent="0.2">
      <c r="AE61965" s="95"/>
      <c r="AF61965" s="95"/>
      <c r="AN61965" s="95"/>
      <c r="AO61965" s="95"/>
      <c r="AP61965" s="95"/>
      <c r="AQ61965" s="95"/>
      <c r="AR61965" s="95"/>
      <c r="AS61965" s="95"/>
      <c r="AT61965" s="95"/>
      <c r="AU61965" s="95"/>
      <c r="AV61965" s="95"/>
      <c r="AW61965" s="95"/>
      <c r="AX61965" s="95"/>
      <c r="AY61965" s="95"/>
      <c r="AZ61965" s="95"/>
      <c r="BA61965" s="95"/>
      <c r="BB61965" s="95"/>
      <c r="BC61965" s="95"/>
      <c r="BD61965" s="95"/>
      <c r="BE61965" s="95"/>
      <c r="BF61965" s="95"/>
      <c r="BG61965" s="95"/>
      <c r="BH61965" s="95"/>
      <c r="BI61965" s="95"/>
      <c r="BJ61965" s="95"/>
      <c r="BK61965" s="95"/>
      <c r="BL61965" s="95"/>
      <c r="BM61965" s="95"/>
      <c r="BN61965" s="95"/>
      <c r="CA61965" s="95"/>
    </row>
    <row r="61966" spans="31:79" s="97" customFormat="1" x14ac:dyDescent="0.2">
      <c r="AE61966" s="95"/>
      <c r="AF61966" s="95"/>
      <c r="AN61966" s="95"/>
      <c r="AO61966" s="95"/>
      <c r="AP61966" s="95"/>
      <c r="AQ61966" s="95"/>
      <c r="AR61966" s="95"/>
      <c r="AS61966" s="95"/>
      <c r="AT61966" s="95"/>
      <c r="AU61966" s="95"/>
      <c r="AV61966" s="95"/>
      <c r="AW61966" s="95"/>
      <c r="AX61966" s="95"/>
      <c r="AY61966" s="95"/>
      <c r="AZ61966" s="95"/>
      <c r="BA61966" s="95"/>
      <c r="BB61966" s="95"/>
      <c r="BC61966" s="95"/>
      <c r="BD61966" s="95"/>
      <c r="BE61966" s="95"/>
      <c r="BF61966" s="95"/>
      <c r="BG61966" s="95"/>
      <c r="BH61966" s="95"/>
      <c r="BI61966" s="95"/>
      <c r="BJ61966" s="95"/>
      <c r="BK61966" s="95"/>
      <c r="BL61966" s="95"/>
      <c r="BM61966" s="95"/>
      <c r="BN61966" s="95"/>
      <c r="CA61966" s="95"/>
    </row>
    <row r="61967" spans="31:79" s="97" customFormat="1" x14ac:dyDescent="0.2">
      <c r="AE61967" s="95"/>
      <c r="AF61967" s="95"/>
      <c r="AN61967" s="95"/>
      <c r="AO61967" s="95"/>
      <c r="AP61967" s="95"/>
      <c r="AQ61967" s="95"/>
      <c r="AR61967" s="95"/>
      <c r="AS61967" s="95"/>
      <c r="AT61967" s="95"/>
      <c r="AU61967" s="95"/>
      <c r="AV61967" s="95"/>
      <c r="AW61967" s="95"/>
      <c r="AX61967" s="95"/>
      <c r="AY61967" s="95"/>
      <c r="AZ61967" s="95"/>
      <c r="BA61967" s="95"/>
      <c r="BB61967" s="95"/>
      <c r="BC61967" s="95"/>
      <c r="BD61967" s="95"/>
      <c r="BE61967" s="95"/>
      <c r="BF61967" s="95"/>
      <c r="BG61967" s="95"/>
      <c r="BH61967" s="95"/>
      <c r="BI61967" s="95"/>
      <c r="BJ61967" s="95"/>
      <c r="BK61967" s="95"/>
      <c r="BL61967" s="95"/>
      <c r="BM61967" s="95"/>
      <c r="BN61967" s="95"/>
      <c r="CA61967" s="95"/>
    </row>
    <row r="61968" spans="31:79" s="97" customFormat="1" x14ac:dyDescent="0.2">
      <c r="AE61968" s="95"/>
      <c r="AF61968" s="95"/>
      <c r="AN61968" s="95"/>
      <c r="AO61968" s="95"/>
      <c r="AP61968" s="95"/>
      <c r="AQ61968" s="95"/>
      <c r="AR61968" s="95"/>
      <c r="AS61968" s="95"/>
      <c r="AT61968" s="95"/>
      <c r="AU61968" s="95"/>
      <c r="AV61968" s="95"/>
      <c r="AW61968" s="95"/>
      <c r="AX61968" s="95"/>
      <c r="AY61968" s="95"/>
      <c r="AZ61968" s="95"/>
      <c r="BA61968" s="95"/>
      <c r="BB61968" s="95"/>
      <c r="BC61968" s="95"/>
      <c r="BD61968" s="95"/>
      <c r="BE61968" s="95"/>
      <c r="BF61968" s="95"/>
      <c r="BG61968" s="95"/>
      <c r="BH61968" s="95"/>
      <c r="BI61968" s="95"/>
      <c r="BJ61968" s="95"/>
      <c r="BK61968" s="95"/>
      <c r="BL61968" s="95"/>
      <c r="BM61968" s="95"/>
      <c r="BN61968" s="95"/>
      <c r="CA61968" s="95"/>
    </row>
    <row r="61969" spans="31:79" s="97" customFormat="1" x14ac:dyDescent="0.2">
      <c r="AE61969" s="95"/>
      <c r="AF61969" s="95"/>
      <c r="AN61969" s="95"/>
      <c r="AO61969" s="95"/>
      <c r="AP61969" s="95"/>
      <c r="AQ61969" s="95"/>
      <c r="AR61969" s="95"/>
      <c r="AS61969" s="95"/>
      <c r="AT61969" s="95"/>
      <c r="AU61969" s="95"/>
      <c r="AV61969" s="95"/>
      <c r="AW61969" s="95"/>
      <c r="AX61969" s="95"/>
      <c r="AY61969" s="95"/>
      <c r="AZ61969" s="95"/>
      <c r="BA61969" s="95"/>
      <c r="BB61969" s="95"/>
      <c r="BC61969" s="95"/>
      <c r="BD61969" s="95"/>
      <c r="BE61969" s="95"/>
      <c r="BF61969" s="95"/>
      <c r="BG61969" s="95"/>
      <c r="BH61969" s="95"/>
      <c r="BI61969" s="95"/>
      <c r="BJ61969" s="95"/>
      <c r="BK61969" s="95"/>
      <c r="BL61969" s="95"/>
      <c r="BM61969" s="95"/>
      <c r="BN61969" s="95"/>
      <c r="CA61969" s="95"/>
    </row>
    <row r="61970" spans="31:79" s="97" customFormat="1" x14ac:dyDescent="0.2">
      <c r="AE61970" s="95"/>
      <c r="AF61970" s="95"/>
      <c r="AN61970" s="95"/>
      <c r="AO61970" s="95"/>
      <c r="AP61970" s="95"/>
      <c r="AQ61970" s="95"/>
      <c r="AR61970" s="95"/>
      <c r="AS61970" s="95"/>
      <c r="AT61970" s="95"/>
      <c r="AU61970" s="95"/>
      <c r="AV61970" s="95"/>
      <c r="AW61970" s="95"/>
      <c r="AX61970" s="95"/>
      <c r="AY61970" s="95"/>
      <c r="AZ61970" s="95"/>
      <c r="BA61970" s="95"/>
      <c r="BB61970" s="95"/>
      <c r="BC61970" s="95"/>
      <c r="BD61970" s="95"/>
      <c r="BE61970" s="95"/>
      <c r="BF61970" s="95"/>
      <c r="BG61970" s="95"/>
      <c r="BH61970" s="95"/>
      <c r="BI61970" s="95"/>
      <c r="BJ61970" s="95"/>
      <c r="BK61970" s="95"/>
      <c r="BL61970" s="95"/>
      <c r="BM61970" s="95"/>
      <c r="BN61970" s="95"/>
      <c r="CA61970" s="95"/>
    </row>
    <row r="61971" spans="31:79" s="97" customFormat="1" x14ac:dyDescent="0.2">
      <c r="AE61971" s="95"/>
      <c r="AF61971" s="95"/>
      <c r="AN61971" s="95"/>
      <c r="AO61971" s="95"/>
      <c r="AP61971" s="95"/>
      <c r="AQ61971" s="95"/>
      <c r="AR61971" s="95"/>
      <c r="AS61971" s="95"/>
      <c r="AT61971" s="95"/>
      <c r="AU61971" s="95"/>
      <c r="AV61971" s="95"/>
      <c r="AW61971" s="95"/>
      <c r="AX61971" s="95"/>
      <c r="AY61971" s="95"/>
      <c r="AZ61971" s="95"/>
      <c r="BA61971" s="95"/>
      <c r="BB61971" s="95"/>
      <c r="BC61971" s="95"/>
      <c r="BD61971" s="95"/>
      <c r="BE61971" s="95"/>
      <c r="BF61971" s="95"/>
      <c r="BG61971" s="95"/>
      <c r="BH61971" s="95"/>
      <c r="BI61971" s="95"/>
      <c r="BJ61971" s="95"/>
      <c r="BK61971" s="95"/>
      <c r="BL61971" s="95"/>
      <c r="BM61971" s="95"/>
      <c r="BN61971" s="95"/>
      <c r="CA61971" s="95"/>
    </row>
    <row r="61972" spans="31:79" s="97" customFormat="1" x14ac:dyDescent="0.2">
      <c r="AE61972" s="95"/>
      <c r="AF61972" s="95"/>
      <c r="AN61972" s="95"/>
      <c r="AO61972" s="95"/>
      <c r="AP61972" s="95"/>
      <c r="AQ61972" s="95"/>
      <c r="AR61972" s="95"/>
      <c r="AS61972" s="95"/>
      <c r="AT61972" s="95"/>
      <c r="AU61972" s="95"/>
      <c r="AV61972" s="95"/>
      <c r="AW61972" s="95"/>
      <c r="AX61972" s="95"/>
      <c r="AY61972" s="95"/>
      <c r="AZ61972" s="95"/>
      <c r="BA61972" s="95"/>
      <c r="BB61972" s="95"/>
      <c r="BC61972" s="95"/>
      <c r="BD61972" s="95"/>
      <c r="BE61972" s="95"/>
      <c r="BF61972" s="95"/>
      <c r="BG61972" s="95"/>
      <c r="BH61972" s="95"/>
      <c r="BI61972" s="95"/>
      <c r="BJ61972" s="95"/>
      <c r="BK61972" s="95"/>
      <c r="BL61972" s="95"/>
      <c r="BM61972" s="95"/>
      <c r="BN61972" s="95"/>
      <c r="CA61972" s="95"/>
    </row>
    <row r="61973" spans="31:79" s="97" customFormat="1" x14ac:dyDescent="0.2">
      <c r="AE61973" s="95"/>
      <c r="AF61973" s="95"/>
      <c r="AN61973" s="95"/>
      <c r="AO61973" s="95"/>
      <c r="AP61973" s="95"/>
      <c r="AQ61973" s="95"/>
      <c r="AR61973" s="95"/>
      <c r="AS61973" s="95"/>
      <c r="AT61973" s="95"/>
      <c r="AU61973" s="95"/>
      <c r="AV61973" s="95"/>
      <c r="AW61973" s="95"/>
      <c r="AX61973" s="95"/>
      <c r="AY61973" s="95"/>
      <c r="AZ61973" s="95"/>
      <c r="BA61973" s="95"/>
      <c r="BB61973" s="95"/>
      <c r="BC61973" s="95"/>
      <c r="BD61973" s="95"/>
      <c r="BE61973" s="95"/>
      <c r="BF61973" s="95"/>
      <c r="BG61973" s="95"/>
      <c r="BH61973" s="95"/>
      <c r="BI61973" s="95"/>
      <c r="BJ61973" s="95"/>
      <c r="BK61973" s="95"/>
      <c r="BL61973" s="95"/>
      <c r="BM61973" s="95"/>
      <c r="BN61973" s="95"/>
      <c r="CA61973" s="95"/>
    </row>
    <row r="61974" spans="31:79" s="97" customFormat="1" x14ac:dyDescent="0.2">
      <c r="AE61974" s="95"/>
      <c r="AF61974" s="95"/>
      <c r="AN61974" s="95"/>
      <c r="AO61974" s="95"/>
      <c r="AP61974" s="95"/>
      <c r="AQ61974" s="95"/>
      <c r="AR61974" s="95"/>
      <c r="AS61974" s="95"/>
      <c r="AT61974" s="95"/>
      <c r="AU61974" s="95"/>
      <c r="AV61974" s="95"/>
      <c r="AW61974" s="95"/>
      <c r="AX61974" s="95"/>
      <c r="AY61974" s="95"/>
      <c r="AZ61974" s="95"/>
      <c r="BA61974" s="95"/>
      <c r="BB61974" s="95"/>
      <c r="BC61974" s="95"/>
      <c r="BD61974" s="95"/>
      <c r="BE61974" s="95"/>
      <c r="BF61974" s="95"/>
      <c r="BG61974" s="95"/>
      <c r="BH61974" s="95"/>
      <c r="BI61974" s="95"/>
      <c r="BJ61974" s="95"/>
      <c r="BK61974" s="95"/>
      <c r="BL61974" s="95"/>
      <c r="BM61974" s="95"/>
      <c r="BN61974" s="95"/>
      <c r="CA61974" s="95"/>
    </row>
    <row r="61975" spans="31:79" s="97" customFormat="1" x14ac:dyDescent="0.2">
      <c r="AE61975" s="95"/>
      <c r="AF61975" s="95"/>
      <c r="AN61975" s="95"/>
      <c r="AO61975" s="95"/>
      <c r="AP61975" s="95"/>
      <c r="AQ61975" s="95"/>
      <c r="AR61975" s="95"/>
      <c r="AS61975" s="95"/>
      <c r="AT61975" s="95"/>
      <c r="AU61975" s="95"/>
      <c r="AV61975" s="95"/>
      <c r="AW61975" s="95"/>
      <c r="AX61975" s="95"/>
      <c r="AY61975" s="95"/>
      <c r="AZ61975" s="95"/>
      <c r="BA61975" s="95"/>
      <c r="BB61975" s="95"/>
      <c r="BC61975" s="95"/>
      <c r="BD61975" s="95"/>
      <c r="BE61975" s="95"/>
      <c r="BF61975" s="95"/>
      <c r="BG61975" s="95"/>
      <c r="BH61975" s="95"/>
      <c r="BI61975" s="95"/>
      <c r="BJ61975" s="95"/>
      <c r="BK61975" s="95"/>
      <c r="BL61975" s="95"/>
      <c r="BM61975" s="95"/>
      <c r="BN61975" s="95"/>
      <c r="CA61975" s="95"/>
    </row>
    <row r="61976" spans="31:79" s="97" customFormat="1" x14ac:dyDescent="0.2">
      <c r="AE61976" s="95"/>
      <c r="AF61976" s="95"/>
      <c r="AN61976" s="95"/>
      <c r="AO61976" s="95"/>
      <c r="AP61976" s="95"/>
      <c r="AQ61976" s="95"/>
      <c r="AR61976" s="95"/>
      <c r="AS61976" s="95"/>
      <c r="AT61976" s="95"/>
      <c r="AU61976" s="95"/>
      <c r="AV61976" s="95"/>
      <c r="AW61976" s="95"/>
      <c r="AX61976" s="95"/>
      <c r="AY61976" s="95"/>
      <c r="AZ61976" s="95"/>
      <c r="BA61976" s="95"/>
      <c r="BB61976" s="95"/>
      <c r="BC61976" s="95"/>
      <c r="BD61976" s="95"/>
      <c r="BE61976" s="95"/>
      <c r="BF61976" s="95"/>
      <c r="BG61976" s="95"/>
      <c r="BH61976" s="95"/>
      <c r="BI61976" s="95"/>
      <c r="BJ61976" s="95"/>
      <c r="BK61976" s="95"/>
      <c r="BL61976" s="95"/>
      <c r="BM61976" s="95"/>
      <c r="BN61976" s="95"/>
      <c r="CA61976" s="95"/>
    </row>
    <row r="61977" spans="31:79" s="97" customFormat="1" x14ac:dyDescent="0.2">
      <c r="AE61977" s="95"/>
      <c r="AF61977" s="95"/>
      <c r="AN61977" s="95"/>
      <c r="AO61977" s="95"/>
      <c r="AP61977" s="95"/>
      <c r="AQ61977" s="95"/>
      <c r="AR61977" s="95"/>
      <c r="AS61977" s="95"/>
      <c r="AT61977" s="95"/>
      <c r="AU61977" s="95"/>
      <c r="AV61977" s="95"/>
      <c r="AW61977" s="95"/>
      <c r="AX61977" s="95"/>
      <c r="AY61977" s="95"/>
      <c r="AZ61977" s="95"/>
      <c r="BA61977" s="95"/>
      <c r="BB61977" s="95"/>
      <c r="BC61977" s="95"/>
      <c r="BD61977" s="95"/>
      <c r="BE61977" s="95"/>
      <c r="BF61977" s="95"/>
      <c r="BG61977" s="95"/>
      <c r="BH61977" s="95"/>
      <c r="BI61977" s="95"/>
      <c r="BJ61977" s="95"/>
      <c r="BK61977" s="95"/>
      <c r="BL61977" s="95"/>
      <c r="BM61977" s="95"/>
      <c r="BN61977" s="95"/>
      <c r="CA61977" s="95"/>
    </row>
    <row r="61978" spans="31:79" s="97" customFormat="1" x14ac:dyDescent="0.2">
      <c r="AE61978" s="95"/>
      <c r="AF61978" s="95"/>
      <c r="AN61978" s="95"/>
      <c r="AO61978" s="95"/>
      <c r="AP61978" s="95"/>
      <c r="AQ61978" s="95"/>
      <c r="AR61978" s="95"/>
      <c r="AS61978" s="95"/>
      <c r="AT61978" s="95"/>
      <c r="AU61978" s="95"/>
      <c r="AV61978" s="95"/>
      <c r="AW61978" s="95"/>
      <c r="AX61978" s="95"/>
      <c r="AY61978" s="95"/>
      <c r="AZ61978" s="95"/>
      <c r="BA61978" s="95"/>
      <c r="BB61978" s="95"/>
      <c r="BC61978" s="95"/>
      <c r="BD61978" s="95"/>
      <c r="BE61978" s="95"/>
      <c r="BF61978" s="95"/>
      <c r="BG61978" s="95"/>
      <c r="BH61978" s="95"/>
      <c r="BI61978" s="95"/>
      <c r="BJ61978" s="95"/>
      <c r="BK61978" s="95"/>
      <c r="BL61978" s="95"/>
      <c r="BM61978" s="95"/>
      <c r="BN61978" s="95"/>
      <c r="CA61978" s="95"/>
    </row>
    <row r="61979" spans="31:79" s="97" customFormat="1" x14ac:dyDescent="0.2">
      <c r="AE61979" s="95"/>
      <c r="AF61979" s="95"/>
      <c r="AN61979" s="95"/>
      <c r="AO61979" s="95"/>
      <c r="AP61979" s="95"/>
      <c r="AQ61979" s="95"/>
      <c r="AR61979" s="95"/>
      <c r="AS61979" s="95"/>
      <c r="AT61979" s="95"/>
      <c r="AU61979" s="95"/>
      <c r="AV61979" s="95"/>
      <c r="AW61979" s="95"/>
      <c r="AX61979" s="95"/>
      <c r="AY61979" s="95"/>
      <c r="AZ61979" s="95"/>
      <c r="BA61979" s="95"/>
      <c r="BB61979" s="95"/>
      <c r="BC61979" s="95"/>
      <c r="BD61979" s="95"/>
      <c r="BE61979" s="95"/>
      <c r="BF61979" s="95"/>
      <c r="BG61979" s="95"/>
      <c r="BH61979" s="95"/>
      <c r="BI61979" s="95"/>
      <c r="BJ61979" s="95"/>
      <c r="BK61979" s="95"/>
      <c r="BL61979" s="95"/>
      <c r="BM61979" s="95"/>
      <c r="BN61979" s="95"/>
      <c r="CA61979" s="95"/>
    </row>
    <row r="61980" spans="31:79" s="97" customFormat="1" x14ac:dyDescent="0.2">
      <c r="AE61980" s="95"/>
      <c r="AF61980" s="95"/>
      <c r="AN61980" s="95"/>
      <c r="AO61980" s="95"/>
      <c r="AP61980" s="95"/>
      <c r="AQ61980" s="95"/>
      <c r="AR61980" s="95"/>
      <c r="AS61980" s="95"/>
      <c r="AT61980" s="95"/>
      <c r="AU61980" s="95"/>
      <c r="AV61980" s="95"/>
      <c r="AW61980" s="95"/>
      <c r="AX61980" s="95"/>
      <c r="AY61980" s="95"/>
      <c r="AZ61980" s="95"/>
      <c r="BA61980" s="95"/>
      <c r="BB61980" s="95"/>
      <c r="BC61980" s="95"/>
      <c r="BD61980" s="95"/>
      <c r="BE61980" s="95"/>
      <c r="BF61980" s="95"/>
      <c r="BG61980" s="95"/>
      <c r="BH61980" s="95"/>
      <c r="BI61980" s="95"/>
      <c r="BJ61980" s="95"/>
      <c r="BK61980" s="95"/>
      <c r="BL61980" s="95"/>
      <c r="BM61980" s="95"/>
      <c r="BN61980" s="95"/>
      <c r="CA61980" s="95"/>
    </row>
    <row r="61981" spans="31:79" s="97" customFormat="1" x14ac:dyDescent="0.2">
      <c r="AE61981" s="95"/>
      <c r="AF61981" s="95"/>
      <c r="AN61981" s="95"/>
      <c r="AO61981" s="95"/>
      <c r="AP61981" s="95"/>
      <c r="AQ61981" s="95"/>
      <c r="AR61981" s="95"/>
      <c r="AS61981" s="95"/>
      <c r="AT61981" s="95"/>
      <c r="AU61981" s="95"/>
      <c r="AV61981" s="95"/>
      <c r="AW61981" s="95"/>
      <c r="AX61981" s="95"/>
      <c r="AY61981" s="95"/>
      <c r="AZ61981" s="95"/>
      <c r="BA61981" s="95"/>
      <c r="BB61981" s="95"/>
      <c r="BC61981" s="95"/>
      <c r="BD61981" s="95"/>
      <c r="BE61981" s="95"/>
      <c r="BF61981" s="95"/>
      <c r="BG61981" s="95"/>
      <c r="BH61981" s="95"/>
      <c r="BI61981" s="95"/>
      <c r="BJ61981" s="95"/>
      <c r="BK61981" s="95"/>
      <c r="BL61981" s="95"/>
      <c r="BM61981" s="95"/>
      <c r="BN61981" s="95"/>
      <c r="CA61981" s="95"/>
    </row>
    <row r="61982" spans="31:79" s="97" customFormat="1" x14ac:dyDescent="0.2">
      <c r="AE61982" s="95"/>
      <c r="AF61982" s="95"/>
      <c r="AN61982" s="95"/>
      <c r="AO61982" s="95"/>
      <c r="AP61982" s="95"/>
      <c r="AQ61982" s="95"/>
      <c r="AR61982" s="95"/>
      <c r="AS61982" s="95"/>
      <c r="AT61982" s="95"/>
      <c r="AU61982" s="95"/>
      <c r="AV61982" s="95"/>
      <c r="AW61982" s="95"/>
      <c r="AX61982" s="95"/>
      <c r="AY61982" s="95"/>
      <c r="AZ61982" s="95"/>
      <c r="BA61982" s="95"/>
      <c r="BB61982" s="95"/>
      <c r="BC61982" s="95"/>
      <c r="BD61982" s="95"/>
      <c r="BE61982" s="95"/>
      <c r="BF61982" s="95"/>
      <c r="BG61982" s="95"/>
      <c r="BH61982" s="95"/>
      <c r="BI61982" s="95"/>
      <c r="BJ61982" s="95"/>
      <c r="BK61982" s="95"/>
      <c r="BL61982" s="95"/>
      <c r="BM61982" s="95"/>
      <c r="BN61982" s="95"/>
      <c r="CA61982" s="95"/>
    </row>
    <row r="61983" spans="31:79" s="97" customFormat="1" x14ac:dyDescent="0.2">
      <c r="AE61983" s="95"/>
      <c r="AF61983" s="95"/>
      <c r="AN61983" s="95"/>
      <c r="AO61983" s="95"/>
      <c r="AP61983" s="95"/>
      <c r="AQ61983" s="95"/>
      <c r="AR61983" s="95"/>
      <c r="AS61983" s="95"/>
      <c r="AT61983" s="95"/>
      <c r="AU61983" s="95"/>
      <c r="AV61983" s="95"/>
      <c r="AW61983" s="95"/>
      <c r="AX61983" s="95"/>
      <c r="AY61983" s="95"/>
      <c r="AZ61983" s="95"/>
      <c r="BA61983" s="95"/>
      <c r="BB61983" s="95"/>
      <c r="BC61983" s="95"/>
      <c r="BD61983" s="95"/>
      <c r="BE61983" s="95"/>
      <c r="BF61983" s="95"/>
      <c r="BG61983" s="95"/>
      <c r="BH61983" s="95"/>
      <c r="BI61983" s="95"/>
      <c r="BJ61983" s="95"/>
      <c r="BK61983" s="95"/>
      <c r="BL61983" s="95"/>
      <c r="BM61983" s="95"/>
      <c r="BN61983" s="95"/>
      <c r="CA61983" s="95"/>
    </row>
    <row r="61984" spans="31:79" s="97" customFormat="1" x14ac:dyDescent="0.2">
      <c r="AE61984" s="95"/>
      <c r="AF61984" s="95"/>
      <c r="AN61984" s="95"/>
      <c r="AO61984" s="95"/>
      <c r="AP61984" s="95"/>
      <c r="AQ61984" s="95"/>
      <c r="AR61984" s="95"/>
      <c r="AS61984" s="95"/>
      <c r="AT61984" s="95"/>
      <c r="AU61984" s="95"/>
      <c r="AV61984" s="95"/>
      <c r="AW61984" s="95"/>
      <c r="AX61984" s="95"/>
      <c r="AY61984" s="95"/>
      <c r="AZ61984" s="95"/>
      <c r="BA61984" s="95"/>
      <c r="BB61984" s="95"/>
      <c r="BC61984" s="95"/>
      <c r="BD61984" s="95"/>
      <c r="BE61984" s="95"/>
      <c r="BF61984" s="95"/>
      <c r="BG61984" s="95"/>
      <c r="BH61984" s="95"/>
      <c r="BI61984" s="95"/>
      <c r="BJ61984" s="95"/>
      <c r="BK61984" s="95"/>
      <c r="BL61984" s="95"/>
      <c r="BM61984" s="95"/>
      <c r="BN61984" s="95"/>
      <c r="CA61984" s="95"/>
    </row>
    <row r="61985" spans="31:79" s="97" customFormat="1" x14ac:dyDescent="0.2">
      <c r="AE61985" s="95"/>
      <c r="AF61985" s="95"/>
      <c r="AN61985" s="95"/>
      <c r="AO61985" s="95"/>
      <c r="AP61985" s="95"/>
      <c r="AQ61985" s="95"/>
      <c r="AR61985" s="95"/>
      <c r="AS61985" s="95"/>
      <c r="AT61985" s="95"/>
      <c r="AU61985" s="95"/>
      <c r="AV61985" s="95"/>
      <c r="AW61985" s="95"/>
      <c r="AX61985" s="95"/>
      <c r="AY61985" s="95"/>
      <c r="AZ61985" s="95"/>
      <c r="BA61985" s="95"/>
      <c r="BB61985" s="95"/>
      <c r="BC61985" s="95"/>
      <c r="BD61985" s="95"/>
      <c r="BE61985" s="95"/>
      <c r="BF61985" s="95"/>
      <c r="BG61985" s="95"/>
      <c r="BH61985" s="95"/>
      <c r="BI61985" s="95"/>
      <c r="BJ61985" s="95"/>
      <c r="BK61985" s="95"/>
      <c r="BL61985" s="95"/>
      <c r="BM61985" s="95"/>
      <c r="BN61985" s="95"/>
      <c r="CA61985" s="95"/>
    </row>
    <row r="61986" spans="31:79" s="97" customFormat="1" x14ac:dyDescent="0.2">
      <c r="AE61986" s="95"/>
      <c r="AF61986" s="95"/>
      <c r="AN61986" s="95"/>
      <c r="AO61986" s="95"/>
      <c r="AP61986" s="95"/>
      <c r="AQ61986" s="95"/>
      <c r="AR61986" s="95"/>
      <c r="AS61986" s="95"/>
      <c r="AT61986" s="95"/>
      <c r="AU61986" s="95"/>
      <c r="AV61986" s="95"/>
      <c r="AW61986" s="95"/>
      <c r="AX61986" s="95"/>
      <c r="AY61986" s="95"/>
      <c r="AZ61986" s="95"/>
      <c r="BA61986" s="95"/>
      <c r="BB61986" s="95"/>
      <c r="BC61986" s="95"/>
      <c r="BD61986" s="95"/>
      <c r="BE61986" s="95"/>
      <c r="BF61986" s="95"/>
      <c r="BG61986" s="95"/>
      <c r="BH61986" s="95"/>
      <c r="BI61986" s="95"/>
      <c r="BJ61986" s="95"/>
      <c r="BK61986" s="95"/>
      <c r="BL61986" s="95"/>
      <c r="BM61986" s="95"/>
      <c r="BN61986" s="95"/>
      <c r="CA61986" s="95"/>
    </row>
    <row r="61987" spans="31:79" s="97" customFormat="1" x14ac:dyDescent="0.2">
      <c r="AE61987" s="95"/>
      <c r="AF61987" s="95"/>
      <c r="AN61987" s="95"/>
      <c r="AO61987" s="95"/>
      <c r="AP61987" s="95"/>
      <c r="AQ61987" s="95"/>
      <c r="AR61987" s="95"/>
      <c r="AS61987" s="95"/>
      <c r="AT61987" s="95"/>
      <c r="AU61987" s="95"/>
      <c r="AV61987" s="95"/>
      <c r="AW61987" s="95"/>
      <c r="AX61987" s="95"/>
      <c r="AY61987" s="95"/>
      <c r="AZ61987" s="95"/>
      <c r="BA61987" s="95"/>
      <c r="BB61987" s="95"/>
      <c r="BC61987" s="95"/>
      <c r="BD61987" s="95"/>
      <c r="BE61987" s="95"/>
      <c r="BF61987" s="95"/>
      <c r="BG61987" s="95"/>
      <c r="BH61987" s="95"/>
      <c r="BI61987" s="95"/>
      <c r="BJ61987" s="95"/>
      <c r="BK61987" s="95"/>
      <c r="BL61987" s="95"/>
      <c r="BM61987" s="95"/>
      <c r="BN61987" s="95"/>
      <c r="CA61987" s="95"/>
    </row>
    <row r="61988" spans="31:79" s="97" customFormat="1" x14ac:dyDescent="0.2">
      <c r="AE61988" s="95"/>
      <c r="AF61988" s="95"/>
      <c r="AN61988" s="95"/>
      <c r="AO61988" s="95"/>
      <c r="AP61988" s="95"/>
      <c r="AQ61988" s="95"/>
      <c r="AR61988" s="95"/>
      <c r="AS61988" s="95"/>
      <c r="AT61988" s="95"/>
      <c r="AU61988" s="95"/>
      <c r="AV61988" s="95"/>
      <c r="AW61988" s="95"/>
      <c r="AX61988" s="95"/>
      <c r="AY61988" s="95"/>
      <c r="AZ61988" s="95"/>
      <c r="BA61988" s="95"/>
      <c r="BB61988" s="95"/>
      <c r="BC61988" s="95"/>
      <c r="BD61988" s="95"/>
      <c r="BE61988" s="95"/>
      <c r="BF61988" s="95"/>
      <c r="BG61988" s="95"/>
      <c r="BH61988" s="95"/>
      <c r="BI61988" s="95"/>
      <c r="BJ61988" s="95"/>
      <c r="BK61988" s="95"/>
      <c r="BL61988" s="95"/>
      <c r="BM61988" s="95"/>
      <c r="BN61988" s="95"/>
      <c r="CA61988" s="95"/>
    </row>
    <row r="61989" spans="31:79" s="97" customFormat="1" x14ac:dyDescent="0.2">
      <c r="AE61989" s="95"/>
      <c r="AF61989" s="95"/>
      <c r="AN61989" s="95"/>
      <c r="AO61989" s="95"/>
      <c r="AP61989" s="95"/>
      <c r="AQ61989" s="95"/>
      <c r="AR61989" s="95"/>
      <c r="AS61989" s="95"/>
      <c r="AT61989" s="95"/>
      <c r="AU61989" s="95"/>
      <c r="AV61989" s="95"/>
      <c r="AW61989" s="95"/>
      <c r="AX61989" s="95"/>
      <c r="AY61989" s="95"/>
      <c r="AZ61989" s="95"/>
      <c r="BA61989" s="95"/>
      <c r="BB61989" s="95"/>
      <c r="BC61989" s="95"/>
      <c r="BD61989" s="95"/>
      <c r="BE61989" s="95"/>
      <c r="BF61989" s="95"/>
      <c r="BG61989" s="95"/>
      <c r="BH61989" s="95"/>
      <c r="BI61989" s="95"/>
      <c r="BJ61989" s="95"/>
      <c r="BK61989" s="95"/>
      <c r="BL61989" s="95"/>
      <c r="BM61989" s="95"/>
      <c r="BN61989" s="95"/>
      <c r="CA61989" s="95"/>
    </row>
    <row r="61990" spans="31:79" s="97" customFormat="1" x14ac:dyDescent="0.2">
      <c r="AE61990" s="95"/>
      <c r="AF61990" s="95"/>
      <c r="AN61990" s="95"/>
      <c r="AO61990" s="95"/>
      <c r="AP61990" s="95"/>
      <c r="AQ61990" s="95"/>
      <c r="AR61990" s="95"/>
      <c r="AS61990" s="95"/>
      <c r="AT61990" s="95"/>
      <c r="AU61990" s="95"/>
      <c r="AV61990" s="95"/>
      <c r="AW61990" s="95"/>
      <c r="AX61990" s="95"/>
      <c r="AY61990" s="95"/>
      <c r="AZ61990" s="95"/>
      <c r="BA61990" s="95"/>
      <c r="BB61990" s="95"/>
      <c r="BC61990" s="95"/>
      <c r="BD61990" s="95"/>
      <c r="BE61990" s="95"/>
      <c r="BF61990" s="95"/>
      <c r="BG61990" s="95"/>
      <c r="BH61990" s="95"/>
      <c r="BI61990" s="95"/>
      <c r="BJ61990" s="95"/>
      <c r="BK61990" s="95"/>
      <c r="BL61990" s="95"/>
      <c r="BM61990" s="95"/>
      <c r="BN61990" s="95"/>
      <c r="CA61990" s="95"/>
    </row>
    <row r="61991" spans="31:79" s="97" customFormat="1" x14ac:dyDescent="0.2">
      <c r="AE61991" s="95"/>
      <c r="AF61991" s="95"/>
      <c r="AN61991" s="95"/>
      <c r="AO61991" s="95"/>
      <c r="AP61991" s="95"/>
      <c r="AQ61991" s="95"/>
      <c r="AR61991" s="95"/>
      <c r="AS61991" s="95"/>
      <c r="AT61991" s="95"/>
      <c r="AU61991" s="95"/>
      <c r="AV61991" s="95"/>
      <c r="AW61991" s="95"/>
      <c r="AX61991" s="95"/>
      <c r="AY61991" s="95"/>
      <c r="AZ61991" s="95"/>
      <c r="BA61991" s="95"/>
      <c r="BB61991" s="95"/>
      <c r="BC61991" s="95"/>
      <c r="BD61991" s="95"/>
      <c r="BE61991" s="95"/>
      <c r="BF61991" s="95"/>
      <c r="BG61991" s="95"/>
      <c r="BH61991" s="95"/>
      <c r="BI61991" s="95"/>
      <c r="BJ61991" s="95"/>
      <c r="BK61991" s="95"/>
      <c r="BL61991" s="95"/>
      <c r="BM61991" s="95"/>
      <c r="BN61991" s="95"/>
      <c r="CA61991" s="95"/>
    </row>
    <row r="61992" spans="31:79" s="97" customFormat="1" x14ac:dyDescent="0.2">
      <c r="AE61992" s="95"/>
      <c r="AF61992" s="95"/>
      <c r="AN61992" s="95"/>
      <c r="AO61992" s="95"/>
      <c r="AP61992" s="95"/>
      <c r="AQ61992" s="95"/>
      <c r="AR61992" s="95"/>
      <c r="AS61992" s="95"/>
      <c r="AT61992" s="95"/>
      <c r="AU61992" s="95"/>
      <c r="AV61992" s="95"/>
      <c r="AW61992" s="95"/>
      <c r="AX61992" s="95"/>
      <c r="AY61992" s="95"/>
      <c r="AZ61992" s="95"/>
      <c r="BA61992" s="95"/>
      <c r="BB61992" s="95"/>
      <c r="BC61992" s="95"/>
      <c r="BD61992" s="95"/>
      <c r="BE61992" s="95"/>
      <c r="BF61992" s="95"/>
      <c r="BG61992" s="95"/>
      <c r="BH61992" s="95"/>
      <c r="BI61992" s="95"/>
      <c r="BJ61992" s="95"/>
      <c r="BK61992" s="95"/>
      <c r="BL61992" s="95"/>
      <c r="BM61992" s="95"/>
      <c r="BN61992" s="95"/>
      <c r="CA61992" s="95"/>
    </row>
    <row r="61993" spans="31:79" s="97" customFormat="1" x14ac:dyDescent="0.2">
      <c r="AE61993" s="95"/>
      <c r="AF61993" s="95"/>
      <c r="AN61993" s="95"/>
      <c r="AO61993" s="95"/>
      <c r="AP61993" s="95"/>
      <c r="AQ61993" s="95"/>
      <c r="AR61993" s="95"/>
      <c r="AS61993" s="95"/>
      <c r="AT61993" s="95"/>
      <c r="AU61993" s="95"/>
      <c r="AV61993" s="95"/>
      <c r="AW61993" s="95"/>
      <c r="AX61993" s="95"/>
      <c r="AY61993" s="95"/>
      <c r="AZ61993" s="95"/>
      <c r="BA61993" s="95"/>
      <c r="BB61993" s="95"/>
      <c r="BC61993" s="95"/>
      <c r="BD61993" s="95"/>
      <c r="BE61993" s="95"/>
      <c r="BF61993" s="95"/>
      <c r="BG61993" s="95"/>
      <c r="BH61993" s="95"/>
      <c r="BI61993" s="95"/>
      <c r="BJ61993" s="95"/>
      <c r="BK61993" s="95"/>
      <c r="BL61993" s="95"/>
      <c r="BM61993" s="95"/>
      <c r="BN61993" s="95"/>
      <c r="CA61993" s="95"/>
    </row>
    <row r="61994" spans="31:79" s="97" customFormat="1" x14ac:dyDescent="0.2">
      <c r="AE61994" s="95"/>
      <c r="AF61994" s="95"/>
      <c r="AN61994" s="95"/>
      <c r="AO61994" s="95"/>
      <c r="AP61994" s="95"/>
      <c r="AQ61994" s="95"/>
      <c r="AR61994" s="95"/>
      <c r="AS61994" s="95"/>
      <c r="AT61994" s="95"/>
      <c r="AU61994" s="95"/>
      <c r="AV61994" s="95"/>
      <c r="AW61994" s="95"/>
      <c r="AX61994" s="95"/>
      <c r="AY61994" s="95"/>
      <c r="AZ61994" s="95"/>
      <c r="BA61994" s="95"/>
      <c r="BB61994" s="95"/>
      <c r="BC61994" s="95"/>
      <c r="BD61994" s="95"/>
      <c r="BE61994" s="95"/>
      <c r="BF61994" s="95"/>
      <c r="BG61994" s="95"/>
      <c r="BH61994" s="95"/>
      <c r="BI61994" s="95"/>
      <c r="BJ61994" s="95"/>
      <c r="BK61994" s="95"/>
      <c r="BL61994" s="95"/>
      <c r="BM61994" s="95"/>
      <c r="BN61994" s="95"/>
      <c r="CA61994" s="95"/>
    </row>
    <row r="61995" spans="31:79" s="97" customFormat="1" x14ac:dyDescent="0.2">
      <c r="AE61995" s="95"/>
      <c r="AF61995" s="95"/>
      <c r="AN61995" s="95"/>
      <c r="AO61995" s="95"/>
      <c r="AP61995" s="95"/>
      <c r="AQ61995" s="95"/>
      <c r="AR61995" s="95"/>
      <c r="AS61995" s="95"/>
      <c r="AT61995" s="95"/>
      <c r="AU61995" s="95"/>
      <c r="AV61995" s="95"/>
      <c r="AW61995" s="95"/>
      <c r="AX61995" s="95"/>
      <c r="AY61995" s="95"/>
      <c r="AZ61995" s="95"/>
      <c r="BA61995" s="95"/>
      <c r="BB61995" s="95"/>
      <c r="BC61995" s="95"/>
      <c r="BD61995" s="95"/>
      <c r="BE61995" s="95"/>
      <c r="BF61995" s="95"/>
      <c r="BG61995" s="95"/>
      <c r="BH61995" s="95"/>
      <c r="BI61995" s="95"/>
      <c r="BJ61995" s="95"/>
      <c r="BK61995" s="95"/>
      <c r="BL61995" s="95"/>
      <c r="BM61995" s="95"/>
      <c r="BN61995" s="95"/>
      <c r="CA61995" s="95"/>
    </row>
    <row r="61996" spans="31:79" s="97" customFormat="1" x14ac:dyDescent="0.2">
      <c r="AE61996" s="95"/>
      <c r="AF61996" s="95"/>
      <c r="AN61996" s="95"/>
      <c r="AO61996" s="95"/>
      <c r="AP61996" s="95"/>
      <c r="AQ61996" s="95"/>
      <c r="AR61996" s="95"/>
      <c r="AS61996" s="95"/>
      <c r="AT61996" s="95"/>
      <c r="AU61996" s="95"/>
      <c r="AV61996" s="95"/>
      <c r="AW61996" s="95"/>
      <c r="AX61996" s="95"/>
      <c r="AY61996" s="95"/>
      <c r="AZ61996" s="95"/>
      <c r="BA61996" s="95"/>
      <c r="BB61996" s="95"/>
      <c r="BC61996" s="95"/>
      <c r="BD61996" s="95"/>
      <c r="BE61996" s="95"/>
      <c r="BF61996" s="95"/>
      <c r="BG61996" s="95"/>
      <c r="BH61996" s="95"/>
      <c r="BI61996" s="95"/>
      <c r="BJ61996" s="95"/>
      <c r="BK61996" s="95"/>
      <c r="BL61996" s="95"/>
      <c r="BM61996" s="95"/>
      <c r="BN61996" s="95"/>
      <c r="CA61996" s="95"/>
    </row>
    <row r="61997" spans="31:79" s="97" customFormat="1" x14ac:dyDescent="0.2">
      <c r="AE61997" s="95"/>
      <c r="AF61997" s="95"/>
      <c r="AN61997" s="95"/>
      <c r="AO61997" s="95"/>
      <c r="AP61997" s="95"/>
      <c r="AQ61997" s="95"/>
      <c r="AR61997" s="95"/>
      <c r="AS61997" s="95"/>
      <c r="AT61997" s="95"/>
      <c r="AU61997" s="95"/>
      <c r="AV61997" s="95"/>
      <c r="AW61997" s="95"/>
      <c r="AX61997" s="95"/>
      <c r="AY61997" s="95"/>
      <c r="AZ61997" s="95"/>
      <c r="BA61997" s="95"/>
      <c r="BB61997" s="95"/>
      <c r="BC61997" s="95"/>
      <c r="BD61997" s="95"/>
      <c r="BE61997" s="95"/>
      <c r="BF61997" s="95"/>
      <c r="BG61997" s="95"/>
      <c r="BH61997" s="95"/>
      <c r="BI61997" s="95"/>
      <c r="BJ61997" s="95"/>
      <c r="BK61997" s="95"/>
      <c r="BL61997" s="95"/>
      <c r="BM61997" s="95"/>
      <c r="BN61997" s="95"/>
      <c r="CA61997" s="95"/>
    </row>
    <row r="61998" spans="31:79" s="97" customFormat="1" x14ac:dyDescent="0.2">
      <c r="AE61998" s="95"/>
      <c r="AF61998" s="95"/>
      <c r="AN61998" s="95"/>
      <c r="AO61998" s="95"/>
      <c r="AP61998" s="95"/>
      <c r="AQ61998" s="95"/>
      <c r="AR61998" s="95"/>
      <c r="AS61998" s="95"/>
      <c r="AT61998" s="95"/>
      <c r="AU61998" s="95"/>
      <c r="AV61998" s="95"/>
      <c r="AW61998" s="95"/>
      <c r="AX61998" s="95"/>
      <c r="AY61998" s="95"/>
      <c r="AZ61998" s="95"/>
      <c r="BA61998" s="95"/>
      <c r="BB61998" s="95"/>
      <c r="BC61998" s="95"/>
      <c r="BD61998" s="95"/>
      <c r="BE61998" s="95"/>
      <c r="BF61998" s="95"/>
      <c r="BG61998" s="95"/>
      <c r="BH61998" s="95"/>
      <c r="BI61998" s="95"/>
      <c r="BJ61998" s="95"/>
      <c r="BK61998" s="95"/>
      <c r="BL61998" s="95"/>
      <c r="BM61998" s="95"/>
      <c r="BN61998" s="95"/>
      <c r="CA61998" s="95"/>
    </row>
    <row r="61999" spans="31:79" s="97" customFormat="1" x14ac:dyDescent="0.2">
      <c r="AE61999" s="95"/>
      <c r="AF61999" s="95"/>
      <c r="AN61999" s="95"/>
      <c r="AO61999" s="95"/>
      <c r="AP61999" s="95"/>
      <c r="AQ61999" s="95"/>
      <c r="AR61999" s="95"/>
      <c r="AS61999" s="95"/>
      <c r="AT61999" s="95"/>
      <c r="AU61999" s="95"/>
      <c r="AV61999" s="95"/>
      <c r="AW61999" s="95"/>
      <c r="AX61999" s="95"/>
      <c r="AY61999" s="95"/>
      <c r="AZ61999" s="95"/>
      <c r="BA61999" s="95"/>
      <c r="BB61999" s="95"/>
      <c r="BC61999" s="95"/>
      <c r="BD61999" s="95"/>
      <c r="BE61999" s="95"/>
      <c r="BF61999" s="95"/>
      <c r="BG61999" s="95"/>
      <c r="BH61999" s="95"/>
      <c r="BI61999" s="95"/>
      <c r="BJ61999" s="95"/>
      <c r="BK61999" s="95"/>
      <c r="BL61999" s="95"/>
      <c r="BM61999" s="95"/>
      <c r="BN61999" s="95"/>
      <c r="CA61999" s="95"/>
    </row>
    <row r="62000" spans="31:79" s="97" customFormat="1" x14ac:dyDescent="0.2">
      <c r="AE62000" s="95"/>
      <c r="AF62000" s="95"/>
      <c r="AN62000" s="95"/>
      <c r="AO62000" s="95"/>
      <c r="AP62000" s="95"/>
      <c r="AQ62000" s="95"/>
      <c r="AR62000" s="95"/>
      <c r="AS62000" s="95"/>
      <c r="AT62000" s="95"/>
      <c r="AU62000" s="95"/>
      <c r="AV62000" s="95"/>
      <c r="AW62000" s="95"/>
      <c r="AX62000" s="95"/>
      <c r="AY62000" s="95"/>
      <c r="AZ62000" s="95"/>
      <c r="BA62000" s="95"/>
      <c r="BB62000" s="95"/>
      <c r="BC62000" s="95"/>
      <c r="BD62000" s="95"/>
      <c r="BE62000" s="95"/>
      <c r="BF62000" s="95"/>
      <c r="BG62000" s="95"/>
      <c r="BH62000" s="95"/>
      <c r="BI62000" s="95"/>
      <c r="BJ62000" s="95"/>
      <c r="BK62000" s="95"/>
      <c r="BL62000" s="95"/>
      <c r="BM62000" s="95"/>
      <c r="BN62000" s="95"/>
      <c r="CA62000" s="95"/>
    </row>
    <row r="62001" spans="31:79" s="97" customFormat="1" x14ac:dyDescent="0.2">
      <c r="AE62001" s="95"/>
      <c r="AF62001" s="95"/>
      <c r="AN62001" s="95"/>
      <c r="AO62001" s="95"/>
      <c r="AP62001" s="95"/>
      <c r="AQ62001" s="95"/>
      <c r="AR62001" s="95"/>
      <c r="AS62001" s="95"/>
      <c r="AT62001" s="95"/>
      <c r="AU62001" s="95"/>
      <c r="AV62001" s="95"/>
      <c r="AW62001" s="95"/>
      <c r="AX62001" s="95"/>
      <c r="AY62001" s="95"/>
      <c r="AZ62001" s="95"/>
      <c r="BA62001" s="95"/>
      <c r="BB62001" s="95"/>
      <c r="BC62001" s="95"/>
      <c r="BD62001" s="95"/>
      <c r="BE62001" s="95"/>
      <c r="BF62001" s="95"/>
      <c r="BG62001" s="95"/>
      <c r="BH62001" s="95"/>
      <c r="BI62001" s="95"/>
      <c r="BJ62001" s="95"/>
      <c r="BK62001" s="95"/>
      <c r="BL62001" s="95"/>
      <c r="BM62001" s="95"/>
      <c r="BN62001" s="95"/>
      <c r="CA62001" s="95"/>
    </row>
    <row r="62002" spans="31:79" s="97" customFormat="1" x14ac:dyDescent="0.2">
      <c r="AE62002" s="95"/>
      <c r="AF62002" s="95"/>
      <c r="AN62002" s="95"/>
      <c r="AO62002" s="95"/>
      <c r="AP62002" s="95"/>
      <c r="AQ62002" s="95"/>
      <c r="AR62002" s="95"/>
      <c r="AS62002" s="95"/>
      <c r="AT62002" s="95"/>
      <c r="AU62002" s="95"/>
      <c r="AV62002" s="95"/>
      <c r="AW62002" s="95"/>
      <c r="AX62002" s="95"/>
      <c r="AY62002" s="95"/>
      <c r="AZ62002" s="95"/>
      <c r="BA62002" s="95"/>
      <c r="BB62002" s="95"/>
      <c r="BC62002" s="95"/>
      <c r="BD62002" s="95"/>
      <c r="BE62002" s="95"/>
      <c r="BF62002" s="95"/>
      <c r="BG62002" s="95"/>
      <c r="BH62002" s="95"/>
      <c r="BI62002" s="95"/>
      <c r="BJ62002" s="95"/>
      <c r="BK62002" s="95"/>
      <c r="BL62002" s="95"/>
      <c r="BM62002" s="95"/>
      <c r="BN62002" s="95"/>
      <c r="CA62002" s="95"/>
    </row>
    <row r="62003" spans="31:79" s="97" customFormat="1" x14ac:dyDescent="0.2">
      <c r="AE62003" s="95"/>
      <c r="AF62003" s="95"/>
      <c r="AN62003" s="95"/>
      <c r="AO62003" s="95"/>
      <c r="AP62003" s="95"/>
      <c r="AQ62003" s="95"/>
      <c r="AR62003" s="95"/>
      <c r="AS62003" s="95"/>
      <c r="AT62003" s="95"/>
      <c r="AU62003" s="95"/>
      <c r="AV62003" s="95"/>
      <c r="AW62003" s="95"/>
      <c r="AX62003" s="95"/>
      <c r="AY62003" s="95"/>
      <c r="AZ62003" s="95"/>
      <c r="BA62003" s="95"/>
      <c r="BB62003" s="95"/>
      <c r="BC62003" s="95"/>
      <c r="BD62003" s="95"/>
      <c r="BE62003" s="95"/>
      <c r="BF62003" s="95"/>
      <c r="BG62003" s="95"/>
      <c r="BH62003" s="95"/>
      <c r="BI62003" s="95"/>
      <c r="BJ62003" s="95"/>
      <c r="BK62003" s="95"/>
      <c r="BL62003" s="95"/>
      <c r="BM62003" s="95"/>
      <c r="BN62003" s="95"/>
      <c r="CA62003" s="95"/>
    </row>
    <row r="62004" spans="31:79" s="97" customFormat="1" x14ac:dyDescent="0.2">
      <c r="AE62004" s="95"/>
      <c r="AF62004" s="95"/>
      <c r="AN62004" s="95"/>
      <c r="AO62004" s="95"/>
      <c r="AP62004" s="95"/>
      <c r="AQ62004" s="95"/>
      <c r="AR62004" s="95"/>
      <c r="AS62004" s="95"/>
      <c r="AT62004" s="95"/>
      <c r="AU62004" s="95"/>
      <c r="AV62004" s="95"/>
      <c r="AW62004" s="95"/>
      <c r="AX62004" s="95"/>
      <c r="AY62004" s="95"/>
      <c r="AZ62004" s="95"/>
      <c r="BA62004" s="95"/>
      <c r="BB62004" s="95"/>
      <c r="BC62004" s="95"/>
      <c r="BD62004" s="95"/>
      <c r="BE62004" s="95"/>
      <c r="BF62004" s="95"/>
      <c r="BG62004" s="95"/>
      <c r="BH62004" s="95"/>
      <c r="BI62004" s="95"/>
      <c r="BJ62004" s="95"/>
      <c r="BK62004" s="95"/>
      <c r="BL62004" s="95"/>
      <c r="BM62004" s="95"/>
      <c r="BN62004" s="95"/>
      <c r="CA62004" s="95"/>
    </row>
    <row r="62005" spans="31:79" s="97" customFormat="1" x14ac:dyDescent="0.2">
      <c r="AE62005" s="95"/>
      <c r="AF62005" s="95"/>
      <c r="AN62005" s="95"/>
      <c r="AO62005" s="95"/>
      <c r="AP62005" s="95"/>
      <c r="AQ62005" s="95"/>
      <c r="AR62005" s="95"/>
      <c r="AS62005" s="95"/>
      <c r="AT62005" s="95"/>
      <c r="AU62005" s="95"/>
      <c r="AV62005" s="95"/>
      <c r="AW62005" s="95"/>
      <c r="AX62005" s="95"/>
      <c r="AY62005" s="95"/>
      <c r="AZ62005" s="95"/>
      <c r="BA62005" s="95"/>
      <c r="BB62005" s="95"/>
      <c r="BC62005" s="95"/>
      <c r="BD62005" s="95"/>
      <c r="BE62005" s="95"/>
      <c r="BF62005" s="95"/>
      <c r="BG62005" s="95"/>
      <c r="BH62005" s="95"/>
      <c r="BI62005" s="95"/>
      <c r="BJ62005" s="95"/>
      <c r="BK62005" s="95"/>
      <c r="BL62005" s="95"/>
      <c r="BM62005" s="95"/>
      <c r="BN62005" s="95"/>
      <c r="CA62005" s="95"/>
    </row>
    <row r="62006" spans="31:79" s="97" customFormat="1" x14ac:dyDescent="0.2">
      <c r="AE62006" s="95"/>
      <c r="AF62006" s="95"/>
      <c r="AN62006" s="95"/>
      <c r="AO62006" s="95"/>
      <c r="AP62006" s="95"/>
      <c r="AQ62006" s="95"/>
      <c r="AR62006" s="95"/>
      <c r="AS62006" s="95"/>
      <c r="AT62006" s="95"/>
      <c r="AU62006" s="95"/>
      <c r="AV62006" s="95"/>
      <c r="AW62006" s="95"/>
      <c r="AX62006" s="95"/>
      <c r="AY62006" s="95"/>
      <c r="AZ62006" s="95"/>
      <c r="BA62006" s="95"/>
      <c r="BB62006" s="95"/>
      <c r="BC62006" s="95"/>
      <c r="BD62006" s="95"/>
      <c r="BE62006" s="95"/>
      <c r="BF62006" s="95"/>
      <c r="BG62006" s="95"/>
      <c r="BH62006" s="95"/>
      <c r="BI62006" s="95"/>
      <c r="BJ62006" s="95"/>
      <c r="BK62006" s="95"/>
      <c r="BL62006" s="95"/>
      <c r="BM62006" s="95"/>
      <c r="BN62006" s="95"/>
      <c r="CA62006" s="95"/>
    </row>
    <row r="62007" spans="31:79" s="97" customFormat="1" x14ac:dyDescent="0.2">
      <c r="AE62007" s="95"/>
      <c r="AF62007" s="95"/>
      <c r="AN62007" s="95"/>
      <c r="AO62007" s="95"/>
      <c r="AP62007" s="95"/>
      <c r="AQ62007" s="95"/>
      <c r="AR62007" s="95"/>
      <c r="AS62007" s="95"/>
      <c r="AT62007" s="95"/>
      <c r="AU62007" s="95"/>
      <c r="AV62007" s="95"/>
      <c r="AW62007" s="95"/>
      <c r="AX62007" s="95"/>
      <c r="AY62007" s="95"/>
      <c r="AZ62007" s="95"/>
      <c r="BA62007" s="95"/>
      <c r="BB62007" s="95"/>
      <c r="BC62007" s="95"/>
      <c r="BD62007" s="95"/>
      <c r="BE62007" s="95"/>
      <c r="BF62007" s="95"/>
      <c r="BG62007" s="95"/>
      <c r="BH62007" s="95"/>
      <c r="BI62007" s="95"/>
      <c r="BJ62007" s="95"/>
      <c r="BK62007" s="95"/>
      <c r="BL62007" s="95"/>
      <c r="BM62007" s="95"/>
      <c r="BN62007" s="95"/>
      <c r="CA62007" s="95"/>
    </row>
    <row r="62008" spans="31:79" s="97" customFormat="1" x14ac:dyDescent="0.2">
      <c r="AE62008" s="95"/>
      <c r="AF62008" s="95"/>
      <c r="AN62008" s="95"/>
      <c r="AO62008" s="95"/>
      <c r="AP62008" s="95"/>
      <c r="AQ62008" s="95"/>
      <c r="AR62008" s="95"/>
      <c r="AS62008" s="95"/>
      <c r="AT62008" s="95"/>
      <c r="AU62008" s="95"/>
      <c r="AV62008" s="95"/>
      <c r="AW62008" s="95"/>
      <c r="AX62008" s="95"/>
      <c r="AY62008" s="95"/>
      <c r="AZ62008" s="95"/>
      <c r="BA62008" s="95"/>
      <c r="BB62008" s="95"/>
      <c r="BC62008" s="95"/>
      <c r="BD62008" s="95"/>
      <c r="BE62008" s="95"/>
      <c r="BF62008" s="95"/>
      <c r="BG62008" s="95"/>
      <c r="BH62008" s="95"/>
      <c r="BI62008" s="95"/>
      <c r="BJ62008" s="95"/>
      <c r="BK62008" s="95"/>
      <c r="BL62008" s="95"/>
      <c r="BM62008" s="95"/>
      <c r="BN62008" s="95"/>
      <c r="CA62008" s="95"/>
    </row>
    <row r="62009" spans="31:79" s="97" customFormat="1" x14ac:dyDescent="0.2">
      <c r="AE62009" s="95"/>
      <c r="AF62009" s="95"/>
      <c r="AN62009" s="95"/>
      <c r="AO62009" s="95"/>
      <c r="AP62009" s="95"/>
      <c r="AQ62009" s="95"/>
      <c r="AR62009" s="95"/>
      <c r="AS62009" s="95"/>
      <c r="AT62009" s="95"/>
      <c r="AU62009" s="95"/>
      <c r="AV62009" s="95"/>
      <c r="AW62009" s="95"/>
      <c r="AX62009" s="95"/>
      <c r="AY62009" s="95"/>
      <c r="AZ62009" s="95"/>
      <c r="BA62009" s="95"/>
      <c r="BB62009" s="95"/>
      <c r="BC62009" s="95"/>
      <c r="BD62009" s="95"/>
      <c r="BE62009" s="95"/>
      <c r="BF62009" s="95"/>
      <c r="BG62009" s="95"/>
      <c r="BH62009" s="95"/>
      <c r="BI62009" s="95"/>
      <c r="BJ62009" s="95"/>
      <c r="BK62009" s="95"/>
      <c r="BL62009" s="95"/>
      <c r="BM62009" s="95"/>
      <c r="BN62009" s="95"/>
      <c r="CA62009" s="95"/>
    </row>
    <row r="62010" spans="31:79" s="97" customFormat="1" x14ac:dyDescent="0.2">
      <c r="AE62010" s="95"/>
      <c r="AF62010" s="95"/>
      <c r="AN62010" s="95"/>
      <c r="AO62010" s="95"/>
      <c r="AP62010" s="95"/>
      <c r="AQ62010" s="95"/>
      <c r="AR62010" s="95"/>
      <c r="AS62010" s="95"/>
      <c r="AT62010" s="95"/>
      <c r="AU62010" s="95"/>
      <c r="AV62010" s="95"/>
      <c r="AW62010" s="95"/>
      <c r="AX62010" s="95"/>
      <c r="AY62010" s="95"/>
      <c r="AZ62010" s="95"/>
      <c r="BA62010" s="95"/>
      <c r="BB62010" s="95"/>
      <c r="BC62010" s="95"/>
      <c r="BD62010" s="95"/>
      <c r="BE62010" s="95"/>
      <c r="BF62010" s="95"/>
      <c r="BG62010" s="95"/>
      <c r="BH62010" s="95"/>
      <c r="BI62010" s="95"/>
      <c r="BJ62010" s="95"/>
      <c r="BK62010" s="95"/>
      <c r="BL62010" s="95"/>
      <c r="BM62010" s="95"/>
      <c r="BN62010" s="95"/>
      <c r="CA62010" s="95"/>
    </row>
    <row r="62011" spans="31:79" s="97" customFormat="1" x14ac:dyDescent="0.2">
      <c r="AE62011" s="95"/>
      <c r="AF62011" s="95"/>
      <c r="AN62011" s="95"/>
      <c r="AO62011" s="95"/>
      <c r="AP62011" s="95"/>
      <c r="AQ62011" s="95"/>
      <c r="AR62011" s="95"/>
      <c r="AS62011" s="95"/>
      <c r="AT62011" s="95"/>
      <c r="AU62011" s="95"/>
      <c r="AV62011" s="95"/>
      <c r="AW62011" s="95"/>
      <c r="AX62011" s="95"/>
      <c r="AY62011" s="95"/>
      <c r="AZ62011" s="95"/>
      <c r="BA62011" s="95"/>
      <c r="BB62011" s="95"/>
      <c r="BC62011" s="95"/>
      <c r="BD62011" s="95"/>
      <c r="BE62011" s="95"/>
      <c r="BF62011" s="95"/>
      <c r="BG62011" s="95"/>
      <c r="BH62011" s="95"/>
      <c r="BI62011" s="95"/>
      <c r="BJ62011" s="95"/>
      <c r="BK62011" s="95"/>
      <c r="BL62011" s="95"/>
      <c r="BM62011" s="95"/>
      <c r="BN62011" s="95"/>
      <c r="CA62011" s="95"/>
    </row>
    <row r="62012" spans="31:79" s="97" customFormat="1" x14ac:dyDescent="0.2">
      <c r="AE62012" s="95"/>
      <c r="AF62012" s="95"/>
      <c r="AN62012" s="95"/>
      <c r="AO62012" s="95"/>
      <c r="AP62012" s="95"/>
      <c r="AQ62012" s="95"/>
      <c r="AR62012" s="95"/>
      <c r="AS62012" s="95"/>
      <c r="AT62012" s="95"/>
      <c r="AU62012" s="95"/>
      <c r="AV62012" s="95"/>
      <c r="AW62012" s="95"/>
      <c r="AX62012" s="95"/>
      <c r="AY62012" s="95"/>
      <c r="AZ62012" s="95"/>
      <c r="BA62012" s="95"/>
      <c r="BB62012" s="95"/>
      <c r="BC62012" s="95"/>
      <c r="BD62012" s="95"/>
      <c r="BE62012" s="95"/>
      <c r="BF62012" s="95"/>
      <c r="BG62012" s="95"/>
      <c r="BH62012" s="95"/>
      <c r="BI62012" s="95"/>
      <c r="BJ62012" s="95"/>
      <c r="BK62012" s="95"/>
      <c r="BL62012" s="95"/>
      <c r="BM62012" s="95"/>
      <c r="BN62012" s="95"/>
      <c r="CA62012" s="95"/>
    </row>
    <row r="62013" spans="31:79" s="97" customFormat="1" x14ac:dyDescent="0.2">
      <c r="AE62013" s="95"/>
      <c r="AF62013" s="95"/>
      <c r="AN62013" s="95"/>
      <c r="AO62013" s="95"/>
      <c r="AP62013" s="95"/>
      <c r="AQ62013" s="95"/>
      <c r="AR62013" s="95"/>
      <c r="AS62013" s="95"/>
      <c r="AT62013" s="95"/>
      <c r="AU62013" s="95"/>
      <c r="AV62013" s="95"/>
      <c r="AW62013" s="95"/>
      <c r="AX62013" s="95"/>
      <c r="AY62013" s="95"/>
      <c r="AZ62013" s="95"/>
      <c r="BA62013" s="95"/>
      <c r="BB62013" s="95"/>
      <c r="BC62013" s="95"/>
      <c r="BD62013" s="95"/>
      <c r="BE62013" s="95"/>
      <c r="BF62013" s="95"/>
      <c r="BG62013" s="95"/>
      <c r="BH62013" s="95"/>
      <c r="BI62013" s="95"/>
      <c r="BJ62013" s="95"/>
      <c r="BK62013" s="95"/>
      <c r="BL62013" s="95"/>
      <c r="BM62013" s="95"/>
      <c r="BN62013" s="95"/>
      <c r="CA62013" s="95"/>
    </row>
    <row r="62014" spans="31:79" s="97" customFormat="1" x14ac:dyDescent="0.2">
      <c r="AE62014" s="95"/>
      <c r="AF62014" s="95"/>
      <c r="AN62014" s="95"/>
      <c r="AO62014" s="95"/>
      <c r="AP62014" s="95"/>
      <c r="AQ62014" s="95"/>
      <c r="AR62014" s="95"/>
      <c r="AS62014" s="95"/>
      <c r="AT62014" s="95"/>
      <c r="AU62014" s="95"/>
      <c r="AV62014" s="95"/>
      <c r="AW62014" s="95"/>
      <c r="AX62014" s="95"/>
      <c r="AY62014" s="95"/>
      <c r="AZ62014" s="95"/>
      <c r="BA62014" s="95"/>
      <c r="BB62014" s="95"/>
      <c r="BC62014" s="95"/>
      <c r="BD62014" s="95"/>
      <c r="BE62014" s="95"/>
      <c r="BF62014" s="95"/>
      <c r="BG62014" s="95"/>
      <c r="BH62014" s="95"/>
      <c r="BI62014" s="95"/>
      <c r="BJ62014" s="95"/>
      <c r="BK62014" s="95"/>
      <c r="BL62014" s="95"/>
      <c r="BM62014" s="95"/>
      <c r="BN62014" s="95"/>
      <c r="CA62014" s="95"/>
    </row>
    <row r="62015" spans="31:79" s="97" customFormat="1" x14ac:dyDescent="0.2">
      <c r="AE62015" s="95"/>
      <c r="AF62015" s="95"/>
      <c r="AN62015" s="95"/>
      <c r="AO62015" s="95"/>
      <c r="AP62015" s="95"/>
      <c r="AQ62015" s="95"/>
      <c r="AR62015" s="95"/>
      <c r="AS62015" s="95"/>
      <c r="AT62015" s="95"/>
      <c r="AU62015" s="95"/>
      <c r="AV62015" s="95"/>
      <c r="AW62015" s="95"/>
      <c r="AX62015" s="95"/>
      <c r="AY62015" s="95"/>
      <c r="AZ62015" s="95"/>
      <c r="BA62015" s="95"/>
      <c r="BB62015" s="95"/>
      <c r="BC62015" s="95"/>
      <c r="BD62015" s="95"/>
      <c r="BE62015" s="95"/>
      <c r="BF62015" s="95"/>
      <c r="BG62015" s="95"/>
      <c r="BH62015" s="95"/>
      <c r="BI62015" s="95"/>
      <c r="BJ62015" s="95"/>
      <c r="BK62015" s="95"/>
      <c r="BL62015" s="95"/>
      <c r="BM62015" s="95"/>
      <c r="BN62015" s="95"/>
      <c r="CA62015" s="95"/>
    </row>
    <row r="62016" spans="31:79" s="97" customFormat="1" x14ac:dyDescent="0.2">
      <c r="AE62016" s="95"/>
      <c r="AF62016" s="95"/>
      <c r="AN62016" s="95"/>
      <c r="AO62016" s="95"/>
      <c r="AP62016" s="95"/>
      <c r="AQ62016" s="95"/>
      <c r="AR62016" s="95"/>
      <c r="AS62016" s="95"/>
      <c r="AT62016" s="95"/>
      <c r="AU62016" s="95"/>
      <c r="AV62016" s="95"/>
      <c r="AW62016" s="95"/>
      <c r="AX62016" s="95"/>
      <c r="AY62016" s="95"/>
      <c r="AZ62016" s="95"/>
      <c r="BA62016" s="95"/>
      <c r="BB62016" s="95"/>
      <c r="BC62016" s="95"/>
      <c r="BD62016" s="95"/>
      <c r="BE62016" s="95"/>
      <c r="BF62016" s="95"/>
      <c r="BG62016" s="95"/>
      <c r="BH62016" s="95"/>
      <c r="BI62016" s="95"/>
      <c r="BJ62016" s="95"/>
      <c r="BK62016" s="95"/>
      <c r="BL62016" s="95"/>
      <c r="BM62016" s="95"/>
      <c r="BN62016" s="95"/>
      <c r="CA62016" s="95"/>
    </row>
    <row r="62017" spans="31:79" s="97" customFormat="1" x14ac:dyDescent="0.2">
      <c r="AE62017" s="95"/>
      <c r="AF62017" s="95"/>
      <c r="AN62017" s="95"/>
      <c r="AO62017" s="95"/>
      <c r="AP62017" s="95"/>
      <c r="AQ62017" s="95"/>
      <c r="AR62017" s="95"/>
      <c r="AS62017" s="95"/>
      <c r="AT62017" s="95"/>
      <c r="AU62017" s="95"/>
      <c r="AV62017" s="95"/>
      <c r="AW62017" s="95"/>
      <c r="AX62017" s="95"/>
      <c r="AY62017" s="95"/>
      <c r="AZ62017" s="95"/>
      <c r="BA62017" s="95"/>
      <c r="BB62017" s="95"/>
      <c r="BC62017" s="95"/>
      <c r="BD62017" s="95"/>
      <c r="BE62017" s="95"/>
      <c r="BF62017" s="95"/>
      <c r="BG62017" s="95"/>
      <c r="BH62017" s="95"/>
      <c r="BI62017" s="95"/>
      <c r="BJ62017" s="95"/>
      <c r="BK62017" s="95"/>
      <c r="BL62017" s="95"/>
      <c r="BM62017" s="95"/>
      <c r="BN62017" s="95"/>
      <c r="CA62017" s="95"/>
    </row>
    <row r="62018" spans="31:79" s="97" customFormat="1" x14ac:dyDescent="0.2">
      <c r="AE62018" s="95"/>
      <c r="AF62018" s="95"/>
      <c r="AN62018" s="95"/>
      <c r="AO62018" s="95"/>
      <c r="AP62018" s="95"/>
      <c r="AQ62018" s="95"/>
      <c r="AR62018" s="95"/>
      <c r="AS62018" s="95"/>
      <c r="AT62018" s="95"/>
      <c r="AU62018" s="95"/>
      <c r="AV62018" s="95"/>
      <c r="AW62018" s="95"/>
      <c r="AX62018" s="95"/>
      <c r="AY62018" s="95"/>
      <c r="AZ62018" s="95"/>
      <c r="BA62018" s="95"/>
      <c r="BB62018" s="95"/>
      <c r="BC62018" s="95"/>
      <c r="BD62018" s="95"/>
      <c r="BE62018" s="95"/>
      <c r="BF62018" s="95"/>
      <c r="BG62018" s="95"/>
      <c r="BH62018" s="95"/>
      <c r="BI62018" s="95"/>
      <c r="BJ62018" s="95"/>
      <c r="BK62018" s="95"/>
      <c r="BL62018" s="95"/>
      <c r="BM62018" s="95"/>
      <c r="BN62018" s="95"/>
      <c r="CA62018" s="95"/>
    </row>
    <row r="62019" spans="31:79" s="97" customFormat="1" x14ac:dyDescent="0.2">
      <c r="AE62019" s="95"/>
      <c r="AF62019" s="95"/>
      <c r="AN62019" s="95"/>
      <c r="AO62019" s="95"/>
      <c r="AP62019" s="95"/>
      <c r="AQ62019" s="95"/>
      <c r="AR62019" s="95"/>
      <c r="AS62019" s="95"/>
      <c r="AT62019" s="95"/>
      <c r="AU62019" s="95"/>
      <c r="AV62019" s="95"/>
      <c r="AW62019" s="95"/>
      <c r="AX62019" s="95"/>
      <c r="AY62019" s="95"/>
      <c r="AZ62019" s="95"/>
      <c r="BA62019" s="95"/>
      <c r="BB62019" s="95"/>
      <c r="BC62019" s="95"/>
      <c r="BD62019" s="95"/>
      <c r="BE62019" s="95"/>
      <c r="BF62019" s="95"/>
      <c r="BG62019" s="95"/>
      <c r="BH62019" s="95"/>
      <c r="BI62019" s="95"/>
      <c r="BJ62019" s="95"/>
      <c r="BK62019" s="95"/>
      <c r="BL62019" s="95"/>
      <c r="BM62019" s="95"/>
      <c r="BN62019" s="95"/>
      <c r="CA62019" s="95"/>
    </row>
    <row r="62020" spans="31:79" s="97" customFormat="1" x14ac:dyDescent="0.2">
      <c r="AE62020" s="95"/>
      <c r="AF62020" s="95"/>
      <c r="AN62020" s="95"/>
      <c r="AO62020" s="95"/>
      <c r="AP62020" s="95"/>
      <c r="AQ62020" s="95"/>
      <c r="AR62020" s="95"/>
      <c r="AS62020" s="95"/>
      <c r="AT62020" s="95"/>
      <c r="AU62020" s="95"/>
      <c r="AV62020" s="95"/>
      <c r="AW62020" s="95"/>
      <c r="AX62020" s="95"/>
      <c r="AY62020" s="95"/>
      <c r="AZ62020" s="95"/>
      <c r="BA62020" s="95"/>
      <c r="BB62020" s="95"/>
      <c r="BC62020" s="95"/>
      <c r="BD62020" s="95"/>
      <c r="BE62020" s="95"/>
      <c r="BF62020" s="95"/>
      <c r="BG62020" s="95"/>
      <c r="BH62020" s="95"/>
      <c r="BI62020" s="95"/>
      <c r="BJ62020" s="95"/>
      <c r="BK62020" s="95"/>
      <c r="BL62020" s="95"/>
      <c r="BM62020" s="95"/>
      <c r="BN62020" s="95"/>
      <c r="CA62020" s="95"/>
    </row>
    <row r="62021" spans="31:79" s="97" customFormat="1" x14ac:dyDescent="0.2">
      <c r="AE62021" s="95"/>
      <c r="AF62021" s="95"/>
      <c r="AN62021" s="95"/>
      <c r="AO62021" s="95"/>
      <c r="AP62021" s="95"/>
      <c r="AQ62021" s="95"/>
      <c r="AR62021" s="95"/>
      <c r="AS62021" s="95"/>
      <c r="AT62021" s="95"/>
      <c r="AU62021" s="95"/>
      <c r="AV62021" s="95"/>
      <c r="AW62021" s="95"/>
      <c r="AX62021" s="95"/>
      <c r="AY62021" s="95"/>
      <c r="AZ62021" s="95"/>
      <c r="BA62021" s="95"/>
      <c r="BB62021" s="95"/>
      <c r="BC62021" s="95"/>
      <c r="BD62021" s="95"/>
      <c r="BE62021" s="95"/>
      <c r="BF62021" s="95"/>
      <c r="BG62021" s="95"/>
      <c r="BH62021" s="95"/>
      <c r="BI62021" s="95"/>
      <c r="BJ62021" s="95"/>
      <c r="BK62021" s="95"/>
      <c r="BL62021" s="95"/>
      <c r="BM62021" s="95"/>
      <c r="BN62021" s="95"/>
      <c r="CA62021" s="95"/>
    </row>
    <row r="62022" spans="31:79" s="97" customFormat="1" x14ac:dyDescent="0.2">
      <c r="AE62022" s="95"/>
      <c r="AF62022" s="95"/>
      <c r="AN62022" s="95"/>
      <c r="AO62022" s="95"/>
      <c r="AP62022" s="95"/>
      <c r="AQ62022" s="95"/>
      <c r="AR62022" s="95"/>
      <c r="AS62022" s="95"/>
      <c r="AT62022" s="95"/>
      <c r="AU62022" s="95"/>
      <c r="AV62022" s="95"/>
      <c r="AW62022" s="95"/>
      <c r="AX62022" s="95"/>
      <c r="AY62022" s="95"/>
      <c r="AZ62022" s="95"/>
      <c r="BA62022" s="95"/>
      <c r="BB62022" s="95"/>
      <c r="BC62022" s="95"/>
      <c r="BD62022" s="95"/>
      <c r="BE62022" s="95"/>
      <c r="BF62022" s="95"/>
      <c r="BG62022" s="95"/>
      <c r="BH62022" s="95"/>
      <c r="BI62022" s="95"/>
      <c r="BJ62022" s="95"/>
      <c r="BK62022" s="95"/>
      <c r="BL62022" s="95"/>
      <c r="BM62022" s="95"/>
      <c r="BN62022" s="95"/>
      <c r="CA62022" s="95"/>
    </row>
    <row r="62023" spans="31:79" s="97" customFormat="1" x14ac:dyDescent="0.2">
      <c r="AE62023" s="95"/>
      <c r="AF62023" s="95"/>
      <c r="AN62023" s="95"/>
      <c r="AO62023" s="95"/>
      <c r="AP62023" s="95"/>
      <c r="AQ62023" s="95"/>
      <c r="AR62023" s="95"/>
      <c r="AS62023" s="95"/>
      <c r="AT62023" s="95"/>
      <c r="AU62023" s="95"/>
      <c r="AV62023" s="95"/>
      <c r="AW62023" s="95"/>
      <c r="AX62023" s="95"/>
      <c r="AY62023" s="95"/>
      <c r="AZ62023" s="95"/>
      <c r="BA62023" s="95"/>
      <c r="BB62023" s="95"/>
      <c r="BC62023" s="95"/>
      <c r="BD62023" s="95"/>
      <c r="BE62023" s="95"/>
      <c r="BF62023" s="95"/>
      <c r="BG62023" s="95"/>
      <c r="BH62023" s="95"/>
      <c r="BI62023" s="95"/>
      <c r="BJ62023" s="95"/>
      <c r="BK62023" s="95"/>
      <c r="BL62023" s="95"/>
      <c r="BM62023" s="95"/>
      <c r="BN62023" s="95"/>
      <c r="CA62023" s="95"/>
    </row>
    <row r="62024" spans="31:79" s="97" customFormat="1" x14ac:dyDescent="0.2">
      <c r="AE62024" s="95"/>
      <c r="AF62024" s="95"/>
      <c r="AN62024" s="95"/>
      <c r="AO62024" s="95"/>
      <c r="AP62024" s="95"/>
      <c r="AQ62024" s="95"/>
      <c r="AR62024" s="95"/>
      <c r="AS62024" s="95"/>
      <c r="AT62024" s="95"/>
      <c r="AU62024" s="95"/>
      <c r="AV62024" s="95"/>
      <c r="AW62024" s="95"/>
      <c r="AX62024" s="95"/>
      <c r="AY62024" s="95"/>
      <c r="AZ62024" s="95"/>
      <c r="BA62024" s="95"/>
      <c r="BB62024" s="95"/>
      <c r="BC62024" s="95"/>
      <c r="BD62024" s="95"/>
      <c r="BE62024" s="95"/>
      <c r="BF62024" s="95"/>
      <c r="BG62024" s="95"/>
      <c r="BH62024" s="95"/>
      <c r="BI62024" s="95"/>
      <c r="BJ62024" s="95"/>
      <c r="BK62024" s="95"/>
      <c r="BL62024" s="95"/>
      <c r="BM62024" s="95"/>
      <c r="BN62024" s="95"/>
      <c r="CA62024" s="95"/>
    </row>
    <row r="62025" spans="31:79" s="97" customFormat="1" x14ac:dyDescent="0.2">
      <c r="AE62025" s="95"/>
      <c r="AF62025" s="95"/>
      <c r="AN62025" s="95"/>
      <c r="AO62025" s="95"/>
      <c r="AP62025" s="95"/>
      <c r="AQ62025" s="95"/>
      <c r="AR62025" s="95"/>
      <c r="AS62025" s="95"/>
      <c r="AT62025" s="95"/>
      <c r="AU62025" s="95"/>
      <c r="AV62025" s="95"/>
      <c r="AW62025" s="95"/>
      <c r="AX62025" s="95"/>
      <c r="AY62025" s="95"/>
      <c r="AZ62025" s="95"/>
      <c r="BA62025" s="95"/>
      <c r="BB62025" s="95"/>
      <c r="BC62025" s="95"/>
      <c r="BD62025" s="95"/>
      <c r="BE62025" s="95"/>
      <c r="BF62025" s="95"/>
      <c r="BG62025" s="95"/>
      <c r="BH62025" s="95"/>
      <c r="BI62025" s="95"/>
      <c r="BJ62025" s="95"/>
      <c r="BK62025" s="95"/>
      <c r="BL62025" s="95"/>
      <c r="BM62025" s="95"/>
      <c r="BN62025" s="95"/>
      <c r="CA62025" s="95"/>
    </row>
    <row r="62026" spans="31:79" s="97" customFormat="1" x14ac:dyDescent="0.2">
      <c r="AE62026" s="95"/>
      <c r="AF62026" s="95"/>
      <c r="AN62026" s="95"/>
      <c r="AO62026" s="95"/>
      <c r="AP62026" s="95"/>
      <c r="AQ62026" s="95"/>
      <c r="AR62026" s="95"/>
      <c r="AS62026" s="95"/>
      <c r="AT62026" s="95"/>
      <c r="AU62026" s="95"/>
      <c r="AV62026" s="95"/>
      <c r="AW62026" s="95"/>
      <c r="AX62026" s="95"/>
      <c r="AY62026" s="95"/>
      <c r="AZ62026" s="95"/>
      <c r="BA62026" s="95"/>
      <c r="BB62026" s="95"/>
      <c r="BC62026" s="95"/>
      <c r="BD62026" s="95"/>
      <c r="BE62026" s="95"/>
      <c r="BF62026" s="95"/>
      <c r="BG62026" s="95"/>
      <c r="BH62026" s="95"/>
      <c r="BI62026" s="95"/>
      <c r="BJ62026" s="95"/>
      <c r="BK62026" s="95"/>
      <c r="BL62026" s="95"/>
      <c r="BM62026" s="95"/>
      <c r="BN62026" s="95"/>
      <c r="CA62026" s="95"/>
    </row>
    <row r="62027" spans="31:79" s="97" customFormat="1" x14ac:dyDescent="0.2">
      <c r="AE62027" s="95"/>
      <c r="AF62027" s="95"/>
      <c r="AN62027" s="95"/>
      <c r="AO62027" s="95"/>
      <c r="AP62027" s="95"/>
      <c r="AQ62027" s="95"/>
      <c r="AR62027" s="95"/>
      <c r="AS62027" s="95"/>
      <c r="AT62027" s="95"/>
      <c r="AU62027" s="95"/>
      <c r="AV62027" s="95"/>
      <c r="AW62027" s="95"/>
      <c r="AX62027" s="95"/>
      <c r="AY62027" s="95"/>
      <c r="AZ62027" s="95"/>
      <c r="BA62027" s="95"/>
      <c r="BB62027" s="95"/>
      <c r="BC62027" s="95"/>
      <c r="BD62027" s="95"/>
      <c r="BE62027" s="95"/>
      <c r="BF62027" s="95"/>
      <c r="BG62027" s="95"/>
      <c r="BH62027" s="95"/>
      <c r="BI62027" s="95"/>
      <c r="BJ62027" s="95"/>
      <c r="BK62027" s="95"/>
      <c r="BL62027" s="95"/>
      <c r="BM62027" s="95"/>
      <c r="BN62027" s="95"/>
      <c r="CA62027" s="95"/>
    </row>
    <row r="62028" spans="31:79" s="97" customFormat="1" x14ac:dyDescent="0.2">
      <c r="AE62028" s="95"/>
      <c r="AF62028" s="95"/>
      <c r="AN62028" s="95"/>
      <c r="AO62028" s="95"/>
      <c r="AP62028" s="95"/>
      <c r="AQ62028" s="95"/>
      <c r="AR62028" s="95"/>
      <c r="AS62028" s="95"/>
      <c r="AT62028" s="95"/>
      <c r="AU62028" s="95"/>
      <c r="AV62028" s="95"/>
      <c r="AW62028" s="95"/>
      <c r="AX62028" s="95"/>
      <c r="AY62028" s="95"/>
      <c r="AZ62028" s="95"/>
      <c r="BA62028" s="95"/>
      <c r="BB62028" s="95"/>
      <c r="BC62028" s="95"/>
      <c r="BD62028" s="95"/>
      <c r="BE62028" s="95"/>
      <c r="BF62028" s="95"/>
      <c r="BG62028" s="95"/>
      <c r="BH62028" s="95"/>
      <c r="BI62028" s="95"/>
      <c r="BJ62028" s="95"/>
      <c r="BK62028" s="95"/>
      <c r="BL62028" s="95"/>
      <c r="BM62028" s="95"/>
      <c r="BN62028" s="95"/>
      <c r="CA62028" s="95"/>
    </row>
    <row r="62029" spans="31:79" s="97" customFormat="1" x14ac:dyDescent="0.2">
      <c r="AE62029" s="95"/>
      <c r="AF62029" s="95"/>
      <c r="AN62029" s="95"/>
      <c r="AO62029" s="95"/>
      <c r="AP62029" s="95"/>
      <c r="AQ62029" s="95"/>
      <c r="AR62029" s="95"/>
      <c r="AS62029" s="95"/>
      <c r="AT62029" s="95"/>
      <c r="AU62029" s="95"/>
      <c r="AV62029" s="95"/>
      <c r="AW62029" s="95"/>
      <c r="AX62029" s="95"/>
      <c r="AY62029" s="95"/>
      <c r="AZ62029" s="95"/>
      <c r="BA62029" s="95"/>
      <c r="BB62029" s="95"/>
      <c r="BC62029" s="95"/>
      <c r="BD62029" s="95"/>
      <c r="BE62029" s="95"/>
      <c r="BF62029" s="95"/>
      <c r="BG62029" s="95"/>
      <c r="BH62029" s="95"/>
      <c r="BI62029" s="95"/>
      <c r="BJ62029" s="95"/>
      <c r="BK62029" s="95"/>
      <c r="BL62029" s="95"/>
      <c r="BM62029" s="95"/>
      <c r="BN62029" s="95"/>
      <c r="CA62029" s="95"/>
    </row>
    <row r="62030" spans="31:79" s="97" customFormat="1" x14ac:dyDescent="0.2">
      <c r="AE62030" s="95"/>
      <c r="AF62030" s="95"/>
      <c r="AN62030" s="95"/>
      <c r="AO62030" s="95"/>
      <c r="AP62030" s="95"/>
      <c r="AQ62030" s="95"/>
      <c r="AR62030" s="95"/>
      <c r="AS62030" s="95"/>
      <c r="AT62030" s="95"/>
      <c r="AU62030" s="95"/>
      <c r="AV62030" s="95"/>
      <c r="AW62030" s="95"/>
      <c r="AX62030" s="95"/>
      <c r="AY62030" s="95"/>
      <c r="AZ62030" s="95"/>
      <c r="BA62030" s="95"/>
      <c r="BB62030" s="95"/>
      <c r="BC62030" s="95"/>
      <c r="BD62030" s="95"/>
      <c r="BE62030" s="95"/>
      <c r="BF62030" s="95"/>
      <c r="BG62030" s="95"/>
      <c r="BH62030" s="95"/>
      <c r="BI62030" s="95"/>
      <c r="BJ62030" s="95"/>
      <c r="BK62030" s="95"/>
      <c r="BL62030" s="95"/>
      <c r="BM62030" s="95"/>
      <c r="BN62030" s="95"/>
      <c r="CA62030" s="95"/>
    </row>
    <row r="62031" spans="31:79" s="97" customFormat="1" x14ac:dyDescent="0.2">
      <c r="AE62031" s="95"/>
      <c r="AF62031" s="95"/>
      <c r="AN62031" s="95"/>
      <c r="AO62031" s="95"/>
      <c r="AP62031" s="95"/>
      <c r="AQ62031" s="95"/>
      <c r="AR62031" s="95"/>
      <c r="AS62031" s="95"/>
      <c r="AT62031" s="95"/>
      <c r="AU62031" s="95"/>
      <c r="AV62031" s="95"/>
      <c r="AW62031" s="95"/>
      <c r="AX62031" s="95"/>
      <c r="AY62031" s="95"/>
      <c r="AZ62031" s="95"/>
      <c r="BA62031" s="95"/>
      <c r="BB62031" s="95"/>
      <c r="BC62031" s="95"/>
      <c r="BD62031" s="95"/>
      <c r="BE62031" s="95"/>
      <c r="BF62031" s="95"/>
      <c r="BG62031" s="95"/>
      <c r="BH62031" s="95"/>
      <c r="BI62031" s="95"/>
      <c r="BJ62031" s="95"/>
      <c r="BK62031" s="95"/>
      <c r="BL62031" s="95"/>
      <c r="BM62031" s="95"/>
      <c r="BN62031" s="95"/>
      <c r="CA62031" s="95"/>
    </row>
    <row r="62032" spans="31:79" s="97" customFormat="1" x14ac:dyDescent="0.2">
      <c r="AE62032" s="95"/>
      <c r="AF62032" s="95"/>
      <c r="AN62032" s="95"/>
      <c r="AO62032" s="95"/>
      <c r="AP62032" s="95"/>
      <c r="AQ62032" s="95"/>
      <c r="AR62032" s="95"/>
      <c r="AS62032" s="95"/>
      <c r="AT62032" s="95"/>
      <c r="AU62032" s="95"/>
      <c r="AV62032" s="95"/>
      <c r="AW62032" s="95"/>
      <c r="AX62032" s="95"/>
      <c r="AY62032" s="95"/>
      <c r="AZ62032" s="95"/>
      <c r="BA62032" s="95"/>
      <c r="BB62032" s="95"/>
      <c r="BC62032" s="95"/>
      <c r="BD62032" s="95"/>
      <c r="BE62032" s="95"/>
      <c r="BF62032" s="95"/>
      <c r="BG62032" s="95"/>
      <c r="BH62032" s="95"/>
      <c r="BI62032" s="95"/>
      <c r="BJ62032" s="95"/>
      <c r="BK62032" s="95"/>
      <c r="BL62032" s="95"/>
      <c r="BM62032" s="95"/>
      <c r="BN62032" s="95"/>
      <c r="CA62032" s="95"/>
    </row>
    <row r="62033" spans="31:79" s="97" customFormat="1" x14ac:dyDescent="0.2">
      <c r="AE62033" s="95"/>
      <c r="AF62033" s="95"/>
      <c r="AN62033" s="95"/>
      <c r="AO62033" s="95"/>
      <c r="AP62033" s="95"/>
      <c r="AQ62033" s="95"/>
      <c r="AR62033" s="95"/>
      <c r="AS62033" s="95"/>
      <c r="AT62033" s="95"/>
      <c r="AU62033" s="95"/>
      <c r="AV62033" s="95"/>
      <c r="AW62033" s="95"/>
      <c r="AX62033" s="95"/>
      <c r="AY62033" s="95"/>
      <c r="AZ62033" s="95"/>
      <c r="BA62033" s="95"/>
      <c r="BB62033" s="95"/>
      <c r="BC62033" s="95"/>
      <c r="BD62033" s="95"/>
      <c r="BE62033" s="95"/>
      <c r="BF62033" s="95"/>
      <c r="BG62033" s="95"/>
      <c r="BH62033" s="95"/>
      <c r="BI62033" s="95"/>
      <c r="BJ62033" s="95"/>
      <c r="BK62033" s="95"/>
      <c r="BL62033" s="95"/>
      <c r="BM62033" s="95"/>
      <c r="BN62033" s="95"/>
      <c r="CA62033" s="95"/>
    </row>
    <row r="62034" spans="31:79" s="97" customFormat="1" x14ac:dyDescent="0.2">
      <c r="AE62034" s="95"/>
      <c r="AF62034" s="95"/>
      <c r="AN62034" s="95"/>
      <c r="AO62034" s="95"/>
      <c r="AP62034" s="95"/>
      <c r="AQ62034" s="95"/>
      <c r="AR62034" s="95"/>
      <c r="AS62034" s="95"/>
      <c r="AT62034" s="95"/>
      <c r="AU62034" s="95"/>
      <c r="AV62034" s="95"/>
      <c r="AW62034" s="95"/>
      <c r="AX62034" s="95"/>
      <c r="AY62034" s="95"/>
      <c r="AZ62034" s="95"/>
      <c r="BA62034" s="95"/>
      <c r="BB62034" s="95"/>
      <c r="BC62034" s="95"/>
      <c r="BD62034" s="95"/>
      <c r="BE62034" s="95"/>
      <c r="BF62034" s="95"/>
      <c r="BG62034" s="95"/>
      <c r="BH62034" s="95"/>
      <c r="BI62034" s="95"/>
      <c r="BJ62034" s="95"/>
      <c r="BK62034" s="95"/>
      <c r="BL62034" s="95"/>
      <c r="BM62034" s="95"/>
      <c r="BN62034" s="95"/>
      <c r="CA62034" s="95"/>
    </row>
    <row r="62035" spans="31:79" s="97" customFormat="1" x14ac:dyDescent="0.2">
      <c r="AE62035" s="95"/>
      <c r="AF62035" s="95"/>
      <c r="AN62035" s="95"/>
      <c r="AO62035" s="95"/>
      <c r="AP62035" s="95"/>
      <c r="AQ62035" s="95"/>
      <c r="AR62035" s="95"/>
      <c r="AS62035" s="95"/>
      <c r="AT62035" s="95"/>
      <c r="AU62035" s="95"/>
      <c r="AV62035" s="95"/>
      <c r="AW62035" s="95"/>
      <c r="AX62035" s="95"/>
      <c r="AY62035" s="95"/>
      <c r="AZ62035" s="95"/>
      <c r="BA62035" s="95"/>
      <c r="BB62035" s="95"/>
      <c r="BC62035" s="95"/>
      <c r="BD62035" s="95"/>
      <c r="BE62035" s="95"/>
      <c r="BF62035" s="95"/>
      <c r="BG62035" s="95"/>
      <c r="BH62035" s="95"/>
      <c r="BI62035" s="95"/>
      <c r="BJ62035" s="95"/>
      <c r="BK62035" s="95"/>
      <c r="BL62035" s="95"/>
      <c r="BM62035" s="95"/>
      <c r="BN62035" s="95"/>
      <c r="CA62035" s="95"/>
    </row>
    <row r="62036" spans="31:79" s="97" customFormat="1" x14ac:dyDescent="0.2">
      <c r="AE62036" s="95"/>
      <c r="AF62036" s="95"/>
      <c r="AN62036" s="95"/>
      <c r="AO62036" s="95"/>
      <c r="AP62036" s="95"/>
      <c r="AQ62036" s="95"/>
      <c r="AR62036" s="95"/>
      <c r="AS62036" s="95"/>
      <c r="AT62036" s="95"/>
      <c r="AU62036" s="95"/>
      <c r="AV62036" s="95"/>
      <c r="AW62036" s="95"/>
      <c r="AX62036" s="95"/>
      <c r="AY62036" s="95"/>
      <c r="AZ62036" s="95"/>
      <c r="BA62036" s="95"/>
      <c r="BB62036" s="95"/>
      <c r="BC62036" s="95"/>
      <c r="BD62036" s="95"/>
      <c r="BE62036" s="95"/>
      <c r="BF62036" s="95"/>
      <c r="BG62036" s="95"/>
      <c r="BH62036" s="95"/>
      <c r="BI62036" s="95"/>
      <c r="BJ62036" s="95"/>
      <c r="BK62036" s="95"/>
      <c r="BL62036" s="95"/>
      <c r="BM62036" s="95"/>
      <c r="BN62036" s="95"/>
      <c r="CA62036" s="95"/>
    </row>
    <row r="62037" spans="31:79" s="97" customFormat="1" x14ac:dyDescent="0.2">
      <c r="AE62037" s="95"/>
      <c r="AF62037" s="95"/>
      <c r="AN62037" s="95"/>
      <c r="AO62037" s="95"/>
      <c r="AP62037" s="95"/>
      <c r="AQ62037" s="95"/>
      <c r="AR62037" s="95"/>
      <c r="AS62037" s="95"/>
      <c r="AT62037" s="95"/>
      <c r="AU62037" s="95"/>
      <c r="AV62037" s="95"/>
      <c r="AW62037" s="95"/>
      <c r="AX62037" s="95"/>
      <c r="AY62037" s="95"/>
      <c r="AZ62037" s="95"/>
      <c r="BA62037" s="95"/>
      <c r="BB62037" s="95"/>
      <c r="BC62037" s="95"/>
      <c r="BD62037" s="95"/>
      <c r="BE62037" s="95"/>
      <c r="BF62037" s="95"/>
      <c r="BG62037" s="95"/>
      <c r="BH62037" s="95"/>
      <c r="BI62037" s="95"/>
      <c r="BJ62037" s="95"/>
      <c r="BK62037" s="95"/>
      <c r="BL62037" s="95"/>
      <c r="BM62037" s="95"/>
      <c r="BN62037" s="95"/>
      <c r="CA62037" s="95"/>
    </row>
    <row r="62038" spans="31:79" s="97" customFormat="1" x14ac:dyDescent="0.2">
      <c r="AE62038" s="95"/>
      <c r="AF62038" s="95"/>
      <c r="AN62038" s="95"/>
      <c r="AO62038" s="95"/>
      <c r="AP62038" s="95"/>
      <c r="AQ62038" s="95"/>
      <c r="AR62038" s="95"/>
      <c r="AS62038" s="95"/>
      <c r="AT62038" s="95"/>
      <c r="AU62038" s="95"/>
      <c r="AV62038" s="95"/>
      <c r="AW62038" s="95"/>
      <c r="AX62038" s="95"/>
      <c r="AY62038" s="95"/>
      <c r="AZ62038" s="95"/>
      <c r="BA62038" s="95"/>
      <c r="BB62038" s="95"/>
      <c r="BC62038" s="95"/>
      <c r="BD62038" s="95"/>
      <c r="BE62038" s="95"/>
      <c r="BF62038" s="95"/>
      <c r="BG62038" s="95"/>
      <c r="BH62038" s="95"/>
      <c r="BI62038" s="95"/>
      <c r="BJ62038" s="95"/>
      <c r="BK62038" s="95"/>
      <c r="BL62038" s="95"/>
      <c r="BM62038" s="95"/>
      <c r="BN62038" s="95"/>
      <c r="CA62038" s="95"/>
    </row>
    <row r="62039" spans="31:79" s="97" customFormat="1" x14ac:dyDescent="0.2">
      <c r="AE62039" s="95"/>
      <c r="AF62039" s="95"/>
      <c r="AN62039" s="95"/>
      <c r="AO62039" s="95"/>
      <c r="AP62039" s="95"/>
      <c r="AQ62039" s="95"/>
      <c r="AR62039" s="95"/>
      <c r="AS62039" s="95"/>
      <c r="AT62039" s="95"/>
      <c r="AU62039" s="95"/>
      <c r="AV62039" s="95"/>
      <c r="AW62039" s="95"/>
      <c r="AX62039" s="95"/>
      <c r="AY62039" s="95"/>
      <c r="AZ62039" s="95"/>
      <c r="BA62039" s="95"/>
      <c r="BB62039" s="95"/>
      <c r="BC62039" s="95"/>
      <c r="BD62039" s="95"/>
      <c r="BE62039" s="95"/>
      <c r="BF62039" s="95"/>
      <c r="BG62039" s="95"/>
      <c r="BH62039" s="95"/>
      <c r="BI62039" s="95"/>
      <c r="BJ62039" s="95"/>
      <c r="BK62039" s="95"/>
      <c r="BL62039" s="95"/>
      <c r="BM62039" s="95"/>
      <c r="BN62039" s="95"/>
      <c r="CA62039" s="95"/>
    </row>
    <row r="62040" spans="31:79" s="97" customFormat="1" x14ac:dyDescent="0.2">
      <c r="AE62040" s="95"/>
      <c r="AF62040" s="95"/>
      <c r="AN62040" s="95"/>
      <c r="AO62040" s="95"/>
      <c r="AP62040" s="95"/>
      <c r="AQ62040" s="95"/>
      <c r="AR62040" s="95"/>
      <c r="AS62040" s="95"/>
      <c r="AT62040" s="95"/>
      <c r="AU62040" s="95"/>
      <c r="AV62040" s="95"/>
      <c r="AW62040" s="95"/>
      <c r="AX62040" s="95"/>
      <c r="AY62040" s="95"/>
      <c r="AZ62040" s="95"/>
      <c r="BA62040" s="95"/>
      <c r="BB62040" s="95"/>
      <c r="BC62040" s="95"/>
      <c r="BD62040" s="95"/>
      <c r="BE62040" s="95"/>
      <c r="BF62040" s="95"/>
      <c r="BG62040" s="95"/>
      <c r="BH62040" s="95"/>
      <c r="BI62040" s="95"/>
      <c r="BJ62040" s="95"/>
      <c r="BK62040" s="95"/>
      <c r="BL62040" s="95"/>
      <c r="BM62040" s="95"/>
      <c r="BN62040" s="95"/>
      <c r="CA62040" s="95"/>
    </row>
    <row r="62041" spans="31:79" s="97" customFormat="1" x14ac:dyDescent="0.2">
      <c r="AE62041" s="95"/>
      <c r="AF62041" s="95"/>
      <c r="AN62041" s="95"/>
      <c r="AO62041" s="95"/>
      <c r="AP62041" s="95"/>
      <c r="AQ62041" s="95"/>
      <c r="AR62041" s="95"/>
      <c r="AS62041" s="95"/>
      <c r="AT62041" s="95"/>
      <c r="AU62041" s="95"/>
      <c r="AV62041" s="95"/>
      <c r="AW62041" s="95"/>
      <c r="AX62041" s="95"/>
      <c r="AY62041" s="95"/>
      <c r="AZ62041" s="95"/>
      <c r="BA62041" s="95"/>
      <c r="BB62041" s="95"/>
      <c r="BC62041" s="95"/>
      <c r="BD62041" s="95"/>
      <c r="BE62041" s="95"/>
      <c r="BF62041" s="95"/>
      <c r="BG62041" s="95"/>
      <c r="BH62041" s="95"/>
      <c r="BI62041" s="95"/>
      <c r="BJ62041" s="95"/>
      <c r="BK62041" s="95"/>
      <c r="BL62041" s="95"/>
      <c r="BM62041" s="95"/>
      <c r="BN62041" s="95"/>
      <c r="CA62041" s="95"/>
    </row>
    <row r="62042" spans="31:79" s="97" customFormat="1" x14ac:dyDescent="0.2">
      <c r="AE62042" s="95"/>
      <c r="AF62042" s="95"/>
      <c r="AN62042" s="95"/>
      <c r="AO62042" s="95"/>
      <c r="AP62042" s="95"/>
      <c r="AQ62042" s="95"/>
      <c r="AR62042" s="95"/>
      <c r="AS62042" s="95"/>
      <c r="AT62042" s="95"/>
      <c r="AU62042" s="95"/>
      <c r="AV62042" s="95"/>
      <c r="AW62042" s="95"/>
      <c r="AX62042" s="95"/>
      <c r="AY62042" s="95"/>
      <c r="AZ62042" s="95"/>
      <c r="BA62042" s="95"/>
      <c r="BB62042" s="95"/>
      <c r="BC62042" s="95"/>
      <c r="BD62042" s="95"/>
      <c r="BE62042" s="95"/>
      <c r="BF62042" s="95"/>
      <c r="BG62042" s="95"/>
      <c r="BH62042" s="95"/>
      <c r="BI62042" s="95"/>
      <c r="BJ62042" s="95"/>
      <c r="BK62042" s="95"/>
      <c r="BL62042" s="95"/>
      <c r="BM62042" s="95"/>
      <c r="BN62042" s="95"/>
      <c r="CA62042" s="95"/>
    </row>
    <row r="62043" spans="31:79" s="97" customFormat="1" x14ac:dyDescent="0.2">
      <c r="AE62043" s="95"/>
      <c r="AF62043" s="95"/>
      <c r="AN62043" s="95"/>
      <c r="AO62043" s="95"/>
      <c r="AP62043" s="95"/>
      <c r="AQ62043" s="95"/>
      <c r="AR62043" s="95"/>
      <c r="AS62043" s="95"/>
      <c r="AT62043" s="95"/>
      <c r="AU62043" s="95"/>
      <c r="AV62043" s="95"/>
      <c r="AW62043" s="95"/>
      <c r="AX62043" s="95"/>
      <c r="AY62043" s="95"/>
      <c r="AZ62043" s="95"/>
      <c r="BA62043" s="95"/>
      <c r="BB62043" s="95"/>
      <c r="BC62043" s="95"/>
      <c r="BD62043" s="95"/>
      <c r="BE62043" s="95"/>
      <c r="BF62043" s="95"/>
      <c r="BG62043" s="95"/>
      <c r="BH62043" s="95"/>
      <c r="BI62043" s="95"/>
      <c r="BJ62043" s="95"/>
      <c r="BK62043" s="95"/>
      <c r="BL62043" s="95"/>
      <c r="BM62043" s="95"/>
      <c r="BN62043" s="95"/>
      <c r="CA62043" s="95"/>
    </row>
    <row r="62044" spans="31:79" s="97" customFormat="1" x14ac:dyDescent="0.2">
      <c r="AE62044" s="95"/>
      <c r="AF62044" s="95"/>
      <c r="AN62044" s="95"/>
      <c r="AO62044" s="95"/>
      <c r="AP62044" s="95"/>
      <c r="AQ62044" s="95"/>
      <c r="AR62044" s="95"/>
      <c r="AS62044" s="95"/>
      <c r="AT62044" s="95"/>
      <c r="AU62044" s="95"/>
      <c r="AV62044" s="95"/>
      <c r="AW62044" s="95"/>
      <c r="AX62044" s="95"/>
      <c r="AY62044" s="95"/>
      <c r="AZ62044" s="95"/>
      <c r="BA62044" s="95"/>
      <c r="BB62044" s="95"/>
      <c r="BC62044" s="95"/>
      <c r="BD62044" s="95"/>
      <c r="BE62044" s="95"/>
      <c r="BF62044" s="95"/>
      <c r="BG62044" s="95"/>
      <c r="BH62044" s="95"/>
      <c r="BI62044" s="95"/>
      <c r="BJ62044" s="95"/>
      <c r="BK62044" s="95"/>
      <c r="BL62044" s="95"/>
      <c r="BM62044" s="95"/>
      <c r="BN62044" s="95"/>
      <c r="CA62044" s="95"/>
    </row>
    <row r="62045" spans="31:79" s="97" customFormat="1" x14ac:dyDescent="0.2">
      <c r="AE62045" s="95"/>
      <c r="AF62045" s="95"/>
      <c r="AN62045" s="95"/>
      <c r="AO62045" s="95"/>
      <c r="AP62045" s="95"/>
      <c r="AQ62045" s="95"/>
      <c r="AR62045" s="95"/>
      <c r="AS62045" s="95"/>
      <c r="AT62045" s="95"/>
      <c r="AU62045" s="95"/>
      <c r="AV62045" s="95"/>
      <c r="AW62045" s="95"/>
      <c r="AX62045" s="95"/>
      <c r="AY62045" s="95"/>
      <c r="AZ62045" s="95"/>
      <c r="BA62045" s="95"/>
      <c r="BB62045" s="95"/>
      <c r="BC62045" s="95"/>
      <c r="BD62045" s="95"/>
      <c r="BE62045" s="95"/>
      <c r="BF62045" s="95"/>
      <c r="BG62045" s="95"/>
      <c r="BH62045" s="95"/>
      <c r="BI62045" s="95"/>
      <c r="BJ62045" s="95"/>
      <c r="BK62045" s="95"/>
      <c r="BL62045" s="95"/>
      <c r="BM62045" s="95"/>
      <c r="BN62045" s="95"/>
      <c r="CA62045" s="95"/>
    </row>
    <row r="62046" spans="31:79" s="97" customFormat="1" x14ac:dyDescent="0.2">
      <c r="AE62046" s="95"/>
      <c r="AF62046" s="95"/>
      <c r="AN62046" s="95"/>
      <c r="AO62046" s="95"/>
      <c r="AP62046" s="95"/>
      <c r="AQ62046" s="95"/>
      <c r="AR62046" s="95"/>
      <c r="AS62046" s="95"/>
      <c r="AT62046" s="95"/>
      <c r="AU62046" s="95"/>
      <c r="AV62046" s="95"/>
      <c r="AW62046" s="95"/>
      <c r="AX62046" s="95"/>
      <c r="AY62046" s="95"/>
      <c r="AZ62046" s="95"/>
      <c r="BA62046" s="95"/>
      <c r="BB62046" s="95"/>
      <c r="BC62046" s="95"/>
      <c r="BD62046" s="95"/>
      <c r="BE62046" s="95"/>
      <c r="BF62046" s="95"/>
      <c r="BG62046" s="95"/>
      <c r="BH62046" s="95"/>
      <c r="BI62046" s="95"/>
      <c r="BJ62046" s="95"/>
      <c r="BK62046" s="95"/>
      <c r="BL62046" s="95"/>
      <c r="BM62046" s="95"/>
      <c r="BN62046" s="95"/>
      <c r="CA62046" s="95"/>
    </row>
    <row r="62047" spans="31:79" s="97" customFormat="1" x14ac:dyDescent="0.2">
      <c r="AE62047" s="95"/>
      <c r="AF62047" s="95"/>
      <c r="AN62047" s="95"/>
      <c r="AO62047" s="95"/>
      <c r="AP62047" s="95"/>
      <c r="AQ62047" s="95"/>
      <c r="AR62047" s="95"/>
      <c r="AS62047" s="95"/>
      <c r="AT62047" s="95"/>
      <c r="AU62047" s="95"/>
      <c r="AV62047" s="95"/>
      <c r="AW62047" s="95"/>
      <c r="AX62047" s="95"/>
      <c r="AY62047" s="95"/>
      <c r="AZ62047" s="95"/>
      <c r="BA62047" s="95"/>
      <c r="BB62047" s="95"/>
      <c r="BC62047" s="95"/>
      <c r="BD62047" s="95"/>
      <c r="BE62047" s="95"/>
      <c r="BF62047" s="95"/>
      <c r="BG62047" s="95"/>
      <c r="BH62047" s="95"/>
      <c r="BI62047" s="95"/>
      <c r="BJ62047" s="95"/>
      <c r="BK62047" s="95"/>
      <c r="BL62047" s="95"/>
      <c r="BM62047" s="95"/>
      <c r="BN62047" s="95"/>
      <c r="CA62047" s="95"/>
    </row>
    <row r="62048" spans="31:79" s="97" customFormat="1" x14ac:dyDescent="0.2">
      <c r="AE62048" s="95"/>
      <c r="AF62048" s="95"/>
      <c r="AN62048" s="95"/>
      <c r="AO62048" s="95"/>
      <c r="AP62048" s="95"/>
      <c r="AQ62048" s="95"/>
      <c r="AR62048" s="95"/>
      <c r="AS62048" s="95"/>
      <c r="AT62048" s="95"/>
      <c r="AU62048" s="95"/>
      <c r="AV62048" s="95"/>
      <c r="AW62048" s="95"/>
      <c r="AX62048" s="95"/>
      <c r="AY62048" s="95"/>
      <c r="AZ62048" s="95"/>
      <c r="BA62048" s="95"/>
      <c r="BB62048" s="95"/>
      <c r="BC62048" s="95"/>
      <c r="BD62048" s="95"/>
      <c r="BE62048" s="95"/>
      <c r="BF62048" s="95"/>
      <c r="BG62048" s="95"/>
      <c r="BH62048" s="95"/>
      <c r="BI62048" s="95"/>
      <c r="BJ62048" s="95"/>
      <c r="BK62048" s="95"/>
      <c r="BL62048" s="95"/>
      <c r="BM62048" s="95"/>
      <c r="BN62048" s="95"/>
      <c r="CA62048" s="95"/>
    </row>
    <row r="62049" spans="31:79" s="97" customFormat="1" x14ac:dyDescent="0.2">
      <c r="AE62049" s="95"/>
      <c r="AF62049" s="95"/>
      <c r="AN62049" s="95"/>
      <c r="AO62049" s="95"/>
      <c r="AP62049" s="95"/>
      <c r="AQ62049" s="95"/>
      <c r="AR62049" s="95"/>
      <c r="AS62049" s="95"/>
      <c r="AT62049" s="95"/>
      <c r="AU62049" s="95"/>
      <c r="AV62049" s="95"/>
      <c r="AW62049" s="95"/>
      <c r="AX62049" s="95"/>
      <c r="AY62049" s="95"/>
      <c r="AZ62049" s="95"/>
      <c r="BA62049" s="95"/>
      <c r="BB62049" s="95"/>
      <c r="BC62049" s="95"/>
      <c r="BD62049" s="95"/>
      <c r="BE62049" s="95"/>
      <c r="BF62049" s="95"/>
      <c r="BG62049" s="95"/>
      <c r="BH62049" s="95"/>
      <c r="BI62049" s="95"/>
      <c r="BJ62049" s="95"/>
      <c r="BK62049" s="95"/>
      <c r="BL62049" s="95"/>
      <c r="BM62049" s="95"/>
      <c r="BN62049" s="95"/>
      <c r="CA62049" s="95"/>
    </row>
    <row r="62050" spans="31:79" s="97" customFormat="1" x14ac:dyDescent="0.2">
      <c r="AE62050" s="95"/>
      <c r="AF62050" s="95"/>
      <c r="AN62050" s="95"/>
      <c r="AO62050" s="95"/>
      <c r="AP62050" s="95"/>
      <c r="AQ62050" s="95"/>
      <c r="AR62050" s="95"/>
      <c r="AS62050" s="95"/>
      <c r="AT62050" s="95"/>
      <c r="AU62050" s="95"/>
      <c r="AV62050" s="95"/>
      <c r="AW62050" s="95"/>
      <c r="AX62050" s="95"/>
      <c r="AY62050" s="95"/>
      <c r="AZ62050" s="95"/>
      <c r="BA62050" s="95"/>
      <c r="BB62050" s="95"/>
      <c r="BC62050" s="95"/>
      <c r="BD62050" s="95"/>
      <c r="BE62050" s="95"/>
      <c r="BF62050" s="95"/>
      <c r="BG62050" s="95"/>
      <c r="BH62050" s="95"/>
      <c r="BI62050" s="95"/>
      <c r="BJ62050" s="95"/>
      <c r="BK62050" s="95"/>
      <c r="BL62050" s="95"/>
      <c r="BM62050" s="95"/>
      <c r="BN62050" s="95"/>
      <c r="CA62050" s="95"/>
    </row>
    <row r="62051" spans="31:79" s="97" customFormat="1" x14ac:dyDescent="0.2">
      <c r="AE62051" s="95"/>
      <c r="AF62051" s="95"/>
      <c r="AN62051" s="95"/>
      <c r="AO62051" s="95"/>
      <c r="AP62051" s="95"/>
      <c r="AQ62051" s="95"/>
      <c r="AR62051" s="95"/>
      <c r="AS62051" s="95"/>
      <c r="AT62051" s="95"/>
      <c r="AU62051" s="95"/>
      <c r="AV62051" s="95"/>
      <c r="AW62051" s="95"/>
      <c r="AX62051" s="95"/>
      <c r="AY62051" s="95"/>
      <c r="AZ62051" s="95"/>
      <c r="BA62051" s="95"/>
      <c r="BB62051" s="95"/>
      <c r="BC62051" s="95"/>
      <c r="BD62051" s="95"/>
      <c r="BE62051" s="95"/>
      <c r="BF62051" s="95"/>
      <c r="BG62051" s="95"/>
      <c r="BH62051" s="95"/>
      <c r="BI62051" s="95"/>
      <c r="BJ62051" s="95"/>
      <c r="BK62051" s="95"/>
      <c r="BL62051" s="95"/>
      <c r="BM62051" s="95"/>
      <c r="BN62051" s="95"/>
      <c r="CA62051" s="95"/>
    </row>
    <row r="62052" spans="31:79" s="97" customFormat="1" x14ac:dyDescent="0.2">
      <c r="AE62052" s="95"/>
      <c r="AF62052" s="95"/>
      <c r="AN62052" s="95"/>
      <c r="AO62052" s="95"/>
      <c r="AP62052" s="95"/>
      <c r="AQ62052" s="95"/>
      <c r="AR62052" s="95"/>
      <c r="AS62052" s="95"/>
      <c r="AT62052" s="95"/>
      <c r="AU62052" s="95"/>
      <c r="AV62052" s="95"/>
      <c r="AW62052" s="95"/>
      <c r="AX62052" s="95"/>
      <c r="AY62052" s="95"/>
      <c r="AZ62052" s="95"/>
      <c r="BA62052" s="95"/>
      <c r="BB62052" s="95"/>
      <c r="BC62052" s="95"/>
      <c r="BD62052" s="95"/>
      <c r="BE62052" s="95"/>
      <c r="BF62052" s="95"/>
      <c r="BG62052" s="95"/>
      <c r="BH62052" s="95"/>
      <c r="BI62052" s="95"/>
      <c r="BJ62052" s="95"/>
      <c r="BK62052" s="95"/>
      <c r="BL62052" s="95"/>
      <c r="BM62052" s="95"/>
      <c r="BN62052" s="95"/>
      <c r="CA62052" s="95"/>
    </row>
    <row r="62053" spans="31:79" s="97" customFormat="1" x14ac:dyDescent="0.2">
      <c r="AE62053" s="95"/>
      <c r="AF62053" s="95"/>
      <c r="AN62053" s="95"/>
      <c r="AO62053" s="95"/>
      <c r="AP62053" s="95"/>
      <c r="AQ62053" s="95"/>
      <c r="AR62053" s="95"/>
      <c r="AS62053" s="95"/>
      <c r="AT62053" s="95"/>
      <c r="AU62053" s="95"/>
      <c r="AV62053" s="95"/>
      <c r="AW62053" s="95"/>
      <c r="AX62053" s="95"/>
      <c r="AY62053" s="95"/>
      <c r="AZ62053" s="95"/>
      <c r="BA62053" s="95"/>
      <c r="BB62053" s="95"/>
      <c r="BC62053" s="95"/>
      <c r="BD62053" s="95"/>
      <c r="BE62053" s="95"/>
      <c r="BF62053" s="95"/>
      <c r="BG62053" s="95"/>
      <c r="BH62053" s="95"/>
      <c r="BI62053" s="95"/>
      <c r="BJ62053" s="95"/>
      <c r="BK62053" s="95"/>
      <c r="BL62053" s="95"/>
      <c r="BM62053" s="95"/>
      <c r="BN62053" s="95"/>
      <c r="CA62053" s="95"/>
    </row>
    <row r="62054" spans="31:79" s="97" customFormat="1" x14ac:dyDescent="0.2">
      <c r="AE62054" s="95"/>
      <c r="AF62054" s="95"/>
      <c r="AN62054" s="95"/>
      <c r="AO62054" s="95"/>
      <c r="AP62054" s="95"/>
      <c r="AQ62054" s="95"/>
      <c r="AR62054" s="95"/>
      <c r="AS62054" s="95"/>
      <c r="AT62054" s="95"/>
      <c r="AU62054" s="95"/>
      <c r="AV62054" s="95"/>
      <c r="AW62054" s="95"/>
      <c r="AX62054" s="95"/>
      <c r="AY62054" s="95"/>
      <c r="AZ62054" s="95"/>
      <c r="BA62054" s="95"/>
      <c r="BB62054" s="95"/>
      <c r="BC62054" s="95"/>
      <c r="BD62054" s="95"/>
      <c r="BE62054" s="95"/>
      <c r="BF62054" s="95"/>
      <c r="BG62054" s="95"/>
      <c r="BH62054" s="95"/>
      <c r="BI62054" s="95"/>
      <c r="BJ62054" s="95"/>
      <c r="BK62054" s="95"/>
      <c r="BL62054" s="95"/>
      <c r="BM62054" s="95"/>
      <c r="BN62054" s="95"/>
      <c r="CA62054" s="95"/>
    </row>
    <row r="62055" spans="31:79" s="97" customFormat="1" x14ac:dyDescent="0.2">
      <c r="AE62055" s="95"/>
      <c r="AF62055" s="95"/>
      <c r="AN62055" s="95"/>
      <c r="AO62055" s="95"/>
      <c r="AP62055" s="95"/>
      <c r="AQ62055" s="95"/>
      <c r="AR62055" s="95"/>
      <c r="AS62055" s="95"/>
      <c r="AT62055" s="95"/>
      <c r="AU62055" s="95"/>
      <c r="AV62055" s="95"/>
      <c r="AW62055" s="95"/>
      <c r="AX62055" s="95"/>
      <c r="AY62055" s="95"/>
      <c r="AZ62055" s="95"/>
      <c r="BA62055" s="95"/>
      <c r="BB62055" s="95"/>
      <c r="BC62055" s="95"/>
      <c r="BD62055" s="95"/>
      <c r="BE62055" s="95"/>
      <c r="BF62055" s="95"/>
      <c r="BG62055" s="95"/>
      <c r="BH62055" s="95"/>
      <c r="BI62055" s="95"/>
      <c r="BJ62055" s="95"/>
      <c r="BK62055" s="95"/>
      <c r="BL62055" s="95"/>
      <c r="BM62055" s="95"/>
      <c r="BN62055" s="95"/>
      <c r="CA62055" s="95"/>
    </row>
    <row r="62056" spans="31:79" s="97" customFormat="1" x14ac:dyDescent="0.2">
      <c r="AE62056" s="95"/>
      <c r="AF62056" s="95"/>
      <c r="AN62056" s="95"/>
      <c r="AO62056" s="95"/>
      <c r="AP62056" s="95"/>
      <c r="AQ62056" s="95"/>
      <c r="AR62056" s="95"/>
      <c r="AS62056" s="95"/>
      <c r="AT62056" s="95"/>
      <c r="AU62056" s="95"/>
      <c r="AV62056" s="95"/>
      <c r="AW62056" s="95"/>
      <c r="AX62056" s="95"/>
      <c r="AY62056" s="95"/>
      <c r="AZ62056" s="95"/>
      <c r="BA62056" s="95"/>
      <c r="BB62056" s="95"/>
      <c r="BC62056" s="95"/>
      <c r="BD62056" s="95"/>
      <c r="BE62056" s="95"/>
      <c r="BF62056" s="95"/>
      <c r="BG62056" s="95"/>
      <c r="BH62056" s="95"/>
      <c r="BI62056" s="95"/>
      <c r="BJ62056" s="95"/>
      <c r="BK62056" s="95"/>
      <c r="BL62056" s="95"/>
      <c r="BM62056" s="95"/>
      <c r="BN62056" s="95"/>
      <c r="CA62056" s="95"/>
    </row>
    <row r="62057" spans="31:79" s="97" customFormat="1" x14ac:dyDescent="0.2">
      <c r="AE62057" s="95"/>
      <c r="AF62057" s="95"/>
      <c r="AN62057" s="95"/>
      <c r="AO62057" s="95"/>
      <c r="AP62057" s="95"/>
      <c r="AQ62057" s="95"/>
      <c r="AR62057" s="95"/>
      <c r="AS62057" s="95"/>
      <c r="AT62057" s="95"/>
      <c r="AU62057" s="95"/>
      <c r="AV62057" s="95"/>
      <c r="AW62057" s="95"/>
      <c r="AX62057" s="95"/>
      <c r="AY62057" s="95"/>
      <c r="AZ62057" s="95"/>
      <c r="BA62057" s="95"/>
      <c r="BB62057" s="95"/>
      <c r="BC62057" s="95"/>
      <c r="BD62057" s="95"/>
      <c r="BE62057" s="95"/>
      <c r="BF62057" s="95"/>
      <c r="BG62057" s="95"/>
      <c r="BH62057" s="95"/>
      <c r="BI62057" s="95"/>
      <c r="BJ62057" s="95"/>
      <c r="BK62057" s="95"/>
      <c r="BL62057" s="95"/>
      <c r="BM62057" s="95"/>
      <c r="BN62057" s="95"/>
      <c r="CA62057" s="95"/>
    </row>
    <row r="62058" spans="31:79" s="97" customFormat="1" x14ac:dyDescent="0.2">
      <c r="AE62058" s="95"/>
      <c r="AF62058" s="95"/>
      <c r="AN62058" s="95"/>
      <c r="AO62058" s="95"/>
      <c r="AP62058" s="95"/>
      <c r="AQ62058" s="95"/>
      <c r="AR62058" s="95"/>
      <c r="AS62058" s="95"/>
      <c r="AT62058" s="95"/>
      <c r="AU62058" s="95"/>
      <c r="AV62058" s="95"/>
      <c r="AW62058" s="95"/>
      <c r="AX62058" s="95"/>
      <c r="AY62058" s="95"/>
      <c r="AZ62058" s="95"/>
      <c r="BA62058" s="95"/>
      <c r="BB62058" s="95"/>
      <c r="BC62058" s="95"/>
      <c r="BD62058" s="95"/>
      <c r="BE62058" s="95"/>
      <c r="BF62058" s="95"/>
      <c r="BG62058" s="95"/>
      <c r="BH62058" s="95"/>
      <c r="BI62058" s="95"/>
      <c r="BJ62058" s="95"/>
      <c r="BK62058" s="95"/>
      <c r="BL62058" s="95"/>
      <c r="BM62058" s="95"/>
      <c r="BN62058" s="95"/>
      <c r="CA62058" s="95"/>
    </row>
    <row r="62059" spans="31:79" s="97" customFormat="1" x14ac:dyDescent="0.2">
      <c r="AE62059" s="95"/>
      <c r="AF62059" s="95"/>
      <c r="AN62059" s="95"/>
      <c r="AO62059" s="95"/>
      <c r="AP62059" s="95"/>
      <c r="AQ62059" s="95"/>
      <c r="AR62059" s="95"/>
      <c r="AS62059" s="95"/>
      <c r="AT62059" s="95"/>
      <c r="AU62059" s="95"/>
      <c r="AV62059" s="95"/>
      <c r="AW62059" s="95"/>
      <c r="AX62059" s="95"/>
      <c r="AY62059" s="95"/>
      <c r="AZ62059" s="95"/>
      <c r="BA62059" s="95"/>
      <c r="BB62059" s="95"/>
      <c r="BC62059" s="95"/>
      <c r="BD62059" s="95"/>
      <c r="BE62059" s="95"/>
      <c r="BF62059" s="95"/>
      <c r="BG62059" s="95"/>
      <c r="BH62059" s="95"/>
      <c r="BI62059" s="95"/>
      <c r="BJ62059" s="95"/>
      <c r="BK62059" s="95"/>
      <c r="BL62059" s="95"/>
      <c r="BM62059" s="95"/>
      <c r="BN62059" s="95"/>
      <c r="CA62059" s="95"/>
    </row>
    <row r="62060" spans="31:79" s="97" customFormat="1" x14ac:dyDescent="0.2">
      <c r="AE62060" s="95"/>
      <c r="AF62060" s="95"/>
      <c r="AN62060" s="95"/>
      <c r="AO62060" s="95"/>
      <c r="AP62060" s="95"/>
      <c r="AQ62060" s="95"/>
      <c r="AR62060" s="95"/>
      <c r="AS62060" s="95"/>
      <c r="AT62060" s="95"/>
      <c r="AU62060" s="95"/>
      <c r="AV62060" s="95"/>
      <c r="AW62060" s="95"/>
      <c r="AX62060" s="95"/>
      <c r="AY62060" s="95"/>
      <c r="AZ62060" s="95"/>
      <c r="BA62060" s="95"/>
      <c r="BB62060" s="95"/>
      <c r="BC62060" s="95"/>
      <c r="BD62060" s="95"/>
      <c r="BE62060" s="95"/>
      <c r="BF62060" s="95"/>
      <c r="BG62060" s="95"/>
      <c r="BH62060" s="95"/>
      <c r="BI62060" s="95"/>
      <c r="BJ62060" s="95"/>
      <c r="BK62060" s="95"/>
      <c r="BL62060" s="95"/>
      <c r="BM62060" s="95"/>
      <c r="BN62060" s="95"/>
      <c r="CA62060" s="95"/>
    </row>
    <row r="62061" spans="31:79" s="97" customFormat="1" x14ac:dyDescent="0.2">
      <c r="AE62061" s="95"/>
      <c r="AF62061" s="95"/>
      <c r="AN62061" s="95"/>
      <c r="AO62061" s="95"/>
      <c r="AP62061" s="95"/>
      <c r="AQ62061" s="95"/>
      <c r="AR62061" s="95"/>
      <c r="AS62061" s="95"/>
      <c r="AT62061" s="95"/>
      <c r="AU62061" s="95"/>
      <c r="AV62061" s="95"/>
      <c r="AW62061" s="95"/>
      <c r="AX62061" s="95"/>
      <c r="AY62061" s="95"/>
      <c r="AZ62061" s="95"/>
      <c r="BA62061" s="95"/>
      <c r="BB62061" s="95"/>
      <c r="BC62061" s="95"/>
      <c r="BD62061" s="95"/>
      <c r="BE62061" s="95"/>
      <c r="BF62061" s="95"/>
      <c r="BG62061" s="95"/>
      <c r="BH62061" s="95"/>
      <c r="BI62061" s="95"/>
      <c r="BJ62061" s="95"/>
      <c r="BK62061" s="95"/>
      <c r="BL62061" s="95"/>
      <c r="BM62061" s="95"/>
      <c r="BN62061" s="95"/>
      <c r="CA62061" s="95"/>
    </row>
    <row r="62062" spans="31:79" s="97" customFormat="1" x14ac:dyDescent="0.2">
      <c r="AE62062" s="95"/>
      <c r="AF62062" s="95"/>
      <c r="AN62062" s="95"/>
      <c r="AO62062" s="95"/>
      <c r="AP62062" s="95"/>
      <c r="AQ62062" s="95"/>
      <c r="AR62062" s="95"/>
      <c r="AS62062" s="95"/>
      <c r="AT62062" s="95"/>
      <c r="AU62062" s="95"/>
      <c r="AV62062" s="95"/>
      <c r="AW62062" s="95"/>
      <c r="AX62062" s="95"/>
      <c r="AY62062" s="95"/>
      <c r="AZ62062" s="95"/>
      <c r="BA62062" s="95"/>
      <c r="BB62062" s="95"/>
      <c r="BC62062" s="95"/>
      <c r="BD62062" s="95"/>
      <c r="BE62062" s="95"/>
      <c r="BF62062" s="95"/>
      <c r="BG62062" s="95"/>
      <c r="BH62062" s="95"/>
      <c r="BI62062" s="95"/>
      <c r="BJ62062" s="95"/>
      <c r="BK62062" s="95"/>
      <c r="BL62062" s="95"/>
      <c r="BM62062" s="95"/>
      <c r="BN62062" s="95"/>
      <c r="CA62062" s="95"/>
    </row>
    <row r="62063" spans="31:79" s="97" customFormat="1" x14ac:dyDescent="0.2">
      <c r="AE62063" s="95"/>
      <c r="AF62063" s="95"/>
      <c r="AN62063" s="95"/>
      <c r="AO62063" s="95"/>
      <c r="AP62063" s="95"/>
      <c r="AQ62063" s="95"/>
      <c r="AR62063" s="95"/>
      <c r="AS62063" s="95"/>
      <c r="AT62063" s="95"/>
      <c r="AU62063" s="95"/>
      <c r="AV62063" s="95"/>
      <c r="AW62063" s="95"/>
      <c r="AX62063" s="95"/>
      <c r="AY62063" s="95"/>
      <c r="AZ62063" s="95"/>
      <c r="BA62063" s="95"/>
      <c r="BB62063" s="95"/>
      <c r="BC62063" s="95"/>
      <c r="BD62063" s="95"/>
      <c r="BE62063" s="95"/>
      <c r="BF62063" s="95"/>
      <c r="BG62063" s="95"/>
      <c r="BH62063" s="95"/>
      <c r="BI62063" s="95"/>
      <c r="BJ62063" s="95"/>
      <c r="BK62063" s="95"/>
      <c r="BL62063" s="95"/>
      <c r="BM62063" s="95"/>
      <c r="BN62063" s="95"/>
      <c r="CA62063" s="95"/>
    </row>
    <row r="62064" spans="31:79" s="97" customFormat="1" x14ac:dyDescent="0.2">
      <c r="AE62064" s="95"/>
      <c r="AF62064" s="95"/>
      <c r="AN62064" s="95"/>
      <c r="AO62064" s="95"/>
      <c r="AP62064" s="95"/>
      <c r="AQ62064" s="95"/>
      <c r="AR62064" s="95"/>
      <c r="AS62064" s="95"/>
      <c r="AT62064" s="95"/>
      <c r="AU62064" s="95"/>
      <c r="AV62064" s="95"/>
      <c r="AW62064" s="95"/>
      <c r="AX62064" s="95"/>
      <c r="AY62064" s="95"/>
      <c r="AZ62064" s="95"/>
      <c r="BA62064" s="95"/>
      <c r="BB62064" s="95"/>
      <c r="BC62064" s="95"/>
      <c r="BD62064" s="95"/>
      <c r="BE62064" s="95"/>
      <c r="BF62064" s="95"/>
      <c r="BG62064" s="95"/>
      <c r="BH62064" s="95"/>
      <c r="BI62064" s="95"/>
      <c r="BJ62064" s="95"/>
      <c r="BK62064" s="95"/>
      <c r="BL62064" s="95"/>
      <c r="BM62064" s="95"/>
      <c r="BN62064" s="95"/>
      <c r="CA62064" s="95"/>
    </row>
    <row r="62065" spans="31:79" s="97" customFormat="1" x14ac:dyDescent="0.2">
      <c r="AE62065" s="95"/>
      <c r="AF62065" s="95"/>
      <c r="AN62065" s="95"/>
      <c r="AO62065" s="95"/>
      <c r="AP62065" s="95"/>
      <c r="AQ62065" s="95"/>
      <c r="AR62065" s="95"/>
      <c r="AS62065" s="95"/>
      <c r="AT62065" s="95"/>
      <c r="AU62065" s="95"/>
      <c r="AV62065" s="95"/>
      <c r="AW62065" s="95"/>
      <c r="AX62065" s="95"/>
      <c r="AY62065" s="95"/>
      <c r="AZ62065" s="95"/>
      <c r="BA62065" s="95"/>
      <c r="BB62065" s="95"/>
      <c r="BC62065" s="95"/>
      <c r="BD62065" s="95"/>
      <c r="BE62065" s="95"/>
      <c r="BF62065" s="95"/>
      <c r="BG62065" s="95"/>
      <c r="BH62065" s="95"/>
      <c r="BI62065" s="95"/>
      <c r="BJ62065" s="95"/>
      <c r="BK62065" s="95"/>
      <c r="BL62065" s="95"/>
      <c r="BM62065" s="95"/>
      <c r="BN62065" s="95"/>
      <c r="CA62065" s="95"/>
    </row>
    <row r="62066" spans="31:79" s="97" customFormat="1" x14ac:dyDescent="0.2">
      <c r="AE62066" s="95"/>
      <c r="AF62066" s="95"/>
      <c r="AN62066" s="95"/>
      <c r="AO62066" s="95"/>
      <c r="AP62066" s="95"/>
      <c r="AQ62066" s="95"/>
      <c r="AR62066" s="95"/>
      <c r="AS62066" s="95"/>
      <c r="AT62066" s="95"/>
      <c r="AU62066" s="95"/>
      <c r="AV62066" s="95"/>
      <c r="AW62066" s="95"/>
      <c r="AX62066" s="95"/>
      <c r="AY62066" s="95"/>
      <c r="AZ62066" s="95"/>
      <c r="BA62066" s="95"/>
      <c r="BB62066" s="95"/>
      <c r="BC62066" s="95"/>
      <c r="BD62066" s="95"/>
      <c r="BE62066" s="95"/>
      <c r="BF62066" s="95"/>
      <c r="BG62066" s="95"/>
      <c r="BH62066" s="95"/>
      <c r="BI62066" s="95"/>
      <c r="BJ62066" s="95"/>
      <c r="BK62066" s="95"/>
      <c r="BL62066" s="95"/>
      <c r="BM62066" s="95"/>
      <c r="BN62066" s="95"/>
      <c r="CA62066" s="95"/>
    </row>
    <row r="62067" spans="31:79" s="97" customFormat="1" x14ac:dyDescent="0.2">
      <c r="AE62067" s="95"/>
      <c r="AF62067" s="95"/>
      <c r="AN62067" s="95"/>
      <c r="AO62067" s="95"/>
      <c r="AP62067" s="95"/>
      <c r="AQ62067" s="95"/>
      <c r="AR62067" s="95"/>
      <c r="AS62067" s="95"/>
      <c r="AT62067" s="95"/>
      <c r="AU62067" s="95"/>
      <c r="AV62067" s="95"/>
      <c r="AW62067" s="95"/>
      <c r="AX62067" s="95"/>
      <c r="AY62067" s="95"/>
      <c r="AZ62067" s="95"/>
      <c r="BA62067" s="95"/>
      <c r="BB62067" s="95"/>
      <c r="BC62067" s="95"/>
      <c r="BD62067" s="95"/>
      <c r="BE62067" s="95"/>
      <c r="BF62067" s="95"/>
      <c r="BG62067" s="95"/>
      <c r="BH62067" s="95"/>
      <c r="BI62067" s="95"/>
      <c r="BJ62067" s="95"/>
      <c r="BK62067" s="95"/>
      <c r="BL62067" s="95"/>
      <c r="BM62067" s="95"/>
      <c r="BN62067" s="95"/>
      <c r="CA62067" s="95"/>
    </row>
    <row r="62068" spans="31:79" s="97" customFormat="1" x14ac:dyDescent="0.2">
      <c r="AE62068" s="95"/>
      <c r="AF62068" s="95"/>
      <c r="AN62068" s="95"/>
      <c r="AO62068" s="95"/>
      <c r="AP62068" s="95"/>
      <c r="AQ62068" s="95"/>
      <c r="AR62068" s="95"/>
      <c r="AS62068" s="95"/>
      <c r="AT62068" s="95"/>
      <c r="AU62068" s="95"/>
      <c r="AV62068" s="95"/>
      <c r="AW62068" s="95"/>
      <c r="AX62068" s="95"/>
      <c r="AY62068" s="95"/>
      <c r="AZ62068" s="95"/>
      <c r="BA62068" s="95"/>
      <c r="BB62068" s="95"/>
      <c r="BC62068" s="95"/>
      <c r="BD62068" s="95"/>
      <c r="BE62068" s="95"/>
      <c r="BF62068" s="95"/>
      <c r="BG62068" s="95"/>
      <c r="BH62068" s="95"/>
      <c r="BI62068" s="95"/>
      <c r="BJ62068" s="95"/>
      <c r="BK62068" s="95"/>
      <c r="BL62068" s="95"/>
      <c r="BM62068" s="95"/>
      <c r="BN62068" s="95"/>
      <c r="CA62068" s="95"/>
    </row>
    <row r="62069" spans="31:79" s="97" customFormat="1" x14ac:dyDescent="0.2">
      <c r="AE62069" s="95"/>
      <c r="AF62069" s="95"/>
      <c r="AN62069" s="95"/>
      <c r="AO62069" s="95"/>
      <c r="AP62069" s="95"/>
      <c r="AQ62069" s="95"/>
      <c r="AR62069" s="95"/>
      <c r="AS62069" s="95"/>
      <c r="AT62069" s="95"/>
      <c r="AU62069" s="95"/>
      <c r="AV62069" s="95"/>
      <c r="AW62069" s="95"/>
      <c r="AX62069" s="95"/>
      <c r="AY62069" s="95"/>
      <c r="AZ62069" s="95"/>
      <c r="BA62069" s="95"/>
      <c r="BB62069" s="95"/>
      <c r="BC62069" s="95"/>
      <c r="BD62069" s="95"/>
      <c r="BE62069" s="95"/>
      <c r="BF62069" s="95"/>
      <c r="BG62069" s="95"/>
      <c r="BH62069" s="95"/>
      <c r="BI62069" s="95"/>
      <c r="BJ62069" s="95"/>
      <c r="BK62069" s="95"/>
      <c r="BL62069" s="95"/>
      <c r="BM62069" s="95"/>
      <c r="BN62069" s="95"/>
      <c r="CA62069" s="95"/>
    </row>
    <row r="62070" spans="31:79" s="97" customFormat="1" x14ac:dyDescent="0.2">
      <c r="AE62070" s="95"/>
      <c r="AF62070" s="95"/>
      <c r="AN62070" s="95"/>
      <c r="AO62070" s="95"/>
      <c r="AP62070" s="95"/>
      <c r="AQ62070" s="95"/>
      <c r="AR62070" s="95"/>
      <c r="AS62070" s="95"/>
      <c r="AT62070" s="95"/>
      <c r="AU62070" s="95"/>
      <c r="AV62070" s="95"/>
      <c r="AW62070" s="95"/>
      <c r="AX62070" s="95"/>
      <c r="AY62070" s="95"/>
      <c r="AZ62070" s="95"/>
      <c r="BA62070" s="95"/>
      <c r="BB62070" s="95"/>
      <c r="BC62070" s="95"/>
      <c r="BD62070" s="95"/>
      <c r="BE62070" s="95"/>
      <c r="BF62070" s="95"/>
      <c r="BG62070" s="95"/>
      <c r="BH62070" s="95"/>
      <c r="BI62070" s="95"/>
      <c r="BJ62070" s="95"/>
      <c r="BK62070" s="95"/>
      <c r="BL62070" s="95"/>
      <c r="BM62070" s="95"/>
      <c r="BN62070" s="95"/>
      <c r="CA62070" s="95"/>
    </row>
    <row r="62071" spans="31:79" s="97" customFormat="1" x14ac:dyDescent="0.2">
      <c r="AE62071" s="95"/>
      <c r="AF62071" s="95"/>
      <c r="AN62071" s="95"/>
      <c r="AO62071" s="95"/>
      <c r="AP62071" s="95"/>
      <c r="AQ62071" s="95"/>
      <c r="AR62071" s="95"/>
      <c r="AS62071" s="95"/>
      <c r="AT62071" s="95"/>
      <c r="AU62071" s="95"/>
      <c r="AV62071" s="95"/>
      <c r="AW62071" s="95"/>
      <c r="AX62071" s="95"/>
      <c r="AY62071" s="95"/>
      <c r="AZ62071" s="95"/>
      <c r="BA62071" s="95"/>
      <c r="BB62071" s="95"/>
      <c r="BC62071" s="95"/>
      <c r="BD62071" s="95"/>
      <c r="BE62071" s="95"/>
      <c r="BF62071" s="95"/>
      <c r="BG62071" s="95"/>
      <c r="BH62071" s="95"/>
      <c r="BI62071" s="95"/>
      <c r="BJ62071" s="95"/>
      <c r="BK62071" s="95"/>
      <c r="BL62071" s="95"/>
      <c r="BM62071" s="95"/>
      <c r="BN62071" s="95"/>
      <c r="CA62071" s="95"/>
    </row>
    <row r="62072" spans="31:79" s="97" customFormat="1" x14ac:dyDescent="0.2">
      <c r="AE62072" s="95"/>
      <c r="AF62072" s="95"/>
      <c r="AN62072" s="95"/>
      <c r="AO62072" s="95"/>
      <c r="AP62072" s="95"/>
      <c r="AQ62072" s="95"/>
      <c r="AR62072" s="95"/>
      <c r="AS62072" s="95"/>
      <c r="AT62072" s="95"/>
      <c r="AU62072" s="95"/>
      <c r="AV62072" s="95"/>
      <c r="AW62072" s="95"/>
      <c r="AX62072" s="95"/>
      <c r="AY62072" s="95"/>
      <c r="AZ62072" s="95"/>
      <c r="BA62072" s="95"/>
      <c r="BB62072" s="95"/>
      <c r="BC62072" s="95"/>
      <c r="BD62072" s="95"/>
      <c r="BE62072" s="95"/>
      <c r="BF62072" s="95"/>
      <c r="BG62072" s="95"/>
      <c r="BH62072" s="95"/>
      <c r="BI62072" s="95"/>
      <c r="BJ62072" s="95"/>
      <c r="BK62072" s="95"/>
      <c r="BL62072" s="95"/>
      <c r="BM62072" s="95"/>
      <c r="BN62072" s="95"/>
      <c r="CA62072" s="95"/>
    </row>
    <row r="62073" spans="31:79" s="97" customFormat="1" x14ac:dyDescent="0.2">
      <c r="AE62073" s="95"/>
      <c r="AF62073" s="95"/>
      <c r="AN62073" s="95"/>
      <c r="AO62073" s="95"/>
      <c r="AP62073" s="95"/>
      <c r="AQ62073" s="95"/>
      <c r="AR62073" s="95"/>
      <c r="AS62073" s="95"/>
      <c r="AT62073" s="95"/>
      <c r="AU62073" s="95"/>
      <c r="AV62073" s="95"/>
      <c r="AW62073" s="95"/>
      <c r="AX62073" s="95"/>
      <c r="AY62073" s="95"/>
      <c r="AZ62073" s="95"/>
      <c r="BA62073" s="95"/>
      <c r="BB62073" s="95"/>
      <c r="BC62073" s="95"/>
      <c r="BD62073" s="95"/>
      <c r="BE62073" s="95"/>
      <c r="BF62073" s="95"/>
      <c r="BG62073" s="95"/>
      <c r="BH62073" s="95"/>
      <c r="BI62073" s="95"/>
      <c r="BJ62073" s="95"/>
      <c r="BK62073" s="95"/>
      <c r="BL62073" s="95"/>
      <c r="BM62073" s="95"/>
      <c r="BN62073" s="95"/>
      <c r="CA62073" s="95"/>
    </row>
    <row r="62074" spans="31:79" s="97" customFormat="1" x14ac:dyDescent="0.2">
      <c r="AE62074" s="95"/>
      <c r="AF62074" s="95"/>
      <c r="AN62074" s="95"/>
      <c r="AO62074" s="95"/>
      <c r="AP62074" s="95"/>
      <c r="AQ62074" s="95"/>
      <c r="AR62074" s="95"/>
      <c r="AS62074" s="95"/>
      <c r="AT62074" s="95"/>
      <c r="AU62074" s="95"/>
      <c r="AV62074" s="95"/>
      <c r="AW62074" s="95"/>
      <c r="AX62074" s="95"/>
      <c r="AY62074" s="95"/>
      <c r="AZ62074" s="95"/>
      <c r="BA62074" s="95"/>
      <c r="BB62074" s="95"/>
      <c r="BC62074" s="95"/>
      <c r="BD62074" s="95"/>
      <c r="BE62074" s="95"/>
      <c r="BF62074" s="95"/>
      <c r="BG62074" s="95"/>
      <c r="BH62074" s="95"/>
      <c r="BI62074" s="95"/>
      <c r="BJ62074" s="95"/>
      <c r="BK62074" s="95"/>
      <c r="BL62074" s="95"/>
      <c r="BM62074" s="95"/>
      <c r="BN62074" s="95"/>
      <c r="CA62074" s="95"/>
    </row>
    <row r="62075" spans="31:79" s="97" customFormat="1" x14ac:dyDescent="0.2">
      <c r="AE62075" s="95"/>
      <c r="AF62075" s="95"/>
      <c r="AN62075" s="95"/>
      <c r="AO62075" s="95"/>
      <c r="AP62075" s="95"/>
      <c r="AQ62075" s="95"/>
      <c r="AR62075" s="95"/>
      <c r="AS62075" s="95"/>
      <c r="AT62075" s="95"/>
      <c r="AU62075" s="95"/>
      <c r="AV62075" s="95"/>
      <c r="AW62075" s="95"/>
      <c r="AX62075" s="95"/>
      <c r="AY62075" s="95"/>
      <c r="AZ62075" s="95"/>
      <c r="BA62075" s="95"/>
      <c r="BB62075" s="95"/>
      <c r="BC62075" s="95"/>
      <c r="BD62075" s="95"/>
      <c r="BE62075" s="95"/>
      <c r="BF62075" s="95"/>
      <c r="BG62075" s="95"/>
      <c r="BH62075" s="95"/>
      <c r="BI62075" s="95"/>
      <c r="BJ62075" s="95"/>
      <c r="BK62075" s="95"/>
      <c r="BL62075" s="95"/>
      <c r="BM62075" s="95"/>
      <c r="BN62075" s="95"/>
      <c r="CA62075" s="95"/>
    </row>
    <row r="62076" spans="31:79" s="97" customFormat="1" x14ac:dyDescent="0.2">
      <c r="AE62076" s="95"/>
      <c r="AF62076" s="95"/>
      <c r="AN62076" s="95"/>
      <c r="AO62076" s="95"/>
      <c r="AP62076" s="95"/>
      <c r="AQ62076" s="95"/>
      <c r="AR62076" s="95"/>
      <c r="AS62076" s="95"/>
      <c r="AT62076" s="95"/>
      <c r="AU62076" s="95"/>
      <c r="AV62076" s="95"/>
      <c r="AW62076" s="95"/>
      <c r="AX62076" s="95"/>
      <c r="AY62076" s="95"/>
      <c r="AZ62076" s="95"/>
      <c r="BA62076" s="95"/>
      <c r="BB62076" s="95"/>
      <c r="BC62076" s="95"/>
      <c r="BD62076" s="95"/>
      <c r="BE62076" s="95"/>
      <c r="BF62076" s="95"/>
      <c r="BG62076" s="95"/>
      <c r="BH62076" s="95"/>
      <c r="BI62076" s="95"/>
      <c r="BJ62076" s="95"/>
      <c r="BK62076" s="95"/>
      <c r="BL62076" s="95"/>
      <c r="BM62076" s="95"/>
      <c r="BN62076" s="95"/>
      <c r="CA62076" s="95"/>
    </row>
    <row r="62077" spans="31:79" s="97" customFormat="1" x14ac:dyDescent="0.2">
      <c r="AE62077" s="95"/>
      <c r="AF62077" s="95"/>
      <c r="AN62077" s="95"/>
      <c r="AO62077" s="95"/>
      <c r="AP62077" s="95"/>
      <c r="AQ62077" s="95"/>
      <c r="AR62077" s="95"/>
      <c r="AS62077" s="95"/>
      <c r="AT62077" s="95"/>
      <c r="AU62077" s="95"/>
      <c r="AV62077" s="95"/>
      <c r="AW62077" s="95"/>
      <c r="AX62077" s="95"/>
      <c r="AY62077" s="95"/>
      <c r="AZ62077" s="95"/>
      <c r="BA62077" s="95"/>
      <c r="BB62077" s="95"/>
      <c r="BC62077" s="95"/>
      <c r="BD62077" s="95"/>
      <c r="BE62077" s="95"/>
      <c r="BF62077" s="95"/>
      <c r="BG62077" s="95"/>
      <c r="BH62077" s="95"/>
      <c r="BI62077" s="95"/>
      <c r="BJ62077" s="95"/>
      <c r="BK62077" s="95"/>
      <c r="BL62077" s="95"/>
      <c r="BM62077" s="95"/>
      <c r="BN62077" s="95"/>
      <c r="CA62077" s="95"/>
    </row>
    <row r="62078" spans="31:79" s="97" customFormat="1" x14ac:dyDescent="0.2">
      <c r="AE62078" s="95"/>
      <c r="AF62078" s="95"/>
      <c r="AN62078" s="95"/>
      <c r="AO62078" s="95"/>
      <c r="AP62078" s="95"/>
      <c r="AQ62078" s="95"/>
      <c r="AR62078" s="95"/>
      <c r="AS62078" s="95"/>
      <c r="AT62078" s="95"/>
      <c r="AU62078" s="95"/>
      <c r="AV62078" s="95"/>
      <c r="AW62078" s="95"/>
      <c r="AX62078" s="95"/>
      <c r="AY62078" s="95"/>
      <c r="AZ62078" s="95"/>
      <c r="BA62078" s="95"/>
      <c r="BB62078" s="95"/>
      <c r="BC62078" s="95"/>
      <c r="BD62078" s="95"/>
      <c r="BE62078" s="95"/>
      <c r="BF62078" s="95"/>
      <c r="BG62078" s="95"/>
      <c r="BH62078" s="95"/>
      <c r="BI62078" s="95"/>
      <c r="BJ62078" s="95"/>
      <c r="BK62078" s="95"/>
      <c r="BL62078" s="95"/>
      <c r="BM62078" s="95"/>
      <c r="BN62078" s="95"/>
      <c r="CA62078" s="95"/>
    </row>
    <row r="62079" spans="31:79" s="97" customFormat="1" x14ac:dyDescent="0.2">
      <c r="AE62079" s="95"/>
      <c r="AF62079" s="95"/>
      <c r="AN62079" s="95"/>
      <c r="AO62079" s="95"/>
      <c r="AP62079" s="95"/>
      <c r="AQ62079" s="95"/>
      <c r="AR62079" s="95"/>
      <c r="AS62079" s="95"/>
      <c r="AT62079" s="95"/>
      <c r="AU62079" s="95"/>
      <c r="AV62079" s="95"/>
      <c r="AW62079" s="95"/>
      <c r="AX62079" s="95"/>
      <c r="AY62079" s="95"/>
      <c r="AZ62079" s="95"/>
      <c r="BA62079" s="95"/>
      <c r="BB62079" s="95"/>
      <c r="BC62079" s="95"/>
      <c r="BD62079" s="95"/>
      <c r="BE62079" s="95"/>
      <c r="BF62079" s="95"/>
      <c r="BG62079" s="95"/>
      <c r="BH62079" s="95"/>
      <c r="BI62079" s="95"/>
      <c r="BJ62079" s="95"/>
      <c r="BK62079" s="95"/>
      <c r="BL62079" s="95"/>
      <c r="BM62079" s="95"/>
      <c r="BN62079" s="95"/>
      <c r="CA62079" s="95"/>
    </row>
    <row r="62080" spans="31:79" s="97" customFormat="1" x14ac:dyDescent="0.2">
      <c r="AE62080" s="95"/>
      <c r="AF62080" s="95"/>
      <c r="AN62080" s="95"/>
      <c r="AO62080" s="95"/>
      <c r="AP62080" s="95"/>
      <c r="AQ62080" s="95"/>
      <c r="AR62080" s="95"/>
      <c r="AS62080" s="95"/>
      <c r="AT62080" s="95"/>
      <c r="AU62080" s="95"/>
      <c r="AV62080" s="95"/>
      <c r="AW62080" s="95"/>
      <c r="AX62080" s="95"/>
      <c r="AY62080" s="95"/>
      <c r="AZ62080" s="95"/>
      <c r="BA62080" s="95"/>
      <c r="BB62080" s="95"/>
      <c r="BC62080" s="95"/>
      <c r="BD62080" s="95"/>
      <c r="BE62080" s="95"/>
      <c r="BF62080" s="95"/>
      <c r="BG62080" s="95"/>
      <c r="BH62080" s="95"/>
      <c r="BI62080" s="95"/>
      <c r="BJ62080" s="95"/>
      <c r="BK62080" s="95"/>
      <c r="BL62080" s="95"/>
      <c r="BM62080" s="95"/>
      <c r="BN62080" s="95"/>
      <c r="CA62080" s="95"/>
    </row>
    <row r="62081" spans="31:79" s="97" customFormat="1" x14ac:dyDescent="0.2">
      <c r="AE62081" s="95"/>
      <c r="AF62081" s="95"/>
      <c r="AN62081" s="95"/>
      <c r="AO62081" s="95"/>
      <c r="AP62081" s="95"/>
      <c r="AQ62081" s="95"/>
      <c r="AR62081" s="95"/>
      <c r="AS62081" s="95"/>
      <c r="AT62081" s="95"/>
      <c r="AU62081" s="95"/>
      <c r="AV62081" s="95"/>
      <c r="AW62081" s="95"/>
      <c r="AX62081" s="95"/>
      <c r="AY62081" s="95"/>
      <c r="AZ62081" s="95"/>
      <c r="BA62081" s="95"/>
      <c r="BB62081" s="95"/>
      <c r="BC62081" s="95"/>
      <c r="BD62081" s="95"/>
      <c r="BE62081" s="95"/>
      <c r="BF62081" s="95"/>
      <c r="BG62081" s="95"/>
      <c r="BH62081" s="95"/>
      <c r="BI62081" s="95"/>
      <c r="BJ62081" s="95"/>
      <c r="BK62081" s="95"/>
      <c r="BL62081" s="95"/>
      <c r="BM62081" s="95"/>
      <c r="BN62081" s="95"/>
      <c r="CA62081" s="95"/>
    </row>
    <row r="62082" spans="31:79" s="97" customFormat="1" x14ac:dyDescent="0.2">
      <c r="AE62082" s="95"/>
      <c r="AF62082" s="95"/>
      <c r="AN62082" s="95"/>
      <c r="AO62082" s="95"/>
      <c r="AP62082" s="95"/>
      <c r="AQ62082" s="95"/>
      <c r="AR62082" s="95"/>
      <c r="AS62082" s="95"/>
      <c r="AT62082" s="95"/>
      <c r="AU62082" s="95"/>
      <c r="AV62082" s="95"/>
      <c r="AW62082" s="95"/>
      <c r="AX62082" s="95"/>
      <c r="AY62082" s="95"/>
      <c r="AZ62082" s="95"/>
      <c r="BA62082" s="95"/>
      <c r="BB62082" s="95"/>
      <c r="BC62082" s="95"/>
      <c r="BD62082" s="95"/>
      <c r="BE62082" s="95"/>
      <c r="BF62082" s="95"/>
      <c r="BG62082" s="95"/>
      <c r="BH62082" s="95"/>
      <c r="BI62082" s="95"/>
      <c r="BJ62082" s="95"/>
      <c r="BK62082" s="95"/>
      <c r="BL62082" s="95"/>
      <c r="BM62082" s="95"/>
      <c r="BN62082" s="95"/>
      <c r="CA62082" s="95"/>
    </row>
    <row r="62083" spans="31:79" s="97" customFormat="1" x14ac:dyDescent="0.2">
      <c r="AE62083" s="95"/>
      <c r="AF62083" s="95"/>
      <c r="AN62083" s="95"/>
      <c r="AO62083" s="95"/>
      <c r="AP62083" s="95"/>
      <c r="AQ62083" s="95"/>
      <c r="AR62083" s="95"/>
      <c r="AS62083" s="95"/>
      <c r="AT62083" s="95"/>
      <c r="AU62083" s="95"/>
      <c r="AV62083" s="95"/>
      <c r="AW62083" s="95"/>
      <c r="AX62083" s="95"/>
      <c r="AY62083" s="95"/>
      <c r="AZ62083" s="95"/>
      <c r="BA62083" s="95"/>
      <c r="BB62083" s="95"/>
      <c r="BC62083" s="95"/>
      <c r="BD62083" s="95"/>
      <c r="BE62083" s="95"/>
      <c r="BF62083" s="95"/>
      <c r="BG62083" s="95"/>
      <c r="BH62083" s="95"/>
      <c r="BI62083" s="95"/>
      <c r="BJ62083" s="95"/>
      <c r="BK62083" s="95"/>
      <c r="BL62083" s="95"/>
      <c r="BM62083" s="95"/>
      <c r="BN62083" s="95"/>
      <c r="CA62083" s="95"/>
    </row>
    <row r="62084" spans="31:79" s="97" customFormat="1" x14ac:dyDescent="0.2">
      <c r="AE62084" s="95"/>
      <c r="AF62084" s="95"/>
      <c r="AN62084" s="95"/>
      <c r="AO62084" s="95"/>
      <c r="AP62084" s="95"/>
      <c r="AQ62084" s="95"/>
      <c r="AR62084" s="95"/>
      <c r="AS62084" s="95"/>
      <c r="AT62084" s="95"/>
      <c r="AU62084" s="95"/>
      <c r="AV62084" s="95"/>
      <c r="AW62084" s="95"/>
      <c r="AX62084" s="95"/>
      <c r="AY62084" s="95"/>
      <c r="AZ62084" s="95"/>
      <c r="BA62084" s="95"/>
      <c r="BB62084" s="95"/>
      <c r="BC62084" s="95"/>
      <c r="BD62084" s="95"/>
      <c r="BE62084" s="95"/>
      <c r="BF62084" s="95"/>
      <c r="BG62084" s="95"/>
      <c r="BH62084" s="95"/>
      <c r="BI62084" s="95"/>
      <c r="BJ62084" s="95"/>
      <c r="BK62084" s="95"/>
      <c r="BL62084" s="95"/>
      <c r="BM62084" s="95"/>
      <c r="BN62084" s="95"/>
      <c r="CA62084" s="95"/>
    </row>
    <row r="62085" spans="31:79" s="97" customFormat="1" x14ac:dyDescent="0.2">
      <c r="AE62085" s="95"/>
      <c r="AF62085" s="95"/>
      <c r="AN62085" s="95"/>
      <c r="AO62085" s="95"/>
      <c r="AP62085" s="95"/>
      <c r="AQ62085" s="95"/>
      <c r="AR62085" s="95"/>
      <c r="AS62085" s="95"/>
      <c r="AT62085" s="95"/>
      <c r="AU62085" s="95"/>
      <c r="AV62085" s="95"/>
      <c r="AW62085" s="95"/>
      <c r="AX62085" s="95"/>
      <c r="AY62085" s="95"/>
      <c r="AZ62085" s="95"/>
      <c r="BA62085" s="95"/>
      <c r="BB62085" s="95"/>
      <c r="BC62085" s="95"/>
      <c r="BD62085" s="95"/>
      <c r="BE62085" s="95"/>
      <c r="BF62085" s="95"/>
      <c r="BG62085" s="95"/>
      <c r="BH62085" s="95"/>
      <c r="BI62085" s="95"/>
      <c r="BJ62085" s="95"/>
      <c r="BK62085" s="95"/>
      <c r="BL62085" s="95"/>
      <c r="BM62085" s="95"/>
      <c r="BN62085" s="95"/>
      <c r="CA62085" s="95"/>
    </row>
    <row r="62086" spans="31:79" s="97" customFormat="1" x14ac:dyDescent="0.2">
      <c r="AE62086" s="95"/>
      <c r="AF62086" s="95"/>
      <c r="AN62086" s="95"/>
      <c r="AO62086" s="95"/>
      <c r="AP62086" s="95"/>
      <c r="AQ62086" s="95"/>
      <c r="AR62086" s="95"/>
      <c r="AS62086" s="95"/>
      <c r="AT62086" s="95"/>
      <c r="AU62086" s="95"/>
      <c r="AV62086" s="95"/>
      <c r="AW62086" s="95"/>
      <c r="AX62086" s="95"/>
      <c r="AY62086" s="95"/>
      <c r="AZ62086" s="95"/>
      <c r="BA62086" s="95"/>
      <c r="BB62086" s="95"/>
      <c r="BC62086" s="95"/>
      <c r="BD62086" s="95"/>
      <c r="BE62086" s="95"/>
      <c r="BF62086" s="95"/>
      <c r="BG62086" s="95"/>
      <c r="BH62086" s="95"/>
      <c r="BI62086" s="95"/>
      <c r="BJ62086" s="95"/>
      <c r="BK62086" s="95"/>
      <c r="BL62086" s="95"/>
      <c r="BM62086" s="95"/>
      <c r="BN62086" s="95"/>
      <c r="CA62086" s="95"/>
    </row>
    <row r="62087" spans="31:79" s="97" customFormat="1" x14ac:dyDescent="0.2">
      <c r="AE62087" s="95"/>
      <c r="AF62087" s="95"/>
      <c r="AN62087" s="95"/>
      <c r="AO62087" s="95"/>
      <c r="AP62087" s="95"/>
      <c r="AQ62087" s="95"/>
      <c r="AR62087" s="95"/>
      <c r="AS62087" s="95"/>
      <c r="AT62087" s="95"/>
      <c r="AU62087" s="95"/>
      <c r="AV62087" s="95"/>
      <c r="AW62087" s="95"/>
      <c r="AX62087" s="95"/>
      <c r="AY62087" s="95"/>
      <c r="AZ62087" s="95"/>
      <c r="BA62087" s="95"/>
      <c r="BB62087" s="95"/>
      <c r="BC62087" s="95"/>
      <c r="BD62087" s="95"/>
      <c r="BE62087" s="95"/>
      <c r="BF62087" s="95"/>
      <c r="BG62087" s="95"/>
      <c r="BH62087" s="95"/>
      <c r="BI62087" s="95"/>
      <c r="BJ62087" s="95"/>
      <c r="BK62087" s="95"/>
      <c r="BL62087" s="95"/>
      <c r="BM62087" s="95"/>
      <c r="BN62087" s="95"/>
      <c r="CA62087" s="95"/>
    </row>
    <row r="62088" spans="31:79" s="97" customFormat="1" x14ac:dyDescent="0.2">
      <c r="AE62088" s="95"/>
      <c r="AF62088" s="95"/>
      <c r="AN62088" s="95"/>
      <c r="AO62088" s="95"/>
      <c r="AP62088" s="95"/>
      <c r="AQ62088" s="95"/>
      <c r="AR62088" s="95"/>
      <c r="AS62088" s="95"/>
      <c r="AT62088" s="95"/>
      <c r="AU62088" s="95"/>
      <c r="AV62088" s="95"/>
      <c r="AW62088" s="95"/>
      <c r="AX62088" s="95"/>
      <c r="AY62088" s="95"/>
      <c r="AZ62088" s="95"/>
      <c r="BA62088" s="95"/>
      <c r="BB62088" s="95"/>
      <c r="BC62088" s="95"/>
      <c r="BD62088" s="95"/>
      <c r="BE62088" s="95"/>
      <c r="BF62088" s="95"/>
      <c r="BG62088" s="95"/>
      <c r="BH62088" s="95"/>
      <c r="BI62088" s="95"/>
      <c r="BJ62088" s="95"/>
      <c r="BK62088" s="95"/>
      <c r="BL62088" s="95"/>
      <c r="BM62088" s="95"/>
      <c r="BN62088" s="95"/>
      <c r="CA62088" s="95"/>
    </row>
    <row r="62089" spans="31:79" s="97" customFormat="1" x14ac:dyDescent="0.2">
      <c r="AE62089" s="95"/>
      <c r="AF62089" s="95"/>
      <c r="AN62089" s="95"/>
      <c r="AO62089" s="95"/>
      <c r="AP62089" s="95"/>
      <c r="AQ62089" s="95"/>
      <c r="AR62089" s="95"/>
      <c r="AS62089" s="95"/>
      <c r="AT62089" s="95"/>
      <c r="AU62089" s="95"/>
      <c r="AV62089" s="95"/>
      <c r="AW62089" s="95"/>
      <c r="AX62089" s="95"/>
      <c r="AY62089" s="95"/>
      <c r="AZ62089" s="95"/>
      <c r="BA62089" s="95"/>
      <c r="BB62089" s="95"/>
      <c r="BC62089" s="95"/>
      <c r="BD62089" s="95"/>
      <c r="BE62089" s="95"/>
      <c r="BF62089" s="95"/>
      <c r="BG62089" s="95"/>
      <c r="BH62089" s="95"/>
      <c r="BI62089" s="95"/>
      <c r="BJ62089" s="95"/>
      <c r="BK62089" s="95"/>
      <c r="BL62089" s="95"/>
      <c r="BM62089" s="95"/>
      <c r="BN62089" s="95"/>
      <c r="CA62089" s="95"/>
    </row>
    <row r="62090" spans="31:79" s="97" customFormat="1" x14ac:dyDescent="0.2">
      <c r="AE62090" s="95"/>
      <c r="AF62090" s="95"/>
      <c r="AN62090" s="95"/>
      <c r="AO62090" s="95"/>
      <c r="AP62090" s="95"/>
      <c r="AQ62090" s="95"/>
      <c r="AR62090" s="95"/>
      <c r="AS62090" s="95"/>
      <c r="AT62090" s="95"/>
      <c r="AU62090" s="95"/>
      <c r="AV62090" s="95"/>
      <c r="AW62090" s="95"/>
      <c r="AX62090" s="95"/>
      <c r="AY62090" s="95"/>
      <c r="AZ62090" s="95"/>
      <c r="BA62090" s="95"/>
      <c r="BB62090" s="95"/>
      <c r="BC62090" s="95"/>
      <c r="BD62090" s="95"/>
      <c r="BE62090" s="95"/>
      <c r="BF62090" s="95"/>
      <c r="BG62090" s="95"/>
      <c r="BH62090" s="95"/>
      <c r="BI62090" s="95"/>
      <c r="BJ62090" s="95"/>
      <c r="BK62090" s="95"/>
      <c r="BL62090" s="95"/>
      <c r="BM62090" s="95"/>
      <c r="BN62090" s="95"/>
      <c r="CA62090" s="95"/>
    </row>
    <row r="62091" spans="31:79" s="97" customFormat="1" x14ac:dyDescent="0.2">
      <c r="AE62091" s="95"/>
      <c r="AF62091" s="95"/>
      <c r="AN62091" s="95"/>
      <c r="AO62091" s="95"/>
      <c r="AP62091" s="95"/>
      <c r="AQ62091" s="95"/>
      <c r="AR62091" s="95"/>
      <c r="AS62091" s="95"/>
      <c r="AT62091" s="95"/>
      <c r="AU62091" s="95"/>
      <c r="AV62091" s="95"/>
      <c r="AW62091" s="95"/>
      <c r="AX62091" s="95"/>
      <c r="AY62091" s="95"/>
      <c r="AZ62091" s="95"/>
      <c r="BA62091" s="95"/>
      <c r="BB62091" s="95"/>
      <c r="BC62091" s="95"/>
      <c r="BD62091" s="95"/>
      <c r="BE62091" s="95"/>
      <c r="BF62091" s="95"/>
      <c r="BG62091" s="95"/>
      <c r="BH62091" s="95"/>
      <c r="BI62091" s="95"/>
      <c r="BJ62091" s="95"/>
      <c r="BK62091" s="95"/>
      <c r="BL62091" s="95"/>
      <c r="BM62091" s="95"/>
      <c r="BN62091" s="95"/>
      <c r="CA62091" s="95"/>
    </row>
    <row r="62092" spans="31:79" s="97" customFormat="1" x14ac:dyDescent="0.2">
      <c r="AE62092" s="95"/>
      <c r="AF62092" s="95"/>
      <c r="AN62092" s="95"/>
      <c r="AO62092" s="95"/>
      <c r="AP62092" s="95"/>
      <c r="AQ62092" s="95"/>
      <c r="AR62092" s="95"/>
      <c r="AS62092" s="95"/>
      <c r="AT62092" s="95"/>
      <c r="AU62092" s="95"/>
      <c r="AV62092" s="95"/>
      <c r="AW62092" s="95"/>
      <c r="AX62092" s="95"/>
      <c r="AY62092" s="95"/>
      <c r="AZ62092" s="95"/>
      <c r="BA62092" s="95"/>
      <c r="BB62092" s="95"/>
      <c r="BC62092" s="95"/>
      <c r="BD62092" s="95"/>
      <c r="BE62092" s="95"/>
      <c r="BF62092" s="95"/>
      <c r="BG62092" s="95"/>
      <c r="BH62092" s="95"/>
      <c r="BI62092" s="95"/>
      <c r="BJ62092" s="95"/>
      <c r="BK62092" s="95"/>
      <c r="BL62092" s="95"/>
      <c r="BM62092" s="95"/>
      <c r="BN62092" s="95"/>
      <c r="CA62092" s="95"/>
    </row>
    <row r="62093" spans="31:79" s="97" customFormat="1" x14ac:dyDescent="0.2">
      <c r="AE62093" s="95"/>
      <c r="AF62093" s="95"/>
      <c r="AN62093" s="95"/>
      <c r="AO62093" s="95"/>
      <c r="AP62093" s="95"/>
      <c r="AQ62093" s="95"/>
      <c r="AR62093" s="95"/>
      <c r="AS62093" s="95"/>
      <c r="AT62093" s="95"/>
      <c r="AU62093" s="95"/>
      <c r="AV62093" s="95"/>
      <c r="AW62093" s="95"/>
      <c r="AX62093" s="95"/>
      <c r="AY62093" s="95"/>
      <c r="AZ62093" s="95"/>
      <c r="BA62093" s="95"/>
      <c r="BB62093" s="95"/>
      <c r="BC62093" s="95"/>
      <c r="BD62093" s="95"/>
      <c r="BE62093" s="95"/>
      <c r="BF62093" s="95"/>
      <c r="BG62093" s="95"/>
      <c r="BH62093" s="95"/>
      <c r="BI62093" s="95"/>
      <c r="BJ62093" s="95"/>
      <c r="BK62093" s="95"/>
      <c r="BL62093" s="95"/>
      <c r="BM62093" s="95"/>
      <c r="BN62093" s="95"/>
      <c r="CA62093" s="95"/>
    </row>
    <row r="62094" spans="31:79" s="97" customFormat="1" x14ac:dyDescent="0.2">
      <c r="AE62094" s="95"/>
      <c r="AF62094" s="95"/>
      <c r="AN62094" s="95"/>
      <c r="AO62094" s="95"/>
      <c r="AP62094" s="95"/>
      <c r="AQ62094" s="95"/>
      <c r="AR62094" s="95"/>
      <c r="AS62094" s="95"/>
      <c r="AT62094" s="95"/>
      <c r="AU62094" s="95"/>
      <c r="AV62094" s="95"/>
      <c r="AW62094" s="95"/>
      <c r="AX62094" s="95"/>
      <c r="AY62094" s="95"/>
      <c r="AZ62094" s="95"/>
      <c r="BA62094" s="95"/>
      <c r="BB62094" s="95"/>
      <c r="BC62094" s="95"/>
      <c r="BD62094" s="95"/>
      <c r="BE62094" s="95"/>
      <c r="BF62094" s="95"/>
      <c r="BG62094" s="95"/>
      <c r="BH62094" s="95"/>
      <c r="BI62094" s="95"/>
      <c r="BJ62094" s="95"/>
      <c r="BK62094" s="95"/>
      <c r="BL62094" s="95"/>
      <c r="BM62094" s="95"/>
      <c r="BN62094" s="95"/>
      <c r="CA62094" s="95"/>
    </row>
    <row r="62095" spans="31:79" s="97" customFormat="1" x14ac:dyDescent="0.2">
      <c r="AE62095" s="95"/>
      <c r="AF62095" s="95"/>
      <c r="AN62095" s="95"/>
      <c r="AO62095" s="95"/>
      <c r="AP62095" s="95"/>
      <c r="AQ62095" s="95"/>
      <c r="AR62095" s="95"/>
      <c r="AS62095" s="95"/>
      <c r="AT62095" s="95"/>
      <c r="AU62095" s="95"/>
      <c r="AV62095" s="95"/>
      <c r="AW62095" s="95"/>
      <c r="AX62095" s="95"/>
      <c r="AY62095" s="95"/>
      <c r="AZ62095" s="95"/>
      <c r="BA62095" s="95"/>
      <c r="BB62095" s="95"/>
      <c r="BC62095" s="95"/>
      <c r="BD62095" s="95"/>
      <c r="BE62095" s="95"/>
      <c r="BF62095" s="95"/>
      <c r="BG62095" s="95"/>
      <c r="BH62095" s="95"/>
      <c r="BI62095" s="95"/>
      <c r="BJ62095" s="95"/>
      <c r="BK62095" s="95"/>
      <c r="BL62095" s="95"/>
      <c r="BM62095" s="95"/>
      <c r="BN62095" s="95"/>
      <c r="CA62095" s="95"/>
    </row>
    <row r="62096" spans="31:79" s="97" customFormat="1" x14ac:dyDescent="0.2">
      <c r="AE62096" s="95"/>
      <c r="AF62096" s="95"/>
      <c r="AN62096" s="95"/>
      <c r="AO62096" s="95"/>
      <c r="AP62096" s="95"/>
      <c r="AQ62096" s="95"/>
      <c r="AR62096" s="95"/>
      <c r="AS62096" s="95"/>
      <c r="AT62096" s="95"/>
      <c r="AU62096" s="95"/>
      <c r="AV62096" s="95"/>
      <c r="AW62096" s="95"/>
      <c r="AX62096" s="95"/>
      <c r="AY62096" s="95"/>
      <c r="AZ62096" s="95"/>
      <c r="BA62096" s="95"/>
      <c r="BB62096" s="95"/>
      <c r="BC62096" s="95"/>
      <c r="BD62096" s="95"/>
      <c r="BE62096" s="95"/>
      <c r="BF62096" s="95"/>
      <c r="BG62096" s="95"/>
      <c r="BH62096" s="95"/>
      <c r="BI62096" s="95"/>
      <c r="BJ62096" s="95"/>
      <c r="BK62096" s="95"/>
      <c r="BL62096" s="95"/>
      <c r="BM62096" s="95"/>
      <c r="BN62096" s="95"/>
      <c r="CA62096" s="95"/>
    </row>
    <row r="62097" spans="31:79" s="97" customFormat="1" x14ac:dyDescent="0.2">
      <c r="AE62097" s="95"/>
      <c r="AF62097" s="95"/>
      <c r="AN62097" s="95"/>
      <c r="AO62097" s="95"/>
      <c r="AP62097" s="95"/>
      <c r="AQ62097" s="95"/>
      <c r="AR62097" s="95"/>
      <c r="AS62097" s="95"/>
      <c r="AT62097" s="95"/>
      <c r="AU62097" s="95"/>
      <c r="AV62097" s="95"/>
      <c r="AW62097" s="95"/>
      <c r="AX62097" s="95"/>
      <c r="AY62097" s="95"/>
      <c r="AZ62097" s="95"/>
      <c r="BA62097" s="95"/>
      <c r="BB62097" s="95"/>
      <c r="BC62097" s="95"/>
      <c r="BD62097" s="95"/>
      <c r="BE62097" s="95"/>
      <c r="BF62097" s="95"/>
      <c r="BG62097" s="95"/>
      <c r="BH62097" s="95"/>
      <c r="BI62097" s="95"/>
      <c r="BJ62097" s="95"/>
      <c r="BK62097" s="95"/>
      <c r="BL62097" s="95"/>
      <c r="BM62097" s="95"/>
      <c r="BN62097" s="95"/>
      <c r="CA62097" s="95"/>
    </row>
    <row r="62098" spans="31:79" s="97" customFormat="1" x14ac:dyDescent="0.2">
      <c r="AE62098" s="95"/>
      <c r="AF62098" s="95"/>
      <c r="AN62098" s="95"/>
      <c r="AO62098" s="95"/>
      <c r="AP62098" s="95"/>
      <c r="AQ62098" s="95"/>
      <c r="AR62098" s="95"/>
      <c r="AS62098" s="95"/>
      <c r="AT62098" s="95"/>
      <c r="AU62098" s="95"/>
      <c r="AV62098" s="95"/>
      <c r="AW62098" s="95"/>
      <c r="AX62098" s="95"/>
      <c r="AY62098" s="95"/>
      <c r="AZ62098" s="95"/>
      <c r="BA62098" s="95"/>
      <c r="BB62098" s="95"/>
      <c r="BC62098" s="95"/>
      <c r="BD62098" s="95"/>
      <c r="BE62098" s="95"/>
      <c r="BF62098" s="95"/>
      <c r="BG62098" s="95"/>
      <c r="BH62098" s="95"/>
      <c r="BI62098" s="95"/>
      <c r="BJ62098" s="95"/>
      <c r="BK62098" s="95"/>
      <c r="BL62098" s="95"/>
      <c r="BM62098" s="95"/>
      <c r="BN62098" s="95"/>
      <c r="CA62098" s="95"/>
    </row>
    <row r="62099" spans="31:79" s="97" customFormat="1" x14ac:dyDescent="0.2">
      <c r="AE62099" s="95"/>
      <c r="AF62099" s="95"/>
      <c r="AN62099" s="95"/>
      <c r="AO62099" s="95"/>
      <c r="AP62099" s="95"/>
      <c r="AQ62099" s="95"/>
      <c r="AR62099" s="95"/>
      <c r="AS62099" s="95"/>
      <c r="AT62099" s="95"/>
      <c r="AU62099" s="95"/>
      <c r="AV62099" s="95"/>
      <c r="AW62099" s="95"/>
      <c r="AX62099" s="95"/>
      <c r="AY62099" s="95"/>
      <c r="AZ62099" s="95"/>
      <c r="BA62099" s="95"/>
      <c r="BB62099" s="95"/>
      <c r="BC62099" s="95"/>
      <c r="BD62099" s="95"/>
      <c r="BE62099" s="95"/>
      <c r="BF62099" s="95"/>
      <c r="BG62099" s="95"/>
      <c r="BH62099" s="95"/>
      <c r="BI62099" s="95"/>
      <c r="BJ62099" s="95"/>
      <c r="BK62099" s="95"/>
      <c r="BL62099" s="95"/>
      <c r="BM62099" s="95"/>
      <c r="BN62099" s="95"/>
      <c r="CA62099" s="95"/>
    </row>
    <row r="62100" spans="31:79" s="97" customFormat="1" x14ac:dyDescent="0.2">
      <c r="AE62100" s="95"/>
      <c r="AF62100" s="95"/>
      <c r="AN62100" s="95"/>
      <c r="AO62100" s="95"/>
      <c r="AP62100" s="95"/>
      <c r="AQ62100" s="95"/>
      <c r="AR62100" s="95"/>
      <c r="AS62100" s="95"/>
      <c r="AT62100" s="95"/>
      <c r="AU62100" s="95"/>
      <c r="AV62100" s="95"/>
      <c r="AW62100" s="95"/>
      <c r="AX62100" s="95"/>
      <c r="AY62100" s="95"/>
      <c r="AZ62100" s="95"/>
      <c r="BA62100" s="95"/>
      <c r="BB62100" s="95"/>
      <c r="BC62100" s="95"/>
      <c r="BD62100" s="95"/>
      <c r="BE62100" s="95"/>
      <c r="BF62100" s="95"/>
      <c r="BG62100" s="95"/>
      <c r="BH62100" s="95"/>
      <c r="BI62100" s="95"/>
      <c r="BJ62100" s="95"/>
      <c r="BK62100" s="95"/>
      <c r="BL62100" s="95"/>
      <c r="BM62100" s="95"/>
      <c r="BN62100" s="95"/>
      <c r="CA62100" s="95"/>
    </row>
    <row r="62101" spans="31:79" s="97" customFormat="1" x14ac:dyDescent="0.2">
      <c r="AE62101" s="95"/>
      <c r="AF62101" s="95"/>
      <c r="AN62101" s="95"/>
      <c r="AO62101" s="95"/>
      <c r="AP62101" s="95"/>
      <c r="AQ62101" s="95"/>
      <c r="AR62101" s="95"/>
      <c r="AS62101" s="95"/>
      <c r="AT62101" s="95"/>
      <c r="AU62101" s="95"/>
      <c r="AV62101" s="95"/>
      <c r="AW62101" s="95"/>
      <c r="AX62101" s="95"/>
      <c r="AY62101" s="95"/>
      <c r="AZ62101" s="95"/>
      <c r="BA62101" s="95"/>
      <c r="BB62101" s="95"/>
      <c r="BC62101" s="95"/>
      <c r="BD62101" s="95"/>
      <c r="BE62101" s="95"/>
      <c r="BF62101" s="95"/>
      <c r="BG62101" s="95"/>
      <c r="BH62101" s="95"/>
      <c r="BI62101" s="95"/>
      <c r="BJ62101" s="95"/>
      <c r="BK62101" s="95"/>
      <c r="BL62101" s="95"/>
      <c r="BM62101" s="95"/>
      <c r="BN62101" s="95"/>
      <c r="CA62101" s="95"/>
    </row>
    <row r="62102" spans="31:79" s="97" customFormat="1" x14ac:dyDescent="0.2">
      <c r="AE62102" s="95"/>
      <c r="AF62102" s="95"/>
      <c r="AN62102" s="95"/>
      <c r="AO62102" s="95"/>
      <c r="AP62102" s="95"/>
      <c r="AQ62102" s="95"/>
      <c r="AR62102" s="95"/>
      <c r="AS62102" s="95"/>
      <c r="AT62102" s="95"/>
      <c r="AU62102" s="95"/>
      <c r="AV62102" s="95"/>
      <c r="AW62102" s="95"/>
      <c r="AX62102" s="95"/>
      <c r="AY62102" s="95"/>
      <c r="AZ62102" s="95"/>
      <c r="BA62102" s="95"/>
      <c r="BB62102" s="95"/>
      <c r="BC62102" s="95"/>
      <c r="BD62102" s="95"/>
      <c r="BE62102" s="95"/>
      <c r="BF62102" s="95"/>
      <c r="BG62102" s="95"/>
      <c r="BH62102" s="95"/>
      <c r="BI62102" s="95"/>
      <c r="BJ62102" s="95"/>
      <c r="BK62102" s="95"/>
      <c r="BL62102" s="95"/>
      <c r="BM62102" s="95"/>
      <c r="BN62102" s="95"/>
      <c r="CA62102" s="95"/>
    </row>
    <row r="62103" spans="31:79" s="97" customFormat="1" x14ac:dyDescent="0.2">
      <c r="AE62103" s="95"/>
      <c r="AF62103" s="95"/>
      <c r="AN62103" s="95"/>
      <c r="AO62103" s="95"/>
      <c r="AP62103" s="95"/>
      <c r="AQ62103" s="95"/>
      <c r="AR62103" s="95"/>
      <c r="AS62103" s="95"/>
      <c r="AT62103" s="95"/>
      <c r="AU62103" s="95"/>
      <c r="AV62103" s="95"/>
      <c r="AW62103" s="95"/>
      <c r="AX62103" s="95"/>
      <c r="AY62103" s="95"/>
      <c r="AZ62103" s="95"/>
      <c r="BA62103" s="95"/>
      <c r="BB62103" s="95"/>
      <c r="BC62103" s="95"/>
      <c r="BD62103" s="95"/>
      <c r="BE62103" s="95"/>
      <c r="BF62103" s="95"/>
      <c r="BG62103" s="95"/>
      <c r="BH62103" s="95"/>
      <c r="BI62103" s="95"/>
      <c r="BJ62103" s="95"/>
      <c r="BK62103" s="95"/>
      <c r="BL62103" s="95"/>
      <c r="BM62103" s="95"/>
      <c r="BN62103" s="95"/>
      <c r="CA62103" s="95"/>
    </row>
    <row r="62104" spans="31:79" s="97" customFormat="1" x14ac:dyDescent="0.2">
      <c r="AE62104" s="95"/>
      <c r="AF62104" s="95"/>
      <c r="AN62104" s="95"/>
      <c r="AO62104" s="95"/>
      <c r="AP62104" s="95"/>
      <c r="AQ62104" s="95"/>
      <c r="AR62104" s="95"/>
      <c r="AS62104" s="95"/>
      <c r="AT62104" s="95"/>
      <c r="AU62104" s="95"/>
      <c r="AV62104" s="95"/>
      <c r="AW62104" s="95"/>
      <c r="AX62104" s="95"/>
      <c r="AY62104" s="95"/>
      <c r="AZ62104" s="95"/>
      <c r="BA62104" s="95"/>
      <c r="BB62104" s="95"/>
      <c r="BC62104" s="95"/>
      <c r="BD62104" s="95"/>
      <c r="BE62104" s="95"/>
      <c r="BF62104" s="95"/>
      <c r="BG62104" s="95"/>
      <c r="BH62104" s="95"/>
      <c r="BI62104" s="95"/>
      <c r="BJ62104" s="95"/>
      <c r="BK62104" s="95"/>
      <c r="BL62104" s="95"/>
      <c r="BM62104" s="95"/>
      <c r="BN62104" s="95"/>
      <c r="CA62104" s="95"/>
    </row>
    <row r="62105" spans="31:79" s="97" customFormat="1" x14ac:dyDescent="0.2">
      <c r="AE62105" s="95"/>
      <c r="AF62105" s="95"/>
      <c r="AN62105" s="95"/>
      <c r="AO62105" s="95"/>
      <c r="AP62105" s="95"/>
      <c r="AQ62105" s="95"/>
      <c r="AR62105" s="95"/>
      <c r="AS62105" s="95"/>
      <c r="AT62105" s="95"/>
      <c r="AU62105" s="95"/>
      <c r="AV62105" s="95"/>
      <c r="AW62105" s="95"/>
      <c r="AX62105" s="95"/>
      <c r="AY62105" s="95"/>
      <c r="AZ62105" s="95"/>
      <c r="BA62105" s="95"/>
      <c r="BB62105" s="95"/>
      <c r="BC62105" s="95"/>
      <c r="BD62105" s="95"/>
      <c r="BE62105" s="95"/>
      <c r="BF62105" s="95"/>
      <c r="BG62105" s="95"/>
      <c r="BH62105" s="95"/>
      <c r="BI62105" s="95"/>
      <c r="BJ62105" s="95"/>
      <c r="BK62105" s="95"/>
      <c r="BL62105" s="95"/>
      <c r="BM62105" s="95"/>
      <c r="BN62105" s="95"/>
      <c r="CA62105" s="95"/>
    </row>
    <row r="62106" spans="31:79" s="97" customFormat="1" x14ac:dyDescent="0.2">
      <c r="AE62106" s="95"/>
      <c r="AF62106" s="95"/>
      <c r="AN62106" s="95"/>
      <c r="AO62106" s="95"/>
      <c r="AP62106" s="95"/>
      <c r="AQ62106" s="95"/>
      <c r="AR62106" s="95"/>
      <c r="AS62106" s="95"/>
      <c r="AT62106" s="95"/>
      <c r="AU62106" s="95"/>
      <c r="AV62106" s="95"/>
      <c r="AW62106" s="95"/>
      <c r="AX62106" s="95"/>
      <c r="AY62106" s="95"/>
      <c r="AZ62106" s="95"/>
      <c r="BA62106" s="95"/>
      <c r="BB62106" s="95"/>
      <c r="BC62106" s="95"/>
      <c r="BD62106" s="95"/>
      <c r="BE62106" s="95"/>
      <c r="BF62106" s="95"/>
      <c r="BG62106" s="95"/>
      <c r="BH62106" s="95"/>
      <c r="BI62106" s="95"/>
      <c r="BJ62106" s="95"/>
      <c r="BK62106" s="95"/>
      <c r="BL62106" s="95"/>
      <c r="BM62106" s="95"/>
      <c r="BN62106" s="95"/>
      <c r="CA62106" s="95"/>
    </row>
    <row r="62107" spans="31:79" s="97" customFormat="1" x14ac:dyDescent="0.2">
      <c r="AE62107" s="95"/>
      <c r="AF62107" s="95"/>
      <c r="AN62107" s="95"/>
      <c r="AO62107" s="95"/>
      <c r="AP62107" s="95"/>
      <c r="AQ62107" s="95"/>
      <c r="AR62107" s="95"/>
      <c r="AS62107" s="95"/>
      <c r="AT62107" s="95"/>
      <c r="AU62107" s="95"/>
      <c r="AV62107" s="95"/>
      <c r="AW62107" s="95"/>
      <c r="AX62107" s="95"/>
      <c r="AY62107" s="95"/>
      <c r="AZ62107" s="95"/>
      <c r="BA62107" s="95"/>
      <c r="BB62107" s="95"/>
      <c r="BC62107" s="95"/>
      <c r="BD62107" s="95"/>
      <c r="BE62107" s="95"/>
      <c r="BF62107" s="95"/>
      <c r="BG62107" s="95"/>
      <c r="BH62107" s="95"/>
      <c r="BI62107" s="95"/>
      <c r="BJ62107" s="95"/>
      <c r="BK62107" s="95"/>
      <c r="BL62107" s="95"/>
      <c r="BM62107" s="95"/>
      <c r="BN62107" s="95"/>
      <c r="CA62107" s="95"/>
    </row>
    <row r="62108" spans="31:79" s="97" customFormat="1" x14ac:dyDescent="0.2">
      <c r="AE62108" s="95"/>
      <c r="AF62108" s="95"/>
      <c r="AN62108" s="95"/>
      <c r="AO62108" s="95"/>
      <c r="AP62108" s="95"/>
      <c r="AQ62108" s="95"/>
      <c r="AR62108" s="95"/>
      <c r="AS62108" s="95"/>
      <c r="AT62108" s="95"/>
      <c r="AU62108" s="95"/>
      <c r="AV62108" s="95"/>
      <c r="AW62108" s="95"/>
      <c r="AX62108" s="95"/>
      <c r="AY62108" s="95"/>
      <c r="AZ62108" s="95"/>
      <c r="BA62108" s="95"/>
      <c r="BB62108" s="95"/>
      <c r="BC62108" s="95"/>
      <c r="BD62108" s="95"/>
      <c r="BE62108" s="95"/>
      <c r="BF62108" s="95"/>
      <c r="BG62108" s="95"/>
      <c r="BH62108" s="95"/>
      <c r="BI62108" s="95"/>
      <c r="BJ62108" s="95"/>
      <c r="BK62108" s="95"/>
      <c r="BL62108" s="95"/>
      <c r="BM62108" s="95"/>
      <c r="BN62108" s="95"/>
      <c r="CA62108" s="95"/>
    </row>
    <row r="62109" spans="31:79" s="97" customFormat="1" x14ac:dyDescent="0.2">
      <c r="AE62109" s="95"/>
      <c r="AF62109" s="95"/>
      <c r="AN62109" s="95"/>
      <c r="AO62109" s="95"/>
      <c r="AP62109" s="95"/>
      <c r="AQ62109" s="95"/>
      <c r="AR62109" s="95"/>
      <c r="AS62109" s="95"/>
      <c r="AT62109" s="95"/>
      <c r="AU62109" s="95"/>
      <c r="AV62109" s="95"/>
      <c r="AW62109" s="95"/>
      <c r="AX62109" s="95"/>
      <c r="AY62109" s="95"/>
      <c r="AZ62109" s="95"/>
      <c r="BA62109" s="95"/>
      <c r="BB62109" s="95"/>
      <c r="BC62109" s="95"/>
      <c r="BD62109" s="95"/>
      <c r="BE62109" s="95"/>
      <c r="BF62109" s="95"/>
      <c r="BG62109" s="95"/>
      <c r="BH62109" s="95"/>
      <c r="BI62109" s="95"/>
      <c r="BJ62109" s="95"/>
      <c r="BK62109" s="95"/>
      <c r="BL62109" s="95"/>
      <c r="BM62109" s="95"/>
      <c r="BN62109" s="95"/>
      <c r="CA62109" s="95"/>
    </row>
    <row r="62110" spans="31:79" s="97" customFormat="1" x14ac:dyDescent="0.2">
      <c r="AE62110" s="95"/>
      <c r="AF62110" s="95"/>
      <c r="AN62110" s="95"/>
      <c r="AO62110" s="95"/>
      <c r="AP62110" s="95"/>
      <c r="AQ62110" s="95"/>
      <c r="AR62110" s="95"/>
      <c r="AS62110" s="95"/>
      <c r="AT62110" s="95"/>
      <c r="AU62110" s="95"/>
      <c r="AV62110" s="95"/>
      <c r="AW62110" s="95"/>
      <c r="AX62110" s="95"/>
      <c r="AY62110" s="95"/>
      <c r="AZ62110" s="95"/>
      <c r="BA62110" s="95"/>
      <c r="BB62110" s="95"/>
      <c r="BC62110" s="95"/>
      <c r="BD62110" s="95"/>
      <c r="BE62110" s="95"/>
      <c r="BF62110" s="95"/>
      <c r="BG62110" s="95"/>
      <c r="BH62110" s="95"/>
      <c r="BI62110" s="95"/>
      <c r="BJ62110" s="95"/>
      <c r="BK62110" s="95"/>
      <c r="BL62110" s="95"/>
      <c r="BM62110" s="95"/>
      <c r="BN62110" s="95"/>
      <c r="CA62110" s="95"/>
    </row>
    <row r="62111" spans="31:79" s="97" customFormat="1" x14ac:dyDescent="0.2">
      <c r="AE62111" s="95"/>
      <c r="AF62111" s="95"/>
      <c r="AN62111" s="95"/>
      <c r="AO62111" s="95"/>
      <c r="AP62111" s="95"/>
      <c r="AQ62111" s="95"/>
      <c r="AR62111" s="95"/>
      <c r="AS62111" s="95"/>
      <c r="AT62111" s="95"/>
      <c r="AU62111" s="95"/>
      <c r="AV62111" s="95"/>
      <c r="AW62111" s="95"/>
      <c r="AX62111" s="95"/>
      <c r="AY62111" s="95"/>
      <c r="AZ62111" s="95"/>
      <c r="BA62111" s="95"/>
      <c r="BB62111" s="95"/>
      <c r="BC62111" s="95"/>
      <c r="BD62111" s="95"/>
      <c r="BE62111" s="95"/>
      <c r="BF62111" s="95"/>
      <c r="BG62111" s="95"/>
      <c r="BH62111" s="95"/>
      <c r="BI62111" s="95"/>
      <c r="BJ62111" s="95"/>
      <c r="BK62111" s="95"/>
      <c r="BL62111" s="95"/>
      <c r="BM62111" s="95"/>
      <c r="BN62111" s="95"/>
      <c r="CA62111" s="95"/>
    </row>
    <row r="62112" spans="31:79" s="97" customFormat="1" x14ac:dyDescent="0.2">
      <c r="AE62112" s="95"/>
      <c r="AF62112" s="95"/>
      <c r="AN62112" s="95"/>
      <c r="AO62112" s="95"/>
      <c r="AP62112" s="95"/>
      <c r="AQ62112" s="95"/>
      <c r="AR62112" s="95"/>
      <c r="AS62112" s="95"/>
      <c r="AT62112" s="95"/>
      <c r="AU62112" s="95"/>
      <c r="AV62112" s="95"/>
      <c r="AW62112" s="95"/>
      <c r="AX62112" s="95"/>
      <c r="AY62112" s="95"/>
      <c r="AZ62112" s="95"/>
      <c r="BA62112" s="95"/>
      <c r="BB62112" s="95"/>
      <c r="BC62112" s="95"/>
      <c r="BD62112" s="95"/>
      <c r="BE62112" s="95"/>
      <c r="BF62112" s="95"/>
      <c r="BG62112" s="95"/>
      <c r="BH62112" s="95"/>
      <c r="BI62112" s="95"/>
      <c r="BJ62112" s="95"/>
      <c r="BK62112" s="95"/>
      <c r="BL62112" s="95"/>
      <c r="BM62112" s="95"/>
      <c r="BN62112" s="95"/>
      <c r="CA62112" s="95"/>
    </row>
    <row r="62113" spans="31:79" s="97" customFormat="1" x14ac:dyDescent="0.2">
      <c r="AE62113" s="95"/>
      <c r="AF62113" s="95"/>
      <c r="AN62113" s="95"/>
      <c r="AO62113" s="95"/>
      <c r="AP62113" s="95"/>
      <c r="AQ62113" s="95"/>
      <c r="AR62113" s="95"/>
      <c r="AS62113" s="95"/>
      <c r="AT62113" s="95"/>
      <c r="AU62113" s="95"/>
      <c r="AV62113" s="95"/>
      <c r="AW62113" s="95"/>
      <c r="AX62113" s="95"/>
      <c r="AY62113" s="95"/>
      <c r="AZ62113" s="95"/>
      <c r="BA62113" s="95"/>
      <c r="BB62113" s="95"/>
      <c r="BC62113" s="95"/>
      <c r="BD62113" s="95"/>
      <c r="BE62113" s="95"/>
      <c r="BF62113" s="95"/>
      <c r="BG62113" s="95"/>
      <c r="BH62113" s="95"/>
      <c r="BI62113" s="95"/>
      <c r="BJ62113" s="95"/>
      <c r="BK62113" s="95"/>
      <c r="BL62113" s="95"/>
      <c r="BM62113" s="95"/>
      <c r="BN62113" s="95"/>
      <c r="CA62113" s="95"/>
    </row>
    <row r="62114" spans="31:79" s="97" customFormat="1" x14ac:dyDescent="0.2">
      <c r="AE62114" s="95"/>
      <c r="AF62114" s="95"/>
      <c r="AN62114" s="95"/>
      <c r="AO62114" s="95"/>
      <c r="AP62114" s="95"/>
      <c r="AQ62114" s="95"/>
      <c r="AR62114" s="95"/>
      <c r="AS62114" s="95"/>
      <c r="AT62114" s="95"/>
      <c r="AU62114" s="95"/>
      <c r="AV62114" s="95"/>
      <c r="AW62114" s="95"/>
      <c r="AX62114" s="95"/>
      <c r="AY62114" s="95"/>
      <c r="AZ62114" s="95"/>
      <c r="BA62114" s="95"/>
      <c r="BB62114" s="95"/>
      <c r="BC62114" s="95"/>
      <c r="BD62114" s="95"/>
      <c r="BE62114" s="95"/>
      <c r="BF62114" s="95"/>
      <c r="BG62114" s="95"/>
      <c r="BH62114" s="95"/>
      <c r="BI62114" s="95"/>
      <c r="BJ62114" s="95"/>
      <c r="BK62114" s="95"/>
      <c r="BL62114" s="95"/>
      <c r="BM62114" s="95"/>
      <c r="BN62114" s="95"/>
      <c r="CA62114" s="95"/>
    </row>
    <row r="62115" spans="31:79" s="97" customFormat="1" x14ac:dyDescent="0.2">
      <c r="AE62115" s="95"/>
      <c r="AF62115" s="95"/>
      <c r="AN62115" s="95"/>
      <c r="AO62115" s="95"/>
      <c r="AP62115" s="95"/>
      <c r="AQ62115" s="95"/>
      <c r="AR62115" s="95"/>
      <c r="AS62115" s="95"/>
      <c r="AT62115" s="95"/>
      <c r="AU62115" s="95"/>
      <c r="AV62115" s="95"/>
      <c r="AW62115" s="95"/>
      <c r="AX62115" s="95"/>
      <c r="AY62115" s="95"/>
      <c r="AZ62115" s="95"/>
      <c r="BA62115" s="95"/>
      <c r="BB62115" s="95"/>
      <c r="BC62115" s="95"/>
      <c r="BD62115" s="95"/>
      <c r="BE62115" s="95"/>
      <c r="BF62115" s="95"/>
      <c r="BG62115" s="95"/>
      <c r="BH62115" s="95"/>
      <c r="BI62115" s="95"/>
      <c r="BJ62115" s="95"/>
      <c r="BK62115" s="95"/>
      <c r="BL62115" s="95"/>
      <c r="BM62115" s="95"/>
      <c r="BN62115" s="95"/>
      <c r="CA62115" s="95"/>
    </row>
    <row r="62116" spans="31:79" s="97" customFormat="1" x14ac:dyDescent="0.2">
      <c r="AE62116" s="95"/>
      <c r="AF62116" s="95"/>
      <c r="AN62116" s="95"/>
      <c r="AO62116" s="95"/>
      <c r="AP62116" s="95"/>
      <c r="AQ62116" s="95"/>
      <c r="AR62116" s="95"/>
      <c r="AS62116" s="95"/>
      <c r="AT62116" s="95"/>
      <c r="AU62116" s="95"/>
      <c r="AV62116" s="95"/>
      <c r="AW62116" s="95"/>
      <c r="AX62116" s="95"/>
      <c r="AY62116" s="95"/>
      <c r="AZ62116" s="95"/>
      <c r="BA62116" s="95"/>
      <c r="BB62116" s="95"/>
      <c r="BC62116" s="95"/>
      <c r="BD62116" s="95"/>
      <c r="BE62116" s="95"/>
      <c r="BF62116" s="95"/>
      <c r="BG62116" s="95"/>
      <c r="BH62116" s="95"/>
      <c r="BI62116" s="95"/>
      <c r="BJ62116" s="95"/>
      <c r="BK62116" s="95"/>
      <c r="BL62116" s="95"/>
      <c r="BM62116" s="95"/>
      <c r="BN62116" s="95"/>
      <c r="CA62116" s="95"/>
    </row>
    <row r="62117" spans="31:79" s="97" customFormat="1" x14ac:dyDescent="0.2">
      <c r="AE62117" s="95"/>
      <c r="AF62117" s="95"/>
      <c r="AN62117" s="95"/>
      <c r="AO62117" s="95"/>
      <c r="AP62117" s="95"/>
      <c r="AQ62117" s="95"/>
      <c r="AR62117" s="95"/>
      <c r="AS62117" s="95"/>
      <c r="AT62117" s="95"/>
      <c r="AU62117" s="95"/>
      <c r="AV62117" s="95"/>
      <c r="AW62117" s="95"/>
      <c r="AX62117" s="95"/>
      <c r="AY62117" s="95"/>
      <c r="AZ62117" s="95"/>
      <c r="BA62117" s="95"/>
      <c r="BB62117" s="95"/>
      <c r="BC62117" s="95"/>
      <c r="BD62117" s="95"/>
      <c r="BE62117" s="95"/>
      <c r="BF62117" s="95"/>
      <c r="BG62117" s="95"/>
      <c r="BH62117" s="95"/>
      <c r="BI62117" s="95"/>
      <c r="BJ62117" s="95"/>
      <c r="BK62117" s="95"/>
      <c r="BL62117" s="95"/>
      <c r="BM62117" s="95"/>
      <c r="BN62117" s="95"/>
      <c r="CA62117" s="95"/>
    </row>
    <row r="62118" spans="31:79" s="97" customFormat="1" x14ac:dyDescent="0.2">
      <c r="AE62118" s="95"/>
      <c r="AF62118" s="95"/>
      <c r="AN62118" s="95"/>
      <c r="AO62118" s="95"/>
      <c r="AP62118" s="95"/>
      <c r="AQ62118" s="95"/>
      <c r="AR62118" s="95"/>
      <c r="AS62118" s="95"/>
      <c r="AT62118" s="95"/>
      <c r="AU62118" s="95"/>
      <c r="AV62118" s="95"/>
      <c r="AW62118" s="95"/>
      <c r="AX62118" s="95"/>
      <c r="AY62118" s="95"/>
      <c r="AZ62118" s="95"/>
      <c r="BA62118" s="95"/>
      <c r="BB62118" s="95"/>
      <c r="BC62118" s="95"/>
      <c r="BD62118" s="95"/>
      <c r="BE62118" s="95"/>
      <c r="BF62118" s="95"/>
      <c r="BG62118" s="95"/>
      <c r="BH62118" s="95"/>
      <c r="BI62118" s="95"/>
      <c r="BJ62118" s="95"/>
      <c r="BK62118" s="95"/>
      <c r="BL62118" s="95"/>
      <c r="BM62118" s="95"/>
      <c r="BN62118" s="95"/>
      <c r="CA62118" s="95"/>
    </row>
    <row r="62119" spans="31:79" s="97" customFormat="1" x14ac:dyDescent="0.2">
      <c r="AE62119" s="95"/>
      <c r="AF62119" s="95"/>
      <c r="AN62119" s="95"/>
      <c r="AO62119" s="95"/>
      <c r="AP62119" s="95"/>
      <c r="AQ62119" s="95"/>
      <c r="AR62119" s="95"/>
      <c r="AS62119" s="95"/>
      <c r="AT62119" s="95"/>
      <c r="AU62119" s="95"/>
      <c r="AV62119" s="95"/>
      <c r="AW62119" s="95"/>
      <c r="AX62119" s="95"/>
      <c r="AY62119" s="95"/>
      <c r="AZ62119" s="95"/>
      <c r="BA62119" s="95"/>
      <c r="BB62119" s="95"/>
      <c r="BC62119" s="95"/>
      <c r="BD62119" s="95"/>
      <c r="BE62119" s="95"/>
      <c r="BF62119" s="95"/>
      <c r="BG62119" s="95"/>
      <c r="BH62119" s="95"/>
      <c r="BI62119" s="95"/>
      <c r="BJ62119" s="95"/>
      <c r="BK62119" s="95"/>
      <c r="BL62119" s="95"/>
      <c r="BM62119" s="95"/>
      <c r="BN62119" s="95"/>
      <c r="CA62119" s="95"/>
    </row>
    <row r="62120" spans="31:79" s="97" customFormat="1" x14ac:dyDescent="0.2">
      <c r="AE62120" s="95"/>
      <c r="AF62120" s="95"/>
      <c r="AN62120" s="95"/>
      <c r="AO62120" s="95"/>
      <c r="AP62120" s="95"/>
      <c r="AQ62120" s="95"/>
      <c r="AR62120" s="95"/>
      <c r="AS62120" s="95"/>
      <c r="AT62120" s="95"/>
      <c r="AU62120" s="95"/>
      <c r="AV62120" s="95"/>
      <c r="AW62120" s="95"/>
      <c r="AX62120" s="95"/>
      <c r="AY62120" s="95"/>
      <c r="AZ62120" s="95"/>
      <c r="BA62120" s="95"/>
      <c r="BB62120" s="95"/>
      <c r="BC62120" s="95"/>
      <c r="BD62120" s="95"/>
      <c r="BE62120" s="95"/>
      <c r="BF62120" s="95"/>
      <c r="BG62120" s="95"/>
      <c r="BH62120" s="95"/>
      <c r="BI62120" s="95"/>
      <c r="BJ62120" s="95"/>
      <c r="BK62120" s="95"/>
      <c r="BL62120" s="95"/>
      <c r="BM62120" s="95"/>
      <c r="BN62120" s="95"/>
      <c r="CA62120" s="95"/>
    </row>
    <row r="62121" spans="31:79" s="97" customFormat="1" x14ac:dyDescent="0.2">
      <c r="AE62121" s="95"/>
      <c r="AF62121" s="95"/>
      <c r="AN62121" s="95"/>
      <c r="AO62121" s="95"/>
      <c r="AP62121" s="95"/>
      <c r="AQ62121" s="95"/>
      <c r="AR62121" s="95"/>
      <c r="AS62121" s="95"/>
      <c r="AT62121" s="95"/>
      <c r="AU62121" s="95"/>
      <c r="AV62121" s="95"/>
      <c r="AW62121" s="95"/>
      <c r="AX62121" s="95"/>
      <c r="AY62121" s="95"/>
      <c r="AZ62121" s="95"/>
      <c r="BA62121" s="95"/>
      <c r="BB62121" s="95"/>
      <c r="BC62121" s="95"/>
      <c r="BD62121" s="95"/>
      <c r="BE62121" s="95"/>
      <c r="BF62121" s="95"/>
      <c r="BG62121" s="95"/>
      <c r="BH62121" s="95"/>
      <c r="BI62121" s="95"/>
      <c r="BJ62121" s="95"/>
      <c r="BK62121" s="95"/>
      <c r="BL62121" s="95"/>
      <c r="BM62121" s="95"/>
      <c r="BN62121" s="95"/>
      <c r="CA62121" s="95"/>
    </row>
    <row r="62122" spans="31:79" s="97" customFormat="1" x14ac:dyDescent="0.2">
      <c r="AE62122" s="95"/>
      <c r="AF62122" s="95"/>
      <c r="AN62122" s="95"/>
      <c r="AO62122" s="95"/>
      <c r="AP62122" s="95"/>
      <c r="AQ62122" s="95"/>
      <c r="AR62122" s="95"/>
      <c r="AS62122" s="95"/>
      <c r="AT62122" s="95"/>
      <c r="AU62122" s="95"/>
      <c r="AV62122" s="95"/>
      <c r="AW62122" s="95"/>
      <c r="AX62122" s="95"/>
      <c r="AY62122" s="95"/>
      <c r="AZ62122" s="95"/>
      <c r="BA62122" s="95"/>
      <c r="BB62122" s="95"/>
      <c r="BC62122" s="95"/>
      <c r="BD62122" s="95"/>
      <c r="BE62122" s="95"/>
      <c r="BF62122" s="95"/>
      <c r="BG62122" s="95"/>
      <c r="BH62122" s="95"/>
      <c r="BI62122" s="95"/>
      <c r="BJ62122" s="95"/>
      <c r="BK62122" s="95"/>
      <c r="BL62122" s="95"/>
      <c r="BM62122" s="95"/>
      <c r="BN62122" s="95"/>
      <c r="CA62122" s="95"/>
    </row>
    <row r="62123" spans="31:79" s="97" customFormat="1" x14ac:dyDescent="0.2">
      <c r="AE62123" s="95"/>
      <c r="AF62123" s="95"/>
      <c r="AN62123" s="95"/>
      <c r="AO62123" s="95"/>
      <c r="AP62123" s="95"/>
      <c r="AQ62123" s="95"/>
      <c r="AR62123" s="95"/>
      <c r="AS62123" s="95"/>
      <c r="AT62123" s="95"/>
      <c r="AU62123" s="95"/>
      <c r="AV62123" s="95"/>
      <c r="AW62123" s="95"/>
      <c r="AX62123" s="95"/>
      <c r="AY62123" s="95"/>
      <c r="AZ62123" s="95"/>
      <c r="BA62123" s="95"/>
      <c r="BB62123" s="95"/>
      <c r="BC62123" s="95"/>
      <c r="BD62123" s="95"/>
      <c r="BE62123" s="95"/>
      <c r="BF62123" s="95"/>
      <c r="BG62123" s="95"/>
      <c r="BH62123" s="95"/>
      <c r="BI62123" s="95"/>
      <c r="BJ62123" s="95"/>
      <c r="BK62123" s="95"/>
      <c r="BL62123" s="95"/>
      <c r="BM62123" s="95"/>
      <c r="BN62123" s="95"/>
      <c r="CA62123" s="95"/>
    </row>
    <row r="62124" spans="31:79" s="97" customFormat="1" x14ac:dyDescent="0.2">
      <c r="AE62124" s="95"/>
      <c r="AF62124" s="95"/>
      <c r="AN62124" s="95"/>
      <c r="AO62124" s="95"/>
      <c r="AP62124" s="95"/>
      <c r="AQ62124" s="95"/>
      <c r="AR62124" s="95"/>
      <c r="AS62124" s="95"/>
      <c r="AT62124" s="95"/>
      <c r="AU62124" s="95"/>
      <c r="AV62124" s="95"/>
      <c r="AW62124" s="95"/>
      <c r="AX62124" s="95"/>
      <c r="AY62124" s="95"/>
      <c r="AZ62124" s="95"/>
      <c r="BA62124" s="95"/>
      <c r="BB62124" s="95"/>
      <c r="BC62124" s="95"/>
      <c r="BD62124" s="95"/>
      <c r="BE62124" s="95"/>
      <c r="BF62124" s="95"/>
      <c r="BG62124" s="95"/>
      <c r="BH62124" s="95"/>
      <c r="BI62124" s="95"/>
      <c r="BJ62124" s="95"/>
      <c r="BK62124" s="95"/>
      <c r="BL62124" s="95"/>
      <c r="BM62124" s="95"/>
      <c r="BN62124" s="95"/>
      <c r="CA62124" s="95"/>
    </row>
    <row r="62125" spans="31:79" s="97" customFormat="1" x14ac:dyDescent="0.2">
      <c r="AE62125" s="95"/>
      <c r="AF62125" s="95"/>
      <c r="AN62125" s="95"/>
      <c r="AO62125" s="95"/>
      <c r="AP62125" s="95"/>
      <c r="AQ62125" s="95"/>
      <c r="AR62125" s="95"/>
      <c r="AS62125" s="95"/>
      <c r="AT62125" s="95"/>
      <c r="AU62125" s="95"/>
      <c r="AV62125" s="95"/>
      <c r="AW62125" s="95"/>
      <c r="AX62125" s="95"/>
      <c r="AY62125" s="95"/>
      <c r="AZ62125" s="95"/>
      <c r="BA62125" s="95"/>
      <c r="BB62125" s="95"/>
      <c r="BC62125" s="95"/>
      <c r="BD62125" s="95"/>
      <c r="BE62125" s="95"/>
      <c r="BF62125" s="95"/>
      <c r="BG62125" s="95"/>
      <c r="BH62125" s="95"/>
      <c r="BI62125" s="95"/>
      <c r="BJ62125" s="95"/>
      <c r="BK62125" s="95"/>
      <c r="BL62125" s="95"/>
      <c r="BM62125" s="95"/>
      <c r="BN62125" s="95"/>
      <c r="CA62125" s="95"/>
    </row>
    <row r="62126" spans="31:79" s="97" customFormat="1" x14ac:dyDescent="0.2">
      <c r="AE62126" s="95"/>
      <c r="AF62126" s="95"/>
      <c r="AN62126" s="95"/>
      <c r="AO62126" s="95"/>
      <c r="AP62126" s="95"/>
      <c r="AQ62126" s="95"/>
      <c r="AR62126" s="95"/>
      <c r="AS62126" s="95"/>
      <c r="AT62126" s="95"/>
      <c r="AU62126" s="95"/>
      <c r="AV62126" s="95"/>
      <c r="AW62126" s="95"/>
      <c r="AX62126" s="95"/>
      <c r="AY62126" s="95"/>
      <c r="AZ62126" s="95"/>
      <c r="BA62126" s="95"/>
      <c r="BB62126" s="95"/>
      <c r="BC62126" s="95"/>
      <c r="BD62126" s="95"/>
      <c r="BE62126" s="95"/>
      <c r="BF62126" s="95"/>
      <c r="BG62126" s="95"/>
      <c r="BH62126" s="95"/>
      <c r="BI62126" s="95"/>
      <c r="BJ62126" s="95"/>
      <c r="BK62126" s="95"/>
      <c r="BL62126" s="95"/>
      <c r="BM62126" s="95"/>
      <c r="BN62126" s="95"/>
      <c r="CA62126" s="95"/>
    </row>
    <row r="62127" spans="31:79" s="97" customFormat="1" x14ac:dyDescent="0.2">
      <c r="AE62127" s="95"/>
      <c r="AF62127" s="95"/>
      <c r="AN62127" s="95"/>
      <c r="AO62127" s="95"/>
      <c r="AP62127" s="95"/>
      <c r="AQ62127" s="95"/>
      <c r="AR62127" s="95"/>
      <c r="AS62127" s="95"/>
      <c r="AT62127" s="95"/>
      <c r="AU62127" s="95"/>
      <c r="AV62127" s="95"/>
      <c r="AW62127" s="95"/>
      <c r="AX62127" s="95"/>
      <c r="AY62127" s="95"/>
      <c r="AZ62127" s="95"/>
      <c r="BA62127" s="95"/>
      <c r="BB62127" s="95"/>
      <c r="BC62127" s="95"/>
      <c r="BD62127" s="95"/>
      <c r="BE62127" s="95"/>
      <c r="BF62127" s="95"/>
      <c r="BG62127" s="95"/>
      <c r="BH62127" s="95"/>
      <c r="BI62127" s="95"/>
      <c r="BJ62127" s="95"/>
      <c r="BK62127" s="95"/>
      <c r="BL62127" s="95"/>
      <c r="BM62127" s="95"/>
      <c r="BN62127" s="95"/>
      <c r="CA62127" s="95"/>
    </row>
    <row r="62128" spans="31:79" s="97" customFormat="1" x14ac:dyDescent="0.2">
      <c r="AE62128" s="95"/>
      <c r="AF62128" s="95"/>
      <c r="AN62128" s="95"/>
      <c r="AO62128" s="95"/>
      <c r="AP62128" s="95"/>
      <c r="AQ62128" s="95"/>
      <c r="AR62128" s="95"/>
      <c r="AS62128" s="95"/>
      <c r="AT62128" s="95"/>
      <c r="AU62128" s="95"/>
      <c r="AV62128" s="95"/>
      <c r="AW62128" s="95"/>
      <c r="AX62128" s="95"/>
      <c r="AY62128" s="95"/>
      <c r="AZ62128" s="95"/>
      <c r="BA62128" s="95"/>
      <c r="BB62128" s="95"/>
      <c r="BC62128" s="95"/>
      <c r="BD62128" s="95"/>
      <c r="BE62128" s="95"/>
      <c r="BF62128" s="95"/>
      <c r="BG62128" s="95"/>
      <c r="BH62128" s="95"/>
      <c r="BI62128" s="95"/>
      <c r="BJ62128" s="95"/>
      <c r="BK62128" s="95"/>
      <c r="BL62128" s="95"/>
      <c r="BM62128" s="95"/>
      <c r="BN62128" s="95"/>
      <c r="CA62128" s="95"/>
    </row>
    <row r="62129" spans="31:79" s="97" customFormat="1" x14ac:dyDescent="0.2">
      <c r="AE62129" s="95"/>
      <c r="AF62129" s="95"/>
      <c r="AN62129" s="95"/>
      <c r="AO62129" s="95"/>
      <c r="AP62129" s="95"/>
      <c r="AQ62129" s="95"/>
      <c r="AR62129" s="95"/>
      <c r="AS62129" s="95"/>
      <c r="AT62129" s="95"/>
      <c r="AU62129" s="95"/>
      <c r="AV62129" s="95"/>
      <c r="AW62129" s="95"/>
      <c r="AX62129" s="95"/>
      <c r="AY62129" s="95"/>
      <c r="AZ62129" s="95"/>
      <c r="BA62129" s="95"/>
      <c r="BB62129" s="95"/>
      <c r="BC62129" s="95"/>
      <c r="BD62129" s="95"/>
      <c r="BE62129" s="95"/>
      <c r="BF62129" s="95"/>
      <c r="BG62129" s="95"/>
      <c r="BH62129" s="95"/>
      <c r="BI62129" s="95"/>
      <c r="BJ62129" s="95"/>
      <c r="BK62129" s="95"/>
      <c r="BL62129" s="95"/>
      <c r="BM62129" s="95"/>
      <c r="BN62129" s="95"/>
      <c r="CA62129" s="95"/>
    </row>
    <row r="62130" spans="31:79" s="97" customFormat="1" x14ac:dyDescent="0.2">
      <c r="AE62130" s="95"/>
      <c r="AF62130" s="95"/>
      <c r="AN62130" s="95"/>
      <c r="AO62130" s="95"/>
      <c r="AP62130" s="95"/>
      <c r="AQ62130" s="95"/>
      <c r="AR62130" s="95"/>
      <c r="AS62130" s="95"/>
      <c r="AT62130" s="95"/>
      <c r="AU62130" s="95"/>
      <c r="AV62130" s="95"/>
      <c r="AW62130" s="95"/>
      <c r="AX62130" s="95"/>
      <c r="AY62130" s="95"/>
      <c r="AZ62130" s="95"/>
      <c r="BA62130" s="95"/>
      <c r="BB62130" s="95"/>
      <c r="BC62130" s="95"/>
      <c r="BD62130" s="95"/>
      <c r="BE62130" s="95"/>
      <c r="BF62130" s="95"/>
      <c r="BG62130" s="95"/>
      <c r="BH62130" s="95"/>
      <c r="BI62130" s="95"/>
      <c r="BJ62130" s="95"/>
      <c r="BK62130" s="95"/>
      <c r="BL62130" s="95"/>
      <c r="BM62130" s="95"/>
      <c r="BN62130" s="95"/>
      <c r="CA62130" s="95"/>
    </row>
    <row r="62131" spans="31:79" s="97" customFormat="1" x14ac:dyDescent="0.2">
      <c r="AE62131" s="95"/>
      <c r="AF62131" s="95"/>
      <c r="AN62131" s="95"/>
      <c r="AO62131" s="95"/>
      <c r="AP62131" s="95"/>
      <c r="AQ62131" s="95"/>
      <c r="AR62131" s="95"/>
      <c r="AS62131" s="95"/>
      <c r="AT62131" s="95"/>
      <c r="AU62131" s="95"/>
      <c r="AV62131" s="95"/>
      <c r="AW62131" s="95"/>
      <c r="AX62131" s="95"/>
      <c r="AY62131" s="95"/>
      <c r="AZ62131" s="95"/>
      <c r="BA62131" s="95"/>
      <c r="BB62131" s="95"/>
      <c r="BC62131" s="95"/>
      <c r="BD62131" s="95"/>
      <c r="BE62131" s="95"/>
      <c r="BF62131" s="95"/>
      <c r="BG62131" s="95"/>
      <c r="BH62131" s="95"/>
      <c r="BI62131" s="95"/>
      <c r="BJ62131" s="95"/>
      <c r="BK62131" s="95"/>
      <c r="BL62131" s="95"/>
      <c r="BM62131" s="95"/>
      <c r="BN62131" s="95"/>
      <c r="CA62131" s="95"/>
    </row>
    <row r="62132" spans="31:79" s="97" customFormat="1" x14ac:dyDescent="0.2">
      <c r="AE62132" s="95"/>
      <c r="AF62132" s="95"/>
      <c r="AN62132" s="95"/>
      <c r="AO62132" s="95"/>
      <c r="AP62132" s="95"/>
      <c r="AQ62132" s="95"/>
      <c r="AR62132" s="95"/>
      <c r="AS62132" s="95"/>
      <c r="AT62132" s="95"/>
      <c r="AU62132" s="95"/>
      <c r="AV62132" s="95"/>
      <c r="AW62132" s="95"/>
      <c r="AX62132" s="95"/>
      <c r="AY62132" s="95"/>
      <c r="AZ62132" s="95"/>
      <c r="BA62132" s="95"/>
      <c r="BB62132" s="95"/>
      <c r="BC62132" s="95"/>
      <c r="BD62132" s="95"/>
      <c r="BE62132" s="95"/>
      <c r="BF62132" s="95"/>
      <c r="BG62132" s="95"/>
      <c r="BH62132" s="95"/>
      <c r="BI62132" s="95"/>
      <c r="BJ62132" s="95"/>
      <c r="BK62132" s="95"/>
      <c r="BL62132" s="95"/>
      <c r="BM62132" s="95"/>
      <c r="BN62132" s="95"/>
      <c r="CA62132" s="95"/>
    </row>
    <row r="62133" spans="31:79" s="97" customFormat="1" x14ac:dyDescent="0.2">
      <c r="AE62133" s="95"/>
      <c r="AF62133" s="95"/>
      <c r="AN62133" s="95"/>
      <c r="AO62133" s="95"/>
      <c r="AP62133" s="95"/>
      <c r="AQ62133" s="95"/>
      <c r="AR62133" s="95"/>
      <c r="AS62133" s="95"/>
      <c r="AT62133" s="95"/>
      <c r="AU62133" s="95"/>
      <c r="AV62133" s="95"/>
      <c r="AW62133" s="95"/>
      <c r="AX62133" s="95"/>
      <c r="AY62133" s="95"/>
      <c r="AZ62133" s="95"/>
      <c r="BA62133" s="95"/>
      <c r="BB62133" s="95"/>
      <c r="BC62133" s="95"/>
      <c r="BD62133" s="95"/>
      <c r="BE62133" s="95"/>
      <c r="BF62133" s="95"/>
      <c r="BG62133" s="95"/>
      <c r="BH62133" s="95"/>
      <c r="BI62133" s="95"/>
      <c r="BJ62133" s="95"/>
      <c r="BK62133" s="95"/>
      <c r="BL62133" s="95"/>
      <c r="BM62133" s="95"/>
      <c r="BN62133" s="95"/>
      <c r="CA62133" s="95"/>
    </row>
    <row r="62134" spans="31:79" s="97" customFormat="1" x14ac:dyDescent="0.2">
      <c r="AE62134" s="95"/>
      <c r="AF62134" s="95"/>
      <c r="AN62134" s="95"/>
      <c r="AO62134" s="95"/>
      <c r="AP62134" s="95"/>
      <c r="AQ62134" s="95"/>
      <c r="AR62134" s="95"/>
      <c r="AS62134" s="95"/>
      <c r="AT62134" s="95"/>
      <c r="AU62134" s="95"/>
      <c r="AV62134" s="95"/>
      <c r="AW62134" s="95"/>
      <c r="AX62134" s="95"/>
      <c r="AY62134" s="95"/>
      <c r="AZ62134" s="95"/>
      <c r="BA62134" s="95"/>
      <c r="BB62134" s="95"/>
      <c r="BC62134" s="95"/>
      <c r="BD62134" s="95"/>
      <c r="BE62134" s="95"/>
      <c r="BF62134" s="95"/>
      <c r="BG62134" s="95"/>
      <c r="BH62134" s="95"/>
      <c r="BI62134" s="95"/>
      <c r="BJ62134" s="95"/>
      <c r="BK62134" s="95"/>
      <c r="BL62134" s="95"/>
      <c r="BM62134" s="95"/>
      <c r="BN62134" s="95"/>
      <c r="CA62134" s="95"/>
    </row>
    <row r="62135" spans="31:79" s="97" customFormat="1" x14ac:dyDescent="0.2">
      <c r="AE62135" s="95"/>
      <c r="AF62135" s="95"/>
      <c r="AN62135" s="95"/>
      <c r="AO62135" s="95"/>
      <c r="AP62135" s="95"/>
      <c r="AQ62135" s="95"/>
      <c r="AR62135" s="95"/>
      <c r="AS62135" s="95"/>
      <c r="AT62135" s="95"/>
      <c r="AU62135" s="95"/>
      <c r="AV62135" s="95"/>
      <c r="AW62135" s="95"/>
      <c r="AX62135" s="95"/>
      <c r="AY62135" s="95"/>
      <c r="AZ62135" s="95"/>
      <c r="BA62135" s="95"/>
      <c r="BB62135" s="95"/>
      <c r="BC62135" s="95"/>
      <c r="BD62135" s="95"/>
      <c r="BE62135" s="95"/>
      <c r="BF62135" s="95"/>
      <c r="BG62135" s="95"/>
      <c r="BH62135" s="95"/>
      <c r="BI62135" s="95"/>
      <c r="BJ62135" s="95"/>
      <c r="BK62135" s="95"/>
      <c r="BL62135" s="95"/>
      <c r="BM62135" s="95"/>
      <c r="BN62135" s="95"/>
      <c r="CA62135" s="95"/>
    </row>
    <row r="62136" spans="31:79" s="97" customFormat="1" x14ac:dyDescent="0.2">
      <c r="AE62136" s="95"/>
      <c r="AF62136" s="95"/>
      <c r="AN62136" s="95"/>
      <c r="AO62136" s="95"/>
      <c r="AP62136" s="95"/>
      <c r="AQ62136" s="95"/>
      <c r="AR62136" s="95"/>
      <c r="AS62136" s="95"/>
      <c r="AT62136" s="95"/>
      <c r="AU62136" s="95"/>
      <c r="AV62136" s="95"/>
      <c r="AW62136" s="95"/>
      <c r="AX62136" s="95"/>
      <c r="AY62136" s="95"/>
      <c r="AZ62136" s="95"/>
      <c r="BA62136" s="95"/>
      <c r="BB62136" s="95"/>
      <c r="BC62136" s="95"/>
      <c r="BD62136" s="95"/>
      <c r="BE62136" s="95"/>
      <c r="BF62136" s="95"/>
      <c r="BG62136" s="95"/>
      <c r="BH62136" s="95"/>
      <c r="BI62136" s="95"/>
      <c r="BJ62136" s="95"/>
      <c r="BK62136" s="95"/>
      <c r="BL62136" s="95"/>
      <c r="BM62136" s="95"/>
      <c r="BN62136" s="95"/>
      <c r="CA62136" s="95"/>
    </row>
    <row r="62137" spans="31:79" s="97" customFormat="1" x14ac:dyDescent="0.2">
      <c r="AE62137" s="95"/>
      <c r="AF62137" s="95"/>
      <c r="AN62137" s="95"/>
      <c r="AO62137" s="95"/>
      <c r="AP62137" s="95"/>
      <c r="AQ62137" s="95"/>
      <c r="AR62137" s="95"/>
      <c r="AS62137" s="95"/>
      <c r="AT62137" s="95"/>
      <c r="AU62137" s="95"/>
      <c r="AV62137" s="95"/>
      <c r="AW62137" s="95"/>
      <c r="AX62137" s="95"/>
      <c r="AY62137" s="95"/>
      <c r="AZ62137" s="95"/>
      <c r="BA62137" s="95"/>
      <c r="BB62137" s="95"/>
      <c r="BC62137" s="95"/>
      <c r="BD62137" s="95"/>
      <c r="BE62137" s="95"/>
      <c r="BF62137" s="95"/>
      <c r="BG62137" s="95"/>
      <c r="BH62137" s="95"/>
      <c r="BI62137" s="95"/>
      <c r="BJ62137" s="95"/>
      <c r="BK62137" s="95"/>
      <c r="BL62137" s="95"/>
      <c r="BM62137" s="95"/>
      <c r="BN62137" s="95"/>
      <c r="CA62137" s="95"/>
    </row>
    <row r="62138" spans="31:79" s="97" customFormat="1" x14ac:dyDescent="0.2">
      <c r="AE62138" s="95"/>
      <c r="AF62138" s="95"/>
      <c r="AN62138" s="95"/>
      <c r="AO62138" s="95"/>
      <c r="AP62138" s="95"/>
      <c r="AQ62138" s="95"/>
      <c r="AR62138" s="95"/>
      <c r="AS62138" s="95"/>
      <c r="AT62138" s="95"/>
      <c r="AU62138" s="95"/>
      <c r="AV62138" s="95"/>
      <c r="AW62138" s="95"/>
      <c r="AX62138" s="95"/>
      <c r="AY62138" s="95"/>
      <c r="AZ62138" s="95"/>
      <c r="BA62138" s="95"/>
      <c r="BB62138" s="95"/>
      <c r="BC62138" s="95"/>
      <c r="BD62138" s="95"/>
      <c r="BE62138" s="95"/>
      <c r="BF62138" s="95"/>
      <c r="BG62138" s="95"/>
      <c r="BH62138" s="95"/>
      <c r="BI62138" s="95"/>
      <c r="BJ62138" s="95"/>
      <c r="BK62138" s="95"/>
      <c r="BL62138" s="95"/>
      <c r="BM62138" s="95"/>
      <c r="BN62138" s="95"/>
      <c r="CA62138" s="95"/>
    </row>
    <row r="62139" spans="31:79" s="97" customFormat="1" x14ac:dyDescent="0.2">
      <c r="AE62139" s="95"/>
      <c r="AF62139" s="95"/>
      <c r="AN62139" s="95"/>
      <c r="AO62139" s="95"/>
      <c r="AP62139" s="95"/>
      <c r="AQ62139" s="95"/>
      <c r="AR62139" s="95"/>
      <c r="AS62139" s="95"/>
      <c r="AT62139" s="95"/>
      <c r="AU62139" s="95"/>
      <c r="AV62139" s="95"/>
      <c r="AW62139" s="95"/>
      <c r="AX62139" s="95"/>
      <c r="AY62139" s="95"/>
      <c r="AZ62139" s="95"/>
      <c r="BA62139" s="95"/>
      <c r="BB62139" s="95"/>
      <c r="BC62139" s="95"/>
      <c r="BD62139" s="95"/>
      <c r="BE62139" s="95"/>
      <c r="BF62139" s="95"/>
      <c r="BG62139" s="95"/>
      <c r="BH62139" s="95"/>
      <c r="BI62139" s="95"/>
      <c r="BJ62139" s="95"/>
      <c r="BK62139" s="95"/>
      <c r="BL62139" s="95"/>
      <c r="BM62139" s="95"/>
      <c r="BN62139" s="95"/>
      <c r="CA62139" s="95"/>
    </row>
    <row r="62140" spans="31:79" s="97" customFormat="1" x14ac:dyDescent="0.2">
      <c r="AE62140" s="95"/>
      <c r="AF62140" s="95"/>
      <c r="AN62140" s="95"/>
      <c r="AO62140" s="95"/>
      <c r="AP62140" s="95"/>
      <c r="AQ62140" s="95"/>
      <c r="AR62140" s="95"/>
      <c r="AS62140" s="95"/>
      <c r="AT62140" s="95"/>
      <c r="AU62140" s="95"/>
      <c r="AV62140" s="95"/>
      <c r="AW62140" s="95"/>
      <c r="AX62140" s="95"/>
      <c r="AY62140" s="95"/>
      <c r="AZ62140" s="95"/>
      <c r="BA62140" s="95"/>
      <c r="BB62140" s="95"/>
      <c r="BC62140" s="95"/>
      <c r="BD62140" s="95"/>
      <c r="BE62140" s="95"/>
      <c r="BF62140" s="95"/>
      <c r="BG62140" s="95"/>
      <c r="BH62140" s="95"/>
      <c r="BI62140" s="95"/>
      <c r="BJ62140" s="95"/>
      <c r="BK62140" s="95"/>
      <c r="BL62140" s="95"/>
      <c r="BM62140" s="95"/>
      <c r="BN62140" s="95"/>
      <c r="CA62140" s="95"/>
    </row>
    <row r="62141" spans="31:79" s="97" customFormat="1" x14ac:dyDescent="0.2">
      <c r="AE62141" s="95"/>
      <c r="AF62141" s="95"/>
      <c r="AN62141" s="95"/>
      <c r="AO62141" s="95"/>
      <c r="AP62141" s="95"/>
      <c r="AQ62141" s="95"/>
      <c r="AR62141" s="95"/>
      <c r="AS62141" s="95"/>
      <c r="AT62141" s="95"/>
      <c r="AU62141" s="95"/>
      <c r="AV62141" s="95"/>
      <c r="AW62141" s="95"/>
      <c r="AX62141" s="95"/>
      <c r="AY62141" s="95"/>
      <c r="AZ62141" s="95"/>
      <c r="BA62141" s="95"/>
      <c r="BB62141" s="95"/>
      <c r="BC62141" s="95"/>
      <c r="BD62141" s="95"/>
      <c r="BE62141" s="95"/>
      <c r="BF62141" s="95"/>
      <c r="BG62141" s="95"/>
      <c r="BH62141" s="95"/>
      <c r="BI62141" s="95"/>
      <c r="BJ62141" s="95"/>
      <c r="BK62141" s="95"/>
      <c r="BL62141" s="95"/>
      <c r="BM62141" s="95"/>
      <c r="BN62141" s="95"/>
      <c r="CA62141" s="95"/>
    </row>
    <row r="62142" spans="31:79" s="97" customFormat="1" x14ac:dyDescent="0.2">
      <c r="AE62142" s="95"/>
      <c r="AF62142" s="95"/>
      <c r="AN62142" s="95"/>
      <c r="AO62142" s="95"/>
      <c r="AP62142" s="95"/>
      <c r="AQ62142" s="95"/>
      <c r="AR62142" s="95"/>
      <c r="AS62142" s="95"/>
      <c r="AT62142" s="95"/>
      <c r="AU62142" s="95"/>
      <c r="AV62142" s="95"/>
      <c r="AW62142" s="95"/>
      <c r="AX62142" s="95"/>
      <c r="AY62142" s="95"/>
      <c r="AZ62142" s="95"/>
      <c r="BA62142" s="95"/>
      <c r="BB62142" s="95"/>
      <c r="BC62142" s="95"/>
      <c r="BD62142" s="95"/>
      <c r="BE62142" s="95"/>
      <c r="BF62142" s="95"/>
      <c r="BG62142" s="95"/>
      <c r="BH62142" s="95"/>
      <c r="BI62142" s="95"/>
      <c r="BJ62142" s="95"/>
      <c r="BK62142" s="95"/>
      <c r="BL62142" s="95"/>
      <c r="BM62142" s="95"/>
      <c r="BN62142" s="95"/>
      <c r="CA62142" s="95"/>
    </row>
    <row r="62143" spans="31:79" s="97" customFormat="1" x14ac:dyDescent="0.2">
      <c r="AE62143" s="95"/>
      <c r="AF62143" s="95"/>
      <c r="AN62143" s="95"/>
      <c r="AO62143" s="95"/>
      <c r="AP62143" s="95"/>
      <c r="AQ62143" s="95"/>
      <c r="AR62143" s="95"/>
      <c r="AS62143" s="95"/>
      <c r="AT62143" s="95"/>
      <c r="AU62143" s="95"/>
      <c r="AV62143" s="95"/>
      <c r="AW62143" s="95"/>
      <c r="AX62143" s="95"/>
      <c r="AY62143" s="95"/>
      <c r="AZ62143" s="95"/>
      <c r="BA62143" s="95"/>
      <c r="BB62143" s="95"/>
      <c r="BC62143" s="95"/>
      <c r="BD62143" s="95"/>
      <c r="BE62143" s="95"/>
      <c r="BF62143" s="95"/>
      <c r="BG62143" s="95"/>
      <c r="BH62143" s="95"/>
      <c r="BI62143" s="95"/>
      <c r="BJ62143" s="95"/>
      <c r="BK62143" s="95"/>
      <c r="BL62143" s="95"/>
      <c r="BM62143" s="95"/>
      <c r="BN62143" s="95"/>
      <c r="CA62143" s="95"/>
    </row>
    <row r="62144" spans="31:79" s="97" customFormat="1" x14ac:dyDescent="0.2">
      <c r="AE62144" s="95"/>
      <c r="AF62144" s="95"/>
      <c r="AN62144" s="95"/>
      <c r="AO62144" s="95"/>
      <c r="AP62144" s="95"/>
      <c r="AQ62144" s="95"/>
      <c r="AR62144" s="95"/>
      <c r="AS62144" s="95"/>
      <c r="AT62144" s="95"/>
      <c r="AU62144" s="95"/>
      <c r="AV62144" s="95"/>
      <c r="AW62144" s="95"/>
      <c r="AX62144" s="95"/>
      <c r="AY62144" s="95"/>
      <c r="AZ62144" s="95"/>
      <c r="BA62144" s="95"/>
      <c r="BB62144" s="95"/>
      <c r="BC62144" s="95"/>
      <c r="BD62144" s="95"/>
      <c r="BE62144" s="95"/>
      <c r="BF62144" s="95"/>
      <c r="BG62144" s="95"/>
      <c r="BH62144" s="95"/>
      <c r="BI62144" s="95"/>
      <c r="BJ62144" s="95"/>
      <c r="BK62144" s="95"/>
      <c r="BL62144" s="95"/>
      <c r="BM62144" s="95"/>
      <c r="BN62144" s="95"/>
      <c r="CA62144" s="95"/>
    </row>
    <row r="62145" spans="31:79" s="97" customFormat="1" x14ac:dyDescent="0.2">
      <c r="AE62145" s="95"/>
      <c r="AF62145" s="95"/>
      <c r="AN62145" s="95"/>
      <c r="AO62145" s="95"/>
      <c r="AP62145" s="95"/>
      <c r="AQ62145" s="95"/>
      <c r="AR62145" s="95"/>
      <c r="AS62145" s="95"/>
      <c r="AT62145" s="95"/>
      <c r="AU62145" s="95"/>
      <c r="AV62145" s="95"/>
      <c r="AW62145" s="95"/>
      <c r="AX62145" s="95"/>
      <c r="AY62145" s="95"/>
      <c r="AZ62145" s="95"/>
      <c r="BA62145" s="95"/>
      <c r="BB62145" s="95"/>
      <c r="BC62145" s="95"/>
      <c r="BD62145" s="95"/>
      <c r="BE62145" s="95"/>
      <c r="BF62145" s="95"/>
      <c r="BG62145" s="95"/>
      <c r="BH62145" s="95"/>
      <c r="BI62145" s="95"/>
      <c r="BJ62145" s="95"/>
      <c r="BK62145" s="95"/>
      <c r="BL62145" s="95"/>
      <c r="BM62145" s="95"/>
      <c r="BN62145" s="95"/>
      <c r="CA62145" s="95"/>
    </row>
    <row r="62146" spans="31:79" s="97" customFormat="1" x14ac:dyDescent="0.2">
      <c r="AE62146" s="95"/>
      <c r="AF62146" s="95"/>
      <c r="AN62146" s="95"/>
      <c r="AO62146" s="95"/>
      <c r="AP62146" s="95"/>
      <c r="AQ62146" s="95"/>
      <c r="AR62146" s="95"/>
      <c r="AS62146" s="95"/>
      <c r="AT62146" s="95"/>
      <c r="AU62146" s="95"/>
      <c r="AV62146" s="95"/>
      <c r="AW62146" s="95"/>
      <c r="AX62146" s="95"/>
      <c r="AY62146" s="95"/>
      <c r="AZ62146" s="95"/>
      <c r="BA62146" s="95"/>
      <c r="BB62146" s="95"/>
      <c r="BC62146" s="95"/>
      <c r="BD62146" s="95"/>
      <c r="BE62146" s="95"/>
      <c r="BF62146" s="95"/>
      <c r="BG62146" s="95"/>
      <c r="BH62146" s="95"/>
      <c r="BI62146" s="95"/>
      <c r="BJ62146" s="95"/>
      <c r="BK62146" s="95"/>
      <c r="BL62146" s="95"/>
      <c r="BM62146" s="95"/>
      <c r="BN62146" s="95"/>
      <c r="CA62146" s="95"/>
    </row>
    <row r="62147" spans="31:79" s="97" customFormat="1" x14ac:dyDescent="0.2">
      <c r="AE62147" s="95"/>
      <c r="AF62147" s="95"/>
      <c r="AN62147" s="95"/>
      <c r="AO62147" s="95"/>
      <c r="AP62147" s="95"/>
      <c r="AQ62147" s="95"/>
      <c r="AR62147" s="95"/>
      <c r="AS62147" s="95"/>
      <c r="AT62147" s="95"/>
      <c r="AU62147" s="95"/>
      <c r="AV62147" s="95"/>
      <c r="AW62147" s="95"/>
      <c r="AX62147" s="95"/>
      <c r="AY62147" s="95"/>
      <c r="AZ62147" s="95"/>
      <c r="BA62147" s="95"/>
      <c r="BB62147" s="95"/>
      <c r="BC62147" s="95"/>
      <c r="BD62147" s="95"/>
      <c r="BE62147" s="95"/>
      <c r="BF62147" s="95"/>
      <c r="BG62147" s="95"/>
      <c r="BH62147" s="95"/>
      <c r="BI62147" s="95"/>
      <c r="BJ62147" s="95"/>
      <c r="BK62147" s="95"/>
      <c r="BL62147" s="95"/>
      <c r="BM62147" s="95"/>
      <c r="BN62147" s="95"/>
      <c r="CA62147" s="95"/>
    </row>
    <row r="62148" spans="31:79" s="97" customFormat="1" x14ac:dyDescent="0.2">
      <c r="AE62148" s="95"/>
      <c r="AF62148" s="95"/>
      <c r="AN62148" s="95"/>
      <c r="AO62148" s="95"/>
      <c r="AP62148" s="95"/>
      <c r="AQ62148" s="95"/>
      <c r="AR62148" s="95"/>
      <c r="AS62148" s="95"/>
      <c r="AT62148" s="95"/>
      <c r="AU62148" s="95"/>
      <c r="AV62148" s="95"/>
      <c r="AW62148" s="95"/>
      <c r="AX62148" s="95"/>
      <c r="AY62148" s="95"/>
      <c r="AZ62148" s="95"/>
      <c r="BA62148" s="95"/>
      <c r="BB62148" s="95"/>
      <c r="BC62148" s="95"/>
      <c r="BD62148" s="95"/>
      <c r="BE62148" s="95"/>
      <c r="BF62148" s="95"/>
      <c r="BG62148" s="95"/>
      <c r="BH62148" s="95"/>
      <c r="BI62148" s="95"/>
      <c r="BJ62148" s="95"/>
      <c r="BK62148" s="95"/>
      <c r="BL62148" s="95"/>
      <c r="BM62148" s="95"/>
      <c r="BN62148" s="95"/>
      <c r="CA62148" s="95"/>
    </row>
    <row r="62149" spans="31:79" s="97" customFormat="1" x14ac:dyDescent="0.2">
      <c r="AE62149" s="95"/>
      <c r="AF62149" s="95"/>
      <c r="AN62149" s="95"/>
      <c r="AO62149" s="95"/>
      <c r="AP62149" s="95"/>
      <c r="AQ62149" s="95"/>
      <c r="AR62149" s="95"/>
      <c r="AS62149" s="95"/>
      <c r="AT62149" s="95"/>
      <c r="AU62149" s="95"/>
      <c r="AV62149" s="95"/>
      <c r="AW62149" s="95"/>
      <c r="AX62149" s="95"/>
      <c r="AY62149" s="95"/>
      <c r="AZ62149" s="95"/>
      <c r="BA62149" s="95"/>
      <c r="BB62149" s="95"/>
      <c r="BC62149" s="95"/>
      <c r="BD62149" s="95"/>
      <c r="BE62149" s="95"/>
      <c r="BF62149" s="95"/>
      <c r="BG62149" s="95"/>
      <c r="BH62149" s="95"/>
      <c r="BI62149" s="95"/>
      <c r="BJ62149" s="95"/>
      <c r="BK62149" s="95"/>
      <c r="BL62149" s="95"/>
      <c r="BM62149" s="95"/>
      <c r="BN62149" s="95"/>
      <c r="CA62149" s="95"/>
    </row>
    <row r="62150" spans="31:79" s="97" customFormat="1" x14ac:dyDescent="0.2">
      <c r="AE62150" s="95"/>
      <c r="AF62150" s="95"/>
      <c r="AN62150" s="95"/>
      <c r="AO62150" s="95"/>
      <c r="AP62150" s="95"/>
      <c r="AQ62150" s="95"/>
      <c r="AR62150" s="95"/>
      <c r="AS62150" s="95"/>
      <c r="AT62150" s="95"/>
      <c r="AU62150" s="95"/>
      <c r="AV62150" s="95"/>
      <c r="AW62150" s="95"/>
      <c r="AX62150" s="95"/>
      <c r="AY62150" s="95"/>
      <c r="AZ62150" s="95"/>
      <c r="BA62150" s="95"/>
      <c r="BB62150" s="95"/>
      <c r="BC62150" s="95"/>
      <c r="BD62150" s="95"/>
      <c r="BE62150" s="95"/>
      <c r="BF62150" s="95"/>
      <c r="BG62150" s="95"/>
      <c r="BH62150" s="95"/>
      <c r="BI62150" s="95"/>
      <c r="BJ62150" s="95"/>
      <c r="BK62150" s="95"/>
      <c r="BL62150" s="95"/>
      <c r="BM62150" s="95"/>
      <c r="BN62150" s="95"/>
      <c r="CA62150" s="95"/>
    </row>
    <row r="62151" spans="31:79" s="97" customFormat="1" x14ac:dyDescent="0.2">
      <c r="AE62151" s="95"/>
      <c r="AF62151" s="95"/>
      <c r="AN62151" s="95"/>
      <c r="AO62151" s="95"/>
      <c r="AP62151" s="95"/>
      <c r="AQ62151" s="95"/>
      <c r="AR62151" s="95"/>
      <c r="AS62151" s="95"/>
      <c r="AT62151" s="95"/>
      <c r="AU62151" s="95"/>
      <c r="AV62151" s="95"/>
      <c r="AW62151" s="95"/>
      <c r="AX62151" s="95"/>
      <c r="AY62151" s="95"/>
      <c r="AZ62151" s="95"/>
      <c r="BA62151" s="95"/>
      <c r="BB62151" s="95"/>
      <c r="BC62151" s="95"/>
      <c r="BD62151" s="95"/>
      <c r="BE62151" s="95"/>
      <c r="BF62151" s="95"/>
      <c r="BG62151" s="95"/>
      <c r="BH62151" s="95"/>
      <c r="BI62151" s="95"/>
      <c r="BJ62151" s="95"/>
      <c r="BK62151" s="95"/>
      <c r="BL62151" s="95"/>
      <c r="BM62151" s="95"/>
      <c r="BN62151" s="95"/>
      <c r="CA62151" s="95"/>
    </row>
    <row r="62152" spans="31:79" s="97" customFormat="1" x14ac:dyDescent="0.2">
      <c r="AE62152" s="95"/>
      <c r="AF62152" s="95"/>
      <c r="AN62152" s="95"/>
      <c r="AO62152" s="95"/>
      <c r="AP62152" s="95"/>
      <c r="AQ62152" s="95"/>
      <c r="AR62152" s="95"/>
      <c r="AS62152" s="95"/>
      <c r="AT62152" s="95"/>
      <c r="AU62152" s="95"/>
      <c r="AV62152" s="95"/>
      <c r="AW62152" s="95"/>
      <c r="AX62152" s="95"/>
      <c r="AY62152" s="95"/>
      <c r="AZ62152" s="95"/>
      <c r="BA62152" s="95"/>
      <c r="BB62152" s="95"/>
      <c r="BC62152" s="95"/>
      <c r="BD62152" s="95"/>
      <c r="BE62152" s="95"/>
      <c r="BF62152" s="95"/>
      <c r="BG62152" s="95"/>
      <c r="BH62152" s="95"/>
      <c r="BI62152" s="95"/>
      <c r="BJ62152" s="95"/>
      <c r="BK62152" s="95"/>
      <c r="BL62152" s="95"/>
      <c r="BM62152" s="95"/>
      <c r="BN62152" s="95"/>
      <c r="CA62152" s="95"/>
    </row>
    <row r="62153" spans="31:79" s="97" customFormat="1" x14ac:dyDescent="0.2">
      <c r="AE62153" s="95"/>
      <c r="AF62153" s="95"/>
      <c r="AN62153" s="95"/>
      <c r="AO62153" s="95"/>
      <c r="AP62153" s="95"/>
      <c r="AQ62153" s="95"/>
      <c r="AR62153" s="95"/>
      <c r="AS62153" s="95"/>
      <c r="AT62153" s="95"/>
      <c r="AU62153" s="95"/>
      <c r="AV62153" s="95"/>
      <c r="AW62153" s="95"/>
      <c r="AX62153" s="95"/>
      <c r="AY62153" s="95"/>
      <c r="AZ62153" s="95"/>
      <c r="BA62153" s="95"/>
      <c r="BB62153" s="95"/>
      <c r="BC62153" s="95"/>
      <c r="BD62153" s="95"/>
      <c r="BE62153" s="95"/>
      <c r="BF62153" s="95"/>
      <c r="BG62153" s="95"/>
      <c r="BH62153" s="95"/>
      <c r="BI62153" s="95"/>
      <c r="BJ62153" s="95"/>
      <c r="BK62153" s="95"/>
      <c r="BL62153" s="95"/>
      <c r="BM62153" s="95"/>
      <c r="BN62153" s="95"/>
      <c r="CA62153" s="95"/>
    </row>
    <row r="62154" spans="31:79" s="97" customFormat="1" x14ac:dyDescent="0.2">
      <c r="AE62154" s="95"/>
      <c r="AF62154" s="95"/>
      <c r="AN62154" s="95"/>
      <c r="AO62154" s="95"/>
      <c r="AP62154" s="95"/>
      <c r="AQ62154" s="95"/>
      <c r="AR62154" s="95"/>
      <c r="AS62154" s="95"/>
      <c r="AT62154" s="95"/>
      <c r="AU62154" s="95"/>
      <c r="AV62154" s="95"/>
      <c r="AW62154" s="95"/>
      <c r="AX62154" s="95"/>
      <c r="AY62154" s="95"/>
      <c r="AZ62154" s="95"/>
      <c r="BA62154" s="95"/>
      <c r="BB62154" s="95"/>
      <c r="BC62154" s="95"/>
      <c r="BD62154" s="95"/>
      <c r="BE62154" s="95"/>
      <c r="BF62154" s="95"/>
      <c r="BG62154" s="95"/>
      <c r="BH62154" s="95"/>
      <c r="BI62154" s="95"/>
      <c r="BJ62154" s="95"/>
      <c r="BK62154" s="95"/>
      <c r="BL62154" s="95"/>
      <c r="BM62154" s="95"/>
      <c r="BN62154" s="95"/>
      <c r="CA62154" s="95"/>
    </row>
    <row r="62155" spans="31:79" s="97" customFormat="1" x14ac:dyDescent="0.2">
      <c r="AE62155" s="95"/>
      <c r="AF62155" s="95"/>
      <c r="AN62155" s="95"/>
      <c r="AO62155" s="95"/>
      <c r="AP62155" s="95"/>
      <c r="AQ62155" s="95"/>
      <c r="AR62155" s="95"/>
      <c r="AS62155" s="95"/>
      <c r="AT62155" s="95"/>
      <c r="AU62155" s="95"/>
      <c r="AV62155" s="95"/>
      <c r="AW62155" s="95"/>
      <c r="AX62155" s="95"/>
      <c r="AY62155" s="95"/>
      <c r="AZ62155" s="95"/>
      <c r="BA62155" s="95"/>
      <c r="BB62155" s="95"/>
      <c r="BC62155" s="95"/>
      <c r="BD62155" s="95"/>
      <c r="BE62155" s="95"/>
      <c r="BF62155" s="95"/>
      <c r="BG62155" s="95"/>
      <c r="BH62155" s="95"/>
      <c r="BI62155" s="95"/>
      <c r="BJ62155" s="95"/>
      <c r="BK62155" s="95"/>
      <c r="BL62155" s="95"/>
      <c r="BM62155" s="95"/>
      <c r="BN62155" s="95"/>
      <c r="CA62155" s="95"/>
    </row>
    <row r="62156" spans="31:79" s="97" customFormat="1" x14ac:dyDescent="0.2">
      <c r="AE62156" s="95"/>
      <c r="AF62156" s="95"/>
      <c r="AN62156" s="95"/>
      <c r="AO62156" s="95"/>
      <c r="AP62156" s="95"/>
      <c r="AQ62156" s="95"/>
      <c r="AR62156" s="95"/>
      <c r="AS62156" s="95"/>
      <c r="AT62156" s="95"/>
      <c r="AU62156" s="95"/>
      <c r="AV62156" s="95"/>
      <c r="AW62156" s="95"/>
      <c r="AX62156" s="95"/>
      <c r="AY62156" s="95"/>
      <c r="AZ62156" s="95"/>
      <c r="BA62156" s="95"/>
      <c r="BB62156" s="95"/>
      <c r="BC62156" s="95"/>
      <c r="BD62156" s="95"/>
      <c r="BE62156" s="95"/>
      <c r="BF62156" s="95"/>
      <c r="BG62156" s="95"/>
      <c r="BH62156" s="95"/>
      <c r="BI62156" s="95"/>
      <c r="BJ62156" s="95"/>
      <c r="BK62156" s="95"/>
      <c r="BL62156" s="95"/>
      <c r="BM62156" s="95"/>
      <c r="BN62156" s="95"/>
      <c r="CA62156" s="95"/>
    </row>
    <row r="62157" spans="31:79" s="97" customFormat="1" x14ac:dyDescent="0.2">
      <c r="AE62157" s="95"/>
      <c r="AF62157" s="95"/>
      <c r="AN62157" s="95"/>
      <c r="AO62157" s="95"/>
      <c r="AP62157" s="95"/>
      <c r="AQ62157" s="95"/>
      <c r="AR62157" s="95"/>
      <c r="AS62157" s="95"/>
      <c r="AT62157" s="95"/>
      <c r="AU62157" s="95"/>
      <c r="AV62157" s="95"/>
      <c r="AW62157" s="95"/>
      <c r="AX62157" s="95"/>
      <c r="AY62157" s="95"/>
      <c r="AZ62157" s="95"/>
      <c r="BA62157" s="95"/>
      <c r="BB62157" s="95"/>
      <c r="BC62157" s="95"/>
      <c r="BD62157" s="95"/>
      <c r="BE62157" s="95"/>
      <c r="BF62157" s="95"/>
      <c r="BG62157" s="95"/>
      <c r="BH62157" s="95"/>
      <c r="BI62157" s="95"/>
      <c r="BJ62157" s="95"/>
      <c r="BK62157" s="95"/>
      <c r="BL62157" s="95"/>
      <c r="BM62157" s="95"/>
      <c r="BN62157" s="95"/>
      <c r="CA62157" s="95"/>
    </row>
    <row r="62158" spans="31:79" s="97" customFormat="1" x14ac:dyDescent="0.2">
      <c r="AE62158" s="95"/>
      <c r="AF62158" s="95"/>
      <c r="AN62158" s="95"/>
      <c r="AO62158" s="95"/>
      <c r="AP62158" s="95"/>
      <c r="AQ62158" s="95"/>
      <c r="AR62158" s="95"/>
      <c r="AS62158" s="95"/>
      <c r="AT62158" s="95"/>
      <c r="AU62158" s="95"/>
      <c r="AV62158" s="95"/>
      <c r="AW62158" s="95"/>
      <c r="AX62158" s="95"/>
      <c r="AY62158" s="95"/>
      <c r="AZ62158" s="95"/>
      <c r="BA62158" s="95"/>
      <c r="BB62158" s="95"/>
      <c r="BC62158" s="95"/>
      <c r="BD62158" s="95"/>
      <c r="BE62158" s="95"/>
      <c r="BF62158" s="95"/>
      <c r="BG62158" s="95"/>
      <c r="BH62158" s="95"/>
      <c r="BI62158" s="95"/>
      <c r="BJ62158" s="95"/>
      <c r="BK62158" s="95"/>
      <c r="BL62158" s="95"/>
      <c r="BM62158" s="95"/>
      <c r="BN62158" s="95"/>
      <c r="CA62158" s="95"/>
    </row>
    <row r="62159" spans="31:79" s="97" customFormat="1" x14ac:dyDescent="0.2">
      <c r="AE62159" s="95"/>
      <c r="AF62159" s="95"/>
      <c r="AN62159" s="95"/>
      <c r="AO62159" s="95"/>
      <c r="AP62159" s="95"/>
      <c r="AQ62159" s="95"/>
      <c r="AR62159" s="95"/>
      <c r="AS62159" s="95"/>
      <c r="AT62159" s="95"/>
      <c r="AU62159" s="95"/>
      <c r="AV62159" s="95"/>
      <c r="AW62159" s="95"/>
      <c r="AX62159" s="95"/>
      <c r="AY62159" s="95"/>
      <c r="AZ62159" s="95"/>
      <c r="BA62159" s="95"/>
      <c r="BB62159" s="95"/>
      <c r="BC62159" s="95"/>
      <c r="BD62159" s="95"/>
      <c r="BE62159" s="95"/>
      <c r="BF62159" s="95"/>
      <c r="BG62159" s="95"/>
      <c r="BH62159" s="95"/>
      <c r="BI62159" s="95"/>
      <c r="BJ62159" s="95"/>
      <c r="BK62159" s="95"/>
      <c r="BL62159" s="95"/>
      <c r="BM62159" s="95"/>
      <c r="BN62159" s="95"/>
      <c r="CA62159" s="95"/>
    </row>
    <row r="62160" spans="31:79" s="97" customFormat="1" x14ac:dyDescent="0.2">
      <c r="AE62160" s="95"/>
      <c r="AF62160" s="95"/>
      <c r="AN62160" s="95"/>
      <c r="AO62160" s="95"/>
      <c r="AP62160" s="95"/>
      <c r="AQ62160" s="95"/>
      <c r="AR62160" s="95"/>
      <c r="AS62160" s="95"/>
      <c r="AT62160" s="95"/>
      <c r="AU62160" s="95"/>
      <c r="AV62160" s="95"/>
      <c r="AW62160" s="95"/>
      <c r="AX62160" s="95"/>
      <c r="AY62160" s="95"/>
      <c r="AZ62160" s="95"/>
      <c r="BA62160" s="95"/>
      <c r="BB62160" s="95"/>
      <c r="BC62160" s="95"/>
      <c r="BD62160" s="95"/>
      <c r="BE62160" s="95"/>
      <c r="BF62160" s="95"/>
      <c r="BG62160" s="95"/>
      <c r="BH62160" s="95"/>
      <c r="BI62160" s="95"/>
      <c r="BJ62160" s="95"/>
      <c r="BK62160" s="95"/>
      <c r="BL62160" s="95"/>
      <c r="BM62160" s="95"/>
      <c r="BN62160" s="95"/>
      <c r="CA62160" s="95"/>
    </row>
    <row r="62161" spans="31:79" s="97" customFormat="1" x14ac:dyDescent="0.2">
      <c r="AE62161" s="95"/>
      <c r="AF62161" s="95"/>
      <c r="AN62161" s="95"/>
      <c r="AO62161" s="95"/>
      <c r="AP62161" s="95"/>
      <c r="AQ62161" s="95"/>
      <c r="AR62161" s="95"/>
      <c r="AS62161" s="95"/>
      <c r="AT62161" s="95"/>
      <c r="AU62161" s="95"/>
      <c r="AV62161" s="95"/>
      <c r="AW62161" s="95"/>
      <c r="AX62161" s="95"/>
      <c r="AY62161" s="95"/>
      <c r="AZ62161" s="95"/>
      <c r="BA62161" s="95"/>
      <c r="BB62161" s="95"/>
      <c r="BC62161" s="95"/>
      <c r="BD62161" s="95"/>
      <c r="BE62161" s="95"/>
      <c r="BF62161" s="95"/>
      <c r="BG62161" s="95"/>
      <c r="BH62161" s="95"/>
      <c r="BI62161" s="95"/>
      <c r="BJ62161" s="95"/>
      <c r="BK62161" s="95"/>
      <c r="BL62161" s="95"/>
      <c r="BM62161" s="95"/>
      <c r="BN62161" s="95"/>
      <c r="CA62161" s="95"/>
    </row>
    <row r="62162" spans="31:79" s="97" customFormat="1" x14ac:dyDescent="0.2">
      <c r="AE62162" s="95"/>
      <c r="AF62162" s="95"/>
      <c r="AN62162" s="95"/>
      <c r="AO62162" s="95"/>
      <c r="AP62162" s="95"/>
      <c r="AQ62162" s="95"/>
      <c r="AR62162" s="95"/>
      <c r="AS62162" s="95"/>
      <c r="AT62162" s="95"/>
      <c r="AU62162" s="95"/>
      <c r="AV62162" s="95"/>
      <c r="AW62162" s="95"/>
      <c r="AX62162" s="95"/>
      <c r="AY62162" s="95"/>
      <c r="AZ62162" s="95"/>
      <c r="BA62162" s="95"/>
      <c r="BB62162" s="95"/>
      <c r="BC62162" s="95"/>
      <c r="BD62162" s="95"/>
      <c r="BE62162" s="95"/>
      <c r="BF62162" s="95"/>
      <c r="BG62162" s="95"/>
      <c r="BH62162" s="95"/>
      <c r="BI62162" s="95"/>
      <c r="BJ62162" s="95"/>
      <c r="BK62162" s="95"/>
      <c r="BL62162" s="95"/>
      <c r="BM62162" s="95"/>
      <c r="BN62162" s="95"/>
      <c r="CA62162" s="95"/>
    </row>
    <row r="62163" spans="31:79" s="97" customFormat="1" x14ac:dyDescent="0.2">
      <c r="AE62163" s="95"/>
      <c r="AF62163" s="95"/>
      <c r="AN62163" s="95"/>
      <c r="AO62163" s="95"/>
      <c r="AP62163" s="95"/>
      <c r="AQ62163" s="95"/>
      <c r="AR62163" s="95"/>
      <c r="AS62163" s="95"/>
      <c r="AT62163" s="95"/>
      <c r="AU62163" s="95"/>
      <c r="AV62163" s="95"/>
      <c r="AW62163" s="95"/>
      <c r="AX62163" s="95"/>
      <c r="AY62163" s="95"/>
      <c r="AZ62163" s="95"/>
      <c r="BA62163" s="95"/>
      <c r="BB62163" s="95"/>
      <c r="BC62163" s="95"/>
      <c r="BD62163" s="95"/>
      <c r="BE62163" s="95"/>
      <c r="BF62163" s="95"/>
      <c r="BG62163" s="95"/>
      <c r="BH62163" s="95"/>
      <c r="BI62163" s="95"/>
      <c r="BJ62163" s="95"/>
      <c r="BK62163" s="95"/>
      <c r="BL62163" s="95"/>
      <c r="BM62163" s="95"/>
      <c r="BN62163" s="95"/>
      <c r="CA62163" s="95"/>
    </row>
    <row r="62164" spans="31:79" s="97" customFormat="1" x14ac:dyDescent="0.2">
      <c r="AE62164" s="95"/>
      <c r="AF62164" s="95"/>
      <c r="AN62164" s="95"/>
      <c r="AO62164" s="95"/>
      <c r="AP62164" s="95"/>
      <c r="AQ62164" s="95"/>
      <c r="AR62164" s="95"/>
      <c r="AS62164" s="95"/>
      <c r="AT62164" s="95"/>
      <c r="AU62164" s="95"/>
      <c r="AV62164" s="95"/>
      <c r="AW62164" s="95"/>
      <c r="AX62164" s="95"/>
      <c r="AY62164" s="95"/>
      <c r="AZ62164" s="95"/>
      <c r="BA62164" s="95"/>
      <c r="BB62164" s="95"/>
      <c r="BC62164" s="95"/>
      <c r="BD62164" s="95"/>
      <c r="BE62164" s="95"/>
      <c r="BF62164" s="95"/>
      <c r="BG62164" s="95"/>
      <c r="BH62164" s="95"/>
      <c r="BI62164" s="95"/>
      <c r="BJ62164" s="95"/>
      <c r="BK62164" s="95"/>
      <c r="BL62164" s="95"/>
      <c r="BM62164" s="95"/>
      <c r="BN62164" s="95"/>
      <c r="CA62164" s="95"/>
    </row>
    <row r="62165" spans="31:79" s="97" customFormat="1" x14ac:dyDescent="0.2">
      <c r="AE62165" s="95"/>
      <c r="AF62165" s="95"/>
      <c r="AN62165" s="95"/>
      <c r="AO62165" s="95"/>
      <c r="AP62165" s="95"/>
      <c r="AQ62165" s="95"/>
      <c r="AR62165" s="95"/>
      <c r="AS62165" s="95"/>
      <c r="AT62165" s="95"/>
      <c r="AU62165" s="95"/>
      <c r="AV62165" s="95"/>
      <c r="AW62165" s="95"/>
      <c r="AX62165" s="95"/>
      <c r="AY62165" s="95"/>
      <c r="AZ62165" s="95"/>
      <c r="BA62165" s="95"/>
      <c r="BB62165" s="95"/>
      <c r="BC62165" s="95"/>
      <c r="BD62165" s="95"/>
      <c r="BE62165" s="95"/>
      <c r="BF62165" s="95"/>
      <c r="BG62165" s="95"/>
      <c r="BH62165" s="95"/>
      <c r="BI62165" s="95"/>
      <c r="BJ62165" s="95"/>
      <c r="BK62165" s="95"/>
      <c r="BL62165" s="95"/>
      <c r="BM62165" s="95"/>
      <c r="BN62165" s="95"/>
      <c r="CA62165" s="95"/>
    </row>
    <row r="62166" spans="31:79" s="97" customFormat="1" x14ac:dyDescent="0.2">
      <c r="AE62166" s="95"/>
      <c r="AF62166" s="95"/>
      <c r="AN62166" s="95"/>
      <c r="AO62166" s="95"/>
      <c r="AP62166" s="95"/>
      <c r="AQ62166" s="95"/>
      <c r="AR62166" s="95"/>
      <c r="AS62166" s="95"/>
      <c r="AT62166" s="95"/>
      <c r="AU62166" s="95"/>
      <c r="AV62166" s="95"/>
      <c r="AW62166" s="95"/>
      <c r="AX62166" s="95"/>
      <c r="AY62166" s="95"/>
      <c r="AZ62166" s="95"/>
      <c r="BA62166" s="95"/>
      <c r="BB62166" s="95"/>
      <c r="BC62166" s="95"/>
      <c r="BD62166" s="95"/>
      <c r="BE62166" s="95"/>
      <c r="BF62166" s="95"/>
      <c r="BG62166" s="95"/>
      <c r="BH62166" s="95"/>
      <c r="BI62166" s="95"/>
      <c r="BJ62166" s="95"/>
      <c r="BK62166" s="95"/>
      <c r="BL62166" s="95"/>
      <c r="BM62166" s="95"/>
      <c r="BN62166" s="95"/>
      <c r="CA62166" s="95"/>
    </row>
    <row r="62167" spans="31:79" s="97" customFormat="1" x14ac:dyDescent="0.2">
      <c r="AE62167" s="95"/>
      <c r="AF62167" s="95"/>
      <c r="AN62167" s="95"/>
      <c r="AO62167" s="95"/>
      <c r="AP62167" s="95"/>
      <c r="AQ62167" s="95"/>
      <c r="AR62167" s="95"/>
      <c r="AS62167" s="95"/>
      <c r="AT62167" s="95"/>
      <c r="AU62167" s="95"/>
      <c r="AV62167" s="95"/>
      <c r="AW62167" s="95"/>
      <c r="AX62167" s="95"/>
      <c r="AY62167" s="95"/>
      <c r="AZ62167" s="95"/>
      <c r="BA62167" s="95"/>
      <c r="BB62167" s="95"/>
      <c r="BC62167" s="95"/>
      <c r="BD62167" s="95"/>
      <c r="BE62167" s="95"/>
      <c r="BF62167" s="95"/>
      <c r="BG62167" s="95"/>
      <c r="BH62167" s="95"/>
      <c r="BI62167" s="95"/>
      <c r="BJ62167" s="95"/>
      <c r="BK62167" s="95"/>
      <c r="BL62167" s="95"/>
      <c r="BM62167" s="95"/>
      <c r="BN62167" s="95"/>
      <c r="CA62167" s="95"/>
    </row>
    <row r="62168" spans="31:79" s="97" customFormat="1" x14ac:dyDescent="0.2">
      <c r="AE62168" s="95"/>
      <c r="AF62168" s="95"/>
      <c r="AN62168" s="95"/>
      <c r="AO62168" s="95"/>
      <c r="AP62168" s="95"/>
      <c r="AQ62168" s="95"/>
      <c r="AR62168" s="95"/>
      <c r="AS62168" s="95"/>
      <c r="AT62168" s="95"/>
      <c r="AU62168" s="95"/>
      <c r="AV62168" s="95"/>
      <c r="AW62168" s="95"/>
      <c r="AX62168" s="95"/>
      <c r="AY62168" s="95"/>
      <c r="AZ62168" s="95"/>
      <c r="BA62168" s="95"/>
      <c r="BB62168" s="95"/>
      <c r="BC62168" s="95"/>
      <c r="BD62168" s="95"/>
      <c r="BE62168" s="95"/>
      <c r="BF62168" s="95"/>
      <c r="BG62168" s="95"/>
      <c r="BH62168" s="95"/>
      <c r="BI62168" s="95"/>
      <c r="BJ62168" s="95"/>
      <c r="BK62168" s="95"/>
      <c r="BL62168" s="95"/>
      <c r="BM62168" s="95"/>
      <c r="BN62168" s="95"/>
      <c r="CA62168" s="95"/>
    </row>
    <row r="62169" spans="31:79" s="97" customFormat="1" x14ac:dyDescent="0.2">
      <c r="AE62169" s="95"/>
      <c r="AF62169" s="95"/>
      <c r="AN62169" s="95"/>
      <c r="AO62169" s="95"/>
      <c r="AP62169" s="95"/>
      <c r="AQ62169" s="95"/>
      <c r="AR62169" s="95"/>
      <c r="AS62169" s="95"/>
      <c r="AT62169" s="95"/>
      <c r="AU62169" s="95"/>
      <c r="AV62169" s="95"/>
      <c r="AW62169" s="95"/>
      <c r="AX62169" s="95"/>
      <c r="AY62169" s="95"/>
      <c r="AZ62169" s="95"/>
      <c r="BA62169" s="95"/>
      <c r="BB62169" s="95"/>
      <c r="BC62169" s="95"/>
      <c r="BD62169" s="95"/>
      <c r="BE62169" s="95"/>
      <c r="BF62169" s="95"/>
      <c r="BG62169" s="95"/>
      <c r="BH62169" s="95"/>
      <c r="BI62169" s="95"/>
      <c r="BJ62169" s="95"/>
      <c r="BK62169" s="95"/>
      <c r="BL62169" s="95"/>
      <c r="BM62169" s="95"/>
      <c r="BN62169" s="95"/>
      <c r="CA62169" s="95"/>
    </row>
    <row r="62170" spans="31:79" s="97" customFormat="1" x14ac:dyDescent="0.2">
      <c r="AE62170" s="95"/>
      <c r="AF62170" s="95"/>
      <c r="AN62170" s="95"/>
      <c r="AO62170" s="95"/>
      <c r="AP62170" s="95"/>
      <c r="AQ62170" s="95"/>
      <c r="AR62170" s="95"/>
      <c r="AS62170" s="95"/>
      <c r="AT62170" s="95"/>
      <c r="AU62170" s="95"/>
      <c r="AV62170" s="95"/>
      <c r="AW62170" s="95"/>
      <c r="AX62170" s="95"/>
      <c r="AY62170" s="95"/>
      <c r="AZ62170" s="95"/>
      <c r="BA62170" s="95"/>
      <c r="BB62170" s="95"/>
      <c r="BC62170" s="95"/>
      <c r="BD62170" s="95"/>
      <c r="BE62170" s="95"/>
      <c r="BF62170" s="95"/>
      <c r="BG62170" s="95"/>
      <c r="BH62170" s="95"/>
      <c r="BI62170" s="95"/>
      <c r="BJ62170" s="95"/>
      <c r="BK62170" s="95"/>
      <c r="BL62170" s="95"/>
      <c r="BM62170" s="95"/>
      <c r="BN62170" s="95"/>
      <c r="CA62170" s="95"/>
    </row>
    <row r="62171" spans="31:79" s="97" customFormat="1" x14ac:dyDescent="0.2">
      <c r="AE62171" s="95"/>
      <c r="AF62171" s="95"/>
      <c r="AN62171" s="95"/>
      <c r="AO62171" s="95"/>
      <c r="AP62171" s="95"/>
      <c r="AQ62171" s="95"/>
      <c r="AR62171" s="95"/>
      <c r="AS62171" s="95"/>
      <c r="AT62171" s="95"/>
      <c r="AU62171" s="95"/>
      <c r="AV62171" s="95"/>
      <c r="AW62171" s="95"/>
      <c r="AX62171" s="95"/>
      <c r="AY62171" s="95"/>
      <c r="AZ62171" s="95"/>
      <c r="BA62171" s="95"/>
      <c r="BB62171" s="95"/>
      <c r="BC62171" s="95"/>
      <c r="BD62171" s="95"/>
      <c r="BE62171" s="95"/>
      <c r="BF62171" s="95"/>
      <c r="BG62171" s="95"/>
      <c r="BH62171" s="95"/>
      <c r="BI62171" s="95"/>
      <c r="BJ62171" s="95"/>
      <c r="BK62171" s="95"/>
      <c r="BL62171" s="95"/>
      <c r="BM62171" s="95"/>
      <c r="BN62171" s="95"/>
      <c r="CA62171" s="95"/>
    </row>
    <row r="62172" spans="31:79" s="97" customFormat="1" x14ac:dyDescent="0.2">
      <c r="AE62172" s="95"/>
      <c r="AF62172" s="95"/>
      <c r="AN62172" s="95"/>
      <c r="AO62172" s="95"/>
      <c r="AP62172" s="95"/>
      <c r="AQ62172" s="95"/>
      <c r="AR62172" s="95"/>
      <c r="AS62172" s="95"/>
      <c r="AT62172" s="95"/>
      <c r="AU62172" s="95"/>
      <c r="AV62172" s="95"/>
      <c r="AW62172" s="95"/>
      <c r="AX62172" s="95"/>
      <c r="AY62172" s="95"/>
      <c r="AZ62172" s="95"/>
      <c r="BA62172" s="95"/>
      <c r="BB62172" s="95"/>
      <c r="BC62172" s="95"/>
      <c r="BD62172" s="95"/>
      <c r="BE62172" s="95"/>
      <c r="BF62172" s="95"/>
      <c r="BG62172" s="95"/>
      <c r="BH62172" s="95"/>
      <c r="BI62172" s="95"/>
      <c r="BJ62172" s="95"/>
      <c r="BK62172" s="95"/>
      <c r="BL62172" s="95"/>
      <c r="BM62172" s="95"/>
      <c r="BN62172" s="95"/>
      <c r="CA62172" s="95"/>
    </row>
    <row r="62173" spans="31:79" s="97" customFormat="1" x14ac:dyDescent="0.2">
      <c r="AE62173" s="95"/>
      <c r="AF62173" s="95"/>
      <c r="AN62173" s="95"/>
      <c r="AO62173" s="95"/>
      <c r="AP62173" s="95"/>
      <c r="AQ62173" s="95"/>
      <c r="AR62173" s="95"/>
      <c r="AS62173" s="95"/>
      <c r="AT62173" s="95"/>
      <c r="AU62173" s="95"/>
      <c r="AV62173" s="95"/>
      <c r="AW62173" s="95"/>
      <c r="AX62173" s="95"/>
      <c r="AY62173" s="95"/>
      <c r="AZ62173" s="95"/>
      <c r="BA62173" s="95"/>
      <c r="BB62173" s="95"/>
      <c r="BC62173" s="95"/>
      <c r="BD62173" s="95"/>
      <c r="BE62173" s="95"/>
      <c r="BF62173" s="95"/>
      <c r="BG62173" s="95"/>
      <c r="BH62173" s="95"/>
      <c r="BI62173" s="95"/>
      <c r="BJ62173" s="95"/>
      <c r="BK62173" s="95"/>
      <c r="BL62173" s="95"/>
      <c r="BM62173" s="95"/>
      <c r="BN62173" s="95"/>
      <c r="CA62173" s="95"/>
    </row>
    <row r="62174" spans="31:79" s="97" customFormat="1" x14ac:dyDescent="0.2">
      <c r="AE62174" s="95"/>
      <c r="AF62174" s="95"/>
      <c r="AN62174" s="95"/>
      <c r="AO62174" s="95"/>
      <c r="AP62174" s="95"/>
      <c r="AQ62174" s="95"/>
      <c r="AR62174" s="95"/>
      <c r="AS62174" s="95"/>
      <c r="AT62174" s="95"/>
      <c r="AU62174" s="95"/>
      <c r="AV62174" s="95"/>
      <c r="AW62174" s="95"/>
      <c r="AX62174" s="95"/>
      <c r="AY62174" s="95"/>
      <c r="AZ62174" s="95"/>
      <c r="BA62174" s="95"/>
      <c r="BB62174" s="95"/>
      <c r="BC62174" s="95"/>
      <c r="BD62174" s="95"/>
      <c r="BE62174" s="95"/>
      <c r="BF62174" s="95"/>
      <c r="BG62174" s="95"/>
      <c r="BH62174" s="95"/>
      <c r="BI62174" s="95"/>
      <c r="BJ62174" s="95"/>
      <c r="BK62174" s="95"/>
      <c r="BL62174" s="95"/>
      <c r="BM62174" s="95"/>
      <c r="BN62174" s="95"/>
      <c r="CA62174" s="95"/>
    </row>
    <row r="62175" spans="31:79" s="97" customFormat="1" x14ac:dyDescent="0.2">
      <c r="AE62175" s="95"/>
      <c r="AF62175" s="95"/>
      <c r="AN62175" s="95"/>
      <c r="AO62175" s="95"/>
      <c r="AP62175" s="95"/>
      <c r="AQ62175" s="95"/>
      <c r="AR62175" s="95"/>
      <c r="AS62175" s="95"/>
      <c r="AT62175" s="95"/>
      <c r="AU62175" s="95"/>
      <c r="AV62175" s="95"/>
      <c r="AW62175" s="95"/>
      <c r="AX62175" s="95"/>
      <c r="AY62175" s="95"/>
      <c r="AZ62175" s="95"/>
      <c r="BA62175" s="95"/>
      <c r="BB62175" s="95"/>
      <c r="BC62175" s="95"/>
      <c r="BD62175" s="95"/>
      <c r="BE62175" s="95"/>
      <c r="BF62175" s="95"/>
      <c r="BG62175" s="95"/>
      <c r="BH62175" s="95"/>
      <c r="BI62175" s="95"/>
      <c r="BJ62175" s="95"/>
      <c r="BK62175" s="95"/>
      <c r="BL62175" s="95"/>
      <c r="BM62175" s="95"/>
      <c r="BN62175" s="95"/>
      <c r="CA62175" s="95"/>
    </row>
    <row r="62176" spans="31:79" s="97" customFormat="1" x14ac:dyDescent="0.2">
      <c r="AE62176" s="95"/>
      <c r="AF62176" s="95"/>
      <c r="AN62176" s="95"/>
      <c r="AO62176" s="95"/>
      <c r="AP62176" s="95"/>
      <c r="AQ62176" s="95"/>
      <c r="AR62176" s="95"/>
      <c r="AS62176" s="95"/>
      <c r="AT62176" s="95"/>
      <c r="AU62176" s="95"/>
      <c r="AV62176" s="95"/>
      <c r="AW62176" s="95"/>
      <c r="AX62176" s="95"/>
      <c r="AY62176" s="95"/>
      <c r="AZ62176" s="95"/>
      <c r="BA62176" s="95"/>
      <c r="BB62176" s="95"/>
      <c r="BC62176" s="95"/>
      <c r="BD62176" s="95"/>
      <c r="BE62176" s="95"/>
      <c r="BF62176" s="95"/>
      <c r="BG62176" s="95"/>
      <c r="BH62176" s="95"/>
      <c r="BI62176" s="95"/>
      <c r="BJ62176" s="95"/>
      <c r="BK62176" s="95"/>
      <c r="BL62176" s="95"/>
      <c r="BM62176" s="95"/>
      <c r="BN62176" s="95"/>
      <c r="CA62176" s="95"/>
    </row>
    <row r="62177" spans="31:79" s="97" customFormat="1" x14ac:dyDescent="0.2">
      <c r="AE62177" s="95"/>
      <c r="AF62177" s="95"/>
      <c r="AN62177" s="95"/>
      <c r="AO62177" s="95"/>
      <c r="AP62177" s="95"/>
      <c r="AQ62177" s="95"/>
      <c r="AR62177" s="95"/>
      <c r="AS62177" s="95"/>
      <c r="AT62177" s="95"/>
      <c r="AU62177" s="95"/>
      <c r="AV62177" s="95"/>
      <c r="AW62177" s="95"/>
      <c r="AX62177" s="95"/>
      <c r="AY62177" s="95"/>
      <c r="AZ62177" s="95"/>
      <c r="BA62177" s="95"/>
      <c r="BB62177" s="95"/>
      <c r="BC62177" s="95"/>
      <c r="BD62177" s="95"/>
      <c r="BE62177" s="95"/>
      <c r="BF62177" s="95"/>
      <c r="BG62177" s="95"/>
      <c r="BH62177" s="95"/>
      <c r="BI62177" s="95"/>
      <c r="BJ62177" s="95"/>
      <c r="BK62177" s="95"/>
      <c r="BL62177" s="95"/>
      <c r="BM62177" s="95"/>
      <c r="BN62177" s="95"/>
      <c r="CA62177" s="95"/>
    </row>
    <row r="62178" spans="31:79" s="97" customFormat="1" x14ac:dyDescent="0.2">
      <c r="AE62178" s="95"/>
      <c r="AF62178" s="95"/>
      <c r="AN62178" s="95"/>
      <c r="AO62178" s="95"/>
      <c r="AP62178" s="95"/>
      <c r="AQ62178" s="95"/>
      <c r="AR62178" s="95"/>
      <c r="AS62178" s="95"/>
      <c r="AT62178" s="95"/>
      <c r="AU62178" s="95"/>
      <c r="AV62178" s="95"/>
      <c r="AW62178" s="95"/>
      <c r="AX62178" s="95"/>
      <c r="AY62178" s="95"/>
      <c r="AZ62178" s="95"/>
      <c r="BA62178" s="95"/>
      <c r="BB62178" s="95"/>
      <c r="BC62178" s="95"/>
      <c r="BD62178" s="95"/>
      <c r="BE62178" s="95"/>
      <c r="BF62178" s="95"/>
      <c r="BG62178" s="95"/>
      <c r="BH62178" s="95"/>
      <c r="BI62178" s="95"/>
      <c r="BJ62178" s="95"/>
      <c r="BK62178" s="95"/>
      <c r="BL62178" s="95"/>
      <c r="BM62178" s="95"/>
      <c r="BN62178" s="95"/>
      <c r="CA62178" s="95"/>
    </row>
    <row r="62179" spans="31:79" s="97" customFormat="1" x14ac:dyDescent="0.2">
      <c r="AE62179" s="95"/>
      <c r="AF62179" s="95"/>
      <c r="AN62179" s="95"/>
      <c r="AO62179" s="95"/>
      <c r="AP62179" s="95"/>
      <c r="AQ62179" s="95"/>
      <c r="AR62179" s="95"/>
      <c r="AS62179" s="95"/>
      <c r="AT62179" s="95"/>
      <c r="AU62179" s="95"/>
      <c r="AV62179" s="95"/>
      <c r="AW62179" s="95"/>
      <c r="AX62179" s="95"/>
      <c r="AY62179" s="95"/>
      <c r="AZ62179" s="95"/>
      <c r="BA62179" s="95"/>
      <c r="BB62179" s="95"/>
      <c r="BC62179" s="95"/>
      <c r="BD62179" s="95"/>
      <c r="BE62179" s="95"/>
      <c r="BF62179" s="95"/>
      <c r="BG62179" s="95"/>
      <c r="BH62179" s="95"/>
      <c r="BI62179" s="95"/>
      <c r="BJ62179" s="95"/>
      <c r="BK62179" s="95"/>
      <c r="BL62179" s="95"/>
      <c r="BM62179" s="95"/>
      <c r="BN62179" s="95"/>
      <c r="CA62179" s="95"/>
    </row>
    <row r="62180" spans="31:79" s="97" customFormat="1" x14ac:dyDescent="0.2">
      <c r="AE62180" s="95"/>
      <c r="AF62180" s="95"/>
      <c r="AN62180" s="95"/>
      <c r="AO62180" s="95"/>
      <c r="AP62180" s="95"/>
      <c r="AQ62180" s="95"/>
      <c r="AR62180" s="95"/>
      <c r="AS62180" s="95"/>
      <c r="AT62180" s="95"/>
      <c r="AU62180" s="95"/>
      <c r="AV62180" s="95"/>
      <c r="AW62180" s="95"/>
      <c r="AX62180" s="95"/>
      <c r="AY62180" s="95"/>
      <c r="AZ62180" s="95"/>
      <c r="BA62180" s="95"/>
      <c r="BB62180" s="95"/>
      <c r="BC62180" s="95"/>
      <c r="BD62180" s="95"/>
      <c r="BE62180" s="95"/>
      <c r="BF62180" s="95"/>
      <c r="BG62180" s="95"/>
      <c r="BH62180" s="95"/>
      <c r="BI62180" s="95"/>
      <c r="BJ62180" s="95"/>
      <c r="BK62180" s="95"/>
      <c r="BL62180" s="95"/>
      <c r="BM62180" s="95"/>
      <c r="BN62180" s="95"/>
      <c r="CA62180" s="95"/>
    </row>
    <row r="62181" spans="31:79" s="97" customFormat="1" x14ac:dyDescent="0.2">
      <c r="AE62181" s="95"/>
      <c r="AF62181" s="95"/>
      <c r="AN62181" s="95"/>
      <c r="AO62181" s="95"/>
      <c r="AP62181" s="95"/>
      <c r="AQ62181" s="95"/>
      <c r="AR62181" s="95"/>
      <c r="AS62181" s="95"/>
      <c r="AT62181" s="95"/>
      <c r="AU62181" s="95"/>
      <c r="AV62181" s="95"/>
      <c r="AW62181" s="95"/>
      <c r="AX62181" s="95"/>
      <c r="AY62181" s="95"/>
      <c r="AZ62181" s="95"/>
      <c r="BA62181" s="95"/>
      <c r="BB62181" s="95"/>
      <c r="BC62181" s="95"/>
      <c r="BD62181" s="95"/>
      <c r="BE62181" s="95"/>
      <c r="BF62181" s="95"/>
      <c r="BG62181" s="95"/>
      <c r="BH62181" s="95"/>
      <c r="BI62181" s="95"/>
      <c r="BJ62181" s="95"/>
      <c r="BK62181" s="95"/>
      <c r="BL62181" s="95"/>
      <c r="BM62181" s="95"/>
      <c r="BN62181" s="95"/>
      <c r="CA62181" s="95"/>
    </row>
    <row r="62182" spans="31:79" s="97" customFormat="1" x14ac:dyDescent="0.2">
      <c r="AE62182" s="95"/>
      <c r="AF62182" s="95"/>
      <c r="AN62182" s="95"/>
      <c r="AO62182" s="95"/>
      <c r="AP62182" s="95"/>
      <c r="AQ62182" s="95"/>
      <c r="AR62182" s="95"/>
      <c r="AS62182" s="95"/>
      <c r="AT62182" s="95"/>
      <c r="AU62182" s="95"/>
      <c r="AV62182" s="95"/>
      <c r="AW62182" s="95"/>
      <c r="AX62182" s="95"/>
      <c r="AY62182" s="95"/>
      <c r="AZ62182" s="95"/>
      <c r="BA62182" s="95"/>
      <c r="BB62182" s="95"/>
      <c r="BC62182" s="95"/>
      <c r="BD62182" s="95"/>
      <c r="BE62182" s="95"/>
      <c r="BF62182" s="95"/>
      <c r="BG62182" s="95"/>
      <c r="BH62182" s="95"/>
      <c r="BI62182" s="95"/>
      <c r="BJ62182" s="95"/>
      <c r="BK62182" s="95"/>
      <c r="BL62182" s="95"/>
      <c r="BM62182" s="95"/>
      <c r="BN62182" s="95"/>
      <c r="CA62182" s="95"/>
    </row>
    <row r="62183" spans="31:79" s="97" customFormat="1" x14ac:dyDescent="0.2">
      <c r="AE62183" s="95"/>
      <c r="AF62183" s="95"/>
      <c r="AN62183" s="95"/>
      <c r="AO62183" s="95"/>
      <c r="AP62183" s="95"/>
      <c r="AQ62183" s="95"/>
      <c r="AR62183" s="95"/>
      <c r="AS62183" s="95"/>
      <c r="AT62183" s="95"/>
      <c r="AU62183" s="95"/>
      <c r="AV62183" s="95"/>
      <c r="AW62183" s="95"/>
      <c r="AX62183" s="95"/>
      <c r="AY62183" s="95"/>
      <c r="AZ62183" s="95"/>
      <c r="BA62183" s="95"/>
      <c r="BB62183" s="95"/>
      <c r="BC62183" s="95"/>
      <c r="BD62183" s="95"/>
      <c r="BE62183" s="95"/>
      <c r="BF62183" s="95"/>
      <c r="BG62183" s="95"/>
      <c r="BH62183" s="95"/>
      <c r="BI62183" s="95"/>
      <c r="BJ62183" s="95"/>
      <c r="BK62183" s="95"/>
      <c r="BL62183" s="95"/>
      <c r="BM62183" s="95"/>
      <c r="BN62183" s="95"/>
      <c r="CA62183" s="95"/>
    </row>
    <row r="62184" spans="31:79" s="97" customFormat="1" x14ac:dyDescent="0.2">
      <c r="AE62184" s="95"/>
      <c r="AF62184" s="95"/>
      <c r="AN62184" s="95"/>
      <c r="AO62184" s="95"/>
      <c r="AP62184" s="95"/>
      <c r="AQ62184" s="95"/>
      <c r="AR62184" s="95"/>
      <c r="AS62184" s="95"/>
      <c r="AT62184" s="95"/>
      <c r="AU62184" s="95"/>
      <c r="AV62184" s="95"/>
      <c r="AW62184" s="95"/>
      <c r="AX62184" s="95"/>
      <c r="AY62184" s="95"/>
      <c r="AZ62184" s="95"/>
      <c r="BA62184" s="95"/>
      <c r="BB62184" s="95"/>
      <c r="BC62184" s="95"/>
      <c r="BD62184" s="95"/>
      <c r="BE62184" s="95"/>
      <c r="BF62184" s="95"/>
      <c r="BG62184" s="95"/>
      <c r="BH62184" s="95"/>
      <c r="BI62184" s="95"/>
      <c r="BJ62184" s="95"/>
      <c r="BK62184" s="95"/>
      <c r="BL62184" s="95"/>
      <c r="BM62184" s="95"/>
      <c r="BN62184" s="95"/>
      <c r="CA62184" s="95"/>
    </row>
    <row r="62185" spans="31:79" s="97" customFormat="1" x14ac:dyDescent="0.2">
      <c r="AE62185" s="95"/>
      <c r="AF62185" s="95"/>
      <c r="AN62185" s="95"/>
      <c r="AO62185" s="95"/>
      <c r="AP62185" s="95"/>
      <c r="AQ62185" s="95"/>
      <c r="AR62185" s="95"/>
      <c r="AS62185" s="95"/>
      <c r="AT62185" s="95"/>
      <c r="AU62185" s="95"/>
      <c r="AV62185" s="95"/>
      <c r="AW62185" s="95"/>
      <c r="AX62185" s="95"/>
      <c r="AY62185" s="95"/>
      <c r="AZ62185" s="95"/>
      <c r="BA62185" s="95"/>
      <c r="BB62185" s="95"/>
      <c r="BC62185" s="95"/>
      <c r="BD62185" s="95"/>
      <c r="BE62185" s="95"/>
      <c r="BF62185" s="95"/>
      <c r="BG62185" s="95"/>
      <c r="BH62185" s="95"/>
      <c r="BI62185" s="95"/>
      <c r="BJ62185" s="95"/>
      <c r="BK62185" s="95"/>
      <c r="BL62185" s="95"/>
      <c r="BM62185" s="95"/>
      <c r="BN62185" s="95"/>
      <c r="CA62185" s="95"/>
    </row>
    <row r="62186" spans="31:79" s="97" customFormat="1" x14ac:dyDescent="0.2">
      <c r="AE62186" s="95"/>
      <c r="AF62186" s="95"/>
      <c r="AN62186" s="95"/>
      <c r="AO62186" s="95"/>
      <c r="AP62186" s="95"/>
      <c r="AQ62186" s="95"/>
      <c r="AR62186" s="95"/>
      <c r="AS62186" s="95"/>
      <c r="AT62186" s="95"/>
      <c r="AU62186" s="95"/>
      <c r="AV62186" s="95"/>
      <c r="AW62186" s="95"/>
      <c r="AX62186" s="95"/>
      <c r="AY62186" s="95"/>
      <c r="AZ62186" s="95"/>
      <c r="BA62186" s="95"/>
      <c r="BB62186" s="95"/>
      <c r="BC62186" s="95"/>
      <c r="BD62186" s="95"/>
      <c r="BE62186" s="95"/>
      <c r="BF62186" s="95"/>
      <c r="BG62186" s="95"/>
      <c r="BH62186" s="95"/>
      <c r="BI62186" s="95"/>
      <c r="BJ62186" s="95"/>
      <c r="BK62186" s="95"/>
      <c r="BL62186" s="95"/>
      <c r="BM62186" s="95"/>
      <c r="BN62186" s="95"/>
      <c r="CA62186" s="95"/>
    </row>
    <row r="62187" spans="31:79" s="97" customFormat="1" x14ac:dyDescent="0.2">
      <c r="AE62187" s="95"/>
      <c r="AF62187" s="95"/>
      <c r="AN62187" s="95"/>
      <c r="AO62187" s="95"/>
      <c r="AP62187" s="95"/>
      <c r="AQ62187" s="95"/>
      <c r="AR62187" s="95"/>
      <c r="AS62187" s="95"/>
      <c r="AT62187" s="95"/>
      <c r="AU62187" s="95"/>
      <c r="AV62187" s="95"/>
      <c r="AW62187" s="95"/>
      <c r="AX62187" s="95"/>
      <c r="AY62187" s="95"/>
      <c r="AZ62187" s="95"/>
      <c r="BA62187" s="95"/>
      <c r="BB62187" s="95"/>
      <c r="BC62187" s="95"/>
      <c r="BD62187" s="95"/>
      <c r="BE62187" s="95"/>
      <c r="BF62187" s="95"/>
      <c r="BG62187" s="95"/>
      <c r="BH62187" s="95"/>
      <c r="BI62187" s="95"/>
      <c r="BJ62187" s="95"/>
      <c r="BK62187" s="95"/>
      <c r="BL62187" s="95"/>
      <c r="BM62187" s="95"/>
      <c r="BN62187" s="95"/>
      <c r="CA62187" s="95"/>
    </row>
    <row r="62188" spans="31:79" s="97" customFormat="1" x14ac:dyDescent="0.2">
      <c r="AE62188" s="95"/>
      <c r="AF62188" s="95"/>
      <c r="AN62188" s="95"/>
      <c r="AO62188" s="95"/>
      <c r="AP62188" s="95"/>
      <c r="AQ62188" s="95"/>
      <c r="AR62188" s="95"/>
      <c r="AS62188" s="95"/>
      <c r="AT62188" s="95"/>
      <c r="AU62188" s="95"/>
      <c r="AV62188" s="95"/>
      <c r="AW62188" s="95"/>
      <c r="AX62188" s="95"/>
      <c r="AY62188" s="95"/>
      <c r="AZ62188" s="95"/>
      <c r="BA62188" s="95"/>
      <c r="BB62188" s="95"/>
      <c r="BC62188" s="95"/>
      <c r="BD62188" s="95"/>
      <c r="BE62188" s="95"/>
      <c r="BF62188" s="95"/>
      <c r="BG62188" s="95"/>
      <c r="BH62188" s="95"/>
      <c r="BI62188" s="95"/>
      <c r="BJ62188" s="95"/>
      <c r="BK62188" s="95"/>
      <c r="BL62188" s="95"/>
      <c r="BM62188" s="95"/>
      <c r="BN62188" s="95"/>
      <c r="CA62188" s="95"/>
    </row>
    <row r="62189" spans="31:79" s="97" customFormat="1" x14ac:dyDescent="0.2">
      <c r="AE62189" s="95"/>
      <c r="AF62189" s="95"/>
      <c r="AN62189" s="95"/>
      <c r="AO62189" s="95"/>
      <c r="AP62189" s="95"/>
      <c r="AQ62189" s="95"/>
      <c r="AR62189" s="95"/>
      <c r="AS62189" s="95"/>
      <c r="AT62189" s="95"/>
      <c r="AU62189" s="95"/>
      <c r="AV62189" s="95"/>
      <c r="AW62189" s="95"/>
      <c r="AX62189" s="95"/>
      <c r="AY62189" s="95"/>
      <c r="AZ62189" s="95"/>
      <c r="BA62189" s="95"/>
      <c r="BB62189" s="95"/>
      <c r="BC62189" s="95"/>
      <c r="BD62189" s="95"/>
      <c r="BE62189" s="95"/>
      <c r="BF62189" s="95"/>
      <c r="BG62189" s="95"/>
      <c r="BH62189" s="95"/>
      <c r="BI62189" s="95"/>
      <c r="BJ62189" s="95"/>
      <c r="BK62189" s="95"/>
      <c r="BL62189" s="95"/>
      <c r="BM62189" s="95"/>
      <c r="BN62189" s="95"/>
      <c r="CA62189" s="95"/>
    </row>
    <row r="62190" spans="31:79" s="97" customFormat="1" x14ac:dyDescent="0.2">
      <c r="AE62190" s="95"/>
      <c r="AF62190" s="95"/>
      <c r="AN62190" s="95"/>
      <c r="AO62190" s="95"/>
      <c r="AP62190" s="95"/>
      <c r="AQ62190" s="95"/>
      <c r="AR62190" s="95"/>
      <c r="AS62190" s="95"/>
      <c r="AT62190" s="95"/>
      <c r="AU62190" s="95"/>
      <c r="AV62190" s="95"/>
      <c r="AW62190" s="95"/>
      <c r="AX62190" s="95"/>
      <c r="AY62190" s="95"/>
      <c r="AZ62190" s="95"/>
      <c r="BA62190" s="95"/>
      <c r="BB62190" s="95"/>
      <c r="BC62190" s="95"/>
      <c r="BD62190" s="95"/>
      <c r="BE62190" s="95"/>
      <c r="BF62190" s="95"/>
      <c r="BG62190" s="95"/>
      <c r="BH62190" s="95"/>
      <c r="BI62190" s="95"/>
      <c r="BJ62190" s="95"/>
      <c r="BK62190" s="95"/>
      <c r="BL62190" s="95"/>
      <c r="BM62190" s="95"/>
      <c r="BN62190" s="95"/>
      <c r="CA62190" s="95"/>
    </row>
    <row r="62191" spans="31:79" s="97" customFormat="1" x14ac:dyDescent="0.2">
      <c r="AE62191" s="95"/>
      <c r="AF62191" s="95"/>
      <c r="AN62191" s="95"/>
      <c r="AO62191" s="95"/>
      <c r="AP62191" s="95"/>
      <c r="AQ62191" s="95"/>
      <c r="AR62191" s="95"/>
      <c r="AS62191" s="95"/>
      <c r="AT62191" s="95"/>
      <c r="AU62191" s="95"/>
      <c r="AV62191" s="95"/>
      <c r="AW62191" s="95"/>
      <c r="AX62191" s="95"/>
      <c r="AY62191" s="95"/>
      <c r="AZ62191" s="95"/>
      <c r="BA62191" s="95"/>
      <c r="BB62191" s="95"/>
      <c r="BC62191" s="95"/>
      <c r="BD62191" s="95"/>
      <c r="BE62191" s="95"/>
      <c r="BF62191" s="95"/>
      <c r="BG62191" s="95"/>
      <c r="BH62191" s="95"/>
      <c r="BI62191" s="95"/>
      <c r="BJ62191" s="95"/>
      <c r="BK62191" s="95"/>
      <c r="BL62191" s="95"/>
      <c r="BM62191" s="95"/>
      <c r="BN62191" s="95"/>
      <c r="CA62191" s="95"/>
    </row>
    <row r="62192" spans="31:79" s="97" customFormat="1" x14ac:dyDescent="0.2">
      <c r="AE62192" s="95"/>
      <c r="AF62192" s="95"/>
      <c r="AN62192" s="95"/>
      <c r="AO62192" s="95"/>
      <c r="AP62192" s="95"/>
      <c r="AQ62192" s="95"/>
      <c r="AR62192" s="95"/>
      <c r="AS62192" s="95"/>
      <c r="AT62192" s="95"/>
      <c r="AU62192" s="95"/>
      <c r="AV62192" s="95"/>
      <c r="AW62192" s="95"/>
      <c r="AX62192" s="95"/>
      <c r="AY62192" s="95"/>
      <c r="AZ62192" s="95"/>
      <c r="BA62192" s="95"/>
      <c r="BB62192" s="95"/>
      <c r="BC62192" s="95"/>
      <c r="BD62192" s="95"/>
      <c r="BE62192" s="95"/>
      <c r="BF62192" s="95"/>
      <c r="BG62192" s="95"/>
      <c r="BH62192" s="95"/>
      <c r="BI62192" s="95"/>
      <c r="BJ62192" s="95"/>
      <c r="BK62192" s="95"/>
      <c r="BL62192" s="95"/>
      <c r="BM62192" s="95"/>
      <c r="BN62192" s="95"/>
      <c r="CA62192" s="95"/>
    </row>
    <row r="62193" spans="31:79" s="97" customFormat="1" x14ac:dyDescent="0.2">
      <c r="AE62193" s="95"/>
      <c r="AF62193" s="95"/>
      <c r="AN62193" s="95"/>
      <c r="AO62193" s="95"/>
      <c r="AP62193" s="95"/>
      <c r="AQ62193" s="95"/>
      <c r="AR62193" s="95"/>
      <c r="AS62193" s="95"/>
      <c r="AT62193" s="95"/>
      <c r="AU62193" s="95"/>
      <c r="AV62193" s="95"/>
      <c r="AW62193" s="95"/>
      <c r="AX62193" s="95"/>
      <c r="AY62193" s="95"/>
      <c r="AZ62193" s="95"/>
      <c r="BA62193" s="95"/>
      <c r="BB62193" s="95"/>
      <c r="BC62193" s="95"/>
      <c r="BD62193" s="95"/>
      <c r="BE62193" s="95"/>
      <c r="BF62193" s="95"/>
      <c r="BG62193" s="95"/>
      <c r="BH62193" s="95"/>
      <c r="BI62193" s="95"/>
      <c r="BJ62193" s="95"/>
      <c r="BK62193" s="95"/>
      <c r="BL62193" s="95"/>
      <c r="BM62193" s="95"/>
      <c r="BN62193" s="95"/>
      <c r="CA62193" s="95"/>
    </row>
    <row r="62194" spans="31:79" s="97" customFormat="1" x14ac:dyDescent="0.2">
      <c r="AE62194" s="95"/>
      <c r="AF62194" s="95"/>
      <c r="AN62194" s="95"/>
      <c r="AO62194" s="95"/>
      <c r="AP62194" s="95"/>
      <c r="AQ62194" s="95"/>
      <c r="AR62194" s="95"/>
      <c r="AS62194" s="95"/>
      <c r="AT62194" s="95"/>
      <c r="AU62194" s="95"/>
      <c r="AV62194" s="95"/>
      <c r="AW62194" s="95"/>
      <c r="AX62194" s="95"/>
      <c r="AY62194" s="95"/>
      <c r="AZ62194" s="95"/>
      <c r="BA62194" s="95"/>
      <c r="BB62194" s="95"/>
      <c r="BC62194" s="95"/>
      <c r="BD62194" s="95"/>
      <c r="BE62194" s="95"/>
      <c r="BF62194" s="95"/>
      <c r="BG62194" s="95"/>
      <c r="BH62194" s="95"/>
      <c r="BI62194" s="95"/>
      <c r="BJ62194" s="95"/>
      <c r="BK62194" s="95"/>
      <c r="BL62194" s="95"/>
      <c r="BM62194" s="95"/>
      <c r="BN62194" s="95"/>
      <c r="CA62194" s="95"/>
    </row>
    <row r="62195" spans="31:79" s="97" customFormat="1" x14ac:dyDescent="0.2">
      <c r="AE62195" s="95"/>
      <c r="AF62195" s="95"/>
      <c r="AN62195" s="95"/>
      <c r="AO62195" s="95"/>
      <c r="AP62195" s="95"/>
      <c r="AQ62195" s="95"/>
      <c r="AR62195" s="95"/>
      <c r="AS62195" s="95"/>
      <c r="AT62195" s="95"/>
      <c r="AU62195" s="95"/>
      <c r="AV62195" s="95"/>
      <c r="AW62195" s="95"/>
      <c r="AX62195" s="95"/>
      <c r="AY62195" s="95"/>
      <c r="AZ62195" s="95"/>
      <c r="BA62195" s="95"/>
      <c r="BB62195" s="95"/>
      <c r="BC62195" s="95"/>
      <c r="BD62195" s="95"/>
      <c r="BE62195" s="95"/>
      <c r="BF62195" s="95"/>
      <c r="BG62195" s="95"/>
      <c r="BH62195" s="95"/>
      <c r="BI62195" s="95"/>
      <c r="BJ62195" s="95"/>
      <c r="BK62195" s="95"/>
      <c r="BL62195" s="95"/>
      <c r="BM62195" s="95"/>
      <c r="BN62195" s="95"/>
      <c r="CA62195" s="95"/>
    </row>
    <row r="62196" spans="31:79" s="97" customFormat="1" x14ac:dyDescent="0.2">
      <c r="AE62196" s="95"/>
      <c r="AF62196" s="95"/>
      <c r="AN62196" s="95"/>
      <c r="AO62196" s="95"/>
      <c r="AP62196" s="95"/>
      <c r="AQ62196" s="95"/>
      <c r="AR62196" s="95"/>
      <c r="AS62196" s="95"/>
      <c r="AT62196" s="95"/>
      <c r="AU62196" s="95"/>
      <c r="AV62196" s="95"/>
      <c r="AW62196" s="95"/>
      <c r="AX62196" s="95"/>
      <c r="AY62196" s="95"/>
      <c r="AZ62196" s="95"/>
      <c r="BA62196" s="95"/>
      <c r="BB62196" s="95"/>
      <c r="BC62196" s="95"/>
      <c r="BD62196" s="95"/>
      <c r="BE62196" s="95"/>
      <c r="BF62196" s="95"/>
      <c r="BG62196" s="95"/>
      <c r="BH62196" s="95"/>
      <c r="BI62196" s="95"/>
      <c r="BJ62196" s="95"/>
      <c r="BK62196" s="95"/>
      <c r="BL62196" s="95"/>
      <c r="BM62196" s="95"/>
      <c r="BN62196" s="95"/>
      <c r="CA62196" s="95"/>
    </row>
    <row r="62197" spans="31:79" s="97" customFormat="1" x14ac:dyDescent="0.2">
      <c r="AE62197" s="95"/>
      <c r="AF62197" s="95"/>
      <c r="AN62197" s="95"/>
      <c r="AO62197" s="95"/>
      <c r="AP62197" s="95"/>
      <c r="AQ62197" s="95"/>
      <c r="AR62197" s="95"/>
      <c r="AS62197" s="95"/>
      <c r="AT62197" s="95"/>
      <c r="AU62197" s="95"/>
      <c r="AV62197" s="95"/>
      <c r="AW62197" s="95"/>
      <c r="AX62197" s="95"/>
      <c r="AY62197" s="95"/>
      <c r="AZ62197" s="95"/>
      <c r="BA62197" s="95"/>
      <c r="BB62197" s="95"/>
      <c r="BC62197" s="95"/>
      <c r="BD62197" s="95"/>
      <c r="BE62197" s="95"/>
      <c r="BF62197" s="95"/>
      <c r="BG62197" s="95"/>
      <c r="BH62197" s="95"/>
      <c r="BI62197" s="95"/>
      <c r="BJ62197" s="95"/>
      <c r="BK62197" s="95"/>
      <c r="BL62197" s="95"/>
      <c r="BM62197" s="95"/>
      <c r="BN62197" s="95"/>
      <c r="CA62197" s="95"/>
    </row>
    <row r="62198" spans="31:79" s="97" customFormat="1" x14ac:dyDescent="0.2">
      <c r="AE62198" s="95"/>
      <c r="AF62198" s="95"/>
      <c r="AN62198" s="95"/>
      <c r="AO62198" s="95"/>
      <c r="AP62198" s="95"/>
      <c r="AQ62198" s="95"/>
      <c r="AR62198" s="95"/>
      <c r="AS62198" s="95"/>
      <c r="AT62198" s="95"/>
      <c r="AU62198" s="95"/>
      <c r="AV62198" s="95"/>
      <c r="AW62198" s="95"/>
      <c r="AX62198" s="95"/>
      <c r="AY62198" s="95"/>
      <c r="AZ62198" s="95"/>
      <c r="BA62198" s="95"/>
      <c r="BB62198" s="95"/>
      <c r="BC62198" s="95"/>
      <c r="BD62198" s="95"/>
      <c r="BE62198" s="95"/>
      <c r="BF62198" s="95"/>
      <c r="BG62198" s="95"/>
      <c r="BH62198" s="95"/>
      <c r="BI62198" s="95"/>
      <c r="BJ62198" s="95"/>
      <c r="BK62198" s="95"/>
      <c r="BL62198" s="95"/>
      <c r="BM62198" s="95"/>
      <c r="BN62198" s="95"/>
      <c r="CA62198" s="95"/>
    </row>
    <row r="62199" spans="31:79" s="97" customFormat="1" x14ac:dyDescent="0.2">
      <c r="AE62199" s="95"/>
      <c r="AF62199" s="95"/>
      <c r="AN62199" s="95"/>
      <c r="AO62199" s="95"/>
      <c r="AP62199" s="95"/>
      <c r="AQ62199" s="95"/>
      <c r="AR62199" s="95"/>
      <c r="AS62199" s="95"/>
      <c r="AT62199" s="95"/>
      <c r="AU62199" s="95"/>
      <c r="AV62199" s="95"/>
      <c r="AW62199" s="95"/>
      <c r="AX62199" s="95"/>
      <c r="AY62199" s="95"/>
      <c r="AZ62199" s="95"/>
      <c r="BA62199" s="95"/>
      <c r="BB62199" s="95"/>
      <c r="BC62199" s="95"/>
      <c r="BD62199" s="95"/>
      <c r="BE62199" s="95"/>
      <c r="BF62199" s="95"/>
      <c r="BG62199" s="95"/>
      <c r="BH62199" s="95"/>
      <c r="BI62199" s="95"/>
      <c r="BJ62199" s="95"/>
      <c r="BK62199" s="95"/>
      <c r="BL62199" s="95"/>
      <c r="BM62199" s="95"/>
      <c r="BN62199" s="95"/>
      <c r="CA62199" s="95"/>
    </row>
    <row r="62200" spans="31:79" s="97" customFormat="1" x14ac:dyDescent="0.2">
      <c r="AE62200" s="95"/>
      <c r="AF62200" s="95"/>
      <c r="AN62200" s="95"/>
      <c r="AO62200" s="95"/>
      <c r="AP62200" s="95"/>
      <c r="AQ62200" s="95"/>
      <c r="AR62200" s="95"/>
      <c r="AS62200" s="95"/>
      <c r="AT62200" s="95"/>
      <c r="AU62200" s="95"/>
      <c r="AV62200" s="95"/>
      <c r="AW62200" s="95"/>
      <c r="AX62200" s="95"/>
      <c r="AY62200" s="95"/>
      <c r="AZ62200" s="95"/>
      <c r="BA62200" s="95"/>
      <c r="BB62200" s="95"/>
      <c r="BC62200" s="95"/>
      <c r="BD62200" s="95"/>
      <c r="BE62200" s="95"/>
      <c r="BF62200" s="95"/>
      <c r="BG62200" s="95"/>
      <c r="BH62200" s="95"/>
      <c r="BI62200" s="95"/>
      <c r="BJ62200" s="95"/>
      <c r="BK62200" s="95"/>
      <c r="BL62200" s="95"/>
      <c r="BM62200" s="95"/>
      <c r="BN62200" s="95"/>
      <c r="CA62200" s="95"/>
    </row>
    <row r="62201" spans="31:79" s="97" customFormat="1" x14ac:dyDescent="0.2">
      <c r="AE62201" s="95"/>
      <c r="AF62201" s="95"/>
      <c r="AN62201" s="95"/>
      <c r="AO62201" s="95"/>
      <c r="AP62201" s="95"/>
      <c r="AQ62201" s="95"/>
      <c r="AR62201" s="95"/>
      <c r="AS62201" s="95"/>
      <c r="AT62201" s="95"/>
      <c r="AU62201" s="95"/>
      <c r="AV62201" s="95"/>
      <c r="AW62201" s="95"/>
      <c r="AX62201" s="95"/>
      <c r="AY62201" s="95"/>
      <c r="AZ62201" s="95"/>
      <c r="BA62201" s="95"/>
      <c r="BB62201" s="95"/>
      <c r="BC62201" s="95"/>
      <c r="BD62201" s="95"/>
      <c r="BE62201" s="95"/>
      <c r="BF62201" s="95"/>
      <c r="BG62201" s="95"/>
      <c r="BH62201" s="95"/>
      <c r="BI62201" s="95"/>
      <c r="BJ62201" s="95"/>
      <c r="BK62201" s="95"/>
      <c r="BL62201" s="95"/>
      <c r="BM62201" s="95"/>
      <c r="BN62201" s="95"/>
      <c r="CA62201" s="95"/>
    </row>
    <row r="62202" spans="31:79" s="97" customFormat="1" x14ac:dyDescent="0.2">
      <c r="AE62202" s="95"/>
      <c r="AF62202" s="95"/>
      <c r="AN62202" s="95"/>
      <c r="AO62202" s="95"/>
      <c r="AP62202" s="95"/>
      <c r="AQ62202" s="95"/>
      <c r="AR62202" s="95"/>
      <c r="AS62202" s="95"/>
      <c r="AT62202" s="95"/>
      <c r="AU62202" s="95"/>
      <c r="AV62202" s="95"/>
      <c r="AW62202" s="95"/>
      <c r="AX62202" s="95"/>
      <c r="AY62202" s="95"/>
      <c r="AZ62202" s="95"/>
      <c r="BA62202" s="95"/>
      <c r="BB62202" s="95"/>
      <c r="BC62202" s="95"/>
      <c r="BD62202" s="95"/>
      <c r="BE62202" s="95"/>
      <c r="BF62202" s="95"/>
      <c r="BG62202" s="95"/>
      <c r="BH62202" s="95"/>
      <c r="BI62202" s="95"/>
      <c r="BJ62202" s="95"/>
      <c r="BK62202" s="95"/>
      <c r="BL62202" s="95"/>
      <c r="BM62202" s="95"/>
      <c r="BN62202" s="95"/>
      <c r="CA62202" s="95"/>
    </row>
    <row r="62203" spans="31:79" s="97" customFormat="1" x14ac:dyDescent="0.2">
      <c r="AE62203" s="95"/>
      <c r="AF62203" s="95"/>
      <c r="AN62203" s="95"/>
      <c r="AO62203" s="95"/>
      <c r="AP62203" s="95"/>
      <c r="AQ62203" s="95"/>
      <c r="AR62203" s="95"/>
      <c r="AS62203" s="95"/>
      <c r="AT62203" s="95"/>
      <c r="AU62203" s="95"/>
      <c r="AV62203" s="95"/>
      <c r="AW62203" s="95"/>
      <c r="AX62203" s="95"/>
      <c r="AY62203" s="95"/>
      <c r="AZ62203" s="95"/>
      <c r="BA62203" s="95"/>
      <c r="BB62203" s="95"/>
      <c r="BC62203" s="95"/>
      <c r="BD62203" s="95"/>
      <c r="BE62203" s="95"/>
      <c r="BF62203" s="95"/>
      <c r="BG62203" s="95"/>
      <c r="BH62203" s="95"/>
      <c r="BI62203" s="95"/>
      <c r="BJ62203" s="95"/>
      <c r="BK62203" s="95"/>
      <c r="BL62203" s="95"/>
      <c r="BM62203" s="95"/>
      <c r="BN62203" s="95"/>
      <c r="CA62203" s="95"/>
    </row>
    <row r="62204" spans="31:79" s="97" customFormat="1" x14ac:dyDescent="0.2">
      <c r="AE62204" s="95"/>
      <c r="AF62204" s="95"/>
      <c r="AN62204" s="95"/>
      <c r="AO62204" s="95"/>
      <c r="AP62204" s="95"/>
      <c r="AQ62204" s="95"/>
      <c r="AR62204" s="95"/>
      <c r="AS62204" s="95"/>
      <c r="AT62204" s="95"/>
      <c r="AU62204" s="95"/>
      <c r="AV62204" s="95"/>
      <c r="AW62204" s="95"/>
      <c r="AX62204" s="95"/>
      <c r="AY62204" s="95"/>
      <c r="AZ62204" s="95"/>
      <c r="BA62204" s="95"/>
      <c r="BB62204" s="95"/>
      <c r="BC62204" s="95"/>
      <c r="BD62204" s="95"/>
      <c r="BE62204" s="95"/>
      <c r="BF62204" s="95"/>
      <c r="BG62204" s="95"/>
      <c r="BH62204" s="95"/>
      <c r="BI62204" s="95"/>
      <c r="BJ62204" s="95"/>
      <c r="BK62204" s="95"/>
      <c r="BL62204" s="95"/>
      <c r="BM62204" s="95"/>
      <c r="BN62204" s="95"/>
      <c r="CA62204" s="95"/>
    </row>
    <row r="62205" spans="31:79" s="97" customFormat="1" x14ac:dyDescent="0.2">
      <c r="AE62205" s="95"/>
      <c r="AF62205" s="95"/>
      <c r="AN62205" s="95"/>
      <c r="AO62205" s="95"/>
      <c r="AP62205" s="95"/>
      <c r="AQ62205" s="95"/>
      <c r="AR62205" s="95"/>
      <c r="AS62205" s="95"/>
      <c r="AT62205" s="95"/>
      <c r="AU62205" s="95"/>
      <c r="AV62205" s="95"/>
      <c r="AW62205" s="95"/>
      <c r="AX62205" s="95"/>
      <c r="AY62205" s="95"/>
      <c r="AZ62205" s="95"/>
      <c r="BA62205" s="95"/>
      <c r="BB62205" s="95"/>
      <c r="BC62205" s="95"/>
      <c r="BD62205" s="95"/>
      <c r="BE62205" s="95"/>
      <c r="BF62205" s="95"/>
      <c r="BG62205" s="95"/>
      <c r="BH62205" s="95"/>
      <c r="BI62205" s="95"/>
      <c r="BJ62205" s="95"/>
      <c r="BK62205" s="95"/>
      <c r="BL62205" s="95"/>
      <c r="BM62205" s="95"/>
      <c r="BN62205" s="95"/>
      <c r="CA62205" s="95"/>
    </row>
    <row r="62206" spans="31:79" s="97" customFormat="1" x14ac:dyDescent="0.2">
      <c r="AE62206" s="95"/>
      <c r="AF62206" s="95"/>
      <c r="AN62206" s="95"/>
      <c r="AO62206" s="95"/>
      <c r="AP62206" s="95"/>
      <c r="AQ62206" s="95"/>
      <c r="AR62206" s="95"/>
      <c r="AS62206" s="95"/>
      <c r="AT62206" s="95"/>
      <c r="AU62206" s="95"/>
      <c r="AV62206" s="95"/>
      <c r="AW62206" s="95"/>
      <c r="AX62206" s="95"/>
      <c r="AY62206" s="95"/>
      <c r="AZ62206" s="95"/>
      <c r="BA62206" s="95"/>
      <c r="BB62206" s="95"/>
      <c r="BC62206" s="95"/>
      <c r="BD62206" s="95"/>
      <c r="BE62206" s="95"/>
      <c r="BF62206" s="95"/>
      <c r="BG62206" s="95"/>
      <c r="BH62206" s="95"/>
      <c r="BI62206" s="95"/>
      <c r="BJ62206" s="95"/>
      <c r="BK62206" s="95"/>
      <c r="BL62206" s="95"/>
      <c r="BM62206" s="95"/>
      <c r="BN62206" s="95"/>
      <c r="CA62206" s="95"/>
    </row>
    <row r="62207" spans="31:79" s="97" customFormat="1" x14ac:dyDescent="0.2">
      <c r="AE62207" s="95"/>
      <c r="AF62207" s="95"/>
      <c r="AN62207" s="95"/>
      <c r="AO62207" s="95"/>
      <c r="AP62207" s="95"/>
      <c r="AQ62207" s="95"/>
      <c r="AR62207" s="95"/>
      <c r="AS62207" s="95"/>
      <c r="AT62207" s="95"/>
      <c r="AU62207" s="95"/>
      <c r="AV62207" s="95"/>
      <c r="AW62207" s="95"/>
      <c r="AX62207" s="95"/>
      <c r="AY62207" s="95"/>
      <c r="AZ62207" s="95"/>
      <c r="BA62207" s="95"/>
      <c r="BB62207" s="95"/>
      <c r="BC62207" s="95"/>
      <c r="BD62207" s="95"/>
      <c r="BE62207" s="95"/>
      <c r="BF62207" s="95"/>
      <c r="BG62207" s="95"/>
      <c r="BH62207" s="95"/>
      <c r="BI62207" s="95"/>
      <c r="BJ62207" s="95"/>
      <c r="BK62207" s="95"/>
      <c r="BL62207" s="95"/>
      <c r="BM62207" s="95"/>
      <c r="BN62207" s="95"/>
      <c r="CA62207" s="95"/>
    </row>
    <row r="62208" spans="31:79" s="97" customFormat="1" x14ac:dyDescent="0.2">
      <c r="AE62208" s="95"/>
      <c r="AF62208" s="95"/>
      <c r="AN62208" s="95"/>
      <c r="AO62208" s="95"/>
      <c r="AP62208" s="95"/>
      <c r="AQ62208" s="95"/>
      <c r="AR62208" s="95"/>
      <c r="AS62208" s="95"/>
      <c r="AT62208" s="95"/>
      <c r="AU62208" s="95"/>
      <c r="AV62208" s="95"/>
      <c r="AW62208" s="95"/>
      <c r="AX62208" s="95"/>
      <c r="AY62208" s="95"/>
      <c r="AZ62208" s="95"/>
      <c r="BA62208" s="95"/>
      <c r="BB62208" s="95"/>
      <c r="BC62208" s="95"/>
      <c r="BD62208" s="95"/>
      <c r="BE62208" s="95"/>
      <c r="BF62208" s="95"/>
      <c r="BG62208" s="95"/>
      <c r="BH62208" s="95"/>
      <c r="BI62208" s="95"/>
      <c r="BJ62208" s="95"/>
      <c r="BK62208" s="95"/>
      <c r="BL62208" s="95"/>
      <c r="BM62208" s="95"/>
      <c r="BN62208" s="95"/>
      <c r="CA62208" s="95"/>
    </row>
    <row r="62209" spans="31:79" s="97" customFormat="1" x14ac:dyDescent="0.2">
      <c r="AE62209" s="95"/>
      <c r="AF62209" s="95"/>
      <c r="AN62209" s="95"/>
      <c r="AO62209" s="95"/>
      <c r="AP62209" s="95"/>
      <c r="AQ62209" s="95"/>
      <c r="AR62209" s="95"/>
      <c r="AS62209" s="95"/>
      <c r="AT62209" s="95"/>
      <c r="AU62209" s="95"/>
      <c r="AV62209" s="95"/>
      <c r="AW62209" s="95"/>
      <c r="AX62209" s="95"/>
      <c r="AY62209" s="95"/>
      <c r="AZ62209" s="95"/>
      <c r="BA62209" s="95"/>
      <c r="BB62209" s="95"/>
      <c r="BC62209" s="95"/>
      <c r="BD62209" s="95"/>
      <c r="BE62209" s="95"/>
      <c r="BF62209" s="95"/>
      <c r="BG62209" s="95"/>
      <c r="BH62209" s="95"/>
      <c r="BI62209" s="95"/>
      <c r="BJ62209" s="95"/>
      <c r="BK62209" s="95"/>
      <c r="BL62209" s="95"/>
      <c r="BM62209" s="95"/>
      <c r="BN62209" s="95"/>
      <c r="CA62209" s="95"/>
    </row>
    <row r="62210" spans="31:79" s="97" customFormat="1" x14ac:dyDescent="0.2">
      <c r="AE62210" s="95"/>
      <c r="AF62210" s="95"/>
      <c r="AN62210" s="95"/>
      <c r="AO62210" s="95"/>
      <c r="AP62210" s="95"/>
      <c r="AQ62210" s="95"/>
      <c r="AR62210" s="95"/>
      <c r="AS62210" s="95"/>
      <c r="AT62210" s="95"/>
      <c r="AU62210" s="95"/>
      <c r="AV62210" s="95"/>
      <c r="AW62210" s="95"/>
      <c r="AX62210" s="95"/>
      <c r="AY62210" s="95"/>
      <c r="AZ62210" s="95"/>
      <c r="BA62210" s="95"/>
      <c r="BB62210" s="95"/>
      <c r="BC62210" s="95"/>
      <c r="BD62210" s="95"/>
      <c r="BE62210" s="95"/>
      <c r="BF62210" s="95"/>
      <c r="BG62210" s="95"/>
      <c r="BH62210" s="95"/>
      <c r="BI62210" s="95"/>
      <c r="BJ62210" s="95"/>
      <c r="BK62210" s="95"/>
      <c r="BL62210" s="95"/>
      <c r="BM62210" s="95"/>
      <c r="BN62210" s="95"/>
      <c r="CA62210" s="95"/>
    </row>
    <row r="62211" spans="31:79" s="97" customFormat="1" x14ac:dyDescent="0.2">
      <c r="AE62211" s="95"/>
      <c r="AF62211" s="95"/>
      <c r="AN62211" s="95"/>
      <c r="AO62211" s="95"/>
      <c r="AP62211" s="95"/>
      <c r="AQ62211" s="95"/>
      <c r="AR62211" s="95"/>
      <c r="AS62211" s="95"/>
      <c r="AT62211" s="95"/>
      <c r="AU62211" s="95"/>
      <c r="AV62211" s="95"/>
      <c r="AW62211" s="95"/>
      <c r="AX62211" s="95"/>
      <c r="AY62211" s="95"/>
      <c r="AZ62211" s="95"/>
      <c r="BA62211" s="95"/>
      <c r="BB62211" s="95"/>
      <c r="BC62211" s="95"/>
      <c r="BD62211" s="95"/>
      <c r="BE62211" s="95"/>
      <c r="BF62211" s="95"/>
      <c r="BG62211" s="95"/>
      <c r="BH62211" s="95"/>
      <c r="BI62211" s="95"/>
      <c r="BJ62211" s="95"/>
      <c r="BK62211" s="95"/>
      <c r="BL62211" s="95"/>
      <c r="BM62211" s="95"/>
      <c r="BN62211" s="95"/>
      <c r="CA62211" s="95"/>
    </row>
    <row r="62212" spans="31:79" s="97" customFormat="1" x14ac:dyDescent="0.2">
      <c r="AE62212" s="95"/>
      <c r="AF62212" s="95"/>
      <c r="AN62212" s="95"/>
      <c r="AO62212" s="95"/>
      <c r="AP62212" s="95"/>
      <c r="AQ62212" s="95"/>
      <c r="AR62212" s="95"/>
      <c r="AS62212" s="95"/>
      <c r="AT62212" s="95"/>
      <c r="AU62212" s="95"/>
      <c r="AV62212" s="95"/>
      <c r="AW62212" s="95"/>
      <c r="AX62212" s="95"/>
      <c r="AY62212" s="95"/>
      <c r="AZ62212" s="95"/>
      <c r="BA62212" s="95"/>
      <c r="BB62212" s="95"/>
      <c r="BC62212" s="95"/>
      <c r="BD62212" s="95"/>
      <c r="BE62212" s="95"/>
      <c r="BF62212" s="95"/>
      <c r="BG62212" s="95"/>
      <c r="BH62212" s="95"/>
      <c r="BI62212" s="95"/>
      <c r="BJ62212" s="95"/>
      <c r="BK62212" s="95"/>
      <c r="BL62212" s="95"/>
      <c r="BM62212" s="95"/>
      <c r="BN62212" s="95"/>
      <c r="CA62212" s="95"/>
    </row>
    <row r="62213" spans="31:79" s="97" customFormat="1" x14ac:dyDescent="0.2">
      <c r="AE62213" s="95"/>
      <c r="AF62213" s="95"/>
      <c r="AN62213" s="95"/>
      <c r="AO62213" s="95"/>
      <c r="AP62213" s="95"/>
      <c r="AQ62213" s="95"/>
      <c r="AR62213" s="95"/>
      <c r="AS62213" s="95"/>
      <c r="AT62213" s="95"/>
      <c r="AU62213" s="95"/>
      <c r="AV62213" s="95"/>
      <c r="AW62213" s="95"/>
      <c r="AX62213" s="95"/>
      <c r="AY62213" s="95"/>
      <c r="AZ62213" s="95"/>
      <c r="BA62213" s="95"/>
      <c r="BB62213" s="95"/>
      <c r="BC62213" s="95"/>
      <c r="BD62213" s="95"/>
      <c r="BE62213" s="95"/>
      <c r="BF62213" s="95"/>
      <c r="BG62213" s="95"/>
      <c r="BH62213" s="95"/>
      <c r="BI62213" s="95"/>
      <c r="BJ62213" s="95"/>
      <c r="BK62213" s="95"/>
      <c r="BL62213" s="95"/>
      <c r="BM62213" s="95"/>
      <c r="BN62213" s="95"/>
      <c r="CA62213" s="95"/>
    </row>
    <row r="62214" spans="31:79" s="97" customFormat="1" x14ac:dyDescent="0.2">
      <c r="AE62214" s="95"/>
      <c r="AF62214" s="95"/>
      <c r="AN62214" s="95"/>
      <c r="AO62214" s="95"/>
      <c r="AP62214" s="95"/>
      <c r="AQ62214" s="95"/>
      <c r="AR62214" s="95"/>
      <c r="AS62214" s="95"/>
      <c r="AT62214" s="95"/>
      <c r="AU62214" s="95"/>
      <c r="AV62214" s="95"/>
      <c r="AW62214" s="95"/>
      <c r="AX62214" s="95"/>
      <c r="AY62214" s="95"/>
      <c r="AZ62214" s="95"/>
      <c r="BA62214" s="95"/>
      <c r="BB62214" s="95"/>
      <c r="BC62214" s="95"/>
      <c r="BD62214" s="95"/>
      <c r="BE62214" s="95"/>
      <c r="BF62214" s="95"/>
      <c r="BG62214" s="95"/>
      <c r="BH62214" s="95"/>
      <c r="BI62214" s="95"/>
      <c r="BJ62214" s="95"/>
      <c r="BK62214" s="95"/>
      <c r="BL62214" s="95"/>
      <c r="BM62214" s="95"/>
      <c r="BN62214" s="95"/>
      <c r="CA62214" s="95"/>
    </row>
    <row r="62215" spans="31:79" s="97" customFormat="1" x14ac:dyDescent="0.2">
      <c r="AE62215" s="95"/>
      <c r="AF62215" s="95"/>
      <c r="AN62215" s="95"/>
      <c r="AO62215" s="95"/>
      <c r="AP62215" s="95"/>
      <c r="AQ62215" s="95"/>
      <c r="AR62215" s="95"/>
      <c r="AS62215" s="95"/>
      <c r="AT62215" s="95"/>
      <c r="AU62215" s="95"/>
      <c r="AV62215" s="95"/>
      <c r="AW62215" s="95"/>
      <c r="AX62215" s="95"/>
      <c r="AY62215" s="95"/>
      <c r="AZ62215" s="95"/>
      <c r="BA62215" s="95"/>
      <c r="BB62215" s="95"/>
      <c r="BC62215" s="95"/>
      <c r="BD62215" s="95"/>
      <c r="BE62215" s="95"/>
      <c r="BF62215" s="95"/>
      <c r="BG62215" s="95"/>
      <c r="BH62215" s="95"/>
      <c r="BI62215" s="95"/>
      <c r="BJ62215" s="95"/>
      <c r="BK62215" s="95"/>
      <c r="BL62215" s="95"/>
      <c r="BM62215" s="95"/>
      <c r="BN62215" s="95"/>
      <c r="CA62215" s="95"/>
    </row>
    <row r="62216" spans="31:79" s="97" customFormat="1" x14ac:dyDescent="0.2">
      <c r="AE62216" s="95"/>
      <c r="AF62216" s="95"/>
      <c r="AN62216" s="95"/>
      <c r="AO62216" s="95"/>
      <c r="AP62216" s="95"/>
      <c r="AQ62216" s="95"/>
      <c r="AR62216" s="95"/>
      <c r="AS62216" s="95"/>
      <c r="AT62216" s="95"/>
      <c r="AU62216" s="95"/>
      <c r="AV62216" s="95"/>
      <c r="AW62216" s="95"/>
      <c r="AX62216" s="95"/>
      <c r="AY62216" s="95"/>
      <c r="AZ62216" s="95"/>
      <c r="BA62216" s="95"/>
      <c r="BB62216" s="95"/>
      <c r="BC62216" s="95"/>
      <c r="BD62216" s="95"/>
      <c r="BE62216" s="95"/>
      <c r="BF62216" s="95"/>
      <c r="BG62216" s="95"/>
      <c r="BH62216" s="95"/>
      <c r="BI62216" s="95"/>
      <c r="BJ62216" s="95"/>
      <c r="BK62216" s="95"/>
      <c r="BL62216" s="95"/>
      <c r="BM62216" s="95"/>
      <c r="BN62216" s="95"/>
      <c r="CA62216" s="95"/>
    </row>
    <row r="62217" spans="31:79" s="97" customFormat="1" x14ac:dyDescent="0.2">
      <c r="AE62217" s="95"/>
      <c r="AF62217" s="95"/>
      <c r="AN62217" s="95"/>
      <c r="AO62217" s="95"/>
      <c r="AP62217" s="95"/>
      <c r="AQ62217" s="95"/>
      <c r="AR62217" s="95"/>
      <c r="AS62217" s="95"/>
      <c r="AT62217" s="95"/>
      <c r="AU62217" s="95"/>
      <c r="AV62217" s="95"/>
      <c r="AW62217" s="95"/>
      <c r="AX62217" s="95"/>
      <c r="AY62217" s="95"/>
      <c r="AZ62217" s="95"/>
      <c r="BA62217" s="95"/>
      <c r="BB62217" s="95"/>
      <c r="BC62217" s="95"/>
      <c r="BD62217" s="95"/>
      <c r="BE62217" s="95"/>
      <c r="BF62217" s="95"/>
      <c r="BG62217" s="95"/>
      <c r="BH62217" s="95"/>
      <c r="BI62217" s="95"/>
      <c r="BJ62217" s="95"/>
      <c r="BK62217" s="95"/>
      <c r="BL62217" s="95"/>
      <c r="BM62217" s="95"/>
      <c r="BN62217" s="95"/>
      <c r="CA62217" s="95"/>
    </row>
    <row r="62218" spans="31:79" s="97" customFormat="1" x14ac:dyDescent="0.2">
      <c r="AE62218" s="95"/>
      <c r="AF62218" s="95"/>
      <c r="AN62218" s="95"/>
      <c r="AO62218" s="95"/>
      <c r="AP62218" s="95"/>
      <c r="AQ62218" s="95"/>
      <c r="AR62218" s="95"/>
      <c r="AS62218" s="95"/>
      <c r="AT62218" s="95"/>
      <c r="AU62218" s="95"/>
      <c r="AV62218" s="95"/>
      <c r="AW62218" s="95"/>
      <c r="AX62218" s="95"/>
      <c r="AY62218" s="95"/>
      <c r="AZ62218" s="95"/>
      <c r="BA62218" s="95"/>
      <c r="BB62218" s="95"/>
      <c r="BC62218" s="95"/>
      <c r="BD62218" s="95"/>
      <c r="BE62218" s="95"/>
      <c r="BF62218" s="95"/>
      <c r="BG62218" s="95"/>
      <c r="BH62218" s="95"/>
      <c r="BI62218" s="95"/>
      <c r="BJ62218" s="95"/>
      <c r="BK62218" s="95"/>
      <c r="BL62218" s="95"/>
      <c r="BM62218" s="95"/>
      <c r="BN62218" s="95"/>
      <c r="CA62218" s="95"/>
    </row>
    <row r="62219" spans="31:79" s="97" customFormat="1" x14ac:dyDescent="0.2">
      <c r="AE62219" s="95"/>
      <c r="AF62219" s="95"/>
      <c r="AN62219" s="95"/>
      <c r="AO62219" s="95"/>
      <c r="AP62219" s="95"/>
      <c r="AQ62219" s="95"/>
      <c r="AR62219" s="95"/>
      <c r="AS62219" s="95"/>
      <c r="AT62219" s="95"/>
      <c r="AU62219" s="95"/>
      <c r="AV62219" s="95"/>
      <c r="AW62219" s="95"/>
      <c r="AX62219" s="95"/>
      <c r="AY62219" s="95"/>
      <c r="AZ62219" s="95"/>
      <c r="BA62219" s="95"/>
      <c r="BB62219" s="95"/>
      <c r="BC62219" s="95"/>
      <c r="BD62219" s="95"/>
      <c r="BE62219" s="95"/>
      <c r="BF62219" s="95"/>
      <c r="BG62219" s="95"/>
      <c r="BH62219" s="95"/>
      <c r="BI62219" s="95"/>
      <c r="BJ62219" s="95"/>
      <c r="BK62219" s="95"/>
      <c r="BL62219" s="95"/>
      <c r="BM62219" s="95"/>
      <c r="BN62219" s="95"/>
      <c r="CA62219" s="95"/>
    </row>
    <row r="62220" spans="31:79" s="97" customFormat="1" x14ac:dyDescent="0.2">
      <c r="AE62220" s="95"/>
      <c r="AF62220" s="95"/>
      <c r="AN62220" s="95"/>
      <c r="AO62220" s="95"/>
      <c r="AP62220" s="95"/>
      <c r="AQ62220" s="95"/>
      <c r="AR62220" s="95"/>
      <c r="AS62220" s="95"/>
      <c r="AT62220" s="95"/>
      <c r="AU62220" s="95"/>
      <c r="AV62220" s="95"/>
      <c r="AW62220" s="95"/>
      <c r="AX62220" s="95"/>
      <c r="AY62220" s="95"/>
      <c r="AZ62220" s="95"/>
      <c r="BA62220" s="95"/>
      <c r="BB62220" s="95"/>
      <c r="BC62220" s="95"/>
      <c r="BD62220" s="95"/>
      <c r="BE62220" s="95"/>
      <c r="BF62220" s="95"/>
      <c r="BG62220" s="95"/>
      <c r="BH62220" s="95"/>
      <c r="BI62220" s="95"/>
      <c r="BJ62220" s="95"/>
      <c r="BK62220" s="95"/>
      <c r="BL62220" s="95"/>
      <c r="BM62220" s="95"/>
      <c r="BN62220" s="95"/>
      <c r="CA62220" s="95"/>
    </row>
    <row r="62221" spans="31:79" s="97" customFormat="1" x14ac:dyDescent="0.2">
      <c r="AE62221" s="95"/>
      <c r="AF62221" s="95"/>
      <c r="AN62221" s="95"/>
      <c r="AO62221" s="95"/>
      <c r="AP62221" s="95"/>
      <c r="AQ62221" s="95"/>
      <c r="AR62221" s="95"/>
      <c r="AS62221" s="95"/>
      <c r="AT62221" s="95"/>
      <c r="AU62221" s="95"/>
      <c r="AV62221" s="95"/>
      <c r="AW62221" s="95"/>
      <c r="AX62221" s="95"/>
      <c r="AY62221" s="95"/>
      <c r="AZ62221" s="95"/>
      <c r="BA62221" s="95"/>
      <c r="BB62221" s="95"/>
      <c r="BC62221" s="95"/>
      <c r="BD62221" s="95"/>
      <c r="BE62221" s="95"/>
      <c r="BF62221" s="95"/>
      <c r="BG62221" s="95"/>
      <c r="BH62221" s="95"/>
      <c r="BI62221" s="95"/>
      <c r="BJ62221" s="95"/>
      <c r="BK62221" s="95"/>
      <c r="BL62221" s="95"/>
      <c r="BM62221" s="95"/>
      <c r="BN62221" s="95"/>
      <c r="CA62221" s="95"/>
    </row>
    <row r="62222" spans="31:79" s="97" customFormat="1" x14ac:dyDescent="0.2">
      <c r="AE62222" s="95"/>
      <c r="AF62222" s="95"/>
      <c r="AN62222" s="95"/>
      <c r="AO62222" s="95"/>
      <c r="AP62222" s="95"/>
      <c r="AQ62222" s="95"/>
      <c r="AR62222" s="95"/>
      <c r="AS62222" s="95"/>
      <c r="AT62222" s="95"/>
      <c r="AU62222" s="95"/>
      <c r="AV62222" s="95"/>
      <c r="AW62222" s="95"/>
      <c r="AX62222" s="95"/>
      <c r="AY62222" s="95"/>
      <c r="AZ62222" s="95"/>
      <c r="BA62222" s="95"/>
      <c r="BB62222" s="95"/>
      <c r="BC62222" s="95"/>
      <c r="BD62222" s="95"/>
      <c r="BE62222" s="95"/>
      <c r="BF62222" s="95"/>
      <c r="BG62222" s="95"/>
      <c r="BH62222" s="95"/>
      <c r="BI62222" s="95"/>
      <c r="BJ62222" s="95"/>
      <c r="BK62222" s="95"/>
      <c r="BL62222" s="95"/>
      <c r="BM62222" s="95"/>
      <c r="BN62222" s="95"/>
      <c r="CA62222" s="95"/>
    </row>
    <row r="62223" spans="31:79" s="97" customFormat="1" x14ac:dyDescent="0.2">
      <c r="AE62223" s="95"/>
      <c r="AF62223" s="95"/>
      <c r="AN62223" s="95"/>
      <c r="AO62223" s="95"/>
      <c r="AP62223" s="95"/>
      <c r="AQ62223" s="95"/>
      <c r="AR62223" s="95"/>
      <c r="AS62223" s="95"/>
      <c r="AT62223" s="95"/>
      <c r="AU62223" s="95"/>
      <c r="AV62223" s="95"/>
      <c r="AW62223" s="95"/>
      <c r="AX62223" s="95"/>
      <c r="AY62223" s="95"/>
      <c r="AZ62223" s="95"/>
      <c r="BA62223" s="95"/>
      <c r="BB62223" s="95"/>
      <c r="BC62223" s="95"/>
      <c r="BD62223" s="95"/>
      <c r="BE62223" s="95"/>
      <c r="BF62223" s="95"/>
      <c r="BG62223" s="95"/>
      <c r="BH62223" s="95"/>
      <c r="BI62223" s="95"/>
      <c r="BJ62223" s="95"/>
      <c r="BK62223" s="95"/>
      <c r="BL62223" s="95"/>
      <c r="BM62223" s="95"/>
      <c r="BN62223" s="95"/>
      <c r="CA62223" s="95"/>
    </row>
    <row r="62224" spans="31:79" s="97" customFormat="1" x14ac:dyDescent="0.2">
      <c r="AE62224" s="95"/>
      <c r="AF62224" s="95"/>
      <c r="AN62224" s="95"/>
      <c r="AO62224" s="95"/>
      <c r="AP62224" s="95"/>
      <c r="AQ62224" s="95"/>
      <c r="AR62224" s="95"/>
      <c r="AS62224" s="95"/>
      <c r="AT62224" s="95"/>
      <c r="AU62224" s="95"/>
      <c r="AV62224" s="95"/>
      <c r="AW62224" s="95"/>
      <c r="AX62224" s="95"/>
      <c r="AY62224" s="95"/>
      <c r="AZ62224" s="95"/>
      <c r="BA62224" s="95"/>
      <c r="BB62224" s="95"/>
      <c r="BC62224" s="95"/>
      <c r="BD62224" s="95"/>
      <c r="BE62224" s="95"/>
      <c r="BF62224" s="95"/>
      <c r="BG62224" s="95"/>
      <c r="BH62224" s="95"/>
      <c r="BI62224" s="95"/>
      <c r="BJ62224" s="95"/>
      <c r="BK62224" s="95"/>
      <c r="BL62224" s="95"/>
      <c r="BM62224" s="95"/>
      <c r="BN62224" s="95"/>
      <c r="CA62224" s="95"/>
    </row>
    <row r="62225" spans="31:79" s="97" customFormat="1" x14ac:dyDescent="0.2">
      <c r="AE62225" s="95"/>
      <c r="AF62225" s="95"/>
      <c r="AN62225" s="95"/>
      <c r="AO62225" s="95"/>
      <c r="AP62225" s="95"/>
      <c r="AQ62225" s="95"/>
      <c r="AR62225" s="95"/>
      <c r="AS62225" s="95"/>
      <c r="AT62225" s="95"/>
      <c r="AU62225" s="95"/>
      <c r="AV62225" s="95"/>
      <c r="AW62225" s="95"/>
      <c r="AX62225" s="95"/>
      <c r="AY62225" s="95"/>
      <c r="AZ62225" s="95"/>
      <c r="BA62225" s="95"/>
      <c r="BB62225" s="95"/>
      <c r="BC62225" s="95"/>
      <c r="BD62225" s="95"/>
      <c r="BE62225" s="95"/>
      <c r="BF62225" s="95"/>
      <c r="BG62225" s="95"/>
      <c r="BH62225" s="95"/>
      <c r="BI62225" s="95"/>
      <c r="BJ62225" s="95"/>
      <c r="BK62225" s="95"/>
      <c r="BL62225" s="95"/>
      <c r="BM62225" s="95"/>
      <c r="BN62225" s="95"/>
      <c r="CA62225" s="95"/>
    </row>
    <row r="62226" spans="31:79" s="97" customFormat="1" x14ac:dyDescent="0.2">
      <c r="AE62226" s="95"/>
      <c r="AF62226" s="95"/>
      <c r="AN62226" s="95"/>
      <c r="AO62226" s="95"/>
      <c r="AP62226" s="95"/>
      <c r="AQ62226" s="95"/>
      <c r="AR62226" s="95"/>
      <c r="AS62226" s="95"/>
      <c r="AT62226" s="95"/>
      <c r="AU62226" s="95"/>
      <c r="AV62226" s="95"/>
      <c r="AW62226" s="95"/>
      <c r="AX62226" s="95"/>
      <c r="AY62226" s="95"/>
      <c r="AZ62226" s="95"/>
      <c r="BA62226" s="95"/>
      <c r="BB62226" s="95"/>
      <c r="BC62226" s="95"/>
      <c r="BD62226" s="95"/>
      <c r="BE62226" s="95"/>
      <c r="BF62226" s="95"/>
      <c r="BG62226" s="95"/>
      <c r="BH62226" s="95"/>
      <c r="BI62226" s="95"/>
      <c r="BJ62226" s="95"/>
      <c r="BK62226" s="95"/>
      <c r="BL62226" s="95"/>
      <c r="BM62226" s="95"/>
      <c r="BN62226" s="95"/>
      <c r="CA62226" s="95"/>
    </row>
    <row r="62227" spans="31:79" s="97" customFormat="1" x14ac:dyDescent="0.2">
      <c r="AE62227" s="95"/>
      <c r="AF62227" s="95"/>
      <c r="AN62227" s="95"/>
      <c r="AO62227" s="95"/>
      <c r="AP62227" s="95"/>
      <c r="AQ62227" s="95"/>
      <c r="AR62227" s="95"/>
      <c r="AS62227" s="95"/>
      <c r="AT62227" s="95"/>
      <c r="AU62227" s="95"/>
      <c r="AV62227" s="95"/>
      <c r="AW62227" s="95"/>
      <c r="AX62227" s="95"/>
      <c r="AY62227" s="95"/>
      <c r="AZ62227" s="95"/>
      <c r="BA62227" s="95"/>
      <c r="BB62227" s="95"/>
      <c r="BC62227" s="95"/>
      <c r="BD62227" s="95"/>
      <c r="BE62227" s="95"/>
      <c r="BF62227" s="95"/>
      <c r="BG62227" s="95"/>
      <c r="BH62227" s="95"/>
      <c r="BI62227" s="95"/>
      <c r="BJ62227" s="95"/>
      <c r="BK62227" s="95"/>
      <c r="BL62227" s="95"/>
      <c r="BM62227" s="95"/>
      <c r="BN62227" s="95"/>
      <c r="CA62227" s="95"/>
    </row>
    <row r="62228" spans="31:79" s="97" customFormat="1" x14ac:dyDescent="0.2">
      <c r="AE62228" s="95"/>
      <c r="AF62228" s="95"/>
      <c r="AN62228" s="95"/>
      <c r="AO62228" s="95"/>
      <c r="AP62228" s="95"/>
      <c r="AQ62228" s="95"/>
      <c r="AR62228" s="95"/>
      <c r="AS62228" s="95"/>
      <c r="AT62228" s="95"/>
      <c r="AU62228" s="95"/>
      <c r="AV62228" s="95"/>
      <c r="AW62228" s="95"/>
      <c r="AX62228" s="95"/>
      <c r="AY62228" s="95"/>
      <c r="AZ62228" s="95"/>
      <c r="BA62228" s="95"/>
      <c r="BB62228" s="95"/>
      <c r="BC62228" s="95"/>
      <c r="BD62228" s="95"/>
      <c r="BE62228" s="95"/>
      <c r="BF62228" s="95"/>
      <c r="BG62228" s="95"/>
      <c r="BH62228" s="95"/>
      <c r="BI62228" s="95"/>
      <c r="BJ62228" s="95"/>
      <c r="BK62228" s="95"/>
      <c r="BL62228" s="95"/>
      <c r="BM62228" s="95"/>
      <c r="BN62228" s="95"/>
      <c r="CA62228" s="95"/>
    </row>
    <row r="62229" spans="31:79" s="97" customFormat="1" x14ac:dyDescent="0.2">
      <c r="AE62229" s="95"/>
      <c r="AF62229" s="95"/>
      <c r="AN62229" s="95"/>
      <c r="AO62229" s="95"/>
      <c r="AP62229" s="95"/>
      <c r="AQ62229" s="95"/>
      <c r="AR62229" s="95"/>
      <c r="AS62229" s="95"/>
      <c r="AT62229" s="95"/>
      <c r="AU62229" s="95"/>
      <c r="AV62229" s="95"/>
      <c r="AW62229" s="95"/>
      <c r="AX62229" s="95"/>
      <c r="AY62229" s="95"/>
      <c r="AZ62229" s="95"/>
      <c r="BA62229" s="95"/>
      <c r="BB62229" s="95"/>
      <c r="BC62229" s="95"/>
      <c r="BD62229" s="95"/>
      <c r="BE62229" s="95"/>
      <c r="BF62229" s="95"/>
      <c r="BG62229" s="95"/>
      <c r="BH62229" s="95"/>
      <c r="BI62229" s="95"/>
      <c r="BJ62229" s="95"/>
      <c r="BK62229" s="95"/>
      <c r="BL62229" s="95"/>
      <c r="BM62229" s="95"/>
      <c r="BN62229" s="95"/>
      <c r="CA62229" s="95"/>
    </row>
    <row r="62230" spans="31:79" s="97" customFormat="1" x14ac:dyDescent="0.2">
      <c r="AE62230" s="95"/>
      <c r="AF62230" s="95"/>
      <c r="AN62230" s="95"/>
      <c r="AO62230" s="95"/>
      <c r="AP62230" s="95"/>
      <c r="AQ62230" s="95"/>
      <c r="AR62230" s="95"/>
      <c r="AS62230" s="95"/>
      <c r="AT62230" s="95"/>
      <c r="AU62230" s="95"/>
      <c r="AV62230" s="95"/>
      <c r="AW62230" s="95"/>
      <c r="AX62230" s="95"/>
      <c r="AY62230" s="95"/>
      <c r="AZ62230" s="95"/>
      <c r="BA62230" s="95"/>
      <c r="BB62230" s="95"/>
      <c r="BC62230" s="95"/>
      <c r="BD62230" s="95"/>
      <c r="BE62230" s="95"/>
      <c r="BF62230" s="95"/>
      <c r="BG62230" s="95"/>
      <c r="BH62230" s="95"/>
      <c r="BI62230" s="95"/>
      <c r="BJ62230" s="95"/>
      <c r="BK62230" s="95"/>
      <c r="BL62230" s="95"/>
      <c r="BM62230" s="95"/>
      <c r="BN62230" s="95"/>
      <c r="CA62230" s="95"/>
    </row>
    <row r="62231" spans="31:79" s="97" customFormat="1" x14ac:dyDescent="0.2">
      <c r="AE62231" s="95"/>
      <c r="AF62231" s="95"/>
      <c r="AN62231" s="95"/>
      <c r="AO62231" s="95"/>
      <c r="AP62231" s="95"/>
      <c r="AQ62231" s="95"/>
      <c r="AR62231" s="95"/>
      <c r="AS62231" s="95"/>
      <c r="AT62231" s="95"/>
      <c r="AU62231" s="95"/>
      <c r="AV62231" s="95"/>
      <c r="AW62231" s="95"/>
      <c r="AX62231" s="95"/>
      <c r="AY62231" s="95"/>
      <c r="AZ62231" s="95"/>
      <c r="BA62231" s="95"/>
      <c r="BB62231" s="95"/>
      <c r="BC62231" s="95"/>
      <c r="BD62231" s="95"/>
      <c r="BE62231" s="95"/>
      <c r="BF62231" s="95"/>
      <c r="BG62231" s="95"/>
      <c r="BH62231" s="95"/>
      <c r="BI62231" s="95"/>
      <c r="BJ62231" s="95"/>
      <c r="BK62231" s="95"/>
      <c r="BL62231" s="95"/>
      <c r="BM62231" s="95"/>
      <c r="BN62231" s="95"/>
      <c r="CA62231" s="95"/>
    </row>
    <row r="62232" spans="31:79" s="97" customFormat="1" x14ac:dyDescent="0.2">
      <c r="AE62232" s="95"/>
      <c r="AF62232" s="95"/>
      <c r="AN62232" s="95"/>
      <c r="AO62232" s="95"/>
      <c r="AP62232" s="95"/>
      <c r="AQ62232" s="95"/>
      <c r="AR62232" s="95"/>
      <c r="AS62232" s="95"/>
      <c r="AT62232" s="95"/>
      <c r="AU62232" s="95"/>
      <c r="AV62232" s="95"/>
      <c r="AW62232" s="95"/>
      <c r="AX62232" s="95"/>
      <c r="AY62232" s="95"/>
      <c r="AZ62232" s="95"/>
      <c r="BA62232" s="95"/>
      <c r="BB62232" s="95"/>
      <c r="BC62232" s="95"/>
      <c r="BD62232" s="95"/>
      <c r="BE62232" s="95"/>
      <c r="BF62232" s="95"/>
      <c r="BG62232" s="95"/>
      <c r="BH62232" s="95"/>
      <c r="BI62232" s="95"/>
      <c r="BJ62232" s="95"/>
      <c r="BK62232" s="95"/>
      <c r="BL62232" s="95"/>
      <c r="BM62232" s="95"/>
      <c r="BN62232" s="95"/>
      <c r="CA62232" s="95"/>
    </row>
    <row r="62233" spans="31:79" s="97" customFormat="1" x14ac:dyDescent="0.2">
      <c r="AE62233" s="95"/>
      <c r="AF62233" s="95"/>
      <c r="AN62233" s="95"/>
      <c r="AO62233" s="95"/>
      <c r="AP62233" s="95"/>
      <c r="AQ62233" s="95"/>
      <c r="AR62233" s="95"/>
      <c r="AS62233" s="95"/>
      <c r="AT62233" s="95"/>
      <c r="AU62233" s="95"/>
      <c r="AV62233" s="95"/>
      <c r="AW62233" s="95"/>
      <c r="AX62233" s="95"/>
      <c r="AY62233" s="95"/>
      <c r="AZ62233" s="95"/>
      <c r="BA62233" s="95"/>
      <c r="BB62233" s="95"/>
      <c r="BC62233" s="95"/>
      <c r="BD62233" s="95"/>
      <c r="BE62233" s="95"/>
      <c r="BF62233" s="95"/>
      <c r="BG62233" s="95"/>
      <c r="BH62233" s="95"/>
      <c r="BI62233" s="95"/>
      <c r="BJ62233" s="95"/>
      <c r="BK62233" s="95"/>
      <c r="BL62233" s="95"/>
      <c r="BM62233" s="95"/>
      <c r="BN62233" s="95"/>
      <c r="CA62233" s="95"/>
    </row>
    <row r="62234" spans="31:79" s="97" customFormat="1" x14ac:dyDescent="0.2">
      <c r="AE62234" s="95"/>
      <c r="AF62234" s="95"/>
      <c r="AN62234" s="95"/>
      <c r="AO62234" s="95"/>
      <c r="AP62234" s="95"/>
      <c r="AQ62234" s="95"/>
      <c r="AR62234" s="95"/>
      <c r="AS62234" s="95"/>
      <c r="AT62234" s="95"/>
      <c r="AU62234" s="95"/>
      <c r="AV62234" s="95"/>
      <c r="AW62234" s="95"/>
      <c r="AX62234" s="95"/>
      <c r="AY62234" s="95"/>
      <c r="AZ62234" s="95"/>
      <c r="BA62234" s="95"/>
      <c r="BB62234" s="95"/>
      <c r="BC62234" s="95"/>
      <c r="BD62234" s="95"/>
      <c r="BE62234" s="95"/>
      <c r="BF62234" s="95"/>
      <c r="BG62234" s="95"/>
      <c r="BH62234" s="95"/>
      <c r="BI62234" s="95"/>
      <c r="BJ62234" s="95"/>
      <c r="BK62234" s="95"/>
      <c r="BL62234" s="95"/>
      <c r="BM62234" s="95"/>
      <c r="BN62234" s="95"/>
      <c r="CA62234" s="95"/>
    </row>
    <row r="62235" spans="31:79" s="97" customFormat="1" x14ac:dyDescent="0.2">
      <c r="AE62235" s="95"/>
      <c r="AF62235" s="95"/>
      <c r="AN62235" s="95"/>
      <c r="AO62235" s="95"/>
      <c r="AP62235" s="95"/>
      <c r="AQ62235" s="95"/>
      <c r="AR62235" s="95"/>
      <c r="AS62235" s="95"/>
      <c r="AT62235" s="95"/>
      <c r="AU62235" s="95"/>
      <c r="AV62235" s="95"/>
      <c r="AW62235" s="95"/>
      <c r="AX62235" s="95"/>
      <c r="AY62235" s="95"/>
      <c r="AZ62235" s="95"/>
      <c r="BA62235" s="95"/>
      <c r="BB62235" s="95"/>
      <c r="BC62235" s="95"/>
      <c r="BD62235" s="95"/>
      <c r="BE62235" s="95"/>
      <c r="BF62235" s="95"/>
      <c r="BG62235" s="95"/>
      <c r="BH62235" s="95"/>
      <c r="BI62235" s="95"/>
      <c r="BJ62235" s="95"/>
      <c r="BK62235" s="95"/>
      <c r="BL62235" s="95"/>
      <c r="BM62235" s="95"/>
      <c r="BN62235" s="95"/>
      <c r="CA62235" s="95"/>
    </row>
    <row r="62236" spans="31:79" s="97" customFormat="1" x14ac:dyDescent="0.2">
      <c r="AE62236" s="95"/>
      <c r="AF62236" s="95"/>
      <c r="AN62236" s="95"/>
      <c r="AO62236" s="95"/>
      <c r="AP62236" s="95"/>
      <c r="AQ62236" s="95"/>
      <c r="AR62236" s="95"/>
      <c r="AS62236" s="95"/>
      <c r="AT62236" s="95"/>
      <c r="AU62236" s="95"/>
      <c r="AV62236" s="95"/>
      <c r="AW62236" s="95"/>
      <c r="AX62236" s="95"/>
      <c r="AY62236" s="95"/>
      <c r="AZ62236" s="95"/>
      <c r="BA62236" s="95"/>
      <c r="BB62236" s="95"/>
      <c r="BC62236" s="95"/>
      <c r="BD62236" s="95"/>
      <c r="BE62236" s="95"/>
      <c r="BF62236" s="95"/>
      <c r="BG62236" s="95"/>
      <c r="BH62236" s="95"/>
      <c r="BI62236" s="95"/>
      <c r="BJ62236" s="95"/>
      <c r="BK62236" s="95"/>
      <c r="BL62236" s="95"/>
      <c r="BM62236" s="95"/>
      <c r="BN62236" s="95"/>
      <c r="CA62236" s="95"/>
    </row>
    <row r="62237" spans="31:79" s="97" customFormat="1" x14ac:dyDescent="0.2">
      <c r="AE62237" s="95"/>
      <c r="AF62237" s="95"/>
      <c r="AN62237" s="95"/>
      <c r="AO62237" s="95"/>
      <c r="AP62237" s="95"/>
      <c r="AQ62237" s="95"/>
      <c r="AR62237" s="95"/>
      <c r="AS62237" s="95"/>
      <c r="AT62237" s="95"/>
      <c r="AU62237" s="95"/>
      <c r="AV62237" s="95"/>
      <c r="AW62237" s="95"/>
      <c r="AX62237" s="95"/>
      <c r="AY62237" s="95"/>
      <c r="AZ62237" s="95"/>
      <c r="BA62237" s="95"/>
      <c r="BB62237" s="95"/>
      <c r="BC62237" s="95"/>
      <c r="BD62237" s="95"/>
      <c r="BE62237" s="95"/>
      <c r="BF62237" s="95"/>
      <c r="BG62237" s="95"/>
      <c r="BH62237" s="95"/>
      <c r="BI62237" s="95"/>
      <c r="BJ62237" s="95"/>
      <c r="BK62237" s="95"/>
      <c r="BL62237" s="95"/>
      <c r="BM62237" s="95"/>
      <c r="BN62237" s="95"/>
      <c r="CA62237" s="95"/>
    </row>
    <row r="62238" spans="31:79" s="97" customFormat="1" x14ac:dyDescent="0.2">
      <c r="AE62238" s="95"/>
      <c r="AF62238" s="95"/>
      <c r="AN62238" s="95"/>
      <c r="AO62238" s="95"/>
      <c r="AP62238" s="95"/>
      <c r="AQ62238" s="95"/>
      <c r="AR62238" s="95"/>
      <c r="AS62238" s="95"/>
      <c r="AT62238" s="95"/>
      <c r="AU62238" s="95"/>
      <c r="AV62238" s="95"/>
      <c r="AW62238" s="95"/>
      <c r="AX62238" s="95"/>
      <c r="AY62238" s="95"/>
      <c r="AZ62238" s="95"/>
      <c r="BA62238" s="95"/>
      <c r="BB62238" s="95"/>
      <c r="BC62238" s="95"/>
      <c r="BD62238" s="95"/>
      <c r="BE62238" s="95"/>
      <c r="BF62238" s="95"/>
      <c r="BG62238" s="95"/>
      <c r="BH62238" s="95"/>
      <c r="BI62238" s="95"/>
      <c r="BJ62238" s="95"/>
      <c r="BK62238" s="95"/>
      <c r="BL62238" s="95"/>
      <c r="BM62238" s="95"/>
      <c r="BN62238" s="95"/>
      <c r="CA62238" s="95"/>
    </row>
    <row r="62239" spans="31:79" s="97" customFormat="1" x14ac:dyDescent="0.2">
      <c r="AE62239" s="95"/>
      <c r="AF62239" s="95"/>
      <c r="AN62239" s="95"/>
      <c r="AO62239" s="95"/>
      <c r="AP62239" s="95"/>
      <c r="AQ62239" s="95"/>
      <c r="AR62239" s="95"/>
      <c r="AS62239" s="95"/>
      <c r="AT62239" s="95"/>
      <c r="AU62239" s="95"/>
      <c r="AV62239" s="95"/>
      <c r="AW62239" s="95"/>
      <c r="AX62239" s="95"/>
      <c r="AY62239" s="95"/>
      <c r="AZ62239" s="95"/>
      <c r="BA62239" s="95"/>
      <c r="BB62239" s="95"/>
      <c r="BC62239" s="95"/>
      <c r="BD62239" s="95"/>
      <c r="BE62239" s="95"/>
      <c r="BF62239" s="95"/>
      <c r="BG62239" s="95"/>
      <c r="BH62239" s="95"/>
      <c r="BI62239" s="95"/>
      <c r="BJ62239" s="95"/>
      <c r="BK62239" s="95"/>
      <c r="BL62239" s="95"/>
      <c r="BM62239" s="95"/>
      <c r="BN62239" s="95"/>
      <c r="CA62239" s="95"/>
    </row>
    <row r="62240" spans="31:79" s="97" customFormat="1" x14ac:dyDescent="0.2">
      <c r="AE62240" s="95"/>
      <c r="AF62240" s="95"/>
      <c r="AN62240" s="95"/>
      <c r="AO62240" s="95"/>
      <c r="AP62240" s="95"/>
      <c r="AQ62240" s="95"/>
      <c r="AR62240" s="95"/>
      <c r="AS62240" s="95"/>
      <c r="AT62240" s="95"/>
      <c r="AU62240" s="95"/>
      <c r="AV62240" s="95"/>
      <c r="AW62240" s="95"/>
      <c r="AX62240" s="95"/>
      <c r="AY62240" s="95"/>
      <c r="AZ62240" s="95"/>
      <c r="BA62240" s="95"/>
      <c r="BB62240" s="95"/>
      <c r="BC62240" s="95"/>
      <c r="BD62240" s="95"/>
      <c r="BE62240" s="95"/>
      <c r="BF62240" s="95"/>
      <c r="BG62240" s="95"/>
      <c r="BH62240" s="95"/>
      <c r="BI62240" s="95"/>
      <c r="BJ62240" s="95"/>
      <c r="BK62240" s="95"/>
      <c r="BL62240" s="95"/>
      <c r="BM62240" s="95"/>
      <c r="BN62240" s="95"/>
      <c r="CA62240" s="95"/>
    </row>
    <row r="62241" spans="31:79" s="97" customFormat="1" x14ac:dyDescent="0.2">
      <c r="AE62241" s="95"/>
      <c r="AF62241" s="95"/>
      <c r="AN62241" s="95"/>
      <c r="AO62241" s="95"/>
      <c r="AP62241" s="95"/>
      <c r="AQ62241" s="95"/>
      <c r="AR62241" s="95"/>
      <c r="AS62241" s="95"/>
      <c r="AT62241" s="95"/>
      <c r="AU62241" s="95"/>
      <c r="AV62241" s="95"/>
      <c r="AW62241" s="95"/>
      <c r="AX62241" s="95"/>
      <c r="AY62241" s="95"/>
      <c r="AZ62241" s="95"/>
      <c r="BA62241" s="95"/>
      <c r="BB62241" s="95"/>
      <c r="BC62241" s="95"/>
      <c r="BD62241" s="95"/>
      <c r="BE62241" s="95"/>
      <c r="BF62241" s="95"/>
      <c r="BG62241" s="95"/>
      <c r="BH62241" s="95"/>
      <c r="BI62241" s="95"/>
      <c r="BJ62241" s="95"/>
      <c r="BK62241" s="95"/>
      <c r="BL62241" s="95"/>
      <c r="BM62241" s="95"/>
      <c r="BN62241" s="95"/>
      <c r="CA62241" s="95"/>
    </row>
    <row r="62242" spans="31:79" s="97" customFormat="1" x14ac:dyDescent="0.2">
      <c r="AE62242" s="95"/>
      <c r="AF62242" s="95"/>
      <c r="AN62242" s="95"/>
      <c r="AO62242" s="95"/>
      <c r="AP62242" s="95"/>
      <c r="AQ62242" s="95"/>
      <c r="AR62242" s="95"/>
      <c r="AS62242" s="95"/>
      <c r="AT62242" s="95"/>
      <c r="AU62242" s="95"/>
      <c r="AV62242" s="95"/>
      <c r="AW62242" s="95"/>
      <c r="AX62242" s="95"/>
      <c r="AY62242" s="95"/>
      <c r="AZ62242" s="95"/>
      <c r="BA62242" s="95"/>
      <c r="BB62242" s="95"/>
      <c r="BC62242" s="95"/>
      <c r="BD62242" s="95"/>
      <c r="BE62242" s="95"/>
      <c r="BF62242" s="95"/>
      <c r="BG62242" s="95"/>
      <c r="BH62242" s="95"/>
      <c r="BI62242" s="95"/>
      <c r="BJ62242" s="95"/>
      <c r="BK62242" s="95"/>
      <c r="BL62242" s="95"/>
      <c r="BM62242" s="95"/>
      <c r="BN62242" s="95"/>
      <c r="CA62242" s="95"/>
    </row>
    <row r="62243" spans="31:79" s="97" customFormat="1" x14ac:dyDescent="0.2">
      <c r="AE62243" s="95"/>
      <c r="AF62243" s="95"/>
      <c r="AN62243" s="95"/>
      <c r="AO62243" s="95"/>
      <c r="AP62243" s="95"/>
      <c r="AQ62243" s="95"/>
      <c r="AR62243" s="95"/>
      <c r="AS62243" s="95"/>
      <c r="AT62243" s="95"/>
      <c r="AU62243" s="95"/>
      <c r="AV62243" s="95"/>
      <c r="AW62243" s="95"/>
      <c r="AX62243" s="95"/>
      <c r="AY62243" s="95"/>
      <c r="AZ62243" s="95"/>
      <c r="BA62243" s="95"/>
      <c r="BB62243" s="95"/>
      <c r="BC62243" s="95"/>
      <c r="BD62243" s="95"/>
      <c r="BE62243" s="95"/>
      <c r="BF62243" s="95"/>
      <c r="BG62243" s="95"/>
      <c r="BH62243" s="95"/>
      <c r="BI62243" s="95"/>
      <c r="BJ62243" s="95"/>
      <c r="BK62243" s="95"/>
      <c r="BL62243" s="95"/>
      <c r="BM62243" s="95"/>
      <c r="BN62243" s="95"/>
      <c r="CA62243" s="95"/>
    </row>
    <row r="62244" spans="31:79" s="97" customFormat="1" x14ac:dyDescent="0.2">
      <c r="AE62244" s="95"/>
      <c r="AF62244" s="95"/>
      <c r="AN62244" s="95"/>
      <c r="AO62244" s="95"/>
      <c r="AP62244" s="95"/>
      <c r="AQ62244" s="95"/>
      <c r="AR62244" s="95"/>
      <c r="AS62244" s="95"/>
      <c r="AT62244" s="95"/>
      <c r="AU62244" s="95"/>
      <c r="AV62244" s="95"/>
      <c r="AW62244" s="95"/>
      <c r="AX62244" s="95"/>
      <c r="AY62244" s="95"/>
      <c r="AZ62244" s="95"/>
      <c r="BA62244" s="95"/>
      <c r="BB62244" s="95"/>
      <c r="BC62244" s="95"/>
      <c r="BD62244" s="95"/>
      <c r="BE62244" s="95"/>
      <c r="BF62244" s="95"/>
      <c r="BG62244" s="95"/>
      <c r="BH62244" s="95"/>
      <c r="BI62244" s="95"/>
      <c r="BJ62244" s="95"/>
      <c r="BK62244" s="95"/>
      <c r="BL62244" s="95"/>
      <c r="BM62244" s="95"/>
      <c r="BN62244" s="95"/>
      <c r="CA62244" s="95"/>
    </row>
    <row r="62245" spans="31:79" s="97" customFormat="1" x14ac:dyDescent="0.2">
      <c r="AE62245" s="95"/>
      <c r="AF62245" s="95"/>
      <c r="AN62245" s="95"/>
      <c r="AO62245" s="95"/>
      <c r="AP62245" s="95"/>
      <c r="AQ62245" s="95"/>
      <c r="AR62245" s="95"/>
      <c r="AS62245" s="95"/>
      <c r="AT62245" s="95"/>
      <c r="AU62245" s="95"/>
      <c r="AV62245" s="95"/>
      <c r="AW62245" s="95"/>
      <c r="AX62245" s="95"/>
      <c r="AY62245" s="95"/>
      <c r="AZ62245" s="95"/>
      <c r="BA62245" s="95"/>
      <c r="BB62245" s="95"/>
      <c r="BC62245" s="95"/>
      <c r="BD62245" s="95"/>
      <c r="BE62245" s="95"/>
      <c r="BF62245" s="95"/>
      <c r="BG62245" s="95"/>
      <c r="BH62245" s="95"/>
      <c r="BI62245" s="95"/>
      <c r="BJ62245" s="95"/>
      <c r="BK62245" s="95"/>
      <c r="BL62245" s="95"/>
      <c r="BM62245" s="95"/>
      <c r="BN62245" s="95"/>
      <c r="CA62245" s="95"/>
    </row>
    <row r="62246" spans="31:79" s="97" customFormat="1" x14ac:dyDescent="0.2">
      <c r="AE62246" s="95"/>
      <c r="AF62246" s="95"/>
      <c r="AN62246" s="95"/>
      <c r="AO62246" s="95"/>
      <c r="AP62246" s="95"/>
      <c r="AQ62246" s="95"/>
      <c r="AR62246" s="95"/>
      <c r="AS62246" s="95"/>
      <c r="AT62246" s="95"/>
      <c r="AU62246" s="95"/>
      <c r="AV62246" s="95"/>
      <c r="AW62246" s="95"/>
      <c r="AX62246" s="95"/>
      <c r="AY62246" s="95"/>
      <c r="AZ62246" s="95"/>
      <c r="BA62246" s="95"/>
      <c r="BB62246" s="95"/>
      <c r="BC62246" s="95"/>
      <c r="BD62246" s="95"/>
      <c r="BE62246" s="95"/>
      <c r="BF62246" s="95"/>
      <c r="BG62246" s="95"/>
      <c r="BH62246" s="95"/>
      <c r="BI62246" s="95"/>
      <c r="BJ62246" s="95"/>
      <c r="BK62246" s="95"/>
      <c r="BL62246" s="95"/>
      <c r="BM62246" s="95"/>
      <c r="BN62246" s="95"/>
      <c r="CA62246" s="95"/>
    </row>
    <row r="62247" spans="31:79" s="97" customFormat="1" x14ac:dyDescent="0.2">
      <c r="AE62247" s="95"/>
      <c r="AF62247" s="95"/>
      <c r="AN62247" s="95"/>
      <c r="AO62247" s="95"/>
      <c r="AP62247" s="95"/>
      <c r="AQ62247" s="95"/>
      <c r="AR62247" s="95"/>
      <c r="AS62247" s="95"/>
      <c r="AT62247" s="95"/>
      <c r="AU62247" s="95"/>
      <c r="AV62247" s="95"/>
      <c r="AW62247" s="95"/>
      <c r="AX62247" s="95"/>
      <c r="AY62247" s="95"/>
      <c r="AZ62247" s="95"/>
      <c r="BA62247" s="95"/>
      <c r="BB62247" s="95"/>
      <c r="BC62247" s="95"/>
      <c r="BD62247" s="95"/>
      <c r="BE62247" s="95"/>
      <c r="BF62247" s="95"/>
      <c r="BG62247" s="95"/>
      <c r="BH62247" s="95"/>
      <c r="BI62247" s="95"/>
      <c r="BJ62247" s="95"/>
      <c r="BK62247" s="95"/>
      <c r="BL62247" s="95"/>
      <c r="BM62247" s="95"/>
      <c r="BN62247" s="95"/>
      <c r="CA62247" s="95"/>
    </row>
    <row r="62248" spans="31:79" s="97" customFormat="1" x14ac:dyDescent="0.2">
      <c r="AE62248" s="95"/>
      <c r="AF62248" s="95"/>
      <c r="AN62248" s="95"/>
      <c r="AO62248" s="95"/>
      <c r="AP62248" s="95"/>
      <c r="AQ62248" s="95"/>
      <c r="AR62248" s="95"/>
      <c r="AS62248" s="95"/>
      <c r="AT62248" s="95"/>
      <c r="AU62248" s="95"/>
      <c r="AV62248" s="95"/>
      <c r="AW62248" s="95"/>
      <c r="AX62248" s="95"/>
      <c r="AY62248" s="95"/>
      <c r="AZ62248" s="95"/>
      <c r="BA62248" s="95"/>
      <c r="BB62248" s="95"/>
      <c r="BC62248" s="95"/>
      <c r="BD62248" s="95"/>
      <c r="BE62248" s="95"/>
      <c r="BF62248" s="95"/>
      <c r="BG62248" s="95"/>
      <c r="BH62248" s="95"/>
      <c r="BI62248" s="95"/>
      <c r="BJ62248" s="95"/>
      <c r="BK62248" s="95"/>
      <c r="BL62248" s="95"/>
      <c r="BM62248" s="95"/>
      <c r="BN62248" s="95"/>
      <c r="CA62248" s="95"/>
    </row>
    <row r="62249" spans="31:79" s="97" customFormat="1" x14ac:dyDescent="0.2">
      <c r="AE62249" s="95"/>
      <c r="AF62249" s="95"/>
      <c r="AN62249" s="95"/>
      <c r="AO62249" s="95"/>
      <c r="AP62249" s="95"/>
      <c r="AQ62249" s="95"/>
      <c r="AR62249" s="95"/>
      <c r="AS62249" s="95"/>
      <c r="AT62249" s="95"/>
      <c r="AU62249" s="95"/>
      <c r="AV62249" s="95"/>
      <c r="AW62249" s="95"/>
      <c r="AX62249" s="95"/>
      <c r="AY62249" s="95"/>
      <c r="AZ62249" s="95"/>
      <c r="BA62249" s="95"/>
      <c r="BB62249" s="95"/>
      <c r="BC62249" s="95"/>
      <c r="BD62249" s="95"/>
      <c r="BE62249" s="95"/>
      <c r="BF62249" s="95"/>
      <c r="BG62249" s="95"/>
      <c r="BH62249" s="95"/>
      <c r="BI62249" s="95"/>
      <c r="BJ62249" s="95"/>
      <c r="BK62249" s="95"/>
      <c r="BL62249" s="95"/>
      <c r="BM62249" s="95"/>
      <c r="BN62249" s="95"/>
      <c r="CA62249" s="95"/>
    </row>
    <row r="62250" spans="31:79" s="97" customFormat="1" x14ac:dyDescent="0.2">
      <c r="AE62250" s="95"/>
      <c r="AF62250" s="95"/>
      <c r="AN62250" s="95"/>
      <c r="AO62250" s="95"/>
      <c r="AP62250" s="95"/>
      <c r="AQ62250" s="95"/>
      <c r="AR62250" s="95"/>
      <c r="AS62250" s="95"/>
      <c r="AT62250" s="95"/>
      <c r="AU62250" s="95"/>
      <c r="AV62250" s="95"/>
      <c r="AW62250" s="95"/>
      <c r="AX62250" s="95"/>
      <c r="AY62250" s="95"/>
      <c r="AZ62250" s="95"/>
      <c r="BA62250" s="95"/>
      <c r="BB62250" s="95"/>
      <c r="BC62250" s="95"/>
      <c r="BD62250" s="95"/>
      <c r="BE62250" s="95"/>
      <c r="BF62250" s="95"/>
      <c r="BG62250" s="95"/>
      <c r="BH62250" s="95"/>
      <c r="BI62250" s="95"/>
      <c r="BJ62250" s="95"/>
      <c r="BK62250" s="95"/>
      <c r="BL62250" s="95"/>
      <c r="BM62250" s="95"/>
      <c r="BN62250" s="95"/>
      <c r="CA62250" s="95"/>
    </row>
    <row r="62251" spans="31:79" s="97" customFormat="1" x14ac:dyDescent="0.2">
      <c r="AE62251" s="95"/>
      <c r="AF62251" s="95"/>
      <c r="AN62251" s="95"/>
      <c r="AO62251" s="95"/>
      <c r="AP62251" s="95"/>
      <c r="AQ62251" s="95"/>
      <c r="AR62251" s="95"/>
      <c r="AS62251" s="95"/>
      <c r="AT62251" s="95"/>
      <c r="AU62251" s="95"/>
      <c r="AV62251" s="95"/>
      <c r="AW62251" s="95"/>
      <c r="AX62251" s="95"/>
      <c r="AY62251" s="95"/>
      <c r="AZ62251" s="95"/>
      <c r="BA62251" s="95"/>
      <c r="BB62251" s="95"/>
      <c r="BC62251" s="95"/>
      <c r="BD62251" s="95"/>
      <c r="BE62251" s="95"/>
      <c r="BF62251" s="95"/>
      <c r="BG62251" s="95"/>
      <c r="BH62251" s="95"/>
      <c r="BI62251" s="95"/>
      <c r="BJ62251" s="95"/>
      <c r="BK62251" s="95"/>
      <c r="BL62251" s="95"/>
      <c r="BM62251" s="95"/>
      <c r="BN62251" s="95"/>
      <c r="CA62251" s="95"/>
    </row>
    <row r="62252" spans="31:79" s="97" customFormat="1" x14ac:dyDescent="0.2">
      <c r="AE62252" s="95"/>
      <c r="AF62252" s="95"/>
      <c r="AN62252" s="95"/>
      <c r="AO62252" s="95"/>
      <c r="AP62252" s="95"/>
      <c r="AQ62252" s="95"/>
      <c r="AR62252" s="95"/>
      <c r="AS62252" s="95"/>
      <c r="AT62252" s="95"/>
      <c r="AU62252" s="95"/>
      <c r="AV62252" s="95"/>
      <c r="AW62252" s="95"/>
      <c r="AX62252" s="95"/>
      <c r="AY62252" s="95"/>
      <c r="AZ62252" s="95"/>
      <c r="BA62252" s="95"/>
      <c r="BB62252" s="95"/>
      <c r="BC62252" s="95"/>
      <c r="BD62252" s="95"/>
      <c r="BE62252" s="95"/>
      <c r="BF62252" s="95"/>
      <c r="BG62252" s="95"/>
      <c r="BH62252" s="95"/>
      <c r="BI62252" s="95"/>
      <c r="BJ62252" s="95"/>
      <c r="BK62252" s="95"/>
      <c r="BL62252" s="95"/>
      <c r="BM62252" s="95"/>
      <c r="BN62252" s="95"/>
      <c r="CA62252" s="95"/>
    </row>
    <row r="62253" spans="31:79" s="97" customFormat="1" x14ac:dyDescent="0.2">
      <c r="AE62253" s="95"/>
      <c r="AF62253" s="95"/>
      <c r="AN62253" s="95"/>
      <c r="AO62253" s="95"/>
      <c r="AP62253" s="95"/>
      <c r="AQ62253" s="95"/>
      <c r="AR62253" s="95"/>
      <c r="AS62253" s="95"/>
      <c r="AT62253" s="95"/>
      <c r="AU62253" s="95"/>
      <c r="AV62253" s="95"/>
      <c r="AW62253" s="95"/>
      <c r="AX62253" s="95"/>
      <c r="AY62253" s="95"/>
      <c r="AZ62253" s="95"/>
      <c r="BA62253" s="95"/>
      <c r="BB62253" s="95"/>
      <c r="BC62253" s="95"/>
      <c r="BD62253" s="95"/>
      <c r="BE62253" s="95"/>
      <c r="BF62253" s="95"/>
      <c r="BG62253" s="95"/>
      <c r="BH62253" s="95"/>
      <c r="BI62253" s="95"/>
      <c r="BJ62253" s="95"/>
      <c r="BK62253" s="95"/>
      <c r="BL62253" s="95"/>
      <c r="BM62253" s="95"/>
      <c r="BN62253" s="95"/>
      <c r="CA62253" s="95"/>
    </row>
    <row r="62254" spans="31:79" s="97" customFormat="1" x14ac:dyDescent="0.2">
      <c r="AE62254" s="95"/>
      <c r="AF62254" s="95"/>
      <c r="AN62254" s="95"/>
      <c r="AO62254" s="95"/>
      <c r="AP62254" s="95"/>
      <c r="AQ62254" s="95"/>
      <c r="AR62254" s="95"/>
      <c r="AS62254" s="95"/>
      <c r="AT62254" s="95"/>
      <c r="AU62254" s="95"/>
      <c r="AV62254" s="95"/>
      <c r="AW62254" s="95"/>
      <c r="AX62254" s="95"/>
      <c r="AY62254" s="95"/>
      <c r="AZ62254" s="95"/>
      <c r="BA62254" s="95"/>
      <c r="BB62254" s="95"/>
      <c r="BC62254" s="95"/>
      <c r="BD62254" s="95"/>
      <c r="BE62254" s="95"/>
      <c r="BF62254" s="95"/>
      <c r="BG62254" s="95"/>
      <c r="BH62254" s="95"/>
      <c r="BI62254" s="95"/>
      <c r="BJ62254" s="95"/>
      <c r="BK62254" s="95"/>
      <c r="BL62254" s="95"/>
      <c r="BM62254" s="95"/>
      <c r="BN62254" s="95"/>
      <c r="CA62254" s="95"/>
    </row>
    <row r="62255" spans="31:79" s="97" customFormat="1" x14ac:dyDescent="0.2">
      <c r="AE62255" s="95"/>
      <c r="AF62255" s="95"/>
      <c r="AN62255" s="95"/>
      <c r="AO62255" s="95"/>
      <c r="AP62255" s="95"/>
      <c r="AQ62255" s="95"/>
      <c r="AR62255" s="95"/>
      <c r="AS62255" s="95"/>
      <c r="AT62255" s="95"/>
      <c r="AU62255" s="95"/>
      <c r="AV62255" s="95"/>
      <c r="AW62255" s="95"/>
      <c r="AX62255" s="95"/>
      <c r="AY62255" s="95"/>
      <c r="AZ62255" s="95"/>
      <c r="BA62255" s="95"/>
      <c r="BB62255" s="95"/>
      <c r="BC62255" s="95"/>
      <c r="BD62255" s="95"/>
      <c r="BE62255" s="95"/>
      <c r="BF62255" s="95"/>
      <c r="BG62255" s="95"/>
      <c r="BH62255" s="95"/>
      <c r="BI62255" s="95"/>
      <c r="BJ62255" s="95"/>
      <c r="BK62255" s="95"/>
      <c r="BL62255" s="95"/>
      <c r="BM62255" s="95"/>
      <c r="BN62255" s="95"/>
      <c r="CA62255" s="95"/>
    </row>
    <row r="62256" spans="31:79" s="97" customFormat="1" x14ac:dyDescent="0.2">
      <c r="AE62256" s="95"/>
      <c r="AF62256" s="95"/>
      <c r="AN62256" s="95"/>
      <c r="AO62256" s="95"/>
      <c r="AP62256" s="95"/>
      <c r="AQ62256" s="95"/>
      <c r="AR62256" s="95"/>
      <c r="AS62256" s="95"/>
      <c r="AT62256" s="95"/>
      <c r="AU62256" s="95"/>
      <c r="AV62256" s="95"/>
      <c r="AW62256" s="95"/>
      <c r="AX62256" s="95"/>
      <c r="AY62256" s="95"/>
      <c r="AZ62256" s="95"/>
      <c r="BA62256" s="95"/>
      <c r="BB62256" s="95"/>
      <c r="BC62256" s="95"/>
      <c r="BD62256" s="95"/>
      <c r="BE62256" s="95"/>
      <c r="BF62256" s="95"/>
      <c r="BG62256" s="95"/>
      <c r="BH62256" s="95"/>
      <c r="BI62256" s="95"/>
      <c r="BJ62256" s="95"/>
      <c r="BK62256" s="95"/>
      <c r="BL62256" s="95"/>
      <c r="BM62256" s="95"/>
      <c r="BN62256" s="95"/>
      <c r="CA62256" s="95"/>
    </row>
    <row r="62257" spans="31:79" s="97" customFormat="1" x14ac:dyDescent="0.2">
      <c r="AE62257" s="95"/>
      <c r="AF62257" s="95"/>
      <c r="AN62257" s="95"/>
      <c r="AO62257" s="95"/>
      <c r="AP62257" s="95"/>
      <c r="AQ62257" s="95"/>
      <c r="AR62257" s="95"/>
      <c r="AS62257" s="95"/>
      <c r="AT62257" s="95"/>
      <c r="AU62257" s="95"/>
      <c r="AV62257" s="95"/>
      <c r="AW62257" s="95"/>
      <c r="AX62257" s="95"/>
      <c r="AY62257" s="95"/>
      <c r="AZ62257" s="95"/>
      <c r="BA62257" s="95"/>
      <c r="BB62257" s="95"/>
      <c r="BC62257" s="95"/>
      <c r="BD62257" s="95"/>
      <c r="BE62257" s="95"/>
      <c r="BF62257" s="95"/>
      <c r="BG62257" s="95"/>
      <c r="BH62257" s="95"/>
      <c r="BI62257" s="95"/>
      <c r="BJ62257" s="95"/>
      <c r="BK62257" s="95"/>
      <c r="BL62257" s="95"/>
      <c r="BM62257" s="95"/>
      <c r="BN62257" s="95"/>
      <c r="CA62257" s="95"/>
    </row>
    <row r="62258" spans="31:79" s="97" customFormat="1" x14ac:dyDescent="0.2">
      <c r="AE62258" s="95"/>
      <c r="AF62258" s="95"/>
      <c r="AN62258" s="95"/>
      <c r="AO62258" s="95"/>
      <c r="AP62258" s="95"/>
      <c r="AQ62258" s="95"/>
      <c r="AR62258" s="95"/>
      <c r="AS62258" s="95"/>
      <c r="AT62258" s="95"/>
      <c r="AU62258" s="95"/>
      <c r="AV62258" s="95"/>
      <c r="AW62258" s="95"/>
      <c r="AX62258" s="95"/>
      <c r="AY62258" s="95"/>
      <c r="AZ62258" s="95"/>
      <c r="BA62258" s="95"/>
      <c r="BB62258" s="95"/>
      <c r="BC62258" s="95"/>
      <c r="BD62258" s="95"/>
      <c r="BE62258" s="95"/>
      <c r="BF62258" s="95"/>
      <c r="BG62258" s="95"/>
      <c r="BH62258" s="95"/>
      <c r="BI62258" s="95"/>
      <c r="BJ62258" s="95"/>
      <c r="BK62258" s="95"/>
      <c r="BL62258" s="95"/>
      <c r="BM62258" s="95"/>
      <c r="BN62258" s="95"/>
      <c r="CA62258" s="95"/>
    </row>
    <row r="62259" spans="31:79" s="97" customFormat="1" x14ac:dyDescent="0.2">
      <c r="AE62259" s="95"/>
      <c r="AF62259" s="95"/>
      <c r="AN62259" s="95"/>
      <c r="AO62259" s="95"/>
      <c r="AP62259" s="95"/>
      <c r="AQ62259" s="95"/>
      <c r="AR62259" s="95"/>
      <c r="AS62259" s="95"/>
      <c r="AT62259" s="95"/>
      <c r="AU62259" s="95"/>
      <c r="AV62259" s="95"/>
      <c r="AW62259" s="95"/>
      <c r="AX62259" s="95"/>
      <c r="AY62259" s="95"/>
      <c r="AZ62259" s="95"/>
      <c r="BA62259" s="95"/>
      <c r="BB62259" s="95"/>
      <c r="BC62259" s="95"/>
      <c r="BD62259" s="95"/>
      <c r="BE62259" s="95"/>
      <c r="BF62259" s="95"/>
      <c r="BG62259" s="95"/>
      <c r="BH62259" s="95"/>
      <c r="BI62259" s="95"/>
      <c r="BJ62259" s="95"/>
      <c r="BK62259" s="95"/>
      <c r="BL62259" s="95"/>
      <c r="BM62259" s="95"/>
      <c r="BN62259" s="95"/>
      <c r="CA62259" s="95"/>
    </row>
    <row r="62260" spans="31:79" s="97" customFormat="1" x14ac:dyDescent="0.2">
      <c r="AE62260" s="95"/>
      <c r="AF62260" s="95"/>
      <c r="AN62260" s="95"/>
      <c r="AO62260" s="95"/>
      <c r="AP62260" s="95"/>
      <c r="AQ62260" s="95"/>
      <c r="AR62260" s="95"/>
      <c r="AS62260" s="95"/>
      <c r="AT62260" s="95"/>
      <c r="AU62260" s="95"/>
      <c r="AV62260" s="95"/>
      <c r="AW62260" s="95"/>
      <c r="AX62260" s="95"/>
      <c r="AY62260" s="95"/>
      <c r="AZ62260" s="95"/>
      <c r="BA62260" s="95"/>
      <c r="BB62260" s="95"/>
      <c r="BC62260" s="95"/>
      <c r="BD62260" s="95"/>
      <c r="BE62260" s="95"/>
      <c r="BF62260" s="95"/>
      <c r="BG62260" s="95"/>
      <c r="BH62260" s="95"/>
      <c r="BI62260" s="95"/>
      <c r="BJ62260" s="95"/>
      <c r="BK62260" s="95"/>
      <c r="BL62260" s="95"/>
      <c r="BM62260" s="95"/>
      <c r="BN62260" s="95"/>
      <c r="CA62260" s="95"/>
    </row>
    <row r="62261" spans="31:79" s="97" customFormat="1" x14ac:dyDescent="0.2">
      <c r="AE62261" s="95"/>
      <c r="AF62261" s="95"/>
      <c r="AN62261" s="95"/>
      <c r="AO62261" s="95"/>
      <c r="AP62261" s="95"/>
      <c r="AQ62261" s="95"/>
      <c r="AR62261" s="95"/>
      <c r="AS62261" s="95"/>
      <c r="AT62261" s="95"/>
      <c r="AU62261" s="95"/>
      <c r="AV62261" s="95"/>
      <c r="AW62261" s="95"/>
      <c r="AX62261" s="95"/>
      <c r="AY62261" s="95"/>
      <c r="AZ62261" s="95"/>
      <c r="BA62261" s="95"/>
      <c r="BB62261" s="95"/>
      <c r="BC62261" s="95"/>
      <c r="BD62261" s="95"/>
      <c r="BE62261" s="95"/>
      <c r="BF62261" s="95"/>
      <c r="BG62261" s="95"/>
      <c r="BH62261" s="95"/>
      <c r="BI62261" s="95"/>
      <c r="BJ62261" s="95"/>
      <c r="BK62261" s="95"/>
      <c r="BL62261" s="95"/>
      <c r="BM62261" s="95"/>
      <c r="BN62261" s="95"/>
      <c r="CA62261" s="95"/>
    </row>
    <row r="62262" spans="31:79" s="97" customFormat="1" x14ac:dyDescent="0.2">
      <c r="AE62262" s="95"/>
      <c r="AF62262" s="95"/>
      <c r="AN62262" s="95"/>
      <c r="AO62262" s="95"/>
      <c r="AP62262" s="95"/>
      <c r="AQ62262" s="95"/>
      <c r="AR62262" s="95"/>
      <c r="AS62262" s="95"/>
      <c r="AT62262" s="95"/>
      <c r="AU62262" s="95"/>
      <c r="AV62262" s="95"/>
      <c r="AW62262" s="95"/>
      <c r="AX62262" s="95"/>
      <c r="AY62262" s="95"/>
      <c r="AZ62262" s="95"/>
      <c r="BA62262" s="95"/>
      <c r="BB62262" s="95"/>
      <c r="BC62262" s="95"/>
      <c r="BD62262" s="95"/>
      <c r="BE62262" s="95"/>
      <c r="BF62262" s="95"/>
      <c r="BG62262" s="95"/>
      <c r="BH62262" s="95"/>
      <c r="BI62262" s="95"/>
      <c r="BJ62262" s="95"/>
      <c r="BK62262" s="95"/>
      <c r="BL62262" s="95"/>
      <c r="BM62262" s="95"/>
      <c r="BN62262" s="95"/>
      <c r="CA62262" s="95"/>
    </row>
    <row r="62263" spans="31:79" s="97" customFormat="1" x14ac:dyDescent="0.2">
      <c r="AE62263" s="95"/>
      <c r="AF62263" s="95"/>
      <c r="AN62263" s="95"/>
      <c r="AO62263" s="95"/>
      <c r="AP62263" s="95"/>
      <c r="AQ62263" s="95"/>
      <c r="AR62263" s="95"/>
      <c r="AS62263" s="95"/>
      <c r="AT62263" s="95"/>
      <c r="AU62263" s="95"/>
      <c r="AV62263" s="95"/>
      <c r="AW62263" s="95"/>
      <c r="AX62263" s="95"/>
      <c r="AY62263" s="95"/>
      <c r="AZ62263" s="95"/>
      <c r="BA62263" s="95"/>
      <c r="BB62263" s="95"/>
      <c r="BC62263" s="95"/>
      <c r="BD62263" s="95"/>
      <c r="BE62263" s="95"/>
      <c r="BF62263" s="95"/>
      <c r="BG62263" s="95"/>
      <c r="BH62263" s="95"/>
      <c r="BI62263" s="95"/>
      <c r="BJ62263" s="95"/>
      <c r="BK62263" s="95"/>
      <c r="BL62263" s="95"/>
      <c r="BM62263" s="95"/>
      <c r="BN62263" s="95"/>
      <c r="CA62263" s="95"/>
    </row>
    <row r="62264" spans="31:79" s="97" customFormat="1" x14ac:dyDescent="0.2">
      <c r="AE62264" s="95"/>
      <c r="AF62264" s="95"/>
      <c r="AN62264" s="95"/>
      <c r="AO62264" s="95"/>
      <c r="AP62264" s="95"/>
      <c r="AQ62264" s="95"/>
      <c r="AR62264" s="95"/>
      <c r="AS62264" s="95"/>
      <c r="AT62264" s="95"/>
      <c r="AU62264" s="95"/>
      <c r="AV62264" s="95"/>
      <c r="AW62264" s="95"/>
      <c r="AX62264" s="95"/>
      <c r="AY62264" s="95"/>
      <c r="AZ62264" s="95"/>
      <c r="BA62264" s="95"/>
      <c r="BB62264" s="95"/>
      <c r="BC62264" s="95"/>
      <c r="BD62264" s="95"/>
      <c r="BE62264" s="95"/>
      <c r="BF62264" s="95"/>
      <c r="BG62264" s="95"/>
      <c r="BH62264" s="95"/>
      <c r="BI62264" s="95"/>
      <c r="BJ62264" s="95"/>
      <c r="BK62264" s="95"/>
      <c r="BL62264" s="95"/>
      <c r="BM62264" s="95"/>
      <c r="BN62264" s="95"/>
      <c r="CA62264" s="95"/>
    </row>
    <row r="62265" spans="31:79" s="97" customFormat="1" x14ac:dyDescent="0.2">
      <c r="AE62265" s="95"/>
      <c r="AF62265" s="95"/>
      <c r="AN62265" s="95"/>
      <c r="AO62265" s="95"/>
      <c r="AP62265" s="95"/>
      <c r="AQ62265" s="95"/>
      <c r="AR62265" s="95"/>
      <c r="AS62265" s="95"/>
      <c r="AT62265" s="95"/>
      <c r="AU62265" s="95"/>
      <c r="AV62265" s="95"/>
      <c r="AW62265" s="95"/>
      <c r="AX62265" s="95"/>
      <c r="AY62265" s="95"/>
      <c r="AZ62265" s="95"/>
      <c r="BA62265" s="95"/>
      <c r="BB62265" s="95"/>
      <c r="BC62265" s="95"/>
      <c r="BD62265" s="95"/>
      <c r="BE62265" s="95"/>
      <c r="BF62265" s="95"/>
      <c r="BG62265" s="95"/>
      <c r="BH62265" s="95"/>
      <c r="BI62265" s="95"/>
      <c r="BJ62265" s="95"/>
      <c r="BK62265" s="95"/>
      <c r="BL62265" s="95"/>
      <c r="BM62265" s="95"/>
      <c r="BN62265" s="95"/>
      <c r="CA62265" s="95"/>
    </row>
    <row r="62266" spans="31:79" s="97" customFormat="1" x14ac:dyDescent="0.2">
      <c r="AE62266" s="95"/>
      <c r="AF62266" s="95"/>
      <c r="AN62266" s="95"/>
      <c r="AO62266" s="95"/>
      <c r="AP62266" s="95"/>
      <c r="AQ62266" s="95"/>
      <c r="AR62266" s="95"/>
      <c r="AS62266" s="95"/>
      <c r="AT62266" s="95"/>
      <c r="AU62266" s="95"/>
      <c r="AV62266" s="95"/>
      <c r="AW62266" s="95"/>
      <c r="AX62266" s="95"/>
      <c r="AY62266" s="95"/>
      <c r="AZ62266" s="95"/>
      <c r="BA62266" s="95"/>
      <c r="BB62266" s="95"/>
      <c r="BC62266" s="95"/>
      <c r="BD62266" s="95"/>
      <c r="BE62266" s="95"/>
      <c r="BF62266" s="95"/>
      <c r="BG62266" s="95"/>
      <c r="BH62266" s="95"/>
      <c r="BI62266" s="95"/>
      <c r="BJ62266" s="95"/>
      <c r="BK62266" s="95"/>
      <c r="BL62266" s="95"/>
      <c r="BM62266" s="95"/>
      <c r="BN62266" s="95"/>
      <c r="CA62266" s="95"/>
    </row>
    <row r="62267" spans="31:79" s="97" customFormat="1" x14ac:dyDescent="0.2">
      <c r="AE62267" s="95"/>
      <c r="AF62267" s="95"/>
      <c r="AN62267" s="95"/>
      <c r="AO62267" s="95"/>
      <c r="AP62267" s="95"/>
      <c r="AQ62267" s="95"/>
      <c r="AR62267" s="95"/>
      <c r="AS62267" s="95"/>
      <c r="AT62267" s="95"/>
      <c r="AU62267" s="95"/>
      <c r="AV62267" s="95"/>
      <c r="AW62267" s="95"/>
      <c r="AX62267" s="95"/>
      <c r="AY62267" s="95"/>
      <c r="AZ62267" s="95"/>
      <c r="BA62267" s="95"/>
      <c r="BB62267" s="95"/>
      <c r="BC62267" s="95"/>
      <c r="BD62267" s="95"/>
      <c r="BE62267" s="95"/>
      <c r="BF62267" s="95"/>
      <c r="BG62267" s="95"/>
      <c r="BH62267" s="95"/>
      <c r="BI62267" s="95"/>
      <c r="BJ62267" s="95"/>
      <c r="BK62267" s="95"/>
      <c r="BL62267" s="95"/>
      <c r="BM62267" s="95"/>
      <c r="BN62267" s="95"/>
      <c r="CA62267" s="95"/>
    </row>
    <row r="62268" spans="31:79" s="97" customFormat="1" x14ac:dyDescent="0.2">
      <c r="AE62268" s="95"/>
      <c r="AF62268" s="95"/>
      <c r="AN62268" s="95"/>
      <c r="AO62268" s="95"/>
      <c r="AP62268" s="95"/>
      <c r="AQ62268" s="95"/>
      <c r="AR62268" s="95"/>
      <c r="AS62268" s="95"/>
      <c r="AT62268" s="95"/>
      <c r="AU62268" s="95"/>
      <c r="AV62268" s="95"/>
      <c r="AW62268" s="95"/>
      <c r="AX62268" s="95"/>
      <c r="AY62268" s="95"/>
      <c r="AZ62268" s="95"/>
      <c r="BA62268" s="95"/>
      <c r="BB62268" s="95"/>
      <c r="BC62268" s="95"/>
      <c r="BD62268" s="95"/>
      <c r="BE62268" s="95"/>
      <c r="BF62268" s="95"/>
      <c r="BG62268" s="95"/>
      <c r="BH62268" s="95"/>
      <c r="BI62268" s="95"/>
      <c r="BJ62268" s="95"/>
      <c r="BK62268" s="95"/>
      <c r="BL62268" s="95"/>
      <c r="BM62268" s="95"/>
      <c r="BN62268" s="95"/>
      <c r="CA62268" s="95"/>
    </row>
    <row r="62269" spans="31:79" s="97" customFormat="1" x14ac:dyDescent="0.2">
      <c r="AE62269" s="95"/>
      <c r="AF62269" s="95"/>
      <c r="AN62269" s="95"/>
      <c r="AO62269" s="95"/>
      <c r="AP62269" s="95"/>
      <c r="AQ62269" s="95"/>
      <c r="AR62269" s="95"/>
      <c r="AS62269" s="95"/>
      <c r="AT62269" s="95"/>
      <c r="AU62269" s="95"/>
      <c r="AV62269" s="95"/>
      <c r="AW62269" s="95"/>
      <c r="AX62269" s="95"/>
      <c r="AY62269" s="95"/>
      <c r="AZ62269" s="95"/>
      <c r="BA62269" s="95"/>
      <c r="BB62269" s="95"/>
      <c r="BC62269" s="95"/>
      <c r="BD62269" s="95"/>
      <c r="BE62269" s="95"/>
      <c r="BF62269" s="95"/>
      <c r="BG62269" s="95"/>
      <c r="BH62269" s="95"/>
      <c r="BI62269" s="95"/>
      <c r="BJ62269" s="95"/>
      <c r="BK62269" s="95"/>
      <c r="BL62269" s="95"/>
      <c r="BM62269" s="95"/>
      <c r="BN62269" s="95"/>
      <c r="CA62269" s="95"/>
    </row>
    <row r="62270" spans="31:79" s="97" customFormat="1" x14ac:dyDescent="0.2">
      <c r="AE62270" s="95"/>
      <c r="AF62270" s="95"/>
      <c r="AN62270" s="95"/>
      <c r="AO62270" s="95"/>
      <c r="AP62270" s="95"/>
      <c r="AQ62270" s="95"/>
      <c r="AR62270" s="95"/>
      <c r="AS62270" s="95"/>
      <c r="AT62270" s="95"/>
      <c r="AU62270" s="95"/>
      <c r="AV62270" s="95"/>
      <c r="AW62270" s="95"/>
      <c r="AX62270" s="95"/>
      <c r="AY62270" s="95"/>
      <c r="AZ62270" s="95"/>
      <c r="BA62270" s="95"/>
      <c r="BB62270" s="95"/>
      <c r="BC62270" s="95"/>
      <c r="BD62270" s="95"/>
      <c r="BE62270" s="95"/>
      <c r="BF62270" s="95"/>
      <c r="BG62270" s="95"/>
      <c r="BH62270" s="95"/>
      <c r="BI62270" s="95"/>
      <c r="BJ62270" s="95"/>
      <c r="BK62270" s="95"/>
      <c r="BL62270" s="95"/>
      <c r="BM62270" s="95"/>
      <c r="BN62270" s="95"/>
      <c r="CA62270" s="95"/>
    </row>
    <row r="62271" spans="31:79" s="97" customFormat="1" x14ac:dyDescent="0.2">
      <c r="AE62271" s="95"/>
      <c r="AF62271" s="95"/>
      <c r="AN62271" s="95"/>
      <c r="AO62271" s="95"/>
      <c r="AP62271" s="95"/>
      <c r="AQ62271" s="95"/>
      <c r="AR62271" s="95"/>
      <c r="AS62271" s="95"/>
      <c r="AT62271" s="95"/>
      <c r="AU62271" s="95"/>
      <c r="AV62271" s="95"/>
      <c r="AW62271" s="95"/>
      <c r="AX62271" s="95"/>
      <c r="AY62271" s="95"/>
      <c r="AZ62271" s="95"/>
      <c r="BA62271" s="95"/>
      <c r="BB62271" s="95"/>
      <c r="BC62271" s="95"/>
      <c r="BD62271" s="95"/>
      <c r="BE62271" s="95"/>
      <c r="BF62271" s="95"/>
      <c r="BG62271" s="95"/>
      <c r="BH62271" s="95"/>
      <c r="BI62271" s="95"/>
      <c r="BJ62271" s="95"/>
      <c r="BK62271" s="95"/>
      <c r="BL62271" s="95"/>
      <c r="BM62271" s="95"/>
      <c r="BN62271" s="95"/>
      <c r="CA62271" s="95"/>
    </row>
    <row r="62272" spans="31:79" s="97" customFormat="1" x14ac:dyDescent="0.2">
      <c r="AE62272" s="95"/>
      <c r="AF62272" s="95"/>
      <c r="AN62272" s="95"/>
      <c r="AO62272" s="95"/>
      <c r="AP62272" s="95"/>
      <c r="AQ62272" s="95"/>
      <c r="AR62272" s="95"/>
      <c r="AS62272" s="95"/>
      <c r="AT62272" s="95"/>
      <c r="AU62272" s="95"/>
      <c r="AV62272" s="95"/>
      <c r="AW62272" s="95"/>
      <c r="AX62272" s="95"/>
      <c r="AY62272" s="95"/>
      <c r="AZ62272" s="95"/>
      <c r="BA62272" s="95"/>
      <c r="BB62272" s="95"/>
      <c r="BC62272" s="95"/>
      <c r="BD62272" s="95"/>
      <c r="BE62272" s="95"/>
      <c r="BF62272" s="95"/>
      <c r="BG62272" s="95"/>
      <c r="BH62272" s="95"/>
      <c r="BI62272" s="95"/>
      <c r="BJ62272" s="95"/>
      <c r="BK62272" s="95"/>
      <c r="BL62272" s="95"/>
      <c r="BM62272" s="95"/>
      <c r="BN62272" s="95"/>
      <c r="CA62272" s="95"/>
    </row>
    <row r="62273" spans="31:79" s="97" customFormat="1" x14ac:dyDescent="0.2">
      <c r="AE62273" s="95"/>
      <c r="AF62273" s="95"/>
      <c r="AN62273" s="95"/>
      <c r="AO62273" s="95"/>
      <c r="AP62273" s="95"/>
      <c r="AQ62273" s="95"/>
      <c r="AR62273" s="95"/>
      <c r="AS62273" s="95"/>
      <c r="AT62273" s="95"/>
      <c r="AU62273" s="95"/>
      <c r="AV62273" s="95"/>
      <c r="AW62273" s="95"/>
      <c r="AX62273" s="95"/>
      <c r="AY62273" s="95"/>
      <c r="AZ62273" s="95"/>
      <c r="BA62273" s="95"/>
      <c r="BB62273" s="95"/>
      <c r="BC62273" s="95"/>
      <c r="BD62273" s="95"/>
      <c r="BE62273" s="95"/>
      <c r="BF62273" s="95"/>
      <c r="BG62273" s="95"/>
      <c r="BH62273" s="95"/>
      <c r="BI62273" s="95"/>
      <c r="BJ62273" s="95"/>
      <c r="BK62273" s="95"/>
      <c r="BL62273" s="95"/>
      <c r="BM62273" s="95"/>
      <c r="BN62273" s="95"/>
      <c r="CA62273" s="95"/>
    </row>
    <row r="62274" spans="31:79" s="97" customFormat="1" x14ac:dyDescent="0.2">
      <c r="AE62274" s="95"/>
      <c r="AF62274" s="95"/>
      <c r="AN62274" s="95"/>
      <c r="AO62274" s="95"/>
      <c r="AP62274" s="95"/>
      <c r="AQ62274" s="95"/>
      <c r="AR62274" s="95"/>
      <c r="AS62274" s="95"/>
      <c r="AT62274" s="95"/>
      <c r="AU62274" s="95"/>
      <c r="AV62274" s="95"/>
      <c r="AW62274" s="95"/>
      <c r="AX62274" s="95"/>
      <c r="AY62274" s="95"/>
      <c r="AZ62274" s="95"/>
      <c r="BA62274" s="95"/>
      <c r="BB62274" s="95"/>
      <c r="BC62274" s="95"/>
      <c r="BD62274" s="95"/>
      <c r="BE62274" s="95"/>
      <c r="BF62274" s="95"/>
      <c r="BG62274" s="95"/>
      <c r="BH62274" s="95"/>
      <c r="BI62274" s="95"/>
      <c r="BJ62274" s="95"/>
      <c r="BK62274" s="95"/>
      <c r="BL62274" s="95"/>
      <c r="BM62274" s="95"/>
      <c r="BN62274" s="95"/>
      <c r="CA62274" s="95"/>
    </row>
    <row r="62275" spans="31:79" s="97" customFormat="1" x14ac:dyDescent="0.2">
      <c r="AE62275" s="95"/>
      <c r="AF62275" s="95"/>
      <c r="AN62275" s="95"/>
      <c r="AO62275" s="95"/>
      <c r="AP62275" s="95"/>
      <c r="AQ62275" s="95"/>
      <c r="AR62275" s="95"/>
      <c r="AS62275" s="95"/>
      <c r="AT62275" s="95"/>
      <c r="AU62275" s="95"/>
      <c r="AV62275" s="95"/>
      <c r="AW62275" s="95"/>
      <c r="AX62275" s="95"/>
      <c r="AY62275" s="95"/>
      <c r="AZ62275" s="95"/>
      <c r="BA62275" s="95"/>
      <c r="BB62275" s="95"/>
      <c r="BC62275" s="95"/>
      <c r="BD62275" s="95"/>
      <c r="BE62275" s="95"/>
      <c r="BF62275" s="95"/>
      <c r="BG62275" s="95"/>
      <c r="BH62275" s="95"/>
      <c r="BI62275" s="95"/>
      <c r="BJ62275" s="95"/>
      <c r="BK62275" s="95"/>
      <c r="BL62275" s="95"/>
      <c r="BM62275" s="95"/>
      <c r="BN62275" s="95"/>
      <c r="CA62275" s="95"/>
    </row>
    <row r="62276" spans="31:79" s="97" customFormat="1" x14ac:dyDescent="0.2">
      <c r="AE62276" s="95"/>
      <c r="AF62276" s="95"/>
      <c r="AN62276" s="95"/>
      <c r="AO62276" s="95"/>
      <c r="AP62276" s="95"/>
      <c r="AQ62276" s="95"/>
      <c r="AR62276" s="95"/>
      <c r="AS62276" s="95"/>
      <c r="AT62276" s="95"/>
      <c r="AU62276" s="95"/>
      <c r="AV62276" s="95"/>
      <c r="AW62276" s="95"/>
      <c r="AX62276" s="95"/>
      <c r="AY62276" s="95"/>
      <c r="AZ62276" s="95"/>
      <c r="BA62276" s="95"/>
      <c r="BB62276" s="95"/>
      <c r="BC62276" s="95"/>
      <c r="BD62276" s="95"/>
      <c r="BE62276" s="95"/>
      <c r="BF62276" s="95"/>
      <c r="BG62276" s="95"/>
      <c r="BH62276" s="95"/>
      <c r="BI62276" s="95"/>
      <c r="BJ62276" s="95"/>
      <c r="BK62276" s="95"/>
      <c r="BL62276" s="95"/>
      <c r="BM62276" s="95"/>
      <c r="BN62276" s="95"/>
      <c r="CA62276" s="95"/>
    </row>
    <row r="62277" spans="31:79" s="97" customFormat="1" x14ac:dyDescent="0.2">
      <c r="AE62277" s="95"/>
      <c r="AF62277" s="95"/>
      <c r="AN62277" s="95"/>
      <c r="AO62277" s="95"/>
      <c r="AP62277" s="95"/>
      <c r="AQ62277" s="95"/>
      <c r="AR62277" s="95"/>
      <c r="AS62277" s="95"/>
      <c r="AT62277" s="95"/>
      <c r="AU62277" s="95"/>
      <c r="AV62277" s="95"/>
      <c r="AW62277" s="95"/>
      <c r="AX62277" s="95"/>
      <c r="AY62277" s="95"/>
      <c r="AZ62277" s="95"/>
      <c r="BA62277" s="95"/>
      <c r="BB62277" s="95"/>
      <c r="BC62277" s="95"/>
      <c r="BD62277" s="95"/>
      <c r="BE62277" s="95"/>
      <c r="BF62277" s="95"/>
      <c r="BG62277" s="95"/>
      <c r="BH62277" s="95"/>
      <c r="BI62277" s="95"/>
      <c r="BJ62277" s="95"/>
      <c r="BK62277" s="95"/>
      <c r="BL62277" s="95"/>
      <c r="BM62277" s="95"/>
      <c r="BN62277" s="95"/>
      <c r="CA62277" s="95"/>
    </row>
    <row r="62278" spans="31:79" s="97" customFormat="1" x14ac:dyDescent="0.2">
      <c r="AE62278" s="95"/>
      <c r="AF62278" s="95"/>
      <c r="AN62278" s="95"/>
      <c r="AO62278" s="95"/>
      <c r="AP62278" s="95"/>
      <c r="AQ62278" s="95"/>
      <c r="AR62278" s="95"/>
      <c r="AS62278" s="95"/>
      <c r="AT62278" s="95"/>
      <c r="AU62278" s="95"/>
      <c r="AV62278" s="95"/>
      <c r="AW62278" s="95"/>
      <c r="AX62278" s="95"/>
      <c r="AY62278" s="95"/>
      <c r="AZ62278" s="95"/>
      <c r="BA62278" s="95"/>
      <c r="BB62278" s="95"/>
      <c r="BC62278" s="95"/>
      <c r="BD62278" s="95"/>
      <c r="BE62278" s="95"/>
      <c r="BF62278" s="95"/>
      <c r="BG62278" s="95"/>
      <c r="BH62278" s="95"/>
      <c r="BI62278" s="95"/>
      <c r="BJ62278" s="95"/>
      <c r="BK62278" s="95"/>
      <c r="BL62278" s="95"/>
      <c r="BM62278" s="95"/>
      <c r="BN62278" s="95"/>
      <c r="CA62278" s="95"/>
    </row>
    <row r="62279" spans="31:79" s="97" customFormat="1" x14ac:dyDescent="0.2">
      <c r="AE62279" s="95"/>
      <c r="AF62279" s="95"/>
      <c r="AN62279" s="95"/>
      <c r="AO62279" s="95"/>
      <c r="AP62279" s="95"/>
      <c r="AQ62279" s="95"/>
      <c r="AR62279" s="95"/>
      <c r="AS62279" s="95"/>
      <c r="AT62279" s="95"/>
      <c r="AU62279" s="95"/>
      <c r="AV62279" s="95"/>
      <c r="AW62279" s="95"/>
      <c r="AX62279" s="95"/>
      <c r="AY62279" s="95"/>
      <c r="AZ62279" s="95"/>
      <c r="BA62279" s="95"/>
      <c r="BB62279" s="95"/>
      <c r="BC62279" s="95"/>
      <c r="BD62279" s="95"/>
      <c r="BE62279" s="95"/>
      <c r="BF62279" s="95"/>
      <c r="BG62279" s="95"/>
      <c r="BH62279" s="95"/>
      <c r="BI62279" s="95"/>
      <c r="BJ62279" s="95"/>
      <c r="BK62279" s="95"/>
      <c r="BL62279" s="95"/>
      <c r="BM62279" s="95"/>
      <c r="BN62279" s="95"/>
      <c r="CA62279" s="95"/>
    </row>
    <row r="62280" spans="31:79" s="97" customFormat="1" x14ac:dyDescent="0.2">
      <c r="AE62280" s="95"/>
      <c r="AF62280" s="95"/>
      <c r="AN62280" s="95"/>
      <c r="AO62280" s="95"/>
      <c r="AP62280" s="95"/>
      <c r="AQ62280" s="95"/>
      <c r="AR62280" s="95"/>
      <c r="AS62280" s="95"/>
      <c r="AT62280" s="95"/>
      <c r="AU62280" s="95"/>
      <c r="AV62280" s="95"/>
      <c r="AW62280" s="95"/>
      <c r="AX62280" s="95"/>
      <c r="AY62280" s="95"/>
      <c r="AZ62280" s="95"/>
      <c r="BA62280" s="95"/>
      <c r="BB62280" s="95"/>
      <c r="BC62280" s="95"/>
      <c r="BD62280" s="95"/>
      <c r="BE62280" s="95"/>
      <c r="BF62280" s="95"/>
      <c r="BG62280" s="95"/>
      <c r="BH62280" s="95"/>
      <c r="BI62280" s="95"/>
      <c r="BJ62280" s="95"/>
      <c r="BK62280" s="95"/>
      <c r="BL62280" s="95"/>
      <c r="BM62280" s="95"/>
      <c r="BN62280" s="95"/>
      <c r="CA62280" s="95"/>
    </row>
    <row r="62281" spans="31:79" s="97" customFormat="1" x14ac:dyDescent="0.2">
      <c r="AE62281" s="95"/>
      <c r="AF62281" s="95"/>
      <c r="AN62281" s="95"/>
      <c r="AO62281" s="95"/>
      <c r="AP62281" s="95"/>
      <c r="AQ62281" s="95"/>
      <c r="AR62281" s="95"/>
      <c r="AS62281" s="95"/>
      <c r="AT62281" s="95"/>
      <c r="AU62281" s="95"/>
      <c r="AV62281" s="95"/>
      <c r="AW62281" s="95"/>
      <c r="AX62281" s="95"/>
      <c r="AY62281" s="95"/>
      <c r="AZ62281" s="95"/>
      <c r="BA62281" s="95"/>
      <c r="BB62281" s="95"/>
      <c r="BC62281" s="95"/>
      <c r="BD62281" s="95"/>
      <c r="BE62281" s="95"/>
      <c r="BF62281" s="95"/>
      <c r="BG62281" s="95"/>
      <c r="BH62281" s="95"/>
      <c r="BI62281" s="95"/>
      <c r="BJ62281" s="95"/>
      <c r="BK62281" s="95"/>
      <c r="BL62281" s="95"/>
      <c r="BM62281" s="95"/>
      <c r="BN62281" s="95"/>
      <c r="CA62281" s="95"/>
    </row>
    <row r="62282" spans="31:79" s="97" customFormat="1" x14ac:dyDescent="0.2">
      <c r="AE62282" s="95"/>
      <c r="AF62282" s="95"/>
      <c r="AN62282" s="95"/>
      <c r="AO62282" s="95"/>
      <c r="AP62282" s="95"/>
      <c r="AQ62282" s="95"/>
      <c r="AR62282" s="95"/>
      <c r="AS62282" s="95"/>
      <c r="AT62282" s="95"/>
      <c r="AU62282" s="95"/>
      <c r="AV62282" s="95"/>
      <c r="AW62282" s="95"/>
      <c r="AX62282" s="95"/>
      <c r="AY62282" s="95"/>
      <c r="AZ62282" s="95"/>
      <c r="BA62282" s="95"/>
      <c r="BB62282" s="95"/>
      <c r="BC62282" s="95"/>
      <c r="BD62282" s="95"/>
      <c r="BE62282" s="95"/>
      <c r="BF62282" s="95"/>
      <c r="BG62282" s="95"/>
      <c r="BH62282" s="95"/>
      <c r="BI62282" s="95"/>
      <c r="BJ62282" s="95"/>
      <c r="BK62282" s="95"/>
      <c r="BL62282" s="95"/>
      <c r="BM62282" s="95"/>
      <c r="BN62282" s="95"/>
      <c r="CA62282" s="95"/>
    </row>
    <row r="62283" spans="31:79" s="97" customFormat="1" x14ac:dyDescent="0.2">
      <c r="AE62283" s="95"/>
      <c r="AF62283" s="95"/>
      <c r="AN62283" s="95"/>
      <c r="AO62283" s="95"/>
      <c r="AP62283" s="95"/>
      <c r="AQ62283" s="95"/>
      <c r="AR62283" s="95"/>
      <c r="AS62283" s="95"/>
      <c r="AT62283" s="95"/>
      <c r="AU62283" s="95"/>
      <c r="AV62283" s="95"/>
      <c r="AW62283" s="95"/>
      <c r="AX62283" s="95"/>
      <c r="AY62283" s="95"/>
      <c r="AZ62283" s="95"/>
      <c r="BA62283" s="95"/>
      <c r="BB62283" s="95"/>
      <c r="BC62283" s="95"/>
      <c r="BD62283" s="95"/>
      <c r="BE62283" s="95"/>
      <c r="BF62283" s="95"/>
      <c r="BG62283" s="95"/>
      <c r="BH62283" s="95"/>
      <c r="BI62283" s="95"/>
      <c r="BJ62283" s="95"/>
      <c r="BK62283" s="95"/>
      <c r="BL62283" s="95"/>
      <c r="BM62283" s="95"/>
      <c r="BN62283" s="95"/>
      <c r="CA62283" s="95"/>
    </row>
    <row r="62284" spans="31:79" s="97" customFormat="1" x14ac:dyDescent="0.2">
      <c r="AE62284" s="95"/>
      <c r="AF62284" s="95"/>
      <c r="AN62284" s="95"/>
      <c r="AO62284" s="95"/>
      <c r="AP62284" s="95"/>
      <c r="AQ62284" s="95"/>
      <c r="AR62284" s="95"/>
      <c r="AS62284" s="95"/>
      <c r="AT62284" s="95"/>
      <c r="AU62284" s="95"/>
      <c r="AV62284" s="95"/>
      <c r="AW62284" s="95"/>
      <c r="AX62284" s="95"/>
      <c r="AY62284" s="95"/>
      <c r="AZ62284" s="95"/>
      <c r="BA62284" s="95"/>
      <c r="BB62284" s="95"/>
      <c r="BC62284" s="95"/>
      <c r="BD62284" s="95"/>
      <c r="BE62284" s="95"/>
      <c r="BF62284" s="95"/>
      <c r="BG62284" s="95"/>
      <c r="BH62284" s="95"/>
      <c r="BI62284" s="95"/>
      <c r="BJ62284" s="95"/>
      <c r="BK62284" s="95"/>
      <c r="BL62284" s="95"/>
      <c r="BM62284" s="95"/>
      <c r="BN62284" s="95"/>
      <c r="CA62284" s="95"/>
    </row>
    <row r="62285" spans="31:79" s="97" customFormat="1" x14ac:dyDescent="0.2">
      <c r="AE62285" s="95"/>
      <c r="AF62285" s="95"/>
      <c r="AN62285" s="95"/>
      <c r="AO62285" s="95"/>
      <c r="AP62285" s="95"/>
      <c r="AQ62285" s="95"/>
      <c r="AR62285" s="95"/>
      <c r="AS62285" s="95"/>
      <c r="AT62285" s="95"/>
      <c r="AU62285" s="95"/>
      <c r="AV62285" s="95"/>
      <c r="AW62285" s="95"/>
      <c r="AX62285" s="95"/>
      <c r="AY62285" s="95"/>
      <c r="AZ62285" s="95"/>
      <c r="BA62285" s="95"/>
      <c r="BB62285" s="95"/>
      <c r="BC62285" s="95"/>
      <c r="BD62285" s="95"/>
      <c r="BE62285" s="95"/>
      <c r="BF62285" s="95"/>
      <c r="BG62285" s="95"/>
      <c r="BH62285" s="95"/>
      <c r="BI62285" s="95"/>
      <c r="BJ62285" s="95"/>
      <c r="BK62285" s="95"/>
      <c r="BL62285" s="95"/>
      <c r="BM62285" s="95"/>
      <c r="BN62285" s="95"/>
      <c r="CA62285" s="95"/>
    </row>
    <row r="62286" spans="31:79" s="97" customFormat="1" x14ac:dyDescent="0.2">
      <c r="AE62286" s="95"/>
      <c r="AF62286" s="95"/>
      <c r="AN62286" s="95"/>
      <c r="AO62286" s="95"/>
      <c r="AP62286" s="95"/>
      <c r="AQ62286" s="95"/>
      <c r="AR62286" s="95"/>
      <c r="AS62286" s="95"/>
      <c r="AT62286" s="95"/>
      <c r="AU62286" s="95"/>
      <c r="AV62286" s="95"/>
      <c r="AW62286" s="95"/>
      <c r="AX62286" s="95"/>
      <c r="AY62286" s="95"/>
      <c r="AZ62286" s="95"/>
      <c r="BA62286" s="95"/>
      <c r="BB62286" s="95"/>
      <c r="BC62286" s="95"/>
      <c r="BD62286" s="95"/>
      <c r="BE62286" s="95"/>
      <c r="BF62286" s="95"/>
      <c r="BG62286" s="95"/>
      <c r="BH62286" s="95"/>
      <c r="BI62286" s="95"/>
      <c r="BJ62286" s="95"/>
      <c r="BK62286" s="95"/>
      <c r="BL62286" s="95"/>
      <c r="BM62286" s="95"/>
      <c r="BN62286" s="95"/>
      <c r="CA62286" s="95"/>
    </row>
    <row r="62287" spans="31:79" s="97" customFormat="1" x14ac:dyDescent="0.2">
      <c r="AE62287" s="95"/>
      <c r="AF62287" s="95"/>
      <c r="AN62287" s="95"/>
      <c r="AO62287" s="95"/>
      <c r="AP62287" s="95"/>
      <c r="AQ62287" s="95"/>
      <c r="AR62287" s="95"/>
      <c r="AS62287" s="95"/>
      <c r="AT62287" s="95"/>
      <c r="AU62287" s="95"/>
      <c r="AV62287" s="95"/>
      <c r="AW62287" s="95"/>
      <c r="AX62287" s="95"/>
      <c r="AY62287" s="95"/>
      <c r="AZ62287" s="95"/>
      <c r="BA62287" s="95"/>
      <c r="BB62287" s="95"/>
      <c r="BC62287" s="95"/>
      <c r="BD62287" s="95"/>
      <c r="BE62287" s="95"/>
      <c r="BF62287" s="95"/>
      <c r="BG62287" s="95"/>
      <c r="BH62287" s="95"/>
      <c r="BI62287" s="95"/>
      <c r="BJ62287" s="95"/>
      <c r="BK62287" s="95"/>
      <c r="BL62287" s="95"/>
      <c r="BM62287" s="95"/>
      <c r="BN62287" s="95"/>
      <c r="CA62287" s="95"/>
    </row>
    <row r="62288" spans="31:79" s="97" customFormat="1" x14ac:dyDescent="0.2">
      <c r="AE62288" s="95"/>
      <c r="AF62288" s="95"/>
      <c r="AN62288" s="95"/>
      <c r="AO62288" s="95"/>
      <c r="AP62288" s="95"/>
      <c r="AQ62288" s="95"/>
      <c r="AR62288" s="95"/>
      <c r="AS62288" s="95"/>
      <c r="AT62288" s="95"/>
      <c r="AU62288" s="95"/>
      <c r="AV62288" s="95"/>
      <c r="AW62288" s="95"/>
      <c r="AX62288" s="95"/>
      <c r="AY62288" s="95"/>
      <c r="AZ62288" s="95"/>
      <c r="BA62288" s="95"/>
      <c r="BB62288" s="95"/>
      <c r="BC62288" s="95"/>
      <c r="BD62288" s="95"/>
      <c r="BE62288" s="95"/>
      <c r="BF62288" s="95"/>
      <c r="BG62288" s="95"/>
      <c r="BH62288" s="95"/>
      <c r="BI62288" s="95"/>
      <c r="BJ62288" s="95"/>
      <c r="BK62288" s="95"/>
      <c r="BL62288" s="95"/>
      <c r="BM62288" s="95"/>
      <c r="BN62288" s="95"/>
      <c r="CA62288" s="95"/>
    </row>
    <row r="62289" spans="31:79" s="97" customFormat="1" x14ac:dyDescent="0.2">
      <c r="AE62289" s="95"/>
      <c r="AF62289" s="95"/>
      <c r="AN62289" s="95"/>
      <c r="AO62289" s="95"/>
      <c r="AP62289" s="95"/>
      <c r="AQ62289" s="95"/>
      <c r="AR62289" s="95"/>
      <c r="AS62289" s="95"/>
      <c r="AT62289" s="95"/>
      <c r="AU62289" s="95"/>
      <c r="AV62289" s="95"/>
      <c r="AW62289" s="95"/>
      <c r="AX62289" s="95"/>
      <c r="AY62289" s="95"/>
      <c r="AZ62289" s="95"/>
      <c r="BA62289" s="95"/>
      <c r="BB62289" s="95"/>
      <c r="BC62289" s="95"/>
      <c r="BD62289" s="95"/>
      <c r="BE62289" s="95"/>
      <c r="BF62289" s="95"/>
      <c r="BG62289" s="95"/>
      <c r="BH62289" s="95"/>
      <c r="BI62289" s="95"/>
      <c r="BJ62289" s="95"/>
      <c r="BK62289" s="95"/>
      <c r="BL62289" s="95"/>
      <c r="BM62289" s="95"/>
      <c r="BN62289" s="95"/>
      <c r="CA62289" s="95"/>
    </row>
    <row r="62290" spans="31:79" s="97" customFormat="1" x14ac:dyDescent="0.2">
      <c r="AE62290" s="95"/>
      <c r="AF62290" s="95"/>
      <c r="AN62290" s="95"/>
      <c r="AO62290" s="95"/>
      <c r="AP62290" s="95"/>
      <c r="AQ62290" s="95"/>
      <c r="AR62290" s="95"/>
      <c r="AS62290" s="95"/>
      <c r="AT62290" s="95"/>
      <c r="AU62290" s="95"/>
      <c r="AV62290" s="95"/>
      <c r="AW62290" s="95"/>
      <c r="AX62290" s="95"/>
      <c r="AY62290" s="95"/>
      <c r="AZ62290" s="95"/>
      <c r="BA62290" s="95"/>
      <c r="BB62290" s="95"/>
      <c r="BC62290" s="95"/>
      <c r="BD62290" s="95"/>
      <c r="BE62290" s="95"/>
      <c r="BF62290" s="95"/>
      <c r="BG62290" s="95"/>
      <c r="BH62290" s="95"/>
      <c r="BI62290" s="95"/>
      <c r="BJ62290" s="95"/>
      <c r="BK62290" s="95"/>
      <c r="BL62290" s="95"/>
      <c r="BM62290" s="95"/>
      <c r="BN62290" s="95"/>
      <c r="CA62290" s="95"/>
    </row>
    <row r="62291" spans="31:79" s="97" customFormat="1" x14ac:dyDescent="0.2">
      <c r="AE62291" s="95"/>
      <c r="AF62291" s="95"/>
      <c r="AN62291" s="95"/>
      <c r="AO62291" s="95"/>
      <c r="AP62291" s="95"/>
      <c r="AQ62291" s="95"/>
      <c r="AR62291" s="95"/>
      <c r="AS62291" s="95"/>
      <c r="AT62291" s="95"/>
      <c r="AU62291" s="95"/>
      <c r="AV62291" s="95"/>
      <c r="AW62291" s="95"/>
      <c r="AX62291" s="95"/>
      <c r="AY62291" s="95"/>
      <c r="AZ62291" s="95"/>
      <c r="BA62291" s="95"/>
      <c r="BB62291" s="95"/>
      <c r="BC62291" s="95"/>
      <c r="BD62291" s="95"/>
      <c r="BE62291" s="95"/>
      <c r="BF62291" s="95"/>
      <c r="BG62291" s="95"/>
      <c r="BH62291" s="95"/>
      <c r="BI62291" s="95"/>
      <c r="BJ62291" s="95"/>
      <c r="BK62291" s="95"/>
      <c r="BL62291" s="95"/>
      <c r="BM62291" s="95"/>
      <c r="BN62291" s="95"/>
      <c r="CA62291" s="95"/>
    </row>
    <row r="62292" spans="31:79" s="97" customFormat="1" x14ac:dyDescent="0.2">
      <c r="AE62292" s="95"/>
      <c r="AF62292" s="95"/>
      <c r="AN62292" s="95"/>
      <c r="AO62292" s="95"/>
      <c r="AP62292" s="95"/>
      <c r="AQ62292" s="95"/>
      <c r="AR62292" s="95"/>
      <c r="AS62292" s="95"/>
      <c r="AT62292" s="95"/>
      <c r="AU62292" s="95"/>
      <c r="AV62292" s="95"/>
      <c r="AW62292" s="95"/>
      <c r="AX62292" s="95"/>
      <c r="AY62292" s="95"/>
      <c r="AZ62292" s="95"/>
      <c r="BA62292" s="95"/>
      <c r="BB62292" s="95"/>
      <c r="BC62292" s="95"/>
      <c r="BD62292" s="95"/>
      <c r="BE62292" s="95"/>
      <c r="BF62292" s="95"/>
      <c r="BG62292" s="95"/>
      <c r="BH62292" s="95"/>
      <c r="BI62292" s="95"/>
      <c r="BJ62292" s="95"/>
      <c r="BK62292" s="95"/>
      <c r="BL62292" s="95"/>
      <c r="BM62292" s="95"/>
      <c r="BN62292" s="95"/>
      <c r="CA62292" s="95"/>
    </row>
    <row r="62293" spans="31:79" s="97" customFormat="1" x14ac:dyDescent="0.2">
      <c r="AE62293" s="95"/>
      <c r="AF62293" s="95"/>
      <c r="AN62293" s="95"/>
      <c r="AO62293" s="95"/>
      <c r="AP62293" s="95"/>
      <c r="AQ62293" s="95"/>
      <c r="AR62293" s="95"/>
      <c r="AS62293" s="95"/>
      <c r="AT62293" s="95"/>
      <c r="AU62293" s="95"/>
      <c r="AV62293" s="95"/>
      <c r="AW62293" s="95"/>
      <c r="AX62293" s="95"/>
      <c r="AY62293" s="95"/>
      <c r="AZ62293" s="95"/>
      <c r="BA62293" s="95"/>
      <c r="BB62293" s="95"/>
      <c r="BC62293" s="95"/>
      <c r="BD62293" s="95"/>
      <c r="BE62293" s="95"/>
      <c r="BF62293" s="95"/>
      <c r="BG62293" s="95"/>
      <c r="BH62293" s="95"/>
      <c r="BI62293" s="95"/>
      <c r="BJ62293" s="95"/>
      <c r="BK62293" s="95"/>
      <c r="BL62293" s="95"/>
      <c r="BM62293" s="95"/>
      <c r="BN62293" s="95"/>
      <c r="CA62293" s="95"/>
    </row>
    <row r="62294" spans="31:79" s="97" customFormat="1" x14ac:dyDescent="0.2">
      <c r="AE62294" s="95"/>
      <c r="AF62294" s="95"/>
      <c r="AN62294" s="95"/>
      <c r="AO62294" s="95"/>
      <c r="AP62294" s="95"/>
      <c r="AQ62294" s="95"/>
      <c r="AR62294" s="95"/>
      <c r="AS62294" s="95"/>
      <c r="AT62294" s="95"/>
      <c r="AU62294" s="95"/>
      <c r="AV62294" s="95"/>
      <c r="AW62294" s="95"/>
      <c r="AX62294" s="95"/>
      <c r="AY62294" s="95"/>
      <c r="AZ62294" s="95"/>
      <c r="BA62294" s="95"/>
      <c r="BB62294" s="95"/>
      <c r="BC62294" s="95"/>
      <c r="BD62294" s="95"/>
      <c r="BE62294" s="95"/>
      <c r="BF62294" s="95"/>
      <c r="BG62294" s="95"/>
      <c r="BH62294" s="95"/>
      <c r="BI62294" s="95"/>
      <c r="BJ62294" s="95"/>
      <c r="BK62294" s="95"/>
      <c r="BL62294" s="95"/>
      <c r="BM62294" s="95"/>
      <c r="BN62294" s="95"/>
      <c r="CA62294" s="95"/>
    </row>
    <row r="62295" spans="31:79" s="97" customFormat="1" x14ac:dyDescent="0.2">
      <c r="AE62295" s="95"/>
      <c r="AF62295" s="95"/>
      <c r="AN62295" s="95"/>
      <c r="AO62295" s="95"/>
      <c r="AP62295" s="95"/>
      <c r="AQ62295" s="95"/>
      <c r="AR62295" s="95"/>
      <c r="AS62295" s="95"/>
      <c r="AT62295" s="95"/>
      <c r="AU62295" s="95"/>
      <c r="AV62295" s="95"/>
      <c r="AW62295" s="95"/>
      <c r="AX62295" s="95"/>
      <c r="AY62295" s="95"/>
      <c r="AZ62295" s="95"/>
      <c r="BA62295" s="95"/>
      <c r="BB62295" s="95"/>
      <c r="BC62295" s="95"/>
      <c r="BD62295" s="95"/>
      <c r="BE62295" s="95"/>
      <c r="BF62295" s="95"/>
      <c r="BG62295" s="95"/>
      <c r="BH62295" s="95"/>
      <c r="BI62295" s="95"/>
      <c r="BJ62295" s="95"/>
      <c r="BK62295" s="95"/>
      <c r="BL62295" s="95"/>
      <c r="BM62295" s="95"/>
      <c r="BN62295" s="95"/>
      <c r="CA62295" s="95"/>
    </row>
    <row r="62296" spans="31:79" s="97" customFormat="1" x14ac:dyDescent="0.2">
      <c r="AE62296" s="95"/>
      <c r="AF62296" s="95"/>
      <c r="AN62296" s="95"/>
      <c r="AO62296" s="95"/>
      <c r="AP62296" s="95"/>
      <c r="AQ62296" s="95"/>
      <c r="AR62296" s="95"/>
      <c r="AS62296" s="95"/>
      <c r="AT62296" s="95"/>
      <c r="AU62296" s="95"/>
      <c r="AV62296" s="95"/>
      <c r="AW62296" s="95"/>
      <c r="AX62296" s="95"/>
      <c r="AY62296" s="95"/>
      <c r="AZ62296" s="95"/>
      <c r="BA62296" s="95"/>
      <c r="BB62296" s="95"/>
      <c r="BC62296" s="95"/>
      <c r="BD62296" s="95"/>
      <c r="BE62296" s="95"/>
      <c r="BF62296" s="95"/>
      <c r="BG62296" s="95"/>
      <c r="BH62296" s="95"/>
      <c r="BI62296" s="95"/>
      <c r="BJ62296" s="95"/>
      <c r="BK62296" s="95"/>
      <c r="BL62296" s="95"/>
      <c r="BM62296" s="95"/>
      <c r="BN62296" s="95"/>
      <c r="CA62296" s="95"/>
    </row>
    <row r="62297" spans="31:79" s="97" customFormat="1" x14ac:dyDescent="0.2">
      <c r="AE62297" s="95"/>
      <c r="AF62297" s="95"/>
      <c r="AN62297" s="95"/>
      <c r="AO62297" s="95"/>
      <c r="AP62297" s="95"/>
      <c r="AQ62297" s="95"/>
      <c r="AR62297" s="95"/>
      <c r="AS62297" s="95"/>
      <c r="AT62297" s="95"/>
      <c r="AU62297" s="95"/>
      <c r="AV62297" s="95"/>
      <c r="AW62297" s="95"/>
      <c r="AX62297" s="95"/>
      <c r="AY62297" s="95"/>
      <c r="AZ62297" s="95"/>
      <c r="BA62297" s="95"/>
      <c r="BB62297" s="95"/>
      <c r="BC62297" s="95"/>
      <c r="BD62297" s="95"/>
      <c r="BE62297" s="95"/>
      <c r="BF62297" s="95"/>
      <c r="BG62297" s="95"/>
      <c r="BH62297" s="95"/>
      <c r="BI62297" s="95"/>
      <c r="BJ62297" s="95"/>
      <c r="BK62297" s="95"/>
      <c r="BL62297" s="95"/>
      <c r="BM62297" s="95"/>
      <c r="BN62297" s="95"/>
      <c r="CA62297" s="95"/>
    </row>
    <row r="62298" spans="31:79" s="97" customFormat="1" x14ac:dyDescent="0.2">
      <c r="AE62298" s="95"/>
      <c r="AF62298" s="95"/>
      <c r="AN62298" s="95"/>
      <c r="AO62298" s="95"/>
      <c r="AP62298" s="95"/>
      <c r="AQ62298" s="95"/>
      <c r="AR62298" s="95"/>
      <c r="AS62298" s="95"/>
      <c r="AT62298" s="95"/>
      <c r="AU62298" s="95"/>
      <c r="AV62298" s="95"/>
      <c r="AW62298" s="95"/>
      <c r="AX62298" s="95"/>
      <c r="AY62298" s="95"/>
      <c r="AZ62298" s="95"/>
      <c r="BA62298" s="95"/>
      <c r="BB62298" s="95"/>
      <c r="BC62298" s="95"/>
      <c r="BD62298" s="95"/>
      <c r="BE62298" s="95"/>
      <c r="BF62298" s="95"/>
      <c r="BG62298" s="95"/>
      <c r="BH62298" s="95"/>
      <c r="BI62298" s="95"/>
      <c r="BJ62298" s="95"/>
      <c r="BK62298" s="95"/>
      <c r="BL62298" s="95"/>
      <c r="BM62298" s="95"/>
      <c r="BN62298" s="95"/>
      <c r="CA62298" s="95"/>
    </row>
    <row r="62299" spans="31:79" s="97" customFormat="1" x14ac:dyDescent="0.2">
      <c r="AE62299" s="95"/>
      <c r="AF62299" s="95"/>
      <c r="AN62299" s="95"/>
      <c r="AO62299" s="95"/>
      <c r="AP62299" s="95"/>
      <c r="AQ62299" s="95"/>
      <c r="AR62299" s="95"/>
      <c r="AS62299" s="95"/>
      <c r="AT62299" s="95"/>
      <c r="AU62299" s="95"/>
      <c r="AV62299" s="95"/>
      <c r="AW62299" s="95"/>
      <c r="AX62299" s="95"/>
      <c r="AY62299" s="95"/>
      <c r="AZ62299" s="95"/>
      <c r="BA62299" s="95"/>
      <c r="BB62299" s="95"/>
      <c r="BC62299" s="95"/>
      <c r="BD62299" s="95"/>
      <c r="BE62299" s="95"/>
      <c r="BF62299" s="95"/>
      <c r="BG62299" s="95"/>
      <c r="BH62299" s="95"/>
      <c r="BI62299" s="95"/>
      <c r="BJ62299" s="95"/>
      <c r="BK62299" s="95"/>
      <c r="BL62299" s="95"/>
      <c r="BM62299" s="95"/>
      <c r="BN62299" s="95"/>
      <c r="CA62299" s="95"/>
    </row>
    <row r="62300" spans="31:79" s="97" customFormat="1" x14ac:dyDescent="0.2">
      <c r="AE62300" s="95"/>
      <c r="AF62300" s="95"/>
      <c r="AN62300" s="95"/>
      <c r="AO62300" s="95"/>
      <c r="AP62300" s="95"/>
      <c r="AQ62300" s="95"/>
      <c r="AR62300" s="95"/>
      <c r="AS62300" s="95"/>
      <c r="AT62300" s="95"/>
      <c r="AU62300" s="95"/>
      <c r="AV62300" s="95"/>
      <c r="AW62300" s="95"/>
      <c r="AX62300" s="95"/>
      <c r="AY62300" s="95"/>
      <c r="AZ62300" s="95"/>
      <c r="BA62300" s="95"/>
      <c r="BB62300" s="95"/>
      <c r="BC62300" s="95"/>
      <c r="BD62300" s="95"/>
      <c r="BE62300" s="95"/>
      <c r="BF62300" s="95"/>
      <c r="BG62300" s="95"/>
      <c r="BH62300" s="95"/>
      <c r="BI62300" s="95"/>
      <c r="BJ62300" s="95"/>
      <c r="BK62300" s="95"/>
      <c r="BL62300" s="95"/>
      <c r="BM62300" s="95"/>
      <c r="BN62300" s="95"/>
      <c r="CA62300" s="95"/>
    </row>
    <row r="62301" spans="31:79" s="97" customFormat="1" x14ac:dyDescent="0.2">
      <c r="AE62301" s="95"/>
      <c r="AF62301" s="95"/>
      <c r="AN62301" s="95"/>
      <c r="AO62301" s="95"/>
      <c r="AP62301" s="95"/>
      <c r="AQ62301" s="95"/>
      <c r="AR62301" s="95"/>
      <c r="AS62301" s="95"/>
      <c r="AT62301" s="95"/>
      <c r="AU62301" s="95"/>
      <c r="AV62301" s="95"/>
      <c r="AW62301" s="95"/>
      <c r="AX62301" s="95"/>
      <c r="AY62301" s="95"/>
      <c r="AZ62301" s="95"/>
      <c r="BA62301" s="95"/>
      <c r="BB62301" s="95"/>
      <c r="BC62301" s="95"/>
      <c r="BD62301" s="95"/>
      <c r="BE62301" s="95"/>
      <c r="BF62301" s="95"/>
      <c r="BG62301" s="95"/>
      <c r="BH62301" s="95"/>
      <c r="BI62301" s="95"/>
      <c r="BJ62301" s="95"/>
      <c r="BK62301" s="95"/>
      <c r="BL62301" s="95"/>
      <c r="BM62301" s="95"/>
      <c r="BN62301" s="95"/>
      <c r="CA62301" s="95"/>
    </row>
    <row r="62302" spans="31:79" s="97" customFormat="1" x14ac:dyDescent="0.2">
      <c r="AE62302" s="95"/>
      <c r="AF62302" s="95"/>
      <c r="AN62302" s="95"/>
      <c r="AO62302" s="95"/>
      <c r="AP62302" s="95"/>
      <c r="AQ62302" s="95"/>
      <c r="AR62302" s="95"/>
      <c r="AS62302" s="95"/>
      <c r="AT62302" s="95"/>
      <c r="AU62302" s="95"/>
      <c r="AV62302" s="95"/>
      <c r="AW62302" s="95"/>
      <c r="AX62302" s="95"/>
      <c r="AY62302" s="95"/>
      <c r="AZ62302" s="95"/>
      <c r="BA62302" s="95"/>
      <c r="BB62302" s="95"/>
      <c r="BC62302" s="95"/>
      <c r="BD62302" s="95"/>
      <c r="BE62302" s="95"/>
      <c r="BF62302" s="95"/>
      <c r="BG62302" s="95"/>
      <c r="BH62302" s="95"/>
      <c r="BI62302" s="95"/>
      <c r="BJ62302" s="95"/>
      <c r="BK62302" s="95"/>
      <c r="BL62302" s="95"/>
      <c r="BM62302" s="95"/>
      <c r="BN62302" s="95"/>
      <c r="CA62302" s="95"/>
    </row>
    <row r="62303" spans="31:79" s="97" customFormat="1" x14ac:dyDescent="0.2">
      <c r="AE62303" s="95"/>
      <c r="AF62303" s="95"/>
      <c r="AN62303" s="95"/>
      <c r="AO62303" s="95"/>
      <c r="AP62303" s="95"/>
      <c r="AQ62303" s="95"/>
      <c r="AR62303" s="95"/>
      <c r="AS62303" s="95"/>
      <c r="AT62303" s="95"/>
      <c r="AU62303" s="95"/>
      <c r="AV62303" s="95"/>
      <c r="AW62303" s="95"/>
      <c r="AX62303" s="95"/>
      <c r="AY62303" s="95"/>
      <c r="AZ62303" s="95"/>
      <c r="BA62303" s="95"/>
      <c r="BB62303" s="95"/>
      <c r="BC62303" s="95"/>
      <c r="BD62303" s="95"/>
      <c r="BE62303" s="95"/>
      <c r="BF62303" s="95"/>
      <c r="BG62303" s="95"/>
      <c r="BH62303" s="95"/>
      <c r="BI62303" s="95"/>
      <c r="BJ62303" s="95"/>
      <c r="BK62303" s="95"/>
      <c r="BL62303" s="95"/>
      <c r="BM62303" s="95"/>
      <c r="BN62303" s="95"/>
      <c r="CA62303" s="95"/>
    </row>
    <row r="62304" spans="31:79" s="97" customFormat="1" x14ac:dyDescent="0.2">
      <c r="AE62304" s="95"/>
      <c r="AF62304" s="95"/>
      <c r="AN62304" s="95"/>
      <c r="AO62304" s="95"/>
      <c r="AP62304" s="95"/>
      <c r="AQ62304" s="95"/>
      <c r="AR62304" s="95"/>
      <c r="AS62304" s="95"/>
      <c r="AT62304" s="95"/>
      <c r="AU62304" s="95"/>
      <c r="AV62304" s="95"/>
      <c r="AW62304" s="95"/>
      <c r="AX62304" s="95"/>
      <c r="AY62304" s="95"/>
      <c r="AZ62304" s="95"/>
      <c r="BA62304" s="95"/>
      <c r="BB62304" s="95"/>
      <c r="BC62304" s="95"/>
      <c r="BD62304" s="95"/>
      <c r="BE62304" s="95"/>
      <c r="BF62304" s="95"/>
      <c r="BG62304" s="95"/>
      <c r="BH62304" s="95"/>
      <c r="BI62304" s="95"/>
      <c r="BJ62304" s="95"/>
      <c r="BK62304" s="95"/>
      <c r="BL62304" s="95"/>
      <c r="BM62304" s="95"/>
      <c r="BN62304" s="95"/>
      <c r="CA62304" s="95"/>
    </row>
    <row r="62305" spans="31:79" s="97" customFormat="1" x14ac:dyDescent="0.2">
      <c r="AE62305" s="95"/>
      <c r="AF62305" s="95"/>
      <c r="AN62305" s="95"/>
      <c r="AO62305" s="95"/>
      <c r="AP62305" s="95"/>
      <c r="AQ62305" s="95"/>
      <c r="AR62305" s="95"/>
      <c r="AS62305" s="95"/>
      <c r="AT62305" s="95"/>
      <c r="AU62305" s="95"/>
      <c r="AV62305" s="95"/>
      <c r="AW62305" s="95"/>
      <c r="AX62305" s="95"/>
      <c r="AY62305" s="95"/>
      <c r="AZ62305" s="95"/>
      <c r="BA62305" s="95"/>
      <c r="BB62305" s="95"/>
      <c r="BC62305" s="95"/>
      <c r="BD62305" s="95"/>
      <c r="BE62305" s="95"/>
      <c r="BF62305" s="95"/>
      <c r="BG62305" s="95"/>
      <c r="BH62305" s="95"/>
      <c r="BI62305" s="95"/>
      <c r="BJ62305" s="95"/>
      <c r="BK62305" s="95"/>
      <c r="BL62305" s="95"/>
      <c r="BM62305" s="95"/>
      <c r="BN62305" s="95"/>
      <c r="CA62305" s="95"/>
    </row>
    <row r="62306" spans="31:79" s="97" customFormat="1" x14ac:dyDescent="0.2">
      <c r="AE62306" s="95"/>
      <c r="AF62306" s="95"/>
      <c r="AN62306" s="95"/>
      <c r="AO62306" s="95"/>
      <c r="AP62306" s="95"/>
      <c r="AQ62306" s="95"/>
      <c r="AR62306" s="95"/>
      <c r="AS62306" s="95"/>
      <c r="AT62306" s="95"/>
      <c r="AU62306" s="95"/>
      <c r="AV62306" s="95"/>
      <c r="AW62306" s="95"/>
      <c r="AX62306" s="95"/>
      <c r="AY62306" s="95"/>
      <c r="AZ62306" s="95"/>
      <c r="BA62306" s="95"/>
      <c r="BB62306" s="95"/>
      <c r="BC62306" s="95"/>
      <c r="BD62306" s="95"/>
      <c r="BE62306" s="95"/>
      <c r="BF62306" s="95"/>
      <c r="BG62306" s="95"/>
      <c r="BH62306" s="95"/>
      <c r="BI62306" s="95"/>
      <c r="BJ62306" s="95"/>
      <c r="BK62306" s="95"/>
      <c r="BL62306" s="95"/>
      <c r="BM62306" s="95"/>
      <c r="BN62306" s="95"/>
      <c r="CA62306" s="95"/>
    </row>
    <row r="62307" spans="31:79" s="97" customFormat="1" x14ac:dyDescent="0.2">
      <c r="AE62307" s="95"/>
      <c r="AF62307" s="95"/>
      <c r="AN62307" s="95"/>
      <c r="AO62307" s="95"/>
      <c r="AP62307" s="95"/>
      <c r="AQ62307" s="95"/>
      <c r="AR62307" s="95"/>
      <c r="AS62307" s="95"/>
      <c r="AT62307" s="95"/>
      <c r="AU62307" s="95"/>
      <c r="AV62307" s="95"/>
      <c r="AW62307" s="95"/>
      <c r="AX62307" s="95"/>
      <c r="AY62307" s="95"/>
      <c r="AZ62307" s="95"/>
      <c r="BA62307" s="95"/>
      <c r="BB62307" s="95"/>
      <c r="BC62307" s="95"/>
      <c r="BD62307" s="95"/>
      <c r="BE62307" s="95"/>
      <c r="BF62307" s="95"/>
      <c r="BG62307" s="95"/>
      <c r="BH62307" s="95"/>
      <c r="BI62307" s="95"/>
      <c r="BJ62307" s="95"/>
      <c r="BK62307" s="95"/>
      <c r="BL62307" s="95"/>
      <c r="BM62307" s="95"/>
      <c r="BN62307" s="95"/>
      <c r="CA62307" s="95"/>
    </row>
    <row r="62308" spans="31:79" s="97" customFormat="1" x14ac:dyDescent="0.2">
      <c r="AE62308" s="95"/>
      <c r="AF62308" s="95"/>
      <c r="AN62308" s="95"/>
      <c r="AO62308" s="95"/>
      <c r="AP62308" s="95"/>
      <c r="AQ62308" s="95"/>
      <c r="AR62308" s="95"/>
      <c r="AS62308" s="95"/>
      <c r="AT62308" s="95"/>
      <c r="AU62308" s="95"/>
      <c r="AV62308" s="95"/>
      <c r="AW62308" s="95"/>
      <c r="AX62308" s="95"/>
      <c r="AY62308" s="95"/>
      <c r="AZ62308" s="95"/>
      <c r="BA62308" s="95"/>
      <c r="BB62308" s="95"/>
      <c r="BC62308" s="95"/>
      <c r="BD62308" s="95"/>
      <c r="BE62308" s="95"/>
      <c r="BF62308" s="95"/>
      <c r="BG62308" s="95"/>
      <c r="BH62308" s="95"/>
      <c r="BI62308" s="95"/>
      <c r="BJ62308" s="95"/>
      <c r="BK62308" s="95"/>
      <c r="BL62308" s="95"/>
      <c r="BM62308" s="95"/>
      <c r="BN62308" s="95"/>
      <c r="CA62308" s="95"/>
    </row>
    <row r="62309" spans="31:79" s="97" customFormat="1" x14ac:dyDescent="0.2">
      <c r="AE62309" s="95"/>
      <c r="AF62309" s="95"/>
      <c r="AN62309" s="95"/>
      <c r="AO62309" s="95"/>
      <c r="AP62309" s="95"/>
      <c r="AQ62309" s="95"/>
      <c r="AR62309" s="95"/>
      <c r="AS62309" s="95"/>
      <c r="AT62309" s="95"/>
      <c r="AU62309" s="95"/>
      <c r="AV62309" s="95"/>
      <c r="AW62309" s="95"/>
      <c r="AX62309" s="95"/>
      <c r="AY62309" s="95"/>
      <c r="AZ62309" s="95"/>
      <c r="BA62309" s="95"/>
      <c r="BB62309" s="95"/>
      <c r="BC62309" s="95"/>
      <c r="BD62309" s="95"/>
      <c r="BE62309" s="95"/>
      <c r="BF62309" s="95"/>
      <c r="BG62309" s="95"/>
      <c r="BH62309" s="95"/>
      <c r="BI62309" s="95"/>
      <c r="BJ62309" s="95"/>
      <c r="BK62309" s="95"/>
      <c r="BL62309" s="95"/>
      <c r="BM62309" s="95"/>
      <c r="BN62309" s="95"/>
      <c r="CA62309" s="95"/>
    </row>
    <row r="62310" spans="31:79" s="97" customFormat="1" x14ac:dyDescent="0.2">
      <c r="AE62310" s="95"/>
      <c r="AF62310" s="95"/>
      <c r="AN62310" s="95"/>
      <c r="AO62310" s="95"/>
      <c r="AP62310" s="95"/>
      <c r="AQ62310" s="95"/>
      <c r="AR62310" s="95"/>
      <c r="AS62310" s="95"/>
      <c r="AT62310" s="95"/>
      <c r="AU62310" s="95"/>
      <c r="AV62310" s="95"/>
      <c r="AW62310" s="95"/>
      <c r="AX62310" s="95"/>
      <c r="AY62310" s="95"/>
      <c r="AZ62310" s="95"/>
      <c r="BA62310" s="95"/>
      <c r="BB62310" s="95"/>
      <c r="BC62310" s="95"/>
      <c r="BD62310" s="95"/>
      <c r="BE62310" s="95"/>
      <c r="BF62310" s="95"/>
      <c r="BG62310" s="95"/>
      <c r="BH62310" s="95"/>
      <c r="BI62310" s="95"/>
      <c r="BJ62310" s="95"/>
      <c r="BK62310" s="95"/>
      <c r="BL62310" s="95"/>
      <c r="BM62310" s="95"/>
      <c r="BN62310" s="95"/>
      <c r="CA62310" s="95"/>
    </row>
    <row r="62311" spans="31:79" s="97" customFormat="1" x14ac:dyDescent="0.2">
      <c r="AE62311" s="95"/>
      <c r="AF62311" s="95"/>
      <c r="AN62311" s="95"/>
      <c r="AO62311" s="95"/>
      <c r="AP62311" s="95"/>
      <c r="AQ62311" s="95"/>
      <c r="AR62311" s="95"/>
      <c r="AS62311" s="95"/>
      <c r="AT62311" s="95"/>
      <c r="AU62311" s="95"/>
      <c r="AV62311" s="95"/>
      <c r="AW62311" s="95"/>
      <c r="AX62311" s="95"/>
      <c r="AY62311" s="95"/>
      <c r="AZ62311" s="95"/>
      <c r="BA62311" s="95"/>
      <c r="BB62311" s="95"/>
      <c r="BC62311" s="95"/>
      <c r="BD62311" s="95"/>
      <c r="BE62311" s="95"/>
      <c r="BF62311" s="95"/>
      <c r="BG62311" s="95"/>
      <c r="BH62311" s="95"/>
      <c r="BI62311" s="95"/>
      <c r="BJ62311" s="95"/>
      <c r="BK62311" s="95"/>
      <c r="BL62311" s="95"/>
      <c r="BM62311" s="95"/>
      <c r="BN62311" s="95"/>
      <c r="CA62311" s="95"/>
    </row>
    <row r="62312" spans="31:79" s="97" customFormat="1" x14ac:dyDescent="0.2">
      <c r="AE62312" s="95"/>
      <c r="AF62312" s="95"/>
      <c r="AN62312" s="95"/>
      <c r="AO62312" s="95"/>
      <c r="AP62312" s="95"/>
      <c r="AQ62312" s="95"/>
      <c r="AR62312" s="95"/>
      <c r="AS62312" s="95"/>
      <c r="AT62312" s="95"/>
      <c r="AU62312" s="95"/>
      <c r="AV62312" s="95"/>
      <c r="AW62312" s="95"/>
      <c r="AX62312" s="95"/>
      <c r="AY62312" s="95"/>
      <c r="AZ62312" s="95"/>
      <c r="BA62312" s="95"/>
      <c r="BB62312" s="95"/>
      <c r="BC62312" s="95"/>
      <c r="BD62312" s="95"/>
      <c r="BE62312" s="95"/>
      <c r="BF62312" s="95"/>
      <c r="BG62312" s="95"/>
      <c r="BH62312" s="95"/>
      <c r="BI62312" s="95"/>
      <c r="BJ62312" s="95"/>
      <c r="BK62312" s="95"/>
      <c r="BL62312" s="95"/>
      <c r="BM62312" s="95"/>
      <c r="BN62312" s="95"/>
      <c r="CA62312" s="95"/>
    </row>
    <row r="62313" spans="31:79" s="97" customFormat="1" x14ac:dyDescent="0.2">
      <c r="AE62313" s="95"/>
      <c r="AF62313" s="95"/>
      <c r="AN62313" s="95"/>
      <c r="AO62313" s="95"/>
      <c r="AP62313" s="95"/>
      <c r="AQ62313" s="95"/>
      <c r="AR62313" s="95"/>
      <c r="AS62313" s="95"/>
      <c r="AT62313" s="95"/>
      <c r="AU62313" s="95"/>
      <c r="AV62313" s="95"/>
      <c r="AW62313" s="95"/>
      <c r="AX62313" s="95"/>
      <c r="AY62313" s="95"/>
      <c r="AZ62313" s="95"/>
      <c r="BA62313" s="95"/>
      <c r="BB62313" s="95"/>
      <c r="BC62313" s="95"/>
      <c r="BD62313" s="95"/>
      <c r="BE62313" s="95"/>
      <c r="BF62313" s="95"/>
      <c r="BG62313" s="95"/>
      <c r="BH62313" s="95"/>
      <c r="BI62313" s="95"/>
      <c r="BJ62313" s="95"/>
      <c r="BK62313" s="95"/>
      <c r="BL62313" s="95"/>
      <c r="BM62313" s="95"/>
      <c r="BN62313" s="95"/>
      <c r="CA62313" s="95"/>
    </row>
    <row r="62314" spans="31:79" s="97" customFormat="1" x14ac:dyDescent="0.2">
      <c r="AE62314" s="95"/>
      <c r="AF62314" s="95"/>
      <c r="AN62314" s="95"/>
      <c r="AO62314" s="95"/>
      <c r="AP62314" s="95"/>
      <c r="AQ62314" s="95"/>
      <c r="AR62314" s="95"/>
      <c r="AS62314" s="95"/>
      <c r="AT62314" s="95"/>
      <c r="AU62314" s="95"/>
      <c r="AV62314" s="95"/>
      <c r="AW62314" s="95"/>
      <c r="AX62314" s="95"/>
      <c r="AY62314" s="95"/>
      <c r="AZ62314" s="95"/>
      <c r="BA62314" s="95"/>
      <c r="BB62314" s="95"/>
      <c r="BC62314" s="95"/>
      <c r="BD62314" s="95"/>
      <c r="BE62314" s="95"/>
      <c r="BF62314" s="95"/>
      <c r="BG62314" s="95"/>
      <c r="BH62314" s="95"/>
      <c r="BI62314" s="95"/>
      <c r="BJ62314" s="95"/>
      <c r="BK62314" s="95"/>
      <c r="BL62314" s="95"/>
      <c r="BM62314" s="95"/>
      <c r="BN62314" s="95"/>
      <c r="CA62314" s="95"/>
    </row>
    <row r="62315" spans="31:79" s="97" customFormat="1" x14ac:dyDescent="0.2">
      <c r="AE62315" s="95"/>
      <c r="AF62315" s="95"/>
      <c r="AN62315" s="95"/>
      <c r="AO62315" s="95"/>
      <c r="AP62315" s="95"/>
      <c r="AQ62315" s="95"/>
      <c r="AR62315" s="95"/>
      <c r="AS62315" s="95"/>
      <c r="AT62315" s="95"/>
      <c r="AU62315" s="95"/>
      <c r="AV62315" s="95"/>
      <c r="AW62315" s="95"/>
      <c r="AX62315" s="95"/>
      <c r="AY62315" s="95"/>
      <c r="AZ62315" s="95"/>
      <c r="BA62315" s="95"/>
      <c r="BB62315" s="95"/>
      <c r="BC62315" s="95"/>
      <c r="BD62315" s="95"/>
      <c r="BE62315" s="95"/>
      <c r="BF62315" s="95"/>
      <c r="BG62315" s="95"/>
      <c r="BH62315" s="95"/>
      <c r="BI62315" s="95"/>
      <c r="BJ62315" s="95"/>
      <c r="BK62315" s="95"/>
      <c r="BL62315" s="95"/>
      <c r="BM62315" s="95"/>
      <c r="BN62315" s="95"/>
      <c r="CA62315" s="95"/>
    </row>
    <row r="62316" spans="31:79" s="97" customFormat="1" x14ac:dyDescent="0.2">
      <c r="AE62316" s="95"/>
      <c r="AF62316" s="95"/>
      <c r="AN62316" s="95"/>
      <c r="AO62316" s="95"/>
      <c r="AP62316" s="95"/>
      <c r="AQ62316" s="95"/>
      <c r="AR62316" s="95"/>
      <c r="AS62316" s="95"/>
      <c r="AT62316" s="95"/>
      <c r="AU62316" s="95"/>
      <c r="AV62316" s="95"/>
      <c r="AW62316" s="95"/>
      <c r="AX62316" s="95"/>
      <c r="AY62316" s="95"/>
      <c r="AZ62316" s="95"/>
      <c r="BA62316" s="95"/>
      <c r="BB62316" s="95"/>
      <c r="BC62316" s="95"/>
      <c r="BD62316" s="95"/>
      <c r="BE62316" s="95"/>
      <c r="BF62316" s="95"/>
      <c r="BG62316" s="95"/>
      <c r="BH62316" s="95"/>
      <c r="BI62316" s="95"/>
      <c r="BJ62316" s="95"/>
      <c r="BK62316" s="95"/>
      <c r="BL62316" s="95"/>
      <c r="BM62316" s="95"/>
      <c r="BN62316" s="95"/>
      <c r="CA62316" s="95"/>
    </row>
    <row r="62317" spans="31:79" s="97" customFormat="1" x14ac:dyDescent="0.2">
      <c r="AE62317" s="95"/>
      <c r="AF62317" s="95"/>
      <c r="AN62317" s="95"/>
      <c r="AO62317" s="95"/>
      <c r="AP62317" s="95"/>
      <c r="AQ62317" s="95"/>
      <c r="AR62317" s="95"/>
      <c r="AS62317" s="95"/>
      <c r="AT62317" s="95"/>
      <c r="AU62317" s="95"/>
      <c r="AV62317" s="95"/>
      <c r="AW62317" s="95"/>
      <c r="AX62317" s="95"/>
      <c r="AY62317" s="95"/>
      <c r="AZ62317" s="95"/>
      <c r="BA62317" s="95"/>
      <c r="BB62317" s="95"/>
      <c r="BC62317" s="95"/>
      <c r="BD62317" s="95"/>
      <c r="BE62317" s="95"/>
      <c r="BF62317" s="95"/>
      <c r="BG62317" s="95"/>
      <c r="BH62317" s="95"/>
      <c r="BI62317" s="95"/>
      <c r="BJ62317" s="95"/>
      <c r="BK62317" s="95"/>
      <c r="BL62317" s="95"/>
      <c r="BM62317" s="95"/>
      <c r="BN62317" s="95"/>
      <c r="CA62317" s="95"/>
    </row>
    <row r="62318" spans="31:79" s="97" customFormat="1" x14ac:dyDescent="0.2">
      <c r="AE62318" s="95"/>
      <c r="AF62318" s="95"/>
      <c r="AN62318" s="95"/>
      <c r="AO62318" s="95"/>
      <c r="AP62318" s="95"/>
      <c r="AQ62318" s="95"/>
      <c r="AR62318" s="95"/>
      <c r="AS62318" s="95"/>
      <c r="AT62318" s="95"/>
      <c r="AU62318" s="95"/>
      <c r="AV62318" s="95"/>
      <c r="AW62318" s="95"/>
      <c r="AX62318" s="95"/>
      <c r="AY62318" s="95"/>
      <c r="AZ62318" s="95"/>
      <c r="BA62318" s="95"/>
      <c r="BB62318" s="95"/>
      <c r="BC62318" s="95"/>
      <c r="BD62318" s="95"/>
      <c r="BE62318" s="95"/>
      <c r="BF62318" s="95"/>
      <c r="BG62318" s="95"/>
      <c r="BH62318" s="95"/>
      <c r="BI62318" s="95"/>
      <c r="BJ62318" s="95"/>
      <c r="BK62318" s="95"/>
      <c r="BL62318" s="95"/>
      <c r="BM62318" s="95"/>
      <c r="BN62318" s="95"/>
      <c r="CA62318" s="95"/>
    </row>
    <row r="62319" spans="31:79" s="97" customFormat="1" x14ac:dyDescent="0.2">
      <c r="AE62319" s="95"/>
      <c r="AF62319" s="95"/>
      <c r="AN62319" s="95"/>
      <c r="AO62319" s="95"/>
      <c r="AP62319" s="95"/>
      <c r="AQ62319" s="95"/>
      <c r="AR62319" s="95"/>
      <c r="AS62319" s="95"/>
      <c r="AT62319" s="95"/>
      <c r="AU62319" s="95"/>
      <c r="AV62319" s="95"/>
      <c r="AW62319" s="95"/>
      <c r="AX62319" s="95"/>
      <c r="AY62319" s="95"/>
      <c r="AZ62319" s="95"/>
      <c r="BA62319" s="95"/>
      <c r="BB62319" s="95"/>
      <c r="BC62319" s="95"/>
      <c r="BD62319" s="95"/>
      <c r="BE62319" s="95"/>
      <c r="BF62319" s="95"/>
      <c r="BG62319" s="95"/>
      <c r="BH62319" s="95"/>
      <c r="BI62319" s="95"/>
      <c r="BJ62319" s="95"/>
      <c r="BK62319" s="95"/>
      <c r="BL62319" s="95"/>
      <c r="BM62319" s="95"/>
      <c r="BN62319" s="95"/>
      <c r="CA62319" s="95"/>
    </row>
    <row r="62320" spans="31:79" s="97" customFormat="1" x14ac:dyDescent="0.2">
      <c r="AE62320" s="95"/>
      <c r="AF62320" s="95"/>
      <c r="AN62320" s="95"/>
      <c r="AO62320" s="95"/>
      <c r="AP62320" s="95"/>
      <c r="AQ62320" s="95"/>
      <c r="AR62320" s="95"/>
      <c r="AS62320" s="95"/>
      <c r="AT62320" s="95"/>
      <c r="AU62320" s="95"/>
      <c r="AV62320" s="95"/>
      <c r="AW62320" s="95"/>
      <c r="AX62320" s="95"/>
      <c r="AY62320" s="95"/>
      <c r="AZ62320" s="95"/>
      <c r="BA62320" s="95"/>
      <c r="BB62320" s="95"/>
      <c r="BC62320" s="95"/>
      <c r="BD62320" s="95"/>
      <c r="BE62320" s="95"/>
      <c r="BF62320" s="95"/>
      <c r="BG62320" s="95"/>
      <c r="BH62320" s="95"/>
      <c r="BI62320" s="95"/>
      <c r="BJ62320" s="95"/>
      <c r="BK62320" s="95"/>
      <c r="BL62320" s="95"/>
      <c r="BM62320" s="95"/>
      <c r="BN62320" s="95"/>
      <c r="CA62320" s="95"/>
    </row>
    <row r="62321" spans="31:79" s="97" customFormat="1" x14ac:dyDescent="0.2">
      <c r="AE62321" s="95"/>
      <c r="AF62321" s="95"/>
      <c r="AN62321" s="95"/>
      <c r="AO62321" s="95"/>
      <c r="AP62321" s="95"/>
      <c r="AQ62321" s="95"/>
      <c r="AR62321" s="95"/>
      <c r="AS62321" s="95"/>
      <c r="AT62321" s="95"/>
      <c r="AU62321" s="95"/>
      <c r="AV62321" s="95"/>
      <c r="AW62321" s="95"/>
      <c r="AX62321" s="95"/>
      <c r="AY62321" s="95"/>
      <c r="AZ62321" s="95"/>
      <c r="BA62321" s="95"/>
      <c r="BB62321" s="95"/>
      <c r="BC62321" s="95"/>
      <c r="BD62321" s="95"/>
      <c r="BE62321" s="95"/>
      <c r="BF62321" s="95"/>
      <c r="BG62321" s="95"/>
      <c r="BH62321" s="95"/>
      <c r="BI62321" s="95"/>
      <c r="BJ62321" s="95"/>
      <c r="BK62321" s="95"/>
      <c r="BL62321" s="95"/>
      <c r="BM62321" s="95"/>
      <c r="BN62321" s="95"/>
      <c r="CA62321" s="95"/>
    </row>
    <row r="62322" spans="31:79" s="97" customFormat="1" x14ac:dyDescent="0.2">
      <c r="AE62322" s="95"/>
      <c r="AF62322" s="95"/>
      <c r="AN62322" s="95"/>
      <c r="AO62322" s="95"/>
      <c r="AP62322" s="95"/>
      <c r="AQ62322" s="95"/>
      <c r="AR62322" s="95"/>
      <c r="AS62322" s="95"/>
      <c r="AT62322" s="95"/>
      <c r="AU62322" s="95"/>
      <c r="AV62322" s="95"/>
      <c r="AW62322" s="95"/>
      <c r="AX62322" s="95"/>
      <c r="AY62322" s="95"/>
      <c r="AZ62322" s="95"/>
      <c r="BA62322" s="95"/>
      <c r="BB62322" s="95"/>
      <c r="BC62322" s="95"/>
      <c r="BD62322" s="95"/>
      <c r="BE62322" s="95"/>
      <c r="BF62322" s="95"/>
      <c r="BG62322" s="95"/>
      <c r="BH62322" s="95"/>
      <c r="BI62322" s="95"/>
      <c r="BJ62322" s="95"/>
      <c r="BK62322" s="95"/>
      <c r="BL62322" s="95"/>
      <c r="BM62322" s="95"/>
      <c r="BN62322" s="95"/>
      <c r="CA62322" s="95"/>
    </row>
    <row r="62323" spans="31:79" s="97" customFormat="1" x14ac:dyDescent="0.2">
      <c r="AE62323" s="95"/>
      <c r="AF62323" s="95"/>
      <c r="AN62323" s="95"/>
      <c r="AO62323" s="95"/>
      <c r="AP62323" s="95"/>
      <c r="AQ62323" s="95"/>
      <c r="AR62323" s="95"/>
      <c r="AS62323" s="95"/>
      <c r="AT62323" s="95"/>
      <c r="AU62323" s="95"/>
      <c r="AV62323" s="95"/>
      <c r="AW62323" s="95"/>
      <c r="AX62323" s="95"/>
      <c r="AY62323" s="95"/>
      <c r="AZ62323" s="95"/>
      <c r="BA62323" s="95"/>
      <c r="BB62323" s="95"/>
      <c r="BC62323" s="95"/>
      <c r="BD62323" s="95"/>
      <c r="BE62323" s="95"/>
      <c r="BF62323" s="95"/>
      <c r="BG62323" s="95"/>
      <c r="BH62323" s="95"/>
      <c r="BI62323" s="95"/>
      <c r="BJ62323" s="95"/>
      <c r="BK62323" s="95"/>
      <c r="BL62323" s="95"/>
      <c r="BM62323" s="95"/>
      <c r="BN62323" s="95"/>
      <c r="CA62323" s="95"/>
    </row>
    <row r="62324" spans="31:79" s="97" customFormat="1" x14ac:dyDescent="0.2">
      <c r="AE62324" s="95"/>
      <c r="AF62324" s="95"/>
      <c r="AN62324" s="95"/>
      <c r="AO62324" s="95"/>
      <c r="AP62324" s="95"/>
      <c r="AQ62324" s="95"/>
      <c r="AR62324" s="95"/>
      <c r="AS62324" s="95"/>
      <c r="AT62324" s="95"/>
      <c r="AU62324" s="95"/>
      <c r="AV62324" s="95"/>
      <c r="AW62324" s="95"/>
      <c r="AX62324" s="95"/>
      <c r="AY62324" s="95"/>
      <c r="AZ62324" s="95"/>
      <c r="BA62324" s="95"/>
      <c r="BB62324" s="95"/>
      <c r="BC62324" s="95"/>
      <c r="BD62324" s="95"/>
      <c r="BE62324" s="95"/>
      <c r="BF62324" s="95"/>
      <c r="BG62324" s="95"/>
      <c r="BH62324" s="95"/>
      <c r="BI62324" s="95"/>
      <c r="BJ62324" s="95"/>
      <c r="BK62324" s="95"/>
      <c r="BL62324" s="95"/>
      <c r="BM62324" s="95"/>
      <c r="BN62324" s="95"/>
      <c r="CA62324" s="95"/>
    </row>
    <row r="62325" spans="31:79" s="97" customFormat="1" x14ac:dyDescent="0.2">
      <c r="AE62325" s="95"/>
      <c r="AF62325" s="95"/>
      <c r="AN62325" s="95"/>
      <c r="AO62325" s="95"/>
      <c r="AP62325" s="95"/>
      <c r="AQ62325" s="95"/>
      <c r="AR62325" s="95"/>
      <c r="AS62325" s="95"/>
      <c r="AT62325" s="95"/>
      <c r="AU62325" s="95"/>
      <c r="AV62325" s="95"/>
      <c r="AW62325" s="95"/>
      <c r="AX62325" s="95"/>
      <c r="AY62325" s="95"/>
      <c r="AZ62325" s="95"/>
      <c r="BA62325" s="95"/>
      <c r="BB62325" s="95"/>
      <c r="BC62325" s="95"/>
      <c r="BD62325" s="95"/>
      <c r="BE62325" s="95"/>
      <c r="BF62325" s="95"/>
      <c r="BG62325" s="95"/>
      <c r="BH62325" s="95"/>
      <c r="BI62325" s="95"/>
      <c r="BJ62325" s="95"/>
      <c r="BK62325" s="95"/>
      <c r="BL62325" s="95"/>
      <c r="BM62325" s="95"/>
      <c r="BN62325" s="95"/>
      <c r="CA62325" s="95"/>
    </row>
    <row r="62326" spans="31:79" s="97" customFormat="1" x14ac:dyDescent="0.2">
      <c r="AE62326" s="95"/>
      <c r="AF62326" s="95"/>
      <c r="AN62326" s="95"/>
      <c r="AO62326" s="95"/>
      <c r="AP62326" s="95"/>
      <c r="AQ62326" s="95"/>
      <c r="AR62326" s="95"/>
      <c r="AS62326" s="95"/>
      <c r="AT62326" s="95"/>
      <c r="AU62326" s="95"/>
      <c r="AV62326" s="95"/>
      <c r="AW62326" s="95"/>
      <c r="AX62326" s="95"/>
      <c r="AY62326" s="95"/>
      <c r="AZ62326" s="95"/>
      <c r="BA62326" s="95"/>
      <c r="BB62326" s="95"/>
      <c r="BC62326" s="95"/>
      <c r="BD62326" s="95"/>
      <c r="BE62326" s="95"/>
      <c r="BF62326" s="95"/>
      <c r="BG62326" s="95"/>
      <c r="BH62326" s="95"/>
      <c r="BI62326" s="95"/>
      <c r="BJ62326" s="95"/>
      <c r="BK62326" s="95"/>
      <c r="BL62326" s="95"/>
      <c r="BM62326" s="95"/>
      <c r="BN62326" s="95"/>
      <c r="CA62326" s="95"/>
    </row>
    <row r="62327" spans="31:79" s="97" customFormat="1" x14ac:dyDescent="0.2">
      <c r="AE62327" s="95"/>
      <c r="AF62327" s="95"/>
      <c r="AN62327" s="95"/>
      <c r="AO62327" s="95"/>
      <c r="AP62327" s="95"/>
      <c r="AQ62327" s="95"/>
      <c r="AR62327" s="95"/>
      <c r="AS62327" s="95"/>
      <c r="AT62327" s="95"/>
      <c r="AU62327" s="95"/>
      <c r="AV62327" s="95"/>
      <c r="AW62327" s="95"/>
      <c r="AX62327" s="95"/>
      <c r="AY62327" s="95"/>
      <c r="AZ62327" s="95"/>
      <c r="BA62327" s="95"/>
      <c r="BB62327" s="95"/>
      <c r="BC62327" s="95"/>
      <c r="BD62327" s="95"/>
      <c r="BE62327" s="95"/>
      <c r="BF62327" s="95"/>
      <c r="BG62327" s="95"/>
      <c r="BH62327" s="95"/>
      <c r="BI62327" s="95"/>
      <c r="BJ62327" s="95"/>
      <c r="BK62327" s="95"/>
      <c r="BL62327" s="95"/>
      <c r="BM62327" s="95"/>
      <c r="BN62327" s="95"/>
      <c r="CA62327" s="95"/>
    </row>
    <row r="62328" spans="31:79" s="97" customFormat="1" x14ac:dyDescent="0.2">
      <c r="AE62328" s="95"/>
      <c r="AF62328" s="95"/>
      <c r="AN62328" s="95"/>
      <c r="AO62328" s="95"/>
      <c r="AP62328" s="95"/>
      <c r="AQ62328" s="95"/>
      <c r="AR62328" s="95"/>
      <c r="AS62328" s="95"/>
      <c r="AT62328" s="95"/>
      <c r="AU62328" s="95"/>
      <c r="AV62328" s="95"/>
      <c r="AW62328" s="95"/>
      <c r="AX62328" s="95"/>
      <c r="AY62328" s="95"/>
      <c r="AZ62328" s="95"/>
      <c r="BA62328" s="95"/>
      <c r="BB62328" s="95"/>
      <c r="BC62328" s="95"/>
      <c r="BD62328" s="95"/>
      <c r="BE62328" s="95"/>
      <c r="BF62328" s="95"/>
      <c r="BG62328" s="95"/>
      <c r="BH62328" s="95"/>
      <c r="BI62328" s="95"/>
      <c r="BJ62328" s="95"/>
      <c r="BK62328" s="95"/>
      <c r="BL62328" s="95"/>
      <c r="BM62328" s="95"/>
      <c r="BN62328" s="95"/>
      <c r="CA62328" s="95"/>
    </row>
    <row r="62329" spans="31:79" s="97" customFormat="1" x14ac:dyDescent="0.2">
      <c r="AE62329" s="95"/>
      <c r="AF62329" s="95"/>
      <c r="AN62329" s="95"/>
      <c r="AO62329" s="95"/>
      <c r="AP62329" s="95"/>
      <c r="AQ62329" s="95"/>
      <c r="AR62329" s="95"/>
      <c r="AS62329" s="95"/>
      <c r="AT62329" s="95"/>
      <c r="AU62329" s="95"/>
      <c r="AV62329" s="95"/>
      <c r="AW62329" s="95"/>
      <c r="AX62329" s="95"/>
      <c r="AY62329" s="95"/>
      <c r="AZ62329" s="95"/>
      <c r="BA62329" s="95"/>
      <c r="BB62329" s="95"/>
      <c r="BC62329" s="95"/>
      <c r="BD62329" s="95"/>
      <c r="BE62329" s="95"/>
      <c r="BF62329" s="95"/>
      <c r="BG62329" s="95"/>
      <c r="BH62329" s="95"/>
      <c r="BI62329" s="95"/>
      <c r="BJ62329" s="95"/>
      <c r="BK62329" s="95"/>
      <c r="BL62329" s="95"/>
      <c r="BM62329" s="95"/>
      <c r="BN62329" s="95"/>
      <c r="CA62329" s="95"/>
    </row>
    <row r="62330" spans="31:79" s="97" customFormat="1" x14ac:dyDescent="0.2">
      <c r="AE62330" s="95"/>
      <c r="AF62330" s="95"/>
      <c r="AN62330" s="95"/>
      <c r="AO62330" s="95"/>
      <c r="AP62330" s="95"/>
      <c r="AQ62330" s="95"/>
      <c r="AR62330" s="95"/>
      <c r="AS62330" s="95"/>
      <c r="AT62330" s="95"/>
      <c r="AU62330" s="95"/>
      <c r="AV62330" s="95"/>
      <c r="AW62330" s="95"/>
      <c r="AX62330" s="95"/>
      <c r="AY62330" s="95"/>
      <c r="AZ62330" s="95"/>
      <c r="BA62330" s="95"/>
      <c r="BB62330" s="95"/>
      <c r="BC62330" s="95"/>
      <c r="BD62330" s="95"/>
      <c r="BE62330" s="95"/>
      <c r="BF62330" s="95"/>
      <c r="BG62330" s="95"/>
      <c r="BH62330" s="95"/>
      <c r="BI62330" s="95"/>
      <c r="BJ62330" s="95"/>
      <c r="BK62330" s="95"/>
      <c r="BL62330" s="95"/>
      <c r="BM62330" s="95"/>
      <c r="BN62330" s="95"/>
      <c r="CA62330" s="95"/>
    </row>
    <row r="62331" spans="31:79" s="97" customFormat="1" x14ac:dyDescent="0.2">
      <c r="AE62331" s="95"/>
      <c r="AF62331" s="95"/>
      <c r="AN62331" s="95"/>
      <c r="AO62331" s="95"/>
      <c r="AP62331" s="95"/>
      <c r="AQ62331" s="95"/>
      <c r="AR62331" s="95"/>
      <c r="AS62331" s="95"/>
      <c r="AT62331" s="95"/>
      <c r="AU62331" s="95"/>
      <c r="AV62331" s="95"/>
      <c r="AW62331" s="95"/>
      <c r="AX62331" s="95"/>
      <c r="AY62331" s="95"/>
      <c r="AZ62331" s="95"/>
      <c r="BA62331" s="95"/>
      <c r="BB62331" s="95"/>
      <c r="BC62331" s="95"/>
      <c r="BD62331" s="95"/>
      <c r="BE62331" s="95"/>
      <c r="BF62331" s="95"/>
      <c r="BG62331" s="95"/>
      <c r="BH62331" s="95"/>
      <c r="BI62331" s="95"/>
      <c r="BJ62331" s="95"/>
      <c r="BK62331" s="95"/>
      <c r="BL62331" s="95"/>
      <c r="BM62331" s="95"/>
      <c r="BN62331" s="95"/>
      <c r="CA62331" s="95"/>
    </row>
    <row r="62332" spans="31:79" s="97" customFormat="1" x14ac:dyDescent="0.2">
      <c r="AE62332" s="95"/>
      <c r="AF62332" s="95"/>
      <c r="AN62332" s="95"/>
      <c r="AO62332" s="95"/>
      <c r="AP62332" s="95"/>
      <c r="AQ62332" s="95"/>
      <c r="AR62332" s="95"/>
      <c r="AS62332" s="95"/>
      <c r="AT62332" s="95"/>
      <c r="AU62332" s="95"/>
      <c r="AV62332" s="95"/>
      <c r="AW62332" s="95"/>
      <c r="AX62332" s="95"/>
      <c r="AY62332" s="95"/>
      <c r="AZ62332" s="95"/>
      <c r="BA62332" s="95"/>
      <c r="BB62332" s="95"/>
      <c r="BC62332" s="95"/>
      <c r="BD62332" s="95"/>
      <c r="BE62332" s="95"/>
      <c r="BF62332" s="95"/>
      <c r="BG62332" s="95"/>
      <c r="BH62332" s="95"/>
      <c r="BI62332" s="95"/>
      <c r="BJ62332" s="95"/>
      <c r="BK62332" s="95"/>
      <c r="BL62332" s="95"/>
      <c r="BM62332" s="95"/>
      <c r="BN62332" s="95"/>
      <c r="CA62332" s="95"/>
    </row>
    <row r="62333" spans="31:79" s="97" customFormat="1" x14ac:dyDescent="0.2">
      <c r="AE62333" s="95"/>
      <c r="AF62333" s="95"/>
      <c r="AN62333" s="95"/>
      <c r="AO62333" s="95"/>
      <c r="AP62333" s="95"/>
      <c r="AQ62333" s="95"/>
      <c r="AR62333" s="95"/>
      <c r="AS62333" s="95"/>
      <c r="AT62333" s="95"/>
      <c r="AU62333" s="95"/>
      <c r="AV62333" s="95"/>
      <c r="AW62333" s="95"/>
      <c r="AX62333" s="95"/>
      <c r="AY62333" s="95"/>
      <c r="AZ62333" s="95"/>
      <c r="BA62333" s="95"/>
      <c r="BB62333" s="95"/>
      <c r="BC62333" s="95"/>
      <c r="BD62333" s="95"/>
      <c r="BE62333" s="95"/>
      <c r="BF62333" s="95"/>
      <c r="BG62333" s="95"/>
      <c r="BH62333" s="95"/>
      <c r="BI62333" s="95"/>
      <c r="BJ62333" s="95"/>
      <c r="BK62333" s="95"/>
      <c r="BL62333" s="95"/>
      <c r="BM62333" s="95"/>
      <c r="BN62333" s="95"/>
      <c r="CA62333" s="95"/>
    </row>
    <row r="62334" spans="31:79" s="97" customFormat="1" x14ac:dyDescent="0.2">
      <c r="AE62334" s="95"/>
      <c r="AF62334" s="95"/>
      <c r="AN62334" s="95"/>
      <c r="AO62334" s="95"/>
      <c r="AP62334" s="95"/>
      <c r="AQ62334" s="95"/>
      <c r="AR62334" s="95"/>
      <c r="AS62334" s="95"/>
      <c r="AT62334" s="95"/>
      <c r="AU62334" s="95"/>
      <c r="AV62334" s="95"/>
      <c r="AW62334" s="95"/>
      <c r="AX62334" s="95"/>
      <c r="AY62334" s="95"/>
      <c r="AZ62334" s="95"/>
      <c r="BA62334" s="95"/>
      <c r="BB62334" s="95"/>
      <c r="BC62334" s="95"/>
      <c r="BD62334" s="95"/>
      <c r="BE62334" s="95"/>
      <c r="BF62334" s="95"/>
      <c r="BG62334" s="95"/>
      <c r="BH62334" s="95"/>
      <c r="BI62334" s="95"/>
      <c r="BJ62334" s="95"/>
      <c r="BK62334" s="95"/>
      <c r="BL62334" s="95"/>
      <c r="BM62334" s="95"/>
      <c r="BN62334" s="95"/>
      <c r="CA62334" s="95"/>
    </row>
    <row r="62335" spans="31:79" s="97" customFormat="1" x14ac:dyDescent="0.2">
      <c r="AE62335" s="95"/>
      <c r="AF62335" s="95"/>
      <c r="AN62335" s="95"/>
      <c r="AO62335" s="95"/>
      <c r="AP62335" s="95"/>
      <c r="AQ62335" s="95"/>
      <c r="AR62335" s="95"/>
      <c r="AS62335" s="95"/>
      <c r="AT62335" s="95"/>
      <c r="AU62335" s="95"/>
      <c r="AV62335" s="95"/>
      <c r="AW62335" s="95"/>
      <c r="AX62335" s="95"/>
      <c r="AY62335" s="95"/>
      <c r="AZ62335" s="95"/>
      <c r="BA62335" s="95"/>
      <c r="BB62335" s="95"/>
      <c r="BC62335" s="95"/>
      <c r="BD62335" s="95"/>
      <c r="BE62335" s="95"/>
      <c r="BF62335" s="95"/>
      <c r="BG62335" s="95"/>
      <c r="BH62335" s="95"/>
      <c r="BI62335" s="95"/>
      <c r="BJ62335" s="95"/>
      <c r="BK62335" s="95"/>
      <c r="BL62335" s="95"/>
      <c r="BM62335" s="95"/>
      <c r="BN62335" s="95"/>
      <c r="CA62335" s="95"/>
    </row>
    <row r="62336" spans="31:79" s="97" customFormat="1" x14ac:dyDescent="0.2">
      <c r="AE62336" s="95"/>
      <c r="AF62336" s="95"/>
      <c r="AN62336" s="95"/>
      <c r="AO62336" s="95"/>
      <c r="AP62336" s="95"/>
      <c r="AQ62336" s="95"/>
      <c r="AR62336" s="95"/>
      <c r="AS62336" s="95"/>
      <c r="AT62336" s="95"/>
      <c r="AU62336" s="95"/>
      <c r="AV62336" s="95"/>
      <c r="AW62336" s="95"/>
      <c r="AX62336" s="95"/>
      <c r="AY62336" s="95"/>
      <c r="AZ62336" s="95"/>
      <c r="BA62336" s="95"/>
      <c r="BB62336" s="95"/>
      <c r="BC62336" s="95"/>
      <c r="BD62336" s="95"/>
      <c r="BE62336" s="95"/>
      <c r="BF62336" s="95"/>
      <c r="BG62336" s="95"/>
      <c r="BH62336" s="95"/>
      <c r="BI62336" s="95"/>
      <c r="BJ62336" s="95"/>
      <c r="BK62336" s="95"/>
      <c r="BL62336" s="95"/>
      <c r="BM62336" s="95"/>
      <c r="BN62336" s="95"/>
      <c r="CA62336" s="95"/>
    </row>
    <row r="62337" spans="31:79" s="97" customFormat="1" x14ac:dyDescent="0.2">
      <c r="AE62337" s="95"/>
      <c r="AF62337" s="95"/>
      <c r="AN62337" s="95"/>
      <c r="AO62337" s="95"/>
      <c r="AP62337" s="95"/>
      <c r="AQ62337" s="95"/>
      <c r="AR62337" s="95"/>
      <c r="AS62337" s="95"/>
      <c r="AT62337" s="95"/>
      <c r="AU62337" s="95"/>
      <c r="AV62337" s="95"/>
      <c r="AW62337" s="95"/>
      <c r="AX62337" s="95"/>
      <c r="AY62337" s="95"/>
      <c r="AZ62337" s="95"/>
      <c r="BA62337" s="95"/>
      <c r="BB62337" s="95"/>
      <c r="BC62337" s="95"/>
      <c r="BD62337" s="95"/>
      <c r="BE62337" s="95"/>
      <c r="BF62337" s="95"/>
      <c r="BG62337" s="95"/>
      <c r="BH62337" s="95"/>
      <c r="BI62337" s="95"/>
      <c r="BJ62337" s="95"/>
      <c r="BK62337" s="95"/>
      <c r="BL62337" s="95"/>
      <c r="BM62337" s="95"/>
      <c r="BN62337" s="95"/>
      <c r="CA62337" s="95"/>
    </row>
    <row r="62338" spans="31:79" s="97" customFormat="1" x14ac:dyDescent="0.2">
      <c r="AE62338" s="95"/>
      <c r="AF62338" s="95"/>
      <c r="AN62338" s="95"/>
      <c r="AO62338" s="95"/>
      <c r="AP62338" s="95"/>
      <c r="AQ62338" s="95"/>
      <c r="AR62338" s="95"/>
      <c r="AS62338" s="95"/>
      <c r="AT62338" s="95"/>
      <c r="AU62338" s="95"/>
      <c r="AV62338" s="95"/>
      <c r="AW62338" s="95"/>
      <c r="AX62338" s="95"/>
      <c r="AY62338" s="95"/>
      <c r="AZ62338" s="95"/>
      <c r="BA62338" s="95"/>
      <c r="BB62338" s="95"/>
      <c r="BC62338" s="95"/>
      <c r="BD62338" s="95"/>
      <c r="BE62338" s="95"/>
      <c r="BF62338" s="95"/>
      <c r="BG62338" s="95"/>
      <c r="BH62338" s="95"/>
      <c r="BI62338" s="95"/>
      <c r="BJ62338" s="95"/>
      <c r="BK62338" s="95"/>
      <c r="BL62338" s="95"/>
      <c r="BM62338" s="95"/>
      <c r="BN62338" s="95"/>
      <c r="CA62338" s="95"/>
    </row>
    <row r="62339" spans="31:79" s="97" customFormat="1" x14ac:dyDescent="0.2">
      <c r="AE62339" s="95"/>
      <c r="AF62339" s="95"/>
      <c r="AN62339" s="95"/>
      <c r="AO62339" s="95"/>
      <c r="AP62339" s="95"/>
      <c r="AQ62339" s="95"/>
      <c r="AR62339" s="95"/>
      <c r="AS62339" s="95"/>
      <c r="AT62339" s="95"/>
      <c r="AU62339" s="95"/>
      <c r="AV62339" s="95"/>
      <c r="AW62339" s="95"/>
      <c r="AX62339" s="95"/>
      <c r="AY62339" s="95"/>
      <c r="AZ62339" s="95"/>
      <c r="BA62339" s="95"/>
      <c r="BB62339" s="95"/>
      <c r="BC62339" s="95"/>
      <c r="BD62339" s="95"/>
      <c r="BE62339" s="95"/>
      <c r="BF62339" s="95"/>
      <c r="BG62339" s="95"/>
      <c r="BH62339" s="95"/>
      <c r="BI62339" s="95"/>
      <c r="BJ62339" s="95"/>
      <c r="BK62339" s="95"/>
      <c r="BL62339" s="95"/>
      <c r="BM62339" s="95"/>
      <c r="BN62339" s="95"/>
      <c r="CA62339" s="95"/>
    </row>
    <row r="62340" spans="31:79" s="97" customFormat="1" x14ac:dyDescent="0.2">
      <c r="AE62340" s="95"/>
      <c r="AF62340" s="95"/>
      <c r="AN62340" s="95"/>
      <c r="AO62340" s="95"/>
      <c r="AP62340" s="95"/>
      <c r="AQ62340" s="95"/>
      <c r="AR62340" s="95"/>
      <c r="AS62340" s="95"/>
      <c r="AT62340" s="95"/>
      <c r="AU62340" s="95"/>
      <c r="AV62340" s="95"/>
      <c r="AW62340" s="95"/>
      <c r="AX62340" s="95"/>
      <c r="AY62340" s="95"/>
      <c r="AZ62340" s="95"/>
      <c r="BA62340" s="95"/>
      <c r="BB62340" s="95"/>
      <c r="BC62340" s="95"/>
      <c r="BD62340" s="95"/>
      <c r="BE62340" s="95"/>
      <c r="BF62340" s="95"/>
      <c r="BG62340" s="95"/>
      <c r="BH62340" s="95"/>
      <c r="BI62340" s="95"/>
      <c r="BJ62340" s="95"/>
      <c r="BK62340" s="95"/>
      <c r="BL62340" s="95"/>
      <c r="BM62340" s="95"/>
      <c r="BN62340" s="95"/>
      <c r="CA62340" s="95"/>
    </row>
    <row r="62341" spans="31:79" s="97" customFormat="1" x14ac:dyDescent="0.2">
      <c r="AE62341" s="95"/>
      <c r="AF62341" s="95"/>
      <c r="AN62341" s="95"/>
      <c r="AO62341" s="95"/>
      <c r="AP62341" s="95"/>
      <c r="AQ62341" s="95"/>
      <c r="AR62341" s="95"/>
      <c r="AS62341" s="95"/>
      <c r="AT62341" s="95"/>
      <c r="AU62341" s="95"/>
      <c r="AV62341" s="95"/>
      <c r="AW62341" s="95"/>
      <c r="AX62341" s="95"/>
      <c r="AY62341" s="95"/>
      <c r="AZ62341" s="95"/>
      <c r="BA62341" s="95"/>
      <c r="BB62341" s="95"/>
      <c r="BC62341" s="95"/>
      <c r="BD62341" s="95"/>
      <c r="BE62341" s="95"/>
      <c r="BF62341" s="95"/>
      <c r="BG62341" s="95"/>
      <c r="BH62341" s="95"/>
      <c r="BI62341" s="95"/>
      <c r="BJ62341" s="95"/>
      <c r="BK62341" s="95"/>
      <c r="BL62341" s="95"/>
      <c r="BM62341" s="95"/>
      <c r="BN62341" s="95"/>
      <c r="CA62341" s="95"/>
    </row>
    <row r="62342" spans="31:79" s="97" customFormat="1" x14ac:dyDescent="0.2">
      <c r="AE62342" s="95"/>
      <c r="AF62342" s="95"/>
      <c r="AN62342" s="95"/>
      <c r="AO62342" s="95"/>
      <c r="AP62342" s="95"/>
      <c r="AQ62342" s="95"/>
      <c r="AR62342" s="95"/>
      <c r="AS62342" s="95"/>
      <c r="AT62342" s="95"/>
      <c r="AU62342" s="95"/>
      <c r="AV62342" s="95"/>
      <c r="AW62342" s="95"/>
      <c r="AX62342" s="95"/>
      <c r="AY62342" s="95"/>
      <c r="AZ62342" s="95"/>
      <c r="BA62342" s="95"/>
      <c r="BB62342" s="95"/>
      <c r="BC62342" s="95"/>
      <c r="BD62342" s="95"/>
      <c r="BE62342" s="95"/>
      <c r="BF62342" s="95"/>
      <c r="BG62342" s="95"/>
      <c r="BH62342" s="95"/>
      <c r="BI62342" s="95"/>
      <c r="BJ62342" s="95"/>
      <c r="BK62342" s="95"/>
      <c r="BL62342" s="95"/>
      <c r="BM62342" s="95"/>
      <c r="BN62342" s="95"/>
      <c r="CA62342" s="95"/>
    </row>
    <row r="62343" spans="31:79" s="97" customFormat="1" x14ac:dyDescent="0.2">
      <c r="AE62343" s="95"/>
      <c r="AF62343" s="95"/>
      <c r="AN62343" s="95"/>
      <c r="AO62343" s="95"/>
      <c r="AP62343" s="95"/>
      <c r="AQ62343" s="95"/>
      <c r="AR62343" s="95"/>
      <c r="AS62343" s="95"/>
      <c r="AT62343" s="95"/>
      <c r="AU62343" s="95"/>
      <c r="AV62343" s="95"/>
      <c r="AW62343" s="95"/>
      <c r="AX62343" s="95"/>
      <c r="AY62343" s="95"/>
      <c r="AZ62343" s="95"/>
      <c r="BA62343" s="95"/>
      <c r="BB62343" s="95"/>
      <c r="BC62343" s="95"/>
      <c r="BD62343" s="95"/>
      <c r="BE62343" s="95"/>
      <c r="BF62343" s="95"/>
      <c r="BG62343" s="95"/>
      <c r="BH62343" s="95"/>
      <c r="BI62343" s="95"/>
      <c r="BJ62343" s="95"/>
      <c r="BK62343" s="95"/>
      <c r="BL62343" s="95"/>
      <c r="BM62343" s="95"/>
      <c r="BN62343" s="95"/>
      <c r="CA62343" s="95"/>
    </row>
    <row r="62344" spans="31:79" s="97" customFormat="1" x14ac:dyDescent="0.2">
      <c r="AE62344" s="95"/>
      <c r="AF62344" s="95"/>
      <c r="AN62344" s="95"/>
      <c r="AO62344" s="95"/>
      <c r="AP62344" s="95"/>
      <c r="AQ62344" s="95"/>
      <c r="AR62344" s="95"/>
      <c r="AS62344" s="95"/>
      <c r="AT62344" s="95"/>
      <c r="AU62344" s="95"/>
      <c r="AV62344" s="95"/>
      <c r="AW62344" s="95"/>
      <c r="AX62344" s="95"/>
      <c r="AY62344" s="95"/>
      <c r="AZ62344" s="95"/>
      <c r="BA62344" s="95"/>
      <c r="BB62344" s="95"/>
      <c r="BC62344" s="95"/>
      <c r="BD62344" s="95"/>
      <c r="BE62344" s="95"/>
      <c r="BF62344" s="95"/>
      <c r="BG62344" s="95"/>
      <c r="BH62344" s="95"/>
      <c r="BI62344" s="95"/>
      <c r="BJ62344" s="95"/>
      <c r="BK62344" s="95"/>
      <c r="BL62344" s="95"/>
      <c r="BM62344" s="95"/>
      <c r="BN62344" s="95"/>
      <c r="CA62344" s="95"/>
    </row>
    <row r="62345" spans="31:79" s="97" customFormat="1" x14ac:dyDescent="0.2">
      <c r="AE62345" s="95"/>
      <c r="AF62345" s="95"/>
      <c r="AN62345" s="95"/>
      <c r="AO62345" s="95"/>
      <c r="AP62345" s="95"/>
      <c r="AQ62345" s="95"/>
      <c r="AR62345" s="95"/>
      <c r="AS62345" s="95"/>
      <c r="AT62345" s="95"/>
      <c r="AU62345" s="95"/>
      <c r="AV62345" s="95"/>
      <c r="AW62345" s="95"/>
      <c r="AX62345" s="95"/>
      <c r="AY62345" s="95"/>
      <c r="AZ62345" s="95"/>
      <c r="BA62345" s="95"/>
      <c r="BB62345" s="95"/>
      <c r="BC62345" s="95"/>
      <c r="BD62345" s="95"/>
      <c r="BE62345" s="95"/>
      <c r="BF62345" s="95"/>
      <c r="BG62345" s="95"/>
      <c r="BH62345" s="95"/>
      <c r="BI62345" s="95"/>
      <c r="BJ62345" s="95"/>
      <c r="BK62345" s="95"/>
      <c r="BL62345" s="95"/>
      <c r="BM62345" s="95"/>
      <c r="BN62345" s="95"/>
      <c r="CA62345" s="95"/>
    </row>
    <row r="62346" spans="31:79" s="97" customFormat="1" x14ac:dyDescent="0.2">
      <c r="AE62346" s="95"/>
      <c r="AF62346" s="95"/>
      <c r="AN62346" s="95"/>
      <c r="AO62346" s="95"/>
      <c r="AP62346" s="95"/>
      <c r="AQ62346" s="95"/>
      <c r="AR62346" s="95"/>
      <c r="AS62346" s="95"/>
      <c r="AT62346" s="95"/>
      <c r="AU62346" s="95"/>
      <c r="AV62346" s="95"/>
      <c r="AW62346" s="95"/>
      <c r="AX62346" s="95"/>
      <c r="AY62346" s="95"/>
      <c r="AZ62346" s="95"/>
      <c r="BA62346" s="95"/>
      <c r="BB62346" s="95"/>
      <c r="BC62346" s="95"/>
      <c r="BD62346" s="95"/>
      <c r="BE62346" s="95"/>
      <c r="BF62346" s="95"/>
      <c r="BG62346" s="95"/>
      <c r="BH62346" s="95"/>
      <c r="BI62346" s="95"/>
      <c r="BJ62346" s="95"/>
      <c r="BK62346" s="95"/>
      <c r="BL62346" s="95"/>
      <c r="BM62346" s="95"/>
      <c r="BN62346" s="95"/>
      <c r="CA62346" s="95"/>
    </row>
    <row r="62347" spans="31:79" s="97" customFormat="1" x14ac:dyDescent="0.2">
      <c r="AE62347" s="95"/>
      <c r="AF62347" s="95"/>
      <c r="AN62347" s="95"/>
      <c r="AO62347" s="95"/>
      <c r="AP62347" s="95"/>
      <c r="AQ62347" s="95"/>
      <c r="AR62347" s="95"/>
      <c r="AS62347" s="95"/>
      <c r="AT62347" s="95"/>
      <c r="AU62347" s="95"/>
      <c r="AV62347" s="95"/>
      <c r="AW62347" s="95"/>
      <c r="AX62347" s="95"/>
      <c r="AY62347" s="95"/>
      <c r="AZ62347" s="95"/>
      <c r="BA62347" s="95"/>
      <c r="BB62347" s="95"/>
      <c r="BC62347" s="95"/>
      <c r="BD62347" s="95"/>
      <c r="BE62347" s="95"/>
      <c r="BF62347" s="95"/>
      <c r="BG62347" s="95"/>
      <c r="BH62347" s="95"/>
      <c r="BI62347" s="95"/>
      <c r="BJ62347" s="95"/>
      <c r="BK62347" s="95"/>
      <c r="BL62347" s="95"/>
      <c r="BM62347" s="95"/>
      <c r="BN62347" s="95"/>
      <c r="CA62347" s="95"/>
    </row>
    <row r="62348" spans="31:79" s="97" customFormat="1" x14ac:dyDescent="0.2">
      <c r="AE62348" s="95"/>
      <c r="AF62348" s="95"/>
      <c r="AN62348" s="95"/>
      <c r="AO62348" s="95"/>
      <c r="AP62348" s="95"/>
      <c r="AQ62348" s="95"/>
      <c r="AR62348" s="95"/>
      <c r="AS62348" s="95"/>
      <c r="AT62348" s="95"/>
      <c r="AU62348" s="95"/>
      <c r="AV62348" s="95"/>
      <c r="AW62348" s="95"/>
      <c r="AX62348" s="95"/>
      <c r="AY62348" s="95"/>
      <c r="AZ62348" s="95"/>
      <c r="BA62348" s="95"/>
      <c r="BB62348" s="95"/>
      <c r="BC62348" s="95"/>
      <c r="BD62348" s="95"/>
      <c r="BE62348" s="95"/>
      <c r="BF62348" s="95"/>
      <c r="BG62348" s="95"/>
      <c r="BH62348" s="95"/>
      <c r="BI62348" s="95"/>
      <c r="BJ62348" s="95"/>
      <c r="BK62348" s="95"/>
      <c r="BL62348" s="95"/>
      <c r="BM62348" s="95"/>
      <c r="BN62348" s="95"/>
      <c r="CA62348" s="95"/>
    </row>
    <row r="62349" spans="31:79" s="97" customFormat="1" x14ac:dyDescent="0.2">
      <c r="AE62349" s="95"/>
      <c r="AF62349" s="95"/>
      <c r="AN62349" s="95"/>
      <c r="AO62349" s="95"/>
      <c r="AP62349" s="95"/>
      <c r="AQ62349" s="95"/>
      <c r="AR62349" s="95"/>
      <c r="AS62349" s="95"/>
      <c r="AT62349" s="95"/>
      <c r="AU62349" s="95"/>
      <c r="AV62349" s="95"/>
      <c r="AW62349" s="95"/>
      <c r="AX62349" s="95"/>
      <c r="AY62349" s="95"/>
      <c r="AZ62349" s="95"/>
      <c r="BA62349" s="95"/>
      <c r="BB62349" s="95"/>
      <c r="BC62349" s="95"/>
      <c r="BD62349" s="95"/>
      <c r="BE62349" s="95"/>
      <c r="BF62349" s="95"/>
      <c r="BG62349" s="95"/>
      <c r="BH62349" s="95"/>
      <c r="BI62349" s="95"/>
      <c r="BJ62349" s="95"/>
      <c r="BK62349" s="95"/>
      <c r="BL62349" s="95"/>
      <c r="BM62349" s="95"/>
      <c r="BN62349" s="95"/>
      <c r="CA62349" s="95"/>
    </row>
    <row r="62350" spans="31:79" s="97" customFormat="1" x14ac:dyDescent="0.2">
      <c r="AE62350" s="95"/>
      <c r="AF62350" s="95"/>
      <c r="AN62350" s="95"/>
      <c r="AO62350" s="95"/>
      <c r="AP62350" s="95"/>
      <c r="AQ62350" s="95"/>
      <c r="AR62350" s="95"/>
      <c r="AS62350" s="95"/>
      <c r="AT62350" s="95"/>
      <c r="AU62350" s="95"/>
      <c r="AV62350" s="95"/>
      <c r="AW62350" s="95"/>
      <c r="AX62350" s="95"/>
      <c r="AY62350" s="95"/>
      <c r="AZ62350" s="95"/>
      <c r="BA62350" s="95"/>
      <c r="BB62350" s="95"/>
      <c r="BC62350" s="95"/>
      <c r="BD62350" s="95"/>
      <c r="BE62350" s="95"/>
      <c r="BF62350" s="95"/>
      <c r="BG62350" s="95"/>
      <c r="BH62350" s="95"/>
      <c r="BI62350" s="95"/>
      <c r="BJ62350" s="95"/>
      <c r="BK62350" s="95"/>
      <c r="BL62350" s="95"/>
      <c r="BM62350" s="95"/>
      <c r="BN62350" s="95"/>
      <c r="CA62350" s="95"/>
    </row>
    <row r="62351" spans="31:79" s="97" customFormat="1" x14ac:dyDescent="0.2">
      <c r="AE62351" s="95"/>
      <c r="AF62351" s="95"/>
      <c r="AN62351" s="95"/>
      <c r="AO62351" s="95"/>
      <c r="AP62351" s="95"/>
      <c r="AQ62351" s="95"/>
      <c r="AR62351" s="95"/>
      <c r="AS62351" s="95"/>
      <c r="AT62351" s="95"/>
      <c r="AU62351" s="95"/>
      <c r="AV62351" s="95"/>
      <c r="AW62351" s="95"/>
      <c r="AX62351" s="95"/>
      <c r="AY62351" s="95"/>
      <c r="AZ62351" s="95"/>
      <c r="BA62351" s="95"/>
      <c r="BB62351" s="95"/>
      <c r="BC62351" s="95"/>
      <c r="BD62351" s="95"/>
      <c r="BE62351" s="95"/>
      <c r="BF62351" s="95"/>
      <c r="BG62351" s="95"/>
      <c r="BH62351" s="95"/>
      <c r="BI62351" s="95"/>
      <c r="BJ62351" s="95"/>
      <c r="BK62351" s="95"/>
      <c r="BL62351" s="95"/>
      <c r="BM62351" s="95"/>
      <c r="BN62351" s="95"/>
      <c r="CA62351" s="95"/>
    </row>
    <row r="62352" spans="31:79" s="97" customFormat="1" x14ac:dyDescent="0.2">
      <c r="AE62352" s="95"/>
      <c r="AF62352" s="95"/>
      <c r="AN62352" s="95"/>
      <c r="AO62352" s="95"/>
      <c r="AP62352" s="95"/>
      <c r="AQ62352" s="95"/>
      <c r="AR62352" s="95"/>
      <c r="AS62352" s="95"/>
      <c r="AT62352" s="95"/>
      <c r="AU62352" s="95"/>
      <c r="AV62352" s="95"/>
      <c r="AW62352" s="95"/>
      <c r="AX62352" s="95"/>
      <c r="AY62352" s="95"/>
      <c r="AZ62352" s="95"/>
      <c r="BA62352" s="95"/>
      <c r="BB62352" s="95"/>
      <c r="BC62352" s="95"/>
      <c r="BD62352" s="95"/>
      <c r="BE62352" s="95"/>
      <c r="BF62352" s="95"/>
      <c r="BG62352" s="95"/>
      <c r="BH62352" s="95"/>
      <c r="BI62352" s="95"/>
      <c r="BJ62352" s="95"/>
      <c r="BK62352" s="95"/>
      <c r="BL62352" s="95"/>
      <c r="BM62352" s="95"/>
      <c r="BN62352" s="95"/>
      <c r="CA62352" s="95"/>
    </row>
    <row r="62353" spans="31:79" s="97" customFormat="1" x14ac:dyDescent="0.2">
      <c r="AE62353" s="95"/>
      <c r="AF62353" s="95"/>
      <c r="AN62353" s="95"/>
      <c r="AO62353" s="95"/>
      <c r="AP62353" s="95"/>
      <c r="AQ62353" s="95"/>
      <c r="AR62353" s="95"/>
      <c r="AS62353" s="95"/>
      <c r="AT62353" s="95"/>
      <c r="AU62353" s="95"/>
      <c r="AV62353" s="95"/>
      <c r="AW62353" s="95"/>
      <c r="AX62353" s="95"/>
      <c r="AY62353" s="95"/>
      <c r="AZ62353" s="95"/>
      <c r="BA62353" s="95"/>
      <c r="BB62353" s="95"/>
      <c r="BC62353" s="95"/>
      <c r="BD62353" s="95"/>
      <c r="BE62353" s="95"/>
      <c r="BF62353" s="95"/>
      <c r="BG62353" s="95"/>
      <c r="BH62353" s="95"/>
      <c r="BI62353" s="95"/>
      <c r="BJ62353" s="95"/>
      <c r="BK62353" s="95"/>
      <c r="BL62353" s="95"/>
      <c r="BM62353" s="95"/>
      <c r="BN62353" s="95"/>
      <c r="CA62353" s="95"/>
    </row>
    <row r="62354" spans="31:79" s="97" customFormat="1" x14ac:dyDescent="0.2">
      <c r="AE62354" s="95"/>
      <c r="AF62354" s="95"/>
      <c r="AN62354" s="95"/>
      <c r="AO62354" s="95"/>
      <c r="AP62354" s="95"/>
      <c r="AQ62354" s="95"/>
      <c r="AR62354" s="95"/>
      <c r="AS62354" s="95"/>
      <c r="AT62354" s="95"/>
      <c r="AU62354" s="95"/>
      <c r="AV62354" s="95"/>
      <c r="AW62354" s="95"/>
      <c r="AX62354" s="95"/>
      <c r="AY62354" s="95"/>
      <c r="AZ62354" s="95"/>
      <c r="BA62354" s="95"/>
      <c r="BB62354" s="95"/>
      <c r="BC62354" s="95"/>
      <c r="BD62354" s="95"/>
      <c r="BE62354" s="95"/>
      <c r="BF62354" s="95"/>
      <c r="BG62354" s="95"/>
      <c r="BH62354" s="95"/>
      <c r="BI62354" s="95"/>
      <c r="BJ62354" s="95"/>
      <c r="BK62354" s="95"/>
      <c r="BL62354" s="95"/>
      <c r="BM62354" s="95"/>
      <c r="BN62354" s="95"/>
      <c r="CA62354" s="95"/>
    </row>
    <row r="62355" spans="31:79" s="97" customFormat="1" x14ac:dyDescent="0.2">
      <c r="AE62355" s="95"/>
      <c r="AF62355" s="95"/>
      <c r="AN62355" s="95"/>
      <c r="AO62355" s="95"/>
      <c r="AP62355" s="95"/>
      <c r="AQ62355" s="95"/>
      <c r="AR62355" s="95"/>
      <c r="AS62355" s="95"/>
      <c r="AT62355" s="95"/>
      <c r="AU62355" s="95"/>
      <c r="AV62355" s="95"/>
      <c r="AW62355" s="95"/>
      <c r="AX62355" s="95"/>
      <c r="AY62355" s="95"/>
      <c r="AZ62355" s="95"/>
      <c r="BA62355" s="95"/>
      <c r="BB62355" s="95"/>
      <c r="BC62355" s="95"/>
      <c r="BD62355" s="95"/>
      <c r="BE62355" s="95"/>
      <c r="BF62355" s="95"/>
      <c r="BG62355" s="95"/>
      <c r="BH62355" s="95"/>
      <c r="BI62355" s="95"/>
      <c r="BJ62355" s="95"/>
      <c r="BK62355" s="95"/>
      <c r="BL62355" s="95"/>
      <c r="BM62355" s="95"/>
      <c r="BN62355" s="95"/>
      <c r="CA62355" s="95"/>
    </row>
    <row r="62356" spans="31:79" s="97" customFormat="1" x14ac:dyDescent="0.2">
      <c r="AE62356" s="95"/>
      <c r="AF62356" s="95"/>
      <c r="AN62356" s="95"/>
      <c r="AO62356" s="95"/>
      <c r="AP62356" s="95"/>
      <c r="AQ62356" s="95"/>
      <c r="AR62356" s="95"/>
      <c r="AS62356" s="95"/>
      <c r="AT62356" s="95"/>
      <c r="AU62356" s="95"/>
      <c r="AV62356" s="95"/>
      <c r="AW62356" s="95"/>
      <c r="AX62356" s="95"/>
      <c r="AY62356" s="95"/>
      <c r="AZ62356" s="95"/>
      <c r="BA62356" s="95"/>
      <c r="BB62356" s="95"/>
      <c r="BC62356" s="95"/>
      <c r="BD62356" s="95"/>
      <c r="BE62356" s="95"/>
      <c r="BF62356" s="95"/>
      <c r="BG62356" s="95"/>
      <c r="BH62356" s="95"/>
      <c r="BI62356" s="95"/>
      <c r="BJ62356" s="95"/>
      <c r="BK62356" s="95"/>
      <c r="BL62356" s="95"/>
      <c r="BM62356" s="95"/>
      <c r="BN62356" s="95"/>
      <c r="CA62356" s="95"/>
    </row>
    <row r="62357" spans="31:79" s="97" customFormat="1" x14ac:dyDescent="0.2">
      <c r="AE62357" s="95"/>
      <c r="AF62357" s="95"/>
      <c r="AN62357" s="95"/>
      <c r="AO62357" s="95"/>
      <c r="AP62357" s="95"/>
      <c r="AQ62357" s="95"/>
      <c r="AR62357" s="95"/>
      <c r="AS62357" s="95"/>
      <c r="AT62357" s="95"/>
      <c r="AU62357" s="95"/>
      <c r="AV62357" s="95"/>
      <c r="AW62357" s="95"/>
      <c r="AX62357" s="95"/>
      <c r="AY62357" s="95"/>
      <c r="AZ62357" s="95"/>
      <c r="BA62357" s="95"/>
      <c r="BB62357" s="95"/>
      <c r="BC62357" s="95"/>
      <c r="BD62357" s="95"/>
      <c r="BE62357" s="95"/>
      <c r="BF62357" s="95"/>
      <c r="BG62357" s="95"/>
      <c r="BH62357" s="95"/>
      <c r="BI62357" s="95"/>
      <c r="BJ62357" s="95"/>
      <c r="BK62357" s="95"/>
      <c r="BL62357" s="95"/>
      <c r="BM62357" s="95"/>
      <c r="BN62357" s="95"/>
      <c r="CA62357" s="95"/>
    </row>
    <row r="62358" spans="31:79" s="97" customFormat="1" x14ac:dyDescent="0.2">
      <c r="AE62358" s="95"/>
      <c r="AF62358" s="95"/>
      <c r="AN62358" s="95"/>
      <c r="AO62358" s="95"/>
      <c r="AP62358" s="95"/>
      <c r="AQ62358" s="95"/>
      <c r="AR62358" s="95"/>
      <c r="AS62358" s="95"/>
      <c r="AT62358" s="95"/>
      <c r="AU62358" s="95"/>
      <c r="AV62358" s="95"/>
      <c r="AW62358" s="95"/>
      <c r="AX62358" s="95"/>
      <c r="AY62358" s="95"/>
      <c r="AZ62358" s="95"/>
      <c r="BA62358" s="95"/>
      <c r="BB62358" s="95"/>
      <c r="BC62358" s="95"/>
      <c r="BD62358" s="95"/>
      <c r="BE62358" s="95"/>
      <c r="BF62358" s="95"/>
      <c r="BG62358" s="95"/>
      <c r="BH62358" s="95"/>
      <c r="BI62358" s="95"/>
      <c r="BJ62358" s="95"/>
      <c r="BK62358" s="95"/>
      <c r="BL62358" s="95"/>
      <c r="BM62358" s="95"/>
      <c r="BN62358" s="95"/>
      <c r="CA62358" s="95"/>
    </row>
    <row r="62359" spans="31:79" s="97" customFormat="1" x14ac:dyDescent="0.2">
      <c r="AE62359" s="95"/>
      <c r="AF62359" s="95"/>
      <c r="AN62359" s="95"/>
      <c r="AO62359" s="95"/>
      <c r="AP62359" s="95"/>
      <c r="AQ62359" s="95"/>
      <c r="AR62359" s="95"/>
      <c r="AS62359" s="95"/>
      <c r="AT62359" s="95"/>
      <c r="AU62359" s="95"/>
      <c r="AV62359" s="95"/>
      <c r="AW62359" s="95"/>
      <c r="AX62359" s="95"/>
      <c r="AY62359" s="95"/>
      <c r="AZ62359" s="95"/>
      <c r="BA62359" s="95"/>
      <c r="BB62359" s="95"/>
      <c r="BC62359" s="95"/>
      <c r="BD62359" s="95"/>
      <c r="BE62359" s="95"/>
      <c r="BF62359" s="95"/>
      <c r="BG62359" s="95"/>
      <c r="BH62359" s="95"/>
      <c r="BI62359" s="95"/>
      <c r="BJ62359" s="95"/>
      <c r="BK62359" s="95"/>
      <c r="BL62359" s="95"/>
      <c r="BM62359" s="95"/>
      <c r="BN62359" s="95"/>
      <c r="CA62359" s="95"/>
    </row>
    <row r="62360" spans="31:79" s="97" customFormat="1" x14ac:dyDescent="0.2">
      <c r="AE62360" s="95"/>
      <c r="AF62360" s="95"/>
      <c r="AN62360" s="95"/>
      <c r="AO62360" s="95"/>
      <c r="AP62360" s="95"/>
      <c r="AQ62360" s="95"/>
      <c r="AR62360" s="95"/>
      <c r="AS62360" s="95"/>
      <c r="AT62360" s="95"/>
      <c r="AU62360" s="95"/>
      <c r="AV62360" s="95"/>
      <c r="AW62360" s="95"/>
      <c r="AX62360" s="95"/>
      <c r="AY62360" s="95"/>
      <c r="AZ62360" s="95"/>
      <c r="BA62360" s="95"/>
      <c r="BB62360" s="95"/>
      <c r="BC62360" s="95"/>
      <c r="BD62360" s="95"/>
      <c r="BE62360" s="95"/>
      <c r="BF62360" s="95"/>
      <c r="BG62360" s="95"/>
      <c r="BH62360" s="95"/>
      <c r="BI62360" s="95"/>
      <c r="BJ62360" s="95"/>
      <c r="BK62360" s="95"/>
      <c r="BL62360" s="95"/>
      <c r="BM62360" s="95"/>
      <c r="BN62360" s="95"/>
      <c r="CA62360" s="95"/>
    </row>
    <row r="62361" spans="31:79" s="97" customFormat="1" x14ac:dyDescent="0.2">
      <c r="AE62361" s="95"/>
      <c r="AF62361" s="95"/>
      <c r="AN62361" s="95"/>
      <c r="AO62361" s="95"/>
      <c r="AP62361" s="95"/>
      <c r="AQ62361" s="95"/>
      <c r="AR62361" s="95"/>
      <c r="AS62361" s="95"/>
      <c r="AT62361" s="95"/>
      <c r="AU62361" s="95"/>
      <c r="AV62361" s="95"/>
      <c r="AW62361" s="95"/>
      <c r="AX62361" s="95"/>
      <c r="AY62361" s="95"/>
      <c r="AZ62361" s="95"/>
      <c r="BA62361" s="95"/>
      <c r="BB62361" s="95"/>
      <c r="BC62361" s="95"/>
      <c r="BD62361" s="95"/>
      <c r="BE62361" s="95"/>
      <c r="BF62361" s="95"/>
      <c r="BG62361" s="95"/>
      <c r="BH62361" s="95"/>
      <c r="BI62361" s="95"/>
      <c r="BJ62361" s="95"/>
      <c r="BK62361" s="95"/>
      <c r="BL62361" s="95"/>
      <c r="BM62361" s="95"/>
      <c r="BN62361" s="95"/>
      <c r="CA62361" s="95"/>
    </row>
    <row r="62362" spans="31:79" s="97" customFormat="1" x14ac:dyDescent="0.2">
      <c r="AE62362" s="95"/>
      <c r="AF62362" s="95"/>
      <c r="AN62362" s="95"/>
      <c r="AO62362" s="95"/>
      <c r="AP62362" s="95"/>
      <c r="AQ62362" s="95"/>
      <c r="AR62362" s="95"/>
      <c r="AS62362" s="95"/>
      <c r="AT62362" s="95"/>
      <c r="AU62362" s="95"/>
      <c r="AV62362" s="95"/>
      <c r="AW62362" s="95"/>
      <c r="AX62362" s="95"/>
      <c r="AY62362" s="95"/>
      <c r="AZ62362" s="95"/>
      <c r="BA62362" s="95"/>
      <c r="BB62362" s="95"/>
      <c r="BC62362" s="95"/>
      <c r="BD62362" s="95"/>
      <c r="BE62362" s="95"/>
      <c r="BF62362" s="95"/>
      <c r="BG62362" s="95"/>
      <c r="BH62362" s="95"/>
      <c r="BI62362" s="95"/>
      <c r="BJ62362" s="95"/>
      <c r="BK62362" s="95"/>
      <c r="BL62362" s="95"/>
      <c r="BM62362" s="95"/>
      <c r="BN62362" s="95"/>
      <c r="CA62362" s="95"/>
    </row>
    <row r="62363" spans="31:79" s="97" customFormat="1" x14ac:dyDescent="0.2">
      <c r="AE62363" s="95"/>
      <c r="AF62363" s="95"/>
      <c r="AN62363" s="95"/>
      <c r="AO62363" s="95"/>
      <c r="AP62363" s="95"/>
      <c r="AQ62363" s="95"/>
      <c r="AR62363" s="95"/>
      <c r="AS62363" s="95"/>
      <c r="AT62363" s="95"/>
      <c r="AU62363" s="95"/>
      <c r="AV62363" s="95"/>
      <c r="AW62363" s="95"/>
      <c r="AX62363" s="95"/>
      <c r="AY62363" s="95"/>
      <c r="AZ62363" s="95"/>
      <c r="BA62363" s="95"/>
      <c r="BB62363" s="95"/>
      <c r="BC62363" s="95"/>
      <c r="BD62363" s="95"/>
      <c r="BE62363" s="95"/>
      <c r="BF62363" s="95"/>
      <c r="BG62363" s="95"/>
      <c r="BH62363" s="95"/>
      <c r="BI62363" s="95"/>
      <c r="BJ62363" s="95"/>
      <c r="BK62363" s="95"/>
      <c r="BL62363" s="95"/>
      <c r="BM62363" s="95"/>
      <c r="BN62363" s="95"/>
      <c r="CA62363" s="95"/>
    </row>
    <row r="62364" spans="31:79" s="97" customFormat="1" x14ac:dyDescent="0.2">
      <c r="AE62364" s="95"/>
      <c r="AF62364" s="95"/>
      <c r="AN62364" s="95"/>
      <c r="AO62364" s="95"/>
      <c r="AP62364" s="95"/>
      <c r="AQ62364" s="95"/>
      <c r="AR62364" s="95"/>
      <c r="AS62364" s="95"/>
      <c r="AT62364" s="95"/>
      <c r="AU62364" s="95"/>
      <c r="AV62364" s="95"/>
      <c r="AW62364" s="95"/>
      <c r="AX62364" s="95"/>
      <c r="AY62364" s="95"/>
      <c r="AZ62364" s="95"/>
      <c r="BA62364" s="95"/>
      <c r="BB62364" s="95"/>
      <c r="BC62364" s="95"/>
      <c r="BD62364" s="95"/>
      <c r="BE62364" s="95"/>
      <c r="BF62364" s="95"/>
      <c r="BG62364" s="95"/>
      <c r="BH62364" s="95"/>
      <c r="BI62364" s="95"/>
      <c r="BJ62364" s="95"/>
      <c r="BK62364" s="95"/>
      <c r="BL62364" s="95"/>
      <c r="BM62364" s="95"/>
      <c r="BN62364" s="95"/>
      <c r="CA62364" s="95"/>
    </row>
    <row r="62365" spans="31:79" s="97" customFormat="1" x14ac:dyDescent="0.2">
      <c r="AE62365" s="95"/>
      <c r="AF62365" s="95"/>
      <c r="AN62365" s="95"/>
      <c r="AO62365" s="95"/>
      <c r="AP62365" s="95"/>
      <c r="AQ62365" s="95"/>
      <c r="AR62365" s="95"/>
      <c r="AS62365" s="95"/>
      <c r="AT62365" s="95"/>
      <c r="AU62365" s="95"/>
      <c r="AV62365" s="95"/>
      <c r="AW62365" s="95"/>
      <c r="AX62365" s="95"/>
      <c r="AY62365" s="95"/>
      <c r="AZ62365" s="95"/>
      <c r="BA62365" s="95"/>
      <c r="BB62365" s="95"/>
      <c r="BC62365" s="95"/>
      <c r="BD62365" s="95"/>
      <c r="BE62365" s="95"/>
      <c r="BF62365" s="95"/>
      <c r="BG62365" s="95"/>
      <c r="BH62365" s="95"/>
      <c r="BI62365" s="95"/>
      <c r="BJ62365" s="95"/>
      <c r="BK62365" s="95"/>
      <c r="BL62365" s="95"/>
      <c r="BM62365" s="95"/>
      <c r="BN62365" s="95"/>
      <c r="CA62365" s="95"/>
    </row>
    <row r="62366" spans="31:79" s="97" customFormat="1" x14ac:dyDescent="0.2">
      <c r="AE62366" s="95"/>
      <c r="AF62366" s="95"/>
      <c r="AN62366" s="95"/>
      <c r="AO62366" s="95"/>
      <c r="AP62366" s="95"/>
      <c r="AQ62366" s="95"/>
      <c r="AR62366" s="95"/>
      <c r="AS62366" s="95"/>
      <c r="AT62366" s="95"/>
      <c r="AU62366" s="95"/>
      <c r="AV62366" s="95"/>
      <c r="AW62366" s="95"/>
      <c r="AX62366" s="95"/>
      <c r="AY62366" s="95"/>
      <c r="AZ62366" s="95"/>
      <c r="BA62366" s="95"/>
      <c r="BB62366" s="95"/>
      <c r="BC62366" s="95"/>
      <c r="BD62366" s="95"/>
      <c r="BE62366" s="95"/>
      <c r="BF62366" s="95"/>
      <c r="BG62366" s="95"/>
      <c r="BH62366" s="95"/>
      <c r="BI62366" s="95"/>
      <c r="BJ62366" s="95"/>
      <c r="BK62366" s="95"/>
      <c r="BL62366" s="95"/>
      <c r="BM62366" s="95"/>
      <c r="BN62366" s="95"/>
      <c r="CA62366" s="95"/>
    </row>
    <row r="62367" spans="31:79" s="97" customFormat="1" x14ac:dyDescent="0.2">
      <c r="AE62367" s="95"/>
      <c r="AF62367" s="95"/>
      <c r="AN62367" s="95"/>
      <c r="AO62367" s="95"/>
      <c r="AP62367" s="95"/>
      <c r="AQ62367" s="95"/>
      <c r="AR62367" s="95"/>
      <c r="AS62367" s="95"/>
      <c r="AT62367" s="95"/>
      <c r="AU62367" s="95"/>
      <c r="AV62367" s="95"/>
      <c r="AW62367" s="95"/>
      <c r="AX62367" s="95"/>
      <c r="AY62367" s="95"/>
      <c r="AZ62367" s="95"/>
      <c r="BA62367" s="95"/>
      <c r="BB62367" s="95"/>
      <c r="BC62367" s="95"/>
      <c r="BD62367" s="95"/>
      <c r="BE62367" s="95"/>
      <c r="BF62367" s="95"/>
      <c r="BG62367" s="95"/>
      <c r="BH62367" s="95"/>
      <c r="BI62367" s="95"/>
      <c r="BJ62367" s="95"/>
      <c r="BK62367" s="95"/>
      <c r="BL62367" s="95"/>
      <c r="BM62367" s="95"/>
      <c r="BN62367" s="95"/>
      <c r="CA62367" s="95"/>
    </row>
    <row r="62368" spans="31:79" s="97" customFormat="1" x14ac:dyDescent="0.2">
      <c r="AE62368" s="95"/>
      <c r="AF62368" s="95"/>
      <c r="AN62368" s="95"/>
      <c r="AO62368" s="95"/>
      <c r="AP62368" s="95"/>
      <c r="AQ62368" s="95"/>
      <c r="AR62368" s="95"/>
      <c r="AS62368" s="95"/>
      <c r="AT62368" s="95"/>
      <c r="AU62368" s="95"/>
      <c r="AV62368" s="95"/>
      <c r="AW62368" s="95"/>
      <c r="AX62368" s="95"/>
      <c r="AY62368" s="95"/>
      <c r="AZ62368" s="95"/>
      <c r="BA62368" s="95"/>
      <c r="BB62368" s="95"/>
      <c r="BC62368" s="95"/>
      <c r="BD62368" s="95"/>
      <c r="BE62368" s="95"/>
      <c r="BF62368" s="95"/>
      <c r="BG62368" s="95"/>
      <c r="BH62368" s="95"/>
      <c r="BI62368" s="95"/>
      <c r="BJ62368" s="95"/>
      <c r="BK62368" s="95"/>
      <c r="BL62368" s="95"/>
      <c r="BM62368" s="95"/>
      <c r="BN62368" s="95"/>
      <c r="CA62368" s="95"/>
    </row>
    <row r="62369" spans="31:79" s="97" customFormat="1" x14ac:dyDescent="0.2">
      <c r="AE62369" s="95"/>
      <c r="AF62369" s="95"/>
      <c r="AN62369" s="95"/>
      <c r="AO62369" s="95"/>
      <c r="AP62369" s="95"/>
      <c r="AQ62369" s="95"/>
      <c r="AR62369" s="95"/>
      <c r="AS62369" s="95"/>
      <c r="AT62369" s="95"/>
      <c r="AU62369" s="95"/>
      <c r="AV62369" s="95"/>
      <c r="AW62369" s="95"/>
      <c r="AX62369" s="95"/>
      <c r="AY62369" s="95"/>
      <c r="AZ62369" s="95"/>
      <c r="BA62369" s="95"/>
      <c r="BB62369" s="95"/>
      <c r="BC62369" s="95"/>
      <c r="BD62369" s="95"/>
      <c r="BE62369" s="95"/>
      <c r="BF62369" s="95"/>
      <c r="BG62369" s="95"/>
      <c r="BH62369" s="95"/>
      <c r="BI62369" s="95"/>
      <c r="BJ62369" s="95"/>
      <c r="BK62369" s="95"/>
      <c r="BL62369" s="95"/>
      <c r="BM62369" s="95"/>
      <c r="BN62369" s="95"/>
      <c r="CA62369" s="95"/>
    </row>
    <row r="62370" spans="31:79" s="97" customFormat="1" x14ac:dyDescent="0.2">
      <c r="AE62370" s="95"/>
      <c r="AF62370" s="95"/>
      <c r="AN62370" s="95"/>
      <c r="AO62370" s="95"/>
      <c r="AP62370" s="95"/>
      <c r="AQ62370" s="95"/>
      <c r="AR62370" s="95"/>
      <c r="AS62370" s="95"/>
      <c r="AT62370" s="95"/>
      <c r="AU62370" s="95"/>
      <c r="AV62370" s="95"/>
      <c r="AW62370" s="95"/>
      <c r="AX62370" s="95"/>
      <c r="AY62370" s="95"/>
      <c r="AZ62370" s="95"/>
      <c r="BA62370" s="95"/>
      <c r="BB62370" s="95"/>
      <c r="BC62370" s="95"/>
      <c r="BD62370" s="95"/>
      <c r="BE62370" s="95"/>
      <c r="BF62370" s="95"/>
      <c r="BG62370" s="95"/>
      <c r="BH62370" s="95"/>
      <c r="BI62370" s="95"/>
      <c r="BJ62370" s="95"/>
      <c r="BK62370" s="95"/>
      <c r="BL62370" s="95"/>
      <c r="BM62370" s="95"/>
      <c r="BN62370" s="95"/>
      <c r="CA62370" s="95"/>
    </row>
    <row r="62371" spans="31:79" s="97" customFormat="1" x14ac:dyDescent="0.2">
      <c r="AE62371" s="95"/>
      <c r="AF62371" s="95"/>
      <c r="AN62371" s="95"/>
      <c r="AO62371" s="95"/>
      <c r="AP62371" s="95"/>
      <c r="AQ62371" s="95"/>
      <c r="AR62371" s="95"/>
      <c r="AS62371" s="95"/>
      <c r="AT62371" s="95"/>
      <c r="AU62371" s="95"/>
      <c r="AV62371" s="95"/>
      <c r="AW62371" s="95"/>
      <c r="AX62371" s="95"/>
      <c r="AY62371" s="95"/>
      <c r="AZ62371" s="95"/>
      <c r="BA62371" s="95"/>
      <c r="BB62371" s="95"/>
      <c r="BC62371" s="95"/>
      <c r="BD62371" s="95"/>
      <c r="BE62371" s="95"/>
      <c r="BF62371" s="95"/>
      <c r="BG62371" s="95"/>
      <c r="BH62371" s="95"/>
      <c r="BI62371" s="95"/>
      <c r="BJ62371" s="95"/>
      <c r="BK62371" s="95"/>
      <c r="BL62371" s="95"/>
      <c r="BM62371" s="95"/>
      <c r="BN62371" s="95"/>
      <c r="CA62371" s="95"/>
    </row>
    <row r="62372" spans="31:79" s="97" customFormat="1" x14ac:dyDescent="0.2">
      <c r="AE62372" s="95"/>
      <c r="AF62372" s="95"/>
      <c r="AN62372" s="95"/>
      <c r="AO62372" s="95"/>
      <c r="AP62372" s="95"/>
      <c r="AQ62372" s="95"/>
      <c r="AR62372" s="95"/>
      <c r="AS62372" s="95"/>
      <c r="AT62372" s="95"/>
      <c r="AU62372" s="95"/>
      <c r="AV62372" s="95"/>
      <c r="AW62372" s="95"/>
      <c r="AX62372" s="95"/>
      <c r="AY62372" s="95"/>
      <c r="AZ62372" s="95"/>
      <c r="BA62372" s="95"/>
      <c r="BB62372" s="95"/>
      <c r="BC62372" s="95"/>
      <c r="BD62372" s="95"/>
      <c r="BE62372" s="95"/>
      <c r="BF62372" s="95"/>
      <c r="BG62372" s="95"/>
      <c r="BH62372" s="95"/>
      <c r="BI62372" s="95"/>
      <c r="BJ62372" s="95"/>
      <c r="BK62372" s="95"/>
      <c r="BL62372" s="95"/>
      <c r="BM62372" s="95"/>
      <c r="BN62372" s="95"/>
      <c r="CA62372" s="95"/>
    </row>
    <row r="62373" spans="31:79" s="97" customFormat="1" x14ac:dyDescent="0.2">
      <c r="AE62373" s="95"/>
      <c r="AF62373" s="95"/>
      <c r="AN62373" s="95"/>
      <c r="AO62373" s="95"/>
      <c r="AP62373" s="95"/>
      <c r="AQ62373" s="95"/>
      <c r="AR62373" s="95"/>
      <c r="AS62373" s="95"/>
      <c r="AT62373" s="95"/>
      <c r="AU62373" s="95"/>
      <c r="AV62373" s="95"/>
      <c r="AW62373" s="95"/>
      <c r="AX62373" s="95"/>
      <c r="AY62373" s="95"/>
      <c r="AZ62373" s="95"/>
      <c r="BA62373" s="95"/>
      <c r="BB62373" s="95"/>
      <c r="BC62373" s="95"/>
      <c r="BD62373" s="95"/>
      <c r="BE62373" s="95"/>
      <c r="BF62373" s="95"/>
      <c r="BG62373" s="95"/>
      <c r="BH62373" s="95"/>
      <c r="BI62373" s="95"/>
      <c r="BJ62373" s="95"/>
      <c r="BK62373" s="95"/>
      <c r="BL62373" s="95"/>
      <c r="BM62373" s="95"/>
      <c r="BN62373" s="95"/>
      <c r="CA62373" s="95"/>
    </row>
    <row r="62374" spans="31:79" s="97" customFormat="1" x14ac:dyDescent="0.2">
      <c r="AE62374" s="95"/>
      <c r="AF62374" s="95"/>
      <c r="AN62374" s="95"/>
      <c r="AO62374" s="95"/>
      <c r="AP62374" s="95"/>
      <c r="AQ62374" s="95"/>
      <c r="AR62374" s="95"/>
      <c r="AS62374" s="95"/>
      <c r="AT62374" s="95"/>
      <c r="AU62374" s="95"/>
      <c r="AV62374" s="95"/>
      <c r="AW62374" s="95"/>
      <c r="AX62374" s="95"/>
      <c r="AY62374" s="95"/>
      <c r="AZ62374" s="95"/>
      <c r="BA62374" s="95"/>
      <c r="BB62374" s="95"/>
      <c r="BC62374" s="95"/>
      <c r="BD62374" s="95"/>
      <c r="BE62374" s="95"/>
      <c r="BF62374" s="95"/>
      <c r="BG62374" s="95"/>
      <c r="BH62374" s="95"/>
      <c r="BI62374" s="95"/>
      <c r="BJ62374" s="95"/>
      <c r="BK62374" s="95"/>
      <c r="BL62374" s="95"/>
      <c r="BM62374" s="95"/>
      <c r="BN62374" s="95"/>
      <c r="CA62374" s="95"/>
    </row>
    <row r="62375" spans="31:79" s="97" customFormat="1" x14ac:dyDescent="0.2">
      <c r="AE62375" s="95"/>
      <c r="AF62375" s="95"/>
      <c r="AN62375" s="95"/>
      <c r="AO62375" s="95"/>
      <c r="AP62375" s="95"/>
      <c r="AQ62375" s="95"/>
      <c r="AR62375" s="95"/>
      <c r="AS62375" s="95"/>
      <c r="AT62375" s="95"/>
      <c r="AU62375" s="95"/>
      <c r="AV62375" s="95"/>
      <c r="AW62375" s="95"/>
      <c r="AX62375" s="95"/>
      <c r="AY62375" s="95"/>
      <c r="AZ62375" s="95"/>
      <c r="BA62375" s="95"/>
      <c r="BB62375" s="95"/>
      <c r="BC62375" s="95"/>
      <c r="BD62375" s="95"/>
      <c r="BE62375" s="95"/>
      <c r="BF62375" s="95"/>
      <c r="BG62375" s="95"/>
      <c r="BH62375" s="95"/>
      <c r="BI62375" s="95"/>
      <c r="BJ62375" s="95"/>
      <c r="BK62375" s="95"/>
      <c r="BL62375" s="95"/>
      <c r="BM62375" s="95"/>
      <c r="BN62375" s="95"/>
      <c r="CA62375" s="95"/>
    </row>
    <row r="62376" spans="31:79" s="97" customFormat="1" x14ac:dyDescent="0.2">
      <c r="AE62376" s="95"/>
      <c r="AF62376" s="95"/>
      <c r="AN62376" s="95"/>
      <c r="AO62376" s="95"/>
      <c r="AP62376" s="95"/>
      <c r="AQ62376" s="95"/>
      <c r="AR62376" s="95"/>
      <c r="AS62376" s="95"/>
      <c r="AT62376" s="95"/>
      <c r="AU62376" s="95"/>
      <c r="AV62376" s="95"/>
      <c r="AW62376" s="95"/>
      <c r="AX62376" s="95"/>
      <c r="AY62376" s="95"/>
      <c r="AZ62376" s="95"/>
      <c r="BA62376" s="95"/>
      <c r="BB62376" s="95"/>
      <c r="BC62376" s="95"/>
      <c r="BD62376" s="95"/>
      <c r="BE62376" s="95"/>
      <c r="BF62376" s="95"/>
      <c r="BG62376" s="95"/>
      <c r="BH62376" s="95"/>
      <c r="BI62376" s="95"/>
      <c r="BJ62376" s="95"/>
      <c r="BK62376" s="95"/>
      <c r="BL62376" s="95"/>
      <c r="BM62376" s="95"/>
      <c r="BN62376" s="95"/>
      <c r="CA62376" s="95"/>
    </row>
    <row r="62377" spans="31:79" s="97" customFormat="1" x14ac:dyDescent="0.2">
      <c r="AE62377" s="95"/>
      <c r="AF62377" s="95"/>
      <c r="AN62377" s="95"/>
      <c r="AO62377" s="95"/>
      <c r="AP62377" s="95"/>
      <c r="AQ62377" s="95"/>
      <c r="AR62377" s="95"/>
      <c r="AS62377" s="95"/>
      <c r="AT62377" s="95"/>
      <c r="AU62377" s="95"/>
      <c r="AV62377" s="95"/>
      <c r="AW62377" s="95"/>
      <c r="AX62377" s="95"/>
      <c r="AY62377" s="95"/>
      <c r="AZ62377" s="95"/>
      <c r="BA62377" s="95"/>
      <c r="BB62377" s="95"/>
      <c r="BC62377" s="95"/>
      <c r="BD62377" s="95"/>
      <c r="BE62377" s="95"/>
      <c r="BF62377" s="95"/>
      <c r="BG62377" s="95"/>
      <c r="BH62377" s="95"/>
      <c r="BI62377" s="95"/>
      <c r="BJ62377" s="95"/>
      <c r="BK62377" s="95"/>
      <c r="BL62377" s="95"/>
      <c r="BM62377" s="95"/>
      <c r="BN62377" s="95"/>
      <c r="CA62377" s="95"/>
    </row>
    <row r="62378" spans="31:79" s="97" customFormat="1" x14ac:dyDescent="0.2">
      <c r="AE62378" s="95"/>
      <c r="AF62378" s="95"/>
      <c r="AN62378" s="95"/>
      <c r="AO62378" s="95"/>
      <c r="AP62378" s="95"/>
      <c r="AQ62378" s="95"/>
      <c r="AR62378" s="95"/>
      <c r="AS62378" s="95"/>
      <c r="AT62378" s="95"/>
      <c r="AU62378" s="95"/>
      <c r="AV62378" s="95"/>
      <c r="AW62378" s="95"/>
      <c r="AX62378" s="95"/>
      <c r="AY62378" s="95"/>
      <c r="AZ62378" s="95"/>
      <c r="BA62378" s="95"/>
      <c r="BB62378" s="95"/>
      <c r="BC62378" s="95"/>
      <c r="BD62378" s="95"/>
      <c r="BE62378" s="95"/>
      <c r="BF62378" s="95"/>
      <c r="BG62378" s="95"/>
      <c r="BH62378" s="95"/>
      <c r="BI62378" s="95"/>
      <c r="BJ62378" s="95"/>
      <c r="BK62378" s="95"/>
      <c r="BL62378" s="95"/>
      <c r="BM62378" s="95"/>
      <c r="BN62378" s="95"/>
      <c r="CA62378" s="95"/>
    </row>
    <row r="62379" spans="31:79" s="97" customFormat="1" x14ac:dyDescent="0.2">
      <c r="AE62379" s="95"/>
      <c r="AF62379" s="95"/>
      <c r="AN62379" s="95"/>
      <c r="AO62379" s="95"/>
      <c r="AP62379" s="95"/>
      <c r="AQ62379" s="95"/>
      <c r="AR62379" s="95"/>
      <c r="AS62379" s="95"/>
      <c r="AT62379" s="95"/>
      <c r="AU62379" s="95"/>
      <c r="AV62379" s="95"/>
      <c r="AW62379" s="95"/>
      <c r="AX62379" s="95"/>
      <c r="AY62379" s="95"/>
      <c r="AZ62379" s="95"/>
      <c r="BA62379" s="95"/>
      <c r="BB62379" s="95"/>
      <c r="BC62379" s="95"/>
      <c r="BD62379" s="95"/>
      <c r="BE62379" s="95"/>
      <c r="BF62379" s="95"/>
      <c r="BG62379" s="95"/>
      <c r="BH62379" s="95"/>
      <c r="BI62379" s="95"/>
      <c r="BJ62379" s="95"/>
      <c r="BK62379" s="95"/>
      <c r="BL62379" s="95"/>
      <c r="BM62379" s="95"/>
      <c r="BN62379" s="95"/>
      <c r="CA62379" s="95"/>
    </row>
    <row r="62380" spans="31:79" s="97" customFormat="1" x14ac:dyDescent="0.2">
      <c r="AE62380" s="95"/>
      <c r="AF62380" s="95"/>
      <c r="AN62380" s="95"/>
      <c r="AO62380" s="95"/>
      <c r="AP62380" s="95"/>
      <c r="AQ62380" s="95"/>
      <c r="AR62380" s="95"/>
      <c r="AS62380" s="95"/>
      <c r="AT62380" s="95"/>
      <c r="AU62380" s="95"/>
      <c r="AV62380" s="95"/>
      <c r="AW62380" s="95"/>
      <c r="AX62380" s="95"/>
      <c r="AY62380" s="95"/>
      <c r="AZ62380" s="95"/>
      <c r="BA62380" s="95"/>
      <c r="BB62380" s="95"/>
      <c r="BC62380" s="95"/>
      <c r="BD62380" s="95"/>
      <c r="BE62380" s="95"/>
      <c r="BF62380" s="95"/>
      <c r="BG62380" s="95"/>
      <c r="BH62380" s="95"/>
      <c r="BI62380" s="95"/>
      <c r="BJ62380" s="95"/>
      <c r="BK62380" s="95"/>
      <c r="BL62380" s="95"/>
      <c r="BM62380" s="95"/>
      <c r="BN62380" s="95"/>
      <c r="CA62380" s="95"/>
    </row>
    <row r="62381" spans="31:79" s="97" customFormat="1" x14ac:dyDescent="0.2">
      <c r="AE62381" s="95"/>
      <c r="AF62381" s="95"/>
      <c r="AN62381" s="95"/>
      <c r="AO62381" s="95"/>
      <c r="AP62381" s="95"/>
      <c r="AQ62381" s="95"/>
      <c r="AR62381" s="95"/>
      <c r="AS62381" s="95"/>
      <c r="AT62381" s="95"/>
      <c r="AU62381" s="95"/>
      <c r="AV62381" s="95"/>
      <c r="AW62381" s="95"/>
      <c r="AX62381" s="95"/>
      <c r="AY62381" s="95"/>
      <c r="AZ62381" s="95"/>
      <c r="BA62381" s="95"/>
      <c r="BB62381" s="95"/>
      <c r="BC62381" s="95"/>
      <c r="BD62381" s="95"/>
      <c r="BE62381" s="95"/>
      <c r="BF62381" s="95"/>
      <c r="BG62381" s="95"/>
      <c r="BH62381" s="95"/>
      <c r="BI62381" s="95"/>
      <c r="BJ62381" s="95"/>
      <c r="BK62381" s="95"/>
      <c r="BL62381" s="95"/>
      <c r="BM62381" s="95"/>
      <c r="BN62381" s="95"/>
      <c r="CA62381" s="95"/>
    </row>
    <row r="62382" spans="31:79" s="97" customFormat="1" x14ac:dyDescent="0.2">
      <c r="AE62382" s="95"/>
      <c r="AF62382" s="95"/>
      <c r="AN62382" s="95"/>
      <c r="AO62382" s="95"/>
      <c r="AP62382" s="95"/>
      <c r="AQ62382" s="95"/>
      <c r="AR62382" s="95"/>
      <c r="AS62382" s="95"/>
      <c r="AT62382" s="95"/>
      <c r="AU62382" s="95"/>
      <c r="AV62382" s="95"/>
      <c r="AW62382" s="95"/>
      <c r="AX62382" s="95"/>
      <c r="AY62382" s="95"/>
      <c r="AZ62382" s="95"/>
      <c r="BA62382" s="95"/>
      <c r="BB62382" s="95"/>
      <c r="BC62382" s="95"/>
      <c r="BD62382" s="95"/>
      <c r="BE62382" s="95"/>
      <c r="BF62382" s="95"/>
      <c r="BG62382" s="95"/>
      <c r="BH62382" s="95"/>
      <c r="BI62382" s="95"/>
      <c r="BJ62382" s="95"/>
      <c r="BK62382" s="95"/>
      <c r="BL62382" s="95"/>
      <c r="BM62382" s="95"/>
      <c r="BN62382" s="95"/>
      <c r="CA62382" s="95"/>
    </row>
    <row r="62383" spans="31:79" s="97" customFormat="1" x14ac:dyDescent="0.2">
      <c r="AE62383" s="95"/>
      <c r="AF62383" s="95"/>
      <c r="AN62383" s="95"/>
      <c r="AO62383" s="95"/>
      <c r="AP62383" s="95"/>
      <c r="AQ62383" s="95"/>
      <c r="AR62383" s="95"/>
      <c r="AS62383" s="95"/>
      <c r="AT62383" s="95"/>
      <c r="AU62383" s="95"/>
      <c r="AV62383" s="95"/>
      <c r="AW62383" s="95"/>
      <c r="AX62383" s="95"/>
      <c r="AY62383" s="95"/>
      <c r="AZ62383" s="95"/>
      <c r="BA62383" s="95"/>
      <c r="BB62383" s="95"/>
      <c r="BC62383" s="95"/>
      <c r="BD62383" s="95"/>
      <c r="BE62383" s="95"/>
      <c r="BF62383" s="95"/>
      <c r="BG62383" s="95"/>
      <c r="BH62383" s="95"/>
      <c r="BI62383" s="95"/>
      <c r="BJ62383" s="95"/>
      <c r="BK62383" s="95"/>
      <c r="BL62383" s="95"/>
      <c r="BM62383" s="95"/>
      <c r="BN62383" s="95"/>
      <c r="CA62383" s="95"/>
    </row>
    <row r="62384" spans="31:79" s="97" customFormat="1" x14ac:dyDescent="0.2">
      <c r="AE62384" s="95"/>
      <c r="AF62384" s="95"/>
      <c r="AN62384" s="95"/>
      <c r="AO62384" s="95"/>
      <c r="AP62384" s="95"/>
      <c r="AQ62384" s="95"/>
      <c r="AR62384" s="95"/>
      <c r="AS62384" s="95"/>
      <c r="AT62384" s="95"/>
      <c r="AU62384" s="95"/>
      <c r="AV62384" s="95"/>
      <c r="AW62384" s="95"/>
      <c r="AX62384" s="95"/>
      <c r="AY62384" s="95"/>
      <c r="AZ62384" s="95"/>
      <c r="BA62384" s="95"/>
      <c r="BB62384" s="95"/>
      <c r="BC62384" s="95"/>
      <c r="BD62384" s="95"/>
      <c r="BE62384" s="95"/>
      <c r="BF62384" s="95"/>
      <c r="BG62384" s="95"/>
      <c r="BH62384" s="95"/>
      <c r="BI62384" s="95"/>
      <c r="BJ62384" s="95"/>
      <c r="BK62384" s="95"/>
      <c r="BL62384" s="95"/>
      <c r="BM62384" s="95"/>
      <c r="BN62384" s="95"/>
      <c r="CA62384" s="95"/>
    </row>
    <row r="62385" spans="31:79" s="97" customFormat="1" x14ac:dyDescent="0.2">
      <c r="AE62385" s="95"/>
      <c r="AF62385" s="95"/>
      <c r="AN62385" s="95"/>
      <c r="AO62385" s="95"/>
      <c r="AP62385" s="95"/>
      <c r="AQ62385" s="95"/>
      <c r="AR62385" s="95"/>
      <c r="AS62385" s="95"/>
      <c r="AT62385" s="95"/>
      <c r="AU62385" s="95"/>
      <c r="AV62385" s="95"/>
      <c r="AW62385" s="95"/>
      <c r="AX62385" s="95"/>
      <c r="AY62385" s="95"/>
      <c r="AZ62385" s="95"/>
      <c r="BA62385" s="95"/>
      <c r="BB62385" s="95"/>
      <c r="BC62385" s="95"/>
      <c r="BD62385" s="95"/>
      <c r="BE62385" s="95"/>
      <c r="BF62385" s="95"/>
      <c r="BG62385" s="95"/>
      <c r="BH62385" s="95"/>
      <c r="BI62385" s="95"/>
      <c r="BJ62385" s="95"/>
      <c r="BK62385" s="95"/>
      <c r="BL62385" s="95"/>
      <c r="BM62385" s="95"/>
      <c r="BN62385" s="95"/>
      <c r="CA62385" s="95"/>
    </row>
    <row r="62386" spans="31:79" s="97" customFormat="1" x14ac:dyDescent="0.2">
      <c r="AE62386" s="95"/>
      <c r="AF62386" s="95"/>
      <c r="AN62386" s="95"/>
      <c r="AO62386" s="95"/>
      <c r="AP62386" s="95"/>
      <c r="AQ62386" s="95"/>
      <c r="AR62386" s="95"/>
      <c r="AS62386" s="95"/>
      <c r="AT62386" s="95"/>
      <c r="AU62386" s="95"/>
      <c r="AV62386" s="95"/>
      <c r="AW62386" s="95"/>
      <c r="AX62386" s="95"/>
      <c r="AY62386" s="95"/>
      <c r="AZ62386" s="95"/>
      <c r="BA62386" s="95"/>
      <c r="BB62386" s="95"/>
      <c r="BC62386" s="95"/>
      <c r="BD62386" s="95"/>
      <c r="BE62386" s="95"/>
      <c r="BF62386" s="95"/>
      <c r="BG62386" s="95"/>
      <c r="BH62386" s="95"/>
      <c r="BI62386" s="95"/>
      <c r="BJ62386" s="95"/>
      <c r="BK62386" s="95"/>
      <c r="BL62386" s="95"/>
      <c r="BM62386" s="95"/>
      <c r="BN62386" s="95"/>
      <c r="CA62386" s="95"/>
    </row>
    <row r="62387" spans="31:79" s="97" customFormat="1" x14ac:dyDescent="0.2">
      <c r="AE62387" s="95"/>
      <c r="AF62387" s="95"/>
      <c r="AN62387" s="95"/>
      <c r="AO62387" s="95"/>
      <c r="AP62387" s="95"/>
      <c r="AQ62387" s="95"/>
      <c r="AR62387" s="95"/>
      <c r="AS62387" s="95"/>
      <c r="AT62387" s="95"/>
      <c r="AU62387" s="95"/>
      <c r="AV62387" s="95"/>
      <c r="AW62387" s="95"/>
      <c r="AX62387" s="95"/>
      <c r="AY62387" s="95"/>
      <c r="AZ62387" s="95"/>
      <c r="BA62387" s="95"/>
      <c r="BB62387" s="95"/>
      <c r="BC62387" s="95"/>
      <c r="BD62387" s="95"/>
      <c r="BE62387" s="95"/>
      <c r="BF62387" s="95"/>
      <c r="BG62387" s="95"/>
      <c r="BH62387" s="95"/>
      <c r="BI62387" s="95"/>
      <c r="BJ62387" s="95"/>
      <c r="BK62387" s="95"/>
      <c r="BL62387" s="95"/>
      <c r="BM62387" s="95"/>
      <c r="BN62387" s="95"/>
      <c r="CA62387" s="95"/>
    </row>
    <row r="62388" spans="31:79" s="97" customFormat="1" x14ac:dyDescent="0.2">
      <c r="AE62388" s="95"/>
      <c r="AF62388" s="95"/>
      <c r="AN62388" s="95"/>
      <c r="AO62388" s="95"/>
      <c r="AP62388" s="95"/>
      <c r="AQ62388" s="95"/>
      <c r="AR62388" s="95"/>
      <c r="AS62388" s="95"/>
      <c r="AT62388" s="95"/>
      <c r="AU62388" s="95"/>
      <c r="AV62388" s="95"/>
      <c r="AW62388" s="95"/>
      <c r="AX62388" s="95"/>
      <c r="AY62388" s="95"/>
      <c r="AZ62388" s="95"/>
      <c r="BA62388" s="95"/>
      <c r="BB62388" s="95"/>
      <c r="BC62388" s="95"/>
      <c r="BD62388" s="95"/>
      <c r="BE62388" s="95"/>
      <c r="BF62388" s="95"/>
      <c r="BG62388" s="95"/>
      <c r="BH62388" s="95"/>
      <c r="BI62388" s="95"/>
      <c r="BJ62388" s="95"/>
      <c r="BK62388" s="95"/>
      <c r="BL62388" s="95"/>
      <c r="BM62388" s="95"/>
      <c r="BN62388" s="95"/>
      <c r="CA62388" s="95"/>
    </row>
    <row r="62389" spans="31:79" s="97" customFormat="1" x14ac:dyDescent="0.2">
      <c r="AE62389" s="95"/>
      <c r="AF62389" s="95"/>
      <c r="AN62389" s="95"/>
      <c r="AO62389" s="95"/>
      <c r="AP62389" s="95"/>
      <c r="AQ62389" s="95"/>
      <c r="AR62389" s="95"/>
      <c r="AS62389" s="95"/>
      <c r="AT62389" s="95"/>
      <c r="AU62389" s="95"/>
      <c r="AV62389" s="95"/>
      <c r="AW62389" s="95"/>
      <c r="AX62389" s="95"/>
      <c r="AY62389" s="95"/>
      <c r="AZ62389" s="95"/>
      <c r="BA62389" s="95"/>
      <c r="BB62389" s="95"/>
      <c r="BC62389" s="95"/>
      <c r="BD62389" s="95"/>
      <c r="BE62389" s="95"/>
      <c r="BF62389" s="95"/>
      <c r="BG62389" s="95"/>
      <c r="BH62389" s="95"/>
      <c r="BI62389" s="95"/>
      <c r="BJ62389" s="95"/>
      <c r="BK62389" s="95"/>
      <c r="BL62389" s="95"/>
      <c r="BM62389" s="95"/>
      <c r="BN62389" s="95"/>
      <c r="CA62389" s="95"/>
    </row>
    <row r="62390" spans="31:79" s="97" customFormat="1" x14ac:dyDescent="0.2">
      <c r="AE62390" s="95"/>
      <c r="AF62390" s="95"/>
      <c r="AN62390" s="95"/>
      <c r="AO62390" s="95"/>
      <c r="AP62390" s="95"/>
      <c r="AQ62390" s="95"/>
      <c r="AR62390" s="95"/>
      <c r="AS62390" s="95"/>
      <c r="AT62390" s="95"/>
      <c r="AU62390" s="95"/>
      <c r="AV62390" s="95"/>
      <c r="AW62390" s="95"/>
      <c r="AX62390" s="95"/>
      <c r="AY62390" s="95"/>
      <c r="AZ62390" s="95"/>
      <c r="BA62390" s="95"/>
      <c r="BB62390" s="95"/>
      <c r="BC62390" s="95"/>
      <c r="BD62390" s="95"/>
      <c r="BE62390" s="95"/>
      <c r="BF62390" s="95"/>
      <c r="BG62390" s="95"/>
      <c r="BH62390" s="95"/>
      <c r="BI62390" s="95"/>
      <c r="BJ62390" s="95"/>
      <c r="BK62390" s="95"/>
      <c r="BL62390" s="95"/>
      <c r="BM62390" s="95"/>
      <c r="BN62390" s="95"/>
      <c r="CA62390" s="95"/>
    </row>
    <row r="62391" spans="31:79" s="97" customFormat="1" x14ac:dyDescent="0.2">
      <c r="AE62391" s="95"/>
      <c r="AF62391" s="95"/>
      <c r="AN62391" s="95"/>
      <c r="AO62391" s="95"/>
      <c r="AP62391" s="95"/>
      <c r="AQ62391" s="95"/>
      <c r="AR62391" s="95"/>
      <c r="AS62391" s="95"/>
      <c r="AT62391" s="95"/>
      <c r="AU62391" s="95"/>
      <c r="AV62391" s="95"/>
      <c r="AW62391" s="95"/>
      <c r="AX62391" s="95"/>
      <c r="AY62391" s="95"/>
      <c r="AZ62391" s="95"/>
      <c r="BA62391" s="95"/>
      <c r="BB62391" s="95"/>
      <c r="BC62391" s="95"/>
      <c r="BD62391" s="95"/>
      <c r="BE62391" s="95"/>
      <c r="BF62391" s="95"/>
      <c r="BG62391" s="95"/>
      <c r="BH62391" s="95"/>
      <c r="BI62391" s="95"/>
      <c r="BJ62391" s="95"/>
      <c r="BK62391" s="95"/>
      <c r="BL62391" s="95"/>
      <c r="BM62391" s="95"/>
      <c r="BN62391" s="95"/>
      <c r="CA62391" s="95"/>
    </row>
    <row r="62392" spans="31:79" s="97" customFormat="1" x14ac:dyDescent="0.2">
      <c r="AE62392" s="95"/>
      <c r="AF62392" s="95"/>
      <c r="AN62392" s="95"/>
      <c r="AO62392" s="95"/>
      <c r="AP62392" s="95"/>
      <c r="AQ62392" s="95"/>
      <c r="AR62392" s="95"/>
      <c r="AS62392" s="95"/>
      <c r="AT62392" s="95"/>
      <c r="AU62392" s="95"/>
      <c r="AV62392" s="95"/>
      <c r="AW62392" s="95"/>
      <c r="AX62392" s="95"/>
      <c r="AY62392" s="95"/>
      <c r="AZ62392" s="95"/>
      <c r="BA62392" s="95"/>
      <c r="BB62392" s="95"/>
      <c r="BC62392" s="95"/>
      <c r="BD62392" s="95"/>
      <c r="BE62392" s="95"/>
      <c r="BF62392" s="95"/>
      <c r="BG62392" s="95"/>
      <c r="BH62392" s="95"/>
      <c r="BI62392" s="95"/>
      <c r="BJ62392" s="95"/>
      <c r="BK62392" s="95"/>
      <c r="BL62392" s="95"/>
      <c r="BM62392" s="95"/>
      <c r="BN62392" s="95"/>
      <c r="CA62392" s="95"/>
    </row>
    <row r="62393" spans="31:79" s="97" customFormat="1" x14ac:dyDescent="0.2">
      <c r="AE62393" s="95"/>
      <c r="AF62393" s="95"/>
      <c r="AN62393" s="95"/>
      <c r="AO62393" s="95"/>
      <c r="AP62393" s="95"/>
      <c r="AQ62393" s="95"/>
      <c r="AR62393" s="95"/>
      <c r="AS62393" s="95"/>
      <c r="AT62393" s="95"/>
      <c r="AU62393" s="95"/>
      <c r="AV62393" s="95"/>
      <c r="AW62393" s="95"/>
      <c r="AX62393" s="95"/>
      <c r="AY62393" s="95"/>
      <c r="AZ62393" s="95"/>
      <c r="BA62393" s="95"/>
      <c r="BB62393" s="95"/>
      <c r="BC62393" s="95"/>
      <c r="BD62393" s="95"/>
      <c r="BE62393" s="95"/>
      <c r="BF62393" s="95"/>
      <c r="BG62393" s="95"/>
      <c r="BH62393" s="95"/>
      <c r="BI62393" s="95"/>
      <c r="BJ62393" s="95"/>
      <c r="BK62393" s="95"/>
      <c r="BL62393" s="95"/>
      <c r="BM62393" s="95"/>
      <c r="BN62393" s="95"/>
      <c r="CA62393" s="95"/>
    </row>
    <row r="62394" spans="31:79" s="97" customFormat="1" x14ac:dyDescent="0.2">
      <c r="AE62394" s="95"/>
      <c r="AF62394" s="95"/>
      <c r="AN62394" s="95"/>
      <c r="AO62394" s="95"/>
      <c r="AP62394" s="95"/>
      <c r="AQ62394" s="95"/>
      <c r="AR62394" s="95"/>
      <c r="AS62394" s="95"/>
      <c r="AT62394" s="95"/>
      <c r="AU62394" s="95"/>
      <c r="AV62394" s="95"/>
      <c r="AW62394" s="95"/>
      <c r="AX62394" s="95"/>
      <c r="AY62394" s="95"/>
      <c r="AZ62394" s="95"/>
      <c r="BA62394" s="95"/>
      <c r="BB62394" s="95"/>
      <c r="BC62394" s="95"/>
      <c r="BD62394" s="95"/>
      <c r="BE62394" s="95"/>
      <c r="BF62394" s="95"/>
      <c r="BG62394" s="95"/>
      <c r="BH62394" s="95"/>
      <c r="BI62394" s="95"/>
      <c r="BJ62394" s="95"/>
      <c r="BK62394" s="95"/>
      <c r="BL62394" s="95"/>
      <c r="BM62394" s="95"/>
      <c r="BN62394" s="95"/>
      <c r="CA62394" s="95"/>
    </row>
    <row r="62395" spans="31:79" s="97" customFormat="1" x14ac:dyDescent="0.2">
      <c r="AE62395" s="95"/>
      <c r="AF62395" s="95"/>
      <c r="AN62395" s="95"/>
      <c r="AO62395" s="95"/>
      <c r="AP62395" s="95"/>
      <c r="AQ62395" s="95"/>
      <c r="AR62395" s="95"/>
      <c r="AS62395" s="95"/>
      <c r="AT62395" s="95"/>
      <c r="AU62395" s="95"/>
      <c r="AV62395" s="95"/>
      <c r="AW62395" s="95"/>
      <c r="AX62395" s="95"/>
      <c r="AY62395" s="95"/>
      <c r="AZ62395" s="95"/>
      <c r="BA62395" s="95"/>
      <c r="BB62395" s="95"/>
      <c r="BC62395" s="95"/>
      <c r="BD62395" s="95"/>
      <c r="BE62395" s="95"/>
      <c r="BF62395" s="95"/>
      <c r="BG62395" s="95"/>
      <c r="BH62395" s="95"/>
      <c r="BI62395" s="95"/>
      <c r="BJ62395" s="95"/>
      <c r="BK62395" s="95"/>
      <c r="BL62395" s="95"/>
      <c r="BM62395" s="95"/>
      <c r="BN62395" s="95"/>
      <c r="CA62395" s="95"/>
    </row>
    <row r="62396" spans="31:79" s="97" customFormat="1" x14ac:dyDescent="0.2">
      <c r="AE62396" s="95"/>
      <c r="AF62396" s="95"/>
      <c r="AN62396" s="95"/>
      <c r="AO62396" s="95"/>
      <c r="AP62396" s="95"/>
      <c r="AQ62396" s="95"/>
      <c r="AR62396" s="95"/>
      <c r="AS62396" s="95"/>
      <c r="AT62396" s="95"/>
      <c r="AU62396" s="95"/>
      <c r="AV62396" s="95"/>
      <c r="AW62396" s="95"/>
      <c r="AX62396" s="95"/>
      <c r="AY62396" s="95"/>
      <c r="AZ62396" s="95"/>
      <c r="BA62396" s="95"/>
      <c r="BB62396" s="95"/>
      <c r="BC62396" s="95"/>
      <c r="BD62396" s="95"/>
      <c r="BE62396" s="95"/>
      <c r="BF62396" s="95"/>
      <c r="BG62396" s="95"/>
      <c r="BH62396" s="95"/>
      <c r="BI62396" s="95"/>
      <c r="BJ62396" s="95"/>
      <c r="BK62396" s="95"/>
      <c r="BL62396" s="95"/>
      <c r="BM62396" s="95"/>
      <c r="BN62396" s="95"/>
      <c r="CA62396" s="95"/>
    </row>
    <row r="62397" spans="31:79" s="97" customFormat="1" x14ac:dyDescent="0.2">
      <c r="AE62397" s="95"/>
      <c r="AF62397" s="95"/>
      <c r="AN62397" s="95"/>
      <c r="AO62397" s="95"/>
      <c r="AP62397" s="95"/>
      <c r="AQ62397" s="95"/>
      <c r="AR62397" s="95"/>
      <c r="AS62397" s="95"/>
      <c r="AT62397" s="95"/>
      <c r="AU62397" s="95"/>
      <c r="AV62397" s="95"/>
      <c r="AW62397" s="95"/>
      <c r="AX62397" s="95"/>
      <c r="AY62397" s="95"/>
      <c r="AZ62397" s="95"/>
      <c r="BA62397" s="95"/>
      <c r="BB62397" s="95"/>
      <c r="BC62397" s="95"/>
      <c r="BD62397" s="95"/>
      <c r="BE62397" s="95"/>
      <c r="BF62397" s="95"/>
      <c r="BG62397" s="95"/>
      <c r="BH62397" s="95"/>
      <c r="BI62397" s="95"/>
      <c r="BJ62397" s="95"/>
      <c r="BK62397" s="95"/>
      <c r="BL62397" s="95"/>
      <c r="BM62397" s="95"/>
      <c r="BN62397" s="95"/>
      <c r="CA62397" s="95"/>
    </row>
    <row r="62398" spans="31:79" s="97" customFormat="1" x14ac:dyDescent="0.2">
      <c r="AE62398" s="95"/>
      <c r="AF62398" s="95"/>
      <c r="AN62398" s="95"/>
      <c r="AO62398" s="95"/>
      <c r="AP62398" s="95"/>
      <c r="AQ62398" s="95"/>
      <c r="AR62398" s="95"/>
      <c r="AS62398" s="95"/>
      <c r="AT62398" s="95"/>
      <c r="AU62398" s="95"/>
      <c r="AV62398" s="95"/>
      <c r="AW62398" s="95"/>
      <c r="AX62398" s="95"/>
      <c r="AY62398" s="95"/>
      <c r="AZ62398" s="95"/>
      <c r="BA62398" s="95"/>
      <c r="BB62398" s="95"/>
      <c r="BC62398" s="95"/>
      <c r="BD62398" s="95"/>
      <c r="BE62398" s="95"/>
      <c r="BF62398" s="95"/>
      <c r="BG62398" s="95"/>
      <c r="BH62398" s="95"/>
      <c r="BI62398" s="95"/>
      <c r="BJ62398" s="95"/>
      <c r="BK62398" s="95"/>
      <c r="BL62398" s="95"/>
      <c r="BM62398" s="95"/>
      <c r="BN62398" s="95"/>
      <c r="CA62398" s="95"/>
    </row>
    <row r="62399" spans="31:79" s="97" customFormat="1" x14ac:dyDescent="0.2">
      <c r="AE62399" s="95"/>
      <c r="AF62399" s="95"/>
      <c r="AN62399" s="95"/>
      <c r="AO62399" s="95"/>
      <c r="AP62399" s="95"/>
      <c r="AQ62399" s="95"/>
      <c r="AR62399" s="95"/>
      <c r="AS62399" s="95"/>
      <c r="AT62399" s="95"/>
      <c r="AU62399" s="95"/>
      <c r="AV62399" s="95"/>
      <c r="AW62399" s="95"/>
      <c r="AX62399" s="95"/>
      <c r="AY62399" s="95"/>
      <c r="AZ62399" s="95"/>
      <c r="BA62399" s="95"/>
      <c r="BB62399" s="95"/>
      <c r="BC62399" s="95"/>
      <c r="BD62399" s="95"/>
      <c r="BE62399" s="95"/>
      <c r="BF62399" s="95"/>
      <c r="BG62399" s="95"/>
      <c r="BH62399" s="95"/>
      <c r="BI62399" s="95"/>
      <c r="BJ62399" s="95"/>
      <c r="BK62399" s="95"/>
      <c r="BL62399" s="95"/>
      <c r="BM62399" s="95"/>
      <c r="BN62399" s="95"/>
      <c r="CA62399" s="95"/>
    </row>
    <row r="62400" spans="31:79" s="97" customFormat="1" x14ac:dyDescent="0.2">
      <c r="AE62400" s="95"/>
      <c r="AF62400" s="95"/>
      <c r="AN62400" s="95"/>
      <c r="AO62400" s="95"/>
      <c r="AP62400" s="95"/>
      <c r="AQ62400" s="95"/>
      <c r="AR62400" s="95"/>
      <c r="AS62400" s="95"/>
      <c r="AT62400" s="95"/>
      <c r="AU62400" s="95"/>
      <c r="AV62400" s="95"/>
      <c r="AW62400" s="95"/>
      <c r="AX62400" s="95"/>
      <c r="AY62400" s="95"/>
      <c r="AZ62400" s="95"/>
      <c r="BA62400" s="95"/>
      <c r="BB62400" s="95"/>
      <c r="BC62400" s="95"/>
      <c r="BD62400" s="95"/>
      <c r="BE62400" s="95"/>
      <c r="BF62400" s="95"/>
      <c r="BG62400" s="95"/>
      <c r="BH62400" s="95"/>
      <c r="BI62400" s="95"/>
      <c r="BJ62400" s="95"/>
      <c r="BK62400" s="95"/>
      <c r="BL62400" s="95"/>
      <c r="BM62400" s="95"/>
      <c r="BN62400" s="95"/>
      <c r="CA62400" s="95"/>
    </row>
    <row r="62401" spans="31:79" s="97" customFormat="1" x14ac:dyDescent="0.2">
      <c r="AE62401" s="95"/>
      <c r="AF62401" s="95"/>
      <c r="AN62401" s="95"/>
      <c r="AO62401" s="95"/>
      <c r="AP62401" s="95"/>
      <c r="AQ62401" s="95"/>
      <c r="AR62401" s="95"/>
      <c r="AS62401" s="95"/>
      <c r="AT62401" s="95"/>
      <c r="AU62401" s="95"/>
      <c r="AV62401" s="95"/>
      <c r="AW62401" s="95"/>
      <c r="AX62401" s="95"/>
      <c r="AY62401" s="95"/>
      <c r="AZ62401" s="95"/>
      <c r="BA62401" s="95"/>
      <c r="BB62401" s="95"/>
      <c r="BC62401" s="95"/>
      <c r="BD62401" s="95"/>
      <c r="BE62401" s="95"/>
      <c r="BF62401" s="95"/>
      <c r="BG62401" s="95"/>
      <c r="BH62401" s="95"/>
      <c r="BI62401" s="95"/>
      <c r="BJ62401" s="95"/>
      <c r="BK62401" s="95"/>
      <c r="BL62401" s="95"/>
      <c r="BM62401" s="95"/>
      <c r="BN62401" s="95"/>
      <c r="CA62401" s="95"/>
    </row>
    <row r="62402" spans="31:79" s="97" customFormat="1" x14ac:dyDescent="0.2">
      <c r="AE62402" s="95"/>
      <c r="AF62402" s="95"/>
      <c r="AN62402" s="95"/>
      <c r="AO62402" s="95"/>
      <c r="AP62402" s="95"/>
      <c r="AQ62402" s="95"/>
      <c r="AR62402" s="95"/>
      <c r="AS62402" s="95"/>
      <c r="AT62402" s="95"/>
      <c r="AU62402" s="95"/>
      <c r="AV62402" s="95"/>
      <c r="AW62402" s="95"/>
      <c r="AX62402" s="95"/>
      <c r="AY62402" s="95"/>
      <c r="AZ62402" s="95"/>
      <c r="BA62402" s="95"/>
      <c r="BB62402" s="95"/>
      <c r="BC62402" s="95"/>
      <c r="BD62402" s="95"/>
      <c r="BE62402" s="95"/>
      <c r="BF62402" s="95"/>
      <c r="BG62402" s="95"/>
      <c r="BH62402" s="95"/>
      <c r="BI62402" s="95"/>
      <c r="BJ62402" s="95"/>
      <c r="BK62402" s="95"/>
      <c r="BL62402" s="95"/>
      <c r="BM62402" s="95"/>
      <c r="BN62402" s="95"/>
      <c r="CA62402" s="95"/>
    </row>
    <row r="62403" spans="31:79" s="97" customFormat="1" x14ac:dyDescent="0.2">
      <c r="AE62403" s="95"/>
      <c r="AF62403" s="95"/>
      <c r="AN62403" s="95"/>
      <c r="AO62403" s="95"/>
      <c r="AP62403" s="95"/>
      <c r="AQ62403" s="95"/>
      <c r="AR62403" s="95"/>
      <c r="AS62403" s="95"/>
      <c r="AT62403" s="95"/>
      <c r="AU62403" s="95"/>
      <c r="AV62403" s="95"/>
      <c r="AW62403" s="95"/>
      <c r="AX62403" s="95"/>
      <c r="AY62403" s="95"/>
      <c r="AZ62403" s="95"/>
      <c r="BA62403" s="95"/>
      <c r="BB62403" s="95"/>
      <c r="BC62403" s="95"/>
      <c r="BD62403" s="95"/>
      <c r="BE62403" s="95"/>
      <c r="BF62403" s="95"/>
      <c r="BG62403" s="95"/>
      <c r="BH62403" s="95"/>
      <c r="BI62403" s="95"/>
      <c r="BJ62403" s="95"/>
      <c r="BK62403" s="95"/>
      <c r="BL62403" s="95"/>
      <c r="BM62403" s="95"/>
      <c r="BN62403" s="95"/>
      <c r="CA62403" s="95"/>
    </row>
    <row r="62404" spans="31:79" s="97" customFormat="1" x14ac:dyDescent="0.2">
      <c r="AE62404" s="95"/>
      <c r="AF62404" s="95"/>
      <c r="AN62404" s="95"/>
      <c r="AO62404" s="95"/>
      <c r="AP62404" s="95"/>
      <c r="AQ62404" s="95"/>
      <c r="AR62404" s="95"/>
      <c r="AS62404" s="95"/>
      <c r="AT62404" s="95"/>
      <c r="AU62404" s="95"/>
      <c r="AV62404" s="95"/>
      <c r="AW62404" s="95"/>
      <c r="AX62404" s="95"/>
      <c r="AY62404" s="95"/>
      <c r="AZ62404" s="95"/>
      <c r="BA62404" s="95"/>
      <c r="BB62404" s="95"/>
      <c r="BC62404" s="95"/>
      <c r="BD62404" s="95"/>
      <c r="BE62404" s="95"/>
      <c r="BF62404" s="95"/>
      <c r="BG62404" s="95"/>
      <c r="BH62404" s="95"/>
      <c r="BI62404" s="95"/>
      <c r="BJ62404" s="95"/>
      <c r="BK62404" s="95"/>
      <c r="BL62404" s="95"/>
      <c r="BM62404" s="95"/>
      <c r="BN62404" s="95"/>
      <c r="CA62404" s="95"/>
    </row>
    <row r="62405" spans="31:79" s="97" customFormat="1" x14ac:dyDescent="0.2">
      <c r="AE62405" s="95"/>
      <c r="AF62405" s="95"/>
      <c r="AN62405" s="95"/>
      <c r="AO62405" s="95"/>
      <c r="AP62405" s="95"/>
      <c r="AQ62405" s="95"/>
      <c r="AR62405" s="95"/>
      <c r="AS62405" s="95"/>
      <c r="AT62405" s="95"/>
      <c r="AU62405" s="95"/>
      <c r="AV62405" s="95"/>
      <c r="AW62405" s="95"/>
      <c r="AX62405" s="95"/>
      <c r="AY62405" s="95"/>
      <c r="AZ62405" s="95"/>
      <c r="BA62405" s="95"/>
      <c r="BB62405" s="95"/>
      <c r="BC62405" s="95"/>
      <c r="BD62405" s="95"/>
      <c r="BE62405" s="95"/>
      <c r="BF62405" s="95"/>
      <c r="BG62405" s="95"/>
      <c r="BH62405" s="95"/>
      <c r="BI62405" s="95"/>
      <c r="BJ62405" s="95"/>
      <c r="BK62405" s="95"/>
      <c r="BL62405" s="95"/>
      <c r="BM62405" s="95"/>
      <c r="BN62405" s="95"/>
      <c r="CA62405" s="95"/>
    </row>
    <row r="62406" spans="31:79" s="97" customFormat="1" x14ac:dyDescent="0.2">
      <c r="AE62406" s="95"/>
      <c r="AF62406" s="95"/>
      <c r="AN62406" s="95"/>
      <c r="AO62406" s="95"/>
      <c r="AP62406" s="95"/>
      <c r="AQ62406" s="95"/>
      <c r="AR62406" s="95"/>
      <c r="AS62406" s="95"/>
      <c r="AT62406" s="95"/>
      <c r="AU62406" s="95"/>
      <c r="AV62406" s="95"/>
      <c r="AW62406" s="95"/>
      <c r="AX62406" s="95"/>
      <c r="AY62406" s="95"/>
      <c r="AZ62406" s="95"/>
      <c r="BA62406" s="95"/>
      <c r="BB62406" s="95"/>
      <c r="BC62406" s="95"/>
      <c r="BD62406" s="95"/>
      <c r="BE62406" s="95"/>
      <c r="BF62406" s="95"/>
      <c r="BG62406" s="95"/>
      <c r="BH62406" s="95"/>
      <c r="BI62406" s="95"/>
      <c r="BJ62406" s="95"/>
      <c r="BK62406" s="95"/>
      <c r="BL62406" s="95"/>
      <c r="BM62406" s="95"/>
      <c r="BN62406" s="95"/>
      <c r="CA62406" s="95"/>
    </row>
    <row r="62407" spans="31:79" s="97" customFormat="1" x14ac:dyDescent="0.2">
      <c r="AE62407" s="95"/>
      <c r="AF62407" s="95"/>
      <c r="AN62407" s="95"/>
      <c r="AO62407" s="95"/>
      <c r="AP62407" s="95"/>
      <c r="AQ62407" s="95"/>
      <c r="AR62407" s="95"/>
      <c r="AS62407" s="95"/>
      <c r="AT62407" s="95"/>
      <c r="AU62407" s="95"/>
      <c r="AV62407" s="95"/>
      <c r="AW62407" s="95"/>
      <c r="AX62407" s="95"/>
      <c r="AY62407" s="95"/>
      <c r="AZ62407" s="95"/>
      <c r="BA62407" s="95"/>
      <c r="BB62407" s="95"/>
      <c r="BC62407" s="95"/>
      <c r="BD62407" s="95"/>
      <c r="BE62407" s="95"/>
      <c r="BF62407" s="95"/>
      <c r="BG62407" s="95"/>
      <c r="BH62407" s="95"/>
      <c r="BI62407" s="95"/>
      <c r="BJ62407" s="95"/>
      <c r="BK62407" s="95"/>
      <c r="BL62407" s="95"/>
      <c r="BM62407" s="95"/>
      <c r="BN62407" s="95"/>
      <c r="CA62407" s="95"/>
    </row>
    <row r="62408" spans="31:79" s="97" customFormat="1" x14ac:dyDescent="0.2">
      <c r="AE62408" s="95"/>
      <c r="AF62408" s="95"/>
      <c r="AN62408" s="95"/>
      <c r="AO62408" s="95"/>
      <c r="AP62408" s="95"/>
      <c r="AQ62408" s="95"/>
      <c r="AR62408" s="95"/>
      <c r="AS62408" s="95"/>
      <c r="AT62408" s="95"/>
      <c r="AU62408" s="95"/>
      <c r="AV62408" s="95"/>
      <c r="AW62408" s="95"/>
      <c r="AX62408" s="95"/>
      <c r="AY62408" s="95"/>
      <c r="AZ62408" s="95"/>
      <c r="BA62408" s="95"/>
      <c r="BB62408" s="95"/>
      <c r="BC62408" s="95"/>
      <c r="BD62408" s="95"/>
      <c r="BE62408" s="95"/>
      <c r="BF62408" s="95"/>
      <c r="BG62408" s="95"/>
      <c r="BH62408" s="95"/>
      <c r="BI62408" s="95"/>
      <c r="BJ62408" s="95"/>
      <c r="BK62408" s="95"/>
      <c r="BL62408" s="95"/>
      <c r="BM62408" s="95"/>
      <c r="BN62408" s="95"/>
      <c r="CA62408" s="95"/>
    </row>
    <row r="62409" spans="31:79" s="97" customFormat="1" x14ac:dyDescent="0.2">
      <c r="AE62409" s="95"/>
      <c r="AF62409" s="95"/>
      <c r="AN62409" s="95"/>
      <c r="AO62409" s="95"/>
      <c r="AP62409" s="95"/>
      <c r="AQ62409" s="95"/>
      <c r="AR62409" s="95"/>
      <c r="AS62409" s="95"/>
      <c r="AT62409" s="95"/>
      <c r="AU62409" s="95"/>
      <c r="AV62409" s="95"/>
      <c r="AW62409" s="95"/>
      <c r="AX62409" s="95"/>
      <c r="AY62409" s="95"/>
      <c r="AZ62409" s="95"/>
      <c r="BA62409" s="95"/>
      <c r="BB62409" s="95"/>
      <c r="BC62409" s="95"/>
      <c r="BD62409" s="95"/>
      <c r="BE62409" s="95"/>
      <c r="BF62409" s="95"/>
      <c r="BG62409" s="95"/>
      <c r="BH62409" s="95"/>
      <c r="BI62409" s="95"/>
      <c r="BJ62409" s="95"/>
      <c r="BK62409" s="95"/>
      <c r="BL62409" s="95"/>
      <c r="BM62409" s="95"/>
      <c r="BN62409" s="95"/>
      <c r="CA62409" s="95"/>
    </row>
    <row r="62410" spans="31:79" s="97" customFormat="1" x14ac:dyDescent="0.2">
      <c r="AE62410" s="95"/>
      <c r="AF62410" s="95"/>
      <c r="AN62410" s="95"/>
      <c r="AO62410" s="95"/>
      <c r="AP62410" s="95"/>
      <c r="AQ62410" s="95"/>
      <c r="AR62410" s="95"/>
      <c r="AS62410" s="95"/>
      <c r="AT62410" s="95"/>
      <c r="AU62410" s="95"/>
      <c r="AV62410" s="95"/>
      <c r="AW62410" s="95"/>
      <c r="AX62410" s="95"/>
      <c r="AY62410" s="95"/>
      <c r="AZ62410" s="95"/>
      <c r="BA62410" s="95"/>
      <c r="BB62410" s="95"/>
      <c r="BC62410" s="95"/>
      <c r="BD62410" s="95"/>
      <c r="BE62410" s="95"/>
      <c r="BF62410" s="95"/>
      <c r="BG62410" s="95"/>
      <c r="BH62410" s="95"/>
      <c r="BI62410" s="95"/>
      <c r="BJ62410" s="95"/>
      <c r="BK62410" s="95"/>
      <c r="BL62410" s="95"/>
      <c r="BM62410" s="95"/>
      <c r="BN62410" s="95"/>
      <c r="CA62410" s="95"/>
    </row>
    <row r="62411" spans="31:79" s="97" customFormat="1" x14ac:dyDescent="0.2">
      <c r="AE62411" s="95"/>
      <c r="AF62411" s="95"/>
      <c r="AN62411" s="95"/>
      <c r="AO62411" s="95"/>
      <c r="AP62411" s="95"/>
      <c r="AQ62411" s="95"/>
      <c r="AR62411" s="95"/>
      <c r="AS62411" s="95"/>
      <c r="AT62411" s="95"/>
      <c r="AU62411" s="95"/>
      <c r="AV62411" s="95"/>
      <c r="AW62411" s="95"/>
      <c r="AX62411" s="95"/>
      <c r="AY62411" s="95"/>
      <c r="AZ62411" s="95"/>
      <c r="BA62411" s="95"/>
      <c r="BB62411" s="95"/>
      <c r="BC62411" s="95"/>
      <c r="BD62411" s="95"/>
      <c r="BE62411" s="95"/>
      <c r="BF62411" s="95"/>
      <c r="BG62411" s="95"/>
      <c r="BH62411" s="95"/>
      <c r="BI62411" s="95"/>
      <c r="BJ62411" s="95"/>
      <c r="BK62411" s="95"/>
      <c r="BL62411" s="95"/>
      <c r="BM62411" s="95"/>
      <c r="BN62411" s="95"/>
      <c r="CA62411" s="95"/>
    </row>
    <row r="62412" spans="31:79" s="97" customFormat="1" x14ac:dyDescent="0.2">
      <c r="AE62412" s="95"/>
      <c r="AF62412" s="95"/>
      <c r="AN62412" s="95"/>
      <c r="AO62412" s="95"/>
      <c r="AP62412" s="95"/>
      <c r="AQ62412" s="95"/>
      <c r="AR62412" s="95"/>
      <c r="AS62412" s="95"/>
      <c r="AT62412" s="95"/>
      <c r="AU62412" s="95"/>
      <c r="AV62412" s="95"/>
      <c r="AW62412" s="95"/>
      <c r="AX62412" s="95"/>
      <c r="AY62412" s="95"/>
      <c r="AZ62412" s="95"/>
      <c r="BA62412" s="95"/>
      <c r="BB62412" s="95"/>
      <c r="BC62412" s="95"/>
      <c r="BD62412" s="95"/>
      <c r="BE62412" s="95"/>
      <c r="BF62412" s="95"/>
      <c r="BG62412" s="95"/>
      <c r="BH62412" s="95"/>
      <c r="BI62412" s="95"/>
      <c r="BJ62412" s="95"/>
      <c r="BK62412" s="95"/>
      <c r="BL62412" s="95"/>
      <c r="BM62412" s="95"/>
      <c r="BN62412" s="95"/>
      <c r="CA62412" s="95"/>
    </row>
    <row r="62413" spans="31:79" s="97" customFormat="1" x14ac:dyDescent="0.2">
      <c r="AE62413" s="95"/>
      <c r="AF62413" s="95"/>
      <c r="AN62413" s="95"/>
      <c r="AO62413" s="95"/>
      <c r="AP62413" s="95"/>
      <c r="AQ62413" s="95"/>
      <c r="AR62413" s="95"/>
      <c r="AS62413" s="95"/>
      <c r="AT62413" s="95"/>
      <c r="AU62413" s="95"/>
      <c r="AV62413" s="95"/>
      <c r="AW62413" s="95"/>
      <c r="AX62413" s="95"/>
      <c r="AY62413" s="95"/>
      <c r="AZ62413" s="95"/>
      <c r="BA62413" s="95"/>
      <c r="BB62413" s="95"/>
      <c r="BC62413" s="95"/>
      <c r="BD62413" s="95"/>
      <c r="BE62413" s="95"/>
      <c r="BF62413" s="95"/>
      <c r="BG62413" s="95"/>
      <c r="BH62413" s="95"/>
      <c r="BI62413" s="95"/>
      <c r="BJ62413" s="95"/>
      <c r="BK62413" s="95"/>
      <c r="BL62413" s="95"/>
      <c r="BM62413" s="95"/>
      <c r="BN62413" s="95"/>
      <c r="CA62413" s="95"/>
    </row>
    <row r="62414" spans="31:79" s="97" customFormat="1" x14ac:dyDescent="0.2">
      <c r="AE62414" s="95"/>
      <c r="AF62414" s="95"/>
      <c r="AN62414" s="95"/>
      <c r="AO62414" s="95"/>
      <c r="AP62414" s="95"/>
      <c r="AQ62414" s="95"/>
      <c r="AR62414" s="95"/>
      <c r="AS62414" s="95"/>
      <c r="AT62414" s="95"/>
      <c r="AU62414" s="95"/>
      <c r="AV62414" s="95"/>
      <c r="AW62414" s="95"/>
      <c r="AX62414" s="95"/>
      <c r="AY62414" s="95"/>
      <c r="AZ62414" s="95"/>
      <c r="BA62414" s="95"/>
      <c r="BB62414" s="95"/>
      <c r="BC62414" s="95"/>
      <c r="BD62414" s="95"/>
      <c r="BE62414" s="95"/>
      <c r="BF62414" s="95"/>
      <c r="BG62414" s="95"/>
      <c r="BH62414" s="95"/>
      <c r="BI62414" s="95"/>
      <c r="BJ62414" s="95"/>
      <c r="BK62414" s="95"/>
      <c r="BL62414" s="95"/>
      <c r="BM62414" s="95"/>
      <c r="BN62414" s="95"/>
      <c r="CA62414" s="95"/>
    </row>
    <row r="62415" spans="31:79" s="97" customFormat="1" x14ac:dyDescent="0.2">
      <c r="AE62415" s="95"/>
      <c r="AF62415" s="95"/>
      <c r="AN62415" s="95"/>
      <c r="AO62415" s="95"/>
      <c r="AP62415" s="95"/>
      <c r="AQ62415" s="95"/>
      <c r="AR62415" s="95"/>
      <c r="AS62415" s="95"/>
      <c r="AT62415" s="95"/>
      <c r="AU62415" s="95"/>
      <c r="AV62415" s="95"/>
      <c r="AW62415" s="95"/>
      <c r="AX62415" s="95"/>
      <c r="AY62415" s="95"/>
      <c r="AZ62415" s="95"/>
      <c r="BA62415" s="95"/>
      <c r="BB62415" s="95"/>
      <c r="BC62415" s="95"/>
      <c r="BD62415" s="95"/>
      <c r="BE62415" s="95"/>
      <c r="BF62415" s="95"/>
      <c r="BG62415" s="95"/>
      <c r="BH62415" s="95"/>
      <c r="BI62415" s="95"/>
      <c r="BJ62415" s="95"/>
      <c r="BK62415" s="95"/>
      <c r="BL62415" s="95"/>
      <c r="BM62415" s="95"/>
      <c r="BN62415" s="95"/>
      <c r="CA62415" s="95"/>
    </row>
    <row r="62416" spans="31:79" s="97" customFormat="1" x14ac:dyDescent="0.2">
      <c r="AE62416" s="95"/>
      <c r="AF62416" s="95"/>
      <c r="AN62416" s="95"/>
      <c r="AO62416" s="95"/>
      <c r="AP62416" s="95"/>
      <c r="AQ62416" s="95"/>
      <c r="AR62416" s="95"/>
      <c r="AS62416" s="95"/>
      <c r="AT62416" s="95"/>
      <c r="AU62416" s="95"/>
      <c r="AV62416" s="95"/>
      <c r="AW62416" s="95"/>
      <c r="AX62416" s="95"/>
      <c r="AY62416" s="95"/>
      <c r="AZ62416" s="95"/>
      <c r="BA62416" s="95"/>
      <c r="BB62416" s="95"/>
      <c r="BC62416" s="95"/>
      <c r="BD62416" s="95"/>
      <c r="BE62416" s="95"/>
      <c r="BF62416" s="95"/>
      <c r="BG62416" s="95"/>
      <c r="BH62416" s="95"/>
      <c r="BI62416" s="95"/>
      <c r="BJ62416" s="95"/>
      <c r="BK62416" s="95"/>
      <c r="BL62416" s="95"/>
      <c r="BM62416" s="95"/>
      <c r="BN62416" s="95"/>
      <c r="CA62416" s="95"/>
    </row>
    <row r="62417" spans="31:79" s="97" customFormat="1" x14ac:dyDescent="0.2">
      <c r="AE62417" s="95"/>
      <c r="AF62417" s="95"/>
      <c r="AN62417" s="95"/>
      <c r="AO62417" s="95"/>
      <c r="AP62417" s="95"/>
      <c r="AQ62417" s="95"/>
      <c r="AR62417" s="95"/>
      <c r="AS62417" s="95"/>
      <c r="AT62417" s="95"/>
      <c r="AU62417" s="95"/>
      <c r="AV62417" s="95"/>
      <c r="AW62417" s="95"/>
      <c r="AX62417" s="95"/>
      <c r="AY62417" s="95"/>
      <c r="AZ62417" s="95"/>
      <c r="BA62417" s="95"/>
      <c r="BB62417" s="95"/>
      <c r="BC62417" s="95"/>
      <c r="BD62417" s="95"/>
      <c r="BE62417" s="95"/>
      <c r="BF62417" s="95"/>
      <c r="BG62417" s="95"/>
      <c r="BH62417" s="95"/>
      <c r="BI62417" s="95"/>
      <c r="BJ62417" s="95"/>
      <c r="BK62417" s="95"/>
      <c r="BL62417" s="95"/>
      <c r="BM62417" s="95"/>
      <c r="BN62417" s="95"/>
      <c r="CA62417" s="95"/>
    </row>
    <row r="62418" spans="31:79" s="97" customFormat="1" x14ac:dyDescent="0.2">
      <c r="AE62418" s="95"/>
      <c r="AF62418" s="95"/>
      <c r="AN62418" s="95"/>
      <c r="AO62418" s="95"/>
      <c r="AP62418" s="95"/>
      <c r="AQ62418" s="95"/>
      <c r="AR62418" s="95"/>
      <c r="AS62418" s="95"/>
      <c r="AT62418" s="95"/>
      <c r="AU62418" s="95"/>
      <c r="AV62418" s="95"/>
      <c r="AW62418" s="95"/>
      <c r="AX62418" s="95"/>
      <c r="AY62418" s="95"/>
      <c r="AZ62418" s="95"/>
      <c r="BA62418" s="95"/>
      <c r="BB62418" s="95"/>
      <c r="BC62418" s="95"/>
      <c r="BD62418" s="95"/>
      <c r="BE62418" s="95"/>
      <c r="BF62418" s="95"/>
      <c r="BG62418" s="95"/>
      <c r="BH62418" s="95"/>
      <c r="BI62418" s="95"/>
      <c r="BJ62418" s="95"/>
      <c r="BK62418" s="95"/>
      <c r="BL62418" s="95"/>
      <c r="BM62418" s="95"/>
      <c r="BN62418" s="95"/>
      <c r="CA62418" s="95"/>
    </row>
    <row r="62419" spans="31:79" s="97" customFormat="1" x14ac:dyDescent="0.2">
      <c r="AE62419" s="95"/>
      <c r="AF62419" s="95"/>
      <c r="AN62419" s="95"/>
      <c r="AO62419" s="95"/>
      <c r="AP62419" s="95"/>
      <c r="AQ62419" s="95"/>
      <c r="AR62419" s="95"/>
      <c r="AS62419" s="95"/>
      <c r="AT62419" s="95"/>
      <c r="AU62419" s="95"/>
      <c r="AV62419" s="95"/>
      <c r="AW62419" s="95"/>
      <c r="AX62419" s="95"/>
      <c r="AY62419" s="95"/>
      <c r="AZ62419" s="95"/>
      <c r="BA62419" s="95"/>
      <c r="BB62419" s="95"/>
      <c r="BC62419" s="95"/>
      <c r="BD62419" s="95"/>
      <c r="BE62419" s="95"/>
      <c r="BF62419" s="95"/>
      <c r="BG62419" s="95"/>
      <c r="BH62419" s="95"/>
      <c r="BI62419" s="95"/>
      <c r="BJ62419" s="95"/>
      <c r="BK62419" s="95"/>
      <c r="BL62419" s="95"/>
      <c r="BM62419" s="95"/>
      <c r="BN62419" s="95"/>
      <c r="CA62419" s="95"/>
    </row>
    <row r="62420" spans="31:79" s="97" customFormat="1" x14ac:dyDescent="0.2">
      <c r="AE62420" s="95"/>
      <c r="AF62420" s="95"/>
      <c r="AN62420" s="95"/>
      <c r="AO62420" s="95"/>
      <c r="AP62420" s="95"/>
      <c r="AQ62420" s="95"/>
      <c r="AR62420" s="95"/>
      <c r="AS62420" s="95"/>
      <c r="AT62420" s="95"/>
      <c r="AU62420" s="95"/>
      <c r="AV62420" s="95"/>
      <c r="AW62420" s="95"/>
      <c r="AX62420" s="95"/>
      <c r="AY62420" s="95"/>
      <c r="AZ62420" s="95"/>
      <c r="BA62420" s="95"/>
      <c r="BB62420" s="95"/>
      <c r="BC62420" s="95"/>
      <c r="BD62420" s="95"/>
      <c r="BE62420" s="95"/>
      <c r="BF62420" s="95"/>
      <c r="BG62420" s="95"/>
      <c r="BH62420" s="95"/>
      <c r="BI62420" s="95"/>
      <c r="BJ62420" s="95"/>
      <c r="BK62420" s="95"/>
      <c r="BL62420" s="95"/>
      <c r="BM62420" s="95"/>
      <c r="BN62420" s="95"/>
      <c r="CA62420" s="95"/>
    </row>
    <row r="62421" spans="31:79" s="97" customFormat="1" x14ac:dyDescent="0.2">
      <c r="AE62421" s="95"/>
      <c r="AF62421" s="95"/>
      <c r="AN62421" s="95"/>
      <c r="AO62421" s="95"/>
      <c r="AP62421" s="95"/>
      <c r="AQ62421" s="95"/>
      <c r="AR62421" s="95"/>
      <c r="AS62421" s="95"/>
      <c r="AT62421" s="95"/>
      <c r="AU62421" s="95"/>
      <c r="AV62421" s="95"/>
      <c r="AW62421" s="95"/>
      <c r="AX62421" s="95"/>
      <c r="AY62421" s="95"/>
      <c r="AZ62421" s="95"/>
      <c r="BA62421" s="95"/>
      <c r="BB62421" s="95"/>
      <c r="BC62421" s="95"/>
      <c r="BD62421" s="95"/>
      <c r="BE62421" s="95"/>
      <c r="BF62421" s="95"/>
      <c r="BG62421" s="95"/>
      <c r="BH62421" s="95"/>
      <c r="BI62421" s="95"/>
      <c r="BJ62421" s="95"/>
      <c r="BK62421" s="95"/>
      <c r="BL62421" s="95"/>
      <c r="BM62421" s="95"/>
      <c r="BN62421" s="95"/>
      <c r="CA62421" s="95"/>
    </row>
    <row r="62422" spans="31:79" s="97" customFormat="1" x14ac:dyDescent="0.2">
      <c r="AE62422" s="95"/>
      <c r="AF62422" s="95"/>
      <c r="AN62422" s="95"/>
      <c r="AO62422" s="95"/>
      <c r="AP62422" s="95"/>
      <c r="AQ62422" s="95"/>
      <c r="AR62422" s="95"/>
      <c r="AS62422" s="95"/>
      <c r="AT62422" s="95"/>
      <c r="AU62422" s="95"/>
      <c r="AV62422" s="95"/>
      <c r="AW62422" s="95"/>
      <c r="AX62422" s="95"/>
      <c r="AY62422" s="95"/>
      <c r="AZ62422" s="95"/>
      <c r="BA62422" s="95"/>
      <c r="BB62422" s="95"/>
      <c r="BC62422" s="95"/>
      <c r="BD62422" s="95"/>
      <c r="BE62422" s="95"/>
      <c r="BF62422" s="95"/>
      <c r="BG62422" s="95"/>
      <c r="BH62422" s="95"/>
      <c r="BI62422" s="95"/>
      <c r="BJ62422" s="95"/>
      <c r="BK62422" s="95"/>
      <c r="BL62422" s="95"/>
      <c r="BM62422" s="95"/>
      <c r="BN62422" s="95"/>
      <c r="CA62422" s="95"/>
    </row>
    <row r="62423" spans="31:79" s="97" customFormat="1" x14ac:dyDescent="0.2">
      <c r="AE62423" s="95"/>
      <c r="AF62423" s="95"/>
      <c r="AN62423" s="95"/>
      <c r="AO62423" s="95"/>
      <c r="AP62423" s="95"/>
      <c r="AQ62423" s="95"/>
      <c r="AR62423" s="95"/>
      <c r="AS62423" s="95"/>
      <c r="AT62423" s="95"/>
      <c r="AU62423" s="95"/>
      <c r="AV62423" s="95"/>
      <c r="AW62423" s="95"/>
      <c r="AX62423" s="95"/>
      <c r="AY62423" s="95"/>
      <c r="AZ62423" s="95"/>
      <c r="BA62423" s="95"/>
      <c r="BB62423" s="95"/>
      <c r="BC62423" s="95"/>
      <c r="BD62423" s="95"/>
      <c r="BE62423" s="95"/>
      <c r="BF62423" s="95"/>
      <c r="BG62423" s="95"/>
      <c r="BH62423" s="95"/>
      <c r="BI62423" s="95"/>
      <c r="BJ62423" s="95"/>
      <c r="BK62423" s="95"/>
      <c r="BL62423" s="95"/>
      <c r="BM62423" s="95"/>
      <c r="BN62423" s="95"/>
      <c r="CA62423" s="95"/>
    </row>
    <row r="62424" spans="31:79" s="97" customFormat="1" x14ac:dyDescent="0.2">
      <c r="AE62424" s="95"/>
      <c r="AF62424" s="95"/>
      <c r="AN62424" s="95"/>
      <c r="AO62424" s="95"/>
      <c r="AP62424" s="95"/>
      <c r="AQ62424" s="95"/>
      <c r="AR62424" s="95"/>
      <c r="AS62424" s="95"/>
      <c r="AT62424" s="95"/>
      <c r="AU62424" s="95"/>
      <c r="AV62424" s="95"/>
      <c r="AW62424" s="95"/>
      <c r="AX62424" s="95"/>
      <c r="AY62424" s="95"/>
      <c r="AZ62424" s="95"/>
      <c r="BA62424" s="95"/>
      <c r="BB62424" s="95"/>
      <c r="BC62424" s="95"/>
      <c r="BD62424" s="95"/>
      <c r="BE62424" s="95"/>
      <c r="BF62424" s="95"/>
      <c r="BG62424" s="95"/>
      <c r="BH62424" s="95"/>
      <c r="BI62424" s="95"/>
      <c r="BJ62424" s="95"/>
      <c r="BK62424" s="95"/>
      <c r="BL62424" s="95"/>
      <c r="BM62424" s="95"/>
      <c r="BN62424" s="95"/>
      <c r="CA62424" s="95"/>
    </row>
    <row r="62425" spans="31:79" s="97" customFormat="1" x14ac:dyDescent="0.2">
      <c r="AE62425" s="95"/>
      <c r="AF62425" s="95"/>
      <c r="AN62425" s="95"/>
      <c r="AO62425" s="95"/>
      <c r="AP62425" s="95"/>
      <c r="AQ62425" s="95"/>
      <c r="AR62425" s="95"/>
      <c r="AS62425" s="95"/>
      <c r="AT62425" s="95"/>
      <c r="AU62425" s="95"/>
      <c r="AV62425" s="95"/>
      <c r="AW62425" s="95"/>
      <c r="AX62425" s="95"/>
      <c r="AY62425" s="95"/>
      <c r="AZ62425" s="95"/>
      <c r="BA62425" s="95"/>
      <c r="BB62425" s="95"/>
      <c r="BC62425" s="95"/>
      <c r="BD62425" s="95"/>
      <c r="BE62425" s="95"/>
      <c r="BF62425" s="95"/>
      <c r="BG62425" s="95"/>
      <c r="BH62425" s="95"/>
      <c r="BI62425" s="95"/>
      <c r="BJ62425" s="95"/>
      <c r="BK62425" s="95"/>
      <c r="BL62425" s="95"/>
      <c r="BM62425" s="95"/>
      <c r="BN62425" s="95"/>
      <c r="CA62425" s="95"/>
    </row>
    <row r="62426" spans="31:79" s="97" customFormat="1" x14ac:dyDescent="0.2">
      <c r="AE62426" s="95"/>
      <c r="AF62426" s="95"/>
      <c r="AN62426" s="95"/>
      <c r="AO62426" s="95"/>
      <c r="AP62426" s="95"/>
      <c r="AQ62426" s="95"/>
      <c r="AR62426" s="95"/>
      <c r="AS62426" s="95"/>
      <c r="AT62426" s="95"/>
      <c r="AU62426" s="95"/>
      <c r="AV62426" s="95"/>
      <c r="AW62426" s="95"/>
      <c r="AX62426" s="95"/>
      <c r="AY62426" s="95"/>
      <c r="AZ62426" s="95"/>
      <c r="BA62426" s="95"/>
      <c r="BB62426" s="95"/>
      <c r="BC62426" s="95"/>
      <c r="BD62426" s="95"/>
      <c r="BE62426" s="95"/>
      <c r="BF62426" s="95"/>
      <c r="BG62426" s="95"/>
      <c r="BH62426" s="95"/>
      <c r="BI62426" s="95"/>
      <c r="BJ62426" s="95"/>
      <c r="BK62426" s="95"/>
      <c r="BL62426" s="95"/>
      <c r="BM62426" s="95"/>
      <c r="BN62426" s="95"/>
      <c r="CA62426" s="95"/>
    </row>
    <row r="62427" spans="31:79" s="97" customFormat="1" x14ac:dyDescent="0.2">
      <c r="AE62427" s="95"/>
      <c r="AF62427" s="95"/>
      <c r="AN62427" s="95"/>
      <c r="AO62427" s="95"/>
      <c r="AP62427" s="95"/>
      <c r="AQ62427" s="95"/>
      <c r="AR62427" s="95"/>
      <c r="AS62427" s="95"/>
      <c r="AT62427" s="95"/>
      <c r="AU62427" s="95"/>
      <c r="AV62427" s="95"/>
      <c r="AW62427" s="95"/>
      <c r="AX62427" s="95"/>
      <c r="AY62427" s="95"/>
      <c r="AZ62427" s="95"/>
      <c r="BA62427" s="95"/>
      <c r="BB62427" s="95"/>
      <c r="BC62427" s="95"/>
      <c r="BD62427" s="95"/>
      <c r="BE62427" s="95"/>
      <c r="BF62427" s="95"/>
      <c r="BG62427" s="95"/>
      <c r="BH62427" s="95"/>
      <c r="BI62427" s="95"/>
      <c r="BJ62427" s="95"/>
      <c r="BK62427" s="95"/>
      <c r="BL62427" s="95"/>
      <c r="BM62427" s="95"/>
      <c r="BN62427" s="95"/>
      <c r="CA62427" s="95"/>
    </row>
    <row r="62428" spans="31:79" s="97" customFormat="1" x14ac:dyDescent="0.2">
      <c r="AE62428" s="95"/>
      <c r="AF62428" s="95"/>
      <c r="AN62428" s="95"/>
      <c r="AO62428" s="95"/>
      <c r="AP62428" s="95"/>
      <c r="AQ62428" s="95"/>
      <c r="AR62428" s="95"/>
      <c r="AS62428" s="95"/>
      <c r="AT62428" s="95"/>
      <c r="AU62428" s="95"/>
      <c r="AV62428" s="95"/>
      <c r="AW62428" s="95"/>
      <c r="AX62428" s="95"/>
      <c r="AY62428" s="95"/>
      <c r="AZ62428" s="95"/>
      <c r="BA62428" s="95"/>
      <c r="BB62428" s="95"/>
      <c r="BC62428" s="95"/>
      <c r="BD62428" s="95"/>
      <c r="BE62428" s="95"/>
      <c r="BF62428" s="95"/>
      <c r="BG62428" s="95"/>
      <c r="BH62428" s="95"/>
      <c r="BI62428" s="95"/>
      <c r="BJ62428" s="95"/>
      <c r="BK62428" s="95"/>
      <c r="BL62428" s="95"/>
      <c r="BM62428" s="95"/>
      <c r="BN62428" s="95"/>
      <c r="CA62428" s="95"/>
    </row>
    <row r="62429" spans="31:79" s="97" customFormat="1" x14ac:dyDescent="0.2">
      <c r="AE62429" s="95"/>
      <c r="AF62429" s="95"/>
      <c r="AN62429" s="95"/>
      <c r="AO62429" s="95"/>
      <c r="AP62429" s="95"/>
      <c r="AQ62429" s="95"/>
      <c r="AR62429" s="95"/>
      <c r="AS62429" s="95"/>
      <c r="AT62429" s="95"/>
      <c r="AU62429" s="95"/>
      <c r="AV62429" s="95"/>
      <c r="AW62429" s="95"/>
      <c r="AX62429" s="95"/>
      <c r="AY62429" s="95"/>
      <c r="AZ62429" s="95"/>
      <c r="BA62429" s="95"/>
      <c r="BB62429" s="95"/>
      <c r="BC62429" s="95"/>
      <c r="BD62429" s="95"/>
      <c r="BE62429" s="95"/>
      <c r="BF62429" s="95"/>
      <c r="BG62429" s="95"/>
      <c r="BH62429" s="95"/>
      <c r="BI62429" s="95"/>
      <c r="BJ62429" s="95"/>
      <c r="BK62429" s="95"/>
      <c r="BL62429" s="95"/>
      <c r="BM62429" s="95"/>
      <c r="BN62429" s="95"/>
      <c r="CA62429" s="95"/>
    </row>
    <row r="62430" spans="31:79" s="97" customFormat="1" x14ac:dyDescent="0.2">
      <c r="AE62430" s="95"/>
      <c r="AF62430" s="95"/>
      <c r="AN62430" s="95"/>
      <c r="AO62430" s="95"/>
      <c r="AP62430" s="95"/>
      <c r="AQ62430" s="95"/>
      <c r="AR62430" s="95"/>
      <c r="AS62430" s="95"/>
      <c r="AT62430" s="95"/>
      <c r="AU62430" s="95"/>
      <c r="AV62430" s="95"/>
      <c r="AW62430" s="95"/>
      <c r="AX62430" s="95"/>
      <c r="AY62430" s="95"/>
      <c r="AZ62430" s="95"/>
      <c r="BA62430" s="95"/>
      <c r="BB62430" s="95"/>
      <c r="BC62430" s="95"/>
      <c r="BD62430" s="95"/>
      <c r="BE62430" s="95"/>
      <c r="BF62430" s="95"/>
      <c r="BG62430" s="95"/>
      <c r="BH62430" s="95"/>
      <c r="BI62430" s="95"/>
      <c r="BJ62430" s="95"/>
      <c r="BK62430" s="95"/>
      <c r="BL62430" s="95"/>
      <c r="BM62430" s="95"/>
      <c r="BN62430" s="95"/>
      <c r="CA62430" s="95"/>
    </row>
    <row r="62431" spans="31:79" s="97" customFormat="1" x14ac:dyDescent="0.2">
      <c r="AE62431" s="95"/>
      <c r="AF62431" s="95"/>
      <c r="AN62431" s="95"/>
      <c r="AO62431" s="95"/>
      <c r="AP62431" s="95"/>
      <c r="AQ62431" s="95"/>
      <c r="AR62431" s="95"/>
      <c r="AS62431" s="95"/>
      <c r="AT62431" s="95"/>
      <c r="AU62431" s="95"/>
      <c r="AV62431" s="95"/>
      <c r="AW62431" s="95"/>
      <c r="AX62431" s="95"/>
      <c r="AY62431" s="95"/>
      <c r="AZ62431" s="95"/>
      <c r="BA62431" s="95"/>
      <c r="BB62431" s="95"/>
      <c r="BC62431" s="95"/>
      <c r="BD62431" s="95"/>
      <c r="BE62431" s="95"/>
      <c r="BF62431" s="95"/>
      <c r="BG62431" s="95"/>
      <c r="BH62431" s="95"/>
      <c r="BI62431" s="95"/>
      <c r="BJ62431" s="95"/>
      <c r="BK62431" s="95"/>
      <c r="BL62431" s="95"/>
      <c r="BM62431" s="95"/>
      <c r="BN62431" s="95"/>
      <c r="CA62431" s="95"/>
    </row>
    <row r="62432" spans="31:79" s="97" customFormat="1" x14ac:dyDescent="0.2">
      <c r="AE62432" s="95"/>
      <c r="AF62432" s="95"/>
      <c r="AN62432" s="95"/>
      <c r="AO62432" s="95"/>
      <c r="AP62432" s="95"/>
      <c r="AQ62432" s="95"/>
      <c r="AR62432" s="95"/>
      <c r="AS62432" s="95"/>
      <c r="AT62432" s="95"/>
      <c r="AU62432" s="95"/>
      <c r="AV62432" s="95"/>
      <c r="AW62432" s="95"/>
      <c r="AX62432" s="95"/>
      <c r="AY62432" s="95"/>
      <c r="AZ62432" s="95"/>
      <c r="BA62432" s="95"/>
      <c r="BB62432" s="95"/>
      <c r="BC62432" s="95"/>
      <c r="BD62432" s="95"/>
      <c r="BE62432" s="95"/>
      <c r="BF62432" s="95"/>
      <c r="BG62432" s="95"/>
      <c r="BH62432" s="95"/>
      <c r="BI62432" s="95"/>
      <c r="BJ62432" s="95"/>
      <c r="BK62432" s="95"/>
      <c r="BL62432" s="95"/>
      <c r="BM62432" s="95"/>
      <c r="BN62432" s="95"/>
      <c r="CA62432" s="95"/>
    </row>
    <row r="62433" spans="31:79" s="97" customFormat="1" x14ac:dyDescent="0.2">
      <c r="AE62433" s="95"/>
      <c r="AF62433" s="95"/>
      <c r="AN62433" s="95"/>
      <c r="AO62433" s="95"/>
      <c r="AP62433" s="95"/>
      <c r="AQ62433" s="95"/>
      <c r="AR62433" s="95"/>
      <c r="AS62433" s="95"/>
      <c r="AT62433" s="95"/>
      <c r="AU62433" s="95"/>
      <c r="AV62433" s="95"/>
      <c r="AW62433" s="95"/>
      <c r="AX62433" s="95"/>
      <c r="AY62433" s="95"/>
      <c r="AZ62433" s="95"/>
      <c r="BA62433" s="95"/>
      <c r="BB62433" s="95"/>
      <c r="BC62433" s="95"/>
      <c r="BD62433" s="95"/>
      <c r="BE62433" s="95"/>
      <c r="BF62433" s="95"/>
      <c r="BG62433" s="95"/>
      <c r="BH62433" s="95"/>
      <c r="BI62433" s="95"/>
      <c r="BJ62433" s="95"/>
      <c r="BK62433" s="95"/>
      <c r="BL62433" s="95"/>
      <c r="BM62433" s="95"/>
      <c r="BN62433" s="95"/>
      <c r="CA62433" s="95"/>
    </row>
    <row r="62434" spans="31:79" s="97" customFormat="1" x14ac:dyDescent="0.2">
      <c r="AE62434" s="95"/>
      <c r="AF62434" s="95"/>
      <c r="AN62434" s="95"/>
      <c r="AO62434" s="95"/>
      <c r="AP62434" s="95"/>
      <c r="AQ62434" s="95"/>
      <c r="AR62434" s="95"/>
      <c r="AS62434" s="95"/>
      <c r="AT62434" s="95"/>
      <c r="AU62434" s="95"/>
      <c r="AV62434" s="95"/>
      <c r="AW62434" s="95"/>
      <c r="AX62434" s="95"/>
      <c r="AY62434" s="95"/>
      <c r="AZ62434" s="95"/>
      <c r="BA62434" s="95"/>
      <c r="BB62434" s="95"/>
      <c r="BC62434" s="95"/>
      <c r="BD62434" s="95"/>
      <c r="BE62434" s="95"/>
      <c r="BF62434" s="95"/>
      <c r="BG62434" s="95"/>
      <c r="BH62434" s="95"/>
      <c r="BI62434" s="95"/>
      <c r="BJ62434" s="95"/>
      <c r="BK62434" s="95"/>
      <c r="BL62434" s="95"/>
      <c r="BM62434" s="95"/>
      <c r="BN62434" s="95"/>
      <c r="CA62434" s="95"/>
    </row>
    <row r="62435" spans="31:79" s="97" customFormat="1" x14ac:dyDescent="0.2">
      <c r="AE62435" s="95"/>
      <c r="AF62435" s="95"/>
      <c r="AN62435" s="95"/>
      <c r="AO62435" s="95"/>
      <c r="AP62435" s="95"/>
      <c r="AQ62435" s="95"/>
      <c r="AR62435" s="95"/>
      <c r="AS62435" s="95"/>
      <c r="AT62435" s="95"/>
      <c r="AU62435" s="95"/>
      <c r="AV62435" s="95"/>
      <c r="AW62435" s="95"/>
      <c r="AX62435" s="95"/>
      <c r="AY62435" s="95"/>
      <c r="AZ62435" s="95"/>
      <c r="BA62435" s="95"/>
      <c r="BB62435" s="95"/>
      <c r="BC62435" s="95"/>
      <c r="BD62435" s="95"/>
      <c r="BE62435" s="95"/>
      <c r="BF62435" s="95"/>
      <c r="BG62435" s="95"/>
      <c r="BH62435" s="95"/>
      <c r="BI62435" s="95"/>
      <c r="BJ62435" s="95"/>
      <c r="BK62435" s="95"/>
      <c r="BL62435" s="95"/>
      <c r="BM62435" s="95"/>
      <c r="BN62435" s="95"/>
      <c r="CA62435" s="95"/>
    </row>
    <row r="62436" spans="31:79" s="97" customFormat="1" x14ac:dyDescent="0.2">
      <c r="AE62436" s="95"/>
      <c r="AF62436" s="95"/>
      <c r="AN62436" s="95"/>
      <c r="AO62436" s="95"/>
      <c r="AP62436" s="95"/>
      <c r="AQ62436" s="95"/>
      <c r="AR62436" s="95"/>
      <c r="AS62436" s="95"/>
      <c r="AT62436" s="95"/>
      <c r="AU62436" s="95"/>
      <c r="AV62436" s="95"/>
      <c r="AW62436" s="95"/>
      <c r="AX62436" s="95"/>
      <c r="AY62436" s="95"/>
      <c r="AZ62436" s="95"/>
      <c r="BA62436" s="95"/>
      <c r="BB62436" s="95"/>
      <c r="BC62436" s="95"/>
      <c r="BD62436" s="95"/>
      <c r="BE62436" s="95"/>
      <c r="BF62436" s="95"/>
      <c r="BG62436" s="95"/>
      <c r="BH62436" s="95"/>
      <c r="BI62436" s="95"/>
      <c r="BJ62436" s="95"/>
      <c r="BK62436" s="95"/>
      <c r="BL62436" s="95"/>
      <c r="BM62436" s="95"/>
      <c r="BN62436" s="95"/>
      <c r="CA62436" s="95"/>
    </row>
    <row r="62437" spans="31:79" s="97" customFormat="1" x14ac:dyDescent="0.2">
      <c r="AE62437" s="95"/>
      <c r="AF62437" s="95"/>
      <c r="AN62437" s="95"/>
      <c r="AO62437" s="95"/>
      <c r="AP62437" s="95"/>
      <c r="AQ62437" s="95"/>
      <c r="AR62437" s="95"/>
      <c r="AS62437" s="95"/>
      <c r="AT62437" s="95"/>
      <c r="AU62437" s="95"/>
      <c r="AV62437" s="95"/>
      <c r="AW62437" s="95"/>
      <c r="AX62437" s="95"/>
      <c r="AY62437" s="95"/>
      <c r="AZ62437" s="95"/>
      <c r="BA62437" s="95"/>
      <c r="BB62437" s="95"/>
      <c r="BC62437" s="95"/>
      <c r="BD62437" s="95"/>
      <c r="BE62437" s="95"/>
      <c r="BF62437" s="95"/>
      <c r="BG62437" s="95"/>
      <c r="BH62437" s="95"/>
      <c r="BI62437" s="95"/>
      <c r="BJ62437" s="95"/>
      <c r="BK62437" s="95"/>
      <c r="BL62437" s="95"/>
      <c r="BM62437" s="95"/>
      <c r="BN62437" s="95"/>
      <c r="CA62437" s="95"/>
    </row>
    <row r="62438" spans="31:79" s="97" customFormat="1" x14ac:dyDescent="0.2">
      <c r="AE62438" s="95"/>
      <c r="AF62438" s="95"/>
      <c r="AN62438" s="95"/>
      <c r="AO62438" s="95"/>
      <c r="AP62438" s="95"/>
      <c r="AQ62438" s="95"/>
      <c r="AR62438" s="95"/>
      <c r="AS62438" s="95"/>
      <c r="AT62438" s="95"/>
      <c r="AU62438" s="95"/>
      <c r="AV62438" s="95"/>
      <c r="AW62438" s="95"/>
      <c r="AX62438" s="95"/>
      <c r="AY62438" s="95"/>
      <c r="AZ62438" s="95"/>
      <c r="BA62438" s="95"/>
      <c r="BB62438" s="95"/>
      <c r="BC62438" s="95"/>
      <c r="BD62438" s="95"/>
      <c r="BE62438" s="95"/>
      <c r="BF62438" s="95"/>
      <c r="BG62438" s="95"/>
      <c r="BH62438" s="95"/>
      <c r="BI62438" s="95"/>
      <c r="BJ62438" s="95"/>
      <c r="BK62438" s="95"/>
      <c r="BL62438" s="95"/>
      <c r="BM62438" s="95"/>
      <c r="BN62438" s="95"/>
      <c r="CA62438" s="95"/>
    </row>
    <row r="62439" spans="31:79" s="97" customFormat="1" x14ac:dyDescent="0.2">
      <c r="AE62439" s="95"/>
      <c r="AF62439" s="95"/>
      <c r="AN62439" s="95"/>
      <c r="AO62439" s="95"/>
      <c r="AP62439" s="95"/>
      <c r="AQ62439" s="95"/>
      <c r="AR62439" s="95"/>
      <c r="AS62439" s="95"/>
      <c r="AT62439" s="95"/>
      <c r="AU62439" s="95"/>
      <c r="AV62439" s="95"/>
      <c r="AW62439" s="95"/>
      <c r="AX62439" s="95"/>
      <c r="AY62439" s="95"/>
      <c r="AZ62439" s="95"/>
      <c r="BA62439" s="95"/>
      <c r="BB62439" s="95"/>
      <c r="BC62439" s="95"/>
      <c r="BD62439" s="95"/>
      <c r="BE62439" s="95"/>
      <c r="BF62439" s="95"/>
      <c r="BG62439" s="95"/>
      <c r="BH62439" s="95"/>
      <c r="BI62439" s="95"/>
      <c r="BJ62439" s="95"/>
      <c r="BK62439" s="95"/>
      <c r="BL62439" s="95"/>
      <c r="BM62439" s="95"/>
      <c r="BN62439" s="95"/>
      <c r="CA62439" s="95"/>
    </row>
    <row r="62440" spans="31:79" s="97" customFormat="1" x14ac:dyDescent="0.2">
      <c r="AE62440" s="95"/>
      <c r="AF62440" s="95"/>
      <c r="AN62440" s="95"/>
      <c r="AO62440" s="95"/>
      <c r="AP62440" s="95"/>
      <c r="AQ62440" s="95"/>
      <c r="AR62440" s="95"/>
      <c r="AS62440" s="95"/>
      <c r="AT62440" s="95"/>
      <c r="AU62440" s="95"/>
      <c r="AV62440" s="95"/>
      <c r="AW62440" s="95"/>
      <c r="AX62440" s="95"/>
      <c r="AY62440" s="95"/>
      <c r="AZ62440" s="95"/>
      <c r="BA62440" s="95"/>
      <c r="BB62440" s="95"/>
      <c r="BC62440" s="95"/>
      <c r="BD62440" s="95"/>
      <c r="BE62440" s="95"/>
      <c r="BF62440" s="95"/>
      <c r="BG62440" s="95"/>
      <c r="BH62440" s="95"/>
      <c r="BI62440" s="95"/>
      <c r="BJ62440" s="95"/>
      <c r="BK62440" s="95"/>
      <c r="BL62440" s="95"/>
      <c r="BM62440" s="95"/>
      <c r="BN62440" s="95"/>
      <c r="CA62440" s="95"/>
    </row>
    <row r="62441" spans="31:79" s="97" customFormat="1" x14ac:dyDescent="0.2">
      <c r="AE62441" s="95"/>
      <c r="AF62441" s="95"/>
      <c r="AN62441" s="95"/>
      <c r="AO62441" s="95"/>
      <c r="AP62441" s="95"/>
      <c r="AQ62441" s="95"/>
      <c r="AR62441" s="95"/>
      <c r="AS62441" s="95"/>
      <c r="AT62441" s="95"/>
      <c r="AU62441" s="95"/>
      <c r="AV62441" s="95"/>
      <c r="AW62441" s="95"/>
      <c r="AX62441" s="95"/>
      <c r="AY62441" s="95"/>
      <c r="AZ62441" s="95"/>
      <c r="BA62441" s="95"/>
      <c r="BB62441" s="95"/>
      <c r="BC62441" s="95"/>
      <c r="BD62441" s="95"/>
      <c r="BE62441" s="95"/>
      <c r="BF62441" s="95"/>
      <c r="BG62441" s="95"/>
      <c r="BH62441" s="95"/>
      <c r="BI62441" s="95"/>
      <c r="BJ62441" s="95"/>
      <c r="BK62441" s="95"/>
      <c r="BL62441" s="95"/>
      <c r="BM62441" s="95"/>
      <c r="BN62441" s="95"/>
      <c r="CA62441" s="95"/>
    </row>
    <row r="62442" spans="31:79" s="97" customFormat="1" x14ac:dyDescent="0.2">
      <c r="AE62442" s="95"/>
      <c r="AF62442" s="95"/>
      <c r="AN62442" s="95"/>
      <c r="AO62442" s="95"/>
      <c r="AP62442" s="95"/>
      <c r="AQ62442" s="95"/>
      <c r="AR62442" s="95"/>
      <c r="AS62442" s="95"/>
      <c r="AT62442" s="95"/>
      <c r="AU62442" s="95"/>
      <c r="AV62442" s="95"/>
      <c r="AW62442" s="95"/>
      <c r="AX62442" s="95"/>
      <c r="AY62442" s="95"/>
      <c r="AZ62442" s="95"/>
      <c r="BA62442" s="95"/>
      <c r="BB62442" s="95"/>
      <c r="BC62442" s="95"/>
      <c r="BD62442" s="95"/>
      <c r="BE62442" s="95"/>
      <c r="BF62442" s="95"/>
      <c r="BG62442" s="95"/>
      <c r="BH62442" s="95"/>
      <c r="BI62442" s="95"/>
      <c r="BJ62442" s="95"/>
      <c r="BK62442" s="95"/>
      <c r="BL62442" s="95"/>
      <c r="BM62442" s="95"/>
      <c r="BN62442" s="95"/>
      <c r="CA62442" s="95"/>
    </row>
    <row r="62443" spans="31:79" s="97" customFormat="1" x14ac:dyDescent="0.2">
      <c r="AE62443" s="95"/>
      <c r="AF62443" s="95"/>
      <c r="AN62443" s="95"/>
      <c r="AO62443" s="95"/>
      <c r="AP62443" s="95"/>
      <c r="AQ62443" s="95"/>
      <c r="AR62443" s="95"/>
      <c r="AS62443" s="95"/>
      <c r="AT62443" s="95"/>
      <c r="AU62443" s="95"/>
      <c r="AV62443" s="95"/>
      <c r="AW62443" s="95"/>
      <c r="AX62443" s="95"/>
      <c r="AY62443" s="95"/>
      <c r="AZ62443" s="95"/>
      <c r="BA62443" s="95"/>
      <c r="BB62443" s="95"/>
      <c r="BC62443" s="95"/>
      <c r="BD62443" s="95"/>
      <c r="BE62443" s="95"/>
      <c r="BF62443" s="95"/>
      <c r="BG62443" s="95"/>
      <c r="BH62443" s="95"/>
      <c r="BI62443" s="95"/>
      <c r="BJ62443" s="95"/>
      <c r="BK62443" s="95"/>
      <c r="BL62443" s="95"/>
      <c r="BM62443" s="95"/>
      <c r="BN62443" s="95"/>
      <c r="CA62443" s="95"/>
    </row>
    <row r="62444" spans="31:79" s="97" customFormat="1" x14ac:dyDescent="0.2">
      <c r="AE62444" s="95"/>
      <c r="AF62444" s="95"/>
      <c r="AN62444" s="95"/>
      <c r="AO62444" s="95"/>
      <c r="AP62444" s="95"/>
      <c r="AQ62444" s="95"/>
      <c r="AR62444" s="95"/>
      <c r="AS62444" s="95"/>
      <c r="AT62444" s="95"/>
      <c r="AU62444" s="95"/>
      <c r="AV62444" s="95"/>
      <c r="AW62444" s="95"/>
      <c r="AX62444" s="95"/>
      <c r="AY62444" s="95"/>
      <c r="AZ62444" s="95"/>
      <c r="BA62444" s="95"/>
      <c r="BB62444" s="95"/>
      <c r="BC62444" s="95"/>
      <c r="BD62444" s="95"/>
      <c r="BE62444" s="95"/>
      <c r="BF62444" s="95"/>
      <c r="BG62444" s="95"/>
      <c r="BH62444" s="95"/>
      <c r="BI62444" s="95"/>
      <c r="BJ62444" s="95"/>
      <c r="BK62444" s="95"/>
      <c r="BL62444" s="95"/>
      <c r="BM62444" s="95"/>
      <c r="BN62444" s="95"/>
      <c r="CA62444" s="95"/>
    </row>
    <row r="62445" spans="31:79" s="97" customFormat="1" x14ac:dyDescent="0.2">
      <c r="AE62445" s="95"/>
      <c r="AF62445" s="95"/>
      <c r="AN62445" s="95"/>
      <c r="AO62445" s="95"/>
      <c r="AP62445" s="95"/>
      <c r="AQ62445" s="95"/>
      <c r="AR62445" s="95"/>
      <c r="AS62445" s="95"/>
      <c r="AT62445" s="95"/>
      <c r="AU62445" s="95"/>
      <c r="AV62445" s="95"/>
      <c r="AW62445" s="95"/>
      <c r="AX62445" s="95"/>
      <c r="AY62445" s="95"/>
      <c r="AZ62445" s="95"/>
      <c r="BA62445" s="95"/>
      <c r="BB62445" s="95"/>
      <c r="BC62445" s="95"/>
      <c r="BD62445" s="95"/>
      <c r="BE62445" s="95"/>
      <c r="BF62445" s="95"/>
      <c r="BG62445" s="95"/>
      <c r="BH62445" s="95"/>
      <c r="BI62445" s="95"/>
      <c r="BJ62445" s="95"/>
      <c r="BK62445" s="95"/>
      <c r="BL62445" s="95"/>
      <c r="BM62445" s="95"/>
      <c r="BN62445" s="95"/>
      <c r="CA62445" s="95"/>
    </row>
    <row r="62446" spans="31:79" s="97" customFormat="1" x14ac:dyDescent="0.2">
      <c r="AE62446" s="95"/>
      <c r="AF62446" s="95"/>
      <c r="AN62446" s="95"/>
      <c r="AO62446" s="95"/>
      <c r="AP62446" s="95"/>
      <c r="AQ62446" s="95"/>
      <c r="AR62446" s="95"/>
      <c r="AS62446" s="95"/>
      <c r="AT62446" s="95"/>
      <c r="AU62446" s="95"/>
      <c r="AV62446" s="95"/>
      <c r="AW62446" s="95"/>
      <c r="AX62446" s="95"/>
      <c r="AY62446" s="95"/>
      <c r="AZ62446" s="95"/>
      <c r="BA62446" s="95"/>
      <c r="BB62446" s="95"/>
      <c r="BC62446" s="95"/>
      <c r="BD62446" s="95"/>
      <c r="BE62446" s="95"/>
      <c r="BF62446" s="95"/>
      <c r="BG62446" s="95"/>
      <c r="BH62446" s="95"/>
      <c r="BI62446" s="95"/>
      <c r="BJ62446" s="95"/>
      <c r="BK62446" s="95"/>
      <c r="BL62446" s="95"/>
      <c r="BM62446" s="95"/>
      <c r="BN62446" s="95"/>
      <c r="CA62446" s="95"/>
    </row>
    <row r="62447" spans="31:79" s="97" customFormat="1" x14ac:dyDescent="0.2">
      <c r="AE62447" s="95"/>
      <c r="AF62447" s="95"/>
      <c r="AN62447" s="95"/>
      <c r="AO62447" s="95"/>
      <c r="AP62447" s="95"/>
      <c r="AQ62447" s="95"/>
      <c r="AR62447" s="95"/>
      <c r="AS62447" s="95"/>
      <c r="AT62447" s="95"/>
      <c r="AU62447" s="95"/>
      <c r="AV62447" s="95"/>
      <c r="AW62447" s="95"/>
      <c r="AX62447" s="95"/>
      <c r="AY62447" s="95"/>
      <c r="AZ62447" s="95"/>
      <c r="BA62447" s="95"/>
      <c r="BB62447" s="95"/>
      <c r="BC62447" s="95"/>
      <c r="BD62447" s="95"/>
      <c r="BE62447" s="95"/>
      <c r="BF62447" s="95"/>
      <c r="BG62447" s="95"/>
      <c r="BH62447" s="95"/>
      <c r="BI62447" s="95"/>
      <c r="BJ62447" s="95"/>
      <c r="BK62447" s="95"/>
      <c r="BL62447" s="95"/>
      <c r="BM62447" s="95"/>
      <c r="BN62447" s="95"/>
      <c r="CA62447" s="95"/>
    </row>
    <row r="62448" spans="31:79" s="97" customFormat="1" x14ac:dyDescent="0.2">
      <c r="AE62448" s="95"/>
      <c r="AF62448" s="95"/>
      <c r="AN62448" s="95"/>
      <c r="AO62448" s="95"/>
      <c r="AP62448" s="95"/>
      <c r="AQ62448" s="95"/>
      <c r="AR62448" s="95"/>
      <c r="AS62448" s="95"/>
      <c r="AT62448" s="95"/>
      <c r="AU62448" s="95"/>
      <c r="AV62448" s="95"/>
      <c r="AW62448" s="95"/>
      <c r="AX62448" s="95"/>
      <c r="AY62448" s="95"/>
      <c r="AZ62448" s="95"/>
      <c r="BA62448" s="95"/>
      <c r="BB62448" s="95"/>
      <c r="BC62448" s="95"/>
      <c r="BD62448" s="95"/>
      <c r="BE62448" s="95"/>
      <c r="BF62448" s="95"/>
      <c r="BG62448" s="95"/>
      <c r="BH62448" s="95"/>
      <c r="BI62448" s="95"/>
      <c r="BJ62448" s="95"/>
      <c r="BK62448" s="95"/>
      <c r="BL62448" s="95"/>
      <c r="BM62448" s="95"/>
      <c r="BN62448" s="95"/>
      <c r="CA62448" s="95"/>
    </row>
    <row r="62449" spans="31:79" s="97" customFormat="1" x14ac:dyDescent="0.2">
      <c r="AE62449" s="95"/>
      <c r="AF62449" s="95"/>
      <c r="AN62449" s="95"/>
      <c r="AO62449" s="95"/>
      <c r="AP62449" s="95"/>
      <c r="AQ62449" s="95"/>
      <c r="AR62449" s="95"/>
      <c r="AS62449" s="95"/>
      <c r="AT62449" s="95"/>
      <c r="AU62449" s="95"/>
      <c r="AV62449" s="95"/>
      <c r="AW62449" s="95"/>
      <c r="AX62449" s="95"/>
      <c r="AY62449" s="95"/>
      <c r="AZ62449" s="95"/>
      <c r="BA62449" s="95"/>
      <c r="BB62449" s="95"/>
      <c r="BC62449" s="95"/>
      <c r="BD62449" s="95"/>
      <c r="BE62449" s="95"/>
      <c r="BF62449" s="95"/>
      <c r="BG62449" s="95"/>
      <c r="BH62449" s="95"/>
      <c r="BI62449" s="95"/>
      <c r="BJ62449" s="95"/>
      <c r="BK62449" s="95"/>
      <c r="BL62449" s="95"/>
      <c r="BM62449" s="95"/>
      <c r="BN62449" s="95"/>
      <c r="CA62449" s="95"/>
    </row>
    <row r="62450" spans="31:79" s="97" customFormat="1" x14ac:dyDescent="0.2">
      <c r="AE62450" s="95"/>
      <c r="AF62450" s="95"/>
      <c r="AN62450" s="95"/>
      <c r="AO62450" s="95"/>
      <c r="AP62450" s="95"/>
      <c r="AQ62450" s="95"/>
      <c r="AR62450" s="95"/>
      <c r="AS62450" s="95"/>
      <c r="AT62450" s="95"/>
      <c r="AU62450" s="95"/>
      <c r="AV62450" s="95"/>
      <c r="AW62450" s="95"/>
      <c r="AX62450" s="95"/>
      <c r="AY62450" s="95"/>
      <c r="AZ62450" s="95"/>
      <c r="BA62450" s="95"/>
      <c r="BB62450" s="95"/>
      <c r="BC62450" s="95"/>
      <c r="BD62450" s="95"/>
      <c r="BE62450" s="95"/>
      <c r="BF62450" s="95"/>
      <c r="BG62450" s="95"/>
      <c r="BH62450" s="95"/>
      <c r="BI62450" s="95"/>
      <c r="BJ62450" s="95"/>
      <c r="BK62450" s="95"/>
      <c r="BL62450" s="95"/>
      <c r="BM62450" s="95"/>
      <c r="BN62450" s="95"/>
      <c r="CA62450" s="95"/>
    </row>
    <row r="62451" spans="31:79" s="97" customFormat="1" x14ac:dyDescent="0.2">
      <c r="AE62451" s="95"/>
      <c r="AF62451" s="95"/>
      <c r="AN62451" s="95"/>
      <c r="AO62451" s="95"/>
      <c r="AP62451" s="95"/>
      <c r="AQ62451" s="95"/>
      <c r="AR62451" s="95"/>
      <c r="AS62451" s="95"/>
      <c r="AT62451" s="95"/>
      <c r="AU62451" s="95"/>
      <c r="AV62451" s="95"/>
      <c r="AW62451" s="95"/>
      <c r="AX62451" s="95"/>
      <c r="AY62451" s="95"/>
      <c r="AZ62451" s="95"/>
      <c r="BA62451" s="95"/>
      <c r="BB62451" s="95"/>
      <c r="BC62451" s="95"/>
      <c r="BD62451" s="95"/>
      <c r="BE62451" s="95"/>
      <c r="BF62451" s="95"/>
      <c r="BG62451" s="95"/>
      <c r="BH62451" s="95"/>
      <c r="BI62451" s="95"/>
      <c r="BJ62451" s="95"/>
      <c r="BK62451" s="95"/>
      <c r="BL62451" s="95"/>
      <c r="BM62451" s="95"/>
      <c r="BN62451" s="95"/>
      <c r="CA62451" s="95"/>
    </row>
    <row r="62452" spans="31:79" s="97" customFormat="1" x14ac:dyDescent="0.2">
      <c r="AE62452" s="95"/>
      <c r="AF62452" s="95"/>
      <c r="AN62452" s="95"/>
      <c r="AO62452" s="95"/>
      <c r="AP62452" s="95"/>
      <c r="AQ62452" s="95"/>
      <c r="AR62452" s="95"/>
      <c r="AS62452" s="95"/>
      <c r="AT62452" s="95"/>
      <c r="AU62452" s="95"/>
      <c r="AV62452" s="95"/>
      <c r="AW62452" s="95"/>
      <c r="AX62452" s="95"/>
      <c r="AY62452" s="95"/>
      <c r="AZ62452" s="95"/>
      <c r="BA62452" s="95"/>
      <c r="BB62452" s="95"/>
      <c r="BC62452" s="95"/>
      <c r="BD62452" s="95"/>
      <c r="BE62452" s="95"/>
      <c r="BF62452" s="95"/>
      <c r="BG62452" s="95"/>
      <c r="BH62452" s="95"/>
      <c r="BI62452" s="95"/>
      <c r="BJ62452" s="95"/>
      <c r="BK62452" s="95"/>
      <c r="BL62452" s="95"/>
      <c r="BM62452" s="95"/>
      <c r="BN62452" s="95"/>
      <c r="CA62452" s="95"/>
    </row>
    <row r="62453" spans="31:79" s="97" customFormat="1" x14ac:dyDescent="0.2">
      <c r="AE62453" s="95"/>
      <c r="AF62453" s="95"/>
      <c r="AN62453" s="95"/>
      <c r="AO62453" s="95"/>
      <c r="AP62453" s="95"/>
      <c r="AQ62453" s="95"/>
      <c r="AR62453" s="95"/>
      <c r="AS62453" s="95"/>
      <c r="AT62453" s="95"/>
      <c r="AU62453" s="95"/>
      <c r="AV62453" s="95"/>
      <c r="AW62453" s="95"/>
      <c r="AX62453" s="95"/>
      <c r="AY62453" s="95"/>
      <c r="AZ62453" s="95"/>
      <c r="BA62453" s="95"/>
      <c r="BB62453" s="95"/>
      <c r="BC62453" s="95"/>
      <c r="BD62453" s="95"/>
      <c r="BE62453" s="95"/>
      <c r="BF62453" s="95"/>
      <c r="BG62453" s="95"/>
      <c r="BH62453" s="95"/>
      <c r="BI62453" s="95"/>
      <c r="BJ62453" s="95"/>
      <c r="BK62453" s="95"/>
      <c r="BL62453" s="95"/>
      <c r="BM62453" s="95"/>
      <c r="BN62453" s="95"/>
      <c r="CA62453" s="95"/>
    </row>
    <row r="62454" spans="31:79" s="97" customFormat="1" x14ac:dyDescent="0.2">
      <c r="AE62454" s="95"/>
      <c r="AF62454" s="95"/>
      <c r="AN62454" s="95"/>
      <c r="AO62454" s="95"/>
      <c r="AP62454" s="95"/>
      <c r="AQ62454" s="95"/>
      <c r="AR62454" s="95"/>
      <c r="AS62454" s="95"/>
      <c r="AT62454" s="95"/>
      <c r="AU62454" s="95"/>
      <c r="AV62454" s="95"/>
      <c r="AW62454" s="95"/>
      <c r="AX62454" s="95"/>
      <c r="AY62454" s="95"/>
      <c r="AZ62454" s="95"/>
      <c r="BA62454" s="95"/>
      <c r="BB62454" s="95"/>
      <c r="BC62454" s="95"/>
      <c r="BD62454" s="95"/>
      <c r="BE62454" s="95"/>
      <c r="BF62454" s="95"/>
      <c r="BG62454" s="95"/>
      <c r="BH62454" s="95"/>
      <c r="BI62454" s="95"/>
      <c r="BJ62454" s="95"/>
      <c r="BK62454" s="95"/>
      <c r="BL62454" s="95"/>
      <c r="BM62454" s="95"/>
      <c r="BN62454" s="95"/>
      <c r="CA62454" s="95"/>
    </row>
    <row r="62455" spans="31:79" s="97" customFormat="1" x14ac:dyDescent="0.2">
      <c r="AE62455" s="95"/>
      <c r="AF62455" s="95"/>
      <c r="AN62455" s="95"/>
      <c r="AO62455" s="95"/>
      <c r="AP62455" s="95"/>
      <c r="AQ62455" s="95"/>
      <c r="AR62455" s="95"/>
      <c r="AS62455" s="95"/>
      <c r="AT62455" s="95"/>
      <c r="AU62455" s="95"/>
      <c r="AV62455" s="95"/>
      <c r="AW62455" s="95"/>
      <c r="AX62455" s="95"/>
      <c r="AY62455" s="95"/>
      <c r="AZ62455" s="95"/>
      <c r="BA62455" s="95"/>
      <c r="BB62455" s="95"/>
      <c r="BC62455" s="95"/>
      <c r="BD62455" s="95"/>
      <c r="BE62455" s="95"/>
      <c r="BF62455" s="95"/>
      <c r="BG62455" s="95"/>
      <c r="BH62455" s="95"/>
      <c r="BI62455" s="95"/>
      <c r="BJ62455" s="95"/>
      <c r="BK62455" s="95"/>
      <c r="BL62455" s="95"/>
      <c r="BM62455" s="95"/>
      <c r="BN62455" s="95"/>
      <c r="CA62455" s="95"/>
    </row>
    <row r="62456" spans="31:79" s="97" customFormat="1" x14ac:dyDescent="0.2">
      <c r="AE62456" s="95"/>
      <c r="AF62456" s="95"/>
      <c r="AN62456" s="95"/>
      <c r="AO62456" s="95"/>
      <c r="AP62456" s="95"/>
      <c r="AQ62456" s="95"/>
      <c r="AR62456" s="95"/>
      <c r="AS62456" s="95"/>
      <c r="AT62456" s="95"/>
      <c r="AU62456" s="95"/>
      <c r="AV62456" s="95"/>
      <c r="AW62456" s="95"/>
      <c r="AX62456" s="95"/>
      <c r="AY62456" s="95"/>
      <c r="AZ62456" s="95"/>
      <c r="BA62456" s="95"/>
      <c r="BB62456" s="95"/>
      <c r="BC62456" s="95"/>
      <c r="BD62456" s="95"/>
      <c r="BE62456" s="95"/>
      <c r="BF62456" s="95"/>
      <c r="BG62456" s="95"/>
      <c r="BH62456" s="95"/>
      <c r="BI62456" s="95"/>
      <c r="BJ62456" s="95"/>
      <c r="BK62456" s="95"/>
      <c r="BL62456" s="95"/>
      <c r="BM62456" s="95"/>
      <c r="BN62456" s="95"/>
      <c r="CA62456" s="95"/>
    </row>
    <row r="62457" spans="31:79" s="97" customFormat="1" x14ac:dyDescent="0.2">
      <c r="AE62457" s="95"/>
      <c r="AF62457" s="95"/>
      <c r="AN62457" s="95"/>
      <c r="AO62457" s="95"/>
      <c r="AP62457" s="95"/>
      <c r="AQ62457" s="95"/>
      <c r="AR62457" s="95"/>
      <c r="AS62457" s="95"/>
      <c r="AT62457" s="95"/>
      <c r="AU62457" s="95"/>
      <c r="AV62457" s="95"/>
      <c r="AW62457" s="95"/>
      <c r="AX62457" s="95"/>
      <c r="AY62457" s="95"/>
      <c r="AZ62457" s="95"/>
      <c r="BA62457" s="95"/>
      <c r="BB62457" s="95"/>
      <c r="BC62457" s="95"/>
      <c r="BD62457" s="95"/>
      <c r="BE62457" s="95"/>
      <c r="BF62457" s="95"/>
      <c r="BG62457" s="95"/>
      <c r="BH62457" s="95"/>
      <c r="BI62457" s="95"/>
      <c r="BJ62457" s="95"/>
      <c r="BK62457" s="95"/>
      <c r="BL62457" s="95"/>
      <c r="BM62457" s="95"/>
      <c r="BN62457" s="95"/>
      <c r="CA62457" s="95"/>
    </row>
    <row r="62458" spans="31:79" s="97" customFormat="1" x14ac:dyDescent="0.2">
      <c r="AE62458" s="95"/>
      <c r="AF62458" s="95"/>
      <c r="AN62458" s="95"/>
      <c r="AO62458" s="95"/>
      <c r="AP62458" s="95"/>
      <c r="AQ62458" s="95"/>
      <c r="AR62458" s="95"/>
      <c r="AS62458" s="95"/>
      <c r="AT62458" s="95"/>
      <c r="AU62458" s="95"/>
      <c r="AV62458" s="95"/>
      <c r="AW62458" s="95"/>
      <c r="AX62458" s="95"/>
      <c r="AY62458" s="95"/>
      <c r="AZ62458" s="95"/>
      <c r="BA62458" s="95"/>
      <c r="BB62458" s="95"/>
      <c r="BC62458" s="95"/>
      <c r="BD62458" s="95"/>
      <c r="BE62458" s="95"/>
      <c r="BF62458" s="95"/>
      <c r="BG62458" s="95"/>
      <c r="BH62458" s="95"/>
      <c r="BI62458" s="95"/>
      <c r="BJ62458" s="95"/>
      <c r="BK62458" s="95"/>
      <c r="BL62458" s="95"/>
      <c r="BM62458" s="95"/>
      <c r="BN62458" s="95"/>
      <c r="CA62458" s="95"/>
    </row>
    <row r="62459" spans="31:79" s="97" customFormat="1" x14ac:dyDescent="0.2">
      <c r="AE62459" s="95"/>
      <c r="AF62459" s="95"/>
      <c r="AN62459" s="95"/>
      <c r="AO62459" s="95"/>
      <c r="AP62459" s="95"/>
      <c r="AQ62459" s="95"/>
      <c r="AR62459" s="95"/>
      <c r="AS62459" s="95"/>
      <c r="AT62459" s="95"/>
      <c r="AU62459" s="95"/>
      <c r="AV62459" s="95"/>
      <c r="AW62459" s="95"/>
      <c r="AX62459" s="95"/>
      <c r="AY62459" s="95"/>
      <c r="AZ62459" s="95"/>
      <c r="BA62459" s="95"/>
      <c r="BB62459" s="95"/>
      <c r="BC62459" s="95"/>
      <c r="BD62459" s="95"/>
      <c r="BE62459" s="95"/>
      <c r="BF62459" s="95"/>
      <c r="BG62459" s="95"/>
      <c r="BH62459" s="95"/>
      <c r="BI62459" s="95"/>
      <c r="BJ62459" s="95"/>
      <c r="BK62459" s="95"/>
      <c r="BL62459" s="95"/>
      <c r="BM62459" s="95"/>
      <c r="BN62459" s="95"/>
      <c r="CA62459" s="95"/>
    </row>
    <row r="62460" spans="31:79" s="97" customFormat="1" x14ac:dyDescent="0.2">
      <c r="AE62460" s="95"/>
      <c r="AF62460" s="95"/>
      <c r="AN62460" s="95"/>
      <c r="AO62460" s="95"/>
      <c r="AP62460" s="95"/>
      <c r="AQ62460" s="95"/>
      <c r="AR62460" s="95"/>
      <c r="AS62460" s="95"/>
      <c r="AT62460" s="95"/>
      <c r="AU62460" s="95"/>
      <c r="AV62460" s="95"/>
      <c r="AW62460" s="95"/>
      <c r="AX62460" s="95"/>
      <c r="AY62460" s="95"/>
      <c r="AZ62460" s="95"/>
      <c r="BA62460" s="95"/>
      <c r="BB62460" s="95"/>
      <c r="BC62460" s="95"/>
      <c r="BD62460" s="95"/>
      <c r="BE62460" s="95"/>
      <c r="BF62460" s="95"/>
      <c r="BG62460" s="95"/>
      <c r="BH62460" s="95"/>
      <c r="BI62460" s="95"/>
      <c r="BJ62460" s="95"/>
      <c r="BK62460" s="95"/>
      <c r="BL62460" s="95"/>
      <c r="BM62460" s="95"/>
      <c r="BN62460" s="95"/>
      <c r="CA62460" s="95"/>
    </row>
    <row r="62461" spans="31:79" s="97" customFormat="1" x14ac:dyDescent="0.2">
      <c r="AE62461" s="95"/>
      <c r="AF62461" s="95"/>
      <c r="AN62461" s="95"/>
      <c r="AO62461" s="95"/>
      <c r="AP62461" s="95"/>
      <c r="AQ62461" s="95"/>
      <c r="AR62461" s="95"/>
      <c r="AS62461" s="95"/>
      <c r="AT62461" s="95"/>
      <c r="AU62461" s="95"/>
      <c r="AV62461" s="95"/>
      <c r="AW62461" s="95"/>
      <c r="AX62461" s="95"/>
      <c r="AY62461" s="95"/>
      <c r="AZ62461" s="95"/>
      <c r="BA62461" s="95"/>
      <c r="BB62461" s="95"/>
      <c r="BC62461" s="95"/>
      <c r="BD62461" s="95"/>
      <c r="BE62461" s="95"/>
      <c r="BF62461" s="95"/>
      <c r="BG62461" s="95"/>
      <c r="BH62461" s="95"/>
      <c r="BI62461" s="95"/>
      <c r="BJ62461" s="95"/>
      <c r="BK62461" s="95"/>
      <c r="BL62461" s="95"/>
      <c r="BM62461" s="95"/>
      <c r="BN62461" s="95"/>
      <c r="CA62461" s="95"/>
    </row>
    <row r="62462" spans="31:79" s="97" customFormat="1" x14ac:dyDescent="0.2">
      <c r="AE62462" s="95"/>
      <c r="AF62462" s="95"/>
      <c r="AN62462" s="95"/>
      <c r="AO62462" s="95"/>
      <c r="AP62462" s="95"/>
      <c r="AQ62462" s="95"/>
      <c r="AR62462" s="95"/>
      <c r="AS62462" s="95"/>
      <c r="AT62462" s="95"/>
      <c r="AU62462" s="95"/>
      <c r="AV62462" s="95"/>
      <c r="AW62462" s="95"/>
      <c r="AX62462" s="95"/>
      <c r="AY62462" s="95"/>
      <c r="AZ62462" s="95"/>
      <c r="BA62462" s="95"/>
      <c r="BB62462" s="95"/>
      <c r="BC62462" s="95"/>
      <c r="BD62462" s="95"/>
      <c r="BE62462" s="95"/>
      <c r="BF62462" s="95"/>
      <c r="BG62462" s="95"/>
      <c r="BH62462" s="95"/>
      <c r="BI62462" s="95"/>
      <c r="BJ62462" s="95"/>
      <c r="BK62462" s="95"/>
      <c r="BL62462" s="95"/>
      <c r="BM62462" s="95"/>
      <c r="BN62462" s="95"/>
      <c r="CA62462" s="95"/>
    </row>
    <row r="62463" spans="31:79" s="97" customFormat="1" x14ac:dyDescent="0.2">
      <c r="AE62463" s="95"/>
      <c r="AF62463" s="95"/>
      <c r="AN62463" s="95"/>
      <c r="AO62463" s="95"/>
      <c r="AP62463" s="95"/>
      <c r="AQ62463" s="95"/>
      <c r="AR62463" s="95"/>
      <c r="AS62463" s="95"/>
      <c r="AT62463" s="95"/>
      <c r="AU62463" s="95"/>
      <c r="AV62463" s="95"/>
      <c r="AW62463" s="95"/>
      <c r="AX62463" s="95"/>
      <c r="AY62463" s="95"/>
      <c r="AZ62463" s="95"/>
      <c r="BA62463" s="95"/>
      <c r="BB62463" s="95"/>
      <c r="BC62463" s="95"/>
      <c r="BD62463" s="95"/>
      <c r="BE62463" s="95"/>
      <c r="BF62463" s="95"/>
      <c r="BG62463" s="95"/>
      <c r="BH62463" s="95"/>
      <c r="BI62463" s="95"/>
      <c r="BJ62463" s="95"/>
      <c r="BK62463" s="95"/>
      <c r="BL62463" s="95"/>
      <c r="BM62463" s="95"/>
      <c r="BN62463" s="95"/>
      <c r="CA62463" s="95"/>
    </row>
    <row r="62464" spans="31:79" s="97" customFormat="1" x14ac:dyDescent="0.2">
      <c r="AE62464" s="95"/>
      <c r="AF62464" s="95"/>
      <c r="AN62464" s="95"/>
      <c r="AO62464" s="95"/>
      <c r="AP62464" s="95"/>
      <c r="AQ62464" s="95"/>
      <c r="AR62464" s="95"/>
      <c r="AS62464" s="95"/>
      <c r="AT62464" s="95"/>
      <c r="AU62464" s="95"/>
      <c r="AV62464" s="95"/>
      <c r="AW62464" s="95"/>
      <c r="AX62464" s="95"/>
      <c r="AY62464" s="95"/>
      <c r="AZ62464" s="95"/>
      <c r="BA62464" s="95"/>
      <c r="BB62464" s="95"/>
      <c r="BC62464" s="95"/>
      <c r="BD62464" s="95"/>
      <c r="BE62464" s="95"/>
      <c r="BF62464" s="95"/>
      <c r="BG62464" s="95"/>
      <c r="BH62464" s="95"/>
      <c r="BI62464" s="95"/>
      <c r="BJ62464" s="95"/>
      <c r="BK62464" s="95"/>
      <c r="BL62464" s="95"/>
      <c r="BM62464" s="95"/>
      <c r="BN62464" s="95"/>
      <c r="CA62464" s="95"/>
    </row>
    <row r="62465" spans="31:79" s="97" customFormat="1" x14ac:dyDescent="0.2">
      <c r="AE62465" s="95"/>
      <c r="AF62465" s="95"/>
      <c r="AN62465" s="95"/>
      <c r="AO62465" s="95"/>
      <c r="AP62465" s="95"/>
      <c r="AQ62465" s="95"/>
      <c r="AR62465" s="95"/>
      <c r="AS62465" s="95"/>
      <c r="AT62465" s="95"/>
      <c r="AU62465" s="95"/>
      <c r="AV62465" s="95"/>
      <c r="AW62465" s="95"/>
      <c r="AX62465" s="95"/>
      <c r="AY62465" s="95"/>
      <c r="AZ62465" s="95"/>
      <c r="BA62465" s="95"/>
      <c r="BB62465" s="95"/>
      <c r="BC62465" s="95"/>
      <c r="BD62465" s="95"/>
      <c r="BE62465" s="95"/>
      <c r="BF62465" s="95"/>
      <c r="BG62465" s="95"/>
      <c r="BH62465" s="95"/>
      <c r="BI62465" s="95"/>
      <c r="BJ62465" s="95"/>
      <c r="BK62465" s="95"/>
      <c r="BL62465" s="95"/>
      <c r="BM62465" s="95"/>
      <c r="BN62465" s="95"/>
      <c r="CA62465" s="95"/>
    </row>
    <row r="62466" spans="31:79" s="97" customFormat="1" x14ac:dyDescent="0.2">
      <c r="AE62466" s="95"/>
      <c r="AF62466" s="95"/>
      <c r="AN62466" s="95"/>
      <c r="AO62466" s="95"/>
      <c r="AP62466" s="95"/>
      <c r="AQ62466" s="95"/>
      <c r="AR62466" s="95"/>
      <c r="AS62466" s="95"/>
      <c r="AT62466" s="95"/>
      <c r="AU62466" s="95"/>
      <c r="AV62466" s="95"/>
      <c r="AW62466" s="95"/>
      <c r="AX62466" s="95"/>
      <c r="AY62466" s="95"/>
      <c r="AZ62466" s="95"/>
      <c r="BA62466" s="95"/>
      <c r="BB62466" s="95"/>
      <c r="BC62466" s="95"/>
      <c r="BD62466" s="95"/>
      <c r="BE62466" s="95"/>
      <c r="BF62466" s="95"/>
      <c r="BG62466" s="95"/>
      <c r="BH62466" s="95"/>
      <c r="BI62466" s="95"/>
      <c r="BJ62466" s="95"/>
      <c r="BK62466" s="95"/>
      <c r="BL62466" s="95"/>
      <c r="BM62466" s="95"/>
      <c r="BN62466" s="95"/>
      <c r="CA62466" s="95"/>
    </row>
    <row r="62467" spans="31:79" s="97" customFormat="1" x14ac:dyDescent="0.2">
      <c r="AE62467" s="95"/>
      <c r="AF62467" s="95"/>
      <c r="AN62467" s="95"/>
      <c r="AO62467" s="95"/>
      <c r="AP62467" s="95"/>
      <c r="AQ62467" s="95"/>
      <c r="AR62467" s="95"/>
      <c r="AS62467" s="95"/>
      <c r="AT62467" s="95"/>
      <c r="AU62467" s="95"/>
      <c r="AV62467" s="95"/>
      <c r="AW62467" s="95"/>
      <c r="AX62467" s="95"/>
      <c r="AY62467" s="95"/>
      <c r="AZ62467" s="95"/>
      <c r="BA62467" s="95"/>
      <c r="BB62467" s="95"/>
      <c r="BC62467" s="95"/>
      <c r="BD62467" s="95"/>
      <c r="BE62467" s="95"/>
      <c r="BF62467" s="95"/>
      <c r="BG62467" s="95"/>
      <c r="BH62467" s="95"/>
      <c r="BI62467" s="95"/>
      <c r="BJ62467" s="95"/>
      <c r="BK62467" s="95"/>
      <c r="BL62467" s="95"/>
      <c r="BM62467" s="95"/>
      <c r="BN62467" s="95"/>
      <c r="CA62467" s="95"/>
    </row>
    <row r="62468" spans="31:79" s="97" customFormat="1" x14ac:dyDescent="0.2">
      <c r="AE62468" s="95"/>
      <c r="AF62468" s="95"/>
      <c r="AN62468" s="95"/>
      <c r="AO62468" s="95"/>
      <c r="AP62468" s="95"/>
      <c r="AQ62468" s="95"/>
      <c r="AR62468" s="95"/>
      <c r="AS62468" s="95"/>
      <c r="AT62468" s="95"/>
      <c r="AU62468" s="95"/>
      <c r="AV62468" s="95"/>
      <c r="AW62468" s="95"/>
      <c r="AX62468" s="95"/>
      <c r="AY62468" s="95"/>
      <c r="AZ62468" s="95"/>
      <c r="BA62468" s="95"/>
      <c r="BB62468" s="95"/>
      <c r="BC62468" s="95"/>
      <c r="BD62468" s="95"/>
      <c r="BE62468" s="95"/>
      <c r="BF62468" s="95"/>
      <c r="BG62468" s="95"/>
      <c r="BH62468" s="95"/>
      <c r="BI62468" s="95"/>
      <c r="BJ62468" s="95"/>
      <c r="BK62468" s="95"/>
      <c r="BL62468" s="95"/>
      <c r="BM62468" s="95"/>
      <c r="BN62468" s="95"/>
      <c r="CA62468" s="95"/>
    </row>
    <row r="62469" spans="31:79" s="97" customFormat="1" x14ac:dyDescent="0.2">
      <c r="AE62469" s="95"/>
      <c r="AF62469" s="95"/>
      <c r="AN62469" s="95"/>
      <c r="AO62469" s="95"/>
      <c r="AP62469" s="95"/>
      <c r="AQ62469" s="95"/>
      <c r="AR62469" s="95"/>
      <c r="AS62469" s="95"/>
      <c r="AT62469" s="95"/>
      <c r="AU62469" s="95"/>
      <c r="AV62469" s="95"/>
      <c r="AW62469" s="95"/>
      <c r="AX62469" s="95"/>
      <c r="AY62469" s="95"/>
      <c r="AZ62469" s="95"/>
      <c r="BA62469" s="95"/>
      <c r="BB62469" s="95"/>
      <c r="BC62469" s="95"/>
      <c r="BD62469" s="95"/>
      <c r="BE62469" s="95"/>
      <c r="BF62469" s="95"/>
      <c r="BG62469" s="95"/>
      <c r="BH62469" s="95"/>
      <c r="BI62469" s="95"/>
      <c r="BJ62469" s="95"/>
      <c r="BK62469" s="95"/>
      <c r="BL62469" s="95"/>
      <c r="BM62469" s="95"/>
      <c r="BN62469" s="95"/>
      <c r="CA62469" s="95"/>
    </row>
    <row r="62470" spans="31:79" s="97" customFormat="1" x14ac:dyDescent="0.2">
      <c r="AE62470" s="95"/>
      <c r="AF62470" s="95"/>
      <c r="AN62470" s="95"/>
      <c r="AO62470" s="95"/>
      <c r="AP62470" s="95"/>
      <c r="AQ62470" s="95"/>
      <c r="AR62470" s="95"/>
      <c r="AS62470" s="95"/>
      <c r="AT62470" s="95"/>
      <c r="AU62470" s="95"/>
      <c r="AV62470" s="95"/>
      <c r="AW62470" s="95"/>
      <c r="AX62470" s="95"/>
      <c r="AY62470" s="95"/>
      <c r="AZ62470" s="95"/>
      <c r="BA62470" s="95"/>
      <c r="BB62470" s="95"/>
      <c r="BC62470" s="95"/>
      <c r="BD62470" s="95"/>
      <c r="BE62470" s="95"/>
      <c r="BF62470" s="95"/>
      <c r="BG62470" s="95"/>
      <c r="BH62470" s="95"/>
      <c r="BI62470" s="95"/>
      <c r="BJ62470" s="95"/>
      <c r="BK62470" s="95"/>
      <c r="BL62470" s="95"/>
      <c r="BM62470" s="95"/>
      <c r="BN62470" s="95"/>
      <c r="CA62470" s="95"/>
    </row>
    <row r="62471" spans="31:79" s="97" customFormat="1" x14ac:dyDescent="0.2">
      <c r="AE62471" s="95"/>
      <c r="AF62471" s="95"/>
      <c r="AN62471" s="95"/>
      <c r="AO62471" s="95"/>
      <c r="AP62471" s="95"/>
      <c r="AQ62471" s="95"/>
      <c r="AR62471" s="95"/>
      <c r="AS62471" s="95"/>
      <c r="AT62471" s="95"/>
      <c r="AU62471" s="95"/>
      <c r="AV62471" s="95"/>
      <c r="AW62471" s="95"/>
      <c r="AX62471" s="95"/>
      <c r="AY62471" s="95"/>
      <c r="AZ62471" s="95"/>
      <c r="BA62471" s="95"/>
      <c r="BB62471" s="95"/>
      <c r="BC62471" s="95"/>
      <c r="BD62471" s="95"/>
      <c r="BE62471" s="95"/>
      <c r="BF62471" s="95"/>
      <c r="BG62471" s="95"/>
      <c r="BH62471" s="95"/>
      <c r="BI62471" s="95"/>
      <c r="BJ62471" s="95"/>
      <c r="BK62471" s="95"/>
      <c r="BL62471" s="95"/>
      <c r="BM62471" s="95"/>
      <c r="BN62471" s="95"/>
      <c r="CA62471" s="95"/>
    </row>
    <row r="62472" spans="31:79" s="97" customFormat="1" x14ac:dyDescent="0.2">
      <c r="AE62472" s="95"/>
      <c r="AF62472" s="95"/>
      <c r="AN62472" s="95"/>
      <c r="AO62472" s="95"/>
      <c r="AP62472" s="95"/>
      <c r="AQ62472" s="95"/>
      <c r="AR62472" s="95"/>
      <c r="AS62472" s="95"/>
      <c r="AT62472" s="95"/>
      <c r="AU62472" s="95"/>
      <c r="AV62472" s="95"/>
      <c r="AW62472" s="95"/>
      <c r="AX62472" s="95"/>
      <c r="AY62472" s="95"/>
      <c r="AZ62472" s="95"/>
      <c r="BA62472" s="95"/>
      <c r="BB62472" s="95"/>
      <c r="BC62472" s="95"/>
      <c r="BD62472" s="95"/>
      <c r="BE62472" s="95"/>
      <c r="BF62472" s="95"/>
      <c r="BG62472" s="95"/>
      <c r="BH62472" s="95"/>
      <c r="BI62472" s="95"/>
      <c r="BJ62472" s="95"/>
      <c r="BK62472" s="95"/>
      <c r="BL62472" s="95"/>
      <c r="BM62472" s="95"/>
      <c r="BN62472" s="95"/>
      <c r="CA62472" s="95"/>
    </row>
    <row r="62473" spans="31:79" s="97" customFormat="1" x14ac:dyDescent="0.2">
      <c r="AE62473" s="95"/>
      <c r="AF62473" s="95"/>
      <c r="AN62473" s="95"/>
      <c r="AO62473" s="95"/>
      <c r="AP62473" s="95"/>
      <c r="AQ62473" s="95"/>
      <c r="AR62473" s="95"/>
      <c r="AS62473" s="95"/>
      <c r="AT62473" s="95"/>
      <c r="AU62473" s="95"/>
      <c r="AV62473" s="95"/>
      <c r="AW62473" s="95"/>
      <c r="AX62473" s="95"/>
      <c r="AY62473" s="95"/>
      <c r="AZ62473" s="95"/>
      <c r="BA62473" s="95"/>
      <c r="BB62473" s="95"/>
      <c r="BC62473" s="95"/>
      <c r="BD62473" s="95"/>
      <c r="BE62473" s="95"/>
      <c r="BF62473" s="95"/>
      <c r="BG62473" s="95"/>
      <c r="BH62473" s="95"/>
      <c r="BI62473" s="95"/>
      <c r="BJ62473" s="95"/>
      <c r="BK62473" s="95"/>
      <c r="BL62473" s="95"/>
      <c r="BM62473" s="95"/>
      <c r="BN62473" s="95"/>
      <c r="CA62473" s="95"/>
    </row>
    <row r="62474" spans="31:79" s="97" customFormat="1" x14ac:dyDescent="0.2">
      <c r="AE62474" s="95"/>
      <c r="AF62474" s="95"/>
      <c r="AN62474" s="95"/>
      <c r="AO62474" s="95"/>
      <c r="AP62474" s="95"/>
      <c r="AQ62474" s="95"/>
      <c r="AR62474" s="95"/>
      <c r="AS62474" s="95"/>
      <c r="AT62474" s="95"/>
      <c r="AU62474" s="95"/>
      <c r="AV62474" s="95"/>
      <c r="AW62474" s="95"/>
      <c r="AX62474" s="95"/>
      <c r="AY62474" s="95"/>
      <c r="AZ62474" s="95"/>
      <c r="BA62474" s="95"/>
      <c r="BB62474" s="95"/>
      <c r="BC62474" s="95"/>
      <c r="BD62474" s="95"/>
      <c r="BE62474" s="95"/>
      <c r="BF62474" s="95"/>
      <c r="BG62474" s="95"/>
      <c r="BH62474" s="95"/>
      <c r="BI62474" s="95"/>
      <c r="BJ62474" s="95"/>
      <c r="BK62474" s="95"/>
      <c r="BL62474" s="95"/>
      <c r="BM62474" s="95"/>
      <c r="BN62474" s="95"/>
      <c r="CA62474" s="95"/>
    </row>
    <row r="62475" spans="31:79" s="97" customFormat="1" x14ac:dyDescent="0.2">
      <c r="AE62475" s="95"/>
      <c r="AF62475" s="95"/>
      <c r="AN62475" s="95"/>
      <c r="AO62475" s="95"/>
      <c r="AP62475" s="95"/>
      <c r="AQ62475" s="95"/>
      <c r="AR62475" s="95"/>
      <c r="AS62475" s="95"/>
      <c r="AT62475" s="95"/>
      <c r="AU62475" s="95"/>
      <c r="AV62475" s="95"/>
      <c r="AW62475" s="95"/>
      <c r="AX62475" s="95"/>
      <c r="AY62475" s="95"/>
      <c r="AZ62475" s="95"/>
      <c r="BA62475" s="95"/>
      <c r="BB62475" s="95"/>
      <c r="BC62475" s="95"/>
      <c r="BD62475" s="95"/>
      <c r="BE62475" s="95"/>
      <c r="BF62475" s="95"/>
      <c r="BG62475" s="95"/>
      <c r="BH62475" s="95"/>
      <c r="BI62475" s="95"/>
      <c r="BJ62475" s="95"/>
      <c r="BK62475" s="95"/>
      <c r="BL62475" s="95"/>
      <c r="BM62475" s="95"/>
      <c r="BN62475" s="95"/>
      <c r="CA62475" s="95"/>
    </row>
    <row r="62476" spans="31:79" s="97" customFormat="1" x14ac:dyDescent="0.2">
      <c r="AE62476" s="95"/>
      <c r="AF62476" s="95"/>
      <c r="AN62476" s="95"/>
      <c r="AO62476" s="95"/>
      <c r="AP62476" s="95"/>
      <c r="AQ62476" s="95"/>
      <c r="AR62476" s="95"/>
      <c r="AS62476" s="95"/>
      <c r="AT62476" s="95"/>
      <c r="AU62476" s="95"/>
      <c r="AV62476" s="95"/>
      <c r="AW62476" s="95"/>
      <c r="AX62476" s="95"/>
      <c r="AY62476" s="95"/>
      <c r="AZ62476" s="95"/>
      <c r="BA62476" s="95"/>
      <c r="BB62476" s="95"/>
      <c r="BC62476" s="95"/>
      <c r="BD62476" s="95"/>
      <c r="BE62476" s="95"/>
      <c r="BF62476" s="95"/>
      <c r="BG62476" s="95"/>
      <c r="BH62476" s="95"/>
      <c r="BI62476" s="95"/>
      <c r="BJ62476" s="95"/>
      <c r="BK62476" s="95"/>
      <c r="BL62476" s="95"/>
      <c r="BM62476" s="95"/>
      <c r="BN62476" s="95"/>
      <c r="CA62476" s="95"/>
    </row>
    <row r="62477" spans="31:79" s="97" customFormat="1" x14ac:dyDescent="0.2">
      <c r="AE62477" s="95"/>
      <c r="AF62477" s="95"/>
      <c r="AN62477" s="95"/>
      <c r="AO62477" s="95"/>
      <c r="AP62477" s="95"/>
      <c r="AQ62477" s="95"/>
      <c r="AR62477" s="95"/>
      <c r="AS62477" s="95"/>
      <c r="AT62477" s="95"/>
      <c r="AU62477" s="95"/>
      <c r="AV62477" s="95"/>
      <c r="AW62477" s="95"/>
      <c r="AX62477" s="95"/>
      <c r="AY62477" s="95"/>
      <c r="AZ62477" s="95"/>
      <c r="BA62477" s="95"/>
      <c r="BB62477" s="95"/>
      <c r="BC62477" s="95"/>
      <c r="BD62477" s="95"/>
      <c r="BE62477" s="95"/>
      <c r="BF62477" s="95"/>
      <c r="BG62477" s="95"/>
      <c r="BH62477" s="95"/>
      <c r="BI62477" s="95"/>
      <c r="BJ62477" s="95"/>
      <c r="BK62477" s="95"/>
      <c r="BL62477" s="95"/>
      <c r="BM62477" s="95"/>
      <c r="BN62477" s="95"/>
      <c r="CA62477" s="95"/>
    </row>
    <row r="62478" spans="31:79" s="97" customFormat="1" x14ac:dyDescent="0.2">
      <c r="AE62478" s="95"/>
      <c r="AF62478" s="95"/>
      <c r="AN62478" s="95"/>
      <c r="AO62478" s="95"/>
      <c r="AP62478" s="95"/>
      <c r="AQ62478" s="95"/>
      <c r="AR62478" s="95"/>
      <c r="AS62478" s="95"/>
      <c r="AT62478" s="95"/>
      <c r="AU62478" s="95"/>
      <c r="AV62478" s="95"/>
      <c r="AW62478" s="95"/>
      <c r="AX62478" s="95"/>
      <c r="AY62478" s="95"/>
      <c r="AZ62478" s="95"/>
      <c r="BA62478" s="95"/>
      <c r="BB62478" s="95"/>
      <c r="BC62478" s="95"/>
      <c r="BD62478" s="95"/>
      <c r="BE62478" s="95"/>
      <c r="BF62478" s="95"/>
      <c r="BG62478" s="95"/>
      <c r="BH62478" s="95"/>
      <c r="BI62478" s="95"/>
      <c r="BJ62478" s="95"/>
      <c r="BK62478" s="95"/>
      <c r="BL62478" s="95"/>
      <c r="BM62478" s="95"/>
      <c r="BN62478" s="95"/>
      <c r="CA62478" s="95"/>
    </row>
    <row r="62479" spans="31:79" s="97" customFormat="1" x14ac:dyDescent="0.2">
      <c r="AE62479" s="95"/>
      <c r="AF62479" s="95"/>
      <c r="AN62479" s="95"/>
      <c r="AO62479" s="95"/>
      <c r="AP62479" s="95"/>
      <c r="AQ62479" s="95"/>
      <c r="AR62479" s="95"/>
      <c r="AS62479" s="95"/>
      <c r="AT62479" s="95"/>
      <c r="AU62479" s="95"/>
      <c r="AV62479" s="95"/>
      <c r="AW62479" s="95"/>
      <c r="AX62479" s="95"/>
      <c r="AY62479" s="95"/>
      <c r="AZ62479" s="95"/>
      <c r="BA62479" s="95"/>
      <c r="BB62479" s="95"/>
      <c r="BC62479" s="95"/>
      <c r="BD62479" s="95"/>
      <c r="BE62479" s="95"/>
      <c r="BF62479" s="95"/>
      <c r="BG62479" s="95"/>
      <c r="BH62479" s="95"/>
      <c r="BI62479" s="95"/>
      <c r="BJ62479" s="95"/>
      <c r="BK62479" s="95"/>
      <c r="BL62479" s="95"/>
      <c r="BM62479" s="95"/>
      <c r="BN62479" s="95"/>
      <c r="CA62479" s="95"/>
    </row>
    <row r="62480" spans="31:79" s="97" customFormat="1" x14ac:dyDescent="0.2">
      <c r="AE62480" s="95"/>
      <c r="AF62480" s="95"/>
      <c r="AN62480" s="95"/>
      <c r="AO62480" s="95"/>
      <c r="AP62480" s="95"/>
      <c r="AQ62480" s="95"/>
      <c r="AR62480" s="95"/>
      <c r="AS62480" s="95"/>
      <c r="AT62480" s="95"/>
      <c r="AU62480" s="95"/>
      <c r="AV62480" s="95"/>
      <c r="AW62480" s="95"/>
      <c r="AX62480" s="95"/>
      <c r="AY62480" s="95"/>
      <c r="AZ62480" s="95"/>
      <c r="BA62480" s="95"/>
      <c r="BB62480" s="95"/>
      <c r="BC62480" s="95"/>
      <c r="BD62480" s="95"/>
      <c r="BE62480" s="95"/>
      <c r="BF62480" s="95"/>
      <c r="BG62480" s="95"/>
      <c r="BH62480" s="95"/>
      <c r="BI62480" s="95"/>
      <c r="BJ62480" s="95"/>
      <c r="BK62480" s="95"/>
      <c r="BL62480" s="95"/>
      <c r="BM62480" s="95"/>
      <c r="BN62480" s="95"/>
      <c r="CA62480" s="95"/>
    </row>
    <row r="62481" spans="31:79" s="97" customFormat="1" x14ac:dyDescent="0.2">
      <c r="AE62481" s="95"/>
      <c r="AF62481" s="95"/>
      <c r="AN62481" s="95"/>
      <c r="AO62481" s="95"/>
      <c r="AP62481" s="95"/>
      <c r="AQ62481" s="95"/>
      <c r="AR62481" s="95"/>
      <c r="AS62481" s="95"/>
      <c r="AT62481" s="95"/>
      <c r="AU62481" s="95"/>
      <c r="AV62481" s="95"/>
      <c r="AW62481" s="95"/>
      <c r="AX62481" s="95"/>
      <c r="AY62481" s="95"/>
      <c r="AZ62481" s="95"/>
      <c r="BA62481" s="95"/>
      <c r="BB62481" s="95"/>
      <c r="BC62481" s="95"/>
      <c r="BD62481" s="95"/>
      <c r="BE62481" s="95"/>
      <c r="BF62481" s="95"/>
      <c r="BG62481" s="95"/>
      <c r="BH62481" s="95"/>
      <c r="BI62481" s="95"/>
      <c r="BJ62481" s="95"/>
      <c r="BK62481" s="95"/>
      <c r="BL62481" s="95"/>
      <c r="BM62481" s="95"/>
      <c r="BN62481" s="95"/>
      <c r="CA62481" s="95"/>
    </row>
    <row r="62482" spans="31:79" s="97" customFormat="1" x14ac:dyDescent="0.2">
      <c r="AE62482" s="95"/>
      <c r="AF62482" s="95"/>
      <c r="AN62482" s="95"/>
      <c r="AO62482" s="95"/>
      <c r="AP62482" s="95"/>
      <c r="AQ62482" s="95"/>
      <c r="AR62482" s="95"/>
      <c r="AS62482" s="95"/>
      <c r="AT62482" s="95"/>
      <c r="AU62482" s="95"/>
      <c r="AV62482" s="95"/>
      <c r="AW62482" s="95"/>
      <c r="AX62482" s="95"/>
      <c r="AY62482" s="95"/>
      <c r="AZ62482" s="95"/>
      <c r="BA62482" s="95"/>
      <c r="BB62482" s="95"/>
      <c r="BC62482" s="95"/>
      <c r="BD62482" s="95"/>
      <c r="BE62482" s="95"/>
      <c r="BF62482" s="95"/>
      <c r="BG62482" s="95"/>
      <c r="BH62482" s="95"/>
      <c r="BI62482" s="95"/>
      <c r="BJ62482" s="95"/>
      <c r="BK62482" s="95"/>
      <c r="BL62482" s="95"/>
      <c r="BM62482" s="95"/>
      <c r="BN62482" s="95"/>
      <c r="CA62482" s="95"/>
    </row>
    <row r="62483" spans="31:79" s="97" customFormat="1" x14ac:dyDescent="0.2">
      <c r="AE62483" s="95"/>
      <c r="AF62483" s="95"/>
      <c r="AN62483" s="95"/>
      <c r="AO62483" s="95"/>
      <c r="AP62483" s="95"/>
      <c r="AQ62483" s="95"/>
      <c r="AR62483" s="95"/>
      <c r="AS62483" s="95"/>
      <c r="AT62483" s="95"/>
      <c r="AU62483" s="95"/>
      <c r="AV62483" s="95"/>
      <c r="AW62483" s="95"/>
      <c r="AX62483" s="95"/>
      <c r="AY62483" s="95"/>
      <c r="AZ62483" s="95"/>
      <c r="BA62483" s="95"/>
      <c r="BB62483" s="95"/>
      <c r="BC62483" s="95"/>
      <c r="BD62483" s="95"/>
      <c r="BE62483" s="95"/>
      <c r="BF62483" s="95"/>
      <c r="BG62483" s="95"/>
      <c r="BH62483" s="95"/>
      <c r="BI62483" s="95"/>
      <c r="BJ62483" s="95"/>
      <c r="BK62483" s="95"/>
      <c r="BL62483" s="95"/>
      <c r="BM62483" s="95"/>
      <c r="BN62483" s="95"/>
      <c r="CA62483" s="95"/>
    </row>
    <row r="62484" spans="31:79" s="97" customFormat="1" x14ac:dyDescent="0.2">
      <c r="AE62484" s="95"/>
      <c r="AF62484" s="95"/>
      <c r="AN62484" s="95"/>
      <c r="AO62484" s="95"/>
      <c r="AP62484" s="95"/>
      <c r="AQ62484" s="95"/>
      <c r="AR62484" s="95"/>
      <c r="AS62484" s="95"/>
      <c r="AT62484" s="95"/>
      <c r="AU62484" s="95"/>
      <c r="AV62484" s="95"/>
      <c r="AW62484" s="95"/>
      <c r="AX62484" s="95"/>
      <c r="AY62484" s="95"/>
      <c r="AZ62484" s="95"/>
      <c r="BA62484" s="95"/>
      <c r="BB62484" s="95"/>
      <c r="BC62484" s="95"/>
      <c r="BD62484" s="95"/>
      <c r="BE62484" s="95"/>
      <c r="BF62484" s="95"/>
      <c r="BG62484" s="95"/>
      <c r="BH62484" s="95"/>
      <c r="BI62484" s="95"/>
      <c r="BJ62484" s="95"/>
      <c r="BK62484" s="95"/>
      <c r="BL62484" s="95"/>
      <c r="BM62484" s="95"/>
      <c r="BN62484" s="95"/>
      <c r="CA62484" s="95"/>
    </row>
    <row r="62485" spans="31:79" s="97" customFormat="1" x14ac:dyDescent="0.2">
      <c r="AE62485" s="95"/>
      <c r="AF62485" s="95"/>
      <c r="AN62485" s="95"/>
      <c r="AO62485" s="95"/>
      <c r="AP62485" s="95"/>
      <c r="AQ62485" s="95"/>
      <c r="AR62485" s="95"/>
      <c r="AS62485" s="95"/>
      <c r="AT62485" s="95"/>
      <c r="AU62485" s="95"/>
      <c r="AV62485" s="95"/>
      <c r="AW62485" s="95"/>
      <c r="AX62485" s="95"/>
      <c r="AY62485" s="95"/>
      <c r="AZ62485" s="95"/>
      <c r="BA62485" s="95"/>
      <c r="BB62485" s="95"/>
      <c r="BC62485" s="95"/>
      <c r="BD62485" s="95"/>
      <c r="BE62485" s="95"/>
      <c r="BF62485" s="95"/>
      <c r="BG62485" s="95"/>
      <c r="BH62485" s="95"/>
      <c r="BI62485" s="95"/>
      <c r="BJ62485" s="95"/>
      <c r="BK62485" s="95"/>
      <c r="BL62485" s="95"/>
      <c r="BM62485" s="95"/>
      <c r="BN62485" s="95"/>
      <c r="CA62485" s="95"/>
    </row>
    <row r="62486" spans="31:79" s="97" customFormat="1" x14ac:dyDescent="0.2">
      <c r="AE62486" s="95"/>
      <c r="AF62486" s="95"/>
      <c r="AN62486" s="95"/>
      <c r="AO62486" s="95"/>
      <c r="AP62486" s="95"/>
      <c r="AQ62486" s="95"/>
      <c r="AR62486" s="95"/>
      <c r="AS62486" s="95"/>
      <c r="AT62486" s="95"/>
      <c r="AU62486" s="95"/>
      <c r="AV62486" s="95"/>
      <c r="AW62486" s="95"/>
      <c r="AX62486" s="95"/>
      <c r="AY62486" s="95"/>
      <c r="AZ62486" s="95"/>
      <c r="BA62486" s="95"/>
      <c r="BB62486" s="95"/>
      <c r="BC62486" s="95"/>
      <c r="BD62486" s="95"/>
      <c r="BE62486" s="95"/>
      <c r="BF62486" s="95"/>
      <c r="BG62486" s="95"/>
      <c r="BH62486" s="95"/>
      <c r="BI62486" s="95"/>
      <c r="BJ62486" s="95"/>
      <c r="BK62486" s="95"/>
      <c r="BL62486" s="95"/>
      <c r="BM62486" s="95"/>
      <c r="BN62486" s="95"/>
      <c r="CA62486" s="95"/>
    </row>
    <row r="62487" spans="31:79" s="97" customFormat="1" x14ac:dyDescent="0.2">
      <c r="AE62487" s="95"/>
      <c r="AF62487" s="95"/>
      <c r="AN62487" s="95"/>
      <c r="AO62487" s="95"/>
      <c r="AP62487" s="95"/>
      <c r="AQ62487" s="95"/>
      <c r="AR62487" s="95"/>
      <c r="AS62487" s="95"/>
      <c r="AT62487" s="95"/>
      <c r="AU62487" s="95"/>
      <c r="AV62487" s="95"/>
      <c r="AW62487" s="95"/>
      <c r="AX62487" s="95"/>
      <c r="AY62487" s="95"/>
      <c r="AZ62487" s="95"/>
      <c r="BA62487" s="95"/>
      <c r="BB62487" s="95"/>
      <c r="BC62487" s="95"/>
      <c r="BD62487" s="95"/>
      <c r="BE62487" s="95"/>
      <c r="BF62487" s="95"/>
      <c r="BG62487" s="95"/>
      <c r="BH62487" s="95"/>
      <c r="BI62487" s="95"/>
      <c r="BJ62487" s="95"/>
      <c r="BK62487" s="95"/>
      <c r="BL62487" s="95"/>
      <c r="BM62487" s="95"/>
      <c r="BN62487" s="95"/>
      <c r="CA62487" s="95"/>
    </row>
    <row r="62488" spans="31:79" s="97" customFormat="1" x14ac:dyDescent="0.2">
      <c r="AE62488" s="95"/>
      <c r="AF62488" s="95"/>
      <c r="AN62488" s="95"/>
      <c r="AO62488" s="95"/>
      <c r="AP62488" s="95"/>
      <c r="AQ62488" s="95"/>
      <c r="AR62488" s="95"/>
      <c r="AS62488" s="95"/>
      <c r="AT62488" s="95"/>
      <c r="AU62488" s="95"/>
      <c r="AV62488" s="95"/>
      <c r="AW62488" s="95"/>
      <c r="AX62488" s="95"/>
      <c r="AY62488" s="95"/>
      <c r="AZ62488" s="95"/>
      <c r="BA62488" s="95"/>
      <c r="BB62488" s="95"/>
      <c r="BC62488" s="95"/>
      <c r="BD62488" s="95"/>
      <c r="BE62488" s="95"/>
      <c r="BF62488" s="95"/>
      <c r="BG62488" s="95"/>
      <c r="BH62488" s="95"/>
      <c r="BI62488" s="95"/>
      <c r="BJ62488" s="95"/>
      <c r="BK62488" s="95"/>
      <c r="BL62488" s="95"/>
      <c r="BM62488" s="95"/>
      <c r="BN62488" s="95"/>
      <c r="CA62488" s="95"/>
    </row>
    <row r="62489" spans="31:79" s="97" customFormat="1" x14ac:dyDescent="0.2">
      <c r="AE62489" s="95"/>
      <c r="AF62489" s="95"/>
      <c r="AN62489" s="95"/>
      <c r="AO62489" s="95"/>
      <c r="AP62489" s="95"/>
      <c r="AQ62489" s="95"/>
      <c r="AR62489" s="95"/>
      <c r="AS62489" s="95"/>
      <c r="AT62489" s="95"/>
      <c r="AU62489" s="95"/>
      <c r="AV62489" s="95"/>
      <c r="AW62489" s="95"/>
      <c r="AX62489" s="95"/>
      <c r="AY62489" s="95"/>
      <c r="AZ62489" s="95"/>
      <c r="BA62489" s="95"/>
      <c r="BB62489" s="95"/>
      <c r="BC62489" s="95"/>
      <c r="BD62489" s="95"/>
      <c r="BE62489" s="95"/>
      <c r="BF62489" s="95"/>
      <c r="BG62489" s="95"/>
      <c r="BH62489" s="95"/>
      <c r="BI62489" s="95"/>
      <c r="BJ62489" s="95"/>
      <c r="BK62489" s="95"/>
      <c r="BL62489" s="95"/>
      <c r="BM62489" s="95"/>
      <c r="BN62489" s="95"/>
      <c r="CA62489" s="95"/>
    </row>
    <row r="62490" spans="31:79" s="97" customFormat="1" x14ac:dyDescent="0.2">
      <c r="AE62490" s="95"/>
      <c r="AF62490" s="95"/>
      <c r="AN62490" s="95"/>
      <c r="AO62490" s="95"/>
      <c r="AP62490" s="95"/>
      <c r="AQ62490" s="95"/>
      <c r="AR62490" s="95"/>
      <c r="AS62490" s="95"/>
      <c r="AT62490" s="95"/>
      <c r="AU62490" s="95"/>
      <c r="AV62490" s="95"/>
      <c r="AW62490" s="95"/>
      <c r="AX62490" s="95"/>
      <c r="AY62490" s="95"/>
      <c r="AZ62490" s="95"/>
      <c r="BA62490" s="95"/>
      <c r="BB62490" s="95"/>
      <c r="BC62490" s="95"/>
      <c r="BD62490" s="95"/>
      <c r="BE62490" s="95"/>
      <c r="BF62490" s="95"/>
      <c r="BG62490" s="95"/>
      <c r="BH62490" s="95"/>
      <c r="BI62490" s="95"/>
      <c r="BJ62490" s="95"/>
      <c r="BK62490" s="95"/>
      <c r="BL62490" s="95"/>
      <c r="BM62490" s="95"/>
      <c r="BN62490" s="95"/>
      <c r="CA62490" s="95"/>
    </row>
    <row r="62491" spans="31:79" s="97" customFormat="1" x14ac:dyDescent="0.2">
      <c r="AE62491" s="95"/>
      <c r="AF62491" s="95"/>
      <c r="AN62491" s="95"/>
      <c r="AO62491" s="95"/>
      <c r="AP62491" s="95"/>
      <c r="AQ62491" s="95"/>
      <c r="AR62491" s="95"/>
      <c r="AS62491" s="95"/>
      <c r="AT62491" s="95"/>
      <c r="AU62491" s="95"/>
      <c r="AV62491" s="95"/>
      <c r="AW62491" s="95"/>
      <c r="AX62491" s="95"/>
      <c r="AY62491" s="95"/>
      <c r="AZ62491" s="95"/>
      <c r="BA62491" s="95"/>
      <c r="BB62491" s="95"/>
      <c r="BC62491" s="95"/>
      <c r="BD62491" s="95"/>
      <c r="BE62491" s="95"/>
      <c r="BF62491" s="95"/>
      <c r="BG62491" s="95"/>
      <c r="BH62491" s="95"/>
      <c r="BI62491" s="95"/>
      <c r="BJ62491" s="95"/>
      <c r="BK62491" s="95"/>
      <c r="BL62491" s="95"/>
      <c r="BM62491" s="95"/>
      <c r="BN62491" s="95"/>
      <c r="CA62491" s="95"/>
    </row>
    <row r="62492" spans="31:79" s="97" customFormat="1" x14ac:dyDescent="0.2">
      <c r="AE62492" s="95"/>
      <c r="AF62492" s="95"/>
      <c r="AN62492" s="95"/>
      <c r="AO62492" s="95"/>
      <c r="AP62492" s="95"/>
      <c r="AQ62492" s="95"/>
      <c r="AR62492" s="95"/>
      <c r="AS62492" s="95"/>
      <c r="AT62492" s="95"/>
      <c r="AU62492" s="95"/>
      <c r="AV62492" s="95"/>
      <c r="AW62492" s="95"/>
      <c r="AX62492" s="95"/>
      <c r="AY62492" s="95"/>
      <c r="AZ62492" s="95"/>
      <c r="BA62492" s="95"/>
      <c r="BB62492" s="95"/>
      <c r="BC62492" s="95"/>
      <c r="BD62492" s="95"/>
      <c r="BE62492" s="95"/>
      <c r="BF62492" s="95"/>
      <c r="BG62492" s="95"/>
      <c r="BH62492" s="95"/>
      <c r="BI62492" s="95"/>
      <c r="BJ62492" s="95"/>
      <c r="BK62492" s="95"/>
      <c r="BL62492" s="95"/>
      <c r="BM62492" s="95"/>
      <c r="BN62492" s="95"/>
      <c r="CA62492" s="95"/>
    </row>
    <row r="62493" spans="31:79" s="97" customFormat="1" x14ac:dyDescent="0.2">
      <c r="AE62493" s="95"/>
      <c r="AF62493" s="95"/>
      <c r="AN62493" s="95"/>
      <c r="AO62493" s="95"/>
      <c r="AP62493" s="95"/>
      <c r="AQ62493" s="95"/>
      <c r="AR62493" s="95"/>
      <c r="AS62493" s="95"/>
      <c r="AT62493" s="95"/>
      <c r="AU62493" s="95"/>
      <c r="AV62493" s="95"/>
      <c r="AW62493" s="95"/>
      <c r="AX62493" s="95"/>
      <c r="AY62493" s="95"/>
      <c r="AZ62493" s="95"/>
      <c r="BA62493" s="95"/>
      <c r="BB62493" s="95"/>
      <c r="BC62493" s="95"/>
      <c r="BD62493" s="95"/>
      <c r="BE62493" s="95"/>
      <c r="BF62493" s="95"/>
      <c r="BG62493" s="95"/>
      <c r="BH62493" s="95"/>
      <c r="BI62493" s="95"/>
      <c r="BJ62493" s="95"/>
      <c r="BK62493" s="95"/>
      <c r="BL62493" s="95"/>
      <c r="BM62493" s="95"/>
      <c r="BN62493" s="95"/>
      <c r="CA62493" s="95"/>
    </row>
    <row r="62494" spans="31:79" s="97" customFormat="1" x14ac:dyDescent="0.2">
      <c r="AE62494" s="95"/>
      <c r="AF62494" s="95"/>
      <c r="AN62494" s="95"/>
      <c r="AO62494" s="95"/>
      <c r="AP62494" s="95"/>
      <c r="AQ62494" s="95"/>
      <c r="AR62494" s="95"/>
      <c r="AS62494" s="95"/>
      <c r="AT62494" s="95"/>
      <c r="AU62494" s="95"/>
      <c r="AV62494" s="95"/>
      <c r="AW62494" s="95"/>
      <c r="AX62494" s="95"/>
      <c r="AY62494" s="95"/>
      <c r="AZ62494" s="95"/>
      <c r="BA62494" s="95"/>
      <c r="BB62494" s="95"/>
      <c r="BC62494" s="95"/>
      <c r="BD62494" s="95"/>
      <c r="BE62494" s="95"/>
      <c r="BF62494" s="95"/>
      <c r="BG62494" s="95"/>
      <c r="BH62494" s="95"/>
      <c r="BI62494" s="95"/>
      <c r="BJ62494" s="95"/>
      <c r="BK62494" s="95"/>
      <c r="BL62494" s="95"/>
      <c r="BM62494" s="95"/>
      <c r="BN62494" s="95"/>
      <c r="CA62494" s="95"/>
    </row>
    <row r="62495" spans="31:79" s="97" customFormat="1" x14ac:dyDescent="0.2">
      <c r="AE62495" s="95"/>
      <c r="AF62495" s="95"/>
      <c r="AN62495" s="95"/>
      <c r="AO62495" s="95"/>
      <c r="AP62495" s="95"/>
      <c r="AQ62495" s="95"/>
      <c r="AR62495" s="95"/>
      <c r="AS62495" s="95"/>
      <c r="AT62495" s="95"/>
      <c r="AU62495" s="95"/>
      <c r="AV62495" s="95"/>
      <c r="AW62495" s="95"/>
      <c r="AX62495" s="95"/>
      <c r="AY62495" s="95"/>
      <c r="AZ62495" s="95"/>
      <c r="BA62495" s="95"/>
      <c r="BB62495" s="95"/>
      <c r="BC62495" s="95"/>
      <c r="BD62495" s="95"/>
      <c r="BE62495" s="95"/>
      <c r="BF62495" s="95"/>
      <c r="BG62495" s="95"/>
      <c r="BH62495" s="95"/>
      <c r="BI62495" s="95"/>
      <c r="BJ62495" s="95"/>
      <c r="BK62495" s="95"/>
      <c r="BL62495" s="95"/>
      <c r="BM62495" s="95"/>
      <c r="BN62495" s="95"/>
      <c r="CA62495" s="95"/>
    </row>
    <row r="62496" spans="31:79" s="97" customFormat="1" x14ac:dyDescent="0.2">
      <c r="AE62496" s="95"/>
      <c r="AF62496" s="95"/>
      <c r="AN62496" s="95"/>
      <c r="AO62496" s="95"/>
      <c r="AP62496" s="95"/>
      <c r="AQ62496" s="95"/>
      <c r="AR62496" s="95"/>
      <c r="AS62496" s="95"/>
      <c r="AT62496" s="95"/>
      <c r="AU62496" s="95"/>
      <c r="AV62496" s="95"/>
      <c r="AW62496" s="95"/>
      <c r="AX62496" s="95"/>
      <c r="AY62496" s="95"/>
      <c r="AZ62496" s="95"/>
      <c r="BA62496" s="95"/>
      <c r="BB62496" s="95"/>
      <c r="BC62496" s="95"/>
      <c r="BD62496" s="95"/>
      <c r="BE62496" s="95"/>
      <c r="BF62496" s="95"/>
      <c r="BG62496" s="95"/>
      <c r="BH62496" s="95"/>
      <c r="BI62496" s="95"/>
      <c r="BJ62496" s="95"/>
      <c r="BK62496" s="95"/>
      <c r="BL62496" s="95"/>
      <c r="BM62496" s="95"/>
      <c r="BN62496" s="95"/>
      <c r="CA62496" s="95"/>
    </row>
    <row r="62497" spans="31:79" s="97" customFormat="1" x14ac:dyDescent="0.2">
      <c r="AE62497" s="95"/>
      <c r="AF62497" s="95"/>
      <c r="AN62497" s="95"/>
      <c r="AO62497" s="95"/>
      <c r="AP62497" s="95"/>
      <c r="AQ62497" s="95"/>
      <c r="AR62497" s="95"/>
      <c r="AS62497" s="95"/>
      <c r="AT62497" s="95"/>
      <c r="AU62497" s="95"/>
      <c r="AV62497" s="95"/>
      <c r="AW62497" s="95"/>
      <c r="AX62497" s="95"/>
      <c r="AY62497" s="95"/>
      <c r="AZ62497" s="95"/>
      <c r="BA62497" s="95"/>
      <c r="BB62497" s="95"/>
      <c r="BC62497" s="95"/>
      <c r="BD62497" s="95"/>
      <c r="BE62497" s="95"/>
      <c r="BF62497" s="95"/>
      <c r="BG62497" s="95"/>
      <c r="BH62497" s="95"/>
      <c r="BI62497" s="95"/>
      <c r="BJ62497" s="95"/>
      <c r="BK62497" s="95"/>
      <c r="BL62497" s="95"/>
      <c r="BM62497" s="95"/>
      <c r="BN62497" s="95"/>
      <c r="CA62497" s="95"/>
    </row>
    <row r="62498" spans="31:79" s="97" customFormat="1" x14ac:dyDescent="0.2">
      <c r="AE62498" s="95"/>
      <c r="AF62498" s="95"/>
      <c r="AN62498" s="95"/>
      <c r="AO62498" s="95"/>
      <c r="AP62498" s="95"/>
      <c r="AQ62498" s="95"/>
      <c r="AR62498" s="95"/>
      <c r="AS62498" s="95"/>
      <c r="AT62498" s="95"/>
      <c r="AU62498" s="95"/>
      <c r="AV62498" s="95"/>
      <c r="AW62498" s="95"/>
      <c r="AX62498" s="95"/>
      <c r="AY62498" s="95"/>
      <c r="AZ62498" s="95"/>
      <c r="BA62498" s="95"/>
      <c r="BB62498" s="95"/>
      <c r="BC62498" s="95"/>
      <c r="BD62498" s="95"/>
      <c r="BE62498" s="95"/>
      <c r="BF62498" s="95"/>
      <c r="BG62498" s="95"/>
      <c r="BH62498" s="95"/>
      <c r="BI62498" s="95"/>
      <c r="BJ62498" s="95"/>
      <c r="BK62498" s="95"/>
      <c r="BL62498" s="95"/>
      <c r="BM62498" s="95"/>
      <c r="BN62498" s="95"/>
      <c r="CA62498" s="95"/>
    </row>
    <row r="62499" spans="31:79" s="97" customFormat="1" x14ac:dyDescent="0.2">
      <c r="AE62499" s="95"/>
      <c r="AF62499" s="95"/>
      <c r="AN62499" s="95"/>
      <c r="AO62499" s="95"/>
      <c r="AP62499" s="95"/>
      <c r="AQ62499" s="95"/>
      <c r="AR62499" s="95"/>
      <c r="AS62499" s="95"/>
      <c r="AT62499" s="95"/>
      <c r="AU62499" s="95"/>
      <c r="AV62499" s="95"/>
      <c r="AW62499" s="95"/>
      <c r="AX62499" s="95"/>
      <c r="AY62499" s="95"/>
      <c r="AZ62499" s="95"/>
      <c r="BA62499" s="95"/>
      <c r="BB62499" s="95"/>
      <c r="BC62499" s="95"/>
      <c r="BD62499" s="95"/>
      <c r="BE62499" s="95"/>
      <c r="BF62499" s="95"/>
      <c r="BG62499" s="95"/>
      <c r="BH62499" s="95"/>
      <c r="BI62499" s="95"/>
      <c r="BJ62499" s="95"/>
      <c r="BK62499" s="95"/>
      <c r="BL62499" s="95"/>
      <c r="BM62499" s="95"/>
      <c r="BN62499" s="95"/>
      <c r="CA62499" s="95"/>
    </row>
    <row r="62500" spans="31:79" s="97" customFormat="1" x14ac:dyDescent="0.2">
      <c r="AE62500" s="95"/>
      <c r="AF62500" s="95"/>
      <c r="AN62500" s="95"/>
      <c r="AO62500" s="95"/>
      <c r="AP62500" s="95"/>
      <c r="AQ62500" s="95"/>
      <c r="AR62500" s="95"/>
      <c r="AS62500" s="95"/>
      <c r="AT62500" s="95"/>
      <c r="AU62500" s="95"/>
      <c r="AV62500" s="95"/>
      <c r="AW62500" s="95"/>
      <c r="AX62500" s="95"/>
      <c r="AY62500" s="95"/>
      <c r="AZ62500" s="95"/>
      <c r="BA62500" s="95"/>
      <c r="BB62500" s="95"/>
      <c r="BC62500" s="95"/>
      <c r="BD62500" s="95"/>
      <c r="BE62500" s="95"/>
      <c r="BF62500" s="95"/>
      <c r="BG62500" s="95"/>
      <c r="BH62500" s="95"/>
      <c r="BI62500" s="95"/>
      <c r="BJ62500" s="95"/>
      <c r="BK62500" s="95"/>
      <c r="BL62500" s="95"/>
      <c r="BM62500" s="95"/>
      <c r="BN62500" s="95"/>
      <c r="CA62500" s="95"/>
    </row>
    <row r="62501" spans="31:79" s="97" customFormat="1" x14ac:dyDescent="0.2">
      <c r="AE62501" s="95"/>
      <c r="AF62501" s="95"/>
      <c r="AN62501" s="95"/>
      <c r="AO62501" s="95"/>
      <c r="AP62501" s="95"/>
      <c r="AQ62501" s="95"/>
      <c r="AR62501" s="95"/>
      <c r="AS62501" s="95"/>
      <c r="AT62501" s="95"/>
      <c r="AU62501" s="95"/>
      <c r="AV62501" s="95"/>
      <c r="AW62501" s="95"/>
      <c r="AX62501" s="95"/>
      <c r="AY62501" s="95"/>
      <c r="AZ62501" s="95"/>
      <c r="BA62501" s="95"/>
      <c r="BB62501" s="95"/>
      <c r="BC62501" s="95"/>
      <c r="BD62501" s="95"/>
      <c r="BE62501" s="95"/>
      <c r="BF62501" s="95"/>
      <c r="BG62501" s="95"/>
      <c r="BH62501" s="95"/>
      <c r="BI62501" s="95"/>
      <c r="BJ62501" s="95"/>
      <c r="BK62501" s="95"/>
      <c r="BL62501" s="95"/>
      <c r="BM62501" s="95"/>
      <c r="BN62501" s="95"/>
      <c r="CA62501" s="95"/>
    </row>
    <row r="62502" spans="31:79" s="97" customFormat="1" x14ac:dyDescent="0.2">
      <c r="AE62502" s="95"/>
      <c r="AF62502" s="95"/>
      <c r="AN62502" s="95"/>
      <c r="AO62502" s="95"/>
      <c r="AP62502" s="95"/>
      <c r="AQ62502" s="95"/>
      <c r="AR62502" s="95"/>
      <c r="AS62502" s="95"/>
      <c r="AT62502" s="95"/>
      <c r="AU62502" s="95"/>
      <c r="AV62502" s="95"/>
      <c r="AW62502" s="95"/>
      <c r="AX62502" s="95"/>
      <c r="AY62502" s="95"/>
      <c r="AZ62502" s="95"/>
      <c r="BA62502" s="95"/>
      <c r="BB62502" s="95"/>
      <c r="BC62502" s="95"/>
      <c r="BD62502" s="95"/>
      <c r="BE62502" s="95"/>
      <c r="BF62502" s="95"/>
      <c r="BG62502" s="95"/>
      <c r="BH62502" s="95"/>
      <c r="BI62502" s="95"/>
      <c r="BJ62502" s="95"/>
      <c r="BK62502" s="95"/>
      <c r="BL62502" s="95"/>
      <c r="BM62502" s="95"/>
      <c r="BN62502" s="95"/>
      <c r="CA62502" s="95"/>
    </row>
    <row r="62503" spans="31:79" s="97" customFormat="1" x14ac:dyDescent="0.2">
      <c r="AE62503" s="95"/>
      <c r="AF62503" s="95"/>
      <c r="AN62503" s="95"/>
      <c r="AO62503" s="95"/>
      <c r="AP62503" s="95"/>
      <c r="AQ62503" s="95"/>
      <c r="AR62503" s="95"/>
      <c r="AS62503" s="95"/>
      <c r="AT62503" s="95"/>
      <c r="AU62503" s="95"/>
      <c r="AV62503" s="95"/>
      <c r="AW62503" s="95"/>
      <c r="AX62503" s="95"/>
      <c r="AY62503" s="95"/>
      <c r="AZ62503" s="95"/>
      <c r="BA62503" s="95"/>
      <c r="BB62503" s="95"/>
      <c r="BC62503" s="95"/>
      <c r="BD62503" s="95"/>
      <c r="BE62503" s="95"/>
      <c r="BF62503" s="95"/>
      <c r="BG62503" s="95"/>
      <c r="BH62503" s="95"/>
      <c r="BI62503" s="95"/>
      <c r="BJ62503" s="95"/>
      <c r="BK62503" s="95"/>
      <c r="BL62503" s="95"/>
      <c r="BM62503" s="95"/>
      <c r="BN62503" s="95"/>
      <c r="CA62503" s="95"/>
    </row>
    <row r="62504" spans="31:79" s="97" customFormat="1" x14ac:dyDescent="0.2">
      <c r="AE62504" s="95"/>
      <c r="AF62504" s="95"/>
      <c r="AN62504" s="95"/>
      <c r="AO62504" s="95"/>
      <c r="AP62504" s="95"/>
      <c r="AQ62504" s="95"/>
      <c r="AR62504" s="95"/>
      <c r="AS62504" s="95"/>
      <c r="AT62504" s="95"/>
      <c r="AU62504" s="95"/>
      <c r="AV62504" s="95"/>
      <c r="AW62504" s="95"/>
      <c r="AX62504" s="95"/>
      <c r="AY62504" s="95"/>
      <c r="AZ62504" s="95"/>
      <c r="BA62504" s="95"/>
      <c r="BB62504" s="95"/>
      <c r="BC62504" s="95"/>
      <c r="BD62504" s="95"/>
      <c r="BE62504" s="95"/>
      <c r="BF62504" s="95"/>
      <c r="BG62504" s="95"/>
      <c r="BH62504" s="95"/>
      <c r="BI62504" s="95"/>
      <c r="BJ62504" s="95"/>
      <c r="BK62504" s="95"/>
      <c r="BL62504" s="95"/>
      <c r="BM62504" s="95"/>
      <c r="BN62504" s="95"/>
      <c r="CA62504" s="95"/>
    </row>
    <row r="62505" spans="31:79" s="97" customFormat="1" x14ac:dyDescent="0.2">
      <c r="AE62505" s="95"/>
      <c r="AF62505" s="95"/>
      <c r="AN62505" s="95"/>
      <c r="AO62505" s="95"/>
      <c r="AP62505" s="95"/>
      <c r="AQ62505" s="95"/>
      <c r="AR62505" s="95"/>
      <c r="AS62505" s="95"/>
      <c r="AT62505" s="95"/>
      <c r="AU62505" s="95"/>
      <c r="AV62505" s="95"/>
      <c r="AW62505" s="95"/>
      <c r="AX62505" s="95"/>
      <c r="AY62505" s="95"/>
      <c r="AZ62505" s="95"/>
      <c r="BA62505" s="95"/>
      <c r="BB62505" s="95"/>
      <c r="BC62505" s="95"/>
      <c r="BD62505" s="95"/>
      <c r="BE62505" s="95"/>
      <c r="BF62505" s="95"/>
      <c r="BG62505" s="95"/>
      <c r="BH62505" s="95"/>
      <c r="BI62505" s="95"/>
      <c r="BJ62505" s="95"/>
      <c r="BK62505" s="95"/>
      <c r="BL62505" s="95"/>
      <c r="BM62505" s="95"/>
      <c r="BN62505" s="95"/>
      <c r="CA62505" s="95"/>
    </row>
    <row r="62506" spans="31:79" s="97" customFormat="1" x14ac:dyDescent="0.2">
      <c r="AE62506" s="95"/>
      <c r="AF62506" s="95"/>
      <c r="AN62506" s="95"/>
      <c r="AO62506" s="95"/>
      <c r="AP62506" s="95"/>
      <c r="AQ62506" s="95"/>
      <c r="AR62506" s="95"/>
      <c r="AS62506" s="95"/>
      <c r="AT62506" s="95"/>
      <c r="AU62506" s="95"/>
      <c r="AV62506" s="95"/>
      <c r="AW62506" s="95"/>
      <c r="AX62506" s="95"/>
      <c r="AY62506" s="95"/>
      <c r="AZ62506" s="95"/>
      <c r="BA62506" s="95"/>
      <c r="BB62506" s="95"/>
      <c r="BC62506" s="95"/>
      <c r="BD62506" s="95"/>
      <c r="BE62506" s="95"/>
      <c r="BF62506" s="95"/>
      <c r="BG62506" s="95"/>
      <c r="BH62506" s="95"/>
      <c r="BI62506" s="95"/>
      <c r="BJ62506" s="95"/>
      <c r="BK62506" s="95"/>
      <c r="BL62506" s="95"/>
      <c r="BM62506" s="95"/>
      <c r="BN62506" s="95"/>
      <c r="CA62506" s="95"/>
    </row>
    <row r="62507" spans="31:79" s="97" customFormat="1" x14ac:dyDescent="0.2">
      <c r="AE62507" s="95"/>
      <c r="AF62507" s="95"/>
      <c r="AN62507" s="95"/>
      <c r="AO62507" s="95"/>
      <c r="AP62507" s="95"/>
      <c r="AQ62507" s="95"/>
      <c r="AR62507" s="95"/>
      <c r="AS62507" s="95"/>
      <c r="AT62507" s="95"/>
      <c r="AU62507" s="95"/>
      <c r="AV62507" s="95"/>
      <c r="AW62507" s="95"/>
      <c r="AX62507" s="95"/>
      <c r="AY62507" s="95"/>
      <c r="AZ62507" s="95"/>
      <c r="BA62507" s="95"/>
      <c r="BB62507" s="95"/>
      <c r="BC62507" s="95"/>
      <c r="BD62507" s="95"/>
      <c r="BE62507" s="95"/>
      <c r="BF62507" s="95"/>
      <c r="BG62507" s="95"/>
      <c r="BH62507" s="95"/>
      <c r="BI62507" s="95"/>
      <c r="BJ62507" s="95"/>
      <c r="BK62507" s="95"/>
      <c r="BL62507" s="95"/>
      <c r="BM62507" s="95"/>
      <c r="BN62507" s="95"/>
      <c r="CA62507" s="95"/>
    </row>
    <row r="62508" spans="31:79" s="97" customFormat="1" x14ac:dyDescent="0.2">
      <c r="AE62508" s="95"/>
      <c r="AF62508" s="95"/>
      <c r="AN62508" s="95"/>
      <c r="AO62508" s="95"/>
      <c r="AP62508" s="95"/>
      <c r="AQ62508" s="95"/>
      <c r="AR62508" s="95"/>
      <c r="AS62508" s="95"/>
      <c r="AT62508" s="95"/>
      <c r="AU62508" s="95"/>
      <c r="AV62508" s="95"/>
      <c r="AW62508" s="95"/>
      <c r="AX62508" s="95"/>
      <c r="AY62508" s="95"/>
      <c r="AZ62508" s="95"/>
      <c r="BA62508" s="95"/>
      <c r="BB62508" s="95"/>
      <c r="BC62508" s="95"/>
      <c r="BD62508" s="95"/>
      <c r="BE62508" s="95"/>
      <c r="BF62508" s="95"/>
      <c r="BG62508" s="95"/>
      <c r="BH62508" s="95"/>
      <c r="BI62508" s="95"/>
      <c r="BJ62508" s="95"/>
      <c r="BK62508" s="95"/>
      <c r="BL62508" s="95"/>
      <c r="BM62508" s="95"/>
      <c r="BN62508" s="95"/>
      <c r="CA62508" s="95"/>
    </row>
    <row r="62509" spans="31:79" s="97" customFormat="1" x14ac:dyDescent="0.2">
      <c r="AE62509" s="95"/>
      <c r="AF62509" s="95"/>
      <c r="AN62509" s="95"/>
      <c r="AO62509" s="95"/>
      <c r="AP62509" s="95"/>
      <c r="AQ62509" s="95"/>
      <c r="AR62509" s="95"/>
      <c r="AS62509" s="95"/>
      <c r="AT62509" s="95"/>
      <c r="AU62509" s="95"/>
      <c r="AV62509" s="95"/>
      <c r="AW62509" s="95"/>
      <c r="AX62509" s="95"/>
      <c r="AY62509" s="95"/>
      <c r="AZ62509" s="95"/>
      <c r="BA62509" s="95"/>
      <c r="BB62509" s="95"/>
      <c r="BC62509" s="95"/>
      <c r="BD62509" s="95"/>
      <c r="BE62509" s="95"/>
      <c r="BF62509" s="95"/>
      <c r="BG62509" s="95"/>
      <c r="BH62509" s="95"/>
      <c r="BI62509" s="95"/>
      <c r="BJ62509" s="95"/>
      <c r="BK62509" s="95"/>
      <c r="BL62509" s="95"/>
      <c r="BM62509" s="95"/>
      <c r="BN62509" s="95"/>
      <c r="CA62509" s="95"/>
    </row>
    <row r="62510" spans="31:79" s="97" customFormat="1" x14ac:dyDescent="0.2">
      <c r="AE62510" s="95"/>
      <c r="AF62510" s="95"/>
      <c r="AN62510" s="95"/>
      <c r="AO62510" s="95"/>
      <c r="AP62510" s="95"/>
      <c r="AQ62510" s="95"/>
      <c r="AR62510" s="95"/>
      <c r="AS62510" s="95"/>
      <c r="AT62510" s="95"/>
      <c r="AU62510" s="95"/>
      <c r="AV62510" s="95"/>
      <c r="AW62510" s="95"/>
      <c r="AX62510" s="95"/>
      <c r="AY62510" s="95"/>
      <c r="AZ62510" s="95"/>
      <c r="BA62510" s="95"/>
      <c r="BB62510" s="95"/>
      <c r="BC62510" s="95"/>
      <c r="BD62510" s="95"/>
      <c r="BE62510" s="95"/>
      <c r="BF62510" s="95"/>
      <c r="BG62510" s="95"/>
      <c r="BH62510" s="95"/>
      <c r="BI62510" s="95"/>
      <c r="BJ62510" s="95"/>
      <c r="BK62510" s="95"/>
      <c r="BL62510" s="95"/>
      <c r="BM62510" s="95"/>
      <c r="BN62510" s="95"/>
      <c r="CA62510" s="95"/>
    </row>
    <row r="62511" spans="31:79" s="97" customFormat="1" x14ac:dyDescent="0.2">
      <c r="AE62511" s="95"/>
      <c r="AF62511" s="95"/>
      <c r="AN62511" s="95"/>
      <c r="AO62511" s="95"/>
      <c r="AP62511" s="95"/>
      <c r="AQ62511" s="95"/>
      <c r="AR62511" s="95"/>
      <c r="AS62511" s="95"/>
      <c r="AT62511" s="95"/>
      <c r="AU62511" s="95"/>
      <c r="AV62511" s="95"/>
      <c r="AW62511" s="95"/>
      <c r="AX62511" s="95"/>
      <c r="AY62511" s="95"/>
      <c r="AZ62511" s="95"/>
      <c r="BA62511" s="95"/>
      <c r="BB62511" s="95"/>
      <c r="BC62511" s="95"/>
      <c r="BD62511" s="95"/>
      <c r="BE62511" s="95"/>
      <c r="BF62511" s="95"/>
      <c r="BG62511" s="95"/>
      <c r="BH62511" s="95"/>
      <c r="BI62511" s="95"/>
      <c r="BJ62511" s="95"/>
      <c r="BK62511" s="95"/>
      <c r="BL62511" s="95"/>
      <c r="BM62511" s="95"/>
      <c r="BN62511" s="95"/>
      <c r="CA62511" s="95"/>
    </row>
    <row r="62512" spans="31:79" s="97" customFormat="1" x14ac:dyDescent="0.2">
      <c r="AE62512" s="95"/>
      <c r="AF62512" s="95"/>
      <c r="AN62512" s="95"/>
      <c r="AO62512" s="95"/>
      <c r="AP62512" s="95"/>
      <c r="AQ62512" s="95"/>
      <c r="AR62512" s="95"/>
      <c r="AS62512" s="95"/>
      <c r="AT62512" s="95"/>
      <c r="AU62512" s="95"/>
      <c r="AV62512" s="95"/>
      <c r="AW62512" s="95"/>
      <c r="AX62512" s="95"/>
      <c r="AY62512" s="95"/>
      <c r="AZ62512" s="95"/>
      <c r="BA62512" s="95"/>
      <c r="BB62512" s="95"/>
      <c r="BC62512" s="95"/>
      <c r="BD62512" s="95"/>
      <c r="BE62512" s="95"/>
      <c r="BF62512" s="95"/>
      <c r="BG62512" s="95"/>
      <c r="BH62512" s="95"/>
      <c r="BI62512" s="95"/>
      <c r="BJ62512" s="95"/>
      <c r="BK62512" s="95"/>
      <c r="BL62512" s="95"/>
      <c r="BM62512" s="95"/>
      <c r="BN62512" s="95"/>
      <c r="CA62512" s="95"/>
    </row>
    <row r="62513" spans="31:79" s="97" customFormat="1" x14ac:dyDescent="0.2">
      <c r="AE62513" s="95"/>
      <c r="AF62513" s="95"/>
      <c r="AN62513" s="95"/>
      <c r="AO62513" s="95"/>
      <c r="AP62513" s="95"/>
      <c r="AQ62513" s="95"/>
      <c r="AR62513" s="95"/>
      <c r="AS62513" s="95"/>
      <c r="AT62513" s="95"/>
      <c r="AU62513" s="95"/>
      <c r="AV62513" s="95"/>
      <c r="AW62513" s="95"/>
      <c r="AX62513" s="95"/>
      <c r="AY62513" s="95"/>
      <c r="AZ62513" s="95"/>
      <c r="BA62513" s="95"/>
      <c r="BB62513" s="95"/>
      <c r="BC62513" s="95"/>
      <c r="BD62513" s="95"/>
      <c r="BE62513" s="95"/>
      <c r="BF62513" s="95"/>
      <c r="BG62513" s="95"/>
      <c r="BH62513" s="95"/>
      <c r="BI62513" s="95"/>
      <c r="BJ62513" s="95"/>
      <c r="BK62513" s="95"/>
      <c r="BL62513" s="95"/>
      <c r="BM62513" s="95"/>
      <c r="BN62513" s="95"/>
      <c r="CA62513" s="95"/>
    </row>
    <row r="62514" spans="31:79" s="97" customFormat="1" x14ac:dyDescent="0.2">
      <c r="AE62514" s="95"/>
      <c r="AF62514" s="95"/>
      <c r="AN62514" s="95"/>
      <c r="AO62514" s="95"/>
      <c r="AP62514" s="95"/>
      <c r="AQ62514" s="95"/>
      <c r="AR62514" s="95"/>
      <c r="AS62514" s="95"/>
      <c r="AT62514" s="95"/>
      <c r="AU62514" s="95"/>
      <c r="AV62514" s="95"/>
      <c r="AW62514" s="95"/>
      <c r="AX62514" s="95"/>
      <c r="AY62514" s="95"/>
      <c r="AZ62514" s="95"/>
      <c r="BA62514" s="95"/>
      <c r="BB62514" s="95"/>
      <c r="BC62514" s="95"/>
      <c r="BD62514" s="95"/>
      <c r="BE62514" s="95"/>
      <c r="BF62514" s="95"/>
      <c r="BG62514" s="95"/>
      <c r="BH62514" s="95"/>
      <c r="BI62514" s="95"/>
      <c r="BJ62514" s="95"/>
      <c r="BK62514" s="95"/>
      <c r="BL62514" s="95"/>
      <c r="BM62514" s="95"/>
      <c r="BN62514" s="95"/>
      <c r="CA62514" s="95"/>
    </row>
    <row r="62515" spans="31:79" s="97" customFormat="1" x14ac:dyDescent="0.2">
      <c r="AE62515" s="95"/>
      <c r="AF62515" s="95"/>
      <c r="AN62515" s="95"/>
      <c r="AO62515" s="95"/>
      <c r="AP62515" s="95"/>
      <c r="AQ62515" s="95"/>
      <c r="AR62515" s="95"/>
      <c r="AS62515" s="95"/>
      <c r="AT62515" s="95"/>
      <c r="AU62515" s="95"/>
      <c r="AV62515" s="95"/>
      <c r="AW62515" s="95"/>
      <c r="AX62515" s="95"/>
      <c r="AY62515" s="95"/>
      <c r="AZ62515" s="95"/>
      <c r="BA62515" s="95"/>
      <c r="BB62515" s="95"/>
      <c r="BC62515" s="95"/>
      <c r="BD62515" s="95"/>
      <c r="BE62515" s="95"/>
      <c r="BF62515" s="95"/>
      <c r="BG62515" s="95"/>
      <c r="BH62515" s="95"/>
      <c r="BI62515" s="95"/>
      <c r="BJ62515" s="95"/>
      <c r="BK62515" s="95"/>
      <c r="BL62515" s="95"/>
      <c r="BM62515" s="95"/>
      <c r="BN62515" s="95"/>
      <c r="CA62515" s="95"/>
    </row>
    <row r="62516" spans="31:79" s="97" customFormat="1" x14ac:dyDescent="0.2">
      <c r="AE62516" s="95"/>
      <c r="AF62516" s="95"/>
      <c r="AN62516" s="95"/>
      <c r="AO62516" s="95"/>
      <c r="AP62516" s="95"/>
      <c r="AQ62516" s="95"/>
      <c r="AR62516" s="95"/>
      <c r="AS62516" s="95"/>
      <c r="AT62516" s="95"/>
      <c r="AU62516" s="95"/>
      <c r="AV62516" s="95"/>
      <c r="AW62516" s="95"/>
      <c r="AX62516" s="95"/>
      <c r="AY62516" s="95"/>
      <c r="AZ62516" s="95"/>
      <c r="BA62516" s="95"/>
      <c r="BB62516" s="95"/>
      <c r="BC62516" s="95"/>
      <c r="BD62516" s="95"/>
      <c r="BE62516" s="95"/>
      <c r="BF62516" s="95"/>
      <c r="BG62516" s="95"/>
      <c r="BH62516" s="95"/>
      <c r="BI62516" s="95"/>
      <c r="BJ62516" s="95"/>
      <c r="BK62516" s="95"/>
      <c r="BL62516" s="95"/>
      <c r="BM62516" s="95"/>
      <c r="BN62516" s="95"/>
      <c r="CA62516" s="95"/>
    </row>
    <row r="62517" spans="31:79" s="97" customFormat="1" x14ac:dyDescent="0.2">
      <c r="AE62517" s="95"/>
      <c r="AF62517" s="95"/>
      <c r="AN62517" s="95"/>
      <c r="AO62517" s="95"/>
      <c r="AP62517" s="95"/>
      <c r="AQ62517" s="95"/>
      <c r="AR62517" s="95"/>
      <c r="AS62517" s="95"/>
      <c r="AT62517" s="95"/>
      <c r="AU62517" s="95"/>
      <c r="AV62517" s="95"/>
      <c r="AW62517" s="95"/>
      <c r="AX62517" s="95"/>
      <c r="AY62517" s="95"/>
      <c r="AZ62517" s="95"/>
      <c r="BA62517" s="95"/>
      <c r="BB62517" s="95"/>
      <c r="BC62517" s="95"/>
      <c r="BD62517" s="95"/>
      <c r="BE62517" s="95"/>
      <c r="BF62517" s="95"/>
      <c r="BG62517" s="95"/>
      <c r="BH62517" s="95"/>
      <c r="BI62517" s="95"/>
      <c r="BJ62517" s="95"/>
      <c r="BK62517" s="95"/>
      <c r="BL62517" s="95"/>
      <c r="BM62517" s="95"/>
      <c r="BN62517" s="95"/>
      <c r="CA62517" s="95"/>
    </row>
    <row r="62518" spans="31:79" s="97" customFormat="1" x14ac:dyDescent="0.2">
      <c r="AE62518" s="95"/>
      <c r="AF62518" s="95"/>
      <c r="AN62518" s="95"/>
      <c r="AO62518" s="95"/>
      <c r="AP62518" s="95"/>
      <c r="AQ62518" s="95"/>
      <c r="AR62518" s="95"/>
      <c r="AS62518" s="95"/>
      <c r="AT62518" s="95"/>
      <c r="AU62518" s="95"/>
      <c r="AV62518" s="95"/>
      <c r="AW62518" s="95"/>
      <c r="AX62518" s="95"/>
      <c r="AY62518" s="95"/>
      <c r="AZ62518" s="95"/>
      <c r="BA62518" s="95"/>
      <c r="BB62518" s="95"/>
      <c r="BC62518" s="95"/>
      <c r="BD62518" s="95"/>
      <c r="BE62518" s="95"/>
      <c r="BF62518" s="95"/>
      <c r="BG62518" s="95"/>
      <c r="BH62518" s="95"/>
      <c r="BI62518" s="95"/>
      <c r="BJ62518" s="95"/>
      <c r="BK62518" s="95"/>
      <c r="BL62518" s="95"/>
      <c r="BM62518" s="95"/>
      <c r="BN62518" s="95"/>
      <c r="CA62518" s="95"/>
    </row>
    <row r="62519" spans="31:79" s="97" customFormat="1" x14ac:dyDescent="0.2">
      <c r="AE62519" s="95"/>
      <c r="AF62519" s="95"/>
      <c r="AN62519" s="95"/>
      <c r="AO62519" s="95"/>
      <c r="AP62519" s="95"/>
      <c r="AQ62519" s="95"/>
      <c r="AR62519" s="95"/>
      <c r="AS62519" s="95"/>
      <c r="AT62519" s="95"/>
      <c r="AU62519" s="95"/>
      <c r="AV62519" s="95"/>
      <c r="AW62519" s="95"/>
      <c r="AX62519" s="95"/>
      <c r="AY62519" s="95"/>
      <c r="AZ62519" s="95"/>
      <c r="BA62519" s="95"/>
      <c r="BB62519" s="95"/>
      <c r="BC62519" s="95"/>
      <c r="BD62519" s="95"/>
      <c r="BE62519" s="95"/>
      <c r="BF62519" s="95"/>
      <c r="BG62519" s="95"/>
      <c r="BH62519" s="95"/>
      <c r="BI62519" s="95"/>
      <c r="BJ62519" s="95"/>
      <c r="BK62519" s="95"/>
      <c r="BL62519" s="95"/>
      <c r="BM62519" s="95"/>
      <c r="BN62519" s="95"/>
      <c r="CA62519" s="95"/>
    </row>
    <row r="62520" spans="31:79" s="97" customFormat="1" x14ac:dyDescent="0.2">
      <c r="AE62520" s="95"/>
      <c r="AF62520" s="95"/>
      <c r="AN62520" s="95"/>
      <c r="AO62520" s="95"/>
      <c r="AP62520" s="95"/>
      <c r="AQ62520" s="95"/>
      <c r="AR62520" s="95"/>
      <c r="AS62520" s="95"/>
      <c r="AT62520" s="95"/>
      <c r="AU62520" s="95"/>
      <c r="AV62520" s="95"/>
      <c r="AW62520" s="95"/>
      <c r="AX62520" s="95"/>
      <c r="AY62520" s="95"/>
      <c r="AZ62520" s="95"/>
      <c r="BA62520" s="95"/>
      <c r="BB62520" s="95"/>
      <c r="BC62520" s="95"/>
      <c r="BD62520" s="95"/>
      <c r="BE62520" s="95"/>
      <c r="BF62520" s="95"/>
      <c r="BG62520" s="95"/>
      <c r="BH62520" s="95"/>
      <c r="BI62520" s="95"/>
      <c r="BJ62520" s="95"/>
      <c r="BK62520" s="95"/>
      <c r="BL62520" s="95"/>
      <c r="BM62520" s="95"/>
      <c r="BN62520" s="95"/>
      <c r="CA62520" s="95"/>
    </row>
    <row r="62521" spans="31:79" s="97" customFormat="1" x14ac:dyDescent="0.2">
      <c r="AE62521" s="95"/>
      <c r="AF62521" s="95"/>
      <c r="AN62521" s="95"/>
      <c r="AO62521" s="95"/>
      <c r="AP62521" s="95"/>
      <c r="AQ62521" s="95"/>
      <c r="AR62521" s="95"/>
      <c r="AS62521" s="95"/>
      <c r="AT62521" s="95"/>
      <c r="AU62521" s="95"/>
      <c r="AV62521" s="95"/>
      <c r="AW62521" s="95"/>
      <c r="AX62521" s="95"/>
      <c r="AY62521" s="95"/>
      <c r="AZ62521" s="95"/>
      <c r="BA62521" s="95"/>
      <c r="BB62521" s="95"/>
      <c r="BC62521" s="95"/>
      <c r="BD62521" s="95"/>
      <c r="BE62521" s="95"/>
      <c r="BF62521" s="95"/>
      <c r="BG62521" s="95"/>
      <c r="BH62521" s="95"/>
      <c r="BI62521" s="95"/>
      <c r="BJ62521" s="95"/>
      <c r="BK62521" s="95"/>
      <c r="BL62521" s="95"/>
      <c r="BM62521" s="95"/>
      <c r="BN62521" s="95"/>
      <c r="CA62521" s="95"/>
    </row>
    <row r="62522" spans="31:79" s="97" customFormat="1" x14ac:dyDescent="0.2">
      <c r="AE62522" s="95"/>
      <c r="AF62522" s="95"/>
      <c r="AN62522" s="95"/>
      <c r="AO62522" s="95"/>
      <c r="AP62522" s="95"/>
      <c r="AQ62522" s="95"/>
      <c r="AR62522" s="95"/>
      <c r="AS62522" s="95"/>
      <c r="AT62522" s="95"/>
      <c r="AU62522" s="95"/>
      <c r="AV62522" s="95"/>
      <c r="AW62522" s="95"/>
      <c r="AX62522" s="95"/>
      <c r="AY62522" s="95"/>
      <c r="AZ62522" s="95"/>
      <c r="BA62522" s="95"/>
      <c r="BB62522" s="95"/>
      <c r="BC62522" s="95"/>
      <c r="BD62522" s="95"/>
      <c r="BE62522" s="95"/>
      <c r="BF62522" s="95"/>
      <c r="BG62522" s="95"/>
      <c r="BH62522" s="95"/>
      <c r="BI62522" s="95"/>
      <c r="BJ62522" s="95"/>
      <c r="BK62522" s="95"/>
      <c r="BL62522" s="95"/>
      <c r="BM62522" s="95"/>
      <c r="BN62522" s="95"/>
      <c r="CA62522" s="95"/>
    </row>
    <row r="62523" spans="31:79" s="97" customFormat="1" x14ac:dyDescent="0.2">
      <c r="AE62523" s="95"/>
      <c r="AF62523" s="95"/>
      <c r="AN62523" s="95"/>
      <c r="AO62523" s="95"/>
      <c r="AP62523" s="95"/>
      <c r="AQ62523" s="95"/>
      <c r="AR62523" s="95"/>
      <c r="AS62523" s="95"/>
      <c r="AT62523" s="95"/>
      <c r="AU62523" s="95"/>
      <c r="AV62523" s="95"/>
      <c r="AW62523" s="95"/>
      <c r="AX62523" s="95"/>
      <c r="AY62523" s="95"/>
      <c r="AZ62523" s="95"/>
      <c r="BA62523" s="95"/>
      <c r="BB62523" s="95"/>
      <c r="BC62523" s="95"/>
      <c r="BD62523" s="95"/>
      <c r="BE62523" s="95"/>
      <c r="BF62523" s="95"/>
      <c r="BG62523" s="95"/>
      <c r="BH62523" s="95"/>
      <c r="BI62523" s="95"/>
      <c r="BJ62523" s="95"/>
      <c r="BK62523" s="95"/>
      <c r="BL62523" s="95"/>
      <c r="BM62523" s="95"/>
      <c r="BN62523" s="95"/>
      <c r="CA62523" s="95"/>
    </row>
    <row r="62524" spans="31:79" s="97" customFormat="1" x14ac:dyDescent="0.2">
      <c r="AE62524" s="95"/>
      <c r="AF62524" s="95"/>
      <c r="AN62524" s="95"/>
      <c r="AO62524" s="95"/>
      <c r="AP62524" s="95"/>
      <c r="AQ62524" s="95"/>
      <c r="AR62524" s="95"/>
      <c r="AS62524" s="95"/>
      <c r="AT62524" s="95"/>
      <c r="AU62524" s="95"/>
      <c r="AV62524" s="95"/>
      <c r="AW62524" s="95"/>
      <c r="AX62524" s="95"/>
      <c r="AY62524" s="95"/>
      <c r="AZ62524" s="95"/>
      <c r="BA62524" s="95"/>
      <c r="BB62524" s="95"/>
      <c r="BC62524" s="95"/>
      <c r="BD62524" s="95"/>
      <c r="BE62524" s="95"/>
      <c r="BF62524" s="95"/>
      <c r="BG62524" s="95"/>
      <c r="BH62524" s="95"/>
      <c r="BI62524" s="95"/>
      <c r="BJ62524" s="95"/>
      <c r="BK62524" s="95"/>
      <c r="BL62524" s="95"/>
      <c r="BM62524" s="95"/>
      <c r="BN62524" s="95"/>
      <c r="CA62524" s="95"/>
    </row>
    <row r="62525" spans="31:79" s="97" customFormat="1" x14ac:dyDescent="0.2">
      <c r="AE62525" s="95"/>
      <c r="AF62525" s="95"/>
      <c r="AN62525" s="95"/>
      <c r="AO62525" s="95"/>
      <c r="AP62525" s="95"/>
      <c r="AQ62525" s="95"/>
      <c r="AR62525" s="95"/>
      <c r="AS62525" s="95"/>
      <c r="AT62525" s="95"/>
      <c r="AU62525" s="95"/>
      <c r="AV62525" s="95"/>
      <c r="AW62525" s="95"/>
      <c r="AX62525" s="95"/>
      <c r="AY62525" s="95"/>
      <c r="AZ62525" s="95"/>
      <c r="BA62525" s="95"/>
      <c r="BB62525" s="95"/>
      <c r="BC62525" s="95"/>
      <c r="BD62525" s="95"/>
      <c r="BE62525" s="95"/>
      <c r="BF62525" s="95"/>
      <c r="BG62525" s="95"/>
      <c r="BH62525" s="95"/>
      <c r="BI62525" s="95"/>
      <c r="BJ62525" s="95"/>
      <c r="BK62525" s="95"/>
      <c r="BL62525" s="95"/>
      <c r="BM62525" s="95"/>
      <c r="BN62525" s="95"/>
      <c r="CA62525" s="95"/>
    </row>
    <row r="62526" spans="31:79" s="97" customFormat="1" x14ac:dyDescent="0.2">
      <c r="AE62526" s="95"/>
      <c r="AF62526" s="95"/>
      <c r="AN62526" s="95"/>
      <c r="AO62526" s="95"/>
      <c r="AP62526" s="95"/>
      <c r="AQ62526" s="95"/>
      <c r="AR62526" s="95"/>
      <c r="AS62526" s="95"/>
      <c r="AT62526" s="95"/>
      <c r="AU62526" s="95"/>
      <c r="AV62526" s="95"/>
      <c r="AW62526" s="95"/>
      <c r="AX62526" s="95"/>
      <c r="AY62526" s="95"/>
      <c r="AZ62526" s="95"/>
      <c r="BA62526" s="95"/>
      <c r="BB62526" s="95"/>
      <c r="BC62526" s="95"/>
      <c r="BD62526" s="95"/>
      <c r="BE62526" s="95"/>
      <c r="BF62526" s="95"/>
      <c r="BG62526" s="95"/>
      <c r="BH62526" s="95"/>
      <c r="BI62526" s="95"/>
      <c r="BJ62526" s="95"/>
      <c r="BK62526" s="95"/>
      <c r="BL62526" s="95"/>
      <c r="BM62526" s="95"/>
      <c r="BN62526" s="95"/>
      <c r="CA62526" s="95"/>
    </row>
    <row r="62527" spans="31:79" s="97" customFormat="1" x14ac:dyDescent="0.2">
      <c r="AE62527" s="95"/>
      <c r="AF62527" s="95"/>
      <c r="AN62527" s="95"/>
      <c r="AO62527" s="95"/>
      <c r="AP62527" s="95"/>
      <c r="AQ62527" s="95"/>
      <c r="AR62527" s="95"/>
      <c r="AS62527" s="95"/>
      <c r="AT62527" s="95"/>
      <c r="AU62527" s="95"/>
      <c r="AV62527" s="95"/>
      <c r="AW62527" s="95"/>
      <c r="AX62527" s="95"/>
      <c r="AY62527" s="95"/>
      <c r="AZ62527" s="95"/>
      <c r="BA62527" s="95"/>
      <c r="BB62527" s="95"/>
      <c r="BC62527" s="95"/>
      <c r="BD62527" s="95"/>
      <c r="BE62527" s="95"/>
      <c r="BF62527" s="95"/>
      <c r="BG62527" s="95"/>
      <c r="BH62527" s="95"/>
      <c r="BI62527" s="95"/>
      <c r="BJ62527" s="95"/>
      <c r="BK62527" s="95"/>
      <c r="BL62527" s="95"/>
      <c r="BM62527" s="95"/>
      <c r="BN62527" s="95"/>
      <c r="CA62527" s="95"/>
    </row>
    <row r="62528" spans="31:79" s="97" customFormat="1" x14ac:dyDescent="0.2">
      <c r="AE62528" s="95"/>
      <c r="AF62528" s="95"/>
      <c r="AN62528" s="95"/>
      <c r="AO62528" s="95"/>
      <c r="AP62528" s="95"/>
      <c r="AQ62528" s="95"/>
      <c r="AR62528" s="95"/>
      <c r="AS62528" s="95"/>
      <c r="AT62528" s="95"/>
      <c r="AU62528" s="95"/>
      <c r="AV62528" s="95"/>
      <c r="AW62528" s="95"/>
      <c r="AX62528" s="95"/>
      <c r="AY62528" s="95"/>
      <c r="AZ62528" s="95"/>
      <c r="BA62528" s="95"/>
      <c r="BB62528" s="95"/>
      <c r="BC62528" s="95"/>
      <c r="BD62528" s="95"/>
      <c r="BE62528" s="95"/>
      <c r="BF62528" s="95"/>
      <c r="BG62528" s="95"/>
      <c r="BH62528" s="95"/>
      <c r="BI62528" s="95"/>
      <c r="BJ62528" s="95"/>
      <c r="BK62528" s="95"/>
      <c r="BL62528" s="95"/>
      <c r="BM62528" s="95"/>
      <c r="BN62528" s="95"/>
      <c r="CA62528" s="95"/>
    </row>
    <row r="62529" spans="31:79" s="97" customFormat="1" x14ac:dyDescent="0.2">
      <c r="AE62529" s="95"/>
      <c r="AF62529" s="95"/>
      <c r="AN62529" s="95"/>
      <c r="AO62529" s="95"/>
      <c r="AP62529" s="95"/>
      <c r="AQ62529" s="95"/>
      <c r="AR62529" s="95"/>
      <c r="AS62529" s="95"/>
      <c r="AT62529" s="95"/>
      <c r="AU62529" s="95"/>
      <c r="AV62529" s="95"/>
      <c r="AW62529" s="95"/>
      <c r="AX62529" s="95"/>
      <c r="AY62529" s="95"/>
      <c r="AZ62529" s="95"/>
      <c r="BA62529" s="95"/>
      <c r="BB62529" s="95"/>
      <c r="BC62529" s="95"/>
      <c r="BD62529" s="95"/>
      <c r="BE62529" s="95"/>
      <c r="BF62529" s="95"/>
      <c r="BG62529" s="95"/>
      <c r="BH62529" s="95"/>
      <c r="BI62529" s="95"/>
      <c r="BJ62529" s="95"/>
      <c r="BK62529" s="95"/>
      <c r="BL62529" s="95"/>
      <c r="BM62529" s="95"/>
      <c r="BN62529" s="95"/>
      <c r="CA62529" s="95"/>
    </row>
    <row r="62530" spans="31:79" s="97" customFormat="1" x14ac:dyDescent="0.2">
      <c r="AE62530" s="95"/>
      <c r="AF62530" s="95"/>
      <c r="AN62530" s="95"/>
      <c r="AO62530" s="95"/>
      <c r="AP62530" s="95"/>
      <c r="AQ62530" s="95"/>
      <c r="AR62530" s="95"/>
      <c r="AS62530" s="95"/>
      <c r="AT62530" s="95"/>
      <c r="AU62530" s="95"/>
      <c r="AV62530" s="95"/>
      <c r="AW62530" s="95"/>
      <c r="AX62530" s="95"/>
      <c r="AY62530" s="95"/>
      <c r="AZ62530" s="95"/>
      <c r="BA62530" s="95"/>
      <c r="BB62530" s="95"/>
      <c r="BC62530" s="95"/>
      <c r="BD62530" s="95"/>
      <c r="BE62530" s="95"/>
      <c r="BF62530" s="95"/>
      <c r="BG62530" s="95"/>
      <c r="BH62530" s="95"/>
      <c r="BI62530" s="95"/>
      <c r="BJ62530" s="95"/>
      <c r="BK62530" s="95"/>
      <c r="BL62530" s="95"/>
      <c r="BM62530" s="95"/>
      <c r="BN62530" s="95"/>
      <c r="CA62530" s="95"/>
    </row>
    <row r="62531" spans="31:79" s="97" customFormat="1" x14ac:dyDescent="0.2">
      <c r="AE62531" s="95"/>
      <c r="AF62531" s="95"/>
      <c r="AN62531" s="95"/>
      <c r="AO62531" s="95"/>
      <c r="AP62531" s="95"/>
      <c r="AQ62531" s="95"/>
      <c r="AR62531" s="95"/>
      <c r="AS62531" s="95"/>
      <c r="AT62531" s="95"/>
      <c r="AU62531" s="95"/>
      <c r="AV62531" s="95"/>
      <c r="AW62531" s="95"/>
      <c r="AX62531" s="95"/>
      <c r="AY62531" s="95"/>
      <c r="AZ62531" s="95"/>
      <c r="BA62531" s="95"/>
      <c r="BB62531" s="95"/>
      <c r="BC62531" s="95"/>
      <c r="BD62531" s="95"/>
      <c r="BE62531" s="95"/>
      <c r="BF62531" s="95"/>
      <c r="BG62531" s="95"/>
      <c r="BH62531" s="95"/>
      <c r="BI62531" s="95"/>
      <c r="BJ62531" s="95"/>
      <c r="BK62531" s="95"/>
      <c r="BL62531" s="95"/>
      <c r="BM62531" s="95"/>
      <c r="BN62531" s="95"/>
      <c r="CA62531" s="95"/>
    </row>
    <row r="62532" spans="31:79" s="97" customFormat="1" x14ac:dyDescent="0.2">
      <c r="AE62532" s="95"/>
      <c r="AF62532" s="95"/>
      <c r="AN62532" s="95"/>
      <c r="AO62532" s="95"/>
      <c r="AP62532" s="95"/>
      <c r="AQ62532" s="95"/>
      <c r="AR62532" s="95"/>
      <c r="AS62532" s="95"/>
      <c r="AT62532" s="95"/>
      <c r="AU62532" s="95"/>
      <c r="AV62532" s="95"/>
      <c r="AW62532" s="95"/>
      <c r="AX62532" s="95"/>
      <c r="AY62532" s="95"/>
      <c r="AZ62532" s="95"/>
      <c r="BA62532" s="95"/>
      <c r="BB62532" s="95"/>
      <c r="BC62532" s="95"/>
      <c r="BD62532" s="95"/>
      <c r="BE62532" s="95"/>
      <c r="BF62532" s="95"/>
      <c r="BG62532" s="95"/>
      <c r="BH62532" s="95"/>
      <c r="BI62532" s="95"/>
      <c r="BJ62532" s="95"/>
      <c r="BK62532" s="95"/>
      <c r="BL62532" s="95"/>
      <c r="BM62532" s="95"/>
      <c r="BN62532" s="95"/>
      <c r="CA62532" s="95"/>
    </row>
    <row r="62533" spans="31:79" s="97" customFormat="1" x14ac:dyDescent="0.2">
      <c r="AE62533" s="95"/>
      <c r="AF62533" s="95"/>
      <c r="AN62533" s="95"/>
      <c r="AO62533" s="95"/>
      <c r="AP62533" s="95"/>
      <c r="AQ62533" s="95"/>
      <c r="AR62533" s="95"/>
      <c r="AS62533" s="95"/>
      <c r="AT62533" s="95"/>
      <c r="AU62533" s="95"/>
      <c r="AV62533" s="95"/>
      <c r="AW62533" s="95"/>
      <c r="AX62533" s="95"/>
      <c r="AY62533" s="95"/>
      <c r="AZ62533" s="95"/>
      <c r="BA62533" s="95"/>
      <c r="BB62533" s="95"/>
      <c r="BC62533" s="95"/>
      <c r="BD62533" s="95"/>
      <c r="BE62533" s="95"/>
      <c r="BF62533" s="95"/>
      <c r="BG62533" s="95"/>
      <c r="BH62533" s="95"/>
      <c r="BI62533" s="95"/>
      <c r="BJ62533" s="95"/>
      <c r="BK62533" s="95"/>
      <c r="BL62533" s="95"/>
      <c r="BM62533" s="95"/>
      <c r="BN62533" s="95"/>
      <c r="CA62533" s="95"/>
    </row>
    <row r="62534" spans="31:79" s="97" customFormat="1" x14ac:dyDescent="0.2">
      <c r="AE62534" s="95"/>
      <c r="AF62534" s="95"/>
      <c r="AN62534" s="95"/>
      <c r="AO62534" s="95"/>
      <c r="AP62534" s="95"/>
      <c r="AQ62534" s="95"/>
      <c r="AR62534" s="95"/>
      <c r="AS62534" s="95"/>
      <c r="AT62534" s="95"/>
      <c r="AU62534" s="95"/>
      <c r="AV62534" s="95"/>
      <c r="AW62534" s="95"/>
      <c r="AX62534" s="95"/>
      <c r="AY62534" s="95"/>
      <c r="AZ62534" s="95"/>
      <c r="BA62534" s="95"/>
      <c r="BB62534" s="95"/>
      <c r="BC62534" s="95"/>
      <c r="BD62534" s="95"/>
      <c r="BE62534" s="95"/>
      <c r="BF62534" s="95"/>
      <c r="BG62534" s="95"/>
      <c r="BH62534" s="95"/>
      <c r="BI62534" s="95"/>
      <c r="BJ62534" s="95"/>
      <c r="BK62534" s="95"/>
      <c r="BL62534" s="95"/>
      <c r="BM62534" s="95"/>
      <c r="BN62534" s="95"/>
      <c r="CA62534" s="95"/>
    </row>
    <row r="62535" spans="31:79" s="97" customFormat="1" x14ac:dyDescent="0.2">
      <c r="AE62535" s="95"/>
      <c r="AF62535" s="95"/>
      <c r="AN62535" s="95"/>
      <c r="AO62535" s="95"/>
      <c r="AP62535" s="95"/>
      <c r="AQ62535" s="95"/>
      <c r="AR62535" s="95"/>
      <c r="AS62535" s="95"/>
      <c r="AT62535" s="95"/>
      <c r="AU62535" s="95"/>
      <c r="AV62535" s="95"/>
      <c r="AW62535" s="95"/>
      <c r="AX62535" s="95"/>
      <c r="AY62535" s="95"/>
      <c r="AZ62535" s="95"/>
      <c r="BA62535" s="95"/>
      <c r="BB62535" s="95"/>
      <c r="BC62535" s="95"/>
      <c r="BD62535" s="95"/>
      <c r="BE62535" s="95"/>
      <c r="BF62535" s="95"/>
      <c r="BG62535" s="95"/>
      <c r="BH62535" s="95"/>
      <c r="BI62535" s="95"/>
      <c r="BJ62535" s="95"/>
      <c r="BK62535" s="95"/>
      <c r="BL62535" s="95"/>
      <c r="BM62535" s="95"/>
      <c r="BN62535" s="95"/>
      <c r="CA62535" s="95"/>
    </row>
    <row r="62536" spans="31:79" s="97" customFormat="1" x14ac:dyDescent="0.2">
      <c r="AE62536" s="95"/>
      <c r="AF62536" s="95"/>
      <c r="AN62536" s="95"/>
      <c r="AO62536" s="95"/>
      <c r="AP62536" s="95"/>
      <c r="AQ62536" s="95"/>
      <c r="AR62536" s="95"/>
      <c r="AS62536" s="95"/>
      <c r="AT62536" s="95"/>
      <c r="AU62536" s="95"/>
      <c r="AV62536" s="95"/>
      <c r="AW62536" s="95"/>
      <c r="AX62536" s="95"/>
      <c r="AY62536" s="95"/>
      <c r="AZ62536" s="95"/>
      <c r="BA62536" s="95"/>
      <c r="BB62536" s="95"/>
      <c r="BC62536" s="95"/>
      <c r="BD62536" s="95"/>
      <c r="BE62536" s="95"/>
      <c r="BF62536" s="95"/>
      <c r="BG62536" s="95"/>
      <c r="BH62536" s="95"/>
      <c r="BI62536" s="95"/>
      <c r="BJ62536" s="95"/>
      <c r="BK62536" s="95"/>
      <c r="BL62536" s="95"/>
      <c r="BM62536" s="95"/>
      <c r="BN62536" s="95"/>
      <c r="CA62536" s="95"/>
    </row>
    <row r="62537" spans="31:79" s="97" customFormat="1" x14ac:dyDescent="0.2">
      <c r="AE62537" s="95"/>
      <c r="AF62537" s="95"/>
      <c r="AN62537" s="95"/>
      <c r="AO62537" s="95"/>
      <c r="AP62537" s="95"/>
      <c r="AQ62537" s="95"/>
      <c r="AR62537" s="95"/>
      <c r="AS62537" s="95"/>
      <c r="AT62537" s="95"/>
      <c r="AU62537" s="95"/>
      <c r="AV62537" s="95"/>
      <c r="AW62537" s="95"/>
      <c r="AX62537" s="95"/>
      <c r="AY62537" s="95"/>
      <c r="AZ62537" s="95"/>
      <c r="BA62537" s="95"/>
      <c r="BB62537" s="95"/>
      <c r="BC62537" s="95"/>
      <c r="BD62537" s="95"/>
      <c r="BE62537" s="95"/>
      <c r="BF62537" s="95"/>
      <c r="BG62537" s="95"/>
      <c r="BH62537" s="95"/>
      <c r="BI62537" s="95"/>
      <c r="BJ62537" s="95"/>
      <c r="BK62537" s="95"/>
      <c r="BL62537" s="95"/>
      <c r="BM62537" s="95"/>
      <c r="BN62537" s="95"/>
      <c r="CA62537" s="95"/>
    </row>
    <row r="62538" spans="31:79" s="97" customFormat="1" x14ac:dyDescent="0.2">
      <c r="AE62538" s="95"/>
      <c r="AF62538" s="95"/>
      <c r="AN62538" s="95"/>
      <c r="AO62538" s="95"/>
      <c r="AP62538" s="95"/>
      <c r="AQ62538" s="95"/>
      <c r="AR62538" s="95"/>
      <c r="AS62538" s="95"/>
      <c r="AT62538" s="95"/>
      <c r="AU62538" s="95"/>
      <c r="AV62538" s="95"/>
      <c r="AW62538" s="95"/>
      <c r="AX62538" s="95"/>
      <c r="AY62538" s="95"/>
      <c r="AZ62538" s="95"/>
      <c r="BA62538" s="95"/>
      <c r="BB62538" s="95"/>
      <c r="BC62538" s="95"/>
      <c r="BD62538" s="95"/>
      <c r="BE62538" s="95"/>
      <c r="BF62538" s="95"/>
      <c r="BG62538" s="95"/>
      <c r="BH62538" s="95"/>
      <c r="BI62538" s="95"/>
      <c r="BJ62538" s="95"/>
      <c r="BK62538" s="95"/>
      <c r="BL62538" s="95"/>
      <c r="BM62538" s="95"/>
      <c r="BN62538" s="95"/>
      <c r="CA62538" s="95"/>
    </row>
    <row r="62539" spans="31:79" s="97" customFormat="1" x14ac:dyDescent="0.2">
      <c r="AE62539" s="95"/>
      <c r="AF62539" s="95"/>
      <c r="AN62539" s="95"/>
      <c r="AO62539" s="95"/>
      <c r="AP62539" s="95"/>
      <c r="AQ62539" s="95"/>
      <c r="AR62539" s="95"/>
      <c r="AS62539" s="95"/>
      <c r="AT62539" s="95"/>
      <c r="AU62539" s="95"/>
      <c r="AV62539" s="95"/>
      <c r="AW62539" s="95"/>
      <c r="AX62539" s="95"/>
      <c r="AY62539" s="95"/>
      <c r="AZ62539" s="95"/>
      <c r="BA62539" s="95"/>
      <c r="BB62539" s="95"/>
      <c r="BC62539" s="95"/>
      <c r="BD62539" s="95"/>
      <c r="BE62539" s="95"/>
      <c r="BF62539" s="95"/>
      <c r="BG62539" s="95"/>
      <c r="BH62539" s="95"/>
      <c r="BI62539" s="95"/>
      <c r="BJ62539" s="95"/>
      <c r="BK62539" s="95"/>
      <c r="BL62539" s="95"/>
      <c r="BM62539" s="95"/>
      <c r="BN62539" s="95"/>
      <c r="CA62539" s="95"/>
    </row>
    <row r="62540" spans="31:79" s="97" customFormat="1" x14ac:dyDescent="0.2">
      <c r="AE62540" s="95"/>
      <c r="AF62540" s="95"/>
      <c r="AN62540" s="95"/>
      <c r="AO62540" s="95"/>
      <c r="AP62540" s="95"/>
      <c r="AQ62540" s="95"/>
      <c r="AR62540" s="95"/>
      <c r="AS62540" s="95"/>
      <c r="AT62540" s="95"/>
      <c r="AU62540" s="95"/>
      <c r="AV62540" s="95"/>
      <c r="AW62540" s="95"/>
      <c r="AX62540" s="95"/>
      <c r="AY62540" s="95"/>
      <c r="AZ62540" s="95"/>
      <c r="BA62540" s="95"/>
      <c r="BB62540" s="95"/>
      <c r="BC62540" s="95"/>
      <c r="BD62540" s="95"/>
      <c r="BE62540" s="95"/>
      <c r="BF62540" s="95"/>
      <c r="BG62540" s="95"/>
      <c r="BH62540" s="95"/>
      <c r="BI62540" s="95"/>
      <c r="BJ62540" s="95"/>
      <c r="BK62540" s="95"/>
      <c r="BL62540" s="95"/>
      <c r="BM62540" s="95"/>
      <c r="BN62540" s="95"/>
      <c r="CA62540" s="95"/>
    </row>
    <row r="62541" spans="31:79" s="97" customFormat="1" x14ac:dyDescent="0.2">
      <c r="AE62541" s="95"/>
      <c r="AF62541" s="95"/>
      <c r="AN62541" s="95"/>
      <c r="AO62541" s="95"/>
      <c r="AP62541" s="95"/>
      <c r="AQ62541" s="95"/>
      <c r="AR62541" s="95"/>
      <c r="AS62541" s="95"/>
      <c r="AT62541" s="95"/>
      <c r="AU62541" s="95"/>
      <c r="AV62541" s="95"/>
      <c r="AW62541" s="95"/>
      <c r="AX62541" s="95"/>
      <c r="AY62541" s="95"/>
      <c r="AZ62541" s="95"/>
      <c r="BA62541" s="95"/>
      <c r="BB62541" s="95"/>
      <c r="BC62541" s="95"/>
      <c r="BD62541" s="95"/>
      <c r="BE62541" s="95"/>
      <c r="BF62541" s="95"/>
      <c r="BG62541" s="95"/>
      <c r="BH62541" s="95"/>
      <c r="BI62541" s="95"/>
      <c r="BJ62541" s="95"/>
      <c r="BK62541" s="95"/>
      <c r="BL62541" s="95"/>
      <c r="BM62541" s="95"/>
      <c r="BN62541" s="95"/>
      <c r="CA62541" s="95"/>
    </row>
    <row r="62542" spans="31:79" s="97" customFormat="1" x14ac:dyDescent="0.2">
      <c r="AE62542" s="95"/>
      <c r="AF62542" s="95"/>
      <c r="AN62542" s="95"/>
      <c r="AO62542" s="95"/>
      <c r="AP62542" s="95"/>
      <c r="AQ62542" s="95"/>
      <c r="AR62542" s="95"/>
      <c r="AS62542" s="95"/>
      <c r="AT62542" s="95"/>
      <c r="AU62542" s="95"/>
      <c r="AV62542" s="95"/>
      <c r="AW62542" s="95"/>
      <c r="AX62542" s="95"/>
      <c r="AY62542" s="95"/>
      <c r="AZ62542" s="95"/>
      <c r="BA62542" s="95"/>
      <c r="BB62542" s="95"/>
      <c r="BC62542" s="95"/>
      <c r="BD62542" s="95"/>
      <c r="BE62542" s="95"/>
      <c r="BF62542" s="95"/>
      <c r="BG62542" s="95"/>
      <c r="BH62542" s="95"/>
      <c r="BI62542" s="95"/>
      <c r="BJ62542" s="95"/>
      <c r="BK62542" s="95"/>
      <c r="BL62542" s="95"/>
      <c r="BM62542" s="95"/>
      <c r="BN62542" s="95"/>
      <c r="CA62542" s="95"/>
    </row>
    <row r="62543" spans="31:79" s="97" customFormat="1" x14ac:dyDescent="0.2">
      <c r="AE62543" s="95"/>
      <c r="AF62543" s="95"/>
      <c r="AN62543" s="95"/>
      <c r="AO62543" s="95"/>
      <c r="AP62543" s="95"/>
      <c r="AQ62543" s="95"/>
      <c r="AR62543" s="95"/>
      <c r="AS62543" s="95"/>
      <c r="AT62543" s="95"/>
      <c r="AU62543" s="95"/>
      <c r="AV62543" s="95"/>
      <c r="AW62543" s="95"/>
      <c r="AX62543" s="95"/>
      <c r="AY62543" s="95"/>
      <c r="AZ62543" s="95"/>
      <c r="BA62543" s="95"/>
      <c r="BB62543" s="95"/>
      <c r="BC62543" s="95"/>
      <c r="BD62543" s="95"/>
      <c r="BE62543" s="95"/>
      <c r="BF62543" s="95"/>
      <c r="BG62543" s="95"/>
      <c r="BH62543" s="95"/>
      <c r="BI62543" s="95"/>
      <c r="BJ62543" s="95"/>
      <c r="BK62543" s="95"/>
      <c r="BL62543" s="95"/>
      <c r="BM62543" s="95"/>
      <c r="BN62543" s="95"/>
      <c r="CA62543" s="95"/>
    </row>
    <row r="62544" spans="31:79" s="97" customFormat="1" x14ac:dyDescent="0.2">
      <c r="AE62544" s="95"/>
      <c r="AF62544" s="95"/>
      <c r="AN62544" s="95"/>
      <c r="AO62544" s="95"/>
      <c r="AP62544" s="95"/>
      <c r="AQ62544" s="95"/>
      <c r="AR62544" s="95"/>
      <c r="AS62544" s="95"/>
      <c r="AT62544" s="95"/>
      <c r="AU62544" s="95"/>
      <c r="AV62544" s="95"/>
      <c r="AW62544" s="95"/>
      <c r="AX62544" s="95"/>
      <c r="AY62544" s="95"/>
      <c r="AZ62544" s="95"/>
      <c r="BA62544" s="95"/>
      <c r="BB62544" s="95"/>
      <c r="BC62544" s="95"/>
      <c r="BD62544" s="95"/>
      <c r="BE62544" s="95"/>
      <c r="BF62544" s="95"/>
      <c r="BG62544" s="95"/>
      <c r="BH62544" s="95"/>
      <c r="BI62544" s="95"/>
      <c r="BJ62544" s="95"/>
      <c r="BK62544" s="95"/>
      <c r="BL62544" s="95"/>
      <c r="BM62544" s="95"/>
      <c r="BN62544" s="95"/>
      <c r="CA62544" s="95"/>
    </row>
    <row r="62545" spans="31:79" s="97" customFormat="1" x14ac:dyDescent="0.2">
      <c r="AE62545" s="95"/>
      <c r="AF62545" s="95"/>
      <c r="AN62545" s="95"/>
      <c r="AO62545" s="95"/>
      <c r="AP62545" s="95"/>
      <c r="AQ62545" s="95"/>
      <c r="AR62545" s="95"/>
      <c r="AS62545" s="95"/>
      <c r="AT62545" s="95"/>
      <c r="AU62545" s="95"/>
      <c r="AV62545" s="95"/>
      <c r="AW62545" s="95"/>
      <c r="AX62545" s="95"/>
      <c r="AY62545" s="95"/>
      <c r="AZ62545" s="95"/>
      <c r="BA62545" s="95"/>
      <c r="BB62545" s="95"/>
      <c r="BC62545" s="95"/>
      <c r="BD62545" s="95"/>
      <c r="BE62545" s="95"/>
      <c r="BF62545" s="95"/>
      <c r="BG62545" s="95"/>
      <c r="BH62545" s="95"/>
      <c r="BI62545" s="95"/>
      <c r="BJ62545" s="95"/>
      <c r="BK62545" s="95"/>
      <c r="BL62545" s="95"/>
      <c r="BM62545" s="95"/>
      <c r="BN62545" s="95"/>
      <c r="CA62545" s="95"/>
    </row>
    <row r="62546" spans="31:79" s="97" customFormat="1" x14ac:dyDescent="0.2">
      <c r="AE62546" s="95"/>
      <c r="AF62546" s="95"/>
      <c r="AN62546" s="95"/>
      <c r="AO62546" s="95"/>
      <c r="AP62546" s="95"/>
      <c r="AQ62546" s="95"/>
      <c r="AR62546" s="95"/>
      <c r="AS62546" s="95"/>
      <c r="AT62546" s="95"/>
      <c r="AU62546" s="95"/>
      <c r="AV62546" s="95"/>
      <c r="AW62546" s="95"/>
      <c r="AX62546" s="95"/>
      <c r="AY62546" s="95"/>
      <c r="AZ62546" s="95"/>
      <c r="BA62546" s="95"/>
      <c r="BB62546" s="95"/>
      <c r="BC62546" s="95"/>
      <c r="BD62546" s="95"/>
      <c r="BE62546" s="95"/>
      <c r="BF62546" s="95"/>
      <c r="BG62546" s="95"/>
      <c r="BH62546" s="95"/>
      <c r="BI62546" s="95"/>
      <c r="BJ62546" s="95"/>
      <c r="BK62546" s="95"/>
      <c r="BL62546" s="95"/>
      <c r="BM62546" s="95"/>
      <c r="BN62546" s="95"/>
      <c r="CA62546" s="95"/>
    </row>
    <row r="62547" spans="31:79" s="97" customFormat="1" x14ac:dyDescent="0.2">
      <c r="AE62547" s="95"/>
      <c r="AF62547" s="95"/>
      <c r="AN62547" s="95"/>
      <c r="AO62547" s="95"/>
      <c r="AP62547" s="95"/>
      <c r="AQ62547" s="95"/>
      <c r="AR62547" s="95"/>
      <c r="AS62547" s="95"/>
      <c r="AT62547" s="95"/>
      <c r="AU62547" s="95"/>
      <c r="AV62547" s="95"/>
      <c r="AW62547" s="95"/>
      <c r="AX62547" s="95"/>
      <c r="AY62547" s="95"/>
      <c r="AZ62547" s="95"/>
      <c r="BA62547" s="95"/>
      <c r="BB62547" s="95"/>
      <c r="BC62547" s="95"/>
      <c r="BD62547" s="95"/>
      <c r="BE62547" s="95"/>
      <c r="BF62547" s="95"/>
      <c r="BG62547" s="95"/>
      <c r="BH62547" s="95"/>
      <c r="BI62547" s="95"/>
      <c r="BJ62547" s="95"/>
      <c r="BK62547" s="95"/>
      <c r="BL62547" s="95"/>
      <c r="BM62547" s="95"/>
      <c r="BN62547" s="95"/>
      <c r="CA62547" s="95"/>
    </row>
    <row r="62548" spans="31:79" s="97" customFormat="1" x14ac:dyDescent="0.2">
      <c r="AE62548" s="95"/>
      <c r="AF62548" s="95"/>
      <c r="AN62548" s="95"/>
      <c r="AO62548" s="95"/>
      <c r="AP62548" s="95"/>
      <c r="AQ62548" s="95"/>
      <c r="AR62548" s="95"/>
      <c r="AS62548" s="95"/>
      <c r="AT62548" s="95"/>
      <c r="AU62548" s="95"/>
      <c r="AV62548" s="95"/>
      <c r="AW62548" s="95"/>
      <c r="AX62548" s="95"/>
      <c r="AY62548" s="95"/>
      <c r="AZ62548" s="95"/>
      <c r="BA62548" s="95"/>
      <c r="BB62548" s="95"/>
      <c r="BC62548" s="95"/>
      <c r="BD62548" s="95"/>
      <c r="BE62548" s="95"/>
      <c r="BF62548" s="95"/>
      <c r="BG62548" s="95"/>
      <c r="BH62548" s="95"/>
      <c r="BI62548" s="95"/>
      <c r="BJ62548" s="95"/>
      <c r="BK62548" s="95"/>
      <c r="BL62548" s="95"/>
      <c r="BM62548" s="95"/>
      <c r="BN62548" s="95"/>
      <c r="CA62548" s="95"/>
    </row>
    <row r="62549" spans="31:79" s="97" customFormat="1" x14ac:dyDescent="0.2">
      <c r="AE62549" s="95"/>
      <c r="AF62549" s="95"/>
      <c r="AN62549" s="95"/>
      <c r="AO62549" s="95"/>
      <c r="AP62549" s="95"/>
      <c r="AQ62549" s="95"/>
      <c r="AR62549" s="95"/>
      <c r="AS62549" s="95"/>
      <c r="AT62549" s="95"/>
      <c r="AU62549" s="95"/>
      <c r="AV62549" s="95"/>
      <c r="AW62549" s="95"/>
      <c r="AX62549" s="95"/>
      <c r="AY62549" s="95"/>
      <c r="AZ62549" s="95"/>
      <c r="BA62549" s="95"/>
      <c r="BB62549" s="95"/>
      <c r="BC62549" s="95"/>
      <c r="BD62549" s="95"/>
      <c r="BE62549" s="95"/>
      <c r="BF62549" s="95"/>
      <c r="BG62549" s="95"/>
      <c r="BH62549" s="95"/>
      <c r="BI62549" s="95"/>
      <c r="BJ62549" s="95"/>
      <c r="BK62549" s="95"/>
      <c r="BL62549" s="95"/>
      <c r="BM62549" s="95"/>
      <c r="BN62549" s="95"/>
      <c r="CA62549" s="95"/>
    </row>
    <row r="62550" spans="31:79" s="97" customFormat="1" x14ac:dyDescent="0.2">
      <c r="AE62550" s="95"/>
      <c r="AF62550" s="95"/>
      <c r="AN62550" s="95"/>
      <c r="AO62550" s="95"/>
      <c r="AP62550" s="95"/>
      <c r="AQ62550" s="95"/>
      <c r="AR62550" s="95"/>
      <c r="AS62550" s="95"/>
      <c r="AT62550" s="95"/>
      <c r="AU62550" s="95"/>
      <c r="AV62550" s="95"/>
      <c r="AW62550" s="95"/>
      <c r="AX62550" s="95"/>
      <c r="AY62550" s="95"/>
      <c r="AZ62550" s="95"/>
      <c r="BA62550" s="95"/>
      <c r="BB62550" s="95"/>
      <c r="BC62550" s="95"/>
      <c r="BD62550" s="95"/>
      <c r="BE62550" s="95"/>
      <c r="BF62550" s="95"/>
      <c r="BG62550" s="95"/>
      <c r="BH62550" s="95"/>
      <c r="BI62550" s="95"/>
      <c r="BJ62550" s="95"/>
      <c r="BK62550" s="95"/>
      <c r="BL62550" s="95"/>
      <c r="BM62550" s="95"/>
      <c r="BN62550" s="95"/>
      <c r="CA62550" s="95"/>
    </row>
    <row r="62551" spans="31:79" s="97" customFormat="1" x14ac:dyDescent="0.2">
      <c r="AE62551" s="95"/>
      <c r="AF62551" s="95"/>
      <c r="AN62551" s="95"/>
      <c r="AO62551" s="95"/>
      <c r="AP62551" s="95"/>
      <c r="AQ62551" s="95"/>
      <c r="AR62551" s="95"/>
      <c r="AS62551" s="95"/>
      <c r="AT62551" s="95"/>
      <c r="AU62551" s="95"/>
      <c r="AV62551" s="95"/>
      <c r="AW62551" s="95"/>
      <c r="AX62551" s="95"/>
      <c r="AY62551" s="95"/>
      <c r="AZ62551" s="95"/>
      <c r="BA62551" s="95"/>
      <c r="BB62551" s="95"/>
      <c r="BC62551" s="95"/>
      <c r="BD62551" s="95"/>
      <c r="BE62551" s="95"/>
      <c r="BF62551" s="95"/>
      <c r="BG62551" s="95"/>
      <c r="BH62551" s="95"/>
      <c r="BI62551" s="95"/>
      <c r="BJ62551" s="95"/>
      <c r="BK62551" s="95"/>
      <c r="BL62551" s="95"/>
      <c r="BM62551" s="95"/>
      <c r="BN62551" s="95"/>
      <c r="CA62551" s="95"/>
    </row>
    <row r="62552" spans="31:79" s="97" customFormat="1" x14ac:dyDescent="0.2">
      <c r="AE62552" s="95"/>
      <c r="AF62552" s="95"/>
      <c r="AN62552" s="95"/>
      <c r="AO62552" s="95"/>
      <c r="AP62552" s="95"/>
      <c r="AQ62552" s="95"/>
      <c r="AR62552" s="95"/>
      <c r="AS62552" s="95"/>
      <c r="AT62552" s="95"/>
      <c r="AU62552" s="95"/>
      <c r="AV62552" s="95"/>
      <c r="AW62552" s="95"/>
      <c r="AX62552" s="95"/>
      <c r="AY62552" s="95"/>
      <c r="AZ62552" s="95"/>
      <c r="BA62552" s="95"/>
      <c r="BB62552" s="95"/>
      <c r="BC62552" s="95"/>
      <c r="BD62552" s="95"/>
      <c r="BE62552" s="95"/>
      <c r="BF62552" s="95"/>
      <c r="BG62552" s="95"/>
      <c r="BH62552" s="95"/>
      <c r="BI62552" s="95"/>
      <c r="BJ62552" s="95"/>
      <c r="BK62552" s="95"/>
      <c r="BL62552" s="95"/>
      <c r="BM62552" s="95"/>
      <c r="BN62552" s="95"/>
      <c r="CA62552" s="95"/>
    </row>
    <row r="62553" spans="31:79" s="97" customFormat="1" x14ac:dyDescent="0.2">
      <c r="AE62553" s="95"/>
      <c r="AF62553" s="95"/>
      <c r="AN62553" s="95"/>
      <c r="AO62553" s="95"/>
      <c r="AP62553" s="95"/>
      <c r="AQ62553" s="95"/>
      <c r="AR62553" s="95"/>
      <c r="AS62553" s="95"/>
      <c r="AT62553" s="95"/>
      <c r="AU62553" s="95"/>
      <c r="AV62553" s="95"/>
      <c r="AW62553" s="95"/>
      <c r="AX62553" s="95"/>
      <c r="AY62553" s="95"/>
      <c r="AZ62553" s="95"/>
      <c r="BA62553" s="95"/>
      <c r="BB62553" s="95"/>
      <c r="BC62553" s="95"/>
      <c r="BD62553" s="95"/>
      <c r="BE62553" s="95"/>
      <c r="BF62553" s="95"/>
      <c r="BG62553" s="95"/>
      <c r="BH62553" s="95"/>
      <c r="BI62553" s="95"/>
      <c r="BJ62553" s="95"/>
      <c r="BK62553" s="95"/>
      <c r="BL62553" s="95"/>
      <c r="BM62553" s="95"/>
      <c r="BN62553" s="95"/>
      <c r="CA62553" s="95"/>
    </row>
    <row r="62554" spans="31:79" s="97" customFormat="1" x14ac:dyDescent="0.2">
      <c r="AE62554" s="95"/>
      <c r="AF62554" s="95"/>
      <c r="AN62554" s="95"/>
      <c r="AO62554" s="95"/>
      <c r="AP62554" s="95"/>
      <c r="AQ62554" s="95"/>
      <c r="AR62554" s="95"/>
      <c r="AS62554" s="95"/>
      <c r="AT62554" s="95"/>
      <c r="AU62554" s="95"/>
      <c r="AV62554" s="95"/>
      <c r="AW62554" s="95"/>
      <c r="AX62554" s="95"/>
      <c r="AY62554" s="95"/>
      <c r="AZ62554" s="95"/>
      <c r="BA62554" s="95"/>
      <c r="BB62554" s="95"/>
      <c r="BC62554" s="95"/>
      <c r="BD62554" s="95"/>
      <c r="BE62554" s="95"/>
      <c r="BF62554" s="95"/>
      <c r="BG62554" s="95"/>
      <c r="BH62554" s="95"/>
      <c r="BI62554" s="95"/>
      <c r="BJ62554" s="95"/>
      <c r="BK62554" s="95"/>
      <c r="BL62554" s="95"/>
      <c r="BM62554" s="95"/>
      <c r="BN62554" s="95"/>
      <c r="CA62554" s="95"/>
    </row>
    <row r="62555" spans="31:79" s="97" customFormat="1" x14ac:dyDescent="0.2">
      <c r="AE62555" s="95"/>
      <c r="AF62555" s="95"/>
      <c r="AN62555" s="95"/>
      <c r="AO62555" s="95"/>
      <c r="AP62555" s="95"/>
      <c r="AQ62555" s="95"/>
      <c r="AR62555" s="95"/>
      <c r="AS62555" s="95"/>
      <c r="AT62555" s="95"/>
      <c r="AU62555" s="95"/>
      <c r="AV62555" s="95"/>
      <c r="AW62555" s="95"/>
      <c r="AX62555" s="95"/>
      <c r="AY62555" s="95"/>
      <c r="AZ62555" s="95"/>
      <c r="BA62555" s="95"/>
      <c r="BB62555" s="95"/>
      <c r="BC62555" s="95"/>
      <c r="BD62555" s="95"/>
      <c r="BE62555" s="95"/>
      <c r="BF62555" s="95"/>
      <c r="BG62555" s="95"/>
      <c r="BH62555" s="95"/>
      <c r="BI62555" s="95"/>
      <c r="BJ62555" s="95"/>
      <c r="BK62555" s="95"/>
      <c r="BL62555" s="95"/>
      <c r="BM62555" s="95"/>
      <c r="BN62555" s="95"/>
      <c r="CA62555" s="95"/>
    </row>
    <row r="62556" spans="31:79" s="97" customFormat="1" x14ac:dyDescent="0.2">
      <c r="AE62556" s="95"/>
      <c r="AF62556" s="95"/>
      <c r="AN62556" s="95"/>
      <c r="AO62556" s="95"/>
      <c r="AP62556" s="95"/>
      <c r="AQ62556" s="95"/>
      <c r="AR62556" s="95"/>
      <c r="AS62556" s="95"/>
      <c r="AT62556" s="95"/>
      <c r="AU62556" s="95"/>
      <c r="AV62556" s="95"/>
      <c r="AW62556" s="95"/>
      <c r="AX62556" s="95"/>
      <c r="AY62556" s="95"/>
      <c r="AZ62556" s="95"/>
      <c r="BA62556" s="95"/>
      <c r="BB62556" s="95"/>
      <c r="BC62556" s="95"/>
      <c r="BD62556" s="95"/>
      <c r="BE62556" s="95"/>
      <c r="BF62556" s="95"/>
      <c r="BG62556" s="95"/>
      <c r="BH62556" s="95"/>
      <c r="BI62556" s="95"/>
      <c r="BJ62556" s="95"/>
      <c r="BK62556" s="95"/>
      <c r="BL62556" s="95"/>
      <c r="BM62556" s="95"/>
      <c r="BN62556" s="95"/>
      <c r="CA62556" s="95"/>
    </row>
    <row r="62557" spans="31:79" s="97" customFormat="1" x14ac:dyDescent="0.2">
      <c r="AE62557" s="95"/>
      <c r="AF62557" s="95"/>
      <c r="AN62557" s="95"/>
      <c r="AO62557" s="95"/>
      <c r="AP62557" s="95"/>
      <c r="AQ62557" s="95"/>
      <c r="AR62557" s="95"/>
      <c r="AS62557" s="95"/>
      <c r="AT62557" s="95"/>
      <c r="AU62557" s="95"/>
      <c r="AV62557" s="95"/>
      <c r="AW62557" s="95"/>
      <c r="AX62557" s="95"/>
      <c r="AY62557" s="95"/>
      <c r="AZ62557" s="95"/>
      <c r="BA62557" s="95"/>
      <c r="BB62557" s="95"/>
      <c r="BC62557" s="95"/>
      <c r="BD62557" s="95"/>
      <c r="BE62557" s="95"/>
      <c r="BF62557" s="95"/>
      <c r="BG62557" s="95"/>
      <c r="BH62557" s="95"/>
      <c r="BI62557" s="95"/>
      <c r="BJ62557" s="95"/>
      <c r="BK62557" s="95"/>
      <c r="BL62557" s="95"/>
      <c r="BM62557" s="95"/>
      <c r="BN62557" s="95"/>
      <c r="CA62557" s="95"/>
    </row>
    <row r="62558" spans="31:79" s="97" customFormat="1" x14ac:dyDescent="0.2">
      <c r="AE62558" s="95"/>
      <c r="AF62558" s="95"/>
      <c r="AN62558" s="95"/>
      <c r="AO62558" s="95"/>
      <c r="AP62558" s="95"/>
      <c r="AQ62558" s="95"/>
      <c r="AR62558" s="95"/>
      <c r="AS62558" s="95"/>
      <c r="AT62558" s="95"/>
      <c r="AU62558" s="95"/>
      <c r="AV62558" s="95"/>
      <c r="AW62558" s="95"/>
      <c r="AX62558" s="95"/>
      <c r="AY62558" s="95"/>
      <c r="AZ62558" s="95"/>
      <c r="BA62558" s="95"/>
      <c r="BB62558" s="95"/>
      <c r="BC62558" s="95"/>
      <c r="BD62558" s="95"/>
      <c r="BE62558" s="95"/>
      <c r="BF62558" s="95"/>
      <c r="BG62558" s="95"/>
      <c r="BH62558" s="95"/>
      <c r="BI62558" s="95"/>
      <c r="BJ62558" s="95"/>
      <c r="BK62558" s="95"/>
      <c r="BL62558" s="95"/>
      <c r="BM62558" s="95"/>
      <c r="BN62558" s="95"/>
      <c r="CA62558" s="95"/>
    </row>
    <row r="62559" spans="31:79" s="97" customFormat="1" x14ac:dyDescent="0.2">
      <c r="AE62559" s="95"/>
      <c r="AF62559" s="95"/>
      <c r="AN62559" s="95"/>
      <c r="AO62559" s="95"/>
      <c r="AP62559" s="95"/>
      <c r="AQ62559" s="95"/>
      <c r="AR62559" s="95"/>
      <c r="AS62559" s="95"/>
      <c r="AT62559" s="95"/>
      <c r="AU62559" s="95"/>
      <c r="AV62559" s="95"/>
      <c r="AW62559" s="95"/>
      <c r="AX62559" s="95"/>
      <c r="AY62559" s="95"/>
      <c r="AZ62559" s="95"/>
      <c r="BA62559" s="95"/>
      <c r="BB62559" s="95"/>
      <c r="BC62559" s="95"/>
      <c r="BD62559" s="95"/>
      <c r="BE62559" s="95"/>
      <c r="BF62559" s="95"/>
      <c r="BG62559" s="95"/>
      <c r="BH62559" s="95"/>
      <c r="BI62559" s="95"/>
      <c r="BJ62559" s="95"/>
      <c r="BK62559" s="95"/>
      <c r="BL62559" s="95"/>
      <c r="BM62559" s="95"/>
      <c r="BN62559" s="95"/>
      <c r="CA62559" s="95"/>
    </row>
    <row r="62560" spans="31:79" s="97" customFormat="1" x14ac:dyDescent="0.2">
      <c r="AE62560" s="95"/>
      <c r="AF62560" s="95"/>
      <c r="AN62560" s="95"/>
      <c r="AO62560" s="95"/>
      <c r="AP62560" s="95"/>
      <c r="AQ62560" s="95"/>
      <c r="AR62560" s="95"/>
      <c r="AS62560" s="95"/>
      <c r="AT62560" s="95"/>
      <c r="AU62560" s="95"/>
      <c r="AV62560" s="95"/>
      <c r="AW62560" s="95"/>
      <c r="AX62560" s="95"/>
      <c r="AY62560" s="95"/>
      <c r="AZ62560" s="95"/>
      <c r="BA62560" s="95"/>
      <c r="BB62560" s="95"/>
      <c r="BC62560" s="95"/>
      <c r="BD62560" s="95"/>
      <c r="BE62560" s="95"/>
      <c r="BF62560" s="95"/>
      <c r="BG62560" s="95"/>
      <c r="BH62560" s="95"/>
      <c r="BI62560" s="95"/>
      <c r="BJ62560" s="95"/>
      <c r="BK62560" s="95"/>
      <c r="BL62560" s="95"/>
      <c r="BM62560" s="95"/>
      <c r="BN62560" s="95"/>
      <c r="CA62560" s="95"/>
    </row>
    <row r="62561" spans="31:79" s="97" customFormat="1" x14ac:dyDescent="0.2">
      <c r="AE62561" s="95"/>
      <c r="AF62561" s="95"/>
      <c r="AN62561" s="95"/>
      <c r="AO62561" s="95"/>
      <c r="AP62561" s="95"/>
      <c r="AQ62561" s="95"/>
      <c r="AR62561" s="95"/>
      <c r="AS62561" s="95"/>
      <c r="AT62561" s="95"/>
      <c r="AU62561" s="95"/>
      <c r="AV62561" s="95"/>
      <c r="AW62561" s="95"/>
      <c r="AX62561" s="95"/>
      <c r="AY62561" s="95"/>
      <c r="AZ62561" s="95"/>
      <c r="BA62561" s="95"/>
      <c r="BB62561" s="95"/>
      <c r="BC62561" s="95"/>
      <c r="BD62561" s="95"/>
      <c r="BE62561" s="95"/>
      <c r="BF62561" s="95"/>
      <c r="BG62561" s="95"/>
      <c r="BH62561" s="95"/>
      <c r="BI62561" s="95"/>
      <c r="BJ62561" s="95"/>
      <c r="BK62561" s="95"/>
      <c r="BL62561" s="95"/>
      <c r="BM62561" s="95"/>
      <c r="BN62561" s="95"/>
      <c r="CA62561" s="95"/>
    </row>
    <row r="62562" spans="31:79" s="97" customFormat="1" x14ac:dyDescent="0.2">
      <c r="AE62562" s="95"/>
      <c r="AF62562" s="95"/>
      <c r="AN62562" s="95"/>
      <c r="AO62562" s="95"/>
      <c r="AP62562" s="95"/>
      <c r="AQ62562" s="95"/>
      <c r="AR62562" s="95"/>
      <c r="AS62562" s="95"/>
      <c r="AT62562" s="95"/>
      <c r="AU62562" s="95"/>
      <c r="AV62562" s="95"/>
      <c r="AW62562" s="95"/>
      <c r="AX62562" s="95"/>
      <c r="AY62562" s="95"/>
      <c r="AZ62562" s="95"/>
      <c r="BA62562" s="95"/>
      <c r="BB62562" s="95"/>
      <c r="BC62562" s="95"/>
      <c r="BD62562" s="95"/>
      <c r="BE62562" s="95"/>
      <c r="BF62562" s="95"/>
      <c r="BG62562" s="95"/>
      <c r="BH62562" s="95"/>
      <c r="BI62562" s="95"/>
      <c r="BJ62562" s="95"/>
      <c r="BK62562" s="95"/>
      <c r="BL62562" s="95"/>
      <c r="BM62562" s="95"/>
      <c r="BN62562" s="95"/>
      <c r="CA62562" s="95"/>
    </row>
    <row r="62563" spans="31:79" s="97" customFormat="1" x14ac:dyDescent="0.2">
      <c r="AE62563" s="95"/>
      <c r="AF62563" s="95"/>
      <c r="AN62563" s="95"/>
      <c r="AO62563" s="95"/>
      <c r="AP62563" s="95"/>
      <c r="AQ62563" s="95"/>
      <c r="AR62563" s="95"/>
      <c r="AS62563" s="95"/>
      <c r="AT62563" s="95"/>
      <c r="AU62563" s="95"/>
      <c r="AV62563" s="95"/>
      <c r="AW62563" s="95"/>
      <c r="AX62563" s="95"/>
      <c r="AY62563" s="95"/>
      <c r="AZ62563" s="95"/>
      <c r="BA62563" s="95"/>
      <c r="BB62563" s="95"/>
      <c r="BC62563" s="95"/>
      <c r="BD62563" s="95"/>
      <c r="BE62563" s="95"/>
      <c r="BF62563" s="95"/>
      <c r="BG62563" s="95"/>
      <c r="BH62563" s="95"/>
      <c r="BI62563" s="95"/>
      <c r="BJ62563" s="95"/>
      <c r="BK62563" s="95"/>
      <c r="BL62563" s="95"/>
      <c r="BM62563" s="95"/>
      <c r="BN62563" s="95"/>
      <c r="CA62563" s="95"/>
    </row>
    <row r="62564" spans="31:79" s="97" customFormat="1" x14ac:dyDescent="0.2">
      <c r="AE62564" s="95"/>
      <c r="AF62564" s="95"/>
      <c r="AN62564" s="95"/>
      <c r="AO62564" s="95"/>
      <c r="AP62564" s="95"/>
      <c r="AQ62564" s="95"/>
      <c r="AR62564" s="95"/>
      <c r="AS62564" s="95"/>
      <c r="AT62564" s="95"/>
      <c r="AU62564" s="95"/>
      <c r="AV62564" s="95"/>
      <c r="AW62564" s="95"/>
      <c r="AX62564" s="95"/>
      <c r="AY62564" s="95"/>
      <c r="AZ62564" s="95"/>
      <c r="BA62564" s="95"/>
      <c r="BB62564" s="95"/>
      <c r="BC62564" s="95"/>
      <c r="BD62564" s="95"/>
      <c r="BE62564" s="95"/>
      <c r="BF62564" s="95"/>
      <c r="BG62564" s="95"/>
      <c r="BH62564" s="95"/>
      <c r="BI62564" s="95"/>
      <c r="BJ62564" s="95"/>
      <c r="BK62564" s="95"/>
      <c r="BL62564" s="95"/>
      <c r="BM62564" s="95"/>
      <c r="BN62564" s="95"/>
      <c r="CA62564" s="95"/>
    </row>
    <row r="62565" spans="31:79" s="97" customFormat="1" x14ac:dyDescent="0.2">
      <c r="AE62565" s="95"/>
      <c r="AF62565" s="95"/>
      <c r="AN62565" s="95"/>
      <c r="AO62565" s="95"/>
      <c r="AP62565" s="95"/>
      <c r="AQ62565" s="95"/>
      <c r="AR62565" s="95"/>
      <c r="AS62565" s="95"/>
      <c r="AT62565" s="95"/>
      <c r="AU62565" s="95"/>
      <c r="AV62565" s="95"/>
      <c r="AW62565" s="95"/>
      <c r="AX62565" s="95"/>
      <c r="AY62565" s="95"/>
      <c r="AZ62565" s="95"/>
      <c r="BA62565" s="95"/>
      <c r="BB62565" s="95"/>
      <c r="BC62565" s="95"/>
      <c r="BD62565" s="95"/>
      <c r="BE62565" s="95"/>
      <c r="BF62565" s="95"/>
      <c r="BG62565" s="95"/>
      <c r="BH62565" s="95"/>
      <c r="BI62565" s="95"/>
      <c r="BJ62565" s="95"/>
      <c r="BK62565" s="95"/>
      <c r="BL62565" s="95"/>
      <c r="BM62565" s="95"/>
      <c r="BN62565" s="95"/>
      <c r="CA62565" s="95"/>
    </row>
    <row r="62566" spans="31:79" s="97" customFormat="1" x14ac:dyDescent="0.2">
      <c r="AE62566" s="95"/>
      <c r="AF62566" s="95"/>
      <c r="AN62566" s="95"/>
      <c r="AO62566" s="95"/>
      <c r="AP62566" s="95"/>
      <c r="AQ62566" s="95"/>
      <c r="AR62566" s="95"/>
      <c r="AS62566" s="95"/>
      <c r="AT62566" s="95"/>
      <c r="AU62566" s="95"/>
      <c r="AV62566" s="95"/>
      <c r="AW62566" s="95"/>
      <c r="AX62566" s="95"/>
      <c r="AY62566" s="95"/>
      <c r="AZ62566" s="95"/>
      <c r="BA62566" s="95"/>
      <c r="BB62566" s="95"/>
      <c r="BC62566" s="95"/>
      <c r="BD62566" s="95"/>
      <c r="BE62566" s="95"/>
      <c r="BF62566" s="95"/>
      <c r="BG62566" s="95"/>
      <c r="BH62566" s="95"/>
      <c r="BI62566" s="95"/>
      <c r="BJ62566" s="95"/>
      <c r="BK62566" s="95"/>
      <c r="BL62566" s="95"/>
      <c r="BM62566" s="95"/>
      <c r="BN62566" s="95"/>
      <c r="CA62566" s="95"/>
    </row>
    <row r="62567" spans="31:79" s="97" customFormat="1" x14ac:dyDescent="0.2">
      <c r="AE62567" s="95"/>
      <c r="AF62567" s="95"/>
      <c r="AN62567" s="95"/>
      <c r="AO62567" s="95"/>
      <c r="AP62567" s="95"/>
      <c r="AQ62567" s="95"/>
      <c r="AR62567" s="95"/>
      <c r="AS62567" s="95"/>
      <c r="AT62567" s="95"/>
      <c r="AU62567" s="95"/>
      <c r="AV62567" s="95"/>
      <c r="AW62567" s="95"/>
      <c r="AX62567" s="95"/>
      <c r="AY62567" s="95"/>
      <c r="AZ62567" s="95"/>
      <c r="BA62567" s="95"/>
      <c r="BB62567" s="95"/>
      <c r="BC62567" s="95"/>
      <c r="BD62567" s="95"/>
      <c r="BE62567" s="95"/>
      <c r="BF62567" s="95"/>
      <c r="BG62567" s="95"/>
      <c r="BH62567" s="95"/>
      <c r="BI62567" s="95"/>
      <c r="BJ62567" s="95"/>
      <c r="BK62567" s="95"/>
      <c r="BL62567" s="95"/>
      <c r="BM62567" s="95"/>
      <c r="BN62567" s="95"/>
      <c r="CA62567" s="95"/>
    </row>
    <row r="62568" spans="31:79" s="97" customFormat="1" x14ac:dyDescent="0.2">
      <c r="AE62568" s="95"/>
      <c r="AF62568" s="95"/>
      <c r="AN62568" s="95"/>
      <c r="AO62568" s="95"/>
      <c r="AP62568" s="95"/>
      <c r="AQ62568" s="95"/>
      <c r="AR62568" s="95"/>
      <c r="AS62568" s="95"/>
      <c r="AT62568" s="95"/>
      <c r="AU62568" s="95"/>
      <c r="AV62568" s="95"/>
      <c r="AW62568" s="95"/>
      <c r="AX62568" s="95"/>
      <c r="AY62568" s="95"/>
      <c r="AZ62568" s="95"/>
      <c r="BA62568" s="95"/>
      <c r="BB62568" s="95"/>
      <c r="BC62568" s="95"/>
      <c r="BD62568" s="95"/>
      <c r="BE62568" s="95"/>
      <c r="BF62568" s="95"/>
      <c r="BG62568" s="95"/>
      <c r="BH62568" s="95"/>
      <c r="BI62568" s="95"/>
      <c r="BJ62568" s="95"/>
      <c r="BK62568" s="95"/>
      <c r="BL62568" s="95"/>
      <c r="BM62568" s="95"/>
      <c r="BN62568" s="95"/>
      <c r="CA62568" s="95"/>
    </row>
    <row r="62569" spans="31:79" s="97" customFormat="1" x14ac:dyDescent="0.2">
      <c r="AE62569" s="95"/>
      <c r="AF62569" s="95"/>
      <c r="AN62569" s="95"/>
      <c r="AO62569" s="95"/>
      <c r="AP62569" s="95"/>
      <c r="AQ62569" s="95"/>
      <c r="AR62569" s="95"/>
      <c r="AS62569" s="95"/>
      <c r="AT62569" s="95"/>
      <c r="AU62569" s="95"/>
      <c r="AV62569" s="95"/>
      <c r="AW62569" s="95"/>
      <c r="AX62569" s="95"/>
      <c r="AY62569" s="95"/>
      <c r="AZ62569" s="95"/>
      <c r="BA62569" s="95"/>
      <c r="BB62569" s="95"/>
      <c r="BC62569" s="95"/>
      <c r="BD62569" s="95"/>
      <c r="BE62569" s="95"/>
      <c r="BF62569" s="95"/>
      <c r="BG62569" s="95"/>
      <c r="BH62569" s="95"/>
      <c r="BI62569" s="95"/>
      <c r="BJ62569" s="95"/>
      <c r="BK62569" s="95"/>
      <c r="BL62569" s="95"/>
      <c r="BM62569" s="95"/>
      <c r="BN62569" s="95"/>
      <c r="CA62569" s="95"/>
    </row>
    <row r="62570" spans="31:79" s="97" customFormat="1" x14ac:dyDescent="0.2">
      <c r="AE62570" s="95"/>
      <c r="AF62570" s="95"/>
      <c r="AN62570" s="95"/>
      <c r="AO62570" s="95"/>
      <c r="AP62570" s="95"/>
      <c r="AQ62570" s="95"/>
      <c r="AR62570" s="95"/>
      <c r="AS62570" s="95"/>
      <c r="AT62570" s="95"/>
      <c r="AU62570" s="95"/>
      <c r="AV62570" s="95"/>
      <c r="AW62570" s="95"/>
      <c r="AX62570" s="95"/>
      <c r="AY62570" s="95"/>
      <c r="AZ62570" s="95"/>
      <c r="BA62570" s="95"/>
      <c r="BB62570" s="95"/>
      <c r="BC62570" s="95"/>
      <c r="BD62570" s="95"/>
      <c r="BE62570" s="95"/>
      <c r="BF62570" s="95"/>
      <c r="BG62570" s="95"/>
      <c r="BH62570" s="95"/>
      <c r="BI62570" s="95"/>
      <c r="BJ62570" s="95"/>
      <c r="BK62570" s="95"/>
      <c r="BL62570" s="95"/>
      <c r="BM62570" s="95"/>
      <c r="BN62570" s="95"/>
      <c r="CA62570" s="95"/>
    </row>
    <row r="62571" spans="31:79" s="97" customFormat="1" x14ac:dyDescent="0.2">
      <c r="AE62571" s="95"/>
      <c r="AF62571" s="95"/>
      <c r="AN62571" s="95"/>
      <c r="AO62571" s="95"/>
      <c r="AP62571" s="95"/>
      <c r="AQ62571" s="95"/>
      <c r="AR62571" s="95"/>
      <c r="AS62571" s="95"/>
      <c r="AT62571" s="95"/>
      <c r="AU62571" s="95"/>
      <c r="AV62571" s="95"/>
      <c r="AW62571" s="95"/>
      <c r="AX62571" s="95"/>
      <c r="AY62571" s="95"/>
      <c r="AZ62571" s="95"/>
      <c r="BA62571" s="95"/>
      <c r="BB62571" s="95"/>
      <c r="BC62571" s="95"/>
      <c r="BD62571" s="95"/>
      <c r="BE62571" s="95"/>
      <c r="BF62571" s="95"/>
      <c r="BG62571" s="95"/>
      <c r="BH62571" s="95"/>
      <c r="BI62571" s="95"/>
      <c r="BJ62571" s="95"/>
      <c r="BK62571" s="95"/>
      <c r="BL62571" s="95"/>
      <c r="BM62571" s="95"/>
      <c r="BN62571" s="95"/>
      <c r="CA62571" s="95"/>
    </row>
    <row r="62572" spans="31:79" s="97" customFormat="1" x14ac:dyDescent="0.2">
      <c r="AE62572" s="95"/>
      <c r="AF62572" s="95"/>
      <c r="AN62572" s="95"/>
      <c r="AO62572" s="95"/>
      <c r="AP62572" s="95"/>
      <c r="AQ62572" s="95"/>
      <c r="AR62572" s="95"/>
      <c r="AS62572" s="95"/>
      <c r="AT62572" s="95"/>
      <c r="AU62572" s="95"/>
      <c r="AV62572" s="95"/>
      <c r="AW62572" s="95"/>
      <c r="AX62572" s="95"/>
      <c r="AY62572" s="95"/>
      <c r="AZ62572" s="95"/>
      <c r="BA62572" s="95"/>
      <c r="BB62572" s="95"/>
      <c r="BC62572" s="95"/>
      <c r="BD62572" s="95"/>
      <c r="BE62572" s="95"/>
      <c r="BF62572" s="95"/>
      <c r="BG62572" s="95"/>
      <c r="BH62572" s="95"/>
      <c r="BI62572" s="95"/>
      <c r="BJ62572" s="95"/>
      <c r="BK62572" s="95"/>
      <c r="BL62572" s="95"/>
      <c r="BM62572" s="95"/>
      <c r="BN62572" s="95"/>
      <c r="CA62572" s="95"/>
    </row>
    <row r="62573" spans="31:79" s="97" customFormat="1" x14ac:dyDescent="0.2">
      <c r="AE62573" s="95"/>
      <c r="AF62573" s="95"/>
      <c r="AN62573" s="95"/>
      <c r="AO62573" s="95"/>
      <c r="AP62573" s="95"/>
      <c r="AQ62573" s="95"/>
      <c r="AR62573" s="95"/>
      <c r="AS62573" s="95"/>
      <c r="AT62573" s="95"/>
      <c r="AU62573" s="95"/>
      <c r="AV62573" s="95"/>
      <c r="AW62573" s="95"/>
      <c r="AX62573" s="95"/>
      <c r="AY62573" s="95"/>
      <c r="AZ62573" s="95"/>
      <c r="BA62573" s="95"/>
      <c r="BB62573" s="95"/>
      <c r="BC62573" s="95"/>
      <c r="BD62573" s="95"/>
      <c r="BE62573" s="95"/>
      <c r="BF62573" s="95"/>
      <c r="BG62573" s="95"/>
      <c r="BH62573" s="95"/>
      <c r="BI62573" s="95"/>
      <c r="BJ62573" s="95"/>
      <c r="BK62573" s="95"/>
      <c r="BL62573" s="95"/>
      <c r="BM62573" s="95"/>
      <c r="BN62573" s="95"/>
      <c r="CA62573" s="95"/>
    </row>
    <row r="62574" spans="31:79" s="97" customFormat="1" x14ac:dyDescent="0.2">
      <c r="AE62574" s="95"/>
      <c r="AF62574" s="95"/>
      <c r="AN62574" s="95"/>
      <c r="AO62574" s="95"/>
      <c r="AP62574" s="95"/>
      <c r="AQ62574" s="95"/>
      <c r="AR62574" s="95"/>
      <c r="AS62574" s="95"/>
      <c r="AT62574" s="95"/>
      <c r="AU62574" s="95"/>
      <c r="AV62574" s="95"/>
      <c r="AW62574" s="95"/>
      <c r="AX62574" s="95"/>
      <c r="AY62574" s="95"/>
      <c r="AZ62574" s="95"/>
      <c r="BA62574" s="95"/>
      <c r="BB62574" s="95"/>
      <c r="BC62574" s="95"/>
      <c r="BD62574" s="95"/>
      <c r="BE62574" s="95"/>
      <c r="BF62574" s="95"/>
      <c r="BG62574" s="95"/>
      <c r="BH62574" s="95"/>
      <c r="BI62574" s="95"/>
      <c r="BJ62574" s="95"/>
      <c r="BK62574" s="95"/>
      <c r="BL62574" s="95"/>
      <c r="BM62574" s="95"/>
      <c r="BN62574" s="95"/>
      <c r="CA62574" s="95"/>
    </row>
    <row r="62575" spans="31:79" s="97" customFormat="1" x14ac:dyDescent="0.2">
      <c r="AE62575" s="95"/>
      <c r="AF62575" s="95"/>
      <c r="AN62575" s="95"/>
      <c r="AO62575" s="95"/>
      <c r="AP62575" s="95"/>
      <c r="AQ62575" s="95"/>
      <c r="AR62575" s="95"/>
      <c r="AS62575" s="95"/>
      <c r="AT62575" s="95"/>
      <c r="AU62575" s="95"/>
      <c r="AV62575" s="95"/>
      <c r="AW62575" s="95"/>
      <c r="AX62575" s="95"/>
      <c r="AY62575" s="95"/>
      <c r="AZ62575" s="95"/>
      <c r="BA62575" s="95"/>
      <c r="BB62575" s="95"/>
      <c r="BC62575" s="95"/>
      <c r="BD62575" s="95"/>
      <c r="BE62575" s="95"/>
      <c r="BF62575" s="95"/>
      <c r="BG62575" s="95"/>
      <c r="BH62575" s="95"/>
      <c r="BI62575" s="95"/>
      <c r="BJ62575" s="95"/>
      <c r="BK62575" s="95"/>
      <c r="BL62575" s="95"/>
      <c r="BM62575" s="95"/>
      <c r="BN62575" s="95"/>
      <c r="CA62575" s="95"/>
    </row>
    <row r="62576" spans="31:79" s="97" customFormat="1" x14ac:dyDescent="0.2">
      <c r="AE62576" s="95"/>
      <c r="AF62576" s="95"/>
      <c r="AN62576" s="95"/>
      <c r="AO62576" s="95"/>
      <c r="AP62576" s="95"/>
      <c r="AQ62576" s="95"/>
      <c r="AR62576" s="95"/>
      <c r="AS62576" s="95"/>
      <c r="AT62576" s="95"/>
      <c r="AU62576" s="95"/>
      <c r="AV62576" s="95"/>
      <c r="AW62576" s="95"/>
      <c r="AX62576" s="95"/>
      <c r="AY62576" s="95"/>
      <c r="AZ62576" s="95"/>
      <c r="BA62576" s="95"/>
      <c r="BB62576" s="95"/>
      <c r="BC62576" s="95"/>
      <c r="BD62576" s="95"/>
      <c r="BE62576" s="95"/>
      <c r="BF62576" s="95"/>
      <c r="BG62576" s="95"/>
      <c r="BH62576" s="95"/>
      <c r="BI62576" s="95"/>
      <c r="BJ62576" s="95"/>
      <c r="BK62576" s="95"/>
      <c r="BL62576" s="95"/>
      <c r="BM62576" s="95"/>
      <c r="BN62576" s="95"/>
      <c r="CA62576" s="95"/>
    </row>
    <row r="62577" spans="31:79" s="97" customFormat="1" x14ac:dyDescent="0.2">
      <c r="AE62577" s="95"/>
      <c r="AF62577" s="95"/>
      <c r="AN62577" s="95"/>
      <c r="AO62577" s="95"/>
      <c r="AP62577" s="95"/>
      <c r="AQ62577" s="95"/>
      <c r="AR62577" s="95"/>
      <c r="AS62577" s="95"/>
      <c r="AT62577" s="95"/>
      <c r="AU62577" s="95"/>
      <c r="AV62577" s="95"/>
      <c r="AW62577" s="95"/>
      <c r="AX62577" s="95"/>
      <c r="AY62577" s="95"/>
      <c r="AZ62577" s="95"/>
      <c r="BA62577" s="95"/>
      <c r="BB62577" s="95"/>
      <c r="BC62577" s="95"/>
      <c r="BD62577" s="95"/>
      <c r="BE62577" s="95"/>
      <c r="BF62577" s="95"/>
      <c r="BG62577" s="95"/>
      <c r="BH62577" s="95"/>
      <c r="BI62577" s="95"/>
      <c r="BJ62577" s="95"/>
      <c r="BK62577" s="95"/>
      <c r="BL62577" s="95"/>
      <c r="BM62577" s="95"/>
      <c r="BN62577" s="95"/>
      <c r="CA62577" s="95"/>
    </row>
    <row r="62578" spans="31:79" s="97" customFormat="1" x14ac:dyDescent="0.2">
      <c r="AE62578" s="95"/>
      <c r="AF62578" s="95"/>
      <c r="AN62578" s="95"/>
      <c r="AO62578" s="95"/>
      <c r="AP62578" s="95"/>
      <c r="AQ62578" s="95"/>
      <c r="AR62578" s="95"/>
      <c r="AS62578" s="95"/>
      <c r="AT62578" s="95"/>
      <c r="AU62578" s="95"/>
      <c r="AV62578" s="95"/>
      <c r="AW62578" s="95"/>
      <c r="AX62578" s="95"/>
      <c r="AY62578" s="95"/>
      <c r="AZ62578" s="95"/>
      <c r="BA62578" s="95"/>
      <c r="BB62578" s="95"/>
      <c r="BC62578" s="95"/>
      <c r="BD62578" s="95"/>
      <c r="BE62578" s="95"/>
      <c r="BF62578" s="95"/>
      <c r="BG62578" s="95"/>
      <c r="BH62578" s="95"/>
      <c r="BI62578" s="95"/>
      <c r="BJ62578" s="95"/>
      <c r="BK62578" s="95"/>
      <c r="BL62578" s="95"/>
      <c r="BM62578" s="95"/>
      <c r="BN62578" s="95"/>
      <c r="CA62578" s="95"/>
    </row>
    <row r="62579" spans="31:79" s="97" customFormat="1" x14ac:dyDescent="0.2">
      <c r="AE62579" s="95"/>
      <c r="AF62579" s="95"/>
      <c r="AN62579" s="95"/>
      <c r="AO62579" s="95"/>
      <c r="AP62579" s="95"/>
      <c r="AQ62579" s="95"/>
      <c r="AR62579" s="95"/>
      <c r="AS62579" s="95"/>
      <c r="AT62579" s="95"/>
      <c r="AU62579" s="95"/>
      <c r="AV62579" s="95"/>
      <c r="AW62579" s="95"/>
      <c r="AX62579" s="95"/>
      <c r="AY62579" s="95"/>
      <c r="AZ62579" s="95"/>
      <c r="BA62579" s="95"/>
      <c r="BB62579" s="95"/>
      <c r="BC62579" s="95"/>
      <c r="BD62579" s="95"/>
      <c r="BE62579" s="95"/>
      <c r="BF62579" s="95"/>
      <c r="BG62579" s="95"/>
      <c r="BH62579" s="95"/>
      <c r="BI62579" s="95"/>
      <c r="BJ62579" s="95"/>
      <c r="BK62579" s="95"/>
      <c r="BL62579" s="95"/>
      <c r="BM62579" s="95"/>
      <c r="BN62579" s="95"/>
      <c r="CA62579" s="95"/>
    </row>
    <row r="62580" spans="31:79" s="97" customFormat="1" x14ac:dyDescent="0.2">
      <c r="AE62580" s="95"/>
      <c r="AF62580" s="95"/>
      <c r="AN62580" s="95"/>
      <c r="AO62580" s="95"/>
      <c r="AP62580" s="95"/>
      <c r="AQ62580" s="95"/>
      <c r="AR62580" s="95"/>
      <c r="AS62580" s="95"/>
      <c r="AT62580" s="95"/>
      <c r="AU62580" s="95"/>
      <c r="AV62580" s="95"/>
      <c r="AW62580" s="95"/>
      <c r="AX62580" s="95"/>
      <c r="AY62580" s="95"/>
      <c r="AZ62580" s="95"/>
      <c r="BA62580" s="95"/>
      <c r="BB62580" s="95"/>
      <c r="BC62580" s="95"/>
      <c r="BD62580" s="95"/>
      <c r="BE62580" s="95"/>
      <c r="BF62580" s="95"/>
      <c r="BG62580" s="95"/>
      <c r="BH62580" s="95"/>
      <c r="BI62580" s="95"/>
      <c r="BJ62580" s="95"/>
      <c r="BK62580" s="95"/>
      <c r="BL62580" s="95"/>
      <c r="BM62580" s="95"/>
      <c r="BN62580" s="95"/>
      <c r="CA62580" s="95"/>
    </row>
    <row r="62581" spans="31:79" s="97" customFormat="1" x14ac:dyDescent="0.2">
      <c r="AE62581" s="95"/>
      <c r="AF62581" s="95"/>
      <c r="AN62581" s="95"/>
      <c r="AO62581" s="95"/>
      <c r="AP62581" s="95"/>
      <c r="AQ62581" s="95"/>
      <c r="AR62581" s="95"/>
      <c r="AS62581" s="95"/>
      <c r="AT62581" s="95"/>
      <c r="AU62581" s="95"/>
      <c r="AV62581" s="95"/>
      <c r="AW62581" s="95"/>
      <c r="AX62581" s="95"/>
      <c r="AY62581" s="95"/>
      <c r="AZ62581" s="95"/>
      <c r="BA62581" s="95"/>
      <c r="BB62581" s="95"/>
      <c r="BC62581" s="95"/>
      <c r="BD62581" s="95"/>
      <c r="BE62581" s="95"/>
      <c r="BF62581" s="95"/>
      <c r="BG62581" s="95"/>
      <c r="BH62581" s="95"/>
      <c r="BI62581" s="95"/>
      <c r="BJ62581" s="95"/>
      <c r="BK62581" s="95"/>
      <c r="BL62581" s="95"/>
      <c r="BM62581" s="95"/>
      <c r="BN62581" s="95"/>
      <c r="CA62581" s="95"/>
    </row>
    <row r="62582" spans="31:79" s="97" customFormat="1" x14ac:dyDescent="0.2">
      <c r="AE62582" s="95"/>
      <c r="AF62582" s="95"/>
      <c r="AN62582" s="95"/>
      <c r="AO62582" s="95"/>
      <c r="AP62582" s="95"/>
      <c r="AQ62582" s="95"/>
      <c r="AR62582" s="95"/>
      <c r="AS62582" s="95"/>
      <c r="AT62582" s="95"/>
      <c r="AU62582" s="95"/>
      <c r="AV62582" s="95"/>
      <c r="AW62582" s="95"/>
      <c r="AX62582" s="95"/>
      <c r="AY62582" s="95"/>
      <c r="AZ62582" s="95"/>
      <c r="BA62582" s="95"/>
      <c r="BB62582" s="95"/>
      <c r="BC62582" s="95"/>
      <c r="BD62582" s="95"/>
      <c r="BE62582" s="95"/>
      <c r="BF62582" s="95"/>
      <c r="BG62582" s="95"/>
      <c r="BH62582" s="95"/>
      <c r="BI62582" s="95"/>
      <c r="BJ62582" s="95"/>
      <c r="BK62582" s="95"/>
      <c r="BL62582" s="95"/>
      <c r="BM62582" s="95"/>
      <c r="BN62582" s="95"/>
      <c r="CA62582" s="95"/>
    </row>
    <row r="62583" spans="31:79" s="97" customFormat="1" x14ac:dyDescent="0.2">
      <c r="AE62583" s="95"/>
      <c r="AF62583" s="95"/>
      <c r="AN62583" s="95"/>
      <c r="AO62583" s="95"/>
      <c r="AP62583" s="95"/>
      <c r="AQ62583" s="95"/>
      <c r="AR62583" s="95"/>
      <c r="AS62583" s="95"/>
      <c r="AT62583" s="95"/>
      <c r="AU62583" s="95"/>
      <c r="AV62583" s="95"/>
      <c r="AW62583" s="95"/>
      <c r="AX62583" s="95"/>
      <c r="AY62583" s="95"/>
      <c r="AZ62583" s="95"/>
      <c r="BA62583" s="95"/>
      <c r="BB62583" s="95"/>
      <c r="BC62583" s="95"/>
      <c r="BD62583" s="95"/>
      <c r="BE62583" s="95"/>
      <c r="BF62583" s="95"/>
      <c r="BG62583" s="95"/>
      <c r="BH62583" s="95"/>
      <c r="BI62583" s="95"/>
      <c r="BJ62583" s="95"/>
      <c r="BK62583" s="95"/>
      <c r="BL62583" s="95"/>
      <c r="BM62583" s="95"/>
      <c r="BN62583" s="95"/>
      <c r="CA62583" s="95"/>
    </row>
    <row r="62584" spans="31:79" s="97" customFormat="1" x14ac:dyDescent="0.2">
      <c r="AE62584" s="95"/>
      <c r="AF62584" s="95"/>
      <c r="AN62584" s="95"/>
      <c r="AO62584" s="95"/>
      <c r="AP62584" s="95"/>
      <c r="AQ62584" s="95"/>
      <c r="AR62584" s="95"/>
      <c r="AS62584" s="95"/>
      <c r="AT62584" s="95"/>
      <c r="AU62584" s="95"/>
      <c r="AV62584" s="95"/>
      <c r="AW62584" s="95"/>
      <c r="AX62584" s="95"/>
      <c r="AY62584" s="95"/>
      <c r="AZ62584" s="95"/>
      <c r="BA62584" s="95"/>
      <c r="BB62584" s="95"/>
      <c r="BC62584" s="95"/>
      <c r="BD62584" s="95"/>
      <c r="BE62584" s="95"/>
      <c r="BF62584" s="95"/>
      <c r="BG62584" s="95"/>
      <c r="BH62584" s="95"/>
      <c r="BI62584" s="95"/>
      <c r="BJ62584" s="95"/>
      <c r="BK62584" s="95"/>
      <c r="BL62584" s="95"/>
      <c r="BM62584" s="95"/>
      <c r="BN62584" s="95"/>
      <c r="CA62584" s="95"/>
    </row>
    <row r="62585" spans="31:79" s="97" customFormat="1" x14ac:dyDescent="0.2">
      <c r="AE62585" s="95"/>
      <c r="AF62585" s="95"/>
      <c r="AN62585" s="95"/>
      <c r="AO62585" s="95"/>
      <c r="AP62585" s="95"/>
      <c r="AQ62585" s="95"/>
      <c r="AR62585" s="95"/>
      <c r="AS62585" s="95"/>
      <c r="AT62585" s="95"/>
      <c r="AU62585" s="95"/>
      <c r="AV62585" s="95"/>
      <c r="AW62585" s="95"/>
      <c r="AX62585" s="95"/>
      <c r="AY62585" s="95"/>
      <c r="AZ62585" s="95"/>
      <c r="BA62585" s="95"/>
      <c r="BB62585" s="95"/>
      <c r="BC62585" s="95"/>
      <c r="BD62585" s="95"/>
      <c r="BE62585" s="95"/>
      <c r="BF62585" s="95"/>
      <c r="BG62585" s="95"/>
      <c r="BH62585" s="95"/>
      <c r="BI62585" s="95"/>
      <c r="BJ62585" s="95"/>
      <c r="BK62585" s="95"/>
      <c r="BL62585" s="95"/>
      <c r="BM62585" s="95"/>
      <c r="BN62585" s="95"/>
      <c r="CA62585" s="95"/>
    </row>
    <row r="62586" spans="31:79" s="97" customFormat="1" x14ac:dyDescent="0.2">
      <c r="AE62586" s="95"/>
      <c r="AF62586" s="95"/>
      <c r="AN62586" s="95"/>
      <c r="AO62586" s="95"/>
      <c r="AP62586" s="95"/>
      <c r="AQ62586" s="95"/>
      <c r="AR62586" s="95"/>
      <c r="AS62586" s="95"/>
      <c r="AT62586" s="95"/>
      <c r="AU62586" s="95"/>
      <c r="AV62586" s="95"/>
      <c r="AW62586" s="95"/>
      <c r="AX62586" s="95"/>
      <c r="AY62586" s="95"/>
      <c r="AZ62586" s="95"/>
      <c r="BA62586" s="95"/>
      <c r="BB62586" s="95"/>
      <c r="BC62586" s="95"/>
      <c r="BD62586" s="95"/>
      <c r="BE62586" s="95"/>
      <c r="BF62586" s="95"/>
      <c r="BG62586" s="95"/>
      <c r="BH62586" s="95"/>
      <c r="BI62586" s="95"/>
      <c r="BJ62586" s="95"/>
      <c r="BK62586" s="95"/>
      <c r="BL62586" s="95"/>
      <c r="BM62586" s="95"/>
      <c r="BN62586" s="95"/>
      <c r="CA62586" s="95"/>
    </row>
    <row r="62587" spans="31:79" s="97" customFormat="1" x14ac:dyDescent="0.2">
      <c r="AE62587" s="95"/>
      <c r="AF62587" s="95"/>
      <c r="AN62587" s="95"/>
      <c r="AO62587" s="95"/>
      <c r="AP62587" s="95"/>
      <c r="AQ62587" s="95"/>
      <c r="AR62587" s="95"/>
      <c r="AS62587" s="95"/>
      <c r="AT62587" s="95"/>
      <c r="AU62587" s="95"/>
      <c r="AV62587" s="95"/>
      <c r="AW62587" s="95"/>
      <c r="AX62587" s="95"/>
      <c r="AY62587" s="95"/>
      <c r="AZ62587" s="95"/>
      <c r="BA62587" s="95"/>
      <c r="BB62587" s="95"/>
      <c r="BC62587" s="95"/>
      <c r="BD62587" s="95"/>
      <c r="BE62587" s="95"/>
      <c r="BF62587" s="95"/>
      <c r="BG62587" s="95"/>
      <c r="BH62587" s="95"/>
      <c r="BI62587" s="95"/>
      <c r="BJ62587" s="95"/>
      <c r="BK62587" s="95"/>
      <c r="BL62587" s="95"/>
      <c r="BM62587" s="95"/>
      <c r="BN62587" s="95"/>
      <c r="CA62587" s="95"/>
    </row>
    <row r="62588" spans="31:79" s="97" customFormat="1" x14ac:dyDescent="0.2">
      <c r="AE62588" s="95"/>
      <c r="AF62588" s="95"/>
      <c r="AN62588" s="95"/>
      <c r="AO62588" s="95"/>
      <c r="AP62588" s="95"/>
      <c r="AQ62588" s="95"/>
      <c r="AR62588" s="95"/>
      <c r="AS62588" s="95"/>
      <c r="AT62588" s="95"/>
      <c r="AU62588" s="95"/>
      <c r="AV62588" s="95"/>
      <c r="AW62588" s="95"/>
      <c r="AX62588" s="95"/>
      <c r="AY62588" s="95"/>
      <c r="AZ62588" s="95"/>
      <c r="BA62588" s="95"/>
      <c r="BB62588" s="95"/>
      <c r="BC62588" s="95"/>
      <c r="BD62588" s="95"/>
      <c r="BE62588" s="95"/>
      <c r="BF62588" s="95"/>
      <c r="BG62588" s="95"/>
      <c r="BH62588" s="95"/>
      <c r="BI62588" s="95"/>
      <c r="BJ62588" s="95"/>
      <c r="BK62588" s="95"/>
      <c r="BL62588" s="95"/>
      <c r="BM62588" s="95"/>
      <c r="BN62588" s="95"/>
      <c r="CA62588" s="95"/>
    </row>
    <row r="62589" spans="31:79" s="97" customFormat="1" x14ac:dyDescent="0.2">
      <c r="AE62589" s="95"/>
      <c r="AF62589" s="95"/>
      <c r="AN62589" s="95"/>
      <c r="AO62589" s="95"/>
      <c r="AP62589" s="95"/>
      <c r="AQ62589" s="95"/>
      <c r="AR62589" s="95"/>
      <c r="AS62589" s="95"/>
      <c r="AT62589" s="95"/>
      <c r="AU62589" s="95"/>
      <c r="AV62589" s="95"/>
      <c r="AW62589" s="95"/>
      <c r="AX62589" s="95"/>
      <c r="AY62589" s="95"/>
      <c r="AZ62589" s="95"/>
      <c r="BA62589" s="95"/>
      <c r="BB62589" s="95"/>
      <c r="BC62589" s="95"/>
      <c r="BD62589" s="95"/>
      <c r="BE62589" s="95"/>
      <c r="BF62589" s="95"/>
      <c r="BG62589" s="95"/>
      <c r="BH62589" s="95"/>
      <c r="BI62589" s="95"/>
      <c r="BJ62589" s="95"/>
      <c r="BK62589" s="95"/>
      <c r="BL62589" s="95"/>
      <c r="BM62589" s="95"/>
      <c r="BN62589" s="95"/>
      <c r="CA62589" s="95"/>
    </row>
    <row r="62590" spans="31:79" s="97" customFormat="1" x14ac:dyDescent="0.2">
      <c r="AE62590" s="95"/>
      <c r="AF62590" s="95"/>
      <c r="AN62590" s="95"/>
      <c r="AO62590" s="95"/>
      <c r="AP62590" s="95"/>
      <c r="AQ62590" s="95"/>
      <c r="AR62590" s="95"/>
      <c r="AS62590" s="95"/>
      <c r="AT62590" s="95"/>
      <c r="AU62590" s="95"/>
      <c r="AV62590" s="95"/>
      <c r="AW62590" s="95"/>
      <c r="AX62590" s="95"/>
      <c r="AY62590" s="95"/>
      <c r="AZ62590" s="95"/>
      <c r="BA62590" s="95"/>
      <c r="BB62590" s="95"/>
      <c r="BC62590" s="95"/>
      <c r="BD62590" s="95"/>
      <c r="BE62590" s="95"/>
      <c r="BF62590" s="95"/>
      <c r="BG62590" s="95"/>
      <c r="BH62590" s="95"/>
      <c r="BI62590" s="95"/>
      <c r="BJ62590" s="95"/>
      <c r="BK62590" s="95"/>
      <c r="BL62590" s="95"/>
      <c r="BM62590" s="95"/>
      <c r="BN62590" s="95"/>
      <c r="CA62590" s="95"/>
    </row>
    <row r="62591" spans="31:79" s="97" customFormat="1" x14ac:dyDescent="0.2">
      <c r="AE62591" s="95"/>
      <c r="AF62591" s="95"/>
      <c r="AN62591" s="95"/>
      <c r="AO62591" s="95"/>
      <c r="AP62591" s="95"/>
      <c r="AQ62591" s="95"/>
      <c r="AR62591" s="95"/>
      <c r="AS62591" s="95"/>
      <c r="AT62591" s="95"/>
      <c r="AU62591" s="95"/>
      <c r="AV62591" s="95"/>
      <c r="AW62591" s="95"/>
      <c r="AX62591" s="95"/>
      <c r="AY62591" s="95"/>
      <c r="AZ62591" s="95"/>
      <c r="BA62591" s="95"/>
      <c r="BB62591" s="95"/>
      <c r="BC62591" s="95"/>
      <c r="BD62591" s="95"/>
      <c r="BE62591" s="95"/>
      <c r="BF62591" s="95"/>
      <c r="BG62591" s="95"/>
      <c r="BH62591" s="95"/>
      <c r="BI62591" s="95"/>
      <c r="BJ62591" s="95"/>
      <c r="BK62591" s="95"/>
      <c r="BL62591" s="95"/>
      <c r="BM62591" s="95"/>
      <c r="BN62591" s="95"/>
      <c r="CA62591" s="95"/>
    </row>
    <row r="62592" spans="31:79" s="97" customFormat="1" x14ac:dyDescent="0.2">
      <c r="AE62592" s="95"/>
      <c r="AF62592" s="95"/>
      <c r="AN62592" s="95"/>
      <c r="AO62592" s="95"/>
      <c r="AP62592" s="95"/>
      <c r="AQ62592" s="95"/>
      <c r="AR62592" s="95"/>
      <c r="AS62592" s="95"/>
      <c r="AT62592" s="95"/>
      <c r="AU62592" s="95"/>
      <c r="AV62592" s="95"/>
      <c r="AW62592" s="95"/>
      <c r="AX62592" s="95"/>
      <c r="AY62592" s="95"/>
      <c r="AZ62592" s="95"/>
      <c r="BA62592" s="95"/>
      <c r="BB62592" s="95"/>
      <c r="BC62592" s="95"/>
      <c r="BD62592" s="95"/>
      <c r="BE62592" s="95"/>
      <c r="BF62592" s="95"/>
      <c r="BG62592" s="95"/>
      <c r="BH62592" s="95"/>
      <c r="BI62592" s="95"/>
      <c r="BJ62592" s="95"/>
      <c r="BK62592" s="95"/>
      <c r="BL62592" s="95"/>
      <c r="BM62592" s="95"/>
      <c r="BN62592" s="95"/>
      <c r="CA62592" s="95"/>
    </row>
    <row r="62593" spans="31:79" s="97" customFormat="1" x14ac:dyDescent="0.2">
      <c r="AE62593" s="95"/>
      <c r="AF62593" s="95"/>
      <c r="AN62593" s="95"/>
      <c r="AO62593" s="95"/>
      <c r="AP62593" s="95"/>
      <c r="AQ62593" s="95"/>
      <c r="AR62593" s="95"/>
      <c r="AS62593" s="95"/>
      <c r="AT62593" s="95"/>
      <c r="AU62593" s="95"/>
      <c r="AV62593" s="95"/>
      <c r="AW62593" s="95"/>
      <c r="AX62593" s="95"/>
      <c r="AY62593" s="95"/>
      <c r="AZ62593" s="95"/>
      <c r="BA62593" s="95"/>
      <c r="BB62593" s="95"/>
      <c r="BC62593" s="95"/>
      <c r="BD62593" s="95"/>
      <c r="BE62593" s="95"/>
      <c r="BF62593" s="95"/>
      <c r="BG62593" s="95"/>
      <c r="BH62593" s="95"/>
      <c r="BI62593" s="95"/>
      <c r="BJ62593" s="95"/>
      <c r="BK62593" s="95"/>
      <c r="BL62593" s="95"/>
      <c r="BM62593" s="95"/>
      <c r="BN62593" s="95"/>
      <c r="CA62593" s="95"/>
    </row>
    <row r="62594" spans="31:79" s="97" customFormat="1" x14ac:dyDescent="0.2">
      <c r="AE62594" s="95"/>
      <c r="AF62594" s="95"/>
      <c r="AN62594" s="95"/>
      <c r="AO62594" s="95"/>
      <c r="AP62594" s="95"/>
      <c r="AQ62594" s="95"/>
      <c r="AR62594" s="95"/>
      <c r="AS62594" s="95"/>
      <c r="AT62594" s="95"/>
      <c r="AU62594" s="95"/>
      <c r="AV62594" s="95"/>
      <c r="AW62594" s="95"/>
      <c r="AX62594" s="95"/>
      <c r="AY62594" s="95"/>
      <c r="AZ62594" s="95"/>
      <c r="BA62594" s="95"/>
      <c r="BB62594" s="95"/>
      <c r="BC62594" s="95"/>
      <c r="BD62594" s="95"/>
      <c r="BE62594" s="95"/>
      <c r="BF62594" s="95"/>
      <c r="BG62594" s="95"/>
      <c r="BH62594" s="95"/>
      <c r="BI62594" s="95"/>
      <c r="BJ62594" s="95"/>
      <c r="BK62594" s="95"/>
      <c r="BL62594" s="95"/>
      <c r="BM62594" s="95"/>
      <c r="BN62594" s="95"/>
      <c r="CA62594" s="95"/>
    </row>
    <row r="62595" spans="31:79" s="97" customFormat="1" x14ac:dyDescent="0.2">
      <c r="AE62595" s="95"/>
      <c r="AF62595" s="95"/>
      <c r="AN62595" s="95"/>
      <c r="AO62595" s="95"/>
      <c r="AP62595" s="95"/>
      <c r="AQ62595" s="95"/>
      <c r="AR62595" s="95"/>
      <c r="AS62595" s="95"/>
      <c r="AT62595" s="95"/>
      <c r="AU62595" s="95"/>
      <c r="AV62595" s="95"/>
      <c r="AW62595" s="95"/>
      <c r="AX62595" s="95"/>
      <c r="AY62595" s="95"/>
      <c r="AZ62595" s="95"/>
      <c r="BA62595" s="95"/>
      <c r="BB62595" s="95"/>
      <c r="BC62595" s="95"/>
      <c r="BD62595" s="95"/>
      <c r="BE62595" s="95"/>
      <c r="BF62595" s="95"/>
      <c r="BG62595" s="95"/>
      <c r="BH62595" s="95"/>
      <c r="BI62595" s="95"/>
      <c r="BJ62595" s="95"/>
      <c r="BK62595" s="95"/>
      <c r="BL62595" s="95"/>
      <c r="BM62595" s="95"/>
      <c r="BN62595" s="95"/>
      <c r="CA62595" s="95"/>
    </row>
    <row r="62596" spans="31:79" s="97" customFormat="1" x14ac:dyDescent="0.2">
      <c r="AE62596" s="95"/>
      <c r="AF62596" s="95"/>
      <c r="AN62596" s="95"/>
      <c r="AO62596" s="95"/>
      <c r="AP62596" s="95"/>
      <c r="AQ62596" s="95"/>
      <c r="AR62596" s="95"/>
      <c r="AS62596" s="95"/>
      <c r="AT62596" s="95"/>
      <c r="AU62596" s="95"/>
      <c r="AV62596" s="95"/>
      <c r="AW62596" s="95"/>
      <c r="AX62596" s="95"/>
      <c r="AY62596" s="95"/>
      <c r="AZ62596" s="95"/>
      <c r="BA62596" s="95"/>
      <c r="BB62596" s="95"/>
      <c r="BC62596" s="95"/>
      <c r="BD62596" s="95"/>
      <c r="BE62596" s="95"/>
      <c r="BF62596" s="95"/>
      <c r="BG62596" s="95"/>
      <c r="BH62596" s="95"/>
      <c r="BI62596" s="95"/>
      <c r="BJ62596" s="95"/>
      <c r="BK62596" s="95"/>
      <c r="BL62596" s="95"/>
      <c r="BM62596" s="95"/>
      <c r="BN62596" s="95"/>
      <c r="CA62596" s="95"/>
    </row>
    <row r="62597" spans="31:79" s="97" customFormat="1" x14ac:dyDescent="0.2">
      <c r="AE62597" s="95"/>
      <c r="AF62597" s="95"/>
      <c r="AN62597" s="95"/>
      <c r="AO62597" s="95"/>
      <c r="AP62597" s="95"/>
      <c r="AQ62597" s="95"/>
      <c r="AR62597" s="95"/>
      <c r="AS62597" s="95"/>
      <c r="AT62597" s="95"/>
      <c r="AU62597" s="95"/>
      <c r="AV62597" s="95"/>
      <c r="AW62597" s="95"/>
      <c r="AX62597" s="95"/>
      <c r="AY62597" s="95"/>
      <c r="AZ62597" s="95"/>
      <c r="BA62597" s="95"/>
      <c r="BB62597" s="95"/>
      <c r="BC62597" s="95"/>
      <c r="BD62597" s="95"/>
      <c r="BE62597" s="95"/>
      <c r="BF62597" s="95"/>
      <c r="BG62597" s="95"/>
      <c r="BH62597" s="95"/>
      <c r="BI62597" s="95"/>
      <c r="BJ62597" s="95"/>
      <c r="BK62597" s="95"/>
      <c r="BL62597" s="95"/>
      <c r="BM62597" s="95"/>
      <c r="BN62597" s="95"/>
      <c r="CA62597" s="95"/>
    </row>
    <row r="62598" spans="31:79" s="97" customFormat="1" x14ac:dyDescent="0.2">
      <c r="AE62598" s="95"/>
      <c r="AF62598" s="95"/>
      <c r="AN62598" s="95"/>
      <c r="AO62598" s="95"/>
      <c r="AP62598" s="95"/>
      <c r="AQ62598" s="95"/>
      <c r="AR62598" s="95"/>
      <c r="AS62598" s="95"/>
      <c r="AT62598" s="95"/>
      <c r="AU62598" s="95"/>
      <c r="AV62598" s="95"/>
      <c r="AW62598" s="95"/>
      <c r="AX62598" s="95"/>
      <c r="AY62598" s="95"/>
      <c r="AZ62598" s="95"/>
      <c r="BA62598" s="95"/>
      <c r="BB62598" s="95"/>
      <c r="BC62598" s="95"/>
      <c r="BD62598" s="95"/>
      <c r="BE62598" s="95"/>
      <c r="BF62598" s="95"/>
      <c r="BG62598" s="95"/>
      <c r="BH62598" s="95"/>
      <c r="BI62598" s="95"/>
      <c r="BJ62598" s="95"/>
      <c r="BK62598" s="95"/>
      <c r="BL62598" s="95"/>
      <c r="BM62598" s="95"/>
      <c r="BN62598" s="95"/>
      <c r="CA62598" s="95"/>
    </row>
    <row r="62599" spans="31:79" s="97" customFormat="1" x14ac:dyDescent="0.2">
      <c r="AE62599" s="95"/>
      <c r="AF62599" s="95"/>
      <c r="AN62599" s="95"/>
      <c r="AO62599" s="95"/>
      <c r="AP62599" s="95"/>
      <c r="AQ62599" s="95"/>
      <c r="AR62599" s="95"/>
      <c r="AS62599" s="95"/>
      <c r="AT62599" s="95"/>
      <c r="AU62599" s="95"/>
      <c r="AV62599" s="95"/>
      <c r="AW62599" s="95"/>
      <c r="AX62599" s="95"/>
      <c r="AY62599" s="95"/>
      <c r="AZ62599" s="95"/>
      <c r="BA62599" s="95"/>
      <c r="BB62599" s="95"/>
      <c r="BC62599" s="95"/>
      <c r="BD62599" s="95"/>
      <c r="BE62599" s="95"/>
      <c r="BF62599" s="95"/>
      <c r="BG62599" s="95"/>
      <c r="BH62599" s="95"/>
      <c r="BI62599" s="95"/>
      <c r="BJ62599" s="95"/>
      <c r="BK62599" s="95"/>
      <c r="BL62599" s="95"/>
      <c r="BM62599" s="95"/>
      <c r="BN62599" s="95"/>
      <c r="CA62599" s="95"/>
    </row>
    <row r="62600" spans="31:79" s="97" customFormat="1" x14ac:dyDescent="0.2">
      <c r="AE62600" s="95"/>
      <c r="AF62600" s="95"/>
      <c r="AN62600" s="95"/>
      <c r="AO62600" s="95"/>
      <c r="AP62600" s="95"/>
      <c r="AQ62600" s="95"/>
      <c r="AR62600" s="95"/>
      <c r="AS62600" s="95"/>
      <c r="AT62600" s="95"/>
      <c r="AU62600" s="95"/>
      <c r="AV62600" s="95"/>
      <c r="AW62600" s="95"/>
      <c r="AX62600" s="95"/>
      <c r="AY62600" s="95"/>
      <c r="AZ62600" s="95"/>
      <c r="BA62600" s="95"/>
      <c r="BB62600" s="95"/>
      <c r="BC62600" s="95"/>
      <c r="BD62600" s="95"/>
      <c r="BE62600" s="95"/>
      <c r="BF62600" s="95"/>
      <c r="BG62600" s="95"/>
      <c r="BH62600" s="95"/>
      <c r="BI62600" s="95"/>
      <c r="BJ62600" s="95"/>
      <c r="BK62600" s="95"/>
      <c r="BL62600" s="95"/>
      <c r="BM62600" s="95"/>
      <c r="BN62600" s="95"/>
      <c r="CA62600" s="95"/>
    </row>
    <row r="62601" spans="31:79" s="97" customFormat="1" x14ac:dyDescent="0.2">
      <c r="AE62601" s="95"/>
      <c r="AF62601" s="95"/>
      <c r="AN62601" s="95"/>
      <c r="AO62601" s="95"/>
      <c r="AP62601" s="95"/>
      <c r="AQ62601" s="95"/>
      <c r="AR62601" s="95"/>
      <c r="AS62601" s="95"/>
      <c r="AT62601" s="95"/>
      <c r="AU62601" s="95"/>
      <c r="AV62601" s="95"/>
      <c r="AW62601" s="95"/>
      <c r="AX62601" s="95"/>
      <c r="AY62601" s="95"/>
      <c r="AZ62601" s="95"/>
      <c r="BA62601" s="95"/>
      <c r="BB62601" s="95"/>
      <c r="BC62601" s="95"/>
      <c r="BD62601" s="95"/>
      <c r="BE62601" s="95"/>
      <c r="BF62601" s="95"/>
      <c r="BG62601" s="95"/>
      <c r="BH62601" s="95"/>
      <c r="BI62601" s="95"/>
      <c r="BJ62601" s="95"/>
      <c r="BK62601" s="95"/>
      <c r="BL62601" s="95"/>
      <c r="BM62601" s="95"/>
      <c r="BN62601" s="95"/>
      <c r="CA62601" s="95"/>
    </row>
    <row r="62602" spans="31:79" s="97" customFormat="1" x14ac:dyDescent="0.2">
      <c r="AE62602" s="95"/>
      <c r="AF62602" s="95"/>
      <c r="AN62602" s="95"/>
      <c r="AO62602" s="95"/>
      <c r="AP62602" s="95"/>
      <c r="AQ62602" s="95"/>
      <c r="AR62602" s="95"/>
      <c r="AS62602" s="95"/>
      <c r="AT62602" s="95"/>
      <c r="AU62602" s="95"/>
      <c r="AV62602" s="95"/>
      <c r="AW62602" s="95"/>
      <c r="AX62602" s="95"/>
      <c r="AY62602" s="95"/>
      <c r="AZ62602" s="95"/>
      <c r="BA62602" s="95"/>
      <c r="BB62602" s="95"/>
      <c r="BC62602" s="95"/>
      <c r="BD62602" s="95"/>
      <c r="BE62602" s="95"/>
      <c r="BF62602" s="95"/>
      <c r="BG62602" s="95"/>
      <c r="BH62602" s="95"/>
      <c r="BI62602" s="95"/>
      <c r="BJ62602" s="95"/>
      <c r="BK62602" s="95"/>
      <c r="BL62602" s="95"/>
      <c r="BM62602" s="95"/>
      <c r="BN62602" s="95"/>
      <c r="CA62602" s="95"/>
    </row>
    <row r="62603" spans="31:79" s="97" customFormat="1" x14ac:dyDescent="0.2">
      <c r="AE62603" s="95"/>
      <c r="AF62603" s="95"/>
      <c r="AN62603" s="95"/>
      <c r="AO62603" s="95"/>
      <c r="AP62603" s="95"/>
      <c r="AQ62603" s="95"/>
      <c r="AR62603" s="95"/>
      <c r="AS62603" s="95"/>
      <c r="AT62603" s="95"/>
      <c r="AU62603" s="95"/>
      <c r="AV62603" s="95"/>
      <c r="AW62603" s="95"/>
      <c r="AX62603" s="95"/>
      <c r="AY62603" s="95"/>
      <c r="AZ62603" s="95"/>
      <c r="BA62603" s="95"/>
      <c r="BB62603" s="95"/>
      <c r="BC62603" s="95"/>
      <c r="BD62603" s="95"/>
      <c r="BE62603" s="95"/>
      <c r="BF62603" s="95"/>
      <c r="BG62603" s="95"/>
      <c r="BH62603" s="95"/>
      <c r="BI62603" s="95"/>
      <c r="BJ62603" s="95"/>
      <c r="BK62603" s="95"/>
      <c r="BL62603" s="95"/>
      <c r="BM62603" s="95"/>
      <c r="BN62603" s="95"/>
      <c r="CA62603" s="95"/>
    </row>
    <row r="62604" spans="31:79" s="97" customFormat="1" x14ac:dyDescent="0.2">
      <c r="AE62604" s="95"/>
      <c r="AF62604" s="95"/>
      <c r="AN62604" s="95"/>
      <c r="AO62604" s="95"/>
      <c r="AP62604" s="95"/>
      <c r="AQ62604" s="95"/>
      <c r="AR62604" s="95"/>
      <c r="AS62604" s="95"/>
      <c r="AT62604" s="95"/>
      <c r="AU62604" s="95"/>
      <c r="AV62604" s="95"/>
      <c r="AW62604" s="95"/>
      <c r="AX62604" s="95"/>
      <c r="AY62604" s="95"/>
      <c r="AZ62604" s="95"/>
      <c r="BA62604" s="95"/>
      <c r="BB62604" s="95"/>
      <c r="BC62604" s="95"/>
      <c r="BD62604" s="95"/>
      <c r="BE62604" s="95"/>
      <c r="BF62604" s="95"/>
      <c r="BG62604" s="95"/>
      <c r="BH62604" s="95"/>
      <c r="BI62604" s="95"/>
      <c r="BJ62604" s="95"/>
      <c r="BK62604" s="95"/>
      <c r="BL62604" s="95"/>
      <c r="BM62604" s="95"/>
      <c r="BN62604" s="95"/>
      <c r="CA62604" s="95"/>
    </row>
    <row r="62605" spans="31:79" s="97" customFormat="1" x14ac:dyDescent="0.2">
      <c r="AE62605" s="95"/>
      <c r="AF62605" s="95"/>
      <c r="AN62605" s="95"/>
      <c r="AO62605" s="95"/>
      <c r="AP62605" s="95"/>
      <c r="AQ62605" s="95"/>
      <c r="AR62605" s="95"/>
      <c r="AS62605" s="95"/>
      <c r="AT62605" s="95"/>
      <c r="AU62605" s="95"/>
      <c r="AV62605" s="95"/>
      <c r="AW62605" s="95"/>
      <c r="AX62605" s="95"/>
      <c r="AY62605" s="95"/>
      <c r="AZ62605" s="95"/>
      <c r="BA62605" s="95"/>
      <c r="BB62605" s="95"/>
      <c r="BC62605" s="95"/>
      <c r="BD62605" s="95"/>
      <c r="BE62605" s="95"/>
      <c r="BF62605" s="95"/>
      <c r="BG62605" s="95"/>
      <c r="BH62605" s="95"/>
      <c r="BI62605" s="95"/>
      <c r="BJ62605" s="95"/>
      <c r="BK62605" s="95"/>
      <c r="BL62605" s="95"/>
      <c r="BM62605" s="95"/>
      <c r="BN62605" s="95"/>
      <c r="CA62605" s="95"/>
    </row>
    <row r="62606" spans="31:79" s="97" customFormat="1" x14ac:dyDescent="0.2">
      <c r="AE62606" s="95"/>
      <c r="AF62606" s="95"/>
      <c r="AN62606" s="95"/>
      <c r="AO62606" s="95"/>
      <c r="AP62606" s="95"/>
      <c r="AQ62606" s="95"/>
      <c r="AR62606" s="95"/>
      <c r="AS62606" s="95"/>
      <c r="AT62606" s="95"/>
      <c r="AU62606" s="95"/>
      <c r="AV62606" s="95"/>
      <c r="AW62606" s="95"/>
      <c r="AX62606" s="95"/>
      <c r="AY62606" s="95"/>
      <c r="AZ62606" s="95"/>
      <c r="BA62606" s="95"/>
      <c r="BB62606" s="95"/>
      <c r="BC62606" s="95"/>
      <c r="BD62606" s="95"/>
      <c r="BE62606" s="95"/>
      <c r="BF62606" s="95"/>
      <c r="BG62606" s="95"/>
      <c r="BH62606" s="95"/>
      <c r="BI62606" s="95"/>
      <c r="BJ62606" s="95"/>
      <c r="BK62606" s="95"/>
      <c r="BL62606" s="95"/>
      <c r="BM62606" s="95"/>
      <c r="BN62606" s="95"/>
      <c r="CA62606" s="95"/>
    </row>
    <row r="62607" spans="31:79" s="97" customFormat="1" x14ac:dyDescent="0.2">
      <c r="AE62607" s="95"/>
      <c r="AF62607" s="95"/>
      <c r="AN62607" s="95"/>
      <c r="AO62607" s="95"/>
      <c r="AP62607" s="95"/>
      <c r="AQ62607" s="95"/>
      <c r="AR62607" s="95"/>
      <c r="AS62607" s="95"/>
      <c r="AT62607" s="95"/>
      <c r="AU62607" s="95"/>
      <c r="AV62607" s="95"/>
      <c r="AW62607" s="95"/>
      <c r="AX62607" s="95"/>
      <c r="AY62607" s="95"/>
      <c r="AZ62607" s="95"/>
      <c r="BA62607" s="95"/>
      <c r="BB62607" s="95"/>
      <c r="BC62607" s="95"/>
      <c r="BD62607" s="95"/>
      <c r="BE62607" s="95"/>
      <c r="BF62607" s="95"/>
      <c r="BG62607" s="95"/>
      <c r="BH62607" s="95"/>
      <c r="BI62607" s="95"/>
      <c r="BJ62607" s="95"/>
      <c r="BK62607" s="95"/>
      <c r="BL62607" s="95"/>
      <c r="BM62607" s="95"/>
      <c r="BN62607" s="95"/>
      <c r="CA62607" s="95"/>
    </row>
    <row r="62608" spans="31:79" s="97" customFormat="1" x14ac:dyDescent="0.2">
      <c r="AE62608" s="95"/>
      <c r="AF62608" s="95"/>
      <c r="AN62608" s="95"/>
      <c r="AO62608" s="95"/>
      <c r="AP62608" s="95"/>
      <c r="AQ62608" s="95"/>
      <c r="AR62608" s="95"/>
      <c r="AS62608" s="95"/>
      <c r="AT62608" s="95"/>
      <c r="AU62608" s="95"/>
      <c r="AV62608" s="95"/>
      <c r="AW62608" s="95"/>
      <c r="AX62608" s="95"/>
      <c r="AY62608" s="95"/>
      <c r="AZ62608" s="95"/>
      <c r="BA62608" s="95"/>
      <c r="BB62608" s="95"/>
      <c r="BC62608" s="95"/>
      <c r="BD62608" s="95"/>
      <c r="BE62608" s="95"/>
      <c r="BF62608" s="95"/>
      <c r="BG62608" s="95"/>
      <c r="BH62608" s="95"/>
      <c r="BI62608" s="95"/>
      <c r="BJ62608" s="95"/>
      <c r="BK62608" s="95"/>
      <c r="BL62608" s="95"/>
      <c r="BM62608" s="95"/>
      <c r="BN62608" s="95"/>
      <c r="CA62608" s="95"/>
    </row>
    <row r="62609" spans="31:79" s="97" customFormat="1" x14ac:dyDescent="0.2">
      <c r="AE62609" s="95"/>
      <c r="AF62609" s="95"/>
      <c r="AN62609" s="95"/>
      <c r="AO62609" s="95"/>
      <c r="AP62609" s="95"/>
      <c r="AQ62609" s="95"/>
      <c r="AR62609" s="95"/>
      <c r="AS62609" s="95"/>
      <c r="AT62609" s="95"/>
      <c r="AU62609" s="95"/>
      <c r="AV62609" s="95"/>
      <c r="AW62609" s="95"/>
      <c r="AX62609" s="95"/>
      <c r="AY62609" s="95"/>
      <c r="AZ62609" s="95"/>
      <c r="BA62609" s="95"/>
      <c r="BB62609" s="95"/>
      <c r="BC62609" s="95"/>
      <c r="BD62609" s="95"/>
      <c r="BE62609" s="95"/>
      <c r="BF62609" s="95"/>
      <c r="BG62609" s="95"/>
      <c r="BH62609" s="95"/>
      <c r="BI62609" s="95"/>
      <c r="BJ62609" s="95"/>
      <c r="BK62609" s="95"/>
      <c r="BL62609" s="95"/>
      <c r="BM62609" s="95"/>
      <c r="BN62609" s="95"/>
      <c r="CA62609" s="95"/>
    </row>
    <row r="62610" spans="31:79" s="97" customFormat="1" x14ac:dyDescent="0.2">
      <c r="AE62610" s="95"/>
      <c r="AF62610" s="95"/>
      <c r="AN62610" s="95"/>
      <c r="AO62610" s="95"/>
      <c r="AP62610" s="95"/>
      <c r="AQ62610" s="95"/>
      <c r="AR62610" s="95"/>
      <c r="AS62610" s="95"/>
      <c r="AT62610" s="95"/>
      <c r="AU62610" s="95"/>
      <c r="AV62610" s="95"/>
      <c r="AW62610" s="95"/>
      <c r="AX62610" s="95"/>
      <c r="AY62610" s="95"/>
      <c r="AZ62610" s="95"/>
      <c r="BA62610" s="95"/>
      <c r="BB62610" s="95"/>
      <c r="BC62610" s="95"/>
      <c r="BD62610" s="95"/>
      <c r="BE62610" s="95"/>
      <c r="BF62610" s="95"/>
      <c r="BG62610" s="95"/>
      <c r="BH62610" s="95"/>
      <c r="BI62610" s="95"/>
      <c r="BJ62610" s="95"/>
      <c r="BK62610" s="95"/>
      <c r="BL62610" s="95"/>
      <c r="BM62610" s="95"/>
      <c r="BN62610" s="95"/>
      <c r="CA62610" s="95"/>
    </row>
    <row r="62611" spans="31:79" s="97" customFormat="1" x14ac:dyDescent="0.2">
      <c r="AE62611" s="95"/>
      <c r="AF62611" s="95"/>
      <c r="AN62611" s="95"/>
      <c r="AO62611" s="95"/>
      <c r="AP62611" s="95"/>
      <c r="AQ62611" s="95"/>
      <c r="AR62611" s="95"/>
      <c r="AS62611" s="95"/>
      <c r="AT62611" s="95"/>
      <c r="AU62611" s="95"/>
      <c r="AV62611" s="95"/>
      <c r="AW62611" s="95"/>
      <c r="AX62611" s="95"/>
      <c r="AY62611" s="95"/>
      <c r="AZ62611" s="95"/>
      <c r="BA62611" s="95"/>
      <c r="BB62611" s="95"/>
      <c r="BC62611" s="95"/>
      <c r="BD62611" s="95"/>
      <c r="BE62611" s="95"/>
      <c r="BF62611" s="95"/>
      <c r="BG62611" s="95"/>
      <c r="BH62611" s="95"/>
      <c r="BI62611" s="95"/>
      <c r="BJ62611" s="95"/>
      <c r="BK62611" s="95"/>
      <c r="BL62611" s="95"/>
      <c r="BM62611" s="95"/>
      <c r="BN62611" s="95"/>
      <c r="CA62611" s="95"/>
    </row>
    <row r="62612" spans="31:79" s="97" customFormat="1" x14ac:dyDescent="0.2">
      <c r="AE62612" s="95"/>
      <c r="AF62612" s="95"/>
      <c r="AN62612" s="95"/>
      <c r="AO62612" s="95"/>
      <c r="AP62612" s="95"/>
      <c r="AQ62612" s="95"/>
      <c r="AR62612" s="95"/>
      <c r="AS62612" s="95"/>
      <c r="AT62612" s="95"/>
      <c r="AU62612" s="95"/>
      <c r="AV62612" s="95"/>
      <c r="AW62612" s="95"/>
      <c r="AX62612" s="95"/>
      <c r="AY62612" s="95"/>
      <c r="AZ62612" s="95"/>
      <c r="BA62612" s="95"/>
      <c r="BB62612" s="95"/>
      <c r="BC62612" s="95"/>
      <c r="BD62612" s="95"/>
      <c r="BE62612" s="95"/>
      <c r="BF62612" s="95"/>
      <c r="BG62612" s="95"/>
      <c r="BH62612" s="95"/>
      <c r="BI62612" s="95"/>
      <c r="BJ62612" s="95"/>
      <c r="BK62612" s="95"/>
      <c r="BL62612" s="95"/>
      <c r="BM62612" s="95"/>
      <c r="BN62612" s="95"/>
      <c r="CA62612" s="95"/>
    </row>
    <row r="62613" spans="31:79" s="97" customFormat="1" x14ac:dyDescent="0.2">
      <c r="AE62613" s="95"/>
      <c r="AF62613" s="95"/>
      <c r="AN62613" s="95"/>
      <c r="AO62613" s="95"/>
      <c r="AP62613" s="95"/>
      <c r="AQ62613" s="95"/>
      <c r="AR62613" s="95"/>
      <c r="AS62613" s="95"/>
      <c r="AT62613" s="95"/>
      <c r="AU62613" s="95"/>
      <c r="AV62613" s="95"/>
      <c r="AW62613" s="95"/>
      <c r="AX62613" s="95"/>
      <c r="AY62613" s="95"/>
      <c r="AZ62613" s="95"/>
      <c r="BA62613" s="95"/>
      <c r="BB62613" s="95"/>
      <c r="BC62613" s="95"/>
      <c r="BD62613" s="95"/>
      <c r="BE62613" s="95"/>
      <c r="BF62613" s="95"/>
      <c r="BG62613" s="95"/>
      <c r="BH62613" s="95"/>
      <c r="BI62613" s="95"/>
      <c r="BJ62613" s="95"/>
      <c r="BK62613" s="95"/>
      <c r="BL62613" s="95"/>
      <c r="BM62613" s="95"/>
      <c r="BN62613" s="95"/>
      <c r="CA62613" s="95"/>
    </row>
    <row r="62614" spans="31:79" s="97" customFormat="1" x14ac:dyDescent="0.2">
      <c r="AE62614" s="95"/>
      <c r="AF62614" s="95"/>
      <c r="AN62614" s="95"/>
      <c r="AO62614" s="95"/>
      <c r="AP62614" s="95"/>
      <c r="AQ62614" s="95"/>
      <c r="AR62614" s="95"/>
      <c r="AS62614" s="95"/>
      <c r="AT62614" s="95"/>
      <c r="AU62614" s="95"/>
      <c r="AV62614" s="95"/>
      <c r="AW62614" s="95"/>
      <c r="AX62614" s="95"/>
      <c r="AY62614" s="95"/>
      <c r="AZ62614" s="95"/>
      <c r="BA62614" s="95"/>
      <c r="BB62614" s="95"/>
      <c r="BC62614" s="95"/>
      <c r="BD62614" s="95"/>
      <c r="BE62614" s="95"/>
      <c r="BF62614" s="95"/>
      <c r="BG62614" s="95"/>
      <c r="BH62614" s="95"/>
      <c r="BI62614" s="95"/>
      <c r="BJ62614" s="95"/>
      <c r="BK62614" s="95"/>
      <c r="BL62614" s="95"/>
      <c r="BM62614" s="95"/>
      <c r="BN62614" s="95"/>
      <c r="CA62614" s="95"/>
    </row>
    <row r="62615" spans="31:79" s="97" customFormat="1" x14ac:dyDescent="0.2">
      <c r="AE62615" s="95"/>
      <c r="AF62615" s="95"/>
      <c r="AN62615" s="95"/>
      <c r="AO62615" s="95"/>
      <c r="AP62615" s="95"/>
      <c r="AQ62615" s="95"/>
      <c r="AR62615" s="95"/>
      <c r="AS62615" s="95"/>
      <c r="AT62615" s="95"/>
      <c r="AU62615" s="95"/>
      <c r="AV62615" s="95"/>
      <c r="AW62615" s="95"/>
      <c r="AX62615" s="95"/>
      <c r="AY62615" s="95"/>
      <c r="AZ62615" s="95"/>
      <c r="BA62615" s="95"/>
      <c r="BB62615" s="95"/>
      <c r="BC62615" s="95"/>
      <c r="BD62615" s="95"/>
      <c r="BE62615" s="95"/>
      <c r="BF62615" s="95"/>
      <c r="BG62615" s="95"/>
      <c r="BH62615" s="95"/>
      <c r="BI62615" s="95"/>
      <c r="BJ62615" s="95"/>
      <c r="BK62615" s="95"/>
      <c r="BL62615" s="95"/>
      <c r="BM62615" s="95"/>
      <c r="BN62615" s="95"/>
      <c r="CA62615" s="95"/>
    </row>
    <row r="62616" spans="31:79" s="97" customFormat="1" x14ac:dyDescent="0.2">
      <c r="AE62616" s="95"/>
      <c r="AF62616" s="95"/>
      <c r="AN62616" s="95"/>
      <c r="AO62616" s="95"/>
      <c r="AP62616" s="95"/>
      <c r="AQ62616" s="95"/>
      <c r="AR62616" s="95"/>
      <c r="AS62616" s="95"/>
      <c r="AT62616" s="95"/>
      <c r="AU62616" s="95"/>
      <c r="AV62616" s="95"/>
      <c r="AW62616" s="95"/>
      <c r="AX62616" s="95"/>
      <c r="AY62616" s="95"/>
      <c r="AZ62616" s="95"/>
      <c r="BA62616" s="95"/>
      <c r="BB62616" s="95"/>
      <c r="BC62616" s="95"/>
      <c r="BD62616" s="95"/>
      <c r="BE62616" s="95"/>
      <c r="BF62616" s="95"/>
      <c r="BG62616" s="95"/>
      <c r="BH62616" s="95"/>
      <c r="BI62616" s="95"/>
      <c r="BJ62616" s="95"/>
      <c r="BK62616" s="95"/>
      <c r="BL62616" s="95"/>
      <c r="BM62616" s="95"/>
      <c r="BN62616" s="95"/>
      <c r="CA62616" s="95"/>
    </row>
    <row r="62617" spans="31:79" s="97" customFormat="1" x14ac:dyDescent="0.2">
      <c r="AE62617" s="95"/>
      <c r="AF62617" s="95"/>
      <c r="AN62617" s="95"/>
      <c r="AO62617" s="95"/>
      <c r="AP62617" s="95"/>
      <c r="AQ62617" s="95"/>
      <c r="AR62617" s="95"/>
      <c r="AS62617" s="95"/>
      <c r="AT62617" s="95"/>
      <c r="AU62617" s="95"/>
      <c r="AV62617" s="95"/>
      <c r="AW62617" s="95"/>
      <c r="AX62617" s="95"/>
      <c r="AY62617" s="95"/>
      <c r="AZ62617" s="95"/>
      <c r="BA62617" s="95"/>
      <c r="BB62617" s="95"/>
      <c r="BC62617" s="95"/>
      <c r="BD62617" s="95"/>
      <c r="BE62617" s="95"/>
      <c r="BF62617" s="95"/>
      <c r="BG62617" s="95"/>
      <c r="BH62617" s="95"/>
      <c r="BI62617" s="95"/>
      <c r="BJ62617" s="95"/>
      <c r="BK62617" s="95"/>
      <c r="BL62617" s="95"/>
      <c r="BM62617" s="95"/>
      <c r="BN62617" s="95"/>
      <c r="CA62617" s="95"/>
    </row>
    <row r="62618" spans="31:79" s="97" customFormat="1" x14ac:dyDescent="0.2">
      <c r="AE62618" s="95"/>
      <c r="AF62618" s="95"/>
      <c r="AN62618" s="95"/>
      <c r="AO62618" s="95"/>
      <c r="AP62618" s="95"/>
      <c r="AQ62618" s="95"/>
      <c r="AR62618" s="95"/>
      <c r="AS62618" s="95"/>
      <c r="AT62618" s="95"/>
      <c r="AU62618" s="95"/>
      <c r="AV62618" s="95"/>
      <c r="AW62618" s="95"/>
      <c r="AX62618" s="95"/>
      <c r="AY62618" s="95"/>
      <c r="AZ62618" s="95"/>
      <c r="BA62618" s="95"/>
      <c r="BB62618" s="95"/>
      <c r="BC62618" s="95"/>
      <c r="BD62618" s="95"/>
      <c r="BE62618" s="95"/>
      <c r="BF62618" s="95"/>
      <c r="BG62618" s="95"/>
      <c r="BH62618" s="95"/>
      <c r="BI62618" s="95"/>
      <c r="BJ62618" s="95"/>
      <c r="BK62618" s="95"/>
      <c r="BL62618" s="95"/>
      <c r="BM62618" s="95"/>
      <c r="BN62618" s="95"/>
      <c r="CA62618" s="95"/>
    </row>
    <row r="62619" spans="31:79" s="97" customFormat="1" x14ac:dyDescent="0.2">
      <c r="AE62619" s="95"/>
      <c r="AF62619" s="95"/>
      <c r="AN62619" s="95"/>
      <c r="AO62619" s="95"/>
      <c r="AP62619" s="95"/>
      <c r="AQ62619" s="95"/>
      <c r="AR62619" s="95"/>
      <c r="AS62619" s="95"/>
      <c r="AT62619" s="95"/>
      <c r="AU62619" s="95"/>
      <c r="AV62619" s="95"/>
      <c r="AW62619" s="95"/>
      <c r="AX62619" s="95"/>
      <c r="AY62619" s="95"/>
      <c r="AZ62619" s="95"/>
      <c r="BA62619" s="95"/>
      <c r="BB62619" s="95"/>
      <c r="BC62619" s="95"/>
      <c r="BD62619" s="95"/>
      <c r="BE62619" s="95"/>
      <c r="BF62619" s="95"/>
      <c r="BG62619" s="95"/>
      <c r="BH62619" s="95"/>
      <c r="BI62619" s="95"/>
      <c r="BJ62619" s="95"/>
      <c r="BK62619" s="95"/>
      <c r="BL62619" s="95"/>
      <c r="BM62619" s="95"/>
      <c r="BN62619" s="95"/>
      <c r="CA62619" s="95"/>
    </row>
    <row r="62620" spans="31:79" s="97" customFormat="1" x14ac:dyDescent="0.2">
      <c r="AE62620" s="95"/>
      <c r="AF62620" s="95"/>
      <c r="AN62620" s="95"/>
      <c r="AO62620" s="95"/>
      <c r="AP62620" s="95"/>
      <c r="AQ62620" s="95"/>
      <c r="AR62620" s="95"/>
      <c r="AS62620" s="95"/>
      <c r="AT62620" s="95"/>
      <c r="AU62620" s="95"/>
      <c r="AV62620" s="95"/>
      <c r="AW62620" s="95"/>
      <c r="AX62620" s="95"/>
      <c r="AY62620" s="95"/>
      <c r="AZ62620" s="95"/>
      <c r="BA62620" s="95"/>
      <c r="BB62620" s="95"/>
      <c r="BC62620" s="95"/>
      <c r="BD62620" s="95"/>
      <c r="BE62620" s="95"/>
      <c r="BF62620" s="95"/>
      <c r="BG62620" s="95"/>
      <c r="BH62620" s="95"/>
      <c r="BI62620" s="95"/>
      <c r="BJ62620" s="95"/>
      <c r="BK62620" s="95"/>
      <c r="BL62620" s="95"/>
      <c r="BM62620" s="95"/>
      <c r="BN62620" s="95"/>
      <c r="CA62620" s="95"/>
    </row>
    <row r="62621" spans="31:79" s="97" customFormat="1" x14ac:dyDescent="0.2">
      <c r="AE62621" s="95"/>
      <c r="AF62621" s="95"/>
      <c r="AN62621" s="95"/>
      <c r="AO62621" s="95"/>
      <c r="AP62621" s="95"/>
      <c r="AQ62621" s="95"/>
      <c r="AR62621" s="95"/>
      <c r="AS62621" s="95"/>
      <c r="AT62621" s="95"/>
      <c r="AU62621" s="95"/>
      <c r="AV62621" s="95"/>
      <c r="AW62621" s="95"/>
      <c r="AX62621" s="95"/>
      <c r="AY62621" s="95"/>
      <c r="AZ62621" s="95"/>
      <c r="BA62621" s="95"/>
      <c r="BB62621" s="95"/>
      <c r="BC62621" s="95"/>
      <c r="BD62621" s="95"/>
      <c r="BE62621" s="95"/>
      <c r="BF62621" s="95"/>
      <c r="BG62621" s="95"/>
      <c r="BH62621" s="95"/>
      <c r="BI62621" s="95"/>
      <c r="BJ62621" s="95"/>
      <c r="BK62621" s="95"/>
      <c r="BL62621" s="95"/>
      <c r="BM62621" s="95"/>
      <c r="BN62621" s="95"/>
      <c r="CA62621" s="95"/>
    </row>
    <row r="62622" spans="31:79" s="97" customFormat="1" x14ac:dyDescent="0.2">
      <c r="AE62622" s="95"/>
      <c r="AF62622" s="95"/>
      <c r="AN62622" s="95"/>
      <c r="AO62622" s="95"/>
      <c r="AP62622" s="95"/>
      <c r="AQ62622" s="95"/>
      <c r="AR62622" s="95"/>
      <c r="AS62622" s="95"/>
      <c r="AT62622" s="95"/>
      <c r="AU62622" s="95"/>
      <c r="AV62622" s="95"/>
      <c r="AW62622" s="95"/>
      <c r="AX62622" s="95"/>
      <c r="AY62622" s="95"/>
      <c r="AZ62622" s="95"/>
      <c r="BA62622" s="95"/>
      <c r="BB62622" s="95"/>
      <c r="BC62622" s="95"/>
      <c r="BD62622" s="95"/>
      <c r="BE62622" s="95"/>
      <c r="BF62622" s="95"/>
      <c r="BG62622" s="95"/>
      <c r="BH62622" s="95"/>
      <c r="BI62622" s="95"/>
      <c r="BJ62622" s="95"/>
      <c r="BK62622" s="95"/>
      <c r="BL62622" s="95"/>
      <c r="BM62622" s="95"/>
      <c r="BN62622" s="95"/>
      <c r="CA62622" s="95"/>
    </row>
    <row r="62623" spans="31:79" s="97" customFormat="1" x14ac:dyDescent="0.2">
      <c r="AE62623" s="95"/>
      <c r="AF62623" s="95"/>
      <c r="AN62623" s="95"/>
      <c r="AO62623" s="95"/>
      <c r="AP62623" s="95"/>
      <c r="AQ62623" s="95"/>
      <c r="AR62623" s="95"/>
      <c r="AS62623" s="95"/>
      <c r="AT62623" s="95"/>
      <c r="AU62623" s="95"/>
      <c r="AV62623" s="95"/>
      <c r="AW62623" s="95"/>
      <c r="AX62623" s="95"/>
      <c r="AY62623" s="95"/>
      <c r="AZ62623" s="95"/>
      <c r="BA62623" s="95"/>
      <c r="BB62623" s="95"/>
      <c r="BC62623" s="95"/>
      <c r="BD62623" s="95"/>
      <c r="BE62623" s="95"/>
      <c r="BF62623" s="95"/>
      <c r="BG62623" s="95"/>
      <c r="BH62623" s="95"/>
      <c r="BI62623" s="95"/>
      <c r="BJ62623" s="95"/>
      <c r="BK62623" s="95"/>
      <c r="BL62623" s="95"/>
      <c r="BM62623" s="95"/>
      <c r="BN62623" s="95"/>
      <c r="CA62623" s="95"/>
    </row>
    <row r="62624" spans="31:79" s="97" customFormat="1" x14ac:dyDescent="0.2">
      <c r="AE62624" s="95"/>
      <c r="AF62624" s="95"/>
      <c r="AN62624" s="95"/>
      <c r="AO62624" s="95"/>
      <c r="AP62624" s="95"/>
      <c r="AQ62624" s="95"/>
      <c r="AR62624" s="95"/>
      <c r="AS62624" s="95"/>
      <c r="AT62624" s="95"/>
      <c r="AU62624" s="95"/>
      <c r="AV62624" s="95"/>
      <c r="AW62624" s="95"/>
      <c r="AX62624" s="95"/>
      <c r="AY62624" s="95"/>
      <c r="AZ62624" s="95"/>
      <c r="BA62624" s="95"/>
      <c r="BB62624" s="95"/>
      <c r="BC62624" s="95"/>
      <c r="BD62624" s="95"/>
      <c r="BE62624" s="95"/>
      <c r="BF62624" s="95"/>
      <c r="BG62624" s="95"/>
      <c r="BH62624" s="95"/>
      <c r="BI62624" s="95"/>
      <c r="BJ62624" s="95"/>
      <c r="BK62624" s="95"/>
      <c r="BL62624" s="95"/>
      <c r="BM62624" s="95"/>
      <c r="BN62624" s="95"/>
      <c r="CA62624" s="95"/>
    </row>
    <row r="62625" spans="31:79" s="97" customFormat="1" x14ac:dyDescent="0.2">
      <c r="AE62625" s="95"/>
      <c r="AF62625" s="95"/>
      <c r="AN62625" s="95"/>
      <c r="AO62625" s="95"/>
      <c r="AP62625" s="95"/>
      <c r="AQ62625" s="95"/>
      <c r="AR62625" s="95"/>
      <c r="AS62625" s="95"/>
      <c r="AT62625" s="95"/>
      <c r="AU62625" s="95"/>
      <c r="AV62625" s="95"/>
      <c r="AW62625" s="95"/>
      <c r="AX62625" s="95"/>
      <c r="AY62625" s="95"/>
      <c r="AZ62625" s="95"/>
      <c r="BA62625" s="95"/>
      <c r="BB62625" s="95"/>
      <c r="BC62625" s="95"/>
      <c r="BD62625" s="95"/>
      <c r="BE62625" s="95"/>
      <c r="BF62625" s="95"/>
      <c r="BG62625" s="95"/>
      <c r="BH62625" s="95"/>
      <c r="BI62625" s="95"/>
      <c r="BJ62625" s="95"/>
      <c r="BK62625" s="95"/>
      <c r="BL62625" s="95"/>
      <c r="BM62625" s="95"/>
      <c r="BN62625" s="95"/>
      <c r="CA62625" s="95"/>
    </row>
    <row r="62626" spans="31:79" s="97" customFormat="1" x14ac:dyDescent="0.2">
      <c r="AE62626" s="95"/>
      <c r="AF62626" s="95"/>
      <c r="AN62626" s="95"/>
      <c r="AO62626" s="95"/>
      <c r="AP62626" s="95"/>
      <c r="AQ62626" s="95"/>
      <c r="AR62626" s="95"/>
      <c r="AS62626" s="95"/>
      <c r="AT62626" s="95"/>
      <c r="AU62626" s="95"/>
      <c r="AV62626" s="95"/>
      <c r="AW62626" s="95"/>
      <c r="AX62626" s="95"/>
      <c r="AY62626" s="95"/>
      <c r="AZ62626" s="95"/>
      <c r="BA62626" s="95"/>
      <c r="BB62626" s="95"/>
      <c r="BC62626" s="95"/>
      <c r="BD62626" s="95"/>
      <c r="BE62626" s="95"/>
      <c r="BF62626" s="95"/>
      <c r="BG62626" s="95"/>
      <c r="BH62626" s="95"/>
      <c r="BI62626" s="95"/>
      <c r="BJ62626" s="95"/>
      <c r="BK62626" s="95"/>
      <c r="BL62626" s="95"/>
      <c r="BM62626" s="95"/>
      <c r="BN62626" s="95"/>
      <c r="CA62626" s="95"/>
    </row>
    <row r="62627" spans="31:79" s="97" customFormat="1" x14ac:dyDescent="0.2">
      <c r="AE62627" s="95"/>
      <c r="AF62627" s="95"/>
      <c r="AN62627" s="95"/>
      <c r="AO62627" s="95"/>
      <c r="AP62627" s="95"/>
      <c r="AQ62627" s="95"/>
      <c r="AR62627" s="95"/>
      <c r="AS62627" s="95"/>
      <c r="AT62627" s="95"/>
      <c r="AU62627" s="95"/>
      <c r="AV62627" s="95"/>
      <c r="AW62627" s="95"/>
      <c r="AX62627" s="95"/>
      <c r="AY62627" s="95"/>
      <c r="AZ62627" s="95"/>
      <c r="BA62627" s="95"/>
      <c r="BB62627" s="95"/>
      <c r="BC62627" s="95"/>
      <c r="BD62627" s="95"/>
      <c r="BE62627" s="95"/>
      <c r="BF62627" s="95"/>
      <c r="BG62627" s="95"/>
      <c r="BH62627" s="95"/>
      <c r="BI62627" s="95"/>
      <c r="BJ62627" s="95"/>
      <c r="BK62627" s="95"/>
      <c r="BL62627" s="95"/>
      <c r="BM62627" s="95"/>
      <c r="BN62627" s="95"/>
      <c r="CA62627" s="95"/>
    </row>
    <row r="62628" spans="31:79" s="97" customFormat="1" x14ac:dyDescent="0.2">
      <c r="AE62628" s="95"/>
      <c r="AF62628" s="95"/>
      <c r="AN62628" s="95"/>
      <c r="AO62628" s="95"/>
      <c r="AP62628" s="95"/>
      <c r="AQ62628" s="95"/>
      <c r="AR62628" s="95"/>
      <c r="AS62628" s="95"/>
      <c r="AT62628" s="95"/>
      <c r="AU62628" s="95"/>
      <c r="AV62628" s="95"/>
      <c r="AW62628" s="95"/>
      <c r="AX62628" s="95"/>
      <c r="AY62628" s="95"/>
      <c r="AZ62628" s="95"/>
      <c r="BA62628" s="95"/>
      <c r="BB62628" s="95"/>
      <c r="BC62628" s="95"/>
      <c r="BD62628" s="95"/>
      <c r="BE62628" s="95"/>
      <c r="BF62628" s="95"/>
      <c r="BG62628" s="95"/>
      <c r="BH62628" s="95"/>
      <c r="BI62628" s="95"/>
      <c r="BJ62628" s="95"/>
      <c r="BK62628" s="95"/>
      <c r="BL62628" s="95"/>
      <c r="BM62628" s="95"/>
      <c r="BN62628" s="95"/>
      <c r="CA62628" s="95"/>
    </row>
    <row r="62629" spans="31:79" s="97" customFormat="1" x14ac:dyDescent="0.2">
      <c r="AE62629" s="95"/>
      <c r="AF62629" s="95"/>
      <c r="AN62629" s="95"/>
      <c r="AO62629" s="95"/>
      <c r="AP62629" s="95"/>
      <c r="AQ62629" s="95"/>
      <c r="AR62629" s="95"/>
      <c r="AS62629" s="95"/>
      <c r="AT62629" s="95"/>
      <c r="AU62629" s="95"/>
      <c r="AV62629" s="95"/>
      <c r="AW62629" s="95"/>
      <c r="AX62629" s="95"/>
      <c r="AY62629" s="95"/>
      <c r="AZ62629" s="95"/>
      <c r="BA62629" s="95"/>
      <c r="BB62629" s="95"/>
      <c r="BC62629" s="95"/>
      <c r="BD62629" s="95"/>
      <c r="BE62629" s="95"/>
      <c r="BF62629" s="95"/>
      <c r="BG62629" s="95"/>
      <c r="BH62629" s="95"/>
      <c r="BI62629" s="95"/>
      <c r="BJ62629" s="95"/>
      <c r="BK62629" s="95"/>
      <c r="BL62629" s="95"/>
      <c r="BM62629" s="95"/>
      <c r="BN62629" s="95"/>
      <c r="CA62629" s="95"/>
    </row>
    <row r="62630" spans="31:79" s="97" customFormat="1" x14ac:dyDescent="0.2">
      <c r="AE62630" s="95"/>
      <c r="AF62630" s="95"/>
      <c r="AN62630" s="95"/>
      <c r="AO62630" s="95"/>
      <c r="AP62630" s="95"/>
      <c r="AQ62630" s="95"/>
      <c r="AR62630" s="95"/>
      <c r="AS62630" s="95"/>
      <c r="AT62630" s="95"/>
      <c r="AU62630" s="95"/>
      <c r="AV62630" s="95"/>
      <c r="AW62630" s="95"/>
      <c r="AX62630" s="95"/>
      <c r="AY62630" s="95"/>
      <c r="AZ62630" s="95"/>
      <c r="BA62630" s="95"/>
      <c r="BB62630" s="95"/>
      <c r="BC62630" s="95"/>
      <c r="BD62630" s="95"/>
      <c r="BE62630" s="95"/>
      <c r="BF62630" s="95"/>
      <c r="BG62630" s="95"/>
      <c r="BH62630" s="95"/>
      <c r="BI62630" s="95"/>
      <c r="BJ62630" s="95"/>
      <c r="BK62630" s="95"/>
      <c r="BL62630" s="95"/>
      <c r="BM62630" s="95"/>
      <c r="BN62630" s="95"/>
      <c r="CA62630" s="95"/>
    </row>
    <row r="62631" spans="31:79" s="97" customFormat="1" x14ac:dyDescent="0.2">
      <c r="AE62631" s="95"/>
      <c r="AF62631" s="95"/>
      <c r="AN62631" s="95"/>
      <c r="AO62631" s="95"/>
      <c r="AP62631" s="95"/>
      <c r="AQ62631" s="95"/>
      <c r="AR62631" s="95"/>
      <c r="AS62631" s="95"/>
      <c r="AT62631" s="95"/>
      <c r="AU62631" s="95"/>
      <c r="AV62631" s="95"/>
      <c r="AW62631" s="95"/>
      <c r="AX62631" s="95"/>
      <c r="AY62631" s="95"/>
      <c r="AZ62631" s="95"/>
      <c r="BA62631" s="95"/>
      <c r="BB62631" s="95"/>
      <c r="BC62631" s="95"/>
      <c r="BD62631" s="95"/>
      <c r="BE62631" s="95"/>
      <c r="BF62631" s="95"/>
      <c r="BG62631" s="95"/>
      <c r="BH62631" s="95"/>
      <c r="BI62631" s="95"/>
      <c r="BJ62631" s="95"/>
      <c r="BK62631" s="95"/>
      <c r="BL62631" s="95"/>
      <c r="BM62631" s="95"/>
      <c r="BN62631" s="95"/>
      <c r="CA62631" s="95"/>
    </row>
    <row r="62632" spans="31:79" s="97" customFormat="1" x14ac:dyDescent="0.2">
      <c r="AE62632" s="95"/>
      <c r="AF62632" s="95"/>
      <c r="AN62632" s="95"/>
      <c r="AO62632" s="95"/>
      <c r="AP62632" s="95"/>
      <c r="AQ62632" s="95"/>
      <c r="AR62632" s="95"/>
      <c r="AS62632" s="95"/>
      <c r="AT62632" s="95"/>
      <c r="AU62632" s="95"/>
      <c r="AV62632" s="95"/>
      <c r="AW62632" s="95"/>
      <c r="AX62632" s="95"/>
      <c r="AY62632" s="95"/>
      <c r="AZ62632" s="95"/>
      <c r="BA62632" s="95"/>
      <c r="BB62632" s="95"/>
      <c r="BC62632" s="95"/>
      <c r="BD62632" s="95"/>
      <c r="BE62632" s="95"/>
      <c r="BF62632" s="95"/>
      <c r="BG62632" s="95"/>
      <c r="BH62632" s="95"/>
      <c r="BI62632" s="95"/>
      <c r="BJ62632" s="95"/>
      <c r="BK62632" s="95"/>
      <c r="BL62632" s="95"/>
      <c r="BM62632" s="95"/>
      <c r="BN62632" s="95"/>
      <c r="CA62632" s="95"/>
    </row>
    <row r="62633" spans="31:79" s="97" customFormat="1" x14ac:dyDescent="0.2">
      <c r="AE62633" s="95"/>
      <c r="AF62633" s="95"/>
      <c r="AN62633" s="95"/>
      <c r="AO62633" s="95"/>
      <c r="AP62633" s="95"/>
      <c r="AQ62633" s="95"/>
      <c r="AR62633" s="95"/>
      <c r="AS62633" s="95"/>
      <c r="AT62633" s="95"/>
      <c r="AU62633" s="95"/>
      <c r="AV62633" s="95"/>
      <c r="AW62633" s="95"/>
      <c r="AX62633" s="95"/>
      <c r="AY62633" s="95"/>
      <c r="AZ62633" s="95"/>
      <c r="BA62633" s="95"/>
      <c r="BB62633" s="95"/>
      <c r="BC62633" s="95"/>
      <c r="BD62633" s="95"/>
      <c r="BE62633" s="95"/>
      <c r="BF62633" s="95"/>
      <c r="BG62633" s="95"/>
      <c r="BH62633" s="95"/>
      <c r="BI62633" s="95"/>
      <c r="BJ62633" s="95"/>
      <c r="BK62633" s="95"/>
      <c r="BL62633" s="95"/>
      <c r="BM62633" s="95"/>
      <c r="BN62633" s="95"/>
      <c r="CA62633" s="95"/>
    </row>
    <row r="62634" spans="31:79" s="97" customFormat="1" x14ac:dyDescent="0.2">
      <c r="AE62634" s="95"/>
      <c r="AF62634" s="95"/>
      <c r="AN62634" s="95"/>
      <c r="AO62634" s="95"/>
      <c r="AP62634" s="95"/>
      <c r="AQ62634" s="95"/>
      <c r="AR62634" s="95"/>
      <c r="AS62634" s="95"/>
      <c r="AT62634" s="95"/>
      <c r="AU62634" s="95"/>
      <c r="AV62634" s="95"/>
      <c r="AW62634" s="95"/>
      <c r="AX62634" s="95"/>
      <c r="AY62634" s="95"/>
      <c r="AZ62634" s="95"/>
      <c r="BA62634" s="95"/>
      <c r="BB62634" s="95"/>
      <c r="BC62634" s="95"/>
      <c r="BD62634" s="95"/>
      <c r="BE62634" s="95"/>
      <c r="BF62634" s="95"/>
      <c r="BG62634" s="95"/>
      <c r="BH62634" s="95"/>
      <c r="BI62634" s="95"/>
      <c r="BJ62634" s="95"/>
      <c r="BK62634" s="95"/>
      <c r="BL62634" s="95"/>
      <c r="BM62634" s="95"/>
      <c r="BN62634" s="95"/>
      <c r="CA62634" s="95"/>
    </row>
    <row r="62635" spans="31:79" s="97" customFormat="1" x14ac:dyDescent="0.2">
      <c r="AE62635" s="95"/>
      <c r="AF62635" s="95"/>
      <c r="AN62635" s="95"/>
      <c r="AO62635" s="95"/>
      <c r="AP62635" s="95"/>
      <c r="AQ62635" s="95"/>
      <c r="AR62635" s="95"/>
      <c r="AS62635" s="95"/>
      <c r="AT62635" s="95"/>
      <c r="AU62635" s="95"/>
      <c r="AV62635" s="95"/>
      <c r="AW62635" s="95"/>
      <c r="AX62635" s="95"/>
      <c r="AY62635" s="95"/>
      <c r="AZ62635" s="95"/>
      <c r="BA62635" s="95"/>
      <c r="BB62635" s="95"/>
      <c r="BC62635" s="95"/>
      <c r="BD62635" s="95"/>
      <c r="BE62635" s="95"/>
      <c r="BF62635" s="95"/>
      <c r="BG62635" s="95"/>
      <c r="BH62635" s="95"/>
      <c r="BI62635" s="95"/>
      <c r="BJ62635" s="95"/>
      <c r="BK62635" s="95"/>
      <c r="BL62635" s="95"/>
      <c r="BM62635" s="95"/>
      <c r="BN62635" s="95"/>
      <c r="CA62635" s="95"/>
    </row>
    <row r="62636" spans="31:79" s="97" customFormat="1" x14ac:dyDescent="0.2">
      <c r="AE62636" s="95"/>
      <c r="AF62636" s="95"/>
      <c r="AN62636" s="95"/>
      <c r="AO62636" s="95"/>
      <c r="AP62636" s="95"/>
      <c r="AQ62636" s="95"/>
      <c r="AR62636" s="95"/>
      <c r="AS62636" s="95"/>
      <c r="AT62636" s="95"/>
      <c r="AU62636" s="95"/>
      <c r="AV62636" s="95"/>
      <c r="AW62636" s="95"/>
      <c r="AX62636" s="95"/>
      <c r="AY62636" s="95"/>
      <c r="AZ62636" s="95"/>
      <c r="BA62636" s="95"/>
      <c r="BB62636" s="95"/>
      <c r="BC62636" s="95"/>
      <c r="BD62636" s="95"/>
      <c r="BE62636" s="95"/>
      <c r="BF62636" s="95"/>
      <c r="BG62636" s="95"/>
      <c r="BH62636" s="95"/>
      <c r="BI62636" s="95"/>
      <c r="BJ62636" s="95"/>
      <c r="BK62636" s="95"/>
      <c r="BL62636" s="95"/>
      <c r="BM62636" s="95"/>
      <c r="BN62636" s="95"/>
      <c r="CA62636" s="95"/>
    </row>
    <row r="62637" spans="31:79" s="97" customFormat="1" x14ac:dyDescent="0.2">
      <c r="AE62637" s="95"/>
      <c r="AF62637" s="95"/>
      <c r="AN62637" s="95"/>
      <c r="AO62637" s="95"/>
      <c r="AP62637" s="95"/>
      <c r="AQ62637" s="95"/>
      <c r="AR62637" s="95"/>
      <c r="AS62637" s="95"/>
      <c r="AT62637" s="95"/>
      <c r="AU62637" s="95"/>
      <c r="AV62637" s="95"/>
      <c r="AW62637" s="95"/>
      <c r="AX62637" s="95"/>
      <c r="AY62637" s="95"/>
      <c r="AZ62637" s="95"/>
      <c r="BA62637" s="95"/>
      <c r="BB62637" s="95"/>
      <c r="BC62637" s="95"/>
      <c r="BD62637" s="95"/>
      <c r="BE62637" s="95"/>
      <c r="BF62637" s="95"/>
      <c r="BG62637" s="95"/>
      <c r="BH62637" s="95"/>
      <c r="BI62637" s="95"/>
      <c r="BJ62637" s="95"/>
      <c r="BK62637" s="95"/>
      <c r="BL62637" s="95"/>
      <c r="BM62637" s="95"/>
      <c r="BN62637" s="95"/>
      <c r="CA62637" s="95"/>
    </row>
    <row r="62638" spans="31:79" s="97" customFormat="1" x14ac:dyDescent="0.2">
      <c r="AE62638" s="95"/>
      <c r="AF62638" s="95"/>
      <c r="AN62638" s="95"/>
      <c r="AO62638" s="95"/>
      <c r="AP62638" s="95"/>
      <c r="AQ62638" s="95"/>
      <c r="AR62638" s="95"/>
      <c r="AS62638" s="95"/>
      <c r="AT62638" s="95"/>
      <c r="AU62638" s="95"/>
      <c r="AV62638" s="95"/>
      <c r="AW62638" s="95"/>
      <c r="AX62638" s="95"/>
      <c r="AY62638" s="95"/>
      <c r="AZ62638" s="95"/>
      <c r="BA62638" s="95"/>
      <c r="BB62638" s="95"/>
      <c r="BC62638" s="95"/>
      <c r="BD62638" s="95"/>
      <c r="BE62638" s="95"/>
      <c r="BF62638" s="95"/>
      <c r="BG62638" s="95"/>
      <c r="BH62638" s="95"/>
      <c r="BI62638" s="95"/>
      <c r="BJ62638" s="95"/>
      <c r="BK62638" s="95"/>
      <c r="BL62638" s="95"/>
      <c r="BM62638" s="95"/>
      <c r="BN62638" s="95"/>
      <c r="CA62638" s="95"/>
    </row>
    <row r="62639" spans="31:79" s="97" customFormat="1" x14ac:dyDescent="0.2">
      <c r="AE62639" s="95"/>
      <c r="AF62639" s="95"/>
      <c r="AN62639" s="95"/>
      <c r="AO62639" s="95"/>
      <c r="AP62639" s="95"/>
      <c r="AQ62639" s="95"/>
      <c r="AR62639" s="95"/>
      <c r="AS62639" s="95"/>
      <c r="AT62639" s="95"/>
      <c r="AU62639" s="95"/>
      <c r="AV62639" s="95"/>
      <c r="AW62639" s="95"/>
      <c r="AX62639" s="95"/>
      <c r="AY62639" s="95"/>
      <c r="AZ62639" s="95"/>
      <c r="BA62639" s="95"/>
      <c r="BB62639" s="95"/>
      <c r="BC62639" s="95"/>
      <c r="BD62639" s="95"/>
      <c r="BE62639" s="95"/>
      <c r="BF62639" s="95"/>
      <c r="BG62639" s="95"/>
      <c r="BH62639" s="95"/>
      <c r="BI62639" s="95"/>
      <c r="BJ62639" s="95"/>
      <c r="BK62639" s="95"/>
      <c r="BL62639" s="95"/>
      <c r="BM62639" s="95"/>
      <c r="BN62639" s="95"/>
      <c r="CA62639" s="95"/>
    </row>
    <row r="62640" spans="31:79" s="97" customFormat="1" x14ac:dyDescent="0.2">
      <c r="AE62640" s="95"/>
      <c r="AF62640" s="95"/>
      <c r="AN62640" s="95"/>
      <c r="AO62640" s="95"/>
      <c r="AP62640" s="95"/>
      <c r="AQ62640" s="95"/>
      <c r="AR62640" s="95"/>
      <c r="AS62640" s="95"/>
      <c r="AT62640" s="95"/>
      <c r="AU62640" s="95"/>
      <c r="AV62640" s="95"/>
      <c r="AW62640" s="95"/>
      <c r="AX62640" s="95"/>
      <c r="AY62640" s="95"/>
      <c r="AZ62640" s="95"/>
      <c r="BA62640" s="95"/>
      <c r="BB62640" s="95"/>
      <c r="BC62640" s="95"/>
      <c r="BD62640" s="95"/>
      <c r="BE62640" s="95"/>
      <c r="BF62640" s="95"/>
      <c r="BG62640" s="95"/>
      <c r="BH62640" s="95"/>
      <c r="BI62640" s="95"/>
      <c r="BJ62640" s="95"/>
      <c r="BK62640" s="95"/>
      <c r="BL62640" s="95"/>
      <c r="BM62640" s="95"/>
      <c r="BN62640" s="95"/>
      <c r="CA62640" s="95"/>
    </row>
    <row r="62641" spans="31:79" s="97" customFormat="1" x14ac:dyDescent="0.2">
      <c r="AE62641" s="95"/>
      <c r="AF62641" s="95"/>
      <c r="AN62641" s="95"/>
      <c r="AO62641" s="95"/>
      <c r="AP62641" s="95"/>
      <c r="AQ62641" s="95"/>
      <c r="AR62641" s="95"/>
      <c r="AS62641" s="95"/>
      <c r="AT62641" s="95"/>
      <c r="AU62641" s="95"/>
      <c r="AV62641" s="95"/>
      <c r="AW62641" s="95"/>
      <c r="AX62641" s="95"/>
      <c r="AY62641" s="95"/>
      <c r="AZ62641" s="95"/>
      <c r="BA62641" s="95"/>
      <c r="BB62641" s="95"/>
      <c r="BC62641" s="95"/>
      <c r="BD62641" s="95"/>
      <c r="BE62641" s="95"/>
      <c r="BF62641" s="95"/>
      <c r="BG62641" s="95"/>
      <c r="BH62641" s="95"/>
      <c r="BI62641" s="95"/>
      <c r="BJ62641" s="95"/>
      <c r="BK62641" s="95"/>
      <c r="BL62641" s="95"/>
      <c r="BM62641" s="95"/>
      <c r="BN62641" s="95"/>
      <c r="CA62641" s="95"/>
    </row>
    <row r="62642" spans="31:79" s="97" customFormat="1" x14ac:dyDescent="0.2">
      <c r="AE62642" s="95"/>
      <c r="AF62642" s="95"/>
      <c r="AN62642" s="95"/>
      <c r="AO62642" s="95"/>
      <c r="AP62642" s="95"/>
      <c r="AQ62642" s="95"/>
      <c r="AR62642" s="95"/>
      <c r="AS62642" s="95"/>
      <c r="AT62642" s="95"/>
      <c r="AU62642" s="95"/>
      <c r="AV62642" s="95"/>
      <c r="AW62642" s="95"/>
      <c r="AX62642" s="95"/>
      <c r="AY62642" s="95"/>
      <c r="AZ62642" s="95"/>
      <c r="BA62642" s="95"/>
      <c r="BB62642" s="95"/>
      <c r="BC62642" s="95"/>
      <c r="BD62642" s="95"/>
      <c r="BE62642" s="95"/>
      <c r="BF62642" s="95"/>
      <c r="BG62642" s="95"/>
      <c r="BH62642" s="95"/>
      <c r="BI62642" s="95"/>
      <c r="BJ62642" s="95"/>
      <c r="BK62642" s="95"/>
      <c r="BL62642" s="95"/>
      <c r="BM62642" s="95"/>
      <c r="BN62642" s="95"/>
      <c r="CA62642" s="95"/>
    </row>
    <row r="62643" spans="31:79" s="97" customFormat="1" x14ac:dyDescent="0.2">
      <c r="AE62643" s="95"/>
      <c r="AF62643" s="95"/>
      <c r="AN62643" s="95"/>
      <c r="AO62643" s="95"/>
      <c r="AP62643" s="95"/>
      <c r="AQ62643" s="95"/>
      <c r="AR62643" s="95"/>
      <c r="AS62643" s="95"/>
      <c r="AT62643" s="95"/>
      <c r="AU62643" s="95"/>
      <c r="AV62643" s="95"/>
      <c r="AW62643" s="95"/>
      <c r="AX62643" s="95"/>
      <c r="AY62643" s="95"/>
      <c r="AZ62643" s="95"/>
      <c r="BA62643" s="95"/>
      <c r="BB62643" s="95"/>
      <c r="BC62643" s="95"/>
      <c r="BD62643" s="95"/>
      <c r="BE62643" s="95"/>
      <c r="BF62643" s="95"/>
      <c r="BG62643" s="95"/>
      <c r="BH62643" s="95"/>
      <c r="BI62643" s="95"/>
      <c r="BJ62643" s="95"/>
      <c r="BK62643" s="95"/>
      <c r="BL62643" s="95"/>
      <c r="BM62643" s="95"/>
      <c r="BN62643" s="95"/>
      <c r="CA62643" s="95"/>
    </row>
    <row r="62644" spans="31:79" s="97" customFormat="1" x14ac:dyDescent="0.2">
      <c r="AE62644" s="95"/>
      <c r="AF62644" s="95"/>
      <c r="AN62644" s="95"/>
      <c r="AO62644" s="95"/>
      <c r="AP62644" s="95"/>
      <c r="AQ62644" s="95"/>
      <c r="AR62644" s="95"/>
      <c r="AS62644" s="95"/>
      <c r="AT62644" s="95"/>
      <c r="AU62644" s="95"/>
      <c r="AV62644" s="95"/>
      <c r="AW62644" s="95"/>
      <c r="AX62644" s="95"/>
      <c r="AY62644" s="95"/>
      <c r="AZ62644" s="95"/>
      <c r="BA62644" s="95"/>
      <c r="BB62644" s="95"/>
      <c r="BC62644" s="95"/>
      <c r="BD62644" s="95"/>
      <c r="BE62644" s="95"/>
      <c r="BF62644" s="95"/>
      <c r="BG62644" s="95"/>
      <c r="BH62644" s="95"/>
      <c r="BI62644" s="95"/>
      <c r="BJ62644" s="95"/>
      <c r="BK62644" s="95"/>
      <c r="BL62644" s="95"/>
      <c r="BM62644" s="95"/>
      <c r="BN62644" s="95"/>
      <c r="CA62644" s="95"/>
    </row>
    <row r="62645" spans="31:79" s="97" customFormat="1" x14ac:dyDescent="0.2">
      <c r="AE62645" s="95"/>
      <c r="AF62645" s="95"/>
      <c r="AN62645" s="95"/>
      <c r="AO62645" s="95"/>
      <c r="AP62645" s="95"/>
      <c r="AQ62645" s="95"/>
      <c r="AR62645" s="95"/>
      <c r="AS62645" s="95"/>
      <c r="AT62645" s="95"/>
      <c r="AU62645" s="95"/>
      <c r="AV62645" s="95"/>
      <c r="AW62645" s="95"/>
      <c r="AX62645" s="95"/>
      <c r="AY62645" s="95"/>
      <c r="AZ62645" s="95"/>
      <c r="BA62645" s="95"/>
      <c r="BB62645" s="95"/>
      <c r="BC62645" s="95"/>
      <c r="BD62645" s="95"/>
      <c r="BE62645" s="95"/>
      <c r="BF62645" s="95"/>
      <c r="BG62645" s="95"/>
      <c r="BH62645" s="95"/>
      <c r="BI62645" s="95"/>
      <c r="BJ62645" s="95"/>
      <c r="BK62645" s="95"/>
      <c r="BL62645" s="95"/>
      <c r="BM62645" s="95"/>
      <c r="BN62645" s="95"/>
      <c r="CA62645" s="95"/>
    </row>
    <row r="62646" spans="31:79" s="97" customFormat="1" x14ac:dyDescent="0.2">
      <c r="AE62646" s="95"/>
      <c r="AF62646" s="95"/>
      <c r="AN62646" s="95"/>
      <c r="AO62646" s="95"/>
      <c r="AP62646" s="95"/>
      <c r="AQ62646" s="95"/>
      <c r="AR62646" s="95"/>
      <c r="AS62646" s="95"/>
      <c r="AT62646" s="95"/>
      <c r="AU62646" s="95"/>
      <c r="AV62646" s="95"/>
      <c r="AW62646" s="95"/>
      <c r="AX62646" s="95"/>
      <c r="AY62646" s="95"/>
      <c r="AZ62646" s="95"/>
      <c r="BA62646" s="95"/>
      <c r="BB62646" s="95"/>
      <c r="BC62646" s="95"/>
      <c r="BD62646" s="95"/>
      <c r="BE62646" s="95"/>
      <c r="BF62646" s="95"/>
      <c r="BG62646" s="95"/>
      <c r="BH62646" s="95"/>
      <c r="BI62646" s="95"/>
      <c r="BJ62646" s="95"/>
      <c r="BK62646" s="95"/>
      <c r="BL62646" s="95"/>
      <c r="BM62646" s="95"/>
      <c r="BN62646" s="95"/>
      <c r="CA62646" s="95"/>
    </row>
    <row r="62647" spans="31:79" s="97" customFormat="1" x14ac:dyDescent="0.2">
      <c r="AE62647" s="95"/>
      <c r="AF62647" s="95"/>
      <c r="AN62647" s="95"/>
      <c r="AO62647" s="95"/>
      <c r="AP62647" s="95"/>
      <c r="AQ62647" s="95"/>
      <c r="AR62647" s="95"/>
      <c r="AS62647" s="95"/>
      <c r="AT62647" s="95"/>
      <c r="AU62647" s="95"/>
      <c r="AV62647" s="95"/>
      <c r="AW62647" s="95"/>
      <c r="AX62647" s="95"/>
      <c r="AY62647" s="95"/>
      <c r="AZ62647" s="95"/>
      <c r="BA62647" s="95"/>
      <c r="BB62647" s="95"/>
      <c r="BC62647" s="95"/>
      <c r="BD62647" s="95"/>
      <c r="BE62647" s="95"/>
      <c r="BF62647" s="95"/>
      <c r="BG62647" s="95"/>
      <c r="BH62647" s="95"/>
      <c r="BI62647" s="95"/>
      <c r="BJ62647" s="95"/>
      <c r="BK62647" s="95"/>
      <c r="BL62647" s="95"/>
      <c r="BM62647" s="95"/>
      <c r="BN62647" s="95"/>
      <c r="CA62647" s="95"/>
    </row>
    <row r="62648" spans="31:79" s="97" customFormat="1" x14ac:dyDescent="0.2">
      <c r="AE62648" s="95"/>
      <c r="AF62648" s="95"/>
      <c r="AN62648" s="95"/>
      <c r="AO62648" s="95"/>
      <c r="AP62648" s="95"/>
      <c r="AQ62648" s="95"/>
      <c r="AR62648" s="95"/>
      <c r="AS62648" s="95"/>
      <c r="AT62648" s="95"/>
      <c r="AU62648" s="95"/>
      <c r="AV62648" s="95"/>
      <c r="AW62648" s="95"/>
      <c r="AX62648" s="95"/>
      <c r="AY62648" s="95"/>
      <c r="AZ62648" s="95"/>
      <c r="BA62648" s="95"/>
      <c r="BB62648" s="95"/>
      <c r="BC62648" s="95"/>
      <c r="BD62648" s="95"/>
      <c r="BE62648" s="95"/>
      <c r="BF62648" s="95"/>
      <c r="BG62648" s="95"/>
      <c r="BH62648" s="95"/>
      <c r="BI62648" s="95"/>
      <c r="BJ62648" s="95"/>
      <c r="BK62648" s="95"/>
      <c r="BL62648" s="95"/>
      <c r="BM62648" s="95"/>
      <c r="BN62648" s="95"/>
      <c r="CA62648" s="95"/>
    </row>
    <row r="62649" spans="31:79" s="97" customFormat="1" x14ac:dyDescent="0.2">
      <c r="AE62649" s="95"/>
      <c r="AF62649" s="95"/>
      <c r="AN62649" s="95"/>
      <c r="AO62649" s="95"/>
      <c r="AP62649" s="95"/>
      <c r="AQ62649" s="95"/>
      <c r="AR62649" s="95"/>
      <c r="AS62649" s="95"/>
      <c r="AT62649" s="95"/>
      <c r="AU62649" s="95"/>
      <c r="AV62649" s="95"/>
      <c r="AW62649" s="95"/>
      <c r="AX62649" s="95"/>
      <c r="AY62649" s="95"/>
      <c r="AZ62649" s="95"/>
      <c r="BA62649" s="95"/>
      <c r="BB62649" s="95"/>
      <c r="BC62649" s="95"/>
      <c r="BD62649" s="95"/>
      <c r="BE62649" s="95"/>
      <c r="BF62649" s="95"/>
      <c r="BG62649" s="95"/>
      <c r="BH62649" s="95"/>
      <c r="BI62649" s="95"/>
      <c r="BJ62649" s="95"/>
      <c r="BK62649" s="95"/>
      <c r="BL62649" s="95"/>
      <c r="BM62649" s="95"/>
      <c r="BN62649" s="95"/>
      <c r="CA62649" s="95"/>
    </row>
    <row r="62650" spans="31:79" s="97" customFormat="1" x14ac:dyDescent="0.2">
      <c r="AE62650" s="95"/>
      <c r="AF62650" s="95"/>
      <c r="AN62650" s="95"/>
      <c r="AO62650" s="95"/>
      <c r="AP62650" s="95"/>
      <c r="AQ62650" s="95"/>
      <c r="AR62650" s="95"/>
      <c r="AS62650" s="95"/>
      <c r="AT62650" s="95"/>
      <c r="AU62650" s="95"/>
      <c r="AV62650" s="95"/>
      <c r="AW62650" s="95"/>
      <c r="AX62650" s="95"/>
      <c r="AY62650" s="95"/>
      <c r="AZ62650" s="95"/>
      <c r="BA62650" s="95"/>
      <c r="BB62650" s="95"/>
      <c r="BC62650" s="95"/>
      <c r="BD62650" s="95"/>
      <c r="BE62650" s="95"/>
      <c r="BF62650" s="95"/>
      <c r="BG62650" s="95"/>
      <c r="BH62650" s="95"/>
      <c r="BI62650" s="95"/>
      <c r="BJ62650" s="95"/>
      <c r="BK62650" s="95"/>
      <c r="BL62650" s="95"/>
      <c r="BM62650" s="95"/>
      <c r="BN62650" s="95"/>
      <c r="CA62650" s="95"/>
    </row>
    <row r="62651" spans="31:79" s="97" customFormat="1" x14ac:dyDescent="0.2">
      <c r="AE62651" s="95"/>
      <c r="AF62651" s="95"/>
      <c r="AN62651" s="95"/>
      <c r="AO62651" s="95"/>
      <c r="AP62651" s="95"/>
      <c r="AQ62651" s="95"/>
      <c r="AR62651" s="95"/>
      <c r="AS62651" s="95"/>
      <c r="AT62651" s="95"/>
      <c r="AU62651" s="95"/>
      <c r="AV62651" s="95"/>
      <c r="AW62651" s="95"/>
      <c r="AX62651" s="95"/>
      <c r="AY62651" s="95"/>
      <c r="AZ62651" s="95"/>
      <c r="BA62651" s="95"/>
      <c r="BB62651" s="95"/>
      <c r="BC62651" s="95"/>
      <c r="BD62651" s="95"/>
      <c r="BE62651" s="95"/>
      <c r="BF62651" s="95"/>
      <c r="BG62651" s="95"/>
      <c r="BH62651" s="95"/>
      <c r="BI62651" s="95"/>
      <c r="BJ62651" s="95"/>
      <c r="BK62651" s="95"/>
      <c r="BL62651" s="95"/>
      <c r="BM62651" s="95"/>
      <c r="BN62651" s="95"/>
      <c r="CA62651" s="95"/>
    </row>
    <row r="62652" spans="31:79" s="97" customFormat="1" x14ac:dyDescent="0.2">
      <c r="AE62652" s="95"/>
      <c r="AF62652" s="95"/>
      <c r="AN62652" s="95"/>
      <c r="AO62652" s="95"/>
      <c r="AP62652" s="95"/>
      <c r="AQ62652" s="95"/>
      <c r="AR62652" s="95"/>
      <c r="AS62652" s="95"/>
      <c r="AT62652" s="95"/>
      <c r="AU62652" s="95"/>
      <c r="AV62652" s="95"/>
      <c r="AW62652" s="95"/>
      <c r="AX62652" s="95"/>
      <c r="AY62652" s="95"/>
      <c r="AZ62652" s="95"/>
      <c r="BA62652" s="95"/>
      <c r="BB62652" s="95"/>
      <c r="BC62652" s="95"/>
      <c r="BD62652" s="95"/>
      <c r="BE62652" s="95"/>
      <c r="BF62652" s="95"/>
      <c r="BG62652" s="95"/>
      <c r="BH62652" s="95"/>
      <c r="BI62652" s="95"/>
      <c r="BJ62652" s="95"/>
      <c r="BK62652" s="95"/>
      <c r="BL62652" s="95"/>
      <c r="BM62652" s="95"/>
      <c r="BN62652" s="95"/>
      <c r="CA62652" s="95"/>
    </row>
    <row r="62653" spans="31:79" s="97" customFormat="1" x14ac:dyDescent="0.2">
      <c r="AE62653" s="95"/>
      <c r="AF62653" s="95"/>
      <c r="AN62653" s="95"/>
      <c r="AO62653" s="95"/>
      <c r="AP62653" s="95"/>
      <c r="AQ62653" s="95"/>
      <c r="AR62653" s="95"/>
      <c r="AS62653" s="95"/>
      <c r="AT62653" s="95"/>
      <c r="AU62653" s="95"/>
      <c r="AV62653" s="95"/>
      <c r="AW62653" s="95"/>
      <c r="AX62653" s="95"/>
      <c r="AY62653" s="95"/>
      <c r="AZ62653" s="95"/>
      <c r="BA62653" s="95"/>
      <c r="BB62653" s="95"/>
      <c r="BC62653" s="95"/>
      <c r="BD62653" s="95"/>
      <c r="BE62653" s="95"/>
      <c r="BF62653" s="95"/>
      <c r="BG62653" s="95"/>
      <c r="BH62653" s="95"/>
      <c r="BI62653" s="95"/>
      <c r="BJ62653" s="95"/>
      <c r="BK62653" s="95"/>
      <c r="BL62653" s="95"/>
      <c r="BM62653" s="95"/>
      <c r="BN62653" s="95"/>
      <c r="CA62653" s="95"/>
    </row>
    <row r="62654" spans="31:79" s="97" customFormat="1" x14ac:dyDescent="0.2">
      <c r="AE62654" s="95"/>
      <c r="AF62654" s="95"/>
      <c r="AN62654" s="95"/>
      <c r="AO62654" s="95"/>
      <c r="AP62654" s="95"/>
      <c r="AQ62654" s="95"/>
      <c r="AR62654" s="95"/>
      <c r="AS62654" s="95"/>
      <c r="AT62654" s="95"/>
      <c r="AU62654" s="95"/>
      <c r="AV62654" s="95"/>
      <c r="AW62654" s="95"/>
      <c r="AX62654" s="95"/>
      <c r="AY62654" s="95"/>
      <c r="AZ62654" s="95"/>
      <c r="BA62654" s="95"/>
      <c r="BB62654" s="95"/>
      <c r="BC62654" s="95"/>
      <c r="BD62654" s="95"/>
      <c r="BE62654" s="95"/>
      <c r="BF62654" s="95"/>
      <c r="BG62654" s="95"/>
      <c r="BH62654" s="95"/>
      <c r="BI62654" s="95"/>
      <c r="BJ62654" s="95"/>
      <c r="BK62654" s="95"/>
      <c r="BL62654" s="95"/>
      <c r="BM62654" s="95"/>
      <c r="BN62654" s="95"/>
      <c r="CA62654" s="95"/>
    </row>
    <row r="62655" spans="31:79" s="97" customFormat="1" x14ac:dyDescent="0.2">
      <c r="AE62655" s="95"/>
      <c r="AF62655" s="95"/>
      <c r="AN62655" s="95"/>
      <c r="AO62655" s="95"/>
      <c r="AP62655" s="95"/>
      <c r="AQ62655" s="95"/>
      <c r="AR62655" s="95"/>
      <c r="AS62655" s="95"/>
      <c r="AT62655" s="95"/>
      <c r="AU62655" s="95"/>
      <c r="AV62655" s="95"/>
      <c r="AW62655" s="95"/>
      <c r="AX62655" s="95"/>
      <c r="AY62655" s="95"/>
      <c r="AZ62655" s="95"/>
      <c r="BA62655" s="95"/>
      <c r="BB62655" s="95"/>
      <c r="BC62655" s="95"/>
      <c r="BD62655" s="95"/>
      <c r="BE62655" s="95"/>
      <c r="BF62655" s="95"/>
      <c r="BG62655" s="95"/>
      <c r="BH62655" s="95"/>
      <c r="BI62655" s="95"/>
      <c r="BJ62655" s="95"/>
      <c r="BK62655" s="95"/>
      <c r="BL62655" s="95"/>
      <c r="BM62655" s="95"/>
      <c r="BN62655" s="95"/>
      <c r="CA62655" s="95"/>
    </row>
    <row r="62656" spans="31:79" s="97" customFormat="1" x14ac:dyDescent="0.2">
      <c r="AE62656" s="95"/>
      <c r="AF62656" s="95"/>
      <c r="AN62656" s="95"/>
      <c r="AO62656" s="95"/>
      <c r="AP62656" s="95"/>
      <c r="AQ62656" s="95"/>
      <c r="AR62656" s="95"/>
      <c r="AS62656" s="95"/>
      <c r="AT62656" s="95"/>
      <c r="AU62656" s="95"/>
      <c r="AV62656" s="95"/>
      <c r="AW62656" s="95"/>
      <c r="AX62656" s="95"/>
      <c r="AY62656" s="95"/>
      <c r="AZ62656" s="95"/>
      <c r="BA62656" s="95"/>
      <c r="BB62656" s="95"/>
      <c r="BC62656" s="95"/>
      <c r="BD62656" s="95"/>
      <c r="BE62656" s="95"/>
      <c r="BF62656" s="95"/>
      <c r="BG62656" s="95"/>
      <c r="BH62656" s="95"/>
      <c r="BI62656" s="95"/>
      <c r="BJ62656" s="95"/>
      <c r="BK62656" s="95"/>
      <c r="BL62656" s="95"/>
      <c r="BM62656" s="95"/>
      <c r="BN62656" s="95"/>
      <c r="CA62656" s="95"/>
    </row>
    <row r="62657" spans="31:79" s="97" customFormat="1" x14ac:dyDescent="0.2">
      <c r="AE62657" s="95"/>
      <c r="AF62657" s="95"/>
      <c r="AN62657" s="95"/>
      <c r="AO62657" s="95"/>
      <c r="AP62657" s="95"/>
      <c r="AQ62657" s="95"/>
      <c r="AR62657" s="95"/>
      <c r="AS62657" s="95"/>
      <c r="AT62657" s="95"/>
      <c r="AU62657" s="95"/>
      <c r="AV62657" s="95"/>
      <c r="AW62657" s="95"/>
      <c r="AX62657" s="95"/>
      <c r="AY62657" s="95"/>
      <c r="AZ62657" s="95"/>
      <c r="BA62657" s="95"/>
      <c r="BB62657" s="95"/>
      <c r="BC62657" s="95"/>
      <c r="BD62657" s="95"/>
      <c r="BE62657" s="95"/>
      <c r="BF62657" s="95"/>
      <c r="BG62657" s="95"/>
      <c r="BH62657" s="95"/>
      <c r="BI62657" s="95"/>
      <c r="BJ62657" s="95"/>
      <c r="BK62657" s="95"/>
      <c r="BL62657" s="95"/>
      <c r="BM62657" s="95"/>
      <c r="BN62657" s="95"/>
      <c r="CA62657" s="95"/>
    </row>
    <row r="62658" spans="31:79" s="97" customFormat="1" x14ac:dyDescent="0.2">
      <c r="AE62658" s="95"/>
      <c r="AF62658" s="95"/>
      <c r="AN62658" s="95"/>
      <c r="AO62658" s="95"/>
      <c r="AP62658" s="95"/>
      <c r="AQ62658" s="95"/>
      <c r="AR62658" s="95"/>
      <c r="AS62658" s="95"/>
      <c r="AT62658" s="95"/>
      <c r="AU62658" s="95"/>
      <c r="AV62658" s="95"/>
      <c r="AW62658" s="95"/>
      <c r="AX62658" s="95"/>
      <c r="AY62658" s="95"/>
      <c r="AZ62658" s="95"/>
      <c r="BA62658" s="95"/>
      <c r="BB62658" s="95"/>
      <c r="BC62658" s="95"/>
      <c r="BD62658" s="95"/>
      <c r="BE62658" s="95"/>
      <c r="BF62658" s="95"/>
      <c r="BG62658" s="95"/>
      <c r="BH62658" s="95"/>
      <c r="BI62658" s="95"/>
      <c r="BJ62658" s="95"/>
      <c r="BK62658" s="95"/>
      <c r="BL62658" s="95"/>
      <c r="BM62658" s="95"/>
      <c r="BN62658" s="95"/>
      <c r="CA62658" s="95"/>
    </row>
    <row r="62659" spans="31:79" s="97" customFormat="1" x14ac:dyDescent="0.2">
      <c r="AE62659" s="95"/>
      <c r="AF62659" s="95"/>
      <c r="AN62659" s="95"/>
      <c r="AO62659" s="95"/>
      <c r="AP62659" s="95"/>
      <c r="AQ62659" s="95"/>
      <c r="AR62659" s="95"/>
      <c r="AS62659" s="95"/>
      <c r="AT62659" s="95"/>
      <c r="AU62659" s="95"/>
      <c r="AV62659" s="95"/>
      <c r="AW62659" s="95"/>
      <c r="AX62659" s="95"/>
      <c r="AY62659" s="95"/>
      <c r="AZ62659" s="95"/>
      <c r="BA62659" s="95"/>
      <c r="BB62659" s="95"/>
      <c r="BC62659" s="95"/>
      <c r="BD62659" s="95"/>
      <c r="BE62659" s="95"/>
      <c r="BF62659" s="95"/>
      <c r="BG62659" s="95"/>
      <c r="BH62659" s="95"/>
      <c r="BI62659" s="95"/>
      <c r="BJ62659" s="95"/>
      <c r="BK62659" s="95"/>
      <c r="BL62659" s="95"/>
      <c r="BM62659" s="95"/>
      <c r="BN62659" s="95"/>
      <c r="CA62659" s="95"/>
    </row>
    <row r="62660" spans="31:79" s="97" customFormat="1" x14ac:dyDescent="0.2">
      <c r="AE62660" s="95"/>
      <c r="AF62660" s="95"/>
      <c r="AN62660" s="95"/>
      <c r="AO62660" s="95"/>
      <c r="AP62660" s="95"/>
      <c r="AQ62660" s="95"/>
      <c r="AR62660" s="95"/>
      <c r="AS62660" s="95"/>
      <c r="AT62660" s="95"/>
      <c r="AU62660" s="95"/>
      <c r="AV62660" s="95"/>
      <c r="AW62660" s="95"/>
      <c r="AX62660" s="95"/>
      <c r="AY62660" s="95"/>
      <c r="AZ62660" s="95"/>
      <c r="BA62660" s="95"/>
      <c r="BB62660" s="95"/>
      <c r="BC62660" s="95"/>
      <c r="BD62660" s="95"/>
      <c r="BE62660" s="95"/>
      <c r="BF62660" s="95"/>
      <c r="BG62660" s="95"/>
      <c r="BH62660" s="95"/>
      <c r="BI62660" s="95"/>
      <c r="BJ62660" s="95"/>
      <c r="BK62660" s="95"/>
      <c r="BL62660" s="95"/>
      <c r="BM62660" s="95"/>
      <c r="BN62660" s="95"/>
      <c r="CA62660" s="95"/>
    </row>
    <row r="62661" spans="31:79" s="97" customFormat="1" x14ac:dyDescent="0.2">
      <c r="AE62661" s="95"/>
      <c r="AF62661" s="95"/>
      <c r="AN62661" s="95"/>
      <c r="AO62661" s="95"/>
      <c r="AP62661" s="95"/>
      <c r="AQ62661" s="95"/>
      <c r="AR62661" s="95"/>
      <c r="AS62661" s="95"/>
      <c r="AT62661" s="95"/>
      <c r="AU62661" s="95"/>
      <c r="AV62661" s="95"/>
      <c r="AW62661" s="95"/>
      <c r="AX62661" s="95"/>
      <c r="AY62661" s="95"/>
      <c r="AZ62661" s="95"/>
      <c r="BA62661" s="95"/>
      <c r="BB62661" s="95"/>
      <c r="BC62661" s="95"/>
      <c r="BD62661" s="95"/>
      <c r="BE62661" s="95"/>
      <c r="BF62661" s="95"/>
      <c r="BG62661" s="95"/>
      <c r="BH62661" s="95"/>
      <c r="BI62661" s="95"/>
      <c r="BJ62661" s="95"/>
      <c r="BK62661" s="95"/>
      <c r="BL62661" s="95"/>
      <c r="BM62661" s="95"/>
      <c r="BN62661" s="95"/>
      <c r="CA62661" s="95"/>
    </row>
    <row r="62662" spans="31:79" s="97" customFormat="1" x14ac:dyDescent="0.2">
      <c r="AE62662" s="95"/>
      <c r="AF62662" s="95"/>
      <c r="AN62662" s="95"/>
      <c r="AO62662" s="95"/>
      <c r="AP62662" s="95"/>
      <c r="AQ62662" s="95"/>
      <c r="AR62662" s="95"/>
      <c r="AS62662" s="95"/>
      <c r="AT62662" s="95"/>
      <c r="AU62662" s="95"/>
      <c r="AV62662" s="95"/>
      <c r="AW62662" s="95"/>
      <c r="AX62662" s="95"/>
      <c r="AY62662" s="95"/>
      <c r="AZ62662" s="95"/>
      <c r="BA62662" s="95"/>
      <c r="BB62662" s="95"/>
      <c r="BC62662" s="95"/>
      <c r="BD62662" s="95"/>
      <c r="BE62662" s="95"/>
      <c r="BF62662" s="95"/>
      <c r="BG62662" s="95"/>
      <c r="BH62662" s="95"/>
      <c r="BI62662" s="95"/>
      <c r="BJ62662" s="95"/>
      <c r="BK62662" s="95"/>
      <c r="BL62662" s="95"/>
      <c r="BM62662" s="95"/>
      <c r="BN62662" s="95"/>
      <c r="CA62662" s="95"/>
    </row>
    <row r="62663" spans="31:79" s="97" customFormat="1" x14ac:dyDescent="0.2">
      <c r="AE62663" s="95"/>
      <c r="AF62663" s="95"/>
      <c r="AN62663" s="95"/>
      <c r="AO62663" s="95"/>
      <c r="AP62663" s="95"/>
      <c r="AQ62663" s="95"/>
      <c r="AR62663" s="95"/>
      <c r="AS62663" s="95"/>
      <c r="AT62663" s="95"/>
      <c r="AU62663" s="95"/>
      <c r="AV62663" s="95"/>
      <c r="AW62663" s="95"/>
      <c r="AX62663" s="95"/>
      <c r="AY62663" s="95"/>
      <c r="AZ62663" s="95"/>
      <c r="BA62663" s="95"/>
      <c r="BB62663" s="95"/>
      <c r="BC62663" s="95"/>
      <c r="BD62663" s="95"/>
      <c r="BE62663" s="95"/>
      <c r="BF62663" s="95"/>
      <c r="BG62663" s="95"/>
      <c r="BH62663" s="95"/>
      <c r="BI62663" s="95"/>
      <c r="BJ62663" s="95"/>
      <c r="BK62663" s="95"/>
      <c r="BL62663" s="95"/>
      <c r="BM62663" s="95"/>
      <c r="BN62663" s="95"/>
      <c r="CA62663" s="95"/>
    </row>
    <row r="62664" spans="31:79" s="97" customFormat="1" x14ac:dyDescent="0.2">
      <c r="AE62664" s="95"/>
      <c r="AF62664" s="95"/>
      <c r="AN62664" s="95"/>
      <c r="AO62664" s="95"/>
      <c r="AP62664" s="95"/>
      <c r="AQ62664" s="95"/>
      <c r="AR62664" s="95"/>
      <c r="AS62664" s="95"/>
      <c r="AT62664" s="95"/>
      <c r="AU62664" s="95"/>
      <c r="AV62664" s="95"/>
      <c r="AW62664" s="95"/>
      <c r="AX62664" s="95"/>
      <c r="AY62664" s="95"/>
      <c r="AZ62664" s="95"/>
      <c r="BA62664" s="95"/>
      <c r="BB62664" s="95"/>
      <c r="BC62664" s="95"/>
      <c r="BD62664" s="95"/>
      <c r="BE62664" s="95"/>
      <c r="BF62664" s="95"/>
      <c r="BG62664" s="95"/>
      <c r="BH62664" s="95"/>
      <c r="BI62664" s="95"/>
      <c r="BJ62664" s="95"/>
      <c r="BK62664" s="95"/>
      <c r="BL62664" s="95"/>
      <c r="BM62664" s="95"/>
      <c r="BN62664" s="95"/>
      <c r="CA62664" s="95"/>
    </row>
    <row r="62665" spans="31:79" s="97" customFormat="1" x14ac:dyDescent="0.2">
      <c r="AE62665" s="95"/>
      <c r="AF62665" s="95"/>
      <c r="AN62665" s="95"/>
      <c r="AO62665" s="95"/>
      <c r="AP62665" s="95"/>
      <c r="AQ62665" s="95"/>
      <c r="AR62665" s="95"/>
      <c r="AS62665" s="95"/>
      <c r="AT62665" s="95"/>
      <c r="AU62665" s="95"/>
      <c r="AV62665" s="95"/>
      <c r="AW62665" s="95"/>
      <c r="AX62665" s="95"/>
      <c r="AY62665" s="95"/>
      <c r="AZ62665" s="95"/>
      <c r="BA62665" s="95"/>
      <c r="BB62665" s="95"/>
      <c r="BC62665" s="95"/>
      <c r="BD62665" s="95"/>
      <c r="BE62665" s="95"/>
      <c r="BF62665" s="95"/>
      <c r="BG62665" s="95"/>
      <c r="BH62665" s="95"/>
      <c r="BI62665" s="95"/>
      <c r="BJ62665" s="95"/>
      <c r="BK62665" s="95"/>
      <c r="BL62665" s="95"/>
      <c r="BM62665" s="95"/>
      <c r="BN62665" s="95"/>
      <c r="CA62665" s="95"/>
    </row>
    <row r="62666" spans="31:79" s="97" customFormat="1" x14ac:dyDescent="0.2">
      <c r="AE62666" s="95"/>
      <c r="AF62666" s="95"/>
      <c r="AN62666" s="95"/>
      <c r="AO62666" s="95"/>
      <c r="AP62666" s="95"/>
      <c r="AQ62666" s="95"/>
      <c r="AR62666" s="95"/>
      <c r="AS62666" s="95"/>
      <c r="AT62666" s="95"/>
      <c r="AU62666" s="95"/>
      <c r="AV62666" s="95"/>
      <c r="AW62666" s="95"/>
      <c r="AX62666" s="95"/>
      <c r="AY62666" s="95"/>
      <c r="AZ62666" s="95"/>
      <c r="BA62666" s="95"/>
      <c r="BB62666" s="95"/>
      <c r="BC62666" s="95"/>
      <c r="BD62666" s="95"/>
      <c r="BE62666" s="95"/>
      <c r="BF62666" s="95"/>
      <c r="BG62666" s="95"/>
      <c r="BH62666" s="95"/>
      <c r="BI62666" s="95"/>
      <c r="BJ62666" s="95"/>
      <c r="BK62666" s="95"/>
      <c r="BL62666" s="95"/>
      <c r="BM62666" s="95"/>
      <c r="BN62666" s="95"/>
      <c r="CA62666" s="95"/>
    </row>
    <row r="62667" spans="31:79" s="97" customFormat="1" x14ac:dyDescent="0.2">
      <c r="AE62667" s="95"/>
      <c r="AF62667" s="95"/>
      <c r="AN62667" s="95"/>
      <c r="AO62667" s="95"/>
      <c r="AP62667" s="95"/>
      <c r="AQ62667" s="95"/>
      <c r="AR62667" s="95"/>
      <c r="AS62667" s="95"/>
      <c r="AT62667" s="95"/>
      <c r="AU62667" s="95"/>
      <c r="AV62667" s="95"/>
      <c r="AW62667" s="95"/>
      <c r="AX62667" s="95"/>
      <c r="AY62667" s="95"/>
      <c r="AZ62667" s="95"/>
      <c r="BA62667" s="95"/>
      <c r="BB62667" s="95"/>
      <c r="BC62667" s="95"/>
      <c r="BD62667" s="95"/>
      <c r="BE62667" s="95"/>
      <c r="BF62667" s="95"/>
      <c r="BG62667" s="95"/>
      <c r="BH62667" s="95"/>
      <c r="BI62667" s="95"/>
      <c r="BJ62667" s="95"/>
      <c r="BK62667" s="95"/>
      <c r="BL62667" s="95"/>
      <c r="BM62667" s="95"/>
      <c r="BN62667" s="95"/>
      <c r="CA62667" s="95"/>
    </row>
    <row r="62668" spans="31:79" s="97" customFormat="1" x14ac:dyDescent="0.2">
      <c r="AE62668" s="95"/>
      <c r="AF62668" s="95"/>
      <c r="AN62668" s="95"/>
      <c r="AO62668" s="95"/>
      <c r="AP62668" s="95"/>
      <c r="AQ62668" s="95"/>
      <c r="AR62668" s="95"/>
      <c r="AS62668" s="95"/>
      <c r="AT62668" s="95"/>
      <c r="AU62668" s="95"/>
      <c r="AV62668" s="95"/>
      <c r="AW62668" s="95"/>
      <c r="AX62668" s="95"/>
      <c r="AY62668" s="95"/>
      <c r="AZ62668" s="95"/>
      <c r="BA62668" s="95"/>
      <c r="BB62668" s="95"/>
      <c r="BC62668" s="95"/>
      <c r="BD62668" s="95"/>
      <c r="BE62668" s="95"/>
      <c r="BF62668" s="95"/>
      <c r="BG62668" s="95"/>
      <c r="BH62668" s="95"/>
      <c r="BI62668" s="95"/>
      <c r="BJ62668" s="95"/>
      <c r="BK62668" s="95"/>
      <c r="BL62668" s="95"/>
      <c r="BM62668" s="95"/>
      <c r="BN62668" s="95"/>
      <c r="CA62668" s="95"/>
    </row>
    <row r="62669" spans="31:79" s="97" customFormat="1" x14ac:dyDescent="0.2">
      <c r="AE62669" s="95"/>
      <c r="AF62669" s="95"/>
      <c r="AN62669" s="95"/>
      <c r="AO62669" s="95"/>
      <c r="AP62669" s="95"/>
      <c r="AQ62669" s="95"/>
      <c r="AR62669" s="95"/>
      <c r="AS62669" s="95"/>
      <c r="AT62669" s="95"/>
      <c r="AU62669" s="95"/>
      <c r="AV62669" s="95"/>
      <c r="AW62669" s="95"/>
      <c r="AX62669" s="95"/>
      <c r="AY62669" s="95"/>
      <c r="AZ62669" s="95"/>
      <c r="BA62669" s="95"/>
      <c r="BB62669" s="95"/>
      <c r="BC62669" s="95"/>
      <c r="BD62669" s="95"/>
      <c r="BE62669" s="95"/>
      <c r="BF62669" s="95"/>
      <c r="BG62669" s="95"/>
      <c r="BH62669" s="95"/>
      <c r="BI62669" s="95"/>
      <c r="BJ62669" s="95"/>
      <c r="BK62669" s="95"/>
      <c r="BL62669" s="95"/>
      <c r="BM62669" s="95"/>
      <c r="BN62669" s="95"/>
      <c r="CA62669" s="95"/>
    </row>
    <row r="62670" spans="31:79" s="97" customFormat="1" x14ac:dyDescent="0.2">
      <c r="AE62670" s="95"/>
      <c r="AF62670" s="95"/>
      <c r="AN62670" s="95"/>
      <c r="AO62670" s="95"/>
      <c r="AP62670" s="95"/>
      <c r="AQ62670" s="95"/>
      <c r="AR62670" s="95"/>
      <c r="AS62670" s="95"/>
      <c r="AT62670" s="95"/>
      <c r="AU62670" s="95"/>
      <c r="AV62670" s="95"/>
      <c r="AW62670" s="95"/>
      <c r="AX62670" s="95"/>
      <c r="AY62670" s="95"/>
      <c r="AZ62670" s="95"/>
      <c r="BA62670" s="95"/>
      <c r="BB62670" s="95"/>
      <c r="BC62670" s="95"/>
      <c r="BD62670" s="95"/>
      <c r="BE62670" s="95"/>
      <c r="BF62670" s="95"/>
      <c r="BG62670" s="95"/>
      <c r="BH62670" s="95"/>
      <c r="BI62670" s="95"/>
      <c r="BJ62670" s="95"/>
      <c r="BK62670" s="95"/>
      <c r="BL62670" s="95"/>
      <c r="BM62670" s="95"/>
      <c r="BN62670" s="95"/>
      <c r="CA62670" s="95"/>
    </row>
    <row r="62671" spans="31:79" s="97" customFormat="1" x14ac:dyDescent="0.2">
      <c r="AE62671" s="95"/>
      <c r="AF62671" s="95"/>
      <c r="AN62671" s="95"/>
      <c r="AO62671" s="95"/>
      <c r="AP62671" s="95"/>
      <c r="AQ62671" s="95"/>
      <c r="AR62671" s="95"/>
      <c r="AS62671" s="95"/>
      <c r="AT62671" s="95"/>
      <c r="AU62671" s="95"/>
      <c r="AV62671" s="95"/>
      <c r="AW62671" s="95"/>
      <c r="AX62671" s="95"/>
      <c r="AY62671" s="95"/>
      <c r="AZ62671" s="95"/>
      <c r="BA62671" s="95"/>
      <c r="BB62671" s="95"/>
      <c r="BC62671" s="95"/>
      <c r="BD62671" s="95"/>
      <c r="BE62671" s="95"/>
      <c r="BF62671" s="95"/>
      <c r="BG62671" s="95"/>
      <c r="BH62671" s="95"/>
      <c r="BI62671" s="95"/>
      <c r="BJ62671" s="95"/>
      <c r="BK62671" s="95"/>
      <c r="BL62671" s="95"/>
      <c r="BM62671" s="95"/>
      <c r="BN62671" s="95"/>
      <c r="CA62671" s="95"/>
    </row>
    <row r="62672" spans="31:79" s="97" customFormat="1" x14ac:dyDescent="0.2">
      <c r="AE62672" s="95"/>
      <c r="AF62672" s="95"/>
      <c r="AN62672" s="95"/>
      <c r="AO62672" s="95"/>
      <c r="AP62672" s="95"/>
      <c r="AQ62672" s="95"/>
      <c r="AR62672" s="95"/>
      <c r="AS62672" s="95"/>
      <c r="AT62672" s="95"/>
      <c r="AU62672" s="95"/>
      <c r="AV62672" s="95"/>
      <c r="AW62672" s="95"/>
      <c r="AX62672" s="95"/>
      <c r="AY62672" s="95"/>
      <c r="AZ62672" s="95"/>
      <c r="BA62672" s="95"/>
      <c r="BB62672" s="95"/>
      <c r="BC62672" s="95"/>
      <c r="BD62672" s="95"/>
      <c r="BE62672" s="95"/>
      <c r="BF62672" s="95"/>
      <c r="BG62672" s="95"/>
      <c r="BH62672" s="95"/>
      <c r="BI62672" s="95"/>
      <c r="BJ62672" s="95"/>
      <c r="BK62672" s="95"/>
      <c r="BL62672" s="95"/>
      <c r="BM62672" s="95"/>
      <c r="BN62672" s="95"/>
      <c r="CA62672" s="95"/>
    </row>
    <row r="62673" spans="31:79" s="97" customFormat="1" x14ac:dyDescent="0.2">
      <c r="AE62673" s="95"/>
      <c r="AF62673" s="95"/>
      <c r="AN62673" s="95"/>
      <c r="AO62673" s="95"/>
      <c r="AP62673" s="95"/>
      <c r="AQ62673" s="95"/>
      <c r="AR62673" s="95"/>
      <c r="AS62673" s="95"/>
      <c r="AT62673" s="95"/>
      <c r="AU62673" s="95"/>
      <c r="AV62673" s="95"/>
      <c r="AW62673" s="95"/>
      <c r="AX62673" s="95"/>
      <c r="AY62673" s="95"/>
      <c r="AZ62673" s="95"/>
      <c r="BA62673" s="95"/>
      <c r="BB62673" s="95"/>
      <c r="BC62673" s="95"/>
      <c r="BD62673" s="95"/>
      <c r="BE62673" s="95"/>
      <c r="BF62673" s="95"/>
      <c r="BG62673" s="95"/>
      <c r="BH62673" s="95"/>
      <c r="BI62673" s="95"/>
      <c r="BJ62673" s="95"/>
      <c r="BK62673" s="95"/>
      <c r="BL62673" s="95"/>
      <c r="BM62673" s="95"/>
      <c r="BN62673" s="95"/>
      <c r="CA62673" s="95"/>
    </row>
    <row r="62674" spans="31:79" s="97" customFormat="1" x14ac:dyDescent="0.2">
      <c r="AE62674" s="95"/>
      <c r="AF62674" s="95"/>
      <c r="AN62674" s="95"/>
      <c r="AO62674" s="95"/>
      <c r="AP62674" s="95"/>
      <c r="AQ62674" s="95"/>
      <c r="AR62674" s="95"/>
      <c r="AS62674" s="95"/>
      <c r="AT62674" s="95"/>
      <c r="AU62674" s="95"/>
      <c r="AV62674" s="95"/>
      <c r="AW62674" s="95"/>
      <c r="AX62674" s="95"/>
      <c r="AY62674" s="95"/>
      <c r="AZ62674" s="95"/>
      <c r="BA62674" s="95"/>
      <c r="BB62674" s="95"/>
      <c r="BC62674" s="95"/>
      <c r="BD62674" s="95"/>
      <c r="BE62674" s="95"/>
      <c r="BF62674" s="95"/>
      <c r="BG62674" s="95"/>
      <c r="BH62674" s="95"/>
      <c r="BI62674" s="95"/>
      <c r="BJ62674" s="95"/>
      <c r="BK62674" s="95"/>
      <c r="BL62674" s="95"/>
      <c r="BM62674" s="95"/>
      <c r="BN62674" s="95"/>
      <c r="CA62674" s="95"/>
    </row>
    <row r="62675" spans="31:79" s="97" customFormat="1" x14ac:dyDescent="0.2">
      <c r="AE62675" s="95"/>
      <c r="AF62675" s="95"/>
      <c r="AN62675" s="95"/>
      <c r="AO62675" s="95"/>
      <c r="AP62675" s="95"/>
      <c r="AQ62675" s="95"/>
      <c r="AR62675" s="95"/>
      <c r="AS62675" s="95"/>
      <c r="AT62675" s="95"/>
      <c r="AU62675" s="95"/>
      <c r="AV62675" s="95"/>
      <c r="AW62675" s="95"/>
      <c r="AX62675" s="95"/>
      <c r="AY62675" s="95"/>
      <c r="AZ62675" s="95"/>
      <c r="BA62675" s="95"/>
      <c r="BB62675" s="95"/>
      <c r="BC62675" s="95"/>
      <c r="BD62675" s="95"/>
      <c r="BE62675" s="95"/>
      <c r="BF62675" s="95"/>
      <c r="BG62675" s="95"/>
      <c r="BH62675" s="95"/>
      <c r="BI62675" s="95"/>
      <c r="BJ62675" s="95"/>
      <c r="BK62675" s="95"/>
      <c r="BL62675" s="95"/>
      <c r="BM62675" s="95"/>
      <c r="BN62675" s="95"/>
      <c r="CA62675" s="95"/>
    </row>
    <row r="62676" spans="31:79" s="97" customFormat="1" x14ac:dyDescent="0.2">
      <c r="AE62676" s="95"/>
      <c r="AF62676" s="95"/>
      <c r="AN62676" s="95"/>
      <c r="AO62676" s="95"/>
      <c r="AP62676" s="95"/>
      <c r="AQ62676" s="95"/>
      <c r="AR62676" s="95"/>
      <c r="AS62676" s="95"/>
      <c r="AT62676" s="95"/>
      <c r="AU62676" s="95"/>
      <c r="AV62676" s="95"/>
      <c r="AW62676" s="95"/>
      <c r="AX62676" s="95"/>
      <c r="AY62676" s="95"/>
      <c r="AZ62676" s="95"/>
      <c r="BA62676" s="95"/>
      <c r="BB62676" s="95"/>
      <c r="BC62676" s="95"/>
      <c r="BD62676" s="95"/>
      <c r="BE62676" s="95"/>
      <c r="BF62676" s="95"/>
      <c r="BG62676" s="95"/>
      <c r="BH62676" s="95"/>
      <c r="BI62676" s="95"/>
      <c r="BJ62676" s="95"/>
      <c r="BK62676" s="95"/>
      <c r="BL62676" s="95"/>
      <c r="BM62676" s="95"/>
      <c r="BN62676" s="95"/>
      <c r="CA62676" s="95"/>
    </row>
    <row r="62677" spans="31:79" s="97" customFormat="1" x14ac:dyDescent="0.2">
      <c r="AE62677" s="95"/>
      <c r="AF62677" s="95"/>
      <c r="AN62677" s="95"/>
      <c r="AO62677" s="95"/>
      <c r="AP62677" s="95"/>
      <c r="AQ62677" s="95"/>
      <c r="AR62677" s="95"/>
      <c r="AS62677" s="95"/>
      <c r="AT62677" s="95"/>
      <c r="AU62677" s="95"/>
      <c r="AV62677" s="95"/>
      <c r="AW62677" s="95"/>
      <c r="AX62677" s="95"/>
      <c r="AY62677" s="95"/>
      <c r="AZ62677" s="95"/>
      <c r="BA62677" s="95"/>
      <c r="BB62677" s="95"/>
      <c r="BC62677" s="95"/>
      <c r="BD62677" s="95"/>
      <c r="BE62677" s="95"/>
      <c r="BF62677" s="95"/>
      <c r="BG62677" s="95"/>
      <c r="BH62677" s="95"/>
      <c r="BI62677" s="95"/>
      <c r="BJ62677" s="95"/>
      <c r="BK62677" s="95"/>
      <c r="BL62677" s="95"/>
      <c r="BM62677" s="95"/>
      <c r="BN62677" s="95"/>
      <c r="CA62677" s="95"/>
    </row>
    <row r="62678" spans="31:79" s="97" customFormat="1" x14ac:dyDescent="0.2">
      <c r="AE62678" s="95"/>
      <c r="AF62678" s="95"/>
      <c r="AN62678" s="95"/>
      <c r="AO62678" s="95"/>
      <c r="AP62678" s="95"/>
      <c r="AQ62678" s="95"/>
      <c r="AR62678" s="95"/>
      <c r="AS62678" s="95"/>
      <c r="AT62678" s="95"/>
      <c r="AU62678" s="95"/>
      <c r="AV62678" s="95"/>
      <c r="AW62678" s="95"/>
      <c r="AX62678" s="95"/>
      <c r="AY62678" s="95"/>
      <c r="AZ62678" s="95"/>
      <c r="BA62678" s="95"/>
      <c r="BB62678" s="95"/>
      <c r="BC62678" s="95"/>
      <c r="BD62678" s="95"/>
      <c r="BE62678" s="95"/>
      <c r="BF62678" s="95"/>
      <c r="BG62678" s="95"/>
      <c r="BH62678" s="95"/>
      <c r="BI62678" s="95"/>
      <c r="BJ62678" s="95"/>
      <c r="BK62678" s="95"/>
      <c r="BL62678" s="95"/>
      <c r="BM62678" s="95"/>
      <c r="BN62678" s="95"/>
      <c r="CA62678" s="95"/>
    </row>
    <row r="62679" spans="31:79" s="97" customFormat="1" x14ac:dyDescent="0.2">
      <c r="AE62679" s="95"/>
      <c r="AF62679" s="95"/>
      <c r="AN62679" s="95"/>
      <c r="AO62679" s="95"/>
      <c r="AP62679" s="95"/>
      <c r="AQ62679" s="95"/>
      <c r="AR62679" s="95"/>
      <c r="AS62679" s="95"/>
      <c r="AT62679" s="95"/>
      <c r="AU62679" s="95"/>
      <c r="AV62679" s="95"/>
      <c r="AW62679" s="95"/>
      <c r="AX62679" s="95"/>
      <c r="AY62679" s="95"/>
      <c r="AZ62679" s="95"/>
      <c r="BA62679" s="95"/>
      <c r="BB62679" s="95"/>
      <c r="BC62679" s="95"/>
      <c r="BD62679" s="95"/>
      <c r="BE62679" s="95"/>
      <c r="BF62679" s="95"/>
      <c r="BG62679" s="95"/>
      <c r="BH62679" s="95"/>
      <c r="BI62679" s="95"/>
      <c r="BJ62679" s="95"/>
      <c r="BK62679" s="95"/>
      <c r="BL62679" s="95"/>
      <c r="BM62679" s="95"/>
      <c r="BN62679" s="95"/>
      <c r="CA62679" s="95"/>
    </row>
    <row r="62680" spans="31:79" s="97" customFormat="1" x14ac:dyDescent="0.2">
      <c r="AE62680" s="95"/>
      <c r="AF62680" s="95"/>
      <c r="AN62680" s="95"/>
      <c r="AO62680" s="95"/>
      <c r="AP62680" s="95"/>
      <c r="AQ62680" s="95"/>
      <c r="AR62680" s="95"/>
      <c r="AS62680" s="95"/>
      <c r="AT62680" s="95"/>
      <c r="AU62680" s="95"/>
      <c r="AV62680" s="95"/>
      <c r="AW62680" s="95"/>
      <c r="AX62680" s="95"/>
      <c r="AY62680" s="95"/>
      <c r="AZ62680" s="95"/>
      <c r="BA62680" s="95"/>
      <c r="BB62680" s="95"/>
      <c r="BC62680" s="95"/>
      <c r="BD62680" s="95"/>
      <c r="BE62680" s="95"/>
      <c r="BF62680" s="95"/>
      <c r="BG62680" s="95"/>
      <c r="BH62680" s="95"/>
      <c r="BI62680" s="95"/>
      <c r="BJ62680" s="95"/>
      <c r="BK62680" s="95"/>
      <c r="BL62680" s="95"/>
      <c r="BM62680" s="95"/>
      <c r="BN62680" s="95"/>
      <c r="CA62680" s="95"/>
    </row>
    <row r="62681" spans="31:79" s="97" customFormat="1" x14ac:dyDescent="0.2">
      <c r="AE62681" s="95"/>
      <c r="AF62681" s="95"/>
      <c r="AN62681" s="95"/>
      <c r="AO62681" s="95"/>
      <c r="AP62681" s="95"/>
      <c r="AQ62681" s="95"/>
      <c r="AR62681" s="95"/>
      <c r="AS62681" s="95"/>
      <c r="AT62681" s="95"/>
      <c r="AU62681" s="95"/>
      <c r="AV62681" s="95"/>
      <c r="AW62681" s="95"/>
      <c r="AX62681" s="95"/>
      <c r="AY62681" s="95"/>
      <c r="AZ62681" s="95"/>
      <c r="BA62681" s="95"/>
      <c r="BB62681" s="95"/>
      <c r="BC62681" s="95"/>
      <c r="BD62681" s="95"/>
      <c r="BE62681" s="95"/>
      <c r="BF62681" s="95"/>
      <c r="BG62681" s="95"/>
      <c r="BH62681" s="95"/>
      <c r="BI62681" s="95"/>
      <c r="BJ62681" s="95"/>
      <c r="BK62681" s="95"/>
      <c r="BL62681" s="95"/>
      <c r="BM62681" s="95"/>
      <c r="BN62681" s="95"/>
      <c r="CA62681" s="95"/>
    </row>
    <row r="62682" spans="31:79" s="97" customFormat="1" x14ac:dyDescent="0.2">
      <c r="AE62682" s="95"/>
      <c r="AF62682" s="95"/>
      <c r="AN62682" s="95"/>
      <c r="AO62682" s="95"/>
      <c r="AP62682" s="95"/>
      <c r="AQ62682" s="95"/>
      <c r="AR62682" s="95"/>
      <c r="AS62682" s="95"/>
      <c r="AT62682" s="95"/>
      <c r="AU62682" s="95"/>
      <c r="AV62682" s="95"/>
      <c r="AW62682" s="95"/>
      <c r="AX62682" s="95"/>
      <c r="AY62682" s="95"/>
      <c r="AZ62682" s="95"/>
      <c r="BA62682" s="95"/>
      <c r="BB62682" s="95"/>
      <c r="BC62682" s="95"/>
      <c r="BD62682" s="95"/>
      <c r="BE62682" s="95"/>
      <c r="BF62682" s="95"/>
      <c r="BG62682" s="95"/>
      <c r="BH62682" s="95"/>
      <c r="BI62682" s="95"/>
      <c r="BJ62682" s="95"/>
      <c r="BK62682" s="95"/>
      <c r="BL62682" s="95"/>
      <c r="BM62682" s="95"/>
      <c r="BN62682" s="95"/>
      <c r="CA62682" s="95"/>
    </row>
    <row r="62683" spans="31:79" s="97" customFormat="1" x14ac:dyDescent="0.2">
      <c r="AE62683" s="95"/>
      <c r="AF62683" s="95"/>
      <c r="AN62683" s="95"/>
      <c r="AO62683" s="95"/>
      <c r="AP62683" s="95"/>
      <c r="AQ62683" s="95"/>
      <c r="AR62683" s="95"/>
      <c r="AS62683" s="95"/>
      <c r="AT62683" s="95"/>
      <c r="AU62683" s="95"/>
      <c r="AV62683" s="95"/>
      <c r="AW62683" s="95"/>
      <c r="AX62683" s="95"/>
      <c r="AY62683" s="95"/>
      <c r="AZ62683" s="95"/>
      <c r="BA62683" s="95"/>
      <c r="BB62683" s="95"/>
      <c r="BC62683" s="95"/>
      <c r="BD62683" s="95"/>
      <c r="BE62683" s="95"/>
      <c r="BF62683" s="95"/>
      <c r="BG62683" s="95"/>
      <c r="BH62683" s="95"/>
      <c r="BI62683" s="95"/>
      <c r="BJ62683" s="95"/>
      <c r="BK62683" s="95"/>
      <c r="BL62683" s="95"/>
      <c r="BM62683" s="95"/>
      <c r="BN62683" s="95"/>
      <c r="CA62683" s="95"/>
    </row>
    <row r="62684" spans="31:79" s="97" customFormat="1" x14ac:dyDescent="0.2">
      <c r="AE62684" s="95"/>
      <c r="AF62684" s="95"/>
      <c r="AN62684" s="95"/>
      <c r="AO62684" s="95"/>
      <c r="AP62684" s="95"/>
      <c r="AQ62684" s="95"/>
      <c r="AR62684" s="95"/>
      <c r="AS62684" s="95"/>
      <c r="AT62684" s="95"/>
      <c r="AU62684" s="95"/>
      <c r="AV62684" s="95"/>
      <c r="AW62684" s="95"/>
      <c r="AX62684" s="95"/>
      <c r="AY62684" s="95"/>
      <c r="AZ62684" s="95"/>
      <c r="BA62684" s="95"/>
      <c r="BB62684" s="95"/>
      <c r="BC62684" s="95"/>
      <c r="BD62684" s="95"/>
      <c r="BE62684" s="95"/>
      <c r="BF62684" s="95"/>
      <c r="BG62684" s="95"/>
      <c r="BH62684" s="95"/>
      <c r="BI62684" s="95"/>
      <c r="BJ62684" s="95"/>
      <c r="BK62684" s="95"/>
      <c r="BL62684" s="95"/>
      <c r="BM62684" s="95"/>
      <c r="BN62684" s="95"/>
      <c r="CA62684" s="95"/>
    </row>
    <row r="62685" spans="31:79" s="97" customFormat="1" x14ac:dyDescent="0.2">
      <c r="AE62685" s="95"/>
      <c r="AF62685" s="95"/>
      <c r="AN62685" s="95"/>
      <c r="AO62685" s="95"/>
      <c r="AP62685" s="95"/>
      <c r="AQ62685" s="95"/>
      <c r="AR62685" s="95"/>
      <c r="AS62685" s="95"/>
      <c r="AT62685" s="95"/>
      <c r="AU62685" s="95"/>
      <c r="AV62685" s="95"/>
      <c r="AW62685" s="95"/>
      <c r="AX62685" s="95"/>
      <c r="AY62685" s="95"/>
      <c r="AZ62685" s="95"/>
      <c r="BA62685" s="95"/>
      <c r="BB62685" s="95"/>
      <c r="BC62685" s="95"/>
      <c r="BD62685" s="95"/>
      <c r="BE62685" s="95"/>
      <c r="BF62685" s="95"/>
      <c r="BG62685" s="95"/>
      <c r="BH62685" s="95"/>
      <c r="BI62685" s="95"/>
      <c r="BJ62685" s="95"/>
      <c r="BK62685" s="95"/>
      <c r="BL62685" s="95"/>
      <c r="BM62685" s="95"/>
      <c r="BN62685" s="95"/>
      <c r="CA62685" s="95"/>
    </row>
    <row r="62686" spans="31:79" s="97" customFormat="1" x14ac:dyDescent="0.2">
      <c r="AE62686" s="95"/>
      <c r="AF62686" s="95"/>
      <c r="AN62686" s="95"/>
      <c r="AO62686" s="95"/>
      <c r="AP62686" s="95"/>
      <c r="AQ62686" s="95"/>
      <c r="AR62686" s="95"/>
      <c r="AS62686" s="95"/>
      <c r="AT62686" s="95"/>
      <c r="AU62686" s="95"/>
      <c r="AV62686" s="95"/>
      <c r="AW62686" s="95"/>
      <c r="AX62686" s="95"/>
      <c r="AY62686" s="95"/>
      <c r="AZ62686" s="95"/>
      <c r="BA62686" s="95"/>
      <c r="BB62686" s="95"/>
      <c r="BC62686" s="95"/>
      <c r="BD62686" s="95"/>
      <c r="BE62686" s="95"/>
      <c r="BF62686" s="95"/>
      <c r="BG62686" s="95"/>
      <c r="BH62686" s="95"/>
      <c r="BI62686" s="95"/>
      <c r="BJ62686" s="95"/>
      <c r="BK62686" s="95"/>
      <c r="BL62686" s="95"/>
      <c r="BM62686" s="95"/>
      <c r="BN62686" s="95"/>
      <c r="CA62686" s="95"/>
    </row>
    <row r="62687" spans="31:79" s="97" customFormat="1" x14ac:dyDescent="0.2">
      <c r="AE62687" s="95"/>
      <c r="AF62687" s="95"/>
      <c r="AN62687" s="95"/>
      <c r="AO62687" s="95"/>
      <c r="AP62687" s="95"/>
      <c r="AQ62687" s="95"/>
      <c r="AR62687" s="95"/>
      <c r="AS62687" s="95"/>
      <c r="AT62687" s="95"/>
      <c r="AU62687" s="95"/>
      <c r="AV62687" s="95"/>
      <c r="AW62687" s="95"/>
      <c r="AX62687" s="95"/>
      <c r="AY62687" s="95"/>
      <c r="AZ62687" s="95"/>
      <c r="BA62687" s="95"/>
      <c r="BB62687" s="95"/>
      <c r="BC62687" s="95"/>
      <c r="BD62687" s="95"/>
      <c r="BE62687" s="95"/>
      <c r="BF62687" s="95"/>
      <c r="BG62687" s="95"/>
      <c r="BH62687" s="95"/>
      <c r="BI62687" s="95"/>
      <c r="BJ62687" s="95"/>
      <c r="BK62687" s="95"/>
      <c r="BL62687" s="95"/>
      <c r="BM62687" s="95"/>
      <c r="BN62687" s="95"/>
      <c r="CA62687" s="95"/>
    </row>
    <row r="62688" spans="31:79" s="97" customFormat="1" x14ac:dyDescent="0.2">
      <c r="AE62688" s="95"/>
      <c r="AF62688" s="95"/>
      <c r="AN62688" s="95"/>
      <c r="AO62688" s="95"/>
      <c r="AP62688" s="95"/>
      <c r="AQ62688" s="95"/>
      <c r="AR62688" s="95"/>
      <c r="AS62688" s="95"/>
      <c r="AT62688" s="95"/>
      <c r="AU62688" s="95"/>
      <c r="AV62688" s="95"/>
      <c r="AW62688" s="95"/>
      <c r="AX62688" s="95"/>
      <c r="AY62688" s="95"/>
      <c r="AZ62688" s="95"/>
      <c r="BA62688" s="95"/>
      <c r="BB62688" s="95"/>
      <c r="BC62688" s="95"/>
      <c r="BD62688" s="95"/>
      <c r="BE62688" s="95"/>
      <c r="BF62688" s="95"/>
      <c r="BG62688" s="95"/>
      <c r="BH62688" s="95"/>
      <c r="BI62688" s="95"/>
      <c r="BJ62688" s="95"/>
      <c r="BK62688" s="95"/>
      <c r="BL62688" s="95"/>
      <c r="BM62688" s="95"/>
      <c r="BN62688" s="95"/>
      <c r="CA62688" s="95"/>
    </row>
    <row r="62689" spans="31:79" s="97" customFormat="1" x14ac:dyDescent="0.2">
      <c r="AE62689" s="95"/>
      <c r="AF62689" s="95"/>
      <c r="AN62689" s="95"/>
      <c r="AO62689" s="95"/>
      <c r="AP62689" s="95"/>
      <c r="AQ62689" s="95"/>
      <c r="AR62689" s="95"/>
      <c r="AS62689" s="95"/>
      <c r="AT62689" s="95"/>
      <c r="AU62689" s="95"/>
      <c r="AV62689" s="95"/>
      <c r="AW62689" s="95"/>
      <c r="AX62689" s="95"/>
      <c r="AY62689" s="95"/>
      <c r="AZ62689" s="95"/>
      <c r="BA62689" s="95"/>
      <c r="BB62689" s="95"/>
      <c r="BC62689" s="95"/>
      <c r="BD62689" s="95"/>
      <c r="BE62689" s="95"/>
      <c r="BF62689" s="95"/>
      <c r="BG62689" s="95"/>
      <c r="BH62689" s="95"/>
      <c r="BI62689" s="95"/>
      <c r="BJ62689" s="95"/>
      <c r="BK62689" s="95"/>
      <c r="BL62689" s="95"/>
      <c r="BM62689" s="95"/>
      <c r="BN62689" s="95"/>
      <c r="CA62689" s="95"/>
    </row>
    <row r="62690" spans="31:79" s="97" customFormat="1" x14ac:dyDescent="0.2">
      <c r="AE62690" s="95"/>
      <c r="AF62690" s="95"/>
      <c r="AN62690" s="95"/>
      <c r="AO62690" s="95"/>
      <c r="AP62690" s="95"/>
      <c r="AQ62690" s="95"/>
      <c r="AR62690" s="95"/>
      <c r="AS62690" s="95"/>
      <c r="AT62690" s="95"/>
      <c r="AU62690" s="95"/>
      <c r="AV62690" s="95"/>
      <c r="AW62690" s="95"/>
      <c r="AX62690" s="95"/>
      <c r="AY62690" s="95"/>
      <c r="AZ62690" s="95"/>
      <c r="BA62690" s="95"/>
      <c r="BB62690" s="95"/>
      <c r="BC62690" s="95"/>
      <c r="BD62690" s="95"/>
      <c r="BE62690" s="95"/>
      <c r="BF62690" s="95"/>
      <c r="BG62690" s="95"/>
      <c r="BH62690" s="95"/>
      <c r="BI62690" s="95"/>
      <c r="BJ62690" s="95"/>
      <c r="BK62690" s="95"/>
      <c r="BL62690" s="95"/>
      <c r="BM62690" s="95"/>
      <c r="BN62690" s="95"/>
      <c r="CA62690" s="95"/>
    </row>
    <row r="62691" spans="31:79" s="97" customFormat="1" x14ac:dyDescent="0.2">
      <c r="AE62691" s="95"/>
      <c r="AF62691" s="95"/>
      <c r="AN62691" s="95"/>
      <c r="AO62691" s="95"/>
      <c r="AP62691" s="95"/>
      <c r="AQ62691" s="95"/>
      <c r="AR62691" s="95"/>
      <c r="AS62691" s="95"/>
      <c r="AT62691" s="95"/>
      <c r="AU62691" s="95"/>
      <c r="AV62691" s="95"/>
      <c r="AW62691" s="95"/>
      <c r="AX62691" s="95"/>
      <c r="AY62691" s="95"/>
      <c r="AZ62691" s="95"/>
      <c r="BA62691" s="95"/>
      <c r="BB62691" s="95"/>
      <c r="BC62691" s="95"/>
      <c r="BD62691" s="95"/>
      <c r="BE62691" s="95"/>
      <c r="BF62691" s="95"/>
      <c r="BG62691" s="95"/>
      <c r="BH62691" s="95"/>
      <c r="BI62691" s="95"/>
      <c r="BJ62691" s="95"/>
      <c r="BK62691" s="95"/>
      <c r="BL62691" s="95"/>
      <c r="BM62691" s="95"/>
      <c r="BN62691" s="95"/>
      <c r="CA62691" s="95"/>
    </row>
    <row r="62692" spans="31:79" s="97" customFormat="1" x14ac:dyDescent="0.2">
      <c r="AE62692" s="95"/>
      <c r="AF62692" s="95"/>
      <c r="AN62692" s="95"/>
      <c r="AO62692" s="95"/>
      <c r="AP62692" s="95"/>
      <c r="AQ62692" s="95"/>
      <c r="AR62692" s="95"/>
      <c r="AS62692" s="95"/>
      <c r="AT62692" s="95"/>
      <c r="AU62692" s="95"/>
      <c r="AV62692" s="95"/>
      <c r="AW62692" s="95"/>
      <c r="AX62692" s="95"/>
      <c r="AY62692" s="95"/>
      <c r="AZ62692" s="95"/>
      <c r="BA62692" s="95"/>
      <c r="BB62692" s="95"/>
      <c r="BC62692" s="95"/>
      <c r="BD62692" s="95"/>
      <c r="BE62692" s="95"/>
      <c r="BF62692" s="95"/>
      <c r="BG62692" s="95"/>
      <c r="BH62692" s="95"/>
      <c r="BI62692" s="95"/>
      <c r="BJ62692" s="95"/>
      <c r="BK62692" s="95"/>
      <c r="BL62692" s="95"/>
      <c r="BM62692" s="95"/>
      <c r="BN62692" s="95"/>
      <c r="CA62692" s="95"/>
    </row>
    <row r="62693" spans="31:79" s="97" customFormat="1" x14ac:dyDescent="0.2">
      <c r="AE62693" s="95"/>
      <c r="AF62693" s="95"/>
      <c r="AN62693" s="95"/>
      <c r="AO62693" s="95"/>
      <c r="AP62693" s="95"/>
      <c r="AQ62693" s="95"/>
      <c r="AR62693" s="95"/>
      <c r="AS62693" s="95"/>
      <c r="AT62693" s="95"/>
      <c r="AU62693" s="95"/>
      <c r="AV62693" s="95"/>
      <c r="AW62693" s="95"/>
      <c r="AX62693" s="95"/>
      <c r="AY62693" s="95"/>
      <c r="AZ62693" s="95"/>
      <c r="BA62693" s="95"/>
      <c r="BB62693" s="95"/>
      <c r="BC62693" s="95"/>
      <c r="BD62693" s="95"/>
      <c r="BE62693" s="95"/>
      <c r="BF62693" s="95"/>
      <c r="BG62693" s="95"/>
      <c r="BH62693" s="95"/>
      <c r="BI62693" s="95"/>
      <c r="BJ62693" s="95"/>
      <c r="BK62693" s="95"/>
      <c r="BL62693" s="95"/>
      <c r="BM62693" s="95"/>
      <c r="BN62693" s="95"/>
      <c r="CA62693" s="95"/>
    </row>
    <row r="62694" spans="31:79" s="97" customFormat="1" x14ac:dyDescent="0.2">
      <c r="AE62694" s="95"/>
      <c r="AF62694" s="95"/>
      <c r="AN62694" s="95"/>
      <c r="AO62694" s="95"/>
      <c r="AP62694" s="95"/>
      <c r="AQ62694" s="95"/>
      <c r="AR62694" s="95"/>
      <c r="AS62694" s="95"/>
      <c r="AT62694" s="95"/>
      <c r="AU62694" s="95"/>
      <c r="AV62694" s="95"/>
      <c r="AW62694" s="95"/>
      <c r="AX62694" s="95"/>
      <c r="AY62694" s="95"/>
      <c r="AZ62694" s="95"/>
      <c r="BA62694" s="95"/>
      <c r="BB62694" s="95"/>
      <c r="BC62694" s="95"/>
      <c r="BD62694" s="95"/>
      <c r="BE62694" s="95"/>
      <c r="BF62694" s="95"/>
      <c r="BG62694" s="95"/>
      <c r="BH62694" s="95"/>
      <c r="BI62694" s="95"/>
      <c r="BJ62694" s="95"/>
      <c r="BK62694" s="95"/>
      <c r="BL62694" s="95"/>
      <c r="BM62694" s="95"/>
      <c r="BN62694" s="95"/>
      <c r="CA62694" s="95"/>
    </row>
    <row r="62695" spans="31:79" s="97" customFormat="1" x14ac:dyDescent="0.2">
      <c r="AE62695" s="95"/>
      <c r="AF62695" s="95"/>
      <c r="AN62695" s="95"/>
      <c r="AO62695" s="95"/>
      <c r="AP62695" s="95"/>
      <c r="AQ62695" s="95"/>
      <c r="AR62695" s="95"/>
      <c r="AS62695" s="95"/>
      <c r="AT62695" s="95"/>
      <c r="AU62695" s="95"/>
      <c r="AV62695" s="95"/>
      <c r="AW62695" s="95"/>
      <c r="AX62695" s="95"/>
      <c r="AY62695" s="95"/>
      <c r="AZ62695" s="95"/>
      <c r="BA62695" s="95"/>
      <c r="BB62695" s="95"/>
      <c r="BC62695" s="95"/>
      <c r="BD62695" s="95"/>
      <c r="BE62695" s="95"/>
      <c r="BF62695" s="95"/>
      <c r="BG62695" s="95"/>
      <c r="BH62695" s="95"/>
      <c r="BI62695" s="95"/>
      <c r="BJ62695" s="95"/>
      <c r="BK62695" s="95"/>
      <c r="BL62695" s="95"/>
      <c r="BM62695" s="95"/>
      <c r="BN62695" s="95"/>
      <c r="CA62695" s="95"/>
    </row>
    <row r="62696" spans="31:79" s="97" customFormat="1" x14ac:dyDescent="0.2">
      <c r="AE62696" s="95"/>
      <c r="AF62696" s="95"/>
      <c r="AN62696" s="95"/>
      <c r="AO62696" s="95"/>
      <c r="AP62696" s="95"/>
      <c r="AQ62696" s="95"/>
      <c r="AR62696" s="95"/>
      <c r="AS62696" s="95"/>
      <c r="AT62696" s="95"/>
      <c r="AU62696" s="95"/>
      <c r="AV62696" s="95"/>
      <c r="AW62696" s="95"/>
      <c r="AX62696" s="95"/>
      <c r="AY62696" s="95"/>
      <c r="AZ62696" s="95"/>
      <c r="BA62696" s="95"/>
      <c r="BB62696" s="95"/>
      <c r="BC62696" s="95"/>
      <c r="BD62696" s="95"/>
      <c r="BE62696" s="95"/>
      <c r="BF62696" s="95"/>
      <c r="BG62696" s="95"/>
      <c r="BH62696" s="95"/>
      <c r="BI62696" s="95"/>
      <c r="BJ62696" s="95"/>
      <c r="BK62696" s="95"/>
      <c r="BL62696" s="95"/>
      <c r="BM62696" s="95"/>
      <c r="BN62696" s="95"/>
      <c r="CA62696" s="95"/>
    </row>
    <row r="62697" spans="31:79" s="97" customFormat="1" x14ac:dyDescent="0.2">
      <c r="AE62697" s="95"/>
      <c r="AF62697" s="95"/>
      <c r="AN62697" s="95"/>
      <c r="AO62697" s="95"/>
      <c r="AP62697" s="95"/>
      <c r="AQ62697" s="95"/>
      <c r="AR62697" s="95"/>
      <c r="AS62697" s="95"/>
      <c r="AT62697" s="95"/>
      <c r="AU62697" s="95"/>
      <c r="AV62697" s="95"/>
      <c r="AW62697" s="95"/>
      <c r="AX62697" s="95"/>
      <c r="AY62697" s="95"/>
      <c r="AZ62697" s="95"/>
      <c r="BA62697" s="95"/>
      <c r="BB62697" s="95"/>
      <c r="BC62697" s="95"/>
      <c r="BD62697" s="95"/>
      <c r="BE62697" s="95"/>
      <c r="BF62697" s="95"/>
      <c r="BG62697" s="95"/>
      <c r="BH62697" s="95"/>
      <c r="BI62697" s="95"/>
      <c r="BJ62697" s="95"/>
      <c r="BK62697" s="95"/>
      <c r="BL62697" s="95"/>
      <c r="BM62697" s="95"/>
      <c r="BN62697" s="95"/>
      <c r="CA62697" s="95"/>
    </row>
    <row r="62698" spans="31:79" s="97" customFormat="1" x14ac:dyDescent="0.2">
      <c r="AE62698" s="95"/>
      <c r="AF62698" s="95"/>
      <c r="AN62698" s="95"/>
      <c r="AO62698" s="95"/>
      <c r="AP62698" s="95"/>
      <c r="AQ62698" s="95"/>
      <c r="AR62698" s="95"/>
      <c r="AS62698" s="95"/>
      <c r="AT62698" s="95"/>
      <c r="AU62698" s="95"/>
      <c r="AV62698" s="95"/>
      <c r="AW62698" s="95"/>
      <c r="AX62698" s="95"/>
      <c r="AY62698" s="95"/>
      <c r="AZ62698" s="95"/>
      <c r="BA62698" s="95"/>
      <c r="BB62698" s="95"/>
      <c r="BC62698" s="95"/>
      <c r="BD62698" s="95"/>
      <c r="BE62698" s="95"/>
      <c r="BF62698" s="95"/>
      <c r="BG62698" s="95"/>
      <c r="BH62698" s="95"/>
      <c r="BI62698" s="95"/>
      <c r="BJ62698" s="95"/>
      <c r="BK62698" s="95"/>
      <c r="BL62698" s="95"/>
      <c r="BM62698" s="95"/>
      <c r="BN62698" s="95"/>
      <c r="CA62698" s="95"/>
    </row>
    <row r="62699" spans="31:79" s="97" customFormat="1" x14ac:dyDescent="0.2">
      <c r="AE62699" s="95"/>
      <c r="AF62699" s="95"/>
      <c r="AN62699" s="95"/>
      <c r="AO62699" s="95"/>
      <c r="AP62699" s="95"/>
      <c r="AQ62699" s="95"/>
      <c r="AR62699" s="95"/>
      <c r="AS62699" s="95"/>
      <c r="AT62699" s="95"/>
      <c r="AU62699" s="95"/>
      <c r="AV62699" s="95"/>
      <c r="AW62699" s="95"/>
      <c r="AX62699" s="95"/>
      <c r="AY62699" s="95"/>
      <c r="AZ62699" s="95"/>
      <c r="BA62699" s="95"/>
      <c r="BB62699" s="95"/>
      <c r="BC62699" s="95"/>
      <c r="BD62699" s="95"/>
      <c r="BE62699" s="95"/>
      <c r="BF62699" s="95"/>
      <c r="BG62699" s="95"/>
      <c r="BH62699" s="95"/>
      <c r="BI62699" s="95"/>
      <c r="BJ62699" s="95"/>
      <c r="BK62699" s="95"/>
      <c r="BL62699" s="95"/>
      <c r="BM62699" s="95"/>
      <c r="BN62699" s="95"/>
      <c r="CA62699" s="95"/>
    </row>
    <row r="62700" spans="31:79" s="97" customFormat="1" x14ac:dyDescent="0.2">
      <c r="AE62700" s="95"/>
      <c r="AF62700" s="95"/>
      <c r="AN62700" s="95"/>
      <c r="AO62700" s="95"/>
      <c r="AP62700" s="95"/>
      <c r="AQ62700" s="95"/>
      <c r="AR62700" s="95"/>
      <c r="AS62700" s="95"/>
      <c r="AT62700" s="95"/>
      <c r="AU62700" s="95"/>
      <c r="AV62700" s="95"/>
      <c r="AW62700" s="95"/>
      <c r="AX62700" s="95"/>
      <c r="AY62700" s="95"/>
      <c r="AZ62700" s="95"/>
      <c r="BA62700" s="95"/>
      <c r="BB62700" s="95"/>
      <c r="BC62700" s="95"/>
      <c r="BD62700" s="95"/>
      <c r="BE62700" s="95"/>
      <c r="BF62700" s="95"/>
      <c r="BG62700" s="95"/>
      <c r="BH62700" s="95"/>
      <c r="BI62700" s="95"/>
      <c r="BJ62700" s="95"/>
      <c r="BK62700" s="95"/>
      <c r="BL62700" s="95"/>
      <c r="BM62700" s="95"/>
      <c r="BN62700" s="95"/>
      <c r="CA62700" s="95"/>
    </row>
    <row r="62701" spans="31:79" s="97" customFormat="1" x14ac:dyDescent="0.2">
      <c r="AE62701" s="95"/>
      <c r="AF62701" s="95"/>
      <c r="AN62701" s="95"/>
      <c r="AO62701" s="95"/>
      <c r="AP62701" s="95"/>
      <c r="AQ62701" s="95"/>
      <c r="AR62701" s="95"/>
      <c r="AS62701" s="95"/>
      <c r="AT62701" s="95"/>
      <c r="AU62701" s="95"/>
      <c r="AV62701" s="95"/>
      <c r="AW62701" s="95"/>
      <c r="AX62701" s="95"/>
      <c r="AY62701" s="95"/>
      <c r="AZ62701" s="95"/>
      <c r="BA62701" s="95"/>
      <c r="BB62701" s="95"/>
      <c r="BC62701" s="95"/>
      <c r="BD62701" s="95"/>
      <c r="BE62701" s="95"/>
      <c r="BF62701" s="95"/>
      <c r="BG62701" s="95"/>
      <c r="BH62701" s="95"/>
      <c r="BI62701" s="95"/>
      <c r="BJ62701" s="95"/>
      <c r="BK62701" s="95"/>
      <c r="BL62701" s="95"/>
      <c r="BM62701" s="95"/>
      <c r="BN62701" s="95"/>
      <c r="CA62701" s="95"/>
    </row>
    <row r="62702" spans="31:79" s="97" customFormat="1" x14ac:dyDescent="0.2">
      <c r="AE62702" s="95"/>
      <c r="AF62702" s="95"/>
      <c r="AN62702" s="95"/>
      <c r="AO62702" s="95"/>
      <c r="AP62702" s="95"/>
      <c r="AQ62702" s="95"/>
      <c r="AR62702" s="95"/>
      <c r="AS62702" s="95"/>
      <c r="AT62702" s="95"/>
      <c r="AU62702" s="95"/>
      <c r="AV62702" s="95"/>
      <c r="AW62702" s="95"/>
      <c r="AX62702" s="95"/>
      <c r="AY62702" s="95"/>
      <c r="AZ62702" s="95"/>
      <c r="BA62702" s="95"/>
      <c r="BB62702" s="95"/>
      <c r="BC62702" s="95"/>
      <c r="BD62702" s="95"/>
      <c r="BE62702" s="95"/>
      <c r="BF62702" s="95"/>
      <c r="BG62702" s="95"/>
      <c r="BH62702" s="95"/>
      <c r="BI62702" s="95"/>
      <c r="BJ62702" s="95"/>
      <c r="BK62702" s="95"/>
      <c r="BL62702" s="95"/>
      <c r="BM62702" s="95"/>
      <c r="BN62702" s="95"/>
      <c r="CA62702" s="95"/>
    </row>
    <row r="62703" spans="31:79" s="97" customFormat="1" x14ac:dyDescent="0.2">
      <c r="AE62703" s="95"/>
      <c r="AF62703" s="95"/>
      <c r="AN62703" s="95"/>
      <c r="AO62703" s="95"/>
      <c r="AP62703" s="95"/>
      <c r="AQ62703" s="95"/>
      <c r="AR62703" s="95"/>
      <c r="AS62703" s="95"/>
      <c r="AT62703" s="95"/>
      <c r="AU62703" s="95"/>
      <c r="AV62703" s="95"/>
      <c r="AW62703" s="95"/>
      <c r="AX62703" s="95"/>
      <c r="AY62703" s="95"/>
      <c r="AZ62703" s="95"/>
      <c r="BA62703" s="95"/>
      <c r="BB62703" s="95"/>
      <c r="BC62703" s="95"/>
      <c r="BD62703" s="95"/>
      <c r="BE62703" s="95"/>
      <c r="BF62703" s="95"/>
      <c r="BG62703" s="95"/>
      <c r="BH62703" s="95"/>
      <c r="BI62703" s="95"/>
      <c r="BJ62703" s="95"/>
      <c r="BK62703" s="95"/>
      <c r="BL62703" s="95"/>
      <c r="BM62703" s="95"/>
      <c r="BN62703" s="95"/>
      <c r="CA62703" s="95"/>
    </row>
    <row r="62704" spans="31:79" s="97" customFormat="1" x14ac:dyDescent="0.2">
      <c r="AE62704" s="95"/>
      <c r="AF62704" s="95"/>
      <c r="AN62704" s="95"/>
      <c r="AO62704" s="95"/>
      <c r="AP62704" s="95"/>
      <c r="AQ62704" s="95"/>
      <c r="AR62704" s="95"/>
      <c r="AS62704" s="95"/>
      <c r="AT62704" s="95"/>
      <c r="AU62704" s="95"/>
      <c r="AV62704" s="95"/>
      <c r="AW62704" s="95"/>
      <c r="AX62704" s="95"/>
      <c r="AY62704" s="95"/>
      <c r="AZ62704" s="95"/>
      <c r="BA62704" s="95"/>
      <c r="BB62704" s="95"/>
      <c r="BC62704" s="95"/>
      <c r="BD62704" s="95"/>
      <c r="BE62704" s="95"/>
      <c r="BF62704" s="95"/>
      <c r="BG62704" s="95"/>
      <c r="BH62704" s="95"/>
      <c r="BI62704" s="95"/>
      <c r="BJ62704" s="95"/>
      <c r="BK62704" s="95"/>
      <c r="BL62704" s="95"/>
      <c r="BM62704" s="95"/>
      <c r="BN62704" s="95"/>
      <c r="CA62704" s="95"/>
    </row>
    <row r="62705" spans="31:79" s="97" customFormat="1" x14ac:dyDescent="0.2">
      <c r="AE62705" s="95"/>
      <c r="AF62705" s="95"/>
      <c r="AN62705" s="95"/>
      <c r="AO62705" s="95"/>
      <c r="AP62705" s="95"/>
      <c r="AQ62705" s="95"/>
      <c r="AR62705" s="95"/>
      <c r="AS62705" s="95"/>
      <c r="AT62705" s="95"/>
      <c r="AU62705" s="95"/>
      <c r="AV62705" s="95"/>
      <c r="AW62705" s="95"/>
      <c r="AX62705" s="95"/>
      <c r="AY62705" s="95"/>
      <c r="AZ62705" s="95"/>
      <c r="BA62705" s="95"/>
      <c r="BB62705" s="95"/>
      <c r="BC62705" s="95"/>
      <c r="BD62705" s="95"/>
      <c r="BE62705" s="95"/>
      <c r="BF62705" s="95"/>
      <c r="BG62705" s="95"/>
      <c r="BH62705" s="95"/>
      <c r="BI62705" s="95"/>
      <c r="BJ62705" s="95"/>
      <c r="BK62705" s="95"/>
      <c r="BL62705" s="95"/>
      <c r="BM62705" s="95"/>
      <c r="BN62705" s="95"/>
      <c r="CA62705" s="95"/>
    </row>
    <row r="62706" spans="31:79" s="97" customFormat="1" x14ac:dyDescent="0.2">
      <c r="AE62706" s="95"/>
      <c r="AF62706" s="95"/>
      <c r="AN62706" s="95"/>
      <c r="AO62706" s="95"/>
      <c r="AP62706" s="95"/>
      <c r="AQ62706" s="95"/>
      <c r="AR62706" s="95"/>
      <c r="AS62706" s="95"/>
      <c r="AT62706" s="95"/>
      <c r="AU62706" s="95"/>
      <c r="AV62706" s="95"/>
      <c r="AW62706" s="95"/>
      <c r="AX62706" s="95"/>
      <c r="AY62706" s="95"/>
      <c r="AZ62706" s="95"/>
      <c r="BA62706" s="95"/>
      <c r="BB62706" s="95"/>
      <c r="BC62706" s="95"/>
      <c r="BD62706" s="95"/>
      <c r="BE62706" s="95"/>
      <c r="BF62706" s="95"/>
      <c r="BG62706" s="95"/>
      <c r="BH62706" s="95"/>
      <c r="BI62706" s="95"/>
      <c r="BJ62706" s="95"/>
      <c r="BK62706" s="95"/>
      <c r="BL62706" s="95"/>
      <c r="BM62706" s="95"/>
      <c r="BN62706" s="95"/>
      <c r="CA62706" s="95"/>
    </row>
    <row r="62707" spans="31:79" s="97" customFormat="1" x14ac:dyDescent="0.2">
      <c r="AE62707" s="95"/>
      <c r="AF62707" s="95"/>
      <c r="AN62707" s="95"/>
      <c r="AO62707" s="95"/>
      <c r="AP62707" s="95"/>
      <c r="AQ62707" s="95"/>
      <c r="AR62707" s="95"/>
      <c r="AS62707" s="95"/>
      <c r="AT62707" s="95"/>
      <c r="AU62707" s="95"/>
      <c r="AV62707" s="95"/>
      <c r="AW62707" s="95"/>
      <c r="AX62707" s="95"/>
      <c r="AY62707" s="95"/>
      <c r="AZ62707" s="95"/>
      <c r="BA62707" s="95"/>
      <c r="BB62707" s="95"/>
      <c r="BC62707" s="95"/>
      <c r="BD62707" s="95"/>
      <c r="BE62707" s="95"/>
      <c r="BF62707" s="95"/>
      <c r="BG62707" s="95"/>
      <c r="BH62707" s="95"/>
      <c r="BI62707" s="95"/>
      <c r="BJ62707" s="95"/>
      <c r="BK62707" s="95"/>
      <c r="BL62707" s="95"/>
      <c r="BM62707" s="95"/>
      <c r="BN62707" s="95"/>
      <c r="CA62707" s="95"/>
    </row>
    <row r="62708" spans="31:79" s="97" customFormat="1" x14ac:dyDescent="0.2">
      <c r="AE62708" s="95"/>
      <c r="AF62708" s="95"/>
      <c r="AN62708" s="95"/>
      <c r="AO62708" s="95"/>
      <c r="AP62708" s="95"/>
      <c r="AQ62708" s="95"/>
      <c r="AR62708" s="95"/>
      <c r="AS62708" s="95"/>
      <c r="AT62708" s="95"/>
      <c r="AU62708" s="95"/>
      <c r="AV62708" s="95"/>
      <c r="AW62708" s="95"/>
      <c r="AX62708" s="95"/>
      <c r="AY62708" s="95"/>
      <c r="AZ62708" s="95"/>
      <c r="BA62708" s="95"/>
      <c r="BB62708" s="95"/>
      <c r="BC62708" s="95"/>
      <c r="BD62708" s="95"/>
      <c r="BE62708" s="95"/>
      <c r="BF62708" s="95"/>
      <c r="BG62708" s="95"/>
      <c r="BH62708" s="95"/>
      <c r="BI62708" s="95"/>
      <c r="BJ62708" s="95"/>
      <c r="BK62708" s="95"/>
      <c r="BL62708" s="95"/>
      <c r="BM62708" s="95"/>
      <c r="BN62708" s="95"/>
      <c r="CA62708" s="95"/>
    </row>
    <row r="62709" spans="31:79" s="97" customFormat="1" x14ac:dyDescent="0.2">
      <c r="AE62709" s="95"/>
      <c r="AF62709" s="95"/>
      <c r="AN62709" s="95"/>
      <c r="AO62709" s="95"/>
      <c r="AP62709" s="95"/>
      <c r="AQ62709" s="95"/>
      <c r="AR62709" s="95"/>
      <c r="AS62709" s="95"/>
      <c r="AT62709" s="95"/>
      <c r="AU62709" s="95"/>
      <c r="AV62709" s="95"/>
      <c r="AW62709" s="95"/>
      <c r="AX62709" s="95"/>
      <c r="AY62709" s="95"/>
      <c r="AZ62709" s="95"/>
      <c r="BA62709" s="95"/>
      <c r="BB62709" s="95"/>
      <c r="BC62709" s="95"/>
      <c r="BD62709" s="95"/>
      <c r="BE62709" s="95"/>
      <c r="BF62709" s="95"/>
      <c r="BG62709" s="95"/>
      <c r="BH62709" s="95"/>
      <c r="BI62709" s="95"/>
      <c r="BJ62709" s="95"/>
      <c r="BK62709" s="95"/>
      <c r="BL62709" s="95"/>
      <c r="BM62709" s="95"/>
      <c r="BN62709" s="95"/>
      <c r="CA62709" s="95"/>
    </row>
    <row r="62710" spans="31:79" s="97" customFormat="1" x14ac:dyDescent="0.2">
      <c r="AE62710" s="95"/>
      <c r="AF62710" s="95"/>
      <c r="AN62710" s="95"/>
      <c r="AO62710" s="95"/>
      <c r="AP62710" s="95"/>
      <c r="AQ62710" s="95"/>
      <c r="AR62710" s="95"/>
      <c r="AS62710" s="95"/>
      <c r="AT62710" s="95"/>
      <c r="AU62710" s="95"/>
      <c r="AV62710" s="95"/>
      <c r="AW62710" s="95"/>
      <c r="AX62710" s="95"/>
      <c r="AY62710" s="95"/>
      <c r="AZ62710" s="95"/>
      <c r="BA62710" s="95"/>
      <c r="BB62710" s="95"/>
      <c r="BC62710" s="95"/>
      <c r="BD62710" s="95"/>
      <c r="BE62710" s="95"/>
      <c r="BF62710" s="95"/>
      <c r="BG62710" s="95"/>
      <c r="BH62710" s="95"/>
      <c r="BI62710" s="95"/>
      <c r="BJ62710" s="95"/>
      <c r="BK62710" s="95"/>
      <c r="BL62710" s="95"/>
      <c r="BM62710" s="95"/>
      <c r="BN62710" s="95"/>
      <c r="CA62710" s="95"/>
    </row>
    <row r="62711" spans="31:79" s="97" customFormat="1" x14ac:dyDescent="0.2">
      <c r="AE62711" s="95"/>
      <c r="AF62711" s="95"/>
      <c r="AN62711" s="95"/>
      <c r="AO62711" s="95"/>
      <c r="AP62711" s="95"/>
      <c r="AQ62711" s="95"/>
      <c r="AR62711" s="95"/>
      <c r="AS62711" s="95"/>
      <c r="AT62711" s="95"/>
      <c r="AU62711" s="95"/>
      <c r="AV62711" s="95"/>
      <c r="AW62711" s="95"/>
      <c r="AX62711" s="95"/>
      <c r="AY62711" s="95"/>
      <c r="AZ62711" s="95"/>
      <c r="BA62711" s="95"/>
      <c r="BB62711" s="95"/>
      <c r="BC62711" s="95"/>
      <c r="BD62711" s="95"/>
      <c r="BE62711" s="95"/>
      <c r="BF62711" s="95"/>
      <c r="BG62711" s="95"/>
      <c r="BH62711" s="95"/>
      <c r="BI62711" s="95"/>
      <c r="BJ62711" s="95"/>
      <c r="BK62711" s="95"/>
      <c r="BL62711" s="95"/>
      <c r="BM62711" s="95"/>
      <c r="BN62711" s="95"/>
      <c r="CA62711" s="95"/>
    </row>
    <row r="62712" spans="31:79" s="97" customFormat="1" x14ac:dyDescent="0.2">
      <c r="AE62712" s="95"/>
      <c r="AF62712" s="95"/>
      <c r="AN62712" s="95"/>
      <c r="AO62712" s="95"/>
      <c r="AP62712" s="95"/>
      <c r="AQ62712" s="95"/>
      <c r="AR62712" s="95"/>
      <c r="AS62712" s="95"/>
      <c r="AT62712" s="95"/>
      <c r="AU62712" s="95"/>
      <c r="AV62712" s="95"/>
      <c r="AW62712" s="95"/>
      <c r="AX62712" s="95"/>
      <c r="AY62712" s="95"/>
      <c r="AZ62712" s="95"/>
      <c r="BA62712" s="95"/>
      <c r="BB62712" s="95"/>
      <c r="BC62712" s="95"/>
      <c r="BD62712" s="95"/>
      <c r="BE62712" s="95"/>
      <c r="BF62712" s="95"/>
      <c r="BG62712" s="95"/>
      <c r="BH62712" s="95"/>
      <c r="BI62712" s="95"/>
      <c r="BJ62712" s="95"/>
      <c r="BK62712" s="95"/>
      <c r="BL62712" s="95"/>
      <c r="BM62712" s="95"/>
      <c r="BN62712" s="95"/>
      <c r="CA62712" s="95"/>
    </row>
    <row r="62713" spans="31:79" s="97" customFormat="1" x14ac:dyDescent="0.2">
      <c r="AE62713" s="95"/>
      <c r="AF62713" s="95"/>
      <c r="AN62713" s="95"/>
      <c r="AO62713" s="95"/>
      <c r="AP62713" s="95"/>
      <c r="AQ62713" s="95"/>
      <c r="AR62713" s="95"/>
      <c r="AS62713" s="95"/>
      <c r="AT62713" s="95"/>
      <c r="AU62713" s="95"/>
      <c r="AV62713" s="95"/>
      <c r="AW62713" s="95"/>
      <c r="AX62713" s="95"/>
      <c r="AY62713" s="95"/>
      <c r="AZ62713" s="95"/>
      <c r="BA62713" s="95"/>
      <c r="BB62713" s="95"/>
      <c r="BC62713" s="95"/>
      <c r="BD62713" s="95"/>
      <c r="BE62713" s="95"/>
      <c r="BF62713" s="95"/>
      <c r="BG62713" s="95"/>
      <c r="BH62713" s="95"/>
      <c r="BI62713" s="95"/>
      <c r="BJ62713" s="95"/>
      <c r="BK62713" s="95"/>
      <c r="BL62713" s="95"/>
      <c r="BM62713" s="95"/>
      <c r="BN62713" s="95"/>
      <c r="CA62713" s="95"/>
    </row>
    <row r="62714" spans="31:79" s="97" customFormat="1" x14ac:dyDescent="0.2">
      <c r="AE62714" s="95"/>
      <c r="AF62714" s="95"/>
      <c r="AN62714" s="95"/>
      <c r="AO62714" s="95"/>
      <c r="AP62714" s="95"/>
      <c r="AQ62714" s="95"/>
      <c r="AR62714" s="95"/>
      <c r="AS62714" s="95"/>
      <c r="AT62714" s="95"/>
      <c r="AU62714" s="95"/>
      <c r="AV62714" s="95"/>
      <c r="AW62714" s="95"/>
      <c r="AX62714" s="95"/>
      <c r="AY62714" s="95"/>
      <c r="AZ62714" s="95"/>
      <c r="BA62714" s="95"/>
      <c r="BB62714" s="95"/>
      <c r="BC62714" s="95"/>
      <c r="BD62714" s="95"/>
      <c r="BE62714" s="95"/>
      <c r="BF62714" s="95"/>
      <c r="BG62714" s="95"/>
      <c r="BH62714" s="95"/>
      <c r="BI62714" s="95"/>
      <c r="BJ62714" s="95"/>
      <c r="BK62714" s="95"/>
      <c r="BL62714" s="95"/>
      <c r="BM62714" s="95"/>
      <c r="BN62714" s="95"/>
      <c r="CA62714" s="95"/>
    </row>
    <row r="62715" spans="31:79" s="97" customFormat="1" x14ac:dyDescent="0.2">
      <c r="AE62715" s="95"/>
      <c r="AF62715" s="95"/>
      <c r="AN62715" s="95"/>
      <c r="AO62715" s="95"/>
      <c r="AP62715" s="95"/>
      <c r="AQ62715" s="95"/>
      <c r="AR62715" s="95"/>
      <c r="AS62715" s="95"/>
      <c r="AT62715" s="95"/>
      <c r="AU62715" s="95"/>
      <c r="AV62715" s="95"/>
      <c r="AW62715" s="95"/>
      <c r="AX62715" s="95"/>
      <c r="AY62715" s="95"/>
      <c r="AZ62715" s="95"/>
      <c r="BA62715" s="95"/>
      <c r="BB62715" s="95"/>
      <c r="BC62715" s="95"/>
      <c r="BD62715" s="95"/>
      <c r="BE62715" s="95"/>
      <c r="BF62715" s="95"/>
      <c r="BG62715" s="95"/>
      <c r="BH62715" s="95"/>
      <c r="BI62715" s="95"/>
      <c r="BJ62715" s="95"/>
      <c r="BK62715" s="95"/>
      <c r="BL62715" s="95"/>
      <c r="BM62715" s="95"/>
      <c r="BN62715" s="95"/>
      <c r="CA62715" s="95"/>
    </row>
    <row r="62716" spans="31:79" s="97" customFormat="1" x14ac:dyDescent="0.2">
      <c r="AE62716" s="95"/>
      <c r="AF62716" s="95"/>
      <c r="AN62716" s="95"/>
      <c r="AO62716" s="95"/>
      <c r="AP62716" s="95"/>
      <c r="AQ62716" s="95"/>
      <c r="AR62716" s="95"/>
      <c r="AS62716" s="95"/>
      <c r="AT62716" s="95"/>
      <c r="AU62716" s="95"/>
      <c r="AV62716" s="95"/>
      <c r="AW62716" s="95"/>
      <c r="AX62716" s="95"/>
      <c r="AY62716" s="95"/>
      <c r="AZ62716" s="95"/>
      <c r="BA62716" s="95"/>
      <c r="BB62716" s="95"/>
      <c r="BC62716" s="95"/>
      <c r="BD62716" s="95"/>
      <c r="BE62716" s="95"/>
      <c r="BF62716" s="95"/>
      <c r="BG62716" s="95"/>
      <c r="BH62716" s="95"/>
      <c r="BI62716" s="95"/>
      <c r="BJ62716" s="95"/>
      <c r="BK62716" s="95"/>
      <c r="BL62716" s="95"/>
      <c r="BM62716" s="95"/>
      <c r="BN62716" s="95"/>
      <c r="CA62716" s="95"/>
    </row>
    <row r="62717" spans="31:79" s="97" customFormat="1" x14ac:dyDescent="0.2">
      <c r="AE62717" s="95"/>
      <c r="AF62717" s="95"/>
      <c r="AN62717" s="95"/>
      <c r="AO62717" s="95"/>
      <c r="AP62717" s="95"/>
      <c r="AQ62717" s="95"/>
      <c r="AR62717" s="95"/>
      <c r="AS62717" s="95"/>
      <c r="AT62717" s="95"/>
      <c r="AU62717" s="95"/>
      <c r="AV62717" s="95"/>
      <c r="AW62717" s="95"/>
      <c r="AX62717" s="95"/>
      <c r="AY62717" s="95"/>
      <c r="AZ62717" s="95"/>
      <c r="BA62717" s="95"/>
      <c r="BB62717" s="95"/>
      <c r="BC62717" s="95"/>
      <c r="BD62717" s="95"/>
      <c r="BE62717" s="95"/>
      <c r="BF62717" s="95"/>
      <c r="BG62717" s="95"/>
      <c r="BH62717" s="95"/>
      <c r="BI62717" s="95"/>
      <c r="BJ62717" s="95"/>
      <c r="BK62717" s="95"/>
      <c r="BL62717" s="95"/>
      <c r="BM62717" s="95"/>
      <c r="BN62717" s="95"/>
      <c r="CA62717" s="95"/>
    </row>
    <row r="62718" spans="31:79" s="97" customFormat="1" x14ac:dyDescent="0.2">
      <c r="AE62718" s="95"/>
      <c r="AF62718" s="95"/>
      <c r="AN62718" s="95"/>
      <c r="AO62718" s="95"/>
      <c r="AP62718" s="95"/>
      <c r="AQ62718" s="95"/>
      <c r="AR62718" s="95"/>
      <c r="AS62718" s="95"/>
      <c r="AT62718" s="95"/>
      <c r="AU62718" s="95"/>
      <c r="AV62718" s="95"/>
      <c r="AW62718" s="95"/>
      <c r="AX62718" s="95"/>
      <c r="AY62718" s="95"/>
      <c r="AZ62718" s="95"/>
      <c r="BA62718" s="95"/>
      <c r="BB62718" s="95"/>
      <c r="BC62718" s="95"/>
      <c r="BD62718" s="95"/>
      <c r="BE62718" s="95"/>
      <c r="BF62718" s="95"/>
      <c r="BG62718" s="95"/>
      <c r="BH62718" s="95"/>
      <c r="BI62718" s="95"/>
      <c r="BJ62718" s="95"/>
      <c r="BK62718" s="95"/>
      <c r="BL62718" s="95"/>
      <c r="BM62718" s="95"/>
      <c r="BN62718" s="95"/>
      <c r="CA62718" s="95"/>
    </row>
    <row r="62719" spans="31:79" s="97" customFormat="1" x14ac:dyDescent="0.2">
      <c r="AE62719" s="95"/>
      <c r="AF62719" s="95"/>
      <c r="AN62719" s="95"/>
      <c r="AO62719" s="95"/>
      <c r="AP62719" s="95"/>
      <c r="AQ62719" s="95"/>
      <c r="AR62719" s="95"/>
      <c r="AS62719" s="95"/>
      <c r="AT62719" s="95"/>
      <c r="AU62719" s="95"/>
      <c r="AV62719" s="95"/>
      <c r="AW62719" s="95"/>
      <c r="AX62719" s="95"/>
      <c r="AY62719" s="95"/>
      <c r="AZ62719" s="95"/>
      <c r="BA62719" s="95"/>
      <c r="BB62719" s="95"/>
      <c r="BC62719" s="95"/>
      <c r="BD62719" s="95"/>
      <c r="BE62719" s="95"/>
      <c r="BF62719" s="95"/>
      <c r="BG62719" s="95"/>
      <c r="BH62719" s="95"/>
      <c r="BI62719" s="95"/>
      <c r="BJ62719" s="95"/>
      <c r="BK62719" s="95"/>
      <c r="BL62719" s="95"/>
      <c r="BM62719" s="95"/>
      <c r="BN62719" s="95"/>
      <c r="CA62719" s="95"/>
    </row>
    <row r="62720" spans="31:79" s="97" customFormat="1" x14ac:dyDescent="0.2">
      <c r="AE62720" s="95"/>
      <c r="AF62720" s="95"/>
      <c r="AN62720" s="95"/>
      <c r="AO62720" s="95"/>
      <c r="AP62720" s="95"/>
      <c r="AQ62720" s="95"/>
      <c r="AR62720" s="95"/>
      <c r="AS62720" s="95"/>
      <c r="AT62720" s="95"/>
      <c r="AU62720" s="95"/>
      <c r="AV62720" s="95"/>
      <c r="AW62720" s="95"/>
      <c r="AX62720" s="95"/>
      <c r="AY62720" s="95"/>
      <c r="AZ62720" s="95"/>
      <c r="BA62720" s="95"/>
      <c r="BB62720" s="95"/>
      <c r="BC62720" s="95"/>
      <c r="BD62720" s="95"/>
      <c r="BE62720" s="95"/>
      <c r="BF62720" s="95"/>
      <c r="BG62720" s="95"/>
      <c r="BH62720" s="95"/>
      <c r="BI62720" s="95"/>
      <c r="BJ62720" s="95"/>
      <c r="BK62720" s="95"/>
      <c r="BL62720" s="95"/>
      <c r="BM62720" s="95"/>
      <c r="BN62720" s="95"/>
      <c r="CA62720" s="95"/>
    </row>
    <row r="62721" spans="31:79" s="97" customFormat="1" x14ac:dyDescent="0.2">
      <c r="AE62721" s="95"/>
      <c r="AF62721" s="95"/>
      <c r="AN62721" s="95"/>
      <c r="AO62721" s="95"/>
      <c r="AP62721" s="95"/>
      <c r="AQ62721" s="95"/>
      <c r="AR62721" s="95"/>
      <c r="AS62721" s="95"/>
      <c r="AT62721" s="95"/>
      <c r="AU62721" s="95"/>
      <c r="AV62721" s="95"/>
      <c r="AW62721" s="95"/>
      <c r="AX62721" s="95"/>
      <c r="AY62721" s="95"/>
      <c r="AZ62721" s="95"/>
      <c r="BA62721" s="95"/>
      <c r="BB62721" s="95"/>
      <c r="BC62721" s="95"/>
      <c r="BD62721" s="95"/>
      <c r="BE62721" s="95"/>
      <c r="BF62721" s="95"/>
      <c r="BG62721" s="95"/>
      <c r="BH62721" s="95"/>
      <c r="BI62721" s="95"/>
      <c r="BJ62721" s="95"/>
      <c r="BK62721" s="95"/>
      <c r="BL62721" s="95"/>
      <c r="BM62721" s="95"/>
      <c r="BN62721" s="95"/>
      <c r="CA62721" s="95"/>
    </row>
    <row r="62722" spans="31:79" s="97" customFormat="1" x14ac:dyDescent="0.2">
      <c r="AE62722" s="95"/>
      <c r="AF62722" s="95"/>
      <c r="AN62722" s="95"/>
      <c r="AO62722" s="95"/>
      <c r="AP62722" s="95"/>
      <c r="AQ62722" s="95"/>
      <c r="AR62722" s="95"/>
      <c r="AS62722" s="95"/>
      <c r="AT62722" s="95"/>
      <c r="AU62722" s="95"/>
      <c r="AV62722" s="95"/>
      <c r="AW62722" s="95"/>
      <c r="AX62722" s="95"/>
      <c r="AY62722" s="95"/>
      <c r="AZ62722" s="95"/>
      <c r="BA62722" s="95"/>
      <c r="BB62722" s="95"/>
      <c r="BC62722" s="95"/>
      <c r="BD62722" s="95"/>
      <c r="BE62722" s="95"/>
      <c r="BF62722" s="95"/>
      <c r="BG62722" s="95"/>
      <c r="BH62722" s="95"/>
      <c r="BI62722" s="95"/>
      <c r="BJ62722" s="95"/>
      <c r="BK62722" s="95"/>
      <c r="BL62722" s="95"/>
      <c r="BM62722" s="95"/>
      <c r="BN62722" s="95"/>
      <c r="CA62722" s="95"/>
    </row>
    <row r="62723" spans="31:79" s="97" customFormat="1" x14ac:dyDescent="0.2">
      <c r="AE62723" s="95"/>
      <c r="AF62723" s="95"/>
      <c r="AN62723" s="95"/>
      <c r="AO62723" s="95"/>
      <c r="AP62723" s="95"/>
      <c r="AQ62723" s="95"/>
      <c r="AR62723" s="95"/>
      <c r="AS62723" s="95"/>
      <c r="AT62723" s="95"/>
      <c r="AU62723" s="95"/>
      <c r="AV62723" s="95"/>
      <c r="AW62723" s="95"/>
      <c r="AX62723" s="95"/>
      <c r="AY62723" s="95"/>
      <c r="AZ62723" s="95"/>
      <c r="BA62723" s="95"/>
      <c r="BB62723" s="95"/>
      <c r="BC62723" s="95"/>
      <c r="BD62723" s="95"/>
      <c r="BE62723" s="95"/>
      <c r="BF62723" s="95"/>
      <c r="BG62723" s="95"/>
      <c r="BH62723" s="95"/>
      <c r="BI62723" s="95"/>
      <c r="BJ62723" s="95"/>
      <c r="BK62723" s="95"/>
      <c r="BL62723" s="95"/>
      <c r="BM62723" s="95"/>
      <c r="BN62723" s="95"/>
      <c r="CA62723" s="95"/>
    </row>
    <row r="62724" spans="31:79" s="97" customFormat="1" x14ac:dyDescent="0.2">
      <c r="AE62724" s="95"/>
      <c r="AF62724" s="95"/>
      <c r="AN62724" s="95"/>
      <c r="AO62724" s="95"/>
      <c r="AP62724" s="95"/>
      <c r="AQ62724" s="95"/>
      <c r="AR62724" s="95"/>
      <c r="AS62724" s="95"/>
      <c r="AT62724" s="95"/>
      <c r="AU62724" s="95"/>
      <c r="AV62724" s="95"/>
      <c r="AW62724" s="95"/>
      <c r="AX62724" s="95"/>
      <c r="AY62724" s="95"/>
      <c r="AZ62724" s="95"/>
      <c r="BA62724" s="95"/>
      <c r="BB62724" s="95"/>
      <c r="BC62724" s="95"/>
      <c r="BD62724" s="95"/>
      <c r="BE62724" s="95"/>
      <c r="BF62724" s="95"/>
      <c r="BG62724" s="95"/>
      <c r="BH62724" s="95"/>
      <c r="BI62724" s="95"/>
      <c r="BJ62724" s="95"/>
      <c r="BK62724" s="95"/>
      <c r="BL62724" s="95"/>
      <c r="BM62724" s="95"/>
      <c r="BN62724" s="95"/>
      <c r="CA62724" s="95"/>
    </row>
    <row r="62725" spans="31:79" s="97" customFormat="1" x14ac:dyDescent="0.2">
      <c r="AE62725" s="95"/>
      <c r="AF62725" s="95"/>
      <c r="AN62725" s="95"/>
      <c r="AO62725" s="95"/>
      <c r="AP62725" s="95"/>
      <c r="AQ62725" s="95"/>
      <c r="AR62725" s="95"/>
      <c r="AS62725" s="95"/>
      <c r="AT62725" s="95"/>
      <c r="AU62725" s="95"/>
      <c r="AV62725" s="95"/>
      <c r="AW62725" s="95"/>
      <c r="AX62725" s="95"/>
      <c r="AY62725" s="95"/>
      <c r="AZ62725" s="95"/>
      <c r="BA62725" s="95"/>
      <c r="BB62725" s="95"/>
      <c r="BC62725" s="95"/>
      <c r="BD62725" s="95"/>
      <c r="BE62725" s="95"/>
      <c r="BF62725" s="95"/>
      <c r="BG62725" s="95"/>
      <c r="BH62725" s="95"/>
      <c r="BI62725" s="95"/>
      <c r="BJ62725" s="95"/>
      <c r="BK62725" s="95"/>
      <c r="BL62725" s="95"/>
      <c r="BM62725" s="95"/>
      <c r="BN62725" s="95"/>
      <c r="CA62725" s="95"/>
    </row>
    <row r="62726" spans="31:79" s="97" customFormat="1" x14ac:dyDescent="0.2">
      <c r="AE62726" s="95"/>
      <c r="AF62726" s="95"/>
      <c r="AN62726" s="95"/>
      <c r="AO62726" s="95"/>
      <c r="AP62726" s="95"/>
      <c r="AQ62726" s="95"/>
      <c r="AR62726" s="95"/>
      <c r="AS62726" s="95"/>
      <c r="AT62726" s="95"/>
      <c r="AU62726" s="95"/>
      <c r="AV62726" s="95"/>
      <c r="AW62726" s="95"/>
      <c r="AX62726" s="95"/>
      <c r="AY62726" s="95"/>
      <c r="AZ62726" s="95"/>
      <c r="BA62726" s="95"/>
      <c r="BB62726" s="95"/>
      <c r="BC62726" s="95"/>
      <c r="BD62726" s="95"/>
      <c r="BE62726" s="95"/>
      <c r="BF62726" s="95"/>
      <c r="BG62726" s="95"/>
      <c r="BH62726" s="95"/>
      <c r="BI62726" s="95"/>
      <c r="BJ62726" s="95"/>
      <c r="BK62726" s="95"/>
      <c r="BL62726" s="95"/>
      <c r="BM62726" s="95"/>
      <c r="BN62726" s="95"/>
      <c r="CA62726" s="95"/>
    </row>
    <row r="62727" spans="31:79" s="97" customFormat="1" x14ac:dyDescent="0.2">
      <c r="AE62727" s="95"/>
      <c r="AF62727" s="95"/>
      <c r="AN62727" s="95"/>
      <c r="AO62727" s="95"/>
      <c r="AP62727" s="95"/>
      <c r="AQ62727" s="95"/>
      <c r="AR62727" s="95"/>
      <c r="AS62727" s="95"/>
      <c r="AT62727" s="95"/>
      <c r="AU62727" s="95"/>
      <c r="AV62727" s="95"/>
      <c r="AW62727" s="95"/>
      <c r="AX62727" s="95"/>
      <c r="AY62727" s="95"/>
      <c r="AZ62727" s="95"/>
      <c r="BA62727" s="95"/>
      <c r="BB62727" s="95"/>
      <c r="BC62727" s="95"/>
      <c r="BD62727" s="95"/>
      <c r="BE62727" s="95"/>
      <c r="BF62727" s="95"/>
      <c r="BG62727" s="95"/>
      <c r="BH62727" s="95"/>
      <c r="BI62727" s="95"/>
      <c r="BJ62727" s="95"/>
      <c r="BK62727" s="95"/>
      <c r="BL62727" s="95"/>
      <c r="BM62727" s="95"/>
      <c r="BN62727" s="95"/>
      <c r="CA62727" s="95"/>
    </row>
    <row r="62728" spans="31:79" s="97" customFormat="1" x14ac:dyDescent="0.2">
      <c r="AE62728" s="95"/>
      <c r="AF62728" s="95"/>
      <c r="AN62728" s="95"/>
      <c r="AO62728" s="95"/>
      <c r="AP62728" s="95"/>
      <c r="AQ62728" s="95"/>
      <c r="AR62728" s="95"/>
      <c r="AS62728" s="95"/>
      <c r="AT62728" s="95"/>
      <c r="AU62728" s="95"/>
      <c r="AV62728" s="95"/>
      <c r="AW62728" s="95"/>
      <c r="AX62728" s="95"/>
      <c r="AY62728" s="95"/>
      <c r="AZ62728" s="95"/>
      <c r="BA62728" s="95"/>
      <c r="BB62728" s="95"/>
      <c r="BC62728" s="95"/>
      <c r="BD62728" s="95"/>
      <c r="BE62728" s="95"/>
      <c r="BF62728" s="95"/>
      <c r="BG62728" s="95"/>
      <c r="BH62728" s="95"/>
      <c r="BI62728" s="95"/>
      <c r="BJ62728" s="95"/>
      <c r="BK62728" s="95"/>
      <c r="BL62728" s="95"/>
      <c r="BM62728" s="95"/>
      <c r="BN62728" s="95"/>
      <c r="CA62728" s="95"/>
    </row>
    <row r="62729" spans="31:79" s="97" customFormat="1" x14ac:dyDescent="0.2">
      <c r="AE62729" s="95"/>
      <c r="AF62729" s="95"/>
      <c r="AN62729" s="95"/>
      <c r="AO62729" s="95"/>
      <c r="AP62729" s="95"/>
      <c r="AQ62729" s="95"/>
      <c r="AR62729" s="95"/>
      <c r="AS62729" s="95"/>
      <c r="AT62729" s="95"/>
      <c r="AU62729" s="95"/>
      <c r="AV62729" s="95"/>
      <c r="AW62729" s="95"/>
      <c r="AX62729" s="95"/>
      <c r="AY62729" s="95"/>
      <c r="AZ62729" s="95"/>
      <c r="BA62729" s="95"/>
      <c r="BB62729" s="95"/>
      <c r="BC62729" s="95"/>
      <c r="BD62729" s="95"/>
      <c r="BE62729" s="95"/>
      <c r="BF62729" s="95"/>
      <c r="BG62729" s="95"/>
      <c r="BH62729" s="95"/>
      <c r="BI62729" s="95"/>
      <c r="BJ62729" s="95"/>
      <c r="BK62729" s="95"/>
      <c r="BL62729" s="95"/>
      <c r="BM62729" s="95"/>
      <c r="BN62729" s="95"/>
      <c r="CA62729" s="95"/>
    </row>
    <row r="62730" spans="31:79" s="97" customFormat="1" x14ac:dyDescent="0.2">
      <c r="AE62730" s="95"/>
      <c r="AF62730" s="95"/>
      <c r="AN62730" s="95"/>
      <c r="AO62730" s="95"/>
      <c r="AP62730" s="95"/>
      <c r="AQ62730" s="95"/>
      <c r="AR62730" s="95"/>
      <c r="AS62730" s="95"/>
      <c r="AT62730" s="95"/>
      <c r="AU62730" s="95"/>
      <c r="AV62730" s="95"/>
      <c r="AW62730" s="95"/>
      <c r="AX62730" s="95"/>
      <c r="AY62730" s="95"/>
      <c r="AZ62730" s="95"/>
      <c r="BA62730" s="95"/>
      <c r="BB62730" s="95"/>
      <c r="BC62730" s="95"/>
      <c r="BD62730" s="95"/>
      <c r="BE62730" s="95"/>
      <c r="BF62730" s="95"/>
      <c r="BG62730" s="95"/>
      <c r="BH62730" s="95"/>
      <c r="BI62730" s="95"/>
      <c r="BJ62730" s="95"/>
      <c r="BK62730" s="95"/>
      <c r="BL62730" s="95"/>
      <c r="BM62730" s="95"/>
      <c r="BN62730" s="95"/>
      <c r="CA62730" s="95"/>
    </row>
    <row r="62731" spans="31:79" s="97" customFormat="1" x14ac:dyDescent="0.2">
      <c r="AE62731" s="95"/>
      <c r="AF62731" s="95"/>
      <c r="AN62731" s="95"/>
      <c r="AO62731" s="95"/>
      <c r="AP62731" s="95"/>
      <c r="AQ62731" s="95"/>
      <c r="AR62731" s="95"/>
      <c r="AS62731" s="95"/>
      <c r="AT62731" s="95"/>
      <c r="AU62731" s="95"/>
      <c r="AV62731" s="95"/>
      <c r="AW62731" s="95"/>
      <c r="AX62731" s="95"/>
      <c r="AY62731" s="95"/>
      <c r="AZ62731" s="95"/>
      <c r="BA62731" s="95"/>
      <c r="BB62731" s="95"/>
      <c r="BC62731" s="95"/>
      <c r="BD62731" s="95"/>
      <c r="BE62731" s="95"/>
      <c r="BF62731" s="95"/>
      <c r="BG62731" s="95"/>
      <c r="BH62731" s="95"/>
      <c r="BI62731" s="95"/>
      <c r="BJ62731" s="95"/>
      <c r="BK62731" s="95"/>
      <c r="BL62731" s="95"/>
      <c r="BM62731" s="95"/>
      <c r="BN62731" s="95"/>
      <c r="CA62731" s="95"/>
    </row>
    <row r="62732" spans="31:79" s="97" customFormat="1" x14ac:dyDescent="0.2">
      <c r="AE62732" s="95"/>
      <c r="AF62732" s="95"/>
      <c r="AN62732" s="95"/>
      <c r="AO62732" s="95"/>
      <c r="AP62732" s="95"/>
      <c r="AQ62732" s="95"/>
      <c r="AR62732" s="95"/>
      <c r="AS62732" s="95"/>
      <c r="AT62732" s="95"/>
      <c r="AU62732" s="95"/>
      <c r="AV62732" s="95"/>
      <c r="AW62732" s="95"/>
      <c r="AX62732" s="95"/>
      <c r="AY62732" s="95"/>
      <c r="AZ62732" s="95"/>
      <c r="BA62732" s="95"/>
      <c r="BB62732" s="95"/>
      <c r="BC62732" s="95"/>
      <c r="BD62732" s="95"/>
      <c r="BE62732" s="95"/>
      <c r="BF62732" s="95"/>
      <c r="BG62732" s="95"/>
      <c r="BH62732" s="95"/>
      <c r="BI62732" s="95"/>
      <c r="BJ62732" s="95"/>
      <c r="BK62732" s="95"/>
      <c r="BL62732" s="95"/>
      <c r="BM62732" s="95"/>
      <c r="BN62732" s="95"/>
      <c r="CA62732" s="95"/>
    </row>
    <row r="62733" spans="31:79" s="97" customFormat="1" x14ac:dyDescent="0.2">
      <c r="AE62733" s="95"/>
      <c r="AF62733" s="95"/>
      <c r="AN62733" s="95"/>
      <c r="AO62733" s="95"/>
      <c r="AP62733" s="95"/>
      <c r="AQ62733" s="95"/>
      <c r="AR62733" s="95"/>
      <c r="AS62733" s="95"/>
      <c r="AT62733" s="95"/>
      <c r="AU62733" s="95"/>
      <c r="AV62733" s="95"/>
      <c r="AW62733" s="95"/>
      <c r="AX62733" s="95"/>
      <c r="AY62733" s="95"/>
      <c r="AZ62733" s="95"/>
      <c r="BA62733" s="95"/>
      <c r="BB62733" s="95"/>
      <c r="BC62733" s="95"/>
      <c r="BD62733" s="95"/>
      <c r="BE62733" s="95"/>
      <c r="BF62733" s="95"/>
      <c r="BG62733" s="95"/>
      <c r="BH62733" s="95"/>
      <c r="BI62733" s="95"/>
      <c r="BJ62733" s="95"/>
      <c r="BK62733" s="95"/>
      <c r="BL62733" s="95"/>
      <c r="BM62733" s="95"/>
      <c r="BN62733" s="95"/>
      <c r="CA62733" s="95"/>
    </row>
    <row r="62734" spans="31:79" s="97" customFormat="1" x14ac:dyDescent="0.2">
      <c r="AE62734" s="95"/>
      <c r="AF62734" s="95"/>
      <c r="AN62734" s="95"/>
      <c r="AO62734" s="95"/>
      <c r="AP62734" s="95"/>
      <c r="AQ62734" s="95"/>
      <c r="AR62734" s="95"/>
      <c r="AS62734" s="95"/>
      <c r="AT62734" s="95"/>
      <c r="AU62734" s="95"/>
      <c r="AV62734" s="95"/>
      <c r="AW62734" s="95"/>
      <c r="AX62734" s="95"/>
      <c r="AY62734" s="95"/>
      <c r="AZ62734" s="95"/>
      <c r="BA62734" s="95"/>
      <c r="BB62734" s="95"/>
      <c r="BC62734" s="95"/>
      <c r="BD62734" s="95"/>
      <c r="BE62734" s="95"/>
      <c r="BF62734" s="95"/>
      <c r="BG62734" s="95"/>
      <c r="BH62734" s="95"/>
      <c r="BI62734" s="95"/>
      <c r="BJ62734" s="95"/>
      <c r="BK62734" s="95"/>
      <c r="BL62734" s="95"/>
      <c r="BM62734" s="95"/>
      <c r="BN62734" s="95"/>
      <c r="CA62734" s="95"/>
    </row>
    <row r="62735" spans="31:79" s="97" customFormat="1" x14ac:dyDescent="0.2">
      <c r="AE62735" s="95"/>
      <c r="AF62735" s="95"/>
      <c r="AN62735" s="95"/>
      <c r="AO62735" s="95"/>
      <c r="AP62735" s="95"/>
      <c r="AQ62735" s="95"/>
      <c r="AR62735" s="95"/>
      <c r="AS62735" s="95"/>
      <c r="AT62735" s="95"/>
      <c r="AU62735" s="95"/>
      <c r="AV62735" s="95"/>
      <c r="AW62735" s="95"/>
      <c r="AX62735" s="95"/>
      <c r="AY62735" s="95"/>
      <c r="AZ62735" s="95"/>
      <c r="BA62735" s="95"/>
      <c r="BB62735" s="95"/>
      <c r="BC62735" s="95"/>
      <c r="BD62735" s="95"/>
      <c r="BE62735" s="95"/>
      <c r="BF62735" s="95"/>
      <c r="BG62735" s="95"/>
      <c r="BH62735" s="95"/>
      <c r="BI62735" s="95"/>
      <c r="BJ62735" s="95"/>
      <c r="BK62735" s="95"/>
      <c r="BL62735" s="95"/>
      <c r="BM62735" s="95"/>
      <c r="BN62735" s="95"/>
      <c r="CA62735" s="95"/>
    </row>
    <row r="62736" spans="31:79" s="97" customFormat="1" x14ac:dyDescent="0.2">
      <c r="AE62736" s="95"/>
      <c r="AF62736" s="95"/>
      <c r="AN62736" s="95"/>
      <c r="AO62736" s="95"/>
      <c r="AP62736" s="95"/>
      <c r="AQ62736" s="95"/>
      <c r="AR62736" s="95"/>
      <c r="AS62736" s="95"/>
      <c r="AT62736" s="95"/>
      <c r="AU62736" s="95"/>
      <c r="AV62736" s="95"/>
      <c r="AW62736" s="95"/>
      <c r="AX62736" s="95"/>
      <c r="AY62736" s="95"/>
      <c r="AZ62736" s="95"/>
      <c r="BA62736" s="95"/>
      <c r="BB62736" s="95"/>
      <c r="BC62736" s="95"/>
      <c r="BD62736" s="95"/>
      <c r="BE62736" s="95"/>
      <c r="BF62736" s="95"/>
      <c r="BG62736" s="95"/>
      <c r="BH62736" s="95"/>
      <c r="BI62736" s="95"/>
      <c r="BJ62736" s="95"/>
      <c r="BK62736" s="95"/>
      <c r="BL62736" s="95"/>
      <c r="BM62736" s="95"/>
      <c r="BN62736" s="95"/>
      <c r="CA62736" s="95"/>
    </row>
    <row r="62737" spans="31:79" s="97" customFormat="1" x14ac:dyDescent="0.2">
      <c r="AE62737" s="95"/>
      <c r="AF62737" s="95"/>
      <c r="AN62737" s="95"/>
      <c r="AO62737" s="95"/>
      <c r="AP62737" s="95"/>
      <c r="AQ62737" s="95"/>
      <c r="AR62737" s="95"/>
      <c r="AS62737" s="95"/>
      <c r="AT62737" s="95"/>
      <c r="AU62737" s="95"/>
      <c r="AV62737" s="95"/>
      <c r="AW62737" s="95"/>
      <c r="AX62737" s="95"/>
      <c r="AY62737" s="95"/>
      <c r="AZ62737" s="95"/>
      <c r="BA62737" s="95"/>
      <c r="BB62737" s="95"/>
      <c r="BC62737" s="95"/>
      <c r="BD62737" s="95"/>
      <c r="BE62737" s="95"/>
      <c r="BF62737" s="95"/>
      <c r="BG62737" s="95"/>
      <c r="BH62737" s="95"/>
      <c r="BI62737" s="95"/>
      <c r="BJ62737" s="95"/>
      <c r="BK62737" s="95"/>
      <c r="BL62737" s="95"/>
      <c r="BM62737" s="95"/>
      <c r="BN62737" s="95"/>
      <c r="CA62737" s="95"/>
    </row>
    <row r="62738" spans="31:79" s="97" customFormat="1" x14ac:dyDescent="0.2">
      <c r="AE62738" s="95"/>
      <c r="AF62738" s="95"/>
      <c r="AN62738" s="95"/>
      <c r="AO62738" s="95"/>
      <c r="AP62738" s="95"/>
      <c r="AQ62738" s="95"/>
      <c r="AR62738" s="95"/>
      <c r="AS62738" s="95"/>
      <c r="AT62738" s="95"/>
      <c r="AU62738" s="95"/>
      <c r="AV62738" s="95"/>
      <c r="AW62738" s="95"/>
      <c r="AX62738" s="95"/>
      <c r="AY62738" s="95"/>
      <c r="AZ62738" s="95"/>
      <c r="BA62738" s="95"/>
      <c r="BB62738" s="95"/>
      <c r="BC62738" s="95"/>
      <c r="BD62738" s="95"/>
      <c r="BE62738" s="95"/>
      <c r="BF62738" s="95"/>
      <c r="BG62738" s="95"/>
      <c r="BH62738" s="95"/>
      <c r="BI62738" s="95"/>
      <c r="BJ62738" s="95"/>
      <c r="BK62738" s="95"/>
      <c r="BL62738" s="95"/>
      <c r="BM62738" s="95"/>
      <c r="BN62738" s="95"/>
      <c r="CA62738" s="95"/>
    </row>
    <row r="62739" spans="31:79" s="97" customFormat="1" x14ac:dyDescent="0.2">
      <c r="AE62739" s="95"/>
      <c r="AF62739" s="95"/>
      <c r="AN62739" s="95"/>
      <c r="AO62739" s="95"/>
      <c r="AP62739" s="95"/>
      <c r="AQ62739" s="95"/>
      <c r="AR62739" s="95"/>
      <c r="AS62739" s="95"/>
      <c r="AT62739" s="95"/>
      <c r="AU62739" s="95"/>
      <c r="AV62739" s="95"/>
      <c r="AW62739" s="95"/>
      <c r="AX62739" s="95"/>
      <c r="AY62739" s="95"/>
      <c r="AZ62739" s="95"/>
      <c r="BA62739" s="95"/>
      <c r="BB62739" s="95"/>
      <c r="BC62739" s="95"/>
      <c r="BD62739" s="95"/>
      <c r="BE62739" s="95"/>
      <c r="BF62739" s="95"/>
      <c r="BG62739" s="95"/>
      <c r="BH62739" s="95"/>
      <c r="BI62739" s="95"/>
      <c r="BJ62739" s="95"/>
      <c r="BK62739" s="95"/>
      <c r="BL62739" s="95"/>
      <c r="BM62739" s="95"/>
      <c r="BN62739" s="95"/>
      <c r="CA62739" s="95"/>
    </row>
    <row r="62740" spans="31:79" s="97" customFormat="1" x14ac:dyDescent="0.2">
      <c r="AE62740" s="95"/>
      <c r="AF62740" s="95"/>
      <c r="AN62740" s="95"/>
      <c r="AO62740" s="95"/>
      <c r="AP62740" s="95"/>
      <c r="AQ62740" s="95"/>
      <c r="AR62740" s="95"/>
      <c r="AS62740" s="95"/>
      <c r="AT62740" s="95"/>
      <c r="AU62740" s="95"/>
      <c r="AV62740" s="95"/>
      <c r="AW62740" s="95"/>
      <c r="AX62740" s="95"/>
      <c r="AY62740" s="95"/>
      <c r="AZ62740" s="95"/>
      <c r="BA62740" s="95"/>
      <c r="BB62740" s="95"/>
      <c r="BC62740" s="95"/>
      <c r="BD62740" s="95"/>
      <c r="BE62740" s="95"/>
      <c r="BF62740" s="95"/>
      <c r="BG62740" s="95"/>
      <c r="BH62740" s="95"/>
      <c r="BI62740" s="95"/>
      <c r="BJ62740" s="95"/>
      <c r="BK62740" s="95"/>
      <c r="BL62740" s="95"/>
      <c r="BM62740" s="95"/>
      <c r="BN62740" s="95"/>
      <c r="CA62740" s="95"/>
    </row>
    <row r="62741" spans="31:79" s="97" customFormat="1" x14ac:dyDescent="0.2">
      <c r="AE62741" s="95"/>
      <c r="AF62741" s="95"/>
      <c r="AN62741" s="95"/>
      <c r="AO62741" s="95"/>
      <c r="AP62741" s="95"/>
      <c r="AQ62741" s="95"/>
      <c r="AR62741" s="95"/>
      <c r="AS62741" s="95"/>
      <c r="AT62741" s="95"/>
      <c r="AU62741" s="95"/>
      <c r="AV62741" s="95"/>
      <c r="AW62741" s="95"/>
      <c r="AX62741" s="95"/>
      <c r="AY62741" s="95"/>
      <c r="AZ62741" s="95"/>
      <c r="BA62741" s="95"/>
      <c r="BB62741" s="95"/>
      <c r="BC62741" s="95"/>
      <c r="BD62741" s="95"/>
      <c r="BE62741" s="95"/>
      <c r="BF62741" s="95"/>
      <c r="BG62741" s="95"/>
      <c r="BH62741" s="95"/>
      <c r="BI62741" s="95"/>
      <c r="BJ62741" s="95"/>
      <c r="BK62741" s="95"/>
      <c r="BL62741" s="95"/>
      <c r="BM62741" s="95"/>
      <c r="BN62741" s="95"/>
      <c r="CA62741" s="95"/>
    </row>
    <row r="62742" spans="31:79" s="97" customFormat="1" x14ac:dyDescent="0.2">
      <c r="AE62742" s="95"/>
      <c r="AF62742" s="95"/>
      <c r="AN62742" s="95"/>
      <c r="AO62742" s="95"/>
      <c r="AP62742" s="95"/>
      <c r="AQ62742" s="95"/>
      <c r="AR62742" s="95"/>
      <c r="AS62742" s="95"/>
      <c r="AT62742" s="95"/>
      <c r="AU62742" s="95"/>
      <c r="AV62742" s="95"/>
      <c r="AW62742" s="95"/>
      <c r="AX62742" s="95"/>
      <c r="AY62742" s="95"/>
      <c r="AZ62742" s="95"/>
      <c r="BA62742" s="95"/>
      <c r="BB62742" s="95"/>
      <c r="BC62742" s="95"/>
      <c r="BD62742" s="95"/>
      <c r="BE62742" s="95"/>
      <c r="BF62742" s="95"/>
      <c r="BG62742" s="95"/>
      <c r="BH62742" s="95"/>
      <c r="BI62742" s="95"/>
      <c r="BJ62742" s="95"/>
      <c r="BK62742" s="95"/>
      <c r="BL62742" s="95"/>
      <c r="BM62742" s="95"/>
      <c r="BN62742" s="95"/>
      <c r="CA62742" s="95"/>
    </row>
    <row r="62743" spans="31:79" s="97" customFormat="1" x14ac:dyDescent="0.2">
      <c r="AE62743" s="95"/>
      <c r="AF62743" s="95"/>
      <c r="AN62743" s="95"/>
      <c r="AO62743" s="95"/>
      <c r="AP62743" s="95"/>
      <c r="AQ62743" s="95"/>
      <c r="AR62743" s="95"/>
      <c r="AS62743" s="95"/>
      <c r="AT62743" s="95"/>
      <c r="AU62743" s="95"/>
      <c r="AV62743" s="95"/>
      <c r="AW62743" s="95"/>
      <c r="AX62743" s="95"/>
      <c r="AY62743" s="95"/>
      <c r="AZ62743" s="95"/>
      <c r="BA62743" s="95"/>
      <c r="BB62743" s="95"/>
      <c r="BC62743" s="95"/>
      <c r="BD62743" s="95"/>
      <c r="BE62743" s="95"/>
      <c r="BF62743" s="95"/>
      <c r="BG62743" s="95"/>
      <c r="BH62743" s="95"/>
      <c r="BI62743" s="95"/>
      <c r="BJ62743" s="95"/>
      <c r="BK62743" s="95"/>
      <c r="BL62743" s="95"/>
      <c r="BM62743" s="95"/>
      <c r="BN62743" s="95"/>
      <c r="CA62743" s="95"/>
    </row>
    <row r="62744" spans="31:79" s="97" customFormat="1" x14ac:dyDescent="0.2">
      <c r="AE62744" s="95"/>
      <c r="AF62744" s="95"/>
      <c r="AN62744" s="95"/>
      <c r="AO62744" s="95"/>
      <c r="AP62744" s="95"/>
      <c r="AQ62744" s="95"/>
      <c r="AR62744" s="95"/>
      <c r="AS62744" s="95"/>
      <c r="AT62744" s="95"/>
      <c r="AU62744" s="95"/>
      <c r="AV62744" s="95"/>
      <c r="AW62744" s="95"/>
      <c r="AX62744" s="95"/>
      <c r="AY62744" s="95"/>
      <c r="AZ62744" s="95"/>
      <c r="BA62744" s="95"/>
      <c r="BB62744" s="95"/>
      <c r="BC62744" s="95"/>
      <c r="BD62744" s="95"/>
      <c r="BE62744" s="95"/>
      <c r="BF62744" s="95"/>
      <c r="BG62744" s="95"/>
      <c r="BH62744" s="95"/>
      <c r="BI62744" s="95"/>
      <c r="BJ62744" s="95"/>
      <c r="BK62744" s="95"/>
      <c r="BL62744" s="95"/>
      <c r="BM62744" s="95"/>
      <c r="BN62744" s="95"/>
      <c r="CA62744" s="95"/>
    </row>
    <row r="62745" spans="31:79" s="97" customFormat="1" x14ac:dyDescent="0.2">
      <c r="AE62745" s="95"/>
      <c r="AF62745" s="95"/>
      <c r="AN62745" s="95"/>
      <c r="AO62745" s="95"/>
      <c r="AP62745" s="95"/>
      <c r="AQ62745" s="95"/>
      <c r="AR62745" s="95"/>
      <c r="AS62745" s="95"/>
      <c r="AT62745" s="95"/>
      <c r="AU62745" s="95"/>
      <c r="AV62745" s="95"/>
      <c r="AW62745" s="95"/>
      <c r="AX62745" s="95"/>
      <c r="AY62745" s="95"/>
      <c r="AZ62745" s="95"/>
      <c r="BA62745" s="95"/>
      <c r="BB62745" s="95"/>
      <c r="BC62745" s="95"/>
      <c r="BD62745" s="95"/>
      <c r="BE62745" s="95"/>
      <c r="BF62745" s="95"/>
      <c r="BG62745" s="95"/>
      <c r="BH62745" s="95"/>
      <c r="BI62745" s="95"/>
      <c r="BJ62745" s="95"/>
      <c r="BK62745" s="95"/>
      <c r="BL62745" s="95"/>
      <c r="BM62745" s="95"/>
      <c r="BN62745" s="95"/>
      <c r="CA62745" s="95"/>
    </row>
    <row r="62746" spans="31:79" s="97" customFormat="1" x14ac:dyDescent="0.2">
      <c r="AE62746" s="95"/>
      <c r="AF62746" s="95"/>
      <c r="AN62746" s="95"/>
      <c r="AO62746" s="95"/>
      <c r="AP62746" s="95"/>
      <c r="AQ62746" s="95"/>
      <c r="AR62746" s="95"/>
      <c r="AS62746" s="95"/>
      <c r="AT62746" s="95"/>
      <c r="AU62746" s="95"/>
      <c r="AV62746" s="95"/>
      <c r="AW62746" s="95"/>
      <c r="AX62746" s="95"/>
      <c r="AY62746" s="95"/>
      <c r="AZ62746" s="95"/>
      <c r="BA62746" s="95"/>
      <c r="BB62746" s="95"/>
      <c r="BC62746" s="95"/>
      <c r="BD62746" s="95"/>
      <c r="BE62746" s="95"/>
      <c r="BF62746" s="95"/>
      <c r="BG62746" s="95"/>
      <c r="BH62746" s="95"/>
      <c r="BI62746" s="95"/>
      <c r="BJ62746" s="95"/>
      <c r="BK62746" s="95"/>
      <c r="BL62746" s="95"/>
      <c r="BM62746" s="95"/>
      <c r="BN62746" s="95"/>
      <c r="CA62746" s="95"/>
    </row>
    <row r="62747" spans="31:79" s="97" customFormat="1" x14ac:dyDescent="0.2">
      <c r="AE62747" s="95"/>
      <c r="AF62747" s="95"/>
      <c r="AN62747" s="95"/>
      <c r="AO62747" s="95"/>
      <c r="AP62747" s="95"/>
      <c r="AQ62747" s="95"/>
      <c r="AR62747" s="95"/>
      <c r="AS62747" s="95"/>
      <c r="AT62747" s="95"/>
      <c r="AU62747" s="95"/>
      <c r="AV62747" s="95"/>
      <c r="AW62747" s="95"/>
      <c r="AX62747" s="95"/>
      <c r="AY62747" s="95"/>
      <c r="AZ62747" s="95"/>
      <c r="BA62747" s="95"/>
      <c r="BB62747" s="95"/>
      <c r="BC62747" s="95"/>
      <c r="BD62747" s="95"/>
      <c r="BE62747" s="95"/>
      <c r="BF62747" s="95"/>
      <c r="BG62747" s="95"/>
      <c r="BH62747" s="95"/>
      <c r="BI62747" s="95"/>
      <c r="BJ62747" s="95"/>
      <c r="BK62747" s="95"/>
      <c r="BL62747" s="95"/>
      <c r="BM62747" s="95"/>
      <c r="BN62747" s="95"/>
      <c r="CA62747" s="95"/>
    </row>
    <row r="62748" spans="31:79" s="97" customFormat="1" x14ac:dyDescent="0.2">
      <c r="AE62748" s="95"/>
      <c r="AF62748" s="95"/>
      <c r="AN62748" s="95"/>
      <c r="AO62748" s="95"/>
      <c r="AP62748" s="95"/>
      <c r="AQ62748" s="95"/>
      <c r="AR62748" s="95"/>
      <c r="AS62748" s="95"/>
      <c r="AT62748" s="95"/>
      <c r="AU62748" s="95"/>
      <c r="AV62748" s="95"/>
      <c r="AW62748" s="95"/>
      <c r="AX62748" s="95"/>
      <c r="AY62748" s="95"/>
      <c r="AZ62748" s="95"/>
      <c r="BA62748" s="95"/>
      <c r="BB62748" s="95"/>
      <c r="BC62748" s="95"/>
      <c r="BD62748" s="95"/>
      <c r="BE62748" s="95"/>
      <c r="BF62748" s="95"/>
      <c r="BG62748" s="95"/>
      <c r="BH62748" s="95"/>
      <c r="BI62748" s="95"/>
      <c r="BJ62748" s="95"/>
      <c r="BK62748" s="95"/>
      <c r="BL62748" s="95"/>
      <c r="BM62748" s="95"/>
      <c r="BN62748" s="95"/>
      <c r="CA62748" s="95"/>
    </row>
    <row r="62749" spans="31:79" s="97" customFormat="1" x14ac:dyDescent="0.2">
      <c r="AE62749" s="95"/>
      <c r="AF62749" s="95"/>
      <c r="AN62749" s="95"/>
      <c r="AO62749" s="95"/>
      <c r="AP62749" s="95"/>
      <c r="AQ62749" s="95"/>
      <c r="AR62749" s="95"/>
      <c r="AS62749" s="95"/>
      <c r="AT62749" s="95"/>
      <c r="AU62749" s="95"/>
      <c r="AV62749" s="95"/>
      <c r="AW62749" s="95"/>
      <c r="AX62749" s="95"/>
      <c r="AY62749" s="95"/>
      <c r="AZ62749" s="95"/>
      <c r="BA62749" s="95"/>
      <c r="BB62749" s="95"/>
      <c r="BC62749" s="95"/>
      <c r="BD62749" s="95"/>
      <c r="BE62749" s="95"/>
      <c r="BF62749" s="95"/>
      <c r="BG62749" s="95"/>
      <c r="BH62749" s="95"/>
      <c r="BI62749" s="95"/>
      <c r="BJ62749" s="95"/>
      <c r="BK62749" s="95"/>
      <c r="BL62749" s="95"/>
      <c r="BM62749" s="95"/>
      <c r="BN62749" s="95"/>
      <c r="CA62749" s="95"/>
    </row>
    <row r="62750" spans="31:79" s="97" customFormat="1" x14ac:dyDescent="0.2">
      <c r="AE62750" s="95"/>
      <c r="AF62750" s="95"/>
      <c r="AN62750" s="95"/>
      <c r="AO62750" s="95"/>
      <c r="AP62750" s="95"/>
      <c r="AQ62750" s="95"/>
      <c r="AR62750" s="95"/>
      <c r="AS62750" s="95"/>
      <c r="AT62750" s="95"/>
      <c r="AU62750" s="95"/>
      <c r="AV62750" s="95"/>
      <c r="AW62750" s="95"/>
      <c r="AX62750" s="95"/>
      <c r="AY62750" s="95"/>
      <c r="AZ62750" s="95"/>
      <c r="BA62750" s="95"/>
      <c r="BB62750" s="95"/>
      <c r="BC62750" s="95"/>
      <c r="BD62750" s="95"/>
      <c r="BE62750" s="95"/>
      <c r="BF62750" s="95"/>
      <c r="BG62750" s="95"/>
      <c r="BH62750" s="95"/>
      <c r="BI62750" s="95"/>
      <c r="BJ62750" s="95"/>
      <c r="BK62750" s="95"/>
      <c r="BL62750" s="95"/>
      <c r="BM62750" s="95"/>
      <c r="BN62750" s="95"/>
      <c r="CA62750" s="95"/>
    </row>
    <row r="62751" spans="31:79" s="97" customFormat="1" x14ac:dyDescent="0.2">
      <c r="AE62751" s="95"/>
      <c r="AF62751" s="95"/>
      <c r="AN62751" s="95"/>
      <c r="AO62751" s="95"/>
      <c r="AP62751" s="95"/>
      <c r="AQ62751" s="95"/>
      <c r="AR62751" s="95"/>
      <c r="AS62751" s="95"/>
      <c r="AT62751" s="95"/>
      <c r="AU62751" s="95"/>
      <c r="AV62751" s="95"/>
      <c r="AW62751" s="95"/>
      <c r="AX62751" s="95"/>
      <c r="AY62751" s="95"/>
      <c r="AZ62751" s="95"/>
      <c r="BA62751" s="95"/>
      <c r="BB62751" s="95"/>
      <c r="BC62751" s="95"/>
      <c r="BD62751" s="95"/>
      <c r="BE62751" s="95"/>
      <c r="BF62751" s="95"/>
      <c r="BG62751" s="95"/>
      <c r="BH62751" s="95"/>
      <c r="BI62751" s="95"/>
      <c r="BJ62751" s="95"/>
      <c r="BK62751" s="95"/>
      <c r="BL62751" s="95"/>
      <c r="BM62751" s="95"/>
      <c r="BN62751" s="95"/>
      <c r="CA62751" s="95"/>
    </row>
    <row r="62752" spans="31:79" s="97" customFormat="1" x14ac:dyDescent="0.2">
      <c r="AE62752" s="95"/>
      <c r="AF62752" s="95"/>
      <c r="AN62752" s="95"/>
      <c r="AO62752" s="95"/>
      <c r="AP62752" s="95"/>
      <c r="AQ62752" s="95"/>
      <c r="AR62752" s="95"/>
      <c r="AS62752" s="95"/>
      <c r="AT62752" s="95"/>
      <c r="AU62752" s="95"/>
      <c r="AV62752" s="95"/>
      <c r="AW62752" s="95"/>
      <c r="AX62752" s="95"/>
      <c r="AY62752" s="95"/>
      <c r="AZ62752" s="95"/>
      <c r="BA62752" s="95"/>
      <c r="BB62752" s="95"/>
      <c r="BC62752" s="95"/>
      <c r="BD62752" s="95"/>
      <c r="BE62752" s="95"/>
      <c r="BF62752" s="95"/>
      <c r="BG62752" s="95"/>
      <c r="BH62752" s="95"/>
      <c r="BI62752" s="95"/>
      <c r="BJ62752" s="95"/>
      <c r="BK62752" s="95"/>
      <c r="BL62752" s="95"/>
      <c r="BM62752" s="95"/>
      <c r="BN62752" s="95"/>
      <c r="CA62752" s="95"/>
    </row>
    <row r="62753" spans="31:79" s="97" customFormat="1" x14ac:dyDescent="0.2">
      <c r="AE62753" s="95"/>
      <c r="AF62753" s="95"/>
      <c r="AN62753" s="95"/>
      <c r="AO62753" s="95"/>
      <c r="AP62753" s="95"/>
      <c r="AQ62753" s="95"/>
      <c r="AR62753" s="95"/>
      <c r="AS62753" s="95"/>
      <c r="AT62753" s="95"/>
      <c r="AU62753" s="95"/>
      <c r="AV62753" s="95"/>
      <c r="AW62753" s="95"/>
      <c r="AX62753" s="95"/>
      <c r="AY62753" s="95"/>
      <c r="AZ62753" s="95"/>
      <c r="BA62753" s="95"/>
      <c r="BB62753" s="95"/>
      <c r="BC62753" s="95"/>
      <c r="BD62753" s="95"/>
      <c r="BE62753" s="95"/>
      <c r="BF62753" s="95"/>
      <c r="BG62753" s="95"/>
      <c r="BH62753" s="95"/>
      <c r="BI62753" s="95"/>
      <c r="BJ62753" s="95"/>
      <c r="BK62753" s="95"/>
      <c r="BL62753" s="95"/>
      <c r="BM62753" s="95"/>
      <c r="BN62753" s="95"/>
      <c r="CA62753" s="95"/>
    </row>
    <row r="62754" spans="31:79" s="97" customFormat="1" x14ac:dyDescent="0.2">
      <c r="AE62754" s="95"/>
      <c r="AF62754" s="95"/>
      <c r="AN62754" s="95"/>
      <c r="AO62754" s="95"/>
      <c r="AP62754" s="95"/>
      <c r="AQ62754" s="95"/>
      <c r="AR62754" s="95"/>
      <c r="AS62754" s="95"/>
      <c r="AT62754" s="95"/>
      <c r="AU62754" s="95"/>
      <c r="AV62754" s="95"/>
      <c r="AW62754" s="95"/>
      <c r="AX62754" s="95"/>
      <c r="AY62754" s="95"/>
      <c r="AZ62754" s="95"/>
      <c r="BA62754" s="95"/>
      <c r="BB62754" s="95"/>
      <c r="BC62754" s="95"/>
      <c r="BD62754" s="95"/>
      <c r="BE62754" s="95"/>
      <c r="BF62754" s="95"/>
      <c r="BG62754" s="95"/>
      <c r="BH62754" s="95"/>
      <c r="BI62754" s="95"/>
      <c r="BJ62754" s="95"/>
      <c r="BK62754" s="95"/>
      <c r="BL62754" s="95"/>
      <c r="BM62754" s="95"/>
      <c r="BN62754" s="95"/>
      <c r="CA62754" s="95"/>
    </row>
    <row r="62755" spans="31:79" s="97" customFormat="1" x14ac:dyDescent="0.2">
      <c r="AE62755" s="95"/>
      <c r="AF62755" s="95"/>
      <c r="AN62755" s="95"/>
      <c r="AO62755" s="95"/>
      <c r="AP62755" s="95"/>
      <c r="AQ62755" s="95"/>
      <c r="AR62755" s="95"/>
      <c r="AS62755" s="95"/>
      <c r="AT62755" s="95"/>
      <c r="AU62755" s="95"/>
      <c r="AV62755" s="95"/>
      <c r="AW62755" s="95"/>
      <c r="AX62755" s="95"/>
      <c r="AY62755" s="95"/>
      <c r="AZ62755" s="95"/>
      <c r="BA62755" s="95"/>
      <c r="BB62755" s="95"/>
      <c r="BC62755" s="95"/>
      <c r="BD62755" s="95"/>
      <c r="BE62755" s="95"/>
      <c r="BF62755" s="95"/>
      <c r="BG62755" s="95"/>
      <c r="BH62755" s="95"/>
      <c r="BI62755" s="95"/>
      <c r="BJ62755" s="95"/>
      <c r="BK62755" s="95"/>
      <c r="BL62755" s="95"/>
      <c r="BM62755" s="95"/>
      <c r="BN62755" s="95"/>
      <c r="CA62755" s="95"/>
    </row>
    <row r="62756" spans="31:79" s="97" customFormat="1" x14ac:dyDescent="0.2">
      <c r="AE62756" s="95"/>
      <c r="AF62756" s="95"/>
      <c r="AN62756" s="95"/>
      <c r="AO62756" s="95"/>
      <c r="AP62756" s="95"/>
      <c r="AQ62756" s="95"/>
      <c r="AR62756" s="95"/>
      <c r="AS62756" s="95"/>
      <c r="AT62756" s="95"/>
      <c r="AU62756" s="95"/>
      <c r="AV62756" s="95"/>
      <c r="AW62756" s="95"/>
      <c r="AX62756" s="95"/>
      <c r="AY62756" s="95"/>
      <c r="AZ62756" s="95"/>
      <c r="BA62756" s="95"/>
      <c r="BB62756" s="95"/>
      <c r="BC62756" s="95"/>
      <c r="BD62756" s="95"/>
      <c r="BE62756" s="95"/>
      <c r="BF62756" s="95"/>
      <c r="BG62756" s="95"/>
      <c r="BH62756" s="95"/>
      <c r="BI62756" s="95"/>
      <c r="BJ62756" s="95"/>
      <c r="BK62756" s="95"/>
      <c r="BL62756" s="95"/>
      <c r="BM62756" s="95"/>
      <c r="BN62756" s="95"/>
      <c r="CA62756" s="95"/>
    </row>
    <row r="62757" spans="31:79" s="97" customFormat="1" x14ac:dyDescent="0.2">
      <c r="AE62757" s="95"/>
      <c r="AF62757" s="95"/>
      <c r="AN62757" s="95"/>
      <c r="AO62757" s="95"/>
      <c r="AP62757" s="95"/>
      <c r="AQ62757" s="95"/>
      <c r="AR62757" s="95"/>
      <c r="AS62757" s="95"/>
      <c r="AT62757" s="95"/>
      <c r="AU62757" s="95"/>
      <c r="AV62757" s="95"/>
      <c r="AW62757" s="95"/>
      <c r="AX62757" s="95"/>
      <c r="AY62757" s="95"/>
      <c r="AZ62757" s="95"/>
      <c r="BA62757" s="95"/>
      <c r="BB62757" s="95"/>
      <c r="BC62757" s="95"/>
      <c r="BD62757" s="95"/>
      <c r="BE62757" s="95"/>
      <c r="BF62757" s="95"/>
      <c r="BG62757" s="95"/>
      <c r="BH62757" s="95"/>
      <c r="BI62757" s="95"/>
      <c r="BJ62757" s="95"/>
      <c r="BK62757" s="95"/>
      <c r="BL62757" s="95"/>
      <c r="BM62757" s="95"/>
      <c r="BN62757" s="95"/>
      <c r="CA62757" s="95"/>
    </row>
    <row r="62758" spans="31:79" s="97" customFormat="1" x14ac:dyDescent="0.2">
      <c r="AE62758" s="95"/>
      <c r="AF62758" s="95"/>
      <c r="AN62758" s="95"/>
      <c r="AO62758" s="95"/>
      <c r="AP62758" s="95"/>
      <c r="AQ62758" s="95"/>
      <c r="AR62758" s="95"/>
      <c r="AS62758" s="95"/>
      <c r="AT62758" s="95"/>
      <c r="AU62758" s="95"/>
      <c r="AV62758" s="95"/>
      <c r="AW62758" s="95"/>
      <c r="AX62758" s="95"/>
      <c r="AY62758" s="95"/>
      <c r="AZ62758" s="95"/>
      <c r="BA62758" s="95"/>
      <c r="BB62758" s="95"/>
      <c r="BC62758" s="95"/>
      <c r="BD62758" s="95"/>
      <c r="BE62758" s="95"/>
      <c r="BF62758" s="95"/>
      <c r="BG62758" s="95"/>
      <c r="BH62758" s="95"/>
      <c r="BI62758" s="95"/>
      <c r="BJ62758" s="95"/>
      <c r="BK62758" s="95"/>
      <c r="BL62758" s="95"/>
      <c r="BM62758" s="95"/>
      <c r="BN62758" s="95"/>
      <c r="CA62758" s="95"/>
    </row>
    <row r="62759" spans="31:79" s="97" customFormat="1" x14ac:dyDescent="0.2">
      <c r="AE62759" s="95"/>
      <c r="AF62759" s="95"/>
      <c r="AN62759" s="95"/>
      <c r="AO62759" s="95"/>
      <c r="AP62759" s="95"/>
      <c r="AQ62759" s="95"/>
      <c r="AR62759" s="95"/>
      <c r="AS62759" s="95"/>
      <c r="AT62759" s="95"/>
      <c r="AU62759" s="95"/>
      <c r="AV62759" s="95"/>
      <c r="AW62759" s="95"/>
      <c r="AX62759" s="95"/>
      <c r="AY62759" s="95"/>
      <c r="AZ62759" s="95"/>
      <c r="BA62759" s="95"/>
      <c r="BB62759" s="95"/>
      <c r="BC62759" s="95"/>
      <c r="BD62759" s="95"/>
      <c r="BE62759" s="95"/>
      <c r="BF62759" s="95"/>
      <c r="BG62759" s="95"/>
      <c r="BH62759" s="95"/>
      <c r="BI62759" s="95"/>
      <c r="BJ62759" s="95"/>
      <c r="BK62759" s="95"/>
      <c r="BL62759" s="95"/>
      <c r="BM62759" s="95"/>
      <c r="BN62759" s="95"/>
      <c r="CA62759" s="95"/>
    </row>
    <row r="62760" spans="31:79" s="97" customFormat="1" x14ac:dyDescent="0.2">
      <c r="AE62760" s="95"/>
      <c r="AF62760" s="95"/>
      <c r="AN62760" s="95"/>
      <c r="AO62760" s="95"/>
      <c r="AP62760" s="95"/>
      <c r="AQ62760" s="95"/>
      <c r="AR62760" s="95"/>
      <c r="AS62760" s="95"/>
      <c r="AT62760" s="95"/>
      <c r="AU62760" s="95"/>
      <c r="AV62760" s="95"/>
      <c r="AW62760" s="95"/>
      <c r="AX62760" s="95"/>
      <c r="AY62760" s="95"/>
      <c r="AZ62760" s="95"/>
      <c r="BA62760" s="95"/>
      <c r="BB62760" s="95"/>
      <c r="BC62760" s="95"/>
      <c r="BD62760" s="95"/>
      <c r="BE62760" s="95"/>
      <c r="BF62760" s="95"/>
      <c r="BG62760" s="95"/>
      <c r="BH62760" s="95"/>
      <c r="BI62760" s="95"/>
      <c r="BJ62760" s="95"/>
      <c r="BK62760" s="95"/>
      <c r="BL62760" s="95"/>
      <c r="BM62760" s="95"/>
      <c r="BN62760" s="95"/>
      <c r="CA62760" s="95"/>
    </row>
    <row r="62761" spans="31:79" s="97" customFormat="1" x14ac:dyDescent="0.2">
      <c r="AE62761" s="95"/>
      <c r="AF62761" s="95"/>
      <c r="AN62761" s="95"/>
      <c r="AO62761" s="95"/>
      <c r="AP62761" s="95"/>
      <c r="AQ62761" s="95"/>
      <c r="AR62761" s="95"/>
      <c r="AS62761" s="95"/>
      <c r="AT62761" s="95"/>
      <c r="AU62761" s="95"/>
      <c r="AV62761" s="95"/>
      <c r="AW62761" s="95"/>
      <c r="AX62761" s="95"/>
      <c r="AY62761" s="95"/>
      <c r="AZ62761" s="95"/>
      <c r="BA62761" s="95"/>
      <c r="BB62761" s="95"/>
      <c r="BC62761" s="95"/>
      <c r="BD62761" s="95"/>
      <c r="BE62761" s="95"/>
      <c r="BF62761" s="95"/>
      <c r="BG62761" s="95"/>
      <c r="BH62761" s="95"/>
      <c r="BI62761" s="95"/>
      <c r="BJ62761" s="95"/>
      <c r="BK62761" s="95"/>
      <c r="BL62761" s="95"/>
      <c r="BM62761" s="95"/>
      <c r="BN62761" s="95"/>
      <c r="CA62761" s="95"/>
    </row>
    <row r="62762" spans="31:79" s="97" customFormat="1" x14ac:dyDescent="0.2">
      <c r="AE62762" s="95"/>
      <c r="AF62762" s="95"/>
      <c r="AN62762" s="95"/>
      <c r="AO62762" s="95"/>
      <c r="AP62762" s="95"/>
      <c r="AQ62762" s="95"/>
      <c r="AR62762" s="95"/>
      <c r="AS62762" s="95"/>
      <c r="AT62762" s="95"/>
      <c r="AU62762" s="95"/>
      <c r="AV62762" s="95"/>
      <c r="AW62762" s="95"/>
      <c r="AX62762" s="95"/>
      <c r="AY62762" s="95"/>
      <c r="AZ62762" s="95"/>
      <c r="BA62762" s="95"/>
      <c r="BB62762" s="95"/>
      <c r="BC62762" s="95"/>
      <c r="BD62762" s="95"/>
      <c r="BE62762" s="95"/>
      <c r="BF62762" s="95"/>
      <c r="BG62762" s="95"/>
      <c r="BH62762" s="95"/>
      <c r="BI62762" s="95"/>
      <c r="BJ62762" s="95"/>
      <c r="BK62762" s="95"/>
      <c r="BL62762" s="95"/>
      <c r="BM62762" s="95"/>
      <c r="BN62762" s="95"/>
      <c r="CA62762" s="95"/>
    </row>
    <row r="62763" spans="31:79" s="97" customFormat="1" x14ac:dyDescent="0.2">
      <c r="AE62763" s="95"/>
      <c r="AF62763" s="95"/>
      <c r="AN62763" s="95"/>
      <c r="AO62763" s="95"/>
      <c r="AP62763" s="95"/>
      <c r="AQ62763" s="95"/>
      <c r="AR62763" s="95"/>
      <c r="AS62763" s="95"/>
      <c r="AT62763" s="95"/>
      <c r="AU62763" s="95"/>
      <c r="AV62763" s="95"/>
      <c r="AW62763" s="95"/>
      <c r="AX62763" s="95"/>
      <c r="AY62763" s="95"/>
      <c r="AZ62763" s="95"/>
      <c r="BA62763" s="95"/>
      <c r="BB62763" s="95"/>
      <c r="BC62763" s="95"/>
      <c r="BD62763" s="95"/>
      <c r="BE62763" s="95"/>
      <c r="BF62763" s="95"/>
      <c r="BG62763" s="95"/>
      <c r="BH62763" s="95"/>
      <c r="BI62763" s="95"/>
      <c r="BJ62763" s="95"/>
      <c r="BK62763" s="95"/>
      <c r="BL62763" s="95"/>
      <c r="BM62763" s="95"/>
      <c r="BN62763" s="95"/>
      <c r="CA62763" s="95"/>
    </row>
    <row r="62764" spans="31:79" s="97" customFormat="1" x14ac:dyDescent="0.2">
      <c r="AE62764" s="95"/>
      <c r="AF62764" s="95"/>
      <c r="AN62764" s="95"/>
      <c r="AO62764" s="95"/>
      <c r="AP62764" s="95"/>
      <c r="AQ62764" s="95"/>
      <c r="AR62764" s="95"/>
      <c r="AS62764" s="95"/>
      <c r="AT62764" s="95"/>
      <c r="AU62764" s="95"/>
      <c r="AV62764" s="95"/>
      <c r="AW62764" s="95"/>
      <c r="AX62764" s="95"/>
      <c r="AY62764" s="95"/>
      <c r="AZ62764" s="95"/>
      <c r="BA62764" s="95"/>
      <c r="BB62764" s="95"/>
      <c r="BC62764" s="95"/>
      <c r="BD62764" s="95"/>
      <c r="BE62764" s="95"/>
      <c r="BF62764" s="95"/>
      <c r="BG62764" s="95"/>
      <c r="BH62764" s="95"/>
      <c r="BI62764" s="95"/>
      <c r="BJ62764" s="95"/>
      <c r="BK62764" s="95"/>
      <c r="BL62764" s="95"/>
      <c r="BM62764" s="95"/>
      <c r="BN62764" s="95"/>
      <c r="CA62764" s="95"/>
    </row>
    <row r="62765" spans="31:79" s="97" customFormat="1" x14ac:dyDescent="0.2">
      <c r="AE62765" s="95"/>
      <c r="AF62765" s="95"/>
      <c r="AN62765" s="95"/>
      <c r="AO62765" s="95"/>
      <c r="AP62765" s="95"/>
      <c r="AQ62765" s="95"/>
      <c r="AR62765" s="95"/>
      <c r="AS62765" s="95"/>
      <c r="AT62765" s="95"/>
      <c r="AU62765" s="95"/>
      <c r="AV62765" s="95"/>
      <c r="AW62765" s="95"/>
      <c r="AX62765" s="95"/>
      <c r="AY62765" s="95"/>
      <c r="AZ62765" s="95"/>
      <c r="BA62765" s="95"/>
      <c r="BB62765" s="95"/>
      <c r="BC62765" s="95"/>
      <c r="BD62765" s="95"/>
      <c r="BE62765" s="95"/>
      <c r="BF62765" s="95"/>
      <c r="BG62765" s="95"/>
      <c r="BH62765" s="95"/>
      <c r="BI62765" s="95"/>
      <c r="BJ62765" s="95"/>
      <c r="BK62765" s="95"/>
      <c r="BL62765" s="95"/>
      <c r="BM62765" s="95"/>
      <c r="BN62765" s="95"/>
      <c r="CA62765" s="95"/>
    </row>
    <row r="62766" spans="31:79" s="97" customFormat="1" x14ac:dyDescent="0.2">
      <c r="AE62766" s="95"/>
      <c r="AF62766" s="95"/>
      <c r="AN62766" s="95"/>
      <c r="AO62766" s="95"/>
      <c r="AP62766" s="95"/>
      <c r="AQ62766" s="95"/>
      <c r="AR62766" s="95"/>
      <c r="AS62766" s="95"/>
      <c r="AT62766" s="95"/>
      <c r="AU62766" s="95"/>
      <c r="AV62766" s="95"/>
      <c r="AW62766" s="95"/>
      <c r="AX62766" s="95"/>
      <c r="AY62766" s="95"/>
      <c r="AZ62766" s="95"/>
      <c r="BA62766" s="95"/>
      <c r="BB62766" s="95"/>
      <c r="BC62766" s="95"/>
      <c r="BD62766" s="95"/>
      <c r="BE62766" s="95"/>
      <c r="BF62766" s="95"/>
      <c r="BG62766" s="95"/>
      <c r="BH62766" s="95"/>
      <c r="BI62766" s="95"/>
      <c r="BJ62766" s="95"/>
      <c r="BK62766" s="95"/>
      <c r="BL62766" s="95"/>
      <c r="BM62766" s="95"/>
      <c r="BN62766" s="95"/>
      <c r="CA62766" s="95"/>
    </row>
    <row r="62767" spans="31:79" s="97" customFormat="1" x14ac:dyDescent="0.2">
      <c r="AE62767" s="95"/>
      <c r="AF62767" s="95"/>
      <c r="AN62767" s="95"/>
      <c r="AO62767" s="95"/>
      <c r="AP62767" s="95"/>
      <c r="AQ62767" s="95"/>
      <c r="AR62767" s="95"/>
      <c r="AS62767" s="95"/>
      <c r="AT62767" s="95"/>
      <c r="AU62767" s="95"/>
      <c r="AV62767" s="95"/>
      <c r="AW62767" s="95"/>
      <c r="AX62767" s="95"/>
      <c r="AY62767" s="95"/>
      <c r="AZ62767" s="95"/>
      <c r="BA62767" s="95"/>
      <c r="BB62767" s="95"/>
      <c r="BC62767" s="95"/>
      <c r="BD62767" s="95"/>
      <c r="BE62767" s="95"/>
      <c r="BF62767" s="95"/>
      <c r="BG62767" s="95"/>
      <c r="BH62767" s="95"/>
      <c r="BI62767" s="95"/>
      <c r="BJ62767" s="95"/>
      <c r="BK62767" s="95"/>
      <c r="BL62767" s="95"/>
      <c r="BM62767" s="95"/>
      <c r="BN62767" s="95"/>
      <c r="CA62767" s="95"/>
    </row>
    <row r="62768" spans="31:79" s="97" customFormat="1" x14ac:dyDescent="0.2">
      <c r="AE62768" s="95"/>
      <c r="AF62768" s="95"/>
      <c r="AN62768" s="95"/>
      <c r="AO62768" s="95"/>
      <c r="AP62768" s="95"/>
      <c r="AQ62768" s="95"/>
      <c r="AR62768" s="95"/>
      <c r="AS62768" s="95"/>
      <c r="AT62768" s="95"/>
      <c r="AU62768" s="95"/>
      <c r="AV62768" s="95"/>
      <c r="AW62768" s="95"/>
      <c r="AX62768" s="95"/>
      <c r="AY62768" s="95"/>
      <c r="AZ62768" s="95"/>
      <c r="BA62768" s="95"/>
      <c r="BB62768" s="95"/>
      <c r="BC62768" s="95"/>
      <c r="BD62768" s="95"/>
      <c r="BE62768" s="95"/>
      <c r="BF62768" s="95"/>
      <c r="BG62768" s="95"/>
      <c r="BH62768" s="95"/>
      <c r="BI62768" s="95"/>
      <c r="BJ62768" s="95"/>
      <c r="BK62768" s="95"/>
      <c r="BL62768" s="95"/>
      <c r="BM62768" s="95"/>
      <c r="BN62768" s="95"/>
      <c r="CA62768" s="95"/>
    </row>
    <row r="62769" spans="31:79" s="97" customFormat="1" x14ac:dyDescent="0.2">
      <c r="AE62769" s="95"/>
      <c r="AF62769" s="95"/>
      <c r="AN62769" s="95"/>
      <c r="AO62769" s="95"/>
      <c r="AP62769" s="95"/>
      <c r="AQ62769" s="95"/>
      <c r="AR62769" s="95"/>
      <c r="AS62769" s="95"/>
      <c r="AT62769" s="95"/>
      <c r="AU62769" s="95"/>
      <c r="AV62769" s="95"/>
      <c r="AW62769" s="95"/>
      <c r="AX62769" s="95"/>
      <c r="AY62769" s="95"/>
      <c r="AZ62769" s="95"/>
      <c r="BA62769" s="95"/>
      <c r="BB62769" s="95"/>
      <c r="BC62769" s="95"/>
      <c r="BD62769" s="95"/>
      <c r="BE62769" s="95"/>
      <c r="BF62769" s="95"/>
      <c r="BG62769" s="95"/>
      <c r="BH62769" s="95"/>
      <c r="BI62769" s="95"/>
      <c r="BJ62769" s="95"/>
      <c r="BK62769" s="95"/>
      <c r="BL62769" s="95"/>
      <c r="BM62769" s="95"/>
      <c r="BN62769" s="95"/>
      <c r="CA62769" s="95"/>
    </row>
    <row r="62770" spans="31:79" s="97" customFormat="1" x14ac:dyDescent="0.2">
      <c r="AE62770" s="95"/>
      <c r="AF62770" s="95"/>
      <c r="AN62770" s="95"/>
      <c r="AO62770" s="95"/>
      <c r="AP62770" s="95"/>
      <c r="AQ62770" s="95"/>
      <c r="AR62770" s="95"/>
      <c r="AS62770" s="95"/>
      <c r="AT62770" s="95"/>
      <c r="AU62770" s="95"/>
      <c r="AV62770" s="95"/>
      <c r="AW62770" s="95"/>
      <c r="AX62770" s="95"/>
      <c r="AY62770" s="95"/>
      <c r="AZ62770" s="95"/>
      <c r="BA62770" s="95"/>
      <c r="BB62770" s="95"/>
      <c r="BC62770" s="95"/>
      <c r="BD62770" s="95"/>
      <c r="BE62770" s="95"/>
      <c r="BF62770" s="95"/>
      <c r="BG62770" s="95"/>
      <c r="BH62770" s="95"/>
      <c r="BI62770" s="95"/>
      <c r="BJ62770" s="95"/>
      <c r="BK62770" s="95"/>
      <c r="BL62770" s="95"/>
      <c r="BM62770" s="95"/>
      <c r="BN62770" s="95"/>
      <c r="CA62770" s="95"/>
    </row>
    <row r="62771" spans="31:79" s="97" customFormat="1" x14ac:dyDescent="0.2">
      <c r="AE62771" s="95"/>
      <c r="AF62771" s="95"/>
      <c r="AN62771" s="95"/>
      <c r="AO62771" s="95"/>
      <c r="AP62771" s="95"/>
      <c r="AQ62771" s="95"/>
      <c r="AR62771" s="95"/>
      <c r="AS62771" s="95"/>
      <c r="AT62771" s="95"/>
      <c r="AU62771" s="95"/>
      <c r="AV62771" s="95"/>
      <c r="AW62771" s="95"/>
      <c r="AX62771" s="95"/>
      <c r="AY62771" s="95"/>
      <c r="AZ62771" s="95"/>
      <c r="BA62771" s="95"/>
      <c r="BB62771" s="95"/>
      <c r="BC62771" s="95"/>
      <c r="BD62771" s="95"/>
      <c r="BE62771" s="95"/>
      <c r="BF62771" s="95"/>
      <c r="BG62771" s="95"/>
      <c r="BH62771" s="95"/>
      <c r="BI62771" s="95"/>
      <c r="BJ62771" s="95"/>
      <c r="BK62771" s="95"/>
      <c r="BL62771" s="95"/>
      <c r="BM62771" s="95"/>
      <c r="BN62771" s="95"/>
      <c r="CA62771" s="95"/>
    </row>
    <row r="62772" spans="31:79" s="97" customFormat="1" x14ac:dyDescent="0.2">
      <c r="AE62772" s="95"/>
      <c r="AF62772" s="95"/>
      <c r="AN62772" s="95"/>
      <c r="AO62772" s="95"/>
      <c r="AP62772" s="95"/>
      <c r="AQ62772" s="95"/>
      <c r="AR62772" s="95"/>
      <c r="AS62772" s="95"/>
      <c r="AT62772" s="95"/>
      <c r="AU62772" s="95"/>
      <c r="AV62772" s="95"/>
      <c r="AW62772" s="95"/>
      <c r="AX62772" s="95"/>
      <c r="AY62772" s="95"/>
      <c r="AZ62772" s="95"/>
      <c r="BA62772" s="95"/>
      <c r="BB62772" s="95"/>
      <c r="BC62772" s="95"/>
      <c r="BD62772" s="95"/>
      <c r="BE62772" s="95"/>
      <c r="BF62772" s="95"/>
      <c r="BG62772" s="95"/>
      <c r="BH62772" s="95"/>
      <c r="BI62772" s="95"/>
      <c r="BJ62772" s="95"/>
      <c r="BK62772" s="95"/>
      <c r="BL62772" s="95"/>
      <c r="BM62772" s="95"/>
      <c r="BN62772" s="95"/>
      <c r="CA62772" s="95"/>
    </row>
    <row r="62773" spans="31:79" s="97" customFormat="1" x14ac:dyDescent="0.2">
      <c r="AE62773" s="95"/>
      <c r="AF62773" s="95"/>
      <c r="AN62773" s="95"/>
      <c r="AO62773" s="95"/>
      <c r="AP62773" s="95"/>
      <c r="AQ62773" s="95"/>
      <c r="AR62773" s="95"/>
      <c r="AS62773" s="95"/>
      <c r="AT62773" s="95"/>
      <c r="AU62773" s="95"/>
      <c r="AV62773" s="95"/>
      <c r="AW62773" s="95"/>
      <c r="AX62773" s="95"/>
      <c r="AY62773" s="95"/>
      <c r="AZ62773" s="95"/>
      <c r="BA62773" s="95"/>
      <c r="BB62773" s="95"/>
      <c r="BC62773" s="95"/>
      <c r="BD62773" s="95"/>
      <c r="BE62773" s="95"/>
      <c r="BF62773" s="95"/>
      <c r="BG62773" s="95"/>
      <c r="BH62773" s="95"/>
      <c r="BI62773" s="95"/>
      <c r="BJ62773" s="95"/>
      <c r="BK62773" s="95"/>
      <c r="BL62773" s="95"/>
      <c r="BM62773" s="95"/>
      <c r="BN62773" s="95"/>
      <c r="CA62773" s="95"/>
    </row>
    <row r="62774" spans="31:79" s="97" customFormat="1" x14ac:dyDescent="0.2">
      <c r="AE62774" s="95"/>
      <c r="AF62774" s="95"/>
      <c r="AN62774" s="95"/>
      <c r="AO62774" s="95"/>
      <c r="AP62774" s="95"/>
      <c r="AQ62774" s="95"/>
      <c r="AR62774" s="95"/>
      <c r="AS62774" s="95"/>
      <c r="AT62774" s="95"/>
      <c r="AU62774" s="95"/>
      <c r="AV62774" s="95"/>
      <c r="AW62774" s="95"/>
      <c r="AX62774" s="95"/>
      <c r="AY62774" s="95"/>
      <c r="AZ62774" s="95"/>
      <c r="BA62774" s="95"/>
      <c r="BB62774" s="95"/>
      <c r="BC62774" s="95"/>
      <c r="BD62774" s="95"/>
      <c r="BE62774" s="95"/>
      <c r="BF62774" s="95"/>
      <c r="BG62774" s="95"/>
      <c r="BH62774" s="95"/>
      <c r="BI62774" s="95"/>
      <c r="BJ62774" s="95"/>
      <c r="BK62774" s="95"/>
      <c r="BL62774" s="95"/>
      <c r="BM62774" s="95"/>
      <c r="BN62774" s="95"/>
      <c r="CA62774" s="95"/>
    </row>
    <row r="62775" spans="31:79" s="97" customFormat="1" x14ac:dyDescent="0.2">
      <c r="AE62775" s="95"/>
      <c r="AF62775" s="95"/>
      <c r="AN62775" s="95"/>
      <c r="AO62775" s="95"/>
      <c r="AP62775" s="95"/>
      <c r="AQ62775" s="95"/>
      <c r="AR62775" s="95"/>
      <c r="AS62775" s="95"/>
      <c r="AT62775" s="95"/>
      <c r="AU62775" s="95"/>
      <c r="AV62775" s="95"/>
      <c r="AW62775" s="95"/>
      <c r="AX62775" s="95"/>
      <c r="AY62775" s="95"/>
      <c r="AZ62775" s="95"/>
      <c r="BA62775" s="95"/>
      <c r="BB62775" s="95"/>
      <c r="BC62775" s="95"/>
      <c r="BD62775" s="95"/>
      <c r="BE62775" s="95"/>
      <c r="BF62775" s="95"/>
      <c r="BG62775" s="95"/>
      <c r="BH62775" s="95"/>
      <c r="BI62775" s="95"/>
      <c r="BJ62775" s="95"/>
      <c r="BK62775" s="95"/>
      <c r="BL62775" s="95"/>
      <c r="BM62775" s="95"/>
      <c r="BN62775" s="95"/>
      <c r="CA62775" s="95"/>
    </row>
    <row r="62776" spans="31:79" s="97" customFormat="1" x14ac:dyDescent="0.2">
      <c r="AE62776" s="95"/>
      <c r="AF62776" s="95"/>
      <c r="AN62776" s="95"/>
      <c r="AO62776" s="95"/>
      <c r="AP62776" s="95"/>
      <c r="AQ62776" s="95"/>
      <c r="AR62776" s="95"/>
      <c r="AS62776" s="95"/>
      <c r="AT62776" s="95"/>
      <c r="AU62776" s="95"/>
      <c r="AV62776" s="95"/>
      <c r="AW62776" s="95"/>
      <c r="AX62776" s="95"/>
      <c r="AY62776" s="95"/>
      <c r="AZ62776" s="95"/>
      <c r="BA62776" s="95"/>
      <c r="BB62776" s="95"/>
      <c r="BC62776" s="95"/>
      <c r="BD62776" s="95"/>
      <c r="BE62776" s="95"/>
      <c r="BF62776" s="95"/>
      <c r="BG62776" s="95"/>
      <c r="BH62776" s="95"/>
      <c r="BI62776" s="95"/>
      <c r="BJ62776" s="95"/>
      <c r="BK62776" s="95"/>
      <c r="BL62776" s="95"/>
      <c r="BM62776" s="95"/>
      <c r="BN62776" s="95"/>
      <c r="CA62776" s="95"/>
    </row>
    <row r="62777" spans="31:79" s="97" customFormat="1" x14ac:dyDescent="0.2">
      <c r="AE62777" s="95"/>
      <c r="AF62777" s="95"/>
      <c r="AN62777" s="95"/>
      <c r="AO62777" s="95"/>
      <c r="AP62777" s="95"/>
      <c r="AQ62777" s="95"/>
      <c r="AR62777" s="95"/>
      <c r="AS62777" s="95"/>
      <c r="AT62777" s="95"/>
      <c r="AU62777" s="95"/>
      <c r="AV62777" s="95"/>
      <c r="AW62777" s="95"/>
      <c r="AX62777" s="95"/>
      <c r="AY62777" s="95"/>
      <c r="AZ62777" s="95"/>
      <c r="BA62777" s="95"/>
      <c r="BB62777" s="95"/>
      <c r="BC62777" s="95"/>
      <c r="BD62777" s="95"/>
      <c r="BE62777" s="95"/>
      <c r="BF62777" s="95"/>
      <c r="BG62777" s="95"/>
      <c r="BH62777" s="95"/>
      <c r="BI62777" s="95"/>
      <c r="BJ62777" s="95"/>
      <c r="BK62777" s="95"/>
      <c r="BL62777" s="95"/>
      <c r="BM62777" s="95"/>
      <c r="BN62777" s="95"/>
      <c r="CA62777" s="95"/>
    </row>
    <row r="62778" spans="31:79" s="97" customFormat="1" x14ac:dyDescent="0.2">
      <c r="AE62778" s="95"/>
      <c r="AF62778" s="95"/>
      <c r="AN62778" s="95"/>
      <c r="AO62778" s="95"/>
      <c r="AP62778" s="95"/>
      <c r="AQ62778" s="95"/>
      <c r="AR62778" s="95"/>
      <c r="AS62778" s="95"/>
      <c r="AT62778" s="95"/>
      <c r="AU62778" s="95"/>
      <c r="AV62778" s="95"/>
      <c r="AW62778" s="95"/>
      <c r="AX62778" s="95"/>
      <c r="AY62778" s="95"/>
      <c r="AZ62778" s="95"/>
      <c r="BA62778" s="95"/>
      <c r="BB62778" s="95"/>
      <c r="BC62778" s="95"/>
      <c r="BD62778" s="95"/>
      <c r="BE62778" s="95"/>
      <c r="BF62778" s="95"/>
      <c r="BG62778" s="95"/>
      <c r="BH62778" s="95"/>
      <c r="BI62778" s="95"/>
      <c r="BJ62778" s="95"/>
      <c r="BK62778" s="95"/>
      <c r="BL62778" s="95"/>
      <c r="BM62778" s="95"/>
      <c r="BN62778" s="95"/>
      <c r="CA62778" s="95"/>
    </row>
    <row r="62779" spans="31:79" s="97" customFormat="1" x14ac:dyDescent="0.2">
      <c r="AE62779" s="95"/>
      <c r="AF62779" s="95"/>
      <c r="AN62779" s="95"/>
      <c r="AO62779" s="95"/>
      <c r="AP62779" s="95"/>
      <c r="AQ62779" s="95"/>
      <c r="AR62779" s="95"/>
      <c r="AS62779" s="95"/>
      <c r="AT62779" s="95"/>
      <c r="AU62779" s="95"/>
      <c r="AV62779" s="95"/>
      <c r="AW62779" s="95"/>
      <c r="AX62779" s="95"/>
      <c r="AY62779" s="95"/>
      <c r="AZ62779" s="95"/>
      <c r="BA62779" s="95"/>
      <c r="BB62779" s="95"/>
      <c r="BC62779" s="95"/>
      <c r="BD62779" s="95"/>
      <c r="BE62779" s="95"/>
      <c r="BF62779" s="95"/>
      <c r="BG62779" s="95"/>
      <c r="BH62779" s="95"/>
      <c r="BI62779" s="95"/>
      <c r="BJ62779" s="95"/>
      <c r="BK62779" s="95"/>
      <c r="BL62779" s="95"/>
      <c r="BM62779" s="95"/>
      <c r="BN62779" s="95"/>
      <c r="CA62779" s="95"/>
    </row>
    <row r="62780" spans="31:79" s="97" customFormat="1" x14ac:dyDescent="0.2">
      <c r="AE62780" s="95"/>
      <c r="AF62780" s="95"/>
      <c r="AN62780" s="95"/>
      <c r="AO62780" s="95"/>
      <c r="AP62780" s="95"/>
      <c r="AQ62780" s="95"/>
      <c r="AR62780" s="95"/>
      <c r="AS62780" s="95"/>
      <c r="AT62780" s="95"/>
      <c r="AU62780" s="95"/>
      <c r="AV62780" s="95"/>
      <c r="AW62780" s="95"/>
      <c r="AX62780" s="95"/>
      <c r="AY62780" s="95"/>
      <c r="AZ62780" s="95"/>
      <c r="BA62780" s="95"/>
      <c r="BB62780" s="95"/>
      <c r="BC62780" s="95"/>
      <c r="BD62780" s="95"/>
      <c r="BE62780" s="95"/>
      <c r="BF62780" s="95"/>
      <c r="BG62780" s="95"/>
      <c r="BH62780" s="95"/>
      <c r="BI62780" s="95"/>
      <c r="BJ62780" s="95"/>
      <c r="BK62780" s="95"/>
      <c r="BL62780" s="95"/>
      <c r="BM62780" s="95"/>
      <c r="BN62780" s="95"/>
      <c r="CA62780" s="95"/>
    </row>
    <row r="62781" spans="31:79" s="97" customFormat="1" x14ac:dyDescent="0.2">
      <c r="AE62781" s="95"/>
      <c r="AF62781" s="95"/>
      <c r="AN62781" s="95"/>
      <c r="AO62781" s="95"/>
      <c r="AP62781" s="95"/>
      <c r="AQ62781" s="95"/>
      <c r="AR62781" s="95"/>
      <c r="AS62781" s="95"/>
      <c r="AT62781" s="95"/>
      <c r="AU62781" s="95"/>
      <c r="AV62781" s="95"/>
      <c r="AW62781" s="95"/>
      <c r="AX62781" s="95"/>
      <c r="AY62781" s="95"/>
      <c r="AZ62781" s="95"/>
      <c r="BA62781" s="95"/>
      <c r="BB62781" s="95"/>
      <c r="BC62781" s="95"/>
      <c r="BD62781" s="95"/>
      <c r="BE62781" s="95"/>
      <c r="BF62781" s="95"/>
      <c r="BG62781" s="95"/>
      <c r="BH62781" s="95"/>
      <c r="BI62781" s="95"/>
      <c r="BJ62781" s="95"/>
      <c r="BK62781" s="95"/>
      <c r="BL62781" s="95"/>
      <c r="BM62781" s="95"/>
      <c r="BN62781" s="95"/>
      <c r="CA62781" s="95"/>
    </row>
    <row r="62782" spans="31:79" s="97" customFormat="1" x14ac:dyDescent="0.2">
      <c r="AE62782" s="95"/>
      <c r="AF62782" s="95"/>
      <c r="AN62782" s="95"/>
      <c r="AO62782" s="95"/>
      <c r="AP62782" s="95"/>
      <c r="AQ62782" s="95"/>
      <c r="AR62782" s="95"/>
      <c r="AS62782" s="95"/>
      <c r="AT62782" s="95"/>
      <c r="AU62782" s="95"/>
      <c r="AV62782" s="95"/>
      <c r="AW62782" s="95"/>
      <c r="AX62782" s="95"/>
      <c r="AY62782" s="95"/>
      <c r="AZ62782" s="95"/>
      <c r="BA62782" s="95"/>
      <c r="BB62782" s="95"/>
      <c r="BC62782" s="95"/>
      <c r="BD62782" s="95"/>
      <c r="BE62782" s="95"/>
      <c r="BF62782" s="95"/>
      <c r="BG62782" s="95"/>
      <c r="BH62782" s="95"/>
      <c r="BI62782" s="95"/>
      <c r="BJ62782" s="95"/>
      <c r="BK62782" s="95"/>
      <c r="BL62782" s="95"/>
      <c r="BM62782" s="95"/>
      <c r="BN62782" s="95"/>
      <c r="CA62782" s="95"/>
    </row>
    <row r="62783" spans="31:79" s="97" customFormat="1" x14ac:dyDescent="0.2">
      <c r="AE62783" s="95"/>
      <c r="AF62783" s="95"/>
      <c r="AN62783" s="95"/>
      <c r="AO62783" s="95"/>
      <c r="AP62783" s="95"/>
      <c r="AQ62783" s="95"/>
      <c r="AR62783" s="95"/>
      <c r="AS62783" s="95"/>
      <c r="AT62783" s="95"/>
      <c r="AU62783" s="95"/>
      <c r="AV62783" s="95"/>
      <c r="AW62783" s="95"/>
      <c r="AX62783" s="95"/>
      <c r="AY62783" s="95"/>
      <c r="AZ62783" s="95"/>
      <c r="BA62783" s="95"/>
      <c r="BB62783" s="95"/>
      <c r="BC62783" s="95"/>
      <c r="BD62783" s="95"/>
      <c r="BE62783" s="95"/>
      <c r="BF62783" s="95"/>
      <c r="BG62783" s="95"/>
      <c r="BH62783" s="95"/>
      <c r="BI62783" s="95"/>
      <c r="BJ62783" s="95"/>
      <c r="BK62783" s="95"/>
      <c r="BL62783" s="95"/>
      <c r="BM62783" s="95"/>
      <c r="BN62783" s="95"/>
      <c r="CA62783" s="95"/>
    </row>
    <row r="62784" spans="31:79" s="97" customFormat="1" x14ac:dyDescent="0.2">
      <c r="AE62784" s="95"/>
      <c r="AF62784" s="95"/>
      <c r="AN62784" s="95"/>
      <c r="AO62784" s="95"/>
      <c r="AP62784" s="95"/>
      <c r="AQ62784" s="95"/>
      <c r="AR62784" s="95"/>
      <c r="AS62784" s="95"/>
      <c r="AT62784" s="95"/>
      <c r="AU62784" s="95"/>
      <c r="AV62784" s="95"/>
      <c r="AW62784" s="95"/>
      <c r="AX62784" s="95"/>
      <c r="AY62784" s="95"/>
      <c r="AZ62784" s="95"/>
      <c r="BA62784" s="95"/>
      <c r="BB62784" s="95"/>
      <c r="BC62784" s="95"/>
      <c r="BD62784" s="95"/>
      <c r="BE62784" s="95"/>
      <c r="BF62784" s="95"/>
      <c r="BG62784" s="95"/>
      <c r="BH62784" s="95"/>
      <c r="BI62784" s="95"/>
      <c r="BJ62784" s="95"/>
      <c r="BK62784" s="95"/>
      <c r="BL62784" s="95"/>
      <c r="BM62784" s="95"/>
      <c r="BN62784" s="95"/>
      <c r="CA62784" s="95"/>
    </row>
    <row r="62785" spans="31:79" s="97" customFormat="1" x14ac:dyDescent="0.2">
      <c r="AE62785" s="95"/>
      <c r="AF62785" s="95"/>
      <c r="AN62785" s="95"/>
      <c r="AO62785" s="95"/>
      <c r="AP62785" s="95"/>
      <c r="AQ62785" s="95"/>
      <c r="AR62785" s="95"/>
      <c r="AS62785" s="95"/>
      <c r="AT62785" s="95"/>
      <c r="AU62785" s="95"/>
      <c r="AV62785" s="95"/>
      <c r="AW62785" s="95"/>
      <c r="AX62785" s="95"/>
      <c r="AY62785" s="95"/>
      <c r="AZ62785" s="95"/>
      <c r="BA62785" s="95"/>
      <c r="BB62785" s="95"/>
      <c r="BC62785" s="95"/>
      <c r="BD62785" s="95"/>
      <c r="BE62785" s="95"/>
      <c r="BF62785" s="95"/>
      <c r="BG62785" s="95"/>
      <c r="BH62785" s="95"/>
      <c r="BI62785" s="95"/>
      <c r="BJ62785" s="95"/>
      <c r="BK62785" s="95"/>
      <c r="BL62785" s="95"/>
      <c r="BM62785" s="95"/>
      <c r="BN62785" s="95"/>
      <c r="CA62785" s="95"/>
    </row>
    <row r="62786" spans="31:79" s="97" customFormat="1" x14ac:dyDescent="0.2">
      <c r="AE62786" s="95"/>
      <c r="AF62786" s="95"/>
      <c r="AN62786" s="95"/>
      <c r="AO62786" s="95"/>
      <c r="AP62786" s="95"/>
      <c r="AQ62786" s="95"/>
      <c r="AR62786" s="95"/>
      <c r="AS62786" s="95"/>
      <c r="AT62786" s="95"/>
      <c r="AU62786" s="95"/>
      <c r="AV62786" s="95"/>
      <c r="AW62786" s="95"/>
      <c r="AX62786" s="95"/>
      <c r="AY62786" s="95"/>
      <c r="AZ62786" s="95"/>
      <c r="BA62786" s="95"/>
      <c r="BB62786" s="95"/>
      <c r="BC62786" s="95"/>
      <c r="BD62786" s="95"/>
      <c r="BE62786" s="95"/>
      <c r="BF62786" s="95"/>
      <c r="BG62786" s="95"/>
      <c r="BH62786" s="95"/>
      <c r="BI62786" s="95"/>
      <c r="BJ62786" s="95"/>
      <c r="BK62786" s="95"/>
      <c r="BL62786" s="95"/>
      <c r="BM62786" s="95"/>
      <c r="BN62786" s="95"/>
      <c r="CA62786" s="95"/>
    </row>
    <row r="62787" spans="31:79" s="97" customFormat="1" x14ac:dyDescent="0.2">
      <c r="AE62787" s="95"/>
      <c r="AF62787" s="95"/>
      <c r="AN62787" s="95"/>
      <c r="AO62787" s="95"/>
      <c r="AP62787" s="95"/>
      <c r="AQ62787" s="95"/>
      <c r="AR62787" s="95"/>
      <c r="AS62787" s="95"/>
      <c r="AT62787" s="95"/>
      <c r="AU62787" s="95"/>
      <c r="AV62787" s="95"/>
      <c r="AW62787" s="95"/>
      <c r="AX62787" s="95"/>
      <c r="AY62787" s="95"/>
      <c r="AZ62787" s="95"/>
      <c r="BA62787" s="95"/>
      <c r="BB62787" s="95"/>
      <c r="BC62787" s="95"/>
      <c r="BD62787" s="95"/>
      <c r="BE62787" s="95"/>
      <c r="BF62787" s="95"/>
      <c r="BG62787" s="95"/>
      <c r="BH62787" s="95"/>
      <c r="BI62787" s="95"/>
      <c r="BJ62787" s="95"/>
      <c r="BK62787" s="95"/>
      <c r="BL62787" s="95"/>
      <c r="BM62787" s="95"/>
      <c r="BN62787" s="95"/>
      <c r="CA62787" s="95"/>
    </row>
    <row r="62788" spans="31:79" s="97" customFormat="1" x14ac:dyDescent="0.2">
      <c r="AE62788" s="95"/>
      <c r="AF62788" s="95"/>
      <c r="AN62788" s="95"/>
      <c r="AO62788" s="95"/>
      <c r="AP62788" s="95"/>
      <c r="AQ62788" s="95"/>
      <c r="AR62788" s="95"/>
      <c r="AS62788" s="95"/>
      <c r="AT62788" s="95"/>
      <c r="AU62788" s="95"/>
      <c r="AV62788" s="95"/>
      <c r="AW62788" s="95"/>
      <c r="AX62788" s="95"/>
      <c r="AY62788" s="95"/>
      <c r="AZ62788" s="95"/>
      <c r="BA62788" s="95"/>
      <c r="BB62788" s="95"/>
      <c r="BC62788" s="95"/>
      <c r="BD62788" s="95"/>
      <c r="BE62788" s="95"/>
      <c r="BF62788" s="95"/>
      <c r="BG62788" s="95"/>
      <c r="BH62788" s="95"/>
      <c r="BI62788" s="95"/>
      <c r="BJ62788" s="95"/>
      <c r="BK62788" s="95"/>
      <c r="BL62788" s="95"/>
      <c r="BM62788" s="95"/>
      <c r="BN62788" s="95"/>
      <c r="CA62788" s="95"/>
    </row>
    <row r="62789" spans="31:79" s="97" customFormat="1" x14ac:dyDescent="0.2">
      <c r="AE62789" s="95"/>
      <c r="AF62789" s="95"/>
      <c r="AN62789" s="95"/>
      <c r="AO62789" s="95"/>
      <c r="AP62789" s="95"/>
      <c r="AQ62789" s="95"/>
      <c r="AR62789" s="95"/>
      <c r="AS62789" s="95"/>
      <c r="AT62789" s="95"/>
      <c r="AU62789" s="95"/>
      <c r="AV62789" s="95"/>
      <c r="AW62789" s="95"/>
      <c r="AX62789" s="95"/>
      <c r="AY62789" s="95"/>
      <c r="AZ62789" s="95"/>
      <c r="BA62789" s="95"/>
      <c r="BB62789" s="95"/>
      <c r="BC62789" s="95"/>
      <c r="BD62789" s="95"/>
      <c r="BE62789" s="95"/>
      <c r="BF62789" s="95"/>
      <c r="BG62789" s="95"/>
      <c r="BH62789" s="95"/>
      <c r="BI62789" s="95"/>
      <c r="BJ62789" s="95"/>
      <c r="BK62789" s="95"/>
      <c r="BL62789" s="95"/>
      <c r="BM62789" s="95"/>
      <c r="BN62789" s="95"/>
      <c r="CA62789" s="95"/>
    </row>
    <row r="62790" spans="31:79" s="97" customFormat="1" x14ac:dyDescent="0.2">
      <c r="AE62790" s="95"/>
      <c r="AF62790" s="95"/>
      <c r="AN62790" s="95"/>
      <c r="AO62790" s="95"/>
      <c r="AP62790" s="95"/>
      <c r="AQ62790" s="95"/>
      <c r="AR62790" s="95"/>
      <c r="AS62790" s="95"/>
      <c r="AT62790" s="95"/>
      <c r="AU62790" s="95"/>
      <c r="AV62790" s="95"/>
      <c r="AW62790" s="95"/>
      <c r="AX62790" s="95"/>
      <c r="AY62790" s="95"/>
      <c r="AZ62790" s="95"/>
      <c r="BA62790" s="95"/>
      <c r="BB62790" s="95"/>
      <c r="BC62790" s="95"/>
      <c r="BD62790" s="95"/>
      <c r="BE62790" s="95"/>
      <c r="BF62790" s="95"/>
      <c r="BG62790" s="95"/>
      <c r="BH62790" s="95"/>
      <c r="BI62790" s="95"/>
      <c r="BJ62790" s="95"/>
      <c r="BK62790" s="95"/>
      <c r="BL62790" s="95"/>
      <c r="BM62790" s="95"/>
      <c r="BN62790" s="95"/>
      <c r="CA62790" s="95"/>
    </row>
    <row r="62791" spans="31:79" s="97" customFormat="1" x14ac:dyDescent="0.2">
      <c r="AE62791" s="95"/>
      <c r="AF62791" s="95"/>
      <c r="AN62791" s="95"/>
      <c r="AO62791" s="95"/>
      <c r="AP62791" s="95"/>
      <c r="AQ62791" s="95"/>
      <c r="AR62791" s="95"/>
      <c r="AS62791" s="95"/>
      <c r="AT62791" s="95"/>
      <c r="AU62791" s="95"/>
      <c r="AV62791" s="95"/>
      <c r="AW62791" s="95"/>
      <c r="AX62791" s="95"/>
      <c r="AY62791" s="95"/>
      <c r="AZ62791" s="95"/>
      <c r="BA62791" s="95"/>
      <c r="BB62791" s="95"/>
      <c r="BC62791" s="95"/>
      <c r="BD62791" s="95"/>
      <c r="BE62791" s="95"/>
      <c r="BF62791" s="95"/>
      <c r="BG62791" s="95"/>
      <c r="BH62791" s="95"/>
      <c r="BI62791" s="95"/>
      <c r="BJ62791" s="95"/>
      <c r="BK62791" s="95"/>
      <c r="BL62791" s="95"/>
      <c r="BM62791" s="95"/>
      <c r="BN62791" s="95"/>
      <c r="CA62791" s="95"/>
    </row>
    <row r="62792" spans="31:79" s="97" customFormat="1" x14ac:dyDescent="0.2">
      <c r="AE62792" s="95"/>
      <c r="AF62792" s="95"/>
      <c r="AN62792" s="95"/>
      <c r="AO62792" s="95"/>
      <c r="AP62792" s="95"/>
      <c r="AQ62792" s="95"/>
      <c r="AR62792" s="95"/>
      <c r="AS62792" s="95"/>
      <c r="AT62792" s="95"/>
      <c r="AU62792" s="95"/>
      <c r="AV62792" s="95"/>
      <c r="AW62792" s="95"/>
      <c r="AX62792" s="95"/>
      <c r="AY62792" s="95"/>
      <c r="AZ62792" s="95"/>
      <c r="BA62792" s="95"/>
      <c r="BB62792" s="95"/>
      <c r="BC62792" s="95"/>
      <c r="BD62792" s="95"/>
      <c r="BE62792" s="95"/>
      <c r="BF62792" s="95"/>
      <c r="BG62792" s="95"/>
      <c r="BH62792" s="95"/>
      <c r="BI62792" s="95"/>
      <c r="BJ62792" s="95"/>
      <c r="BK62792" s="95"/>
      <c r="BL62792" s="95"/>
      <c r="BM62792" s="95"/>
      <c r="BN62792" s="95"/>
      <c r="CA62792" s="95"/>
    </row>
    <row r="62793" spans="31:79" s="97" customFormat="1" x14ac:dyDescent="0.2">
      <c r="AE62793" s="95"/>
      <c r="AF62793" s="95"/>
      <c r="AN62793" s="95"/>
      <c r="AO62793" s="95"/>
      <c r="AP62793" s="95"/>
      <c r="AQ62793" s="95"/>
      <c r="AR62793" s="95"/>
      <c r="AS62793" s="95"/>
      <c r="AT62793" s="95"/>
      <c r="AU62793" s="95"/>
      <c r="AV62793" s="95"/>
      <c r="AW62793" s="95"/>
      <c r="AX62793" s="95"/>
      <c r="AY62793" s="95"/>
      <c r="AZ62793" s="95"/>
      <c r="BA62793" s="95"/>
      <c r="BB62793" s="95"/>
      <c r="BC62793" s="95"/>
      <c r="BD62793" s="95"/>
      <c r="BE62793" s="95"/>
      <c r="BF62793" s="95"/>
      <c r="BG62793" s="95"/>
      <c r="BH62793" s="95"/>
      <c r="BI62793" s="95"/>
      <c r="BJ62793" s="95"/>
      <c r="BK62793" s="95"/>
      <c r="BL62793" s="95"/>
      <c r="BM62793" s="95"/>
      <c r="BN62793" s="95"/>
      <c r="CA62793" s="95"/>
    </row>
    <row r="62794" spans="31:79" s="97" customFormat="1" x14ac:dyDescent="0.2">
      <c r="AE62794" s="95"/>
      <c r="AF62794" s="95"/>
      <c r="AN62794" s="95"/>
      <c r="AO62794" s="95"/>
      <c r="AP62794" s="95"/>
      <c r="AQ62794" s="95"/>
      <c r="AR62794" s="95"/>
      <c r="AS62794" s="95"/>
      <c r="AT62794" s="95"/>
      <c r="AU62794" s="95"/>
      <c r="AV62794" s="95"/>
      <c r="AW62794" s="95"/>
      <c r="AX62794" s="95"/>
      <c r="AY62794" s="95"/>
      <c r="AZ62794" s="95"/>
      <c r="BA62794" s="95"/>
      <c r="BB62794" s="95"/>
      <c r="BC62794" s="95"/>
      <c r="BD62794" s="95"/>
      <c r="BE62794" s="95"/>
      <c r="BF62794" s="95"/>
      <c r="BG62794" s="95"/>
      <c r="BH62794" s="95"/>
      <c r="BI62794" s="95"/>
      <c r="BJ62794" s="95"/>
      <c r="BK62794" s="95"/>
      <c r="BL62794" s="95"/>
      <c r="BM62794" s="95"/>
      <c r="BN62794" s="95"/>
      <c r="CA62794" s="95"/>
    </row>
    <row r="62795" spans="31:79" s="97" customFormat="1" x14ac:dyDescent="0.2">
      <c r="AE62795" s="95"/>
      <c r="AF62795" s="95"/>
      <c r="AN62795" s="95"/>
      <c r="AO62795" s="95"/>
      <c r="AP62795" s="95"/>
      <c r="AQ62795" s="95"/>
      <c r="AR62795" s="95"/>
      <c r="AS62795" s="95"/>
      <c r="AT62795" s="95"/>
      <c r="AU62795" s="95"/>
      <c r="AV62795" s="95"/>
      <c r="AW62795" s="95"/>
      <c r="AX62795" s="95"/>
      <c r="AY62795" s="95"/>
      <c r="AZ62795" s="95"/>
      <c r="BA62795" s="95"/>
      <c r="BB62795" s="95"/>
      <c r="BC62795" s="95"/>
      <c r="BD62795" s="95"/>
      <c r="BE62795" s="95"/>
      <c r="BF62795" s="95"/>
      <c r="BG62795" s="95"/>
      <c r="BH62795" s="95"/>
      <c r="BI62795" s="95"/>
      <c r="BJ62795" s="95"/>
      <c r="BK62795" s="95"/>
      <c r="BL62795" s="95"/>
      <c r="BM62795" s="95"/>
      <c r="BN62795" s="95"/>
      <c r="CA62795" s="95"/>
    </row>
    <row r="62796" spans="31:79" s="97" customFormat="1" x14ac:dyDescent="0.2">
      <c r="AE62796" s="95"/>
      <c r="AF62796" s="95"/>
      <c r="AN62796" s="95"/>
      <c r="AO62796" s="95"/>
      <c r="AP62796" s="95"/>
      <c r="AQ62796" s="95"/>
      <c r="AR62796" s="95"/>
      <c r="AS62796" s="95"/>
      <c r="AT62796" s="95"/>
      <c r="AU62796" s="95"/>
      <c r="AV62796" s="95"/>
      <c r="AW62796" s="95"/>
      <c r="AX62796" s="95"/>
      <c r="AY62796" s="95"/>
      <c r="AZ62796" s="95"/>
      <c r="BA62796" s="95"/>
      <c r="BB62796" s="95"/>
      <c r="BC62796" s="95"/>
      <c r="BD62796" s="95"/>
      <c r="BE62796" s="95"/>
      <c r="BF62796" s="95"/>
      <c r="BG62796" s="95"/>
      <c r="BH62796" s="95"/>
      <c r="BI62796" s="95"/>
      <c r="BJ62796" s="95"/>
      <c r="BK62796" s="95"/>
      <c r="BL62796" s="95"/>
      <c r="BM62796" s="95"/>
      <c r="BN62796" s="95"/>
      <c r="CA62796" s="95"/>
    </row>
    <row r="62797" spans="31:79" s="97" customFormat="1" x14ac:dyDescent="0.2">
      <c r="AE62797" s="95"/>
      <c r="AF62797" s="95"/>
      <c r="AN62797" s="95"/>
      <c r="AO62797" s="95"/>
      <c r="AP62797" s="95"/>
      <c r="AQ62797" s="95"/>
      <c r="AR62797" s="95"/>
      <c r="AS62797" s="95"/>
      <c r="AT62797" s="95"/>
      <c r="AU62797" s="95"/>
      <c r="AV62797" s="95"/>
      <c r="AW62797" s="95"/>
      <c r="AX62797" s="95"/>
      <c r="AY62797" s="95"/>
      <c r="AZ62797" s="95"/>
      <c r="BA62797" s="95"/>
      <c r="BB62797" s="95"/>
      <c r="BC62797" s="95"/>
      <c r="BD62797" s="95"/>
      <c r="BE62797" s="95"/>
      <c r="BF62797" s="95"/>
      <c r="BG62797" s="95"/>
      <c r="BH62797" s="95"/>
      <c r="BI62797" s="95"/>
      <c r="BJ62797" s="95"/>
      <c r="BK62797" s="95"/>
      <c r="BL62797" s="95"/>
      <c r="BM62797" s="95"/>
      <c r="BN62797" s="95"/>
      <c r="CA62797" s="95"/>
    </row>
    <row r="62798" spans="31:79" s="97" customFormat="1" x14ac:dyDescent="0.2">
      <c r="AE62798" s="95"/>
      <c r="AF62798" s="95"/>
      <c r="AN62798" s="95"/>
      <c r="AO62798" s="95"/>
      <c r="AP62798" s="95"/>
      <c r="AQ62798" s="95"/>
      <c r="AR62798" s="95"/>
      <c r="AS62798" s="95"/>
      <c r="AT62798" s="95"/>
      <c r="AU62798" s="95"/>
      <c r="AV62798" s="95"/>
      <c r="AW62798" s="95"/>
      <c r="AX62798" s="95"/>
      <c r="AY62798" s="95"/>
      <c r="AZ62798" s="95"/>
      <c r="BA62798" s="95"/>
      <c r="BB62798" s="95"/>
      <c r="BC62798" s="95"/>
      <c r="BD62798" s="95"/>
      <c r="BE62798" s="95"/>
      <c r="BF62798" s="95"/>
      <c r="BG62798" s="95"/>
      <c r="BH62798" s="95"/>
      <c r="BI62798" s="95"/>
      <c r="BJ62798" s="95"/>
      <c r="BK62798" s="95"/>
      <c r="BL62798" s="95"/>
      <c r="BM62798" s="95"/>
      <c r="BN62798" s="95"/>
      <c r="CA62798" s="95"/>
    </row>
    <row r="62799" spans="31:79" s="97" customFormat="1" x14ac:dyDescent="0.2">
      <c r="AE62799" s="95"/>
      <c r="AF62799" s="95"/>
      <c r="AN62799" s="95"/>
      <c r="AO62799" s="95"/>
      <c r="AP62799" s="95"/>
      <c r="AQ62799" s="95"/>
      <c r="AR62799" s="95"/>
      <c r="AS62799" s="95"/>
      <c r="AT62799" s="95"/>
      <c r="AU62799" s="95"/>
      <c r="AV62799" s="95"/>
      <c r="AW62799" s="95"/>
      <c r="AX62799" s="95"/>
      <c r="AY62799" s="95"/>
      <c r="AZ62799" s="95"/>
      <c r="BA62799" s="95"/>
      <c r="BB62799" s="95"/>
      <c r="BC62799" s="95"/>
      <c r="BD62799" s="95"/>
      <c r="BE62799" s="95"/>
      <c r="BF62799" s="95"/>
      <c r="BG62799" s="95"/>
      <c r="BH62799" s="95"/>
      <c r="BI62799" s="95"/>
      <c r="BJ62799" s="95"/>
      <c r="BK62799" s="95"/>
      <c r="BL62799" s="95"/>
      <c r="BM62799" s="95"/>
      <c r="BN62799" s="95"/>
      <c r="CA62799" s="95"/>
    </row>
    <row r="62800" spans="31:79" s="97" customFormat="1" x14ac:dyDescent="0.2">
      <c r="AE62800" s="95"/>
      <c r="AF62800" s="95"/>
      <c r="AN62800" s="95"/>
      <c r="AO62800" s="95"/>
      <c r="AP62800" s="95"/>
      <c r="AQ62800" s="95"/>
      <c r="AR62800" s="95"/>
      <c r="AS62800" s="95"/>
      <c r="AT62800" s="95"/>
      <c r="AU62800" s="95"/>
      <c r="AV62800" s="95"/>
      <c r="AW62800" s="95"/>
      <c r="AX62800" s="95"/>
      <c r="AY62800" s="95"/>
      <c r="AZ62800" s="95"/>
      <c r="BA62800" s="95"/>
      <c r="BB62800" s="95"/>
      <c r="BC62800" s="95"/>
      <c r="BD62800" s="95"/>
      <c r="BE62800" s="95"/>
      <c r="BF62800" s="95"/>
      <c r="BG62800" s="95"/>
      <c r="BH62800" s="95"/>
      <c r="BI62800" s="95"/>
      <c r="BJ62800" s="95"/>
      <c r="BK62800" s="95"/>
      <c r="BL62800" s="95"/>
      <c r="BM62800" s="95"/>
      <c r="BN62800" s="95"/>
      <c r="CA62800" s="95"/>
    </row>
    <row r="62801" spans="31:79" s="97" customFormat="1" x14ac:dyDescent="0.2">
      <c r="AE62801" s="95"/>
      <c r="AF62801" s="95"/>
      <c r="AN62801" s="95"/>
      <c r="AO62801" s="95"/>
      <c r="AP62801" s="95"/>
      <c r="AQ62801" s="95"/>
      <c r="AR62801" s="95"/>
      <c r="AS62801" s="95"/>
      <c r="AT62801" s="95"/>
      <c r="AU62801" s="95"/>
      <c r="AV62801" s="95"/>
      <c r="AW62801" s="95"/>
      <c r="AX62801" s="95"/>
      <c r="AY62801" s="95"/>
      <c r="AZ62801" s="95"/>
      <c r="BA62801" s="95"/>
      <c r="BB62801" s="95"/>
      <c r="BC62801" s="95"/>
      <c r="BD62801" s="95"/>
      <c r="BE62801" s="95"/>
      <c r="BF62801" s="95"/>
      <c r="BG62801" s="95"/>
      <c r="BH62801" s="95"/>
      <c r="BI62801" s="95"/>
      <c r="BJ62801" s="95"/>
      <c r="BK62801" s="95"/>
      <c r="BL62801" s="95"/>
      <c r="BM62801" s="95"/>
      <c r="BN62801" s="95"/>
      <c r="CA62801" s="95"/>
    </row>
    <row r="62802" spans="31:79" s="97" customFormat="1" x14ac:dyDescent="0.2">
      <c r="AE62802" s="95"/>
      <c r="AF62802" s="95"/>
      <c r="AN62802" s="95"/>
      <c r="AO62802" s="95"/>
      <c r="AP62802" s="95"/>
      <c r="AQ62802" s="95"/>
      <c r="AR62802" s="95"/>
      <c r="AS62802" s="95"/>
      <c r="AT62802" s="95"/>
      <c r="AU62802" s="95"/>
      <c r="AV62802" s="95"/>
      <c r="AW62802" s="95"/>
      <c r="AX62802" s="95"/>
      <c r="AY62802" s="95"/>
      <c r="AZ62802" s="95"/>
      <c r="BA62802" s="95"/>
      <c r="BB62802" s="95"/>
      <c r="BC62802" s="95"/>
      <c r="BD62802" s="95"/>
      <c r="BE62802" s="95"/>
      <c r="BF62802" s="95"/>
      <c r="BG62802" s="95"/>
      <c r="BH62802" s="95"/>
      <c r="BI62802" s="95"/>
      <c r="BJ62802" s="95"/>
      <c r="BK62802" s="95"/>
      <c r="BL62802" s="95"/>
      <c r="BM62802" s="95"/>
      <c r="BN62802" s="95"/>
      <c r="CA62802" s="95"/>
    </row>
    <row r="62803" spans="31:79" s="97" customFormat="1" x14ac:dyDescent="0.2">
      <c r="AE62803" s="95"/>
      <c r="AF62803" s="95"/>
      <c r="AN62803" s="95"/>
      <c r="AO62803" s="95"/>
      <c r="AP62803" s="95"/>
      <c r="AQ62803" s="95"/>
      <c r="AR62803" s="95"/>
      <c r="AS62803" s="95"/>
      <c r="AT62803" s="95"/>
      <c r="AU62803" s="95"/>
      <c r="AV62803" s="95"/>
      <c r="AW62803" s="95"/>
      <c r="AX62803" s="95"/>
      <c r="AY62803" s="95"/>
      <c r="AZ62803" s="95"/>
      <c r="BA62803" s="95"/>
      <c r="BB62803" s="95"/>
      <c r="BC62803" s="95"/>
      <c r="BD62803" s="95"/>
      <c r="BE62803" s="95"/>
      <c r="BF62803" s="95"/>
      <c r="BG62803" s="95"/>
      <c r="BH62803" s="95"/>
      <c r="BI62803" s="95"/>
      <c r="BJ62803" s="95"/>
      <c r="BK62803" s="95"/>
      <c r="BL62803" s="95"/>
      <c r="BM62803" s="95"/>
      <c r="BN62803" s="95"/>
      <c r="CA62803" s="95"/>
    </row>
    <row r="62804" spans="31:79" s="97" customFormat="1" x14ac:dyDescent="0.2">
      <c r="AE62804" s="95"/>
      <c r="AF62804" s="95"/>
      <c r="AN62804" s="95"/>
      <c r="AO62804" s="95"/>
      <c r="AP62804" s="95"/>
      <c r="AQ62804" s="95"/>
      <c r="AR62804" s="95"/>
      <c r="AS62804" s="95"/>
      <c r="AT62804" s="95"/>
      <c r="AU62804" s="95"/>
      <c r="AV62804" s="95"/>
      <c r="AW62804" s="95"/>
      <c r="AX62804" s="95"/>
      <c r="AY62804" s="95"/>
      <c r="AZ62804" s="95"/>
      <c r="BA62804" s="95"/>
      <c r="BB62804" s="95"/>
      <c r="BC62804" s="95"/>
      <c r="BD62804" s="95"/>
      <c r="BE62804" s="95"/>
      <c r="BF62804" s="95"/>
      <c r="BG62804" s="95"/>
      <c r="BH62804" s="95"/>
      <c r="BI62804" s="95"/>
      <c r="BJ62804" s="95"/>
      <c r="BK62804" s="95"/>
      <c r="BL62804" s="95"/>
      <c r="BM62804" s="95"/>
      <c r="BN62804" s="95"/>
      <c r="CA62804" s="95"/>
    </row>
    <row r="62805" spans="31:79" s="97" customFormat="1" x14ac:dyDescent="0.2">
      <c r="AE62805" s="95"/>
      <c r="AF62805" s="95"/>
      <c r="AN62805" s="95"/>
      <c r="AO62805" s="95"/>
      <c r="AP62805" s="95"/>
      <c r="AQ62805" s="95"/>
      <c r="AR62805" s="95"/>
      <c r="AS62805" s="95"/>
      <c r="AT62805" s="95"/>
      <c r="AU62805" s="95"/>
      <c r="AV62805" s="95"/>
      <c r="AW62805" s="95"/>
      <c r="AX62805" s="95"/>
      <c r="AY62805" s="95"/>
      <c r="AZ62805" s="95"/>
      <c r="BA62805" s="95"/>
      <c r="BB62805" s="95"/>
      <c r="BC62805" s="95"/>
      <c r="BD62805" s="95"/>
      <c r="BE62805" s="95"/>
      <c r="BF62805" s="95"/>
      <c r="BG62805" s="95"/>
      <c r="BH62805" s="95"/>
      <c r="BI62805" s="95"/>
      <c r="BJ62805" s="95"/>
      <c r="BK62805" s="95"/>
      <c r="BL62805" s="95"/>
      <c r="BM62805" s="95"/>
      <c r="BN62805" s="95"/>
      <c r="CA62805" s="95"/>
    </row>
    <row r="62806" spans="31:79" s="97" customFormat="1" x14ac:dyDescent="0.2">
      <c r="AE62806" s="95"/>
      <c r="AF62806" s="95"/>
      <c r="AN62806" s="95"/>
      <c r="AO62806" s="95"/>
      <c r="AP62806" s="95"/>
      <c r="AQ62806" s="95"/>
      <c r="AR62806" s="95"/>
      <c r="AS62806" s="95"/>
      <c r="AT62806" s="95"/>
      <c r="AU62806" s="95"/>
      <c r="AV62806" s="95"/>
      <c r="AW62806" s="95"/>
      <c r="AX62806" s="95"/>
      <c r="AY62806" s="95"/>
      <c r="AZ62806" s="95"/>
      <c r="BA62806" s="95"/>
      <c r="BB62806" s="95"/>
      <c r="BC62806" s="95"/>
      <c r="BD62806" s="95"/>
      <c r="BE62806" s="95"/>
      <c r="BF62806" s="95"/>
      <c r="BG62806" s="95"/>
      <c r="BH62806" s="95"/>
      <c r="BI62806" s="95"/>
      <c r="BJ62806" s="95"/>
      <c r="BK62806" s="95"/>
      <c r="BL62806" s="95"/>
      <c r="BM62806" s="95"/>
      <c r="BN62806" s="95"/>
      <c r="CA62806" s="95"/>
    </row>
    <row r="62807" spans="31:79" s="97" customFormat="1" x14ac:dyDescent="0.2">
      <c r="AE62807" s="95"/>
      <c r="AF62807" s="95"/>
      <c r="AN62807" s="95"/>
      <c r="AO62807" s="95"/>
      <c r="AP62807" s="95"/>
      <c r="AQ62807" s="95"/>
      <c r="AR62807" s="95"/>
      <c r="AS62807" s="95"/>
      <c r="AT62807" s="95"/>
      <c r="AU62807" s="95"/>
      <c r="AV62807" s="95"/>
      <c r="AW62807" s="95"/>
      <c r="AX62807" s="95"/>
      <c r="AY62807" s="95"/>
      <c r="AZ62807" s="95"/>
      <c r="BA62807" s="95"/>
      <c r="BB62807" s="95"/>
      <c r="BC62807" s="95"/>
      <c r="BD62807" s="95"/>
      <c r="BE62807" s="95"/>
      <c r="BF62807" s="95"/>
      <c r="BG62807" s="95"/>
      <c r="BH62807" s="95"/>
      <c r="BI62807" s="95"/>
      <c r="BJ62807" s="95"/>
      <c r="BK62807" s="95"/>
      <c r="BL62807" s="95"/>
      <c r="BM62807" s="95"/>
      <c r="BN62807" s="95"/>
      <c r="CA62807" s="95"/>
    </row>
    <row r="62808" spans="31:79" s="97" customFormat="1" x14ac:dyDescent="0.2">
      <c r="AE62808" s="95"/>
      <c r="AF62808" s="95"/>
      <c r="AN62808" s="95"/>
      <c r="AO62808" s="95"/>
      <c r="AP62808" s="95"/>
      <c r="AQ62808" s="95"/>
      <c r="AR62808" s="95"/>
      <c r="AS62808" s="95"/>
      <c r="AT62808" s="95"/>
      <c r="AU62808" s="95"/>
      <c r="AV62808" s="95"/>
      <c r="AW62808" s="95"/>
      <c r="AX62808" s="95"/>
      <c r="AY62808" s="95"/>
      <c r="AZ62808" s="95"/>
      <c r="BA62808" s="95"/>
      <c r="BB62808" s="95"/>
      <c r="BC62808" s="95"/>
      <c r="BD62808" s="95"/>
      <c r="BE62808" s="95"/>
      <c r="BF62808" s="95"/>
      <c r="BG62808" s="95"/>
      <c r="BH62808" s="95"/>
      <c r="BI62808" s="95"/>
      <c r="BJ62808" s="95"/>
      <c r="BK62808" s="95"/>
      <c r="BL62808" s="95"/>
      <c r="BM62808" s="95"/>
      <c r="BN62808" s="95"/>
      <c r="CA62808" s="95"/>
    </row>
    <row r="62809" spans="31:79" s="97" customFormat="1" x14ac:dyDescent="0.2">
      <c r="AE62809" s="95"/>
      <c r="AF62809" s="95"/>
      <c r="AN62809" s="95"/>
      <c r="AO62809" s="95"/>
      <c r="AP62809" s="95"/>
      <c r="AQ62809" s="95"/>
      <c r="AR62809" s="95"/>
      <c r="AS62809" s="95"/>
      <c r="AT62809" s="95"/>
      <c r="AU62809" s="95"/>
      <c r="AV62809" s="95"/>
      <c r="AW62809" s="95"/>
      <c r="AX62809" s="95"/>
      <c r="AY62809" s="95"/>
      <c r="AZ62809" s="95"/>
      <c r="BA62809" s="95"/>
      <c r="BB62809" s="95"/>
      <c r="BC62809" s="95"/>
      <c r="BD62809" s="95"/>
      <c r="BE62809" s="95"/>
      <c r="BF62809" s="95"/>
      <c r="BG62809" s="95"/>
      <c r="BH62809" s="95"/>
      <c r="BI62809" s="95"/>
      <c r="BJ62809" s="95"/>
      <c r="BK62809" s="95"/>
      <c r="BL62809" s="95"/>
      <c r="BM62809" s="95"/>
      <c r="BN62809" s="95"/>
      <c r="CA62809" s="95"/>
    </row>
    <row r="62810" spans="31:79" s="97" customFormat="1" x14ac:dyDescent="0.2">
      <c r="AE62810" s="95"/>
      <c r="AF62810" s="95"/>
      <c r="AN62810" s="95"/>
      <c r="AO62810" s="95"/>
      <c r="AP62810" s="95"/>
      <c r="AQ62810" s="95"/>
      <c r="AR62810" s="95"/>
      <c r="AS62810" s="95"/>
      <c r="AT62810" s="95"/>
      <c r="AU62810" s="95"/>
      <c r="AV62810" s="95"/>
      <c r="AW62810" s="95"/>
      <c r="AX62810" s="95"/>
      <c r="AY62810" s="95"/>
      <c r="AZ62810" s="95"/>
      <c r="BA62810" s="95"/>
      <c r="BB62810" s="95"/>
      <c r="BC62810" s="95"/>
      <c r="BD62810" s="95"/>
      <c r="BE62810" s="95"/>
      <c r="BF62810" s="95"/>
      <c r="BG62810" s="95"/>
      <c r="BH62810" s="95"/>
      <c r="BI62810" s="95"/>
      <c r="BJ62810" s="95"/>
      <c r="BK62810" s="95"/>
      <c r="BL62810" s="95"/>
      <c r="BM62810" s="95"/>
      <c r="BN62810" s="95"/>
      <c r="CA62810" s="95"/>
    </row>
    <row r="62811" spans="31:79" s="97" customFormat="1" x14ac:dyDescent="0.2">
      <c r="AE62811" s="95"/>
      <c r="AF62811" s="95"/>
      <c r="AN62811" s="95"/>
      <c r="AO62811" s="95"/>
      <c r="AP62811" s="95"/>
      <c r="AQ62811" s="95"/>
      <c r="AR62811" s="95"/>
      <c r="AS62811" s="95"/>
      <c r="AT62811" s="95"/>
      <c r="AU62811" s="95"/>
      <c r="AV62811" s="95"/>
      <c r="AW62811" s="95"/>
      <c r="AX62811" s="95"/>
      <c r="AY62811" s="95"/>
      <c r="AZ62811" s="95"/>
      <c r="BA62811" s="95"/>
      <c r="BB62811" s="95"/>
      <c r="BC62811" s="95"/>
      <c r="BD62811" s="95"/>
      <c r="BE62811" s="95"/>
      <c r="BF62811" s="95"/>
      <c r="BG62811" s="95"/>
      <c r="BH62811" s="95"/>
      <c r="BI62811" s="95"/>
      <c r="BJ62811" s="95"/>
      <c r="BK62811" s="95"/>
      <c r="BL62811" s="95"/>
      <c r="BM62811" s="95"/>
      <c r="BN62811" s="95"/>
      <c r="CA62811" s="95"/>
    </row>
    <row r="62812" spans="31:79" s="97" customFormat="1" x14ac:dyDescent="0.2">
      <c r="AE62812" s="95"/>
      <c r="AF62812" s="95"/>
      <c r="AN62812" s="95"/>
      <c r="AO62812" s="95"/>
      <c r="AP62812" s="95"/>
      <c r="AQ62812" s="95"/>
      <c r="AR62812" s="95"/>
      <c r="AS62812" s="95"/>
      <c r="AT62812" s="95"/>
      <c r="AU62812" s="95"/>
      <c r="AV62812" s="95"/>
      <c r="AW62812" s="95"/>
      <c r="AX62812" s="95"/>
      <c r="AY62812" s="95"/>
      <c r="AZ62812" s="95"/>
      <c r="BA62812" s="95"/>
      <c r="BB62812" s="95"/>
      <c r="BC62812" s="95"/>
      <c r="BD62812" s="95"/>
      <c r="BE62812" s="95"/>
      <c r="BF62812" s="95"/>
      <c r="BG62812" s="95"/>
      <c r="BH62812" s="95"/>
      <c r="BI62812" s="95"/>
      <c r="BJ62812" s="95"/>
      <c r="BK62812" s="95"/>
      <c r="BL62812" s="95"/>
      <c r="BM62812" s="95"/>
      <c r="BN62812" s="95"/>
      <c r="CA62812" s="95"/>
    </row>
    <row r="62813" spans="31:79" s="97" customFormat="1" x14ac:dyDescent="0.2">
      <c r="AE62813" s="95"/>
      <c r="AF62813" s="95"/>
      <c r="AN62813" s="95"/>
      <c r="AO62813" s="95"/>
      <c r="AP62813" s="95"/>
      <c r="AQ62813" s="95"/>
      <c r="AR62813" s="95"/>
      <c r="AS62813" s="95"/>
      <c r="AT62813" s="95"/>
      <c r="AU62813" s="95"/>
      <c r="AV62813" s="95"/>
      <c r="AW62813" s="95"/>
      <c r="AX62813" s="95"/>
      <c r="AY62813" s="95"/>
      <c r="AZ62813" s="95"/>
      <c r="BA62813" s="95"/>
      <c r="BB62813" s="95"/>
      <c r="BC62813" s="95"/>
      <c r="BD62813" s="95"/>
      <c r="BE62813" s="95"/>
      <c r="BF62813" s="95"/>
      <c r="BG62813" s="95"/>
      <c r="BH62813" s="95"/>
      <c r="BI62813" s="95"/>
      <c r="BJ62813" s="95"/>
      <c r="BK62813" s="95"/>
      <c r="BL62813" s="95"/>
      <c r="BM62813" s="95"/>
      <c r="BN62813" s="95"/>
      <c r="CA62813" s="95"/>
    </row>
    <row r="62814" spans="31:79" s="97" customFormat="1" x14ac:dyDescent="0.2">
      <c r="AE62814" s="95"/>
      <c r="AF62814" s="95"/>
      <c r="AN62814" s="95"/>
      <c r="AO62814" s="95"/>
      <c r="AP62814" s="95"/>
      <c r="AQ62814" s="95"/>
      <c r="AR62814" s="95"/>
      <c r="AS62814" s="95"/>
      <c r="AT62814" s="95"/>
      <c r="AU62814" s="95"/>
      <c r="AV62814" s="95"/>
      <c r="AW62814" s="95"/>
      <c r="AX62814" s="95"/>
      <c r="AY62814" s="95"/>
      <c r="AZ62814" s="95"/>
      <c r="BA62814" s="95"/>
      <c r="BB62814" s="95"/>
      <c r="BC62814" s="95"/>
      <c r="BD62814" s="95"/>
      <c r="BE62814" s="95"/>
      <c r="BF62814" s="95"/>
      <c r="BG62814" s="95"/>
      <c r="BH62814" s="95"/>
      <c r="BI62814" s="95"/>
      <c r="BJ62814" s="95"/>
      <c r="BK62814" s="95"/>
      <c r="BL62814" s="95"/>
      <c r="BM62814" s="95"/>
      <c r="BN62814" s="95"/>
      <c r="CA62814" s="95"/>
    </row>
    <row r="62815" spans="31:79" s="97" customFormat="1" x14ac:dyDescent="0.2">
      <c r="AE62815" s="95"/>
      <c r="AF62815" s="95"/>
      <c r="AN62815" s="95"/>
      <c r="AO62815" s="95"/>
      <c r="AP62815" s="95"/>
      <c r="AQ62815" s="95"/>
      <c r="AR62815" s="95"/>
      <c r="AS62815" s="95"/>
      <c r="AT62815" s="95"/>
      <c r="AU62815" s="95"/>
      <c r="AV62815" s="95"/>
      <c r="AW62815" s="95"/>
      <c r="AX62815" s="95"/>
      <c r="AY62815" s="95"/>
      <c r="AZ62815" s="95"/>
      <c r="BA62815" s="95"/>
      <c r="BB62815" s="95"/>
      <c r="BC62815" s="95"/>
      <c r="BD62815" s="95"/>
      <c r="BE62815" s="95"/>
      <c r="BF62815" s="95"/>
      <c r="BG62815" s="95"/>
      <c r="BH62815" s="95"/>
      <c r="BI62815" s="95"/>
      <c r="BJ62815" s="95"/>
      <c r="BK62815" s="95"/>
      <c r="BL62815" s="95"/>
      <c r="BM62815" s="95"/>
      <c r="BN62815" s="95"/>
      <c r="CA62815" s="95"/>
    </row>
    <row r="62816" spans="31:79" s="97" customFormat="1" x14ac:dyDescent="0.2">
      <c r="AE62816" s="95"/>
      <c r="AF62816" s="95"/>
      <c r="AN62816" s="95"/>
      <c r="AO62816" s="95"/>
      <c r="AP62816" s="95"/>
      <c r="AQ62816" s="95"/>
      <c r="AR62816" s="95"/>
      <c r="AS62816" s="95"/>
      <c r="AT62816" s="95"/>
      <c r="AU62816" s="95"/>
      <c r="AV62816" s="95"/>
      <c r="AW62816" s="95"/>
      <c r="AX62816" s="95"/>
      <c r="AY62816" s="95"/>
      <c r="AZ62816" s="95"/>
      <c r="BA62816" s="95"/>
      <c r="BB62816" s="95"/>
      <c r="BC62816" s="95"/>
      <c r="BD62816" s="95"/>
      <c r="BE62816" s="95"/>
      <c r="BF62816" s="95"/>
      <c r="BG62816" s="95"/>
      <c r="BH62816" s="95"/>
      <c r="BI62816" s="95"/>
      <c r="BJ62816" s="95"/>
      <c r="BK62816" s="95"/>
      <c r="BL62816" s="95"/>
      <c r="BM62816" s="95"/>
      <c r="BN62816" s="95"/>
      <c r="CA62816" s="95"/>
    </row>
    <row r="62817" spans="31:79" s="97" customFormat="1" x14ac:dyDescent="0.2">
      <c r="AE62817" s="95"/>
      <c r="AF62817" s="95"/>
      <c r="AN62817" s="95"/>
      <c r="AO62817" s="95"/>
      <c r="AP62817" s="95"/>
      <c r="AQ62817" s="95"/>
      <c r="AR62817" s="95"/>
      <c r="AS62817" s="95"/>
      <c r="AT62817" s="95"/>
      <c r="AU62817" s="95"/>
      <c r="AV62817" s="95"/>
      <c r="AW62817" s="95"/>
      <c r="AX62817" s="95"/>
      <c r="AY62817" s="95"/>
      <c r="AZ62817" s="95"/>
      <c r="BA62817" s="95"/>
      <c r="BB62817" s="95"/>
      <c r="BC62817" s="95"/>
      <c r="BD62817" s="95"/>
      <c r="BE62817" s="95"/>
      <c r="BF62817" s="95"/>
      <c r="BG62817" s="95"/>
      <c r="BH62817" s="95"/>
      <c r="BI62817" s="95"/>
      <c r="BJ62817" s="95"/>
      <c r="BK62817" s="95"/>
      <c r="BL62817" s="95"/>
      <c r="BM62817" s="95"/>
      <c r="BN62817" s="95"/>
      <c r="CA62817" s="95"/>
    </row>
    <row r="62818" spans="31:79" s="97" customFormat="1" x14ac:dyDescent="0.2">
      <c r="AE62818" s="95"/>
      <c r="AF62818" s="95"/>
      <c r="AN62818" s="95"/>
      <c r="AO62818" s="95"/>
      <c r="AP62818" s="95"/>
      <c r="AQ62818" s="95"/>
      <c r="AR62818" s="95"/>
      <c r="AS62818" s="95"/>
      <c r="AT62818" s="95"/>
      <c r="AU62818" s="95"/>
      <c r="AV62818" s="95"/>
      <c r="AW62818" s="95"/>
      <c r="AX62818" s="95"/>
      <c r="AY62818" s="95"/>
      <c r="AZ62818" s="95"/>
      <c r="BA62818" s="95"/>
      <c r="BB62818" s="95"/>
      <c r="BC62818" s="95"/>
      <c r="BD62818" s="95"/>
      <c r="BE62818" s="95"/>
      <c r="BF62818" s="95"/>
      <c r="BG62818" s="95"/>
      <c r="BH62818" s="95"/>
      <c r="BI62818" s="95"/>
      <c r="BJ62818" s="95"/>
      <c r="BK62818" s="95"/>
      <c r="BL62818" s="95"/>
      <c r="BM62818" s="95"/>
      <c r="BN62818" s="95"/>
      <c r="CA62818" s="95"/>
    </row>
    <row r="62819" spans="31:79" s="97" customFormat="1" x14ac:dyDescent="0.2">
      <c r="AE62819" s="95"/>
      <c r="AF62819" s="95"/>
      <c r="AN62819" s="95"/>
      <c r="AO62819" s="95"/>
      <c r="AP62819" s="95"/>
      <c r="AQ62819" s="95"/>
      <c r="AR62819" s="95"/>
      <c r="AS62819" s="95"/>
      <c r="AT62819" s="95"/>
      <c r="AU62819" s="95"/>
      <c r="AV62819" s="95"/>
      <c r="AW62819" s="95"/>
      <c r="AX62819" s="95"/>
      <c r="AY62819" s="95"/>
      <c r="AZ62819" s="95"/>
      <c r="BA62819" s="95"/>
      <c r="BB62819" s="95"/>
      <c r="BC62819" s="95"/>
      <c r="BD62819" s="95"/>
      <c r="BE62819" s="95"/>
      <c r="BF62819" s="95"/>
      <c r="BG62819" s="95"/>
      <c r="BH62819" s="95"/>
      <c r="BI62819" s="95"/>
      <c r="BJ62819" s="95"/>
      <c r="BK62819" s="95"/>
      <c r="BL62819" s="95"/>
      <c r="BM62819" s="95"/>
      <c r="BN62819" s="95"/>
      <c r="CA62819" s="95"/>
    </row>
    <row r="62820" spans="31:79" s="97" customFormat="1" x14ac:dyDescent="0.2">
      <c r="AE62820" s="95"/>
      <c r="AF62820" s="95"/>
      <c r="AN62820" s="95"/>
      <c r="AO62820" s="95"/>
      <c r="AP62820" s="95"/>
      <c r="AQ62820" s="95"/>
      <c r="AR62820" s="95"/>
      <c r="AS62820" s="95"/>
      <c r="AT62820" s="95"/>
      <c r="AU62820" s="95"/>
      <c r="AV62820" s="95"/>
      <c r="AW62820" s="95"/>
      <c r="AX62820" s="95"/>
      <c r="AY62820" s="95"/>
      <c r="AZ62820" s="95"/>
      <c r="BA62820" s="95"/>
      <c r="BB62820" s="95"/>
      <c r="BC62820" s="95"/>
      <c r="BD62820" s="95"/>
      <c r="BE62820" s="95"/>
      <c r="BF62820" s="95"/>
      <c r="BG62820" s="95"/>
      <c r="BH62820" s="95"/>
      <c r="BI62820" s="95"/>
      <c r="BJ62820" s="95"/>
      <c r="BK62820" s="95"/>
      <c r="BL62820" s="95"/>
      <c r="BM62820" s="95"/>
      <c r="BN62820" s="95"/>
      <c r="CA62820" s="95"/>
    </row>
    <row r="62821" spans="31:79" s="97" customFormat="1" x14ac:dyDescent="0.2">
      <c r="AE62821" s="95"/>
      <c r="AF62821" s="95"/>
      <c r="AN62821" s="95"/>
      <c r="AO62821" s="95"/>
      <c r="AP62821" s="95"/>
      <c r="AQ62821" s="95"/>
      <c r="AR62821" s="95"/>
      <c r="AS62821" s="95"/>
      <c r="AT62821" s="95"/>
      <c r="AU62821" s="95"/>
      <c r="AV62821" s="95"/>
      <c r="AW62821" s="95"/>
      <c r="AX62821" s="95"/>
      <c r="AY62821" s="95"/>
      <c r="AZ62821" s="95"/>
      <c r="BA62821" s="95"/>
      <c r="BB62821" s="95"/>
      <c r="BC62821" s="95"/>
      <c r="BD62821" s="95"/>
      <c r="BE62821" s="95"/>
      <c r="BF62821" s="95"/>
      <c r="BG62821" s="95"/>
      <c r="BH62821" s="95"/>
      <c r="BI62821" s="95"/>
      <c r="BJ62821" s="95"/>
      <c r="BK62821" s="95"/>
      <c r="BL62821" s="95"/>
      <c r="BM62821" s="95"/>
      <c r="BN62821" s="95"/>
      <c r="CA62821" s="95"/>
    </row>
    <row r="62822" spans="31:79" s="97" customFormat="1" x14ac:dyDescent="0.2">
      <c r="AE62822" s="95"/>
      <c r="AF62822" s="95"/>
      <c r="AN62822" s="95"/>
      <c r="AO62822" s="95"/>
      <c r="AP62822" s="95"/>
      <c r="AQ62822" s="95"/>
      <c r="AR62822" s="95"/>
      <c r="AS62822" s="95"/>
      <c r="AT62822" s="95"/>
      <c r="AU62822" s="95"/>
      <c r="AV62822" s="95"/>
      <c r="AW62822" s="95"/>
      <c r="AX62822" s="95"/>
      <c r="AY62822" s="95"/>
      <c r="AZ62822" s="95"/>
      <c r="BA62822" s="95"/>
      <c r="BB62822" s="95"/>
      <c r="BC62822" s="95"/>
      <c r="BD62822" s="95"/>
      <c r="BE62822" s="95"/>
      <c r="BF62822" s="95"/>
      <c r="BG62822" s="95"/>
      <c r="BH62822" s="95"/>
      <c r="BI62822" s="95"/>
      <c r="BJ62822" s="95"/>
      <c r="BK62822" s="95"/>
      <c r="BL62822" s="95"/>
      <c r="BM62822" s="95"/>
      <c r="BN62822" s="95"/>
      <c r="CA62822" s="95"/>
    </row>
    <row r="62823" spans="31:79" s="97" customFormat="1" x14ac:dyDescent="0.2">
      <c r="AE62823" s="95"/>
      <c r="AF62823" s="95"/>
      <c r="AN62823" s="95"/>
      <c r="AO62823" s="95"/>
      <c r="AP62823" s="95"/>
      <c r="AQ62823" s="95"/>
      <c r="AR62823" s="95"/>
      <c r="AS62823" s="95"/>
      <c r="AT62823" s="95"/>
      <c r="AU62823" s="95"/>
      <c r="AV62823" s="95"/>
      <c r="AW62823" s="95"/>
      <c r="AX62823" s="95"/>
      <c r="AY62823" s="95"/>
      <c r="AZ62823" s="95"/>
      <c r="BA62823" s="95"/>
      <c r="BB62823" s="95"/>
      <c r="BC62823" s="95"/>
      <c r="BD62823" s="95"/>
      <c r="BE62823" s="95"/>
      <c r="BF62823" s="95"/>
      <c r="BG62823" s="95"/>
      <c r="BH62823" s="95"/>
      <c r="BI62823" s="95"/>
      <c r="BJ62823" s="95"/>
      <c r="BK62823" s="95"/>
      <c r="BL62823" s="95"/>
      <c r="BM62823" s="95"/>
      <c r="BN62823" s="95"/>
      <c r="CA62823" s="95"/>
    </row>
    <row r="62824" spans="31:79" s="97" customFormat="1" x14ac:dyDescent="0.2">
      <c r="AE62824" s="95"/>
      <c r="AF62824" s="95"/>
      <c r="AN62824" s="95"/>
      <c r="AO62824" s="95"/>
      <c r="AP62824" s="95"/>
      <c r="AQ62824" s="95"/>
      <c r="AR62824" s="95"/>
      <c r="AS62824" s="95"/>
      <c r="AT62824" s="95"/>
      <c r="AU62824" s="95"/>
      <c r="AV62824" s="95"/>
      <c r="AW62824" s="95"/>
      <c r="AX62824" s="95"/>
      <c r="AY62824" s="95"/>
      <c r="AZ62824" s="95"/>
      <c r="BA62824" s="95"/>
      <c r="BB62824" s="95"/>
      <c r="BC62824" s="95"/>
      <c r="BD62824" s="95"/>
      <c r="BE62824" s="95"/>
      <c r="BF62824" s="95"/>
      <c r="BG62824" s="95"/>
      <c r="BH62824" s="95"/>
      <c r="BI62824" s="95"/>
      <c r="BJ62824" s="95"/>
      <c r="BK62824" s="95"/>
      <c r="BL62824" s="95"/>
      <c r="BM62824" s="95"/>
      <c r="BN62824" s="95"/>
      <c r="CA62824" s="95"/>
    </row>
    <row r="62825" spans="31:79" s="97" customFormat="1" x14ac:dyDescent="0.2">
      <c r="AE62825" s="95"/>
      <c r="AF62825" s="95"/>
      <c r="AN62825" s="95"/>
      <c r="AO62825" s="95"/>
      <c r="AP62825" s="95"/>
      <c r="AQ62825" s="95"/>
      <c r="AR62825" s="95"/>
      <c r="AS62825" s="95"/>
      <c r="AT62825" s="95"/>
      <c r="AU62825" s="95"/>
      <c r="AV62825" s="95"/>
      <c r="AW62825" s="95"/>
      <c r="AX62825" s="95"/>
      <c r="AY62825" s="95"/>
      <c r="AZ62825" s="95"/>
      <c r="BA62825" s="95"/>
      <c r="BB62825" s="95"/>
      <c r="BC62825" s="95"/>
      <c r="BD62825" s="95"/>
      <c r="BE62825" s="95"/>
      <c r="BF62825" s="95"/>
      <c r="BG62825" s="95"/>
      <c r="BH62825" s="95"/>
      <c r="BI62825" s="95"/>
      <c r="BJ62825" s="95"/>
      <c r="BK62825" s="95"/>
      <c r="BL62825" s="95"/>
      <c r="BM62825" s="95"/>
      <c r="BN62825" s="95"/>
      <c r="CA62825" s="95"/>
    </row>
    <row r="62826" spans="31:79" s="97" customFormat="1" x14ac:dyDescent="0.2">
      <c r="AE62826" s="95"/>
      <c r="AF62826" s="95"/>
      <c r="AN62826" s="95"/>
      <c r="AO62826" s="95"/>
      <c r="AP62826" s="95"/>
      <c r="AQ62826" s="95"/>
      <c r="AR62826" s="95"/>
      <c r="AS62826" s="95"/>
      <c r="AT62826" s="95"/>
      <c r="AU62826" s="95"/>
      <c r="AV62826" s="95"/>
      <c r="AW62826" s="95"/>
      <c r="AX62826" s="95"/>
      <c r="AY62826" s="95"/>
      <c r="AZ62826" s="95"/>
      <c r="BA62826" s="95"/>
      <c r="BB62826" s="95"/>
      <c r="BC62826" s="95"/>
      <c r="BD62826" s="95"/>
      <c r="BE62826" s="95"/>
      <c r="BF62826" s="95"/>
      <c r="BG62826" s="95"/>
      <c r="BH62826" s="95"/>
      <c r="BI62826" s="95"/>
      <c r="BJ62826" s="95"/>
      <c r="BK62826" s="95"/>
      <c r="BL62826" s="95"/>
      <c r="BM62826" s="95"/>
      <c r="BN62826" s="95"/>
      <c r="CA62826" s="95"/>
    </row>
    <row r="62827" spans="31:79" s="97" customFormat="1" x14ac:dyDescent="0.2">
      <c r="AE62827" s="95"/>
      <c r="AF62827" s="95"/>
      <c r="AN62827" s="95"/>
      <c r="AO62827" s="95"/>
      <c r="AP62827" s="95"/>
      <c r="AQ62827" s="95"/>
      <c r="AR62827" s="95"/>
      <c r="AS62827" s="95"/>
      <c r="AT62827" s="95"/>
      <c r="AU62827" s="95"/>
      <c r="AV62827" s="95"/>
      <c r="AW62827" s="95"/>
      <c r="AX62827" s="95"/>
      <c r="AY62827" s="95"/>
      <c r="AZ62827" s="95"/>
      <c r="BA62827" s="95"/>
      <c r="BB62827" s="95"/>
      <c r="BC62827" s="95"/>
      <c r="BD62827" s="95"/>
      <c r="BE62827" s="95"/>
      <c r="BF62827" s="95"/>
      <c r="BG62827" s="95"/>
      <c r="BH62827" s="95"/>
      <c r="BI62827" s="95"/>
      <c r="BJ62827" s="95"/>
      <c r="BK62827" s="95"/>
      <c r="BL62827" s="95"/>
      <c r="BM62827" s="95"/>
      <c r="BN62827" s="95"/>
      <c r="CA62827" s="95"/>
    </row>
    <row r="62828" spans="31:79" s="97" customFormat="1" x14ac:dyDescent="0.2">
      <c r="AE62828" s="95"/>
      <c r="AF62828" s="95"/>
      <c r="AN62828" s="95"/>
      <c r="AO62828" s="95"/>
      <c r="AP62828" s="95"/>
      <c r="AQ62828" s="95"/>
      <c r="AR62828" s="95"/>
      <c r="AS62828" s="95"/>
      <c r="AT62828" s="95"/>
      <c r="AU62828" s="95"/>
      <c r="AV62828" s="95"/>
      <c r="AW62828" s="95"/>
      <c r="AX62828" s="95"/>
      <c r="AY62828" s="95"/>
      <c r="AZ62828" s="95"/>
      <c r="BA62828" s="95"/>
      <c r="BB62828" s="95"/>
      <c r="BC62828" s="95"/>
      <c r="BD62828" s="95"/>
      <c r="BE62828" s="95"/>
      <c r="BF62828" s="95"/>
      <c r="BG62828" s="95"/>
      <c r="BH62828" s="95"/>
      <c r="BI62828" s="95"/>
      <c r="BJ62828" s="95"/>
      <c r="BK62828" s="95"/>
      <c r="BL62828" s="95"/>
      <c r="BM62828" s="95"/>
      <c r="BN62828" s="95"/>
      <c r="CA62828" s="95"/>
    </row>
    <row r="62829" spans="31:79" s="97" customFormat="1" x14ac:dyDescent="0.2">
      <c r="AE62829" s="95"/>
      <c r="AF62829" s="95"/>
      <c r="AN62829" s="95"/>
      <c r="AO62829" s="95"/>
      <c r="AP62829" s="95"/>
      <c r="AQ62829" s="95"/>
      <c r="AR62829" s="95"/>
      <c r="AS62829" s="95"/>
      <c r="AT62829" s="95"/>
      <c r="AU62829" s="95"/>
      <c r="AV62829" s="95"/>
      <c r="AW62829" s="95"/>
      <c r="AX62829" s="95"/>
      <c r="AY62829" s="95"/>
      <c r="AZ62829" s="95"/>
      <c r="BA62829" s="95"/>
      <c r="BB62829" s="95"/>
      <c r="BC62829" s="95"/>
      <c r="BD62829" s="95"/>
      <c r="BE62829" s="95"/>
      <c r="BF62829" s="95"/>
      <c r="BG62829" s="95"/>
      <c r="BH62829" s="95"/>
      <c r="BI62829" s="95"/>
      <c r="BJ62829" s="95"/>
      <c r="BK62829" s="95"/>
      <c r="BL62829" s="95"/>
      <c r="BM62829" s="95"/>
      <c r="BN62829" s="95"/>
      <c r="CA62829" s="95"/>
    </row>
    <row r="62830" spans="31:79" s="97" customFormat="1" x14ac:dyDescent="0.2">
      <c r="AE62830" s="95"/>
      <c r="AF62830" s="95"/>
      <c r="AN62830" s="95"/>
      <c r="AO62830" s="95"/>
      <c r="AP62830" s="95"/>
      <c r="AQ62830" s="95"/>
      <c r="AR62830" s="95"/>
      <c r="AS62830" s="95"/>
      <c r="AT62830" s="95"/>
      <c r="AU62830" s="95"/>
      <c r="AV62830" s="95"/>
      <c r="AW62830" s="95"/>
      <c r="AX62830" s="95"/>
      <c r="AY62830" s="95"/>
      <c r="AZ62830" s="95"/>
      <c r="BA62830" s="95"/>
      <c r="BB62830" s="95"/>
      <c r="BC62830" s="95"/>
      <c r="BD62830" s="95"/>
      <c r="BE62830" s="95"/>
      <c r="BF62830" s="95"/>
      <c r="BG62830" s="95"/>
      <c r="BH62830" s="95"/>
      <c r="BI62830" s="95"/>
      <c r="BJ62830" s="95"/>
      <c r="BK62830" s="95"/>
      <c r="BL62830" s="95"/>
      <c r="BM62830" s="95"/>
      <c r="BN62830" s="95"/>
      <c r="CA62830" s="95"/>
    </row>
    <row r="62831" spans="31:79" s="97" customFormat="1" x14ac:dyDescent="0.2">
      <c r="AE62831" s="95"/>
      <c r="AF62831" s="95"/>
      <c r="AN62831" s="95"/>
      <c r="AO62831" s="95"/>
      <c r="AP62831" s="95"/>
      <c r="AQ62831" s="95"/>
      <c r="AR62831" s="95"/>
      <c r="AS62831" s="95"/>
      <c r="AT62831" s="95"/>
      <c r="AU62831" s="95"/>
      <c r="AV62831" s="95"/>
      <c r="AW62831" s="95"/>
      <c r="AX62831" s="95"/>
      <c r="AY62831" s="95"/>
      <c r="AZ62831" s="95"/>
      <c r="BA62831" s="95"/>
      <c r="BB62831" s="95"/>
      <c r="BC62831" s="95"/>
      <c r="BD62831" s="95"/>
      <c r="BE62831" s="95"/>
      <c r="BF62831" s="95"/>
      <c r="BG62831" s="95"/>
      <c r="BH62831" s="95"/>
      <c r="BI62831" s="95"/>
      <c r="BJ62831" s="95"/>
      <c r="BK62831" s="95"/>
      <c r="BL62831" s="95"/>
      <c r="BM62831" s="95"/>
      <c r="BN62831" s="95"/>
      <c r="CA62831" s="95"/>
    </row>
    <row r="62832" spans="31:79" s="97" customFormat="1" x14ac:dyDescent="0.2">
      <c r="AE62832" s="95"/>
      <c r="AF62832" s="95"/>
      <c r="AN62832" s="95"/>
      <c r="AO62832" s="95"/>
      <c r="AP62832" s="95"/>
      <c r="AQ62832" s="95"/>
      <c r="AR62832" s="95"/>
      <c r="AS62832" s="95"/>
      <c r="AT62832" s="95"/>
      <c r="AU62832" s="95"/>
      <c r="AV62832" s="95"/>
      <c r="AW62832" s="95"/>
      <c r="AX62832" s="95"/>
      <c r="AY62832" s="95"/>
      <c r="AZ62832" s="95"/>
      <c r="BA62832" s="95"/>
      <c r="BB62832" s="95"/>
      <c r="BC62832" s="95"/>
      <c r="BD62832" s="95"/>
      <c r="BE62832" s="95"/>
      <c r="BF62832" s="95"/>
      <c r="BG62832" s="95"/>
      <c r="BH62832" s="95"/>
      <c r="BI62832" s="95"/>
      <c r="BJ62832" s="95"/>
      <c r="BK62832" s="95"/>
      <c r="BL62832" s="95"/>
      <c r="BM62832" s="95"/>
      <c r="BN62832" s="95"/>
      <c r="CA62832" s="95"/>
    </row>
    <row r="62833" spans="31:79" s="97" customFormat="1" x14ac:dyDescent="0.2">
      <c r="AE62833" s="95"/>
      <c r="AF62833" s="95"/>
      <c r="AN62833" s="95"/>
      <c r="AO62833" s="95"/>
      <c r="AP62833" s="95"/>
      <c r="AQ62833" s="95"/>
      <c r="AR62833" s="95"/>
      <c r="AS62833" s="95"/>
      <c r="AT62833" s="95"/>
      <c r="AU62833" s="95"/>
      <c r="AV62833" s="95"/>
      <c r="AW62833" s="95"/>
      <c r="AX62833" s="95"/>
      <c r="AY62833" s="95"/>
      <c r="AZ62833" s="95"/>
      <c r="BA62833" s="95"/>
      <c r="BB62833" s="95"/>
      <c r="BC62833" s="95"/>
      <c r="BD62833" s="95"/>
      <c r="BE62833" s="95"/>
      <c r="BF62833" s="95"/>
      <c r="BG62833" s="95"/>
      <c r="BH62833" s="95"/>
      <c r="BI62833" s="95"/>
      <c r="BJ62833" s="95"/>
      <c r="BK62833" s="95"/>
      <c r="BL62833" s="95"/>
      <c r="BM62833" s="95"/>
      <c r="BN62833" s="95"/>
      <c r="CA62833" s="95"/>
    </row>
    <row r="62834" spans="31:79" s="97" customFormat="1" x14ac:dyDescent="0.2">
      <c r="AE62834" s="95"/>
      <c r="AF62834" s="95"/>
      <c r="AN62834" s="95"/>
      <c r="AO62834" s="95"/>
      <c r="AP62834" s="95"/>
      <c r="AQ62834" s="95"/>
      <c r="AR62834" s="95"/>
      <c r="AS62834" s="95"/>
      <c r="AT62834" s="95"/>
      <c r="AU62834" s="95"/>
      <c r="AV62834" s="95"/>
      <c r="AW62834" s="95"/>
      <c r="AX62834" s="95"/>
      <c r="AY62834" s="95"/>
      <c r="AZ62834" s="95"/>
      <c r="BA62834" s="95"/>
      <c r="BB62834" s="95"/>
      <c r="BC62834" s="95"/>
      <c r="BD62834" s="95"/>
      <c r="BE62834" s="95"/>
      <c r="BF62834" s="95"/>
      <c r="BG62834" s="95"/>
      <c r="BH62834" s="95"/>
      <c r="BI62834" s="95"/>
      <c r="BJ62834" s="95"/>
      <c r="BK62834" s="95"/>
      <c r="BL62834" s="95"/>
      <c r="BM62834" s="95"/>
      <c r="BN62834" s="95"/>
      <c r="CA62834" s="95"/>
    </row>
    <row r="62835" spans="31:79" s="97" customFormat="1" x14ac:dyDescent="0.2">
      <c r="AE62835" s="95"/>
      <c r="AF62835" s="95"/>
      <c r="AN62835" s="95"/>
      <c r="AO62835" s="95"/>
      <c r="AP62835" s="95"/>
      <c r="AQ62835" s="95"/>
      <c r="AR62835" s="95"/>
      <c r="AS62835" s="95"/>
      <c r="AT62835" s="95"/>
      <c r="AU62835" s="95"/>
      <c r="AV62835" s="95"/>
      <c r="AW62835" s="95"/>
      <c r="AX62835" s="95"/>
      <c r="AY62835" s="95"/>
      <c r="AZ62835" s="95"/>
      <c r="BA62835" s="95"/>
      <c r="BB62835" s="95"/>
      <c r="BC62835" s="95"/>
      <c r="BD62835" s="95"/>
      <c r="BE62835" s="95"/>
      <c r="BF62835" s="95"/>
      <c r="BG62835" s="95"/>
      <c r="BH62835" s="95"/>
      <c r="BI62835" s="95"/>
      <c r="BJ62835" s="95"/>
      <c r="BK62835" s="95"/>
      <c r="BL62835" s="95"/>
      <c r="BM62835" s="95"/>
      <c r="BN62835" s="95"/>
      <c r="CA62835" s="95"/>
    </row>
    <row r="62836" spans="31:79" s="97" customFormat="1" x14ac:dyDescent="0.2">
      <c r="AE62836" s="95"/>
      <c r="AF62836" s="95"/>
      <c r="AN62836" s="95"/>
      <c r="AO62836" s="95"/>
      <c r="AP62836" s="95"/>
      <c r="AQ62836" s="95"/>
      <c r="AR62836" s="95"/>
      <c r="AS62836" s="95"/>
      <c r="AT62836" s="95"/>
      <c r="AU62836" s="95"/>
      <c r="AV62836" s="95"/>
      <c r="AW62836" s="95"/>
      <c r="AX62836" s="95"/>
      <c r="AY62836" s="95"/>
      <c r="AZ62836" s="95"/>
      <c r="BA62836" s="95"/>
      <c r="BB62836" s="95"/>
      <c r="BC62836" s="95"/>
      <c r="BD62836" s="95"/>
      <c r="BE62836" s="95"/>
      <c r="BF62836" s="95"/>
      <c r="BG62836" s="95"/>
      <c r="BH62836" s="95"/>
      <c r="BI62836" s="95"/>
      <c r="BJ62836" s="95"/>
      <c r="BK62836" s="95"/>
      <c r="BL62836" s="95"/>
      <c r="BM62836" s="95"/>
      <c r="BN62836" s="95"/>
      <c r="CA62836" s="95"/>
    </row>
    <row r="62837" spans="31:79" s="97" customFormat="1" x14ac:dyDescent="0.2">
      <c r="AE62837" s="95"/>
      <c r="AF62837" s="95"/>
      <c r="AN62837" s="95"/>
      <c r="AO62837" s="95"/>
      <c r="AP62837" s="95"/>
      <c r="AQ62837" s="95"/>
      <c r="AR62837" s="95"/>
      <c r="AS62837" s="95"/>
      <c r="AT62837" s="95"/>
      <c r="AU62837" s="95"/>
      <c r="AV62837" s="95"/>
      <c r="AW62837" s="95"/>
      <c r="AX62837" s="95"/>
      <c r="AY62837" s="95"/>
      <c r="AZ62837" s="95"/>
      <c r="BA62837" s="95"/>
      <c r="BB62837" s="95"/>
      <c r="BC62837" s="95"/>
      <c r="BD62837" s="95"/>
      <c r="BE62837" s="95"/>
      <c r="BF62837" s="95"/>
      <c r="BG62837" s="95"/>
      <c r="BH62837" s="95"/>
      <c r="BI62837" s="95"/>
      <c r="BJ62837" s="95"/>
      <c r="BK62837" s="95"/>
      <c r="BL62837" s="95"/>
      <c r="BM62837" s="95"/>
      <c r="BN62837" s="95"/>
      <c r="CA62837" s="95"/>
    </row>
    <row r="62838" spans="31:79" s="97" customFormat="1" x14ac:dyDescent="0.2">
      <c r="AE62838" s="95"/>
      <c r="AF62838" s="95"/>
      <c r="AN62838" s="95"/>
      <c r="AO62838" s="95"/>
      <c r="AP62838" s="95"/>
      <c r="AQ62838" s="95"/>
      <c r="AR62838" s="95"/>
      <c r="AS62838" s="95"/>
      <c r="AT62838" s="95"/>
      <c r="AU62838" s="95"/>
      <c r="AV62838" s="95"/>
      <c r="AW62838" s="95"/>
      <c r="AX62838" s="95"/>
      <c r="AY62838" s="95"/>
      <c r="AZ62838" s="95"/>
      <c r="BA62838" s="95"/>
      <c r="BB62838" s="95"/>
      <c r="BC62838" s="95"/>
      <c r="BD62838" s="95"/>
      <c r="BE62838" s="95"/>
      <c r="BF62838" s="95"/>
      <c r="BG62838" s="95"/>
      <c r="BH62838" s="95"/>
      <c r="BI62838" s="95"/>
      <c r="BJ62838" s="95"/>
      <c r="BK62838" s="95"/>
      <c r="BL62838" s="95"/>
      <c r="BM62838" s="95"/>
      <c r="BN62838" s="95"/>
      <c r="CA62838" s="95"/>
    </row>
    <row r="62839" spans="31:79" s="97" customFormat="1" x14ac:dyDescent="0.2">
      <c r="AE62839" s="95"/>
      <c r="AF62839" s="95"/>
      <c r="AN62839" s="95"/>
      <c r="AO62839" s="95"/>
      <c r="AP62839" s="95"/>
      <c r="AQ62839" s="95"/>
      <c r="AR62839" s="95"/>
      <c r="AS62839" s="95"/>
      <c r="AT62839" s="95"/>
      <c r="AU62839" s="95"/>
      <c r="AV62839" s="95"/>
      <c r="AW62839" s="95"/>
      <c r="AX62839" s="95"/>
      <c r="AY62839" s="95"/>
      <c r="AZ62839" s="95"/>
      <c r="BA62839" s="95"/>
      <c r="BB62839" s="95"/>
      <c r="BC62839" s="95"/>
      <c r="BD62839" s="95"/>
      <c r="BE62839" s="95"/>
      <c r="BF62839" s="95"/>
      <c r="BG62839" s="95"/>
      <c r="BH62839" s="95"/>
      <c r="BI62839" s="95"/>
      <c r="BJ62839" s="95"/>
      <c r="BK62839" s="95"/>
      <c r="BL62839" s="95"/>
      <c r="BM62839" s="95"/>
      <c r="BN62839" s="95"/>
      <c r="CA62839" s="95"/>
    </row>
    <row r="62840" spans="31:79" s="97" customFormat="1" x14ac:dyDescent="0.2">
      <c r="AE62840" s="95"/>
      <c r="AF62840" s="95"/>
      <c r="AN62840" s="95"/>
      <c r="AO62840" s="95"/>
      <c r="AP62840" s="95"/>
      <c r="AQ62840" s="95"/>
      <c r="AR62840" s="95"/>
      <c r="AS62840" s="95"/>
      <c r="AT62840" s="95"/>
      <c r="AU62840" s="95"/>
      <c r="AV62840" s="95"/>
      <c r="AW62840" s="95"/>
      <c r="AX62840" s="95"/>
      <c r="AY62840" s="95"/>
      <c r="AZ62840" s="95"/>
      <c r="BA62840" s="95"/>
      <c r="BB62840" s="95"/>
      <c r="BC62840" s="95"/>
      <c r="BD62840" s="95"/>
      <c r="BE62840" s="95"/>
      <c r="BF62840" s="95"/>
      <c r="BG62840" s="95"/>
      <c r="BH62840" s="95"/>
      <c r="BI62840" s="95"/>
      <c r="BJ62840" s="95"/>
      <c r="BK62840" s="95"/>
      <c r="BL62840" s="95"/>
      <c r="BM62840" s="95"/>
      <c r="BN62840" s="95"/>
      <c r="CA62840" s="95"/>
    </row>
    <row r="62841" spans="31:79" s="97" customFormat="1" x14ac:dyDescent="0.2">
      <c r="AE62841" s="95"/>
      <c r="AF62841" s="95"/>
      <c r="AN62841" s="95"/>
      <c r="AO62841" s="95"/>
      <c r="AP62841" s="95"/>
      <c r="AQ62841" s="95"/>
      <c r="AR62841" s="95"/>
      <c r="AS62841" s="95"/>
      <c r="AT62841" s="95"/>
      <c r="AU62841" s="95"/>
      <c r="AV62841" s="95"/>
      <c r="AW62841" s="95"/>
      <c r="AX62841" s="95"/>
      <c r="AY62841" s="95"/>
      <c r="AZ62841" s="95"/>
      <c r="BA62841" s="95"/>
      <c r="BB62841" s="95"/>
      <c r="BC62841" s="95"/>
      <c r="BD62841" s="95"/>
      <c r="BE62841" s="95"/>
      <c r="BF62841" s="95"/>
      <c r="BG62841" s="95"/>
      <c r="BH62841" s="95"/>
      <c r="BI62841" s="95"/>
      <c r="BJ62841" s="95"/>
      <c r="BK62841" s="95"/>
      <c r="BL62841" s="95"/>
      <c r="BM62841" s="95"/>
      <c r="BN62841" s="95"/>
      <c r="CA62841" s="95"/>
    </row>
    <row r="62842" spans="31:79" s="97" customFormat="1" x14ac:dyDescent="0.2">
      <c r="AE62842" s="95"/>
      <c r="AF62842" s="95"/>
      <c r="AN62842" s="95"/>
      <c r="AO62842" s="95"/>
      <c r="AP62842" s="95"/>
      <c r="AQ62842" s="95"/>
      <c r="AR62842" s="95"/>
      <c r="AS62842" s="95"/>
      <c r="AT62842" s="95"/>
      <c r="AU62842" s="95"/>
      <c r="AV62842" s="95"/>
      <c r="AW62842" s="95"/>
      <c r="AX62842" s="95"/>
      <c r="AY62842" s="95"/>
      <c r="AZ62842" s="95"/>
      <c r="BA62842" s="95"/>
      <c r="BB62842" s="95"/>
      <c r="BC62842" s="95"/>
      <c r="BD62842" s="95"/>
      <c r="BE62842" s="95"/>
      <c r="BF62842" s="95"/>
      <c r="BG62842" s="95"/>
      <c r="BH62842" s="95"/>
      <c r="BI62842" s="95"/>
      <c r="BJ62842" s="95"/>
      <c r="BK62842" s="95"/>
      <c r="BL62842" s="95"/>
      <c r="BM62842" s="95"/>
      <c r="BN62842" s="95"/>
      <c r="CA62842" s="95"/>
    </row>
    <row r="62843" spans="31:79" s="97" customFormat="1" x14ac:dyDescent="0.2">
      <c r="AE62843" s="95"/>
      <c r="AF62843" s="95"/>
      <c r="AN62843" s="95"/>
      <c r="AO62843" s="95"/>
      <c r="AP62843" s="95"/>
      <c r="AQ62843" s="95"/>
      <c r="AR62843" s="95"/>
      <c r="AS62843" s="95"/>
      <c r="AT62843" s="95"/>
      <c r="AU62843" s="95"/>
      <c r="AV62843" s="95"/>
      <c r="AW62843" s="95"/>
      <c r="AX62843" s="95"/>
      <c r="AY62843" s="95"/>
      <c r="AZ62843" s="95"/>
      <c r="BA62843" s="95"/>
      <c r="BB62843" s="95"/>
      <c r="BC62843" s="95"/>
      <c r="BD62843" s="95"/>
      <c r="BE62843" s="95"/>
      <c r="BF62843" s="95"/>
      <c r="BG62843" s="95"/>
      <c r="BH62843" s="95"/>
      <c r="BI62843" s="95"/>
      <c r="BJ62843" s="95"/>
      <c r="BK62843" s="95"/>
      <c r="BL62843" s="95"/>
      <c r="BM62843" s="95"/>
      <c r="BN62843" s="95"/>
      <c r="CA62843" s="95"/>
    </row>
    <row r="62844" spans="31:79" s="97" customFormat="1" x14ac:dyDescent="0.2">
      <c r="AE62844" s="95"/>
      <c r="AF62844" s="95"/>
      <c r="AN62844" s="95"/>
      <c r="AO62844" s="95"/>
      <c r="AP62844" s="95"/>
      <c r="AQ62844" s="95"/>
      <c r="AR62844" s="95"/>
      <c r="AS62844" s="95"/>
      <c r="AT62844" s="95"/>
      <c r="AU62844" s="95"/>
      <c r="AV62844" s="95"/>
      <c r="AW62844" s="95"/>
      <c r="AX62844" s="95"/>
      <c r="AY62844" s="95"/>
      <c r="AZ62844" s="95"/>
      <c r="BA62844" s="95"/>
      <c r="BB62844" s="95"/>
      <c r="BC62844" s="95"/>
      <c r="BD62844" s="95"/>
      <c r="BE62844" s="95"/>
      <c r="BF62844" s="95"/>
      <c r="BG62844" s="95"/>
      <c r="BH62844" s="95"/>
      <c r="BI62844" s="95"/>
      <c r="BJ62844" s="95"/>
      <c r="BK62844" s="95"/>
      <c r="BL62844" s="95"/>
      <c r="BM62844" s="95"/>
      <c r="BN62844" s="95"/>
      <c r="CA62844" s="95"/>
    </row>
    <row r="62845" spans="31:79" s="97" customFormat="1" x14ac:dyDescent="0.2">
      <c r="AE62845" s="95"/>
      <c r="AF62845" s="95"/>
      <c r="AN62845" s="95"/>
      <c r="AO62845" s="95"/>
      <c r="AP62845" s="95"/>
      <c r="AQ62845" s="95"/>
      <c r="AR62845" s="95"/>
      <c r="AS62845" s="95"/>
      <c r="AT62845" s="95"/>
      <c r="AU62845" s="95"/>
      <c r="AV62845" s="95"/>
      <c r="AW62845" s="95"/>
      <c r="AX62845" s="95"/>
      <c r="AY62845" s="95"/>
      <c r="AZ62845" s="95"/>
      <c r="BA62845" s="95"/>
      <c r="BB62845" s="95"/>
      <c r="BC62845" s="95"/>
      <c r="BD62845" s="95"/>
      <c r="BE62845" s="95"/>
      <c r="BF62845" s="95"/>
      <c r="BG62845" s="95"/>
      <c r="BH62845" s="95"/>
      <c r="BI62845" s="95"/>
      <c r="BJ62845" s="95"/>
      <c r="BK62845" s="95"/>
      <c r="BL62845" s="95"/>
      <c r="BM62845" s="95"/>
      <c r="BN62845" s="95"/>
      <c r="CA62845" s="95"/>
    </row>
    <row r="62846" spans="31:79" s="97" customFormat="1" x14ac:dyDescent="0.2">
      <c r="AE62846" s="95"/>
      <c r="AF62846" s="95"/>
      <c r="AN62846" s="95"/>
      <c r="AO62846" s="95"/>
      <c r="AP62846" s="95"/>
      <c r="AQ62846" s="95"/>
      <c r="AR62846" s="95"/>
      <c r="AS62846" s="95"/>
      <c r="AT62846" s="95"/>
      <c r="AU62846" s="95"/>
      <c r="AV62846" s="95"/>
      <c r="AW62846" s="95"/>
      <c r="AX62846" s="95"/>
      <c r="AY62846" s="95"/>
      <c r="AZ62846" s="95"/>
      <c r="BA62846" s="95"/>
      <c r="BB62846" s="95"/>
      <c r="BC62846" s="95"/>
      <c r="BD62846" s="95"/>
      <c r="BE62846" s="95"/>
      <c r="BF62846" s="95"/>
      <c r="BG62846" s="95"/>
      <c r="BH62846" s="95"/>
      <c r="BI62846" s="95"/>
      <c r="BJ62846" s="95"/>
      <c r="BK62846" s="95"/>
      <c r="BL62846" s="95"/>
      <c r="BM62846" s="95"/>
      <c r="BN62846" s="95"/>
      <c r="CA62846" s="95"/>
    </row>
    <row r="62847" spans="31:79" s="97" customFormat="1" x14ac:dyDescent="0.2">
      <c r="AE62847" s="95"/>
      <c r="AF62847" s="95"/>
      <c r="AN62847" s="95"/>
      <c r="AO62847" s="95"/>
      <c r="AP62847" s="95"/>
      <c r="AQ62847" s="95"/>
      <c r="AR62847" s="95"/>
      <c r="AS62847" s="95"/>
      <c r="AT62847" s="95"/>
      <c r="AU62847" s="95"/>
      <c r="AV62847" s="95"/>
      <c r="AW62847" s="95"/>
      <c r="AX62847" s="95"/>
      <c r="AY62847" s="95"/>
      <c r="AZ62847" s="95"/>
      <c r="BA62847" s="95"/>
      <c r="BB62847" s="95"/>
      <c r="BC62847" s="95"/>
      <c r="BD62847" s="95"/>
      <c r="BE62847" s="95"/>
      <c r="BF62847" s="95"/>
      <c r="BG62847" s="95"/>
      <c r="BH62847" s="95"/>
      <c r="BI62847" s="95"/>
      <c r="BJ62847" s="95"/>
      <c r="BK62847" s="95"/>
      <c r="BL62847" s="95"/>
      <c r="BM62847" s="95"/>
      <c r="BN62847" s="95"/>
      <c r="CA62847" s="95"/>
    </row>
    <row r="62848" spans="31:79" s="97" customFormat="1" x14ac:dyDescent="0.2">
      <c r="AE62848" s="95"/>
      <c r="AF62848" s="95"/>
      <c r="AN62848" s="95"/>
      <c r="AO62848" s="95"/>
      <c r="AP62848" s="95"/>
      <c r="AQ62848" s="95"/>
      <c r="AR62848" s="95"/>
      <c r="AS62848" s="95"/>
      <c r="AT62848" s="95"/>
      <c r="AU62848" s="95"/>
      <c r="AV62848" s="95"/>
      <c r="AW62848" s="95"/>
      <c r="AX62848" s="95"/>
      <c r="AY62848" s="95"/>
      <c r="AZ62848" s="95"/>
      <c r="BA62848" s="95"/>
      <c r="BB62848" s="95"/>
      <c r="BC62848" s="95"/>
      <c r="BD62848" s="95"/>
      <c r="BE62848" s="95"/>
      <c r="BF62848" s="95"/>
      <c r="BG62848" s="95"/>
      <c r="BH62848" s="95"/>
      <c r="BI62848" s="95"/>
      <c r="BJ62848" s="95"/>
      <c r="BK62848" s="95"/>
      <c r="BL62848" s="95"/>
      <c r="BM62848" s="95"/>
      <c r="BN62848" s="95"/>
      <c r="CA62848" s="95"/>
    </row>
    <row r="62849" spans="31:79" s="97" customFormat="1" x14ac:dyDescent="0.2">
      <c r="AE62849" s="95"/>
      <c r="AF62849" s="95"/>
      <c r="AN62849" s="95"/>
      <c r="AO62849" s="95"/>
      <c r="AP62849" s="95"/>
      <c r="AQ62849" s="95"/>
      <c r="AR62849" s="95"/>
      <c r="AS62849" s="95"/>
      <c r="AT62849" s="95"/>
      <c r="AU62849" s="95"/>
      <c r="AV62849" s="95"/>
      <c r="AW62849" s="95"/>
      <c r="AX62849" s="95"/>
      <c r="AY62849" s="95"/>
      <c r="AZ62849" s="95"/>
      <c r="BA62849" s="95"/>
      <c r="BB62849" s="95"/>
      <c r="BC62849" s="95"/>
      <c r="BD62849" s="95"/>
      <c r="BE62849" s="95"/>
      <c r="BF62849" s="95"/>
      <c r="BG62849" s="95"/>
      <c r="BH62849" s="95"/>
      <c r="BI62849" s="95"/>
      <c r="BJ62849" s="95"/>
      <c r="BK62849" s="95"/>
      <c r="BL62849" s="95"/>
      <c r="BM62849" s="95"/>
      <c r="BN62849" s="95"/>
      <c r="CA62849" s="95"/>
    </row>
    <row r="62850" spans="31:79" s="97" customFormat="1" x14ac:dyDescent="0.2">
      <c r="AE62850" s="95"/>
      <c r="AF62850" s="95"/>
      <c r="AN62850" s="95"/>
      <c r="AO62850" s="95"/>
      <c r="AP62850" s="95"/>
      <c r="AQ62850" s="95"/>
      <c r="AR62850" s="95"/>
      <c r="AS62850" s="95"/>
      <c r="AT62850" s="95"/>
      <c r="AU62850" s="95"/>
      <c r="AV62850" s="95"/>
      <c r="AW62850" s="95"/>
      <c r="AX62850" s="95"/>
      <c r="AY62850" s="95"/>
      <c r="AZ62850" s="95"/>
      <c r="BA62850" s="95"/>
      <c r="BB62850" s="95"/>
      <c r="BC62850" s="95"/>
      <c r="BD62850" s="95"/>
      <c r="BE62850" s="95"/>
      <c r="BF62850" s="95"/>
      <c r="BG62850" s="95"/>
      <c r="BH62850" s="95"/>
      <c r="BI62850" s="95"/>
      <c r="BJ62850" s="95"/>
      <c r="BK62850" s="95"/>
      <c r="BL62850" s="95"/>
      <c r="BM62850" s="95"/>
      <c r="BN62850" s="95"/>
      <c r="CA62850" s="95"/>
    </row>
    <row r="62851" spans="31:79" s="97" customFormat="1" x14ac:dyDescent="0.2">
      <c r="AE62851" s="95"/>
      <c r="AF62851" s="95"/>
      <c r="AN62851" s="95"/>
      <c r="AO62851" s="95"/>
      <c r="AP62851" s="95"/>
      <c r="AQ62851" s="95"/>
      <c r="AR62851" s="95"/>
      <c r="AS62851" s="95"/>
      <c r="AT62851" s="95"/>
      <c r="AU62851" s="95"/>
      <c r="AV62851" s="95"/>
      <c r="AW62851" s="95"/>
      <c r="AX62851" s="95"/>
      <c r="AY62851" s="95"/>
      <c r="AZ62851" s="95"/>
      <c r="BA62851" s="95"/>
      <c r="BB62851" s="95"/>
      <c r="BC62851" s="95"/>
      <c r="BD62851" s="95"/>
      <c r="BE62851" s="95"/>
      <c r="BF62851" s="95"/>
      <c r="BG62851" s="95"/>
      <c r="BH62851" s="95"/>
      <c r="BI62851" s="95"/>
      <c r="BJ62851" s="95"/>
      <c r="BK62851" s="95"/>
      <c r="BL62851" s="95"/>
      <c r="BM62851" s="95"/>
      <c r="BN62851" s="95"/>
      <c r="CA62851" s="95"/>
    </row>
    <row r="62852" spans="31:79" s="97" customFormat="1" x14ac:dyDescent="0.2">
      <c r="AE62852" s="95"/>
      <c r="AF62852" s="95"/>
      <c r="AN62852" s="95"/>
      <c r="AO62852" s="95"/>
      <c r="AP62852" s="95"/>
      <c r="AQ62852" s="95"/>
      <c r="AR62852" s="95"/>
      <c r="AS62852" s="95"/>
      <c r="AT62852" s="95"/>
      <c r="AU62852" s="95"/>
      <c r="AV62852" s="95"/>
      <c r="AW62852" s="95"/>
      <c r="AX62852" s="95"/>
      <c r="AY62852" s="95"/>
      <c r="AZ62852" s="95"/>
      <c r="BA62852" s="95"/>
      <c r="BB62852" s="95"/>
      <c r="BC62852" s="95"/>
      <c r="BD62852" s="95"/>
      <c r="BE62852" s="95"/>
      <c r="BF62852" s="95"/>
      <c r="BG62852" s="95"/>
      <c r="BH62852" s="95"/>
      <c r="BI62852" s="95"/>
      <c r="BJ62852" s="95"/>
      <c r="BK62852" s="95"/>
      <c r="BL62852" s="95"/>
      <c r="BM62852" s="95"/>
      <c r="BN62852" s="95"/>
      <c r="CA62852" s="95"/>
    </row>
    <row r="62853" spans="31:79" s="97" customFormat="1" x14ac:dyDescent="0.2">
      <c r="AE62853" s="95"/>
      <c r="AF62853" s="95"/>
      <c r="AN62853" s="95"/>
      <c r="AO62853" s="95"/>
      <c r="AP62853" s="95"/>
      <c r="AQ62853" s="95"/>
      <c r="AR62853" s="95"/>
      <c r="AS62853" s="95"/>
      <c r="AT62853" s="95"/>
      <c r="AU62853" s="95"/>
      <c r="AV62853" s="95"/>
      <c r="AW62853" s="95"/>
      <c r="AX62853" s="95"/>
      <c r="AY62853" s="95"/>
      <c r="AZ62853" s="95"/>
      <c r="BA62853" s="95"/>
      <c r="BB62853" s="95"/>
      <c r="BC62853" s="95"/>
      <c r="BD62853" s="95"/>
      <c r="BE62853" s="95"/>
      <c r="BF62853" s="95"/>
      <c r="BG62853" s="95"/>
      <c r="BH62853" s="95"/>
      <c r="BI62853" s="95"/>
      <c r="BJ62853" s="95"/>
      <c r="BK62853" s="95"/>
      <c r="BL62853" s="95"/>
      <c r="BM62853" s="95"/>
      <c r="BN62853" s="95"/>
      <c r="CA62853" s="95"/>
    </row>
    <row r="62854" spans="31:79" s="97" customFormat="1" x14ac:dyDescent="0.2">
      <c r="AE62854" s="95"/>
      <c r="AF62854" s="95"/>
      <c r="AN62854" s="95"/>
      <c r="AO62854" s="95"/>
      <c r="AP62854" s="95"/>
      <c r="AQ62854" s="95"/>
      <c r="AR62854" s="95"/>
      <c r="AS62854" s="95"/>
      <c r="AT62854" s="95"/>
      <c r="AU62854" s="95"/>
      <c r="AV62854" s="95"/>
      <c r="AW62854" s="95"/>
      <c r="AX62854" s="95"/>
      <c r="AY62854" s="95"/>
      <c r="AZ62854" s="95"/>
      <c r="BA62854" s="95"/>
      <c r="BB62854" s="95"/>
      <c r="BC62854" s="95"/>
      <c r="BD62854" s="95"/>
      <c r="BE62854" s="95"/>
      <c r="BF62854" s="95"/>
      <c r="BG62854" s="95"/>
      <c r="BH62854" s="95"/>
      <c r="BI62854" s="95"/>
      <c r="BJ62854" s="95"/>
      <c r="BK62854" s="95"/>
      <c r="BL62854" s="95"/>
      <c r="BM62854" s="95"/>
      <c r="BN62854" s="95"/>
      <c r="CA62854" s="95"/>
    </row>
    <row r="62855" spans="31:79" s="97" customFormat="1" x14ac:dyDescent="0.2">
      <c r="AE62855" s="95"/>
      <c r="AF62855" s="95"/>
      <c r="AN62855" s="95"/>
      <c r="AO62855" s="95"/>
      <c r="AP62855" s="95"/>
      <c r="AQ62855" s="95"/>
      <c r="AR62855" s="95"/>
      <c r="AS62855" s="95"/>
      <c r="AT62855" s="95"/>
      <c r="AU62855" s="95"/>
      <c r="AV62855" s="95"/>
      <c r="AW62855" s="95"/>
      <c r="AX62855" s="95"/>
      <c r="AY62855" s="95"/>
      <c r="AZ62855" s="95"/>
      <c r="BA62855" s="95"/>
      <c r="BB62855" s="95"/>
      <c r="BC62855" s="95"/>
      <c r="BD62855" s="95"/>
      <c r="BE62855" s="95"/>
      <c r="BF62855" s="95"/>
      <c r="BG62855" s="95"/>
      <c r="BH62855" s="95"/>
      <c r="BI62855" s="95"/>
      <c r="BJ62855" s="95"/>
      <c r="BK62855" s="95"/>
      <c r="BL62855" s="95"/>
      <c r="BM62855" s="95"/>
      <c r="BN62855" s="95"/>
      <c r="CA62855" s="95"/>
    </row>
    <row r="62856" spans="31:79" s="97" customFormat="1" x14ac:dyDescent="0.2">
      <c r="AE62856" s="95"/>
      <c r="AF62856" s="95"/>
      <c r="AN62856" s="95"/>
      <c r="AO62856" s="95"/>
      <c r="AP62856" s="95"/>
      <c r="AQ62856" s="95"/>
      <c r="AR62856" s="95"/>
      <c r="AS62856" s="95"/>
      <c r="AT62856" s="95"/>
      <c r="AU62856" s="95"/>
      <c r="AV62856" s="95"/>
      <c r="AW62856" s="95"/>
      <c r="AX62856" s="95"/>
      <c r="AY62856" s="95"/>
      <c r="AZ62856" s="95"/>
      <c r="BA62856" s="95"/>
      <c r="BB62856" s="95"/>
      <c r="BC62856" s="95"/>
      <c r="BD62856" s="95"/>
      <c r="BE62856" s="95"/>
      <c r="BF62856" s="95"/>
      <c r="BG62856" s="95"/>
      <c r="BH62856" s="95"/>
      <c r="BI62856" s="95"/>
      <c r="BJ62856" s="95"/>
      <c r="BK62856" s="95"/>
      <c r="BL62856" s="95"/>
      <c r="BM62856" s="95"/>
      <c r="BN62856" s="95"/>
      <c r="CA62856" s="95"/>
    </row>
    <row r="62857" spans="31:79" s="97" customFormat="1" x14ac:dyDescent="0.2">
      <c r="AE62857" s="95"/>
      <c r="AF62857" s="95"/>
      <c r="AN62857" s="95"/>
      <c r="AO62857" s="95"/>
      <c r="AP62857" s="95"/>
      <c r="AQ62857" s="95"/>
      <c r="AR62857" s="95"/>
      <c r="AS62857" s="95"/>
      <c r="AT62857" s="95"/>
      <c r="AU62857" s="95"/>
      <c r="AV62857" s="95"/>
      <c r="AW62857" s="95"/>
      <c r="AX62857" s="95"/>
      <c r="AY62857" s="95"/>
      <c r="AZ62857" s="95"/>
      <c r="BA62857" s="95"/>
      <c r="BB62857" s="95"/>
      <c r="BC62857" s="95"/>
      <c r="BD62857" s="95"/>
      <c r="BE62857" s="95"/>
      <c r="BF62857" s="95"/>
      <c r="BG62857" s="95"/>
      <c r="BH62857" s="95"/>
      <c r="BI62857" s="95"/>
      <c r="BJ62857" s="95"/>
      <c r="BK62857" s="95"/>
      <c r="BL62857" s="95"/>
      <c r="BM62857" s="95"/>
      <c r="BN62857" s="95"/>
      <c r="CA62857" s="95"/>
    </row>
    <row r="62858" spans="31:79" s="97" customFormat="1" x14ac:dyDescent="0.2">
      <c r="AE62858" s="95"/>
      <c r="AF62858" s="95"/>
      <c r="AN62858" s="95"/>
      <c r="AO62858" s="95"/>
      <c r="AP62858" s="95"/>
      <c r="AQ62858" s="95"/>
      <c r="AR62858" s="95"/>
      <c r="AS62858" s="95"/>
      <c r="AT62858" s="95"/>
      <c r="AU62858" s="95"/>
      <c r="AV62858" s="95"/>
      <c r="AW62858" s="95"/>
      <c r="AX62858" s="95"/>
      <c r="AY62858" s="95"/>
      <c r="AZ62858" s="95"/>
      <c r="BA62858" s="95"/>
      <c r="BB62858" s="95"/>
      <c r="BC62858" s="95"/>
      <c r="BD62858" s="95"/>
      <c r="BE62858" s="95"/>
      <c r="BF62858" s="95"/>
      <c r="BG62858" s="95"/>
      <c r="BH62858" s="95"/>
      <c r="BI62858" s="95"/>
      <c r="BJ62858" s="95"/>
      <c r="BK62858" s="95"/>
      <c r="BL62858" s="95"/>
      <c r="BM62858" s="95"/>
      <c r="BN62858" s="95"/>
      <c r="CA62858" s="95"/>
    </row>
    <row r="62859" spans="31:79" s="97" customFormat="1" x14ac:dyDescent="0.2">
      <c r="AE62859" s="95"/>
      <c r="AF62859" s="95"/>
      <c r="AN62859" s="95"/>
      <c r="AO62859" s="95"/>
      <c r="AP62859" s="95"/>
      <c r="AQ62859" s="95"/>
      <c r="AR62859" s="95"/>
      <c r="AS62859" s="95"/>
      <c r="AT62859" s="95"/>
      <c r="AU62859" s="95"/>
      <c r="AV62859" s="95"/>
      <c r="AW62859" s="95"/>
      <c r="AX62859" s="95"/>
      <c r="AY62859" s="95"/>
      <c r="AZ62859" s="95"/>
      <c r="BA62859" s="95"/>
      <c r="BB62859" s="95"/>
      <c r="BC62859" s="95"/>
      <c r="BD62859" s="95"/>
      <c r="BE62859" s="95"/>
      <c r="BF62859" s="95"/>
      <c r="BG62859" s="95"/>
      <c r="BH62859" s="95"/>
      <c r="BI62859" s="95"/>
      <c r="BJ62859" s="95"/>
      <c r="BK62859" s="95"/>
      <c r="BL62859" s="95"/>
      <c r="BM62859" s="95"/>
      <c r="BN62859" s="95"/>
      <c r="CA62859" s="95"/>
    </row>
    <row r="62860" spans="31:79" s="97" customFormat="1" x14ac:dyDescent="0.2">
      <c r="AE62860" s="95"/>
      <c r="AF62860" s="95"/>
      <c r="AN62860" s="95"/>
      <c r="AO62860" s="95"/>
      <c r="AP62860" s="95"/>
      <c r="AQ62860" s="95"/>
      <c r="AR62860" s="95"/>
      <c r="AS62860" s="95"/>
      <c r="AT62860" s="95"/>
      <c r="AU62860" s="95"/>
      <c r="AV62860" s="95"/>
      <c r="AW62860" s="95"/>
      <c r="AX62860" s="95"/>
      <c r="AY62860" s="95"/>
      <c r="AZ62860" s="95"/>
      <c r="BA62860" s="95"/>
      <c r="BB62860" s="95"/>
      <c r="BC62860" s="95"/>
      <c r="BD62860" s="95"/>
      <c r="BE62860" s="95"/>
      <c r="BF62860" s="95"/>
      <c r="BG62860" s="95"/>
      <c r="BH62860" s="95"/>
      <c r="BI62860" s="95"/>
      <c r="BJ62860" s="95"/>
      <c r="BK62860" s="95"/>
      <c r="BL62860" s="95"/>
      <c r="BM62860" s="95"/>
      <c r="BN62860" s="95"/>
      <c r="CA62860" s="95"/>
    </row>
    <row r="62861" spans="31:79" s="97" customFormat="1" x14ac:dyDescent="0.2">
      <c r="AE62861" s="95"/>
      <c r="AF62861" s="95"/>
      <c r="AN62861" s="95"/>
      <c r="AO62861" s="95"/>
      <c r="AP62861" s="95"/>
      <c r="AQ62861" s="95"/>
      <c r="AR62861" s="95"/>
      <c r="AS62861" s="95"/>
      <c r="AT62861" s="95"/>
      <c r="AU62861" s="95"/>
      <c r="AV62861" s="95"/>
      <c r="AW62861" s="95"/>
      <c r="AX62861" s="95"/>
      <c r="AY62861" s="95"/>
      <c r="AZ62861" s="95"/>
      <c r="BA62861" s="95"/>
      <c r="BB62861" s="95"/>
      <c r="BC62861" s="95"/>
      <c r="BD62861" s="95"/>
      <c r="BE62861" s="95"/>
      <c r="BF62861" s="95"/>
      <c r="BG62861" s="95"/>
      <c r="BH62861" s="95"/>
      <c r="BI62861" s="95"/>
      <c r="BJ62861" s="95"/>
      <c r="BK62861" s="95"/>
      <c r="BL62861" s="95"/>
      <c r="BM62861" s="95"/>
      <c r="BN62861" s="95"/>
      <c r="CA62861" s="95"/>
    </row>
    <row r="62862" spans="31:79" s="97" customFormat="1" x14ac:dyDescent="0.2">
      <c r="AE62862" s="95"/>
      <c r="AF62862" s="95"/>
      <c r="AN62862" s="95"/>
      <c r="AO62862" s="95"/>
      <c r="AP62862" s="95"/>
      <c r="AQ62862" s="95"/>
      <c r="AR62862" s="95"/>
      <c r="AS62862" s="95"/>
      <c r="AT62862" s="95"/>
      <c r="AU62862" s="95"/>
      <c r="AV62862" s="95"/>
      <c r="AW62862" s="95"/>
      <c r="AX62862" s="95"/>
      <c r="AY62862" s="95"/>
      <c r="AZ62862" s="95"/>
      <c r="BA62862" s="95"/>
      <c r="BB62862" s="95"/>
      <c r="BC62862" s="95"/>
      <c r="BD62862" s="95"/>
      <c r="BE62862" s="95"/>
      <c r="BF62862" s="95"/>
      <c r="BG62862" s="95"/>
      <c r="BH62862" s="95"/>
      <c r="BI62862" s="95"/>
      <c r="BJ62862" s="95"/>
      <c r="BK62862" s="95"/>
      <c r="BL62862" s="95"/>
      <c r="BM62862" s="95"/>
      <c r="BN62862" s="95"/>
      <c r="CA62862" s="95"/>
    </row>
    <row r="62863" spans="31:79" s="97" customFormat="1" x14ac:dyDescent="0.2">
      <c r="AE62863" s="95"/>
      <c r="AF62863" s="95"/>
      <c r="AN62863" s="95"/>
      <c r="AO62863" s="95"/>
      <c r="AP62863" s="95"/>
      <c r="AQ62863" s="95"/>
      <c r="AR62863" s="95"/>
      <c r="AS62863" s="95"/>
      <c r="AT62863" s="95"/>
      <c r="AU62863" s="95"/>
      <c r="AV62863" s="95"/>
      <c r="AW62863" s="95"/>
      <c r="AX62863" s="95"/>
      <c r="AY62863" s="95"/>
      <c r="AZ62863" s="95"/>
      <c r="BA62863" s="95"/>
      <c r="BB62863" s="95"/>
      <c r="BC62863" s="95"/>
      <c r="BD62863" s="95"/>
      <c r="BE62863" s="95"/>
      <c r="BF62863" s="95"/>
      <c r="BG62863" s="95"/>
      <c r="BH62863" s="95"/>
      <c r="BI62863" s="95"/>
      <c r="BJ62863" s="95"/>
      <c r="BK62863" s="95"/>
      <c r="BL62863" s="95"/>
      <c r="BM62863" s="95"/>
      <c r="BN62863" s="95"/>
      <c r="CA62863" s="95"/>
    </row>
    <row r="62864" spans="31:79" s="97" customFormat="1" x14ac:dyDescent="0.2">
      <c r="AE62864" s="95"/>
      <c r="AF62864" s="95"/>
      <c r="AN62864" s="95"/>
      <c r="AO62864" s="95"/>
      <c r="AP62864" s="95"/>
      <c r="AQ62864" s="95"/>
      <c r="AR62864" s="95"/>
      <c r="AS62864" s="95"/>
      <c r="AT62864" s="95"/>
      <c r="AU62864" s="95"/>
      <c r="AV62864" s="95"/>
      <c r="AW62864" s="95"/>
      <c r="AX62864" s="95"/>
      <c r="AY62864" s="95"/>
      <c r="AZ62864" s="95"/>
      <c r="BA62864" s="95"/>
      <c r="BB62864" s="95"/>
      <c r="BC62864" s="95"/>
      <c r="BD62864" s="95"/>
      <c r="BE62864" s="95"/>
      <c r="BF62864" s="95"/>
      <c r="BG62864" s="95"/>
      <c r="BH62864" s="95"/>
      <c r="BI62864" s="95"/>
      <c r="BJ62864" s="95"/>
      <c r="BK62864" s="95"/>
      <c r="BL62864" s="95"/>
      <c r="BM62864" s="95"/>
      <c r="BN62864" s="95"/>
      <c r="CA62864" s="95"/>
    </row>
    <row r="62865" spans="31:79" s="97" customFormat="1" x14ac:dyDescent="0.2">
      <c r="AE62865" s="95"/>
      <c r="AF62865" s="95"/>
      <c r="AN62865" s="95"/>
      <c r="AO62865" s="95"/>
      <c r="AP62865" s="95"/>
      <c r="AQ62865" s="95"/>
      <c r="AR62865" s="95"/>
      <c r="AS62865" s="95"/>
      <c r="AT62865" s="95"/>
      <c r="AU62865" s="95"/>
      <c r="AV62865" s="95"/>
      <c r="AW62865" s="95"/>
      <c r="AX62865" s="95"/>
      <c r="AY62865" s="95"/>
      <c r="AZ62865" s="95"/>
      <c r="BA62865" s="95"/>
      <c r="BB62865" s="95"/>
      <c r="BC62865" s="95"/>
      <c r="BD62865" s="95"/>
      <c r="BE62865" s="95"/>
      <c r="BF62865" s="95"/>
      <c r="BG62865" s="95"/>
      <c r="BH62865" s="95"/>
      <c r="BI62865" s="95"/>
      <c r="BJ62865" s="95"/>
      <c r="BK62865" s="95"/>
      <c r="BL62865" s="95"/>
      <c r="BM62865" s="95"/>
      <c r="BN62865" s="95"/>
      <c r="CA62865" s="95"/>
    </row>
    <row r="62866" spans="31:79" s="97" customFormat="1" x14ac:dyDescent="0.2">
      <c r="AE62866" s="95"/>
      <c r="AF62866" s="95"/>
      <c r="AN62866" s="95"/>
      <c r="AO62866" s="95"/>
      <c r="AP62866" s="95"/>
      <c r="AQ62866" s="95"/>
      <c r="AR62866" s="95"/>
      <c r="AS62866" s="95"/>
      <c r="AT62866" s="95"/>
      <c r="AU62866" s="95"/>
      <c r="AV62866" s="95"/>
      <c r="AW62866" s="95"/>
      <c r="AX62866" s="95"/>
      <c r="AY62866" s="95"/>
      <c r="AZ62866" s="95"/>
      <c r="BA62866" s="95"/>
      <c r="BB62866" s="95"/>
      <c r="BC62866" s="95"/>
      <c r="BD62866" s="95"/>
      <c r="BE62866" s="95"/>
      <c r="BF62866" s="95"/>
      <c r="BG62866" s="95"/>
      <c r="BH62866" s="95"/>
      <c r="BI62866" s="95"/>
      <c r="BJ62866" s="95"/>
      <c r="BK62866" s="95"/>
      <c r="BL62866" s="95"/>
      <c r="BM62866" s="95"/>
      <c r="BN62866" s="95"/>
      <c r="CA62866" s="95"/>
    </row>
    <row r="62867" spans="31:79" s="97" customFormat="1" x14ac:dyDescent="0.2">
      <c r="AE62867" s="95"/>
      <c r="AF62867" s="95"/>
      <c r="AN62867" s="95"/>
      <c r="AO62867" s="95"/>
      <c r="AP62867" s="95"/>
      <c r="AQ62867" s="95"/>
      <c r="AR62867" s="95"/>
      <c r="AS62867" s="95"/>
      <c r="AT62867" s="95"/>
      <c r="AU62867" s="95"/>
      <c r="AV62867" s="95"/>
      <c r="AW62867" s="95"/>
      <c r="AX62867" s="95"/>
      <c r="AY62867" s="95"/>
      <c r="AZ62867" s="95"/>
      <c r="BA62867" s="95"/>
      <c r="BB62867" s="95"/>
      <c r="BC62867" s="95"/>
      <c r="BD62867" s="95"/>
      <c r="BE62867" s="95"/>
      <c r="BF62867" s="95"/>
      <c r="BG62867" s="95"/>
      <c r="BH62867" s="95"/>
      <c r="BI62867" s="95"/>
      <c r="BJ62867" s="95"/>
      <c r="BK62867" s="95"/>
      <c r="BL62867" s="95"/>
      <c r="BM62867" s="95"/>
      <c r="BN62867" s="95"/>
      <c r="CA62867" s="95"/>
    </row>
    <row r="62868" spans="31:79" s="97" customFormat="1" x14ac:dyDescent="0.2">
      <c r="AE62868" s="95"/>
      <c r="AF62868" s="95"/>
      <c r="AN62868" s="95"/>
      <c r="AO62868" s="95"/>
      <c r="AP62868" s="95"/>
      <c r="AQ62868" s="95"/>
      <c r="AR62868" s="95"/>
      <c r="AS62868" s="95"/>
      <c r="AT62868" s="95"/>
      <c r="AU62868" s="95"/>
      <c r="AV62868" s="95"/>
      <c r="AW62868" s="95"/>
      <c r="AX62868" s="95"/>
      <c r="AY62868" s="95"/>
      <c r="AZ62868" s="95"/>
      <c r="BA62868" s="95"/>
      <c r="BB62868" s="95"/>
      <c r="BC62868" s="95"/>
      <c r="BD62868" s="95"/>
      <c r="BE62868" s="95"/>
      <c r="BF62868" s="95"/>
      <c r="BG62868" s="95"/>
      <c r="BH62868" s="95"/>
      <c r="BI62868" s="95"/>
      <c r="BJ62868" s="95"/>
      <c r="BK62868" s="95"/>
      <c r="BL62868" s="95"/>
      <c r="BM62868" s="95"/>
      <c r="BN62868" s="95"/>
      <c r="CA62868" s="95"/>
    </row>
    <row r="62869" spans="31:79" s="97" customFormat="1" x14ac:dyDescent="0.2">
      <c r="AE62869" s="95"/>
      <c r="AF62869" s="95"/>
      <c r="AN62869" s="95"/>
      <c r="AO62869" s="95"/>
      <c r="AP62869" s="95"/>
      <c r="AQ62869" s="95"/>
      <c r="AR62869" s="95"/>
      <c r="AS62869" s="95"/>
      <c r="AT62869" s="95"/>
      <c r="AU62869" s="95"/>
      <c r="AV62869" s="95"/>
      <c r="AW62869" s="95"/>
      <c r="AX62869" s="95"/>
      <c r="AY62869" s="95"/>
      <c r="AZ62869" s="95"/>
      <c r="BA62869" s="95"/>
      <c r="BB62869" s="95"/>
      <c r="BC62869" s="95"/>
      <c r="BD62869" s="95"/>
      <c r="BE62869" s="95"/>
      <c r="BF62869" s="95"/>
      <c r="BG62869" s="95"/>
      <c r="BH62869" s="95"/>
      <c r="BI62869" s="95"/>
      <c r="BJ62869" s="95"/>
      <c r="BK62869" s="95"/>
      <c r="BL62869" s="95"/>
      <c r="BM62869" s="95"/>
      <c r="BN62869" s="95"/>
      <c r="CA62869" s="95"/>
    </row>
    <row r="62870" spans="31:79" s="97" customFormat="1" x14ac:dyDescent="0.2">
      <c r="AE62870" s="95"/>
      <c r="AF62870" s="95"/>
      <c r="AN62870" s="95"/>
      <c r="AO62870" s="95"/>
      <c r="AP62870" s="95"/>
      <c r="AQ62870" s="95"/>
      <c r="AR62870" s="95"/>
      <c r="AS62870" s="95"/>
      <c r="AT62870" s="95"/>
      <c r="AU62870" s="95"/>
      <c r="AV62870" s="95"/>
      <c r="AW62870" s="95"/>
      <c r="AX62870" s="95"/>
      <c r="AY62870" s="95"/>
      <c r="AZ62870" s="95"/>
      <c r="BA62870" s="95"/>
      <c r="BB62870" s="95"/>
      <c r="BC62870" s="95"/>
      <c r="BD62870" s="95"/>
      <c r="BE62870" s="95"/>
      <c r="BF62870" s="95"/>
      <c r="BG62870" s="95"/>
      <c r="BH62870" s="95"/>
      <c r="BI62870" s="95"/>
      <c r="BJ62870" s="95"/>
      <c r="BK62870" s="95"/>
      <c r="BL62870" s="95"/>
      <c r="BM62870" s="95"/>
      <c r="BN62870" s="95"/>
      <c r="CA62870" s="95"/>
    </row>
    <row r="62871" spans="31:79" s="97" customFormat="1" x14ac:dyDescent="0.2">
      <c r="AE62871" s="95"/>
      <c r="AF62871" s="95"/>
      <c r="AN62871" s="95"/>
      <c r="AO62871" s="95"/>
      <c r="AP62871" s="95"/>
      <c r="AQ62871" s="95"/>
      <c r="AR62871" s="95"/>
      <c r="AS62871" s="95"/>
      <c r="AT62871" s="95"/>
      <c r="AU62871" s="95"/>
      <c r="AV62871" s="95"/>
      <c r="AW62871" s="95"/>
      <c r="AX62871" s="95"/>
      <c r="AY62871" s="95"/>
      <c r="AZ62871" s="95"/>
      <c r="BA62871" s="95"/>
      <c r="BB62871" s="95"/>
      <c r="BC62871" s="95"/>
      <c r="BD62871" s="95"/>
      <c r="BE62871" s="95"/>
      <c r="BF62871" s="95"/>
      <c r="BG62871" s="95"/>
      <c r="BH62871" s="95"/>
      <c r="BI62871" s="95"/>
      <c r="BJ62871" s="95"/>
      <c r="BK62871" s="95"/>
      <c r="BL62871" s="95"/>
      <c r="BM62871" s="95"/>
      <c r="BN62871" s="95"/>
      <c r="CA62871" s="95"/>
    </row>
    <row r="62872" spans="31:79" s="97" customFormat="1" x14ac:dyDescent="0.2">
      <c r="AE62872" s="95"/>
      <c r="AF62872" s="95"/>
      <c r="AN62872" s="95"/>
      <c r="AO62872" s="95"/>
      <c r="AP62872" s="95"/>
      <c r="AQ62872" s="95"/>
      <c r="AR62872" s="95"/>
      <c r="AS62872" s="95"/>
      <c r="AT62872" s="95"/>
      <c r="AU62872" s="95"/>
      <c r="AV62872" s="95"/>
      <c r="AW62872" s="95"/>
      <c r="AX62872" s="95"/>
      <c r="AY62872" s="95"/>
      <c r="AZ62872" s="95"/>
      <c r="BA62872" s="95"/>
      <c r="BB62872" s="95"/>
      <c r="BC62872" s="95"/>
      <c r="BD62872" s="95"/>
      <c r="BE62872" s="95"/>
      <c r="BF62872" s="95"/>
      <c r="BG62872" s="95"/>
      <c r="BH62872" s="95"/>
      <c r="BI62872" s="95"/>
      <c r="BJ62872" s="95"/>
      <c r="BK62872" s="95"/>
      <c r="BL62872" s="95"/>
      <c r="BM62872" s="95"/>
      <c r="BN62872" s="95"/>
      <c r="CA62872" s="95"/>
    </row>
    <row r="62873" spans="31:79" s="97" customFormat="1" x14ac:dyDescent="0.2">
      <c r="AE62873" s="95"/>
      <c r="AF62873" s="95"/>
      <c r="AN62873" s="95"/>
      <c r="AO62873" s="95"/>
      <c r="AP62873" s="95"/>
      <c r="AQ62873" s="95"/>
      <c r="AR62873" s="95"/>
      <c r="AS62873" s="95"/>
      <c r="AT62873" s="95"/>
      <c r="AU62873" s="95"/>
      <c r="AV62873" s="95"/>
      <c r="AW62873" s="95"/>
      <c r="AX62873" s="95"/>
      <c r="AY62873" s="95"/>
      <c r="AZ62873" s="95"/>
      <c r="BA62873" s="95"/>
      <c r="BB62873" s="95"/>
      <c r="BC62873" s="95"/>
      <c r="BD62873" s="95"/>
      <c r="BE62873" s="95"/>
      <c r="BF62873" s="95"/>
      <c r="BG62873" s="95"/>
      <c r="BH62873" s="95"/>
      <c r="BI62873" s="95"/>
      <c r="BJ62873" s="95"/>
      <c r="BK62873" s="95"/>
      <c r="BL62873" s="95"/>
      <c r="BM62873" s="95"/>
      <c r="BN62873" s="95"/>
      <c r="CA62873" s="95"/>
    </row>
    <row r="62874" spans="31:79" s="97" customFormat="1" x14ac:dyDescent="0.2">
      <c r="AE62874" s="95"/>
      <c r="AF62874" s="95"/>
      <c r="AN62874" s="95"/>
      <c r="AO62874" s="95"/>
      <c r="AP62874" s="95"/>
      <c r="AQ62874" s="95"/>
      <c r="AR62874" s="95"/>
      <c r="AS62874" s="95"/>
      <c r="AT62874" s="95"/>
      <c r="AU62874" s="95"/>
      <c r="AV62874" s="95"/>
      <c r="AW62874" s="95"/>
      <c r="AX62874" s="95"/>
      <c r="AY62874" s="95"/>
      <c r="AZ62874" s="95"/>
      <c r="BA62874" s="95"/>
      <c r="BB62874" s="95"/>
      <c r="BC62874" s="95"/>
      <c r="BD62874" s="95"/>
      <c r="BE62874" s="95"/>
      <c r="BF62874" s="95"/>
      <c r="BG62874" s="95"/>
      <c r="BH62874" s="95"/>
      <c r="BI62874" s="95"/>
      <c r="BJ62874" s="95"/>
      <c r="BK62874" s="95"/>
      <c r="BL62874" s="95"/>
      <c r="BM62874" s="95"/>
      <c r="BN62874" s="95"/>
      <c r="CA62874" s="95"/>
    </row>
    <row r="62875" spans="31:79" s="97" customFormat="1" x14ac:dyDescent="0.2">
      <c r="AE62875" s="95"/>
      <c r="AF62875" s="95"/>
      <c r="AN62875" s="95"/>
      <c r="AO62875" s="95"/>
      <c r="AP62875" s="95"/>
      <c r="AQ62875" s="95"/>
      <c r="AR62875" s="95"/>
      <c r="AS62875" s="95"/>
      <c r="AT62875" s="95"/>
      <c r="AU62875" s="95"/>
      <c r="AV62875" s="95"/>
      <c r="AW62875" s="95"/>
      <c r="AX62875" s="95"/>
      <c r="AY62875" s="95"/>
      <c r="AZ62875" s="95"/>
      <c r="BA62875" s="95"/>
      <c r="BB62875" s="95"/>
      <c r="BC62875" s="95"/>
      <c r="BD62875" s="95"/>
      <c r="BE62875" s="95"/>
      <c r="BF62875" s="95"/>
      <c r="BG62875" s="95"/>
      <c r="BH62875" s="95"/>
      <c r="BI62875" s="95"/>
      <c r="BJ62875" s="95"/>
      <c r="BK62875" s="95"/>
      <c r="BL62875" s="95"/>
      <c r="BM62875" s="95"/>
      <c r="BN62875" s="95"/>
      <c r="CA62875" s="95"/>
    </row>
    <row r="62876" spans="31:79" s="97" customFormat="1" x14ac:dyDescent="0.2">
      <c r="AE62876" s="95"/>
      <c r="AF62876" s="95"/>
      <c r="AN62876" s="95"/>
      <c r="AO62876" s="95"/>
      <c r="AP62876" s="95"/>
      <c r="AQ62876" s="95"/>
      <c r="AR62876" s="95"/>
      <c r="AS62876" s="95"/>
      <c r="AT62876" s="95"/>
      <c r="AU62876" s="95"/>
      <c r="AV62876" s="95"/>
      <c r="AW62876" s="95"/>
      <c r="AX62876" s="95"/>
      <c r="AY62876" s="95"/>
      <c r="AZ62876" s="95"/>
      <c r="BA62876" s="95"/>
      <c r="BB62876" s="95"/>
      <c r="BC62876" s="95"/>
      <c r="BD62876" s="95"/>
      <c r="BE62876" s="95"/>
      <c r="BF62876" s="95"/>
      <c r="BG62876" s="95"/>
      <c r="BH62876" s="95"/>
      <c r="BI62876" s="95"/>
      <c r="BJ62876" s="95"/>
      <c r="BK62876" s="95"/>
      <c r="BL62876" s="95"/>
      <c r="BM62876" s="95"/>
      <c r="BN62876" s="95"/>
      <c r="CA62876" s="95"/>
    </row>
    <row r="62877" spans="31:79" s="97" customFormat="1" x14ac:dyDescent="0.2">
      <c r="AE62877" s="95"/>
      <c r="AF62877" s="95"/>
      <c r="AN62877" s="95"/>
      <c r="AO62877" s="95"/>
      <c r="AP62877" s="95"/>
      <c r="AQ62877" s="95"/>
      <c r="AR62877" s="95"/>
      <c r="AS62877" s="95"/>
      <c r="AT62877" s="95"/>
      <c r="AU62877" s="95"/>
      <c r="AV62877" s="95"/>
      <c r="AW62877" s="95"/>
      <c r="AX62877" s="95"/>
      <c r="AY62877" s="95"/>
      <c r="AZ62877" s="95"/>
      <c r="BA62877" s="95"/>
      <c r="BB62877" s="95"/>
      <c r="BC62877" s="95"/>
      <c r="BD62877" s="95"/>
      <c r="BE62877" s="95"/>
      <c r="BF62877" s="95"/>
      <c r="BG62877" s="95"/>
      <c r="BH62877" s="95"/>
      <c r="BI62877" s="95"/>
      <c r="BJ62877" s="95"/>
      <c r="BK62877" s="95"/>
      <c r="BL62877" s="95"/>
      <c r="BM62877" s="95"/>
      <c r="BN62877" s="95"/>
      <c r="CA62877" s="95"/>
    </row>
    <row r="62878" spans="31:79" s="97" customFormat="1" x14ac:dyDescent="0.2">
      <c r="AE62878" s="95"/>
      <c r="AF62878" s="95"/>
      <c r="AN62878" s="95"/>
      <c r="AO62878" s="95"/>
      <c r="AP62878" s="95"/>
      <c r="AQ62878" s="95"/>
      <c r="AR62878" s="95"/>
      <c r="AS62878" s="95"/>
      <c r="AT62878" s="95"/>
      <c r="AU62878" s="95"/>
      <c r="AV62878" s="95"/>
      <c r="AW62878" s="95"/>
      <c r="AX62878" s="95"/>
      <c r="AY62878" s="95"/>
      <c r="AZ62878" s="95"/>
      <c r="BA62878" s="95"/>
      <c r="BB62878" s="95"/>
      <c r="BC62878" s="95"/>
      <c r="BD62878" s="95"/>
      <c r="BE62878" s="95"/>
      <c r="BF62878" s="95"/>
      <c r="BG62878" s="95"/>
      <c r="BH62878" s="95"/>
      <c r="BI62878" s="95"/>
      <c r="BJ62878" s="95"/>
      <c r="BK62878" s="95"/>
      <c r="BL62878" s="95"/>
      <c r="BM62878" s="95"/>
      <c r="BN62878" s="95"/>
      <c r="CA62878" s="95"/>
    </row>
    <row r="62879" spans="31:79" s="97" customFormat="1" x14ac:dyDescent="0.2">
      <c r="AE62879" s="95"/>
      <c r="AF62879" s="95"/>
      <c r="AN62879" s="95"/>
      <c r="AO62879" s="95"/>
      <c r="AP62879" s="95"/>
      <c r="AQ62879" s="95"/>
      <c r="AR62879" s="95"/>
      <c r="AS62879" s="95"/>
      <c r="AT62879" s="95"/>
      <c r="AU62879" s="95"/>
      <c r="AV62879" s="95"/>
      <c r="AW62879" s="95"/>
      <c r="AX62879" s="95"/>
      <c r="AY62879" s="95"/>
      <c r="AZ62879" s="95"/>
      <c r="BA62879" s="95"/>
      <c r="BB62879" s="95"/>
      <c r="BC62879" s="95"/>
      <c r="BD62879" s="95"/>
      <c r="BE62879" s="95"/>
      <c r="BF62879" s="95"/>
      <c r="BG62879" s="95"/>
      <c r="BH62879" s="95"/>
      <c r="BI62879" s="95"/>
      <c r="BJ62879" s="95"/>
      <c r="BK62879" s="95"/>
      <c r="BL62879" s="95"/>
      <c r="BM62879" s="95"/>
      <c r="BN62879" s="95"/>
      <c r="CA62879" s="95"/>
    </row>
    <row r="62880" spans="31:79" s="97" customFormat="1" x14ac:dyDescent="0.2">
      <c r="AE62880" s="95"/>
      <c r="AF62880" s="95"/>
      <c r="AN62880" s="95"/>
      <c r="AO62880" s="95"/>
      <c r="AP62880" s="95"/>
      <c r="AQ62880" s="95"/>
      <c r="AR62880" s="95"/>
      <c r="AS62880" s="95"/>
      <c r="AT62880" s="95"/>
      <c r="AU62880" s="95"/>
      <c r="AV62880" s="95"/>
      <c r="AW62880" s="95"/>
      <c r="AX62880" s="95"/>
      <c r="AY62880" s="95"/>
      <c r="AZ62880" s="95"/>
      <c r="BA62880" s="95"/>
      <c r="BB62880" s="95"/>
      <c r="BC62880" s="95"/>
      <c r="BD62880" s="95"/>
      <c r="BE62880" s="95"/>
      <c r="BF62880" s="95"/>
      <c r="BG62880" s="95"/>
      <c r="BH62880" s="95"/>
      <c r="BI62880" s="95"/>
      <c r="BJ62880" s="95"/>
      <c r="BK62880" s="95"/>
      <c r="BL62880" s="95"/>
      <c r="BM62880" s="95"/>
      <c r="BN62880" s="95"/>
      <c r="CA62880" s="95"/>
    </row>
    <row r="62881" spans="31:79" s="97" customFormat="1" x14ac:dyDescent="0.2">
      <c r="AE62881" s="95"/>
      <c r="AF62881" s="95"/>
      <c r="AN62881" s="95"/>
      <c r="AO62881" s="95"/>
      <c r="AP62881" s="95"/>
      <c r="AQ62881" s="95"/>
      <c r="AR62881" s="95"/>
      <c r="AS62881" s="95"/>
      <c r="AT62881" s="95"/>
      <c r="AU62881" s="95"/>
      <c r="AV62881" s="95"/>
      <c r="AW62881" s="95"/>
      <c r="AX62881" s="95"/>
      <c r="AY62881" s="95"/>
      <c r="AZ62881" s="95"/>
      <c r="BA62881" s="95"/>
      <c r="BB62881" s="95"/>
      <c r="BC62881" s="95"/>
      <c r="BD62881" s="95"/>
      <c r="BE62881" s="95"/>
      <c r="BF62881" s="95"/>
      <c r="BG62881" s="95"/>
      <c r="BH62881" s="95"/>
      <c r="BI62881" s="95"/>
      <c r="BJ62881" s="95"/>
      <c r="BK62881" s="95"/>
      <c r="BL62881" s="95"/>
      <c r="BM62881" s="95"/>
      <c r="BN62881" s="95"/>
      <c r="CA62881" s="95"/>
    </row>
    <row r="62882" spans="31:79" s="97" customFormat="1" x14ac:dyDescent="0.2">
      <c r="AE62882" s="95"/>
      <c r="AF62882" s="95"/>
      <c r="AN62882" s="95"/>
      <c r="AO62882" s="95"/>
      <c r="AP62882" s="95"/>
      <c r="AQ62882" s="95"/>
      <c r="AR62882" s="95"/>
      <c r="AS62882" s="95"/>
      <c r="AT62882" s="95"/>
      <c r="AU62882" s="95"/>
      <c r="AV62882" s="95"/>
      <c r="AW62882" s="95"/>
      <c r="AX62882" s="95"/>
      <c r="AY62882" s="95"/>
      <c r="AZ62882" s="95"/>
      <c r="BA62882" s="95"/>
      <c r="BB62882" s="95"/>
      <c r="BC62882" s="95"/>
      <c r="BD62882" s="95"/>
      <c r="BE62882" s="95"/>
      <c r="BF62882" s="95"/>
      <c r="BG62882" s="95"/>
      <c r="BH62882" s="95"/>
      <c r="BI62882" s="95"/>
      <c r="BJ62882" s="95"/>
      <c r="BK62882" s="95"/>
      <c r="BL62882" s="95"/>
      <c r="BM62882" s="95"/>
      <c r="BN62882" s="95"/>
      <c r="CA62882" s="95"/>
    </row>
    <row r="62883" spans="31:79" s="97" customFormat="1" x14ac:dyDescent="0.2">
      <c r="AE62883" s="95"/>
      <c r="AF62883" s="95"/>
      <c r="AN62883" s="95"/>
      <c r="AO62883" s="95"/>
      <c r="AP62883" s="95"/>
      <c r="AQ62883" s="95"/>
      <c r="AR62883" s="95"/>
      <c r="AS62883" s="95"/>
      <c r="AT62883" s="95"/>
      <c r="AU62883" s="95"/>
      <c r="AV62883" s="95"/>
      <c r="AW62883" s="95"/>
      <c r="AX62883" s="95"/>
      <c r="AY62883" s="95"/>
      <c r="AZ62883" s="95"/>
      <c r="BA62883" s="95"/>
      <c r="BB62883" s="95"/>
      <c r="BC62883" s="95"/>
      <c r="BD62883" s="95"/>
      <c r="BE62883" s="95"/>
      <c r="BF62883" s="95"/>
      <c r="BG62883" s="95"/>
      <c r="BH62883" s="95"/>
      <c r="BI62883" s="95"/>
      <c r="BJ62883" s="95"/>
      <c r="BK62883" s="95"/>
      <c r="BL62883" s="95"/>
      <c r="BM62883" s="95"/>
      <c r="BN62883" s="95"/>
      <c r="CA62883" s="95"/>
    </row>
    <row r="62884" spans="31:79" s="97" customFormat="1" x14ac:dyDescent="0.2">
      <c r="AE62884" s="95"/>
      <c r="AF62884" s="95"/>
      <c r="AN62884" s="95"/>
      <c r="AO62884" s="95"/>
      <c r="AP62884" s="95"/>
      <c r="AQ62884" s="95"/>
      <c r="AR62884" s="95"/>
      <c r="AS62884" s="95"/>
      <c r="AT62884" s="95"/>
      <c r="AU62884" s="95"/>
      <c r="AV62884" s="95"/>
      <c r="AW62884" s="95"/>
      <c r="AX62884" s="95"/>
      <c r="AY62884" s="95"/>
      <c r="AZ62884" s="95"/>
      <c r="BA62884" s="95"/>
      <c r="BB62884" s="95"/>
      <c r="BC62884" s="95"/>
      <c r="BD62884" s="95"/>
      <c r="BE62884" s="95"/>
      <c r="BF62884" s="95"/>
      <c r="BG62884" s="95"/>
      <c r="BH62884" s="95"/>
      <c r="BI62884" s="95"/>
      <c r="BJ62884" s="95"/>
      <c r="BK62884" s="95"/>
      <c r="BL62884" s="95"/>
      <c r="BM62884" s="95"/>
      <c r="BN62884" s="95"/>
      <c r="CA62884" s="95"/>
    </row>
    <row r="62885" spans="31:79" s="97" customFormat="1" x14ac:dyDescent="0.2">
      <c r="AE62885" s="95"/>
      <c r="AF62885" s="95"/>
      <c r="AN62885" s="95"/>
      <c r="AO62885" s="95"/>
      <c r="AP62885" s="95"/>
      <c r="AQ62885" s="95"/>
      <c r="AR62885" s="95"/>
      <c r="AS62885" s="95"/>
      <c r="AT62885" s="95"/>
      <c r="AU62885" s="95"/>
      <c r="AV62885" s="95"/>
      <c r="AW62885" s="95"/>
      <c r="AX62885" s="95"/>
      <c r="AY62885" s="95"/>
      <c r="AZ62885" s="95"/>
      <c r="BA62885" s="95"/>
      <c r="BB62885" s="95"/>
      <c r="BC62885" s="95"/>
      <c r="BD62885" s="95"/>
      <c r="BE62885" s="95"/>
      <c r="BF62885" s="95"/>
      <c r="BG62885" s="95"/>
      <c r="BH62885" s="95"/>
      <c r="BI62885" s="95"/>
      <c r="BJ62885" s="95"/>
      <c r="BK62885" s="95"/>
      <c r="BL62885" s="95"/>
      <c r="BM62885" s="95"/>
      <c r="BN62885" s="95"/>
      <c r="CA62885" s="95"/>
    </row>
    <row r="62886" spans="31:79" s="97" customFormat="1" x14ac:dyDescent="0.2">
      <c r="AE62886" s="95"/>
      <c r="AF62886" s="95"/>
      <c r="AN62886" s="95"/>
      <c r="AO62886" s="95"/>
      <c r="AP62886" s="95"/>
      <c r="AQ62886" s="95"/>
      <c r="AR62886" s="95"/>
      <c r="AS62886" s="95"/>
      <c r="AT62886" s="95"/>
      <c r="AU62886" s="95"/>
      <c r="AV62886" s="95"/>
      <c r="AW62886" s="95"/>
      <c r="AX62886" s="95"/>
      <c r="AY62886" s="95"/>
      <c r="AZ62886" s="95"/>
      <c r="BA62886" s="95"/>
      <c r="BB62886" s="95"/>
      <c r="BC62886" s="95"/>
      <c r="BD62886" s="95"/>
      <c r="BE62886" s="95"/>
      <c r="BF62886" s="95"/>
      <c r="BG62886" s="95"/>
      <c r="BH62886" s="95"/>
      <c r="BI62886" s="95"/>
      <c r="BJ62886" s="95"/>
      <c r="BK62886" s="95"/>
      <c r="BL62886" s="95"/>
      <c r="BM62886" s="95"/>
      <c r="BN62886" s="95"/>
      <c r="CA62886" s="95"/>
    </row>
    <row r="62887" spans="31:79" s="97" customFormat="1" x14ac:dyDescent="0.2">
      <c r="AE62887" s="95"/>
      <c r="AF62887" s="95"/>
      <c r="AN62887" s="95"/>
      <c r="AO62887" s="95"/>
      <c r="AP62887" s="95"/>
      <c r="AQ62887" s="95"/>
      <c r="AR62887" s="95"/>
      <c r="AS62887" s="95"/>
      <c r="AT62887" s="95"/>
      <c r="AU62887" s="95"/>
      <c r="AV62887" s="95"/>
      <c r="AW62887" s="95"/>
      <c r="AX62887" s="95"/>
      <c r="AY62887" s="95"/>
      <c r="AZ62887" s="95"/>
      <c r="BA62887" s="95"/>
      <c r="BB62887" s="95"/>
      <c r="BC62887" s="95"/>
      <c r="BD62887" s="95"/>
      <c r="BE62887" s="95"/>
      <c r="BF62887" s="95"/>
      <c r="BG62887" s="95"/>
      <c r="BH62887" s="95"/>
      <c r="BI62887" s="95"/>
      <c r="BJ62887" s="95"/>
      <c r="BK62887" s="95"/>
      <c r="BL62887" s="95"/>
      <c r="BM62887" s="95"/>
      <c r="BN62887" s="95"/>
      <c r="CA62887" s="95"/>
    </row>
    <row r="62888" spans="31:79" s="97" customFormat="1" x14ac:dyDescent="0.2">
      <c r="AE62888" s="95"/>
      <c r="AF62888" s="95"/>
      <c r="AN62888" s="95"/>
      <c r="AO62888" s="95"/>
      <c r="AP62888" s="95"/>
      <c r="AQ62888" s="95"/>
      <c r="AR62888" s="95"/>
      <c r="AS62888" s="95"/>
      <c r="AT62888" s="95"/>
      <c r="AU62888" s="95"/>
      <c r="AV62888" s="95"/>
      <c r="AW62888" s="95"/>
      <c r="AX62888" s="95"/>
      <c r="AY62888" s="95"/>
      <c r="AZ62888" s="95"/>
      <c r="BA62888" s="95"/>
      <c r="BB62888" s="95"/>
      <c r="BC62888" s="95"/>
      <c r="BD62888" s="95"/>
      <c r="BE62888" s="95"/>
      <c r="BF62888" s="95"/>
      <c r="BG62888" s="95"/>
      <c r="BH62888" s="95"/>
      <c r="BI62888" s="95"/>
      <c r="BJ62888" s="95"/>
      <c r="BK62888" s="95"/>
      <c r="BL62888" s="95"/>
      <c r="BM62888" s="95"/>
      <c r="BN62888" s="95"/>
      <c r="CA62888" s="95"/>
    </row>
    <row r="62889" spans="31:79" s="97" customFormat="1" x14ac:dyDescent="0.2">
      <c r="AE62889" s="95"/>
      <c r="AF62889" s="95"/>
      <c r="AN62889" s="95"/>
      <c r="AO62889" s="95"/>
      <c r="AP62889" s="95"/>
      <c r="AQ62889" s="95"/>
      <c r="AR62889" s="95"/>
      <c r="AS62889" s="95"/>
      <c r="AT62889" s="95"/>
      <c r="AU62889" s="95"/>
      <c r="AV62889" s="95"/>
      <c r="AW62889" s="95"/>
      <c r="AX62889" s="95"/>
      <c r="AY62889" s="95"/>
      <c r="AZ62889" s="95"/>
      <c r="BA62889" s="95"/>
      <c r="BB62889" s="95"/>
      <c r="BC62889" s="95"/>
      <c r="BD62889" s="95"/>
      <c r="BE62889" s="95"/>
      <c r="BF62889" s="95"/>
      <c r="BG62889" s="95"/>
      <c r="BH62889" s="95"/>
      <c r="BI62889" s="95"/>
      <c r="BJ62889" s="95"/>
      <c r="BK62889" s="95"/>
      <c r="BL62889" s="95"/>
      <c r="BM62889" s="95"/>
      <c r="BN62889" s="95"/>
      <c r="CA62889" s="95"/>
    </row>
    <row r="62890" spans="31:79" s="97" customFormat="1" x14ac:dyDescent="0.2">
      <c r="AE62890" s="95"/>
      <c r="AF62890" s="95"/>
      <c r="AN62890" s="95"/>
      <c r="AO62890" s="95"/>
      <c r="AP62890" s="95"/>
      <c r="AQ62890" s="95"/>
      <c r="AR62890" s="95"/>
      <c r="AS62890" s="95"/>
      <c r="AT62890" s="95"/>
      <c r="AU62890" s="95"/>
      <c r="AV62890" s="95"/>
      <c r="AW62890" s="95"/>
      <c r="AX62890" s="95"/>
      <c r="AY62890" s="95"/>
      <c r="AZ62890" s="95"/>
      <c r="BA62890" s="95"/>
      <c r="BB62890" s="95"/>
      <c r="BC62890" s="95"/>
      <c r="BD62890" s="95"/>
      <c r="BE62890" s="95"/>
      <c r="BF62890" s="95"/>
      <c r="BG62890" s="95"/>
      <c r="BH62890" s="95"/>
      <c r="BI62890" s="95"/>
      <c r="BJ62890" s="95"/>
      <c r="BK62890" s="95"/>
      <c r="BL62890" s="95"/>
      <c r="BM62890" s="95"/>
      <c r="BN62890" s="95"/>
      <c r="CA62890" s="95"/>
    </row>
    <row r="62891" spans="31:79" s="97" customFormat="1" x14ac:dyDescent="0.2">
      <c r="AE62891" s="95"/>
      <c r="AF62891" s="95"/>
      <c r="AN62891" s="95"/>
      <c r="AO62891" s="95"/>
      <c r="AP62891" s="95"/>
      <c r="AQ62891" s="95"/>
      <c r="AR62891" s="95"/>
      <c r="AS62891" s="95"/>
      <c r="AT62891" s="95"/>
      <c r="AU62891" s="95"/>
      <c r="AV62891" s="95"/>
      <c r="AW62891" s="95"/>
      <c r="AX62891" s="95"/>
      <c r="AY62891" s="95"/>
      <c r="AZ62891" s="95"/>
      <c r="BA62891" s="95"/>
      <c r="BB62891" s="95"/>
      <c r="BC62891" s="95"/>
      <c r="BD62891" s="95"/>
      <c r="BE62891" s="95"/>
      <c r="BF62891" s="95"/>
      <c r="BG62891" s="95"/>
      <c r="BH62891" s="95"/>
      <c r="BI62891" s="95"/>
      <c r="BJ62891" s="95"/>
      <c r="BK62891" s="95"/>
      <c r="BL62891" s="95"/>
      <c r="BM62891" s="95"/>
      <c r="BN62891" s="95"/>
      <c r="CA62891" s="95"/>
    </row>
    <row r="62892" spans="31:79" s="97" customFormat="1" x14ac:dyDescent="0.2">
      <c r="AE62892" s="95"/>
      <c r="AF62892" s="95"/>
      <c r="AN62892" s="95"/>
      <c r="AO62892" s="95"/>
      <c r="AP62892" s="95"/>
      <c r="AQ62892" s="95"/>
      <c r="AR62892" s="95"/>
      <c r="AS62892" s="95"/>
      <c r="AT62892" s="95"/>
      <c r="AU62892" s="95"/>
      <c r="AV62892" s="95"/>
      <c r="AW62892" s="95"/>
      <c r="AX62892" s="95"/>
      <c r="AY62892" s="95"/>
      <c r="AZ62892" s="95"/>
      <c r="BA62892" s="95"/>
      <c r="BB62892" s="95"/>
      <c r="BC62892" s="95"/>
      <c r="BD62892" s="95"/>
      <c r="BE62892" s="95"/>
      <c r="BF62892" s="95"/>
      <c r="BG62892" s="95"/>
      <c r="BH62892" s="95"/>
      <c r="BI62892" s="95"/>
      <c r="BJ62892" s="95"/>
      <c r="BK62892" s="95"/>
      <c r="BL62892" s="95"/>
      <c r="BM62892" s="95"/>
      <c r="BN62892" s="95"/>
      <c r="CA62892" s="95"/>
    </row>
    <row r="62893" spans="31:79" s="97" customFormat="1" x14ac:dyDescent="0.2">
      <c r="AE62893" s="95"/>
      <c r="AF62893" s="95"/>
      <c r="AN62893" s="95"/>
      <c r="AO62893" s="95"/>
      <c r="AP62893" s="95"/>
      <c r="AQ62893" s="95"/>
      <c r="AR62893" s="95"/>
      <c r="AS62893" s="95"/>
      <c r="AT62893" s="95"/>
      <c r="AU62893" s="95"/>
      <c r="AV62893" s="95"/>
      <c r="AW62893" s="95"/>
      <c r="AX62893" s="95"/>
      <c r="AY62893" s="95"/>
      <c r="AZ62893" s="95"/>
      <c r="BA62893" s="95"/>
      <c r="BB62893" s="95"/>
      <c r="BC62893" s="95"/>
      <c r="BD62893" s="95"/>
      <c r="BE62893" s="95"/>
      <c r="BF62893" s="95"/>
      <c r="BG62893" s="95"/>
      <c r="BH62893" s="95"/>
      <c r="BI62893" s="95"/>
      <c r="BJ62893" s="95"/>
      <c r="BK62893" s="95"/>
      <c r="BL62893" s="95"/>
      <c r="BM62893" s="95"/>
      <c r="BN62893" s="95"/>
      <c r="CA62893" s="95"/>
    </row>
    <row r="62894" spans="31:79" s="97" customFormat="1" x14ac:dyDescent="0.2">
      <c r="AE62894" s="95"/>
      <c r="AF62894" s="95"/>
      <c r="AN62894" s="95"/>
      <c r="AO62894" s="95"/>
      <c r="AP62894" s="95"/>
      <c r="AQ62894" s="95"/>
      <c r="AR62894" s="95"/>
      <c r="AS62894" s="95"/>
      <c r="AT62894" s="95"/>
      <c r="AU62894" s="95"/>
      <c r="AV62894" s="95"/>
      <c r="AW62894" s="95"/>
      <c r="AX62894" s="95"/>
      <c r="AY62894" s="95"/>
      <c r="AZ62894" s="95"/>
      <c r="BA62894" s="95"/>
      <c r="BB62894" s="95"/>
      <c r="BC62894" s="95"/>
      <c r="BD62894" s="95"/>
      <c r="BE62894" s="95"/>
      <c r="BF62894" s="95"/>
      <c r="BG62894" s="95"/>
      <c r="BH62894" s="95"/>
      <c r="BI62894" s="95"/>
      <c r="BJ62894" s="95"/>
      <c r="BK62894" s="95"/>
      <c r="BL62894" s="95"/>
      <c r="BM62894" s="95"/>
      <c r="BN62894" s="95"/>
      <c r="CA62894" s="95"/>
    </row>
    <row r="62895" spans="31:79" s="97" customFormat="1" x14ac:dyDescent="0.2">
      <c r="AE62895" s="95"/>
      <c r="AF62895" s="95"/>
      <c r="AN62895" s="95"/>
      <c r="AO62895" s="95"/>
      <c r="AP62895" s="95"/>
      <c r="AQ62895" s="95"/>
      <c r="AR62895" s="95"/>
      <c r="AS62895" s="95"/>
      <c r="AT62895" s="95"/>
      <c r="AU62895" s="95"/>
      <c r="AV62895" s="95"/>
      <c r="AW62895" s="95"/>
      <c r="AX62895" s="95"/>
      <c r="AY62895" s="95"/>
      <c r="AZ62895" s="95"/>
      <c r="BA62895" s="95"/>
      <c r="BB62895" s="95"/>
      <c r="BC62895" s="95"/>
      <c r="BD62895" s="95"/>
      <c r="BE62895" s="95"/>
      <c r="BF62895" s="95"/>
      <c r="BG62895" s="95"/>
      <c r="BH62895" s="95"/>
      <c r="BI62895" s="95"/>
      <c r="BJ62895" s="95"/>
      <c r="BK62895" s="95"/>
      <c r="BL62895" s="95"/>
      <c r="BM62895" s="95"/>
      <c r="BN62895" s="95"/>
      <c r="CA62895" s="95"/>
    </row>
    <row r="62896" spans="31:79" s="97" customFormat="1" x14ac:dyDescent="0.2">
      <c r="AE62896" s="95"/>
      <c r="AF62896" s="95"/>
      <c r="AN62896" s="95"/>
      <c r="AO62896" s="95"/>
      <c r="AP62896" s="95"/>
      <c r="AQ62896" s="95"/>
      <c r="AR62896" s="95"/>
      <c r="AS62896" s="95"/>
      <c r="AT62896" s="95"/>
      <c r="AU62896" s="95"/>
      <c r="AV62896" s="95"/>
      <c r="AW62896" s="95"/>
      <c r="AX62896" s="95"/>
      <c r="AY62896" s="95"/>
      <c r="AZ62896" s="95"/>
      <c r="BA62896" s="95"/>
      <c r="BB62896" s="95"/>
      <c r="BC62896" s="95"/>
      <c r="BD62896" s="95"/>
      <c r="BE62896" s="95"/>
      <c r="BF62896" s="95"/>
      <c r="BG62896" s="95"/>
      <c r="BH62896" s="95"/>
      <c r="BI62896" s="95"/>
      <c r="BJ62896" s="95"/>
      <c r="BK62896" s="95"/>
      <c r="BL62896" s="95"/>
      <c r="BM62896" s="95"/>
      <c r="BN62896" s="95"/>
      <c r="CA62896" s="95"/>
    </row>
    <row r="62897" spans="31:79" s="97" customFormat="1" x14ac:dyDescent="0.2">
      <c r="AE62897" s="95"/>
      <c r="AF62897" s="95"/>
      <c r="AN62897" s="95"/>
      <c r="AO62897" s="95"/>
      <c r="AP62897" s="95"/>
      <c r="AQ62897" s="95"/>
      <c r="AR62897" s="95"/>
      <c r="AS62897" s="95"/>
      <c r="AT62897" s="95"/>
      <c r="AU62897" s="95"/>
      <c r="AV62897" s="95"/>
      <c r="AW62897" s="95"/>
      <c r="AX62897" s="95"/>
      <c r="AY62897" s="95"/>
      <c r="AZ62897" s="95"/>
      <c r="BA62897" s="95"/>
      <c r="BB62897" s="95"/>
      <c r="BC62897" s="95"/>
      <c r="BD62897" s="95"/>
      <c r="BE62897" s="95"/>
      <c r="BF62897" s="95"/>
      <c r="BG62897" s="95"/>
      <c r="BH62897" s="95"/>
      <c r="BI62897" s="95"/>
      <c r="BJ62897" s="95"/>
      <c r="BK62897" s="95"/>
      <c r="BL62897" s="95"/>
      <c r="BM62897" s="95"/>
      <c r="BN62897" s="95"/>
      <c r="CA62897" s="95"/>
    </row>
    <row r="62898" spans="31:79" s="97" customFormat="1" x14ac:dyDescent="0.2">
      <c r="AE62898" s="95"/>
      <c r="AF62898" s="95"/>
      <c r="AN62898" s="95"/>
      <c r="AO62898" s="95"/>
      <c r="AP62898" s="95"/>
      <c r="AQ62898" s="95"/>
      <c r="AR62898" s="95"/>
      <c r="AS62898" s="95"/>
      <c r="AT62898" s="95"/>
      <c r="AU62898" s="95"/>
      <c r="AV62898" s="95"/>
      <c r="AW62898" s="95"/>
      <c r="AX62898" s="95"/>
      <c r="AY62898" s="95"/>
      <c r="AZ62898" s="95"/>
      <c r="BA62898" s="95"/>
      <c r="BB62898" s="95"/>
      <c r="BC62898" s="95"/>
      <c r="BD62898" s="95"/>
      <c r="BE62898" s="95"/>
      <c r="BF62898" s="95"/>
      <c r="BG62898" s="95"/>
      <c r="BH62898" s="95"/>
      <c r="BI62898" s="95"/>
      <c r="BJ62898" s="95"/>
      <c r="BK62898" s="95"/>
      <c r="BL62898" s="95"/>
      <c r="BM62898" s="95"/>
      <c r="BN62898" s="95"/>
      <c r="CA62898" s="95"/>
    </row>
    <row r="62899" spans="31:79" s="97" customFormat="1" x14ac:dyDescent="0.2">
      <c r="AE62899" s="95"/>
      <c r="AF62899" s="95"/>
      <c r="AN62899" s="95"/>
      <c r="AO62899" s="95"/>
      <c r="AP62899" s="95"/>
      <c r="AQ62899" s="95"/>
      <c r="AR62899" s="95"/>
      <c r="AS62899" s="95"/>
      <c r="AT62899" s="95"/>
      <c r="AU62899" s="95"/>
      <c r="AV62899" s="95"/>
      <c r="AW62899" s="95"/>
      <c r="AX62899" s="95"/>
      <c r="AY62899" s="95"/>
      <c r="AZ62899" s="95"/>
      <c r="BA62899" s="95"/>
      <c r="BB62899" s="95"/>
      <c r="BC62899" s="95"/>
      <c r="BD62899" s="95"/>
      <c r="BE62899" s="95"/>
      <c r="BF62899" s="95"/>
      <c r="BG62899" s="95"/>
      <c r="BH62899" s="95"/>
      <c r="BI62899" s="95"/>
      <c r="BJ62899" s="95"/>
      <c r="BK62899" s="95"/>
      <c r="BL62899" s="95"/>
      <c r="BM62899" s="95"/>
      <c r="BN62899" s="95"/>
      <c r="CA62899" s="95"/>
    </row>
    <row r="62900" spans="31:79" s="97" customFormat="1" x14ac:dyDescent="0.2">
      <c r="AE62900" s="95"/>
      <c r="AF62900" s="95"/>
      <c r="AN62900" s="95"/>
      <c r="AO62900" s="95"/>
      <c r="AP62900" s="95"/>
      <c r="AQ62900" s="95"/>
      <c r="AR62900" s="95"/>
      <c r="AS62900" s="95"/>
      <c r="AT62900" s="95"/>
      <c r="AU62900" s="95"/>
      <c r="AV62900" s="95"/>
      <c r="AW62900" s="95"/>
      <c r="AX62900" s="95"/>
      <c r="AY62900" s="95"/>
      <c r="AZ62900" s="95"/>
      <c r="BA62900" s="95"/>
      <c r="BB62900" s="95"/>
      <c r="BC62900" s="95"/>
      <c r="BD62900" s="95"/>
      <c r="BE62900" s="95"/>
      <c r="BF62900" s="95"/>
      <c r="BG62900" s="95"/>
      <c r="BH62900" s="95"/>
      <c r="BI62900" s="95"/>
      <c r="BJ62900" s="95"/>
      <c r="BK62900" s="95"/>
      <c r="BL62900" s="95"/>
      <c r="BM62900" s="95"/>
      <c r="BN62900" s="95"/>
      <c r="CA62900" s="95"/>
    </row>
    <row r="62901" spans="31:79" s="97" customFormat="1" x14ac:dyDescent="0.2">
      <c r="AE62901" s="95"/>
      <c r="AF62901" s="95"/>
      <c r="AN62901" s="95"/>
      <c r="AO62901" s="95"/>
      <c r="AP62901" s="95"/>
      <c r="AQ62901" s="95"/>
      <c r="AR62901" s="95"/>
      <c r="AS62901" s="95"/>
      <c r="AT62901" s="95"/>
      <c r="AU62901" s="95"/>
      <c r="AV62901" s="95"/>
      <c r="AW62901" s="95"/>
      <c r="AX62901" s="95"/>
      <c r="AY62901" s="95"/>
      <c r="AZ62901" s="95"/>
      <c r="BA62901" s="95"/>
      <c r="BB62901" s="95"/>
      <c r="BC62901" s="95"/>
      <c r="BD62901" s="95"/>
      <c r="BE62901" s="95"/>
      <c r="BF62901" s="95"/>
      <c r="BG62901" s="95"/>
      <c r="BH62901" s="95"/>
      <c r="BI62901" s="95"/>
      <c r="BJ62901" s="95"/>
      <c r="BK62901" s="95"/>
      <c r="BL62901" s="95"/>
      <c r="BM62901" s="95"/>
      <c r="BN62901" s="95"/>
      <c r="CA62901" s="95"/>
    </row>
    <row r="62902" spans="31:79" s="97" customFormat="1" x14ac:dyDescent="0.2">
      <c r="AE62902" s="95"/>
      <c r="AF62902" s="95"/>
      <c r="AN62902" s="95"/>
      <c r="AO62902" s="95"/>
      <c r="AP62902" s="95"/>
      <c r="AQ62902" s="95"/>
      <c r="AR62902" s="95"/>
      <c r="AS62902" s="95"/>
      <c r="AT62902" s="95"/>
      <c r="AU62902" s="95"/>
      <c r="AV62902" s="95"/>
      <c r="AW62902" s="95"/>
      <c r="AX62902" s="95"/>
      <c r="AY62902" s="95"/>
      <c r="AZ62902" s="95"/>
      <c r="BA62902" s="95"/>
      <c r="BB62902" s="95"/>
      <c r="BC62902" s="95"/>
      <c r="BD62902" s="95"/>
      <c r="BE62902" s="95"/>
      <c r="BF62902" s="95"/>
      <c r="BG62902" s="95"/>
      <c r="BH62902" s="95"/>
      <c r="BI62902" s="95"/>
      <c r="BJ62902" s="95"/>
      <c r="BK62902" s="95"/>
      <c r="BL62902" s="95"/>
      <c r="BM62902" s="95"/>
      <c r="BN62902" s="95"/>
      <c r="CA62902" s="95"/>
    </row>
    <row r="62903" spans="31:79" s="97" customFormat="1" x14ac:dyDescent="0.2">
      <c r="AE62903" s="95"/>
      <c r="AF62903" s="95"/>
      <c r="AN62903" s="95"/>
      <c r="AO62903" s="95"/>
      <c r="AP62903" s="95"/>
      <c r="AQ62903" s="95"/>
      <c r="AR62903" s="95"/>
      <c r="AS62903" s="95"/>
      <c r="AT62903" s="95"/>
      <c r="AU62903" s="95"/>
      <c r="AV62903" s="95"/>
      <c r="AW62903" s="95"/>
      <c r="AX62903" s="95"/>
      <c r="AY62903" s="95"/>
      <c r="AZ62903" s="95"/>
      <c r="BA62903" s="95"/>
      <c r="BB62903" s="95"/>
      <c r="BC62903" s="95"/>
      <c r="BD62903" s="95"/>
      <c r="BE62903" s="95"/>
      <c r="BF62903" s="95"/>
      <c r="BG62903" s="95"/>
      <c r="BH62903" s="95"/>
      <c r="BI62903" s="95"/>
      <c r="BJ62903" s="95"/>
      <c r="BK62903" s="95"/>
      <c r="BL62903" s="95"/>
      <c r="BM62903" s="95"/>
      <c r="BN62903" s="95"/>
      <c r="CA62903" s="95"/>
    </row>
    <row r="62904" spans="31:79" s="97" customFormat="1" x14ac:dyDescent="0.2">
      <c r="AE62904" s="95"/>
      <c r="AF62904" s="95"/>
      <c r="AN62904" s="95"/>
      <c r="AO62904" s="95"/>
      <c r="AP62904" s="95"/>
      <c r="AQ62904" s="95"/>
      <c r="AR62904" s="95"/>
      <c r="AS62904" s="95"/>
      <c r="AT62904" s="95"/>
      <c r="AU62904" s="95"/>
      <c r="AV62904" s="95"/>
      <c r="AW62904" s="95"/>
      <c r="AX62904" s="95"/>
      <c r="AY62904" s="95"/>
      <c r="AZ62904" s="95"/>
      <c r="BA62904" s="95"/>
      <c r="BB62904" s="95"/>
      <c r="BC62904" s="95"/>
      <c r="BD62904" s="95"/>
      <c r="BE62904" s="95"/>
      <c r="BF62904" s="95"/>
      <c r="BG62904" s="95"/>
      <c r="BH62904" s="95"/>
      <c r="BI62904" s="95"/>
      <c r="BJ62904" s="95"/>
      <c r="BK62904" s="95"/>
      <c r="BL62904" s="95"/>
      <c r="BM62904" s="95"/>
      <c r="BN62904" s="95"/>
      <c r="CA62904" s="95"/>
    </row>
    <row r="62905" spans="31:79" s="97" customFormat="1" x14ac:dyDescent="0.2">
      <c r="AE62905" s="95"/>
      <c r="AF62905" s="95"/>
      <c r="AN62905" s="95"/>
      <c r="AO62905" s="95"/>
      <c r="AP62905" s="95"/>
      <c r="AQ62905" s="95"/>
      <c r="AR62905" s="95"/>
      <c r="AS62905" s="95"/>
      <c r="AT62905" s="95"/>
      <c r="AU62905" s="95"/>
      <c r="AV62905" s="95"/>
      <c r="AW62905" s="95"/>
      <c r="AX62905" s="95"/>
      <c r="AY62905" s="95"/>
      <c r="AZ62905" s="95"/>
      <c r="BA62905" s="95"/>
      <c r="BB62905" s="95"/>
      <c r="BC62905" s="95"/>
      <c r="BD62905" s="95"/>
      <c r="BE62905" s="95"/>
      <c r="BF62905" s="95"/>
      <c r="BG62905" s="95"/>
      <c r="BH62905" s="95"/>
      <c r="BI62905" s="95"/>
      <c r="BJ62905" s="95"/>
      <c r="BK62905" s="95"/>
      <c r="BL62905" s="95"/>
      <c r="BM62905" s="95"/>
      <c r="BN62905" s="95"/>
      <c r="CA62905" s="95"/>
    </row>
    <row r="62906" spans="31:79" s="97" customFormat="1" x14ac:dyDescent="0.2">
      <c r="AE62906" s="95"/>
      <c r="AF62906" s="95"/>
      <c r="AN62906" s="95"/>
      <c r="AO62906" s="95"/>
      <c r="AP62906" s="95"/>
      <c r="AQ62906" s="95"/>
      <c r="AR62906" s="95"/>
      <c r="AS62906" s="95"/>
      <c r="AT62906" s="95"/>
      <c r="AU62906" s="95"/>
      <c r="AV62906" s="95"/>
      <c r="AW62906" s="95"/>
      <c r="AX62906" s="95"/>
      <c r="AY62906" s="95"/>
      <c r="AZ62906" s="95"/>
      <c r="BA62906" s="95"/>
      <c r="BB62906" s="95"/>
      <c r="BC62906" s="95"/>
      <c r="BD62906" s="95"/>
      <c r="BE62906" s="95"/>
      <c r="BF62906" s="95"/>
      <c r="BG62906" s="95"/>
      <c r="BH62906" s="95"/>
      <c r="BI62906" s="95"/>
      <c r="BJ62906" s="95"/>
      <c r="BK62906" s="95"/>
      <c r="BL62906" s="95"/>
      <c r="BM62906" s="95"/>
      <c r="BN62906" s="95"/>
      <c r="CA62906" s="95"/>
    </row>
    <row r="62907" spans="31:79" s="97" customFormat="1" x14ac:dyDescent="0.2">
      <c r="AE62907" s="95"/>
      <c r="AF62907" s="95"/>
      <c r="AN62907" s="95"/>
      <c r="AO62907" s="95"/>
      <c r="AP62907" s="95"/>
      <c r="AQ62907" s="95"/>
      <c r="AR62907" s="95"/>
      <c r="AS62907" s="95"/>
      <c r="AT62907" s="95"/>
      <c r="AU62907" s="95"/>
      <c r="AV62907" s="95"/>
      <c r="AW62907" s="95"/>
      <c r="AX62907" s="95"/>
      <c r="AY62907" s="95"/>
      <c r="AZ62907" s="95"/>
      <c r="BA62907" s="95"/>
      <c r="BB62907" s="95"/>
      <c r="BC62907" s="95"/>
      <c r="BD62907" s="95"/>
      <c r="BE62907" s="95"/>
      <c r="BF62907" s="95"/>
      <c r="BG62907" s="95"/>
      <c r="BH62907" s="95"/>
      <c r="BI62907" s="95"/>
      <c r="BJ62907" s="95"/>
      <c r="BK62907" s="95"/>
      <c r="BL62907" s="95"/>
      <c r="BM62907" s="95"/>
      <c r="BN62907" s="95"/>
      <c r="CA62907" s="95"/>
    </row>
    <row r="62908" spans="31:79" s="97" customFormat="1" x14ac:dyDescent="0.2">
      <c r="AE62908" s="95"/>
      <c r="AF62908" s="95"/>
      <c r="AN62908" s="95"/>
      <c r="AO62908" s="95"/>
      <c r="AP62908" s="95"/>
      <c r="AQ62908" s="95"/>
      <c r="AR62908" s="95"/>
      <c r="AS62908" s="95"/>
      <c r="AT62908" s="95"/>
      <c r="AU62908" s="95"/>
      <c r="AV62908" s="95"/>
      <c r="AW62908" s="95"/>
      <c r="AX62908" s="95"/>
      <c r="AY62908" s="95"/>
      <c r="AZ62908" s="95"/>
      <c r="BA62908" s="95"/>
      <c r="BB62908" s="95"/>
      <c r="BC62908" s="95"/>
      <c r="BD62908" s="95"/>
      <c r="BE62908" s="95"/>
      <c r="BF62908" s="95"/>
      <c r="BG62908" s="95"/>
      <c r="BH62908" s="95"/>
      <c r="BI62908" s="95"/>
      <c r="BJ62908" s="95"/>
      <c r="BK62908" s="95"/>
      <c r="BL62908" s="95"/>
      <c r="BM62908" s="95"/>
      <c r="BN62908" s="95"/>
      <c r="CA62908" s="95"/>
    </row>
    <row r="62909" spans="31:79" s="97" customFormat="1" x14ac:dyDescent="0.2">
      <c r="AE62909" s="95"/>
      <c r="AF62909" s="95"/>
      <c r="AN62909" s="95"/>
      <c r="AO62909" s="95"/>
      <c r="AP62909" s="95"/>
      <c r="AQ62909" s="95"/>
      <c r="AR62909" s="95"/>
      <c r="AS62909" s="95"/>
      <c r="AT62909" s="95"/>
      <c r="AU62909" s="95"/>
      <c r="AV62909" s="95"/>
      <c r="AW62909" s="95"/>
      <c r="AX62909" s="95"/>
      <c r="AY62909" s="95"/>
      <c r="AZ62909" s="95"/>
      <c r="BA62909" s="95"/>
      <c r="BB62909" s="95"/>
      <c r="BC62909" s="95"/>
      <c r="BD62909" s="95"/>
      <c r="BE62909" s="95"/>
      <c r="BF62909" s="95"/>
      <c r="BG62909" s="95"/>
      <c r="BH62909" s="95"/>
      <c r="BI62909" s="95"/>
      <c r="BJ62909" s="95"/>
      <c r="BK62909" s="95"/>
      <c r="BL62909" s="95"/>
      <c r="BM62909" s="95"/>
      <c r="BN62909" s="95"/>
      <c r="CA62909" s="95"/>
    </row>
    <row r="62910" spans="31:79" s="97" customFormat="1" x14ac:dyDescent="0.2">
      <c r="AE62910" s="95"/>
      <c r="AF62910" s="95"/>
      <c r="AN62910" s="95"/>
      <c r="AO62910" s="95"/>
      <c r="AP62910" s="95"/>
      <c r="AQ62910" s="95"/>
      <c r="AR62910" s="95"/>
      <c r="AS62910" s="95"/>
      <c r="AT62910" s="95"/>
      <c r="AU62910" s="95"/>
      <c r="AV62910" s="95"/>
      <c r="AW62910" s="95"/>
      <c r="AX62910" s="95"/>
      <c r="AY62910" s="95"/>
      <c r="AZ62910" s="95"/>
      <c r="BA62910" s="95"/>
      <c r="BB62910" s="95"/>
      <c r="BC62910" s="95"/>
      <c r="BD62910" s="95"/>
      <c r="BE62910" s="95"/>
      <c r="BF62910" s="95"/>
      <c r="BG62910" s="95"/>
      <c r="BH62910" s="95"/>
      <c r="BI62910" s="95"/>
      <c r="BJ62910" s="95"/>
      <c r="BK62910" s="95"/>
      <c r="BL62910" s="95"/>
      <c r="BM62910" s="95"/>
      <c r="BN62910" s="95"/>
      <c r="CA62910" s="95"/>
    </row>
    <row r="62911" spans="31:79" s="97" customFormat="1" x14ac:dyDescent="0.2">
      <c r="AE62911" s="95"/>
      <c r="AF62911" s="95"/>
      <c r="AN62911" s="95"/>
      <c r="AO62911" s="95"/>
      <c r="AP62911" s="95"/>
      <c r="AQ62911" s="95"/>
      <c r="AR62911" s="95"/>
      <c r="AS62911" s="95"/>
      <c r="AT62911" s="95"/>
      <c r="AU62911" s="95"/>
      <c r="AV62911" s="95"/>
      <c r="AW62911" s="95"/>
      <c r="AX62911" s="95"/>
      <c r="AY62911" s="95"/>
      <c r="AZ62911" s="95"/>
      <c r="BA62911" s="95"/>
      <c r="BB62911" s="95"/>
      <c r="BC62911" s="95"/>
      <c r="BD62911" s="95"/>
      <c r="BE62911" s="95"/>
      <c r="BF62911" s="95"/>
      <c r="BG62911" s="95"/>
      <c r="BH62911" s="95"/>
      <c r="BI62911" s="95"/>
      <c r="BJ62911" s="95"/>
      <c r="BK62911" s="95"/>
      <c r="BL62911" s="95"/>
      <c r="BM62911" s="95"/>
      <c r="BN62911" s="95"/>
      <c r="CA62911" s="95"/>
    </row>
    <row r="62912" spans="31:79" s="97" customFormat="1" x14ac:dyDescent="0.2">
      <c r="AE62912" s="95"/>
      <c r="AF62912" s="95"/>
      <c r="AN62912" s="95"/>
      <c r="AO62912" s="95"/>
      <c r="AP62912" s="95"/>
      <c r="AQ62912" s="95"/>
      <c r="AR62912" s="95"/>
      <c r="AS62912" s="95"/>
      <c r="AT62912" s="95"/>
      <c r="AU62912" s="95"/>
      <c r="AV62912" s="95"/>
      <c r="AW62912" s="95"/>
      <c r="AX62912" s="95"/>
      <c r="AY62912" s="95"/>
      <c r="AZ62912" s="95"/>
      <c r="BA62912" s="95"/>
      <c r="BB62912" s="95"/>
      <c r="BC62912" s="95"/>
      <c r="BD62912" s="95"/>
      <c r="BE62912" s="95"/>
      <c r="BF62912" s="95"/>
      <c r="BG62912" s="95"/>
      <c r="BH62912" s="95"/>
      <c r="BI62912" s="95"/>
      <c r="BJ62912" s="95"/>
      <c r="BK62912" s="95"/>
      <c r="BL62912" s="95"/>
      <c r="BM62912" s="95"/>
      <c r="BN62912" s="95"/>
      <c r="CA62912" s="95"/>
    </row>
    <row r="62913" spans="31:79" s="97" customFormat="1" x14ac:dyDescent="0.2">
      <c r="AE62913" s="95"/>
      <c r="AF62913" s="95"/>
      <c r="AN62913" s="95"/>
      <c r="AO62913" s="95"/>
      <c r="AP62913" s="95"/>
      <c r="AQ62913" s="95"/>
      <c r="AR62913" s="95"/>
      <c r="AS62913" s="95"/>
      <c r="AT62913" s="95"/>
      <c r="AU62913" s="95"/>
      <c r="AV62913" s="95"/>
      <c r="AW62913" s="95"/>
      <c r="AX62913" s="95"/>
      <c r="AY62913" s="95"/>
      <c r="AZ62913" s="95"/>
      <c r="BA62913" s="95"/>
      <c r="BB62913" s="95"/>
      <c r="BC62913" s="95"/>
      <c r="BD62913" s="95"/>
      <c r="BE62913" s="95"/>
      <c r="BF62913" s="95"/>
      <c r="BG62913" s="95"/>
      <c r="BH62913" s="95"/>
      <c r="BI62913" s="95"/>
      <c r="BJ62913" s="95"/>
      <c r="BK62913" s="95"/>
      <c r="BL62913" s="95"/>
      <c r="BM62913" s="95"/>
      <c r="BN62913" s="95"/>
      <c r="CA62913" s="95"/>
    </row>
    <row r="62914" spans="31:79" s="97" customFormat="1" x14ac:dyDescent="0.2">
      <c r="AE62914" s="95"/>
      <c r="AF62914" s="95"/>
      <c r="AN62914" s="95"/>
      <c r="AO62914" s="95"/>
      <c r="AP62914" s="95"/>
      <c r="AQ62914" s="95"/>
      <c r="AR62914" s="95"/>
      <c r="AS62914" s="95"/>
      <c r="AT62914" s="95"/>
      <c r="AU62914" s="95"/>
      <c r="AV62914" s="95"/>
      <c r="AW62914" s="95"/>
      <c r="AX62914" s="95"/>
      <c r="AY62914" s="95"/>
      <c r="AZ62914" s="95"/>
      <c r="BA62914" s="95"/>
      <c r="BB62914" s="95"/>
      <c r="BC62914" s="95"/>
      <c r="BD62914" s="95"/>
      <c r="BE62914" s="95"/>
      <c r="BF62914" s="95"/>
      <c r="BG62914" s="95"/>
      <c r="BH62914" s="95"/>
      <c r="BI62914" s="95"/>
      <c r="BJ62914" s="95"/>
      <c r="BK62914" s="95"/>
      <c r="BL62914" s="95"/>
      <c r="BM62914" s="95"/>
      <c r="BN62914" s="95"/>
      <c r="CA62914" s="95"/>
    </row>
    <row r="62915" spans="31:79" s="97" customFormat="1" x14ac:dyDescent="0.2">
      <c r="AE62915" s="95"/>
      <c r="AF62915" s="95"/>
      <c r="AN62915" s="95"/>
      <c r="AO62915" s="95"/>
      <c r="AP62915" s="95"/>
      <c r="AQ62915" s="95"/>
      <c r="AR62915" s="95"/>
      <c r="AS62915" s="95"/>
      <c r="AT62915" s="95"/>
      <c r="AU62915" s="95"/>
      <c r="AV62915" s="95"/>
      <c r="AW62915" s="95"/>
      <c r="AX62915" s="95"/>
      <c r="AY62915" s="95"/>
      <c r="AZ62915" s="95"/>
      <c r="BA62915" s="95"/>
      <c r="BB62915" s="95"/>
      <c r="BC62915" s="95"/>
      <c r="BD62915" s="95"/>
      <c r="BE62915" s="95"/>
      <c r="BF62915" s="95"/>
      <c r="BG62915" s="95"/>
      <c r="BH62915" s="95"/>
      <c r="BI62915" s="95"/>
      <c r="BJ62915" s="95"/>
      <c r="BK62915" s="95"/>
      <c r="BL62915" s="95"/>
      <c r="BM62915" s="95"/>
      <c r="BN62915" s="95"/>
      <c r="CA62915" s="95"/>
    </row>
    <row r="62916" spans="31:79" s="97" customFormat="1" x14ac:dyDescent="0.2">
      <c r="AE62916" s="95"/>
      <c r="AF62916" s="95"/>
      <c r="AN62916" s="95"/>
      <c r="AO62916" s="95"/>
      <c r="AP62916" s="95"/>
      <c r="AQ62916" s="95"/>
      <c r="AR62916" s="95"/>
      <c r="AS62916" s="95"/>
      <c r="AT62916" s="95"/>
      <c r="AU62916" s="95"/>
      <c r="AV62916" s="95"/>
      <c r="AW62916" s="95"/>
      <c r="AX62916" s="95"/>
      <c r="AY62916" s="95"/>
      <c r="AZ62916" s="95"/>
      <c r="BA62916" s="95"/>
      <c r="BB62916" s="95"/>
      <c r="BC62916" s="95"/>
      <c r="BD62916" s="95"/>
      <c r="BE62916" s="95"/>
      <c r="BF62916" s="95"/>
      <c r="BG62916" s="95"/>
      <c r="BH62916" s="95"/>
      <c r="BI62916" s="95"/>
      <c r="BJ62916" s="95"/>
      <c r="BK62916" s="95"/>
      <c r="BL62916" s="95"/>
      <c r="BM62916" s="95"/>
      <c r="BN62916" s="95"/>
      <c r="CA62916" s="95"/>
    </row>
    <row r="62917" spans="31:79" s="97" customFormat="1" x14ac:dyDescent="0.2">
      <c r="AE62917" s="95"/>
      <c r="AF62917" s="95"/>
      <c r="AN62917" s="95"/>
      <c r="AO62917" s="95"/>
      <c r="AP62917" s="95"/>
      <c r="AQ62917" s="95"/>
      <c r="AR62917" s="95"/>
      <c r="AS62917" s="95"/>
      <c r="AT62917" s="95"/>
      <c r="AU62917" s="95"/>
      <c r="AV62917" s="95"/>
      <c r="AW62917" s="95"/>
      <c r="AX62917" s="95"/>
      <c r="AY62917" s="95"/>
      <c r="AZ62917" s="95"/>
      <c r="BA62917" s="95"/>
      <c r="BB62917" s="95"/>
      <c r="BC62917" s="95"/>
      <c r="BD62917" s="95"/>
      <c r="BE62917" s="95"/>
      <c r="BF62917" s="95"/>
      <c r="BG62917" s="95"/>
      <c r="BH62917" s="95"/>
      <c r="BI62917" s="95"/>
      <c r="BJ62917" s="95"/>
      <c r="BK62917" s="95"/>
      <c r="BL62917" s="95"/>
      <c r="BM62917" s="95"/>
      <c r="BN62917" s="95"/>
      <c r="CA62917" s="95"/>
    </row>
    <row r="62918" spans="31:79" s="97" customFormat="1" x14ac:dyDescent="0.2">
      <c r="AE62918" s="95"/>
      <c r="AF62918" s="95"/>
      <c r="AN62918" s="95"/>
      <c r="AO62918" s="95"/>
      <c r="AP62918" s="95"/>
      <c r="AQ62918" s="95"/>
      <c r="AR62918" s="95"/>
      <c r="AS62918" s="95"/>
      <c r="AT62918" s="95"/>
      <c r="AU62918" s="95"/>
      <c r="AV62918" s="95"/>
      <c r="AW62918" s="95"/>
      <c r="AX62918" s="95"/>
      <c r="AY62918" s="95"/>
      <c r="AZ62918" s="95"/>
      <c r="BA62918" s="95"/>
      <c r="BB62918" s="95"/>
      <c r="BC62918" s="95"/>
      <c r="BD62918" s="95"/>
      <c r="BE62918" s="95"/>
      <c r="BF62918" s="95"/>
      <c r="BG62918" s="95"/>
      <c r="BH62918" s="95"/>
      <c r="BI62918" s="95"/>
      <c r="BJ62918" s="95"/>
      <c r="BK62918" s="95"/>
      <c r="BL62918" s="95"/>
      <c r="BM62918" s="95"/>
      <c r="BN62918" s="95"/>
      <c r="CA62918" s="95"/>
    </row>
    <row r="62919" spans="31:79" s="97" customFormat="1" x14ac:dyDescent="0.2">
      <c r="AE62919" s="95"/>
      <c r="AF62919" s="95"/>
      <c r="AN62919" s="95"/>
      <c r="AO62919" s="95"/>
      <c r="AP62919" s="95"/>
      <c r="AQ62919" s="95"/>
      <c r="AR62919" s="95"/>
      <c r="AS62919" s="95"/>
      <c r="AT62919" s="95"/>
      <c r="AU62919" s="95"/>
      <c r="AV62919" s="95"/>
      <c r="AW62919" s="95"/>
      <c r="AX62919" s="95"/>
      <c r="AY62919" s="95"/>
      <c r="AZ62919" s="95"/>
      <c r="BA62919" s="95"/>
      <c r="BB62919" s="95"/>
      <c r="BC62919" s="95"/>
      <c r="BD62919" s="95"/>
      <c r="BE62919" s="95"/>
      <c r="BF62919" s="95"/>
      <c r="BG62919" s="95"/>
      <c r="BH62919" s="95"/>
      <c r="BI62919" s="95"/>
      <c r="BJ62919" s="95"/>
      <c r="BK62919" s="95"/>
      <c r="BL62919" s="95"/>
      <c r="BM62919" s="95"/>
      <c r="BN62919" s="95"/>
      <c r="CA62919" s="95"/>
    </row>
    <row r="62920" spans="31:79" s="97" customFormat="1" x14ac:dyDescent="0.2">
      <c r="AE62920" s="95"/>
      <c r="AF62920" s="95"/>
      <c r="AN62920" s="95"/>
      <c r="AO62920" s="95"/>
      <c r="AP62920" s="95"/>
      <c r="AQ62920" s="95"/>
      <c r="AR62920" s="95"/>
      <c r="AS62920" s="95"/>
      <c r="AT62920" s="95"/>
      <c r="AU62920" s="95"/>
      <c r="AV62920" s="95"/>
      <c r="AW62920" s="95"/>
      <c r="AX62920" s="95"/>
      <c r="AY62920" s="95"/>
      <c r="AZ62920" s="95"/>
      <c r="BA62920" s="95"/>
      <c r="BB62920" s="95"/>
      <c r="BC62920" s="95"/>
      <c r="BD62920" s="95"/>
      <c r="BE62920" s="95"/>
      <c r="BF62920" s="95"/>
      <c r="BG62920" s="95"/>
      <c r="BH62920" s="95"/>
      <c r="BI62920" s="95"/>
      <c r="BJ62920" s="95"/>
      <c r="BK62920" s="95"/>
      <c r="BL62920" s="95"/>
      <c r="BM62920" s="95"/>
      <c r="BN62920" s="95"/>
      <c r="CA62920" s="95"/>
    </row>
    <row r="62921" spans="31:79" s="97" customFormat="1" x14ac:dyDescent="0.2">
      <c r="AE62921" s="95"/>
      <c r="AF62921" s="95"/>
      <c r="AN62921" s="95"/>
      <c r="AO62921" s="95"/>
      <c r="AP62921" s="95"/>
      <c r="AQ62921" s="95"/>
      <c r="AR62921" s="95"/>
      <c r="AS62921" s="95"/>
      <c r="AT62921" s="95"/>
      <c r="AU62921" s="95"/>
      <c r="AV62921" s="95"/>
      <c r="AW62921" s="95"/>
      <c r="AX62921" s="95"/>
      <c r="AY62921" s="95"/>
      <c r="AZ62921" s="95"/>
      <c r="BA62921" s="95"/>
      <c r="BB62921" s="95"/>
      <c r="BC62921" s="95"/>
      <c r="BD62921" s="95"/>
      <c r="BE62921" s="95"/>
      <c r="BF62921" s="95"/>
      <c r="BG62921" s="95"/>
      <c r="BH62921" s="95"/>
      <c r="BI62921" s="95"/>
      <c r="BJ62921" s="95"/>
      <c r="BK62921" s="95"/>
      <c r="BL62921" s="95"/>
      <c r="BM62921" s="95"/>
      <c r="BN62921" s="95"/>
      <c r="CA62921" s="95"/>
    </row>
    <row r="62922" spans="31:79" s="97" customFormat="1" x14ac:dyDescent="0.2">
      <c r="AE62922" s="95"/>
      <c r="AF62922" s="95"/>
      <c r="AN62922" s="95"/>
      <c r="AO62922" s="95"/>
      <c r="AP62922" s="95"/>
      <c r="AQ62922" s="95"/>
      <c r="AR62922" s="95"/>
      <c r="AS62922" s="95"/>
      <c r="AT62922" s="95"/>
      <c r="AU62922" s="95"/>
      <c r="AV62922" s="95"/>
      <c r="AW62922" s="95"/>
      <c r="AX62922" s="95"/>
      <c r="AY62922" s="95"/>
      <c r="AZ62922" s="95"/>
      <c r="BA62922" s="95"/>
      <c r="BB62922" s="95"/>
      <c r="BC62922" s="95"/>
      <c r="BD62922" s="95"/>
      <c r="BE62922" s="95"/>
      <c r="BF62922" s="95"/>
      <c r="BG62922" s="95"/>
      <c r="BH62922" s="95"/>
      <c r="BI62922" s="95"/>
      <c r="BJ62922" s="95"/>
      <c r="BK62922" s="95"/>
      <c r="BL62922" s="95"/>
      <c r="BM62922" s="95"/>
      <c r="BN62922" s="95"/>
      <c r="CA62922" s="95"/>
    </row>
    <row r="62923" spans="31:79" s="97" customFormat="1" x14ac:dyDescent="0.2">
      <c r="AE62923" s="95"/>
      <c r="AF62923" s="95"/>
      <c r="AN62923" s="95"/>
      <c r="AO62923" s="95"/>
      <c r="AP62923" s="95"/>
      <c r="AQ62923" s="95"/>
      <c r="AR62923" s="95"/>
      <c r="AS62923" s="95"/>
      <c r="AT62923" s="95"/>
      <c r="AU62923" s="95"/>
      <c r="AV62923" s="95"/>
      <c r="AW62923" s="95"/>
      <c r="AX62923" s="95"/>
      <c r="AY62923" s="95"/>
      <c r="AZ62923" s="95"/>
      <c r="BA62923" s="95"/>
      <c r="BB62923" s="95"/>
      <c r="BC62923" s="95"/>
      <c r="BD62923" s="95"/>
      <c r="BE62923" s="95"/>
      <c r="BF62923" s="95"/>
      <c r="BG62923" s="95"/>
      <c r="BH62923" s="95"/>
      <c r="BI62923" s="95"/>
      <c r="BJ62923" s="95"/>
      <c r="BK62923" s="95"/>
      <c r="BL62923" s="95"/>
      <c r="BM62923" s="95"/>
      <c r="BN62923" s="95"/>
      <c r="CA62923" s="95"/>
    </row>
    <row r="62924" spans="31:79" s="97" customFormat="1" x14ac:dyDescent="0.2">
      <c r="AE62924" s="95"/>
      <c r="AF62924" s="95"/>
      <c r="AN62924" s="95"/>
      <c r="AO62924" s="95"/>
      <c r="AP62924" s="95"/>
      <c r="AQ62924" s="95"/>
      <c r="AR62924" s="95"/>
      <c r="AS62924" s="95"/>
      <c r="AT62924" s="95"/>
      <c r="AU62924" s="95"/>
      <c r="AV62924" s="95"/>
      <c r="AW62924" s="95"/>
      <c r="AX62924" s="95"/>
      <c r="AY62924" s="95"/>
      <c r="AZ62924" s="95"/>
      <c r="BA62924" s="95"/>
      <c r="BB62924" s="95"/>
      <c r="BC62924" s="95"/>
      <c r="BD62924" s="95"/>
      <c r="BE62924" s="95"/>
      <c r="BF62924" s="95"/>
      <c r="BG62924" s="95"/>
      <c r="BH62924" s="95"/>
      <c r="BI62924" s="95"/>
      <c r="BJ62924" s="95"/>
      <c r="BK62924" s="95"/>
      <c r="BL62924" s="95"/>
      <c r="BM62924" s="95"/>
      <c r="BN62924" s="95"/>
      <c r="CA62924" s="95"/>
    </row>
    <row r="62925" spans="31:79" s="97" customFormat="1" x14ac:dyDescent="0.2">
      <c r="AE62925" s="95"/>
      <c r="AF62925" s="95"/>
      <c r="AN62925" s="95"/>
      <c r="AO62925" s="95"/>
      <c r="AP62925" s="95"/>
      <c r="AQ62925" s="95"/>
      <c r="AR62925" s="95"/>
      <c r="AS62925" s="95"/>
      <c r="AT62925" s="95"/>
      <c r="AU62925" s="95"/>
      <c r="AV62925" s="95"/>
      <c r="AW62925" s="95"/>
      <c r="AX62925" s="95"/>
      <c r="AY62925" s="95"/>
      <c r="AZ62925" s="95"/>
      <c r="BA62925" s="95"/>
      <c r="BB62925" s="95"/>
      <c r="BC62925" s="95"/>
      <c r="BD62925" s="95"/>
      <c r="BE62925" s="95"/>
      <c r="BF62925" s="95"/>
      <c r="BG62925" s="95"/>
      <c r="BH62925" s="95"/>
      <c r="BI62925" s="95"/>
      <c r="BJ62925" s="95"/>
      <c r="BK62925" s="95"/>
      <c r="BL62925" s="95"/>
      <c r="BM62925" s="95"/>
      <c r="BN62925" s="95"/>
      <c r="CA62925" s="95"/>
    </row>
    <row r="62926" spans="31:79" s="97" customFormat="1" x14ac:dyDescent="0.2">
      <c r="AE62926" s="95"/>
      <c r="AF62926" s="95"/>
      <c r="AN62926" s="95"/>
      <c r="AO62926" s="95"/>
      <c r="AP62926" s="95"/>
      <c r="AQ62926" s="95"/>
      <c r="AR62926" s="95"/>
      <c r="AS62926" s="95"/>
      <c r="AT62926" s="95"/>
      <c r="AU62926" s="95"/>
      <c r="AV62926" s="95"/>
      <c r="AW62926" s="95"/>
      <c r="AX62926" s="95"/>
      <c r="AY62926" s="95"/>
      <c r="AZ62926" s="95"/>
      <c r="BA62926" s="95"/>
      <c r="BB62926" s="95"/>
      <c r="BC62926" s="95"/>
      <c r="BD62926" s="95"/>
      <c r="BE62926" s="95"/>
      <c r="BF62926" s="95"/>
      <c r="BG62926" s="95"/>
      <c r="BH62926" s="95"/>
      <c r="BI62926" s="95"/>
      <c r="BJ62926" s="95"/>
      <c r="BK62926" s="95"/>
      <c r="BL62926" s="95"/>
      <c r="BM62926" s="95"/>
      <c r="BN62926" s="95"/>
      <c r="CA62926" s="95"/>
    </row>
    <row r="62927" spans="31:79" s="97" customFormat="1" x14ac:dyDescent="0.2">
      <c r="AE62927" s="95"/>
      <c r="AF62927" s="95"/>
      <c r="AN62927" s="95"/>
      <c r="AO62927" s="95"/>
      <c r="AP62927" s="95"/>
      <c r="AQ62927" s="95"/>
      <c r="AR62927" s="95"/>
      <c r="AS62927" s="95"/>
      <c r="AT62927" s="95"/>
      <c r="AU62927" s="95"/>
      <c r="AV62927" s="95"/>
      <c r="AW62927" s="95"/>
      <c r="AX62927" s="95"/>
      <c r="AY62927" s="95"/>
      <c r="AZ62927" s="95"/>
      <c r="BA62927" s="95"/>
      <c r="BB62927" s="95"/>
      <c r="BC62927" s="95"/>
      <c r="BD62927" s="95"/>
      <c r="BE62927" s="95"/>
      <c r="BF62927" s="95"/>
      <c r="BG62927" s="95"/>
      <c r="BH62927" s="95"/>
      <c r="BI62927" s="95"/>
      <c r="BJ62927" s="95"/>
      <c r="BK62927" s="95"/>
      <c r="BL62927" s="95"/>
      <c r="BM62927" s="95"/>
      <c r="BN62927" s="95"/>
      <c r="CA62927" s="95"/>
    </row>
    <row r="62928" spans="31:79" s="97" customFormat="1" x14ac:dyDescent="0.2">
      <c r="AE62928" s="95"/>
      <c r="AF62928" s="95"/>
      <c r="AN62928" s="95"/>
      <c r="AO62928" s="95"/>
      <c r="AP62928" s="95"/>
      <c r="AQ62928" s="95"/>
      <c r="AR62928" s="95"/>
      <c r="AS62928" s="95"/>
      <c r="AT62928" s="95"/>
      <c r="AU62928" s="95"/>
      <c r="AV62928" s="95"/>
      <c r="AW62928" s="95"/>
      <c r="AX62928" s="95"/>
      <c r="AY62928" s="95"/>
      <c r="AZ62928" s="95"/>
      <c r="BA62928" s="95"/>
      <c r="BB62928" s="95"/>
      <c r="BC62928" s="95"/>
      <c r="BD62928" s="95"/>
      <c r="BE62928" s="95"/>
      <c r="BF62928" s="95"/>
      <c r="BG62928" s="95"/>
      <c r="BH62928" s="95"/>
      <c r="BI62928" s="95"/>
      <c r="BJ62928" s="95"/>
      <c r="BK62928" s="95"/>
      <c r="BL62928" s="95"/>
      <c r="BM62928" s="95"/>
      <c r="BN62928" s="95"/>
      <c r="CA62928" s="95"/>
    </row>
    <row r="62929" spans="31:79" s="97" customFormat="1" x14ac:dyDescent="0.2">
      <c r="AE62929" s="95"/>
      <c r="AF62929" s="95"/>
      <c r="AN62929" s="95"/>
      <c r="AO62929" s="95"/>
      <c r="AP62929" s="95"/>
      <c r="AQ62929" s="95"/>
      <c r="AR62929" s="95"/>
      <c r="AS62929" s="95"/>
      <c r="AT62929" s="95"/>
      <c r="AU62929" s="95"/>
      <c r="AV62929" s="95"/>
      <c r="AW62929" s="95"/>
      <c r="AX62929" s="95"/>
      <c r="AY62929" s="95"/>
      <c r="AZ62929" s="95"/>
      <c r="BA62929" s="95"/>
      <c r="BB62929" s="95"/>
      <c r="BC62929" s="95"/>
      <c r="BD62929" s="95"/>
      <c r="BE62929" s="95"/>
      <c r="BF62929" s="95"/>
      <c r="BG62929" s="95"/>
      <c r="BH62929" s="95"/>
      <c r="BI62929" s="95"/>
      <c r="BJ62929" s="95"/>
      <c r="BK62929" s="95"/>
      <c r="BL62929" s="95"/>
      <c r="BM62929" s="95"/>
      <c r="BN62929" s="95"/>
      <c r="CA62929" s="95"/>
    </row>
    <row r="62930" spans="31:79" s="97" customFormat="1" x14ac:dyDescent="0.2">
      <c r="AE62930" s="95"/>
      <c r="AF62930" s="95"/>
      <c r="AN62930" s="95"/>
      <c r="AO62930" s="95"/>
      <c r="AP62930" s="95"/>
      <c r="AQ62930" s="95"/>
      <c r="AR62930" s="95"/>
      <c r="AS62930" s="95"/>
      <c r="AT62930" s="95"/>
      <c r="AU62930" s="95"/>
      <c r="AV62930" s="95"/>
      <c r="AW62930" s="95"/>
      <c r="AX62930" s="95"/>
      <c r="AY62930" s="95"/>
      <c r="AZ62930" s="95"/>
      <c r="BA62930" s="95"/>
      <c r="BB62930" s="95"/>
      <c r="BC62930" s="95"/>
      <c r="BD62930" s="95"/>
      <c r="BE62930" s="95"/>
      <c r="BF62930" s="95"/>
      <c r="BG62930" s="95"/>
      <c r="BH62930" s="95"/>
      <c r="BI62930" s="95"/>
      <c r="BJ62930" s="95"/>
      <c r="BK62930" s="95"/>
      <c r="BL62930" s="95"/>
      <c r="BM62930" s="95"/>
      <c r="BN62930" s="95"/>
      <c r="CA62930" s="95"/>
    </row>
    <row r="62931" spans="31:79" s="97" customFormat="1" x14ac:dyDescent="0.2">
      <c r="AE62931" s="95"/>
      <c r="AF62931" s="95"/>
      <c r="AN62931" s="95"/>
      <c r="AO62931" s="95"/>
      <c r="AP62931" s="95"/>
      <c r="AQ62931" s="95"/>
      <c r="AR62931" s="95"/>
      <c r="AS62931" s="95"/>
      <c r="AT62931" s="95"/>
      <c r="AU62931" s="95"/>
      <c r="AV62931" s="95"/>
      <c r="AW62931" s="95"/>
      <c r="AX62931" s="95"/>
      <c r="AY62931" s="95"/>
      <c r="AZ62931" s="95"/>
      <c r="BA62931" s="95"/>
      <c r="BB62931" s="95"/>
      <c r="BC62931" s="95"/>
      <c r="BD62931" s="95"/>
      <c r="BE62931" s="95"/>
      <c r="BF62931" s="95"/>
      <c r="BG62931" s="95"/>
      <c r="BH62931" s="95"/>
      <c r="BI62931" s="95"/>
      <c r="BJ62931" s="95"/>
      <c r="BK62931" s="95"/>
      <c r="BL62931" s="95"/>
      <c r="BM62931" s="95"/>
      <c r="BN62931" s="95"/>
      <c r="CA62931" s="95"/>
    </row>
    <row r="62932" spans="31:79" s="97" customFormat="1" x14ac:dyDescent="0.2">
      <c r="AE62932" s="95"/>
      <c r="AF62932" s="95"/>
      <c r="AN62932" s="95"/>
      <c r="AO62932" s="95"/>
      <c r="AP62932" s="95"/>
      <c r="AQ62932" s="95"/>
      <c r="AR62932" s="95"/>
      <c r="AS62932" s="95"/>
      <c r="AT62932" s="95"/>
      <c r="AU62932" s="95"/>
      <c r="AV62932" s="95"/>
      <c r="AW62932" s="95"/>
      <c r="AX62932" s="95"/>
      <c r="AY62932" s="95"/>
      <c r="AZ62932" s="95"/>
      <c r="BA62932" s="95"/>
      <c r="BB62932" s="95"/>
      <c r="BC62932" s="95"/>
      <c r="BD62932" s="95"/>
      <c r="BE62932" s="95"/>
      <c r="BF62932" s="95"/>
      <c r="BG62932" s="95"/>
      <c r="BH62932" s="95"/>
      <c r="BI62932" s="95"/>
      <c r="BJ62932" s="95"/>
      <c r="BK62932" s="95"/>
      <c r="BL62932" s="95"/>
      <c r="BM62932" s="95"/>
      <c r="BN62932" s="95"/>
      <c r="CA62932" s="95"/>
    </row>
    <row r="62933" spans="31:79" s="97" customFormat="1" x14ac:dyDescent="0.2">
      <c r="AE62933" s="95"/>
      <c r="AF62933" s="95"/>
      <c r="AN62933" s="95"/>
      <c r="AO62933" s="95"/>
      <c r="AP62933" s="95"/>
      <c r="AQ62933" s="95"/>
      <c r="AR62933" s="95"/>
      <c r="AS62933" s="95"/>
      <c r="AT62933" s="95"/>
      <c r="AU62933" s="95"/>
      <c r="AV62933" s="95"/>
      <c r="AW62933" s="95"/>
      <c r="AX62933" s="95"/>
      <c r="AY62933" s="95"/>
      <c r="AZ62933" s="95"/>
      <c r="BA62933" s="95"/>
      <c r="BB62933" s="95"/>
      <c r="BC62933" s="95"/>
      <c r="BD62933" s="95"/>
      <c r="BE62933" s="95"/>
      <c r="BF62933" s="95"/>
      <c r="BG62933" s="95"/>
      <c r="BH62933" s="95"/>
      <c r="BI62933" s="95"/>
      <c r="BJ62933" s="95"/>
      <c r="BK62933" s="95"/>
      <c r="BL62933" s="95"/>
      <c r="BM62933" s="95"/>
      <c r="BN62933" s="95"/>
      <c r="CA62933" s="95"/>
    </row>
    <row r="62934" spans="31:79" s="97" customFormat="1" x14ac:dyDescent="0.2">
      <c r="AE62934" s="95"/>
      <c r="AF62934" s="95"/>
      <c r="AN62934" s="95"/>
      <c r="AO62934" s="95"/>
      <c r="AP62934" s="95"/>
      <c r="AQ62934" s="95"/>
      <c r="AR62934" s="95"/>
      <c r="AS62934" s="95"/>
      <c r="AT62934" s="95"/>
      <c r="AU62934" s="95"/>
      <c r="AV62934" s="95"/>
      <c r="AW62934" s="95"/>
      <c r="AX62934" s="95"/>
      <c r="AY62934" s="95"/>
      <c r="AZ62934" s="95"/>
      <c r="BA62934" s="95"/>
      <c r="BB62934" s="95"/>
      <c r="BC62934" s="95"/>
      <c r="BD62934" s="95"/>
      <c r="BE62934" s="95"/>
      <c r="BF62934" s="95"/>
      <c r="BG62934" s="95"/>
      <c r="BH62934" s="95"/>
      <c r="BI62934" s="95"/>
      <c r="BJ62934" s="95"/>
      <c r="BK62934" s="95"/>
      <c r="BL62934" s="95"/>
      <c r="BM62934" s="95"/>
      <c r="BN62934" s="95"/>
      <c r="CA62934" s="95"/>
    </row>
    <row r="62935" spans="31:79" s="97" customFormat="1" x14ac:dyDescent="0.2">
      <c r="AE62935" s="95"/>
      <c r="AF62935" s="95"/>
      <c r="AN62935" s="95"/>
      <c r="AO62935" s="95"/>
      <c r="AP62935" s="95"/>
      <c r="AQ62935" s="95"/>
      <c r="AR62935" s="95"/>
      <c r="AS62935" s="95"/>
      <c r="AT62935" s="95"/>
      <c r="AU62935" s="95"/>
      <c r="AV62935" s="95"/>
      <c r="AW62935" s="95"/>
      <c r="AX62935" s="95"/>
      <c r="AY62935" s="95"/>
      <c r="AZ62935" s="95"/>
      <c r="BA62935" s="95"/>
      <c r="BB62935" s="95"/>
      <c r="BC62935" s="95"/>
      <c r="BD62935" s="95"/>
      <c r="BE62935" s="95"/>
      <c r="BF62935" s="95"/>
      <c r="BG62935" s="95"/>
      <c r="BH62935" s="95"/>
      <c r="BI62935" s="95"/>
      <c r="BJ62935" s="95"/>
      <c r="BK62935" s="95"/>
      <c r="BL62935" s="95"/>
      <c r="BM62935" s="95"/>
      <c r="BN62935" s="95"/>
      <c r="CA62935" s="95"/>
    </row>
    <row r="62936" spans="31:79" s="97" customFormat="1" x14ac:dyDescent="0.2">
      <c r="AE62936" s="95"/>
      <c r="AF62936" s="95"/>
      <c r="AN62936" s="95"/>
      <c r="AO62936" s="95"/>
      <c r="AP62936" s="95"/>
      <c r="AQ62936" s="95"/>
      <c r="AR62936" s="95"/>
      <c r="AS62936" s="95"/>
      <c r="AT62936" s="95"/>
      <c r="AU62936" s="95"/>
      <c r="AV62936" s="95"/>
      <c r="AW62936" s="95"/>
      <c r="AX62936" s="95"/>
      <c r="AY62936" s="95"/>
      <c r="AZ62936" s="95"/>
      <c r="BA62936" s="95"/>
      <c r="BB62936" s="95"/>
      <c r="BC62936" s="95"/>
      <c r="BD62936" s="95"/>
      <c r="BE62936" s="95"/>
      <c r="BF62936" s="95"/>
      <c r="BG62936" s="95"/>
      <c r="BH62936" s="95"/>
      <c r="BI62936" s="95"/>
      <c r="BJ62936" s="95"/>
      <c r="BK62936" s="95"/>
      <c r="BL62936" s="95"/>
      <c r="BM62936" s="95"/>
      <c r="BN62936" s="95"/>
      <c r="CA62936" s="95"/>
    </row>
    <row r="62937" spans="31:79" s="97" customFormat="1" x14ac:dyDescent="0.2">
      <c r="AE62937" s="95"/>
      <c r="AF62937" s="95"/>
      <c r="AN62937" s="95"/>
      <c r="AO62937" s="95"/>
      <c r="AP62937" s="95"/>
      <c r="AQ62937" s="95"/>
      <c r="AR62937" s="95"/>
      <c r="AS62937" s="95"/>
      <c r="AT62937" s="95"/>
      <c r="AU62937" s="95"/>
      <c r="AV62937" s="95"/>
      <c r="AW62937" s="95"/>
      <c r="AX62937" s="95"/>
      <c r="AY62937" s="95"/>
      <c r="AZ62937" s="95"/>
      <c r="BA62937" s="95"/>
      <c r="BB62937" s="95"/>
      <c r="BC62937" s="95"/>
      <c r="BD62937" s="95"/>
      <c r="BE62937" s="95"/>
      <c r="BF62937" s="95"/>
      <c r="BG62937" s="95"/>
      <c r="BH62937" s="95"/>
      <c r="BI62937" s="95"/>
      <c r="BJ62937" s="95"/>
      <c r="BK62937" s="95"/>
      <c r="BL62937" s="95"/>
      <c r="BM62937" s="95"/>
      <c r="BN62937" s="95"/>
      <c r="CA62937" s="95"/>
    </row>
    <row r="62938" spans="31:79" s="97" customFormat="1" x14ac:dyDescent="0.2">
      <c r="AE62938" s="95"/>
      <c r="AF62938" s="95"/>
      <c r="AN62938" s="95"/>
      <c r="AO62938" s="95"/>
      <c r="AP62938" s="95"/>
      <c r="AQ62938" s="95"/>
      <c r="AR62938" s="95"/>
      <c r="AS62938" s="95"/>
      <c r="AT62938" s="95"/>
      <c r="AU62938" s="95"/>
      <c r="AV62938" s="95"/>
      <c r="AW62938" s="95"/>
      <c r="AX62938" s="95"/>
      <c r="AY62938" s="95"/>
      <c r="AZ62938" s="95"/>
      <c r="BA62938" s="95"/>
      <c r="BB62938" s="95"/>
      <c r="BC62938" s="95"/>
      <c r="BD62938" s="95"/>
      <c r="BE62938" s="95"/>
      <c r="BF62938" s="95"/>
      <c r="BG62938" s="95"/>
      <c r="BH62938" s="95"/>
      <c r="BI62938" s="95"/>
      <c r="BJ62938" s="95"/>
      <c r="BK62938" s="95"/>
      <c r="BL62938" s="95"/>
      <c r="BM62938" s="95"/>
      <c r="BN62938" s="95"/>
      <c r="CA62938" s="95"/>
    </row>
    <row r="62939" spans="31:79" s="97" customFormat="1" x14ac:dyDescent="0.2">
      <c r="AE62939" s="95"/>
      <c r="AF62939" s="95"/>
      <c r="AN62939" s="95"/>
      <c r="AO62939" s="95"/>
      <c r="AP62939" s="95"/>
      <c r="AQ62939" s="95"/>
      <c r="AR62939" s="95"/>
      <c r="AS62939" s="95"/>
      <c r="AT62939" s="95"/>
      <c r="AU62939" s="95"/>
      <c r="AV62939" s="95"/>
      <c r="AW62939" s="95"/>
      <c r="AX62939" s="95"/>
      <c r="AY62939" s="95"/>
      <c r="AZ62939" s="95"/>
      <c r="BA62939" s="95"/>
      <c r="BB62939" s="95"/>
      <c r="BC62939" s="95"/>
      <c r="BD62939" s="95"/>
      <c r="BE62939" s="95"/>
      <c r="BF62939" s="95"/>
      <c r="BG62939" s="95"/>
      <c r="BH62939" s="95"/>
      <c r="BI62939" s="95"/>
      <c r="BJ62939" s="95"/>
      <c r="BK62939" s="95"/>
      <c r="BL62939" s="95"/>
      <c r="BM62939" s="95"/>
      <c r="BN62939" s="95"/>
      <c r="CA62939" s="95"/>
    </row>
    <row r="62940" spans="31:79" s="97" customFormat="1" x14ac:dyDescent="0.2">
      <c r="AE62940" s="95"/>
      <c r="AF62940" s="95"/>
      <c r="AN62940" s="95"/>
      <c r="AO62940" s="95"/>
      <c r="AP62940" s="95"/>
      <c r="AQ62940" s="95"/>
      <c r="AR62940" s="95"/>
      <c r="AS62940" s="95"/>
      <c r="AT62940" s="95"/>
      <c r="AU62940" s="95"/>
      <c r="AV62940" s="95"/>
      <c r="AW62940" s="95"/>
      <c r="AX62940" s="95"/>
      <c r="AY62940" s="95"/>
      <c r="AZ62940" s="95"/>
      <c r="BA62940" s="95"/>
      <c r="BB62940" s="95"/>
      <c r="BC62940" s="95"/>
      <c r="BD62940" s="95"/>
      <c r="BE62940" s="95"/>
      <c r="BF62940" s="95"/>
      <c r="BG62940" s="95"/>
      <c r="BH62940" s="95"/>
      <c r="BI62940" s="95"/>
      <c r="BJ62940" s="95"/>
      <c r="BK62940" s="95"/>
      <c r="BL62940" s="95"/>
      <c r="BM62940" s="95"/>
      <c r="BN62940" s="95"/>
      <c r="CA62940" s="95"/>
    </row>
    <row r="62941" spans="31:79" s="97" customFormat="1" x14ac:dyDescent="0.2">
      <c r="AE62941" s="95"/>
      <c r="AF62941" s="95"/>
      <c r="AN62941" s="95"/>
      <c r="AO62941" s="95"/>
      <c r="AP62941" s="95"/>
      <c r="AQ62941" s="95"/>
      <c r="AR62941" s="95"/>
      <c r="AS62941" s="95"/>
      <c r="AT62941" s="95"/>
      <c r="AU62941" s="95"/>
      <c r="AV62941" s="95"/>
      <c r="AW62941" s="95"/>
      <c r="AX62941" s="95"/>
      <c r="AY62941" s="95"/>
      <c r="AZ62941" s="95"/>
      <c r="BA62941" s="95"/>
      <c r="BB62941" s="95"/>
      <c r="BC62941" s="95"/>
      <c r="BD62941" s="95"/>
      <c r="BE62941" s="95"/>
      <c r="BF62941" s="95"/>
      <c r="BG62941" s="95"/>
      <c r="BH62941" s="95"/>
      <c r="BI62941" s="95"/>
      <c r="BJ62941" s="95"/>
      <c r="BK62941" s="95"/>
      <c r="BL62941" s="95"/>
      <c r="BM62941" s="95"/>
      <c r="BN62941" s="95"/>
      <c r="CA62941" s="95"/>
    </row>
    <row r="62942" spans="31:79" s="97" customFormat="1" x14ac:dyDescent="0.2">
      <c r="AE62942" s="95"/>
      <c r="AF62942" s="95"/>
      <c r="AN62942" s="95"/>
      <c r="AO62942" s="95"/>
      <c r="AP62942" s="95"/>
      <c r="AQ62942" s="95"/>
      <c r="AR62942" s="95"/>
      <c r="AS62942" s="95"/>
      <c r="AT62942" s="95"/>
      <c r="AU62942" s="95"/>
      <c r="AV62942" s="95"/>
      <c r="AW62942" s="95"/>
      <c r="AX62942" s="95"/>
      <c r="AY62942" s="95"/>
      <c r="AZ62942" s="95"/>
      <c r="BA62942" s="95"/>
      <c r="BB62942" s="95"/>
      <c r="BC62942" s="95"/>
      <c r="BD62942" s="95"/>
      <c r="BE62942" s="95"/>
      <c r="BF62942" s="95"/>
      <c r="BG62942" s="95"/>
      <c r="BH62942" s="95"/>
      <c r="BI62942" s="95"/>
      <c r="BJ62942" s="95"/>
      <c r="BK62942" s="95"/>
      <c r="BL62942" s="95"/>
      <c r="BM62942" s="95"/>
      <c r="BN62942" s="95"/>
      <c r="CA62942" s="95"/>
    </row>
    <row r="62943" spans="31:79" s="97" customFormat="1" x14ac:dyDescent="0.2">
      <c r="AE62943" s="95"/>
      <c r="AF62943" s="95"/>
      <c r="AN62943" s="95"/>
      <c r="AO62943" s="95"/>
      <c r="AP62943" s="95"/>
      <c r="AQ62943" s="95"/>
      <c r="AR62943" s="95"/>
      <c r="AS62943" s="95"/>
      <c r="AT62943" s="95"/>
      <c r="AU62943" s="95"/>
      <c r="AV62943" s="95"/>
      <c r="AW62943" s="95"/>
      <c r="AX62943" s="95"/>
      <c r="AY62943" s="95"/>
      <c r="AZ62943" s="95"/>
      <c r="BA62943" s="95"/>
      <c r="BB62943" s="95"/>
      <c r="BC62943" s="95"/>
      <c r="BD62943" s="95"/>
      <c r="BE62943" s="95"/>
      <c r="BF62943" s="95"/>
      <c r="BG62943" s="95"/>
      <c r="BH62943" s="95"/>
      <c r="BI62943" s="95"/>
      <c r="BJ62943" s="95"/>
      <c r="BK62943" s="95"/>
      <c r="BL62943" s="95"/>
      <c r="BM62943" s="95"/>
      <c r="BN62943" s="95"/>
      <c r="CA62943" s="95"/>
    </row>
    <row r="62944" spans="31:79" s="97" customFormat="1" x14ac:dyDescent="0.2">
      <c r="AE62944" s="95"/>
      <c r="AF62944" s="95"/>
      <c r="AN62944" s="95"/>
      <c r="AO62944" s="95"/>
      <c r="AP62944" s="95"/>
      <c r="AQ62944" s="95"/>
      <c r="AR62944" s="95"/>
      <c r="AS62944" s="95"/>
      <c r="AT62944" s="95"/>
      <c r="AU62944" s="95"/>
      <c r="AV62944" s="95"/>
      <c r="AW62944" s="95"/>
      <c r="AX62944" s="95"/>
      <c r="AY62944" s="95"/>
      <c r="AZ62944" s="95"/>
      <c r="BA62944" s="95"/>
      <c r="BB62944" s="95"/>
      <c r="BC62944" s="95"/>
      <c r="BD62944" s="95"/>
      <c r="BE62944" s="95"/>
      <c r="BF62944" s="95"/>
      <c r="BG62944" s="95"/>
      <c r="BH62944" s="95"/>
      <c r="BI62944" s="95"/>
      <c r="BJ62944" s="95"/>
      <c r="BK62944" s="95"/>
      <c r="BL62944" s="95"/>
      <c r="BM62944" s="95"/>
      <c r="BN62944" s="95"/>
      <c r="CA62944" s="95"/>
    </row>
    <row r="62945" spans="31:79" s="97" customFormat="1" x14ac:dyDescent="0.2">
      <c r="AE62945" s="95"/>
      <c r="AF62945" s="95"/>
      <c r="AN62945" s="95"/>
      <c r="AO62945" s="95"/>
      <c r="AP62945" s="95"/>
      <c r="AQ62945" s="95"/>
      <c r="AR62945" s="95"/>
      <c r="AS62945" s="95"/>
      <c r="AT62945" s="95"/>
      <c r="AU62945" s="95"/>
      <c r="AV62945" s="95"/>
      <c r="AW62945" s="95"/>
      <c r="AX62945" s="95"/>
      <c r="AY62945" s="95"/>
      <c r="AZ62945" s="95"/>
      <c r="BA62945" s="95"/>
      <c r="BB62945" s="95"/>
      <c r="BC62945" s="95"/>
      <c r="BD62945" s="95"/>
      <c r="BE62945" s="95"/>
      <c r="BF62945" s="95"/>
      <c r="BG62945" s="95"/>
      <c r="BH62945" s="95"/>
      <c r="BI62945" s="95"/>
      <c r="BJ62945" s="95"/>
      <c r="BK62945" s="95"/>
      <c r="BL62945" s="95"/>
      <c r="BM62945" s="95"/>
      <c r="BN62945" s="95"/>
      <c r="CA62945" s="95"/>
    </row>
    <row r="62946" spans="31:79" s="97" customFormat="1" x14ac:dyDescent="0.2">
      <c r="AE62946" s="95"/>
      <c r="AF62946" s="95"/>
      <c r="AN62946" s="95"/>
      <c r="AO62946" s="95"/>
      <c r="AP62946" s="95"/>
      <c r="AQ62946" s="95"/>
      <c r="AR62946" s="95"/>
      <c r="AS62946" s="95"/>
      <c r="AT62946" s="95"/>
      <c r="AU62946" s="95"/>
      <c r="AV62946" s="95"/>
      <c r="AW62946" s="95"/>
      <c r="AX62946" s="95"/>
      <c r="AY62946" s="95"/>
      <c r="AZ62946" s="95"/>
      <c r="BA62946" s="95"/>
      <c r="BB62946" s="95"/>
      <c r="BC62946" s="95"/>
      <c r="BD62946" s="95"/>
      <c r="BE62946" s="95"/>
      <c r="BF62946" s="95"/>
      <c r="BG62946" s="95"/>
      <c r="BH62946" s="95"/>
      <c r="BI62946" s="95"/>
      <c r="BJ62946" s="95"/>
      <c r="BK62946" s="95"/>
      <c r="BL62946" s="95"/>
      <c r="BM62946" s="95"/>
      <c r="BN62946" s="95"/>
      <c r="CA62946" s="95"/>
    </row>
    <row r="62947" spans="31:79" s="97" customFormat="1" x14ac:dyDescent="0.2">
      <c r="AE62947" s="95"/>
      <c r="AF62947" s="95"/>
      <c r="AN62947" s="95"/>
      <c r="AO62947" s="95"/>
      <c r="AP62947" s="95"/>
      <c r="AQ62947" s="95"/>
      <c r="AR62947" s="95"/>
      <c r="AS62947" s="95"/>
      <c r="AT62947" s="95"/>
      <c r="AU62947" s="95"/>
      <c r="AV62947" s="95"/>
      <c r="AW62947" s="95"/>
      <c r="AX62947" s="95"/>
      <c r="AY62947" s="95"/>
      <c r="AZ62947" s="95"/>
      <c r="BA62947" s="95"/>
      <c r="BB62947" s="95"/>
      <c r="BC62947" s="95"/>
      <c r="BD62947" s="95"/>
      <c r="BE62947" s="95"/>
      <c r="BF62947" s="95"/>
      <c r="BG62947" s="95"/>
      <c r="BH62947" s="95"/>
      <c r="BI62947" s="95"/>
      <c r="BJ62947" s="95"/>
      <c r="BK62947" s="95"/>
      <c r="BL62947" s="95"/>
      <c r="BM62947" s="95"/>
      <c r="BN62947" s="95"/>
      <c r="CA62947" s="95"/>
    </row>
    <row r="62948" spans="31:79" s="97" customFormat="1" x14ac:dyDescent="0.2">
      <c r="AE62948" s="95"/>
      <c r="AF62948" s="95"/>
      <c r="AN62948" s="95"/>
      <c r="AO62948" s="95"/>
      <c r="AP62948" s="95"/>
      <c r="AQ62948" s="95"/>
      <c r="AR62948" s="95"/>
      <c r="AS62948" s="95"/>
      <c r="AT62948" s="95"/>
      <c r="AU62948" s="95"/>
      <c r="AV62948" s="95"/>
      <c r="AW62948" s="95"/>
      <c r="AX62948" s="95"/>
      <c r="AY62948" s="95"/>
      <c r="AZ62948" s="95"/>
      <c r="BA62948" s="95"/>
      <c r="BB62948" s="95"/>
      <c r="BC62948" s="95"/>
      <c r="BD62948" s="95"/>
      <c r="BE62948" s="95"/>
      <c r="BF62948" s="95"/>
      <c r="BG62948" s="95"/>
      <c r="BH62948" s="95"/>
      <c r="BI62948" s="95"/>
      <c r="BJ62948" s="95"/>
      <c r="BK62948" s="95"/>
      <c r="BL62948" s="95"/>
      <c r="BM62948" s="95"/>
      <c r="BN62948" s="95"/>
      <c r="CA62948" s="95"/>
    </row>
    <row r="62949" spans="31:79" s="97" customFormat="1" x14ac:dyDescent="0.2">
      <c r="AE62949" s="95"/>
      <c r="AF62949" s="95"/>
      <c r="AN62949" s="95"/>
      <c r="AO62949" s="95"/>
      <c r="AP62949" s="95"/>
      <c r="AQ62949" s="95"/>
      <c r="AR62949" s="95"/>
      <c r="AS62949" s="95"/>
      <c r="AT62949" s="95"/>
      <c r="AU62949" s="95"/>
      <c r="AV62949" s="95"/>
      <c r="AW62949" s="95"/>
      <c r="AX62949" s="95"/>
      <c r="AY62949" s="95"/>
      <c r="AZ62949" s="95"/>
      <c r="BA62949" s="95"/>
      <c r="BB62949" s="95"/>
      <c r="BC62949" s="95"/>
      <c r="BD62949" s="95"/>
      <c r="BE62949" s="95"/>
      <c r="BF62949" s="95"/>
      <c r="BG62949" s="95"/>
      <c r="BH62949" s="95"/>
      <c r="BI62949" s="95"/>
      <c r="BJ62949" s="95"/>
      <c r="BK62949" s="95"/>
      <c r="BL62949" s="95"/>
      <c r="BM62949" s="95"/>
      <c r="BN62949" s="95"/>
      <c r="CA62949" s="95"/>
    </row>
    <row r="62950" spans="31:79" s="97" customFormat="1" x14ac:dyDescent="0.2">
      <c r="AE62950" s="95"/>
      <c r="AF62950" s="95"/>
      <c r="AN62950" s="95"/>
      <c r="AO62950" s="95"/>
      <c r="AP62950" s="95"/>
      <c r="AQ62950" s="95"/>
      <c r="AR62950" s="95"/>
      <c r="AS62950" s="95"/>
      <c r="AT62950" s="95"/>
      <c r="AU62950" s="95"/>
      <c r="AV62950" s="95"/>
      <c r="AW62950" s="95"/>
      <c r="AX62950" s="95"/>
      <c r="AY62950" s="95"/>
      <c r="AZ62950" s="95"/>
      <c r="BA62950" s="95"/>
      <c r="BB62950" s="95"/>
      <c r="BC62950" s="95"/>
      <c r="BD62950" s="95"/>
      <c r="BE62950" s="95"/>
      <c r="BF62950" s="95"/>
      <c r="BG62950" s="95"/>
      <c r="BH62950" s="95"/>
      <c r="BI62950" s="95"/>
      <c r="BJ62950" s="95"/>
      <c r="BK62950" s="95"/>
      <c r="BL62950" s="95"/>
      <c r="BM62950" s="95"/>
      <c r="BN62950" s="95"/>
      <c r="CA62950" s="95"/>
    </row>
    <row r="62951" spans="31:79" s="97" customFormat="1" x14ac:dyDescent="0.2">
      <c r="AE62951" s="95"/>
      <c r="AF62951" s="95"/>
      <c r="AN62951" s="95"/>
      <c r="AO62951" s="95"/>
      <c r="AP62951" s="95"/>
      <c r="AQ62951" s="95"/>
      <c r="AR62951" s="95"/>
      <c r="AS62951" s="95"/>
      <c r="AT62951" s="95"/>
      <c r="AU62951" s="95"/>
      <c r="AV62951" s="95"/>
      <c r="AW62951" s="95"/>
      <c r="AX62951" s="95"/>
      <c r="AY62951" s="95"/>
      <c r="AZ62951" s="95"/>
      <c r="BA62951" s="95"/>
      <c r="BB62951" s="95"/>
      <c r="BC62951" s="95"/>
      <c r="BD62951" s="95"/>
      <c r="BE62951" s="95"/>
      <c r="BF62951" s="95"/>
      <c r="BG62951" s="95"/>
      <c r="BH62951" s="95"/>
      <c r="BI62951" s="95"/>
      <c r="BJ62951" s="95"/>
      <c r="BK62951" s="95"/>
      <c r="BL62951" s="95"/>
      <c r="BM62951" s="95"/>
      <c r="BN62951" s="95"/>
      <c r="CA62951" s="95"/>
    </row>
    <row r="62952" spans="31:79" s="97" customFormat="1" x14ac:dyDescent="0.2">
      <c r="AE62952" s="95"/>
      <c r="AF62952" s="95"/>
      <c r="AN62952" s="95"/>
      <c r="AO62952" s="95"/>
      <c r="AP62952" s="95"/>
      <c r="AQ62952" s="95"/>
      <c r="AR62952" s="95"/>
      <c r="AS62952" s="95"/>
      <c r="AT62952" s="95"/>
      <c r="AU62952" s="95"/>
      <c r="AV62952" s="95"/>
      <c r="AW62952" s="95"/>
      <c r="AX62952" s="95"/>
      <c r="AY62952" s="95"/>
      <c r="AZ62952" s="95"/>
      <c r="BA62952" s="95"/>
      <c r="BB62952" s="95"/>
      <c r="BC62952" s="95"/>
      <c r="BD62952" s="95"/>
      <c r="BE62952" s="95"/>
      <c r="BF62952" s="95"/>
      <c r="BG62952" s="95"/>
      <c r="BH62952" s="95"/>
      <c r="BI62952" s="95"/>
      <c r="BJ62952" s="95"/>
      <c r="BK62952" s="95"/>
      <c r="BL62952" s="95"/>
      <c r="BM62952" s="95"/>
      <c r="BN62952" s="95"/>
      <c r="CA62952" s="95"/>
    </row>
    <row r="62953" spans="31:79" s="97" customFormat="1" x14ac:dyDescent="0.2">
      <c r="AE62953" s="95"/>
      <c r="AF62953" s="95"/>
      <c r="AN62953" s="95"/>
      <c r="AO62953" s="95"/>
      <c r="AP62953" s="95"/>
      <c r="AQ62953" s="95"/>
      <c r="AR62953" s="95"/>
      <c r="AS62953" s="95"/>
      <c r="AT62953" s="95"/>
      <c r="AU62953" s="95"/>
      <c r="AV62953" s="95"/>
      <c r="AW62953" s="95"/>
      <c r="AX62953" s="95"/>
      <c r="AY62953" s="95"/>
      <c r="AZ62953" s="95"/>
      <c r="BA62953" s="95"/>
      <c r="BB62953" s="95"/>
      <c r="BC62953" s="95"/>
      <c r="BD62953" s="95"/>
      <c r="BE62953" s="95"/>
      <c r="BF62953" s="95"/>
      <c r="BG62953" s="95"/>
      <c r="BH62953" s="95"/>
      <c r="BI62953" s="95"/>
      <c r="BJ62953" s="95"/>
      <c r="BK62953" s="95"/>
      <c r="BL62953" s="95"/>
      <c r="BM62953" s="95"/>
      <c r="BN62953" s="95"/>
      <c r="CA62953" s="95"/>
    </row>
    <row r="62954" spans="31:79" s="97" customFormat="1" x14ac:dyDescent="0.2">
      <c r="AE62954" s="95"/>
      <c r="AF62954" s="95"/>
      <c r="AN62954" s="95"/>
      <c r="AO62954" s="95"/>
      <c r="AP62954" s="95"/>
      <c r="AQ62954" s="95"/>
      <c r="AR62954" s="95"/>
      <c r="AS62954" s="95"/>
      <c r="AT62954" s="95"/>
      <c r="AU62954" s="95"/>
      <c r="AV62954" s="95"/>
      <c r="AW62954" s="95"/>
      <c r="AX62954" s="95"/>
      <c r="AY62954" s="95"/>
      <c r="AZ62954" s="95"/>
      <c r="BA62954" s="95"/>
      <c r="BB62954" s="95"/>
      <c r="BC62954" s="95"/>
      <c r="BD62954" s="95"/>
      <c r="BE62954" s="95"/>
      <c r="BF62954" s="95"/>
      <c r="BG62954" s="95"/>
      <c r="BH62954" s="95"/>
      <c r="BI62954" s="95"/>
      <c r="BJ62954" s="95"/>
      <c r="BK62954" s="95"/>
      <c r="BL62954" s="95"/>
      <c r="BM62954" s="95"/>
      <c r="BN62954" s="95"/>
      <c r="CA62954" s="95"/>
    </row>
    <row r="62955" spans="31:79" s="97" customFormat="1" x14ac:dyDescent="0.2">
      <c r="AE62955" s="95"/>
      <c r="AF62955" s="95"/>
      <c r="AN62955" s="95"/>
      <c r="AO62955" s="95"/>
      <c r="AP62955" s="95"/>
      <c r="AQ62955" s="95"/>
      <c r="AR62955" s="95"/>
      <c r="AS62955" s="95"/>
      <c r="AT62955" s="95"/>
      <c r="AU62955" s="95"/>
      <c r="AV62955" s="95"/>
      <c r="AW62955" s="95"/>
      <c r="AX62955" s="95"/>
      <c r="AY62955" s="95"/>
      <c r="AZ62955" s="95"/>
      <c r="BA62955" s="95"/>
      <c r="BB62955" s="95"/>
      <c r="BC62955" s="95"/>
      <c r="BD62955" s="95"/>
      <c r="BE62955" s="95"/>
      <c r="BF62955" s="95"/>
      <c r="BG62955" s="95"/>
      <c r="BH62955" s="95"/>
      <c r="BI62955" s="95"/>
      <c r="BJ62955" s="95"/>
      <c r="BK62955" s="95"/>
      <c r="BL62955" s="95"/>
      <c r="BM62955" s="95"/>
      <c r="BN62955" s="95"/>
      <c r="CA62955" s="95"/>
    </row>
    <row r="62956" spans="31:79" s="97" customFormat="1" x14ac:dyDescent="0.2">
      <c r="AE62956" s="95"/>
      <c r="AF62956" s="95"/>
      <c r="AN62956" s="95"/>
      <c r="AO62956" s="95"/>
      <c r="AP62956" s="95"/>
      <c r="AQ62956" s="95"/>
      <c r="AR62956" s="95"/>
      <c r="AS62956" s="95"/>
      <c r="AT62956" s="95"/>
      <c r="AU62956" s="95"/>
      <c r="AV62956" s="95"/>
      <c r="AW62956" s="95"/>
      <c r="AX62956" s="95"/>
      <c r="AY62956" s="95"/>
      <c r="AZ62956" s="95"/>
      <c r="BA62956" s="95"/>
      <c r="BB62956" s="95"/>
      <c r="BC62956" s="95"/>
      <c r="BD62956" s="95"/>
      <c r="BE62956" s="95"/>
      <c r="BF62956" s="95"/>
      <c r="BG62956" s="95"/>
      <c r="BH62956" s="95"/>
      <c r="BI62956" s="95"/>
      <c r="BJ62956" s="95"/>
      <c r="BK62956" s="95"/>
      <c r="BL62956" s="95"/>
      <c r="BM62956" s="95"/>
      <c r="BN62956" s="95"/>
      <c r="CA62956" s="95"/>
    </row>
    <row r="62957" spans="31:79" s="97" customFormat="1" x14ac:dyDescent="0.2">
      <c r="AE62957" s="95"/>
      <c r="AF62957" s="95"/>
      <c r="AN62957" s="95"/>
      <c r="AO62957" s="95"/>
      <c r="AP62957" s="95"/>
      <c r="AQ62957" s="95"/>
      <c r="AR62957" s="95"/>
      <c r="AS62957" s="95"/>
      <c r="AT62957" s="95"/>
      <c r="AU62957" s="95"/>
      <c r="AV62957" s="95"/>
      <c r="AW62957" s="95"/>
      <c r="AX62957" s="95"/>
      <c r="AY62957" s="95"/>
      <c r="AZ62957" s="95"/>
      <c r="BA62957" s="95"/>
      <c r="BB62957" s="95"/>
      <c r="BC62957" s="95"/>
      <c r="BD62957" s="95"/>
      <c r="BE62957" s="95"/>
      <c r="BF62957" s="95"/>
      <c r="BG62957" s="95"/>
      <c r="BH62957" s="95"/>
      <c r="BI62957" s="95"/>
      <c r="BJ62957" s="95"/>
      <c r="BK62957" s="95"/>
      <c r="BL62957" s="95"/>
      <c r="BM62957" s="95"/>
      <c r="BN62957" s="95"/>
      <c r="CA62957" s="95"/>
    </row>
    <row r="62958" spans="31:79" s="97" customFormat="1" x14ac:dyDescent="0.2">
      <c r="AE62958" s="95"/>
      <c r="AF62958" s="95"/>
      <c r="AN62958" s="95"/>
      <c r="AO62958" s="95"/>
      <c r="AP62958" s="95"/>
      <c r="AQ62958" s="95"/>
      <c r="AR62958" s="95"/>
      <c r="AS62958" s="95"/>
      <c r="AT62958" s="95"/>
      <c r="AU62958" s="95"/>
      <c r="AV62958" s="95"/>
      <c r="AW62958" s="95"/>
      <c r="AX62958" s="95"/>
      <c r="AY62958" s="95"/>
      <c r="AZ62958" s="95"/>
      <c r="BA62958" s="95"/>
      <c r="BB62958" s="95"/>
      <c r="BC62958" s="95"/>
      <c r="BD62958" s="95"/>
      <c r="BE62958" s="95"/>
      <c r="BF62958" s="95"/>
      <c r="BG62958" s="95"/>
      <c r="BH62958" s="95"/>
      <c r="BI62958" s="95"/>
      <c r="BJ62958" s="95"/>
      <c r="BK62958" s="95"/>
      <c r="BL62958" s="95"/>
      <c r="BM62958" s="95"/>
      <c r="BN62958" s="95"/>
      <c r="CA62958" s="95"/>
    </row>
    <row r="62959" spans="31:79" s="97" customFormat="1" x14ac:dyDescent="0.2">
      <c r="AE62959" s="95"/>
      <c r="AF62959" s="95"/>
      <c r="AN62959" s="95"/>
      <c r="AO62959" s="95"/>
      <c r="AP62959" s="95"/>
      <c r="AQ62959" s="95"/>
      <c r="AR62959" s="95"/>
      <c r="AS62959" s="95"/>
      <c r="AT62959" s="95"/>
      <c r="AU62959" s="95"/>
      <c r="AV62959" s="95"/>
      <c r="AW62959" s="95"/>
      <c r="AX62959" s="95"/>
      <c r="AY62959" s="95"/>
      <c r="AZ62959" s="95"/>
      <c r="BA62959" s="95"/>
      <c r="BB62959" s="95"/>
      <c r="BC62959" s="95"/>
      <c r="BD62959" s="95"/>
      <c r="BE62959" s="95"/>
      <c r="BF62959" s="95"/>
      <c r="BG62959" s="95"/>
      <c r="BH62959" s="95"/>
      <c r="BI62959" s="95"/>
      <c r="BJ62959" s="95"/>
      <c r="BK62959" s="95"/>
      <c r="BL62959" s="95"/>
      <c r="BM62959" s="95"/>
      <c r="BN62959" s="95"/>
      <c r="CA62959" s="95"/>
    </row>
    <row r="62960" spans="31:79" s="97" customFormat="1" x14ac:dyDescent="0.2">
      <c r="AE62960" s="95"/>
      <c r="AF62960" s="95"/>
      <c r="AN62960" s="95"/>
      <c r="AO62960" s="95"/>
      <c r="AP62960" s="95"/>
      <c r="AQ62960" s="95"/>
      <c r="AR62960" s="95"/>
      <c r="AS62960" s="95"/>
      <c r="AT62960" s="95"/>
      <c r="AU62960" s="95"/>
      <c r="AV62960" s="95"/>
      <c r="AW62960" s="95"/>
      <c r="AX62960" s="95"/>
      <c r="AY62960" s="95"/>
      <c r="AZ62960" s="95"/>
      <c r="BA62960" s="95"/>
      <c r="BB62960" s="95"/>
      <c r="BC62960" s="95"/>
      <c r="BD62960" s="95"/>
      <c r="BE62960" s="95"/>
      <c r="BF62960" s="95"/>
      <c r="BG62960" s="95"/>
      <c r="BH62960" s="95"/>
      <c r="BI62960" s="95"/>
      <c r="BJ62960" s="95"/>
      <c r="BK62960" s="95"/>
      <c r="BL62960" s="95"/>
      <c r="BM62960" s="95"/>
      <c r="BN62960" s="95"/>
      <c r="CA62960" s="95"/>
    </row>
    <row r="62961" spans="31:79" s="97" customFormat="1" x14ac:dyDescent="0.2">
      <c r="AE62961" s="95"/>
      <c r="AF62961" s="95"/>
      <c r="AN62961" s="95"/>
      <c r="AO62961" s="95"/>
      <c r="AP62961" s="95"/>
      <c r="AQ62961" s="95"/>
      <c r="AR62961" s="95"/>
      <c r="AS62961" s="95"/>
      <c r="AT62961" s="95"/>
      <c r="AU62961" s="95"/>
      <c r="AV62961" s="95"/>
      <c r="AW62961" s="95"/>
      <c r="AX62961" s="95"/>
      <c r="AY62961" s="95"/>
      <c r="AZ62961" s="95"/>
      <c r="BA62961" s="95"/>
      <c r="BB62961" s="95"/>
      <c r="BC62961" s="95"/>
      <c r="BD62961" s="95"/>
      <c r="BE62961" s="95"/>
      <c r="BF62961" s="95"/>
      <c r="BG62961" s="95"/>
      <c r="BH62961" s="95"/>
      <c r="BI62961" s="95"/>
      <c r="BJ62961" s="95"/>
      <c r="BK62961" s="95"/>
      <c r="BL62961" s="95"/>
      <c r="BM62961" s="95"/>
      <c r="BN62961" s="95"/>
      <c r="CA62961" s="95"/>
    </row>
    <row r="62962" spans="31:79" s="97" customFormat="1" x14ac:dyDescent="0.2">
      <c r="AE62962" s="95"/>
      <c r="AF62962" s="95"/>
      <c r="AN62962" s="95"/>
      <c r="AO62962" s="95"/>
      <c r="AP62962" s="95"/>
      <c r="AQ62962" s="95"/>
      <c r="AR62962" s="95"/>
      <c r="AS62962" s="95"/>
      <c r="AT62962" s="95"/>
      <c r="AU62962" s="95"/>
      <c r="AV62962" s="95"/>
      <c r="AW62962" s="95"/>
      <c r="AX62962" s="95"/>
      <c r="AY62962" s="95"/>
      <c r="AZ62962" s="95"/>
      <c r="BA62962" s="95"/>
      <c r="BB62962" s="95"/>
      <c r="BC62962" s="95"/>
      <c r="BD62962" s="95"/>
      <c r="BE62962" s="95"/>
      <c r="BF62962" s="95"/>
      <c r="BG62962" s="95"/>
      <c r="BH62962" s="95"/>
      <c r="BI62962" s="95"/>
      <c r="BJ62962" s="95"/>
      <c r="BK62962" s="95"/>
      <c r="BL62962" s="95"/>
      <c r="BM62962" s="95"/>
      <c r="BN62962" s="95"/>
      <c r="CA62962" s="95"/>
    </row>
    <row r="62963" spans="31:79" s="97" customFormat="1" x14ac:dyDescent="0.2">
      <c r="AE62963" s="95"/>
      <c r="AF62963" s="95"/>
      <c r="AN62963" s="95"/>
      <c r="AO62963" s="95"/>
      <c r="AP62963" s="95"/>
      <c r="AQ62963" s="95"/>
      <c r="AR62963" s="95"/>
      <c r="AS62963" s="95"/>
      <c r="AT62963" s="95"/>
      <c r="AU62963" s="95"/>
      <c r="AV62963" s="95"/>
      <c r="AW62963" s="95"/>
      <c r="AX62963" s="95"/>
      <c r="AY62963" s="95"/>
      <c r="AZ62963" s="95"/>
      <c r="BA62963" s="95"/>
      <c r="BB62963" s="95"/>
      <c r="BC62963" s="95"/>
      <c r="BD62963" s="95"/>
      <c r="BE62963" s="95"/>
      <c r="BF62963" s="95"/>
      <c r="BG62963" s="95"/>
      <c r="BH62963" s="95"/>
      <c r="BI62963" s="95"/>
      <c r="BJ62963" s="95"/>
      <c r="BK62963" s="95"/>
      <c r="BL62963" s="95"/>
      <c r="BM62963" s="95"/>
      <c r="BN62963" s="95"/>
      <c r="CA62963" s="95"/>
    </row>
    <row r="62964" spans="31:79" s="97" customFormat="1" x14ac:dyDescent="0.2">
      <c r="AE62964" s="95"/>
      <c r="AF62964" s="95"/>
      <c r="AN62964" s="95"/>
      <c r="AO62964" s="95"/>
      <c r="AP62964" s="95"/>
      <c r="AQ62964" s="95"/>
      <c r="AR62964" s="95"/>
      <c r="AS62964" s="95"/>
      <c r="AT62964" s="95"/>
      <c r="AU62964" s="95"/>
      <c r="AV62964" s="95"/>
      <c r="AW62964" s="95"/>
      <c r="AX62964" s="95"/>
      <c r="AY62964" s="95"/>
      <c r="AZ62964" s="95"/>
      <c r="BA62964" s="95"/>
      <c r="BB62964" s="95"/>
      <c r="BC62964" s="95"/>
      <c r="BD62964" s="95"/>
      <c r="BE62964" s="95"/>
      <c r="BF62964" s="95"/>
      <c r="BG62964" s="95"/>
      <c r="BH62964" s="95"/>
      <c r="BI62964" s="95"/>
      <c r="BJ62964" s="95"/>
      <c r="BK62964" s="95"/>
      <c r="BL62964" s="95"/>
      <c r="BM62964" s="95"/>
      <c r="BN62964" s="95"/>
      <c r="CA62964" s="95"/>
    </row>
    <row r="62965" spans="31:79" s="97" customFormat="1" x14ac:dyDescent="0.2">
      <c r="AE62965" s="95"/>
      <c r="AF62965" s="95"/>
      <c r="AN62965" s="95"/>
      <c r="AO62965" s="95"/>
      <c r="AP62965" s="95"/>
      <c r="AQ62965" s="95"/>
      <c r="AR62965" s="95"/>
      <c r="AS62965" s="95"/>
      <c r="AT62965" s="95"/>
      <c r="AU62965" s="95"/>
      <c r="AV62965" s="95"/>
      <c r="AW62965" s="95"/>
      <c r="AX62965" s="95"/>
      <c r="AY62965" s="95"/>
      <c r="AZ62965" s="95"/>
      <c r="BA62965" s="95"/>
      <c r="BB62965" s="95"/>
      <c r="BC62965" s="95"/>
      <c r="BD62965" s="95"/>
      <c r="BE62965" s="95"/>
      <c r="BF62965" s="95"/>
      <c r="BG62965" s="95"/>
      <c r="BH62965" s="95"/>
      <c r="BI62965" s="95"/>
      <c r="BJ62965" s="95"/>
      <c r="BK62965" s="95"/>
      <c r="BL62965" s="95"/>
      <c r="BM62965" s="95"/>
      <c r="BN62965" s="95"/>
      <c r="CA62965" s="95"/>
    </row>
    <row r="62966" spans="31:79" s="97" customFormat="1" x14ac:dyDescent="0.2">
      <c r="AE62966" s="95"/>
      <c r="AF62966" s="95"/>
      <c r="AN62966" s="95"/>
      <c r="AO62966" s="95"/>
      <c r="AP62966" s="95"/>
      <c r="AQ62966" s="95"/>
      <c r="AR62966" s="95"/>
      <c r="AS62966" s="95"/>
      <c r="AT62966" s="95"/>
      <c r="AU62966" s="95"/>
      <c r="AV62966" s="95"/>
      <c r="AW62966" s="95"/>
      <c r="AX62966" s="95"/>
      <c r="AY62966" s="95"/>
      <c r="AZ62966" s="95"/>
      <c r="BA62966" s="95"/>
      <c r="BB62966" s="95"/>
      <c r="BC62966" s="95"/>
      <c r="BD62966" s="95"/>
      <c r="BE62966" s="95"/>
      <c r="BF62966" s="95"/>
      <c r="BG62966" s="95"/>
      <c r="BH62966" s="95"/>
      <c r="BI62966" s="95"/>
      <c r="BJ62966" s="95"/>
      <c r="BK62966" s="95"/>
      <c r="BL62966" s="95"/>
      <c r="BM62966" s="95"/>
      <c r="BN62966" s="95"/>
      <c r="CA62966" s="95"/>
    </row>
    <row r="62967" spans="31:79" s="97" customFormat="1" x14ac:dyDescent="0.2">
      <c r="AE62967" s="95"/>
      <c r="AF62967" s="95"/>
      <c r="AN62967" s="95"/>
      <c r="AO62967" s="95"/>
      <c r="AP62967" s="95"/>
      <c r="AQ62967" s="95"/>
      <c r="AR62967" s="95"/>
      <c r="AS62967" s="95"/>
      <c r="AT62967" s="95"/>
      <c r="AU62967" s="95"/>
      <c r="AV62967" s="95"/>
      <c r="AW62967" s="95"/>
      <c r="AX62967" s="95"/>
      <c r="AY62967" s="95"/>
      <c r="AZ62967" s="95"/>
      <c r="BA62967" s="95"/>
      <c r="BB62967" s="95"/>
      <c r="BC62967" s="95"/>
      <c r="BD62967" s="95"/>
      <c r="BE62967" s="95"/>
      <c r="BF62967" s="95"/>
      <c r="BG62967" s="95"/>
      <c r="BH62967" s="95"/>
      <c r="BI62967" s="95"/>
      <c r="BJ62967" s="95"/>
      <c r="BK62967" s="95"/>
      <c r="BL62967" s="95"/>
      <c r="BM62967" s="95"/>
      <c r="BN62967" s="95"/>
      <c r="CA62967" s="95"/>
    </row>
    <row r="62968" spans="31:79" s="97" customFormat="1" x14ac:dyDescent="0.2">
      <c r="AE62968" s="95"/>
      <c r="AF62968" s="95"/>
      <c r="AN62968" s="95"/>
      <c r="AO62968" s="95"/>
      <c r="AP62968" s="95"/>
      <c r="AQ62968" s="95"/>
      <c r="AR62968" s="95"/>
      <c r="AS62968" s="95"/>
      <c r="AT62968" s="95"/>
      <c r="AU62968" s="95"/>
      <c r="AV62968" s="95"/>
      <c r="AW62968" s="95"/>
      <c r="AX62968" s="95"/>
      <c r="AY62968" s="95"/>
      <c r="AZ62968" s="95"/>
      <c r="BA62968" s="95"/>
      <c r="BB62968" s="95"/>
      <c r="BC62968" s="95"/>
      <c r="BD62968" s="95"/>
      <c r="BE62968" s="95"/>
      <c r="BF62968" s="95"/>
      <c r="BG62968" s="95"/>
      <c r="BH62968" s="95"/>
      <c r="BI62968" s="95"/>
      <c r="BJ62968" s="95"/>
      <c r="BK62968" s="95"/>
      <c r="BL62968" s="95"/>
      <c r="BM62968" s="95"/>
      <c r="BN62968" s="95"/>
      <c r="CA62968" s="95"/>
    </row>
    <row r="62969" spans="31:79" s="97" customFormat="1" x14ac:dyDescent="0.2">
      <c r="AE62969" s="95"/>
      <c r="AF62969" s="95"/>
      <c r="AN62969" s="95"/>
      <c r="AO62969" s="95"/>
      <c r="AP62969" s="95"/>
      <c r="AQ62969" s="95"/>
      <c r="AR62969" s="95"/>
      <c r="AS62969" s="95"/>
      <c r="AT62969" s="95"/>
      <c r="AU62969" s="95"/>
      <c r="AV62969" s="95"/>
      <c r="AW62969" s="95"/>
      <c r="AX62969" s="95"/>
      <c r="AY62969" s="95"/>
      <c r="AZ62969" s="95"/>
      <c r="BA62969" s="95"/>
      <c r="BB62969" s="95"/>
      <c r="BC62969" s="95"/>
      <c r="BD62969" s="95"/>
      <c r="BE62969" s="95"/>
      <c r="BF62969" s="95"/>
      <c r="BG62969" s="95"/>
      <c r="BH62969" s="95"/>
      <c r="BI62969" s="95"/>
      <c r="BJ62969" s="95"/>
      <c r="BK62969" s="95"/>
      <c r="BL62969" s="95"/>
      <c r="BM62969" s="95"/>
      <c r="BN62969" s="95"/>
      <c r="CA62969" s="95"/>
    </row>
    <row r="62970" spans="31:79" s="97" customFormat="1" x14ac:dyDescent="0.2">
      <c r="AE62970" s="95"/>
      <c r="AF62970" s="95"/>
      <c r="AN62970" s="95"/>
      <c r="AO62970" s="95"/>
      <c r="AP62970" s="95"/>
      <c r="AQ62970" s="95"/>
      <c r="AR62970" s="95"/>
      <c r="AS62970" s="95"/>
      <c r="AT62970" s="95"/>
      <c r="AU62970" s="95"/>
      <c r="AV62970" s="95"/>
      <c r="AW62970" s="95"/>
      <c r="AX62970" s="95"/>
      <c r="AY62970" s="95"/>
      <c r="AZ62970" s="95"/>
      <c r="BA62970" s="95"/>
      <c r="BB62970" s="95"/>
      <c r="BC62970" s="95"/>
      <c r="BD62970" s="95"/>
      <c r="BE62970" s="95"/>
      <c r="BF62970" s="95"/>
      <c r="BG62970" s="95"/>
      <c r="BH62970" s="95"/>
      <c r="BI62970" s="95"/>
      <c r="BJ62970" s="95"/>
      <c r="BK62970" s="95"/>
      <c r="BL62970" s="95"/>
      <c r="BM62970" s="95"/>
      <c r="BN62970" s="95"/>
      <c r="CA62970" s="95"/>
    </row>
    <row r="62971" spans="31:79" s="97" customFormat="1" x14ac:dyDescent="0.2">
      <c r="AE62971" s="95"/>
      <c r="AF62971" s="95"/>
      <c r="AN62971" s="95"/>
      <c r="AO62971" s="95"/>
      <c r="AP62971" s="95"/>
      <c r="AQ62971" s="95"/>
      <c r="AR62971" s="95"/>
      <c r="AS62971" s="95"/>
      <c r="AT62971" s="95"/>
      <c r="AU62971" s="95"/>
      <c r="AV62971" s="95"/>
      <c r="AW62971" s="95"/>
      <c r="AX62971" s="95"/>
      <c r="AY62971" s="95"/>
      <c r="AZ62971" s="95"/>
      <c r="BA62971" s="95"/>
      <c r="BB62971" s="95"/>
      <c r="BC62971" s="95"/>
      <c r="BD62971" s="95"/>
      <c r="BE62971" s="95"/>
      <c r="BF62971" s="95"/>
      <c r="BG62971" s="95"/>
      <c r="BH62971" s="95"/>
      <c r="BI62971" s="95"/>
      <c r="BJ62971" s="95"/>
      <c r="BK62971" s="95"/>
      <c r="BL62971" s="95"/>
      <c r="BM62971" s="95"/>
      <c r="BN62971" s="95"/>
      <c r="CA62971" s="95"/>
    </row>
    <row r="62972" spans="31:79" s="97" customFormat="1" x14ac:dyDescent="0.2">
      <c r="AE62972" s="95"/>
      <c r="AF62972" s="95"/>
      <c r="AN62972" s="95"/>
      <c r="AO62972" s="95"/>
      <c r="AP62972" s="95"/>
      <c r="AQ62972" s="95"/>
      <c r="AR62972" s="95"/>
      <c r="AS62972" s="95"/>
      <c r="AT62972" s="95"/>
      <c r="AU62972" s="95"/>
      <c r="AV62972" s="95"/>
      <c r="AW62972" s="95"/>
      <c r="AX62972" s="95"/>
      <c r="AY62972" s="95"/>
      <c r="AZ62972" s="95"/>
      <c r="BA62972" s="95"/>
      <c r="BB62972" s="95"/>
      <c r="BC62972" s="95"/>
      <c r="BD62972" s="95"/>
      <c r="BE62972" s="95"/>
      <c r="BF62972" s="95"/>
      <c r="BG62972" s="95"/>
      <c r="BH62972" s="95"/>
      <c r="BI62972" s="95"/>
      <c r="BJ62972" s="95"/>
      <c r="BK62972" s="95"/>
      <c r="BL62972" s="95"/>
      <c r="BM62972" s="95"/>
      <c r="BN62972" s="95"/>
      <c r="CA62972" s="95"/>
    </row>
    <row r="62973" spans="31:79" s="97" customFormat="1" x14ac:dyDescent="0.2">
      <c r="AE62973" s="95"/>
      <c r="AF62973" s="95"/>
      <c r="AN62973" s="95"/>
      <c r="AO62973" s="95"/>
      <c r="AP62973" s="95"/>
      <c r="AQ62973" s="95"/>
      <c r="AR62973" s="95"/>
      <c r="AS62973" s="95"/>
      <c r="AT62973" s="95"/>
      <c r="AU62973" s="95"/>
      <c r="AV62973" s="95"/>
      <c r="AW62973" s="95"/>
      <c r="AX62973" s="95"/>
      <c r="AY62973" s="95"/>
      <c r="AZ62973" s="95"/>
      <c r="BA62973" s="95"/>
      <c r="BB62973" s="95"/>
      <c r="BC62973" s="95"/>
      <c r="BD62973" s="95"/>
      <c r="BE62973" s="95"/>
      <c r="BF62973" s="95"/>
      <c r="BG62973" s="95"/>
      <c r="BH62973" s="95"/>
      <c r="BI62973" s="95"/>
      <c r="BJ62973" s="95"/>
      <c r="BK62973" s="95"/>
      <c r="BL62973" s="95"/>
      <c r="BM62973" s="95"/>
      <c r="BN62973" s="95"/>
      <c r="CA62973" s="95"/>
    </row>
    <row r="62974" spans="31:79" s="97" customFormat="1" x14ac:dyDescent="0.2">
      <c r="AE62974" s="95"/>
      <c r="AF62974" s="95"/>
      <c r="AN62974" s="95"/>
      <c r="AO62974" s="95"/>
      <c r="AP62974" s="95"/>
      <c r="AQ62974" s="95"/>
      <c r="AR62974" s="95"/>
      <c r="AS62974" s="95"/>
      <c r="AT62974" s="95"/>
      <c r="AU62974" s="95"/>
      <c r="AV62974" s="95"/>
      <c r="AW62974" s="95"/>
      <c r="AX62974" s="95"/>
      <c r="AY62974" s="95"/>
      <c r="AZ62974" s="95"/>
      <c r="BA62974" s="95"/>
      <c r="BB62974" s="95"/>
      <c r="BC62974" s="95"/>
      <c r="BD62974" s="95"/>
      <c r="BE62974" s="95"/>
      <c r="BF62974" s="95"/>
      <c r="BG62974" s="95"/>
      <c r="BH62974" s="95"/>
      <c r="BI62974" s="95"/>
      <c r="BJ62974" s="95"/>
      <c r="BK62974" s="95"/>
      <c r="BL62974" s="95"/>
      <c r="BM62974" s="95"/>
      <c r="BN62974" s="95"/>
      <c r="CA62974" s="95"/>
    </row>
    <row r="62975" spans="31:79" s="97" customFormat="1" x14ac:dyDescent="0.2">
      <c r="AE62975" s="95"/>
      <c r="AF62975" s="95"/>
      <c r="AN62975" s="95"/>
      <c r="AO62975" s="95"/>
      <c r="AP62975" s="95"/>
      <c r="AQ62975" s="95"/>
      <c r="AR62975" s="95"/>
      <c r="AS62975" s="95"/>
      <c r="AT62975" s="95"/>
      <c r="AU62975" s="95"/>
      <c r="AV62975" s="95"/>
      <c r="AW62975" s="95"/>
      <c r="AX62975" s="95"/>
      <c r="AY62975" s="95"/>
      <c r="AZ62975" s="95"/>
      <c r="BA62975" s="95"/>
      <c r="BB62975" s="95"/>
      <c r="BC62975" s="95"/>
      <c r="BD62975" s="95"/>
      <c r="BE62975" s="95"/>
      <c r="BF62975" s="95"/>
      <c r="BG62975" s="95"/>
      <c r="BH62975" s="95"/>
      <c r="BI62975" s="95"/>
      <c r="BJ62975" s="95"/>
      <c r="BK62975" s="95"/>
      <c r="BL62975" s="95"/>
      <c r="BM62975" s="95"/>
      <c r="BN62975" s="95"/>
      <c r="CA62975" s="95"/>
    </row>
    <row r="62976" spans="31:79" s="97" customFormat="1" x14ac:dyDescent="0.2">
      <c r="AE62976" s="95"/>
      <c r="AF62976" s="95"/>
      <c r="AN62976" s="95"/>
      <c r="AO62976" s="95"/>
      <c r="AP62976" s="95"/>
      <c r="AQ62976" s="95"/>
      <c r="AR62976" s="95"/>
      <c r="AS62976" s="95"/>
      <c r="AT62976" s="95"/>
      <c r="AU62976" s="95"/>
      <c r="AV62976" s="95"/>
      <c r="AW62976" s="95"/>
      <c r="AX62976" s="95"/>
      <c r="AY62976" s="95"/>
      <c r="AZ62976" s="95"/>
      <c r="BA62976" s="95"/>
      <c r="BB62976" s="95"/>
      <c r="BC62976" s="95"/>
      <c r="BD62976" s="95"/>
      <c r="BE62976" s="95"/>
      <c r="BF62976" s="95"/>
      <c r="BG62976" s="95"/>
      <c r="BH62976" s="95"/>
      <c r="BI62976" s="95"/>
      <c r="BJ62976" s="95"/>
      <c r="BK62976" s="95"/>
      <c r="BL62976" s="95"/>
      <c r="BM62976" s="95"/>
      <c r="BN62976" s="95"/>
      <c r="CA62976" s="95"/>
    </row>
    <row r="62977" spans="31:79" s="97" customFormat="1" x14ac:dyDescent="0.2">
      <c r="AE62977" s="95"/>
      <c r="AF62977" s="95"/>
      <c r="AN62977" s="95"/>
      <c r="AO62977" s="95"/>
      <c r="AP62977" s="95"/>
      <c r="AQ62977" s="95"/>
      <c r="AR62977" s="95"/>
      <c r="AS62977" s="95"/>
      <c r="AT62977" s="95"/>
      <c r="AU62977" s="95"/>
      <c r="AV62977" s="95"/>
      <c r="AW62977" s="95"/>
      <c r="AX62977" s="95"/>
      <c r="AY62977" s="95"/>
      <c r="AZ62977" s="95"/>
      <c r="BA62977" s="95"/>
      <c r="BB62977" s="95"/>
      <c r="BC62977" s="95"/>
      <c r="BD62977" s="95"/>
      <c r="BE62977" s="95"/>
      <c r="BF62977" s="95"/>
      <c r="BG62977" s="95"/>
      <c r="BH62977" s="95"/>
      <c r="BI62977" s="95"/>
      <c r="BJ62977" s="95"/>
      <c r="BK62977" s="95"/>
      <c r="BL62977" s="95"/>
      <c r="BM62977" s="95"/>
      <c r="BN62977" s="95"/>
      <c r="CA62977" s="95"/>
    </row>
    <row r="62978" spans="31:79" s="97" customFormat="1" x14ac:dyDescent="0.2">
      <c r="AE62978" s="95"/>
      <c r="AF62978" s="95"/>
      <c r="AN62978" s="95"/>
      <c r="AO62978" s="95"/>
      <c r="AP62978" s="95"/>
      <c r="AQ62978" s="95"/>
      <c r="AR62978" s="95"/>
      <c r="AS62978" s="95"/>
      <c r="AT62978" s="95"/>
      <c r="AU62978" s="95"/>
      <c r="AV62978" s="95"/>
      <c r="AW62978" s="95"/>
      <c r="AX62978" s="95"/>
      <c r="AY62978" s="95"/>
      <c r="AZ62978" s="95"/>
      <c r="BA62978" s="95"/>
      <c r="BB62978" s="95"/>
      <c r="BC62978" s="95"/>
      <c r="BD62978" s="95"/>
      <c r="BE62978" s="95"/>
      <c r="BF62978" s="95"/>
      <c r="BG62978" s="95"/>
      <c r="BH62978" s="95"/>
      <c r="BI62978" s="95"/>
      <c r="BJ62978" s="95"/>
      <c r="BK62978" s="95"/>
      <c r="BL62978" s="95"/>
      <c r="BM62978" s="95"/>
      <c r="BN62978" s="95"/>
      <c r="CA62978" s="95"/>
    </row>
    <row r="62979" spans="31:79" s="97" customFormat="1" x14ac:dyDescent="0.2">
      <c r="AE62979" s="95"/>
      <c r="AF62979" s="95"/>
      <c r="AN62979" s="95"/>
      <c r="AO62979" s="95"/>
      <c r="AP62979" s="95"/>
      <c r="AQ62979" s="95"/>
      <c r="AR62979" s="95"/>
      <c r="AS62979" s="95"/>
      <c r="AT62979" s="95"/>
      <c r="AU62979" s="95"/>
      <c r="AV62979" s="95"/>
      <c r="AW62979" s="95"/>
      <c r="AX62979" s="95"/>
      <c r="AY62979" s="95"/>
      <c r="AZ62979" s="95"/>
      <c r="BA62979" s="95"/>
      <c r="BB62979" s="95"/>
      <c r="BC62979" s="95"/>
      <c r="BD62979" s="95"/>
      <c r="BE62979" s="95"/>
      <c r="BF62979" s="95"/>
      <c r="BG62979" s="95"/>
      <c r="BH62979" s="95"/>
      <c r="BI62979" s="95"/>
      <c r="BJ62979" s="95"/>
      <c r="BK62979" s="95"/>
      <c r="BL62979" s="95"/>
      <c r="BM62979" s="95"/>
      <c r="BN62979" s="95"/>
      <c r="CA62979" s="95"/>
    </row>
    <row r="62980" spans="31:79" s="97" customFormat="1" x14ac:dyDescent="0.2">
      <c r="AE62980" s="95"/>
      <c r="AF62980" s="95"/>
      <c r="AN62980" s="95"/>
      <c r="AO62980" s="95"/>
      <c r="AP62980" s="95"/>
      <c r="AQ62980" s="95"/>
      <c r="AR62980" s="95"/>
      <c r="AS62980" s="95"/>
      <c r="AT62980" s="95"/>
      <c r="AU62980" s="95"/>
      <c r="AV62980" s="95"/>
      <c r="AW62980" s="95"/>
      <c r="AX62980" s="95"/>
      <c r="AY62980" s="95"/>
      <c r="AZ62980" s="95"/>
      <c r="BA62980" s="95"/>
      <c r="BB62980" s="95"/>
      <c r="BC62980" s="95"/>
      <c r="BD62980" s="95"/>
      <c r="BE62980" s="95"/>
      <c r="BF62980" s="95"/>
      <c r="BG62980" s="95"/>
      <c r="BH62980" s="95"/>
      <c r="BI62980" s="95"/>
      <c r="BJ62980" s="95"/>
      <c r="BK62980" s="95"/>
      <c r="BL62980" s="95"/>
      <c r="BM62980" s="95"/>
      <c r="BN62980" s="95"/>
      <c r="CA62980" s="95"/>
    </row>
    <row r="62981" spans="31:79" s="97" customFormat="1" x14ac:dyDescent="0.2">
      <c r="AE62981" s="95"/>
      <c r="AF62981" s="95"/>
      <c r="AN62981" s="95"/>
      <c r="AO62981" s="95"/>
      <c r="AP62981" s="95"/>
      <c r="AQ62981" s="95"/>
      <c r="AR62981" s="95"/>
      <c r="AS62981" s="95"/>
      <c r="AT62981" s="95"/>
      <c r="AU62981" s="95"/>
      <c r="AV62981" s="95"/>
      <c r="AW62981" s="95"/>
      <c r="AX62981" s="95"/>
      <c r="AY62981" s="95"/>
      <c r="AZ62981" s="95"/>
      <c r="BA62981" s="95"/>
      <c r="BB62981" s="95"/>
      <c r="BC62981" s="95"/>
      <c r="BD62981" s="95"/>
      <c r="BE62981" s="95"/>
      <c r="BF62981" s="95"/>
      <c r="BG62981" s="95"/>
      <c r="BH62981" s="95"/>
      <c r="BI62981" s="95"/>
      <c r="BJ62981" s="95"/>
      <c r="BK62981" s="95"/>
      <c r="BL62981" s="95"/>
      <c r="BM62981" s="95"/>
      <c r="BN62981" s="95"/>
      <c r="CA62981" s="95"/>
    </row>
    <row r="62982" spans="31:79" s="97" customFormat="1" x14ac:dyDescent="0.2">
      <c r="AE62982" s="95"/>
      <c r="AF62982" s="95"/>
      <c r="AN62982" s="95"/>
      <c r="AO62982" s="95"/>
      <c r="AP62982" s="95"/>
      <c r="AQ62982" s="95"/>
      <c r="AR62982" s="95"/>
      <c r="AS62982" s="95"/>
      <c r="AT62982" s="95"/>
      <c r="AU62982" s="95"/>
      <c r="AV62982" s="95"/>
      <c r="AW62982" s="95"/>
      <c r="AX62982" s="95"/>
      <c r="AY62982" s="95"/>
      <c r="AZ62982" s="95"/>
      <c r="BA62982" s="95"/>
      <c r="BB62982" s="95"/>
      <c r="BC62982" s="95"/>
      <c r="BD62982" s="95"/>
      <c r="BE62982" s="95"/>
      <c r="BF62982" s="95"/>
      <c r="BG62982" s="95"/>
      <c r="BH62982" s="95"/>
      <c r="BI62982" s="95"/>
      <c r="BJ62982" s="95"/>
      <c r="BK62982" s="95"/>
      <c r="BL62982" s="95"/>
      <c r="BM62982" s="95"/>
      <c r="BN62982" s="95"/>
      <c r="CA62982" s="95"/>
    </row>
    <row r="62983" spans="31:79" s="97" customFormat="1" x14ac:dyDescent="0.2">
      <c r="AE62983" s="95"/>
      <c r="AF62983" s="95"/>
      <c r="AN62983" s="95"/>
      <c r="AO62983" s="95"/>
      <c r="AP62983" s="95"/>
      <c r="AQ62983" s="95"/>
      <c r="AR62983" s="95"/>
      <c r="AS62983" s="95"/>
      <c r="AT62983" s="95"/>
      <c r="AU62983" s="95"/>
      <c r="AV62983" s="95"/>
      <c r="AW62983" s="95"/>
      <c r="AX62983" s="95"/>
      <c r="AY62983" s="95"/>
      <c r="AZ62983" s="95"/>
      <c r="BA62983" s="95"/>
      <c r="BB62983" s="95"/>
      <c r="BC62983" s="95"/>
      <c r="BD62983" s="95"/>
      <c r="BE62983" s="95"/>
      <c r="BF62983" s="95"/>
      <c r="BG62983" s="95"/>
      <c r="BH62983" s="95"/>
      <c r="BI62983" s="95"/>
      <c r="BJ62983" s="95"/>
      <c r="BK62983" s="95"/>
      <c r="BL62983" s="95"/>
      <c r="BM62983" s="95"/>
      <c r="BN62983" s="95"/>
      <c r="CA62983" s="95"/>
    </row>
    <row r="62984" spans="31:79" s="97" customFormat="1" x14ac:dyDescent="0.2">
      <c r="AE62984" s="95"/>
      <c r="AF62984" s="95"/>
      <c r="AN62984" s="95"/>
      <c r="AO62984" s="95"/>
      <c r="AP62984" s="95"/>
      <c r="AQ62984" s="95"/>
      <c r="AR62984" s="95"/>
      <c r="AS62984" s="95"/>
      <c r="AT62984" s="95"/>
      <c r="AU62984" s="95"/>
      <c r="AV62984" s="95"/>
      <c r="AW62984" s="95"/>
      <c r="AX62984" s="95"/>
      <c r="AY62984" s="95"/>
      <c r="AZ62984" s="95"/>
      <c r="BA62984" s="95"/>
      <c r="BB62984" s="95"/>
      <c r="BC62984" s="95"/>
      <c r="BD62984" s="95"/>
      <c r="BE62984" s="95"/>
      <c r="BF62984" s="95"/>
      <c r="BG62984" s="95"/>
      <c r="BH62984" s="95"/>
      <c r="BI62984" s="95"/>
      <c r="BJ62984" s="95"/>
      <c r="BK62984" s="95"/>
      <c r="BL62984" s="95"/>
      <c r="BM62984" s="95"/>
      <c r="BN62984" s="95"/>
      <c r="CA62984" s="95"/>
    </row>
    <row r="62985" spans="31:79" s="97" customFormat="1" x14ac:dyDescent="0.2">
      <c r="AE62985" s="95"/>
      <c r="AF62985" s="95"/>
      <c r="AN62985" s="95"/>
      <c r="AO62985" s="95"/>
      <c r="AP62985" s="95"/>
      <c r="AQ62985" s="95"/>
      <c r="AR62985" s="95"/>
      <c r="AS62985" s="95"/>
      <c r="AT62985" s="95"/>
      <c r="AU62985" s="95"/>
      <c r="AV62985" s="95"/>
      <c r="AW62985" s="95"/>
      <c r="AX62985" s="95"/>
      <c r="AY62985" s="95"/>
      <c r="AZ62985" s="95"/>
      <c r="BA62985" s="95"/>
      <c r="BB62985" s="95"/>
      <c r="BC62985" s="95"/>
      <c r="BD62985" s="95"/>
      <c r="BE62985" s="95"/>
      <c r="BF62985" s="95"/>
      <c r="BG62985" s="95"/>
      <c r="BH62985" s="95"/>
      <c r="BI62985" s="95"/>
      <c r="BJ62985" s="95"/>
      <c r="BK62985" s="95"/>
      <c r="BL62985" s="95"/>
      <c r="BM62985" s="95"/>
      <c r="BN62985" s="95"/>
      <c r="CA62985" s="95"/>
    </row>
    <row r="62986" spans="31:79" s="97" customFormat="1" x14ac:dyDescent="0.2">
      <c r="AE62986" s="95"/>
      <c r="AF62986" s="95"/>
      <c r="AN62986" s="95"/>
      <c r="AO62986" s="95"/>
      <c r="AP62986" s="95"/>
      <c r="AQ62986" s="95"/>
      <c r="AR62986" s="95"/>
      <c r="AS62986" s="95"/>
      <c r="AT62986" s="95"/>
      <c r="AU62986" s="95"/>
      <c r="AV62986" s="95"/>
      <c r="AW62986" s="95"/>
      <c r="AX62986" s="95"/>
      <c r="AY62986" s="95"/>
      <c r="AZ62986" s="95"/>
      <c r="BA62986" s="95"/>
      <c r="BB62986" s="95"/>
      <c r="BC62986" s="95"/>
      <c r="BD62986" s="95"/>
      <c r="BE62986" s="95"/>
      <c r="BF62986" s="95"/>
      <c r="BG62986" s="95"/>
      <c r="BH62986" s="95"/>
      <c r="BI62986" s="95"/>
      <c r="BJ62986" s="95"/>
      <c r="BK62986" s="95"/>
      <c r="BL62986" s="95"/>
      <c r="BM62986" s="95"/>
      <c r="BN62986" s="95"/>
      <c r="CA62986" s="95"/>
    </row>
    <row r="62987" spans="31:79" s="97" customFormat="1" x14ac:dyDescent="0.2">
      <c r="AE62987" s="95"/>
      <c r="AF62987" s="95"/>
      <c r="AN62987" s="95"/>
      <c r="AO62987" s="95"/>
      <c r="AP62987" s="95"/>
      <c r="AQ62987" s="95"/>
      <c r="AR62987" s="95"/>
      <c r="AS62987" s="95"/>
      <c r="AT62987" s="95"/>
      <c r="AU62987" s="95"/>
      <c r="AV62987" s="95"/>
      <c r="AW62987" s="95"/>
      <c r="AX62987" s="95"/>
      <c r="AY62987" s="95"/>
      <c r="AZ62987" s="95"/>
      <c r="BA62987" s="95"/>
      <c r="BB62987" s="95"/>
      <c r="BC62987" s="95"/>
      <c r="BD62987" s="95"/>
      <c r="BE62987" s="95"/>
      <c r="BF62987" s="95"/>
      <c r="BG62987" s="95"/>
      <c r="BH62987" s="95"/>
      <c r="BI62987" s="95"/>
      <c r="BJ62987" s="95"/>
      <c r="BK62987" s="95"/>
      <c r="BL62987" s="95"/>
      <c r="BM62987" s="95"/>
      <c r="BN62987" s="95"/>
      <c r="CA62987" s="95"/>
    </row>
    <row r="62988" spans="31:79" s="97" customFormat="1" x14ac:dyDescent="0.2">
      <c r="AE62988" s="95"/>
      <c r="AF62988" s="95"/>
      <c r="AN62988" s="95"/>
      <c r="AO62988" s="95"/>
      <c r="AP62988" s="95"/>
      <c r="AQ62988" s="95"/>
      <c r="AR62988" s="95"/>
      <c r="AS62988" s="95"/>
      <c r="AT62988" s="95"/>
      <c r="AU62988" s="95"/>
      <c r="AV62988" s="95"/>
      <c r="AW62988" s="95"/>
      <c r="AX62988" s="95"/>
      <c r="AY62988" s="95"/>
      <c r="AZ62988" s="95"/>
      <c r="BA62988" s="95"/>
      <c r="BB62988" s="95"/>
      <c r="BC62988" s="95"/>
      <c r="BD62988" s="95"/>
      <c r="BE62988" s="95"/>
      <c r="BF62988" s="95"/>
      <c r="BG62988" s="95"/>
      <c r="BH62988" s="95"/>
      <c r="BI62988" s="95"/>
      <c r="BJ62988" s="95"/>
      <c r="BK62988" s="95"/>
      <c r="BL62988" s="95"/>
      <c r="BM62988" s="95"/>
      <c r="BN62988" s="95"/>
      <c r="CA62988" s="95"/>
    </row>
    <row r="62989" spans="31:79" s="97" customFormat="1" x14ac:dyDescent="0.2">
      <c r="AE62989" s="95"/>
      <c r="AF62989" s="95"/>
      <c r="AN62989" s="95"/>
      <c r="AO62989" s="95"/>
      <c r="AP62989" s="95"/>
      <c r="AQ62989" s="95"/>
      <c r="AR62989" s="95"/>
      <c r="AS62989" s="95"/>
      <c r="AT62989" s="95"/>
      <c r="AU62989" s="95"/>
      <c r="AV62989" s="95"/>
      <c r="AW62989" s="95"/>
      <c r="AX62989" s="95"/>
      <c r="AY62989" s="95"/>
      <c r="AZ62989" s="95"/>
      <c r="BA62989" s="95"/>
      <c r="BB62989" s="95"/>
      <c r="BC62989" s="95"/>
      <c r="BD62989" s="95"/>
      <c r="BE62989" s="95"/>
      <c r="BF62989" s="95"/>
      <c r="BG62989" s="95"/>
      <c r="BH62989" s="95"/>
      <c r="BI62989" s="95"/>
      <c r="BJ62989" s="95"/>
      <c r="BK62989" s="95"/>
      <c r="BL62989" s="95"/>
      <c r="BM62989" s="95"/>
      <c r="BN62989" s="95"/>
      <c r="CA62989" s="95"/>
    </row>
    <row r="62990" spans="31:79" s="97" customFormat="1" x14ac:dyDescent="0.2">
      <c r="AE62990" s="95"/>
      <c r="AF62990" s="95"/>
      <c r="AN62990" s="95"/>
      <c r="AO62990" s="95"/>
      <c r="AP62990" s="95"/>
      <c r="AQ62990" s="95"/>
      <c r="AR62990" s="95"/>
      <c r="AS62990" s="95"/>
      <c r="AT62990" s="95"/>
      <c r="AU62990" s="95"/>
      <c r="AV62990" s="95"/>
      <c r="AW62990" s="95"/>
      <c r="AX62990" s="95"/>
      <c r="AY62990" s="95"/>
      <c r="AZ62990" s="95"/>
      <c r="BA62990" s="95"/>
      <c r="BB62990" s="95"/>
      <c r="BC62990" s="95"/>
      <c r="BD62990" s="95"/>
      <c r="BE62990" s="95"/>
      <c r="BF62990" s="95"/>
      <c r="BG62990" s="95"/>
      <c r="BH62990" s="95"/>
      <c r="BI62990" s="95"/>
      <c r="BJ62990" s="95"/>
      <c r="BK62990" s="95"/>
      <c r="BL62990" s="95"/>
      <c r="BM62990" s="95"/>
      <c r="BN62990" s="95"/>
      <c r="CA62990" s="95"/>
    </row>
    <row r="62991" spans="31:79" s="97" customFormat="1" x14ac:dyDescent="0.2">
      <c r="AE62991" s="95"/>
      <c r="AF62991" s="95"/>
      <c r="AN62991" s="95"/>
      <c r="AO62991" s="95"/>
      <c r="AP62991" s="95"/>
      <c r="AQ62991" s="95"/>
      <c r="AR62991" s="95"/>
      <c r="AS62991" s="95"/>
      <c r="AT62991" s="95"/>
      <c r="AU62991" s="95"/>
      <c r="AV62991" s="95"/>
      <c r="AW62991" s="95"/>
      <c r="AX62991" s="95"/>
      <c r="AY62991" s="95"/>
      <c r="AZ62991" s="95"/>
      <c r="BA62991" s="95"/>
      <c r="BB62991" s="95"/>
      <c r="BC62991" s="95"/>
      <c r="BD62991" s="95"/>
      <c r="BE62991" s="95"/>
      <c r="BF62991" s="95"/>
      <c r="BG62991" s="95"/>
      <c r="BH62991" s="95"/>
      <c r="BI62991" s="95"/>
      <c r="BJ62991" s="95"/>
      <c r="BK62991" s="95"/>
      <c r="BL62991" s="95"/>
      <c r="BM62991" s="95"/>
      <c r="BN62991" s="95"/>
      <c r="CA62991" s="95"/>
    </row>
    <row r="62992" spans="31:79" s="97" customFormat="1" x14ac:dyDescent="0.2">
      <c r="AE62992" s="95"/>
      <c r="AF62992" s="95"/>
      <c r="AN62992" s="95"/>
      <c r="AO62992" s="95"/>
      <c r="AP62992" s="95"/>
      <c r="AQ62992" s="95"/>
      <c r="AR62992" s="95"/>
      <c r="AS62992" s="95"/>
      <c r="AT62992" s="95"/>
      <c r="AU62992" s="95"/>
      <c r="AV62992" s="95"/>
      <c r="AW62992" s="95"/>
      <c r="AX62992" s="95"/>
      <c r="AY62992" s="95"/>
      <c r="AZ62992" s="95"/>
      <c r="BA62992" s="95"/>
      <c r="BB62992" s="95"/>
      <c r="BC62992" s="95"/>
      <c r="BD62992" s="95"/>
      <c r="BE62992" s="95"/>
      <c r="BF62992" s="95"/>
      <c r="BG62992" s="95"/>
      <c r="BH62992" s="95"/>
      <c r="BI62992" s="95"/>
      <c r="BJ62992" s="95"/>
      <c r="BK62992" s="95"/>
      <c r="BL62992" s="95"/>
      <c r="BM62992" s="95"/>
      <c r="BN62992" s="95"/>
      <c r="CA62992" s="95"/>
    </row>
    <row r="62993" spans="31:79" s="97" customFormat="1" x14ac:dyDescent="0.2">
      <c r="AE62993" s="95"/>
      <c r="AF62993" s="95"/>
      <c r="AN62993" s="95"/>
      <c r="AO62993" s="95"/>
      <c r="AP62993" s="95"/>
      <c r="AQ62993" s="95"/>
      <c r="AR62993" s="95"/>
      <c r="AS62993" s="95"/>
      <c r="AT62993" s="95"/>
      <c r="AU62993" s="95"/>
      <c r="AV62993" s="95"/>
      <c r="AW62993" s="95"/>
      <c r="AX62993" s="95"/>
      <c r="AY62993" s="95"/>
      <c r="AZ62993" s="95"/>
      <c r="BA62993" s="95"/>
      <c r="BB62993" s="95"/>
      <c r="BC62993" s="95"/>
      <c r="BD62993" s="95"/>
      <c r="BE62993" s="95"/>
      <c r="BF62993" s="95"/>
      <c r="BG62993" s="95"/>
      <c r="BH62993" s="95"/>
      <c r="BI62993" s="95"/>
      <c r="BJ62993" s="95"/>
      <c r="BK62993" s="95"/>
      <c r="BL62993" s="95"/>
      <c r="BM62993" s="95"/>
      <c r="BN62993" s="95"/>
      <c r="CA62993" s="95"/>
    </row>
    <row r="62994" spans="31:79" s="97" customFormat="1" x14ac:dyDescent="0.2">
      <c r="AE62994" s="95"/>
      <c r="AF62994" s="95"/>
      <c r="AN62994" s="95"/>
      <c r="AO62994" s="95"/>
      <c r="AP62994" s="95"/>
      <c r="AQ62994" s="95"/>
      <c r="AR62994" s="95"/>
      <c r="AS62994" s="95"/>
      <c r="AT62994" s="95"/>
      <c r="AU62994" s="95"/>
      <c r="AV62994" s="95"/>
      <c r="AW62994" s="95"/>
      <c r="AX62994" s="95"/>
      <c r="AY62994" s="95"/>
      <c r="AZ62994" s="95"/>
      <c r="BA62994" s="95"/>
      <c r="BB62994" s="95"/>
      <c r="BC62994" s="95"/>
      <c r="BD62994" s="95"/>
      <c r="BE62994" s="95"/>
      <c r="BF62994" s="95"/>
      <c r="BG62994" s="95"/>
      <c r="BH62994" s="95"/>
      <c r="BI62994" s="95"/>
      <c r="BJ62994" s="95"/>
      <c r="BK62994" s="95"/>
      <c r="BL62994" s="95"/>
      <c r="BM62994" s="95"/>
      <c r="BN62994" s="95"/>
      <c r="CA62994" s="95"/>
    </row>
    <row r="62995" spans="31:79" s="97" customFormat="1" x14ac:dyDescent="0.2">
      <c r="AE62995" s="95"/>
      <c r="AF62995" s="95"/>
      <c r="AN62995" s="95"/>
      <c r="AO62995" s="95"/>
      <c r="AP62995" s="95"/>
      <c r="AQ62995" s="95"/>
      <c r="AR62995" s="95"/>
      <c r="AS62995" s="95"/>
      <c r="AT62995" s="95"/>
      <c r="AU62995" s="95"/>
      <c r="AV62995" s="95"/>
      <c r="AW62995" s="95"/>
      <c r="AX62995" s="95"/>
      <c r="AY62995" s="95"/>
      <c r="AZ62995" s="95"/>
      <c r="BA62995" s="95"/>
      <c r="BB62995" s="95"/>
      <c r="BC62995" s="95"/>
      <c r="BD62995" s="95"/>
      <c r="BE62995" s="95"/>
      <c r="BF62995" s="95"/>
      <c r="BG62995" s="95"/>
      <c r="BH62995" s="95"/>
      <c r="BI62995" s="95"/>
      <c r="BJ62995" s="95"/>
      <c r="BK62995" s="95"/>
      <c r="BL62995" s="95"/>
      <c r="BM62995" s="95"/>
      <c r="BN62995" s="95"/>
      <c r="CA62995" s="95"/>
    </row>
    <row r="62996" spans="31:79" s="97" customFormat="1" x14ac:dyDescent="0.2">
      <c r="AE62996" s="95"/>
      <c r="AF62996" s="95"/>
      <c r="AN62996" s="95"/>
      <c r="AO62996" s="95"/>
      <c r="AP62996" s="95"/>
      <c r="AQ62996" s="95"/>
      <c r="AR62996" s="95"/>
      <c r="AS62996" s="95"/>
      <c r="AT62996" s="95"/>
      <c r="AU62996" s="95"/>
      <c r="AV62996" s="95"/>
      <c r="AW62996" s="95"/>
      <c r="AX62996" s="95"/>
      <c r="AY62996" s="95"/>
      <c r="AZ62996" s="95"/>
      <c r="BA62996" s="95"/>
      <c r="BB62996" s="95"/>
      <c r="BC62996" s="95"/>
      <c r="BD62996" s="95"/>
      <c r="BE62996" s="95"/>
      <c r="BF62996" s="95"/>
      <c r="BG62996" s="95"/>
      <c r="BH62996" s="95"/>
      <c r="BI62996" s="95"/>
      <c r="BJ62996" s="95"/>
      <c r="BK62996" s="95"/>
      <c r="BL62996" s="95"/>
      <c r="BM62996" s="95"/>
      <c r="BN62996" s="95"/>
      <c r="CA62996" s="95"/>
    </row>
    <row r="62997" spans="31:79" s="97" customFormat="1" x14ac:dyDescent="0.2">
      <c r="AE62997" s="95"/>
      <c r="AF62997" s="95"/>
      <c r="AN62997" s="95"/>
      <c r="AO62997" s="95"/>
      <c r="AP62997" s="95"/>
      <c r="AQ62997" s="95"/>
      <c r="AR62997" s="95"/>
      <c r="AS62997" s="95"/>
      <c r="AT62997" s="95"/>
      <c r="AU62997" s="95"/>
      <c r="AV62997" s="95"/>
      <c r="AW62997" s="95"/>
      <c r="AX62997" s="95"/>
      <c r="AY62997" s="95"/>
      <c r="AZ62997" s="95"/>
      <c r="BA62997" s="95"/>
      <c r="BB62997" s="95"/>
      <c r="BC62997" s="95"/>
      <c r="BD62997" s="95"/>
      <c r="BE62997" s="95"/>
      <c r="BF62997" s="95"/>
      <c r="BG62997" s="95"/>
      <c r="BH62997" s="95"/>
      <c r="BI62997" s="95"/>
      <c r="BJ62997" s="95"/>
      <c r="BK62997" s="95"/>
      <c r="BL62997" s="95"/>
      <c r="BM62997" s="95"/>
      <c r="BN62997" s="95"/>
      <c r="CA62997" s="95"/>
    </row>
    <row r="62998" spans="31:79" s="97" customFormat="1" x14ac:dyDescent="0.2">
      <c r="AE62998" s="95"/>
      <c r="AF62998" s="95"/>
      <c r="AN62998" s="95"/>
      <c r="AO62998" s="95"/>
      <c r="AP62998" s="95"/>
      <c r="AQ62998" s="95"/>
      <c r="AR62998" s="95"/>
      <c r="AS62998" s="95"/>
      <c r="AT62998" s="95"/>
      <c r="AU62998" s="95"/>
      <c r="AV62998" s="95"/>
      <c r="AW62998" s="95"/>
      <c r="AX62998" s="95"/>
      <c r="AY62998" s="95"/>
      <c r="AZ62998" s="95"/>
      <c r="BA62998" s="95"/>
      <c r="BB62998" s="95"/>
      <c r="BC62998" s="95"/>
      <c r="BD62998" s="95"/>
      <c r="BE62998" s="95"/>
      <c r="BF62998" s="95"/>
      <c r="BG62998" s="95"/>
      <c r="BH62998" s="95"/>
      <c r="BI62998" s="95"/>
      <c r="BJ62998" s="95"/>
      <c r="BK62998" s="95"/>
      <c r="BL62998" s="95"/>
      <c r="BM62998" s="95"/>
      <c r="BN62998" s="95"/>
      <c r="CA62998" s="95"/>
    </row>
    <row r="62999" spans="31:79" s="97" customFormat="1" x14ac:dyDescent="0.2">
      <c r="AE62999" s="95"/>
      <c r="AF62999" s="95"/>
      <c r="AN62999" s="95"/>
      <c r="AO62999" s="95"/>
      <c r="AP62999" s="95"/>
      <c r="AQ62999" s="95"/>
      <c r="AR62999" s="95"/>
      <c r="AS62999" s="95"/>
      <c r="AT62999" s="95"/>
      <c r="AU62999" s="95"/>
      <c r="AV62999" s="95"/>
      <c r="AW62999" s="95"/>
      <c r="AX62999" s="95"/>
      <c r="AY62999" s="95"/>
      <c r="AZ62999" s="95"/>
      <c r="BA62999" s="95"/>
      <c r="BB62999" s="95"/>
      <c r="BC62999" s="95"/>
      <c r="BD62999" s="95"/>
      <c r="BE62999" s="95"/>
      <c r="BF62999" s="95"/>
      <c r="BG62999" s="95"/>
      <c r="BH62999" s="95"/>
      <c r="BI62999" s="95"/>
      <c r="BJ62999" s="95"/>
      <c r="BK62999" s="95"/>
      <c r="BL62999" s="95"/>
      <c r="BM62999" s="95"/>
      <c r="BN62999" s="95"/>
      <c r="CA62999" s="95"/>
    </row>
    <row r="63000" spans="31:79" s="97" customFormat="1" x14ac:dyDescent="0.2">
      <c r="AE63000" s="95"/>
      <c r="AF63000" s="95"/>
      <c r="AN63000" s="95"/>
      <c r="AO63000" s="95"/>
      <c r="AP63000" s="95"/>
      <c r="AQ63000" s="95"/>
      <c r="AR63000" s="95"/>
      <c r="AS63000" s="95"/>
      <c r="AT63000" s="95"/>
      <c r="AU63000" s="95"/>
      <c r="AV63000" s="95"/>
      <c r="AW63000" s="95"/>
      <c r="AX63000" s="95"/>
      <c r="AY63000" s="95"/>
      <c r="AZ63000" s="95"/>
      <c r="BA63000" s="95"/>
      <c r="BB63000" s="95"/>
      <c r="BC63000" s="95"/>
      <c r="BD63000" s="95"/>
      <c r="BE63000" s="95"/>
      <c r="BF63000" s="95"/>
      <c r="BG63000" s="95"/>
      <c r="BH63000" s="95"/>
      <c r="BI63000" s="95"/>
      <c r="BJ63000" s="95"/>
      <c r="BK63000" s="95"/>
      <c r="BL63000" s="95"/>
      <c r="BM63000" s="95"/>
      <c r="BN63000" s="95"/>
      <c r="CA63000" s="95"/>
    </row>
    <row r="63001" spans="31:79" s="97" customFormat="1" x14ac:dyDescent="0.2">
      <c r="AE63001" s="95"/>
      <c r="AF63001" s="95"/>
      <c r="AN63001" s="95"/>
      <c r="AO63001" s="95"/>
      <c r="AP63001" s="95"/>
      <c r="AQ63001" s="95"/>
      <c r="AR63001" s="95"/>
      <c r="AS63001" s="95"/>
      <c r="AT63001" s="95"/>
      <c r="AU63001" s="95"/>
      <c r="AV63001" s="95"/>
      <c r="AW63001" s="95"/>
      <c r="AX63001" s="95"/>
      <c r="AY63001" s="95"/>
      <c r="AZ63001" s="95"/>
      <c r="BA63001" s="95"/>
      <c r="BB63001" s="95"/>
      <c r="BC63001" s="95"/>
      <c r="BD63001" s="95"/>
      <c r="BE63001" s="95"/>
      <c r="BF63001" s="95"/>
      <c r="BG63001" s="95"/>
      <c r="BH63001" s="95"/>
      <c r="BI63001" s="95"/>
      <c r="BJ63001" s="95"/>
      <c r="BK63001" s="95"/>
      <c r="BL63001" s="95"/>
      <c r="BM63001" s="95"/>
      <c r="BN63001" s="95"/>
      <c r="CA63001" s="95"/>
    </row>
    <row r="63002" spans="31:79" s="97" customFormat="1" x14ac:dyDescent="0.2">
      <c r="AE63002" s="95"/>
      <c r="AF63002" s="95"/>
      <c r="AN63002" s="95"/>
      <c r="AO63002" s="95"/>
      <c r="AP63002" s="95"/>
      <c r="AQ63002" s="95"/>
      <c r="AR63002" s="95"/>
      <c r="AS63002" s="95"/>
      <c r="AT63002" s="95"/>
      <c r="AU63002" s="95"/>
      <c r="AV63002" s="95"/>
      <c r="AW63002" s="95"/>
      <c r="AX63002" s="95"/>
      <c r="AY63002" s="95"/>
      <c r="AZ63002" s="95"/>
      <c r="BA63002" s="95"/>
      <c r="BB63002" s="95"/>
      <c r="BC63002" s="95"/>
      <c r="BD63002" s="95"/>
      <c r="BE63002" s="95"/>
      <c r="BF63002" s="95"/>
      <c r="BG63002" s="95"/>
      <c r="BH63002" s="95"/>
      <c r="BI63002" s="95"/>
      <c r="BJ63002" s="95"/>
      <c r="BK63002" s="95"/>
      <c r="BL63002" s="95"/>
      <c r="BM63002" s="95"/>
      <c r="BN63002" s="95"/>
      <c r="CA63002" s="95"/>
    </row>
    <row r="63003" spans="31:79" s="97" customFormat="1" x14ac:dyDescent="0.2">
      <c r="AE63003" s="95"/>
      <c r="AF63003" s="95"/>
      <c r="AN63003" s="95"/>
      <c r="AO63003" s="95"/>
      <c r="AP63003" s="95"/>
      <c r="AQ63003" s="95"/>
      <c r="AR63003" s="95"/>
      <c r="AS63003" s="95"/>
      <c r="AT63003" s="95"/>
      <c r="AU63003" s="95"/>
      <c r="AV63003" s="95"/>
      <c r="AW63003" s="95"/>
      <c r="AX63003" s="95"/>
      <c r="AY63003" s="95"/>
      <c r="AZ63003" s="95"/>
      <c r="BA63003" s="95"/>
      <c r="BB63003" s="95"/>
      <c r="BC63003" s="95"/>
      <c r="BD63003" s="95"/>
      <c r="BE63003" s="95"/>
      <c r="BF63003" s="95"/>
      <c r="BG63003" s="95"/>
      <c r="BH63003" s="95"/>
      <c r="BI63003" s="95"/>
      <c r="BJ63003" s="95"/>
      <c r="BK63003" s="95"/>
      <c r="BL63003" s="95"/>
      <c r="BM63003" s="95"/>
      <c r="BN63003" s="95"/>
      <c r="CA63003" s="95"/>
    </row>
    <row r="63004" spans="31:79" s="97" customFormat="1" x14ac:dyDescent="0.2">
      <c r="AE63004" s="95"/>
      <c r="AF63004" s="95"/>
      <c r="AN63004" s="95"/>
      <c r="AO63004" s="95"/>
      <c r="AP63004" s="95"/>
      <c r="AQ63004" s="95"/>
      <c r="AR63004" s="95"/>
      <c r="AS63004" s="95"/>
      <c r="AT63004" s="95"/>
      <c r="AU63004" s="95"/>
      <c r="AV63004" s="95"/>
      <c r="AW63004" s="95"/>
      <c r="AX63004" s="95"/>
      <c r="AY63004" s="95"/>
      <c r="AZ63004" s="95"/>
      <c r="BA63004" s="95"/>
      <c r="BB63004" s="95"/>
      <c r="BC63004" s="95"/>
      <c r="BD63004" s="95"/>
      <c r="BE63004" s="95"/>
      <c r="BF63004" s="95"/>
      <c r="BG63004" s="95"/>
      <c r="BH63004" s="95"/>
      <c r="BI63004" s="95"/>
      <c r="BJ63004" s="95"/>
      <c r="BK63004" s="95"/>
      <c r="BL63004" s="95"/>
      <c r="BM63004" s="95"/>
      <c r="BN63004" s="95"/>
      <c r="CA63004" s="95"/>
    </row>
    <row r="63005" spans="31:79" s="97" customFormat="1" x14ac:dyDescent="0.2">
      <c r="AE63005" s="95"/>
      <c r="AF63005" s="95"/>
      <c r="AN63005" s="95"/>
      <c r="AO63005" s="95"/>
      <c r="AP63005" s="95"/>
      <c r="AQ63005" s="95"/>
      <c r="AR63005" s="95"/>
      <c r="AS63005" s="95"/>
      <c r="AT63005" s="95"/>
      <c r="AU63005" s="95"/>
      <c r="AV63005" s="95"/>
      <c r="AW63005" s="95"/>
      <c r="AX63005" s="95"/>
      <c r="AY63005" s="95"/>
      <c r="AZ63005" s="95"/>
      <c r="BA63005" s="95"/>
      <c r="BB63005" s="95"/>
      <c r="BC63005" s="95"/>
      <c r="BD63005" s="95"/>
      <c r="BE63005" s="95"/>
      <c r="BF63005" s="95"/>
      <c r="BG63005" s="95"/>
      <c r="BH63005" s="95"/>
      <c r="BI63005" s="95"/>
      <c r="BJ63005" s="95"/>
      <c r="BK63005" s="95"/>
      <c r="BL63005" s="95"/>
      <c r="BM63005" s="95"/>
      <c r="BN63005" s="95"/>
      <c r="CA63005" s="95"/>
    </row>
    <row r="63006" spans="31:79" s="97" customFormat="1" x14ac:dyDescent="0.2">
      <c r="AE63006" s="95"/>
      <c r="AF63006" s="95"/>
      <c r="AN63006" s="95"/>
      <c r="AO63006" s="95"/>
      <c r="AP63006" s="95"/>
      <c r="AQ63006" s="95"/>
      <c r="AR63006" s="95"/>
      <c r="AS63006" s="95"/>
      <c r="AT63006" s="95"/>
      <c r="AU63006" s="95"/>
      <c r="AV63006" s="95"/>
      <c r="AW63006" s="95"/>
      <c r="AX63006" s="95"/>
      <c r="AY63006" s="95"/>
      <c r="AZ63006" s="95"/>
      <c r="BA63006" s="95"/>
      <c r="BB63006" s="95"/>
      <c r="BC63006" s="95"/>
      <c r="BD63006" s="95"/>
      <c r="BE63006" s="95"/>
      <c r="BF63006" s="95"/>
      <c r="BG63006" s="95"/>
      <c r="BH63006" s="95"/>
      <c r="BI63006" s="95"/>
      <c r="BJ63006" s="95"/>
      <c r="BK63006" s="95"/>
      <c r="BL63006" s="95"/>
      <c r="BM63006" s="95"/>
      <c r="BN63006" s="95"/>
      <c r="CA63006" s="95"/>
    </row>
    <row r="63007" spans="31:79" s="97" customFormat="1" x14ac:dyDescent="0.2">
      <c r="AE63007" s="95"/>
      <c r="AF63007" s="95"/>
      <c r="AN63007" s="95"/>
      <c r="AO63007" s="95"/>
      <c r="AP63007" s="95"/>
      <c r="AQ63007" s="95"/>
      <c r="AR63007" s="95"/>
      <c r="AS63007" s="95"/>
      <c r="AT63007" s="95"/>
      <c r="AU63007" s="95"/>
      <c r="AV63007" s="95"/>
      <c r="AW63007" s="95"/>
      <c r="AX63007" s="95"/>
      <c r="AY63007" s="95"/>
      <c r="AZ63007" s="95"/>
      <c r="BA63007" s="95"/>
      <c r="BB63007" s="95"/>
      <c r="BC63007" s="95"/>
      <c r="BD63007" s="95"/>
      <c r="BE63007" s="95"/>
      <c r="BF63007" s="95"/>
      <c r="BG63007" s="95"/>
      <c r="BH63007" s="95"/>
      <c r="BI63007" s="95"/>
      <c r="BJ63007" s="95"/>
      <c r="BK63007" s="95"/>
      <c r="BL63007" s="95"/>
      <c r="BM63007" s="95"/>
      <c r="BN63007" s="95"/>
      <c r="CA63007" s="95"/>
    </row>
    <row r="63008" spans="31:79" s="97" customFormat="1" x14ac:dyDescent="0.2">
      <c r="AE63008" s="95"/>
      <c r="AF63008" s="95"/>
      <c r="AN63008" s="95"/>
      <c r="AO63008" s="95"/>
      <c r="AP63008" s="95"/>
      <c r="AQ63008" s="95"/>
      <c r="AR63008" s="95"/>
      <c r="AS63008" s="95"/>
      <c r="AT63008" s="95"/>
      <c r="AU63008" s="95"/>
      <c r="AV63008" s="95"/>
      <c r="AW63008" s="95"/>
      <c r="AX63008" s="95"/>
      <c r="AY63008" s="95"/>
      <c r="AZ63008" s="95"/>
      <c r="BA63008" s="95"/>
      <c r="BB63008" s="95"/>
      <c r="BC63008" s="95"/>
      <c r="BD63008" s="95"/>
      <c r="BE63008" s="95"/>
      <c r="BF63008" s="95"/>
      <c r="BG63008" s="95"/>
      <c r="BH63008" s="95"/>
      <c r="BI63008" s="95"/>
      <c r="BJ63008" s="95"/>
      <c r="BK63008" s="95"/>
      <c r="BL63008" s="95"/>
      <c r="BM63008" s="95"/>
      <c r="BN63008" s="95"/>
      <c r="CA63008" s="95"/>
    </row>
    <row r="63009" spans="31:79" s="97" customFormat="1" x14ac:dyDescent="0.2">
      <c r="AE63009" s="95"/>
      <c r="AF63009" s="95"/>
      <c r="AN63009" s="95"/>
      <c r="AO63009" s="95"/>
      <c r="AP63009" s="95"/>
      <c r="AQ63009" s="95"/>
      <c r="AR63009" s="95"/>
      <c r="AS63009" s="95"/>
      <c r="AT63009" s="95"/>
      <c r="AU63009" s="95"/>
      <c r="AV63009" s="95"/>
      <c r="AW63009" s="95"/>
      <c r="AX63009" s="95"/>
      <c r="AY63009" s="95"/>
      <c r="AZ63009" s="95"/>
      <c r="BA63009" s="95"/>
      <c r="BB63009" s="95"/>
      <c r="BC63009" s="95"/>
      <c r="BD63009" s="95"/>
      <c r="BE63009" s="95"/>
      <c r="BF63009" s="95"/>
      <c r="BG63009" s="95"/>
      <c r="BH63009" s="95"/>
      <c r="BI63009" s="95"/>
      <c r="BJ63009" s="95"/>
      <c r="BK63009" s="95"/>
      <c r="BL63009" s="95"/>
      <c r="BM63009" s="95"/>
      <c r="BN63009" s="95"/>
      <c r="CA63009" s="95"/>
    </row>
    <row r="63010" spans="31:79" s="97" customFormat="1" x14ac:dyDescent="0.2">
      <c r="AE63010" s="95"/>
      <c r="AF63010" s="95"/>
      <c r="AN63010" s="95"/>
      <c r="AO63010" s="95"/>
      <c r="AP63010" s="95"/>
      <c r="AQ63010" s="95"/>
      <c r="AR63010" s="95"/>
      <c r="AS63010" s="95"/>
      <c r="AT63010" s="95"/>
      <c r="AU63010" s="95"/>
      <c r="AV63010" s="95"/>
      <c r="AW63010" s="95"/>
      <c r="AX63010" s="95"/>
      <c r="AY63010" s="95"/>
      <c r="AZ63010" s="95"/>
      <c r="BA63010" s="95"/>
      <c r="BB63010" s="95"/>
      <c r="BC63010" s="95"/>
      <c r="BD63010" s="95"/>
      <c r="BE63010" s="95"/>
      <c r="BF63010" s="95"/>
      <c r="BG63010" s="95"/>
      <c r="BH63010" s="95"/>
      <c r="BI63010" s="95"/>
      <c r="BJ63010" s="95"/>
      <c r="BK63010" s="95"/>
      <c r="BL63010" s="95"/>
      <c r="BM63010" s="95"/>
      <c r="BN63010" s="95"/>
      <c r="CA63010" s="95"/>
    </row>
    <row r="63011" spans="31:79" s="97" customFormat="1" x14ac:dyDescent="0.2">
      <c r="AE63011" s="95"/>
      <c r="AF63011" s="95"/>
      <c r="AN63011" s="95"/>
      <c r="AO63011" s="95"/>
      <c r="AP63011" s="95"/>
      <c r="AQ63011" s="95"/>
      <c r="AR63011" s="95"/>
      <c r="AS63011" s="95"/>
      <c r="AT63011" s="95"/>
      <c r="AU63011" s="95"/>
      <c r="AV63011" s="95"/>
      <c r="AW63011" s="95"/>
      <c r="AX63011" s="95"/>
      <c r="AY63011" s="95"/>
      <c r="AZ63011" s="95"/>
      <c r="BA63011" s="95"/>
      <c r="BB63011" s="95"/>
      <c r="BC63011" s="95"/>
      <c r="BD63011" s="95"/>
      <c r="BE63011" s="95"/>
      <c r="BF63011" s="95"/>
      <c r="BG63011" s="95"/>
      <c r="BH63011" s="95"/>
      <c r="BI63011" s="95"/>
      <c r="BJ63011" s="95"/>
      <c r="BK63011" s="95"/>
      <c r="BL63011" s="95"/>
      <c r="BM63011" s="95"/>
      <c r="BN63011" s="95"/>
      <c r="CA63011" s="95"/>
    </row>
    <row r="63012" spans="31:79" s="97" customFormat="1" x14ac:dyDescent="0.2">
      <c r="AE63012" s="95"/>
      <c r="AF63012" s="95"/>
      <c r="AN63012" s="95"/>
      <c r="AO63012" s="95"/>
      <c r="AP63012" s="95"/>
      <c r="AQ63012" s="95"/>
      <c r="AR63012" s="95"/>
      <c r="AS63012" s="95"/>
      <c r="AT63012" s="95"/>
      <c r="AU63012" s="95"/>
      <c r="AV63012" s="95"/>
      <c r="AW63012" s="95"/>
      <c r="AX63012" s="95"/>
      <c r="AY63012" s="95"/>
      <c r="AZ63012" s="95"/>
      <c r="BA63012" s="95"/>
      <c r="BB63012" s="95"/>
      <c r="BC63012" s="95"/>
      <c r="BD63012" s="95"/>
      <c r="BE63012" s="95"/>
      <c r="BF63012" s="95"/>
      <c r="BG63012" s="95"/>
      <c r="BH63012" s="95"/>
      <c r="BI63012" s="95"/>
      <c r="BJ63012" s="95"/>
      <c r="BK63012" s="95"/>
      <c r="BL63012" s="95"/>
      <c r="BM63012" s="95"/>
      <c r="BN63012" s="95"/>
      <c r="CA63012" s="95"/>
    </row>
    <row r="63013" spans="31:79" s="97" customFormat="1" x14ac:dyDescent="0.2">
      <c r="AE63013" s="95"/>
      <c r="AF63013" s="95"/>
      <c r="AN63013" s="95"/>
      <c r="AO63013" s="95"/>
      <c r="AP63013" s="95"/>
      <c r="AQ63013" s="95"/>
      <c r="AR63013" s="95"/>
      <c r="AS63013" s="95"/>
      <c r="AT63013" s="95"/>
      <c r="AU63013" s="95"/>
      <c r="AV63013" s="95"/>
      <c r="AW63013" s="95"/>
      <c r="AX63013" s="95"/>
      <c r="AY63013" s="95"/>
      <c r="AZ63013" s="95"/>
      <c r="BA63013" s="95"/>
      <c r="BB63013" s="95"/>
      <c r="BC63013" s="95"/>
      <c r="BD63013" s="95"/>
      <c r="BE63013" s="95"/>
      <c r="BF63013" s="95"/>
      <c r="BG63013" s="95"/>
      <c r="BH63013" s="95"/>
      <c r="BI63013" s="95"/>
      <c r="BJ63013" s="95"/>
      <c r="BK63013" s="95"/>
      <c r="BL63013" s="95"/>
      <c r="BM63013" s="95"/>
      <c r="BN63013" s="95"/>
      <c r="CA63013" s="95"/>
    </row>
    <row r="63014" spans="31:79" s="97" customFormat="1" x14ac:dyDescent="0.2">
      <c r="AE63014" s="95"/>
      <c r="AF63014" s="95"/>
      <c r="AN63014" s="95"/>
      <c r="AO63014" s="95"/>
      <c r="AP63014" s="95"/>
      <c r="AQ63014" s="95"/>
      <c r="AR63014" s="95"/>
      <c r="AS63014" s="95"/>
      <c r="AT63014" s="95"/>
      <c r="AU63014" s="95"/>
      <c r="AV63014" s="95"/>
      <c r="AW63014" s="95"/>
      <c r="AX63014" s="95"/>
      <c r="AY63014" s="95"/>
      <c r="AZ63014" s="95"/>
      <c r="BA63014" s="95"/>
      <c r="BB63014" s="95"/>
      <c r="BC63014" s="95"/>
      <c r="BD63014" s="95"/>
      <c r="BE63014" s="95"/>
      <c r="BF63014" s="95"/>
      <c r="BG63014" s="95"/>
      <c r="BH63014" s="95"/>
      <c r="BI63014" s="95"/>
      <c r="BJ63014" s="95"/>
      <c r="BK63014" s="95"/>
      <c r="BL63014" s="95"/>
      <c r="BM63014" s="95"/>
      <c r="BN63014" s="95"/>
      <c r="CA63014" s="95"/>
    </row>
    <row r="63015" spans="31:79" s="97" customFormat="1" x14ac:dyDescent="0.2">
      <c r="AE63015" s="95"/>
      <c r="AF63015" s="95"/>
      <c r="AN63015" s="95"/>
      <c r="AO63015" s="95"/>
      <c r="AP63015" s="95"/>
      <c r="AQ63015" s="95"/>
      <c r="AR63015" s="95"/>
      <c r="AS63015" s="95"/>
      <c r="AT63015" s="95"/>
      <c r="AU63015" s="95"/>
      <c r="AV63015" s="95"/>
      <c r="AW63015" s="95"/>
      <c r="AX63015" s="95"/>
      <c r="AY63015" s="95"/>
      <c r="AZ63015" s="95"/>
      <c r="BA63015" s="95"/>
      <c r="BB63015" s="95"/>
      <c r="BC63015" s="95"/>
      <c r="BD63015" s="95"/>
      <c r="BE63015" s="95"/>
      <c r="BF63015" s="95"/>
      <c r="BG63015" s="95"/>
      <c r="BH63015" s="95"/>
      <c r="BI63015" s="95"/>
      <c r="BJ63015" s="95"/>
      <c r="BK63015" s="95"/>
      <c r="BL63015" s="95"/>
      <c r="BM63015" s="95"/>
      <c r="BN63015" s="95"/>
      <c r="CA63015" s="95"/>
    </row>
    <row r="63016" spans="31:79" s="97" customFormat="1" x14ac:dyDescent="0.2">
      <c r="AE63016" s="95"/>
      <c r="AF63016" s="95"/>
      <c r="AN63016" s="95"/>
      <c r="AO63016" s="95"/>
      <c r="AP63016" s="95"/>
      <c r="AQ63016" s="95"/>
      <c r="AR63016" s="95"/>
      <c r="AS63016" s="95"/>
      <c r="AT63016" s="95"/>
      <c r="AU63016" s="95"/>
      <c r="AV63016" s="95"/>
      <c r="AW63016" s="95"/>
      <c r="AX63016" s="95"/>
      <c r="AY63016" s="95"/>
      <c r="AZ63016" s="95"/>
      <c r="BA63016" s="95"/>
      <c r="BB63016" s="95"/>
      <c r="BC63016" s="95"/>
      <c r="BD63016" s="95"/>
      <c r="BE63016" s="95"/>
      <c r="BF63016" s="95"/>
      <c r="BG63016" s="95"/>
      <c r="BH63016" s="95"/>
      <c r="BI63016" s="95"/>
      <c r="BJ63016" s="95"/>
      <c r="BK63016" s="95"/>
      <c r="BL63016" s="95"/>
      <c r="BM63016" s="95"/>
      <c r="BN63016" s="95"/>
      <c r="CA63016" s="95"/>
    </row>
    <row r="63017" spans="31:79" s="97" customFormat="1" x14ac:dyDescent="0.2">
      <c r="AE63017" s="95"/>
      <c r="AF63017" s="95"/>
      <c r="AN63017" s="95"/>
      <c r="AO63017" s="95"/>
      <c r="AP63017" s="95"/>
      <c r="AQ63017" s="95"/>
      <c r="AR63017" s="95"/>
      <c r="AS63017" s="95"/>
      <c r="AT63017" s="95"/>
      <c r="AU63017" s="95"/>
      <c r="AV63017" s="95"/>
      <c r="AW63017" s="95"/>
      <c r="AX63017" s="95"/>
      <c r="AY63017" s="95"/>
      <c r="AZ63017" s="95"/>
      <c r="BA63017" s="95"/>
      <c r="BB63017" s="95"/>
      <c r="BC63017" s="95"/>
      <c r="BD63017" s="95"/>
      <c r="BE63017" s="95"/>
      <c r="BF63017" s="95"/>
      <c r="BG63017" s="95"/>
      <c r="BH63017" s="95"/>
      <c r="BI63017" s="95"/>
      <c r="BJ63017" s="95"/>
      <c r="BK63017" s="95"/>
      <c r="BL63017" s="95"/>
      <c r="BM63017" s="95"/>
      <c r="BN63017" s="95"/>
      <c r="CA63017" s="95"/>
    </row>
    <row r="63018" spans="31:79" s="97" customFormat="1" x14ac:dyDescent="0.2">
      <c r="AE63018" s="95"/>
      <c r="AF63018" s="95"/>
      <c r="AN63018" s="95"/>
      <c r="AO63018" s="95"/>
      <c r="AP63018" s="95"/>
      <c r="AQ63018" s="95"/>
      <c r="AR63018" s="95"/>
      <c r="AS63018" s="95"/>
      <c r="AT63018" s="95"/>
      <c r="AU63018" s="95"/>
      <c r="AV63018" s="95"/>
      <c r="AW63018" s="95"/>
      <c r="AX63018" s="95"/>
      <c r="AY63018" s="95"/>
      <c r="AZ63018" s="95"/>
      <c r="BA63018" s="95"/>
      <c r="BB63018" s="95"/>
      <c r="BC63018" s="95"/>
      <c r="BD63018" s="95"/>
      <c r="BE63018" s="95"/>
      <c r="BF63018" s="95"/>
      <c r="BG63018" s="95"/>
      <c r="BH63018" s="95"/>
      <c r="BI63018" s="95"/>
      <c r="BJ63018" s="95"/>
      <c r="BK63018" s="95"/>
      <c r="BL63018" s="95"/>
      <c r="BM63018" s="95"/>
      <c r="BN63018" s="95"/>
      <c r="CA63018" s="95"/>
    </row>
    <row r="63019" spans="31:79" s="97" customFormat="1" x14ac:dyDescent="0.2">
      <c r="AE63019" s="95"/>
      <c r="AF63019" s="95"/>
      <c r="AN63019" s="95"/>
      <c r="AO63019" s="95"/>
      <c r="AP63019" s="95"/>
      <c r="AQ63019" s="95"/>
      <c r="AR63019" s="95"/>
      <c r="AS63019" s="95"/>
      <c r="AT63019" s="95"/>
      <c r="AU63019" s="95"/>
      <c r="AV63019" s="95"/>
      <c r="AW63019" s="95"/>
      <c r="AX63019" s="95"/>
      <c r="AY63019" s="95"/>
      <c r="AZ63019" s="95"/>
      <c r="BA63019" s="95"/>
      <c r="BB63019" s="95"/>
      <c r="BC63019" s="95"/>
      <c r="BD63019" s="95"/>
      <c r="BE63019" s="95"/>
      <c r="BF63019" s="95"/>
      <c r="BG63019" s="95"/>
      <c r="BH63019" s="95"/>
      <c r="BI63019" s="95"/>
      <c r="BJ63019" s="95"/>
      <c r="BK63019" s="95"/>
      <c r="BL63019" s="95"/>
      <c r="BM63019" s="95"/>
      <c r="BN63019" s="95"/>
      <c r="CA63019" s="95"/>
    </row>
    <row r="63020" spans="31:79" s="97" customFormat="1" x14ac:dyDescent="0.2">
      <c r="AE63020" s="95"/>
      <c r="AF63020" s="95"/>
      <c r="AN63020" s="95"/>
      <c r="AO63020" s="95"/>
      <c r="AP63020" s="95"/>
      <c r="AQ63020" s="95"/>
      <c r="AR63020" s="95"/>
      <c r="AS63020" s="95"/>
      <c r="AT63020" s="95"/>
      <c r="AU63020" s="95"/>
      <c r="AV63020" s="95"/>
      <c r="AW63020" s="95"/>
      <c r="AX63020" s="95"/>
      <c r="AY63020" s="95"/>
      <c r="AZ63020" s="95"/>
      <c r="BA63020" s="95"/>
      <c r="BB63020" s="95"/>
      <c r="BC63020" s="95"/>
      <c r="BD63020" s="95"/>
      <c r="BE63020" s="95"/>
      <c r="BF63020" s="95"/>
      <c r="BG63020" s="95"/>
      <c r="BH63020" s="95"/>
      <c r="BI63020" s="95"/>
      <c r="BJ63020" s="95"/>
      <c r="BK63020" s="95"/>
      <c r="BL63020" s="95"/>
      <c r="BM63020" s="95"/>
      <c r="BN63020" s="95"/>
      <c r="CA63020" s="95"/>
    </row>
    <row r="63021" spans="31:79" s="97" customFormat="1" x14ac:dyDescent="0.2">
      <c r="AE63021" s="95"/>
      <c r="AF63021" s="95"/>
      <c r="AN63021" s="95"/>
      <c r="AO63021" s="95"/>
      <c r="AP63021" s="95"/>
      <c r="AQ63021" s="95"/>
      <c r="AR63021" s="95"/>
      <c r="AS63021" s="95"/>
      <c r="AT63021" s="95"/>
      <c r="AU63021" s="95"/>
      <c r="AV63021" s="95"/>
      <c r="AW63021" s="95"/>
      <c r="AX63021" s="95"/>
      <c r="AY63021" s="95"/>
      <c r="AZ63021" s="95"/>
      <c r="BA63021" s="95"/>
      <c r="BB63021" s="95"/>
      <c r="BC63021" s="95"/>
      <c r="BD63021" s="95"/>
      <c r="BE63021" s="95"/>
      <c r="BF63021" s="95"/>
      <c r="BG63021" s="95"/>
      <c r="BH63021" s="95"/>
      <c r="BI63021" s="95"/>
      <c r="BJ63021" s="95"/>
      <c r="BK63021" s="95"/>
      <c r="BL63021" s="95"/>
      <c r="BM63021" s="95"/>
      <c r="BN63021" s="95"/>
      <c r="CA63021" s="95"/>
    </row>
    <row r="63022" spans="31:79" s="97" customFormat="1" x14ac:dyDescent="0.2">
      <c r="AE63022" s="95"/>
      <c r="AF63022" s="95"/>
      <c r="AN63022" s="95"/>
      <c r="AO63022" s="95"/>
      <c r="AP63022" s="95"/>
      <c r="AQ63022" s="95"/>
      <c r="AR63022" s="95"/>
      <c r="AS63022" s="95"/>
      <c r="AT63022" s="95"/>
      <c r="AU63022" s="95"/>
      <c r="AV63022" s="95"/>
      <c r="AW63022" s="95"/>
      <c r="AX63022" s="95"/>
      <c r="AY63022" s="95"/>
      <c r="AZ63022" s="95"/>
      <c r="BA63022" s="95"/>
      <c r="BB63022" s="95"/>
      <c r="BC63022" s="95"/>
      <c r="BD63022" s="95"/>
      <c r="BE63022" s="95"/>
      <c r="BF63022" s="95"/>
      <c r="BG63022" s="95"/>
      <c r="BH63022" s="95"/>
      <c r="BI63022" s="95"/>
      <c r="BJ63022" s="95"/>
      <c r="BK63022" s="95"/>
      <c r="BL63022" s="95"/>
      <c r="BM63022" s="95"/>
      <c r="BN63022" s="95"/>
      <c r="CA63022" s="95"/>
    </row>
    <row r="63023" spans="31:79" s="97" customFormat="1" x14ac:dyDescent="0.2">
      <c r="AE63023" s="95"/>
      <c r="AF63023" s="95"/>
      <c r="AN63023" s="95"/>
      <c r="AO63023" s="95"/>
      <c r="AP63023" s="95"/>
      <c r="AQ63023" s="95"/>
      <c r="AR63023" s="95"/>
      <c r="AS63023" s="95"/>
      <c r="AT63023" s="95"/>
      <c r="AU63023" s="95"/>
      <c r="AV63023" s="95"/>
      <c r="AW63023" s="95"/>
      <c r="AX63023" s="95"/>
      <c r="AY63023" s="95"/>
      <c r="AZ63023" s="95"/>
      <c r="BA63023" s="95"/>
      <c r="BB63023" s="95"/>
      <c r="BC63023" s="95"/>
      <c r="BD63023" s="95"/>
      <c r="BE63023" s="95"/>
      <c r="BF63023" s="95"/>
      <c r="BG63023" s="95"/>
      <c r="BH63023" s="95"/>
      <c r="BI63023" s="95"/>
      <c r="BJ63023" s="95"/>
      <c r="BK63023" s="95"/>
      <c r="BL63023" s="95"/>
      <c r="BM63023" s="95"/>
      <c r="BN63023" s="95"/>
      <c r="CA63023" s="95"/>
    </row>
    <row r="63024" spans="31:79" s="97" customFormat="1" x14ac:dyDescent="0.2">
      <c r="AE63024" s="95"/>
      <c r="AF63024" s="95"/>
      <c r="AN63024" s="95"/>
      <c r="AO63024" s="95"/>
      <c r="AP63024" s="95"/>
      <c r="AQ63024" s="95"/>
      <c r="AR63024" s="95"/>
      <c r="AS63024" s="95"/>
      <c r="AT63024" s="95"/>
      <c r="AU63024" s="95"/>
      <c r="AV63024" s="95"/>
      <c r="AW63024" s="95"/>
      <c r="AX63024" s="95"/>
      <c r="AY63024" s="95"/>
      <c r="AZ63024" s="95"/>
      <c r="BA63024" s="95"/>
      <c r="BB63024" s="95"/>
      <c r="BC63024" s="95"/>
      <c r="BD63024" s="95"/>
      <c r="BE63024" s="95"/>
      <c r="BF63024" s="95"/>
      <c r="BG63024" s="95"/>
      <c r="BH63024" s="95"/>
      <c r="BI63024" s="95"/>
      <c r="BJ63024" s="95"/>
      <c r="BK63024" s="95"/>
      <c r="BL63024" s="95"/>
      <c r="BM63024" s="95"/>
      <c r="BN63024" s="95"/>
      <c r="CA63024" s="95"/>
    </row>
    <row r="63025" spans="31:79" s="97" customFormat="1" x14ac:dyDescent="0.2">
      <c r="AE63025" s="95"/>
      <c r="AF63025" s="95"/>
      <c r="AN63025" s="95"/>
      <c r="AO63025" s="95"/>
      <c r="AP63025" s="95"/>
      <c r="AQ63025" s="95"/>
      <c r="AR63025" s="95"/>
      <c r="AS63025" s="95"/>
      <c r="AT63025" s="95"/>
      <c r="AU63025" s="95"/>
      <c r="AV63025" s="95"/>
      <c r="AW63025" s="95"/>
      <c r="AX63025" s="95"/>
      <c r="AY63025" s="95"/>
      <c r="AZ63025" s="95"/>
      <c r="BA63025" s="95"/>
      <c r="BB63025" s="95"/>
      <c r="BC63025" s="95"/>
      <c r="BD63025" s="95"/>
      <c r="BE63025" s="95"/>
      <c r="BF63025" s="95"/>
      <c r="BG63025" s="95"/>
      <c r="BH63025" s="95"/>
      <c r="BI63025" s="95"/>
      <c r="BJ63025" s="95"/>
      <c r="BK63025" s="95"/>
      <c r="BL63025" s="95"/>
      <c r="BM63025" s="95"/>
      <c r="BN63025" s="95"/>
      <c r="CA63025" s="95"/>
    </row>
    <row r="63026" spans="31:79" s="97" customFormat="1" x14ac:dyDescent="0.2">
      <c r="AE63026" s="95"/>
      <c r="AF63026" s="95"/>
      <c r="AN63026" s="95"/>
      <c r="AO63026" s="95"/>
      <c r="AP63026" s="95"/>
      <c r="AQ63026" s="95"/>
      <c r="AR63026" s="95"/>
      <c r="AS63026" s="95"/>
      <c r="AT63026" s="95"/>
      <c r="AU63026" s="95"/>
      <c r="AV63026" s="95"/>
      <c r="AW63026" s="95"/>
      <c r="AX63026" s="95"/>
      <c r="AY63026" s="95"/>
      <c r="AZ63026" s="95"/>
      <c r="BA63026" s="95"/>
      <c r="BB63026" s="95"/>
      <c r="BC63026" s="95"/>
      <c r="BD63026" s="95"/>
      <c r="BE63026" s="95"/>
      <c r="BF63026" s="95"/>
      <c r="BG63026" s="95"/>
      <c r="BH63026" s="95"/>
      <c r="BI63026" s="95"/>
      <c r="BJ63026" s="95"/>
      <c r="BK63026" s="95"/>
      <c r="BL63026" s="95"/>
      <c r="BM63026" s="95"/>
      <c r="BN63026" s="95"/>
      <c r="CA63026" s="95"/>
    </row>
    <row r="63027" spans="31:79" s="97" customFormat="1" x14ac:dyDescent="0.2">
      <c r="AE63027" s="95"/>
      <c r="AF63027" s="95"/>
      <c r="AN63027" s="95"/>
      <c r="AO63027" s="95"/>
      <c r="AP63027" s="95"/>
      <c r="AQ63027" s="95"/>
      <c r="AR63027" s="95"/>
      <c r="AS63027" s="95"/>
      <c r="AT63027" s="95"/>
      <c r="AU63027" s="95"/>
      <c r="AV63027" s="95"/>
      <c r="AW63027" s="95"/>
      <c r="AX63027" s="95"/>
      <c r="AY63027" s="95"/>
      <c r="AZ63027" s="95"/>
      <c r="BA63027" s="95"/>
      <c r="BB63027" s="95"/>
      <c r="BC63027" s="95"/>
      <c r="BD63027" s="95"/>
      <c r="BE63027" s="95"/>
      <c r="BF63027" s="95"/>
      <c r="BG63027" s="95"/>
      <c r="BH63027" s="95"/>
      <c r="BI63027" s="95"/>
      <c r="BJ63027" s="95"/>
      <c r="BK63027" s="95"/>
      <c r="BL63027" s="95"/>
      <c r="BM63027" s="95"/>
      <c r="BN63027" s="95"/>
      <c r="CA63027" s="95"/>
    </row>
    <row r="63028" spans="31:79" s="97" customFormat="1" x14ac:dyDescent="0.2">
      <c r="AE63028" s="95"/>
      <c r="AF63028" s="95"/>
      <c r="AN63028" s="95"/>
      <c r="AO63028" s="95"/>
      <c r="AP63028" s="95"/>
      <c r="AQ63028" s="95"/>
      <c r="AR63028" s="95"/>
      <c r="AS63028" s="95"/>
      <c r="AT63028" s="95"/>
      <c r="AU63028" s="95"/>
      <c r="AV63028" s="95"/>
      <c r="AW63028" s="95"/>
      <c r="AX63028" s="95"/>
      <c r="AY63028" s="95"/>
      <c r="AZ63028" s="95"/>
      <c r="BA63028" s="95"/>
      <c r="BB63028" s="95"/>
      <c r="BC63028" s="95"/>
      <c r="BD63028" s="95"/>
      <c r="BE63028" s="95"/>
      <c r="BF63028" s="95"/>
      <c r="BG63028" s="95"/>
      <c r="BH63028" s="95"/>
      <c r="BI63028" s="95"/>
      <c r="BJ63028" s="95"/>
      <c r="BK63028" s="95"/>
      <c r="BL63028" s="95"/>
      <c r="BM63028" s="95"/>
      <c r="BN63028" s="95"/>
      <c r="CA63028" s="95"/>
    </row>
    <row r="63029" spans="31:79" s="97" customFormat="1" x14ac:dyDescent="0.2">
      <c r="AE63029" s="95"/>
      <c r="AF63029" s="95"/>
      <c r="AN63029" s="95"/>
      <c r="AO63029" s="95"/>
      <c r="AP63029" s="95"/>
      <c r="AQ63029" s="95"/>
      <c r="AR63029" s="95"/>
      <c r="AS63029" s="95"/>
      <c r="AT63029" s="95"/>
      <c r="AU63029" s="95"/>
      <c r="AV63029" s="95"/>
      <c r="AW63029" s="95"/>
      <c r="AX63029" s="95"/>
      <c r="AY63029" s="95"/>
      <c r="AZ63029" s="95"/>
      <c r="BA63029" s="95"/>
      <c r="BB63029" s="95"/>
      <c r="BC63029" s="95"/>
      <c r="BD63029" s="95"/>
      <c r="BE63029" s="95"/>
      <c r="BF63029" s="95"/>
      <c r="BG63029" s="95"/>
      <c r="BH63029" s="95"/>
      <c r="BI63029" s="95"/>
      <c r="BJ63029" s="95"/>
      <c r="BK63029" s="95"/>
      <c r="BL63029" s="95"/>
      <c r="BM63029" s="95"/>
      <c r="BN63029" s="95"/>
      <c r="CA63029" s="95"/>
    </row>
    <row r="63030" spans="31:79" s="97" customFormat="1" x14ac:dyDescent="0.2">
      <c r="AE63030" s="95"/>
      <c r="AF63030" s="95"/>
      <c r="AN63030" s="95"/>
      <c r="AO63030" s="95"/>
      <c r="AP63030" s="95"/>
      <c r="AQ63030" s="95"/>
      <c r="AR63030" s="95"/>
      <c r="AS63030" s="95"/>
      <c r="AT63030" s="95"/>
      <c r="AU63030" s="95"/>
      <c r="AV63030" s="95"/>
      <c r="AW63030" s="95"/>
      <c r="AX63030" s="95"/>
      <c r="AY63030" s="95"/>
      <c r="AZ63030" s="95"/>
      <c r="BA63030" s="95"/>
      <c r="BB63030" s="95"/>
      <c r="BC63030" s="95"/>
      <c r="BD63030" s="95"/>
      <c r="BE63030" s="95"/>
      <c r="BF63030" s="95"/>
      <c r="BG63030" s="95"/>
      <c r="BH63030" s="95"/>
      <c r="BI63030" s="95"/>
      <c r="BJ63030" s="95"/>
      <c r="BK63030" s="95"/>
      <c r="BL63030" s="95"/>
      <c r="BM63030" s="95"/>
      <c r="BN63030" s="95"/>
      <c r="CA63030" s="95"/>
    </row>
    <row r="63031" spans="31:79" s="97" customFormat="1" x14ac:dyDescent="0.2">
      <c r="AE63031" s="95"/>
      <c r="AF63031" s="95"/>
      <c r="AN63031" s="95"/>
      <c r="AO63031" s="95"/>
      <c r="AP63031" s="95"/>
      <c r="AQ63031" s="95"/>
      <c r="AR63031" s="95"/>
      <c r="AS63031" s="95"/>
      <c r="AT63031" s="95"/>
      <c r="AU63031" s="95"/>
      <c r="AV63031" s="95"/>
      <c r="AW63031" s="95"/>
      <c r="AX63031" s="95"/>
      <c r="AY63031" s="95"/>
      <c r="AZ63031" s="95"/>
      <c r="BA63031" s="95"/>
      <c r="BB63031" s="95"/>
      <c r="BC63031" s="95"/>
      <c r="BD63031" s="95"/>
      <c r="BE63031" s="95"/>
      <c r="BF63031" s="95"/>
      <c r="BG63031" s="95"/>
      <c r="BH63031" s="95"/>
      <c r="BI63031" s="95"/>
      <c r="BJ63031" s="95"/>
      <c r="BK63031" s="95"/>
      <c r="BL63031" s="95"/>
      <c r="BM63031" s="95"/>
      <c r="BN63031" s="95"/>
      <c r="CA63031" s="95"/>
    </row>
    <row r="63032" spans="31:79" s="97" customFormat="1" x14ac:dyDescent="0.2">
      <c r="AE63032" s="95"/>
      <c r="AF63032" s="95"/>
      <c r="AN63032" s="95"/>
      <c r="AO63032" s="95"/>
      <c r="AP63032" s="95"/>
      <c r="AQ63032" s="95"/>
      <c r="AR63032" s="95"/>
      <c r="AS63032" s="95"/>
      <c r="AT63032" s="95"/>
      <c r="AU63032" s="95"/>
      <c r="AV63032" s="95"/>
      <c r="AW63032" s="95"/>
      <c r="AX63032" s="95"/>
      <c r="AY63032" s="95"/>
      <c r="AZ63032" s="95"/>
      <c r="BA63032" s="95"/>
      <c r="BB63032" s="95"/>
      <c r="BC63032" s="95"/>
      <c r="BD63032" s="95"/>
      <c r="BE63032" s="95"/>
      <c r="BF63032" s="95"/>
      <c r="BG63032" s="95"/>
      <c r="BH63032" s="95"/>
      <c r="BI63032" s="95"/>
      <c r="BJ63032" s="95"/>
      <c r="BK63032" s="95"/>
      <c r="BL63032" s="95"/>
      <c r="BM63032" s="95"/>
      <c r="BN63032" s="95"/>
      <c r="CA63032" s="95"/>
    </row>
    <row r="63033" spans="31:79" s="97" customFormat="1" x14ac:dyDescent="0.2">
      <c r="AE63033" s="95"/>
      <c r="AF63033" s="95"/>
      <c r="AN63033" s="95"/>
      <c r="AO63033" s="95"/>
      <c r="AP63033" s="95"/>
      <c r="AQ63033" s="95"/>
      <c r="AR63033" s="95"/>
      <c r="AS63033" s="95"/>
      <c r="AT63033" s="95"/>
      <c r="AU63033" s="95"/>
      <c r="AV63033" s="95"/>
      <c r="AW63033" s="95"/>
      <c r="AX63033" s="95"/>
      <c r="AY63033" s="95"/>
      <c r="AZ63033" s="95"/>
      <c r="BA63033" s="95"/>
      <c r="BB63033" s="95"/>
      <c r="BC63033" s="95"/>
      <c r="BD63033" s="95"/>
      <c r="BE63033" s="95"/>
      <c r="BF63033" s="95"/>
      <c r="BG63033" s="95"/>
      <c r="BH63033" s="95"/>
      <c r="BI63033" s="95"/>
      <c r="BJ63033" s="95"/>
      <c r="BK63033" s="95"/>
      <c r="BL63033" s="95"/>
      <c r="BM63033" s="95"/>
      <c r="BN63033" s="95"/>
      <c r="CA63033" s="95"/>
    </row>
    <row r="63034" spans="31:79" s="97" customFormat="1" x14ac:dyDescent="0.2">
      <c r="AE63034" s="95"/>
      <c r="AF63034" s="95"/>
      <c r="AN63034" s="95"/>
      <c r="AO63034" s="95"/>
      <c r="AP63034" s="95"/>
      <c r="AQ63034" s="95"/>
      <c r="AR63034" s="95"/>
      <c r="AS63034" s="95"/>
      <c r="AT63034" s="95"/>
      <c r="AU63034" s="95"/>
      <c r="AV63034" s="95"/>
      <c r="AW63034" s="95"/>
      <c r="AX63034" s="95"/>
      <c r="AY63034" s="95"/>
      <c r="AZ63034" s="95"/>
      <c r="BA63034" s="95"/>
      <c r="BB63034" s="95"/>
      <c r="BC63034" s="95"/>
      <c r="BD63034" s="95"/>
      <c r="BE63034" s="95"/>
      <c r="BF63034" s="95"/>
      <c r="BG63034" s="95"/>
      <c r="BH63034" s="95"/>
      <c r="BI63034" s="95"/>
      <c r="BJ63034" s="95"/>
      <c r="BK63034" s="95"/>
      <c r="BL63034" s="95"/>
      <c r="BM63034" s="95"/>
      <c r="BN63034" s="95"/>
      <c r="CA63034" s="95"/>
    </row>
    <row r="63035" spans="31:79" s="97" customFormat="1" x14ac:dyDescent="0.2">
      <c r="AE63035" s="95"/>
      <c r="AF63035" s="95"/>
      <c r="AN63035" s="95"/>
      <c r="AO63035" s="95"/>
      <c r="AP63035" s="95"/>
      <c r="AQ63035" s="95"/>
      <c r="AR63035" s="95"/>
      <c r="AS63035" s="95"/>
      <c r="AT63035" s="95"/>
      <c r="AU63035" s="95"/>
      <c r="AV63035" s="95"/>
      <c r="AW63035" s="95"/>
      <c r="AX63035" s="95"/>
      <c r="AY63035" s="95"/>
      <c r="AZ63035" s="95"/>
      <c r="BA63035" s="95"/>
      <c r="BB63035" s="95"/>
      <c r="BC63035" s="95"/>
      <c r="BD63035" s="95"/>
      <c r="BE63035" s="95"/>
      <c r="BF63035" s="95"/>
      <c r="BG63035" s="95"/>
      <c r="BH63035" s="95"/>
      <c r="BI63035" s="95"/>
      <c r="BJ63035" s="95"/>
      <c r="BK63035" s="95"/>
      <c r="BL63035" s="95"/>
      <c r="BM63035" s="95"/>
      <c r="BN63035" s="95"/>
      <c r="CA63035" s="95"/>
    </row>
    <row r="63036" spans="31:79" s="97" customFormat="1" x14ac:dyDescent="0.2">
      <c r="AE63036" s="95"/>
      <c r="AF63036" s="95"/>
      <c r="AN63036" s="95"/>
      <c r="AO63036" s="95"/>
      <c r="AP63036" s="95"/>
      <c r="AQ63036" s="95"/>
      <c r="AR63036" s="95"/>
      <c r="AS63036" s="95"/>
      <c r="AT63036" s="95"/>
      <c r="AU63036" s="95"/>
      <c r="AV63036" s="95"/>
      <c r="AW63036" s="95"/>
      <c r="AX63036" s="95"/>
      <c r="AY63036" s="95"/>
      <c r="AZ63036" s="95"/>
      <c r="BA63036" s="95"/>
      <c r="BB63036" s="95"/>
      <c r="BC63036" s="95"/>
      <c r="BD63036" s="95"/>
      <c r="BE63036" s="95"/>
      <c r="BF63036" s="95"/>
      <c r="BG63036" s="95"/>
      <c r="BH63036" s="95"/>
      <c r="BI63036" s="95"/>
      <c r="BJ63036" s="95"/>
      <c r="BK63036" s="95"/>
      <c r="BL63036" s="95"/>
      <c r="BM63036" s="95"/>
      <c r="BN63036" s="95"/>
      <c r="CA63036" s="95"/>
    </row>
    <row r="63037" spans="31:79" s="97" customFormat="1" x14ac:dyDescent="0.2">
      <c r="AE63037" s="95"/>
      <c r="AF63037" s="95"/>
      <c r="AN63037" s="95"/>
      <c r="AO63037" s="95"/>
      <c r="AP63037" s="95"/>
      <c r="AQ63037" s="95"/>
      <c r="AR63037" s="95"/>
      <c r="AS63037" s="95"/>
      <c r="AT63037" s="95"/>
      <c r="AU63037" s="95"/>
      <c r="AV63037" s="95"/>
      <c r="AW63037" s="95"/>
      <c r="AX63037" s="95"/>
      <c r="AY63037" s="95"/>
      <c r="AZ63037" s="95"/>
      <c r="BA63037" s="95"/>
      <c r="BB63037" s="95"/>
      <c r="BC63037" s="95"/>
      <c r="BD63037" s="95"/>
      <c r="BE63037" s="95"/>
      <c r="BF63037" s="95"/>
      <c r="BG63037" s="95"/>
      <c r="BH63037" s="95"/>
      <c r="BI63037" s="95"/>
      <c r="BJ63037" s="95"/>
      <c r="BK63037" s="95"/>
      <c r="BL63037" s="95"/>
      <c r="BM63037" s="95"/>
      <c r="BN63037" s="95"/>
      <c r="CA63037" s="95"/>
    </row>
    <row r="63038" spans="31:79" s="97" customFormat="1" x14ac:dyDescent="0.2">
      <c r="AE63038" s="95"/>
      <c r="AF63038" s="95"/>
      <c r="AN63038" s="95"/>
      <c r="AO63038" s="95"/>
      <c r="AP63038" s="95"/>
      <c r="AQ63038" s="95"/>
      <c r="AR63038" s="95"/>
      <c r="AS63038" s="95"/>
      <c r="AT63038" s="95"/>
      <c r="AU63038" s="95"/>
      <c r="AV63038" s="95"/>
      <c r="AW63038" s="95"/>
      <c r="AX63038" s="95"/>
      <c r="AY63038" s="95"/>
      <c r="AZ63038" s="95"/>
      <c r="BA63038" s="95"/>
      <c r="BB63038" s="95"/>
      <c r="BC63038" s="95"/>
      <c r="BD63038" s="95"/>
      <c r="BE63038" s="95"/>
      <c r="BF63038" s="95"/>
      <c r="BG63038" s="95"/>
      <c r="BH63038" s="95"/>
      <c r="BI63038" s="95"/>
      <c r="BJ63038" s="95"/>
      <c r="BK63038" s="95"/>
      <c r="BL63038" s="95"/>
      <c r="BM63038" s="95"/>
      <c r="BN63038" s="95"/>
      <c r="CA63038" s="95"/>
    </row>
    <row r="63039" spans="31:79" s="97" customFormat="1" x14ac:dyDescent="0.2">
      <c r="AE63039" s="95"/>
      <c r="AF63039" s="95"/>
      <c r="AN63039" s="95"/>
      <c r="AO63039" s="95"/>
      <c r="AP63039" s="95"/>
      <c r="AQ63039" s="95"/>
      <c r="AR63039" s="95"/>
      <c r="AS63039" s="95"/>
      <c r="AT63039" s="95"/>
      <c r="AU63039" s="95"/>
      <c r="AV63039" s="95"/>
      <c r="AW63039" s="95"/>
      <c r="AX63039" s="95"/>
      <c r="AY63039" s="95"/>
      <c r="AZ63039" s="95"/>
      <c r="BA63039" s="95"/>
      <c r="BB63039" s="95"/>
      <c r="BC63039" s="95"/>
      <c r="BD63039" s="95"/>
      <c r="BE63039" s="95"/>
      <c r="BF63039" s="95"/>
      <c r="BG63039" s="95"/>
      <c r="BH63039" s="95"/>
      <c r="BI63039" s="95"/>
      <c r="BJ63039" s="95"/>
      <c r="BK63039" s="95"/>
      <c r="BL63039" s="95"/>
      <c r="BM63039" s="95"/>
      <c r="BN63039" s="95"/>
      <c r="CA63039" s="95"/>
    </row>
    <row r="63040" spans="31:79" s="97" customFormat="1" x14ac:dyDescent="0.2">
      <c r="AE63040" s="95"/>
      <c r="AF63040" s="95"/>
      <c r="AN63040" s="95"/>
      <c r="AO63040" s="95"/>
      <c r="AP63040" s="95"/>
      <c r="AQ63040" s="95"/>
      <c r="AR63040" s="95"/>
      <c r="AS63040" s="95"/>
      <c r="AT63040" s="95"/>
      <c r="AU63040" s="95"/>
      <c r="AV63040" s="95"/>
      <c r="AW63040" s="95"/>
      <c r="AX63040" s="95"/>
      <c r="AY63040" s="95"/>
      <c r="AZ63040" s="95"/>
      <c r="BA63040" s="95"/>
      <c r="BB63040" s="95"/>
      <c r="BC63040" s="95"/>
      <c r="BD63040" s="95"/>
      <c r="BE63040" s="95"/>
      <c r="BF63040" s="95"/>
      <c r="BG63040" s="95"/>
      <c r="BH63040" s="95"/>
      <c r="BI63040" s="95"/>
      <c r="BJ63040" s="95"/>
      <c r="BK63040" s="95"/>
      <c r="BL63040" s="95"/>
      <c r="BM63040" s="95"/>
      <c r="BN63040" s="95"/>
      <c r="CA63040" s="95"/>
    </row>
    <row r="63041" spans="31:79" s="97" customFormat="1" x14ac:dyDescent="0.2">
      <c r="AE63041" s="95"/>
      <c r="AF63041" s="95"/>
      <c r="AN63041" s="95"/>
      <c r="AO63041" s="95"/>
      <c r="AP63041" s="95"/>
      <c r="AQ63041" s="95"/>
      <c r="AR63041" s="95"/>
      <c r="AS63041" s="95"/>
      <c r="AT63041" s="95"/>
      <c r="AU63041" s="95"/>
      <c r="AV63041" s="95"/>
      <c r="AW63041" s="95"/>
      <c r="AX63041" s="95"/>
      <c r="AY63041" s="95"/>
      <c r="AZ63041" s="95"/>
      <c r="BA63041" s="95"/>
      <c r="BB63041" s="95"/>
      <c r="BC63041" s="95"/>
      <c r="BD63041" s="95"/>
      <c r="BE63041" s="95"/>
      <c r="BF63041" s="95"/>
      <c r="BG63041" s="95"/>
      <c r="BH63041" s="95"/>
      <c r="BI63041" s="95"/>
      <c r="BJ63041" s="95"/>
      <c r="BK63041" s="95"/>
      <c r="BL63041" s="95"/>
      <c r="BM63041" s="95"/>
      <c r="BN63041" s="95"/>
      <c r="CA63041" s="95"/>
    </row>
    <row r="63042" spans="31:79" s="97" customFormat="1" x14ac:dyDescent="0.2">
      <c r="AE63042" s="95"/>
      <c r="AF63042" s="95"/>
      <c r="AN63042" s="95"/>
      <c r="AO63042" s="95"/>
      <c r="AP63042" s="95"/>
      <c r="AQ63042" s="95"/>
      <c r="AR63042" s="95"/>
      <c r="AS63042" s="95"/>
      <c r="AT63042" s="95"/>
      <c r="AU63042" s="95"/>
      <c r="AV63042" s="95"/>
      <c r="AW63042" s="95"/>
      <c r="AX63042" s="95"/>
      <c r="AY63042" s="95"/>
      <c r="AZ63042" s="95"/>
      <c r="BA63042" s="95"/>
      <c r="BB63042" s="95"/>
      <c r="BC63042" s="95"/>
      <c r="BD63042" s="95"/>
      <c r="BE63042" s="95"/>
      <c r="BF63042" s="95"/>
      <c r="BG63042" s="95"/>
      <c r="BH63042" s="95"/>
      <c r="BI63042" s="95"/>
      <c r="BJ63042" s="95"/>
      <c r="BK63042" s="95"/>
      <c r="BL63042" s="95"/>
      <c r="BM63042" s="95"/>
      <c r="BN63042" s="95"/>
      <c r="CA63042" s="95"/>
    </row>
    <row r="63043" spans="31:79" s="97" customFormat="1" x14ac:dyDescent="0.2">
      <c r="AE63043" s="95"/>
      <c r="AF63043" s="95"/>
      <c r="AN63043" s="95"/>
      <c r="AO63043" s="95"/>
      <c r="AP63043" s="95"/>
      <c r="AQ63043" s="95"/>
      <c r="AR63043" s="95"/>
      <c r="AS63043" s="95"/>
      <c r="AT63043" s="95"/>
      <c r="AU63043" s="95"/>
      <c r="AV63043" s="95"/>
      <c r="AW63043" s="95"/>
      <c r="AX63043" s="95"/>
      <c r="AY63043" s="95"/>
      <c r="AZ63043" s="95"/>
      <c r="BA63043" s="95"/>
      <c r="BB63043" s="95"/>
      <c r="BC63043" s="95"/>
      <c r="BD63043" s="95"/>
      <c r="BE63043" s="95"/>
      <c r="BF63043" s="95"/>
      <c r="BG63043" s="95"/>
      <c r="BH63043" s="95"/>
      <c r="BI63043" s="95"/>
      <c r="BJ63043" s="95"/>
      <c r="BK63043" s="95"/>
      <c r="BL63043" s="95"/>
      <c r="BM63043" s="95"/>
      <c r="BN63043" s="95"/>
      <c r="CA63043" s="95"/>
    </row>
    <row r="63044" spans="31:79" s="97" customFormat="1" x14ac:dyDescent="0.2">
      <c r="AE63044" s="95"/>
      <c r="AF63044" s="95"/>
      <c r="AN63044" s="95"/>
      <c r="AO63044" s="95"/>
      <c r="AP63044" s="95"/>
      <c r="AQ63044" s="95"/>
      <c r="AR63044" s="95"/>
      <c r="AS63044" s="95"/>
      <c r="AT63044" s="95"/>
      <c r="AU63044" s="95"/>
      <c r="AV63044" s="95"/>
      <c r="AW63044" s="95"/>
      <c r="AX63044" s="95"/>
      <c r="AY63044" s="95"/>
      <c r="AZ63044" s="95"/>
      <c r="BA63044" s="95"/>
      <c r="BB63044" s="95"/>
      <c r="BC63044" s="95"/>
      <c r="BD63044" s="95"/>
      <c r="BE63044" s="95"/>
      <c r="BF63044" s="95"/>
      <c r="BG63044" s="95"/>
      <c r="BH63044" s="95"/>
      <c r="BI63044" s="95"/>
      <c r="BJ63044" s="95"/>
      <c r="BK63044" s="95"/>
      <c r="BL63044" s="95"/>
      <c r="BM63044" s="95"/>
      <c r="BN63044" s="95"/>
      <c r="CA63044" s="95"/>
    </row>
    <row r="63045" spans="31:79" s="97" customFormat="1" x14ac:dyDescent="0.2">
      <c r="AE63045" s="95"/>
      <c r="AF63045" s="95"/>
      <c r="AN63045" s="95"/>
      <c r="AO63045" s="95"/>
      <c r="AP63045" s="95"/>
      <c r="AQ63045" s="95"/>
      <c r="AR63045" s="95"/>
      <c r="AS63045" s="95"/>
      <c r="AT63045" s="95"/>
      <c r="AU63045" s="95"/>
      <c r="AV63045" s="95"/>
      <c r="AW63045" s="95"/>
      <c r="AX63045" s="95"/>
      <c r="AY63045" s="95"/>
      <c r="AZ63045" s="95"/>
      <c r="BA63045" s="95"/>
      <c r="BB63045" s="95"/>
      <c r="BC63045" s="95"/>
      <c r="BD63045" s="95"/>
      <c r="BE63045" s="95"/>
      <c r="BF63045" s="95"/>
      <c r="BG63045" s="95"/>
      <c r="BH63045" s="95"/>
      <c r="BI63045" s="95"/>
      <c r="BJ63045" s="95"/>
      <c r="BK63045" s="95"/>
      <c r="BL63045" s="95"/>
      <c r="BM63045" s="95"/>
      <c r="BN63045" s="95"/>
      <c r="CA63045" s="95"/>
    </row>
    <row r="63046" spans="31:79" s="97" customFormat="1" x14ac:dyDescent="0.2">
      <c r="AE63046" s="95"/>
      <c r="AF63046" s="95"/>
      <c r="AN63046" s="95"/>
      <c r="AO63046" s="95"/>
      <c r="AP63046" s="95"/>
      <c r="AQ63046" s="95"/>
      <c r="AR63046" s="95"/>
      <c r="AS63046" s="95"/>
      <c r="AT63046" s="95"/>
      <c r="AU63046" s="95"/>
      <c r="AV63046" s="95"/>
      <c r="AW63046" s="95"/>
      <c r="AX63046" s="95"/>
      <c r="AY63046" s="95"/>
      <c r="AZ63046" s="95"/>
      <c r="BA63046" s="95"/>
      <c r="BB63046" s="95"/>
      <c r="BC63046" s="95"/>
      <c r="BD63046" s="95"/>
      <c r="BE63046" s="95"/>
      <c r="BF63046" s="95"/>
      <c r="BG63046" s="95"/>
      <c r="BH63046" s="95"/>
      <c r="BI63046" s="95"/>
      <c r="BJ63046" s="95"/>
      <c r="BK63046" s="95"/>
      <c r="BL63046" s="95"/>
      <c r="BM63046" s="95"/>
      <c r="BN63046" s="95"/>
      <c r="CA63046" s="95"/>
    </row>
    <row r="63047" spans="31:79" s="97" customFormat="1" x14ac:dyDescent="0.2">
      <c r="AE63047" s="95"/>
      <c r="AF63047" s="95"/>
      <c r="AN63047" s="95"/>
      <c r="AO63047" s="95"/>
      <c r="AP63047" s="95"/>
      <c r="AQ63047" s="95"/>
      <c r="AR63047" s="95"/>
      <c r="AS63047" s="95"/>
      <c r="AT63047" s="95"/>
      <c r="AU63047" s="95"/>
      <c r="AV63047" s="95"/>
      <c r="AW63047" s="95"/>
      <c r="AX63047" s="95"/>
      <c r="AY63047" s="95"/>
      <c r="AZ63047" s="95"/>
      <c r="BA63047" s="95"/>
      <c r="BB63047" s="95"/>
      <c r="BC63047" s="95"/>
      <c r="BD63047" s="95"/>
      <c r="BE63047" s="95"/>
      <c r="BF63047" s="95"/>
      <c r="BG63047" s="95"/>
      <c r="BH63047" s="95"/>
      <c r="BI63047" s="95"/>
      <c r="BJ63047" s="95"/>
      <c r="BK63047" s="95"/>
      <c r="BL63047" s="95"/>
      <c r="BM63047" s="95"/>
      <c r="BN63047" s="95"/>
      <c r="CA63047" s="95"/>
    </row>
    <row r="63048" spans="31:79" s="97" customFormat="1" x14ac:dyDescent="0.2">
      <c r="AE63048" s="95"/>
      <c r="AF63048" s="95"/>
      <c r="AN63048" s="95"/>
      <c r="AO63048" s="95"/>
      <c r="AP63048" s="95"/>
      <c r="AQ63048" s="95"/>
      <c r="AR63048" s="95"/>
      <c r="AS63048" s="95"/>
      <c r="AT63048" s="95"/>
      <c r="AU63048" s="95"/>
      <c r="AV63048" s="95"/>
      <c r="AW63048" s="95"/>
      <c r="AX63048" s="95"/>
      <c r="AY63048" s="95"/>
      <c r="AZ63048" s="95"/>
      <c r="BA63048" s="95"/>
      <c r="BB63048" s="95"/>
      <c r="BC63048" s="95"/>
      <c r="BD63048" s="95"/>
      <c r="BE63048" s="95"/>
      <c r="BF63048" s="95"/>
      <c r="BG63048" s="95"/>
      <c r="BH63048" s="95"/>
      <c r="BI63048" s="95"/>
      <c r="BJ63048" s="95"/>
      <c r="BK63048" s="95"/>
      <c r="BL63048" s="95"/>
      <c r="BM63048" s="95"/>
      <c r="BN63048" s="95"/>
      <c r="CA63048" s="95"/>
    </row>
    <row r="63049" spans="31:79" s="97" customFormat="1" x14ac:dyDescent="0.2">
      <c r="AE63049" s="95"/>
      <c r="AF63049" s="95"/>
      <c r="AN63049" s="95"/>
      <c r="AO63049" s="95"/>
      <c r="AP63049" s="95"/>
      <c r="AQ63049" s="95"/>
      <c r="AR63049" s="95"/>
      <c r="AS63049" s="95"/>
      <c r="AT63049" s="95"/>
      <c r="AU63049" s="95"/>
      <c r="AV63049" s="95"/>
      <c r="AW63049" s="95"/>
      <c r="AX63049" s="95"/>
      <c r="AY63049" s="95"/>
      <c r="AZ63049" s="95"/>
      <c r="BA63049" s="95"/>
      <c r="BB63049" s="95"/>
      <c r="BC63049" s="95"/>
      <c r="BD63049" s="95"/>
      <c r="BE63049" s="95"/>
      <c r="BF63049" s="95"/>
      <c r="BG63049" s="95"/>
      <c r="BH63049" s="95"/>
      <c r="BI63049" s="95"/>
      <c r="BJ63049" s="95"/>
      <c r="BK63049" s="95"/>
      <c r="BL63049" s="95"/>
      <c r="BM63049" s="95"/>
      <c r="BN63049" s="95"/>
      <c r="CA63049" s="95"/>
    </row>
    <row r="63050" spans="31:79" s="97" customFormat="1" x14ac:dyDescent="0.2">
      <c r="AE63050" s="95"/>
      <c r="AF63050" s="95"/>
      <c r="AN63050" s="95"/>
      <c r="AO63050" s="95"/>
      <c r="AP63050" s="95"/>
      <c r="AQ63050" s="95"/>
      <c r="AR63050" s="95"/>
      <c r="AS63050" s="95"/>
      <c r="AT63050" s="95"/>
      <c r="AU63050" s="95"/>
      <c r="AV63050" s="95"/>
      <c r="AW63050" s="95"/>
      <c r="AX63050" s="95"/>
      <c r="AY63050" s="95"/>
      <c r="AZ63050" s="95"/>
      <c r="BA63050" s="95"/>
      <c r="BB63050" s="95"/>
      <c r="BC63050" s="95"/>
      <c r="BD63050" s="95"/>
      <c r="BE63050" s="95"/>
      <c r="BF63050" s="95"/>
      <c r="BG63050" s="95"/>
      <c r="BH63050" s="95"/>
      <c r="BI63050" s="95"/>
      <c r="BJ63050" s="95"/>
      <c r="BK63050" s="95"/>
      <c r="BL63050" s="95"/>
      <c r="BM63050" s="95"/>
      <c r="BN63050" s="95"/>
      <c r="CA63050" s="95"/>
    </row>
    <row r="63051" spans="31:79" s="97" customFormat="1" x14ac:dyDescent="0.2">
      <c r="AE63051" s="95"/>
      <c r="AF63051" s="95"/>
      <c r="AN63051" s="95"/>
      <c r="AO63051" s="95"/>
      <c r="AP63051" s="95"/>
      <c r="AQ63051" s="95"/>
      <c r="AR63051" s="95"/>
      <c r="AS63051" s="95"/>
      <c r="AT63051" s="95"/>
      <c r="AU63051" s="95"/>
      <c r="AV63051" s="95"/>
      <c r="AW63051" s="95"/>
      <c r="AX63051" s="95"/>
      <c r="AY63051" s="95"/>
      <c r="AZ63051" s="95"/>
      <c r="BA63051" s="95"/>
      <c r="BB63051" s="95"/>
      <c r="BC63051" s="95"/>
      <c r="BD63051" s="95"/>
      <c r="BE63051" s="95"/>
      <c r="BF63051" s="95"/>
      <c r="BG63051" s="95"/>
      <c r="BH63051" s="95"/>
      <c r="BI63051" s="95"/>
      <c r="BJ63051" s="95"/>
      <c r="BK63051" s="95"/>
      <c r="BL63051" s="95"/>
      <c r="BM63051" s="95"/>
      <c r="BN63051" s="95"/>
      <c r="CA63051" s="95"/>
    </row>
    <row r="63052" spans="31:79" s="97" customFormat="1" x14ac:dyDescent="0.2">
      <c r="AE63052" s="95"/>
      <c r="AF63052" s="95"/>
      <c r="AN63052" s="95"/>
      <c r="AO63052" s="95"/>
      <c r="AP63052" s="95"/>
      <c r="AQ63052" s="95"/>
      <c r="AR63052" s="95"/>
      <c r="AS63052" s="95"/>
      <c r="AT63052" s="95"/>
      <c r="AU63052" s="95"/>
      <c r="AV63052" s="95"/>
      <c r="AW63052" s="95"/>
      <c r="AX63052" s="95"/>
      <c r="AY63052" s="95"/>
      <c r="AZ63052" s="95"/>
      <c r="BA63052" s="95"/>
      <c r="BB63052" s="95"/>
      <c r="BC63052" s="95"/>
      <c r="BD63052" s="95"/>
      <c r="BE63052" s="95"/>
      <c r="BF63052" s="95"/>
      <c r="BG63052" s="95"/>
      <c r="BH63052" s="95"/>
      <c r="BI63052" s="95"/>
      <c r="BJ63052" s="95"/>
      <c r="BK63052" s="95"/>
      <c r="BL63052" s="95"/>
      <c r="BM63052" s="95"/>
      <c r="BN63052" s="95"/>
      <c r="CA63052" s="95"/>
    </row>
    <row r="63053" spans="31:79" s="97" customFormat="1" x14ac:dyDescent="0.2">
      <c r="AE63053" s="95"/>
      <c r="AF63053" s="95"/>
      <c r="AN63053" s="95"/>
      <c r="AO63053" s="95"/>
      <c r="AP63053" s="95"/>
      <c r="AQ63053" s="95"/>
      <c r="AR63053" s="95"/>
      <c r="AS63053" s="95"/>
      <c r="AT63053" s="95"/>
      <c r="AU63053" s="95"/>
      <c r="AV63053" s="95"/>
      <c r="AW63053" s="95"/>
      <c r="AX63053" s="95"/>
      <c r="AY63053" s="95"/>
      <c r="AZ63053" s="95"/>
      <c r="BA63053" s="95"/>
      <c r="BB63053" s="95"/>
      <c r="BC63053" s="95"/>
      <c r="BD63053" s="95"/>
      <c r="BE63053" s="95"/>
      <c r="BF63053" s="95"/>
      <c r="BG63053" s="95"/>
      <c r="BH63053" s="95"/>
      <c r="BI63053" s="95"/>
      <c r="BJ63053" s="95"/>
      <c r="BK63053" s="95"/>
      <c r="BL63053" s="95"/>
      <c r="BM63053" s="95"/>
      <c r="BN63053" s="95"/>
      <c r="CA63053" s="95"/>
    </row>
    <row r="63054" spans="31:79" s="97" customFormat="1" x14ac:dyDescent="0.2">
      <c r="AE63054" s="95"/>
      <c r="AF63054" s="95"/>
      <c r="AN63054" s="95"/>
      <c r="AO63054" s="95"/>
      <c r="AP63054" s="95"/>
      <c r="AQ63054" s="95"/>
      <c r="AR63054" s="95"/>
      <c r="AS63054" s="95"/>
      <c r="AT63054" s="95"/>
      <c r="AU63054" s="95"/>
      <c r="AV63054" s="95"/>
      <c r="AW63054" s="95"/>
      <c r="AX63054" s="95"/>
      <c r="AY63054" s="95"/>
      <c r="AZ63054" s="95"/>
      <c r="BA63054" s="95"/>
      <c r="BB63054" s="95"/>
      <c r="BC63054" s="95"/>
      <c r="BD63054" s="95"/>
      <c r="BE63054" s="95"/>
      <c r="BF63054" s="95"/>
      <c r="BG63054" s="95"/>
      <c r="BH63054" s="95"/>
      <c r="BI63054" s="95"/>
      <c r="BJ63054" s="95"/>
      <c r="BK63054" s="95"/>
      <c r="BL63054" s="95"/>
      <c r="BM63054" s="95"/>
      <c r="BN63054" s="95"/>
      <c r="CA63054" s="95"/>
    </row>
    <row r="63055" spans="31:79" s="97" customFormat="1" x14ac:dyDescent="0.2">
      <c r="AE63055" s="95"/>
      <c r="AF63055" s="95"/>
      <c r="AN63055" s="95"/>
      <c r="AO63055" s="95"/>
      <c r="AP63055" s="95"/>
      <c r="AQ63055" s="95"/>
      <c r="AR63055" s="95"/>
      <c r="AS63055" s="95"/>
      <c r="AT63055" s="95"/>
      <c r="AU63055" s="95"/>
      <c r="AV63055" s="95"/>
      <c r="AW63055" s="95"/>
      <c r="AX63055" s="95"/>
      <c r="AY63055" s="95"/>
      <c r="AZ63055" s="95"/>
      <c r="BA63055" s="95"/>
      <c r="BB63055" s="95"/>
      <c r="BC63055" s="95"/>
      <c r="BD63055" s="95"/>
      <c r="BE63055" s="95"/>
      <c r="BF63055" s="95"/>
      <c r="BG63055" s="95"/>
      <c r="BH63055" s="95"/>
      <c r="BI63055" s="95"/>
      <c r="BJ63055" s="95"/>
      <c r="BK63055" s="95"/>
      <c r="BL63055" s="95"/>
      <c r="BM63055" s="95"/>
      <c r="BN63055" s="95"/>
      <c r="CA63055" s="95"/>
    </row>
    <row r="63056" spans="31:79" s="97" customFormat="1" x14ac:dyDescent="0.2">
      <c r="AE63056" s="95"/>
      <c r="AF63056" s="95"/>
      <c r="AN63056" s="95"/>
      <c r="AO63056" s="95"/>
      <c r="AP63056" s="95"/>
      <c r="AQ63056" s="95"/>
      <c r="AR63056" s="95"/>
      <c r="AS63056" s="95"/>
      <c r="AT63056" s="95"/>
      <c r="AU63056" s="95"/>
      <c r="AV63056" s="95"/>
      <c r="AW63056" s="95"/>
      <c r="AX63056" s="95"/>
      <c r="AY63056" s="95"/>
      <c r="AZ63056" s="95"/>
      <c r="BA63056" s="95"/>
      <c r="BB63056" s="95"/>
      <c r="BC63056" s="95"/>
      <c r="BD63056" s="95"/>
      <c r="BE63056" s="95"/>
      <c r="BF63056" s="95"/>
      <c r="BG63056" s="95"/>
      <c r="BH63056" s="95"/>
      <c r="BI63056" s="95"/>
      <c r="BJ63056" s="95"/>
      <c r="BK63056" s="95"/>
      <c r="BL63056" s="95"/>
      <c r="BM63056" s="95"/>
      <c r="BN63056" s="95"/>
      <c r="CA63056" s="95"/>
    </row>
    <row r="63057" spans="31:79" s="97" customFormat="1" x14ac:dyDescent="0.2">
      <c r="AE63057" s="95"/>
      <c r="AF63057" s="95"/>
      <c r="AN63057" s="95"/>
      <c r="AO63057" s="95"/>
      <c r="AP63057" s="95"/>
      <c r="AQ63057" s="95"/>
      <c r="AR63057" s="95"/>
      <c r="AS63057" s="95"/>
      <c r="AT63057" s="95"/>
      <c r="AU63057" s="95"/>
      <c r="AV63057" s="95"/>
      <c r="AW63057" s="95"/>
      <c r="AX63057" s="95"/>
      <c r="AY63057" s="95"/>
      <c r="AZ63057" s="95"/>
      <c r="BA63057" s="95"/>
      <c r="BB63057" s="95"/>
      <c r="BC63057" s="95"/>
      <c r="BD63057" s="95"/>
      <c r="BE63057" s="95"/>
      <c r="BF63057" s="95"/>
      <c r="BG63057" s="95"/>
      <c r="BH63057" s="95"/>
      <c r="BI63057" s="95"/>
      <c r="BJ63057" s="95"/>
      <c r="BK63057" s="95"/>
      <c r="BL63057" s="95"/>
      <c r="BM63057" s="95"/>
      <c r="BN63057" s="95"/>
      <c r="CA63057" s="95"/>
    </row>
    <row r="63058" spans="31:79" s="97" customFormat="1" x14ac:dyDescent="0.2">
      <c r="AE63058" s="95"/>
      <c r="AF63058" s="95"/>
      <c r="AN63058" s="95"/>
      <c r="AO63058" s="95"/>
      <c r="AP63058" s="95"/>
      <c r="AQ63058" s="95"/>
      <c r="AR63058" s="95"/>
      <c r="AS63058" s="95"/>
      <c r="AT63058" s="95"/>
      <c r="AU63058" s="95"/>
      <c r="AV63058" s="95"/>
      <c r="AW63058" s="95"/>
      <c r="AX63058" s="95"/>
      <c r="AY63058" s="95"/>
      <c r="AZ63058" s="95"/>
      <c r="BA63058" s="95"/>
      <c r="BB63058" s="95"/>
      <c r="BC63058" s="95"/>
      <c r="BD63058" s="95"/>
      <c r="BE63058" s="95"/>
      <c r="BF63058" s="95"/>
      <c r="BG63058" s="95"/>
      <c r="BH63058" s="95"/>
      <c r="BI63058" s="95"/>
      <c r="BJ63058" s="95"/>
      <c r="BK63058" s="95"/>
      <c r="BL63058" s="95"/>
      <c r="BM63058" s="95"/>
      <c r="BN63058" s="95"/>
      <c r="CA63058" s="95"/>
    </row>
    <row r="63059" spans="31:79" s="97" customFormat="1" x14ac:dyDescent="0.2">
      <c r="AE63059" s="95"/>
      <c r="AF63059" s="95"/>
      <c r="AN63059" s="95"/>
      <c r="AO63059" s="95"/>
      <c r="AP63059" s="95"/>
      <c r="AQ63059" s="95"/>
      <c r="AR63059" s="95"/>
      <c r="AS63059" s="95"/>
      <c r="AT63059" s="95"/>
      <c r="AU63059" s="95"/>
      <c r="AV63059" s="95"/>
      <c r="AW63059" s="95"/>
      <c r="AX63059" s="95"/>
      <c r="AY63059" s="95"/>
      <c r="AZ63059" s="95"/>
      <c r="BA63059" s="95"/>
      <c r="BB63059" s="95"/>
      <c r="BC63059" s="95"/>
      <c r="BD63059" s="95"/>
      <c r="BE63059" s="95"/>
      <c r="BF63059" s="95"/>
      <c r="BG63059" s="95"/>
      <c r="BH63059" s="95"/>
      <c r="BI63059" s="95"/>
      <c r="BJ63059" s="95"/>
      <c r="BK63059" s="95"/>
      <c r="BL63059" s="95"/>
      <c r="BM63059" s="95"/>
      <c r="BN63059" s="95"/>
      <c r="CA63059" s="95"/>
    </row>
    <row r="63060" spans="31:79" s="97" customFormat="1" x14ac:dyDescent="0.2">
      <c r="AE63060" s="95"/>
      <c r="AF63060" s="95"/>
      <c r="AN63060" s="95"/>
      <c r="AO63060" s="95"/>
      <c r="AP63060" s="95"/>
      <c r="AQ63060" s="95"/>
      <c r="AR63060" s="95"/>
      <c r="AS63060" s="95"/>
      <c r="AT63060" s="95"/>
      <c r="AU63060" s="95"/>
      <c r="AV63060" s="95"/>
      <c r="AW63060" s="95"/>
      <c r="AX63060" s="95"/>
      <c r="AY63060" s="95"/>
      <c r="AZ63060" s="95"/>
      <c r="BA63060" s="95"/>
      <c r="BB63060" s="95"/>
      <c r="BC63060" s="95"/>
      <c r="BD63060" s="95"/>
      <c r="BE63060" s="95"/>
      <c r="BF63060" s="95"/>
      <c r="BG63060" s="95"/>
      <c r="BH63060" s="95"/>
      <c r="BI63060" s="95"/>
      <c r="BJ63060" s="95"/>
      <c r="BK63060" s="95"/>
      <c r="BL63060" s="95"/>
      <c r="BM63060" s="95"/>
      <c r="BN63060" s="95"/>
      <c r="CA63060" s="95"/>
    </row>
    <row r="63061" spans="31:79" s="97" customFormat="1" x14ac:dyDescent="0.2">
      <c r="AE63061" s="95"/>
      <c r="AF63061" s="95"/>
      <c r="AN63061" s="95"/>
      <c r="AO63061" s="95"/>
      <c r="AP63061" s="95"/>
      <c r="AQ63061" s="95"/>
      <c r="AR63061" s="95"/>
      <c r="AS63061" s="95"/>
      <c r="AT63061" s="95"/>
      <c r="AU63061" s="95"/>
      <c r="AV63061" s="95"/>
      <c r="AW63061" s="95"/>
      <c r="AX63061" s="95"/>
      <c r="AY63061" s="95"/>
      <c r="AZ63061" s="95"/>
      <c r="BA63061" s="95"/>
      <c r="BB63061" s="95"/>
      <c r="BC63061" s="95"/>
      <c r="BD63061" s="95"/>
      <c r="BE63061" s="95"/>
      <c r="BF63061" s="95"/>
      <c r="BG63061" s="95"/>
      <c r="BH63061" s="95"/>
      <c r="BI63061" s="95"/>
      <c r="BJ63061" s="95"/>
      <c r="BK63061" s="95"/>
      <c r="BL63061" s="95"/>
      <c r="BM63061" s="95"/>
      <c r="BN63061" s="95"/>
      <c r="CA63061" s="95"/>
    </row>
    <row r="63062" spans="31:79" s="97" customFormat="1" x14ac:dyDescent="0.2">
      <c r="AE63062" s="95"/>
      <c r="AF63062" s="95"/>
      <c r="AN63062" s="95"/>
      <c r="AO63062" s="95"/>
      <c r="AP63062" s="95"/>
      <c r="AQ63062" s="95"/>
      <c r="AR63062" s="95"/>
      <c r="AS63062" s="95"/>
      <c r="AT63062" s="95"/>
      <c r="AU63062" s="95"/>
      <c r="AV63062" s="95"/>
      <c r="AW63062" s="95"/>
      <c r="AX63062" s="95"/>
      <c r="AY63062" s="95"/>
      <c r="AZ63062" s="95"/>
      <c r="BA63062" s="95"/>
      <c r="BB63062" s="95"/>
      <c r="BC63062" s="95"/>
      <c r="BD63062" s="95"/>
      <c r="BE63062" s="95"/>
      <c r="BF63062" s="95"/>
      <c r="BG63062" s="95"/>
      <c r="BH63062" s="95"/>
      <c r="BI63062" s="95"/>
      <c r="BJ63062" s="95"/>
      <c r="BK63062" s="95"/>
      <c r="BL63062" s="95"/>
      <c r="BM63062" s="95"/>
      <c r="BN63062" s="95"/>
      <c r="CA63062" s="95"/>
    </row>
    <row r="63063" spans="31:79" s="97" customFormat="1" x14ac:dyDescent="0.2">
      <c r="AE63063" s="95"/>
      <c r="AF63063" s="95"/>
      <c r="AN63063" s="95"/>
      <c r="AO63063" s="95"/>
      <c r="AP63063" s="95"/>
      <c r="AQ63063" s="95"/>
      <c r="AR63063" s="95"/>
      <c r="AS63063" s="95"/>
      <c r="AT63063" s="95"/>
      <c r="AU63063" s="95"/>
      <c r="AV63063" s="95"/>
      <c r="AW63063" s="95"/>
      <c r="AX63063" s="95"/>
      <c r="AY63063" s="95"/>
      <c r="AZ63063" s="95"/>
      <c r="BA63063" s="95"/>
      <c r="BB63063" s="95"/>
      <c r="BC63063" s="95"/>
      <c r="BD63063" s="95"/>
      <c r="BE63063" s="95"/>
      <c r="BF63063" s="95"/>
      <c r="BG63063" s="95"/>
      <c r="BH63063" s="95"/>
      <c r="BI63063" s="95"/>
      <c r="BJ63063" s="95"/>
      <c r="BK63063" s="95"/>
      <c r="BL63063" s="95"/>
      <c r="BM63063" s="95"/>
      <c r="BN63063" s="95"/>
      <c r="CA63063" s="95"/>
    </row>
    <row r="63064" spans="31:79" s="97" customFormat="1" x14ac:dyDescent="0.2">
      <c r="AE63064" s="95"/>
      <c r="AF63064" s="95"/>
      <c r="AN63064" s="95"/>
      <c r="AO63064" s="95"/>
      <c r="AP63064" s="95"/>
      <c r="AQ63064" s="95"/>
      <c r="AR63064" s="95"/>
      <c r="AS63064" s="95"/>
      <c r="AT63064" s="95"/>
      <c r="AU63064" s="95"/>
      <c r="AV63064" s="95"/>
      <c r="AW63064" s="95"/>
      <c r="AX63064" s="95"/>
      <c r="AY63064" s="95"/>
      <c r="AZ63064" s="95"/>
      <c r="BA63064" s="95"/>
      <c r="BB63064" s="95"/>
      <c r="BC63064" s="95"/>
      <c r="BD63064" s="95"/>
      <c r="BE63064" s="95"/>
      <c r="BF63064" s="95"/>
      <c r="BG63064" s="95"/>
      <c r="BH63064" s="95"/>
      <c r="BI63064" s="95"/>
      <c r="BJ63064" s="95"/>
      <c r="BK63064" s="95"/>
      <c r="BL63064" s="95"/>
      <c r="BM63064" s="95"/>
      <c r="BN63064" s="95"/>
      <c r="CA63064" s="95"/>
    </row>
    <row r="63065" spans="31:79" s="97" customFormat="1" x14ac:dyDescent="0.2">
      <c r="AE63065" s="95"/>
      <c r="AF63065" s="95"/>
      <c r="AN63065" s="95"/>
      <c r="AO63065" s="95"/>
      <c r="AP63065" s="95"/>
      <c r="AQ63065" s="95"/>
      <c r="AR63065" s="95"/>
      <c r="AS63065" s="95"/>
      <c r="AT63065" s="95"/>
      <c r="AU63065" s="95"/>
      <c r="AV63065" s="95"/>
      <c r="AW63065" s="95"/>
      <c r="AX63065" s="95"/>
      <c r="AY63065" s="95"/>
      <c r="AZ63065" s="95"/>
      <c r="BA63065" s="95"/>
      <c r="BB63065" s="95"/>
      <c r="BC63065" s="95"/>
      <c r="BD63065" s="95"/>
      <c r="BE63065" s="95"/>
      <c r="BF63065" s="95"/>
      <c r="BG63065" s="95"/>
      <c r="BH63065" s="95"/>
      <c r="BI63065" s="95"/>
      <c r="BJ63065" s="95"/>
      <c r="BK63065" s="95"/>
      <c r="BL63065" s="95"/>
      <c r="BM63065" s="95"/>
      <c r="BN63065" s="95"/>
      <c r="CA63065" s="95"/>
    </row>
    <row r="63066" spans="31:79" s="97" customFormat="1" x14ac:dyDescent="0.2">
      <c r="AE63066" s="95"/>
      <c r="AF63066" s="95"/>
      <c r="AN63066" s="95"/>
      <c r="AO63066" s="95"/>
      <c r="AP63066" s="95"/>
      <c r="AQ63066" s="95"/>
      <c r="AR63066" s="95"/>
      <c r="AS63066" s="95"/>
      <c r="AT63066" s="95"/>
      <c r="AU63066" s="95"/>
      <c r="AV63066" s="95"/>
      <c r="AW63066" s="95"/>
      <c r="AX63066" s="95"/>
      <c r="AY63066" s="95"/>
      <c r="AZ63066" s="95"/>
      <c r="BA63066" s="95"/>
      <c r="BB63066" s="95"/>
      <c r="BC63066" s="95"/>
      <c r="BD63066" s="95"/>
      <c r="BE63066" s="95"/>
      <c r="BF63066" s="95"/>
      <c r="BG63066" s="95"/>
      <c r="BH63066" s="95"/>
      <c r="BI63066" s="95"/>
      <c r="BJ63066" s="95"/>
      <c r="BK63066" s="95"/>
      <c r="BL63066" s="95"/>
      <c r="BM63066" s="95"/>
      <c r="BN63066" s="95"/>
      <c r="CA63066" s="95"/>
    </row>
    <row r="63067" spans="31:79" s="97" customFormat="1" x14ac:dyDescent="0.2">
      <c r="AE63067" s="95"/>
      <c r="AF63067" s="95"/>
      <c r="AN63067" s="95"/>
      <c r="AO63067" s="95"/>
      <c r="AP63067" s="95"/>
      <c r="AQ63067" s="95"/>
      <c r="AR63067" s="95"/>
      <c r="AS63067" s="95"/>
      <c r="AT63067" s="95"/>
      <c r="AU63067" s="95"/>
      <c r="AV63067" s="95"/>
      <c r="AW63067" s="95"/>
      <c r="AX63067" s="95"/>
      <c r="AY63067" s="95"/>
      <c r="AZ63067" s="95"/>
      <c r="BA63067" s="95"/>
      <c r="BB63067" s="95"/>
      <c r="BC63067" s="95"/>
      <c r="BD63067" s="95"/>
      <c r="BE63067" s="95"/>
      <c r="BF63067" s="95"/>
      <c r="BG63067" s="95"/>
      <c r="BH63067" s="95"/>
      <c r="BI63067" s="95"/>
      <c r="BJ63067" s="95"/>
      <c r="BK63067" s="95"/>
      <c r="BL63067" s="95"/>
      <c r="BM63067" s="95"/>
      <c r="BN63067" s="95"/>
      <c r="CA63067" s="95"/>
    </row>
    <row r="63068" spans="31:79" s="97" customFormat="1" x14ac:dyDescent="0.2">
      <c r="AE63068" s="95"/>
      <c r="AF63068" s="95"/>
      <c r="AN63068" s="95"/>
      <c r="AO63068" s="95"/>
      <c r="AP63068" s="95"/>
      <c r="AQ63068" s="95"/>
      <c r="AR63068" s="95"/>
      <c r="AS63068" s="95"/>
      <c r="AT63068" s="95"/>
      <c r="AU63068" s="95"/>
      <c r="AV63068" s="95"/>
      <c r="AW63068" s="95"/>
      <c r="AX63068" s="95"/>
      <c r="AY63068" s="95"/>
      <c r="AZ63068" s="95"/>
      <c r="BA63068" s="95"/>
      <c r="BB63068" s="95"/>
      <c r="BC63068" s="95"/>
      <c r="BD63068" s="95"/>
      <c r="BE63068" s="95"/>
      <c r="BF63068" s="95"/>
      <c r="BG63068" s="95"/>
      <c r="BH63068" s="95"/>
      <c r="BI63068" s="95"/>
      <c r="BJ63068" s="95"/>
      <c r="BK63068" s="95"/>
      <c r="BL63068" s="95"/>
      <c r="BM63068" s="95"/>
      <c r="BN63068" s="95"/>
      <c r="CA63068" s="95"/>
    </row>
    <row r="63069" spans="31:79" s="97" customFormat="1" x14ac:dyDescent="0.2">
      <c r="AE63069" s="95"/>
      <c r="AF63069" s="95"/>
      <c r="AN63069" s="95"/>
      <c r="AO63069" s="95"/>
      <c r="AP63069" s="95"/>
      <c r="AQ63069" s="95"/>
      <c r="AR63069" s="95"/>
      <c r="AS63069" s="95"/>
      <c r="AT63069" s="95"/>
      <c r="AU63069" s="95"/>
      <c r="AV63069" s="95"/>
      <c r="AW63069" s="95"/>
      <c r="AX63069" s="95"/>
      <c r="AY63069" s="95"/>
      <c r="AZ63069" s="95"/>
      <c r="BA63069" s="95"/>
      <c r="BB63069" s="95"/>
      <c r="BC63069" s="95"/>
      <c r="BD63069" s="95"/>
      <c r="BE63069" s="95"/>
      <c r="BF63069" s="95"/>
      <c r="BG63069" s="95"/>
      <c r="BH63069" s="95"/>
      <c r="BI63069" s="95"/>
      <c r="BJ63069" s="95"/>
      <c r="BK63069" s="95"/>
      <c r="BL63069" s="95"/>
      <c r="BM63069" s="95"/>
      <c r="BN63069" s="95"/>
      <c r="CA63069" s="95"/>
    </row>
    <row r="63070" spans="31:79" s="97" customFormat="1" x14ac:dyDescent="0.2">
      <c r="AE63070" s="95"/>
      <c r="AF63070" s="95"/>
      <c r="AN63070" s="95"/>
      <c r="AO63070" s="95"/>
      <c r="AP63070" s="95"/>
      <c r="AQ63070" s="95"/>
      <c r="AR63070" s="95"/>
      <c r="AS63070" s="95"/>
      <c r="AT63070" s="95"/>
      <c r="AU63070" s="95"/>
      <c r="AV63070" s="95"/>
      <c r="AW63070" s="95"/>
      <c r="AX63070" s="95"/>
      <c r="AY63070" s="95"/>
      <c r="AZ63070" s="95"/>
      <c r="BA63070" s="95"/>
      <c r="BB63070" s="95"/>
      <c r="BC63070" s="95"/>
      <c r="BD63070" s="95"/>
      <c r="BE63070" s="95"/>
      <c r="BF63070" s="95"/>
      <c r="BG63070" s="95"/>
      <c r="BH63070" s="95"/>
      <c r="BI63070" s="95"/>
      <c r="BJ63070" s="95"/>
      <c r="BK63070" s="95"/>
      <c r="BL63070" s="95"/>
      <c r="BM63070" s="95"/>
      <c r="BN63070" s="95"/>
      <c r="CA63070" s="95"/>
    </row>
    <row r="63071" spans="31:79" s="97" customFormat="1" x14ac:dyDescent="0.2">
      <c r="AE63071" s="95"/>
      <c r="AF63071" s="95"/>
      <c r="AN63071" s="95"/>
      <c r="AO63071" s="95"/>
      <c r="AP63071" s="95"/>
      <c r="AQ63071" s="95"/>
      <c r="AR63071" s="95"/>
      <c r="AS63071" s="95"/>
      <c r="AT63071" s="95"/>
      <c r="AU63071" s="95"/>
      <c r="AV63071" s="95"/>
      <c r="AW63071" s="95"/>
      <c r="AX63071" s="95"/>
      <c r="AY63071" s="95"/>
      <c r="AZ63071" s="95"/>
      <c r="BA63071" s="95"/>
      <c r="BB63071" s="95"/>
      <c r="BC63071" s="95"/>
      <c r="BD63071" s="95"/>
      <c r="BE63071" s="95"/>
      <c r="BF63071" s="95"/>
      <c r="BG63071" s="95"/>
      <c r="BH63071" s="95"/>
      <c r="BI63071" s="95"/>
      <c r="BJ63071" s="95"/>
      <c r="BK63071" s="95"/>
      <c r="BL63071" s="95"/>
      <c r="BM63071" s="95"/>
      <c r="BN63071" s="95"/>
      <c r="CA63071" s="95"/>
    </row>
    <row r="63072" spans="31:79" s="97" customFormat="1" x14ac:dyDescent="0.2">
      <c r="AE63072" s="95"/>
      <c r="AF63072" s="95"/>
      <c r="AN63072" s="95"/>
      <c r="AO63072" s="95"/>
      <c r="AP63072" s="95"/>
      <c r="AQ63072" s="95"/>
      <c r="AR63072" s="95"/>
      <c r="AS63072" s="95"/>
      <c r="AT63072" s="95"/>
      <c r="AU63072" s="95"/>
      <c r="AV63072" s="95"/>
      <c r="AW63072" s="95"/>
      <c r="AX63072" s="95"/>
      <c r="AY63072" s="95"/>
      <c r="AZ63072" s="95"/>
      <c r="BA63072" s="95"/>
      <c r="BB63072" s="95"/>
      <c r="BC63072" s="95"/>
      <c r="BD63072" s="95"/>
      <c r="BE63072" s="95"/>
      <c r="BF63072" s="95"/>
      <c r="BG63072" s="95"/>
      <c r="BH63072" s="95"/>
      <c r="BI63072" s="95"/>
      <c r="BJ63072" s="95"/>
      <c r="BK63072" s="95"/>
      <c r="BL63072" s="95"/>
      <c r="BM63072" s="95"/>
      <c r="BN63072" s="95"/>
      <c r="CA63072" s="95"/>
    </row>
    <row r="63073" spans="31:79" s="97" customFormat="1" x14ac:dyDescent="0.2">
      <c r="AE63073" s="95"/>
      <c r="AF63073" s="95"/>
      <c r="AN63073" s="95"/>
      <c r="AO63073" s="95"/>
      <c r="AP63073" s="95"/>
      <c r="AQ63073" s="95"/>
      <c r="AR63073" s="95"/>
      <c r="AS63073" s="95"/>
      <c r="AT63073" s="95"/>
      <c r="AU63073" s="95"/>
      <c r="AV63073" s="95"/>
      <c r="AW63073" s="95"/>
      <c r="AX63073" s="95"/>
      <c r="AY63073" s="95"/>
      <c r="AZ63073" s="95"/>
      <c r="BA63073" s="95"/>
      <c r="BB63073" s="95"/>
      <c r="BC63073" s="95"/>
      <c r="BD63073" s="95"/>
      <c r="BE63073" s="95"/>
      <c r="BF63073" s="95"/>
      <c r="BG63073" s="95"/>
      <c r="BH63073" s="95"/>
      <c r="BI63073" s="95"/>
      <c r="BJ63073" s="95"/>
      <c r="BK63073" s="95"/>
      <c r="BL63073" s="95"/>
      <c r="BM63073" s="95"/>
      <c r="BN63073" s="95"/>
      <c r="CA63073" s="95"/>
    </row>
    <row r="63074" spans="31:79" s="97" customFormat="1" x14ac:dyDescent="0.2">
      <c r="AE63074" s="95"/>
      <c r="AF63074" s="95"/>
      <c r="AN63074" s="95"/>
      <c r="AO63074" s="95"/>
      <c r="AP63074" s="95"/>
      <c r="AQ63074" s="95"/>
      <c r="AR63074" s="95"/>
      <c r="AS63074" s="95"/>
      <c r="AT63074" s="95"/>
      <c r="AU63074" s="95"/>
      <c r="AV63074" s="95"/>
      <c r="AW63074" s="95"/>
      <c r="AX63074" s="95"/>
      <c r="AY63074" s="95"/>
      <c r="AZ63074" s="95"/>
      <c r="BA63074" s="95"/>
      <c r="BB63074" s="95"/>
      <c r="BC63074" s="95"/>
      <c r="BD63074" s="95"/>
      <c r="BE63074" s="95"/>
      <c r="BF63074" s="95"/>
      <c r="BG63074" s="95"/>
      <c r="BH63074" s="95"/>
      <c r="BI63074" s="95"/>
      <c r="BJ63074" s="95"/>
      <c r="BK63074" s="95"/>
      <c r="BL63074" s="95"/>
      <c r="BM63074" s="95"/>
      <c r="BN63074" s="95"/>
      <c r="CA63074" s="95"/>
    </row>
    <row r="63075" spans="31:79" s="97" customFormat="1" x14ac:dyDescent="0.2">
      <c r="AE63075" s="95"/>
      <c r="AF63075" s="95"/>
      <c r="AN63075" s="95"/>
      <c r="AO63075" s="95"/>
      <c r="AP63075" s="95"/>
      <c r="AQ63075" s="95"/>
      <c r="AR63075" s="95"/>
      <c r="AS63075" s="95"/>
      <c r="AT63075" s="95"/>
      <c r="AU63075" s="95"/>
      <c r="AV63075" s="95"/>
      <c r="AW63075" s="95"/>
      <c r="AX63075" s="95"/>
      <c r="AY63075" s="95"/>
      <c r="AZ63075" s="95"/>
      <c r="BA63075" s="95"/>
      <c r="BB63075" s="95"/>
      <c r="BC63075" s="95"/>
      <c r="BD63075" s="95"/>
      <c r="BE63075" s="95"/>
      <c r="BF63075" s="95"/>
      <c r="BG63075" s="95"/>
      <c r="BH63075" s="95"/>
      <c r="BI63075" s="95"/>
      <c r="BJ63075" s="95"/>
      <c r="BK63075" s="95"/>
      <c r="BL63075" s="95"/>
      <c r="BM63075" s="95"/>
      <c r="BN63075" s="95"/>
      <c r="CA63075" s="95"/>
    </row>
    <row r="63076" spans="31:79" s="97" customFormat="1" x14ac:dyDescent="0.2">
      <c r="AE63076" s="95"/>
      <c r="AF63076" s="95"/>
      <c r="AN63076" s="95"/>
      <c r="AO63076" s="95"/>
      <c r="AP63076" s="95"/>
      <c r="AQ63076" s="95"/>
      <c r="AR63076" s="95"/>
      <c r="AS63076" s="95"/>
      <c r="AT63076" s="95"/>
      <c r="AU63076" s="95"/>
      <c r="AV63076" s="95"/>
      <c r="AW63076" s="95"/>
      <c r="AX63076" s="95"/>
      <c r="AY63076" s="95"/>
      <c r="AZ63076" s="95"/>
      <c r="BA63076" s="95"/>
      <c r="BB63076" s="95"/>
      <c r="BC63076" s="95"/>
      <c r="BD63076" s="95"/>
      <c r="BE63076" s="95"/>
      <c r="BF63076" s="95"/>
      <c r="BG63076" s="95"/>
      <c r="BH63076" s="95"/>
      <c r="BI63076" s="95"/>
      <c r="BJ63076" s="95"/>
      <c r="BK63076" s="95"/>
      <c r="BL63076" s="95"/>
      <c r="BM63076" s="95"/>
      <c r="BN63076" s="95"/>
      <c r="CA63076" s="95"/>
    </row>
    <row r="63077" spans="31:79" s="97" customFormat="1" x14ac:dyDescent="0.2">
      <c r="AE63077" s="95"/>
      <c r="AF63077" s="95"/>
      <c r="AN63077" s="95"/>
      <c r="AO63077" s="95"/>
      <c r="AP63077" s="95"/>
      <c r="AQ63077" s="95"/>
      <c r="AR63077" s="95"/>
      <c r="AS63077" s="95"/>
      <c r="AT63077" s="95"/>
      <c r="AU63077" s="95"/>
      <c r="AV63077" s="95"/>
      <c r="AW63077" s="95"/>
      <c r="AX63077" s="95"/>
      <c r="AY63077" s="95"/>
      <c r="AZ63077" s="95"/>
      <c r="BA63077" s="95"/>
      <c r="BB63077" s="95"/>
      <c r="BC63077" s="95"/>
      <c r="BD63077" s="95"/>
      <c r="BE63077" s="95"/>
      <c r="BF63077" s="95"/>
      <c r="BG63077" s="95"/>
      <c r="BH63077" s="95"/>
      <c r="BI63077" s="95"/>
      <c r="BJ63077" s="95"/>
      <c r="BK63077" s="95"/>
      <c r="BL63077" s="95"/>
      <c r="BM63077" s="95"/>
      <c r="BN63077" s="95"/>
      <c r="CA63077" s="95"/>
    </row>
    <row r="63078" spans="31:79" s="97" customFormat="1" x14ac:dyDescent="0.2">
      <c r="AE63078" s="95"/>
      <c r="AF63078" s="95"/>
      <c r="AN63078" s="95"/>
      <c r="AO63078" s="95"/>
      <c r="AP63078" s="95"/>
      <c r="AQ63078" s="95"/>
      <c r="AR63078" s="95"/>
      <c r="AS63078" s="95"/>
      <c r="AT63078" s="95"/>
      <c r="AU63078" s="95"/>
      <c r="AV63078" s="95"/>
      <c r="AW63078" s="95"/>
      <c r="AX63078" s="95"/>
      <c r="AY63078" s="95"/>
      <c r="AZ63078" s="95"/>
      <c r="BA63078" s="95"/>
      <c r="BB63078" s="95"/>
      <c r="BC63078" s="95"/>
      <c r="BD63078" s="95"/>
      <c r="BE63078" s="95"/>
      <c r="BF63078" s="95"/>
      <c r="BG63078" s="95"/>
      <c r="BH63078" s="95"/>
      <c r="BI63078" s="95"/>
      <c r="BJ63078" s="95"/>
      <c r="BK63078" s="95"/>
      <c r="BL63078" s="95"/>
      <c r="BM63078" s="95"/>
      <c r="BN63078" s="95"/>
      <c r="CA63078" s="95"/>
    </row>
    <row r="63079" spans="31:79" s="97" customFormat="1" x14ac:dyDescent="0.2">
      <c r="AE63079" s="95"/>
      <c r="AF63079" s="95"/>
      <c r="AN63079" s="95"/>
      <c r="AO63079" s="95"/>
      <c r="AP63079" s="95"/>
      <c r="AQ63079" s="95"/>
      <c r="AR63079" s="95"/>
      <c r="AS63079" s="95"/>
      <c r="AT63079" s="95"/>
      <c r="AU63079" s="95"/>
      <c r="AV63079" s="95"/>
      <c r="AW63079" s="95"/>
      <c r="AX63079" s="95"/>
      <c r="AY63079" s="95"/>
      <c r="AZ63079" s="95"/>
      <c r="BA63079" s="95"/>
      <c r="BB63079" s="95"/>
      <c r="BC63079" s="95"/>
      <c r="BD63079" s="95"/>
      <c r="BE63079" s="95"/>
      <c r="BF63079" s="95"/>
      <c r="BG63079" s="95"/>
      <c r="BH63079" s="95"/>
      <c r="BI63079" s="95"/>
      <c r="BJ63079" s="95"/>
      <c r="BK63079" s="95"/>
      <c r="BL63079" s="95"/>
      <c r="BM63079" s="95"/>
      <c r="BN63079" s="95"/>
      <c r="CA63079" s="95"/>
    </row>
    <row r="63080" spans="31:79" s="97" customFormat="1" x14ac:dyDescent="0.2">
      <c r="AE63080" s="95"/>
      <c r="AF63080" s="95"/>
      <c r="AN63080" s="95"/>
      <c r="AO63080" s="95"/>
      <c r="AP63080" s="95"/>
      <c r="AQ63080" s="95"/>
      <c r="AR63080" s="95"/>
      <c r="AS63080" s="95"/>
      <c r="AT63080" s="95"/>
      <c r="AU63080" s="95"/>
      <c r="AV63080" s="95"/>
      <c r="AW63080" s="95"/>
      <c r="AX63080" s="95"/>
      <c r="AY63080" s="95"/>
      <c r="AZ63080" s="95"/>
      <c r="BA63080" s="95"/>
      <c r="BB63080" s="95"/>
      <c r="BC63080" s="95"/>
      <c r="BD63080" s="95"/>
      <c r="BE63080" s="95"/>
      <c r="BF63080" s="95"/>
      <c r="BG63080" s="95"/>
      <c r="BH63080" s="95"/>
      <c r="BI63080" s="95"/>
      <c r="BJ63080" s="95"/>
      <c r="BK63080" s="95"/>
      <c r="BL63080" s="95"/>
      <c r="BM63080" s="95"/>
      <c r="BN63080" s="95"/>
      <c r="CA63080" s="95"/>
    </row>
    <row r="63081" spans="31:79" s="97" customFormat="1" x14ac:dyDescent="0.2">
      <c r="AE63081" s="95"/>
      <c r="AF63081" s="95"/>
      <c r="AN63081" s="95"/>
      <c r="AO63081" s="95"/>
      <c r="AP63081" s="95"/>
      <c r="AQ63081" s="95"/>
      <c r="AR63081" s="95"/>
      <c r="AS63081" s="95"/>
      <c r="AT63081" s="95"/>
      <c r="AU63081" s="95"/>
      <c r="AV63081" s="95"/>
      <c r="AW63081" s="95"/>
      <c r="AX63081" s="95"/>
      <c r="AY63081" s="95"/>
      <c r="AZ63081" s="95"/>
      <c r="BA63081" s="95"/>
      <c r="BB63081" s="95"/>
      <c r="BC63081" s="95"/>
      <c r="BD63081" s="95"/>
      <c r="BE63081" s="95"/>
      <c r="BF63081" s="95"/>
      <c r="BG63081" s="95"/>
      <c r="BH63081" s="95"/>
      <c r="BI63081" s="95"/>
      <c r="BJ63081" s="95"/>
      <c r="BK63081" s="95"/>
      <c r="BL63081" s="95"/>
      <c r="BM63081" s="95"/>
      <c r="BN63081" s="95"/>
      <c r="CA63081" s="95"/>
    </row>
    <row r="63082" spans="31:79" s="97" customFormat="1" x14ac:dyDescent="0.2">
      <c r="AE63082" s="95"/>
      <c r="AF63082" s="95"/>
      <c r="AN63082" s="95"/>
      <c r="AO63082" s="95"/>
      <c r="AP63082" s="95"/>
      <c r="AQ63082" s="95"/>
      <c r="AR63082" s="95"/>
      <c r="AS63082" s="95"/>
      <c r="AT63082" s="95"/>
      <c r="AU63082" s="95"/>
      <c r="AV63082" s="95"/>
      <c r="AW63082" s="95"/>
      <c r="AX63082" s="95"/>
      <c r="AY63082" s="95"/>
      <c r="AZ63082" s="95"/>
      <c r="BA63082" s="95"/>
      <c r="BB63082" s="95"/>
      <c r="BC63082" s="95"/>
      <c r="BD63082" s="95"/>
      <c r="BE63082" s="95"/>
      <c r="BF63082" s="95"/>
      <c r="BG63082" s="95"/>
      <c r="BH63082" s="95"/>
      <c r="BI63082" s="95"/>
      <c r="BJ63082" s="95"/>
      <c r="BK63082" s="95"/>
      <c r="BL63082" s="95"/>
      <c r="BM63082" s="95"/>
      <c r="BN63082" s="95"/>
      <c r="CA63082" s="95"/>
    </row>
    <row r="63083" spans="31:79" s="97" customFormat="1" x14ac:dyDescent="0.2">
      <c r="AE63083" s="95"/>
      <c r="AF63083" s="95"/>
      <c r="AN63083" s="95"/>
      <c r="AO63083" s="95"/>
      <c r="AP63083" s="95"/>
      <c r="AQ63083" s="95"/>
      <c r="AR63083" s="95"/>
      <c r="AS63083" s="95"/>
      <c r="AT63083" s="95"/>
      <c r="AU63083" s="95"/>
      <c r="AV63083" s="95"/>
      <c r="AW63083" s="95"/>
      <c r="AX63083" s="95"/>
      <c r="AY63083" s="95"/>
      <c r="AZ63083" s="95"/>
      <c r="BA63083" s="95"/>
      <c r="BB63083" s="95"/>
      <c r="BC63083" s="95"/>
      <c r="BD63083" s="95"/>
      <c r="BE63083" s="95"/>
      <c r="BF63083" s="95"/>
      <c r="BG63083" s="95"/>
      <c r="BH63083" s="95"/>
      <c r="BI63083" s="95"/>
      <c r="BJ63083" s="95"/>
      <c r="BK63083" s="95"/>
      <c r="BL63083" s="95"/>
      <c r="BM63083" s="95"/>
      <c r="BN63083" s="95"/>
      <c r="CA63083" s="95"/>
    </row>
    <row r="63084" spans="31:79" s="97" customFormat="1" x14ac:dyDescent="0.2">
      <c r="AE63084" s="95"/>
      <c r="AF63084" s="95"/>
      <c r="AN63084" s="95"/>
      <c r="AO63084" s="95"/>
      <c r="AP63084" s="95"/>
      <c r="AQ63084" s="95"/>
      <c r="AR63084" s="95"/>
      <c r="AS63084" s="95"/>
      <c r="AT63084" s="95"/>
      <c r="AU63084" s="95"/>
      <c r="AV63084" s="95"/>
      <c r="AW63084" s="95"/>
      <c r="AX63084" s="95"/>
      <c r="AY63084" s="95"/>
      <c r="AZ63084" s="95"/>
      <c r="BA63084" s="95"/>
      <c r="BB63084" s="95"/>
      <c r="BC63084" s="95"/>
      <c r="BD63084" s="95"/>
      <c r="BE63084" s="95"/>
      <c r="BF63084" s="95"/>
      <c r="BG63084" s="95"/>
      <c r="BH63084" s="95"/>
      <c r="BI63084" s="95"/>
      <c r="BJ63084" s="95"/>
      <c r="BK63084" s="95"/>
      <c r="BL63084" s="95"/>
      <c r="BM63084" s="95"/>
      <c r="BN63084" s="95"/>
      <c r="CA63084" s="95"/>
    </row>
    <row r="63085" spans="31:79" s="97" customFormat="1" x14ac:dyDescent="0.2">
      <c r="AE63085" s="95"/>
      <c r="AF63085" s="95"/>
      <c r="AN63085" s="95"/>
      <c r="AO63085" s="95"/>
      <c r="AP63085" s="95"/>
      <c r="AQ63085" s="95"/>
      <c r="AR63085" s="95"/>
      <c r="AS63085" s="95"/>
      <c r="AT63085" s="95"/>
      <c r="AU63085" s="95"/>
      <c r="AV63085" s="95"/>
      <c r="AW63085" s="95"/>
      <c r="AX63085" s="95"/>
      <c r="AY63085" s="95"/>
      <c r="AZ63085" s="95"/>
      <c r="BA63085" s="95"/>
      <c r="BB63085" s="95"/>
      <c r="BC63085" s="95"/>
      <c r="BD63085" s="95"/>
      <c r="BE63085" s="95"/>
      <c r="BF63085" s="95"/>
      <c r="BG63085" s="95"/>
      <c r="BH63085" s="95"/>
      <c r="BI63085" s="95"/>
      <c r="BJ63085" s="95"/>
      <c r="BK63085" s="95"/>
      <c r="BL63085" s="95"/>
      <c r="BM63085" s="95"/>
      <c r="BN63085" s="95"/>
      <c r="CA63085" s="95"/>
    </row>
    <row r="63086" spans="31:79" s="97" customFormat="1" x14ac:dyDescent="0.2">
      <c r="AE63086" s="95"/>
      <c r="AF63086" s="95"/>
      <c r="AN63086" s="95"/>
      <c r="AO63086" s="95"/>
      <c r="AP63086" s="95"/>
      <c r="AQ63086" s="95"/>
      <c r="AR63086" s="95"/>
      <c r="AS63086" s="95"/>
      <c r="AT63086" s="95"/>
      <c r="AU63086" s="95"/>
      <c r="AV63086" s="95"/>
      <c r="AW63086" s="95"/>
      <c r="AX63086" s="95"/>
      <c r="AY63086" s="95"/>
      <c r="AZ63086" s="95"/>
      <c r="BA63086" s="95"/>
      <c r="BB63086" s="95"/>
      <c r="BC63086" s="95"/>
      <c r="BD63086" s="95"/>
      <c r="BE63086" s="95"/>
      <c r="BF63086" s="95"/>
      <c r="BG63086" s="95"/>
      <c r="BH63086" s="95"/>
      <c r="BI63086" s="95"/>
      <c r="BJ63086" s="95"/>
      <c r="BK63086" s="95"/>
      <c r="BL63086" s="95"/>
      <c r="BM63086" s="95"/>
      <c r="BN63086" s="95"/>
      <c r="CA63086" s="95"/>
    </row>
    <row r="63087" spans="31:79" s="97" customFormat="1" x14ac:dyDescent="0.2">
      <c r="AE63087" s="95"/>
      <c r="AF63087" s="95"/>
      <c r="AN63087" s="95"/>
      <c r="AO63087" s="95"/>
      <c r="AP63087" s="95"/>
      <c r="AQ63087" s="95"/>
      <c r="AR63087" s="95"/>
      <c r="AS63087" s="95"/>
      <c r="AT63087" s="95"/>
      <c r="AU63087" s="95"/>
      <c r="AV63087" s="95"/>
      <c r="AW63087" s="95"/>
      <c r="AX63087" s="95"/>
      <c r="AY63087" s="95"/>
      <c r="AZ63087" s="95"/>
      <c r="BA63087" s="95"/>
      <c r="BB63087" s="95"/>
      <c r="BC63087" s="95"/>
      <c r="BD63087" s="95"/>
      <c r="BE63087" s="95"/>
      <c r="BF63087" s="95"/>
      <c r="BG63087" s="95"/>
      <c r="BH63087" s="95"/>
      <c r="BI63087" s="95"/>
      <c r="BJ63087" s="95"/>
      <c r="BK63087" s="95"/>
      <c r="BL63087" s="95"/>
      <c r="BM63087" s="95"/>
      <c r="BN63087" s="95"/>
      <c r="CA63087" s="95"/>
    </row>
    <row r="63088" spans="31:79" s="97" customFormat="1" x14ac:dyDescent="0.2">
      <c r="AE63088" s="95"/>
      <c r="AF63088" s="95"/>
      <c r="AN63088" s="95"/>
      <c r="AO63088" s="95"/>
      <c r="AP63088" s="95"/>
      <c r="AQ63088" s="95"/>
      <c r="AR63088" s="95"/>
      <c r="AS63088" s="95"/>
      <c r="AT63088" s="95"/>
      <c r="AU63088" s="95"/>
      <c r="AV63088" s="95"/>
      <c r="AW63088" s="95"/>
      <c r="AX63088" s="95"/>
      <c r="AY63088" s="95"/>
      <c r="AZ63088" s="95"/>
      <c r="BA63088" s="95"/>
      <c r="BB63088" s="95"/>
      <c r="BC63088" s="95"/>
      <c r="BD63088" s="95"/>
      <c r="BE63088" s="95"/>
      <c r="BF63088" s="95"/>
      <c r="BG63088" s="95"/>
      <c r="BH63088" s="95"/>
      <c r="BI63088" s="95"/>
      <c r="BJ63088" s="95"/>
      <c r="BK63088" s="95"/>
      <c r="BL63088" s="95"/>
      <c r="BM63088" s="95"/>
      <c r="BN63088" s="95"/>
      <c r="CA63088" s="95"/>
    </row>
    <row r="63089" spans="31:79" s="97" customFormat="1" x14ac:dyDescent="0.2">
      <c r="AE63089" s="95"/>
      <c r="AF63089" s="95"/>
      <c r="AN63089" s="95"/>
      <c r="AO63089" s="95"/>
      <c r="AP63089" s="95"/>
      <c r="AQ63089" s="95"/>
      <c r="AR63089" s="95"/>
      <c r="AS63089" s="95"/>
      <c r="AT63089" s="95"/>
      <c r="AU63089" s="95"/>
      <c r="AV63089" s="95"/>
      <c r="AW63089" s="95"/>
      <c r="AX63089" s="95"/>
      <c r="AY63089" s="95"/>
      <c r="AZ63089" s="95"/>
      <c r="BA63089" s="95"/>
      <c r="BB63089" s="95"/>
      <c r="BC63089" s="95"/>
      <c r="BD63089" s="95"/>
      <c r="BE63089" s="95"/>
      <c r="BF63089" s="95"/>
      <c r="BG63089" s="95"/>
      <c r="BH63089" s="95"/>
      <c r="BI63089" s="95"/>
      <c r="BJ63089" s="95"/>
      <c r="BK63089" s="95"/>
      <c r="BL63089" s="95"/>
      <c r="BM63089" s="95"/>
      <c r="BN63089" s="95"/>
      <c r="CA63089" s="95"/>
    </row>
    <row r="63090" spans="31:79" s="97" customFormat="1" x14ac:dyDescent="0.2">
      <c r="AE63090" s="95"/>
      <c r="AF63090" s="95"/>
      <c r="AN63090" s="95"/>
      <c r="AO63090" s="95"/>
      <c r="AP63090" s="95"/>
      <c r="AQ63090" s="95"/>
      <c r="AR63090" s="95"/>
      <c r="AS63090" s="95"/>
      <c r="AT63090" s="95"/>
      <c r="AU63090" s="95"/>
      <c r="AV63090" s="95"/>
      <c r="AW63090" s="95"/>
      <c r="AX63090" s="95"/>
      <c r="AY63090" s="95"/>
      <c r="AZ63090" s="95"/>
      <c r="BA63090" s="95"/>
      <c r="BB63090" s="95"/>
      <c r="BC63090" s="95"/>
      <c r="BD63090" s="95"/>
      <c r="BE63090" s="95"/>
      <c r="BF63090" s="95"/>
      <c r="BG63090" s="95"/>
      <c r="BH63090" s="95"/>
      <c r="BI63090" s="95"/>
      <c r="BJ63090" s="95"/>
      <c r="BK63090" s="95"/>
      <c r="BL63090" s="95"/>
      <c r="BM63090" s="95"/>
      <c r="BN63090" s="95"/>
      <c r="CA63090" s="95"/>
    </row>
    <row r="63091" spans="31:79" s="97" customFormat="1" x14ac:dyDescent="0.2">
      <c r="AE63091" s="95"/>
      <c r="AF63091" s="95"/>
      <c r="AN63091" s="95"/>
      <c r="AO63091" s="95"/>
      <c r="AP63091" s="95"/>
      <c r="AQ63091" s="95"/>
      <c r="AR63091" s="95"/>
      <c r="AS63091" s="95"/>
      <c r="AT63091" s="95"/>
      <c r="AU63091" s="95"/>
      <c r="AV63091" s="95"/>
      <c r="AW63091" s="95"/>
      <c r="AX63091" s="95"/>
      <c r="AY63091" s="95"/>
      <c r="AZ63091" s="95"/>
      <c r="BA63091" s="95"/>
      <c r="BB63091" s="95"/>
      <c r="BC63091" s="95"/>
      <c r="BD63091" s="95"/>
      <c r="BE63091" s="95"/>
      <c r="BF63091" s="95"/>
      <c r="BG63091" s="95"/>
      <c r="BH63091" s="95"/>
      <c r="BI63091" s="95"/>
      <c r="BJ63091" s="95"/>
      <c r="BK63091" s="95"/>
      <c r="BL63091" s="95"/>
      <c r="BM63091" s="95"/>
      <c r="BN63091" s="95"/>
      <c r="CA63091" s="95"/>
    </row>
    <row r="63092" spans="31:79" s="97" customFormat="1" x14ac:dyDescent="0.2">
      <c r="AE63092" s="95"/>
      <c r="AF63092" s="95"/>
      <c r="AN63092" s="95"/>
      <c r="AO63092" s="95"/>
      <c r="AP63092" s="95"/>
      <c r="AQ63092" s="95"/>
      <c r="AR63092" s="95"/>
      <c r="AS63092" s="95"/>
      <c r="AT63092" s="95"/>
      <c r="AU63092" s="95"/>
      <c r="AV63092" s="95"/>
      <c r="AW63092" s="95"/>
      <c r="AX63092" s="95"/>
      <c r="AY63092" s="95"/>
      <c r="AZ63092" s="95"/>
      <c r="BA63092" s="95"/>
      <c r="BB63092" s="95"/>
      <c r="BC63092" s="95"/>
      <c r="BD63092" s="95"/>
      <c r="BE63092" s="95"/>
      <c r="BF63092" s="95"/>
      <c r="BG63092" s="95"/>
      <c r="BH63092" s="95"/>
      <c r="BI63092" s="95"/>
      <c r="BJ63092" s="95"/>
      <c r="BK63092" s="95"/>
      <c r="BL63092" s="95"/>
      <c r="BM63092" s="95"/>
      <c r="BN63092" s="95"/>
      <c r="CA63092" s="95"/>
    </row>
    <row r="63093" spans="31:79" s="97" customFormat="1" x14ac:dyDescent="0.2">
      <c r="AE63093" s="95"/>
      <c r="AF63093" s="95"/>
      <c r="AN63093" s="95"/>
      <c r="AO63093" s="95"/>
      <c r="AP63093" s="95"/>
      <c r="AQ63093" s="95"/>
      <c r="AR63093" s="95"/>
      <c r="AS63093" s="95"/>
      <c r="AT63093" s="95"/>
      <c r="AU63093" s="95"/>
      <c r="AV63093" s="95"/>
      <c r="AW63093" s="95"/>
      <c r="AX63093" s="95"/>
      <c r="AY63093" s="95"/>
      <c r="AZ63093" s="95"/>
      <c r="BA63093" s="95"/>
      <c r="BB63093" s="95"/>
      <c r="BC63093" s="95"/>
      <c r="BD63093" s="95"/>
      <c r="BE63093" s="95"/>
      <c r="BF63093" s="95"/>
      <c r="BG63093" s="95"/>
      <c r="BH63093" s="95"/>
      <c r="BI63093" s="95"/>
      <c r="BJ63093" s="95"/>
      <c r="BK63093" s="95"/>
      <c r="BL63093" s="95"/>
      <c r="BM63093" s="95"/>
      <c r="BN63093" s="95"/>
      <c r="CA63093" s="95"/>
    </row>
    <row r="63094" spans="31:79" s="97" customFormat="1" x14ac:dyDescent="0.2">
      <c r="AE63094" s="95"/>
      <c r="AF63094" s="95"/>
      <c r="AN63094" s="95"/>
      <c r="AO63094" s="95"/>
      <c r="AP63094" s="95"/>
      <c r="AQ63094" s="95"/>
      <c r="AR63094" s="95"/>
      <c r="AS63094" s="95"/>
      <c r="AT63094" s="95"/>
      <c r="AU63094" s="95"/>
      <c r="AV63094" s="95"/>
      <c r="AW63094" s="95"/>
      <c r="AX63094" s="95"/>
      <c r="AY63094" s="95"/>
      <c r="AZ63094" s="95"/>
      <c r="BA63094" s="95"/>
      <c r="BB63094" s="95"/>
      <c r="BC63094" s="95"/>
      <c r="BD63094" s="95"/>
      <c r="BE63094" s="95"/>
      <c r="BF63094" s="95"/>
      <c r="BG63094" s="95"/>
      <c r="BH63094" s="95"/>
      <c r="BI63094" s="95"/>
      <c r="BJ63094" s="95"/>
      <c r="BK63094" s="95"/>
      <c r="BL63094" s="95"/>
      <c r="BM63094" s="95"/>
      <c r="BN63094" s="95"/>
      <c r="CA63094" s="95"/>
    </row>
    <row r="63095" spans="31:79" s="97" customFormat="1" x14ac:dyDescent="0.2">
      <c r="AE63095" s="95"/>
      <c r="AF63095" s="95"/>
      <c r="AN63095" s="95"/>
      <c r="AO63095" s="95"/>
      <c r="AP63095" s="95"/>
      <c r="AQ63095" s="95"/>
      <c r="AR63095" s="95"/>
      <c r="AS63095" s="95"/>
      <c r="AT63095" s="95"/>
      <c r="AU63095" s="95"/>
      <c r="AV63095" s="95"/>
      <c r="AW63095" s="95"/>
      <c r="AX63095" s="95"/>
      <c r="AY63095" s="95"/>
      <c r="AZ63095" s="95"/>
      <c r="BA63095" s="95"/>
      <c r="BB63095" s="95"/>
      <c r="BC63095" s="95"/>
      <c r="BD63095" s="95"/>
      <c r="BE63095" s="95"/>
      <c r="BF63095" s="95"/>
      <c r="BG63095" s="95"/>
      <c r="BH63095" s="95"/>
      <c r="BI63095" s="95"/>
      <c r="BJ63095" s="95"/>
      <c r="BK63095" s="95"/>
      <c r="BL63095" s="95"/>
      <c r="BM63095" s="95"/>
      <c r="BN63095" s="95"/>
      <c r="CA63095" s="95"/>
    </row>
    <row r="63096" spans="31:79" s="97" customFormat="1" x14ac:dyDescent="0.2">
      <c r="AE63096" s="95"/>
      <c r="AF63096" s="95"/>
      <c r="AN63096" s="95"/>
      <c r="AO63096" s="95"/>
      <c r="AP63096" s="95"/>
      <c r="AQ63096" s="95"/>
      <c r="AR63096" s="95"/>
      <c r="AS63096" s="95"/>
      <c r="AT63096" s="95"/>
      <c r="AU63096" s="95"/>
      <c r="AV63096" s="95"/>
      <c r="AW63096" s="95"/>
      <c r="AX63096" s="95"/>
      <c r="AY63096" s="95"/>
      <c r="AZ63096" s="95"/>
      <c r="BA63096" s="95"/>
      <c r="BB63096" s="95"/>
      <c r="BC63096" s="95"/>
      <c r="BD63096" s="95"/>
      <c r="BE63096" s="95"/>
      <c r="BF63096" s="95"/>
      <c r="BG63096" s="95"/>
      <c r="BH63096" s="95"/>
      <c r="BI63096" s="95"/>
      <c r="BJ63096" s="95"/>
      <c r="BK63096" s="95"/>
      <c r="BL63096" s="95"/>
      <c r="BM63096" s="95"/>
      <c r="BN63096" s="95"/>
      <c r="CA63096" s="95"/>
    </row>
    <row r="63097" spans="31:79" s="97" customFormat="1" x14ac:dyDescent="0.2">
      <c r="AE63097" s="95"/>
      <c r="AF63097" s="95"/>
      <c r="AN63097" s="95"/>
      <c r="AO63097" s="95"/>
      <c r="AP63097" s="95"/>
      <c r="AQ63097" s="95"/>
      <c r="AR63097" s="95"/>
      <c r="AS63097" s="95"/>
      <c r="AT63097" s="95"/>
      <c r="AU63097" s="95"/>
      <c r="AV63097" s="95"/>
      <c r="AW63097" s="95"/>
      <c r="AX63097" s="95"/>
      <c r="AY63097" s="95"/>
      <c r="AZ63097" s="95"/>
      <c r="BA63097" s="95"/>
      <c r="BB63097" s="95"/>
      <c r="BC63097" s="95"/>
      <c r="BD63097" s="95"/>
      <c r="BE63097" s="95"/>
      <c r="BF63097" s="95"/>
      <c r="BG63097" s="95"/>
      <c r="BH63097" s="95"/>
      <c r="BI63097" s="95"/>
      <c r="BJ63097" s="95"/>
      <c r="BK63097" s="95"/>
      <c r="BL63097" s="95"/>
      <c r="BM63097" s="95"/>
      <c r="BN63097" s="95"/>
      <c r="CA63097" s="95"/>
    </row>
    <row r="63098" spans="31:79" s="97" customFormat="1" x14ac:dyDescent="0.2">
      <c r="AE63098" s="95"/>
      <c r="AF63098" s="95"/>
      <c r="AN63098" s="95"/>
      <c r="AO63098" s="95"/>
      <c r="AP63098" s="95"/>
      <c r="AQ63098" s="95"/>
      <c r="AR63098" s="95"/>
      <c r="AS63098" s="95"/>
      <c r="AT63098" s="95"/>
      <c r="AU63098" s="95"/>
      <c r="AV63098" s="95"/>
      <c r="AW63098" s="95"/>
      <c r="AX63098" s="95"/>
      <c r="AY63098" s="95"/>
      <c r="AZ63098" s="95"/>
      <c r="BA63098" s="95"/>
      <c r="BB63098" s="95"/>
      <c r="BC63098" s="95"/>
      <c r="BD63098" s="95"/>
      <c r="BE63098" s="95"/>
      <c r="BF63098" s="95"/>
      <c r="BG63098" s="95"/>
      <c r="BH63098" s="95"/>
      <c r="BI63098" s="95"/>
      <c r="BJ63098" s="95"/>
      <c r="BK63098" s="95"/>
      <c r="BL63098" s="95"/>
      <c r="BM63098" s="95"/>
      <c r="BN63098" s="95"/>
      <c r="CA63098" s="95"/>
    </row>
    <row r="63099" spans="31:79" s="97" customFormat="1" x14ac:dyDescent="0.2">
      <c r="AE63099" s="95"/>
      <c r="AF63099" s="95"/>
      <c r="AN63099" s="95"/>
      <c r="AO63099" s="95"/>
      <c r="AP63099" s="95"/>
      <c r="AQ63099" s="95"/>
      <c r="AR63099" s="95"/>
      <c r="AS63099" s="95"/>
      <c r="AT63099" s="95"/>
      <c r="AU63099" s="95"/>
      <c r="AV63099" s="95"/>
      <c r="AW63099" s="95"/>
      <c r="AX63099" s="95"/>
      <c r="AY63099" s="95"/>
      <c r="AZ63099" s="95"/>
      <c r="BA63099" s="95"/>
      <c r="BB63099" s="95"/>
      <c r="BC63099" s="95"/>
      <c r="BD63099" s="95"/>
      <c r="BE63099" s="95"/>
      <c r="BF63099" s="95"/>
      <c r="BG63099" s="95"/>
      <c r="BH63099" s="95"/>
      <c r="BI63099" s="95"/>
      <c r="BJ63099" s="95"/>
      <c r="BK63099" s="95"/>
      <c r="BL63099" s="95"/>
      <c r="BM63099" s="95"/>
      <c r="BN63099" s="95"/>
      <c r="CA63099" s="95"/>
    </row>
    <row r="63100" spans="31:79" s="97" customFormat="1" x14ac:dyDescent="0.2">
      <c r="AE63100" s="95"/>
      <c r="AF63100" s="95"/>
      <c r="AN63100" s="95"/>
      <c r="AO63100" s="95"/>
      <c r="AP63100" s="95"/>
      <c r="AQ63100" s="95"/>
      <c r="AR63100" s="95"/>
      <c r="AS63100" s="95"/>
      <c r="AT63100" s="95"/>
      <c r="AU63100" s="95"/>
      <c r="AV63100" s="95"/>
      <c r="AW63100" s="95"/>
      <c r="AX63100" s="95"/>
      <c r="AY63100" s="95"/>
      <c r="AZ63100" s="95"/>
      <c r="BA63100" s="95"/>
      <c r="BB63100" s="95"/>
      <c r="BC63100" s="95"/>
      <c r="BD63100" s="95"/>
      <c r="BE63100" s="95"/>
      <c r="BF63100" s="95"/>
      <c r="BG63100" s="95"/>
      <c r="BH63100" s="95"/>
      <c r="BI63100" s="95"/>
      <c r="BJ63100" s="95"/>
      <c r="BK63100" s="95"/>
      <c r="BL63100" s="95"/>
      <c r="BM63100" s="95"/>
      <c r="BN63100" s="95"/>
      <c r="CA63100" s="95"/>
    </row>
    <row r="63101" spans="31:79" s="97" customFormat="1" x14ac:dyDescent="0.2">
      <c r="AE63101" s="95"/>
      <c r="AF63101" s="95"/>
      <c r="AN63101" s="95"/>
      <c r="AO63101" s="95"/>
      <c r="AP63101" s="95"/>
      <c r="AQ63101" s="95"/>
      <c r="AR63101" s="95"/>
      <c r="AS63101" s="95"/>
      <c r="AT63101" s="95"/>
      <c r="AU63101" s="95"/>
      <c r="AV63101" s="95"/>
      <c r="AW63101" s="95"/>
      <c r="AX63101" s="95"/>
      <c r="AY63101" s="95"/>
      <c r="AZ63101" s="95"/>
      <c r="BA63101" s="95"/>
      <c r="BB63101" s="95"/>
      <c r="BC63101" s="95"/>
      <c r="BD63101" s="95"/>
      <c r="BE63101" s="95"/>
      <c r="BF63101" s="95"/>
      <c r="BG63101" s="95"/>
      <c r="BH63101" s="95"/>
      <c r="BI63101" s="95"/>
      <c r="BJ63101" s="95"/>
      <c r="BK63101" s="95"/>
      <c r="BL63101" s="95"/>
      <c r="BM63101" s="95"/>
      <c r="BN63101" s="95"/>
      <c r="CA63101" s="95"/>
    </row>
    <row r="63102" spans="31:79" s="97" customFormat="1" x14ac:dyDescent="0.2">
      <c r="AE63102" s="95"/>
      <c r="AF63102" s="95"/>
      <c r="AN63102" s="95"/>
      <c r="AO63102" s="95"/>
      <c r="AP63102" s="95"/>
      <c r="AQ63102" s="95"/>
      <c r="AR63102" s="95"/>
      <c r="AS63102" s="95"/>
      <c r="AT63102" s="95"/>
      <c r="AU63102" s="95"/>
      <c r="AV63102" s="95"/>
      <c r="AW63102" s="95"/>
      <c r="AX63102" s="95"/>
      <c r="AY63102" s="95"/>
      <c r="AZ63102" s="95"/>
      <c r="BA63102" s="95"/>
      <c r="BB63102" s="95"/>
      <c r="BC63102" s="95"/>
      <c r="BD63102" s="95"/>
      <c r="BE63102" s="95"/>
      <c r="BF63102" s="95"/>
      <c r="BG63102" s="95"/>
      <c r="BH63102" s="95"/>
      <c r="BI63102" s="95"/>
      <c r="BJ63102" s="95"/>
      <c r="BK63102" s="95"/>
      <c r="BL63102" s="95"/>
      <c r="BM63102" s="95"/>
      <c r="BN63102" s="95"/>
      <c r="CA63102" s="95"/>
    </row>
    <row r="63103" spans="31:79" s="97" customFormat="1" x14ac:dyDescent="0.2">
      <c r="AE63103" s="95"/>
      <c r="AF63103" s="95"/>
      <c r="AN63103" s="95"/>
      <c r="AO63103" s="95"/>
      <c r="AP63103" s="95"/>
      <c r="AQ63103" s="95"/>
      <c r="AR63103" s="95"/>
      <c r="AS63103" s="95"/>
      <c r="AT63103" s="95"/>
      <c r="AU63103" s="95"/>
      <c r="AV63103" s="95"/>
      <c r="AW63103" s="95"/>
      <c r="AX63103" s="95"/>
      <c r="AY63103" s="95"/>
      <c r="AZ63103" s="95"/>
      <c r="BA63103" s="95"/>
      <c r="BB63103" s="95"/>
      <c r="BC63103" s="95"/>
      <c r="BD63103" s="95"/>
      <c r="BE63103" s="95"/>
      <c r="BF63103" s="95"/>
      <c r="BG63103" s="95"/>
      <c r="BH63103" s="95"/>
      <c r="BI63103" s="95"/>
      <c r="BJ63103" s="95"/>
      <c r="BK63103" s="95"/>
      <c r="BL63103" s="95"/>
      <c r="BM63103" s="95"/>
      <c r="BN63103" s="95"/>
      <c r="CA63103" s="95"/>
    </row>
    <row r="63104" spans="31:79" s="97" customFormat="1" x14ac:dyDescent="0.2">
      <c r="AE63104" s="95"/>
      <c r="AF63104" s="95"/>
      <c r="AN63104" s="95"/>
      <c r="AO63104" s="95"/>
      <c r="AP63104" s="95"/>
      <c r="AQ63104" s="95"/>
      <c r="AR63104" s="95"/>
      <c r="AS63104" s="95"/>
      <c r="AT63104" s="95"/>
      <c r="AU63104" s="95"/>
      <c r="AV63104" s="95"/>
      <c r="AW63104" s="95"/>
      <c r="AX63104" s="95"/>
      <c r="AY63104" s="95"/>
      <c r="AZ63104" s="95"/>
      <c r="BA63104" s="95"/>
      <c r="BB63104" s="95"/>
      <c r="BC63104" s="95"/>
      <c r="BD63104" s="95"/>
      <c r="BE63104" s="95"/>
      <c r="BF63104" s="95"/>
      <c r="BG63104" s="95"/>
      <c r="BH63104" s="95"/>
      <c r="BI63104" s="95"/>
      <c r="BJ63104" s="95"/>
      <c r="BK63104" s="95"/>
      <c r="BL63104" s="95"/>
      <c r="BM63104" s="95"/>
      <c r="BN63104" s="95"/>
      <c r="CA63104" s="95"/>
    </row>
    <row r="63105" spans="31:79" s="97" customFormat="1" x14ac:dyDescent="0.2">
      <c r="AE63105" s="95"/>
      <c r="AF63105" s="95"/>
      <c r="AN63105" s="95"/>
      <c r="AO63105" s="95"/>
      <c r="AP63105" s="95"/>
      <c r="AQ63105" s="95"/>
      <c r="AR63105" s="95"/>
      <c r="AS63105" s="95"/>
      <c r="AT63105" s="95"/>
      <c r="AU63105" s="95"/>
      <c r="AV63105" s="95"/>
      <c r="AW63105" s="95"/>
      <c r="AX63105" s="95"/>
      <c r="AY63105" s="95"/>
      <c r="AZ63105" s="95"/>
      <c r="BA63105" s="95"/>
      <c r="BB63105" s="95"/>
      <c r="BC63105" s="95"/>
      <c r="BD63105" s="95"/>
      <c r="BE63105" s="95"/>
      <c r="BF63105" s="95"/>
      <c r="BG63105" s="95"/>
      <c r="BH63105" s="95"/>
      <c r="BI63105" s="95"/>
      <c r="BJ63105" s="95"/>
      <c r="BK63105" s="95"/>
      <c r="BL63105" s="95"/>
      <c r="BM63105" s="95"/>
      <c r="BN63105" s="95"/>
      <c r="CA63105" s="95"/>
    </row>
    <row r="63106" spans="31:79" s="97" customFormat="1" x14ac:dyDescent="0.2">
      <c r="AE63106" s="95"/>
      <c r="AF63106" s="95"/>
      <c r="AN63106" s="95"/>
      <c r="AO63106" s="95"/>
      <c r="AP63106" s="95"/>
      <c r="AQ63106" s="95"/>
      <c r="AR63106" s="95"/>
      <c r="AS63106" s="95"/>
      <c r="AT63106" s="95"/>
      <c r="AU63106" s="95"/>
      <c r="AV63106" s="95"/>
      <c r="AW63106" s="95"/>
      <c r="AX63106" s="95"/>
      <c r="AY63106" s="95"/>
      <c r="AZ63106" s="95"/>
      <c r="BA63106" s="95"/>
      <c r="BB63106" s="95"/>
      <c r="BC63106" s="95"/>
      <c r="BD63106" s="95"/>
      <c r="BE63106" s="95"/>
      <c r="BF63106" s="95"/>
      <c r="BG63106" s="95"/>
      <c r="BH63106" s="95"/>
      <c r="BI63106" s="95"/>
      <c r="BJ63106" s="95"/>
      <c r="BK63106" s="95"/>
      <c r="BL63106" s="95"/>
      <c r="BM63106" s="95"/>
      <c r="BN63106" s="95"/>
      <c r="CA63106" s="95"/>
    </row>
    <row r="63107" spans="31:79" s="97" customFormat="1" x14ac:dyDescent="0.2">
      <c r="AE63107" s="95"/>
      <c r="AF63107" s="95"/>
      <c r="AN63107" s="95"/>
      <c r="AO63107" s="95"/>
      <c r="AP63107" s="95"/>
      <c r="AQ63107" s="95"/>
      <c r="AR63107" s="95"/>
      <c r="AS63107" s="95"/>
      <c r="AT63107" s="95"/>
      <c r="AU63107" s="95"/>
      <c r="AV63107" s="95"/>
      <c r="AW63107" s="95"/>
      <c r="AX63107" s="95"/>
      <c r="AY63107" s="95"/>
      <c r="AZ63107" s="95"/>
      <c r="BA63107" s="95"/>
      <c r="BB63107" s="95"/>
      <c r="BC63107" s="95"/>
      <c r="BD63107" s="95"/>
      <c r="BE63107" s="95"/>
      <c r="BF63107" s="95"/>
      <c r="BG63107" s="95"/>
      <c r="BH63107" s="95"/>
      <c r="BI63107" s="95"/>
      <c r="BJ63107" s="95"/>
      <c r="BK63107" s="95"/>
      <c r="BL63107" s="95"/>
      <c r="BM63107" s="95"/>
      <c r="BN63107" s="95"/>
      <c r="CA63107" s="95"/>
    </row>
    <row r="63108" spans="31:79" s="97" customFormat="1" x14ac:dyDescent="0.2">
      <c r="AE63108" s="95"/>
      <c r="AF63108" s="95"/>
      <c r="AN63108" s="95"/>
      <c r="AO63108" s="95"/>
      <c r="AP63108" s="95"/>
      <c r="AQ63108" s="95"/>
      <c r="AR63108" s="95"/>
      <c r="AS63108" s="95"/>
      <c r="AT63108" s="95"/>
      <c r="AU63108" s="95"/>
      <c r="AV63108" s="95"/>
      <c r="AW63108" s="95"/>
      <c r="AX63108" s="95"/>
      <c r="AY63108" s="95"/>
      <c r="AZ63108" s="95"/>
      <c r="BA63108" s="95"/>
      <c r="BB63108" s="95"/>
      <c r="BC63108" s="95"/>
      <c r="BD63108" s="95"/>
      <c r="BE63108" s="95"/>
      <c r="BF63108" s="95"/>
      <c r="BG63108" s="95"/>
      <c r="BH63108" s="95"/>
      <c r="BI63108" s="95"/>
      <c r="BJ63108" s="95"/>
      <c r="BK63108" s="95"/>
      <c r="BL63108" s="95"/>
      <c r="BM63108" s="95"/>
      <c r="BN63108" s="95"/>
      <c r="CA63108" s="95"/>
    </row>
    <row r="63109" spans="31:79" s="97" customFormat="1" x14ac:dyDescent="0.2">
      <c r="AE63109" s="95"/>
      <c r="AF63109" s="95"/>
      <c r="AN63109" s="95"/>
      <c r="AO63109" s="95"/>
      <c r="AP63109" s="95"/>
      <c r="AQ63109" s="95"/>
      <c r="AR63109" s="95"/>
      <c r="AS63109" s="95"/>
      <c r="AT63109" s="95"/>
      <c r="AU63109" s="95"/>
      <c r="AV63109" s="95"/>
      <c r="AW63109" s="95"/>
      <c r="AX63109" s="95"/>
      <c r="AY63109" s="95"/>
      <c r="AZ63109" s="95"/>
      <c r="BA63109" s="95"/>
      <c r="BB63109" s="95"/>
      <c r="BC63109" s="95"/>
      <c r="BD63109" s="95"/>
      <c r="BE63109" s="95"/>
      <c r="BF63109" s="95"/>
      <c r="BG63109" s="95"/>
      <c r="BH63109" s="95"/>
      <c r="BI63109" s="95"/>
      <c r="BJ63109" s="95"/>
      <c r="BK63109" s="95"/>
      <c r="BL63109" s="95"/>
      <c r="BM63109" s="95"/>
      <c r="BN63109" s="95"/>
      <c r="CA63109" s="95"/>
    </row>
    <row r="63110" spans="31:79" s="97" customFormat="1" x14ac:dyDescent="0.2">
      <c r="AE63110" s="95"/>
      <c r="AF63110" s="95"/>
      <c r="AN63110" s="95"/>
      <c r="AO63110" s="95"/>
      <c r="AP63110" s="95"/>
      <c r="AQ63110" s="95"/>
      <c r="AR63110" s="95"/>
      <c r="AS63110" s="95"/>
      <c r="AT63110" s="95"/>
      <c r="AU63110" s="95"/>
      <c r="AV63110" s="95"/>
      <c r="AW63110" s="95"/>
      <c r="AX63110" s="95"/>
      <c r="AY63110" s="95"/>
      <c r="AZ63110" s="95"/>
      <c r="BA63110" s="95"/>
      <c r="BB63110" s="95"/>
      <c r="BC63110" s="95"/>
      <c r="BD63110" s="95"/>
      <c r="BE63110" s="95"/>
      <c r="BF63110" s="95"/>
      <c r="BG63110" s="95"/>
      <c r="BH63110" s="95"/>
      <c r="BI63110" s="95"/>
      <c r="BJ63110" s="95"/>
      <c r="BK63110" s="95"/>
      <c r="BL63110" s="95"/>
      <c r="BM63110" s="95"/>
      <c r="BN63110" s="95"/>
      <c r="CA63110" s="95"/>
    </row>
    <row r="63111" spans="31:79" s="97" customFormat="1" x14ac:dyDescent="0.2">
      <c r="AE63111" s="95"/>
      <c r="AF63111" s="95"/>
      <c r="AN63111" s="95"/>
      <c r="AO63111" s="95"/>
      <c r="AP63111" s="95"/>
      <c r="AQ63111" s="95"/>
      <c r="AR63111" s="95"/>
      <c r="AS63111" s="95"/>
      <c r="AT63111" s="95"/>
      <c r="AU63111" s="95"/>
      <c r="AV63111" s="95"/>
      <c r="AW63111" s="95"/>
      <c r="AX63111" s="95"/>
      <c r="AY63111" s="95"/>
      <c r="AZ63111" s="95"/>
      <c r="BA63111" s="95"/>
      <c r="BB63111" s="95"/>
      <c r="BC63111" s="95"/>
      <c r="BD63111" s="95"/>
      <c r="BE63111" s="95"/>
      <c r="BF63111" s="95"/>
      <c r="BG63111" s="95"/>
      <c r="BH63111" s="95"/>
      <c r="BI63111" s="95"/>
      <c r="BJ63111" s="95"/>
      <c r="BK63111" s="95"/>
      <c r="BL63111" s="95"/>
      <c r="BM63111" s="95"/>
      <c r="BN63111" s="95"/>
      <c r="CA63111" s="95"/>
    </row>
    <row r="63112" spans="31:79" s="97" customFormat="1" x14ac:dyDescent="0.2">
      <c r="AE63112" s="95"/>
      <c r="AF63112" s="95"/>
      <c r="AN63112" s="95"/>
      <c r="AO63112" s="95"/>
      <c r="AP63112" s="95"/>
      <c r="AQ63112" s="95"/>
      <c r="AR63112" s="95"/>
      <c r="AS63112" s="95"/>
      <c r="AT63112" s="95"/>
      <c r="AU63112" s="95"/>
      <c r="AV63112" s="95"/>
      <c r="AW63112" s="95"/>
      <c r="AX63112" s="95"/>
      <c r="AY63112" s="95"/>
      <c r="AZ63112" s="95"/>
      <c r="BA63112" s="95"/>
      <c r="BB63112" s="95"/>
      <c r="BC63112" s="95"/>
      <c r="BD63112" s="95"/>
      <c r="BE63112" s="95"/>
      <c r="BF63112" s="95"/>
      <c r="BG63112" s="95"/>
      <c r="BH63112" s="95"/>
      <c r="BI63112" s="95"/>
      <c r="BJ63112" s="95"/>
      <c r="BK63112" s="95"/>
      <c r="BL63112" s="95"/>
      <c r="BM63112" s="95"/>
      <c r="BN63112" s="95"/>
      <c r="CA63112" s="95"/>
    </row>
    <row r="63113" spans="31:79" s="97" customFormat="1" x14ac:dyDescent="0.2">
      <c r="AE63113" s="95"/>
      <c r="AF63113" s="95"/>
      <c r="AN63113" s="95"/>
      <c r="AO63113" s="95"/>
      <c r="AP63113" s="95"/>
      <c r="AQ63113" s="95"/>
      <c r="AR63113" s="95"/>
      <c r="AS63113" s="95"/>
      <c r="AT63113" s="95"/>
      <c r="AU63113" s="95"/>
      <c r="AV63113" s="95"/>
      <c r="AW63113" s="95"/>
      <c r="AX63113" s="95"/>
      <c r="AY63113" s="95"/>
      <c r="AZ63113" s="95"/>
      <c r="BA63113" s="95"/>
      <c r="BB63113" s="95"/>
      <c r="BC63113" s="95"/>
      <c r="BD63113" s="95"/>
      <c r="BE63113" s="95"/>
      <c r="BF63113" s="95"/>
      <c r="BG63113" s="95"/>
      <c r="BH63113" s="95"/>
      <c r="BI63113" s="95"/>
      <c r="BJ63113" s="95"/>
      <c r="BK63113" s="95"/>
      <c r="BL63113" s="95"/>
      <c r="BM63113" s="95"/>
      <c r="BN63113" s="95"/>
      <c r="CA63113" s="95"/>
    </row>
    <row r="63114" spans="31:79" s="97" customFormat="1" x14ac:dyDescent="0.2">
      <c r="AE63114" s="95"/>
      <c r="AF63114" s="95"/>
      <c r="AN63114" s="95"/>
      <c r="AO63114" s="95"/>
      <c r="AP63114" s="95"/>
      <c r="AQ63114" s="95"/>
      <c r="AR63114" s="95"/>
      <c r="AS63114" s="95"/>
      <c r="AT63114" s="95"/>
      <c r="AU63114" s="95"/>
      <c r="AV63114" s="95"/>
      <c r="AW63114" s="95"/>
      <c r="AX63114" s="95"/>
      <c r="AY63114" s="95"/>
      <c r="AZ63114" s="95"/>
      <c r="BA63114" s="95"/>
      <c r="BB63114" s="95"/>
      <c r="BC63114" s="95"/>
      <c r="BD63114" s="95"/>
      <c r="BE63114" s="95"/>
      <c r="BF63114" s="95"/>
      <c r="BG63114" s="95"/>
      <c r="BH63114" s="95"/>
      <c r="BI63114" s="95"/>
      <c r="BJ63114" s="95"/>
      <c r="BK63114" s="95"/>
      <c r="BL63114" s="95"/>
      <c r="BM63114" s="95"/>
      <c r="BN63114" s="95"/>
      <c r="CA63114" s="95"/>
    </row>
    <row r="63115" spans="31:79" s="97" customFormat="1" x14ac:dyDescent="0.2">
      <c r="AE63115" s="95"/>
      <c r="AF63115" s="95"/>
      <c r="AN63115" s="95"/>
      <c r="AO63115" s="95"/>
      <c r="AP63115" s="95"/>
      <c r="AQ63115" s="95"/>
      <c r="AR63115" s="95"/>
      <c r="AS63115" s="95"/>
      <c r="AT63115" s="95"/>
      <c r="AU63115" s="95"/>
      <c r="AV63115" s="95"/>
      <c r="AW63115" s="95"/>
      <c r="AX63115" s="95"/>
      <c r="AY63115" s="95"/>
      <c r="AZ63115" s="95"/>
      <c r="BA63115" s="95"/>
      <c r="BB63115" s="95"/>
      <c r="BC63115" s="95"/>
      <c r="BD63115" s="95"/>
      <c r="BE63115" s="95"/>
      <c r="BF63115" s="95"/>
      <c r="BG63115" s="95"/>
      <c r="BH63115" s="95"/>
      <c r="BI63115" s="95"/>
      <c r="BJ63115" s="95"/>
      <c r="BK63115" s="95"/>
      <c r="BL63115" s="95"/>
      <c r="BM63115" s="95"/>
      <c r="BN63115" s="95"/>
      <c r="CA63115" s="95"/>
    </row>
    <row r="63116" spans="31:79" s="97" customFormat="1" x14ac:dyDescent="0.2">
      <c r="AE63116" s="95"/>
      <c r="AF63116" s="95"/>
      <c r="AN63116" s="95"/>
      <c r="AO63116" s="95"/>
      <c r="AP63116" s="95"/>
      <c r="AQ63116" s="95"/>
      <c r="AR63116" s="95"/>
      <c r="AS63116" s="95"/>
      <c r="AT63116" s="95"/>
      <c r="AU63116" s="95"/>
      <c r="AV63116" s="95"/>
      <c r="AW63116" s="95"/>
      <c r="AX63116" s="95"/>
      <c r="AY63116" s="95"/>
      <c r="AZ63116" s="95"/>
      <c r="BA63116" s="95"/>
      <c r="BB63116" s="95"/>
      <c r="BC63116" s="95"/>
      <c r="BD63116" s="95"/>
      <c r="BE63116" s="95"/>
      <c r="BF63116" s="95"/>
      <c r="BG63116" s="95"/>
      <c r="BH63116" s="95"/>
      <c r="BI63116" s="95"/>
      <c r="BJ63116" s="95"/>
      <c r="BK63116" s="95"/>
      <c r="BL63116" s="95"/>
      <c r="BM63116" s="95"/>
      <c r="BN63116" s="95"/>
      <c r="CA63116" s="95"/>
    </row>
    <row r="63117" spans="31:79" s="97" customFormat="1" x14ac:dyDescent="0.2">
      <c r="AE63117" s="95"/>
      <c r="AF63117" s="95"/>
      <c r="AN63117" s="95"/>
      <c r="AO63117" s="95"/>
      <c r="AP63117" s="95"/>
      <c r="AQ63117" s="95"/>
      <c r="AR63117" s="95"/>
      <c r="AS63117" s="95"/>
      <c r="AT63117" s="95"/>
      <c r="AU63117" s="95"/>
      <c r="AV63117" s="95"/>
      <c r="AW63117" s="95"/>
      <c r="AX63117" s="95"/>
      <c r="AY63117" s="95"/>
      <c r="AZ63117" s="95"/>
      <c r="BA63117" s="95"/>
      <c r="BB63117" s="95"/>
      <c r="BC63117" s="95"/>
      <c r="BD63117" s="95"/>
      <c r="BE63117" s="95"/>
      <c r="BF63117" s="95"/>
      <c r="BG63117" s="95"/>
      <c r="BH63117" s="95"/>
      <c r="BI63117" s="95"/>
      <c r="BJ63117" s="95"/>
      <c r="BK63117" s="95"/>
      <c r="BL63117" s="95"/>
      <c r="BM63117" s="95"/>
      <c r="BN63117" s="95"/>
      <c r="CA63117" s="95"/>
    </row>
    <row r="63118" spans="31:79" s="97" customFormat="1" x14ac:dyDescent="0.2">
      <c r="AE63118" s="95"/>
      <c r="AF63118" s="95"/>
      <c r="AN63118" s="95"/>
      <c r="AO63118" s="95"/>
      <c r="AP63118" s="95"/>
      <c r="AQ63118" s="95"/>
      <c r="AR63118" s="95"/>
      <c r="AS63118" s="95"/>
      <c r="AT63118" s="95"/>
      <c r="AU63118" s="95"/>
      <c r="AV63118" s="95"/>
      <c r="AW63118" s="95"/>
      <c r="AX63118" s="95"/>
      <c r="AY63118" s="95"/>
      <c r="AZ63118" s="95"/>
      <c r="BA63118" s="95"/>
      <c r="BB63118" s="95"/>
      <c r="BC63118" s="95"/>
      <c r="BD63118" s="95"/>
      <c r="BE63118" s="95"/>
      <c r="BF63118" s="95"/>
      <c r="BG63118" s="95"/>
      <c r="BH63118" s="95"/>
      <c r="BI63118" s="95"/>
      <c r="BJ63118" s="95"/>
      <c r="BK63118" s="95"/>
      <c r="BL63118" s="95"/>
      <c r="BM63118" s="95"/>
      <c r="BN63118" s="95"/>
      <c r="CA63118" s="95"/>
    </row>
    <row r="63119" spans="31:79" s="97" customFormat="1" x14ac:dyDescent="0.2">
      <c r="AE63119" s="95"/>
      <c r="AF63119" s="95"/>
      <c r="AN63119" s="95"/>
      <c r="AO63119" s="95"/>
      <c r="AP63119" s="95"/>
      <c r="AQ63119" s="95"/>
      <c r="AR63119" s="95"/>
      <c r="AS63119" s="95"/>
      <c r="AT63119" s="95"/>
      <c r="AU63119" s="95"/>
      <c r="AV63119" s="95"/>
      <c r="AW63119" s="95"/>
      <c r="AX63119" s="95"/>
      <c r="AY63119" s="95"/>
      <c r="AZ63119" s="95"/>
      <c r="BA63119" s="95"/>
      <c r="BB63119" s="95"/>
      <c r="BC63119" s="95"/>
      <c r="BD63119" s="95"/>
      <c r="BE63119" s="95"/>
      <c r="BF63119" s="95"/>
      <c r="BG63119" s="95"/>
      <c r="BH63119" s="95"/>
      <c r="BI63119" s="95"/>
      <c r="BJ63119" s="95"/>
      <c r="BK63119" s="95"/>
      <c r="BL63119" s="95"/>
      <c r="BM63119" s="95"/>
      <c r="BN63119" s="95"/>
      <c r="CA63119" s="95"/>
    </row>
    <row r="63120" spans="31:79" s="97" customFormat="1" x14ac:dyDescent="0.2">
      <c r="AE63120" s="95"/>
      <c r="AF63120" s="95"/>
      <c r="AN63120" s="95"/>
      <c r="AO63120" s="95"/>
      <c r="AP63120" s="95"/>
      <c r="AQ63120" s="95"/>
      <c r="AR63120" s="95"/>
      <c r="AS63120" s="95"/>
      <c r="AT63120" s="95"/>
      <c r="AU63120" s="95"/>
      <c r="AV63120" s="95"/>
      <c r="AW63120" s="95"/>
      <c r="AX63120" s="95"/>
      <c r="AY63120" s="95"/>
      <c r="AZ63120" s="95"/>
      <c r="BA63120" s="95"/>
      <c r="BB63120" s="95"/>
      <c r="BC63120" s="95"/>
      <c r="BD63120" s="95"/>
      <c r="BE63120" s="95"/>
      <c r="BF63120" s="95"/>
      <c r="BG63120" s="95"/>
      <c r="BH63120" s="95"/>
      <c r="BI63120" s="95"/>
      <c r="BJ63120" s="95"/>
      <c r="BK63120" s="95"/>
      <c r="BL63120" s="95"/>
      <c r="BM63120" s="95"/>
      <c r="BN63120" s="95"/>
      <c r="CA63120" s="95"/>
    </row>
    <row r="63121" spans="31:79" s="97" customFormat="1" x14ac:dyDescent="0.2">
      <c r="AE63121" s="95"/>
      <c r="AF63121" s="95"/>
      <c r="AN63121" s="95"/>
      <c r="AO63121" s="95"/>
      <c r="AP63121" s="95"/>
      <c r="AQ63121" s="95"/>
      <c r="AR63121" s="95"/>
      <c r="AS63121" s="95"/>
      <c r="AT63121" s="95"/>
      <c r="AU63121" s="95"/>
      <c r="AV63121" s="95"/>
      <c r="AW63121" s="95"/>
      <c r="AX63121" s="95"/>
      <c r="AY63121" s="95"/>
      <c r="AZ63121" s="95"/>
      <c r="BA63121" s="95"/>
      <c r="BB63121" s="95"/>
      <c r="BC63121" s="95"/>
      <c r="BD63121" s="95"/>
      <c r="BE63121" s="95"/>
      <c r="BF63121" s="95"/>
      <c r="BG63121" s="95"/>
      <c r="BH63121" s="95"/>
      <c r="BI63121" s="95"/>
      <c r="BJ63121" s="95"/>
      <c r="BK63121" s="95"/>
      <c r="BL63121" s="95"/>
      <c r="BM63121" s="95"/>
      <c r="BN63121" s="95"/>
      <c r="CA63121" s="95"/>
    </row>
    <row r="63122" spans="31:79" s="97" customFormat="1" x14ac:dyDescent="0.2">
      <c r="AE63122" s="95"/>
      <c r="AF63122" s="95"/>
      <c r="AN63122" s="95"/>
      <c r="AO63122" s="95"/>
      <c r="AP63122" s="95"/>
      <c r="AQ63122" s="95"/>
      <c r="AR63122" s="95"/>
      <c r="AS63122" s="95"/>
      <c r="AT63122" s="95"/>
      <c r="AU63122" s="95"/>
      <c r="AV63122" s="95"/>
      <c r="AW63122" s="95"/>
      <c r="AX63122" s="95"/>
      <c r="AY63122" s="95"/>
      <c r="AZ63122" s="95"/>
      <c r="BA63122" s="95"/>
      <c r="BB63122" s="95"/>
      <c r="BC63122" s="95"/>
      <c r="BD63122" s="95"/>
      <c r="BE63122" s="95"/>
      <c r="BF63122" s="95"/>
      <c r="BG63122" s="95"/>
      <c r="BH63122" s="95"/>
      <c r="BI63122" s="95"/>
      <c r="BJ63122" s="95"/>
      <c r="BK63122" s="95"/>
      <c r="BL63122" s="95"/>
      <c r="BM63122" s="95"/>
      <c r="BN63122" s="95"/>
      <c r="CA63122" s="95"/>
    </row>
    <row r="63123" spans="31:79" s="97" customFormat="1" x14ac:dyDescent="0.2">
      <c r="AE63123" s="95"/>
      <c r="AF63123" s="95"/>
      <c r="AN63123" s="95"/>
      <c r="AO63123" s="95"/>
      <c r="AP63123" s="95"/>
      <c r="AQ63123" s="95"/>
      <c r="AR63123" s="95"/>
      <c r="AS63123" s="95"/>
      <c r="AT63123" s="95"/>
      <c r="AU63123" s="95"/>
      <c r="AV63123" s="95"/>
      <c r="AW63123" s="95"/>
      <c r="AX63123" s="95"/>
      <c r="AY63123" s="95"/>
      <c r="AZ63123" s="95"/>
      <c r="BA63123" s="95"/>
      <c r="BB63123" s="95"/>
      <c r="BC63123" s="95"/>
      <c r="BD63123" s="95"/>
      <c r="BE63123" s="95"/>
      <c r="BF63123" s="95"/>
      <c r="BG63123" s="95"/>
      <c r="BH63123" s="95"/>
      <c r="BI63123" s="95"/>
      <c r="BJ63123" s="95"/>
      <c r="BK63123" s="95"/>
      <c r="BL63123" s="95"/>
      <c r="BM63123" s="95"/>
      <c r="BN63123" s="95"/>
      <c r="CA63123" s="95"/>
    </row>
    <row r="63124" spans="31:79" s="97" customFormat="1" x14ac:dyDescent="0.2">
      <c r="AE63124" s="95"/>
      <c r="AF63124" s="95"/>
      <c r="AN63124" s="95"/>
      <c r="AO63124" s="95"/>
      <c r="AP63124" s="95"/>
      <c r="AQ63124" s="95"/>
      <c r="AR63124" s="95"/>
      <c r="AS63124" s="95"/>
      <c r="AT63124" s="95"/>
      <c r="AU63124" s="95"/>
      <c r="AV63124" s="95"/>
      <c r="AW63124" s="95"/>
      <c r="AX63124" s="95"/>
      <c r="AY63124" s="95"/>
      <c r="AZ63124" s="95"/>
      <c r="BA63124" s="95"/>
      <c r="BB63124" s="95"/>
      <c r="BC63124" s="95"/>
      <c r="BD63124" s="95"/>
      <c r="BE63124" s="95"/>
      <c r="BF63124" s="95"/>
      <c r="BG63124" s="95"/>
      <c r="BH63124" s="95"/>
      <c r="BI63124" s="95"/>
      <c r="BJ63124" s="95"/>
      <c r="BK63124" s="95"/>
      <c r="BL63124" s="95"/>
      <c r="BM63124" s="95"/>
      <c r="BN63124" s="95"/>
      <c r="CA63124" s="95"/>
    </row>
    <row r="63125" spans="31:79" s="97" customFormat="1" x14ac:dyDescent="0.2">
      <c r="AE63125" s="95"/>
      <c r="AF63125" s="95"/>
      <c r="AN63125" s="95"/>
      <c r="AO63125" s="95"/>
      <c r="AP63125" s="95"/>
      <c r="AQ63125" s="95"/>
      <c r="AR63125" s="95"/>
      <c r="AS63125" s="95"/>
      <c r="AT63125" s="95"/>
      <c r="AU63125" s="95"/>
      <c r="AV63125" s="95"/>
      <c r="AW63125" s="95"/>
      <c r="AX63125" s="95"/>
      <c r="AY63125" s="95"/>
      <c r="AZ63125" s="95"/>
      <c r="BA63125" s="95"/>
      <c r="BB63125" s="95"/>
      <c r="BC63125" s="95"/>
      <c r="BD63125" s="95"/>
      <c r="BE63125" s="95"/>
      <c r="BF63125" s="95"/>
      <c r="BG63125" s="95"/>
      <c r="BH63125" s="95"/>
      <c r="BI63125" s="95"/>
      <c r="BJ63125" s="95"/>
      <c r="BK63125" s="95"/>
      <c r="BL63125" s="95"/>
      <c r="BM63125" s="95"/>
      <c r="BN63125" s="95"/>
      <c r="CA63125" s="95"/>
    </row>
    <row r="63126" spans="31:79" s="97" customFormat="1" x14ac:dyDescent="0.2">
      <c r="AE63126" s="95"/>
      <c r="AF63126" s="95"/>
      <c r="AN63126" s="95"/>
      <c r="AO63126" s="95"/>
      <c r="AP63126" s="95"/>
      <c r="AQ63126" s="95"/>
      <c r="AR63126" s="95"/>
      <c r="AS63126" s="95"/>
      <c r="AT63126" s="95"/>
      <c r="AU63126" s="95"/>
      <c r="AV63126" s="95"/>
      <c r="AW63126" s="95"/>
      <c r="AX63126" s="95"/>
      <c r="AY63126" s="95"/>
      <c r="AZ63126" s="95"/>
      <c r="BA63126" s="95"/>
      <c r="BB63126" s="95"/>
      <c r="BC63126" s="95"/>
      <c r="BD63126" s="95"/>
      <c r="BE63126" s="95"/>
      <c r="BF63126" s="95"/>
      <c r="BG63126" s="95"/>
      <c r="BH63126" s="95"/>
      <c r="BI63126" s="95"/>
      <c r="BJ63126" s="95"/>
      <c r="BK63126" s="95"/>
      <c r="BL63126" s="95"/>
      <c r="BM63126" s="95"/>
      <c r="BN63126" s="95"/>
      <c r="CA63126" s="95"/>
    </row>
    <row r="63127" spans="31:79" s="97" customFormat="1" x14ac:dyDescent="0.2">
      <c r="AE63127" s="95"/>
      <c r="AF63127" s="95"/>
      <c r="AN63127" s="95"/>
      <c r="AO63127" s="95"/>
      <c r="AP63127" s="95"/>
      <c r="AQ63127" s="95"/>
      <c r="AR63127" s="95"/>
      <c r="AS63127" s="95"/>
      <c r="AT63127" s="95"/>
      <c r="AU63127" s="95"/>
      <c r="AV63127" s="95"/>
      <c r="AW63127" s="95"/>
      <c r="AX63127" s="95"/>
      <c r="AY63127" s="95"/>
      <c r="AZ63127" s="95"/>
      <c r="BA63127" s="95"/>
      <c r="BB63127" s="95"/>
      <c r="BC63127" s="95"/>
      <c r="BD63127" s="95"/>
      <c r="BE63127" s="95"/>
      <c r="BF63127" s="95"/>
      <c r="BG63127" s="95"/>
      <c r="BH63127" s="95"/>
      <c r="BI63127" s="95"/>
      <c r="BJ63127" s="95"/>
      <c r="BK63127" s="95"/>
      <c r="BL63127" s="95"/>
      <c r="BM63127" s="95"/>
      <c r="BN63127" s="95"/>
      <c r="CA63127" s="95"/>
    </row>
    <row r="63128" spans="31:79" s="97" customFormat="1" x14ac:dyDescent="0.2">
      <c r="AE63128" s="95"/>
      <c r="AF63128" s="95"/>
      <c r="AN63128" s="95"/>
      <c r="AO63128" s="95"/>
      <c r="AP63128" s="95"/>
      <c r="AQ63128" s="95"/>
      <c r="AR63128" s="95"/>
      <c r="AS63128" s="95"/>
      <c r="AT63128" s="95"/>
      <c r="AU63128" s="95"/>
      <c r="AV63128" s="95"/>
      <c r="AW63128" s="95"/>
      <c r="AX63128" s="95"/>
      <c r="AY63128" s="95"/>
      <c r="AZ63128" s="95"/>
      <c r="BA63128" s="95"/>
      <c r="BB63128" s="95"/>
      <c r="BC63128" s="95"/>
      <c r="BD63128" s="95"/>
      <c r="BE63128" s="95"/>
      <c r="BF63128" s="95"/>
      <c r="BG63128" s="95"/>
      <c r="BH63128" s="95"/>
      <c r="BI63128" s="95"/>
      <c r="BJ63128" s="95"/>
      <c r="BK63128" s="95"/>
      <c r="BL63128" s="95"/>
      <c r="BM63128" s="95"/>
      <c r="BN63128" s="95"/>
      <c r="CA63128" s="95"/>
    </row>
    <row r="63129" spans="31:79" s="97" customFormat="1" x14ac:dyDescent="0.2">
      <c r="AE63129" s="95"/>
      <c r="AF63129" s="95"/>
      <c r="AN63129" s="95"/>
      <c r="AO63129" s="95"/>
      <c r="AP63129" s="95"/>
      <c r="AQ63129" s="95"/>
      <c r="AR63129" s="95"/>
      <c r="AS63129" s="95"/>
      <c r="AT63129" s="95"/>
      <c r="AU63129" s="95"/>
      <c r="AV63129" s="95"/>
      <c r="AW63129" s="95"/>
      <c r="AX63129" s="95"/>
      <c r="AY63129" s="95"/>
      <c r="AZ63129" s="95"/>
      <c r="BA63129" s="95"/>
      <c r="BB63129" s="95"/>
      <c r="BC63129" s="95"/>
      <c r="BD63129" s="95"/>
      <c r="BE63129" s="95"/>
      <c r="BF63129" s="95"/>
      <c r="BG63129" s="95"/>
      <c r="BH63129" s="95"/>
      <c r="BI63129" s="95"/>
      <c r="BJ63129" s="95"/>
      <c r="BK63129" s="95"/>
      <c r="BL63129" s="95"/>
      <c r="BM63129" s="95"/>
      <c r="BN63129" s="95"/>
      <c r="CA63129" s="95"/>
    </row>
    <row r="63130" spans="31:79" s="97" customFormat="1" x14ac:dyDescent="0.2">
      <c r="AE63130" s="95"/>
      <c r="AF63130" s="95"/>
      <c r="AN63130" s="95"/>
      <c r="AO63130" s="95"/>
      <c r="AP63130" s="95"/>
      <c r="AQ63130" s="95"/>
      <c r="AR63130" s="95"/>
      <c r="AS63130" s="95"/>
      <c r="AT63130" s="95"/>
      <c r="AU63130" s="95"/>
      <c r="AV63130" s="95"/>
      <c r="AW63130" s="95"/>
      <c r="AX63130" s="95"/>
      <c r="AY63130" s="95"/>
      <c r="AZ63130" s="95"/>
      <c r="BA63130" s="95"/>
      <c r="BB63130" s="95"/>
      <c r="BC63130" s="95"/>
      <c r="BD63130" s="95"/>
      <c r="BE63130" s="95"/>
      <c r="BF63130" s="95"/>
      <c r="BG63130" s="95"/>
      <c r="BH63130" s="95"/>
      <c r="BI63130" s="95"/>
      <c r="BJ63130" s="95"/>
      <c r="BK63130" s="95"/>
      <c r="BL63130" s="95"/>
      <c r="BM63130" s="95"/>
      <c r="BN63130" s="95"/>
      <c r="CA63130" s="95"/>
    </row>
    <row r="63131" spans="31:79" s="97" customFormat="1" x14ac:dyDescent="0.2">
      <c r="AE63131" s="95"/>
      <c r="AF63131" s="95"/>
      <c r="AN63131" s="95"/>
      <c r="AO63131" s="95"/>
      <c r="AP63131" s="95"/>
      <c r="AQ63131" s="95"/>
      <c r="AR63131" s="95"/>
      <c r="AS63131" s="95"/>
      <c r="AT63131" s="95"/>
      <c r="AU63131" s="95"/>
      <c r="AV63131" s="95"/>
      <c r="AW63131" s="95"/>
      <c r="AX63131" s="95"/>
      <c r="AY63131" s="95"/>
      <c r="AZ63131" s="95"/>
      <c r="BA63131" s="95"/>
      <c r="BB63131" s="95"/>
      <c r="BC63131" s="95"/>
      <c r="BD63131" s="95"/>
      <c r="BE63131" s="95"/>
      <c r="BF63131" s="95"/>
      <c r="BG63131" s="95"/>
      <c r="BH63131" s="95"/>
      <c r="BI63131" s="95"/>
      <c r="BJ63131" s="95"/>
      <c r="BK63131" s="95"/>
      <c r="BL63131" s="95"/>
      <c r="BM63131" s="95"/>
      <c r="BN63131" s="95"/>
      <c r="CA63131" s="95"/>
    </row>
    <row r="63132" spans="31:79" s="97" customFormat="1" x14ac:dyDescent="0.2">
      <c r="AE63132" s="95"/>
      <c r="AF63132" s="95"/>
      <c r="AN63132" s="95"/>
      <c r="AO63132" s="95"/>
      <c r="AP63132" s="95"/>
      <c r="AQ63132" s="95"/>
      <c r="AR63132" s="95"/>
      <c r="AS63132" s="95"/>
      <c r="AT63132" s="95"/>
      <c r="AU63132" s="95"/>
      <c r="AV63132" s="95"/>
      <c r="AW63132" s="95"/>
      <c r="AX63132" s="95"/>
      <c r="AY63132" s="95"/>
      <c r="AZ63132" s="95"/>
      <c r="BA63132" s="95"/>
      <c r="BB63132" s="95"/>
      <c r="BC63132" s="95"/>
      <c r="BD63132" s="95"/>
      <c r="BE63132" s="95"/>
      <c r="BF63132" s="95"/>
      <c r="BG63132" s="95"/>
      <c r="BH63132" s="95"/>
      <c r="BI63132" s="95"/>
      <c r="BJ63132" s="95"/>
      <c r="BK63132" s="95"/>
      <c r="BL63132" s="95"/>
      <c r="BM63132" s="95"/>
      <c r="BN63132" s="95"/>
      <c r="CA63132" s="95"/>
    </row>
    <row r="63133" spans="31:79" s="97" customFormat="1" x14ac:dyDescent="0.2">
      <c r="AE63133" s="95"/>
      <c r="AF63133" s="95"/>
      <c r="AN63133" s="95"/>
      <c r="AO63133" s="95"/>
      <c r="AP63133" s="95"/>
      <c r="AQ63133" s="95"/>
      <c r="AR63133" s="95"/>
      <c r="AS63133" s="95"/>
      <c r="AT63133" s="95"/>
      <c r="AU63133" s="95"/>
      <c r="AV63133" s="95"/>
      <c r="AW63133" s="95"/>
      <c r="AX63133" s="95"/>
      <c r="AY63133" s="95"/>
      <c r="AZ63133" s="95"/>
      <c r="BA63133" s="95"/>
      <c r="BB63133" s="95"/>
      <c r="BC63133" s="95"/>
      <c r="BD63133" s="95"/>
      <c r="BE63133" s="95"/>
      <c r="BF63133" s="95"/>
      <c r="BG63133" s="95"/>
      <c r="BH63133" s="95"/>
      <c r="BI63133" s="95"/>
      <c r="BJ63133" s="95"/>
      <c r="BK63133" s="95"/>
      <c r="BL63133" s="95"/>
      <c r="BM63133" s="95"/>
      <c r="BN63133" s="95"/>
      <c r="CA63133" s="95"/>
    </row>
    <row r="63134" spans="31:79" s="97" customFormat="1" x14ac:dyDescent="0.2">
      <c r="AE63134" s="95"/>
      <c r="AF63134" s="95"/>
      <c r="AN63134" s="95"/>
      <c r="AO63134" s="95"/>
      <c r="AP63134" s="95"/>
      <c r="AQ63134" s="95"/>
      <c r="AR63134" s="95"/>
      <c r="AS63134" s="95"/>
      <c r="AT63134" s="95"/>
      <c r="AU63134" s="95"/>
      <c r="AV63134" s="95"/>
      <c r="AW63134" s="95"/>
      <c r="AX63134" s="95"/>
      <c r="AY63134" s="95"/>
      <c r="AZ63134" s="95"/>
      <c r="BA63134" s="95"/>
      <c r="BB63134" s="95"/>
      <c r="BC63134" s="95"/>
      <c r="BD63134" s="95"/>
      <c r="BE63134" s="95"/>
      <c r="BF63134" s="95"/>
      <c r="BG63134" s="95"/>
      <c r="BH63134" s="95"/>
      <c r="BI63134" s="95"/>
      <c r="BJ63134" s="95"/>
      <c r="BK63134" s="95"/>
      <c r="BL63134" s="95"/>
      <c r="BM63134" s="95"/>
      <c r="BN63134" s="95"/>
      <c r="CA63134" s="95"/>
    </row>
    <row r="63135" spans="31:79" s="97" customFormat="1" x14ac:dyDescent="0.2">
      <c r="AE63135" s="95"/>
      <c r="AF63135" s="95"/>
      <c r="AN63135" s="95"/>
      <c r="AO63135" s="95"/>
      <c r="AP63135" s="95"/>
      <c r="AQ63135" s="95"/>
      <c r="AR63135" s="95"/>
      <c r="AS63135" s="95"/>
      <c r="AT63135" s="95"/>
      <c r="AU63135" s="95"/>
      <c r="AV63135" s="95"/>
      <c r="AW63135" s="95"/>
      <c r="AX63135" s="95"/>
      <c r="AY63135" s="95"/>
      <c r="AZ63135" s="95"/>
      <c r="BA63135" s="95"/>
      <c r="BB63135" s="95"/>
      <c r="BC63135" s="95"/>
      <c r="BD63135" s="95"/>
      <c r="BE63135" s="95"/>
      <c r="BF63135" s="95"/>
      <c r="BG63135" s="95"/>
      <c r="BH63135" s="95"/>
      <c r="BI63135" s="95"/>
      <c r="BJ63135" s="95"/>
      <c r="BK63135" s="95"/>
      <c r="BL63135" s="95"/>
      <c r="BM63135" s="95"/>
      <c r="BN63135" s="95"/>
      <c r="CA63135" s="95"/>
    </row>
    <row r="63136" spans="31:79" s="97" customFormat="1" x14ac:dyDescent="0.2">
      <c r="AE63136" s="95"/>
      <c r="AF63136" s="95"/>
      <c r="AN63136" s="95"/>
      <c r="AO63136" s="95"/>
      <c r="AP63136" s="95"/>
      <c r="AQ63136" s="95"/>
      <c r="AR63136" s="95"/>
      <c r="AS63136" s="95"/>
      <c r="AT63136" s="95"/>
      <c r="AU63136" s="95"/>
      <c r="AV63136" s="95"/>
      <c r="AW63136" s="95"/>
      <c r="AX63136" s="95"/>
      <c r="AY63136" s="95"/>
      <c r="AZ63136" s="95"/>
      <c r="BA63136" s="95"/>
      <c r="BB63136" s="95"/>
      <c r="BC63136" s="95"/>
      <c r="BD63136" s="95"/>
      <c r="BE63136" s="95"/>
      <c r="BF63136" s="95"/>
      <c r="BG63136" s="95"/>
      <c r="BH63136" s="95"/>
      <c r="BI63136" s="95"/>
      <c r="BJ63136" s="95"/>
      <c r="BK63136" s="95"/>
      <c r="BL63136" s="95"/>
      <c r="BM63136" s="95"/>
      <c r="BN63136" s="95"/>
      <c r="CA63136" s="95"/>
    </row>
    <row r="63137" spans="31:79" s="97" customFormat="1" x14ac:dyDescent="0.2">
      <c r="AE63137" s="95"/>
      <c r="AF63137" s="95"/>
      <c r="AN63137" s="95"/>
      <c r="AO63137" s="95"/>
      <c r="AP63137" s="95"/>
      <c r="AQ63137" s="95"/>
      <c r="AR63137" s="95"/>
      <c r="AS63137" s="95"/>
      <c r="AT63137" s="95"/>
      <c r="AU63137" s="95"/>
      <c r="AV63137" s="95"/>
      <c r="AW63137" s="95"/>
      <c r="AX63137" s="95"/>
      <c r="AY63137" s="95"/>
      <c r="AZ63137" s="95"/>
      <c r="BA63137" s="95"/>
      <c r="BB63137" s="95"/>
      <c r="BC63137" s="95"/>
      <c r="BD63137" s="95"/>
      <c r="BE63137" s="95"/>
      <c r="BF63137" s="95"/>
      <c r="BG63137" s="95"/>
      <c r="BH63137" s="95"/>
      <c r="BI63137" s="95"/>
      <c r="BJ63137" s="95"/>
      <c r="BK63137" s="95"/>
      <c r="BL63137" s="95"/>
      <c r="BM63137" s="95"/>
      <c r="BN63137" s="95"/>
      <c r="CA63137" s="95"/>
    </row>
    <row r="63138" spans="31:79" s="97" customFormat="1" x14ac:dyDescent="0.2">
      <c r="AE63138" s="95"/>
      <c r="AF63138" s="95"/>
      <c r="AN63138" s="95"/>
      <c r="AO63138" s="95"/>
      <c r="AP63138" s="95"/>
      <c r="AQ63138" s="95"/>
      <c r="AR63138" s="95"/>
      <c r="AS63138" s="95"/>
      <c r="AT63138" s="95"/>
      <c r="AU63138" s="95"/>
      <c r="AV63138" s="95"/>
      <c r="AW63138" s="95"/>
      <c r="AX63138" s="95"/>
      <c r="AY63138" s="95"/>
      <c r="AZ63138" s="95"/>
      <c r="BA63138" s="95"/>
      <c r="BB63138" s="95"/>
      <c r="BC63138" s="95"/>
      <c r="BD63138" s="95"/>
      <c r="BE63138" s="95"/>
      <c r="BF63138" s="95"/>
      <c r="BG63138" s="95"/>
      <c r="BH63138" s="95"/>
      <c r="BI63138" s="95"/>
      <c r="BJ63138" s="95"/>
      <c r="BK63138" s="95"/>
      <c r="BL63138" s="95"/>
      <c r="BM63138" s="95"/>
      <c r="BN63138" s="95"/>
      <c r="CA63138" s="95"/>
    </row>
    <row r="63139" spans="31:79" s="97" customFormat="1" x14ac:dyDescent="0.2">
      <c r="AE63139" s="95"/>
      <c r="AF63139" s="95"/>
      <c r="AN63139" s="95"/>
      <c r="AO63139" s="95"/>
      <c r="AP63139" s="95"/>
      <c r="AQ63139" s="95"/>
      <c r="AR63139" s="95"/>
      <c r="AS63139" s="95"/>
      <c r="AT63139" s="95"/>
      <c r="AU63139" s="95"/>
      <c r="AV63139" s="95"/>
      <c r="AW63139" s="95"/>
      <c r="AX63139" s="95"/>
      <c r="AY63139" s="95"/>
      <c r="AZ63139" s="95"/>
      <c r="BA63139" s="95"/>
      <c r="BB63139" s="95"/>
      <c r="BC63139" s="95"/>
      <c r="BD63139" s="95"/>
      <c r="BE63139" s="95"/>
      <c r="BF63139" s="95"/>
      <c r="BG63139" s="95"/>
      <c r="BH63139" s="95"/>
      <c r="BI63139" s="95"/>
      <c r="BJ63139" s="95"/>
      <c r="BK63139" s="95"/>
      <c r="BL63139" s="95"/>
      <c r="BM63139" s="95"/>
      <c r="BN63139" s="95"/>
      <c r="CA63139" s="95"/>
    </row>
    <row r="63140" spans="31:79" s="97" customFormat="1" x14ac:dyDescent="0.2">
      <c r="AE63140" s="95"/>
      <c r="AF63140" s="95"/>
      <c r="AN63140" s="95"/>
      <c r="AO63140" s="95"/>
      <c r="AP63140" s="95"/>
      <c r="AQ63140" s="95"/>
      <c r="AR63140" s="95"/>
      <c r="AS63140" s="95"/>
      <c r="AT63140" s="95"/>
      <c r="AU63140" s="95"/>
      <c r="AV63140" s="95"/>
      <c r="AW63140" s="95"/>
      <c r="AX63140" s="95"/>
      <c r="AY63140" s="95"/>
      <c r="AZ63140" s="95"/>
      <c r="BA63140" s="95"/>
      <c r="BB63140" s="95"/>
      <c r="BC63140" s="95"/>
      <c r="BD63140" s="95"/>
      <c r="BE63140" s="95"/>
      <c r="BF63140" s="95"/>
      <c r="BG63140" s="95"/>
      <c r="BH63140" s="95"/>
      <c r="BI63140" s="95"/>
      <c r="BJ63140" s="95"/>
      <c r="BK63140" s="95"/>
      <c r="BL63140" s="95"/>
      <c r="BM63140" s="95"/>
      <c r="BN63140" s="95"/>
      <c r="CA63140" s="95"/>
    </row>
    <row r="63141" spans="31:79" s="97" customFormat="1" x14ac:dyDescent="0.2">
      <c r="AE63141" s="95"/>
      <c r="AF63141" s="95"/>
      <c r="AN63141" s="95"/>
      <c r="AO63141" s="95"/>
      <c r="AP63141" s="95"/>
      <c r="AQ63141" s="95"/>
      <c r="AR63141" s="95"/>
      <c r="AS63141" s="95"/>
      <c r="AT63141" s="95"/>
      <c r="AU63141" s="95"/>
      <c r="AV63141" s="95"/>
      <c r="AW63141" s="95"/>
      <c r="AX63141" s="95"/>
      <c r="AY63141" s="95"/>
      <c r="AZ63141" s="95"/>
      <c r="BA63141" s="95"/>
      <c r="BB63141" s="95"/>
      <c r="BC63141" s="95"/>
      <c r="BD63141" s="95"/>
      <c r="BE63141" s="95"/>
      <c r="BF63141" s="95"/>
      <c r="BG63141" s="95"/>
      <c r="BH63141" s="95"/>
      <c r="BI63141" s="95"/>
      <c r="BJ63141" s="95"/>
      <c r="BK63141" s="95"/>
      <c r="BL63141" s="95"/>
      <c r="BM63141" s="95"/>
      <c r="BN63141" s="95"/>
      <c r="CA63141" s="95"/>
    </row>
    <row r="63142" spans="31:79" s="97" customFormat="1" x14ac:dyDescent="0.2">
      <c r="AE63142" s="95"/>
      <c r="AF63142" s="95"/>
      <c r="AN63142" s="95"/>
      <c r="AO63142" s="95"/>
      <c r="AP63142" s="95"/>
      <c r="AQ63142" s="95"/>
      <c r="AR63142" s="95"/>
      <c r="AS63142" s="95"/>
      <c r="AT63142" s="95"/>
      <c r="AU63142" s="95"/>
      <c r="AV63142" s="95"/>
      <c r="AW63142" s="95"/>
      <c r="AX63142" s="95"/>
      <c r="AY63142" s="95"/>
      <c r="AZ63142" s="95"/>
      <c r="BA63142" s="95"/>
      <c r="BB63142" s="95"/>
      <c r="BC63142" s="95"/>
      <c r="BD63142" s="95"/>
      <c r="BE63142" s="95"/>
      <c r="BF63142" s="95"/>
      <c r="BG63142" s="95"/>
      <c r="BH63142" s="95"/>
      <c r="BI63142" s="95"/>
      <c r="BJ63142" s="95"/>
      <c r="BK63142" s="95"/>
      <c r="BL63142" s="95"/>
      <c r="BM63142" s="95"/>
      <c r="BN63142" s="95"/>
      <c r="CA63142" s="95"/>
    </row>
    <row r="63143" spans="31:79" s="97" customFormat="1" x14ac:dyDescent="0.2">
      <c r="AE63143" s="95"/>
      <c r="AF63143" s="95"/>
      <c r="AN63143" s="95"/>
      <c r="AO63143" s="95"/>
      <c r="AP63143" s="95"/>
      <c r="AQ63143" s="95"/>
      <c r="AR63143" s="95"/>
      <c r="AS63143" s="95"/>
      <c r="AT63143" s="95"/>
      <c r="AU63143" s="95"/>
      <c r="AV63143" s="95"/>
      <c r="AW63143" s="95"/>
      <c r="AX63143" s="95"/>
      <c r="AY63143" s="95"/>
      <c r="AZ63143" s="95"/>
      <c r="BA63143" s="95"/>
      <c r="BB63143" s="95"/>
      <c r="BC63143" s="95"/>
      <c r="BD63143" s="95"/>
      <c r="BE63143" s="95"/>
      <c r="BF63143" s="95"/>
      <c r="BG63143" s="95"/>
      <c r="BH63143" s="95"/>
      <c r="BI63143" s="95"/>
      <c r="BJ63143" s="95"/>
      <c r="BK63143" s="95"/>
      <c r="BL63143" s="95"/>
      <c r="BM63143" s="95"/>
      <c r="BN63143" s="95"/>
      <c r="CA63143" s="95"/>
    </row>
    <row r="63144" spans="31:79" s="97" customFormat="1" x14ac:dyDescent="0.2">
      <c r="AE63144" s="95"/>
      <c r="AF63144" s="95"/>
      <c r="AN63144" s="95"/>
      <c r="AO63144" s="95"/>
      <c r="AP63144" s="95"/>
      <c r="AQ63144" s="95"/>
      <c r="AR63144" s="95"/>
      <c r="AS63144" s="95"/>
      <c r="AT63144" s="95"/>
      <c r="AU63144" s="95"/>
      <c r="AV63144" s="95"/>
      <c r="AW63144" s="95"/>
      <c r="AX63144" s="95"/>
      <c r="AY63144" s="95"/>
      <c r="AZ63144" s="95"/>
      <c r="BA63144" s="95"/>
      <c r="BB63144" s="95"/>
      <c r="BC63144" s="95"/>
      <c r="BD63144" s="95"/>
      <c r="BE63144" s="95"/>
      <c r="BF63144" s="95"/>
      <c r="BG63144" s="95"/>
      <c r="BH63144" s="95"/>
      <c r="BI63144" s="95"/>
      <c r="BJ63144" s="95"/>
      <c r="BK63144" s="95"/>
      <c r="BL63144" s="95"/>
      <c r="BM63144" s="95"/>
      <c r="BN63144" s="95"/>
      <c r="CA63144" s="95"/>
    </row>
    <row r="63145" spans="31:79" s="97" customFormat="1" x14ac:dyDescent="0.2">
      <c r="AE63145" s="95"/>
      <c r="AF63145" s="95"/>
      <c r="AN63145" s="95"/>
      <c r="AO63145" s="95"/>
      <c r="AP63145" s="95"/>
      <c r="AQ63145" s="95"/>
      <c r="AR63145" s="95"/>
      <c r="AS63145" s="95"/>
      <c r="AT63145" s="95"/>
      <c r="AU63145" s="95"/>
      <c r="AV63145" s="95"/>
      <c r="AW63145" s="95"/>
      <c r="AX63145" s="95"/>
      <c r="AY63145" s="95"/>
      <c r="AZ63145" s="95"/>
      <c r="BA63145" s="95"/>
      <c r="BB63145" s="95"/>
      <c r="BC63145" s="95"/>
      <c r="BD63145" s="95"/>
      <c r="BE63145" s="95"/>
      <c r="BF63145" s="95"/>
      <c r="BG63145" s="95"/>
      <c r="BH63145" s="95"/>
      <c r="BI63145" s="95"/>
      <c r="BJ63145" s="95"/>
      <c r="BK63145" s="95"/>
      <c r="BL63145" s="95"/>
      <c r="BM63145" s="95"/>
      <c r="BN63145" s="95"/>
      <c r="CA63145" s="95"/>
    </row>
    <row r="63146" spans="31:79" s="97" customFormat="1" x14ac:dyDescent="0.2">
      <c r="AE63146" s="95"/>
      <c r="AF63146" s="95"/>
      <c r="AN63146" s="95"/>
      <c r="AO63146" s="95"/>
      <c r="AP63146" s="95"/>
      <c r="AQ63146" s="95"/>
      <c r="AR63146" s="95"/>
      <c r="AS63146" s="95"/>
      <c r="AT63146" s="95"/>
      <c r="AU63146" s="95"/>
      <c r="AV63146" s="95"/>
      <c r="AW63146" s="95"/>
      <c r="AX63146" s="95"/>
      <c r="AY63146" s="95"/>
      <c r="AZ63146" s="95"/>
      <c r="BA63146" s="95"/>
      <c r="BB63146" s="95"/>
      <c r="BC63146" s="95"/>
      <c r="BD63146" s="95"/>
      <c r="BE63146" s="95"/>
      <c r="BF63146" s="95"/>
      <c r="BG63146" s="95"/>
      <c r="BH63146" s="95"/>
      <c r="BI63146" s="95"/>
      <c r="BJ63146" s="95"/>
      <c r="BK63146" s="95"/>
      <c r="BL63146" s="95"/>
      <c r="BM63146" s="95"/>
      <c r="BN63146" s="95"/>
      <c r="CA63146" s="95"/>
    </row>
    <row r="63147" spans="31:79" s="97" customFormat="1" x14ac:dyDescent="0.2">
      <c r="AE63147" s="95"/>
      <c r="AF63147" s="95"/>
      <c r="AN63147" s="95"/>
      <c r="AO63147" s="95"/>
      <c r="AP63147" s="95"/>
      <c r="AQ63147" s="95"/>
      <c r="AR63147" s="95"/>
      <c r="AS63147" s="95"/>
      <c r="AT63147" s="95"/>
      <c r="AU63147" s="95"/>
      <c r="AV63147" s="95"/>
      <c r="AW63147" s="95"/>
      <c r="AX63147" s="95"/>
      <c r="AY63147" s="95"/>
      <c r="AZ63147" s="95"/>
      <c r="BA63147" s="95"/>
      <c r="BB63147" s="95"/>
      <c r="BC63147" s="95"/>
      <c r="BD63147" s="95"/>
      <c r="BE63147" s="95"/>
      <c r="BF63147" s="95"/>
      <c r="BG63147" s="95"/>
      <c r="BH63147" s="95"/>
      <c r="BI63147" s="95"/>
      <c r="BJ63147" s="95"/>
      <c r="BK63147" s="95"/>
      <c r="BL63147" s="95"/>
      <c r="BM63147" s="95"/>
      <c r="BN63147" s="95"/>
      <c r="CA63147" s="95"/>
    </row>
    <row r="63148" spans="31:79" s="97" customFormat="1" x14ac:dyDescent="0.2">
      <c r="AE63148" s="95"/>
      <c r="AF63148" s="95"/>
      <c r="AN63148" s="95"/>
      <c r="AO63148" s="95"/>
      <c r="AP63148" s="95"/>
      <c r="AQ63148" s="95"/>
      <c r="AR63148" s="95"/>
      <c r="AS63148" s="95"/>
      <c r="AT63148" s="95"/>
      <c r="AU63148" s="95"/>
      <c r="AV63148" s="95"/>
      <c r="AW63148" s="95"/>
      <c r="AX63148" s="95"/>
      <c r="AY63148" s="95"/>
      <c r="AZ63148" s="95"/>
      <c r="BA63148" s="95"/>
      <c r="BB63148" s="95"/>
      <c r="BC63148" s="95"/>
      <c r="BD63148" s="95"/>
      <c r="BE63148" s="95"/>
      <c r="BF63148" s="95"/>
      <c r="BG63148" s="95"/>
      <c r="BH63148" s="95"/>
      <c r="BI63148" s="95"/>
      <c r="BJ63148" s="95"/>
      <c r="BK63148" s="95"/>
      <c r="BL63148" s="95"/>
      <c r="BM63148" s="95"/>
      <c r="BN63148" s="95"/>
      <c r="CA63148" s="95"/>
    </row>
    <row r="63149" spans="31:79" s="97" customFormat="1" x14ac:dyDescent="0.2">
      <c r="AE63149" s="95"/>
      <c r="AF63149" s="95"/>
      <c r="AN63149" s="95"/>
      <c r="AO63149" s="95"/>
      <c r="AP63149" s="95"/>
      <c r="AQ63149" s="95"/>
      <c r="AR63149" s="95"/>
      <c r="AS63149" s="95"/>
      <c r="AT63149" s="95"/>
      <c r="AU63149" s="95"/>
      <c r="AV63149" s="95"/>
      <c r="AW63149" s="95"/>
      <c r="AX63149" s="95"/>
      <c r="AY63149" s="95"/>
      <c r="AZ63149" s="95"/>
      <c r="BA63149" s="95"/>
      <c r="BB63149" s="95"/>
      <c r="BC63149" s="95"/>
      <c r="BD63149" s="95"/>
      <c r="BE63149" s="95"/>
      <c r="BF63149" s="95"/>
      <c r="BG63149" s="95"/>
      <c r="BH63149" s="95"/>
      <c r="BI63149" s="95"/>
      <c r="BJ63149" s="95"/>
      <c r="BK63149" s="95"/>
      <c r="BL63149" s="95"/>
      <c r="BM63149" s="95"/>
      <c r="BN63149" s="95"/>
      <c r="CA63149" s="95"/>
    </row>
    <row r="63150" spans="31:79" s="97" customFormat="1" x14ac:dyDescent="0.2">
      <c r="AE63150" s="95"/>
      <c r="AF63150" s="95"/>
      <c r="AN63150" s="95"/>
      <c r="AO63150" s="95"/>
      <c r="AP63150" s="95"/>
      <c r="AQ63150" s="95"/>
      <c r="AR63150" s="95"/>
      <c r="AS63150" s="95"/>
      <c r="AT63150" s="95"/>
      <c r="AU63150" s="95"/>
      <c r="AV63150" s="95"/>
      <c r="AW63150" s="95"/>
      <c r="AX63150" s="95"/>
      <c r="AY63150" s="95"/>
      <c r="AZ63150" s="95"/>
      <c r="BA63150" s="95"/>
      <c r="BB63150" s="95"/>
      <c r="BC63150" s="95"/>
      <c r="BD63150" s="95"/>
      <c r="BE63150" s="95"/>
      <c r="BF63150" s="95"/>
      <c r="BG63150" s="95"/>
      <c r="BH63150" s="95"/>
      <c r="BI63150" s="95"/>
      <c r="BJ63150" s="95"/>
      <c r="BK63150" s="95"/>
      <c r="BL63150" s="95"/>
      <c r="BM63150" s="95"/>
      <c r="BN63150" s="95"/>
      <c r="CA63150" s="95"/>
    </row>
    <row r="63151" spans="31:79" s="97" customFormat="1" x14ac:dyDescent="0.2">
      <c r="AE63151" s="95"/>
      <c r="AF63151" s="95"/>
      <c r="AN63151" s="95"/>
      <c r="AO63151" s="95"/>
      <c r="AP63151" s="95"/>
      <c r="AQ63151" s="95"/>
      <c r="AR63151" s="95"/>
      <c r="AS63151" s="95"/>
      <c r="AT63151" s="95"/>
      <c r="AU63151" s="95"/>
      <c r="AV63151" s="95"/>
      <c r="AW63151" s="95"/>
      <c r="AX63151" s="95"/>
      <c r="AY63151" s="95"/>
      <c r="AZ63151" s="95"/>
      <c r="BA63151" s="95"/>
      <c r="BB63151" s="95"/>
      <c r="BC63151" s="95"/>
      <c r="BD63151" s="95"/>
      <c r="BE63151" s="95"/>
      <c r="BF63151" s="95"/>
      <c r="BG63151" s="95"/>
      <c r="BH63151" s="95"/>
      <c r="BI63151" s="95"/>
      <c r="BJ63151" s="95"/>
      <c r="BK63151" s="95"/>
      <c r="BL63151" s="95"/>
      <c r="BM63151" s="95"/>
      <c r="BN63151" s="95"/>
      <c r="CA63151" s="95"/>
    </row>
    <row r="63152" spans="31:79" s="97" customFormat="1" x14ac:dyDescent="0.2">
      <c r="AE63152" s="95"/>
      <c r="AF63152" s="95"/>
      <c r="AN63152" s="95"/>
      <c r="AO63152" s="95"/>
      <c r="AP63152" s="95"/>
      <c r="AQ63152" s="95"/>
      <c r="AR63152" s="95"/>
      <c r="AS63152" s="95"/>
      <c r="AT63152" s="95"/>
      <c r="AU63152" s="95"/>
      <c r="AV63152" s="95"/>
      <c r="AW63152" s="95"/>
      <c r="AX63152" s="95"/>
      <c r="AY63152" s="95"/>
      <c r="AZ63152" s="95"/>
      <c r="BA63152" s="95"/>
      <c r="BB63152" s="95"/>
      <c r="BC63152" s="95"/>
      <c r="BD63152" s="95"/>
      <c r="BE63152" s="95"/>
      <c r="BF63152" s="95"/>
      <c r="BG63152" s="95"/>
      <c r="BH63152" s="95"/>
      <c r="BI63152" s="95"/>
      <c r="BJ63152" s="95"/>
      <c r="BK63152" s="95"/>
      <c r="BL63152" s="95"/>
      <c r="BM63152" s="95"/>
      <c r="BN63152" s="95"/>
      <c r="CA63152" s="95"/>
    </row>
    <row r="63153" spans="31:79" s="97" customFormat="1" x14ac:dyDescent="0.2">
      <c r="AE63153" s="95"/>
      <c r="AF63153" s="95"/>
      <c r="AN63153" s="95"/>
      <c r="AO63153" s="95"/>
      <c r="AP63153" s="95"/>
      <c r="AQ63153" s="95"/>
      <c r="AR63153" s="95"/>
      <c r="AS63153" s="95"/>
      <c r="AT63153" s="95"/>
      <c r="AU63153" s="95"/>
      <c r="AV63153" s="95"/>
      <c r="AW63153" s="95"/>
      <c r="AX63153" s="95"/>
      <c r="AY63153" s="95"/>
      <c r="AZ63153" s="95"/>
      <c r="BA63153" s="95"/>
      <c r="BB63153" s="95"/>
      <c r="BC63153" s="95"/>
      <c r="BD63153" s="95"/>
      <c r="BE63153" s="95"/>
      <c r="BF63153" s="95"/>
      <c r="BG63153" s="95"/>
      <c r="BH63153" s="95"/>
      <c r="BI63153" s="95"/>
      <c r="BJ63153" s="95"/>
      <c r="BK63153" s="95"/>
      <c r="BL63153" s="95"/>
      <c r="BM63153" s="95"/>
      <c r="BN63153" s="95"/>
      <c r="CA63153" s="95"/>
    </row>
    <row r="63154" spans="31:79" s="97" customFormat="1" x14ac:dyDescent="0.2">
      <c r="AE63154" s="95"/>
      <c r="AF63154" s="95"/>
      <c r="AN63154" s="95"/>
      <c r="AO63154" s="95"/>
      <c r="AP63154" s="95"/>
      <c r="AQ63154" s="95"/>
      <c r="AR63154" s="95"/>
      <c r="AS63154" s="95"/>
      <c r="AT63154" s="95"/>
      <c r="AU63154" s="95"/>
      <c r="AV63154" s="95"/>
      <c r="AW63154" s="95"/>
      <c r="AX63154" s="95"/>
      <c r="AY63154" s="95"/>
      <c r="AZ63154" s="95"/>
      <c r="BA63154" s="95"/>
      <c r="BB63154" s="95"/>
      <c r="BC63154" s="95"/>
      <c r="BD63154" s="95"/>
      <c r="BE63154" s="95"/>
      <c r="BF63154" s="95"/>
      <c r="BG63154" s="95"/>
      <c r="BH63154" s="95"/>
      <c r="BI63154" s="95"/>
      <c r="BJ63154" s="95"/>
      <c r="BK63154" s="95"/>
      <c r="BL63154" s="95"/>
      <c r="BM63154" s="95"/>
      <c r="BN63154" s="95"/>
      <c r="CA63154" s="95"/>
    </row>
    <row r="63155" spans="31:79" s="97" customFormat="1" x14ac:dyDescent="0.2">
      <c r="AE63155" s="95"/>
      <c r="AF63155" s="95"/>
      <c r="AN63155" s="95"/>
      <c r="AO63155" s="95"/>
      <c r="AP63155" s="95"/>
      <c r="AQ63155" s="95"/>
      <c r="AR63155" s="95"/>
      <c r="AS63155" s="95"/>
      <c r="AT63155" s="95"/>
      <c r="AU63155" s="95"/>
      <c r="AV63155" s="95"/>
      <c r="AW63155" s="95"/>
      <c r="AX63155" s="95"/>
      <c r="AY63155" s="95"/>
      <c r="AZ63155" s="95"/>
      <c r="BA63155" s="95"/>
      <c r="BB63155" s="95"/>
      <c r="BC63155" s="95"/>
      <c r="BD63155" s="95"/>
      <c r="BE63155" s="95"/>
      <c r="BF63155" s="95"/>
      <c r="BG63155" s="95"/>
      <c r="BH63155" s="95"/>
      <c r="BI63155" s="95"/>
      <c r="BJ63155" s="95"/>
      <c r="BK63155" s="95"/>
      <c r="BL63155" s="95"/>
      <c r="BM63155" s="95"/>
      <c r="BN63155" s="95"/>
      <c r="CA63155" s="95"/>
    </row>
    <row r="63156" spans="31:79" s="97" customFormat="1" x14ac:dyDescent="0.2">
      <c r="AE63156" s="95"/>
      <c r="AF63156" s="95"/>
      <c r="AN63156" s="95"/>
      <c r="AO63156" s="95"/>
      <c r="AP63156" s="95"/>
      <c r="AQ63156" s="95"/>
      <c r="AR63156" s="95"/>
      <c r="AS63156" s="95"/>
      <c r="AT63156" s="95"/>
      <c r="AU63156" s="95"/>
      <c r="AV63156" s="95"/>
      <c r="AW63156" s="95"/>
      <c r="AX63156" s="95"/>
      <c r="AY63156" s="95"/>
      <c r="AZ63156" s="95"/>
      <c r="BA63156" s="95"/>
      <c r="BB63156" s="95"/>
      <c r="BC63156" s="95"/>
      <c r="BD63156" s="95"/>
      <c r="BE63156" s="95"/>
      <c r="BF63156" s="95"/>
      <c r="BG63156" s="95"/>
      <c r="BH63156" s="95"/>
      <c r="BI63156" s="95"/>
      <c r="BJ63156" s="95"/>
      <c r="BK63156" s="95"/>
      <c r="BL63156" s="95"/>
      <c r="BM63156" s="95"/>
      <c r="BN63156" s="95"/>
      <c r="CA63156" s="95"/>
    </row>
    <row r="63157" spans="31:79" s="97" customFormat="1" x14ac:dyDescent="0.2">
      <c r="AE63157" s="95"/>
      <c r="AF63157" s="95"/>
      <c r="AN63157" s="95"/>
      <c r="AO63157" s="95"/>
      <c r="AP63157" s="95"/>
      <c r="AQ63157" s="95"/>
      <c r="AR63157" s="95"/>
      <c r="AS63157" s="95"/>
      <c r="AT63157" s="95"/>
      <c r="AU63157" s="95"/>
      <c r="AV63157" s="95"/>
      <c r="AW63157" s="95"/>
      <c r="AX63157" s="95"/>
      <c r="AY63157" s="95"/>
      <c r="AZ63157" s="95"/>
      <c r="BA63157" s="95"/>
      <c r="BB63157" s="95"/>
      <c r="BC63157" s="95"/>
      <c r="BD63157" s="95"/>
      <c r="BE63157" s="95"/>
      <c r="BF63157" s="95"/>
      <c r="BG63157" s="95"/>
      <c r="BH63157" s="95"/>
      <c r="BI63157" s="95"/>
      <c r="BJ63157" s="95"/>
      <c r="BK63157" s="95"/>
      <c r="BL63157" s="95"/>
      <c r="BM63157" s="95"/>
      <c r="BN63157" s="95"/>
      <c r="CA63157" s="95"/>
    </row>
    <row r="63158" spans="31:79" s="97" customFormat="1" x14ac:dyDescent="0.2">
      <c r="AE63158" s="95"/>
      <c r="AF63158" s="95"/>
      <c r="AN63158" s="95"/>
      <c r="AO63158" s="95"/>
      <c r="AP63158" s="95"/>
      <c r="AQ63158" s="95"/>
      <c r="AR63158" s="95"/>
      <c r="AS63158" s="95"/>
      <c r="AT63158" s="95"/>
      <c r="AU63158" s="95"/>
      <c r="AV63158" s="95"/>
      <c r="AW63158" s="95"/>
      <c r="AX63158" s="95"/>
      <c r="AY63158" s="95"/>
      <c r="AZ63158" s="95"/>
      <c r="BA63158" s="95"/>
      <c r="BB63158" s="95"/>
      <c r="BC63158" s="95"/>
      <c r="BD63158" s="95"/>
      <c r="BE63158" s="95"/>
      <c r="BF63158" s="95"/>
      <c r="BG63158" s="95"/>
      <c r="BH63158" s="95"/>
      <c r="BI63158" s="95"/>
      <c r="BJ63158" s="95"/>
      <c r="BK63158" s="95"/>
      <c r="BL63158" s="95"/>
      <c r="BM63158" s="95"/>
      <c r="BN63158" s="95"/>
      <c r="CA63158" s="95"/>
    </row>
    <row r="63159" spans="31:79" s="97" customFormat="1" x14ac:dyDescent="0.2">
      <c r="AE63159" s="95"/>
      <c r="AF63159" s="95"/>
      <c r="AN63159" s="95"/>
      <c r="AO63159" s="95"/>
      <c r="AP63159" s="95"/>
      <c r="AQ63159" s="95"/>
      <c r="AR63159" s="95"/>
      <c r="AS63159" s="95"/>
      <c r="AT63159" s="95"/>
      <c r="AU63159" s="95"/>
      <c r="AV63159" s="95"/>
      <c r="AW63159" s="95"/>
      <c r="AX63159" s="95"/>
      <c r="AY63159" s="95"/>
      <c r="AZ63159" s="95"/>
      <c r="BA63159" s="95"/>
      <c r="BB63159" s="95"/>
      <c r="BC63159" s="95"/>
      <c r="BD63159" s="95"/>
      <c r="BE63159" s="95"/>
      <c r="BF63159" s="95"/>
      <c r="BG63159" s="95"/>
      <c r="BH63159" s="95"/>
      <c r="BI63159" s="95"/>
      <c r="BJ63159" s="95"/>
      <c r="BK63159" s="95"/>
      <c r="BL63159" s="95"/>
      <c r="BM63159" s="95"/>
      <c r="BN63159" s="95"/>
      <c r="CA63159" s="95"/>
    </row>
    <row r="63160" spans="31:79" s="97" customFormat="1" x14ac:dyDescent="0.2">
      <c r="AE63160" s="95"/>
      <c r="AF63160" s="95"/>
      <c r="AN63160" s="95"/>
      <c r="AO63160" s="95"/>
      <c r="AP63160" s="95"/>
      <c r="AQ63160" s="95"/>
      <c r="AR63160" s="95"/>
      <c r="AS63160" s="95"/>
      <c r="AT63160" s="95"/>
      <c r="AU63160" s="95"/>
      <c r="AV63160" s="95"/>
      <c r="AW63160" s="95"/>
      <c r="AX63160" s="95"/>
      <c r="AY63160" s="95"/>
      <c r="AZ63160" s="95"/>
      <c r="BA63160" s="95"/>
      <c r="BB63160" s="95"/>
      <c r="BC63160" s="95"/>
      <c r="BD63160" s="95"/>
      <c r="BE63160" s="95"/>
      <c r="BF63160" s="95"/>
      <c r="BG63160" s="95"/>
      <c r="BH63160" s="95"/>
      <c r="BI63160" s="95"/>
      <c r="BJ63160" s="95"/>
      <c r="BK63160" s="95"/>
      <c r="BL63160" s="95"/>
      <c r="BM63160" s="95"/>
      <c r="BN63160" s="95"/>
      <c r="CA63160" s="95"/>
    </row>
    <row r="63161" spans="31:79" s="97" customFormat="1" x14ac:dyDescent="0.2">
      <c r="AE63161" s="95"/>
      <c r="AF63161" s="95"/>
      <c r="AN63161" s="95"/>
      <c r="AO63161" s="95"/>
      <c r="AP63161" s="95"/>
      <c r="AQ63161" s="95"/>
      <c r="AR63161" s="95"/>
      <c r="AS63161" s="95"/>
      <c r="AT63161" s="95"/>
      <c r="AU63161" s="95"/>
      <c r="AV63161" s="95"/>
      <c r="AW63161" s="95"/>
      <c r="AX63161" s="95"/>
      <c r="AY63161" s="95"/>
      <c r="AZ63161" s="95"/>
      <c r="BA63161" s="95"/>
      <c r="BB63161" s="95"/>
      <c r="BC63161" s="95"/>
      <c r="BD63161" s="95"/>
      <c r="BE63161" s="95"/>
      <c r="BF63161" s="95"/>
      <c r="BG63161" s="95"/>
      <c r="BH63161" s="95"/>
      <c r="BI63161" s="95"/>
      <c r="BJ63161" s="95"/>
      <c r="BK63161" s="95"/>
      <c r="BL63161" s="95"/>
      <c r="BM63161" s="95"/>
      <c r="BN63161" s="95"/>
      <c r="CA63161" s="95"/>
    </row>
    <row r="63162" spans="31:79" s="97" customFormat="1" x14ac:dyDescent="0.2">
      <c r="AE63162" s="95"/>
      <c r="AF63162" s="95"/>
      <c r="AN63162" s="95"/>
      <c r="AO63162" s="95"/>
      <c r="AP63162" s="95"/>
      <c r="AQ63162" s="95"/>
      <c r="AR63162" s="95"/>
      <c r="AS63162" s="95"/>
      <c r="AT63162" s="95"/>
      <c r="AU63162" s="95"/>
      <c r="AV63162" s="95"/>
      <c r="AW63162" s="95"/>
      <c r="AX63162" s="95"/>
      <c r="AY63162" s="95"/>
      <c r="AZ63162" s="95"/>
      <c r="BA63162" s="95"/>
      <c r="BB63162" s="95"/>
      <c r="BC63162" s="95"/>
      <c r="BD63162" s="95"/>
      <c r="BE63162" s="95"/>
      <c r="BF63162" s="95"/>
      <c r="BG63162" s="95"/>
      <c r="BH63162" s="95"/>
      <c r="BI63162" s="95"/>
      <c r="BJ63162" s="95"/>
      <c r="BK63162" s="95"/>
      <c r="BL63162" s="95"/>
      <c r="BM63162" s="95"/>
      <c r="BN63162" s="95"/>
      <c r="CA63162" s="95"/>
    </row>
    <row r="63163" spans="31:79" s="97" customFormat="1" x14ac:dyDescent="0.2">
      <c r="AE63163" s="95"/>
      <c r="AF63163" s="95"/>
      <c r="AN63163" s="95"/>
      <c r="AO63163" s="95"/>
      <c r="AP63163" s="95"/>
      <c r="AQ63163" s="95"/>
      <c r="AR63163" s="95"/>
      <c r="AS63163" s="95"/>
      <c r="AT63163" s="95"/>
      <c r="AU63163" s="95"/>
      <c r="AV63163" s="95"/>
      <c r="AW63163" s="95"/>
      <c r="AX63163" s="95"/>
      <c r="AY63163" s="95"/>
      <c r="AZ63163" s="95"/>
      <c r="BA63163" s="95"/>
      <c r="BB63163" s="95"/>
      <c r="BC63163" s="95"/>
      <c r="BD63163" s="95"/>
      <c r="BE63163" s="95"/>
      <c r="BF63163" s="95"/>
      <c r="BG63163" s="95"/>
      <c r="BH63163" s="95"/>
      <c r="BI63163" s="95"/>
      <c r="BJ63163" s="95"/>
      <c r="BK63163" s="95"/>
      <c r="BL63163" s="95"/>
      <c r="BM63163" s="95"/>
      <c r="BN63163" s="95"/>
      <c r="CA63163" s="95"/>
    </row>
    <row r="63164" spans="31:79" s="97" customFormat="1" x14ac:dyDescent="0.2">
      <c r="AE63164" s="95"/>
      <c r="AF63164" s="95"/>
      <c r="AN63164" s="95"/>
      <c r="AO63164" s="95"/>
      <c r="AP63164" s="95"/>
      <c r="AQ63164" s="95"/>
      <c r="AR63164" s="95"/>
      <c r="AS63164" s="95"/>
      <c r="AT63164" s="95"/>
      <c r="AU63164" s="95"/>
      <c r="AV63164" s="95"/>
      <c r="AW63164" s="95"/>
      <c r="AX63164" s="95"/>
      <c r="AY63164" s="95"/>
      <c r="AZ63164" s="95"/>
      <c r="BA63164" s="95"/>
      <c r="BB63164" s="95"/>
      <c r="BC63164" s="95"/>
      <c r="BD63164" s="95"/>
      <c r="BE63164" s="95"/>
      <c r="BF63164" s="95"/>
      <c r="BG63164" s="95"/>
      <c r="BH63164" s="95"/>
      <c r="BI63164" s="95"/>
      <c r="BJ63164" s="95"/>
      <c r="BK63164" s="95"/>
      <c r="BL63164" s="95"/>
      <c r="BM63164" s="95"/>
      <c r="BN63164" s="95"/>
      <c r="CA63164" s="95"/>
    </row>
    <row r="63165" spans="31:79" s="97" customFormat="1" x14ac:dyDescent="0.2">
      <c r="AE63165" s="95"/>
      <c r="AF63165" s="95"/>
      <c r="AN63165" s="95"/>
      <c r="AO63165" s="95"/>
      <c r="AP63165" s="95"/>
      <c r="AQ63165" s="95"/>
      <c r="AR63165" s="95"/>
      <c r="AS63165" s="95"/>
      <c r="AT63165" s="95"/>
      <c r="AU63165" s="95"/>
      <c r="AV63165" s="95"/>
      <c r="AW63165" s="95"/>
      <c r="AX63165" s="95"/>
      <c r="AY63165" s="95"/>
      <c r="AZ63165" s="95"/>
      <c r="BA63165" s="95"/>
      <c r="BB63165" s="95"/>
      <c r="BC63165" s="95"/>
      <c r="BD63165" s="95"/>
      <c r="BE63165" s="95"/>
      <c r="BF63165" s="95"/>
      <c r="BG63165" s="95"/>
      <c r="BH63165" s="95"/>
      <c r="BI63165" s="95"/>
      <c r="BJ63165" s="95"/>
      <c r="BK63165" s="95"/>
      <c r="BL63165" s="95"/>
      <c r="BM63165" s="95"/>
      <c r="BN63165" s="95"/>
      <c r="CA63165" s="95"/>
    </row>
    <row r="63166" spans="31:79" s="97" customFormat="1" x14ac:dyDescent="0.2">
      <c r="AE63166" s="95"/>
      <c r="AF63166" s="95"/>
      <c r="AN63166" s="95"/>
      <c r="AO63166" s="95"/>
      <c r="AP63166" s="95"/>
      <c r="AQ63166" s="95"/>
      <c r="AR63166" s="95"/>
      <c r="AS63166" s="95"/>
      <c r="AT63166" s="95"/>
      <c r="AU63166" s="95"/>
      <c r="AV63166" s="95"/>
      <c r="AW63166" s="95"/>
      <c r="AX63166" s="95"/>
      <c r="AY63166" s="95"/>
      <c r="AZ63166" s="95"/>
      <c r="BA63166" s="95"/>
      <c r="BB63166" s="95"/>
      <c r="BC63166" s="95"/>
      <c r="BD63166" s="95"/>
      <c r="BE63166" s="95"/>
      <c r="BF63166" s="95"/>
      <c r="BG63166" s="95"/>
      <c r="BH63166" s="95"/>
      <c r="BI63166" s="95"/>
      <c r="BJ63166" s="95"/>
      <c r="BK63166" s="95"/>
      <c r="BL63166" s="95"/>
      <c r="BM63166" s="95"/>
      <c r="BN63166" s="95"/>
      <c r="CA63166" s="95"/>
    </row>
    <row r="63167" spans="31:79" s="97" customFormat="1" x14ac:dyDescent="0.2">
      <c r="AE63167" s="95"/>
      <c r="AF63167" s="95"/>
      <c r="AN63167" s="95"/>
      <c r="AO63167" s="95"/>
      <c r="AP63167" s="95"/>
      <c r="AQ63167" s="95"/>
      <c r="AR63167" s="95"/>
      <c r="AS63167" s="95"/>
      <c r="AT63167" s="95"/>
      <c r="AU63167" s="95"/>
      <c r="AV63167" s="95"/>
      <c r="AW63167" s="95"/>
      <c r="AX63167" s="95"/>
      <c r="AY63167" s="95"/>
      <c r="AZ63167" s="95"/>
      <c r="BA63167" s="95"/>
      <c r="BB63167" s="95"/>
      <c r="BC63167" s="95"/>
      <c r="BD63167" s="95"/>
      <c r="BE63167" s="95"/>
      <c r="BF63167" s="95"/>
      <c r="BG63167" s="95"/>
      <c r="BH63167" s="95"/>
      <c r="BI63167" s="95"/>
      <c r="BJ63167" s="95"/>
      <c r="BK63167" s="95"/>
      <c r="BL63167" s="95"/>
      <c r="BM63167" s="95"/>
      <c r="BN63167" s="95"/>
      <c r="CA63167" s="95"/>
    </row>
    <row r="63168" spans="31:79" s="97" customFormat="1" x14ac:dyDescent="0.2">
      <c r="AE63168" s="95"/>
      <c r="AF63168" s="95"/>
      <c r="AN63168" s="95"/>
      <c r="AO63168" s="95"/>
      <c r="AP63168" s="95"/>
      <c r="AQ63168" s="95"/>
      <c r="AR63168" s="95"/>
      <c r="AS63168" s="95"/>
      <c r="AT63168" s="95"/>
      <c r="AU63168" s="95"/>
      <c r="AV63168" s="95"/>
      <c r="AW63168" s="95"/>
      <c r="AX63168" s="95"/>
      <c r="AY63168" s="95"/>
      <c r="AZ63168" s="95"/>
      <c r="BA63168" s="95"/>
      <c r="BB63168" s="95"/>
      <c r="BC63168" s="95"/>
      <c r="BD63168" s="95"/>
      <c r="BE63168" s="95"/>
      <c r="BF63168" s="95"/>
      <c r="BG63168" s="95"/>
      <c r="BH63168" s="95"/>
      <c r="BI63168" s="95"/>
      <c r="BJ63168" s="95"/>
      <c r="BK63168" s="95"/>
      <c r="BL63168" s="95"/>
      <c r="BM63168" s="95"/>
      <c r="BN63168" s="95"/>
      <c r="CA63168" s="95"/>
    </row>
    <row r="63169" spans="31:79" s="97" customFormat="1" x14ac:dyDescent="0.2">
      <c r="AE63169" s="95"/>
      <c r="AF63169" s="95"/>
      <c r="AN63169" s="95"/>
      <c r="AO63169" s="95"/>
      <c r="AP63169" s="95"/>
      <c r="AQ63169" s="95"/>
      <c r="AR63169" s="95"/>
      <c r="AS63169" s="95"/>
      <c r="AT63169" s="95"/>
      <c r="AU63169" s="95"/>
      <c r="AV63169" s="95"/>
      <c r="AW63169" s="95"/>
      <c r="AX63169" s="95"/>
      <c r="AY63169" s="95"/>
      <c r="AZ63169" s="95"/>
      <c r="BA63169" s="95"/>
      <c r="BB63169" s="95"/>
      <c r="BC63169" s="95"/>
      <c r="BD63169" s="95"/>
      <c r="BE63169" s="95"/>
      <c r="BF63169" s="95"/>
      <c r="BG63169" s="95"/>
      <c r="BH63169" s="95"/>
      <c r="BI63169" s="95"/>
      <c r="BJ63169" s="95"/>
      <c r="BK63169" s="95"/>
      <c r="BL63169" s="95"/>
      <c r="BM63169" s="95"/>
      <c r="BN63169" s="95"/>
      <c r="CA63169" s="95"/>
    </row>
    <row r="63170" spans="31:79" s="97" customFormat="1" x14ac:dyDescent="0.2">
      <c r="AE63170" s="95"/>
      <c r="AF63170" s="95"/>
      <c r="AN63170" s="95"/>
      <c r="AO63170" s="95"/>
      <c r="AP63170" s="95"/>
      <c r="AQ63170" s="95"/>
      <c r="AR63170" s="95"/>
      <c r="AS63170" s="95"/>
      <c r="AT63170" s="95"/>
      <c r="AU63170" s="95"/>
      <c r="AV63170" s="95"/>
      <c r="AW63170" s="95"/>
      <c r="AX63170" s="95"/>
      <c r="AY63170" s="95"/>
      <c r="AZ63170" s="95"/>
      <c r="BA63170" s="95"/>
      <c r="BB63170" s="95"/>
      <c r="BC63170" s="95"/>
      <c r="BD63170" s="95"/>
      <c r="BE63170" s="95"/>
      <c r="BF63170" s="95"/>
      <c r="BG63170" s="95"/>
      <c r="BH63170" s="95"/>
      <c r="BI63170" s="95"/>
      <c r="BJ63170" s="95"/>
      <c r="BK63170" s="95"/>
      <c r="BL63170" s="95"/>
      <c r="BM63170" s="95"/>
      <c r="BN63170" s="95"/>
      <c r="CA63170" s="95"/>
    </row>
    <row r="63171" spans="31:79" s="97" customFormat="1" x14ac:dyDescent="0.2">
      <c r="AE63171" s="95"/>
      <c r="AF63171" s="95"/>
      <c r="AN63171" s="95"/>
      <c r="AO63171" s="95"/>
      <c r="AP63171" s="95"/>
      <c r="AQ63171" s="95"/>
      <c r="AR63171" s="95"/>
      <c r="AS63171" s="95"/>
      <c r="AT63171" s="95"/>
      <c r="AU63171" s="95"/>
      <c r="AV63171" s="95"/>
      <c r="AW63171" s="95"/>
      <c r="AX63171" s="95"/>
      <c r="AY63171" s="95"/>
      <c r="AZ63171" s="95"/>
      <c r="BA63171" s="95"/>
      <c r="BB63171" s="95"/>
      <c r="BC63171" s="95"/>
      <c r="BD63171" s="95"/>
      <c r="BE63171" s="95"/>
      <c r="BF63171" s="95"/>
      <c r="BG63171" s="95"/>
      <c r="BH63171" s="95"/>
      <c r="BI63171" s="95"/>
      <c r="BJ63171" s="95"/>
      <c r="BK63171" s="95"/>
      <c r="BL63171" s="95"/>
      <c r="BM63171" s="95"/>
      <c r="BN63171" s="95"/>
      <c r="CA63171" s="95"/>
    </row>
    <row r="63172" spans="31:79" s="97" customFormat="1" x14ac:dyDescent="0.2">
      <c r="AE63172" s="95"/>
      <c r="AF63172" s="95"/>
      <c r="AN63172" s="95"/>
      <c r="AO63172" s="95"/>
      <c r="AP63172" s="95"/>
      <c r="AQ63172" s="95"/>
      <c r="AR63172" s="95"/>
      <c r="AS63172" s="95"/>
      <c r="AT63172" s="95"/>
      <c r="AU63172" s="95"/>
      <c r="AV63172" s="95"/>
      <c r="AW63172" s="95"/>
      <c r="AX63172" s="95"/>
      <c r="AY63172" s="95"/>
      <c r="AZ63172" s="95"/>
      <c r="BA63172" s="95"/>
      <c r="BB63172" s="95"/>
      <c r="BC63172" s="95"/>
      <c r="BD63172" s="95"/>
      <c r="BE63172" s="95"/>
      <c r="BF63172" s="95"/>
      <c r="BG63172" s="95"/>
      <c r="BH63172" s="95"/>
      <c r="BI63172" s="95"/>
      <c r="BJ63172" s="95"/>
      <c r="BK63172" s="95"/>
      <c r="BL63172" s="95"/>
      <c r="BM63172" s="95"/>
      <c r="BN63172" s="95"/>
      <c r="CA63172" s="95"/>
    </row>
    <row r="63173" spans="31:79" s="97" customFormat="1" x14ac:dyDescent="0.2">
      <c r="AE63173" s="95"/>
      <c r="AF63173" s="95"/>
      <c r="AN63173" s="95"/>
      <c r="AO63173" s="95"/>
      <c r="AP63173" s="95"/>
      <c r="AQ63173" s="95"/>
      <c r="AR63173" s="95"/>
      <c r="AS63173" s="95"/>
      <c r="AT63173" s="95"/>
      <c r="AU63173" s="95"/>
      <c r="AV63173" s="95"/>
      <c r="AW63173" s="95"/>
      <c r="AX63173" s="95"/>
      <c r="AY63173" s="95"/>
      <c r="AZ63173" s="95"/>
      <c r="BA63173" s="95"/>
      <c r="BB63173" s="95"/>
      <c r="BC63173" s="95"/>
      <c r="BD63173" s="95"/>
      <c r="BE63173" s="95"/>
      <c r="BF63173" s="95"/>
      <c r="BG63173" s="95"/>
      <c r="BH63173" s="95"/>
      <c r="BI63173" s="95"/>
      <c r="BJ63173" s="95"/>
      <c r="BK63173" s="95"/>
      <c r="BL63173" s="95"/>
      <c r="BM63173" s="95"/>
      <c r="BN63173" s="95"/>
      <c r="CA63173" s="95"/>
    </row>
    <row r="63174" spans="31:79" s="97" customFormat="1" x14ac:dyDescent="0.2">
      <c r="AE63174" s="95"/>
      <c r="AF63174" s="95"/>
      <c r="AN63174" s="95"/>
      <c r="AO63174" s="95"/>
      <c r="AP63174" s="95"/>
      <c r="AQ63174" s="95"/>
      <c r="AR63174" s="95"/>
      <c r="AS63174" s="95"/>
      <c r="AT63174" s="95"/>
      <c r="AU63174" s="95"/>
      <c r="AV63174" s="95"/>
      <c r="AW63174" s="95"/>
      <c r="AX63174" s="95"/>
      <c r="AY63174" s="95"/>
      <c r="AZ63174" s="95"/>
      <c r="BA63174" s="95"/>
      <c r="BB63174" s="95"/>
      <c r="BC63174" s="95"/>
      <c r="BD63174" s="95"/>
      <c r="BE63174" s="95"/>
      <c r="BF63174" s="95"/>
      <c r="BG63174" s="95"/>
      <c r="BH63174" s="95"/>
      <c r="BI63174" s="95"/>
      <c r="BJ63174" s="95"/>
      <c r="BK63174" s="95"/>
      <c r="BL63174" s="95"/>
      <c r="BM63174" s="95"/>
      <c r="BN63174" s="95"/>
      <c r="CA63174" s="95"/>
    </row>
    <row r="63175" spans="31:79" s="97" customFormat="1" x14ac:dyDescent="0.2">
      <c r="AE63175" s="95"/>
      <c r="AF63175" s="95"/>
      <c r="AN63175" s="95"/>
      <c r="AO63175" s="95"/>
      <c r="AP63175" s="95"/>
      <c r="AQ63175" s="95"/>
      <c r="AR63175" s="95"/>
      <c r="AS63175" s="95"/>
      <c r="AT63175" s="95"/>
      <c r="AU63175" s="95"/>
      <c r="AV63175" s="95"/>
      <c r="AW63175" s="95"/>
      <c r="AX63175" s="95"/>
      <c r="AY63175" s="95"/>
      <c r="AZ63175" s="95"/>
      <c r="BA63175" s="95"/>
      <c r="BB63175" s="95"/>
      <c r="BC63175" s="95"/>
      <c r="BD63175" s="95"/>
      <c r="BE63175" s="95"/>
      <c r="BF63175" s="95"/>
      <c r="BG63175" s="95"/>
      <c r="BH63175" s="95"/>
      <c r="BI63175" s="95"/>
      <c r="BJ63175" s="95"/>
      <c r="BK63175" s="95"/>
      <c r="BL63175" s="95"/>
      <c r="BM63175" s="95"/>
      <c r="BN63175" s="95"/>
      <c r="CA63175" s="95"/>
    </row>
    <row r="63176" spans="31:79" s="97" customFormat="1" x14ac:dyDescent="0.2">
      <c r="AE63176" s="95"/>
      <c r="AF63176" s="95"/>
      <c r="AN63176" s="95"/>
      <c r="AO63176" s="95"/>
      <c r="AP63176" s="95"/>
      <c r="AQ63176" s="95"/>
      <c r="AR63176" s="95"/>
      <c r="AS63176" s="95"/>
      <c r="AT63176" s="95"/>
      <c r="AU63176" s="95"/>
      <c r="AV63176" s="95"/>
      <c r="AW63176" s="95"/>
      <c r="AX63176" s="95"/>
      <c r="AY63176" s="95"/>
      <c r="AZ63176" s="95"/>
      <c r="BA63176" s="95"/>
      <c r="BB63176" s="95"/>
      <c r="BC63176" s="95"/>
      <c r="BD63176" s="95"/>
      <c r="BE63176" s="95"/>
      <c r="BF63176" s="95"/>
      <c r="BG63176" s="95"/>
      <c r="BH63176" s="95"/>
      <c r="BI63176" s="95"/>
      <c r="BJ63176" s="95"/>
      <c r="BK63176" s="95"/>
      <c r="BL63176" s="95"/>
      <c r="BM63176" s="95"/>
      <c r="BN63176" s="95"/>
      <c r="CA63176" s="95"/>
    </row>
    <row r="63177" spans="31:79" s="97" customFormat="1" x14ac:dyDescent="0.2">
      <c r="AE63177" s="95"/>
      <c r="AF63177" s="95"/>
      <c r="AN63177" s="95"/>
      <c r="AO63177" s="95"/>
      <c r="AP63177" s="95"/>
      <c r="AQ63177" s="95"/>
      <c r="AR63177" s="95"/>
      <c r="AS63177" s="95"/>
      <c r="AT63177" s="95"/>
      <c r="AU63177" s="95"/>
      <c r="AV63177" s="95"/>
      <c r="AW63177" s="95"/>
      <c r="AX63177" s="95"/>
      <c r="AY63177" s="95"/>
      <c r="AZ63177" s="95"/>
      <c r="BA63177" s="95"/>
      <c r="BB63177" s="95"/>
      <c r="BC63177" s="95"/>
      <c r="BD63177" s="95"/>
      <c r="BE63177" s="95"/>
      <c r="BF63177" s="95"/>
      <c r="BG63177" s="95"/>
      <c r="BH63177" s="95"/>
      <c r="BI63177" s="95"/>
      <c r="BJ63177" s="95"/>
      <c r="BK63177" s="95"/>
      <c r="BL63177" s="95"/>
      <c r="BM63177" s="95"/>
      <c r="BN63177" s="95"/>
      <c r="CA63177" s="95"/>
    </row>
    <row r="63178" spans="31:79" s="97" customFormat="1" x14ac:dyDescent="0.2">
      <c r="AE63178" s="95"/>
      <c r="AF63178" s="95"/>
      <c r="AN63178" s="95"/>
      <c r="AO63178" s="95"/>
      <c r="AP63178" s="95"/>
      <c r="AQ63178" s="95"/>
      <c r="AR63178" s="95"/>
      <c r="AS63178" s="95"/>
      <c r="AT63178" s="95"/>
      <c r="AU63178" s="95"/>
      <c r="AV63178" s="95"/>
      <c r="AW63178" s="95"/>
      <c r="AX63178" s="95"/>
      <c r="AY63178" s="95"/>
      <c r="AZ63178" s="95"/>
      <c r="BA63178" s="95"/>
      <c r="BB63178" s="95"/>
      <c r="BC63178" s="95"/>
      <c r="BD63178" s="95"/>
      <c r="BE63178" s="95"/>
      <c r="BF63178" s="95"/>
      <c r="BG63178" s="95"/>
      <c r="BH63178" s="95"/>
      <c r="BI63178" s="95"/>
      <c r="BJ63178" s="95"/>
      <c r="BK63178" s="95"/>
      <c r="BL63178" s="95"/>
      <c r="BM63178" s="95"/>
      <c r="BN63178" s="95"/>
      <c r="CA63178" s="95"/>
    </row>
    <row r="63179" spans="31:79" s="97" customFormat="1" x14ac:dyDescent="0.2">
      <c r="AE63179" s="95"/>
      <c r="AF63179" s="95"/>
      <c r="AN63179" s="95"/>
      <c r="AO63179" s="95"/>
      <c r="AP63179" s="95"/>
      <c r="AQ63179" s="95"/>
      <c r="AR63179" s="95"/>
      <c r="AS63179" s="95"/>
      <c r="AT63179" s="95"/>
      <c r="AU63179" s="95"/>
      <c r="AV63179" s="95"/>
      <c r="AW63179" s="95"/>
      <c r="AX63179" s="95"/>
      <c r="AY63179" s="95"/>
      <c r="AZ63179" s="95"/>
      <c r="BA63179" s="95"/>
      <c r="BB63179" s="95"/>
      <c r="BC63179" s="95"/>
      <c r="BD63179" s="95"/>
      <c r="BE63179" s="95"/>
      <c r="BF63179" s="95"/>
      <c r="BG63179" s="95"/>
      <c r="BH63179" s="95"/>
      <c r="BI63179" s="95"/>
      <c r="BJ63179" s="95"/>
      <c r="BK63179" s="95"/>
      <c r="BL63179" s="95"/>
      <c r="BM63179" s="95"/>
      <c r="BN63179" s="95"/>
      <c r="CA63179" s="95"/>
    </row>
    <row r="63180" spans="31:79" s="97" customFormat="1" x14ac:dyDescent="0.2">
      <c r="AE63180" s="95"/>
      <c r="AF63180" s="95"/>
      <c r="AN63180" s="95"/>
      <c r="AO63180" s="95"/>
      <c r="AP63180" s="95"/>
      <c r="AQ63180" s="95"/>
      <c r="AR63180" s="95"/>
      <c r="AS63180" s="95"/>
      <c r="AT63180" s="95"/>
      <c r="AU63180" s="95"/>
      <c r="AV63180" s="95"/>
      <c r="AW63180" s="95"/>
      <c r="AX63180" s="95"/>
      <c r="AY63180" s="95"/>
      <c r="AZ63180" s="95"/>
      <c r="BA63180" s="95"/>
      <c r="BB63180" s="95"/>
      <c r="BC63180" s="95"/>
      <c r="BD63180" s="95"/>
      <c r="BE63180" s="95"/>
      <c r="BF63180" s="95"/>
      <c r="BG63180" s="95"/>
      <c r="BH63180" s="95"/>
      <c r="BI63180" s="95"/>
      <c r="BJ63180" s="95"/>
      <c r="BK63180" s="95"/>
      <c r="BL63180" s="95"/>
      <c r="BM63180" s="95"/>
      <c r="BN63180" s="95"/>
      <c r="CA63180" s="95"/>
    </row>
    <row r="63181" spans="31:79" s="97" customFormat="1" x14ac:dyDescent="0.2">
      <c r="AE63181" s="95"/>
      <c r="AF63181" s="95"/>
      <c r="AN63181" s="95"/>
      <c r="AO63181" s="95"/>
      <c r="AP63181" s="95"/>
      <c r="AQ63181" s="95"/>
      <c r="AR63181" s="95"/>
      <c r="AS63181" s="95"/>
      <c r="AT63181" s="95"/>
      <c r="AU63181" s="95"/>
      <c r="AV63181" s="95"/>
      <c r="AW63181" s="95"/>
      <c r="AX63181" s="95"/>
      <c r="AY63181" s="95"/>
      <c r="AZ63181" s="95"/>
      <c r="BA63181" s="95"/>
      <c r="BB63181" s="95"/>
      <c r="BC63181" s="95"/>
      <c r="BD63181" s="95"/>
      <c r="BE63181" s="95"/>
      <c r="BF63181" s="95"/>
      <c r="BG63181" s="95"/>
      <c r="BH63181" s="95"/>
      <c r="BI63181" s="95"/>
      <c r="BJ63181" s="95"/>
      <c r="BK63181" s="95"/>
      <c r="BL63181" s="95"/>
      <c r="BM63181" s="95"/>
      <c r="BN63181" s="95"/>
      <c r="CA63181" s="95"/>
    </row>
    <row r="63182" spans="31:79" s="97" customFormat="1" x14ac:dyDescent="0.2">
      <c r="AE63182" s="95"/>
      <c r="AF63182" s="95"/>
      <c r="AN63182" s="95"/>
      <c r="AO63182" s="95"/>
      <c r="AP63182" s="95"/>
      <c r="AQ63182" s="95"/>
      <c r="AR63182" s="95"/>
      <c r="AS63182" s="95"/>
      <c r="AT63182" s="95"/>
      <c r="AU63182" s="95"/>
      <c r="AV63182" s="95"/>
      <c r="AW63182" s="95"/>
      <c r="AX63182" s="95"/>
      <c r="AY63182" s="95"/>
      <c r="AZ63182" s="95"/>
      <c r="BA63182" s="95"/>
      <c r="BB63182" s="95"/>
      <c r="BC63182" s="95"/>
      <c r="BD63182" s="95"/>
      <c r="BE63182" s="95"/>
      <c r="BF63182" s="95"/>
      <c r="BG63182" s="95"/>
      <c r="BH63182" s="95"/>
      <c r="BI63182" s="95"/>
      <c r="BJ63182" s="95"/>
      <c r="BK63182" s="95"/>
      <c r="BL63182" s="95"/>
      <c r="BM63182" s="95"/>
      <c r="BN63182" s="95"/>
      <c r="CA63182" s="95"/>
    </row>
    <row r="63183" spans="31:79" s="97" customFormat="1" x14ac:dyDescent="0.2">
      <c r="AE63183" s="95"/>
      <c r="AF63183" s="95"/>
      <c r="AN63183" s="95"/>
      <c r="AO63183" s="95"/>
      <c r="AP63183" s="95"/>
      <c r="AQ63183" s="95"/>
      <c r="AR63183" s="95"/>
      <c r="AS63183" s="95"/>
      <c r="AT63183" s="95"/>
      <c r="AU63183" s="95"/>
      <c r="AV63183" s="95"/>
      <c r="AW63183" s="95"/>
      <c r="AX63183" s="95"/>
      <c r="AY63183" s="95"/>
      <c r="AZ63183" s="95"/>
      <c r="BA63183" s="95"/>
      <c r="BB63183" s="95"/>
      <c r="BC63183" s="95"/>
      <c r="BD63183" s="95"/>
      <c r="BE63183" s="95"/>
      <c r="BF63183" s="95"/>
      <c r="BG63183" s="95"/>
      <c r="BH63183" s="95"/>
      <c r="BI63183" s="95"/>
      <c r="BJ63183" s="95"/>
      <c r="BK63183" s="95"/>
      <c r="BL63183" s="95"/>
      <c r="BM63183" s="95"/>
      <c r="BN63183" s="95"/>
      <c r="CA63183" s="95"/>
    </row>
    <row r="63184" spans="31:79" s="97" customFormat="1" x14ac:dyDescent="0.2">
      <c r="AE63184" s="95"/>
      <c r="AF63184" s="95"/>
      <c r="AN63184" s="95"/>
      <c r="AO63184" s="95"/>
      <c r="AP63184" s="95"/>
      <c r="AQ63184" s="95"/>
      <c r="AR63184" s="95"/>
      <c r="AS63184" s="95"/>
      <c r="AT63184" s="95"/>
      <c r="AU63184" s="95"/>
      <c r="AV63184" s="95"/>
      <c r="AW63184" s="95"/>
      <c r="AX63184" s="95"/>
      <c r="AY63184" s="95"/>
      <c r="AZ63184" s="95"/>
      <c r="BA63184" s="95"/>
      <c r="BB63184" s="95"/>
      <c r="BC63184" s="95"/>
      <c r="BD63184" s="95"/>
      <c r="BE63184" s="95"/>
      <c r="BF63184" s="95"/>
      <c r="BG63184" s="95"/>
      <c r="BH63184" s="95"/>
      <c r="BI63184" s="95"/>
      <c r="BJ63184" s="95"/>
      <c r="BK63184" s="95"/>
      <c r="BL63184" s="95"/>
      <c r="BM63184" s="95"/>
      <c r="BN63184" s="95"/>
      <c r="CA63184" s="95"/>
    </row>
    <row r="63185" spans="31:79" s="97" customFormat="1" x14ac:dyDescent="0.2">
      <c r="AE63185" s="95"/>
      <c r="AF63185" s="95"/>
      <c r="AN63185" s="95"/>
      <c r="AO63185" s="95"/>
      <c r="AP63185" s="95"/>
      <c r="AQ63185" s="95"/>
      <c r="AR63185" s="95"/>
      <c r="AS63185" s="95"/>
      <c r="AT63185" s="95"/>
      <c r="AU63185" s="95"/>
      <c r="AV63185" s="95"/>
      <c r="AW63185" s="95"/>
      <c r="AX63185" s="95"/>
      <c r="AY63185" s="95"/>
      <c r="AZ63185" s="95"/>
      <c r="BA63185" s="95"/>
      <c r="BB63185" s="95"/>
      <c r="BC63185" s="95"/>
      <c r="BD63185" s="95"/>
      <c r="BE63185" s="95"/>
      <c r="BF63185" s="95"/>
      <c r="BG63185" s="95"/>
      <c r="BH63185" s="95"/>
      <c r="BI63185" s="95"/>
      <c r="BJ63185" s="95"/>
      <c r="BK63185" s="95"/>
      <c r="BL63185" s="95"/>
      <c r="BM63185" s="95"/>
      <c r="BN63185" s="95"/>
      <c r="CA63185" s="95"/>
    </row>
    <row r="63186" spans="31:79" s="97" customFormat="1" x14ac:dyDescent="0.2">
      <c r="AE63186" s="95"/>
      <c r="AF63186" s="95"/>
      <c r="AN63186" s="95"/>
      <c r="AO63186" s="95"/>
      <c r="AP63186" s="95"/>
      <c r="AQ63186" s="95"/>
      <c r="AR63186" s="95"/>
      <c r="AS63186" s="95"/>
      <c r="AT63186" s="95"/>
      <c r="AU63186" s="95"/>
      <c r="AV63186" s="95"/>
      <c r="AW63186" s="95"/>
      <c r="AX63186" s="95"/>
      <c r="AY63186" s="95"/>
      <c r="AZ63186" s="95"/>
      <c r="BA63186" s="95"/>
      <c r="BB63186" s="95"/>
      <c r="BC63186" s="95"/>
      <c r="BD63186" s="95"/>
      <c r="BE63186" s="95"/>
      <c r="BF63186" s="95"/>
      <c r="BG63186" s="95"/>
      <c r="BH63186" s="95"/>
      <c r="BI63186" s="95"/>
      <c r="BJ63186" s="95"/>
      <c r="BK63186" s="95"/>
      <c r="BL63186" s="95"/>
      <c r="BM63186" s="95"/>
      <c r="BN63186" s="95"/>
      <c r="CA63186" s="95"/>
    </row>
    <row r="63187" spans="31:79" s="97" customFormat="1" x14ac:dyDescent="0.2">
      <c r="AE63187" s="95"/>
      <c r="AF63187" s="95"/>
      <c r="AN63187" s="95"/>
      <c r="AO63187" s="95"/>
      <c r="AP63187" s="95"/>
      <c r="AQ63187" s="95"/>
      <c r="AR63187" s="95"/>
      <c r="AS63187" s="95"/>
      <c r="AT63187" s="95"/>
      <c r="AU63187" s="95"/>
      <c r="AV63187" s="95"/>
      <c r="AW63187" s="95"/>
      <c r="AX63187" s="95"/>
      <c r="AY63187" s="95"/>
      <c r="AZ63187" s="95"/>
      <c r="BA63187" s="95"/>
      <c r="BB63187" s="95"/>
      <c r="BC63187" s="95"/>
      <c r="BD63187" s="95"/>
      <c r="BE63187" s="95"/>
      <c r="BF63187" s="95"/>
      <c r="BG63187" s="95"/>
      <c r="BH63187" s="95"/>
      <c r="BI63187" s="95"/>
      <c r="BJ63187" s="95"/>
      <c r="BK63187" s="95"/>
      <c r="BL63187" s="95"/>
      <c r="BM63187" s="95"/>
      <c r="BN63187" s="95"/>
      <c r="CA63187" s="95"/>
    </row>
    <row r="63188" spans="31:79" s="97" customFormat="1" x14ac:dyDescent="0.2">
      <c r="AE63188" s="95"/>
      <c r="AF63188" s="95"/>
      <c r="AN63188" s="95"/>
      <c r="AO63188" s="95"/>
      <c r="AP63188" s="95"/>
      <c r="AQ63188" s="95"/>
      <c r="AR63188" s="95"/>
      <c r="AS63188" s="95"/>
      <c r="AT63188" s="95"/>
      <c r="AU63188" s="95"/>
      <c r="AV63188" s="95"/>
      <c r="AW63188" s="95"/>
      <c r="AX63188" s="95"/>
      <c r="AY63188" s="95"/>
      <c r="AZ63188" s="95"/>
      <c r="BA63188" s="95"/>
      <c r="BB63188" s="95"/>
      <c r="BC63188" s="95"/>
      <c r="BD63188" s="95"/>
      <c r="BE63188" s="95"/>
      <c r="BF63188" s="95"/>
      <c r="BG63188" s="95"/>
      <c r="BH63188" s="95"/>
      <c r="BI63188" s="95"/>
      <c r="BJ63188" s="95"/>
      <c r="BK63188" s="95"/>
      <c r="BL63188" s="95"/>
      <c r="BM63188" s="95"/>
      <c r="BN63188" s="95"/>
      <c r="CA63188" s="95"/>
    </row>
    <row r="63189" spans="31:79" s="97" customFormat="1" x14ac:dyDescent="0.2">
      <c r="AE63189" s="95"/>
      <c r="AF63189" s="95"/>
      <c r="AN63189" s="95"/>
      <c r="AO63189" s="95"/>
      <c r="AP63189" s="95"/>
      <c r="AQ63189" s="95"/>
      <c r="AR63189" s="95"/>
      <c r="AS63189" s="95"/>
      <c r="AT63189" s="95"/>
      <c r="AU63189" s="95"/>
      <c r="AV63189" s="95"/>
      <c r="AW63189" s="95"/>
      <c r="AX63189" s="95"/>
      <c r="AY63189" s="95"/>
      <c r="AZ63189" s="95"/>
      <c r="BA63189" s="95"/>
      <c r="BB63189" s="95"/>
      <c r="BC63189" s="95"/>
      <c r="BD63189" s="95"/>
      <c r="BE63189" s="95"/>
      <c r="BF63189" s="95"/>
      <c r="BG63189" s="95"/>
      <c r="BH63189" s="95"/>
      <c r="BI63189" s="95"/>
      <c r="BJ63189" s="95"/>
      <c r="BK63189" s="95"/>
      <c r="BL63189" s="95"/>
      <c r="BM63189" s="95"/>
      <c r="BN63189" s="95"/>
      <c r="CA63189" s="95"/>
    </row>
    <row r="63190" spans="31:79" s="97" customFormat="1" x14ac:dyDescent="0.2">
      <c r="AE63190" s="95"/>
      <c r="AF63190" s="95"/>
      <c r="AN63190" s="95"/>
      <c r="AO63190" s="95"/>
      <c r="AP63190" s="95"/>
      <c r="AQ63190" s="95"/>
      <c r="AR63190" s="95"/>
      <c r="AS63190" s="95"/>
      <c r="AT63190" s="95"/>
      <c r="AU63190" s="95"/>
      <c r="AV63190" s="95"/>
      <c r="AW63190" s="95"/>
      <c r="AX63190" s="95"/>
      <c r="AY63190" s="95"/>
      <c r="AZ63190" s="95"/>
      <c r="BA63190" s="95"/>
      <c r="BB63190" s="95"/>
      <c r="BC63190" s="95"/>
      <c r="BD63190" s="95"/>
      <c r="BE63190" s="95"/>
      <c r="BF63190" s="95"/>
      <c r="BG63190" s="95"/>
      <c r="BH63190" s="95"/>
      <c r="BI63190" s="95"/>
      <c r="BJ63190" s="95"/>
      <c r="BK63190" s="95"/>
      <c r="BL63190" s="95"/>
      <c r="BM63190" s="95"/>
      <c r="BN63190" s="95"/>
      <c r="CA63190" s="95"/>
    </row>
    <row r="63191" spans="31:79" s="97" customFormat="1" x14ac:dyDescent="0.2">
      <c r="AE63191" s="95"/>
      <c r="AF63191" s="95"/>
      <c r="AN63191" s="95"/>
      <c r="AO63191" s="95"/>
      <c r="AP63191" s="95"/>
      <c r="AQ63191" s="95"/>
      <c r="AR63191" s="95"/>
      <c r="AS63191" s="95"/>
      <c r="AT63191" s="95"/>
      <c r="AU63191" s="95"/>
      <c r="AV63191" s="95"/>
      <c r="AW63191" s="95"/>
      <c r="AX63191" s="95"/>
      <c r="AY63191" s="95"/>
      <c r="AZ63191" s="95"/>
      <c r="BA63191" s="95"/>
      <c r="BB63191" s="95"/>
      <c r="BC63191" s="95"/>
      <c r="BD63191" s="95"/>
      <c r="BE63191" s="95"/>
      <c r="BF63191" s="95"/>
      <c r="BG63191" s="95"/>
      <c r="BH63191" s="95"/>
      <c r="BI63191" s="95"/>
      <c r="BJ63191" s="95"/>
      <c r="BK63191" s="95"/>
      <c r="BL63191" s="95"/>
      <c r="BM63191" s="95"/>
      <c r="BN63191" s="95"/>
      <c r="CA63191" s="95"/>
    </row>
    <row r="63192" spans="31:79" s="97" customFormat="1" x14ac:dyDescent="0.2">
      <c r="AE63192" s="95"/>
      <c r="AF63192" s="95"/>
      <c r="AN63192" s="95"/>
      <c r="AO63192" s="95"/>
      <c r="AP63192" s="95"/>
      <c r="AQ63192" s="95"/>
      <c r="AR63192" s="95"/>
      <c r="AS63192" s="95"/>
      <c r="AT63192" s="95"/>
      <c r="AU63192" s="95"/>
      <c r="AV63192" s="95"/>
      <c r="AW63192" s="95"/>
      <c r="AX63192" s="95"/>
      <c r="AY63192" s="95"/>
      <c r="AZ63192" s="95"/>
      <c r="BA63192" s="95"/>
      <c r="BB63192" s="95"/>
      <c r="BC63192" s="95"/>
      <c r="BD63192" s="95"/>
      <c r="BE63192" s="95"/>
      <c r="BF63192" s="95"/>
      <c r="BG63192" s="95"/>
      <c r="BH63192" s="95"/>
      <c r="BI63192" s="95"/>
      <c r="BJ63192" s="95"/>
      <c r="BK63192" s="95"/>
      <c r="BL63192" s="95"/>
      <c r="BM63192" s="95"/>
      <c r="BN63192" s="95"/>
      <c r="CA63192" s="95"/>
    </row>
    <row r="63193" spans="31:79" s="97" customFormat="1" x14ac:dyDescent="0.2">
      <c r="AE63193" s="95"/>
      <c r="AF63193" s="95"/>
      <c r="AN63193" s="95"/>
      <c r="AO63193" s="95"/>
      <c r="AP63193" s="95"/>
      <c r="AQ63193" s="95"/>
      <c r="AR63193" s="95"/>
      <c r="AS63193" s="95"/>
      <c r="AT63193" s="95"/>
      <c r="AU63193" s="95"/>
      <c r="AV63193" s="95"/>
      <c r="AW63193" s="95"/>
      <c r="AX63193" s="95"/>
      <c r="AY63193" s="95"/>
      <c r="AZ63193" s="95"/>
      <c r="BA63193" s="95"/>
      <c r="BB63193" s="95"/>
      <c r="BC63193" s="95"/>
      <c r="BD63193" s="95"/>
      <c r="BE63193" s="95"/>
      <c r="BF63193" s="95"/>
      <c r="BG63193" s="95"/>
      <c r="BH63193" s="95"/>
      <c r="BI63193" s="95"/>
      <c r="BJ63193" s="95"/>
      <c r="BK63193" s="95"/>
      <c r="BL63193" s="95"/>
      <c r="BM63193" s="95"/>
      <c r="BN63193" s="95"/>
      <c r="CA63193" s="95"/>
    </row>
    <row r="63194" spans="31:79" s="97" customFormat="1" x14ac:dyDescent="0.2">
      <c r="AE63194" s="95"/>
      <c r="AF63194" s="95"/>
      <c r="AN63194" s="95"/>
      <c r="AO63194" s="95"/>
      <c r="AP63194" s="95"/>
      <c r="AQ63194" s="95"/>
      <c r="AR63194" s="95"/>
      <c r="AS63194" s="95"/>
      <c r="AT63194" s="95"/>
      <c r="AU63194" s="95"/>
      <c r="AV63194" s="95"/>
      <c r="AW63194" s="95"/>
      <c r="AX63194" s="95"/>
      <c r="AY63194" s="95"/>
      <c r="AZ63194" s="95"/>
      <c r="BA63194" s="95"/>
      <c r="BB63194" s="95"/>
      <c r="BC63194" s="95"/>
      <c r="BD63194" s="95"/>
      <c r="BE63194" s="95"/>
      <c r="BF63194" s="95"/>
      <c r="BG63194" s="95"/>
      <c r="BH63194" s="95"/>
      <c r="BI63194" s="95"/>
      <c r="BJ63194" s="95"/>
      <c r="BK63194" s="95"/>
      <c r="BL63194" s="95"/>
      <c r="BM63194" s="95"/>
      <c r="BN63194" s="95"/>
      <c r="CA63194" s="95"/>
    </row>
    <row r="63195" spans="31:79" s="97" customFormat="1" x14ac:dyDescent="0.2">
      <c r="AE63195" s="95"/>
      <c r="AF63195" s="95"/>
      <c r="AN63195" s="95"/>
      <c r="AO63195" s="95"/>
      <c r="AP63195" s="95"/>
      <c r="AQ63195" s="95"/>
      <c r="AR63195" s="95"/>
      <c r="AS63195" s="95"/>
      <c r="AT63195" s="95"/>
      <c r="AU63195" s="95"/>
      <c r="AV63195" s="95"/>
      <c r="AW63195" s="95"/>
      <c r="AX63195" s="95"/>
      <c r="AY63195" s="95"/>
      <c r="AZ63195" s="95"/>
      <c r="BA63195" s="95"/>
      <c r="BB63195" s="95"/>
      <c r="BC63195" s="95"/>
      <c r="BD63195" s="95"/>
      <c r="BE63195" s="95"/>
      <c r="BF63195" s="95"/>
      <c r="BG63195" s="95"/>
      <c r="BH63195" s="95"/>
      <c r="BI63195" s="95"/>
      <c r="BJ63195" s="95"/>
      <c r="BK63195" s="95"/>
      <c r="BL63195" s="95"/>
      <c r="BM63195" s="95"/>
      <c r="BN63195" s="95"/>
      <c r="CA63195" s="95"/>
    </row>
    <row r="63196" spans="31:79" s="97" customFormat="1" x14ac:dyDescent="0.2">
      <c r="AE63196" s="95"/>
      <c r="AF63196" s="95"/>
      <c r="AN63196" s="95"/>
      <c r="AO63196" s="95"/>
      <c r="AP63196" s="95"/>
      <c r="AQ63196" s="95"/>
      <c r="AR63196" s="95"/>
      <c r="AS63196" s="95"/>
      <c r="AT63196" s="95"/>
      <c r="AU63196" s="95"/>
      <c r="AV63196" s="95"/>
      <c r="AW63196" s="95"/>
      <c r="AX63196" s="95"/>
      <c r="AY63196" s="95"/>
      <c r="AZ63196" s="95"/>
      <c r="BA63196" s="95"/>
      <c r="BB63196" s="95"/>
      <c r="BC63196" s="95"/>
      <c r="BD63196" s="95"/>
      <c r="BE63196" s="95"/>
      <c r="BF63196" s="95"/>
      <c r="BG63196" s="95"/>
      <c r="BH63196" s="95"/>
      <c r="BI63196" s="95"/>
      <c r="BJ63196" s="95"/>
      <c r="BK63196" s="95"/>
      <c r="BL63196" s="95"/>
      <c r="BM63196" s="95"/>
      <c r="BN63196" s="95"/>
      <c r="CA63196" s="95"/>
    </row>
    <row r="63197" spans="31:79" s="97" customFormat="1" x14ac:dyDescent="0.2">
      <c r="AE63197" s="95"/>
      <c r="AF63197" s="95"/>
      <c r="AN63197" s="95"/>
      <c r="AO63197" s="95"/>
      <c r="AP63197" s="95"/>
      <c r="AQ63197" s="95"/>
      <c r="AR63197" s="95"/>
      <c r="AS63197" s="95"/>
      <c r="AT63197" s="95"/>
      <c r="AU63197" s="95"/>
      <c r="AV63197" s="95"/>
      <c r="AW63197" s="95"/>
      <c r="AX63197" s="95"/>
      <c r="AY63197" s="95"/>
      <c r="AZ63197" s="95"/>
      <c r="BA63197" s="95"/>
      <c r="BB63197" s="95"/>
      <c r="BC63197" s="95"/>
      <c r="BD63197" s="95"/>
      <c r="BE63197" s="95"/>
      <c r="BF63197" s="95"/>
      <c r="BG63197" s="95"/>
      <c r="BH63197" s="95"/>
      <c r="BI63197" s="95"/>
      <c r="BJ63197" s="95"/>
      <c r="BK63197" s="95"/>
      <c r="BL63197" s="95"/>
      <c r="BM63197" s="95"/>
      <c r="BN63197" s="95"/>
      <c r="CA63197" s="95"/>
    </row>
    <row r="63198" spans="31:79" s="97" customFormat="1" x14ac:dyDescent="0.2">
      <c r="AE63198" s="95"/>
      <c r="AF63198" s="95"/>
      <c r="AN63198" s="95"/>
      <c r="AO63198" s="95"/>
      <c r="AP63198" s="95"/>
      <c r="AQ63198" s="95"/>
      <c r="AR63198" s="95"/>
      <c r="AS63198" s="95"/>
      <c r="AT63198" s="95"/>
      <c r="AU63198" s="95"/>
      <c r="AV63198" s="95"/>
      <c r="AW63198" s="95"/>
      <c r="AX63198" s="95"/>
      <c r="AY63198" s="95"/>
      <c r="AZ63198" s="95"/>
      <c r="BA63198" s="95"/>
      <c r="BB63198" s="95"/>
      <c r="BC63198" s="95"/>
      <c r="BD63198" s="95"/>
      <c r="BE63198" s="95"/>
      <c r="BF63198" s="95"/>
      <c r="BG63198" s="95"/>
      <c r="BH63198" s="95"/>
      <c r="BI63198" s="95"/>
      <c r="BJ63198" s="95"/>
      <c r="BK63198" s="95"/>
      <c r="BL63198" s="95"/>
      <c r="BM63198" s="95"/>
      <c r="BN63198" s="95"/>
      <c r="CA63198" s="95"/>
    </row>
    <row r="63199" spans="31:79" s="97" customFormat="1" x14ac:dyDescent="0.2">
      <c r="AE63199" s="95"/>
      <c r="AF63199" s="95"/>
      <c r="AN63199" s="95"/>
      <c r="AO63199" s="95"/>
      <c r="AP63199" s="95"/>
      <c r="AQ63199" s="95"/>
      <c r="AR63199" s="95"/>
      <c r="AS63199" s="95"/>
      <c r="AT63199" s="95"/>
      <c r="AU63199" s="95"/>
      <c r="AV63199" s="95"/>
      <c r="AW63199" s="95"/>
      <c r="AX63199" s="95"/>
      <c r="AY63199" s="95"/>
      <c r="AZ63199" s="95"/>
      <c r="BA63199" s="95"/>
      <c r="BB63199" s="95"/>
      <c r="BC63199" s="95"/>
      <c r="BD63199" s="95"/>
      <c r="BE63199" s="95"/>
      <c r="BF63199" s="95"/>
      <c r="BG63199" s="95"/>
      <c r="BH63199" s="95"/>
      <c r="BI63199" s="95"/>
      <c r="BJ63199" s="95"/>
      <c r="BK63199" s="95"/>
      <c r="BL63199" s="95"/>
      <c r="BM63199" s="95"/>
      <c r="BN63199" s="95"/>
      <c r="CA63199" s="95"/>
    </row>
    <row r="63200" spans="31:79" s="97" customFormat="1" x14ac:dyDescent="0.2">
      <c r="AE63200" s="95"/>
      <c r="AF63200" s="95"/>
      <c r="AN63200" s="95"/>
      <c r="AO63200" s="95"/>
      <c r="AP63200" s="95"/>
      <c r="AQ63200" s="95"/>
      <c r="AR63200" s="95"/>
      <c r="AS63200" s="95"/>
      <c r="AT63200" s="95"/>
      <c r="AU63200" s="95"/>
      <c r="AV63200" s="95"/>
      <c r="AW63200" s="95"/>
      <c r="AX63200" s="95"/>
      <c r="AY63200" s="95"/>
      <c r="AZ63200" s="95"/>
      <c r="BA63200" s="95"/>
      <c r="BB63200" s="95"/>
      <c r="BC63200" s="95"/>
      <c r="BD63200" s="95"/>
      <c r="BE63200" s="95"/>
      <c r="BF63200" s="95"/>
      <c r="BG63200" s="95"/>
      <c r="BH63200" s="95"/>
      <c r="BI63200" s="95"/>
      <c r="BJ63200" s="95"/>
      <c r="BK63200" s="95"/>
      <c r="BL63200" s="95"/>
      <c r="BM63200" s="95"/>
      <c r="BN63200" s="95"/>
      <c r="CA63200" s="95"/>
    </row>
    <row r="63201" spans="31:79" s="97" customFormat="1" x14ac:dyDescent="0.2">
      <c r="AE63201" s="95"/>
      <c r="AF63201" s="95"/>
      <c r="AN63201" s="95"/>
      <c r="AO63201" s="95"/>
      <c r="AP63201" s="95"/>
      <c r="AQ63201" s="95"/>
      <c r="AR63201" s="95"/>
      <c r="AS63201" s="95"/>
      <c r="AT63201" s="95"/>
      <c r="AU63201" s="95"/>
      <c r="AV63201" s="95"/>
      <c r="AW63201" s="95"/>
      <c r="AX63201" s="95"/>
      <c r="AY63201" s="95"/>
      <c r="AZ63201" s="95"/>
      <c r="BA63201" s="95"/>
      <c r="BB63201" s="95"/>
      <c r="BC63201" s="95"/>
      <c r="BD63201" s="95"/>
      <c r="BE63201" s="95"/>
      <c r="BF63201" s="95"/>
      <c r="BG63201" s="95"/>
      <c r="BH63201" s="95"/>
      <c r="BI63201" s="95"/>
      <c r="BJ63201" s="95"/>
      <c r="BK63201" s="95"/>
      <c r="BL63201" s="95"/>
      <c r="BM63201" s="95"/>
      <c r="BN63201" s="95"/>
      <c r="CA63201" s="95"/>
    </row>
    <row r="63202" spans="31:79" s="97" customFormat="1" x14ac:dyDescent="0.2">
      <c r="AE63202" s="95"/>
      <c r="AF63202" s="95"/>
      <c r="AN63202" s="95"/>
      <c r="AO63202" s="95"/>
      <c r="AP63202" s="95"/>
      <c r="AQ63202" s="95"/>
      <c r="AR63202" s="95"/>
      <c r="AS63202" s="95"/>
      <c r="AT63202" s="95"/>
      <c r="AU63202" s="95"/>
      <c r="AV63202" s="95"/>
      <c r="AW63202" s="95"/>
      <c r="AX63202" s="95"/>
      <c r="AY63202" s="95"/>
      <c r="AZ63202" s="95"/>
      <c r="BA63202" s="95"/>
      <c r="BB63202" s="95"/>
      <c r="BC63202" s="95"/>
      <c r="BD63202" s="95"/>
      <c r="BE63202" s="95"/>
      <c r="BF63202" s="95"/>
      <c r="BG63202" s="95"/>
      <c r="BH63202" s="95"/>
      <c r="BI63202" s="95"/>
      <c r="BJ63202" s="95"/>
      <c r="BK63202" s="95"/>
      <c r="BL63202" s="95"/>
      <c r="BM63202" s="95"/>
      <c r="BN63202" s="95"/>
      <c r="CA63202" s="95"/>
    </row>
    <row r="63203" spans="31:79" s="97" customFormat="1" x14ac:dyDescent="0.2">
      <c r="AE63203" s="95"/>
      <c r="AF63203" s="95"/>
      <c r="AN63203" s="95"/>
      <c r="AO63203" s="95"/>
      <c r="AP63203" s="95"/>
      <c r="AQ63203" s="95"/>
      <c r="AR63203" s="95"/>
      <c r="AS63203" s="95"/>
      <c r="AT63203" s="95"/>
      <c r="AU63203" s="95"/>
      <c r="AV63203" s="95"/>
      <c r="AW63203" s="95"/>
      <c r="AX63203" s="95"/>
      <c r="AY63203" s="95"/>
      <c r="AZ63203" s="95"/>
      <c r="BA63203" s="95"/>
      <c r="BB63203" s="95"/>
      <c r="BC63203" s="95"/>
      <c r="BD63203" s="95"/>
      <c r="BE63203" s="95"/>
      <c r="BF63203" s="95"/>
      <c r="BG63203" s="95"/>
      <c r="BH63203" s="95"/>
      <c r="BI63203" s="95"/>
      <c r="BJ63203" s="95"/>
      <c r="BK63203" s="95"/>
      <c r="BL63203" s="95"/>
      <c r="BM63203" s="95"/>
      <c r="BN63203" s="95"/>
      <c r="CA63203" s="95"/>
    </row>
    <row r="63204" spans="31:79" s="97" customFormat="1" x14ac:dyDescent="0.2">
      <c r="AE63204" s="95"/>
      <c r="AF63204" s="95"/>
      <c r="AN63204" s="95"/>
      <c r="AO63204" s="95"/>
      <c r="AP63204" s="95"/>
      <c r="AQ63204" s="95"/>
      <c r="AR63204" s="95"/>
      <c r="AS63204" s="95"/>
      <c r="AT63204" s="95"/>
      <c r="AU63204" s="95"/>
      <c r="AV63204" s="95"/>
      <c r="AW63204" s="95"/>
      <c r="AX63204" s="95"/>
      <c r="AY63204" s="95"/>
      <c r="AZ63204" s="95"/>
      <c r="BA63204" s="95"/>
      <c r="BB63204" s="95"/>
      <c r="BC63204" s="95"/>
      <c r="BD63204" s="95"/>
      <c r="BE63204" s="95"/>
      <c r="BF63204" s="95"/>
      <c r="BG63204" s="95"/>
      <c r="BH63204" s="95"/>
      <c r="BI63204" s="95"/>
      <c r="BJ63204" s="95"/>
      <c r="BK63204" s="95"/>
      <c r="BL63204" s="95"/>
      <c r="BM63204" s="95"/>
      <c r="BN63204" s="95"/>
      <c r="CA63204" s="95"/>
    </row>
    <row r="63205" spans="31:79" s="97" customFormat="1" x14ac:dyDescent="0.2">
      <c r="AE63205" s="95"/>
      <c r="AF63205" s="95"/>
      <c r="AN63205" s="95"/>
      <c r="AO63205" s="95"/>
      <c r="AP63205" s="95"/>
      <c r="AQ63205" s="95"/>
      <c r="AR63205" s="95"/>
      <c r="AS63205" s="95"/>
      <c r="AT63205" s="95"/>
      <c r="AU63205" s="95"/>
      <c r="AV63205" s="95"/>
      <c r="AW63205" s="95"/>
      <c r="AX63205" s="95"/>
      <c r="AY63205" s="95"/>
      <c r="AZ63205" s="95"/>
      <c r="BA63205" s="95"/>
      <c r="BB63205" s="95"/>
      <c r="BC63205" s="95"/>
      <c r="BD63205" s="95"/>
      <c r="BE63205" s="95"/>
      <c r="BF63205" s="95"/>
      <c r="BG63205" s="95"/>
      <c r="BH63205" s="95"/>
      <c r="BI63205" s="95"/>
      <c r="BJ63205" s="95"/>
      <c r="BK63205" s="95"/>
      <c r="BL63205" s="95"/>
      <c r="BM63205" s="95"/>
      <c r="BN63205" s="95"/>
      <c r="CA63205" s="95"/>
    </row>
    <row r="63206" spans="31:79" s="97" customFormat="1" x14ac:dyDescent="0.2">
      <c r="AE63206" s="95"/>
      <c r="AF63206" s="95"/>
      <c r="AN63206" s="95"/>
      <c r="AO63206" s="95"/>
      <c r="AP63206" s="95"/>
      <c r="AQ63206" s="95"/>
      <c r="AR63206" s="95"/>
      <c r="AS63206" s="95"/>
      <c r="AT63206" s="95"/>
      <c r="AU63206" s="95"/>
      <c r="AV63206" s="95"/>
      <c r="AW63206" s="95"/>
      <c r="AX63206" s="95"/>
      <c r="AY63206" s="95"/>
      <c r="AZ63206" s="95"/>
      <c r="BA63206" s="95"/>
      <c r="BB63206" s="95"/>
      <c r="BC63206" s="95"/>
      <c r="BD63206" s="95"/>
      <c r="BE63206" s="95"/>
      <c r="BF63206" s="95"/>
      <c r="BG63206" s="95"/>
      <c r="BH63206" s="95"/>
      <c r="BI63206" s="95"/>
      <c r="BJ63206" s="95"/>
      <c r="BK63206" s="95"/>
      <c r="BL63206" s="95"/>
      <c r="BM63206" s="95"/>
      <c r="BN63206" s="95"/>
      <c r="CA63206" s="95"/>
    </row>
    <row r="63207" spans="31:79" s="97" customFormat="1" x14ac:dyDescent="0.2">
      <c r="AE63207" s="95"/>
      <c r="AF63207" s="95"/>
      <c r="AN63207" s="95"/>
      <c r="AO63207" s="95"/>
      <c r="AP63207" s="95"/>
      <c r="AQ63207" s="95"/>
      <c r="AR63207" s="95"/>
      <c r="AS63207" s="95"/>
      <c r="AT63207" s="95"/>
      <c r="AU63207" s="95"/>
      <c r="AV63207" s="95"/>
      <c r="AW63207" s="95"/>
      <c r="AX63207" s="95"/>
      <c r="AY63207" s="95"/>
      <c r="AZ63207" s="95"/>
      <c r="BA63207" s="95"/>
      <c r="BB63207" s="95"/>
      <c r="BC63207" s="95"/>
      <c r="BD63207" s="95"/>
      <c r="BE63207" s="95"/>
      <c r="BF63207" s="95"/>
      <c r="BG63207" s="95"/>
      <c r="BH63207" s="95"/>
      <c r="BI63207" s="95"/>
      <c r="BJ63207" s="95"/>
      <c r="BK63207" s="95"/>
      <c r="BL63207" s="95"/>
      <c r="BM63207" s="95"/>
      <c r="BN63207" s="95"/>
      <c r="CA63207" s="95"/>
    </row>
    <row r="63208" spans="31:79" s="97" customFormat="1" x14ac:dyDescent="0.2">
      <c r="AE63208" s="95"/>
      <c r="AF63208" s="95"/>
      <c r="AN63208" s="95"/>
      <c r="AO63208" s="95"/>
      <c r="AP63208" s="95"/>
      <c r="AQ63208" s="95"/>
      <c r="AR63208" s="95"/>
      <c r="AS63208" s="95"/>
      <c r="AT63208" s="95"/>
      <c r="AU63208" s="95"/>
      <c r="AV63208" s="95"/>
      <c r="AW63208" s="95"/>
      <c r="AX63208" s="95"/>
      <c r="AY63208" s="95"/>
      <c r="AZ63208" s="95"/>
      <c r="BA63208" s="95"/>
      <c r="BB63208" s="95"/>
      <c r="BC63208" s="95"/>
      <c r="BD63208" s="95"/>
      <c r="BE63208" s="95"/>
      <c r="BF63208" s="95"/>
      <c r="BG63208" s="95"/>
      <c r="BH63208" s="95"/>
      <c r="BI63208" s="95"/>
      <c r="BJ63208" s="95"/>
      <c r="BK63208" s="95"/>
      <c r="BL63208" s="95"/>
      <c r="BM63208" s="95"/>
      <c r="BN63208" s="95"/>
      <c r="CA63208" s="95"/>
    </row>
    <row r="63209" spans="31:79" s="97" customFormat="1" x14ac:dyDescent="0.2">
      <c r="AE63209" s="95"/>
      <c r="AF63209" s="95"/>
      <c r="AN63209" s="95"/>
      <c r="AO63209" s="95"/>
      <c r="AP63209" s="95"/>
      <c r="AQ63209" s="95"/>
      <c r="AR63209" s="95"/>
      <c r="AS63209" s="95"/>
      <c r="AT63209" s="95"/>
      <c r="AU63209" s="95"/>
      <c r="AV63209" s="95"/>
      <c r="AW63209" s="95"/>
      <c r="AX63209" s="95"/>
      <c r="AY63209" s="95"/>
      <c r="AZ63209" s="95"/>
      <c r="BA63209" s="95"/>
      <c r="BB63209" s="95"/>
      <c r="BC63209" s="95"/>
      <c r="BD63209" s="95"/>
      <c r="BE63209" s="95"/>
      <c r="BF63209" s="95"/>
      <c r="BG63209" s="95"/>
      <c r="BH63209" s="95"/>
      <c r="BI63209" s="95"/>
      <c r="BJ63209" s="95"/>
      <c r="BK63209" s="95"/>
      <c r="BL63209" s="95"/>
      <c r="BM63209" s="95"/>
      <c r="BN63209" s="95"/>
      <c r="CA63209" s="95"/>
    </row>
    <row r="63210" spans="31:79" s="97" customFormat="1" x14ac:dyDescent="0.2">
      <c r="AE63210" s="95"/>
      <c r="AF63210" s="95"/>
      <c r="AN63210" s="95"/>
      <c r="AO63210" s="95"/>
      <c r="AP63210" s="95"/>
      <c r="AQ63210" s="95"/>
      <c r="AR63210" s="95"/>
      <c r="AS63210" s="95"/>
      <c r="AT63210" s="95"/>
      <c r="AU63210" s="95"/>
      <c r="AV63210" s="95"/>
      <c r="AW63210" s="95"/>
      <c r="AX63210" s="95"/>
      <c r="AY63210" s="95"/>
      <c r="AZ63210" s="95"/>
      <c r="BA63210" s="95"/>
      <c r="BB63210" s="95"/>
      <c r="BC63210" s="95"/>
      <c r="BD63210" s="95"/>
      <c r="BE63210" s="95"/>
      <c r="BF63210" s="95"/>
      <c r="BG63210" s="95"/>
      <c r="BH63210" s="95"/>
      <c r="BI63210" s="95"/>
      <c r="BJ63210" s="95"/>
      <c r="BK63210" s="95"/>
      <c r="BL63210" s="95"/>
      <c r="BM63210" s="95"/>
      <c r="BN63210" s="95"/>
      <c r="CA63210" s="95"/>
    </row>
    <row r="63211" spans="31:79" s="97" customFormat="1" x14ac:dyDescent="0.2">
      <c r="AE63211" s="95"/>
      <c r="AF63211" s="95"/>
      <c r="AN63211" s="95"/>
      <c r="AO63211" s="95"/>
      <c r="AP63211" s="95"/>
      <c r="AQ63211" s="95"/>
      <c r="AR63211" s="95"/>
      <c r="AS63211" s="95"/>
      <c r="AT63211" s="95"/>
      <c r="AU63211" s="95"/>
      <c r="AV63211" s="95"/>
      <c r="AW63211" s="95"/>
      <c r="AX63211" s="95"/>
      <c r="AY63211" s="95"/>
      <c r="AZ63211" s="95"/>
      <c r="BA63211" s="95"/>
      <c r="BB63211" s="95"/>
      <c r="BC63211" s="95"/>
      <c r="BD63211" s="95"/>
      <c r="BE63211" s="95"/>
      <c r="BF63211" s="95"/>
      <c r="BG63211" s="95"/>
      <c r="BH63211" s="95"/>
      <c r="BI63211" s="95"/>
      <c r="BJ63211" s="95"/>
      <c r="BK63211" s="95"/>
      <c r="BL63211" s="95"/>
      <c r="BM63211" s="95"/>
      <c r="BN63211" s="95"/>
      <c r="CA63211" s="95"/>
    </row>
    <row r="63212" spans="31:79" s="97" customFormat="1" x14ac:dyDescent="0.2">
      <c r="AE63212" s="95"/>
      <c r="AF63212" s="95"/>
      <c r="AN63212" s="95"/>
      <c r="AO63212" s="95"/>
      <c r="AP63212" s="95"/>
      <c r="AQ63212" s="95"/>
      <c r="AR63212" s="95"/>
      <c r="AS63212" s="95"/>
      <c r="AT63212" s="95"/>
      <c r="AU63212" s="95"/>
      <c r="AV63212" s="95"/>
      <c r="AW63212" s="95"/>
      <c r="AX63212" s="95"/>
      <c r="AY63212" s="95"/>
      <c r="AZ63212" s="95"/>
      <c r="BA63212" s="95"/>
      <c r="BB63212" s="95"/>
      <c r="BC63212" s="95"/>
      <c r="BD63212" s="95"/>
      <c r="BE63212" s="95"/>
      <c r="BF63212" s="95"/>
      <c r="BG63212" s="95"/>
      <c r="BH63212" s="95"/>
      <c r="BI63212" s="95"/>
      <c r="BJ63212" s="95"/>
      <c r="BK63212" s="95"/>
      <c r="BL63212" s="95"/>
      <c r="BM63212" s="95"/>
      <c r="BN63212" s="95"/>
      <c r="CA63212" s="95"/>
    </row>
    <row r="63213" spans="31:79" s="97" customFormat="1" x14ac:dyDescent="0.2">
      <c r="AE63213" s="95"/>
      <c r="AF63213" s="95"/>
      <c r="AN63213" s="95"/>
      <c r="AO63213" s="95"/>
      <c r="AP63213" s="95"/>
      <c r="AQ63213" s="95"/>
      <c r="AR63213" s="95"/>
      <c r="AS63213" s="95"/>
      <c r="AT63213" s="95"/>
      <c r="AU63213" s="95"/>
      <c r="AV63213" s="95"/>
      <c r="AW63213" s="95"/>
      <c r="AX63213" s="95"/>
      <c r="AY63213" s="95"/>
      <c r="AZ63213" s="95"/>
      <c r="BA63213" s="95"/>
      <c r="BB63213" s="95"/>
      <c r="BC63213" s="95"/>
      <c r="BD63213" s="95"/>
      <c r="BE63213" s="95"/>
      <c r="BF63213" s="95"/>
      <c r="BG63213" s="95"/>
      <c r="BH63213" s="95"/>
      <c r="BI63213" s="95"/>
      <c r="BJ63213" s="95"/>
      <c r="BK63213" s="95"/>
      <c r="BL63213" s="95"/>
      <c r="BM63213" s="95"/>
      <c r="BN63213" s="95"/>
      <c r="CA63213" s="95"/>
    </row>
    <row r="63214" spans="31:79" s="97" customFormat="1" x14ac:dyDescent="0.2">
      <c r="AE63214" s="95"/>
      <c r="AF63214" s="95"/>
      <c r="AN63214" s="95"/>
      <c r="AO63214" s="95"/>
      <c r="AP63214" s="95"/>
      <c r="AQ63214" s="95"/>
      <c r="AR63214" s="95"/>
      <c r="AS63214" s="95"/>
      <c r="AT63214" s="95"/>
      <c r="AU63214" s="95"/>
      <c r="AV63214" s="95"/>
      <c r="AW63214" s="95"/>
      <c r="AX63214" s="95"/>
      <c r="AY63214" s="95"/>
      <c r="AZ63214" s="95"/>
      <c r="BA63214" s="95"/>
      <c r="BB63214" s="95"/>
      <c r="BC63214" s="95"/>
      <c r="BD63214" s="95"/>
      <c r="BE63214" s="95"/>
      <c r="BF63214" s="95"/>
      <c r="BG63214" s="95"/>
      <c r="BH63214" s="95"/>
      <c r="BI63214" s="95"/>
      <c r="BJ63214" s="95"/>
      <c r="BK63214" s="95"/>
      <c r="BL63214" s="95"/>
      <c r="BM63214" s="95"/>
      <c r="BN63214" s="95"/>
      <c r="CA63214" s="95"/>
    </row>
    <row r="63215" spans="31:79" s="97" customFormat="1" x14ac:dyDescent="0.2">
      <c r="AE63215" s="95"/>
      <c r="AF63215" s="95"/>
      <c r="AN63215" s="95"/>
      <c r="AO63215" s="95"/>
      <c r="AP63215" s="95"/>
      <c r="AQ63215" s="95"/>
      <c r="AR63215" s="95"/>
      <c r="AS63215" s="95"/>
      <c r="AT63215" s="95"/>
      <c r="AU63215" s="95"/>
      <c r="AV63215" s="95"/>
      <c r="AW63215" s="95"/>
      <c r="AX63215" s="95"/>
      <c r="AY63215" s="95"/>
      <c r="AZ63215" s="95"/>
      <c r="BA63215" s="95"/>
      <c r="BB63215" s="95"/>
      <c r="BC63215" s="95"/>
      <c r="BD63215" s="95"/>
      <c r="BE63215" s="95"/>
      <c r="BF63215" s="95"/>
      <c r="BG63215" s="95"/>
      <c r="BH63215" s="95"/>
      <c r="BI63215" s="95"/>
      <c r="BJ63215" s="95"/>
      <c r="BK63215" s="95"/>
      <c r="BL63215" s="95"/>
      <c r="BM63215" s="95"/>
      <c r="BN63215" s="95"/>
      <c r="CA63215" s="95"/>
    </row>
    <row r="63216" spans="31:79" s="97" customFormat="1" x14ac:dyDescent="0.2">
      <c r="AE63216" s="95"/>
      <c r="AF63216" s="95"/>
      <c r="AN63216" s="95"/>
      <c r="AO63216" s="95"/>
      <c r="AP63216" s="95"/>
      <c r="AQ63216" s="95"/>
      <c r="AR63216" s="95"/>
      <c r="AS63216" s="95"/>
      <c r="AT63216" s="95"/>
      <c r="AU63216" s="95"/>
      <c r="AV63216" s="95"/>
      <c r="AW63216" s="95"/>
      <c r="AX63216" s="95"/>
      <c r="AY63216" s="95"/>
      <c r="AZ63216" s="95"/>
      <c r="BA63216" s="95"/>
      <c r="BB63216" s="95"/>
      <c r="BC63216" s="95"/>
      <c r="BD63216" s="95"/>
      <c r="BE63216" s="95"/>
      <c r="BF63216" s="95"/>
      <c r="BG63216" s="95"/>
      <c r="BH63216" s="95"/>
      <c r="BI63216" s="95"/>
      <c r="BJ63216" s="95"/>
      <c r="BK63216" s="95"/>
      <c r="BL63216" s="95"/>
      <c r="BM63216" s="95"/>
      <c r="BN63216" s="95"/>
      <c r="CA63216" s="95"/>
    </row>
    <row r="63217" spans="31:79" s="97" customFormat="1" x14ac:dyDescent="0.2">
      <c r="AE63217" s="95"/>
      <c r="AF63217" s="95"/>
      <c r="AN63217" s="95"/>
      <c r="AO63217" s="95"/>
      <c r="AP63217" s="95"/>
      <c r="AQ63217" s="95"/>
      <c r="AR63217" s="95"/>
      <c r="AS63217" s="95"/>
      <c r="AT63217" s="95"/>
      <c r="AU63217" s="95"/>
      <c r="AV63217" s="95"/>
      <c r="AW63217" s="95"/>
      <c r="AX63217" s="95"/>
      <c r="AY63217" s="95"/>
      <c r="AZ63217" s="95"/>
      <c r="BA63217" s="95"/>
      <c r="BB63217" s="95"/>
      <c r="BC63217" s="95"/>
      <c r="BD63217" s="95"/>
      <c r="BE63217" s="95"/>
      <c r="BF63217" s="95"/>
      <c r="BG63217" s="95"/>
      <c r="BH63217" s="95"/>
      <c r="BI63217" s="95"/>
      <c r="BJ63217" s="95"/>
      <c r="BK63217" s="95"/>
      <c r="BL63217" s="95"/>
      <c r="BM63217" s="95"/>
      <c r="BN63217" s="95"/>
      <c r="CA63217" s="95"/>
    </row>
    <row r="63218" spans="31:79" s="97" customFormat="1" x14ac:dyDescent="0.2">
      <c r="AE63218" s="95"/>
      <c r="AF63218" s="95"/>
      <c r="AN63218" s="95"/>
      <c r="AO63218" s="95"/>
      <c r="AP63218" s="95"/>
      <c r="AQ63218" s="95"/>
      <c r="AR63218" s="95"/>
      <c r="AS63218" s="95"/>
      <c r="AT63218" s="95"/>
      <c r="AU63218" s="95"/>
      <c r="AV63218" s="95"/>
      <c r="AW63218" s="95"/>
      <c r="AX63218" s="95"/>
      <c r="AY63218" s="95"/>
      <c r="AZ63218" s="95"/>
      <c r="BA63218" s="95"/>
      <c r="BB63218" s="95"/>
      <c r="BC63218" s="95"/>
      <c r="BD63218" s="95"/>
      <c r="BE63218" s="95"/>
      <c r="BF63218" s="95"/>
      <c r="BG63218" s="95"/>
      <c r="BH63218" s="95"/>
      <c r="BI63218" s="95"/>
      <c r="BJ63218" s="95"/>
      <c r="BK63218" s="95"/>
      <c r="BL63218" s="95"/>
      <c r="BM63218" s="95"/>
      <c r="BN63218" s="95"/>
      <c r="CA63218" s="95"/>
    </row>
    <row r="63219" spans="31:79" s="97" customFormat="1" x14ac:dyDescent="0.2">
      <c r="AE63219" s="95"/>
      <c r="AF63219" s="95"/>
      <c r="AN63219" s="95"/>
      <c r="AO63219" s="95"/>
      <c r="AP63219" s="95"/>
      <c r="AQ63219" s="95"/>
      <c r="AR63219" s="95"/>
      <c r="AS63219" s="95"/>
      <c r="AT63219" s="95"/>
      <c r="AU63219" s="95"/>
      <c r="AV63219" s="95"/>
      <c r="AW63219" s="95"/>
      <c r="AX63219" s="95"/>
      <c r="AY63219" s="95"/>
      <c r="AZ63219" s="95"/>
      <c r="BA63219" s="95"/>
      <c r="BB63219" s="95"/>
      <c r="BC63219" s="95"/>
      <c r="BD63219" s="95"/>
      <c r="BE63219" s="95"/>
      <c r="BF63219" s="95"/>
      <c r="BG63219" s="95"/>
      <c r="BH63219" s="95"/>
      <c r="BI63219" s="95"/>
      <c r="BJ63219" s="95"/>
      <c r="BK63219" s="95"/>
      <c r="BL63219" s="95"/>
      <c r="BM63219" s="95"/>
      <c r="BN63219" s="95"/>
      <c r="CA63219" s="95"/>
    </row>
    <row r="63220" spans="31:79" s="97" customFormat="1" x14ac:dyDescent="0.2">
      <c r="AE63220" s="95"/>
      <c r="AF63220" s="95"/>
      <c r="AN63220" s="95"/>
      <c r="AO63220" s="95"/>
      <c r="AP63220" s="95"/>
      <c r="AQ63220" s="95"/>
      <c r="AR63220" s="95"/>
      <c r="AS63220" s="95"/>
      <c r="AT63220" s="95"/>
      <c r="AU63220" s="95"/>
      <c r="AV63220" s="95"/>
      <c r="AW63220" s="95"/>
      <c r="AX63220" s="95"/>
      <c r="AY63220" s="95"/>
      <c r="AZ63220" s="95"/>
      <c r="BA63220" s="95"/>
      <c r="BB63220" s="95"/>
      <c r="BC63220" s="95"/>
      <c r="BD63220" s="95"/>
      <c r="BE63220" s="95"/>
      <c r="BF63220" s="95"/>
      <c r="BG63220" s="95"/>
      <c r="BH63220" s="95"/>
      <c r="BI63220" s="95"/>
      <c r="BJ63220" s="95"/>
      <c r="BK63220" s="95"/>
      <c r="BL63220" s="95"/>
      <c r="BM63220" s="95"/>
      <c r="BN63220" s="95"/>
      <c r="CA63220" s="95"/>
    </row>
    <row r="63221" spans="31:79" s="97" customFormat="1" x14ac:dyDescent="0.2">
      <c r="AE63221" s="95"/>
      <c r="AF63221" s="95"/>
      <c r="AN63221" s="95"/>
      <c r="AO63221" s="95"/>
      <c r="AP63221" s="95"/>
      <c r="AQ63221" s="95"/>
      <c r="AR63221" s="95"/>
      <c r="AS63221" s="95"/>
      <c r="AT63221" s="95"/>
      <c r="AU63221" s="95"/>
      <c r="AV63221" s="95"/>
      <c r="AW63221" s="95"/>
      <c r="AX63221" s="95"/>
      <c r="AY63221" s="95"/>
      <c r="AZ63221" s="95"/>
      <c r="BA63221" s="95"/>
      <c r="BB63221" s="95"/>
      <c r="BC63221" s="95"/>
      <c r="BD63221" s="95"/>
      <c r="BE63221" s="95"/>
      <c r="BF63221" s="95"/>
      <c r="BG63221" s="95"/>
      <c r="BH63221" s="95"/>
      <c r="BI63221" s="95"/>
      <c r="BJ63221" s="95"/>
      <c r="BK63221" s="95"/>
      <c r="BL63221" s="95"/>
      <c r="BM63221" s="95"/>
      <c r="BN63221" s="95"/>
      <c r="CA63221" s="95"/>
    </row>
    <row r="63222" spans="31:79" s="97" customFormat="1" x14ac:dyDescent="0.2">
      <c r="AE63222" s="95"/>
      <c r="AF63222" s="95"/>
      <c r="AN63222" s="95"/>
      <c r="AO63222" s="95"/>
      <c r="AP63222" s="95"/>
      <c r="AQ63222" s="95"/>
      <c r="AR63222" s="95"/>
      <c r="AS63222" s="95"/>
      <c r="AT63222" s="95"/>
      <c r="AU63222" s="95"/>
      <c r="AV63222" s="95"/>
      <c r="AW63222" s="95"/>
      <c r="AX63222" s="95"/>
      <c r="AY63222" s="95"/>
      <c r="AZ63222" s="95"/>
      <c r="BA63222" s="95"/>
      <c r="BB63222" s="95"/>
      <c r="BC63222" s="95"/>
      <c r="BD63222" s="95"/>
      <c r="BE63222" s="95"/>
      <c r="BF63222" s="95"/>
      <c r="BG63222" s="95"/>
      <c r="BH63222" s="95"/>
      <c r="BI63222" s="95"/>
      <c r="BJ63222" s="95"/>
      <c r="BK63222" s="95"/>
      <c r="BL63222" s="95"/>
      <c r="BM63222" s="95"/>
      <c r="BN63222" s="95"/>
      <c r="CA63222" s="95"/>
    </row>
    <row r="63223" spans="31:79" s="97" customFormat="1" x14ac:dyDescent="0.2">
      <c r="AE63223" s="95"/>
      <c r="AF63223" s="95"/>
      <c r="AN63223" s="95"/>
      <c r="AO63223" s="95"/>
      <c r="AP63223" s="95"/>
      <c r="AQ63223" s="95"/>
      <c r="AR63223" s="95"/>
      <c r="AS63223" s="95"/>
      <c r="AT63223" s="95"/>
      <c r="AU63223" s="95"/>
      <c r="AV63223" s="95"/>
      <c r="AW63223" s="95"/>
      <c r="AX63223" s="95"/>
      <c r="AY63223" s="95"/>
      <c r="AZ63223" s="95"/>
      <c r="BA63223" s="95"/>
      <c r="BB63223" s="95"/>
      <c r="BC63223" s="95"/>
      <c r="BD63223" s="95"/>
      <c r="BE63223" s="95"/>
      <c r="BF63223" s="95"/>
      <c r="BG63223" s="95"/>
      <c r="BH63223" s="95"/>
      <c r="BI63223" s="95"/>
      <c r="BJ63223" s="95"/>
      <c r="BK63223" s="95"/>
      <c r="BL63223" s="95"/>
      <c r="BM63223" s="95"/>
      <c r="BN63223" s="95"/>
      <c r="CA63223" s="95"/>
    </row>
    <row r="63224" spans="31:79" s="97" customFormat="1" x14ac:dyDescent="0.2">
      <c r="AE63224" s="95"/>
      <c r="AF63224" s="95"/>
      <c r="AN63224" s="95"/>
      <c r="AO63224" s="95"/>
      <c r="AP63224" s="95"/>
      <c r="AQ63224" s="95"/>
      <c r="AR63224" s="95"/>
      <c r="AS63224" s="95"/>
      <c r="AT63224" s="95"/>
      <c r="AU63224" s="95"/>
      <c r="AV63224" s="95"/>
      <c r="AW63224" s="95"/>
      <c r="AX63224" s="95"/>
      <c r="AY63224" s="95"/>
      <c r="AZ63224" s="95"/>
      <c r="BA63224" s="95"/>
      <c r="BB63224" s="95"/>
      <c r="BC63224" s="95"/>
      <c r="BD63224" s="95"/>
      <c r="BE63224" s="95"/>
      <c r="BF63224" s="95"/>
      <c r="BG63224" s="95"/>
      <c r="BH63224" s="95"/>
      <c r="BI63224" s="95"/>
      <c r="BJ63224" s="95"/>
      <c r="BK63224" s="95"/>
      <c r="BL63224" s="95"/>
      <c r="BM63224" s="95"/>
      <c r="BN63224" s="95"/>
      <c r="CA63224" s="95"/>
    </row>
    <row r="63225" spans="31:79" s="97" customFormat="1" x14ac:dyDescent="0.2">
      <c r="AE63225" s="95"/>
      <c r="AF63225" s="95"/>
      <c r="AN63225" s="95"/>
      <c r="AO63225" s="95"/>
      <c r="AP63225" s="95"/>
      <c r="AQ63225" s="95"/>
      <c r="AR63225" s="95"/>
      <c r="AS63225" s="95"/>
      <c r="AT63225" s="95"/>
      <c r="AU63225" s="95"/>
      <c r="AV63225" s="95"/>
      <c r="AW63225" s="95"/>
      <c r="AX63225" s="95"/>
      <c r="AY63225" s="95"/>
      <c r="AZ63225" s="95"/>
      <c r="BA63225" s="95"/>
      <c r="BB63225" s="95"/>
      <c r="BC63225" s="95"/>
      <c r="BD63225" s="95"/>
      <c r="BE63225" s="95"/>
      <c r="BF63225" s="95"/>
      <c r="BG63225" s="95"/>
      <c r="BH63225" s="95"/>
      <c r="BI63225" s="95"/>
      <c r="BJ63225" s="95"/>
      <c r="BK63225" s="95"/>
      <c r="BL63225" s="95"/>
      <c r="BM63225" s="95"/>
      <c r="BN63225" s="95"/>
      <c r="CA63225" s="95"/>
    </row>
    <row r="63226" spans="31:79" s="97" customFormat="1" x14ac:dyDescent="0.2">
      <c r="AE63226" s="95"/>
      <c r="AF63226" s="95"/>
      <c r="AN63226" s="95"/>
      <c r="AO63226" s="95"/>
      <c r="AP63226" s="95"/>
      <c r="AQ63226" s="95"/>
      <c r="AR63226" s="95"/>
      <c r="AS63226" s="95"/>
      <c r="AT63226" s="95"/>
      <c r="AU63226" s="95"/>
      <c r="AV63226" s="95"/>
      <c r="AW63226" s="95"/>
      <c r="AX63226" s="95"/>
      <c r="AY63226" s="95"/>
      <c r="AZ63226" s="95"/>
      <c r="BA63226" s="95"/>
      <c r="BB63226" s="95"/>
      <c r="BC63226" s="95"/>
      <c r="BD63226" s="95"/>
      <c r="BE63226" s="95"/>
      <c r="BF63226" s="95"/>
      <c r="BG63226" s="95"/>
      <c r="BH63226" s="95"/>
      <c r="BI63226" s="95"/>
      <c r="BJ63226" s="95"/>
      <c r="BK63226" s="95"/>
      <c r="BL63226" s="95"/>
      <c r="BM63226" s="95"/>
      <c r="BN63226" s="95"/>
      <c r="CA63226" s="95"/>
    </row>
    <row r="63227" spans="31:79" s="97" customFormat="1" x14ac:dyDescent="0.2">
      <c r="AE63227" s="95"/>
      <c r="AF63227" s="95"/>
      <c r="AN63227" s="95"/>
      <c r="AO63227" s="95"/>
      <c r="AP63227" s="95"/>
      <c r="AQ63227" s="95"/>
      <c r="AR63227" s="95"/>
      <c r="AS63227" s="95"/>
      <c r="AT63227" s="95"/>
      <c r="AU63227" s="95"/>
      <c r="AV63227" s="95"/>
      <c r="AW63227" s="95"/>
      <c r="AX63227" s="95"/>
      <c r="AY63227" s="95"/>
      <c r="AZ63227" s="95"/>
      <c r="BA63227" s="95"/>
      <c r="BB63227" s="95"/>
      <c r="BC63227" s="95"/>
      <c r="BD63227" s="95"/>
      <c r="BE63227" s="95"/>
      <c r="BF63227" s="95"/>
      <c r="BG63227" s="95"/>
      <c r="BH63227" s="95"/>
      <c r="BI63227" s="95"/>
      <c r="BJ63227" s="95"/>
      <c r="BK63227" s="95"/>
      <c r="BL63227" s="95"/>
      <c r="BM63227" s="95"/>
      <c r="BN63227" s="95"/>
      <c r="CA63227" s="95"/>
    </row>
    <row r="63228" spans="31:79" s="97" customFormat="1" x14ac:dyDescent="0.2">
      <c r="AE63228" s="95"/>
      <c r="AF63228" s="95"/>
      <c r="AN63228" s="95"/>
      <c r="AO63228" s="95"/>
      <c r="AP63228" s="95"/>
      <c r="AQ63228" s="95"/>
      <c r="AR63228" s="95"/>
      <c r="AS63228" s="95"/>
      <c r="AT63228" s="95"/>
      <c r="AU63228" s="95"/>
      <c r="AV63228" s="95"/>
      <c r="AW63228" s="95"/>
      <c r="AX63228" s="95"/>
      <c r="AY63228" s="95"/>
      <c r="AZ63228" s="95"/>
      <c r="BA63228" s="95"/>
      <c r="BB63228" s="95"/>
      <c r="BC63228" s="95"/>
      <c r="BD63228" s="95"/>
      <c r="BE63228" s="95"/>
      <c r="BF63228" s="95"/>
      <c r="BG63228" s="95"/>
      <c r="BH63228" s="95"/>
      <c r="BI63228" s="95"/>
      <c r="BJ63228" s="95"/>
      <c r="BK63228" s="95"/>
      <c r="BL63228" s="95"/>
      <c r="BM63228" s="95"/>
      <c r="BN63228" s="95"/>
      <c r="CA63228" s="95"/>
    </row>
    <row r="63229" spans="31:79" s="97" customFormat="1" x14ac:dyDescent="0.2">
      <c r="AE63229" s="95"/>
      <c r="AF63229" s="95"/>
      <c r="AN63229" s="95"/>
      <c r="AO63229" s="95"/>
      <c r="AP63229" s="95"/>
      <c r="AQ63229" s="95"/>
      <c r="AR63229" s="95"/>
      <c r="AS63229" s="95"/>
      <c r="AT63229" s="95"/>
      <c r="AU63229" s="95"/>
      <c r="AV63229" s="95"/>
      <c r="AW63229" s="95"/>
      <c r="AX63229" s="95"/>
      <c r="AY63229" s="95"/>
      <c r="AZ63229" s="95"/>
      <c r="BA63229" s="95"/>
      <c r="BB63229" s="95"/>
      <c r="BC63229" s="95"/>
      <c r="BD63229" s="95"/>
      <c r="BE63229" s="95"/>
      <c r="BF63229" s="95"/>
      <c r="BG63229" s="95"/>
      <c r="BH63229" s="95"/>
      <c r="BI63229" s="95"/>
      <c r="BJ63229" s="95"/>
      <c r="BK63229" s="95"/>
      <c r="BL63229" s="95"/>
      <c r="BM63229" s="95"/>
      <c r="BN63229" s="95"/>
      <c r="CA63229" s="95"/>
    </row>
    <row r="63230" spans="31:79" s="97" customFormat="1" x14ac:dyDescent="0.2">
      <c r="AE63230" s="95"/>
      <c r="AF63230" s="95"/>
      <c r="AN63230" s="95"/>
      <c r="AO63230" s="95"/>
      <c r="AP63230" s="95"/>
      <c r="AQ63230" s="95"/>
      <c r="AR63230" s="95"/>
      <c r="AS63230" s="95"/>
      <c r="AT63230" s="95"/>
      <c r="AU63230" s="95"/>
      <c r="AV63230" s="95"/>
      <c r="AW63230" s="95"/>
      <c r="AX63230" s="95"/>
      <c r="AY63230" s="95"/>
      <c r="AZ63230" s="95"/>
      <c r="BA63230" s="95"/>
      <c r="BB63230" s="95"/>
      <c r="BC63230" s="95"/>
      <c r="BD63230" s="95"/>
      <c r="BE63230" s="95"/>
      <c r="BF63230" s="95"/>
      <c r="BG63230" s="95"/>
      <c r="BH63230" s="95"/>
      <c r="BI63230" s="95"/>
      <c r="BJ63230" s="95"/>
      <c r="BK63230" s="95"/>
      <c r="BL63230" s="95"/>
      <c r="BM63230" s="95"/>
      <c r="BN63230" s="95"/>
      <c r="CA63230" s="95"/>
    </row>
    <row r="63231" spans="31:79" s="97" customFormat="1" x14ac:dyDescent="0.2">
      <c r="AE63231" s="95"/>
      <c r="AF63231" s="95"/>
      <c r="AN63231" s="95"/>
      <c r="AO63231" s="95"/>
      <c r="AP63231" s="95"/>
      <c r="AQ63231" s="95"/>
      <c r="AR63231" s="95"/>
      <c r="AS63231" s="95"/>
      <c r="AT63231" s="95"/>
      <c r="AU63231" s="95"/>
      <c r="AV63231" s="95"/>
      <c r="AW63231" s="95"/>
      <c r="AX63231" s="95"/>
      <c r="AY63231" s="95"/>
      <c r="AZ63231" s="95"/>
      <c r="BA63231" s="95"/>
      <c r="BB63231" s="95"/>
      <c r="BC63231" s="95"/>
      <c r="BD63231" s="95"/>
      <c r="BE63231" s="95"/>
      <c r="BF63231" s="95"/>
      <c r="BG63231" s="95"/>
      <c r="BH63231" s="95"/>
      <c r="BI63231" s="95"/>
      <c r="BJ63231" s="95"/>
      <c r="BK63231" s="95"/>
      <c r="BL63231" s="95"/>
      <c r="BM63231" s="95"/>
      <c r="BN63231" s="95"/>
      <c r="CA63231" s="95"/>
    </row>
    <row r="63232" spans="31:79" s="97" customFormat="1" x14ac:dyDescent="0.2">
      <c r="AE63232" s="95"/>
      <c r="AF63232" s="95"/>
      <c r="AN63232" s="95"/>
      <c r="AO63232" s="95"/>
      <c r="AP63232" s="95"/>
      <c r="AQ63232" s="95"/>
      <c r="AR63232" s="95"/>
      <c r="AS63232" s="95"/>
      <c r="AT63232" s="95"/>
      <c r="AU63232" s="95"/>
      <c r="AV63232" s="95"/>
      <c r="AW63232" s="95"/>
      <c r="AX63232" s="95"/>
      <c r="AY63232" s="95"/>
      <c r="AZ63232" s="95"/>
      <c r="BA63232" s="95"/>
      <c r="BB63232" s="95"/>
      <c r="BC63232" s="95"/>
      <c r="BD63232" s="95"/>
      <c r="BE63232" s="95"/>
      <c r="BF63232" s="95"/>
      <c r="BG63232" s="95"/>
      <c r="BH63232" s="95"/>
      <c r="BI63232" s="95"/>
      <c r="BJ63232" s="95"/>
      <c r="BK63232" s="95"/>
      <c r="BL63232" s="95"/>
      <c r="BM63232" s="95"/>
      <c r="BN63232" s="95"/>
      <c r="CA63232" s="95"/>
    </row>
    <row r="63233" spans="31:79" s="97" customFormat="1" x14ac:dyDescent="0.2">
      <c r="AE63233" s="95"/>
      <c r="AF63233" s="95"/>
      <c r="AN63233" s="95"/>
      <c r="AO63233" s="95"/>
      <c r="AP63233" s="95"/>
      <c r="AQ63233" s="95"/>
      <c r="AR63233" s="95"/>
      <c r="AS63233" s="95"/>
      <c r="AT63233" s="95"/>
      <c r="AU63233" s="95"/>
      <c r="AV63233" s="95"/>
      <c r="AW63233" s="95"/>
      <c r="AX63233" s="95"/>
      <c r="AY63233" s="95"/>
      <c r="AZ63233" s="95"/>
      <c r="BA63233" s="95"/>
      <c r="BB63233" s="95"/>
      <c r="BC63233" s="95"/>
      <c r="BD63233" s="95"/>
      <c r="BE63233" s="95"/>
      <c r="BF63233" s="95"/>
      <c r="BG63233" s="95"/>
      <c r="BH63233" s="95"/>
      <c r="BI63233" s="95"/>
      <c r="BJ63233" s="95"/>
      <c r="BK63233" s="95"/>
      <c r="BL63233" s="95"/>
      <c r="BM63233" s="95"/>
      <c r="BN63233" s="95"/>
      <c r="CA63233" s="95"/>
    </row>
    <row r="63234" spans="31:79" s="97" customFormat="1" x14ac:dyDescent="0.2">
      <c r="AE63234" s="95"/>
      <c r="AF63234" s="95"/>
      <c r="AN63234" s="95"/>
      <c r="AO63234" s="95"/>
      <c r="AP63234" s="95"/>
      <c r="AQ63234" s="95"/>
      <c r="AR63234" s="95"/>
      <c r="AS63234" s="95"/>
      <c r="AT63234" s="95"/>
      <c r="AU63234" s="95"/>
      <c r="AV63234" s="95"/>
      <c r="AW63234" s="95"/>
      <c r="AX63234" s="95"/>
      <c r="AY63234" s="95"/>
      <c r="AZ63234" s="95"/>
      <c r="BA63234" s="95"/>
      <c r="BB63234" s="95"/>
      <c r="BC63234" s="95"/>
      <c r="BD63234" s="95"/>
      <c r="BE63234" s="95"/>
      <c r="BF63234" s="95"/>
      <c r="BG63234" s="95"/>
      <c r="BH63234" s="95"/>
      <c r="BI63234" s="95"/>
      <c r="BJ63234" s="95"/>
      <c r="BK63234" s="95"/>
      <c r="BL63234" s="95"/>
      <c r="BM63234" s="95"/>
      <c r="BN63234" s="95"/>
      <c r="CA63234" s="95"/>
    </row>
    <row r="63235" spans="31:79" s="97" customFormat="1" x14ac:dyDescent="0.2">
      <c r="AE63235" s="95"/>
      <c r="AF63235" s="95"/>
      <c r="AN63235" s="95"/>
      <c r="AO63235" s="95"/>
      <c r="AP63235" s="95"/>
      <c r="AQ63235" s="95"/>
      <c r="AR63235" s="95"/>
      <c r="AS63235" s="95"/>
      <c r="AT63235" s="95"/>
      <c r="AU63235" s="95"/>
      <c r="AV63235" s="95"/>
      <c r="AW63235" s="95"/>
      <c r="AX63235" s="95"/>
      <c r="AY63235" s="95"/>
      <c r="AZ63235" s="95"/>
      <c r="BA63235" s="95"/>
      <c r="BB63235" s="95"/>
      <c r="BC63235" s="95"/>
      <c r="BD63235" s="95"/>
      <c r="BE63235" s="95"/>
      <c r="BF63235" s="95"/>
      <c r="BG63235" s="95"/>
      <c r="BH63235" s="95"/>
      <c r="BI63235" s="95"/>
      <c r="BJ63235" s="95"/>
      <c r="BK63235" s="95"/>
      <c r="BL63235" s="95"/>
      <c r="BM63235" s="95"/>
      <c r="BN63235" s="95"/>
      <c r="CA63235" s="95"/>
    </row>
    <row r="63236" spans="31:79" s="97" customFormat="1" x14ac:dyDescent="0.2">
      <c r="AE63236" s="95"/>
      <c r="AF63236" s="95"/>
      <c r="AN63236" s="95"/>
      <c r="AO63236" s="95"/>
      <c r="AP63236" s="95"/>
      <c r="AQ63236" s="95"/>
      <c r="AR63236" s="95"/>
      <c r="AS63236" s="95"/>
      <c r="AT63236" s="95"/>
      <c r="AU63236" s="95"/>
      <c r="AV63236" s="95"/>
      <c r="AW63236" s="95"/>
      <c r="AX63236" s="95"/>
      <c r="AY63236" s="95"/>
      <c r="AZ63236" s="95"/>
      <c r="BA63236" s="95"/>
      <c r="BB63236" s="95"/>
      <c r="BC63236" s="95"/>
      <c r="BD63236" s="95"/>
      <c r="BE63236" s="95"/>
      <c r="BF63236" s="95"/>
      <c r="BG63236" s="95"/>
      <c r="BH63236" s="95"/>
      <c r="BI63236" s="95"/>
      <c r="BJ63236" s="95"/>
      <c r="BK63236" s="95"/>
      <c r="BL63236" s="95"/>
      <c r="BM63236" s="95"/>
      <c r="BN63236" s="95"/>
      <c r="CA63236" s="95"/>
    </row>
    <row r="63237" spans="31:79" s="97" customFormat="1" x14ac:dyDescent="0.2">
      <c r="AE63237" s="95"/>
      <c r="AF63237" s="95"/>
      <c r="AN63237" s="95"/>
      <c r="AO63237" s="95"/>
      <c r="AP63237" s="95"/>
      <c r="AQ63237" s="95"/>
      <c r="AR63237" s="95"/>
      <c r="AS63237" s="95"/>
      <c r="AT63237" s="95"/>
      <c r="AU63237" s="95"/>
      <c r="AV63237" s="95"/>
      <c r="AW63237" s="95"/>
      <c r="AX63237" s="95"/>
      <c r="AY63237" s="95"/>
      <c r="AZ63237" s="95"/>
      <c r="BA63237" s="95"/>
      <c r="BB63237" s="95"/>
      <c r="BC63237" s="95"/>
      <c r="BD63237" s="95"/>
      <c r="BE63237" s="95"/>
      <c r="BF63237" s="95"/>
      <c r="BG63237" s="95"/>
      <c r="BH63237" s="95"/>
      <c r="BI63237" s="95"/>
      <c r="BJ63237" s="95"/>
      <c r="BK63237" s="95"/>
      <c r="BL63237" s="95"/>
      <c r="BM63237" s="95"/>
      <c r="BN63237" s="95"/>
      <c r="CA63237" s="95"/>
    </row>
    <row r="63238" spans="31:79" s="97" customFormat="1" x14ac:dyDescent="0.2">
      <c r="AE63238" s="95"/>
      <c r="AF63238" s="95"/>
      <c r="AN63238" s="95"/>
      <c r="AO63238" s="95"/>
      <c r="AP63238" s="95"/>
      <c r="AQ63238" s="95"/>
      <c r="AR63238" s="95"/>
      <c r="AS63238" s="95"/>
      <c r="AT63238" s="95"/>
      <c r="AU63238" s="95"/>
      <c r="AV63238" s="95"/>
      <c r="AW63238" s="95"/>
      <c r="AX63238" s="95"/>
      <c r="AY63238" s="95"/>
      <c r="AZ63238" s="95"/>
      <c r="BA63238" s="95"/>
      <c r="BB63238" s="95"/>
      <c r="BC63238" s="95"/>
      <c r="BD63238" s="95"/>
      <c r="BE63238" s="95"/>
      <c r="BF63238" s="95"/>
      <c r="BG63238" s="95"/>
      <c r="BH63238" s="95"/>
      <c r="BI63238" s="95"/>
      <c r="BJ63238" s="95"/>
      <c r="BK63238" s="95"/>
      <c r="BL63238" s="95"/>
      <c r="BM63238" s="95"/>
      <c r="BN63238" s="95"/>
      <c r="CA63238" s="95"/>
    </row>
    <row r="63239" spans="31:79" s="97" customFormat="1" x14ac:dyDescent="0.2">
      <c r="AE63239" s="95"/>
      <c r="AF63239" s="95"/>
      <c r="AN63239" s="95"/>
      <c r="AO63239" s="95"/>
      <c r="AP63239" s="95"/>
      <c r="AQ63239" s="95"/>
      <c r="AR63239" s="95"/>
      <c r="AS63239" s="95"/>
      <c r="AT63239" s="95"/>
      <c r="AU63239" s="95"/>
      <c r="AV63239" s="95"/>
      <c r="AW63239" s="95"/>
      <c r="AX63239" s="95"/>
      <c r="AY63239" s="95"/>
      <c r="AZ63239" s="95"/>
      <c r="BA63239" s="95"/>
      <c r="BB63239" s="95"/>
      <c r="BC63239" s="95"/>
      <c r="BD63239" s="95"/>
      <c r="BE63239" s="95"/>
      <c r="BF63239" s="95"/>
      <c r="BG63239" s="95"/>
      <c r="BH63239" s="95"/>
      <c r="BI63239" s="95"/>
      <c r="BJ63239" s="95"/>
      <c r="BK63239" s="95"/>
      <c r="BL63239" s="95"/>
      <c r="BM63239" s="95"/>
      <c r="BN63239" s="95"/>
      <c r="CA63239" s="95"/>
    </row>
    <row r="63240" spans="31:79" s="97" customFormat="1" x14ac:dyDescent="0.2">
      <c r="AE63240" s="95"/>
      <c r="AF63240" s="95"/>
      <c r="AN63240" s="95"/>
      <c r="AO63240" s="95"/>
      <c r="AP63240" s="95"/>
      <c r="AQ63240" s="95"/>
      <c r="AR63240" s="95"/>
      <c r="AS63240" s="95"/>
      <c r="AT63240" s="95"/>
      <c r="AU63240" s="95"/>
      <c r="AV63240" s="95"/>
      <c r="AW63240" s="95"/>
      <c r="AX63240" s="95"/>
      <c r="AY63240" s="95"/>
      <c r="AZ63240" s="95"/>
      <c r="BA63240" s="95"/>
      <c r="BB63240" s="95"/>
      <c r="BC63240" s="95"/>
      <c r="BD63240" s="95"/>
      <c r="BE63240" s="95"/>
      <c r="BF63240" s="95"/>
      <c r="BG63240" s="95"/>
      <c r="BH63240" s="95"/>
      <c r="BI63240" s="95"/>
      <c r="BJ63240" s="95"/>
      <c r="BK63240" s="95"/>
      <c r="BL63240" s="95"/>
      <c r="BM63240" s="95"/>
      <c r="BN63240" s="95"/>
      <c r="CA63240" s="95"/>
    </row>
    <row r="63241" spans="31:79" s="97" customFormat="1" x14ac:dyDescent="0.2">
      <c r="AE63241" s="95"/>
      <c r="AF63241" s="95"/>
      <c r="AN63241" s="95"/>
      <c r="AO63241" s="95"/>
      <c r="AP63241" s="95"/>
      <c r="AQ63241" s="95"/>
      <c r="AR63241" s="95"/>
      <c r="AS63241" s="95"/>
      <c r="AT63241" s="95"/>
      <c r="AU63241" s="95"/>
      <c r="AV63241" s="95"/>
      <c r="AW63241" s="95"/>
      <c r="AX63241" s="95"/>
      <c r="AY63241" s="95"/>
      <c r="AZ63241" s="95"/>
      <c r="BA63241" s="95"/>
      <c r="BB63241" s="95"/>
      <c r="BC63241" s="95"/>
      <c r="BD63241" s="95"/>
      <c r="BE63241" s="95"/>
      <c r="BF63241" s="95"/>
      <c r="BG63241" s="95"/>
      <c r="BH63241" s="95"/>
      <c r="BI63241" s="95"/>
      <c r="BJ63241" s="95"/>
      <c r="BK63241" s="95"/>
      <c r="BL63241" s="95"/>
      <c r="BM63241" s="95"/>
      <c r="BN63241" s="95"/>
      <c r="CA63241" s="95"/>
    </row>
    <row r="63242" spans="31:79" s="97" customFormat="1" x14ac:dyDescent="0.2">
      <c r="AE63242" s="95"/>
      <c r="AF63242" s="95"/>
      <c r="AN63242" s="95"/>
      <c r="AO63242" s="95"/>
      <c r="AP63242" s="95"/>
      <c r="AQ63242" s="95"/>
      <c r="AR63242" s="95"/>
      <c r="AS63242" s="95"/>
      <c r="AT63242" s="95"/>
      <c r="AU63242" s="95"/>
      <c r="AV63242" s="95"/>
      <c r="AW63242" s="95"/>
      <c r="AX63242" s="95"/>
      <c r="AY63242" s="95"/>
      <c r="AZ63242" s="95"/>
      <c r="BA63242" s="95"/>
      <c r="BB63242" s="95"/>
      <c r="BC63242" s="95"/>
      <c r="BD63242" s="95"/>
      <c r="BE63242" s="95"/>
      <c r="BF63242" s="95"/>
      <c r="BG63242" s="95"/>
      <c r="BH63242" s="95"/>
      <c r="BI63242" s="95"/>
      <c r="BJ63242" s="95"/>
      <c r="BK63242" s="95"/>
      <c r="BL63242" s="95"/>
      <c r="BM63242" s="95"/>
      <c r="BN63242" s="95"/>
      <c r="CA63242" s="95"/>
    </row>
    <row r="63243" spans="31:79" s="97" customFormat="1" x14ac:dyDescent="0.2">
      <c r="AE63243" s="95"/>
      <c r="AF63243" s="95"/>
      <c r="AN63243" s="95"/>
      <c r="AO63243" s="95"/>
      <c r="AP63243" s="95"/>
      <c r="AQ63243" s="95"/>
      <c r="AR63243" s="95"/>
      <c r="AS63243" s="95"/>
      <c r="AT63243" s="95"/>
      <c r="AU63243" s="95"/>
      <c r="AV63243" s="95"/>
      <c r="AW63243" s="95"/>
      <c r="AX63243" s="95"/>
      <c r="AY63243" s="95"/>
      <c r="AZ63243" s="95"/>
      <c r="BA63243" s="95"/>
      <c r="BB63243" s="95"/>
      <c r="BC63243" s="95"/>
      <c r="BD63243" s="95"/>
      <c r="BE63243" s="95"/>
      <c r="BF63243" s="95"/>
      <c r="BG63243" s="95"/>
      <c r="BH63243" s="95"/>
      <c r="BI63243" s="95"/>
      <c r="BJ63243" s="95"/>
      <c r="BK63243" s="95"/>
      <c r="BL63243" s="95"/>
      <c r="BM63243" s="95"/>
      <c r="BN63243" s="95"/>
      <c r="CA63243" s="95"/>
    </row>
    <row r="63244" spans="31:79" s="97" customFormat="1" x14ac:dyDescent="0.2">
      <c r="AE63244" s="95"/>
      <c r="AF63244" s="95"/>
      <c r="AN63244" s="95"/>
      <c r="AO63244" s="95"/>
      <c r="AP63244" s="95"/>
      <c r="AQ63244" s="95"/>
      <c r="AR63244" s="95"/>
      <c r="AS63244" s="95"/>
      <c r="AT63244" s="95"/>
      <c r="AU63244" s="95"/>
      <c r="AV63244" s="95"/>
      <c r="AW63244" s="95"/>
      <c r="AX63244" s="95"/>
      <c r="AY63244" s="95"/>
      <c r="AZ63244" s="95"/>
      <c r="BA63244" s="95"/>
      <c r="BB63244" s="95"/>
      <c r="BC63244" s="95"/>
      <c r="BD63244" s="95"/>
      <c r="BE63244" s="95"/>
      <c r="BF63244" s="95"/>
      <c r="BG63244" s="95"/>
      <c r="BH63244" s="95"/>
      <c r="BI63244" s="95"/>
      <c r="BJ63244" s="95"/>
      <c r="BK63244" s="95"/>
      <c r="BL63244" s="95"/>
      <c r="BM63244" s="95"/>
      <c r="BN63244" s="95"/>
      <c r="CA63244" s="95"/>
    </row>
    <row r="63245" spans="31:79" s="97" customFormat="1" x14ac:dyDescent="0.2">
      <c r="AE63245" s="95"/>
      <c r="AF63245" s="95"/>
      <c r="AN63245" s="95"/>
      <c r="AO63245" s="95"/>
      <c r="AP63245" s="95"/>
      <c r="AQ63245" s="95"/>
      <c r="AR63245" s="95"/>
      <c r="AS63245" s="95"/>
      <c r="AT63245" s="95"/>
      <c r="AU63245" s="95"/>
      <c r="AV63245" s="95"/>
      <c r="AW63245" s="95"/>
      <c r="AX63245" s="95"/>
      <c r="AY63245" s="95"/>
      <c r="AZ63245" s="95"/>
      <c r="BA63245" s="95"/>
      <c r="BB63245" s="95"/>
      <c r="BC63245" s="95"/>
      <c r="BD63245" s="95"/>
      <c r="BE63245" s="95"/>
      <c r="BF63245" s="95"/>
      <c r="BG63245" s="95"/>
      <c r="BH63245" s="95"/>
      <c r="BI63245" s="95"/>
      <c r="BJ63245" s="95"/>
      <c r="BK63245" s="95"/>
      <c r="BL63245" s="95"/>
      <c r="BM63245" s="95"/>
      <c r="BN63245" s="95"/>
      <c r="CA63245" s="95"/>
    </row>
    <row r="63246" spans="31:79" s="97" customFormat="1" x14ac:dyDescent="0.2">
      <c r="AE63246" s="95"/>
      <c r="AF63246" s="95"/>
      <c r="AN63246" s="95"/>
      <c r="AO63246" s="95"/>
      <c r="AP63246" s="95"/>
      <c r="AQ63246" s="95"/>
      <c r="AR63246" s="95"/>
      <c r="AS63246" s="95"/>
      <c r="AT63246" s="95"/>
      <c r="AU63246" s="95"/>
      <c r="AV63246" s="95"/>
      <c r="AW63246" s="95"/>
      <c r="AX63246" s="95"/>
      <c r="AY63246" s="95"/>
      <c r="AZ63246" s="95"/>
      <c r="BA63246" s="95"/>
      <c r="BB63246" s="95"/>
      <c r="BC63246" s="95"/>
      <c r="BD63246" s="95"/>
      <c r="BE63246" s="95"/>
      <c r="BF63246" s="95"/>
      <c r="BG63246" s="95"/>
      <c r="BH63246" s="95"/>
      <c r="BI63246" s="95"/>
      <c r="BJ63246" s="95"/>
      <c r="BK63246" s="95"/>
      <c r="BL63246" s="95"/>
      <c r="BM63246" s="95"/>
      <c r="BN63246" s="95"/>
      <c r="CA63246" s="95"/>
    </row>
    <row r="63247" spans="31:79" s="97" customFormat="1" x14ac:dyDescent="0.2">
      <c r="AE63247" s="95"/>
      <c r="AF63247" s="95"/>
      <c r="AN63247" s="95"/>
      <c r="AO63247" s="95"/>
      <c r="AP63247" s="95"/>
      <c r="AQ63247" s="95"/>
      <c r="AR63247" s="95"/>
      <c r="AS63247" s="95"/>
      <c r="AT63247" s="95"/>
      <c r="AU63247" s="95"/>
      <c r="AV63247" s="95"/>
      <c r="AW63247" s="95"/>
      <c r="AX63247" s="95"/>
      <c r="AY63247" s="95"/>
      <c r="AZ63247" s="95"/>
      <c r="BA63247" s="95"/>
      <c r="BB63247" s="95"/>
      <c r="BC63247" s="95"/>
      <c r="BD63247" s="95"/>
      <c r="BE63247" s="95"/>
      <c r="BF63247" s="95"/>
      <c r="BG63247" s="95"/>
      <c r="BH63247" s="95"/>
      <c r="BI63247" s="95"/>
      <c r="BJ63247" s="95"/>
      <c r="BK63247" s="95"/>
      <c r="BL63247" s="95"/>
      <c r="BM63247" s="95"/>
      <c r="BN63247" s="95"/>
      <c r="CA63247" s="95"/>
    </row>
    <row r="63248" spans="31:79" s="97" customFormat="1" x14ac:dyDescent="0.2">
      <c r="AE63248" s="95"/>
      <c r="AF63248" s="95"/>
      <c r="AN63248" s="95"/>
      <c r="AO63248" s="95"/>
      <c r="AP63248" s="95"/>
      <c r="AQ63248" s="95"/>
      <c r="AR63248" s="95"/>
      <c r="AS63248" s="95"/>
      <c r="AT63248" s="95"/>
      <c r="AU63248" s="95"/>
      <c r="AV63248" s="95"/>
      <c r="AW63248" s="95"/>
      <c r="AX63248" s="95"/>
      <c r="AY63248" s="95"/>
      <c r="AZ63248" s="95"/>
      <c r="BA63248" s="95"/>
      <c r="BB63248" s="95"/>
      <c r="BC63248" s="95"/>
      <c r="BD63248" s="95"/>
      <c r="BE63248" s="95"/>
      <c r="BF63248" s="95"/>
      <c r="BG63248" s="95"/>
      <c r="BH63248" s="95"/>
      <c r="BI63248" s="95"/>
      <c r="BJ63248" s="95"/>
      <c r="BK63248" s="95"/>
      <c r="BL63248" s="95"/>
      <c r="BM63248" s="95"/>
      <c r="BN63248" s="95"/>
      <c r="CA63248" s="95"/>
    </row>
    <row r="63249" spans="31:79" s="97" customFormat="1" x14ac:dyDescent="0.2">
      <c r="AE63249" s="95"/>
      <c r="AF63249" s="95"/>
      <c r="AN63249" s="95"/>
      <c r="AO63249" s="95"/>
      <c r="AP63249" s="95"/>
      <c r="AQ63249" s="95"/>
      <c r="AR63249" s="95"/>
      <c r="AS63249" s="95"/>
      <c r="AT63249" s="95"/>
      <c r="AU63249" s="95"/>
      <c r="AV63249" s="95"/>
      <c r="AW63249" s="95"/>
      <c r="AX63249" s="95"/>
      <c r="AY63249" s="95"/>
      <c r="AZ63249" s="95"/>
      <c r="BA63249" s="95"/>
      <c r="BB63249" s="95"/>
      <c r="BC63249" s="95"/>
      <c r="BD63249" s="95"/>
      <c r="BE63249" s="95"/>
      <c r="BF63249" s="95"/>
      <c r="BG63249" s="95"/>
      <c r="BH63249" s="95"/>
      <c r="BI63249" s="95"/>
      <c r="BJ63249" s="95"/>
      <c r="BK63249" s="95"/>
      <c r="BL63249" s="95"/>
      <c r="BM63249" s="95"/>
      <c r="BN63249" s="95"/>
      <c r="CA63249" s="95"/>
    </row>
    <row r="63250" spans="31:79" s="97" customFormat="1" x14ac:dyDescent="0.2">
      <c r="AE63250" s="95"/>
      <c r="AF63250" s="95"/>
      <c r="AN63250" s="95"/>
      <c r="AO63250" s="95"/>
      <c r="AP63250" s="95"/>
      <c r="AQ63250" s="95"/>
      <c r="AR63250" s="95"/>
      <c r="AS63250" s="95"/>
      <c r="AT63250" s="95"/>
      <c r="AU63250" s="95"/>
      <c r="AV63250" s="95"/>
      <c r="AW63250" s="95"/>
      <c r="AX63250" s="95"/>
      <c r="AY63250" s="95"/>
      <c r="AZ63250" s="95"/>
      <c r="BA63250" s="95"/>
      <c r="BB63250" s="95"/>
      <c r="BC63250" s="95"/>
      <c r="BD63250" s="95"/>
      <c r="BE63250" s="95"/>
      <c r="BF63250" s="95"/>
      <c r="BG63250" s="95"/>
      <c r="BH63250" s="95"/>
      <c r="BI63250" s="95"/>
      <c r="BJ63250" s="95"/>
      <c r="BK63250" s="95"/>
      <c r="BL63250" s="95"/>
      <c r="BM63250" s="95"/>
      <c r="BN63250" s="95"/>
      <c r="CA63250" s="95"/>
    </row>
    <row r="63251" spans="31:79" s="97" customFormat="1" x14ac:dyDescent="0.2">
      <c r="AE63251" s="95"/>
      <c r="AF63251" s="95"/>
      <c r="AN63251" s="95"/>
      <c r="AO63251" s="95"/>
      <c r="AP63251" s="95"/>
      <c r="AQ63251" s="95"/>
      <c r="AR63251" s="95"/>
      <c r="AS63251" s="95"/>
      <c r="AT63251" s="95"/>
      <c r="AU63251" s="95"/>
      <c r="AV63251" s="95"/>
      <c r="AW63251" s="95"/>
      <c r="AX63251" s="95"/>
      <c r="AY63251" s="95"/>
      <c r="AZ63251" s="95"/>
      <c r="BA63251" s="95"/>
      <c r="BB63251" s="95"/>
      <c r="BC63251" s="95"/>
      <c r="BD63251" s="95"/>
      <c r="BE63251" s="95"/>
      <c r="BF63251" s="95"/>
      <c r="BG63251" s="95"/>
      <c r="BH63251" s="95"/>
      <c r="BI63251" s="95"/>
      <c r="BJ63251" s="95"/>
      <c r="BK63251" s="95"/>
      <c r="BL63251" s="95"/>
      <c r="BM63251" s="95"/>
      <c r="BN63251" s="95"/>
      <c r="CA63251" s="95"/>
    </row>
    <row r="63252" spans="31:79" s="97" customFormat="1" x14ac:dyDescent="0.2">
      <c r="AE63252" s="95"/>
      <c r="AF63252" s="95"/>
      <c r="AN63252" s="95"/>
      <c r="AO63252" s="95"/>
      <c r="AP63252" s="95"/>
      <c r="AQ63252" s="95"/>
      <c r="AR63252" s="95"/>
      <c r="AS63252" s="95"/>
      <c r="AT63252" s="95"/>
      <c r="AU63252" s="95"/>
      <c r="AV63252" s="95"/>
      <c r="AW63252" s="95"/>
      <c r="AX63252" s="95"/>
      <c r="AY63252" s="95"/>
      <c r="AZ63252" s="95"/>
      <c r="BA63252" s="95"/>
      <c r="BB63252" s="95"/>
      <c r="BC63252" s="95"/>
      <c r="BD63252" s="95"/>
      <c r="BE63252" s="95"/>
      <c r="BF63252" s="95"/>
      <c r="BG63252" s="95"/>
      <c r="BH63252" s="95"/>
      <c r="BI63252" s="95"/>
      <c r="BJ63252" s="95"/>
      <c r="BK63252" s="95"/>
      <c r="BL63252" s="95"/>
      <c r="BM63252" s="95"/>
      <c r="BN63252" s="95"/>
      <c r="CA63252" s="95"/>
    </row>
    <row r="63253" spans="31:79" s="97" customFormat="1" x14ac:dyDescent="0.2">
      <c r="AE63253" s="95"/>
      <c r="AF63253" s="95"/>
      <c r="AN63253" s="95"/>
      <c r="AO63253" s="95"/>
      <c r="AP63253" s="95"/>
      <c r="AQ63253" s="95"/>
      <c r="AR63253" s="95"/>
      <c r="AS63253" s="95"/>
      <c r="AT63253" s="95"/>
      <c r="AU63253" s="95"/>
      <c r="AV63253" s="95"/>
      <c r="AW63253" s="95"/>
      <c r="AX63253" s="95"/>
      <c r="AY63253" s="95"/>
      <c r="AZ63253" s="95"/>
      <c r="BA63253" s="95"/>
      <c r="BB63253" s="95"/>
      <c r="BC63253" s="95"/>
      <c r="BD63253" s="95"/>
      <c r="BE63253" s="95"/>
      <c r="BF63253" s="95"/>
      <c r="BG63253" s="95"/>
      <c r="BH63253" s="95"/>
      <c r="BI63253" s="95"/>
      <c r="BJ63253" s="95"/>
      <c r="BK63253" s="95"/>
      <c r="BL63253" s="95"/>
      <c r="BM63253" s="95"/>
      <c r="BN63253" s="95"/>
      <c r="CA63253" s="95"/>
    </row>
    <row r="63254" spans="31:79" s="97" customFormat="1" x14ac:dyDescent="0.2">
      <c r="AE63254" s="95"/>
      <c r="AF63254" s="95"/>
      <c r="AN63254" s="95"/>
      <c r="AO63254" s="95"/>
      <c r="AP63254" s="95"/>
      <c r="AQ63254" s="95"/>
      <c r="AR63254" s="95"/>
      <c r="AS63254" s="95"/>
      <c r="AT63254" s="95"/>
      <c r="AU63254" s="95"/>
      <c r="AV63254" s="95"/>
      <c r="AW63254" s="95"/>
      <c r="AX63254" s="95"/>
      <c r="AY63254" s="95"/>
      <c r="AZ63254" s="95"/>
      <c r="BA63254" s="95"/>
      <c r="BB63254" s="95"/>
      <c r="BC63254" s="95"/>
      <c r="BD63254" s="95"/>
      <c r="BE63254" s="95"/>
      <c r="BF63254" s="95"/>
      <c r="BG63254" s="95"/>
      <c r="BH63254" s="95"/>
      <c r="BI63254" s="95"/>
      <c r="BJ63254" s="95"/>
      <c r="BK63254" s="95"/>
      <c r="BL63254" s="95"/>
      <c r="BM63254" s="95"/>
      <c r="BN63254" s="95"/>
      <c r="CA63254" s="95"/>
    </row>
    <row r="63255" spans="31:79" s="97" customFormat="1" x14ac:dyDescent="0.2">
      <c r="AE63255" s="95"/>
      <c r="AF63255" s="95"/>
      <c r="AN63255" s="95"/>
      <c r="AO63255" s="95"/>
      <c r="AP63255" s="95"/>
      <c r="AQ63255" s="95"/>
      <c r="AR63255" s="95"/>
      <c r="AS63255" s="95"/>
      <c r="AT63255" s="95"/>
      <c r="AU63255" s="95"/>
      <c r="AV63255" s="95"/>
      <c r="AW63255" s="95"/>
      <c r="AX63255" s="95"/>
      <c r="AY63255" s="95"/>
      <c r="AZ63255" s="95"/>
      <c r="BA63255" s="95"/>
      <c r="BB63255" s="95"/>
      <c r="BC63255" s="95"/>
      <c r="BD63255" s="95"/>
      <c r="BE63255" s="95"/>
      <c r="BF63255" s="95"/>
      <c r="BG63255" s="95"/>
      <c r="BH63255" s="95"/>
      <c r="BI63255" s="95"/>
      <c r="BJ63255" s="95"/>
      <c r="BK63255" s="95"/>
      <c r="BL63255" s="95"/>
      <c r="BM63255" s="95"/>
      <c r="BN63255" s="95"/>
      <c r="CA63255" s="95"/>
    </row>
    <row r="63256" spans="31:79" s="97" customFormat="1" x14ac:dyDescent="0.2">
      <c r="AE63256" s="95"/>
      <c r="AF63256" s="95"/>
      <c r="AN63256" s="95"/>
      <c r="AO63256" s="95"/>
      <c r="AP63256" s="95"/>
      <c r="AQ63256" s="95"/>
      <c r="AR63256" s="95"/>
      <c r="AS63256" s="95"/>
      <c r="AT63256" s="95"/>
      <c r="AU63256" s="95"/>
      <c r="AV63256" s="95"/>
      <c r="AW63256" s="95"/>
      <c r="AX63256" s="95"/>
      <c r="AY63256" s="95"/>
      <c r="AZ63256" s="95"/>
      <c r="BA63256" s="95"/>
      <c r="BB63256" s="95"/>
      <c r="BC63256" s="95"/>
      <c r="BD63256" s="95"/>
      <c r="BE63256" s="95"/>
      <c r="BF63256" s="95"/>
      <c r="BG63256" s="95"/>
      <c r="BH63256" s="95"/>
      <c r="BI63256" s="95"/>
      <c r="BJ63256" s="95"/>
      <c r="BK63256" s="95"/>
      <c r="BL63256" s="95"/>
      <c r="BM63256" s="95"/>
      <c r="BN63256" s="95"/>
      <c r="CA63256" s="95"/>
    </row>
    <row r="63257" spans="31:79" s="97" customFormat="1" x14ac:dyDescent="0.2">
      <c r="AE63257" s="95"/>
      <c r="AF63257" s="95"/>
      <c r="AN63257" s="95"/>
      <c r="AO63257" s="95"/>
      <c r="AP63257" s="95"/>
      <c r="AQ63257" s="95"/>
      <c r="AR63257" s="95"/>
      <c r="AS63257" s="95"/>
      <c r="AT63257" s="95"/>
      <c r="AU63257" s="95"/>
      <c r="AV63257" s="95"/>
      <c r="AW63257" s="95"/>
      <c r="AX63257" s="95"/>
      <c r="AY63257" s="95"/>
      <c r="AZ63257" s="95"/>
      <c r="BA63257" s="95"/>
      <c r="BB63257" s="95"/>
      <c r="BC63257" s="95"/>
      <c r="BD63257" s="95"/>
      <c r="BE63257" s="95"/>
      <c r="BF63257" s="95"/>
      <c r="BG63257" s="95"/>
      <c r="BH63257" s="95"/>
      <c r="BI63257" s="95"/>
      <c r="BJ63257" s="95"/>
      <c r="BK63257" s="95"/>
      <c r="BL63257" s="95"/>
      <c r="BM63257" s="95"/>
      <c r="BN63257" s="95"/>
      <c r="CA63257" s="95"/>
    </row>
    <row r="63258" spans="31:79" s="97" customFormat="1" x14ac:dyDescent="0.2">
      <c r="AE63258" s="95"/>
      <c r="AF63258" s="95"/>
      <c r="AN63258" s="95"/>
      <c r="AO63258" s="95"/>
      <c r="AP63258" s="95"/>
      <c r="AQ63258" s="95"/>
      <c r="AR63258" s="95"/>
      <c r="AS63258" s="95"/>
      <c r="AT63258" s="95"/>
      <c r="AU63258" s="95"/>
      <c r="AV63258" s="95"/>
      <c r="AW63258" s="95"/>
      <c r="AX63258" s="95"/>
      <c r="AY63258" s="95"/>
      <c r="AZ63258" s="95"/>
      <c r="BA63258" s="95"/>
      <c r="BB63258" s="95"/>
      <c r="BC63258" s="95"/>
      <c r="BD63258" s="95"/>
      <c r="BE63258" s="95"/>
      <c r="BF63258" s="95"/>
      <c r="BG63258" s="95"/>
      <c r="BH63258" s="95"/>
      <c r="BI63258" s="95"/>
      <c r="BJ63258" s="95"/>
      <c r="BK63258" s="95"/>
      <c r="BL63258" s="95"/>
      <c r="BM63258" s="95"/>
      <c r="BN63258" s="95"/>
      <c r="CA63258" s="95"/>
    </row>
    <row r="63259" spans="31:79" s="97" customFormat="1" x14ac:dyDescent="0.2">
      <c r="AE63259" s="95"/>
      <c r="AF63259" s="95"/>
      <c r="AN63259" s="95"/>
      <c r="AO63259" s="95"/>
      <c r="AP63259" s="95"/>
      <c r="AQ63259" s="95"/>
      <c r="AR63259" s="95"/>
      <c r="AS63259" s="95"/>
      <c r="AT63259" s="95"/>
      <c r="AU63259" s="95"/>
      <c r="AV63259" s="95"/>
      <c r="AW63259" s="95"/>
      <c r="AX63259" s="95"/>
      <c r="AY63259" s="95"/>
      <c r="AZ63259" s="95"/>
      <c r="BA63259" s="95"/>
      <c r="BB63259" s="95"/>
      <c r="BC63259" s="95"/>
      <c r="BD63259" s="95"/>
      <c r="BE63259" s="95"/>
      <c r="BF63259" s="95"/>
      <c r="BG63259" s="95"/>
      <c r="BH63259" s="95"/>
      <c r="BI63259" s="95"/>
      <c r="BJ63259" s="95"/>
      <c r="BK63259" s="95"/>
      <c r="BL63259" s="95"/>
      <c r="BM63259" s="95"/>
      <c r="BN63259" s="95"/>
      <c r="CA63259" s="95"/>
    </row>
    <row r="63260" spans="31:79" s="97" customFormat="1" x14ac:dyDescent="0.2">
      <c r="AE63260" s="95"/>
      <c r="AF63260" s="95"/>
      <c r="AN63260" s="95"/>
      <c r="AO63260" s="95"/>
      <c r="AP63260" s="95"/>
      <c r="AQ63260" s="95"/>
      <c r="AR63260" s="95"/>
      <c r="AS63260" s="95"/>
      <c r="AT63260" s="95"/>
      <c r="AU63260" s="95"/>
      <c r="AV63260" s="95"/>
      <c r="AW63260" s="95"/>
      <c r="AX63260" s="95"/>
      <c r="AY63260" s="95"/>
      <c r="AZ63260" s="95"/>
      <c r="BA63260" s="95"/>
      <c r="BB63260" s="95"/>
      <c r="BC63260" s="95"/>
      <c r="BD63260" s="95"/>
      <c r="BE63260" s="95"/>
      <c r="BF63260" s="95"/>
      <c r="BG63260" s="95"/>
      <c r="BH63260" s="95"/>
      <c r="BI63260" s="95"/>
      <c r="BJ63260" s="95"/>
      <c r="BK63260" s="95"/>
      <c r="BL63260" s="95"/>
      <c r="BM63260" s="95"/>
      <c r="BN63260" s="95"/>
      <c r="CA63260" s="95"/>
    </row>
    <row r="63261" spans="31:79" s="97" customFormat="1" x14ac:dyDescent="0.2">
      <c r="AE63261" s="95"/>
      <c r="AF63261" s="95"/>
      <c r="AN63261" s="95"/>
      <c r="AO63261" s="95"/>
      <c r="AP63261" s="95"/>
      <c r="AQ63261" s="95"/>
      <c r="AR63261" s="95"/>
      <c r="AS63261" s="95"/>
      <c r="AT63261" s="95"/>
      <c r="AU63261" s="95"/>
      <c r="AV63261" s="95"/>
      <c r="AW63261" s="95"/>
      <c r="AX63261" s="95"/>
      <c r="AY63261" s="95"/>
      <c r="AZ63261" s="95"/>
      <c r="BA63261" s="95"/>
      <c r="BB63261" s="95"/>
      <c r="BC63261" s="95"/>
      <c r="BD63261" s="95"/>
      <c r="BE63261" s="95"/>
      <c r="BF63261" s="95"/>
      <c r="BG63261" s="95"/>
      <c r="BH63261" s="95"/>
      <c r="BI63261" s="95"/>
      <c r="BJ63261" s="95"/>
      <c r="BK63261" s="95"/>
      <c r="BL63261" s="95"/>
      <c r="BM63261" s="95"/>
      <c r="BN63261" s="95"/>
      <c r="CA63261" s="95"/>
    </row>
    <row r="63262" spans="31:79" s="97" customFormat="1" x14ac:dyDescent="0.2">
      <c r="AE63262" s="95"/>
      <c r="AF63262" s="95"/>
      <c r="AN63262" s="95"/>
      <c r="AO63262" s="95"/>
      <c r="AP63262" s="95"/>
      <c r="AQ63262" s="95"/>
      <c r="AR63262" s="95"/>
      <c r="AS63262" s="95"/>
      <c r="AT63262" s="95"/>
      <c r="AU63262" s="95"/>
      <c r="AV63262" s="95"/>
      <c r="AW63262" s="95"/>
      <c r="AX63262" s="95"/>
      <c r="AY63262" s="95"/>
      <c r="AZ63262" s="95"/>
      <c r="BA63262" s="95"/>
      <c r="BB63262" s="95"/>
      <c r="BC63262" s="95"/>
      <c r="BD63262" s="95"/>
      <c r="BE63262" s="95"/>
      <c r="BF63262" s="95"/>
      <c r="BG63262" s="95"/>
      <c r="BH63262" s="95"/>
      <c r="BI63262" s="95"/>
      <c r="BJ63262" s="95"/>
      <c r="BK63262" s="95"/>
      <c r="BL63262" s="95"/>
      <c r="BM63262" s="95"/>
      <c r="BN63262" s="95"/>
      <c r="CA63262" s="95"/>
    </row>
    <row r="63263" spans="31:79" s="97" customFormat="1" x14ac:dyDescent="0.2">
      <c r="AE63263" s="95"/>
      <c r="AF63263" s="95"/>
      <c r="AN63263" s="95"/>
      <c r="AO63263" s="95"/>
      <c r="AP63263" s="95"/>
      <c r="AQ63263" s="95"/>
      <c r="AR63263" s="95"/>
      <c r="AS63263" s="95"/>
      <c r="AT63263" s="95"/>
      <c r="AU63263" s="95"/>
      <c r="AV63263" s="95"/>
      <c r="AW63263" s="95"/>
      <c r="AX63263" s="95"/>
      <c r="AY63263" s="95"/>
      <c r="AZ63263" s="95"/>
      <c r="BA63263" s="95"/>
      <c r="BB63263" s="95"/>
      <c r="BC63263" s="95"/>
      <c r="BD63263" s="95"/>
      <c r="BE63263" s="95"/>
      <c r="BF63263" s="95"/>
      <c r="BG63263" s="95"/>
      <c r="BH63263" s="95"/>
      <c r="BI63263" s="95"/>
      <c r="BJ63263" s="95"/>
      <c r="BK63263" s="95"/>
      <c r="BL63263" s="95"/>
      <c r="BM63263" s="95"/>
      <c r="BN63263" s="95"/>
      <c r="CA63263" s="95"/>
    </row>
    <row r="63264" spans="31:79" s="97" customFormat="1" x14ac:dyDescent="0.2">
      <c r="AE63264" s="95"/>
      <c r="AF63264" s="95"/>
      <c r="AN63264" s="95"/>
      <c r="AO63264" s="95"/>
      <c r="AP63264" s="95"/>
      <c r="AQ63264" s="95"/>
      <c r="AR63264" s="95"/>
      <c r="AS63264" s="95"/>
      <c r="AT63264" s="95"/>
      <c r="AU63264" s="95"/>
      <c r="AV63264" s="95"/>
      <c r="AW63264" s="95"/>
      <c r="AX63264" s="95"/>
      <c r="AY63264" s="95"/>
      <c r="AZ63264" s="95"/>
      <c r="BA63264" s="95"/>
      <c r="BB63264" s="95"/>
      <c r="BC63264" s="95"/>
      <c r="BD63264" s="95"/>
      <c r="BE63264" s="95"/>
      <c r="BF63264" s="95"/>
      <c r="BG63264" s="95"/>
      <c r="BH63264" s="95"/>
      <c r="BI63264" s="95"/>
      <c r="BJ63264" s="95"/>
      <c r="BK63264" s="95"/>
      <c r="BL63264" s="95"/>
      <c r="BM63264" s="95"/>
      <c r="BN63264" s="95"/>
      <c r="CA63264" s="95"/>
    </row>
    <row r="63265" spans="31:79" s="97" customFormat="1" x14ac:dyDescent="0.2">
      <c r="AE63265" s="95"/>
      <c r="AF63265" s="95"/>
      <c r="AN63265" s="95"/>
      <c r="AO63265" s="95"/>
      <c r="AP63265" s="95"/>
      <c r="AQ63265" s="95"/>
      <c r="AR63265" s="95"/>
      <c r="AS63265" s="95"/>
      <c r="AT63265" s="95"/>
      <c r="AU63265" s="95"/>
      <c r="AV63265" s="95"/>
      <c r="AW63265" s="95"/>
      <c r="AX63265" s="95"/>
      <c r="AY63265" s="95"/>
      <c r="AZ63265" s="95"/>
      <c r="BA63265" s="95"/>
      <c r="BB63265" s="95"/>
      <c r="BC63265" s="95"/>
      <c r="BD63265" s="95"/>
      <c r="BE63265" s="95"/>
      <c r="BF63265" s="95"/>
      <c r="BG63265" s="95"/>
      <c r="BH63265" s="95"/>
      <c r="BI63265" s="95"/>
      <c r="BJ63265" s="95"/>
      <c r="BK63265" s="95"/>
      <c r="BL63265" s="95"/>
      <c r="BM63265" s="95"/>
      <c r="BN63265" s="95"/>
      <c r="CA63265" s="95"/>
    </row>
    <row r="63266" spans="31:79" s="97" customFormat="1" x14ac:dyDescent="0.2">
      <c r="AE63266" s="95"/>
      <c r="AF63266" s="95"/>
      <c r="AN63266" s="95"/>
      <c r="AO63266" s="95"/>
      <c r="AP63266" s="95"/>
      <c r="AQ63266" s="95"/>
      <c r="AR63266" s="95"/>
      <c r="AS63266" s="95"/>
      <c r="AT63266" s="95"/>
      <c r="AU63266" s="95"/>
      <c r="AV63266" s="95"/>
      <c r="AW63266" s="95"/>
      <c r="AX63266" s="95"/>
      <c r="AY63266" s="95"/>
      <c r="AZ63266" s="95"/>
      <c r="BA63266" s="95"/>
      <c r="BB63266" s="95"/>
      <c r="BC63266" s="95"/>
      <c r="BD63266" s="95"/>
      <c r="BE63266" s="95"/>
      <c r="BF63266" s="95"/>
      <c r="BG63266" s="95"/>
      <c r="BH63266" s="95"/>
      <c r="BI63266" s="95"/>
      <c r="BJ63266" s="95"/>
      <c r="BK63266" s="95"/>
      <c r="BL63266" s="95"/>
      <c r="BM63266" s="95"/>
      <c r="BN63266" s="95"/>
      <c r="CA63266" s="95"/>
    </row>
    <row r="63267" spans="31:79" s="97" customFormat="1" x14ac:dyDescent="0.2">
      <c r="AE63267" s="95"/>
      <c r="AF63267" s="95"/>
      <c r="AN63267" s="95"/>
      <c r="AO63267" s="95"/>
      <c r="AP63267" s="95"/>
      <c r="AQ63267" s="95"/>
      <c r="AR63267" s="95"/>
      <c r="AS63267" s="95"/>
      <c r="AT63267" s="95"/>
      <c r="AU63267" s="95"/>
      <c r="AV63267" s="95"/>
      <c r="AW63267" s="95"/>
      <c r="AX63267" s="95"/>
      <c r="AY63267" s="95"/>
      <c r="AZ63267" s="95"/>
      <c r="BA63267" s="95"/>
      <c r="BB63267" s="95"/>
      <c r="BC63267" s="95"/>
      <c r="BD63267" s="95"/>
      <c r="BE63267" s="95"/>
      <c r="BF63267" s="95"/>
      <c r="BG63267" s="95"/>
      <c r="BH63267" s="95"/>
      <c r="BI63267" s="95"/>
      <c r="BJ63267" s="95"/>
      <c r="BK63267" s="95"/>
      <c r="BL63267" s="95"/>
      <c r="BM63267" s="95"/>
      <c r="BN63267" s="95"/>
      <c r="CA63267" s="95"/>
    </row>
    <row r="63268" spans="31:79" s="97" customFormat="1" x14ac:dyDescent="0.2">
      <c r="AE63268" s="95"/>
      <c r="AF63268" s="95"/>
      <c r="AN63268" s="95"/>
      <c r="AO63268" s="95"/>
      <c r="AP63268" s="95"/>
      <c r="AQ63268" s="95"/>
      <c r="AR63268" s="95"/>
      <c r="AS63268" s="95"/>
      <c r="AT63268" s="95"/>
      <c r="AU63268" s="95"/>
      <c r="AV63268" s="95"/>
      <c r="AW63268" s="95"/>
      <c r="AX63268" s="95"/>
      <c r="AY63268" s="95"/>
      <c r="AZ63268" s="95"/>
      <c r="BA63268" s="95"/>
      <c r="BB63268" s="95"/>
      <c r="BC63268" s="95"/>
      <c r="BD63268" s="95"/>
      <c r="BE63268" s="95"/>
      <c r="BF63268" s="95"/>
      <c r="BG63268" s="95"/>
      <c r="BH63268" s="95"/>
      <c r="BI63268" s="95"/>
      <c r="BJ63268" s="95"/>
      <c r="BK63268" s="95"/>
      <c r="BL63268" s="95"/>
      <c r="BM63268" s="95"/>
      <c r="BN63268" s="95"/>
      <c r="CA63268" s="95"/>
    </row>
    <row r="63269" spans="31:79" s="97" customFormat="1" x14ac:dyDescent="0.2">
      <c r="AE63269" s="95"/>
      <c r="AF63269" s="95"/>
      <c r="AN63269" s="95"/>
      <c r="AO63269" s="95"/>
      <c r="AP63269" s="95"/>
      <c r="AQ63269" s="95"/>
      <c r="AR63269" s="95"/>
      <c r="AS63269" s="95"/>
      <c r="AT63269" s="95"/>
      <c r="AU63269" s="95"/>
      <c r="AV63269" s="95"/>
      <c r="AW63269" s="95"/>
      <c r="AX63269" s="95"/>
      <c r="AY63269" s="95"/>
      <c r="AZ63269" s="95"/>
      <c r="BA63269" s="95"/>
      <c r="BB63269" s="95"/>
      <c r="BC63269" s="95"/>
      <c r="BD63269" s="95"/>
      <c r="BE63269" s="95"/>
      <c r="BF63269" s="95"/>
      <c r="BG63269" s="95"/>
      <c r="BH63269" s="95"/>
      <c r="BI63269" s="95"/>
      <c r="BJ63269" s="95"/>
      <c r="BK63269" s="95"/>
      <c r="BL63269" s="95"/>
      <c r="BM63269" s="95"/>
      <c r="BN63269" s="95"/>
      <c r="CA63269" s="95"/>
    </row>
    <row r="63270" spans="31:79" s="97" customFormat="1" x14ac:dyDescent="0.2">
      <c r="AE63270" s="95"/>
      <c r="AF63270" s="95"/>
      <c r="AN63270" s="95"/>
      <c r="AO63270" s="95"/>
      <c r="AP63270" s="95"/>
      <c r="AQ63270" s="95"/>
      <c r="AR63270" s="95"/>
      <c r="AS63270" s="95"/>
      <c r="AT63270" s="95"/>
      <c r="AU63270" s="95"/>
      <c r="AV63270" s="95"/>
      <c r="AW63270" s="95"/>
      <c r="AX63270" s="95"/>
      <c r="AY63270" s="95"/>
      <c r="AZ63270" s="95"/>
      <c r="BA63270" s="95"/>
      <c r="BB63270" s="95"/>
      <c r="BC63270" s="95"/>
      <c r="BD63270" s="95"/>
      <c r="BE63270" s="95"/>
      <c r="BF63270" s="95"/>
      <c r="BG63270" s="95"/>
      <c r="BH63270" s="95"/>
      <c r="BI63270" s="95"/>
      <c r="BJ63270" s="95"/>
      <c r="BK63270" s="95"/>
      <c r="BL63270" s="95"/>
      <c r="BM63270" s="95"/>
      <c r="BN63270" s="95"/>
      <c r="CA63270" s="95"/>
    </row>
    <row r="63271" spans="31:79" s="97" customFormat="1" x14ac:dyDescent="0.2">
      <c r="AE63271" s="95"/>
      <c r="AF63271" s="95"/>
      <c r="AN63271" s="95"/>
      <c r="AO63271" s="95"/>
      <c r="AP63271" s="95"/>
      <c r="AQ63271" s="95"/>
      <c r="AR63271" s="95"/>
      <c r="AS63271" s="95"/>
      <c r="AT63271" s="95"/>
      <c r="AU63271" s="95"/>
      <c r="AV63271" s="95"/>
      <c r="AW63271" s="95"/>
      <c r="AX63271" s="95"/>
      <c r="AY63271" s="95"/>
      <c r="AZ63271" s="95"/>
      <c r="BA63271" s="95"/>
      <c r="BB63271" s="95"/>
      <c r="BC63271" s="95"/>
      <c r="BD63271" s="95"/>
      <c r="BE63271" s="95"/>
      <c r="BF63271" s="95"/>
      <c r="BG63271" s="95"/>
      <c r="BH63271" s="95"/>
      <c r="BI63271" s="95"/>
      <c r="BJ63271" s="95"/>
      <c r="BK63271" s="95"/>
      <c r="BL63271" s="95"/>
      <c r="BM63271" s="95"/>
      <c r="BN63271" s="95"/>
      <c r="CA63271" s="95"/>
    </row>
    <row r="63272" spans="31:79" s="97" customFormat="1" x14ac:dyDescent="0.2">
      <c r="AE63272" s="95"/>
      <c r="AF63272" s="95"/>
      <c r="AN63272" s="95"/>
      <c r="AO63272" s="95"/>
      <c r="AP63272" s="95"/>
      <c r="AQ63272" s="95"/>
      <c r="AR63272" s="95"/>
      <c r="AS63272" s="95"/>
      <c r="AT63272" s="95"/>
      <c r="AU63272" s="95"/>
      <c r="AV63272" s="95"/>
      <c r="AW63272" s="95"/>
      <c r="AX63272" s="95"/>
      <c r="AY63272" s="95"/>
      <c r="AZ63272" s="95"/>
      <c r="BA63272" s="95"/>
      <c r="BB63272" s="95"/>
      <c r="BC63272" s="95"/>
      <c r="BD63272" s="95"/>
      <c r="BE63272" s="95"/>
      <c r="BF63272" s="95"/>
      <c r="BG63272" s="95"/>
      <c r="BH63272" s="95"/>
      <c r="BI63272" s="95"/>
      <c r="BJ63272" s="95"/>
      <c r="BK63272" s="95"/>
      <c r="BL63272" s="95"/>
      <c r="BM63272" s="95"/>
      <c r="BN63272" s="95"/>
      <c r="CA63272" s="95"/>
    </row>
    <row r="63273" spans="31:79" s="97" customFormat="1" x14ac:dyDescent="0.2">
      <c r="AE63273" s="95"/>
      <c r="AF63273" s="95"/>
      <c r="AN63273" s="95"/>
      <c r="AO63273" s="95"/>
      <c r="AP63273" s="95"/>
      <c r="AQ63273" s="95"/>
      <c r="AR63273" s="95"/>
      <c r="AS63273" s="95"/>
      <c r="AT63273" s="95"/>
      <c r="AU63273" s="95"/>
      <c r="AV63273" s="95"/>
      <c r="AW63273" s="95"/>
      <c r="AX63273" s="95"/>
      <c r="AY63273" s="95"/>
      <c r="AZ63273" s="95"/>
      <c r="BA63273" s="95"/>
      <c r="BB63273" s="95"/>
      <c r="BC63273" s="95"/>
      <c r="BD63273" s="95"/>
      <c r="BE63273" s="95"/>
      <c r="BF63273" s="95"/>
      <c r="BG63273" s="95"/>
      <c r="BH63273" s="95"/>
      <c r="BI63273" s="95"/>
      <c r="BJ63273" s="95"/>
      <c r="BK63273" s="95"/>
      <c r="BL63273" s="95"/>
      <c r="BM63273" s="95"/>
      <c r="BN63273" s="95"/>
      <c r="CA63273" s="95"/>
    </row>
    <row r="63274" spans="31:79" s="97" customFormat="1" x14ac:dyDescent="0.2">
      <c r="AE63274" s="95"/>
      <c r="AF63274" s="95"/>
      <c r="AN63274" s="95"/>
      <c r="AO63274" s="95"/>
      <c r="AP63274" s="95"/>
      <c r="AQ63274" s="95"/>
      <c r="AR63274" s="95"/>
      <c r="AS63274" s="95"/>
      <c r="AT63274" s="95"/>
      <c r="AU63274" s="95"/>
      <c r="AV63274" s="95"/>
      <c r="AW63274" s="95"/>
      <c r="AX63274" s="95"/>
      <c r="AY63274" s="95"/>
      <c r="AZ63274" s="95"/>
      <c r="BA63274" s="95"/>
      <c r="BB63274" s="95"/>
      <c r="BC63274" s="95"/>
      <c r="BD63274" s="95"/>
      <c r="BE63274" s="95"/>
      <c r="BF63274" s="95"/>
      <c r="BG63274" s="95"/>
      <c r="BH63274" s="95"/>
      <c r="BI63274" s="95"/>
      <c r="BJ63274" s="95"/>
      <c r="BK63274" s="95"/>
      <c r="BL63274" s="95"/>
      <c r="BM63274" s="95"/>
      <c r="BN63274" s="95"/>
      <c r="CA63274" s="95"/>
    </row>
    <row r="63275" spans="31:79" s="97" customFormat="1" x14ac:dyDescent="0.2">
      <c r="AE63275" s="95"/>
      <c r="AF63275" s="95"/>
      <c r="AN63275" s="95"/>
      <c r="AO63275" s="95"/>
      <c r="AP63275" s="95"/>
      <c r="AQ63275" s="95"/>
      <c r="AR63275" s="95"/>
      <c r="AS63275" s="95"/>
      <c r="AT63275" s="95"/>
      <c r="AU63275" s="95"/>
      <c r="AV63275" s="95"/>
      <c r="AW63275" s="95"/>
      <c r="AX63275" s="95"/>
      <c r="AY63275" s="95"/>
      <c r="AZ63275" s="95"/>
      <c r="BA63275" s="95"/>
      <c r="BB63275" s="95"/>
      <c r="BC63275" s="95"/>
      <c r="BD63275" s="95"/>
      <c r="BE63275" s="95"/>
      <c r="BF63275" s="95"/>
      <c r="BG63275" s="95"/>
      <c r="BH63275" s="95"/>
      <c r="BI63275" s="95"/>
      <c r="BJ63275" s="95"/>
      <c r="BK63275" s="95"/>
      <c r="BL63275" s="95"/>
      <c r="BM63275" s="95"/>
      <c r="BN63275" s="95"/>
      <c r="CA63275" s="95"/>
    </row>
    <row r="63276" spans="31:79" s="97" customFormat="1" x14ac:dyDescent="0.2">
      <c r="AE63276" s="95"/>
      <c r="AF63276" s="95"/>
      <c r="AN63276" s="95"/>
      <c r="AO63276" s="95"/>
      <c r="AP63276" s="95"/>
      <c r="AQ63276" s="95"/>
      <c r="AR63276" s="95"/>
      <c r="AS63276" s="95"/>
      <c r="AT63276" s="95"/>
      <c r="AU63276" s="95"/>
      <c r="AV63276" s="95"/>
      <c r="AW63276" s="95"/>
      <c r="AX63276" s="95"/>
      <c r="AY63276" s="95"/>
      <c r="AZ63276" s="95"/>
      <c r="BA63276" s="95"/>
      <c r="BB63276" s="95"/>
      <c r="BC63276" s="95"/>
      <c r="BD63276" s="95"/>
      <c r="BE63276" s="95"/>
      <c r="BF63276" s="95"/>
      <c r="BG63276" s="95"/>
      <c r="BH63276" s="95"/>
      <c r="BI63276" s="95"/>
      <c r="BJ63276" s="95"/>
      <c r="BK63276" s="95"/>
      <c r="BL63276" s="95"/>
      <c r="BM63276" s="95"/>
      <c r="BN63276" s="95"/>
      <c r="CA63276" s="95"/>
    </row>
    <row r="63277" spans="31:79" s="97" customFormat="1" x14ac:dyDescent="0.2">
      <c r="AE63277" s="95"/>
      <c r="AF63277" s="95"/>
      <c r="AN63277" s="95"/>
      <c r="AO63277" s="95"/>
      <c r="AP63277" s="95"/>
      <c r="AQ63277" s="95"/>
      <c r="AR63277" s="95"/>
      <c r="AS63277" s="95"/>
      <c r="AT63277" s="95"/>
      <c r="AU63277" s="95"/>
      <c r="AV63277" s="95"/>
      <c r="AW63277" s="95"/>
      <c r="AX63277" s="95"/>
      <c r="AY63277" s="95"/>
      <c r="AZ63277" s="95"/>
      <c r="BA63277" s="95"/>
      <c r="BB63277" s="95"/>
      <c r="BC63277" s="95"/>
      <c r="BD63277" s="95"/>
      <c r="BE63277" s="95"/>
      <c r="BF63277" s="95"/>
      <c r="BG63277" s="95"/>
      <c r="BH63277" s="95"/>
      <c r="BI63277" s="95"/>
      <c r="BJ63277" s="95"/>
      <c r="BK63277" s="95"/>
      <c r="BL63277" s="95"/>
      <c r="BM63277" s="95"/>
      <c r="BN63277" s="95"/>
      <c r="CA63277" s="95"/>
    </row>
    <row r="63278" spans="31:79" s="97" customFormat="1" x14ac:dyDescent="0.2">
      <c r="AE63278" s="95"/>
      <c r="AF63278" s="95"/>
      <c r="AN63278" s="95"/>
      <c r="AO63278" s="95"/>
      <c r="AP63278" s="95"/>
      <c r="AQ63278" s="95"/>
      <c r="AR63278" s="95"/>
      <c r="AS63278" s="95"/>
      <c r="AT63278" s="95"/>
      <c r="AU63278" s="95"/>
      <c r="AV63278" s="95"/>
      <c r="AW63278" s="95"/>
      <c r="AX63278" s="95"/>
      <c r="AY63278" s="95"/>
      <c r="AZ63278" s="95"/>
      <c r="BA63278" s="95"/>
      <c r="BB63278" s="95"/>
      <c r="BC63278" s="95"/>
      <c r="BD63278" s="95"/>
      <c r="BE63278" s="95"/>
      <c r="BF63278" s="95"/>
      <c r="BG63278" s="95"/>
      <c r="BH63278" s="95"/>
      <c r="BI63278" s="95"/>
      <c r="BJ63278" s="95"/>
      <c r="BK63278" s="95"/>
      <c r="BL63278" s="95"/>
      <c r="BM63278" s="95"/>
      <c r="BN63278" s="95"/>
      <c r="CA63278" s="95"/>
    </row>
    <row r="63279" spans="31:79" s="97" customFormat="1" x14ac:dyDescent="0.2">
      <c r="AE63279" s="95"/>
      <c r="AF63279" s="95"/>
      <c r="AN63279" s="95"/>
      <c r="AO63279" s="95"/>
      <c r="AP63279" s="95"/>
      <c r="AQ63279" s="95"/>
      <c r="AR63279" s="95"/>
      <c r="AS63279" s="95"/>
      <c r="AT63279" s="95"/>
      <c r="AU63279" s="95"/>
      <c r="AV63279" s="95"/>
      <c r="AW63279" s="95"/>
      <c r="AX63279" s="95"/>
      <c r="AY63279" s="95"/>
      <c r="AZ63279" s="95"/>
      <c r="BA63279" s="95"/>
      <c r="BB63279" s="95"/>
      <c r="BC63279" s="95"/>
      <c r="BD63279" s="95"/>
      <c r="BE63279" s="95"/>
      <c r="BF63279" s="95"/>
      <c r="BG63279" s="95"/>
      <c r="BH63279" s="95"/>
      <c r="BI63279" s="95"/>
      <c r="BJ63279" s="95"/>
      <c r="BK63279" s="95"/>
      <c r="BL63279" s="95"/>
      <c r="BM63279" s="95"/>
      <c r="BN63279" s="95"/>
      <c r="CA63279" s="95"/>
    </row>
    <row r="63280" spans="31:79" s="97" customFormat="1" x14ac:dyDescent="0.2">
      <c r="AE63280" s="95"/>
      <c r="AF63280" s="95"/>
      <c r="AN63280" s="95"/>
      <c r="AO63280" s="95"/>
      <c r="AP63280" s="95"/>
      <c r="AQ63280" s="95"/>
      <c r="AR63280" s="95"/>
      <c r="AS63280" s="95"/>
      <c r="AT63280" s="95"/>
      <c r="AU63280" s="95"/>
      <c r="AV63280" s="95"/>
      <c r="AW63280" s="95"/>
      <c r="AX63280" s="95"/>
      <c r="AY63280" s="95"/>
      <c r="AZ63280" s="95"/>
      <c r="BA63280" s="95"/>
      <c r="BB63280" s="95"/>
      <c r="BC63280" s="95"/>
      <c r="BD63280" s="95"/>
      <c r="BE63280" s="95"/>
      <c r="BF63280" s="95"/>
      <c r="BG63280" s="95"/>
      <c r="BH63280" s="95"/>
      <c r="BI63280" s="95"/>
      <c r="BJ63280" s="95"/>
      <c r="BK63280" s="95"/>
      <c r="BL63280" s="95"/>
      <c r="BM63280" s="95"/>
      <c r="BN63280" s="95"/>
      <c r="CA63280" s="95"/>
    </row>
    <row r="63281" spans="31:79" s="97" customFormat="1" x14ac:dyDescent="0.2">
      <c r="AE63281" s="95"/>
      <c r="AF63281" s="95"/>
      <c r="AN63281" s="95"/>
      <c r="AO63281" s="95"/>
      <c r="AP63281" s="95"/>
      <c r="AQ63281" s="95"/>
      <c r="AR63281" s="95"/>
      <c r="AS63281" s="95"/>
      <c r="AT63281" s="95"/>
      <c r="AU63281" s="95"/>
      <c r="AV63281" s="95"/>
      <c r="AW63281" s="95"/>
      <c r="AX63281" s="95"/>
      <c r="AY63281" s="95"/>
      <c r="AZ63281" s="95"/>
      <c r="BA63281" s="95"/>
      <c r="BB63281" s="95"/>
      <c r="BC63281" s="95"/>
      <c r="BD63281" s="95"/>
      <c r="BE63281" s="95"/>
      <c r="BF63281" s="95"/>
      <c r="BG63281" s="95"/>
      <c r="BH63281" s="95"/>
      <c r="BI63281" s="95"/>
      <c r="BJ63281" s="95"/>
      <c r="BK63281" s="95"/>
      <c r="BL63281" s="95"/>
      <c r="BM63281" s="95"/>
      <c r="BN63281" s="95"/>
      <c r="CA63281" s="95"/>
    </row>
    <row r="63282" spans="31:79" s="97" customFormat="1" x14ac:dyDescent="0.2">
      <c r="AE63282" s="95"/>
      <c r="AF63282" s="95"/>
      <c r="AN63282" s="95"/>
      <c r="AO63282" s="95"/>
      <c r="AP63282" s="95"/>
      <c r="AQ63282" s="95"/>
      <c r="AR63282" s="95"/>
      <c r="AS63282" s="95"/>
      <c r="AT63282" s="95"/>
      <c r="AU63282" s="95"/>
      <c r="AV63282" s="95"/>
      <c r="AW63282" s="95"/>
      <c r="AX63282" s="95"/>
      <c r="AY63282" s="95"/>
      <c r="AZ63282" s="95"/>
      <c r="BA63282" s="95"/>
      <c r="BB63282" s="95"/>
      <c r="BC63282" s="95"/>
      <c r="BD63282" s="95"/>
      <c r="BE63282" s="95"/>
      <c r="BF63282" s="95"/>
      <c r="BG63282" s="95"/>
      <c r="BH63282" s="95"/>
      <c r="BI63282" s="95"/>
      <c r="BJ63282" s="95"/>
      <c r="BK63282" s="95"/>
      <c r="BL63282" s="95"/>
      <c r="BM63282" s="95"/>
      <c r="BN63282" s="95"/>
      <c r="CA63282" s="95"/>
    </row>
    <row r="63283" spans="31:79" s="97" customFormat="1" x14ac:dyDescent="0.2">
      <c r="AE63283" s="95"/>
      <c r="AF63283" s="95"/>
      <c r="AN63283" s="95"/>
      <c r="AO63283" s="95"/>
      <c r="AP63283" s="95"/>
      <c r="AQ63283" s="95"/>
      <c r="AR63283" s="95"/>
      <c r="AS63283" s="95"/>
      <c r="AT63283" s="95"/>
      <c r="AU63283" s="95"/>
      <c r="AV63283" s="95"/>
      <c r="AW63283" s="95"/>
      <c r="AX63283" s="95"/>
      <c r="AY63283" s="95"/>
      <c r="AZ63283" s="95"/>
      <c r="BA63283" s="95"/>
      <c r="BB63283" s="95"/>
      <c r="BC63283" s="95"/>
      <c r="BD63283" s="95"/>
      <c r="BE63283" s="95"/>
      <c r="BF63283" s="95"/>
      <c r="BG63283" s="95"/>
      <c r="BH63283" s="95"/>
      <c r="BI63283" s="95"/>
      <c r="BJ63283" s="95"/>
      <c r="BK63283" s="95"/>
      <c r="BL63283" s="95"/>
      <c r="BM63283" s="95"/>
      <c r="BN63283" s="95"/>
      <c r="CA63283" s="95"/>
    </row>
    <row r="63284" spans="31:79" s="97" customFormat="1" x14ac:dyDescent="0.2">
      <c r="AE63284" s="95"/>
      <c r="AF63284" s="95"/>
      <c r="AN63284" s="95"/>
      <c r="AO63284" s="95"/>
      <c r="AP63284" s="95"/>
      <c r="AQ63284" s="95"/>
      <c r="AR63284" s="95"/>
      <c r="AS63284" s="95"/>
      <c r="AT63284" s="95"/>
      <c r="AU63284" s="95"/>
      <c r="AV63284" s="95"/>
      <c r="AW63284" s="95"/>
      <c r="AX63284" s="95"/>
      <c r="AY63284" s="95"/>
      <c r="AZ63284" s="95"/>
      <c r="BA63284" s="95"/>
      <c r="BB63284" s="95"/>
      <c r="BC63284" s="95"/>
      <c r="BD63284" s="95"/>
      <c r="BE63284" s="95"/>
      <c r="BF63284" s="95"/>
      <c r="BG63284" s="95"/>
      <c r="BH63284" s="95"/>
      <c r="BI63284" s="95"/>
      <c r="BJ63284" s="95"/>
      <c r="BK63284" s="95"/>
      <c r="BL63284" s="95"/>
      <c r="BM63284" s="95"/>
      <c r="BN63284" s="95"/>
      <c r="CA63284" s="95"/>
    </row>
    <row r="63285" spans="31:79" s="97" customFormat="1" x14ac:dyDescent="0.2">
      <c r="AE63285" s="95"/>
      <c r="AF63285" s="95"/>
      <c r="AN63285" s="95"/>
      <c r="AO63285" s="95"/>
      <c r="AP63285" s="95"/>
      <c r="AQ63285" s="95"/>
      <c r="AR63285" s="95"/>
      <c r="AS63285" s="95"/>
      <c r="AT63285" s="95"/>
      <c r="AU63285" s="95"/>
      <c r="AV63285" s="95"/>
      <c r="AW63285" s="95"/>
      <c r="AX63285" s="95"/>
      <c r="AY63285" s="95"/>
      <c r="AZ63285" s="95"/>
      <c r="BA63285" s="95"/>
      <c r="BB63285" s="95"/>
      <c r="BC63285" s="95"/>
      <c r="BD63285" s="95"/>
      <c r="BE63285" s="95"/>
      <c r="BF63285" s="95"/>
      <c r="BG63285" s="95"/>
      <c r="BH63285" s="95"/>
      <c r="BI63285" s="95"/>
      <c r="BJ63285" s="95"/>
      <c r="BK63285" s="95"/>
      <c r="BL63285" s="95"/>
      <c r="BM63285" s="95"/>
      <c r="BN63285" s="95"/>
      <c r="CA63285" s="95"/>
    </row>
    <row r="63286" spans="31:79" s="97" customFormat="1" x14ac:dyDescent="0.2">
      <c r="AE63286" s="95"/>
      <c r="AF63286" s="95"/>
      <c r="AN63286" s="95"/>
      <c r="AO63286" s="95"/>
      <c r="AP63286" s="95"/>
      <c r="AQ63286" s="95"/>
      <c r="AR63286" s="95"/>
      <c r="AS63286" s="95"/>
      <c r="AT63286" s="95"/>
      <c r="AU63286" s="95"/>
      <c r="AV63286" s="95"/>
      <c r="AW63286" s="95"/>
      <c r="AX63286" s="95"/>
      <c r="AY63286" s="95"/>
      <c r="AZ63286" s="95"/>
      <c r="BA63286" s="95"/>
      <c r="BB63286" s="95"/>
      <c r="BC63286" s="95"/>
      <c r="BD63286" s="95"/>
      <c r="BE63286" s="95"/>
      <c r="BF63286" s="95"/>
      <c r="BG63286" s="95"/>
      <c r="BH63286" s="95"/>
      <c r="BI63286" s="95"/>
      <c r="BJ63286" s="95"/>
      <c r="BK63286" s="95"/>
      <c r="BL63286" s="95"/>
      <c r="BM63286" s="95"/>
      <c r="BN63286" s="95"/>
      <c r="CA63286" s="95"/>
    </row>
    <row r="63287" spans="31:79" s="97" customFormat="1" x14ac:dyDescent="0.2">
      <c r="AE63287" s="95"/>
      <c r="AF63287" s="95"/>
      <c r="AN63287" s="95"/>
      <c r="AO63287" s="95"/>
      <c r="AP63287" s="95"/>
      <c r="AQ63287" s="95"/>
      <c r="AR63287" s="95"/>
      <c r="AS63287" s="95"/>
      <c r="AT63287" s="95"/>
      <c r="AU63287" s="95"/>
      <c r="AV63287" s="95"/>
      <c r="AW63287" s="95"/>
      <c r="AX63287" s="95"/>
      <c r="AY63287" s="95"/>
      <c r="AZ63287" s="95"/>
      <c r="BA63287" s="95"/>
      <c r="BB63287" s="95"/>
      <c r="BC63287" s="95"/>
      <c r="BD63287" s="95"/>
      <c r="BE63287" s="95"/>
      <c r="BF63287" s="95"/>
      <c r="BG63287" s="95"/>
      <c r="BH63287" s="95"/>
      <c r="BI63287" s="95"/>
      <c r="BJ63287" s="95"/>
      <c r="BK63287" s="95"/>
      <c r="BL63287" s="95"/>
      <c r="BM63287" s="95"/>
      <c r="BN63287" s="95"/>
      <c r="CA63287" s="95"/>
    </row>
    <row r="63288" spans="31:79" s="97" customFormat="1" x14ac:dyDescent="0.2">
      <c r="AE63288" s="95"/>
      <c r="AF63288" s="95"/>
      <c r="AN63288" s="95"/>
      <c r="AO63288" s="95"/>
      <c r="AP63288" s="95"/>
      <c r="AQ63288" s="95"/>
      <c r="AR63288" s="95"/>
      <c r="AS63288" s="95"/>
      <c r="AT63288" s="95"/>
      <c r="AU63288" s="95"/>
      <c r="AV63288" s="95"/>
      <c r="AW63288" s="95"/>
      <c r="AX63288" s="95"/>
      <c r="AY63288" s="95"/>
      <c r="AZ63288" s="95"/>
      <c r="BA63288" s="95"/>
      <c r="BB63288" s="95"/>
      <c r="BC63288" s="95"/>
      <c r="BD63288" s="95"/>
      <c r="BE63288" s="95"/>
      <c r="BF63288" s="95"/>
      <c r="BG63288" s="95"/>
      <c r="BH63288" s="95"/>
      <c r="BI63288" s="95"/>
      <c r="BJ63288" s="95"/>
      <c r="BK63288" s="95"/>
      <c r="BL63288" s="95"/>
      <c r="BM63288" s="95"/>
      <c r="BN63288" s="95"/>
      <c r="CA63288" s="95"/>
    </row>
    <row r="63289" spans="31:79" s="97" customFormat="1" x14ac:dyDescent="0.2">
      <c r="AE63289" s="95"/>
      <c r="AF63289" s="95"/>
      <c r="AN63289" s="95"/>
      <c r="AO63289" s="95"/>
      <c r="AP63289" s="95"/>
      <c r="AQ63289" s="95"/>
      <c r="AR63289" s="95"/>
      <c r="AS63289" s="95"/>
      <c r="AT63289" s="95"/>
      <c r="AU63289" s="95"/>
      <c r="AV63289" s="95"/>
      <c r="AW63289" s="95"/>
      <c r="AX63289" s="95"/>
      <c r="AY63289" s="95"/>
      <c r="AZ63289" s="95"/>
      <c r="BA63289" s="95"/>
      <c r="BB63289" s="95"/>
      <c r="BC63289" s="95"/>
      <c r="BD63289" s="95"/>
      <c r="BE63289" s="95"/>
      <c r="BF63289" s="95"/>
      <c r="BG63289" s="95"/>
      <c r="BH63289" s="95"/>
      <c r="BI63289" s="95"/>
      <c r="BJ63289" s="95"/>
      <c r="BK63289" s="95"/>
      <c r="BL63289" s="95"/>
      <c r="BM63289" s="95"/>
      <c r="BN63289" s="95"/>
      <c r="CA63289" s="95"/>
    </row>
    <row r="63290" spans="31:79" s="97" customFormat="1" x14ac:dyDescent="0.2">
      <c r="AE63290" s="95"/>
      <c r="AF63290" s="95"/>
      <c r="AN63290" s="95"/>
      <c r="AO63290" s="95"/>
      <c r="AP63290" s="95"/>
      <c r="AQ63290" s="95"/>
      <c r="AR63290" s="95"/>
      <c r="AS63290" s="95"/>
      <c r="AT63290" s="95"/>
      <c r="AU63290" s="95"/>
      <c r="AV63290" s="95"/>
      <c r="AW63290" s="95"/>
      <c r="AX63290" s="95"/>
      <c r="AY63290" s="95"/>
      <c r="AZ63290" s="95"/>
      <c r="BA63290" s="95"/>
      <c r="BB63290" s="95"/>
      <c r="BC63290" s="95"/>
      <c r="BD63290" s="95"/>
      <c r="BE63290" s="95"/>
      <c r="BF63290" s="95"/>
      <c r="BG63290" s="95"/>
      <c r="BH63290" s="95"/>
      <c r="BI63290" s="95"/>
      <c r="BJ63290" s="95"/>
      <c r="BK63290" s="95"/>
      <c r="BL63290" s="95"/>
      <c r="BM63290" s="95"/>
      <c r="BN63290" s="95"/>
      <c r="CA63290" s="95"/>
    </row>
    <row r="63291" spans="31:79" s="97" customFormat="1" x14ac:dyDescent="0.2">
      <c r="AE63291" s="95"/>
      <c r="AF63291" s="95"/>
      <c r="AN63291" s="95"/>
      <c r="AO63291" s="95"/>
      <c r="AP63291" s="95"/>
      <c r="AQ63291" s="95"/>
      <c r="AR63291" s="95"/>
      <c r="AS63291" s="95"/>
      <c r="AT63291" s="95"/>
      <c r="AU63291" s="95"/>
      <c r="AV63291" s="95"/>
      <c r="AW63291" s="95"/>
      <c r="AX63291" s="95"/>
      <c r="AY63291" s="95"/>
      <c r="AZ63291" s="95"/>
      <c r="BA63291" s="95"/>
      <c r="BB63291" s="95"/>
      <c r="BC63291" s="95"/>
      <c r="BD63291" s="95"/>
      <c r="BE63291" s="95"/>
      <c r="BF63291" s="95"/>
      <c r="BG63291" s="95"/>
      <c r="BH63291" s="95"/>
      <c r="BI63291" s="95"/>
      <c r="BJ63291" s="95"/>
      <c r="BK63291" s="95"/>
      <c r="BL63291" s="95"/>
      <c r="BM63291" s="95"/>
      <c r="BN63291" s="95"/>
      <c r="CA63291" s="95"/>
    </row>
    <row r="63292" spans="31:79" s="97" customFormat="1" x14ac:dyDescent="0.2">
      <c r="AE63292" s="95"/>
      <c r="AF63292" s="95"/>
      <c r="AN63292" s="95"/>
      <c r="AO63292" s="95"/>
      <c r="AP63292" s="95"/>
      <c r="AQ63292" s="95"/>
      <c r="AR63292" s="95"/>
      <c r="AS63292" s="95"/>
      <c r="AT63292" s="95"/>
      <c r="AU63292" s="95"/>
      <c r="AV63292" s="95"/>
      <c r="AW63292" s="95"/>
      <c r="AX63292" s="95"/>
      <c r="AY63292" s="95"/>
      <c r="AZ63292" s="95"/>
      <c r="BA63292" s="95"/>
      <c r="BB63292" s="95"/>
      <c r="BC63292" s="95"/>
      <c r="BD63292" s="95"/>
      <c r="BE63292" s="95"/>
      <c r="BF63292" s="95"/>
      <c r="BG63292" s="95"/>
      <c r="BH63292" s="95"/>
      <c r="BI63292" s="95"/>
      <c r="BJ63292" s="95"/>
      <c r="BK63292" s="95"/>
      <c r="BL63292" s="95"/>
      <c r="BM63292" s="95"/>
      <c r="BN63292" s="95"/>
      <c r="CA63292" s="95"/>
    </row>
    <row r="63293" spans="31:79" s="97" customFormat="1" x14ac:dyDescent="0.2">
      <c r="AE63293" s="95"/>
      <c r="AF63293" s="95"/>
      <c r="AN63293" s="95"/>
      <c r="AO63293" s="95"/>
      <c r="AP63293" s="95"/>
      <c r="AQ63293" s="95"/>
      <c r="AR63293" s="95"/>
      <c r="AS63293" s="95"/>
      <c r="AT63293" s="95"/>
      <c r="AU63293" s="95"/>
      <c r="AV63293" s="95"/>
      <c r="AW63293" s="95"/>
      <c r="AX63293" s="95"/>
      <c r="AY63293" s="95"/>
      <c r="AZ63293" s="95"/>
      <c r="BA63293" s="95"/>
      <c r="BB63293" s="95"/>
      <c r="BC63293" s="95"/>
      <c r="BD63293" s="95"/>
      <c r="BE63293" s="95"/>
      <c r="BF63293" s="95"/>
      <c r="BG63293" s="95"/>
      <c r="BH63293" s="95"/>
      <c r="BI63293" s="95"/>
      <c r="BJ63293" s="95"/>
      <c r="BK63293" s="95"/>
      <c r="BL63293" s="95"/>
      <c r="BM63293" s="95"/>
      <c r="BN63293" s="95"/>
      <c r="CA63293" s="95"/>
    </row>
    <row r="63294" spans="31:79" s="97" customFormat="1" x14ac:dyDescent="0.2">
      <c r="AE63294" s="95"/>
      <c r="AF63294" s="95"/>
      <c r="AN63294" s="95"/>
      <c r="AO63294" s="95"/>
      <c r="AP63294" s="95"/>
      <c r="AQ63294" s="95"/>
      <c r="AR63294" s="95"/>
      <c r="AS63294" s="95"/>
      <c r="AT63294" s="95"/>
      <c r="AU63294" s="95"/>
      <c r="AV63294" s="95"/>
      <c r="AW63294" s="95"/>
      <c r="AX63294" s="95"/>
      <c r="AY63294" s="95"/>
      <c r="AZ63294" s="95"/>
      <c r="BA63294" s="95"/>
      <c r="BB63294" s="95"/>
      <c r="BC63294" s="95"/>
      <c r="BD63294" s="95"/>
      <c r="BE63294" s="95"/>
      <c r="BF63294" s="95"/>
      <c r="BG63294" s="95"/>
      <c r="BH63294" s="95"/>
      <c r="BI63294" s="95"/>
      <c r="BJ63294" s="95"/>
      <c r="BK63294" s="95"/>
      <c r="BL63294" s="95"/>
      <c r="BM63294" s="95"/>
      <c r="BN63294" s="95"/>
      <c r="CA63294" s="95"/>
    </row>
    <row r="63295" spans="31:79" s="97" customFormat="1" x14ac:dyDescent="0.2">
      <c r="AE63295" s="95"/>
      <c r="AF63295" s="95"/>
      <c r="AN63295" s="95"/>
      <c r="AO63295" s="95"/>
      <c r="AP63295" s="95"/>
      <c r="AQ63295" s="95"/>
      <c r="AR63295" s="95"/>
      <c r="AS63295" s="95"/>
      <c r="AT63295" s="95"/>
      <c r="AU63295" s="95"/>
      <c r="AV63295" s="95"/>
      <c r="AW63295" s="95"/>
      <c r="AX63295" s="95"/>
      <c r="AY63295" s="95"/>
      <c r="AZ63295" s="95"/>
      <c r="BA63295" s="95"/>
      <c r="BB63295" s="95"/>
      <c r="BC63295" s="95"/>
      <c r="BD63295" s="95"/>
      <c r="BE63295" s="95"/>
      <c r="BF63295" s="95"/>
      <c r="BG63295" s="95"/>
      <c r="BH63295" s="95"/>
      <c r="BI63295" s="95"/>
      <c r="BJ63295" s="95"/>
      <c r="BK63295" s="95"/>
      <c r="BL63295" s="95"/>
      <c r="BM63295" s="95"/>
      <c r="BN63295" s="95"/>
      <c r="CA63295" s="95"/>
    </row>
    <row r="63296" spans="31:79" s="97" customFormat="1" x14ac:dyDescent="0.2">
      <c r="AE63296" s="95"/>
      <c r="AF63296" s="95"/>
      <c r="AN63296" s="95"/>
      <c r="AO63296" s="95"/>
      <c r="AP63296" s="95"/>
      <c r="AQ63296" s="95"/>
      <c r="AR63296" s="95"/>
      <c r="AS63296" s="95"/>
      <c r="AT63296" s="95"/>
      <c r="AU63296" s="95"/>
      <c r="AV63296" s="95"/>
      <c r="AW63296" s="95"/>
      <c r="AX63296" s="95"/>
      <c r="AY63296" s="95"/>
      <c r="AZ63296" s="95"/>
      <c r="BA63296" s="95"/>
      <c r="BB63296" s="95"/>
      <c r="BC63296" s="95"/>
      <c r="BD63296" s="95"/>
      <c r="BE63296" s="95"/>
      <c r="BF63296" s="95"/>
      <c r="BG63296" s="95"/>
      <c r="BH63296" s="95"/>
      <c r="BI63296" s="95"/>
      <c r="BJ63296" s="95"/>
      <c r="BK63296" s="95"/>
      <c r="BL63296" s="95"/>
      <c r="BM63296" s="95"/>
      <c r="BN63296" s="95"/>
      <c r="CA63296" s="95"/>
    </row>
    <row r="63297" spans="31:79" s="97" customFormat="1" x14ac:dyDescent="0.2">
      <c r="AE63297" s="95"/>
      <c r="AF63297" s="95"/>
      <c r="AN63297" s="95"/>
      <c r="AO63297" s="95"/>
      <c r="AP63297" s="95"/>
      <c r="AQ63297" s="95"/>
      <c r="AR63297" s="95"/>
      <c r="AS63297" s="95"/>
      <c r="AT63297" s="95"/>
      <c r="AU63297" s="95"/>
      <c r="AV63297" s="95"/>
      <c r="AW63297" s="95"/>
      <c r="AX63297" s="95"/>
      <c r="AY63297" s="95"/>
      <c r="AZ63297" s="95"/>
      <c r="BA63297" s="95"/>
      <c r="BB63297" s="95"/>
      <c r="BC63297" s="95"/>
      <c r="BD63297" s="95"/>
      <c r="BE63297" s="95"/>
      <c r="BF63297" s="95"/>
      <c r="BG63297" s="95"/>
      <c r="BH63297" s="95"/>
      <c r="BI63297" s="95"/>
      <c r="BJ63297" s="95"/>
      <c r="BK63297" s="95"/>
      <c r="BL63297" s="95"/>
      <c r="BM63297" s="95"/>
      <c r="BN63297" s="95"/>
      <c r="CA63297" s="95"/>
    </row>
    <row r="63298" spans="31:79" s="97" customFormat="1" x14ac:dyDescent="0.2">
      <c r="AE63298" s="95"/>
      <c r="AF63298" s="95"/>
      <c r="AN63298" s="95"/>
      <c r="AO63298" s="95"/>
      <c r="AP63298" s="95"/>
      <c r="AQ63298" s="95"/>
      <c r="AR63298" s="95"/>
      <c r="AS63298" s="95"/>
      <c r="AT63298" s="95"/>
      <c r="AU63298" s="95"/>
      <c r="AV63298" s="95"/>
      <c r="AW63298" s="95"/>
      <c r="AX63298" s="95"/>
      <c r="AY63298" s="95"/>
      <c r="AZ63298" s="95"/>
      <c r="BA63298" s="95"/>
      <c r="BB63298" s="95"/>
      <c r="BC63298" s="95"/>
      <c r="BD63298" s="95"/>
      <c r="BE63298" s="95"/>
      <c r="BF63298" s="95"/>
      <c r="BG63298" s="95"/>
      <c r="BH63298" s="95"/>
      <c r="BI63298" s="95"/>
      <c r="BJ63298" s="95"/>
      <c r="BK63298" s="95"/>
      <c r="BL63298" s="95"/>
      <c r="BM63298" s="95"/>
      <c r="BN63298" s="95"/>
      <c r="CA63298" s="95"/>
    </row>
    <row r="63299" spans="31:79" s="97" customFormat="1" x14ac:dyDescent="0.2">
      <c r="AE63299" s="95"/>
      <c r="AF63299" s="95"/>
      <c r="AN63299" s="95"/>
      <c r="AO63299" s="95"/>
      <c r="AP63299" s="95"/>
      <c r="AQ63299" s="95"/>
      <c r="AR63299" s="95"/>
      <c r="AS63299" s="95"/>
      <c r="AT63299" s="95"/>
      <c r="AU63299" s="95"/>
      <c r="AV63299" s="95"/>
      <c r="AW63299" s="95"/>
      <c r="AX63299" s="95"/>
      <c r="AY63299" s="95"/>
      <c r="AZ63299" s="95"/>
      <c r="BA63299" s="95"/>
      <c r="BB63299" s="95"/>
      <c r="BC63299" s="95"/>
      <c r="BD63299" s="95"/>
      <c r="BE63299" s="95"/>
      <c r="BF63299" s="95"/>
      <c r="BG63299" s="95"/>
      <c r="BH63299" s="95"/>
      <c r="BI63299" s="95"/>
      <c r="BJ63299" s="95"/>
      <c r="BK63299" s="95"/>
      <c r="BL63299" s="95"/>
      <c r="BM63299" s="95"/>
      <c r="BN63299" s="95"/>
      <c r="CA63299" s="95"/>
    </row>
    <row r="63300" spans="31:79" s="97" customFormat="1" x14ac:dyDescent="0.2">
      <c r="AE63300" s="95"/>
      <c r="AF63300" s="95"/>
      <c r="AN63300" s="95"/>
      <c r="AO63300" s="95"/>
      <c r="AP63300" s="95"/>
      <c r="AQ63300" s="95"/>
      <c r="AR63300" s="95"/>
      <c r="AS63300" s="95"/>
      <c r="AT63300" s="95"/>
      <c r="AU63300" s="95"/>
      <c r="AV63300" s="95"/>
      <c r="AW63300" s="95"/>
      <c r="AX63300" s="95"/>
      <c r="AY63300" s="95"/>
      <c r="AZ63300" s="95"/>
      <c r="BA63300" s="95"/>
      <c r="BB63300" s="95"/>
      <c r="BC63300" s="95"/>
      <c r="BD63300" s="95"/>
      <c r="BE63300" s="95"/>
      <c r="BF63300" s="95"/>
      <c r="BG63300" s="95"/>
      <c r="BH63300" s="95"/>
      <c r="BI63300" s="95"/>
      <c r="BJ63300" s="95"/>
      <c r="BK63300" s="95"/>
      <c r="BL63300" s="95"/>
      <c r="BM63300" s="95"/>
      <c r="BN63300" s="95"/>
      <c r="CA63300" s="95"/>
    </row>
    <row r="63301" spans="31:79" s="97" customFormat="1" x14ac:dyDescent="0.2">
      <c r="AE63301" s="95"/>
      <c r="AF63301" s="95"/>
      <c r="AN63301" s="95"/>
      <c r="AO63301" s="95"/>
      <c r="AP63301" s="95"/>
      <c r="AQ63301" s="95"/>
      <c r="AR63301" s="95"/>
      <c r="AS63301" s="95"/>
      <c r="AT63301" s="95"/>
      <c r="AU63301" s="95"/>
      <c r="AV63301" s="95"/>
      <c r="AW63301" s="95"/>
      <c r="AX63301" s="95"/>
      <c r="AY63301" s="95"/>
      <c r="AZ63301" s="95"/>
      <c r="BA63301" s="95"/>
      <c r="BB63301" s="95"/>
      <c r="BC63301" s="95"/>
      <c r="BD63301" s="95"/>
      <c r="BE63301" s="95"/>
      <c r="BF63301" s="95"/>
      <c r="BG63301" s="95"/>
      <c r="BH63301" s="95"/>
      <c r="BI63301" s="95"/>
      <c r="BJ63301" s="95"/>
      <c r="BK63301" s="95"/>
      <c r="BL63301" s="95"/>
      <c r="BM63301" s="95"/>
      <c r="BN63301" s="95"/>
      <c r="CA63301" s="95"/>
    </row>
    <row r="63302" spans="31:79" s="97" customFormat="1" x14ac:dyDescent="0.2">
      <c r="AE63302" s="95"/>
      <c r="AF63302" s="95"/>
      <c r="AN63302" s="95"/>
      <c r="AO63302" s="95"/>
      <c r="AP63302" s="95"/>
      <c r="AQ63302" s="95"/>
      <c r="AR63302" s="95"/>
      <c r="AS63302" s="95"/>
      <c r="AT63302" s="95"/>
      <c r="AU63302" s="95"/>
      <c r="AV63302" s="95"/>
      <c r="AW63302" s="95"/>
      <c r="AX63302" s="95"/>
      <c r="AY63302" s="95"/>
      <c r="AZ63302" s="95"/>
      <c r="BA63302" s="95"/>
      <c r="BB63302" s="95"/>
      <c r="BC63302" s="95"/>
      <c r="BD63302" s="95"/>
      <c r="BE63302" s="95"/>
      <c r="BF63302" s="95"/>
      <c r="BG63302" s="95"/>
      <c r="BH63302" s="95"/>
      <c r="BI63302" s="95"/>
      <c r="BJ63302" s="95"/>
      <c r="BK63302" s="95"/>
      <c r="BL63302" s="95"/>
      <c r="BM63302" s="95"/>
      <c r="BN63302" s="95"/>
      <c r="CA63302" s="95"/>
    </row>
    <row r="63303" spans="31:79" s="97" customFormat="1" x14ac:dyDescent="0.2">
      <c r="AE63303" s="95"/>
      <c r="AF63303" s="95"/>
      <c r="AN63303" s="95"/>
      <c r="AO63303" s="95"/>
      <c r="AP63303" s="95"/>
      <c r="AQ63303" s="95"/>
      <c r="AR63303" s="95"/>
      <c r="AS63303" s="95"/>
      <c r="AT63303" s="95"/>
      <c r="AU63303" s="95"/>
      <c r="AV63303" s="95"/>
      <c r="AW63303" s="95"/>
      <c r="AX63303" s="95"/>
      <c r="AY63303" s="95"/>
      <c r="AZ63303" s="95"/>
      <c r="BA63303" s="95"/>
      <c r="BB63303" s="95"/>
      <c r="BC63303" s="95"/>
      <c r="BD63303" s="95"/>
      <c r="BE63303" s="95"/>
      <c r="BF63303" s="95"/>
      <c r="BG63303" s="95"/>
      <c r="BH63303" s="95"/>
      <c r="BI63303" s="95"/>
      <c r="BJ63303" s="95"/>
      <c r="BK63303" s="95"/>
      <c r="BL63303" s="95"/>
      <c r="BM63303" s="95"/>
      <c r="BN63303" s="95"/>
      <c r="CA63303" s="95"/>
    </row>
    <row r="63304" spans="31:79" s="97" customFormat="1" x14ac:dyDescent="0.2">
      <c r="AE63304" s="95"/>
      <c r="AF63304" s="95"/>
      <c r="AN63304" s="95"/>
      <c r="AO63304" s="95"/>
      <c r="AP63304" s="95"/>
      <c r="AQ63304" s="95"/>
      <c r="AR63304" s="95"/>
      <c r="AS63304" s="95"/>
      <c r="AT63304" s="95"/>
      <c r="AU63304" s="95"/>
      <c r="AV63304" s="95"/>
      <c r="AW63304" s="95"/>
      <c r="AX63304" s="95"/>
      <c r="AY63304" s="95"/>
      <c r="AZ63304" s="95"/>
      <c r="BA63304" s="95"/>
      <c r="BB63304" s="95"/>
      <c r="BC63304" s="95"/>
      <c r="BD63304" s="95"/>
      <c r="BE63304" s="95"/>
      <c r="BF63304" s="95"/>
      <c r="BG63304" s="95"/>
      <c r="BH63304" s="95"/>
      <c r="BI63304" s="95"/>
      <c r="BJ63304" s="95"/>
      <c r="BK63304" s="95"/>
      <c r="BL63304" s="95"/>
      <c r="BM63304" s="95"/>
      <c r="BN63304" s="95"/>
      <c r="CA63304" s="95"/>
    </row>
    <row r="63305" spans="31:79" s="97" customFormat="1" x14ac:dyDescent="0.2">
      <c r="AE63305" s="95"/>
      <c r="AF63305" s="95"/>
      <c r="AN63305" s="95"/>
      <c r="AO63305" s="95"/>
      <c r="AP63305" s="95"/>
      <c r="AQ63305" s="95"/>
      <c r="AR63305" s="95"/>
      <c r="AS63305" s="95"/>
      <c r="AT63305" s="95"/>
      <c r="AU63305" s="95"/>
      <c r="AV63305" s="95"/>
      <c r="AW63305" s="95"/>
      <c r="AX63305" s="95"/>
      <c r="AY63305" s="95"/>
      <c r="AZ63305" s="95"/>
      <c r="BA63305" s="95"/>
      <c r="BB63305" s="95"/>
      <c r="BC63305" s="95"/>
      <c r="BD63305" s="95"/>
      <c r="BE63305" s="95"/>
      <c r="BF63305" s="95"/>
      <c r="BG63305" s="95"/>
      <c r="BH63305" s="95"/>
      <c r="BI63305" s="95"/>
      <c r="BJ63305" s="95"/>
      <c r="BK63305" s="95"/>
      <c r="BL63305" s="95"/>
      <c r="BM63305" s="95"/>
      <c r="BN63305" s="95"/>
      <c r="CA63305" s="95"/>
    </row>
    <row r="63306" spans="31:79" s="97" customFormat="1" x14ac:dyDescent="0.2">
      <c r="AE63306" s="95"/>
      <c r="AF63306" s="95"/>
      <c r="AN63306" s="95"/>
      <c r="AO63306" s="95"/>
      <c r="AP63306" s="95"/>
      <c r="AQ63306" s="95"/>
      <c r="AR63306" s="95"/>
      <c r="AS63306" s="95"/>
      <c r="AT63306" s="95"/>
      <c r="AU63306" s="95"/>
      <c r="AV63306" s="95"/>
      <c r="AW63306" s="95"/>
      <c r="AX63306" s="95"/>
      <c r="AY63306" s="95"/>
      <c r="AZ63306" s="95"/>
      <c r="BA63306" s="95"/>
      <c r="BB63306" s="95"/>
      <c r="BC63306" s="95"/>
      <c r="BD63306" s="95"/>
      <c r="BE63306" s="95"/>
      <c r="BF63306" s="95"/>
      <c r="BG63306" s="95"/>
      <c r="BH63306" s="95"/>
      <c r="BI63306" s="95"/>
      <c r="BJ63306" s="95"/>
      <c r="BK63306" s="95"/>
      <c r="BL63306" s="95"/>
      <c r="BM63306" s="95"/>
      <c r="BN63306" s="95"/>
      <c r="CA63306" s="95"/>
    </row>
    <row r="63307" spans="31:79" s="97" customFormat="1" x14ac:dyDescent="0.2">
      <c r="AE63307" s="95"/>
      <c r="AF63307" s="95"/>
      <c r="AN63307" s="95"/>
      <c r="AO63307" s="95"/>
      <c r="AP63307" s="95"/>
      <c r="AQ63307" s="95"/>
      <c r="AR63307" s="95"/>
      <c r="AS63307" s="95"/>
      <c r="AT63307" s="95"/>
      <c r="AU63307" s="95"/>
      <c r="AV63307" s="95"/>
      <c r="AW63307" s="95"/>
      <c r="AX63307" s="95"/>
      <c r="AY63307" s="95"/>
      <c r="AZ63307" s="95"/>
      <c r="BA63307" s="95"/>
      <c r="BB63307" s="95"/>
      <c r="BC63307" s="95"/>
      <c r="BD63307" s="95"/>
      <c r="BE63307" s="95"/>
      <c r="BF63307" s="95"/>
      <c r="BG63307" s="95"/>
      <c r="BH63307" s="95"/>
      <c r="BI63307" s="95"/>
      <c r="BJ63307" s="95"/>
      <c r="BK63307" s="95"/>
      <c r="BL63307" s="95"/>
      <c r="BM63307" s="95"/>
      <c r="BN63307" s="95"/>
      <c r="CA63307" s="95"/>
    </row>
    <row r="63308" spans="31:79" s="97" customFormat="1" x14ac:dyDescent="0.2">
      <c r="AE63308" s="95"/>
      <c r="AF63308" s="95"/>
      <c r="AN63308" s="95"/>
      <c r="AO63308" s="95"/>
      <c r="AP63308" s="95"/>
      <c r="AQ63308" s="95"/>
      <c r="AR63308" s="95"/>
      <c r="AS63308" s="95"/>
      <c r="AT63308" s="95"/>
      <c r="AU63308" s="95"/>
      <c r="AV63308" s="95"/>
      <c r="AW63308" s="95"/>
      <c r="AX63308" s="95"/>
      <c r="AY63308" s="95"/>
      <c r="AZ63308" s="95"/>
      <c r="BA63308" s="95"/>
      <c r="BB63308" s="95"/>
      <c r="BC63308" s="95"/>
      <c r="BD63308" s="95"/>
      <c r="BE63308" s="95"/>
      <c r="BF63308" s="95"/>
      <c r="BG63308" s="95"/>
      <c r="BH63308" s="95"/>
      <c r="BI63308" s="95"/>
      <c r="BJ63308" s="95"/>
      <c r="BK63308" s="95"/>
      <c r="BL63308" s="95"/>
      <c r="BM63308" s="95"/>
      <c r="BN63308" s="95"/>
      <c r="CA63308" s="95"/>
    </row>
    <row r="63309" spans="31:79" s="97" customFormat="1" x14ac:dyDescent="0.2">
      <c r="AE63309" s="95"/>
      <c r="AF63309" s="95"/>
      <c r="AN63309" s="95"/>
      <c r="AO63309" s="95"/>
      <c r="AP63309" s="95"/>
      <c r="AQ63309" s="95"/>
      <c r="AR63309" s="95"/>
      <c r="AS63309" s="95"/>
      <c r="AT63309" s="95"/>
      <c r="AU63309" s="95"/>
      <c r="AV63309" s="95"/>
      <c r="AW63309" s="95"/>
      <c r="AX63309" s="95"/>
      <c r="AY63309" s="95"/>
      <c r="AZ63309" s="95"/>
      <c r="BA63309" s="95"/>
      <c r="BB63309" s="95"/>
      <c r="BC63309" s="95"/>
      <c r="BD63309" s="95"/>
      <c r="BE63309" s="95"/>
      <c r="BF63309" s="95"/>
      <c r="BG63309" s="95"/>
      <c r="BH63309" s="95"/>
      <c r="BI63309" s="95"/>
      <c r="BJ63309" s="95"/>
      <c r="BK63309" s="95"/>
      <c r="BL63309" s="95"/>
      <c r="BM63309" s="95"/>
      <c r="BN63309" s="95"/>
      <c r="CA63309" s="95"/>
    </row>
    <row r="63310" spans="31:79" s="97" customFormat="1" x14ac:dyDescent="0.2">
      <c r="AE63310" s="95"/>
      <c r="AF63310" s="95"/>
      <c r="AN63310" s="95"/>
      <c r="AO63310" s="95"/>
      <c r="AP63310" s="95"/>
      <c r="AQ63310" s="95"/>
      <c r="AR63310" s="95"/>
      <c r="AS63310" s="95"/>
      <c r="AT63310" s="95"/>
      <c r="AU63310" s="95"/>
      <c r="AV63310" s="95"/>
      <c r="AW63310" s="95"/>
      <c r="AX63310" s="95"/>
      <c r="AY63310" s="95"/>
      <c r="AZ63310" s="95"/>
      <c r="BA63310" s="95"/>
      <c r="BB63310" s="95"/>
      <c r="BC63310" s="95"/>
      <c r="BD63310" s="95"/>
      <c r="BE63310" s="95"/>
      <c r="BF63310" s="95"/>
      <c r="BG63310" s="95"/>
      <c r="BH63310" s="95"/>
      <c r="BI63310" s="95"/>
      <c r="BJ63310" s="95"/>
      <c r="BK63310" s="95"/>
      <c r="BL63310" s="95"/>
      <c r="BM63310" s="95"/>
      <c r="BN63310" s="95"/>
      <c r="CA63310" s="95"/>
    </row>
    <row r="63311" spans="31:79" s="97" customFormat="1" x14ac:dyDescent="0.2">
      <c r="AE63311" s="95"/>
      <c r="AF63311" s="95"/>
      <c r="AN63311" s="95"/>
      <c r="AO63311" s="95"/>
      <c r="AP63311" s="95"/>
      <c r="AQ63311" s="95"/>
      <c r="AR63311" s="95"/>
      <c r="AS63311" s="95"/>
      <c r="AT63311" s="95"/>
      <c r="AU63311" s="95"/>
      <c r="AV63311" s="95"/>
      <c r="AW63311" s="95"/>
      <c r="AX63311" s="95"/>
      <c r="AY63311" s="95"/>
      <c r="AZ63311" s="95"/>
      <c r="BA63311" s="95"/>
      <c r="BB63311" s="95"/>
      <c r="BC63311" s="95"/>
      <c r="BD63311" s="95"/>
      <c r="BE63311" s="95"/>
      <c r="BF63311" s="95"/>
      <c r="BG63311" s="95"/>
      <c r="BH63311" s="95"/>
      <c r="BI63311" s="95"/>
      <c r="BJ63311" s="95"/>
      <c r="BK63311" s="95"/>
      <c r="BL63311" s="95"/>
      <c r="BM63311" s="95"/>
      <c r="BN63311" s="95"/>
      <c r="CA63311" s="95"/>
    </row>
    <row r="63312" spans="31:79" s="97" customFormat="1" x14ac:dyDescent="0.2">
      <c r="AE63312" s="95"/>
      <c r="AF63312" s="95"/>
      <c r="AN63312" s="95"/>
      <c r="AO63312" s="95"/>
      <c r="AP63312" s="95"/>
      <c r="AQ63312" s="95"/>
      <c r="AR63312" s="95"/>
      <c r="AS63312" s="95"/>
      <c r="AT63312" s="95"/>
      <c r="AU63312" s="95"/>
      <c r="AV63312" s="95"/>
      <c r="AW63312" s="95"/>
      <c r="AX63312" s="95"/>
      <c r="AY63312" s="95"/>
      <c r="AZ63312" s="95"/>
      <c r="BA63312" s="95"/>
      <c r="BB63312" s="95"/>
      <c r="BC63312" s="95"/>
      <c r="BD63312" s="95"/>
      <c r="BE63312" s="95"/>
      <c r="BF63312" s="95"/>
      <c r="BG63312" s="95"/>
      <c r="BH63312" s="95"/>
      <c r="BI63312" s="95"/>
      <c r="BJ63312" s="95"/>
      <c r="BK63312" s="95"/>
      <c r="BL63312" s="95"/>
      <c r="BM63312" s="95"/>
      <c r="BN63312" s="95"/>
      <c r="CA63312" s="95"/>
    </row>
    <row r="63313" spans="31:79" s="97" customFormat="1" x14ac:dyDescent="0.2">
      <c r="AE63313" s="95"/>
      <c r="AF63313" s="95"/>
      <c r="AN63313" s="95"/>
      <c r="AO63313" s="95"/>
      <c r="AP63313" s="95"/>
      <c r="AQ63313" s="95"/>
      <c r="AR63313" s="95"/>
      <c r="AS63313" s="95"/>
      <c r="AT63313" s="95"/>
      <c r="AU63313" s="95"/>
      <c r="AV63313" s="95"/>
      <c r="AW63313" s="95"/>
      <c r="AX63313" s="95"/>
      <c r="AY63313" s="95"/>
      <c r="AZ63313" s="95"/>
      <c r="BA63313" s="95"/>
      <c r="BB63313" s="95"/>
      <c r="BC63313" s="95"/>
      <c r="BD63313" s="95"/>
      <c r="BE63313" s="95"/>
      <c r="BF63313" s="95"/>
      <c r="BG63313" s="95"/>
      <c r="BH63313" s="95"/>
      <c r="BI63313" s="95"/>
      <c r="BJ63313" s="95"/>
      <c r="BK63313" s="95"/>
      <c r="BL63313" s="95"/>
      <c r="BM63313" s="95"/>
      <c r="BN63313" s="95"/>
      <c r="CA63313" s="95"/>
    </row>
    <row r="63314" spans="31:79" s="97" customFormat="1" x14ac:dyDescent="0.2">
      <c r="AE63314" s="95"/>
      <c r="AF63314" s="95"/>
      <c r="AN63314" s="95"/>
      <c r="AO63314" s="95"/>
      <c r="AP63314" s="95"/>
      <c r="AQ63314" s="95"/>
      <c r="AR63314" s="95"/>
      <c r="AS63314" s="95"/>
      <c r="AT63314" s="95"/>
      <c r="AU63314" s="95"/>
      <c r="AV63314" s="95"/>
      <c r="AW63314" s="95"/>
      <c r="AX63314" s="95"/>
      <c r="AY63314" s="95"/>
      <c r="AZ63314" s="95"/>
      <c r="BA63314" s="95"/>
      <c r="BB63314" s="95"/>
      <c r="BC63314" s="95"/>
      <c r="BD63314" s="95"/>
      <c r="BE63314" s="95"/>
      <c r="BF63314" s="95"/>
      <c r="BG63314" s="95"/>
      <c r="BH63314" s="95"/>
      <c r="BI63314" s="95"/>
      <c r="BJ63314" s="95"/>
      <c r="BK63314" s="95"/>
      <c r="BL63314" s="95"/>
      <c r="BM63314" s="95"/>
      <c r="BN63314" s="95"/>
      <c r="CA63314" s="95"/>
    </row>
    <row r="63315" spans="31:79" s="97" customFormat="1" x14ac:dyDescent="0.2">
      <c r="AE63315" s="95"/>
      <c r="AF63315" s="95"/>
      <c r="AN63315" s="95"/>
      <c r="AO63315" s="95"/>
      <c r="AP63315" s="95"/>
      <c r="AQ63315" s="95"/>
      <c r="AR63315" s="95"/>
      <c r="AS63315" s="95"/>
      <c r="AT63315" s="95"/>
      <c r="AU63315" s="95"/>
      <c r="AV63315" s="95"/>
      <c r="AW63315" s="95"/>
      <c r="AX63315" s="95"/>
      <c r="AY63315" s="95"/>
      <c r="AZ63315" s="95"/>
      <c r="BA63315" s="95"/>
      <c r="BB63315" s="95"/>
      <c r="BC63315" s="95"/>
      <c r="BD63315" s="95"/>
      <c r="BE63315" s="95"/>
      <c r="BF63315" s="95"/>
      <c r="BG63315" s="95"/>
      <c r="BH63315" s="95"/>
      <c r="BI63315" s="95"/>
      <c r="BJ63315" s="95"/>
      <c r="BK63315" s="95"/>
      <c r="BL63315" s="95"/>
      <c r="BM63315" s="95"/>
      <c r="BN63315" s="95"/>
      <c r="CA63315" s="95"/>
    </row>
    <row r="63316" spans="31:79" s="97" customFormat="1" x14ac:dyDescent="0.2">
      <c r="AE63316" s="95"/>
      <c r="AF63316" s="95"/>
      <c r="AN63316" s="95"/>
      <c r="AO63316" s="95"/>
      <c r="AP63316" s="95"/>
      <c r="AQ63316" s="95"/>
      <c r="AR63316" s="95"/>
      <c r="AS63316" s="95"/>
      <c r="AT63316" s="95"/>
      <c r="AU63316" s="95"/>
      <c r="AV63316" s="95"/>
      <c r="AW63316" s="95"/>
      <c r="AX63316" s="95"/>
      <c r="AY63316" s="95"/>
      <c r="AZ63316" s="95"/>
      <c r="BA63316" s="95"/>
      <c r="BB63316" s="95"/>
      <c r="BC63316" s="95"/>
      <c r="BD63316" s="95"/>
      <c r="BE63316" s="95"/>
      <c r="BF63316" s="95"/>
      <c r="BG63316" s="95"/>
      <c r="BH63316" s="95"/>
      <c r="BI63316" s="95"/>
      <c r="BJ63316" s="95"/>
      <c r="BK63316" s="95"/>
      <c r="BL63316" s="95"/>
      <c r="BM63316" s="95"/>
      <c r="BN63316" s="95"/>
      <c r="CA63316" s="95"/>
    </row>
    <row r="63317" spans="31:79" s="97" customFormat="1" x14ac:dyDescent="0.2">
      <c r="AE63317" s="95"/>
      <c r="AF63317" s="95"/>
      <c r="AN63317" s="95"/>
      <c r="AO63317" s="95"/>
      <c r="AP63317" s="95"/>
      <c r="AQ63317" s="95"/>
      <c r="AR63317" s="95"/>
      <c r="AS63317" s="95"/>
      <c r="AT63317" s="95"/>
      <c r="AU63317" s="95"/>
      <c r="AV63317" s="95"/>
      <c r="AW63317" s="95"/>
      <c r="AX63317" s="95"/>
      <c r="AY63317" s="95"/>
      <c r="AZ63317" s="95"/>
      <c r="BA63317" s="95"/>
      <c r="BB63317" s="95"/>
      <c r="BC63317" s="95"/>
      <c r="BD63317" s="95"/>
      <c r="BE63317" s="95"/>
      <c r="BF63317" s="95"/>
      <c r="BG63317" s="95"/>
      <c r="BH63317" s="95"/>
      <c r="BI63317" s="95"/>
      <c r="BJ63317" s="95"/>
      <c r="BK63317" s="95"/>
      <c r="BL63317" s="95"/>
      <c r="BM63317" s="95"/>
      <c r="BN63317" s="95"/>
      <c r="CA63317" s="95"/>
    </row>
    <row r="63318" spans="31:79" s="97" customFormat="1" x14ac:dyDescent="0.2">
      <c r="AE63318" s="95"/>
      <c r="AF63318" s="95"/>
      <c r="AN63318" s="95"/>
      <c r="AO63318" s="95"/>
      <c r="AP63318" s="95"/>
      <c r="AQ63318" s="95"/>
      <c r="AR63318" s="95"/>
      <c r="AS63318" s="95"/>
      <c r="AT63318" s="95"/>
      <c r="AU63318" s="95"/>
      <c r="AV63318" s="95"/>
      <c r="AW63318" s="95"/>
      <c r="AX63318" s="95"/>
      <c r="AY63318" s="95"/>
      <c r="AZ63318" s="95"/>
      <c r="BA63318" s="95"/>
      <c r="BB63318" s="95"/>
      <c r="BC63318" s="95"/>
      <c r="BD63318" s="95"/>
      <c r="BE63318" s="95"/>
      <c r="BF63318" s="95"/>
      <c r="BG63318" s="95"/>
      <c r="BH63318" s="95"/>
      <c r="BI63318" s="95"/>
      <c r="BJ63318" s="95"/>
      <c r="BK63318" s="95"/>
      <c r="BL63318" s="95"/>
      <c r="BM63318" s="95"/>
      <c r="BN63318" s="95"/>
      <c r="CA63318" s="95"/>
    </row>
    <row r="63319" spans="31:79" s="97" customFormat="1" x14ac:dyDescent="0.2">
      <c r="AE63319" s="95"/>
      <c r="AF63319" s="95"/>
      <c r="AN63319" s="95"/>
      <c r="AO63319" s="95"/>
      <c r="AP63319" s="95"/>
      <c r="AQ63319" s="95"/>
      <c r="AR63319" s="95"/>
      <c r="AS63319" s="95"/>
      <c r="AT63319" s="95"/>
      <c r="AU63319" s="95"/>
      <c r="AV63319" s="95"/>
      <c r="AW63319" s="95"/>
      <c r="AX63319" s="95"/>
      <c r="AY63319" s="95"/>
      <c r="AZ63319" s="95"/>
      <c r="BA63319" s="95"/>
      <c r="BB63319" s="95"/>
      <c r="BC63319" s="95"/>
      <c r="BD63319" s="95"/>
      <c r="BE63319" s="95"/>
      <c r="BF63319" s="95"/>
      <c r="BG63319" s="95"/>
      <c r="BH63319" s="95"/>
      <c r="BI63319" s="95"/>
      <c r="BJ63319" s="95"/>
      <c r="BK63319" s="95"/>
      <c r="BL63319" s="95"/>
      <c r="BM63319" s="95"/>
      <c r="BN63319" s="95"/>
      <c r="CA63319" s="95"/>
    </row>
    <row r="63320" spans="31:79" s="97" customFormat="1" x14ac:dyDescent="0.2">
      <c r="AE63320" s="95"/>
      <c r="AF63320" s="95"/>
      <c r="AN63320" s="95"/>
      <c r="AO63320" s="95"/>
      <c r="AP63320" s="95"/>
      <c r="AQ63320" s="95"/>
      <c r="AR63320" s="95"/>
      <c r="AS63320" s="95"/>
      <c r="AT63320" s="95"/>
      <c r="AU63320" s="95"/>
      <c r="AV63320" s="95"/>
      <c r="AW63320" s="95"/>
      <c r="AX63320" s="95"/>
      <c r="AY63320" s="95"/>
      <c r="AZ63320" s="95"/>
      <c r="BA63320" s="95"/>
      <c r="BB63320" s="95"/>
      <c r="BC63320" s="95"/>
      <c r="BD63320" s="95"/>
      <c r="BE63320" s="95"/>
      <c r="BF63320" s="95"/>
      <c r="BG63320" s="95"/>
      <c r="BH63320" s="95"/>
      <c r="BI63320" s="95"/>
      <c r="BJ63320" s="95"/>
      <c r="BK63320" s="95"/>
      <c r="BL63320" s="95"/>
      <c r="BM63320" s="95"/>
      <c r="BN63320" s="95"/>
      <c r="CA63320" s="95"/>
    </row>
    <row r="63321" spans="31:79" s="97" customFormat="1" x14ac:dyDescent="0.2">
      <c r="AE63321" s="95"/>
      <c r="AF63321" s="95"/>
      <c r="AN63321" s="95"/>
      <c r="AO63321" s="95"/>
      <c r="AP63321" s="95"/>
      <c r="AQ63321" s="95"/>
      <c r="AR63321" s="95"/>
      <c r="AS63321" s="95"/>
      <c r="AT63321" s="95"/>
      <c r="AU63321" s="95"/>
      <c r="AV63321" s="95"/>
      <c r="AW63321" s="95"/>
      <c r="AX63321" s="95"/>
      <c r="AY63321" s="95"/>
      <c r="AZ63321" s="95"/>
      <c r="BA63321" s="95"/>
      <c r="BB63321" s="95"/>
      <c r="BC63321" s="95"/>
      <c r="BD63321" s="95"/>
      <c r="BE63321" s="95"/>
      <c r="BF63321" s="95"/>
      <c r="BG63321" s="95"/>
      <c r="BH63321" s="95"/>
      <c r="BI63321" s="95"/>
      <c r="BJ63321" s="95"/>
      <c r="BK63321" s="95"/>
      <c r="BL63321" s="95"/>
      <c r="BM63321" s="95"/>
      <c r="BN63321" s="95"/>
      <c r="CA63321" s="95"/>
    </row>
    <row r="63322" spans="31:79" s="97" customFormat="1" x14ac:dyDescent="0.2">
      <c r="AE63322" s="95"/>
      <c r="AF63322" s="95"/>
      <c r="AN63322" s="95"/>
      <c r="AO63322" s="95"/>
      <c r="AP63322" s="95"/>
      <c r="AQ63322" s="95"/>
      <c r="AR63322" s="95"/>
      <c r="AS63322" s="95"/>
      <c r="AT63322" s="95"/>
      <c r="AU63322" s="95"/>
      <c r="AV63322" s="95"/>
      <c r="AW63322" s="95"/>
      <c r="AX63322" s="95"/>
      <c r="AY63322" s="95"/>
      <c r="AZ63322" s="95"/>
      <c r="BA63322" s="95"/>
      <c r="BB63322" s="95"/>
      <c r="BC63322" s="95"/>
      <c r="BD63322" s="95"/>
      <c r="BE63322" s="95"/>
      <c r="BF63322" s="95"/>
      <c r="BG63322" s="95"/>
      <c r="BH63322" s="95"/>
      <c r="BI63322" s="95"/>
      <c r="BJ63322" s="95"/>
      <c r="BK63322" s="95"/>
      <c r="BL63322" s="95"/>
      <c r="BM63322" s="95"/>
      <c r="BN63322" s="95"/>
      <c r="CA63322" s="95"/>
    </row>
    <row r="63323" spans="31:79" s="97" customFormat="1" x14ac:dyDescent="0.2">
      <c r="AE63323" s="95"/>
      <c r="AF63323" s="95"/>
      <c r="AN63323" s="95"/>
      <c r="AO63323" s="95"/>
      <c r="AP63323" s="95"/>
      <c r="AQ63323" s="95"/>
      <c r="AR63323" s="95"/>
      <c r="AS63323" s="95"/>
      <c r="AT63323" s="95"/>
      <c r="AU63323" s="95"/>
      <c r="AV63323" s="95"/>
      <c r="AW63323" s="95"/>
      <c r="AX63323" s="95"/>
      <c r="AY63323" s="95"/>
      <c r="AZ63323" s="95"/>
      <c r="BA63323" s="95"/>
      <c r="BB63323" s="95"/>
      <c r="BC63323" s="95"/>
      <c r="BD63323" s="95"/>
      <c r="BE63323" s="95"/>
      <c r="BF63323" s="95"/>
      <c r="BG63323" s="95"/>
      <c r="BH63323" s="95"/>
      <c r="BI63323" s="95"/>
      <c r="BJ63323" s="95"/>
      <c r="BK63323" s="95"/>
      <c r="BL63323" s="95"/>
      <c r="BM63323" s="95"/>
      <c r="BN63323" s="95"/>
      <c r="CA63323" s="95"/>
    </row>
    <row r="63324" spans="31:79" s="97" customFormat="1" x14ac:dyDescent="0.2">
      <c r="AE63324" s="95"/>
      <c r="AF63324" s="95"/>
      <c r="AN63324" s="95"/>
      <c r="AO63324" s="95"/>
      <c r="AP63324" s="95"/>
      <c r="AQ63324" s="95"/>
      <c r="AR63324" s="95"/>
      <c r="AS63324" s="95"/>
      <c r="AT63324" s="95"/>
      <c r="AU63324" s="95"/>
      <c r="AV63324" s="95"/>
      <c r="AW63324" s="95"/>
      <c r="AX63324" s="95"/>
      <c r="AY63324" s="95"/>
      <c r="AZ63324" s="95"/>
      <c r="BA63324" s="95"/>
      <c r="BB63324" s="95"/>
      <c r="BC63324" s="95"/>
      <c r="BD63324" s="95"/>
      <c r="BE63324" s="95"/>
      <c r="BF63324" s="95"/>
      <c r="BG63324" s="95"/>
      <c r="BH63324" s="95"/>
      <c r="BI63324" s="95"/>
      <c r="BJ63324" s="95"/>
      <c r="BK63324" s="95"/>
      <c r="BL63324" s="95"/>
      <c r="BM63324" s="95"/>
      <c r="BN63324" s="95"/>
      <c r="CA63324" s="95"/>
    </row>
    <row r="63325" spans="31:79" s="97" customFormat="1" x14ac:dyDescent="0.2">
      <c r="AE63325" s="95"/>
      <c r="AF63325" s="95"/>
      <c r="AN63325" s="95"/>
      <c r="AO63325" s="95"/>
      <c r="AP63325" s="95"/>
      <c r="AQ63325" s="95"/>
      <c r="AR63325" s="95"/>
      <c r="AS63325" s="95"/>
      <c r="AT63325" s="95"/>
      <c r="AU63325" s="95"/>
      <c r="AV63325" s="95"/>
      <c r="AW63325" s="95"/>
      <c r="AX63325" s="95"/>
      <c r="AY63325" s="95"/>
      <c r="AZ63325" s="95"/>
      <c r="BA63325" s="95"/>
      <c r="BB63325" s="95"/>
      <c r="BC63325" s="95"/>
      <c r="BD63325" s="95"/>
      <c r="BE63325" s="95"/>
      <c r="BF63325" s="95"/>
      <c r="BG63325" s="95"/>
      <c r="BH63325" s="95"/>
      <c r="BI63325" s="95"/>
      <c r="BJ63325" s="95"/>
      <c r="BK63325" s="95"/>
      <c r="BL63325" s="95"/>
      <c r="BM63325" s="95"/>
      <c r="BN63325" s="95"/>
      <c r="CA63325" s="95"/>
    </row>
    <row r="63326" spans="31:79" s="97" customFormat="1" x14ac:dyDescent="0.2">
      <c r="AE63326" s="95"/>
      <c r="AF63326" s="95"/>
      <c r="AN63326" s="95"/>
      <c r="AO63326" s="95"/>
      <c r="AP63326" s="95"/>
      <c r="AQ63326" s="95"/>
      <c r="AR63326" s="95"/>
      <c r="AS63326" s="95"/>
      <c r="AT63326" s="95"/>
      <c r="AU63326" s="95"/>
      <c r="AV63326" s="95"/>
      <c r="AW63326" s="95"/>
      <c r="AX63326" s="95"/>
      <c r="AY63326" s="95"/>
      <c r="AZ63326" s="95"/>
      <c r="BA63326" s="95"/>
      <c r="BB63326" s="95"/>
      <c r="BC63326" s="95"/>
      <c r="BD63326" s="95"/>
      <c r="BE63326" s="95"/>
      <c r="BF63326" s="95"/>
      <c r="BG63326" s="95"/>
      <c r="BH63326" s="95"/>
      <c r="BI63326" s="95"/>
      <c r="BJ63326" s="95"/>
      <c r="BK63326" s="95"/>
      <c r="BL63326" s="95"/>
      <c r="BM63326" s="95"/>
      <c r="BN63326" s="95"/>
      <c r="CA63326" s="95"/>
    </row>
    <row r="63327" spans="31:79" s="97" customFormat="1" x14ac:dyDescent="0.2">
      <c r="AE63327" s="95"/>
      <c r="AF63327" s="95"/>
      <c r="AN63327" s="95"/>
      <c r="AO63327" s="95"/>
      <c r="AP63327" s="95"/>
      <c r="AQ63327" s="95"/>
      <c r="AR63327" s="95"/>
      <c r="AS63327" s="95"/>
      <c r="AT63327" s="95"/>
      <c r="AU63327" s="95"/>
      <c r="AV63327" s="95"/>
      <c r="AW63327" s="95"/>
      <c r="AX63327" s="95"/>
      <c r="AY63327" s="95"/>
      <c r="AZ63327" s="95"/>
      <c r="BA63327" s="95"/>
      <c r="BB63327" s="95"/>
      <c r="BC63327" s="95"/>
      <c r="BD63327" s="95"/>
      <c r="BE63327" s="95"/>
      <c r="BF63327" s="95"/>
      <c r="BG63327" s="95"/>
      <c r="BH63327" s="95"/>
      <c r="BI63327" s="95"/>
      <c r="BJ63327" s="95"/>
      <c r="BK63327" s="95"/>
      <c r="BL63327" s="95"/>
      <c r="BM63327" s="95"/>
      <c r="BN63327" s="95"/>
      <c r="CA63327" s="95"/>
    </row>
    <row r="63328" spans="31:79" s="97" customFormat="1" x14ac:dyDescent="0.2">
      <c r="AE63328" s="95"/>
      <c r="AF63328" s="95"/>
      <c r="AN63328" s="95"/>
      <c r="AO63328" s="95"/>
      <c r="AP63328" s="95"/>
      <c r="AQ63328" s="95"/>
      <c r="AR63328" s="95"/>
      <c r="AS63328" s="95"/>
      <c r="AT63328" s="95"/>
      <c r="AU63328" s="95"/>
      <c r="AV63328" s="95"/>
      <c r="AW63328" s="95"/>
      <c r="AX63328" s="95"/>
      <c r="AY63328" s="95"/>
      <c r="AZ63328" s="95"/>
      <c r="BA63328" s="95"/>
      <c r="BB63328" s="95"/>
      <c r="BC63328" s="95"/>
      <c r="BD63328" s="95"/>
      <c r="BE63328" s="95"/>
      <c r="BF63328" s="95"/>
      <c r="BG63328" s="95"/>
      <c r="BH63328" s="95"/>
      <c r="BI63328" s="95"/>
      <c r="BJ63328" s="95"/>
      <c r="BK63328" s="95"/>
      <c r="BL63328" s="95"/>
      <c r="BM63328" s="95"/>
      <c r="BN63328" s="95"/>
      <c r="CA63328" s="95"/>
    </row>
    <row r="63329" spans="31:79" s="97" customFormat="1" x14ac:dyDescent="0.2">
      <c r="AE63329" s="95"/>
      <c r="AF63329" s="95"/>
      <c r="AN63329" s="95"/>
      <c r="AO63329" s="95"/>
      <c r="AP63329" s="95"/>
      <c r="AQ63329" s="95"/>
      <c r="AR63329" s="95"/>
      <c r="AS63329" s="95"/>
      <c r="AT63329" s="95"/>
      <c r="AU63329" s="95"/>
      <c r="AV63329" s="95"/>
      <c r="AW63329" s="95"/>
      <c r="AX63329" s="95"/>
      <c r="AY63329" s="95"/>
      <c r="AZ63329" s="95"/>
      <c r="BA63329" s="95"/>
      <c r="BB63329" s="95"/>
      <c r="BC63329" s="95"/>
      <c r="BD63329" s="95"/>
      <c r="BE63329" s="95"/>
      <c r="BF63329" s="95"/>
      <c r="BG63329" s="95"/>
      <c r="BH63329" s="95"/>
      <c r="BI63329" s="95"/>
      <c r="BJ63329" s="95"/>
      <c r="BK63329" s="95"/>
      <c r="BL63329" s="95"/>
      <c r="BM63329" s="95"/>
      <c r="BN63329" s="95"/>
      <c r="CA63329" s="95"/>
    </row>
    <row r="63330" spans="31:79" s="97" customFormat="1" x14ac:dyDescent="0.2">
      <c r="AE63330" s="95"/>
      <c r="AF63330" s="95"/>
      <c r="AN63330" s="95"/>
      <c r="AO63330" s="95"/>
      <c r="AP63330" s="95"/>
      <c r="AQ63330" s="95"/>
      <c r="AR63330" s="95"/>
      <c r="AS63330" s="95"/>
      <c r="AT63330" s="95"/>
      <c r="AU63330" s="95"/>
      <c r="AV63330" s="95"/>
      <c r="AW63330" s="95"/>
      <c r="AX63330" s="95"/>
      <c r="AY63330" s="95"/>
      <c r="AZ63330" s="95"/>
      <c r="BA63330" s="95"/>
      <c r="BB63330" s="95"/>
      <c r="BC63330" s="95"/>
      <c r="BD63330" s="95"/>
      <c r="BE63330" s="95"/>
      <c r="BF63330" s="95"/>
      <c r="BG63330" s="95"/>
      <c r="BH63330" s="95"/>
      <c r="BI63330" s="95"/>
      <c r="BJ63330" s="95"/>
      <c r="BK63330" s="95"/>
      <c r="BL63330" s="95"/>
      <c r="BM63330" s="95"/>
      <c r="BN63330" s="95"/>
      <c r="CA63330" s="95"/>
    </row>
    <row r="63331" spans="31:79" s="97" customFormat="1" x14ac:dyDescent="0.2">
      <c r="AE63331" s="95"/>
      <c r="AF63331" s="95"/>
      <c r="AN63331" s="95"/>
      <c r="AO63331" s="95"/>
      <c r="AP63331" s="95"/>
      <c r="AQ63331" s="95"/>
      <c r="AR63331" s="95"/>
      <c r="AS63331" s="95"/>
      <c r="AT63331" s="95"/>
      <c r="AU63331" s="95"/>
      <c r="AV63331" s="95"/>
      <c r="AW63331" s="95"/>
      <c r="AX63331" s="95"/>
      <c r="AY63331" s="95"/>
      <c r="AZ63331" s="95"/>
      <c r="BA63331" s="95"/>
      <c r="BB63331" s="95"/>
      <c r="BC63331" s="95"/>
      <c r="BD63331" s="95"/>
      <c r="BE63331" s="95"/>
      <c r="BF63331" s="95"/>
      <c r="BG63331" s="95"/>
      <c r="BH63331" s="95"/>
      <c r="BI63331" s="95"/>
      <c r="BJ63331" s="95"/>
      <c r="BK63331" s="95"/>
      <c r="BL63331" s="95"/>
      <c r="BM63331" s="95"/>
      <c r="BN63331" s="95"/>
      <c r="CA63331" s="95"/>
    </row>
    <row r="63332" spans="31:79" s="97" customFormat="1" x14ac:dyDescent="0.2">
      <c r="AE63332" s="95"/>
      <c r="AF63332" s="95"/>
      <c r="AN63332" s="95"/>
      <c r="AO63332" s="95"/>
      <c r="AP63332" s="95"/>
      <c r="AQ63332" s="95"/>
      <c r="AR63332" s="95"/>
      <c r="AS63332" s="95"/>
      <c r="AT63332" s="95"/>
      <c r="AU63332" s="95"/>
      <c r="AV63332" s="95"/>
      <c r="AW63332" s="95"/>
      <c r="AX63332" s="95"/>
      <c r="AY63332" s="95"/>
      <c r="AZ63332" s="95"/>
      <c r="BA63332" s="95"/>
      <c r="BB63332" s="95"/>
      <c r="BC63332" s="95"/>
      <c r="BD63332" s="95"/>
      <c r="BE63332" s="95"/>
      <c r="BF63332" s="95"/>
      <c r="BG63332" s="95"/>
      <c r="BH63332" s="95"/>
      <c r="BI63332" s="95"/>
      <c r="BJ63332" s="95"/>
      <c r="BK63332" s="95"/>
      <c r="BL63332" s="95"/>
      <c r="BM63332" s="95"/>
      <c r="BN63332" s="95"/>
      <c r="CA63332" s="95"/>
    </row>
    <row r="63333" spans="31:79" s="97" customFormat="1" x14ac:dyDescent="0.2">
      <c r="AE63333" s="95"/>
      <c r="AF63333" s="95"/>
      <c r="AN63333" s="95"/>
      <c r="AO63333" s="95"/>
      <c r="AP63333" s="95"/>
      <c r="AQ63333" s="95"/>
      <c r="AR63333" s="95"/>
      <c r="AS63333" s="95"/>
      <c r="AT63333" s="95"/>
      <c r="AU63333" s="95"/>
      <c r="AV63333" s="95"/>
      <c r="AW63333" s="95"/>
      <c r="AX63333" s="95"/>
      <c r="AY63333" s="95"/>
      <c r="AZ63333" s="95"/>
      <c r="BA63333" s="95"/>
      <c r="BB63333" s="95"/>
      <c r="BC63333" s="95"/>
      <c r="BD63333" s="95"/>
      <c r="BE63333" s="95"/>
      <c r="BF63333" s="95"/>
      <c r="BG63333" s="95"/>
      <c r="BH63333" s="95"/>
      <c r="BI63333" s="95"/>
      <c r="BJ63333" s="95"/>
      <c r="BK63333" s="95"/>
      <c r="BL63333" s="95"/>
      <c r="BM63333" s="95"/>
      <c r="BN63333" s="95"/>
      <c r="CA63333" s="95"/>
    </row>
    <row r="63334" spans="31:79" s="97" customFormat="1" x14ac:dyDescent="0.2">
      <c r="AE63334" s="95"/>
      <c r="AF63334" s="95"/>
      <c r="AN63334" s="95"/>
      <c r="AO63334" s="95"/>
      <c r="AP63334" s="95"/>
      <c r="AQ63334" s="95"/>
      <c r="AR63334" s="95"/>
      <c r="AS63334" s="95"/>
      <c r="AT63334" s="95"/>
      <c r="AU63334" s="95"/>
      <c r="AV63334" s="95"/>
      <c r="AW63334" s="95"/>
      <c r="AX63334" s="95"/>
      <c r="AY63334" s="95"/>
      <c r="AZ63334" s="95"/>
      <c r="BA63334" s="95"/>
      <c r="BB63334" s="95"/>
      <c r="BC63334" s="95"/>
      <c r="BD63334" s="95"/>
      <c r="BE63334" s="95"/>
      <c r="BF63334" s="95"/>
      <c r="BG63334" s="95"/>
      <c r="BH63334" s="95"/>
      <c r="BI63334" s="95"/>
      <c r="BJ63334" s="95"/>
      <c r="BK63334" s="95"/>
      <c r="BL63334" s="95"/>
      <c r="BM63334" s="95"/>
      <c r="BN63334" s="95"/>
      <c r="CA63334" s="95"/>
    </row>
    <row r="63335" spans="31:79" s="97" customFormat="1" x14ac:dyDescent="0.2">
      <c r="AE63335" s="95"/>
      <c r="AF63335" s="95"/>
      <c r="AN63335" s="95"/>
      <c r="AO63335" s="95"/>
      <c r="AP63335" s="95"/>
      <c r="AQ63335" s="95"/>
      <c r="AR63335" s="95"/>
      <c r="AS63335" s="95"/>
      <c r="AT63335" s="95"/>
      <c r="AU63335" s="95"/>
      <c r="AV63335" s="95"/>
      <c r="AW63335" s="95"/>
      <c r="AX63335" s="95"/>
      <c r="AY63335" s="95"/>
      <c r="AZ63335" s="95"/>
      <c r="BA63335" s="95"/>
      <c r="BB63335" s="95"/>
      <c r="BC63335" s="95"/>
      <c r="BD63335" s="95"/>
      <c r="BE63335" s="95"/>
      <c r="BF63335" s="95"/>
      <c r="BG63335" s="95"/>
      <c r="BH63335" s="95"/>
      <c r="BI63335" s="95"/>
      <c r="BJ63335" s="95"/>
      <c r="BK63335" s="95"/>
      <c r="BL63335" s="95"/>
      <c r="BM63335" s="95"/>
      <c r="BN63335" s="95"/>
      <c r="CA63335" s="95"/>
    </row>
    <row r="63336" spans="31:79" s="97" customFormat="1" x14ac:dyDescent="0.2">
      <c r="AE63336" s="95"/>
      <c r="AF63336" s="95"/>
      <c r="AN63336" s="95"/>
      <c r="AO63336" s="95"/>
      <c r="AP63336" s="95"/>
      <c r="AQ63336" s="95"/>
      <c r="AR63336" s="95"/>
      <c r="AS63336" s="95"/>
      <c r="AT63336" s="95"/>
      <c r="AU63336" s="95"/>
      <c r="AV63336" s="95"/>
      <c r="AW63336" s="95"/>
      <c r="AX63336" s="95"/>
      <c r="AY63336" s="95"/>
      <c r="AZ63336" s="95"/>
      <c r="BA63336" s="95"/>
      <c r="BB63336" s="95"/>
      <c r="BC63336" s="95"/>
      <c r="BD63336" s="95"/>
      <c r="BE63336" s="95"/>
      <c r="BF63336" s="95"/>
      <c r="BG63336" s="95"/>
      <c r="BH63336" s="95"/>
      <c r="BI63336" s="95"/>
      <c r="BJ63336" s="95"/>
      <c r="BK63336" s="95"/>
      <c r="BL63336" s="95"/>
      <c r="BM63336" s="95"/>
      <c r="BN63336" s="95"/>
      <c r="CA63336" s="95"/>
    </row>
    <row r="63337" spans="31:79" s="97" customFormat="1" x14ac:dyDescent="0.2">
      <c r="AE63337" s="95"/>
      <c r="AF63337" s="95"/>
      <c r="AN63337" s="95"/>
      <c r="AO63337" s="95"/>
      <c r="AP63337" s="95"/>
      <c r="AQ63337" s="95"/>
      <c r="AR63337" s="95"/>
      <c r="AS63337" s="95"/>
      <c r="AT63337" s="95"/>
      <c r="AU63337" s="95"/>
      <c r="AV63337" s="95"/>
      <c r="AW63337" s="95"/>
      <c r="AX63337" s="95"/>
      <c r="AY63337" s="95"/>
      <c r="AZ63337" s="95"/>
      <c r="BA63337" s="95"/>
      <c r="BB63337" s="95"/>
      <c r="BC63337" s="95"/>
      <c r="BD63337" s="95"/>
      <c r="BE63337" s="95"/>
      <c r="BF63337" s="95"/>
      <c r="BG63337" s="95"/>
      <c r="BH63337" s="95"/>
      <c r="BI63337" s="95"/>
      <c r="BJ63337" s="95"/>
      <c r="BK63337" s="95"/>
      <c r="BL63337" s="95"/>
      <c r="BM63337" s="95"/>
      <c r="BN63337" s="95"/>
      <c r="CA63337" s="95"/>
    </row>
    <row r="63338" spans="31:79" s="97" customFormat="1" x14ac:dyDescent="0.2">
      <c r="AE63338" s="95"/>
      <c r="AF63338" s="95"/>
      <c r="AN63338" s="95"/>
      <c r="AO63338" s="95"/>
      <c r="AP63338" s="95"/>
      <c r="AQ63338" s="95"/>
      <c r="AR63338" s="95"/>
      <c r="AS63338" s="95"/>
      <c r="AT63338" s="95"/>
      <c r="AU63338" s="95"/>
      <c r="AV63338" s="95"/>
      <c r="AW63338" s="95"/>
      <c r="AX63338" s="95"/>
      <c r="AY63338" s="95"/>
      <c r="AZ63338" s="95"/>
      <c r="BA63338" s="95"/>
      <c r="BB63338" s="95"/>
      <c r="BC63338" s="95"/>
      <c r="BD63338" s="95"/>
      <c r="BE63338" s="95"/>
      <c r="BF63338" s="95"/>
      <c r="BG63338" s="95"/>
      <c r="BH63338" s="95"/>
      <c r="BI63338" s="95"/>
      <c r="BJ63338" s="95"/>
      <c r="BK63338" s="95"/>
      <c r="BL63338" s="95"/>
      <c r="BM63338" s="95"/>
      <c r="BN63338" s="95"/>
      <c r="CA63338" s="95"/>
    </row>
    <row r="63339" spans="31:79" s="97" customFormat="1" x14ac:dyDescent="0.2">
      <c r="AE63339" s="95"/>
      <c r="AF63339" s="95"/>
      <c r="AN63339" s="95"/>
      <c r="AO63339" s="95"/>
      <c r="AP63339" s="95"/>
      <c r="AQ63339" s="95"/>
      <c r="AR63339" s="95"/>
      <c r="AS63339" s="95"/>
      <c r="AT63339" s="95"/>
      <c r="AU63339" s="95"/>
      <c r="AV63339" s="95"/>
      <c r="AW63339" s="95"/>
      <c r="AX63339" s="95"/>
      <c r="AY63339" s="95"/>
      <c r="AZ63339" s="95"/>
      <c r="BA63339" s="95"/>
      <c r="BB63339" s="95"/>
      <c r="BC63339" s="95"/>
      <c r="BD63339" s="95"/>
      <c r="BE63339" s="95"/>
      <c r="BF63339" s="95"/>
      <c r="BG63339" s="95"/>
      <c r="BH63339" s="95"/>
      <c r="BI63339" s="95"/>
      <c r="BJ63339" s="95"/>
      <c r="BK63339" s="95"/>
      <c r="BL63339" s="95"/>
      <c r="BM63339" s="95"/>
      <c r="BN63339" s="95"/>
      <c r="CA63339" s="95"/>
    </row>
    <row r="63340" spans="31:79" s="97" customFormat="1" x14ac:dyDescent="0.2">
      <c r="AE63340" s="95"/>
      <c r="AF63340" s="95"/>
      <c r="AN63340" s="95"/>
      <c r="AO63340" s="95"/>
      <c r="AP63340" s="95"/>
      <c r="AQ63340" s="95"/>
      <c r="AR63340" s="95"/>
      <c r="AS63340" s="95"/>
      <c r="AT63340" s="95"/>
      <c r="AU63340" s="95"/>
      <c r="AV63340" s="95"/>
      <c r="AW63340" s="95"/>
      <c r="AX63340" s="95"/>
      <c r="AY63340" s="95"/>
      <c r="AZ63340" s="95"/>
      <c r="BA63340" s="95"/>
      <c r="BB63340" s="95"/>
      <c r="BC63340" s="95"/>
      <c r="BD63340" s="95"/>
      <c r="BE63340" s="95"/>
      <c r="BF63340" s="95"/>
      <c r="BG63340" s="95"/>
      <c r="BH63340" s="95"/>
      <c r="BI63340" s="95"/>
      <c r="BJ63340" s="95"/>
      <c r="BK63340" s="95"/>
      <c r="BL63340" s="95"/>
      <c r="BM63340" s="95"/>
      <c r="BN63340" s="95"/>
      <c r="CA63340" s="95"/>
    </row>
    <row r="63341" spans="31:79" s="97" customFormat="1" x14ac:dyDescent="0.2">
      <c r="AE63341" s="95"/>
      <c r="AF63341" s="95"/>
      <c r="AN63341" s="95"/>
      <c r="AO63341" s="95"/>
      <c r="AP63341" s="95"/>
      <c r="AQ63341" s="95"/>
      <c r="AR63341" s="95"/>
      <c r="AS63341" s="95"/>
      <c r="AT63341" s="95"/>
      <c r="AU63341" s="95"/>
      <c r="AV63341" s="95"/>
      <c r="AW63341" s="95"/>
      <c r="AX63341" s="95"/>
      <c r="AY63341" s="95"/>
      <c r="AZ63341" s="95"/>
      <c r="BA63341" s="95"/>
      <c r="BB63341" s="95"/>
      <c r="BC63341" s="95"/>
      <c r="BD63341" s="95"/>
      <c r="BE63341" s="95"/>
      <c r="BF63341" s="95"/>
      <c r="BG63341" s="95"/>
      <c r="BH63341" s="95"/>
      <c r="BI63341" s="95"/>
      <c r="BJ63341" s="95"/>
      <c r="BK63341" s="95"/>
      <c r="BL63341" s="95"/>
      <c r="BM63341" s="95"/>
      <c r="BN63341" s="95"/>
      <c r="CA63341" s="95"/>
    </row>
    <row r="63342" spans="31:79" s="97" customFormat="1" x14ac:dyDescent="0.2">
      <c r="AE63342" s="95"/>
      <c r="AF63342" s="95"/>
      <c r="AN63342" s="95"/>
      <c r="AO63342" s="95"/>
      <c r="AP63342" s="95"/>
      <c r="AQ63342" s="95"/>
      <c r="AR63342" s="95"/>
      <c r="AS63342" s="95"/>
      <c r="AT63342" s="95"/>
      <c r="AU63342" s="95"/>
      <c r="AV63342" s="95"/>
      <c r="AW63342" s="95"/>
      <c r="AX63342" s="95"/>
      <c r="AY63342" s="95"/>
      <c r="AZ63342" s="95"/>
      <c r="BA63342" s="95"/>
      <c r="BB63342" s="95"/>
      <c r="BC63342" s="95"/>
      <c r="BD63342" s="95"/>
      <c r="BE63342" s="95"/>
      <c r="BF63342" s="95"/>
      <c r="BG63342" s="95"/>
      <c r="BH63342" s="95"/>
      <c r="BI63342" s="95"/>
      <c r="BJ63342" s="95"/>
      <c r="BK63342" s="95"/>
      <c r="BL63342" s="95"/>
      <c r="BM63342" s="95"/>
      <c r="BN63342" s="95"/>
      <c r="CA63342" s="95"/>
    </row>
    <row r="63343" spans="31:79" s="97" customFormat="1" x14ac:dyDescent="0.2">
      <c r="AE63343" s="95"/>
      <c r="AF63343" s="95"/>
      <c r="AN63343" s="95"/>
      <c r="AO63343" s="95"/>
      <c r="AP63343" s="95"/>
      <c r="AQ63343" s="95"/>
      <c r="AR63343" s="95"/>
      <c r="AS63343" s="95"/>
      <c r="AT63343" s="95"/>
      <c r="AU63343" s="95"/>
      <c r="AV63343" s="95"/>
      <c r="AW63343" s="95"/>
      <c r="AX63343" s="95"/>
      <c r="AY63343" s="95"/>
      <c r="AZ63343" s="95"/>
      <c r="BA63343" s="95"/>
      <c r="BB63343" s="95"/>
      <c r="BC63343" s="95"/>
      <c r="BD63343" s="95"/>
      <c r="BE63343" s="95"/>
      <c r="BF63343" s="95"/>
      <c r="BG63343" s="95"/>
      <c r="BH63343" s="95"/>
      <c r="BI63343" s="95"/>
      <c r="BJ63343" s="95"/>
      <c r="BK63343" s="95"/>
      <c r="BL63343" s="95"/>
      <c r="BM63343" s="95"/>
      <c r="BN63343" s="95"/>
      <c r="CA63343" s="95"/>
    </row>
    <row r="63344" spans="31:79" s="97" customFormat="1" x14ac:dyDescent="0.2">
      <c r="AE63344" s="95"/>
      <c r="AF63344" s="95"/>
      <c r="AN63344" s="95"/>
      <c r="AO63344" s="95"/>
      <c r="AP63344" s="95"/>
      <c r="AQ63344" s="95"/>
      <c r="AR63344" s="95"/>
      <c r="AS63344" s="95"/>
      <c r="AT63344" s="95"/>
      <c r="AU63344" s="95"/>
      <c r="AV63344" s="95"/>
      <c r="AW63344" s="95"/>
      <c r="AX63344" s="95"/>
      <c r="AY63344" s="95"/>
      <c r="AZ63344" s="95"/>
      <c r="BA63344" s="95"/>
      <c r="BB63344" s="95"/>
      <c r="BC63344" s="95"/>
      <c r="BD63344" s="95"/>
      <c r="BE63344" s="95"/>
      <c r="BF63344" s="95"/>
      <c r="BG63344" s="95"/>
      <c r="BH63344" s="95"/>
      <c r="BI63344" s="95"/>
      <c r="BJ63344" s="95"/>
      <c r="BK63344" s="95"/>
      <c r="BL63344" s="95"/>
      <c r="BM63344" s="95"/>
      <c r="BN63344" s="95"/>
      <c r="CA63344" s="95"/>
    </row>
    <row r="63345" spans="31:79" s="97" customFormat="1" x14ac:dyDescent="0.2">
      <c r="AE63345" s="95"/>
      <c r="AF63345" s="95"/>
      <c r="AN63345" s="95"/>
      <c r="AO63345" s="95"/>
      <c r="AP63345" s="95"/>
      <c r="AQ63345" s="95"/>
      <c r="AR63345" s="95"/>
      <c r="AS63345" s="95"/>
      <c r="AT63345" s="95"/>
      <c r="AU63345" s="95"/>
      <c r="AV63345" s="95"/>
      <c r="AW63345" s="95"/>
      <c r="AX63345" s="95"/>
      <c r="AY63345" s="95"/>
      <c r="AZ63345" s="95"/>
      <c r="BA63345" s="95"/>
      <c r="BB63345" s="95"/>
      <c r="BC63345" s="95"/>
      <c r="BD63345" s="95"/>
      <c r="BE63345" s="95"/>
      <c r="BF63345" s="95"/>
      <c r="BG63345" s="95"/>
      <c r="BH63345" s="95"/>
      <c r="BI63345" s="95"/>
      <c r="BJ63345" s="95"/>
      <c r="BK63345" s="95"/>
      <c r="BL63345" s="95"/>
      <c r="BM63345" s="95"/>
      <c r="BN63345" s="95"/>
      <c r="CA63345" s="95"/>
    </row>
    <row r="63346" spans="31:79" s="97" customFormat="1" x14ac:dyDescent="0.2">
      <c r="AE63346" s="95"/>
      <c r="AF63346" s="95"/>
      <c r="AN63346" s="95"/>
      <c r="AO63346" s="95"/>
      <c r="AP63346" s="95"/>
      <c r="AQ63346" s="95"/>
      <c r="AR63346" s="95"/>
      <c r="AS63346" s="95"/>
      <c r="AT63346" s="95"/>
      <c r="AU63346" s="95"/>
      <c r="AV63346" s="95"/>
      <c r="AW63346" s="95"/>
      <c r="AX63346" s="95"/>
      <c r="AY63346" s="95"/>
      <c r="AZ63346" s="95"/>
      <c r="BA63346" s="95"/>
      <c r="BB63346" s="95"/>
      <c r="BC63346" s="95"/>
      <c r="BD63346" s="95"/>
      <c r="BE63346" s="95"/>
      <c r="BF63346" s="95"/>
      <c r="BG63346" s="95"/>
      <c r="BH63346" s="95"/>
      <c r="BI63346" s="95"/>
      <c r="BJ63346" s="95"/>
      <c r="BK63346" s="95"/>
      <c r="BL63346" s="95"/>
      <c r="BM63346" s="95"/>
      <c r="BN63346" s="95"/>
      <c r="CA63346" s="95"/>
    </row>
    <row r="63347" spans="31:79" s="97" customFormat="1" x14ac:dyDescent="0.2">
      <c r="AE63347" s="95"/>
      <c r="AF63347" s="95"/>
      <c r="AN63347" s="95"/>
      <c r="AO63347" s="95"/>
      <c r="AP63347" s="95"/>
      <c r="AQ63347" s="95"/>
      <c r="AR63347" s="95"/>
      <c r="AS63347" s="95"/>
      <c r="AT63347" s="95"/>
      <c r="AU63347" s="95"/>
      <c r="AV63347" s="95"/>
      <c r="AW63347" s="95"/>
      <c r="AX63347" s="95"/>
      <c r="AY63347" s="95"/>
      <c r="AZ63347" s="95"/>
      <c r="BA63347" s="95"/>
      <c r="BB63347" s="95"/>
      <c r="BC63347" s="95"/>
      <c r="BD63347" s="95"/>
      <c r="BE63347" s="95"/>
      <c r="BF63347" s="95"/>
      <c r="BG63347" s="95"/>
      <c r="BH63347" s="95"/>
      <c r="BI63347" s="95"/>
      <c r="BJ63347" s="95"/>
      <c r="BK63347" s="95"/>
      <c r="BL63347" s="95"/>
      <c r="BM63347" s="95"/>
      <c r="BN63347" s="95"/>
      <c r="CA63347" s="95"/>
    </row>
    <row r="63348" spans="31:79" s="97" customFormat="1" x14ac:dyDescent="0.2">
      <c r="AE63348" s="95"/>
      <c r="AF63348" s="95"/>
      <c r="AN63348" s="95"/>
      <c r="AO63348" s="95"/>
      <c r="AP63348" s="95"/>
      <c r="AQ63348" s="95"/>
      <c r="AR63348" s="95"/>
      <c r="AS63348" s="95"/>
      <c r="AT63348" s="95"/>
      <c r="AU63348" s="95"/>
      <c r="AV63348" s="95"/>
      <c r="AW63348" s="95"/>
      <c r="AX63348" s="95"/>
      <c r="AY63348" s="95"/>
      <c r="AZ63348" s="95"/>
      <c r="BA63348" s="95"/>
      <c r="BB63348" s="95"/>
      <c r="BC63348" s="95"/>
      <c r="BD63348" s="95"/>
      <c r="BE63348" s="95"/>
      <c r="BF63348" s="95"/>
      <c r="BG63348" s="95"/>
      <c r="BH63348" s="95"/>
      <c r="BI63348" s="95"/>
      <c r="BJ63348" s="95"/>
      <c r="BK63348" s="95"/>
      <c r="BL63348" s="95"/>
      <c r="BM63348" s="95"/>
      <c r="BN63348" s="95"/>
      <c r="CA63348" s="95"/>
    </row>
    <row r="63349" spans="31:79" s="97" customFormat="1" x14ac:dyDescent="0.2">
      <c r="AE63349" s="95"/>
      <c r="AF63349" s="95"/>
      <c r="AN63349" s="95"/>
      <c r="AO63349" s="95"/>
      <c r="AP63349" s="95"/>
      <c r="AQ63349" s="95"/>
      <c r="AR63349" s="95"/>
      <c r="AS63349" s="95"/>
      <c r="AT63349" s="95"/>
      <c r="AU63349" s="95"/>
      <c r="AV63349" s="95"/>
      <c r="AW63349" s="95"/>
      <c r="AX63349" s="95"/>
      <c r="AY63349" s="95"/>
      <c r="AZ63349" s="95"/>
      <c r="BA63349" s="95"/>
      <c r="BB63349" s="95"/>
      <c r="BC63349" s="95"/>
      <c r="BD63349" s="95"/>
      <c r="BE63349" s="95"/>
      <c r="BF63349" s="95"/>
      <c r="BG63349" s="95"/>
      <c r="BH63349" s="95"/>
      <c r="BI63349" s="95"/>
      <c r="BJ63349" s="95"/>
      <c r="BK63349" s="95"/>
      <c r="BL63349" s="95"/>
      <c r="BM63349" s="95"/>
      <c r="BN63349" s="95"/>
      <c r="CA63349" s="95"/>
    </row>
    <row r="63350" spans="31:79" s="97" customFormat="1" x14ac:dyDescent="0.2">
      <c r="AE63350" s="95"/>
      <c r="AF63350" s="95"/>
      <c r="AN63350" s="95"/>
      <c r="AO63350" s="95"/>
      <c r="AP63350" s="95"/>
      <c r="AQ63350" s="95"/>
      <c r="AR63350" s="95"/>
      <c r="AS63350" s="95"/>
      <c r="AT63350" s="95"/>
      <c r="AU63350" s="95"/>
      <c r="AV63350" s="95"/>
      <c r="AW63350" s="95"/>
      <c r="AX63350" s="95"/>
      <c r="AY63350" s="95"/>
      <c r="AZ63350" s="95"/>
      <c r="BA63350" s="95"/>
      <c r="BB63350" s="95"/>
      <c r="BC63350" s="95"/>
      <c r="BD63350" s="95"/>
      <c r="BE63350" s="95"/>
      <c r="BF63350" s="95"/>
      <c r="BG63350" s="95"/>
      <c r="BH63350" s="95"/>
      <c r="BI63350" s="95"/>
      <c r="BJ63350" s="95"/>
      <c r="BK63350" s="95"/>
      <c r="BL63350" s="95"/>
      <c r="BM63350" s="95"/>
      <c r="BN63350" s="95"/>
      <c r="CA63350" s="95"/>
    </row>
    <row r="63351" spans="31:79" s="97" customFormat="1" x14ac:dyDescent="0.2">
      <c r="AE63351" s="95"/>
      <c r="AF63351" s="95"/>
      <c r="AN63351" s="95"/>
      <c r="AO63351" s="95"/>
      <c r="AP63351" s="95"/>
      <c r="AQ63351" s="95"/>
      <c r="AR63351" s="95"/>
      <c r="AS63351" s="95"/>
      <c r="AT63351" s="95"/>
      <c r="AU63351" s="95"/>
      <c r="AV63351" s="95"/>
      <c r="AW63351" s="95"/>
      <c r="AX63351" s="95"/>
      <c r="AY63351" s="95"/>
      <c r="AZ63351" s="95"/>
      <c r="BA63351" s="95"/>
      <c r="BB63351" s="95"/>
      <c r="BC63351" s="95"/>
      <c r="BD63351" s="95"/>
      <c r="BE63351" s="95"/>
      <c r="BF63351" s="95"/>
      <c r="BG63351" s="95"/>
      <c r="BH63351" s="95"/>
      <c r="BI63351" s="95"/>
      <c r="BJ63351" s="95"/>
      <c r="BK63351" s="95"/>
      <c r="BL63351" s="95"/>
      <c r="BM63351" s="95"/>
      <c r="BN63351" s="95"/>
      <c r="CA63351" s="95"/>
    </row>
    <row r="63352" spans="31:79" s="97" customFormat="1" x14ac:dyDescent="0.2">
      <c r="AE63352" s="95"/>
      <c r="AF63352" s="95"/>
      <c r="AN63352" s="95"/>
      <c r="AO63352" s="95"/>
      <c r="AP63352" s="95"/>
      <c r="AQ63352" s="95"/>
      <c r="AR63352" s="95"/>
      <c r="AS63352" s="95"/>
      <c r="AT63352" s="95"/>
      <c r="AU63352" s="95"/>
      <c r="AV63352" s="95"/>
      <c r="AW63352" s="95"/>
      <c r="AX63352" s="95"/>
      <c r="AY63352" s="95"/>
      <c r="AZ63352" s="95"/>
      <c r="BA63352" s="95"/>
      <c r="BB63352" s="95"/>
      <c r="BC63352" s="95"/>
      <c r="BD63352" s="95"/>
      <c r="BE63352" s="95"/>
      <c r="BF63352" s="95"/>
      <c r="BG63352" s="95"/>
      <c r="BH63352" s="95"/>
      <c r="BI63352" s="95"/>
      <c r="BJ63352" s="95"/>
      <c r="BK63352" s="95"/>
      <c r="BL63352" s="95"/>
      <c r="BM63352" s="95"/>
      <c r="BN63352" s="95"/>
      <c r="CA63352" s="95"/>
    </row>
    <row r="63353" spans="31:79" s="97" customFormat="1" x14ac:dyDescent="0.2">
      <c r="AE63353" s="95"/>
      <c r="AF63353" s="95"/>
      <c r="AN63353" s="95"/>
      <c r="AO63353" s="95"/>
      <c r="AP63353" s="95"/>
      <c r="AQ63353" s="95"/>
      <c r="AR63353" s="95"/>
      <c r="AS63353" s="95"/>
      <c r="AT63353" s="95"/>
      <c r="AU63353" s="95"/>
      <c r="AV63353" s="95"/>
      <c r="AW63353" s="95"/>
      <c r="AX63353" s="95"/>
      <c r="AY63353" s="95"/>
      <c r="AZ63353" s="95"/>
      <c r="BA63353" s="95"/>
      <c r="BB63353" s="95"/>
      <c r="BC63353" s="95"/>
      <c r="BD63353" s="95"/>
      <c r="BE63353" s="95"/>
      <c r="BF63353" s="95"/>
      <c r="BG63353" s="95"/>
      <c r="BH63353" s="95"/>
      <c r="BI63353" s="95"/>
      <c r="BJ63353" s="95"/>
      <c r="BK63353" s="95"/>
      <c r="BL63353" s="95"/>
      <c r="BM63353" s="95"/>
      <c r="BN63353" s="95"/>
      <c r="CA63353" s="95"/>
    </row>
    <row r="63354" spans="31:79" s="97" customFormat="1" x14ac:dyDescent="0.2">
      <c r="AE63354" s="95"/>
      <c r="AF63354" s="95"/>
      <c r="AN63354" s="95"/>
      <c r="AO63354" s="95"/>
      <c r="AP63354" s="95"/>
      <c r="AQ63354" s="95"/>
      <c r="AR63354" s="95"/>
      <c r="AS63354" s="95"/>
      <c r="AT63354" s="95"/>
      <c r="AU63354" s="95"/>
      <c r="AV63354" s="95"/>
      <c r="AW63354" s="95"/>
      <c r="AX63354" s="95"/>
      <c r="AY63354" s="95"/>
      <c r="AZ63354" s="95"/>
      <c r="BA63354" s="95"/>
      <c r="BB63354" s="95"/>
      <c r="BC63354" s="95"/>
      <c r="BD63354" s="95"/>
      <c r="BE63354" s="95"/>
      <c r="BF63354" s="95"/>
      <c r="BG63354" s="95"/>
      <c r="BH63354" s="95"/>
      <c r="BI63354" s="95"/>
      <c r="BJ63354" s="95"/>
      <c r="BK63354" s="95"/>
      <c r="BL63354" s="95"/>
      <c r="BM63354" s="95"/>
      <c r="BN63354" s="95"/>
      <c r="CA63354" s="95"/>
    </row>
    <row r="63355" spans="31:79" s="97" customFormat="1" x14ac:dyDescent="0.2">
      <c r="AE63355" s="95"/>
      <c r="AF63355" s="95"/>
      <c r="AN63355" s="95"/>
      <c r="AO63355" s="95"/>
      <c r="AP63355" s="95"/>
      <c r="AQ63355" s="95"/>
      <c r="AR63355" s="95"/>
      <c r="AS63355" s="95"/>
      <c r="AT63355" s="95"/>
      <c r="AU63355" s="95"/>
      <c r="AV63355" s="95"/>
      <c r="AW63355" s="95"/>
      <c r="AX63355" s="95"/>
      <c r="AY63355" s="95"/>
      <c r="AZ63355" s="95"/>
      <c r="BA63355" s="95"/>
      <c r="BB63355" s="95"/>
      <c r="BC63355" s="95"/>
      <c r="BD63355" s="95"/>
      <c r="BE63355" s="95"/>
      <c r="BF63355" s="95"/>
      <c r="BG63355" s="95"/>
      <c r="BH63355" s="95"/>
      <c r="BI63355" s="95"/>
      <c r="BJ63355" s="95"/>
      <c r="BK63355" s="95"/>
      <c r="BL63355" s="95"/>
      <c r="BM63355" s="95"/>
      <c r="BN63355" s="95"/>
      <c r="CA63355" s="95"/>
    </row>
    <row r="63356" spans="31:79" s="97" customFormat="1" x14ac:dyDescent="0.2">
      <c r="AE63356" s="95"/>
      <c r="AF63356" s="95"/>
      <c r="AN63356" s="95"/>
      <c r="AO63356" s="95"/>
      <c r="AP63356" s="95"/>
      <c r="AQ63356" s="95"/>
      <c r="AR63356" s="95"/>
      <c r="AS63356" s="95"/>
      <c r="AT63356" s="95"/>
      <c r="AU63356" s="95"/>
      <c r="AV63356" s="95"/>
      <c r="AW63356" s="95"/>
      <c r="AX63356" s="95"/>
      <c r="AY63356" s="95"/>
      <c r="AZ63356" s="95"/>
      <c r="BA63356" s="95"/>
      <c r="BB63356" s="95"/>
      <c r="BC63356" s="95"/>
      <c r="BD63356" s="95"/>
      <c r="BE63356" s="95"/>
      <c r="BF63356" s="95"/>
      <c r="BG63356" s="95"/>
      <c r="BH63356" s="95"/>
      <c r="BI63356" s="95"/>
      <c r="BJ63356" s="95"/>
      <c r="BK63356" s="95"/>
      <c r="BL63356" s="95"/>
      <c r="BM63356" s="95"/>
      <c r="BN63356" s="95"/>
      <c r="CA63356" s="95"/>
    </row>
    <row r="63357" spans="31:79" s="97" customFormat="1" x14ac:dyDescent="0.2">
      <c r="AE63357" s="95"/>
      <c r="AF63357" s="95"/>
      <c r="AN63357" s="95"/>
      <c r="AO63357" s="95"/>
      <c r="AP63357" s="95"/>
      <c r="AQ63357" s="95"/>
      <c r="AR63357" s="95"/>
      <c r="AS63357" s="95"/>
      <c r="AT63357" s="95"/>
      <c r="AU63357" s="95"/>
      <c r="AV63357" s="95"/>
      <c r="AW63357" s="95"/>
      <c r="AX63357" s="95"/>
      <c r="AY63357" s="95"/>
      <c r="AZ63357" s="95"/>
      <c r="BA63357" s="95"/>
      <c r="BB63357" s="95"/>
      <c r="BC63357" s="95"/>
      <c r="BD63357" s="95"/>
      <c r="BE63357" s="95"/>
      <c r="BF63357" s="95"/>
      <c r="BG63357" s="95"/>
      <c r="BH63357" s="95"/>
      <c r="BI63357" s="95"/>
      <c r="BJ63357" s="95"/>
      <c r="BK63357" s="95"/>
      <c r="BL63357" s="95"/>
      <c r="BM63357" s="95"/>
      <c r="BN63357" s="95"/>
      <c r="CA63357" s="95"/>
    </row>
    <row r="63358" spans="31:79" s="97" customFormat="1" x14ac:dyDescent="0.2">
      <c r="AE63358" s="95"/>
      <c r="AF63358" s="95"/>
      <c r="AN63358" s="95"/>
      <c r="AO63358" s="95"/>
      <c r="AP63358" s="95"/>
      <c r="AQ63358" s="95"/>
      <c r="AR63358" s="95"/>
      <c r="AS63358" s="95"/>
      <c r="AT63358" s="95"/>
      <c r="AU63358" s="95"/>
      <c r="AV63358" s="95"/>
      <c r="AW63358" s="95"/>
      <c r="AX63358" s="95"/>
      <c r="AY63358" s="95"/>
      <c r="AZ63358" s="95"/>
      <c r="BA63358" s="95"/>
      <c r="BB63358" s="95"/>
      <c r="BC63358" s="95"/>
      <c r="BD63358" s="95"/>
      <c r="BE63358" s="95"/>
      <c r="BF63358" s="95"/>
      <c r="BG63358" s="95"/>
      <c r="BH63358" s="95"/>
      <c r="BI63358" s="95"/>
      <c r="BJ63358" s="95"/>
      <c r="BK63358" s="95"/>
      <c r="BL63358" s="95"/>
      <c r="BM63358" s="95"/>
      <c r="BN63358" s="95"/>
      <c r="CA63358" s="95"/>
    </row>
    <row r="63359" spans="31:79" s="97" customFormat="1" x14ac:dyDescent="0.2">
      <c r="AE63359" s="95"/>
      <c r="AF63359" s="95"/>
      <c r="AN63359" s="95"/>
      <c r="AO63359" s="95"/>
      <c r="AP63359" s="95"/>
      <c r="AQ63359" s="95"/>
      <c r="AR63359" s="95"/>
      <c r="AS63359" s="95"/>
      <c r="AT63359" s="95"/>
      <c r="AU63359" s="95"/>
      <c r="AV63359" s="95"/>
      <c r="AW63359" s="95"/>
      <c r="AX63359" s="95"/>
      <c r="AY63359" s="95"/>
      <c r="AZ63359" s="95"/>
      <c r="BA63359" s="95"/>
      <c r="BB63359" s="95"/>
      <c r="BC63359" s="95"/>
      <c r="BD63359" s="95"/>
      <c r="BE63359" s="95"/>
      <c r="BF63359" s="95"/>
      <c r="BG63359" s="95"/>
      <c r="BH63359" s="95"/>
      <c r="BI63359" s="95"/>
      <c r="BJ63359" s="95"/>
      <c r="BK63359" s="95"/>
      <c r="BL63359" s="95"/>
      <c r="BM63359" s="95"/>
      <c r="BN63359" s="95"/>
      <c r="CA63359" s="95"/>
    </row>
    <row r="63360" spans="31:79" s="97" customFormat="1" x14ac:dyDescent="0.2">
      <c r="AE63360" s="95"/>
      <c r="AF63360" s="95"/>
      <c r="AN63360" s="95"/>
      <c r="AO63360" s="95"/>
      <c r="AP63360" s="95"/>
      <c r="AQ63360" s="95"/>
      <c r="AR63360" s="95"/>
      <c r="AS63360" s="95"/>
      <c r="AT63360" s="95"/>
      <c r="AU63360" s="95"/>
      <c r="AV63360" s="95"/>
      <c r="AW63360" s="95"/>
      <c r="AX63360" s="95"/>
      <c r="AY63360" s="95"/>
      <c r="AZ63360" s="95"/>
      <c r="BA63360" s="95"/>
      <c r="BB63360" s="95"/>
      <c r="BC63360" s="95"/>
      <c r="BD63360" s="95"/>
      <c r="BE63360" s="95"/>
      <c r="BF63360" s="95"/>
      <c r="BG63360" s="95"/>
      <c r="BH63360" s="95"/>
      <c r="BI63360" s="95"/>
      <c r="BJ63360" s="95"/>
      <c r="BK63360" s="95"/>
      <c r="BL63360" s="95"/>
      <c r="BM63360" s="95"/>
      <c r="BN63360" s="95"/>
      <c r="CA63360" s="95"/>
    </row>
    <row r="63361" spans="31:79" s="97" customFormat="1" x14ac:dyDescent="0.2">
      <c r="AE63361" s="95"/>
      <c r="AF63361" s="95"/>
      <c r="AN63361" s="95"/>
      <c r="AO63361" s="95"/>
      <c r="AP63361" s="95"/>
      <c r="AQ63361" s="95"/>
      <c r="AR63361" s="95"/>
      <c r="AS63361" s="95"/>
      <c r="AT63361" s="95"/>
      <c r="AU63361" s="95"/>
      <c r="AV63361" s="95"/>
      <c r="AW63361" s="95"/>
      <c r="AX63361" s="95"/>
      <c r="AY63361" s="95"/>
      <c r="AZ63361" s="95"/>
      <c r="BA63361" s="95"/>
      <c r="BB63361" s="95"/>
      <c r="BC63361" s="95"/>
      <c r="BD63361" s="95"/>
      <c r="BE63361" s="95"/>
      <c r="BF63361" s="95"/>
      <c r="BG63361" s="95"/>
      <c r="BH63361" s="95"/>
      <c r="BI63361" s="95"/>
      <c r="BJ63361" s="95"/>
      <c r="BK63361" s="95"/>
      <c r="BL63361" s="95"/>
      <c r="BM63361" s="95"/>
      <c r="BN63361" s="95"/>
      <c r="CA63361" s="95"/>
    </row>
    <row r="63362" spans="31:79" s="97" customFormat="1" x14ac:dyDescent="0.2">
      <c r="AE63362" s="95"/>
      <c r="AF63362" s="95"/>
      <c r="AN63362" s="95"/>
      <c r="AO63362" s="95"/>
      <c r="AP63362" s="95"/>
      <c r="AQ63362" s="95"/>
      <c r="AR63362" s="95"/>
      <c r="AS63362" s="95"/>
      <c r="AT63362" s="95"/>
      <c r="AU63362" s="95"/>
      <c r="AV63362" s="95"/>
      <c r="AW63362" s="95"/>
      <c r="AX63362" s="95"/>
      <c r="AY63362" s="95"/>
      <c r="AZ63362" s="95"/>
      <c r="BA63362" s="95"/>
      <c r="BB63362" s="95"/>
      <c r="BC63362" s="95"/>
      <c r="BD63362" s="95"/>
      <c r="BE63362" s="95"/>
      <c r="BF63362" s="95"/>
      <c r="BG63362" s="95"/>
      <c r="BH63362" s="95"/>
      <c r="BI63362" s="95"/>
      <c r="BJ63362" s="95"/>
      <c r="BK63362" s="95"/>
      <c r="BL63362" s="95"/>
      <c r="BM63362" s="95"/>
      <c r="BN63362" s="95"/>
      <c r="CA63362" s="95"/>
    </row>
    <row r="63363" spans="31:79" s="97" customFormat="1" x14ac:dyDescent="0.2">
      <c r="AE63363" s="95"/>
      <c r="AF63363" s="95"/>
      <c r="AN63363" s="95"/>
      <c r="AO63363" s="95"/>
      <c r="AP63363" s="95"/>
      <c r="AQ63363" s="95"/>
      <c r="AR63363" s="95"/>
      <c r="AS63363" s="95"/>
      <c r="AT63363" s="95"/>
      <c r="AU63363" s="95"/>
      <c r="AV63363" s="95"/>
      <c r="AW63363" s="95"/>
      <c r="AX63363" s="95"/>
      <c r="AY63363" s="95"/>
      <c r="AZ63363" s="95"/>
      <c r="BA63363" s="95"/>
      <c r="BB63363" s="95"/>
      <c r="BC63363" s="95"/>
      <c r="BD63363" s="95"/>
      <c r="BE63363" s="95"/>
      <c r="BF63363" s="95"/>
      <c r="BG63363" s="95"/>
      <c r="BH63363" s="95"/>
      <c r="BI63363" s="95"/>
      <c r="BJ63363" s="95"/>
      <c r="BK63363" s="95"/>
      <c r="BL63363" s="95"/>
      <c r="BM63363" s="95"/>
      <c r="BN63363" s="95"/>
      <c r="CA63363" s="95"/>
    </row>
    <row r="63364" spans="31:79" s="97" customFormat="1" x14ac:dyDescent="0.2">
      <c r="AE63364" s="95"/>
      <c r="AF63364" s="95"/>
      <c r="AN63364" s="95"/>
      <c r="AO63364" s="95"/>
      <c r="AP63364" s="95"/>
      <c r="AQ63364" s="95"/>
      <c r="AR63364" s="95"/>
      <c r="AS63364" s="95"/>
      <c r="AT63364" s="95"/>
      <c r="AU63364" s="95"/>
      <c r="AV63364" s="95"/>
      <c r="AW63364" s="95"/>
      <c r="AX63364" s="95"/>
      <c r="AY63364" s="95"/>
      <c r="AZ63364" s="95"/>
      <c r="BA63364" s="95"/>
      <c r="BB63364" s="95"/>
      <c r="BC63364" s="95"/>
      <c r="BD63364" s="95"/>
      <c r="BE63364" s="95"/>
      <c r="BF63364" s="95"/>
      <c r="BG63364" s="95"/>
      <c r="BH63364" s="95"/>
      <c r="BI63364" s="95"/>
      <c r="BJ63364" s="95"/>
      <c r="BK63364" s="95"/>
      <c r="BL63364" s="95"/>
      <c r="BM63364" s="95"/>
      <c r="BN63364" s="95"/>
      <c r="CA63364" s="95"/>
    </row>
    <row r="63365" spans="31:79" s="97" customFormat="1" x14ac:dyDescent="0.2">
      <c r="AE63365" s="95"/>
      <c r="AF63365" s="95"/>
      <c r="AN63365" s="95"/>
      <c r="AO63365" s="95"/>
      <c r="AP63365" s="95"/>
      <c r="AQ63365" s="95"/>
      <c r="AR63365" s="95"/>
      <c r="AS63365" s="95"/>
      <c r="AT63365" s="95"/>
      <c r="AU63365" s="95"/>
      <c r="AV63365" s="95"/>
      <c r="AW63365" s="95"/>
      <c r="AX63365" s="95"/>
      <c r="AY63365" s="95"/>
      <c r="AZ63365" s="95"/>
      <c r="BA63365" s="95"/>
      <c r="BB63365" s="95"/>
      <c r="BC63365" s="95"/>
      <c r="BD63365" s="95"/>
      <c r="BE63365" s="95"/>
      <c r="BF63365" s="95"/>
      <c r="BG63365" s="95"/>
      <c r="BH63365" s="95"/>
      <c r="BI63365" s="95"/>
      <c r="BJ63365" s="95"/>
      <c r="BK63365" s="95"/>
      <c r="BL63365" s="95"/>
      <c r="BM63365" s="95"/>
      <c r="BN63365" s="95"/>
      <c r="CA63365" s="95"/>
    </row>
    <row r="63366" spans="31:79" s="97" customFormat="1" x14ac:dyDescent="0.2">
      <c r="AE63366" s="95"/>
      <c r="AF63366" s="95"/>
      <c r="AN63366" s="95"/>
      <c r="AO63366" s="95"/>
      <c r="AP63366" s="95"/>
      <c r="AQ63366" s="95"/>
      <c r="AR63366" s="95"/>
      <c r="AS63366" s="95"/>
      <c r="AT63366" s="95"/>
      <c r="AU63366" s="95"/>
      <c r="AV63366" s="95"/>
      <c r="AW63366" s="95"/>
      <c r="AX63366" s="95"/>
      <c r="AY63366" s="95"/>
      <c r="AZ63366" s="95"/>
      <c r="BA63366" s="95"/>
      <c r="BB63366" s="95"/>
      <c r="BC63366" s="95"/>
      <c r="BD63366" s="95"/>
      <c r="BE63366" s="95"/>
      <c r="BF63366" s="95"/>
      <c r="BG63366" s="95"/>
      <c r="BH63366" s="95"/>
      <c r="BI63366" s="95"/>
      <c r="BJ63366" s="95"/>
      <c r="BK63366" s="95"/>
      <c r="BL63366" s="95"/>
      <c r="BM63366" s="95"/>
      <c r="BN63366" s="95"/>
      <c r="CA63366" s="95"/>
    </row>
    <row r="63367" spans="31:79" s="97" customFormat="1" x14ac:dyDescent="0.2">
      <c r="AE63367" s="95"/>
      <c r="AF63367" s="95"/>
      <c r="AN63367" s="95"/>
      <c r="AO63367" s="95"/>
      <c r="AP63367" s="95"/>
      <c r="AQ63367" s="95"/>
      <c r="AR63367" s="95"/>
      <c r="AS63367" s="95"/>
      <c r="AT63367" s="95"/>
      <c r="AU63367" s="95"/>
      <c r="AV63367" s="95"/>
      <c r="AW63367" s="95"/>
      <c r="AX63367" s="95"/>
      <c r="AY63367" s="95"/>
      <c r="AZ63367" s="95"/>
      <c r="BA63367" s="95"/>
      <c r="BB63367" s="95"/>
      <c r="BC63367" s="95"/>
      <c r="BD63367" s="95"/>
      <c r="BE63367" s="95"/>
      <c r="BF63367" s="95"/>
      <c r="BG63367" s="95"/>
      <c r="BH63367" s="95"/>
      <c r="BI63367" s="95"/>
      <c r="BJ63367" s="95"/>
      <c r="BK63367" s="95"/>
      <c r="BL63367" s="95"/>
      <c r="BM63367" s="95"/>
      <c r="BN63367" s="95"/>
      <c r="CA63367" s="95"/>
    </row>
    <row r="63368" spans="31:79" s="97" customFormat="1" x14ac:dyDescent="0.2">
      <c r="AE63368" s="95"/>
      <c r="AF63368" s="95"/>
      <c r="AN63368" s="95"/>
      <c r="AO63368" s="95"/>
      <c r="AP63368" s="95"/>
      <c r="AQ63368" s="95"/>
      <c r="AR63368" s="95"/>
      <c r="AS63368" s="95"/>
      <c r="AT63368" s="95"/>
      <c r="AU63368" s="95"/>
      <c r="AV63368" s="95"/>
      <c r="AW63368" s="95"/>
      <c r="AX63368" s="95"/>
      <c r="AY63368" s="95"/>
      <c r="AZ63368" s="95"/>
      <c r="BA63368" s="95"/>
      <c r="BB63368" s="95"/>
      <c r="BC63368" s="95"/>
      <c r="BD63368" s="95"/>
      <c r="BE63368" s="95"/>
      <c r="BF63368" s="95"/>
      <c r="BG63368" s="95"/>
      <c r="BH63368" s="95"/>
      <c r="BI63368" s="95"/>
      <c r="BJ63368" s="95"/>
      <c r="BK63368" s="95"/>
      <c r="BL63368" s="95"/>
      <c r="BM63368" s="95"/>
      <c r="BN63368" s="95"/>
      <c r="CA63368" s="95"/>
    </row>
    <row r="63369" spans="31:79" s="97" customFormat="1" x14ac:dyDescent="0.2">
      <c r="AE63369" s="95"/>
      <c r="AF63369" s="95"/>
      <c r="AN63369" s="95"/>
      <c r="AO63369" s="95"/>
      <c r="AP63369" s="95"/>
      <c r="AQ63369" s="95"/>
      <c r="AR63369" s="95"/>
      <c r="AS63369" s="95"/>
      <c r="AT63369" s="95"/>
      <c r="AU63369" s="95"/>
      <c r="AV63369" s="95"/>
      <c r="AW63369" s="95"/>
      <c r="AX63369" s="95"/>
      <c r="AY63369" s="95"/>
      <c r="AZ63369" s="95"/>
      <c r="BA63369" s="95"/>
      <c r="BB63369" s="95"/>
      <c r="BC63369" s="95"/>
      <c r="BD63369" s="95"/>
      <c r="BE63369" s="95"/>
      <c r="BF63369" s="95"/>
      <c r="BG63369" s="95"/>
      <c r="BH63369" s="95"/>
      <c r="BI63369" s="95"/>
      <c r="BJ63369" s="95"/>
      <c r="BK63369" s="95"/>
      <c r="BL63369" s="95"/>
      <c r="BM63369" s="95"/>
      <c r="BN63369" s="95"/>
      <c r="CA63369" s="95"/>
    </row>
    <row r="63370" spans="31:79" s="97" customFormat="1" x14ac:dyDescent="0.2">
      <c r="AE63370" s="95"/>
      <c r="AF63370" s="95"/>
      <c r="AN63370" s="95"/>
      <c r="AO63370" s="95"/>
      <c r="AP63370" s="95"/>
      <c r="AQ63370" s="95"/>
      <c r="AR63370" s="95"/>
      <c r="AS63370" s="95"/>
      <c r="AT63370" s="95"/>
      <c r="AU63370" s="95"/>
      <c r="AV63370" s="95"/>
      <c r="AW63370" s="95"/>
      <c r="AX63370" s="95"/>
      <c r="AY63370" s="95"/>
      <c r="AZ63370" s="95"/>
      <c r="BA63370" s="95"/>
      <c r="BB63370" s="95"/>
      <c r="BC63370" s="95"/>
      <c r="BD63370" s="95"/>
      <c r="BE63370" s="95"/>
      <c r="BF63370" s="95"/>
      <c r="BG63370" s="95"/>
      <c r="BH63370" s="95"/>
      <c r="BI63370" s="95"/>
      <c r="BJ63370" s="95"/>
      <c r="BK63370" s="95"/>
      <c r="BL63370" s="95"/>
      <c r="BM63370" s="95"/>
      <c r="BN63370" s="95"/>
      <c r="CA63370" s="95"/>
    </row>
    <row r="63371" spans="31:79" s="97" customFormat="1" x14ac:dyDescent="0.2">
      <c r="AE63371" s="95"/>
      <c r="AF63371" s="95"/>
      <c r="AN63371" s="95"/>
      <c r="AO63371" s="95"/>
      <c r="AP63371" s="95"/>
      <c r="AQ63371" s="95"/>
      <c r="AR63371" s="95"/>
      <c r="AS63371" s="95"/>
      <c r="AT63371" s="95"/>
      <c r="AU63371" s="95"/>
      <c r="AV63371" s="95"/>
      <c r="AW63371" s="95"/>
      <c r="AX63371" s="95"/>
      <c r="AY63371" s="95"/>
      <c r="AZ63371" s="95"/>
      <c r="BA63371" s="95"/>
      <c r="BB63371" s="95"/>
      <c r="BC63371" s="95"/>
      <c r="BD63371" s="95"/>
      <c r="BE63371" s="95"/>
      <c r="BF63371" s="95"/>
      <c r="BG63371" s="95"/>
      <c r="BH63371" s="95"/>
      <c r="BI63371" s="95"/>
      <c r="BJ63371" s="95"/>
      <c r="BK63371" s="95"/>
      <c r="BL63371" s="95"/>
      <c r="BM63371" s="95"/>
      <c r="BN63371" s="95"/>
      <c r="CA63371" s="95"/>
    </row>
    <row r="63372" spans="31:79" s="97" customFormat="1" x14ac:dyDescent="0.2">
      <c r="AE63372" s="95"/>
      <c r="AF63372" s="95"/>
      <c r="AN63372" s="95"/>
      <c r="AO63372" s="95"/>
      <c r="AP63372" s="95"/>
      <c r="AQ63372" s="95"/>
      <c r="AR63372" s="95"/>
      <c r="AS63372" s="95"/>
      <c r="AT63372" s="95"/>
      <c r="AU63372" s="95"/>
      <c r="AV63372" s="95"/>
      <c r="AW63372" s="95"/>
      <c r="AX63372" s="95"/>
      <c r="AY63372" s="95"/>
      <c r="AZ63372" s="95"/>
      <c r="BA63372" s="95"/>
      <c r="BB63372" s="95"/>
      <c r="BC63372" s="95"/>
      <c r="BD63372" s="95"/>
      <c r="BE63372" s="95"/>
      <c r="BF63372" s="95"/>
      <c r="BG63372" s="95"/>
      <c r="BH63372" s="95"/>
      <c r="BI63372" s="95"/>
      <c r="BJ63372" s="95"/>
      <c r="BK63372" s="95"/>
      <c r="BL63372" s="95"/>
      <c r="BM63372" s="95"/>
      <c r="BN63372" s="95"/>
      <c r="CA63372" s="95"/>
    </row>
    <row r="63373" spans="31:79" s="97" customFormat="1" x14ac:dyDescent="0.2">
      <c r="AE63373" s="95"/>
      <c r="AF63373" s="95"/>
      <c r="AN63373" s="95"/>
      <c r="AO63373" s="95"/>
      <c r="AP63373" s="95"/>
      <c r="AQ63373" s="95"/>
      <c r="AR63373" s="95"/>
      <c r="AS63373" s="95"/>
      <c r="AT63373" s="95"/>
      <c r="AU63373" s="95"/>
      <c r="AV63373" s="95"/>
      <c r="AW63373" s="95"/>
      <c r="AX63373" s="95"/>
      <c r="AY63373" s="95"/>
      <c r="AZ63373" s="95"/>
      <c r="BA63373" s="95"/>
      <c r="BB63373" s="95"/>
      <c r="BC63373" s="95"/>
      <c r="BD63373" s="95"/>
      <c r="BE63373" s="95"/>
      <c r="BF63373" s="95"/>
      <c r="BG63373" s="95"/>
      <c r="BH63373" s="95"/>
      <c r="BI63373" s="95"/>
      <c r="BJ63373" s="95"/>
      <c r="BK63373" s="95"/>
      <c r="BL63373" s="95"/>
      <c r="BM63373" s="95"/>
      <c r="BN63373" s="95"/>
      <c r="CA63373" s="95"/>
    </row>
    <row r="63374" spans="31:79" s="97" customFormat="1" x14ac:dyDescent="0.2">
      <c r="AE63374" s="95"/>
      <c r="AF63374" s="95"/>
      <c r="AN63374" s="95"/>
      <c r="AO63374" s="95"/>
      <c r="AP63374" s="95"/>
      <c r="AQ63374" s="95"/>
      <c r="AR63374" s="95"/>
      <c r="AS63374" s="95"/>
      <c r="AT63374" s="95"/>
      <c r="AU63374" s="95"/>
      <c r="AV63374" s="95"/>
      <c r="AW63374" s="95"/>
      <c r="AX63374" s="95"/>
      <c r="AY63374" s="95"/>
      <c r="AZ63374" s="95"/>
      <c r="BA63374" s="95"/>
      <c r="BB63374" s="95"/>
      <c r="BC63374" s="95"/>
      <c r="BD63374" s="95"/>
      <c r="BE63374" s="95"/>
      <c r="BF63374" s="95"/>
      <c r="BG63374" s="95"/>
      <c r="BH63374" s="95"/>
      <c r="BI63374" s="95"/>
      <c r="BJ63374" s="95"/>
      <c r="BK63374" s="95"/>
      <c r="BL63374" s="95"/>
      <c r="BM63374" s="95"/>
      <c r="BN63374" s="95"/>
      <c r="CA63374" s="95"/>
    </row>
    <row r="63375" spans="31:79" s="97" customFormat="1" x14ac:dyDescent="0.2">
      <c r="AE63375" s="95"/>
      <c r="AF63375" s="95"/>
      <c r="AN63375" s="95"/>
      <c r="AO63375" s="95"/>
      <c r="AP63375" s="95"/>
      <c r="AQ63375" s="95"/>
      <c r="AR63375" s="95"/>
      <c r="AS63375" s="95"/>
      <c r="AT63375" s="95"/>
      <c r="AU63375" s="95"/>
      <c r="AV63375" s="95"/>
      <c r="AW63375" s="95"/>
      <c r="AX63375" s="95"/>
      <c r="AY63375" s="95"/>
      <c r="AZ63375" s="95"/>
      <c r="BA63375" s="95"/>
      <c r="BB63375" s="95"/>
      <c r="BC63375" s="95"/>
      <c r="BD63375" s="95"/>
      <c r="BE63375" s="95"/>
      <c r="BF63375" s="95"/>
      <c r="BG63375" s="95"/>
      <c r="BH63375" s="95"/>
      <c r="BI63375" s="95"/>
      <c r="BJ63375" s="95"/>
      <c r="BK63375" s="95"/>
      <c r="BL63375" s="95"/>
      <c r="BM63375" s="95"/>
      <c r="BN63375" s="95"/>
      <c r="CA63375" s="95"/>
    </row>
    <row r="63376" spans="31:79" s="97" customFormat="1" x14ac:dyDescent="0.2">
      <c r="AE63376" s="95"/>
      <c r="AF63376" s="95"/>
      <c r="AN63376" s="95"/>
      <c r="AO63376" s="95"/>
      <c r="AP63376" s="95"/>
      <c r="AQ63376" s="95"/>
      <c r="AR63376" s="95"/>
      <c r="AS63376" s="95"/>
      <c r="AT63376" s="95"/>
      <c r="AU63376" s="95"/>
      <c r="AV63376" s="95"/>
      <c r="AW63376" s="95"/>
      <c r="AX63376" s="95"/>
      <c r="AY63376" s="95"/>
      <c r="AZ63376" s="95"/>
      <c r="BA63376" s="95"/>
      <c r="BB63376" s="95"/>
      <c r="BC63376" s="95"/>
      <c r="BD63376" s="95"/>
      <c r="BE63376" s="95"/>
      <c r="BF63376" s="95"/>
      <c r="BG63376" s="95"/>
      <c r="BH63376" s="95"/>
      <c r="BI63376" s="95"/>
      <c r="BJ63376" s="95"/>
      <c r="BK63376" s="95"/>
      <c r="BL63376" s="95"/>
      <c r="BM63376" s="95"/>
      <c r="BN63376" s="95"/>
      <c r="CA63376" s="95"/>
    </row>
    <row r="63377" spans="31:79" s="97" customFormat="1" x14ac:dyDescent="0.2">
      <c r="AE63377" s="95"/>
      <c r="AF63377" s="95"/>
      <c r="AN63377" s="95"/>
      <c r="AO63377" s="95"/>
      <c r="AP63377" s="95"/>
      <c r="AQ63377" s="95"/>
      <c r="AR63377" s="95"/>
      <c r="AS63377" s="95"/>
      <c r="AT63377" s="95"/>
      <c r="AU63377" s="95"/>
      <c r="AV63377" s="95"/>
      <c r="AW63377" s="95"/>
      <c r="AX63377" s="95"/>
      <c r="AY63377" s="95"/>
      <c r="AZ63377" s="95"/>
      <c r="BA63377" s="95"/>
      <c r="BB63377" s="95"/>
      <c r="BC63377" s="95"/>
      <c r="BD63377" s="95"/>
      <c r="BE63377" s="95"/>
      <c r="BF63377" s="95"/>
      <c r="BG63377" s="95"/>
      <c r="BH63377" s="95"/>
      <c r="BI63377" s="95"/>
      <c r="BJ63377" s="95"/>
      <c r="BK63377" s="95"/>
      <c r="BL63377" s="95"/>
      <c r="BM63377" s="95"/>
      <c r="BN63377" s="95"/>
      <c r="CA63377" s="95"/>
    </row>
    <row r="63378" spans="31:79" s="97" customFormat="1" x14ac:dyDescent="0.2">
      <c r="AE63378" s="95"/>
      <c r="AF63378" s="95"/>
      <c r="AN63378" s="95"/>
      <c r="AO63378" s="95"/>
      <c r="AP63378" s="95"/>
      <c r="AQ63378" s="95"/>
      <c r="AR63378" s="95"/>
      <c r="AS63378" s="95"/>
      <c r="AT63378" s="95"/>
      <c r="AU63378" s="95"/>
      <c r="AV63378" s="95"/>
      <c r="AW63378" s="95"/>
      <c r="AX63378" s="95"/>
      <c r="AY63378" s="95"/>
      <c r="AZ63378" s="95"/>
      <c r="BA63378" s="95"/>
      <c r="BB63378" s="95"/>
      <c r="BC63378" s="95"/>
      <c r="BD63378" s="95"/>
      <c r="BE63378" s="95"/>
      <c r="BF63378" s="95"/>
      <c r="BG63378" s="95"/>
      <c r="BH63378" s="95"/>
      <c r="BI63378" s="95"/>
      <c r="BJ63378" s="95"/>
      <c r="BK63378" s="95"/>
      <c r="BL63378" s="95"/>
      <c r="BM63378" s="95"/>
      <c r="BN63378" s="95"/>
      <c r="CA63378" s="95"/>
    </row>
    <row r="63379" spans="31:79" s="97" customFormat="1" x14ac:dyDescent="0.2">
      <c r="AE63379" s="95"/>
      <c r="AF63379" s="95"/>
      <c r="AN63379" s="95"/>
      <c r="AO63379" s="95"/>
      <c r="AP63379" s="95"/>
      <c r="AQ63379" s="95"/>
      <c r="AR63379" s="95"/>
      <c r="AS63379" s="95"/>
      <c r="AT63379" s="95"/>
      <c r="AU63379" s="95"/>
      <c r="AV63379" s="95"/>
      <c r="AW63379" s="95"/>
      <c r="AX63379" s="95"/>
      <c r="AY63379" s="95"/>
      <c r="AZ63379" s="95"/>
      <c r="BA63379" s="95"/>
      <c r="BB63379" s="95"/>
      <c r="BC63379" s="95"/>
      <c r="BD63379" s="95"/>
      <c r="BE63379" s="95"/>
      <c r="BF63379" s="95"/>
      <c r="BG63379" s="95"/>
      <c r="BH63379" s="95"/>
      <c r="BI63379" s="95"/>
      <c r="BJ63379" s="95"/>
      <c r="BK63379" s="95"/>
      <c r="BL63379" s="95"/>
      <c r="BM63379" s="95"/>
      <c r="BN63379" s="95"/>
      <c r="CA63379" s="95"/>
    </row>
    <row r="63380" spans="31:79" s="97" customFormat="1" x14ac:dyDescent="0.2">
      <c r="AE63380" s="95"/>
      <c r="AF63380" s="95"/>
      <c r="AN63380" s="95"/>
      <c r="AO63380" s="95"/>
      <c r="AP63380" s="95"/>
      <c r="AQ63380" s="95"/>
      <c r="AR63380" s="95"/>
      <c r="AS63380" s="95"/>
      <c r="AT63380" s="95"/>
      <c r="AU63380" s="95"/>
      <c r="AV63380" s="95"/>
      <c r="AW63380" s="95"/>
      <c r="AX63380" s="95"/>
      <c r="AY63380" s="95"/>
      <c r="AZ63380" s="95"/>
      <c r="BA63380" s="95"/>
      <c r="BB63380" s="95"/>
      <c r="BC63380" s="95"/>
      <c r="BD63380" s="95"/>
      <c r="BE63380" s="95"/>
      <c r="BF63380" s="95"/>
      <c r="BG63380" s="95"/>
      <c r="BH63380" s="95"/>
      <c r="BI63380" s="95"/>
      <c r="BJ63380" s="95"/>
      <c r="BK63380" s="95"/>
      <c r="BL63380" s="95"/>
      <c r="BM63380" s="95"/>
      <c r="BN63380" s="95"/>
      <c r="CA63380" s="95"/>
    </row>
    <row r="63381" spans="31:79" s="97" customFormat="1" x14ac:dyDescent="0.2">
      <c r="AE63381" s="95"/>
      <c r="AF63381" s="95"/>
      <c r="AN63381" s="95"/>
      <c r="AO63381" s="95"/>
      <c r="AP63381" s="95"/>
      <c r="AQ63381" s="95"/>
      <c r="AR63381" s="95"/>
      <c r="AS63381" s="95"/>
      <c r="AT63381" s="95"/>
      <c r="AU63381" s="95"/>
      <c r="AV63381" s="95"/>
      <c r="AW63381" s="95"/>
      <c r="AX63381" s="95"/>
      <c r="AY63381" s="95"/>
      <c r="AZ63381" s="95"/>
      <c r="BA63381" s="95"/>
      <c r="BB63381" s="95"/>
      <c r="BC63381" s="95"/>
      <c r="BD63381" s="95"/>
      <c r="BE63381" s="95"/>
      <c r="BF63381" s="95"/>
      <c r="BG63381" s="95"/>
      <c r="BH63381" s="95"/>
      <c r="BI63381" s="95"/>
      <c r="BJ63381" s="95"/>
      <c r="BK63381" s="95"/>
      <c r="BL63381" s="95"/>
      <c r="BM63381" s="95"/>
      <c r="BN63381" s="95"/>
      <c r="CA63381" s="95"/>
    </row>
    <row r="63382" spans="31:79" s="97" customFormat="1" x14ac:dyDescent="0.2">
      <c r="AE63382" s="95"/>
      <c r="AF63382" s="95"/>
      <c r="AN63382" s="95"/>
      <c r="AO63382" s="95"/>
      <c r="AP63382" s="95"/>
      <c r="AQ63382" s="95"/>
      <c r="AR63382" s="95"/>
      <c r="AS63382" s="95"/>
      <c r="AT63382" s="95"/>
      <c r="AU63382" s="95"/>
      <c r="AV63382" s="95"/>
      <c r="AW63382" s="95"/>
      <c r="AX63382" s="95"/>
      <c r="AY63382" s="95"/>
      <c r="AZ63382" s="95"/>
      <c r="BA63382" s="95"/>
      <c r="BB63382" s="95"/>
      <c r="BC63382" s="95"/>
      <c r="BD63382" s="95"/>
      <c r="BE63382" s="95"/>
      <c r="BF63382" s="95"/>
      <c r="BG63382" s="95"/>
      <c r="BH63382" s="95"/>
      <c r="BI63382" s="95"/>
      <c r="BJ63382" s="95"/>
      <c r="BK63382" s="95"/>
      <c r="BL63382" s="95"/>
      <c r="BM63382" s="95"/>
      <c r="BN63382" s="95"/>
      <c r="CA63382" s="95"/>
    </row>
    <row r="63383" spans="31:79" s="97" customFormat="1" x14ac:dyDescent="0.2">
      <c r="AE63383" s="95"/>
      <c r="AF63383" s="95"/>
      <c r="AN63383" s="95"/>
      <c r="AO63383" s="95"/>
      <c r="AP63383" s="95"/>
      <c r="AQ63383" s="95"/>
      <c r="AR63383" s="95"/>
      <c r="AS63383" s="95"/>
      <c r="AT63383" s="95"/>
      <c r="AU63383" s="95"/>
      <c r="AV63383" s="95"/>
      <c r="AW63383" s="95"/>
      <c r="AX63383" s="95"/>
      <c r="AY63383" s="95"/>
      <c r="AZ63383" s="95"/>
      <c r="BA63383" s="95"/>
      <c r="BB63383" s="95"/>
      <c r="BC63383" s="95"/>
      <c r="BD63383" s="95"/>
      <c r="BE63383" s="95"/>
      <c r="BF63383" s="95"/>
      <c r="BG63383" s="95"/>
      <c r="BH63383" s="95"/>
      <c r="BI63383" s="95"/>
      <c r="BJ63383" s="95"/>
      <c r="BK63383" s="95"/>
      <c r="BL63383" s="95"/>
      <c r="BM63383" s="95"/>
      <c r="BN63383" s="95"/>
      <c r="CA63383" s="95"/>
    </row>
    <row r="63384" spans="31:79" s="97" customFormat="1" x14ac:dyDescent="0.2">
      <c r="AE63384" s="95"/>
      <c r="AF63384" s="95"/>
      <c r="AN63384" s="95"/>
      <c r="AO63384" s="95"/>
      <c r="AP63384" s="95"/>
      <c r="AQ63384" s="95"/>
      <c r="AR63384" s="95"/>
      <c r="AS63384" s="95"/>
      <c r="AT63384" s="95"/>
      <c r="AU63384" s="95"/>
      <c r="AV63384" s="95"/>
      <c r="AW63384" s="95"/>
      <c r="AX63384" s="95"/>
      <c r="AY63384" s="95"/>
      <c r="AZ63384" s="95"/>
      <c r="BA63384" s="95"/>
      <c r="BB63384" s="95"/>
      <c r="BC63384" s="95"/>
      <c r="BD63384" s="95"/>
      <c r="BE63384" s="95"/>
      <c r="BF63384" s="95"/>
      <c r="BG63384" s="95"/>
      <c r="BH63384" s="95"/>
      <c r="BI63384" s="95"/>
      <c r="BJ63384" s="95"/>
      <c r="BK63384" s="95"/>
      <c r="BL63384" s="95"/>
      <c r="BM63384" s="95"/>
      <c r="BN63384" s="95"/>
      <c r="CA63384" s="95"/>
    </row>
    <row r="63385" spans="31:79" s="97" customFormat="1" x14ac:dyDescent="0.2">
      <c r="AE63385" s="95"/>
      <c r="AF63385" s="95"/>
      <c r="AN63385" s="95"/>
      <c r="AO63385" s="95"/>
      <c r="AP63385" s="95"/>
      <c r="AQ63385" s="95"/>
      <c r="AR63385" s="95"/>
      <c r="AS63385" s="95"/>
      <c r="AT63385" s="95"/>
      <c r="AU63385" s="95"/>
      <c r="AV63385" s="95"/>
      <c r="AW63385" s="95"/>
      <c r="AX63385" s="95"/>
      <c r="AY63385" s="95"/>
      <c r="AZ63385" s="95"/>
      <c r="BA63385" s="95"/>
      <c r="BB63385" s="95"/>
      <c r="BC63385" s="95"/>
      <c r="BD63385" s="95"/>
      <c r="BE63385" s="95"/>
      <c r="BF63385" s="95"/>
      <c r="BG63385" s="95"/>
      <c r="BH63385" s="95"/>
      <c r="BI63385" s="95"/>
      <c r="BJ63385" s="95"/>
      <c r="BK63385" s="95"/>
      <c r="BL63385" s="95"/>
      <c r="BM63385" s="95"/>
      <c r="BN63385" s="95"/>
      <c r="CA63385" s="95"/>
    </row>
    <row r="63386" spans="31:79" s="97" customFormat="1" x14ac:dyDescent="0.2">
      <c r="AE63386" s="95"/>
      <c r="AF63386" s="95"/>
      <c r="AN63386" s="95"/>
      <c r="AO63386" s="95"/>
      <c r="AP63386" s="95"/>
      <c r="AQ63386" s="95"/>
      <c r="AR63386" s="95"/>
      <c r="AS63386" s="95"/>
      <c r="AT63386" s="95"/>
      <c r="AU63386" s="95"/>
      <c r="AV63386" s="95"/>
      <c r="AW63386" s="95"/>
      <c r="AX63386" s="95"/>
      <c r="AY63386" s="95"/>
      <c r="AZ63386" s="95"/>
      <c r="BA63386" s="95"/>
      <c r="BB63386" s="95"/>
      <c r="BC63386" s="95"/>
      <c r="BD63386" s="95"/>
      <c r="BE63386" s="95"/>
      <c r="BF63386" s="95"/>
      <c r="BG63386" s="95"/>
      <c r="BH63386" s="95"/>
      <c r="BI63386" s="95"/>
      <c r="BJ63386" s="95"/>
      <c r="BK63386" s="95"/>
      <c r="BL63386" s="95"/>
      <c r="BM63386" s="95"/>
      <c r="BN63386" s="95"/>
      <c r="CA63386" s="95"/>
    </row>
    <row r="63387" spans="31:79" s="97" customFormat="1" x14ac:dyDescent="0.2">
      <c r="AE63387" s="95"/>
      <c r="AF63387" s="95"/>
      <c r="AN63387" s="95"/>
      <c r="AO63387" s="95"/>
      <c r="AP63387" s="95"/>
      <c r="AQ63387" s="95"/>
      <c r="AR63387" s="95"/>
      <c r="AS63387" s="95"/>
      <c r="AT63387" s="95"/>
      <c r="AU63387" s="95"/>
      <c r="AV63387" s="95"/>
      <c r="AW63387" s="95"/>
      <c r="AX63387" s="95"/>
      <c r="AY63387" s="95"/>
      <c r="AZ63387" s="95"/>
      <c r="BA63387" s="95"/>
      <c r="BB63387" s="95"/>
      <c r="BC63387" s="95"/>
      <c r="BD63387" s="95"/>
      <c r="BE63387" s="95"/>
      <c r="BF63387" s="95"/>
      <c r="BG63387" s="95"/>
      <c r="BH63387" s="95"/>
      <c r="BI63387" s="95"/>
      <c r="BJ63387" s="95"/>
      <c r="BK63387" s="95"/>
      <c r="BL63387" s="95"/>
      <c r="BM63387" s="95"/>
      <c r="BN63387" s="95"/>
      <c r="CA63387" s="95"/>
    </row>
    <row r="63388" spans="31:79" s="97" customFormat="1" x14ac:dyDescent="0.2">
      <c r="AE63388" s="95"/>
      <c r="AF63388" s="95"/>
      <c r="AN63388" s="95"/>
      <c r="AO63388" s="95"/>
      <c r="AP63388" s="95"/>
      <c r="AQ63388" s="95"/>
      <c r="AR63388" s="95"/>
      <c r="AS63388" s="95"/>
      <c r="AT63388" s="95"/>
      <c r="AU63388" s="95"/>
      <c r="AV63388" s="95"/>
      <c r="AW63388" s="95"/>
      <c r="AX63388" s="95"/>
      <c r="AY63388" s="95"/>
      <c r="AZ63388" s="95"/>
      <c r="BA63388" s="95"/>
      <c r="BB63388" s="95"/>
      <c r="BC63388" s="95"/>
      <c r="BD63388" s="95"/>
      <c r="BE63388" s="95"/>
      <c r="BF63388" s="95"/>
      <c r="BG63388" s="95"/>
      <c r="BH63388" s="95"/>
      <c r="BI63388" s="95"/>
      <c r="BJ63388" s="95"/>
      <c r="BK63388" s="95"/>
      <c r="BL63388" s="95"/>
      <c r="BM63388" s="95"/>
      <c r="BN63388" s="95"/>
      <c r="CA63388" s="95"/>
    </row>
    <row r="63389" spans="31:79" s="97" customFormat="1" x14ac:dyDescent="0.2">
      <c r="AE63389" s="95"/>
      <c r="AF63389" s="95"/>
      <c r="AN63389" s="95"/>
      <c r="AO63389" s="95"/>
      <c r="AP63389" s="95"/>
      <c r="AQ63389" s="95"/>
      <c r="AR63389" s="95"/>
      <c r="AS63389" s="95"/>
      <c r="AT63389" s="95"/>
      <c r="AU63389" s="95"/>
      <c r="AV63389" s="95"/>
      <c r="AW63389" s="95"/>
      <c r="AX63389" s="95"/>
      <c r="AY63389" s="95"/>
      <c r="AZ63389" s="95"/>
      <c r="BA63389" s="95"/>
      <c r="BB63389" s="95"/>
      <c r="BC63389" s="95"/>
      <c r="BD63389" s="95"/>
      <c r="BE63389" s="95"/>
      <c r="BF63389" s="95"/>
      <c r="BG63389" s="95"/>
      <c r="BH63389" s="95"/>
      <c r="BI63389" s="95"/>
      <c r="BJ63389" s="95"/>
      <c r="BK63389" s="95"/>
      <c r="BL63389" s="95"/>
      <c r="BM63389" s="95"/>
      <c r="BN63389" s="95"/>
      <c r="CA63389" s="95"/>
    </row>
    <row r="63390" spans="31:79" s="97" customFormat="1" x14ac:dyDescent="0.2">
      <c r="AE63390" s="95"/>
      <c r="AF63390" s="95"/>
      <c r="AN63390" s="95"/>
      <c r="AO63390" s="95"/>
      <c r="AP63390" s="95"/>
      <c r="AQ63390" s="95"/>
      <c r="AR63390" s="95"/>
      <c r="AS63390" s="95"/>
      <c r="AT63390" s="95"/>
      <c r="AU63390" s="95"/>
      <c r="AV63390" s="95"/>
      <c r="AW63390" s="95"/>
      <c r="AX63390" s="95"/>
      <c r="AY63390" s="95"/>
      <c r="AZ63390" s="95"/>
      <c r="BA63390" s="95"/>
      <c r="BB63390" s="95"/>
      <c r="BC63390" s="95"/>
      <c r="BD63390" s="95"/>
      <c r="BE63390" s="95"/>
      <c r="BF63390" s="95"/>
      <c r="BG63390" s="95"/>
      <c r="BH63390" s="95"/>
      <c r="BI63390" s="95"/>
      <c r="BJ63390" s="95"/>
      <c r="BK63390" s="95"/>
      <c r="BL63390" s="95"/>
      <c r="BM63390" s="95"/>
      <c r="BN63390" s="95"/>
      <c r="CA63390" s="95"/>
    </row>
    <row r="63391" spans="31:79" s="97" customFormat="1" x14ac:dyDescent="0.2">
      <c r="AE63391" s="95"/>
      <c r="AF63391" s="95"/>
      <c r="AN63391" s="95"/>
      <c r="AO63391" s="95"/>
      <c r="AP63391" s="95"/>
      <c r="AQ63391" s="95"/>
      <c r="AR63391" s="95"/>
      <c r="AS63391" s="95"/>
      <c r="AT63391" s="95"/>
      <c r="AU63391" s="95"/>
      <c r="AV63391" s="95"/>
      <c r="AW63391" s="95"/>
      <c r="AX63391" s="95"/>
      <c r="AY63391" s="95"/>
      <c r="AZ63391" s="95"/>
      <c r="BA63391" s="95"/>
      <c r="BB63391" s="95"/>
      <c r="BC63391" s="95"/>
      <c r="BD63391" s="95"/>
      <c r="BE63391" s="95"/>
      <c r="BF63391" s="95"/>
      <c r="BG63391" s="95"/>
      <c r="BH63391" s="95"/>
      <c r="BI63391" s="95"/>
      <c r="BJ63391" s="95"/>
      <c r="BK63391" s="95"/>
      <c r="BL63391" s="95"/>
      <c r="BM63391" s="95"/>
      <c r="BN63391" s="95"/>
      <c r="CA63391" s="95"/>
    </row>
    <row r="63392" spans="31:79" s="97" customFormat="1" x14ac:dyDescent="0.2">
      <c r="AE63392" s="95"/>
      <c r="AF63392" s="95"/>
      <c r="AN63392" s="95"/>
      <c r="AO63392" s="95"/>
      <c r="AP63392" s="95"/>
      <c r="AQ63392" s="95"/>
      <c r="AR63392" s="95"/>
      <c r="AS63392" s="95"/>
      <c r="AT63392" s="95"/>
      <c r="AU63392" s="95"/>
      <c r="AV63392" s="95"/>
      <c r="AW63392" s="95"/>
      <c r="AX63392" s="95"/>
      <c r="AY63392" s="95"/>
      <c r="AZ63392" s="95"/>
      <c r="BA63392" s="95"/>
      <c r="BB63392" s="95"/>
      <c r="BC63392" s="95"/>
      <c r="BD63392" s="95"/>
      <c r="BE63392" s="95"/>
      <c r="BF63392" s="95"/>
      <c r="BG63392" s="95"/>
      <c r="BH63392" s="95"/>
      <c r="BI63392" s="95"/>
      <c r="BJ63392" s="95"/>
      <c r="BK63392" s="95"/>
      <c r="BL63392" s="95"/>
      <c r="BM63392" s="95"/>
      <c r="BN63392" s="95"/>
      <c r="CA63392" s="95"/>
    </row>
    <row r="63393" spans="31:79" s="97" customFormat="1" x14ac:dyDescent="0.2">
      <c r="AE63393" s="95"/>
      <c r="AF63393" s="95"/>
      <c r="AN63393" s="95"/>
      <c r="AO63393" s="95"/>
      <c r="AP63393" s="95"/>
      <c r="AQ63393" s="95"/>
      <c r="AR63393" s="95"/>
      <c r="AS63393" s="95"/>
      <c r="AT63393" s="95"/>
      <c r="AU63393" s="95"/>
      <c r="AV63393" s="95"/>
      <c r="AW63393" s="95"/>
      <c r="AX63393" s="95"/>
      <c r="AY63393" s="95"/>
      <c r="AZ63393" s="95"/>
      <c r="BA63393" s="95"/>
      <c r="BB63393" s="95"/>
      <c r="BC63393" s="95"/>
      <c r="BD63393" s="95"/>
      <c r="BE63393" s="95"/>
      <c r="BF63393" s="95"/>
      <c r="BG63393" s="95"/>
      <c r="BH63393" s="95"/>
      <c r="BI63393" s="95"/>
      <c r="BJ63393" s="95"/>
      <c r="BK63393" s="95"/>
      <c r="BL63393" s="95"/>
      <c r="BM63393" s="95"/>
      <c r="BN63393" s="95"/>
      <c r="CA63393" s="95"/>
    </row>
    <row r="63394" spans="31:79" s="97" customFormat="1" x14ac:dyDescent="0.2">
      <c r="AE63394" s="95"/>
      <c r="AF63394" s="95"/>
      <c r="AN63394" s="95"/>
      <c r="AO63394" s="95"/>
      <c r="AP63394" s="95"/>
      <c r="AQ63394" s="95"/>
      <c r="AR63394" s="95"/>
      <c r="AS63394" s="95"/>
      <c r="AT63394" s="95"/>
      <c r="AU63394" s="95"/>
      <c r="AV63394" s="95"/>
      <c r="AW63394" s="95"/>
      <c r="AX63394" s="95"/>
      <c r="AY63394" s="95"/>
      <c r="AZ63394" s="95"/>
      <c r="BA63394" s="95"/>
      <c r="BB63394" s="95"/>
      <c r="BC63394" s="95"/>
      <c r="BD63394" s="95"/>
      <c r="BE63394" s="95"/>
      <c r="BF63394" s="95"/>
      <c r="BG63394" s="95"/>
      <c r="BH63394" s="95"/>
      <c r="BI63394" s="95"/>
      <c r="BJ63394" s="95"/>
      <c r="BK63394" s="95"/>
      <c r="BL63394" s="95"/>
      <c r="BM63394" s="95"/>
      <c r="BN63394" s="95"/>
      <c r="CA63394" s="95"/>
    </row>
    <row r="63395" spans="31:79" s="97" customFormat="1" x14ac:dyDescent="0.2">
      <c r="AE63395" s="95"/>
      <c r="AF63395" s="95"/>
      <c r="AN63395" s="95"/>
      <c r="AO63395" s="95"/>
      <c r="AP63395" s="95"/>
      <c r="AQ63395" s="95"/>
      <c r="AR63395" s="95"/>
      <c r="AS63395" s="95"/>
      <c r="AT63395" s="95"/>
      <c r="AU63395" s="95"/>
      <c r="AV63395" s="95"/>
      <c r="AW63395" s="95"/>
      <c r="AX63395" s="95"/>
      <c r="AY63395" s="95"/>
      <c r="AZ63395" s="95"/>
      <c r="BA63395" s="95"/>
      <c r="BB63395" s="95"/>
      <c r="BC63395" s="95"/>
      <c r="BD63395" s="95"/>
      <c r="BE63395" s="95"/>
      <c r="BF63395" s="95"/>
      <c r="BG63395" s="95"/>
      <c r="BH63395" s="95"/>
      <c r="BI63395" s="95"/>
      <c r="BJ63395" s="95"/>
      <c r="BK63395" s="95"/>
      <c r="BL63395" s="95"/>
      <c r="BM63395" s="95"/>
      <c r="BN63395" s="95"/>
      <c r="CA63395" s="95"/>
    </row>
    <row r="63396" spans="31:79" s="97" customFormat="1" x14ac:dyDescent="0.2">
      <c r="AE63396" s="95"/>
      <c r="AF63396" s="95"/>
      <c r="AN63396" s="95"/>
      <c r="AO63396" s="95"/>
      <c r="AP63396" s="95"/>
      <c r="AQ63396" s="95"/>
      <c r="AR63396" s="95"/>
      <c r="AS63396" s="95"/>
      <c r="AT63396" s="95"/>
      <c r="AU63396" s="95"/>
      <c r="AV63396" s="95"/>
      <c r="AW63396" s="95"/>
      <c r="AX63396" s="95"/>
      <c r="AY63396" s="95"/>
      <c r="AZ63396" s="95"/>
      <c r="BA63396" s="95"/>
      <c r="BB63396" s="95"/>
      <c r="BC63396" s="95"/>
      <c r="BD63396" s="95"/>
      <c r="BE63396" s="95"/>
      <c r="BF63396" s="95"/>
      <c r="BG63396" s="95"/>
      <c r="BH63396" s="95"/>
      <c r="BI63396" s="95"/>
      <c r="BJ63396" s="95"/>
      <c r="BK63396" s="95"/>
      <c r="BL63396" s="95"/>
      <c r="BM63396" s="95"/>
      <c r="BN63396" s="95"/>
      <c r="CA63396" s="95"/>
    </row>
    <row r="63397" spans="31:79" s="97" customFormat="1" x14ac:dyDescent="0.2">
      <c r="AE63397" s="95"/>
      <c r="AF63397" s="95"/>
      <c r="AN63397" s="95"/>
      <c r="AO63397" s="95"/>
      <c r="AP63397" s="95"/>
      <c r="AQ63397" s="95"/>
      <c r="AR63397" s="95"/>
      <c r="AS63397" s="95"/>
      <c r="AT63397" s="95"/>
      <c r="AU63397" s="95"/>
      <c r="AV63397" s="95"/>
      <c r="AW63397" s="95"/>
      <c r="AX63397" s="95"/>
      <c r="AY63397" s="95"/>
      <c r="AZ63397" s="95"/>
      <c r="BA63397" s="95"/>
      <c r="BB63397" s="95"/>
      <c r="BC63397" s="95"/>
      <c r="BD63397" s="95"/>
      <c r="BE63397" s="95"/>
      <c r="BF63397" s="95"/>
      <c r="BG63397" s="95"/>
      <c r="BH63397" s="95"/>
      <c r="BI63397" s="95"/>
      <c r="BJ63397" s="95"/>
      <c r="BK63397" s="95"/>
      <c r="BL63397" s="95"/>
      <c r="BM63397" s="95"/>
      <c r="BN63397" s="95"/>
      <c r="CA63397" s="95"/>
    </row>
    <row r="63398" spans="31:79" s="97" customFormat="1" x14ac:dyDescent="0.2">
      <c r="AE63398" s="95"/>
      <c r="AF63398" s="95"/>
      <c r="AN63398" s="95"/>
      <c r="AO63398" s="95"/>
      <c r="AP63398" s="95"/>
      <c r="AQ63398" s="95"/>
      <c r="AR63398" s="95"/>
      <c r="AS63398" s="95"/>
      <c r="AT63398" s="95"/>
      <c r="AU63398" s="95"/>
      <c r="AV63398" s="95"/>
      <c r="AW63398" s="95"/>
      <c r="AX63398" s="95"/>
      <c r="AY63398" s="95"/>
      <c r="AZ63398" s="95"/>
      <c r="BA63398" s="95"/>
      <c r="BB63398" s="95"/>
      <c r="BC63398" s="95"/>
      <c r="BD63398" s="95"/>
      <c r="BE63398" s="95"/>
      <c r="BF63398" s="95"/>
      <c r="BG63398" s="95"/>
      <c r="BH63398" s="95"/>
      <c r="BI63398" s="95"/>
      <c r="BJ63398" s="95"/>
      <c r="BK63398" s="95"/>
      <c r="BL63398" s="95"/>
      <c r="BM63398" s="95"/>
      <c r="BN63398" s="95"/>
      <c r="CA63398" s="95"/>
    </row>
    <row r="63399" spans="31:79" s="97" customFormat="1" x14ac:dyDescent="0.2">
      <c r="AE63399" s="95"/>
      <c r="AF63399" s="95"/>
      <c r="AN63399" s="95"/>
      <c r="AO63399" s="95"/>
      <c r="AP63399" s="95"/>
      <c r="AQ63399" s="95"/>
      <c r="AR63399" s="95"/>
      <c r="AS63399" s="95"/>
      <c r="AT63399" s="95"/>
      <c r="AU63399" s="95"/>
      <c r="AV63399" s="95"/>
      <c r="AW63399" s="95"/>
      <c r="AX63399" s="95"/>
      <c r="AY63399" s="95"/>
      <c r="AZ63399" s="95"/>
      <c r="BA63399" s="95"/>
      <c r="BB63399" s="95"/>
      <c r="BC63399" s="95"/>
      <c r="BD63399" s="95"/>
      <c r="BE63399" s="95"/>
      <c r="BF63399" s="95"/>
      <c r="BG63399" s="95"/>
      <c r="BH63399" s="95"/>
      <c r="BI63399" s="95"/>
      <c r="BJ63399" s="95"/>
      <c r="BK63399" s="95"/>
      <c r="BL63399" s="95"/>
      <c r="BM63399" s="95"/>
      <c r="BN63399" s="95"/>
      <c r="CA63399" s="95"/>
    </row>
    <row r="63400" spans="31:79" s="97" customFormat="1" x14ac:dyDescent="0.2">
      <c r="AE63400" s="95"/>
      <c r="AF63400" s="95"/>
      <c r="AN63400" s="95"/>
      <c r="AO63400" s="95"/>
      <c r="AP63400" s="95"/>
      <c r="AQ63400" s="95"/>
      <c r="AR63400" s="95"/>
      <c r="AS63400" s="95"/>
      <c r="AT63400" s="95"/>
      <c r="AU63400" s="95"/>
      <c r="AV63400" s="95"/>
      <c r="AW63400" s="95"/>
      <c r="AX63400" s="95"/>
      <c r="AY63400" s="95"/>
      <c r="AZ63400" s="95"/>
      <c r="BA63400" s="95"/>
      <c r="BB63400" s="95"/>
      <c r="BC63400" s="95"/>
      <c r="BD63400" s="95"/>
      <c r="BE63400" s="95"/>
      <c r="BF63400" s="95"/>
      <c r="BG63400" s="95"/>
      <c r="BH63400" s="95"/>
      <c r="BI63400" s="95"/>
      <c r="BJ63400" s="95"/>
      <c r="BK63400" s="95"/>
      <c r="BL63400" s="95"/>
      <c r="BM63400" s="95"/>
      <c r="BN63400" s="95"/>
      <c r="CA63400" s="95"/>
    </row>
    <row r="63401" spans="31:79" s="97" customFormat="1" x14ac:dyDescent="0.2">
      <c r="AE63401" s="95"/>
      <c r="AF63401" s="95"/>
      <c r="AN63401" s="95"/>
      <c r="AO63401" s="95"/>
      <c r="AP63401" s="95"/>
      <c r="AQ63401" s="95"/>
      <c r="AR63401" s="95"/>
      <c r="AS63401" s="95"/>
      <c r="AT63401" s="95"/>
      <c r="AU63401" s="95"/>
      <c r="AV63401" s="95"/>
      <c r="AW63401" s="95"/>
      <c r="AX63401" s="95"/>
      <c r="AY63401" s="95"/>
      <c r="AZ63401" s="95"/>
      <c r="BA63401" s="95"/>
      <c r="BB63401" s="95"/>
      <c r="BC63401" s="95"/>
      <c r="BD63401" s="95"/>
      <c r="BE63401" s="95"/>
      <c r="BF63401" s="95"/>
      <c r="BG63401" s="95"/>
      <c r="BH63401" s="95"/>
      <c r="BI63401" s="95"/>
      <c r="BJ63401" s="95"/>
      <c r="BK63401" s="95"/>
      <c r="BL63401" s="95"/>
      <c r="BM63401" s="95"/>
      <c r="BN63401" s="95"/>
      <c r="CA63401" s="95"/>
    </row>
    <row r="63402" spans="31:79" s="97" customFormat="1" x14ac:dyDescent="0.2">
      <c r="AE63402" s="95"/>
      <c r="AF63402" s="95"/>
      <c r="AN63402" s="95"/>
      <c r="AO63402" s="95"/>
      <c r="AP63402" s="95"/>
      <c r="AQ63402" s="95"/>
      <c r="AR63402" s="95"/>
      <c r="AS63402" s="95"/>
      <c r="AT63402" s="95"/>
      <c r="AU63402" s="95"/>
      <c r="AV63402" s="95"/>
      <c r="AW63402" s="95"/>
      <c r="AX63402" s="95"/>
      <c r="AY63402" s="95"/>
      <c r="AZ63402" s="95"/>
      <c r="BA63402" s="95"/>
      <c r="BB63402" s="95"/>
      <c r="BC63402" s="95"/>
      <c r="BD63402" s="95"/>
      <c r="BE63402" s="95"/>
      <c r="BF63402" s="95"/>
      <c r="BG63402" s="95"/>
      <c r="BH63402" s="95"/>
      <c r="BI63402" s="95"/>
      <c r="BJ63402" s="95"/>
      <c r="BK63402" s="95"/>
      <c r="BL63402" s="95"/>
      <c r="BM63402" s="95"/>
      <c r="BN63402" s="95"/>
      <c r="CA63402" s="95"/>
    </row>
    <row r="63403" spans="31:79" s="97" customFormat="1" x14ac:dyDescent="0.2">
      <c r="AE63403" s="95"/>
      <c r="AF63403" s="95"/>
      <c r="AN63403" s="95"/>
      <c r="AO63403" s="95"/>
      <c r="AP63403" s="95"/>
      <c r="AQ63403" s="95"/>
      <c r="AR63403" s="95"/>
      <c r="AS63403" s="95"/>
      <c r="AT63403" s="95"/>
      <c r="AU63403" s="95"/>
      <c r="AV63403" s="95"/>
      <c r="AW63403" s="95"/>
      <c r="AX63403" s="95"/>
      <c r="AY63403" s="95"/>
      <c r="AZ63403" s="95"/>
      <c r="BA63403" s="95"/>
      <c r="BB63403" s="95"/>
      <c r="BC63403" s="95"/>
      <c r="BD63403" s="95"/>
      <c r="BE63403" s="95"/>
      <c r="BF63403" s="95"/>
      <c r="BG63403" s="95"/>
      <c r="BH63403" s="95"/>
      <c r="BI63403" s="95"/>
      <c r="BJ63403" s="95"/>
      <c r="BK63403" s="95"/>
      <c r="BL63403" s="95"/>
      <c r="BM63403" s="95"/>
      <c r="BN63403" s="95"/>
      <c r="CA63403" s="95"/>
    </row>
    <row r="63404" spans="31:79" s="97" customFormat="1" x14ac:dyDescent="0.2">
      <c r="AE63404" s="95"/>
      <c r="AF63404" s="95"/>
      <c r="AN63404" s="95"/>
      <c r="AO63404" s="95"/>
      <c r="AP63404" s="95"/>
      <c r="AQ63404" s="95"/>
      <c r="AR63404" s="95"/>
      <c r="AS63404" s="95"/>
      <c r="AT63404" s="95"/>
      <c r="AU63404" s="95"/>
      <c r="AV63404" s="95"/>
      <c r="AW63404" s="95"/>
      <c r="AX63404" s="95"/>
      <c r="AY63404" s="95"/>
      <c r="AZ63404" s="95"/>
      <c r="BA63404" s="95"/>
      <c r="BB63404" s="95"/>
      <c r="BC63404" s="95"/>
      <c r="BD63404" s="95"/>
      <c r="BE63404" s="95"/>
      <c r="BF63404" s="95"/>
      <c r="BG63404" s="95"/>
      <c r="BH63404" s="95"/>
      <c r="BI63404" s="95"/>
      <c r="BJ63404" s="95"/>
      <c r="BK63404" s="95"/>
      <c r="BL63404" s="95"/>
      <c r="BM63404" s="95"/>
      <c r="BN63404" s="95"/>
      <c r="CA63404" s="95"/>
    </row>
    <row r="63405" spans="31:79" s="97" customFormat="1" x14ac:dyDescent="0.2">
      <c r="AE63405" s="95"/>
      <c r="AF63405" s="95"/>
      <c r="AN63405" s="95"/>
      <c r="AO63405" s="95"/>
      <c r="AP63405" s="95"/>
      <c r="AQ63405" s="95"/>
      <c r="AR63405" s="95"/>
      <c r="AS63405" s="95"/>
      <c r="AT63405" s="95"/>
      <c r="AU63405" s="95"/>
      <c r="AV63405" s="95"/>
      <c r="AW63405" s="95"/>
      <c r="AX63405" s="95"/>
      <c r="AY63405" s="95"/>
      <c r="AZ63405" s="95"/>
      <c r="BA63405" s="95"/>
      <c r="BB63405" s="95"/>
      <c r="BC63405" s="95"/>
      <c r="BD63405" s="95"/>
      <c r="BE63405" s="95"/>
      <c r="BF63405" s="95"/>
      <c r="BG63405" s="95"/>
      <c r="BH63405" s="95"/>
      <c r="BI63405" s="95"/>
      <c r="BJ63405" s="95"/>
      <c r="BK63405" s="95"/>
      <c r="BL63405" s="95"/>
      <c r="BM63405" s="95"/>
      <c r="BN63405" s="95"/>
      <c r="CA63405" s="95"/>
    </row>
    <row r="63406" spans="31:79" s="97" customFormat="1" x14ac:dyDescent="0.2">
      <c r="AE63406" s="95"/>
      <c r="AF63406" s="95"/>
      <c r="AN63406" s="95"/>
      <c r="AO63406" s="95"/>
      <c r="AP63406" s="95"/>
      <c r="AQ63406" s="95"/>
      <c r="AR63406" s="95"/>
      <c r="AS63406" s="95"/>
      <c r="AT63406" s="95"/>
      <c r="AU63406" s="95"/>
      <c r="AV63406" s="95"/>
      <c r="AW63406" s="95"/>
      <c r="AX63406" s="95"/>
      <c r="AY63406" s="95"/>
      <c r="AZ63406" s="95"/>
      <c r="BA63406" s="95"/>
      <c r="BB63406" s="95"/>
      <c r="BC63406" s="95"/>
      <c r="BD63406" s="95"/>
      <c r="BE63406" s="95"/>
      <c r="BF63406" s="95"/>
      <c r="BG63406" s="95"/>
      <c r="BH63406" s="95"/>
      <c r="BI63406" s="95"/>
      <c r="BJ63406" s="95"/>
      <c r="BK63406" s="95"/>
      <c r="BL63406" s="95"/>
      <c r="BM63406" s="95"/>
      <c r="BN63406" s="95"/>
      <c r="CA63406" s="95"/>
    </row>
    <row r="63407" spans="31:79" s="97" customFormat="1" x14ac:dyDescent="0.2">
      <c r="AE63407" s="95"/>
      <c r="AF63407" s="95"/>
      <c r="AN63407" s="95"/>
      <c r="AO63407" s="95"/>
      <c r="AP63407" s="95"/>
      <c r="AQ63407" s="95"/>
      <c r="AR63407" s="95"/>
      <c r="AS63407" s="95"/>
      <c r="AT63407" s="95"/>
      <c r="AU63407" s="95"/>
      <c r="AV63407" s="95"/>
      <c r="AW63407" s="95"/>
      <c r="AX63407" s="95"/>
      <c r="AY63407" s="95"/>
      <c r="AZ63407" s="95"/>
      <c r="BA63407" s="95"/>
      <c r="BB63407" s="95"/>
      <c r="BC63407" s="95"/>
      <c r="BD63407" s="95"/>
      <c r="BE63407" s="95"/>
      <c r="BF63407" s="95"/>
      <c r="BG63407" s="95"/>
      <c r="BH63407" s="95"/>
      <c r="BI63407" s="95"/>
      <c r="BJ63407" s="95"/>
      <c r="BK63407" s="95"/>
      <c r="BL63407" s="95"/>
      <c r="BM63407" s="95"/>
      <c r="BN63407" s="95"/>
      <c r="CA63407" s="95"/>
    </row>
    <row r="63408" spans="31:79" s="97" customFormat="1" x14ac:dyDescent="0.2">
      <c r="AE63408" s="95"/>
      <c r="AF63408" s="95"/>
      <c r="AN63408" s="95"/>
      <c r="AO63408" s="95"/>
      <c r="AP63408" s="95"/>
      <c r="AQ63408" s="95"/>
      <c r="AR63408" s="95"/>
      <c r="AS63408" s="95"/>
      <c r="AT63408" s="95"/>
      <c r="AU63408" s="95"/>
      <c r="AV63408" s="95"/>
      <c r="AW63408" s="95"/>
      <c r="AX63408" s="95"/>
      <c r="AY63408" s="95"/>
      <c r="AZ63408" s="95"/>
      <c r="BA63408" s="95"/>
      <c r="BB63408" s="95"/>
      <c r="BC63408" s="95"/>
      <c r="BD63408" s="95"/>
      <c r="BE63408" s="95"/>
      <c r="BF63408" s="95"/>
      <c r="BG63408" s="95"/>
      <c r="BH63408" s="95"/>
      <c r="BI63408" s="95"/>
      <c r="BJ63408" s="95"/>
      <c r="BK63408" s="95"/>
      <c r="BL63408" s="95"/>
      <c r="BM63408" s="95"/>
      <c r="BN63408" s="95"/>
      <c r="CA63408" s="95"/>
    </row>
    <row r="63409" spans="31:79" s="97" customFormat="1" x14ac:dyDescent="0.2">
      <c r="AE63409" s="95"/>
      <c r="AF63409" s="95"/>
      <c r="AN63409" s="95"/>
      <c r="AO63409" s="95"/>
      <c r="AP63409" s="95"/>
      <c r="AQ63409" s="95"/>
      <c r="AR63409" s="95"/>
      <c r="AS63409" s="95"/>
      <c r="AT63409" s="95"/>
      <c r="AU63409" s="95"/>
      <c r="AV63409" s="95"/>
      <c r="AW63409" s="95"/>
      <c r="AX63409" s="95"/>
      <c r="AY63409" s="95"/>
      <c r="AZ63409" s="95"/>
      <c r="BA63409" s="95"/>
      <c r="BB63409" s="95"/>
      <c r="BC63409" s="95"/>
      <c r="BD63409" s="95"/>
      <c r="BE63409" s="95"/>
      <c r="BF63409" s="95"/>
      <c r="BG63409" s="95"/>
      <c r="BH63409" s="95"/>
      <c r="BI63409" s="95"/>
      <c r="BJ63409" s="95"/>
      <c r="BK63409" s="95"/>
      <c r="BL63409" s="95"/>
      <c r="BM63409" s="95"/>
      <c r="BN63409" s="95"/>
      <c r="CA63409" s="95"/>
    </row>
    <row r="63410" spans="31:79" s="97" customFormat="1" x14ac:dyDescent="0.2">
      <c r="AE63410" s="95"/>
      <c r="AF63410" s="95"/>
      <c r="AN63410" s="95"/>
      <c r="AO63410" s="95"/>
      <c r="AP63410" s="95"/>
      <c r="AQ63410" s="95"/>
      <c r="AR63410" s="95"/>
      <c r="AS63410" s="95"/>
      <c r="AT63410" s="95"/>
      <c r="AU63410" s="95"/>
      <c r="AV63410" s="95"/>
      <c r="AW63410" s="95"/>
      <c r="AX63410" s="95"/>
      <c r="AY63410" s="95"/>
      <c r="AZ63410" s="95"/>
      <c r="BA63410" s="95"/>
      <c r="BB63410" s="95"/>
      <c r="BC63410" s="95"/>
      <c r="BD63410" s="95"/>
      <c r="BE63410" s="95"/>
      <c r="BF63410" s="95"/>
      <c r="BG63410" s="95"/>
      <c r="BH63410" s="95"/>
      <c r="BI63410" s="95"/>
      <c r="BJ63410" s="95"/>
      <c r="BK63410" s="95"/>
      <c r="BL63410" s="95"/>
      <c r="BM63410" s="95"/>
      <c r="BN63410" s="95"/>
      <c r="CA63410" s="95"/>
    </row>
    <row r="63411" spans="31:79" s="97" customFormat="1" x14ac:dyDescent="0.2">
      <c r="AE63411" s="95"/>
      <c r="AF63411" s="95"/>
      <c r="AN63411" s="95"/>
      <c r="AO63411" s="95"/>
      <c r="AP63411" s="95"/>
      <c r="AQ63411" s="95"/>
      <c r="AR63411" s="95"/>
      <c r="AS63411" s="95"/>
      <c r="AT63411" s="95"/>
      <c r="AU63411" s="95"/>
      <c r="AV63411" s="95"/>
      <c r="AW63411" s="95"/>
      <c r="AX63411" s="95"/>
      <c r="AY63411" s="95"/>
      <c r="AZ63411" s="95"/>
      <c r="BA63411" s="95"/>
      <c r="BB63411" s="95"/>
      <c r="BC63411" s="95"/>
      <c r="BD63411" s="95"/>
      <c r="BE63411" s="95"/>
      <c r="BF63411" s="95"/>
      <c r="BG63411" s="95"/>
      <c r="BH63411" s="95"/>
      <c r="BI63411" s="95"/>
      <c r="BJ63411" s="95"/>
      <c r="BK63411" s="95"/>
      <c r="BL63411" s="95"/>
      <c r="BM63411" s="95"/>
      <c r="BN63411" s="95"/>
      <c r="CA63411" s="95"/>
    </row>
    <row r="63412" spans="31:79" s="97" customFormat="1" x14ac:dyDescent="0.2">
      <c r="AE63412" s="95"/>
      <c r="AF63412" s="95"/>
      <c r="AN63412" s="95"/>
      <c r="AO63412" s="95"/>
      <c r="AP63412" s="95"/>
      <c r="AQ63412" s="95"/>
      <c r="AR63412" s="95"/>
      <c r="AS63412" s="95"/>
      <c r="AT63412" s="95"/>
      <c r="AU63412" s="95"/>
      <c r="AV63412" s="95"/>
      <c r="AW63412" s="95"/>
      <c r="AX63412" s="95"/>
      <c r="AY63412" s="95"/>
      <c r="AZ63412" s="95"/>
      <c r="BA63412" s="95"/>
      <c r="BB63412" s="95"/>
      <c r="BC63412" s="95"/>
      <c r="BD63412" s="95"/>
      <c r="BE63412" s="95"/>
      <c r="BF63412" s="95"/>
      <c r="BG63412" s="95"/>
      <c r="BH63412" s="95"/>
      <c r="BI63412" s="95"/>
      <c r="BJ63412" s="95"/>
      <c r="BK63412" s="95"/>
      <c r="BL63412" s="95"/>
      <c r="BM63412" s="95"/>
      <c r="BN63412" s="95"/>
      <c r="CA63412" s="95"/>
    </row>
    <row r="63413" spans="31:79" s="97" customFormat="1" x14ac:dyDescent="0.2">
      <c r="AE63413" s="95"/>
      <c r="AF63413" s="95"/>
      <c r="AN63413" s="95"/>
      <c r="AO63413" s="95"/>
      <c r="AP63413" s="95"/>
      <c r="AQ63413" s="95"/>
      <c r="AR63413" s="95"/>
      <c r="AS63413" s="95"/>
      <c r="AT63413" s="95"/>
      <c r="AU63413" s="95"/>
      <c r="AV63413" s="95"/>
      <c r="AW63413" s="95"/>
      <c r="AX63413" s="95"/>
      <c r="AY63413" s="95"/>
      <c r="AZ63413" s="95"/>
      <c r="BA63413" s="95"/>
      <c r="BB63413" s="95"/>
      <c r="BC63413" s="95"/>
      <c r="BD63413" s="95"/>
      <c r="BE63413" s="95"/>
      <c r="BF63413" s="95"/>
      <c r="BG63413" s="95"/>
      <c r="BH63413" s="95"/>
      <c r="BI63413" s="95"/>
      <c r="BJ63413" s="95"/>
      <c r="BK63413" s="95"/>
      <c r="BL63413" s="95"/>
      <c r="BM63413" s="95"/>
      <c r="BN63413" s="95"/>
      <c r="CA63413" s="95"/>
    </row>
    <row r="63414" spans="31:79" s="97" customFormat="1" x14ac:dyDescent="0.2">
      <c r="AE63414" s="95"/>
      <c r="AF63414" s="95"/>
      <c r="AN63414" s="95"/>
      <c r="AO63414" s="95"/>
      <c r="AP63414" s="95"/>
      <c r="AQ63414" s="95"/>
      <c r="AR63414" s="95"/>
      <c r="AS63414" s="95"/>
      <c r="AT63414" s="95"/>
      <c r="AU63414" s="95"/>
      <c r="AV63414" s="95"/>
      <c r="AW63414" s="95"/>
      <c r="AX63414" s="95"/>
      <c r="AY63414" s="95"/>
      <c r="AZ63414" s="95"/>
      <c r="BA63414" s="95"/>
      <c r="BB63414" s="95"/>
      <c r="BC63414" s="95"/>
      <c r="BD63414" s="95"/>
      <c r="BE63414" s="95"/>
      <c r="BF63414" s="95"/>
      <c r="BG63414" s="95"/>
      <c r="BH63414" s="95"/>
      <c r="BI63414" s="95"/>
      <c r="BJ63414" s="95"/>
      <c r="BK63414" s="95"/>
      <c r="BL63414" s="95"/>
      <c r="BM63414" s="95"/>
      <c r="BN63414" s="95"/>
      <c r="CA63414" s="95"/>
    </row>
    <row r="63415" spans="31:79" s="97" customFormat="1" x14ac:dyDescent="0.2">
      <c r="AE63415" s="95"/>
      <c r="AF63415" s="95"/>
      <c r="AN63415" s="95"/>
      <c r="AO63415" s="95"/>
      <c r="AP63415" s="95"/>
      <c r="AQ63415" s="95"/>
      <c r="AR63415" s="95"/>
      <c r="AS63415" s="95"/>
      <c r="AT63415" s="95"/>
      <c r="AU63415" s="95"/>
      <c r="AV63415" s="95"/>
      <c r="AW63415" s="95"/>
      <c r="AX63415" s="95"/>
      <c r="AY63415" s="95"/>
      <c r="AZ63415" s="95"/>
      <c r="BA63415" s="95"/>
      <c r="BB63415" s="95"/>
      <c r="BC63415" s="95"/>
      <c r="BD63415" s="95"/>
      <c r="BE63415" s="95"/>
      <c r="BF63415" s="95"/>
      <c r="BG63415" s="95"/>
      <c r="BH63415" s="95"/>
      <c r="BI63415" s="95"/>
      <c r="BJ63415" s="95"/>
      <c r="BK63415" s="95"/>
      <c r="BL63415" s="95"/>
      <c r="BM63415" s="95"/>
      <c r="BN63415" s="95"/>
      <c r="CA63415" s="95"/>
    </row>
    <row r="63416" spans="31:79" s="97" customFormat="1" x14ac:dyDescent="0.2">
      <c r="AE63416" s="95"/>
      <c r="AF63416" s="95"/>
      <c r="AN63416" s="95"/>
      <c r="AO63416" s="95"/>
      <c r="AP63416" s="95"/>
      <c r="AQ63416" s="95"/>
      <c r="AR63416" s="95"/>
      <c r="AS63416" s="95"/>
      <c r="AT63416" s="95"/>
      <c r="AU63416" s="95"/>
      <c r="AV63416" s="95"/>
      <c r="AW63416" s="95"/>
      <c r="AX63416" s="95"/>
      <c r="AY63416" s="95"/>
      <c r="AZ63416" s="95"/>
      <c r="BA63416" s="95"/>
      <c r="BB63416" s="95"/>
      <c r="BC63416" s="95"/>
      <c r="BD63416" s="95"/>
      <c r="BE63416" s="95"/>
      <c r="BF63416" s="95"/>
      <c r="BG63416" s="95"/>
      <c r="BH63416" s="95"/>
      <c r="BI63416" s="95"/>
      <c r="BJ63416" s="95"/>
      <c r="BK63416" s="95"/>
      <c r="BL63416" s="95"/>
      <c r="BM63416" s="95"/>
      <c r="BN63416" s="95"/>
      <c r="CA63416" s="95"/>
    </row>
    <row r="63417" spans="31:79" s="97" customFormat="1" x14ac:dyDescent="0.2">
      <c r="AE63417" s="95"/>
      <c r="AF63417" s="95"/>
      <c r="AN63417" s="95"/>
      <c r="AO63417" s="95"/>
      <c r="AP63417" s="95"/>
      <c r="AQ63417" s="95"/>
      <c r="AR63417" s="95"/>
      <c r="AS63417" s="95"/>
      <c r="AT63417" s="95"/>
      <c r="AU63417" s="95"/>
      <c r="AV63417" s="95"/>
      <c r="AW63417" s="95"/>
      <c r="AX63417" s="95"/>
      <c r="AY63417" s="95"/>
      <c r="AZ63417" s="95"/>
      <c r="BA63417" s="95"/>
      <c r="BB63417" s="95"/>
      <c r="BC63417" s="95"/>
      <c r="BD63417" s="95"/>
      <c r="BE63417" s="95"/>
      <c r="BF63417" s="95"/>
      <c r="BG63417" s="95"/>
      <c r="BH63417" s="95"/>
      <c r="BI63417" s="95"/>
      <c r="BJ63417" s="95"/>
      <c r="BK63417" s="95"/>
      <c r="BL63417" s="95"/>
      <c r="BM63417" s="95"/>
      <c r="BN63417" s="95"/>
      <c r="CA63417" s="95"/>
    </row>
    <row r="63418" spans="31:79" s="97" customFormat="1" x14ac:dyDescent="0.2">
      <c r="AE63418" s="95"/>
      <c r="AF63418" s="95"/>
      <c r="AN63418" s="95"/>
      <c r="AO63418" s="95"/>
      <c r="AP63418" s="95"/>
      <c r="AQ63418" s="95"/>
      <c r="AR63418" s="95"/>
      <c r="AS63418" s="95"/>
      <c r="AT63418" s="95"/>
      <c r="AU63418" s="95"/>
      <c r="AV63418" s="95"/>
      <c r="AW63418" s="95"/>
      <c r="AX63418" s="95"/>
      <c r="AY63418" s="95"/>
      <c r="AZ63418" s="95"/>
      <c r="BA63418" s="95"/>
      <c r="BB63418" s="95"/>
      <c r="BC63418" s="95"/>
      <c r="BD63418" s="95"/>
      <c r="BE63418" s="95"/>
      <c r="BF63418" s="95"/>
      <c r="BG63418" s="95"/>
      <c r="BH63418" s="95"/>
      <c r="BI63418" s="95"/>
      <c r="BJ63418" s="95"/>
      <c r="BK63418" s="95"/>
      <c r="BL63418" s="95"/>
      <c r="BM63418" s="95"/>
      <c r="BN63418" s="95"/>
      <c r="CA63418" s="95"/>
    </row>
    <row r="63419" spans="31:79" s="97" customFormat="1" x14ac:dyDescent="0.2">
      <c r="AE63419" s="95"/>
      <c r="AF63419" s="95"/>
      <c r="AN63419" s="95"/>
      <c r="AO63419" s="95"/>
      <c r="AP63419" s="95"/>
      <c r="AQ63419" s="95"/>
      <c r="AR63419" s="95"/>
      <c r="AS63419" s="95"/>
      <c r="AT63419" s="95"/>
      <c r="AU63419" s="95"/>
      <c r="AV63419" s="95"/>
      <c r="AW63419" s="95"/>
      <c r="AX63419" s="95"/>
      <c r="AY63419" s="95"/>
      <c r="AZ63419" s="95"/>
      <c r="BA63419" s="95"/>
      <c r="BB63419" s="95"/>
      <c r="BC63419" s="95"/>
      <c r="BD63419" s="95"/>
      <c r="BE63419" s="95"/>
      <c r="BF63419" s="95"/>
      <c r="BG63419" s="95"/>
      <c r="BH63419" s="95"/>
      <c r="BI63419" s="95"/>
      <c r="BJ63419" s="95"/>
      <c r="BK63419" s="95"/>
      <c r="BL63419" s="95"/>
      <c r="BM63419" s="95"/>
      <c r="BN63419" s="95"/>
      <c r="CA63419" s="95"/>
    </row>
    <row r="63420" spans="31:79" s="97" customFormat="1" x14ac:dyDescent="0.2">
      <c r="AE63420" s="95"/>
      <c r="AF63420" s="95"/>
      <c r="AN63420" s="95"/>
      <c r="AO63420" s="95"/>
      <c r="AP63420" s="95"/>
      <c r="AQ63420" s="95"/>
      <c r="AR63420" s="95"/>
      <c r="AS63420" s="95"/>
      <c r="AT63420" s="95"/>
      <c r="AU63420" s="95"/>
      <c r="AV63420" s="95"/>
      <c r="AW63420" s="95"/>
      <c r="AX63420" s="95"/>
      <c r="AY63420" s="95"/>
      <c r="AZ63420" s="95"/>
      <c r="BA63420" s="95"/>
      <c r="BB63420" s="95"/>
      <c r="BC63420" s="95"/>
      <c r="BD63420" s="95"/>
      <c r="BE63420" s="95"/>
      <c r="BF63420" s="95"/>
      <c r="BG63420" s="95"/>
      <c r="BH63420" s="95"/>
      <c r="BI63420" s="95"/>
      <c r="BJ63420" s="95"/>
      <c r="BK63420" s="95"/>
      <c r="BL63420" s="95"/>
      <c r="BM63420" s="95"/>
      <c r="BN63420" s="95"/>
      <c r="CA63420" s="95"/>
    </row>
    <row r="63421" spans="31:79" s="97" customFormat="1" x14ac:dyDescent="0.2">
      <c r="AE63421" s="95"/>
      <c r="AF63421" s="95"/>
      <c r="AN63421" s="95"/>
      <c r="AO63421" s="95"/>
      <c r="AP63421" s="95"/>
      <c r="AQ63421" s="95"/>
      <c r="AR63421" s="95"/>
      <c r="AS63421" s="95"/>
      <c r="AT63421" s="95"/>
      <c r="AU63421" s="95"/>
      <c r="AV63421" s="95"/>
      <c r="AW63421" s="95"/>
      <c r="AX63421" s="95"/>
      <c r="AY63421" s="95"/>
      <c r="AZ63421" s="95"/>
      <c r="BA63421" s="95"/>
      <c r="BB63421" s="95"/>
      <c r="BC63421" s="95"/>
      <c r="BD63421" s="95"/>
      <c r="BE63421" s="95"/>
      <c r="BF63421" s="95"/>
      <c r="BG63421" s="95"/>
      <c r="BH63421" s="95"/>
      <c r="BI63421" s="95"/>
      <c r="BJ63421" s="95"/>
      <c r="BK63421" s="95"/>
      <c r="BL63421" s="95"/>
      <c r="BM63421" s="95"/>
      <c r="BN63421" s="95"/>
      <c r="CA63421" s="95"/>
    </row>
    <row r="63422" spans="31:79" s="97" customFormat="1" x14ac:dyDescent="0.2">
      <c r="AE63422" s="95"/>
      <c r="AF63422" s="95"/>
      <c r="AN63422" s="95"/>
      <c r="AO63422" s="95"/>
      <c r="AP63422" s="95"/>
      <c r="AQ63422" s="95"/>
      <c r="AR63422" s="95"/>
      <c r="AS63422" s="95"/>
      <c r="AT63422" s="95"/>
      <c r="AU63422" s="95"/>
      <c r="AV63422" s="95"/>
      <c r="AW63422" s="95"/>
      <c r="AX63422" s="95"/>
      <c r="AY63422" s="95"/>
      <c r="AZ63422" s="95"/>
      <c r="BA63422" s="95"/>
      <c r="BB63422" s="95"/>
      <c r="BC63422" s="95"/>
      <c r="BD63422" s="95"/>
      <c r="BE63422" s="95"/>
      <c r="BF63422" s="95"/>
      <c r="BG63422" s="95"/>
      <c r="BH63422" s="95"/>
      <c r="BI63422" s="95"/>
      <c r="BJ63422" s="95"/>
      <c r="BK63422" s="95"/>
      <c r="BL63422" s="95"/>
      <c r="BM63422" s="95"/>
      <c r="BN63422" s="95"/>
      <c r="CA63422" s="95"/>
    </row>
    <row r="63423" spans="31:79" s="97" customFormat="1" x14ac:dyDescent="0.2">
      <c r="AE63423" s="95"/>
      <c r="AF63423" s="95"/>
      <c r="AN63423" s="95"/>
      <c r="AO63423" s="95"/>
      <c r="AP63423" s="95"/>
      <c r="AQ63423" s="95"/>
      <c r="AR63423" s="95"/>
      <c r="AS63423" s="95"/>
      <c r="AT63423" s="95"/>
      <c r="AU63423" s="95"/>
      <c r="AV63423" s="95"/>
      <c r="AW63423" s="95"/>
      <c r="AX63423" s="95"/>
      <c r="AY63423" s="95"/>
      <c r="AZ63423" s="95"/>
      <c r="BA63423" s="95"/>
      <c r="BB63423" s="95"/>
      <c r="BC63423" s="95"/>
      <c r="BD63423" s="95"/>
      <c r="BE63423" s="95"/>
      <c r="BF63423" s="95"/>
      <c r="BG63423" s="95"/>
      <c r="BH63423" s="95"/>
      <c r="BI63423" s="95"/>
      <c r="BJ63423" s="95"/>
      <c r="BK63423" s="95"/>
      <c r="BL63423" s="95"/>
      <c r="BM63423" s="95"/>
      <c r="BN63423" s="95"/>
      <c r="CA63423" s="95"/>
    </row>
    <row r="63424" spans="31:79" s="97" customFormat="1" x14ac:dyDescent="0.2">
      <c r="AE63424" s="95"/>
      <c r="AF63424" s="95"/>
      <c r="AN63424" s="95"/>
      <c r="AO63424" s="95"/>
      <c r="AP63424" s="95"/>
      <c r="AQ63424" s="95"/>
      <c r="AR63424" s="95"/>
      <c r="AS63424" s="95"/>
      <c r="AT63424" s="95"/>
      <c r="AU63424" s="95"/>
      <c r="AV63424" s="95"/>
      <c r="AW63424" s="95"/>
      <c r="AX63424" s="95"/>
      <c r="AY63424" s="95"/>
      <c r="AZ63424" s="95"/>
      <c r="BA63424" s="95"/>
      <c r="BB63424" s="95"/>
      <c r="BC63424" s="95"/>
      <c r="BD63424" s="95"/>
      <c r="BE63424" s="95"/>
      <c r="BF63424" s="95"/>
      <c r="BG63424" s="95"/>
      <c r="BH63424" s="95"/>
      <c r="BI63424" s="95"/>
      <c r="BJ63424" s="95"/>
      <c r="BK63424" s="95"/>
      <c r="BL63424" s="95"/>
      <c r="BM63424" s="95"/>
      <c r="BN63424" s="95"/>
      <c r="CA63424" s="95"/>
    </row>
    <row r="63425" spans="31:79" s="97" customFormat="1" x14ac:dyDescent="0.2">
      <c r="AE63425" s="95"/>
      <c r="AF63425" s="95"/>
      <c r="AN63425" s="95"/>
      <c r="AO63425" s="95"/>
      <c r="AP63425" s="95"/>
      <c r="AQ63425" s="95"/>
      <c r="AR63425" s="95"/>
      <c r="AS63425" s="95"/>
      <c r="AT63425" s="95"/>
      <c r="AU63425" s="95"/>
      <c r="AV63425" s="95"/>
      <c r="AW63425" s="95"/>
      <c r="AX63425" s="95"/>
      <c r="AY63425" s="95"/>
      <c r="AZ63425" s="95"/>
      <c r="BA63425" s="95"/>
      <c r="BB63425" s="95"/>
      <c r="BC63425" s="95"/>
      <c r="BD63425" s="95"/>
      <c r="BE63425" s="95"/>
      <c r="BF63425" s="95"/>
      <c r="BG63425" s="95"/>
      <c r="BH63425" s="95"/>
      <c r="BI63425" s="95"/>
      <c r="BJ63425" s="95"/>
      <c r="BK63425" s="95"/>
      <c r="BL63425" s="95"/>
      <c r="BM63425" s="95"/>
      <c r="BN63425" s="95"/>
      <c r="CA63425" s="95"/>
    </row>
    <row r="63426" spans="31:79" s="97" customFormat="1" x14ac:dyDescent="0.2">
      <c r="AE63426" s="95"/>
      <c r="AF63426" s="95"/>
      <c r="AN63426" s="95"/>
      <c r="AO63426" s="95"/>
      <c r="AP63426" s="95"/>
      <c r="AQ63426" s="95"/>
      <c r="AR63426" s="95"/>
      <c r="AS63426" s="95"/>
      <c r="AT63426" s="95"/>
      <c r="AU63426" s="95"/>
      <c r="AV63426" s="95"/>
      <c r="AW63426" s="95"/>
      <c r="AX63426" s="95"/>
      <c r="AY63426" s="95"/>
      <c r="AZ63426" s="95"/>
      <c r="BA63426" s="95"/>
      <c r="BB63426" s="95"/>
      <c r="BC63426" s="95"/>
      <c r="BD63426" s="95"/>
      <c r="BE63426" s="95"/>
      <c r="BF63426" s="95"/>
      <c r="BG63426" s="95"/>
      <c r="BH63426" s="95"/>
      <c r="BI63426" s="95"/>
      <c r="BJ63426" s="95"/>
      <c r="BK63426" s="95"/>
      <c r="BL63426" s="95"/>
      <c r="BM63426" s="95"/>
      <c r="BN63426" s="95"/>
      <c r="CA63426" s="95"/>
    </row>
    <row r="63427" spans="31:79" s="97" customFormat="1" x14ac:dyDescent="0.2">
      <c r="AE63427" s="95"/>
      <c r="AF63427" s="95"/>
      <c r="AN63427" s="95"/>
      <c r="AO63427" s="95"/>
      <c r="AP63427" s="95"/>
      <c r="AQ63427" s="95"/>
      <c r="AR63427" s="95"/>
      <c r="AS63427" s="95"/>
      <c r="AT63427" s="95"/>
      <c r="AU63427" s="95"/>
      <c r="AV63427" s="95"/>
      <c r="AW63427" s="95"/>
      <c r="AX63427" s="95"/>
      <c r="AY63427" s="95"/>
      <c r="AZ63427" s="95"/>
      <c r="BA63427" s="95"/>
      <c r="BB63427" s="95"/>
      <c r="BC63427" s="95"/>
      <c r="BD63427" s="95"/>
      <c r="BE63427" s="95"/>
      <c r="BF63427" s="95"/>
      <c r="BG63427" s="95"/>
      <c r="BH63427" s="95"/>
      <c r="BI63427" s="95"/>
      <c r="BJ63427" s="95"/>
      <c r="BK63427" s="95"/>
      <c r="BL63427" s="95"/>
      <c r="BM63427" s="95"/>
      <c r="BN63427" s="95"/>
      <c r="CA63427" s="95"/>
    </row>
    <row r="63428" spans="31:79" s="97" customFormat="1" x14ac:dyDescent="0.2">
      <c r="AE63428" s="95"/>
      <c r="AF63428" s="95"/>
      <c r="AN63428" s="95"/>
      <c r="AO63428" s="95"/>
      <c r="AP63428" s="95"/>
      <c r="AQ63428" s="95"/>
      <c r="AR63428" s="95"/>
      <c r="AS63428" s="95"/>
      <c r="AT63428" s="95"/>
      <c r="AU63428" s="95"/>
      <c r="AV63428" s="95"/>
      <c r="AW63428" s="95"/>
      <c r="AX63428" s="95"/>
      <c r="AY63428" s="95"/>
      <c r="AZ63428" s="95"/>
      <c r="BA63428" s="95"/>
      <c r="BB63428" s="95"/>
      <c r="BC63428" s="95"/>
      <c r="BD63428" s="95"/>
      <c r="BE63428" s="95"/>
      <c r="BF63428" s="95"/>
      <c r="BG63428" s="95"/>
      <c r="BH63428" s="95"/>
      <c r="BI63428" s="95"/>
      <c r="BJ63428" s="95"/>
      <c r="BK63428" s="95"/>
      <c r="BL63428" s="95"/>
      <c r="BM63428" s="95"/>
      <c r="BN63428" s="95"/>
      <c r="CA63428" s="95"/>
    </row>
    <row r="63429" spans="31:79" s="97" customFormat="1" x14ac:dyDescent="0.2">
      <c r="AE63429" s="95"/>
      <c r="AF63429" s="95"/>
      <c r="AN63429" s="95"/>
      <c r="AO63429" s="95"/>
      <c r="AP63429" s="95"/>
      <c r="AQ63429" s="95"/>
      <c r="AR63429" s="95"/>
      <c r="AS63429" s="95"/>
      <c r="AT63429" s="95"/>
      <c r="AU63429" s="95"/>
      <c r="AV63429" s="95"/>
      <c r="AW63429" s="95"/>
      <c r="AX63429" s="95"/>
      <c r="AY63429" s="95"/>
      <c r="AZ63429" s="95"/>
      <c r="BA63429" s="95"/>
      <c r="BB63429" s="95"/>
      <c r="BC63429" s="95"/>
      <c r="BD63429" s="95"/>
      <c r="BE63429" s="95"/>
      <c r="BF63429" s="95"/>
      <c r="BG63429" s="95"/>
      <c r="BH63429" s="95"/>
      <c r="BI63429" s="95"/>
      <c r="BJ63429" s="95"/>
      <c r="BK63429" s="95"/>
      <c r="BL63429" s="95"/>
      <c r="BM63429" s="95"/>
      <c r="BN63429" s="95"/>
      <c r="CA63429" s="95"/>
    </row>
    <row r="63430" spans="31:79" s="97" customFormat="1" x14ac:dyDescent="0.2">
      <c r="AE63430" s="95"/>
      <c r="AF63430" s="95"/>
      <c r="AN63430" s="95"/>
      <c r="AO63430" s="95"/>
      <c r="AP63430" s="95"/>
      <c r="AQ63430" s="95"/>
      <c r="AR63430" s="95"/>
      <c r="AS63430" s="95"/>
      <c r="AT63430" s="95"/>
      <c r="AU63430" s="95"/>
      <c r="AV63430" s="95"/>
      <c r="AW63430" s="95"/>
      <c r="AX63430" s="95"/>
      <c r="AY63430" s="95"/>
      <c r="AZ63430" s="95"/>
      <c r="BA63430" s="95"/>
      <c r="BB63430" s="95"/>
      <c r="BC63430" s="95"/>
      <c r="BD63430" s="95"/>
      <c r="BE63430" s="95"/>
      <c r="BF63430" s="95"/>
      <c r="BG63430" s="95"/>
      <c r="BH63430" s="95"/>
      <c r="BI63430" s="95"/>
      <c r="BJ63430" s="95"/>
      <c r="BK63430" s="95"/>
      <c r="BL63430" s="95"/>
      <c r="BM63430" s="95"/>
      <c r="BN63430" s="95"/>
      <c r="CA63430" s="95"/>
    </row>
    <row r="63431" spans="31:79" s="97" customFormat="1" x14ac:dyDescent="0.2">
      <c r="AE63431" s="95"/>
      <c r="AF63431" s="95"/>
      <c r="AN63431" s="95"/>
      <c r="AO63431" s="95"/>
      <c r="AP63431" s="95"/>
      <c r="AQ63431" s="95"/>
      <c r="AR63431" s="95"/>
      <c r="AS63431" s="95"/>
      <c r="AT63431" s="95"/>
      <c r="AU63431" s="95"/>
      <c r="AV63431" s="95"/>
      <c r="AW63431" s="95"/>
      <c r="AX63431" s="95"/>
      <c r="AY63431" s="95"/>
      <c r="AZ63431" s="95"/>
      <c r="BA63431" s="95"/>
      <c r="BB63431" s="95"/>
      <c r="BC63431" s="95"/>
      <c r="BD63431" s="95"/>
      <c r="BE63431" s="95"/>
      <c r="BF63431" s="95"/>
      <c r="BG63431" s="95"/>
      <c r="BH63431" s="95"/>
      <c r="BI63431" s="95"/>
      <c r="BJ63431" s="95"/>
      <c r="BK63431" s="95"/>
      <c r="BL63431" s="95"/>
      <c r="BM63431" s="95"/>
      <c r="BN63431" s="95"/>
      <c r="CA63431" s="95"/>
    </row>
    <row r="63432" spans="31:79" s="97" customFormat="1" x14ac:dyDescent="0.2">
      <c r="AE63432" s="95"/>
      <c r="AF63432" s="95"/>
      <c r="AN63432" s="95"/>
      <c r="AO63432" s="95"/>
      <c r="AP63432" s="95"/>
      <c r="AQ63432" s="95"/>
      <c r="AR63432" s="95"/>
      <c r="AS63432" s="95"/>
      <c r="AT63432" s="95"/>
      <c r="AU63432" s="95"/>
      <c r="AV63432" s="95"/>
      <c r="AW63432" s="95"/>
      <c r="AX63432" s="95"/>
      <c r="AY63432" s="95"/>
      <c r="AZ63432" s="95"/>
      <c r="BA63432" s="95"/>
      <c r="BB63432" s="95"/>
      <c r="BC63432" s="95"/>
      <c r="BD63432" s="95"/>
      <c r="BE63432" s="95"/>
      <c r="BF63432" s="95"/>
      <c r="BG63432" s="95"/>
      <c r="BH63432" s="95"/>
      <c r="BI63432" s="95"/>
      <c r="BJ63432" s="95"/>
      <c r="BK63432" s="95"/>
      <c r="BL63432" s="95"/>
      <c r="BM63432" s="95"/>
      <c r="BN63432" s="95"/>
      <c r="CA63432" s="95"/>
    </row>
    <row r="63433" spans="31:79" s="97" customFormat="1" x14ac:dyDescent="0.2">
      <c r="AE63433" s="95"/>
      <c r="AF63433" s="95"/>
      <c r="AN63433" s="95"/>
      <c r="AO63433" s="95"/>
      <c r="AP63433" s="95"/>
      <c r="AQ63433" s="95"/>
      <c r="AR63433" s="95"/>
      <c r="AS63433" s="95"/>
      <c r="AT63433" s="95"/>
      <c r="AU63433" s="95"/>
      <c r="AV63433" s="95"/>
      <c r="AW63433" s="95"/>
      <c r="AX63433" s="95"/>
      <c r="AY63433" s="95"/>
      <c r="AZ63433" s="95"/>
      <c r="BA63433" s="95"/>
      <c r="BB63433" s="95"/>
      <c r="BC63433" s="95"/>
      <c r="BD63433" s="95"/>
      <c r="BE63433" s="95"/>
      <c r="BF63433" s="95"/>
      <c r="BG63433" s="95"/>
      <c r="BH63433" s="95"/>
      <c r="BI63433" s="95"/>
      <c r="BJ63433" s="95"/>
      <c r="BK63433" s="95"/>
      <c r="BL63433" s="95"/>
      <c r="BM63433" s="95"/>
      <c r="BN63433" s="95"/>
      <c r="CA63433" s="95"/>
    </row>
    <row r="63434" spans="31:79" s="97" customFormat="1" x14ac:dyDescent="0.2">
      <c r="AE63434" s="95"/>
      <c r="AF63434" s="95"/>
      <c r="AN63434" s="95"/>
      <c r="AO63434" s="95"/>
      <c r="AP63434" s="95"/>
      <c r="AQ63434" s="95"/>
      <c r="AR63434" s="95"/>
      <c r="AS63434" s="95"/>
      <c r="AT63434" s="95"/>
      <c r="AU63434" s="95"/>
      <c r="AV63434" s="95"/>
      <c r="AW63434" s="95"/>
      <c r="AX63434" s="95"/>
      <c r="AY63434" s="95"/>
      <c r="AZ63434" s="95"/>
      <c r="BA63434" s="95"/>
      <c r="BB63434" s="95"/>
      <c r="BC63434" s="95"/>
      <c r="BD63434" s="95"/>
      <c r="BE63434" s="95"/>
      <c r="BF63434" s="95"/>
      <c r="BG63434" s="95"/>
      <c r="BH63434" s="95"/>
      <c r="BI63434" s="95"/>
      <c r="BJ63434" s="95"/>
      <c r="BK63434" s="95"/>
      <c r="BL63434" s="95"/>
      <c r="BM63434" s="95"/>
      <c r="BN63434" s="95"/>
      <c r="CA63434" s="95"/>
    </row>
    <row r="63435" spans="31:79" s="97" customFormat="1" x14ac:dyDescent="0.2">
      <c r="AE63435" s="95"/>
      <c r="AF63435" s="95"/>
      <c r="AN63435" s="95"/>
      <c r="AO63435" s="95"/>
      <c r="AP63435" s="95"/>
      <c r="AQ63435" s="95"/>
      <c r="AR63435" s="95"/>
      <c r="AS63435" s="95"/>
      <c r="AT63435" s="95"/>
      <c r="AU63435" s="95"/>
      <c r="AV63435" s="95"/>
      <c r="AW63435" s="95"/>
      <c r="AX63435" s="95"/>
      <c r="AY63435" s="95"/>
      <c r="AZ63435" s="95"/>
      <c r="BA63435" s="95"/>
      <c r="BB63435" s="95"/>
      <c r="BC63435" s="95"/>
      <c r="BD63435" s="95"/>
      <c r="BE63435" s="95"/>
      <c r="BF63435" s="95"/>
      <c r="BG63435" s="95"/>
      <c r="BH63435" s="95"/>
      <c r="BI63435" s="95"/>
      <c r="BJ63435" s="95"/>
      <c r="BK63435" s="95"/>
      <c r="BL63435" s="95"/>
      <c r="BM63435" s="95"/>
      <c r="BN63435" s="95"/>
      <c r="CA63435" s="95"/>
    </row>
    <row r="63436" spans="31:79" s="97" customFormat="1" x14ac:dyDescent="0.2">
      <c r="AE63436" s="95"/>
      <c r="AF63436" s="95"/>
      <c r="AN63436" s="95"/>
      <c r="AO63436" s="95"/>
      <c r="AP63436" s="95"/>
      <c r="AQ63436" s="95"/>
      <c r="AR63436" s="95"/>
      <c r="AS63436" s="95"/>
      <c r="AT63436" s="95"/>
      <c r="AU63436" s="95"/>
      <c r="AV63436" s="95"/>
      <c r="AW63436" s="95"/>
      <c r="AX63436" s="95"/>
      <c r="AY63436" s="95"/>
      <c r="AZ63436" s="95"/>
      <c r="BA63436" s="95"/>
      <c r="BB63436" s="95"/>
      <c r="BC63436" s="95"/>
      <c r="BD63436" s="95"/>
      <c r="BE63436" s="95"/>
      <c r="BF63436" s="95"/>
      <c r="BG63436" s="95"/>
      <c r="BH63436" s="95"/>
      <c r="BI63436" s="95"/>
      <c r="BJ63436" s="95"/>
      <c r="BK63436" s="95"/>
      <c r="BL63436" s="95"/>
      <c r="BM63436" s="95"/>
      <c r="BN63436" s="95"/>
      <c r="CA63436" s="95"/>
    </row>
    <row r="63437" spans="31:79" s="97" customFormat="1" x14ac:dyDescent="0.2">
      <c r="AE63437" s="95"/>
      <c r="AF63437" s="95"/>
      <c r="AN63437" s="95"/>
      <c r="AO63437" s="95"/>
      <c r="AP63437" s="95"/>
      <c r="AQ63437" s="95"/>
      <c r="AR63437" s="95"/>
      <c r="AS63437" s="95"/>
      <c r="AT63437" s="95"/>
      <c r="AU63437" s="95"/>
      <c r="AV63437" s="95"/>
      <c r="AW63437" s="95"/>
      <c r="AX63437" s="95"/>
      <c r="AY63437" s="95"/>
      <c r="AZ63437" s="95"/>
      <c r="BA63437" s="95"/>
      <c r="BB63437" s="95"/>
      <c r="BC63437" s="95"/>
      <c r="BD63437" s="95"/>
      <c r="BE63437" s="95"/>
      <c r="BF63437" s="95"/>
      <c r="BG63437" s="95"/>
      <c r="BH63437" s="95"/>
      <c r="BI63437" s="95"/>
      <c r="BJ63437" s="95"/>
      <c r="BK63437" s="95"/>
      <c r="BL63437" s="95"/>
      <c r="BM63437" s="95"/>
      <c r="BN63437" s="95"/>
      <c r="CA63437" s="95"/>
    </row>
    <row r="63438" spans="31:79" s="97" customFormat="1" x14ac:dyDescent="0.2">
      <c r="AE63438" s="95"/>
      <c r="AF63438" s="95"/>
      <c r="AN63438" s="95"/>
      <c r="AO63438" s="95"/>
      <c r="AP63438" s="95"/>
      <c r="AQ63438" s="95"/>
      <c r="AR63438" s="95"/>
      <c r="AS63438" s="95"/>
      <c r="AT63438" s="95"/>
      <c r="AU63438" s="95"/>
      <c r="AV63438" s="95"/>
      <c r="AW63438" s="95"/>
      <c r="AX63438" s="95"/>
      <c r="AY63438" s="95"/>
      <c r="AZ63438" s="95"/>
      <c r="BA63438" s="95"/>
      <c r="BB63438" s="95"/>
      <c r="BC63438" s="95"/>
      <c r="BD63438" s="95"/>
      <c r="BE63438" s="95"/>
      <c r="BF63438" s="95"/>
      <c r="BG63438" s="95"/>
      <c r="BH63438" s="95"/>
      <c r="BI63438" s="95"/>
      <c r="BJ63438" s="95"/>
      <c r="BK63438" s="95"/>
      <c r="BL63438" s="95"/>
      <c r="BM63438" s="95"/>
      <c r="BN63438" s="95"/>
      <c r="CA63438" s="95"/>
    </row>
    <row r="63439" spans="31:79" s="97" customFormat="1" x14ac:dyDescent="0.2">
      <c r="AE63439" s="95"/>
      <c r="AF63439" s="95"/>
      <c r="AN63439" s="95"/>
      <c r="AO63439" s="95"/>
      <c r="AP63439" s="95"/>
      <c r="AQ63439" s="95"/>
      <c r="AR63439" s="95"/>
      <c r="AS63439" s="95"/>
      <c r="AT63439" s="95"/>
      <c r="AU63439" s="95"/>
      <c r="AV63439" s="95"/>
      <c r="AW63439" s="95"/>
      <c r="AX63439" s="95"/>
      <c r="AY63439" s="95"/>
      <c r="AZ63439" s="95"/>
      <c r="BA63439" s="95"/>
      <c r="BB63439" s="95"/>
      <c r="BC63439" s="95"/>
      <c r="BD63439" s="95"/>
      <c r="BE63439" s="95"/>
      <c r="BF63439" s="95"/>
      <c r="BG63439" s="95"/>
      <c r="BH63439" s="95"/>
      <c r="BI63439" s="95"/>
      <c r="BJ63439" s="95"/>
      <c r="BK63439" s="95"/>
      <c r="BL63439" s="95"/>
      <c r="BM63439" s="95"/>
      <c r="BN63439" s="95"/>
      <c r="CA63439" s="95"/>
    </row>
    <row r="63440" spans="31:79" s="97" customFormat="1" x14ac:dyDescent="0.2">
      <c r="AE63440" s="95"/>
      <c r="AF63440" s="95"/>
      <c r="AN63440" s="95"/>
      <c r="AO63440" s="95"/>
      <c r="AP63440" s="95"/>
      <c r="AQ63440" s="95"/>
      <c r="AR63440" s="95"/>
      <c r="AS63440" s="95"/>
      <c r="AT63440" s="95"/>
      <c r="AU63440" s="95"/>
      <c r="AV63440" s="95"/>
      <c r="AW63440" s="95"/>
      <c r="AX63440" s="95"/>
      <c r="AY63440" s="95"/>
      <c r="AZ63440" s="95"/>
      <c r="BA63440" s="95"/>
      <c r="BB63440" s="95"/>
      <c r="BC63440" s="95"/>
      <c r="BD63440" s="95"/>
      <c r="BE63440" s="95"/>
      <c r="BF63440" s="95"/>
      <c r="BG63440" s="95"/>
      <c r="BH63440" s="95"/>
      <c r="BI63440" s="95"/>
      <c r="BJ63440" s="95"/>
      <c r="BK63440" s="95"/>
      <c r="BL63440" s="95"/>
      <c r="BM63440" s="95"/>
      <c r="BN63440" s="95"/>
      <c r="CA63440" s="95"/>
    </row>
    <row r="63441" spans="31:79" s="97" customFormat="1" x14ac:dyDescent="0.2">
      <c r="AE63441" s="95"/>
      <c r="AF63441" s="95"/>
      <c r="AN63441" s="95"/>
      <c r="AO63441" s="95"/>
      <c r="AP63441" s="95"/>
      <c r="AQ63441" s="95"/>
      <c r="AR63441" s="95"/>
      <c r="AS63441" s="95"/>
      <c r="AT63441" s="95"/>
      <c r="AU63441" s="95"/>
      <c r="AV63441" s="95"/>
      <c r="AW63441" s="95"/>
      <c r="AX63441" s="95"/>
      <c r="AY63441" s="95"/>
      <c r="AZ63441" s="95"/>
      <c r="BA63441" s="95"/>
      <c r="BB63441" s="95"/>
      <c r="BC63441" s="95"/>
      <c r="BD63441" s="95"/>
      <c r="BE63441" s="95"/>
      <c r="BF63441" s="95"/>
      <c r="BG63441" s="95"/>
      <c r="BH63441" s="95"/>
      <c r="BI63441" s="95"/>
      <c r="BJ63441" s="95"/>
      <c r="BK63441" s="95"/>
      <c r="BL63441" s="95"/>
      <c r="BM63441" s="95"/>
      <c r="BN63441" s="95"/>
      <c r="CA63441" s="95"/>
    </row>
    <row r="63442" spans="31:79" s="97" customFormat="1" x14ac:dyDescent="0.2">
      <c r="AE63442" s="95"/>
      <c r="AF63442" s="95"/>
      <c r="AN63442" s="95"/>
      <c r="AO63442" s="95"/>
      <c r="AP63442" s="95"/>
      <c r="AQ63442" s="95"/>
      <c r="AR63442" s="95"/>
      <c r="AS63442" s="95"/>
      <c r="AT63442" s="95"/>
      <c r="AU63442" s="95"/>
      <c r="AV63442" s="95"/>
      <c r="AW63442" s="95"/>
      <c r="AX63442" s="95"/>
      <c r="AY63442" s="95"/>
      <c r="AZ63442" s="95"/>
      <c r="BA63442" s="95"/>
      <c r="BB63442" s="95"/>
      <c r="BC63442" s="95"/>
      <c r="BD63442" s="95"/>
      <c r="BE63442" s="95"/>
      <c r="BF63442" s="95"/>
      <c r="BG63442" s="95"/>
      <c r="BH63442" s="95"/>
      <c r="BI63442" s="95"/>
      <c r="BJ63442" s="95"/>
      <c r="BK63442" s="95"/>
      <c r="BL63442" s="95"/>
      <c r="BM63442" s="95"/>
      <c r="BN63442" s="95"/>
      <c r="CA63442" s="95"/>
    </row>
    <row r="63443" spans="31:79" s="97" customFormat="1" x14ac:dyDescent="0.2">
      <c r="AE63443" s="95"/>
      <c r="AF63443" s="95"/>
      <c r="AN63443" s="95"/>
      <c r="AO63443" s="95"/>
      <c r="AP63443" s="95"/>
      <c r="AQ63443" s="95"/>
      <c r="AR63443" s="95"/>
      <c r="AS63443" s="95"/>
      <c r="AT63443" s="95"/>
      <c r="AU63443" s="95"/>
      <c r="AV63443" s="95"/>
      <c r="AW63443" s="95"/>
      <c r="AX63443" s="95"/>
      <c r="AY63443" s="95"/>
      <c r="AZ63443" s="95"/>
      <c r="BA63443" s="95"/>
      <c r="BB63443" s="95"/>
      <c r="BC63443" s="95"/>
      <c r="BD63443" s="95"/>
      <c r="BE63443" s="95"/>
      <c r="BF63443" s="95"/>
      <c r="BG63443" s="95"/>
      <c r="BH63443" s="95"/>
      <c r="BI63443" s="95"/>
      <c r="BJ63443" s="95"/>
      <c r="BK63443" s="95"/>
      <c r="BL63443" s="95"/>
      <c r="BM63443" s="95"/>
      <c r="BN63443" s="95"/>
      <c r="CA63443" s="95"/>
    </row>
    <row r="63444" spans="31:79" s="97" customFormat="1" x14ac:dyDescent="0.2">
      <c r="AE63444" s="95"/>
      <c r="AF63444" s="95"/>
      <c r="AN63444" s="95"/>
      <c r="AO63444" s="95"/>
      <c r="AP63444" s="95"/>
      <c r="AQ63444" s="95"/>
      <c r="AR63444" s="95"/>
      <c r="AS63444" s="95"/>
      <c r="AT63444" s="95"/>
      <c r="AU63444" s="95"/>
      <c r="AV63444" s="95"/>
      <c r="AW63444" s="95"/>
      <c r="AX63444" s="95"/>
      <c r="AY63444" s="95"/>
      <c r="AZ63444" s="95"/>
      <c r="BA63444" s="95"/>
      <c r="BB63444" s="95"/>
      <c r="BC63444" s="95"/>
      <c r="BD63444" s="95"/>
      <c r="BE63444" s="95"/>
      <c r="BF63444" s="95"/>
      <c r="BG63444" s="95"/>
      <c r="BH63444" s="95"/>
      <c r="BI63444" s="95"/>
      <c r="BJ63444" s="95"/>
      <c r="BK63444" s="95"/>
      <c r="BL63444" s="95"/>
      <c r="BM63444" s="95"/>
      <c r="BN63444" s="95"/>
      <c r="CA63444" s="95"/>
    </row>
    <row r="63445" spans="31:79" s="97" customFormat="1" x14ac:dyDescent="0.2">
      <c r="AE63445" s="95"/>
      <c r="AF63445" s="95"/>
      <c r="AN63445" s="95"/>
      <c r="AO63445" s="95"/>
      <c r="AP63445" s="95"/>
      <c r="AQ63445" s="95"/>
      <c r="AR63445" s="95"/>
      <c r="AS63445" s="95"/>
      <c r="AT63445" s="95"/>
      <c r="AU63445" s="95"/>
      <c r="AV63445" s="95"/>
      <c r="AW63445" s="95"/>
      <c r="AX63445" s="95"/>
      <c r="AY63445" s="95"/>
      <c r="AZ63445" s="95"/>
      <c r="BA63445" s="95"/>
      <c r="BB63445" s="95"/>
      <c r="BC63445" s="95"/>
      <c r="BD63445" s="95"/>
      <c r="BE63445" s="95"/>
      <c r="BF63445" s="95"/>
      <c r="BG63445" s="95"/>
      <c r="BH63445" s="95"/>
      <c r="BI63445" s="95"/>
      <c r="BJ63445" s="95"/>
      <c r="BK63445" s="95"/>
      <c r="BL63445" s="95"/>
      <c r="BM63445" s="95"/>
      <c r="BN63445" s="95"/>
      <c r="CA63445" s="95"/>
    </row>
    <row r="63446" spans="31:79" s="97" customFormat="1" x14ac:dyDescent="0.2">
      <c r="AE63446" s="95"/>
      <c r="AF63446" s="95"/>
      <c r="AN63446" s="95"/>
      <c r="AO63446" s="95"/>
      <c r="AP63446" s="95"/>
      <c r="AQ63446" s="95"/>
      <c r="AR63446" s="95"/>
      <c r="AS63446" s="95"/>
      <c r="AT63446" s="95"/>
      <c r="AU63446" s="95"/>
      <c r="AV63446" s="95"/>
      <c r="AW63446" s="95"/>
      <c r="AX63446" s="95"/>
      <c r="AY63446" s="95"/>
      <c r="AZ63446" s="95"/>
      <c r="BA63446" s="95"/>
      <c r="BB63446" s="95"/>
      <c r="BC63446" s="95"/>
      <c r="BD63446" s="95"/>
      <c r="BE63446" s="95"/>
      <c r="BF63446" s="95"/>
      <c r="BG63446" s="95"/>
      <c r="BH63446" s="95"/>
      <c r="BI63446" s="95"/>
      <c r="BJ63446" s="95"/>
      <c r="BK63446" s="95"/>
      <c r="BL63446" s="95"/>
      <c r="BM63446" s="95"/>
      <c r="BN63446" s="95"/>
      <c r="CA63446" s="95"/>
    </row>
    <row r="63447" spans="31:79" s="97" customFormat="1" x14ac:dyDescent="0.2">
      <c r="AE63447" s="95"/>
      <c r="AF63447" s="95"/>
      <c r="AN63447" s="95"/>
      <c r="AO63447" s="95"/>
      <c r="AP63447" s="95"/>
      <c r="AQ63447" s="95"/>
      <c r="AR63447" s="95"/>
      <c r="AS63447" s="95"/>
      <c r="AT63447" s="95"/>
      <c r="AU63447" s="95"/>
      <c r="AV63447" s="95"/>
      <c r="AW63447" s="95"/>
      <c r="AX63447" s="95"/>
      <c r="AY63447" s="95"/>
      <c r="AZ63447" s="95"/>
      <c r="BA63447" s="95"/>
      <c r="BB63447" s="95"/>
      <c r="BC63447" s="95"/>
      <c r="BD63447" s="95"/>
      <c r="BE63447" s="95"/>
      <c r="BF63447" s="95"/>
      <c r="BG63447" s="95"/>
      <c r="BH63447" s="95"/>
      <c r="BI63447" s="95"/>
      <c r="BJ63447" s="95"/>
      <c r="BK63447" s="95"/>
      <c r="BL63447" s="95"/>
      <c r="BM63447" s="95"/>
      <c r="BN63447" s="95"/>
      <c r="CA63447" s="95"/>
    </row>
    <row r="63448" spans="31:79" s="97" customFormat="1" x14ac:dyDescent="0.2">
      <c r="AE63448" s="95"/>
      <c r="AF63448" s="95"/>
      <c r="AN63448" s="95"/>
      <c r="AO63448" s="95"/>
      <c r="AP63448" s="95"/>
      <c r="AQ63448" s="95"/>
      <c r="AR63448" s="95"/>
      <c r="AS63448" s="95"/>
      <c r="AT63448" s="95"/>
      <c r="AU63448" s="95"/>
      <c r="AV63448" s="95"/>
      <c r="AW63448" s="95"/>
      <c r="AX63448" s="95"/>
      <c r="AY63448" s="95"/>
      <c r="AZ63448" s="95"/>
      <c r="BA63448" s="95"/>
      <c r="BB63448" s="95"/>
      <c r="BC63448" s="95"/>
      <c r="BD63448" s="95"/>
      <c r="BE63448" s="95"/>
      <c r="BF63448" s="95"/>
      <c r="BG63448" s="95"/>
      <c r="BH63448" s="95"/>
      <c r="BI63448" s="95"/>
      <c r="BJ63448" s="95"/>
      <c r="BK63448" s="95"/>
      <c r="BL63448" s="95"/>
      <c r="BM63448" s="95"/>
      <c r="BN63448" s="95"/>
      <c r="CA63448" s="95"/>
    </row>
    <row r="63449" spans="31:79" s="97" customFormat="1" x14ac:dyDescent="0.2">
      <c r="AE63449" s="95"/>
      <c r="AF63449" s="95"/>
      <c r="AN63449" s="95"/>
      <c r="AO63449" s="95"/>
      <c r="AP63449" s="95"/>
      <c r="AQ63449" s="95"/>
      <c r="AR63449" s="95"/>
      <c r="AS63449" s="95"/>
      <c r="AT63449" s="95"/>
      <c r="AU63449" s="95"/>
      <c r="AV63449" s="95"/>
      <c r="AW63449" s="95"/>
      <c r="AX63449" s="95"/>
      <c r="AY63449" s="95"/>
      <c r="AZ63449" s="95"/>
      <c r="BA63449" s="95"/>
      <c r="BB63449" s="95"/>
      <c r="BC63449" s="95"/>
      <c r="BD63449" s="95"/>
      <c r="BE63449" s="95"/>
      <c r="BF63449" s="95"/>
      <c r="BG63449" s="95"/>
      <c r="BH63449" s="95"/>
      <c r="BI63449" s="95"/>
      <c r="BJ63449" s="95"/>
      <c r="BK63449" s="95"/>
      <c r="BL63449" s="95"/>
      <c r="BM63449" s="95"/>
      <c r="BN63449" s="95"/>
      <c r="CA63449" s="95"/>
    </row>
    <row r="63450" spans="31:79" s="97" customFormat="1" x14ac:dyDescent="0.2">
      <c r="AE63450" s="95"/>
      <c r="AF63450" s="95"/>
      <c r="AN63450" s="95"/>
      <c r="AO63450" s="95"/>
      <c r="AP63450" s="95"/>
      <c r="AQ63450" s="95"/>
      <c r="AR63450" s="95"/>
      <c r="AS63450" s="95"/>
      <c r="AT63450" s="95"/>
      <c r="AU63450" s="95"/>
      <c r="AV63450" s="95"/>
      <c r="AW63450" s="95"/>
      <c r="AX63450" s="95"/>
      <c r="AY63450" s="95"/>
      <c r="AZ63450" s="95"/>
      <c r="BA63450" s="95"/>
      <c r="BB63450" s="95"/>
      <c r="BC63450" s="95"/>
      <c r="BD63450" s="95"/>
      <c r="BE63450" s="95"/>
      <c r="BF63450" s="95"/>
      <c r="BG63450" s="95"/>
      <c r="BH63450" s="95"/>
      <c r="BI63450" s="95"/>
      <c r="BJ63450" s="95"/>
      <c r="BK63450" s="95"/>
      <c r="BL63450" s="95"/>
      <c r="BM63450" s="95"/>
      <c r="BN63450" s="95"/>
      <c r="CA63450" s="95"/>
    </row>
    <row r="63451" spans="31:79" s="97" customFormat="1" x14ac:dyDescent="0.2">
      <c r="AE63451" s="95"/>
      <c r="AF63451" s="95"/>
      <c r="AN63451" s="95"/>
      <c r="AO63451" s="95"/>
      <c r="AP63451" s="95"/>
      <c r="AQ63451" s="95"/>
      <c r="AR63451" s="95"/>
      <c r="AS63451" s="95"/>
      <c r="AT63451" s="95"/>
      <c r="AU63451" s="95"/>
      <c r="AV63451" s="95"/>
      <c r="AW63451" s="95"/>
      <c r="AX63451" s="95"/>
      <c r="AY63451" s="95"/>
      <c r="AZ63451" s="95"/>
      <c r="BA63451" s="95"/>
      <c r="BB63451" s="95"/>
      <c r="BC63451" s="95"/>
      <c r="BD63451" s="95"/>
      <c r="BE63451" s="95"/>
      <c r="BF63451" s="95"/>
      <c r="BG63451" s="95"/>
      <c r="BH63451" s="95"/>
      <c r="BI63451" s="95"/>
      <c r="BJ63451" s="95"/>
      <c r="BK63451" s="95"/>
      <c r="BL63451" s="95"/>
      <c r="BM63451" s="95"/>
      <c r="BN63451" s="95"/>
      <c r="CA63451" s="95"/>
    </row>
    <row r="63452" spans="31:79" s="97" customFormat="1" x14ac:dyDescent="0.2">
      <c r="AE63452" s="95"/>
      <c r="AF63452" s="95"/>
      <c r="AN63452" s="95"/>
      <c r="AO63452" s="95"/>
      <c r="AP63452" s="95"/>
      <c r="AQ63452" s="95"/>
      <c r="AR63452" s="95"/>
      <c r="AS63452" s="95"/>
      <c r="AT63452" s="95"/>
      <c r="AU63452" s="95"/>
      <c r="AV63452" s="95"/>
      <c r="AW63452" s="95"/>
      <c r="AX63452" s="95"/>
      <c r="AY63452" s="95"/>
      <c r="AZ63452" s="95"/>
      <c r="BA63452" s="95"/>
      <c r="BB63452" s="95"/>
      <c r="BC63452" s="95"/>
      <c r="BD63452" s="95"/>
      <c r="BE63452" s="95"/>
      <c r="BF63452" s="95"/>
      <c r="BG63452" s="95"/>
      <c r="BH63452" s="95"/>
      <c r="BI63452" s="95"/>
      <c r="BJ63452" s="95"/>
      <c r="BK63452" s="95"/>
      <c r="BL63452" s="95"/>
      <c r="BM63452" s="95"/>
      <c r="BN63452" s="95"/>
      <c r="CA63452" s="95"/>
    </row>
    <row r="63453" spans="31:79" s="97" customFormat="1" x14ac:dyDescent="0.2">
      <c r="AE63453" s="95"/>
      <c r="AF63453" s="95"/>
      <c r="AN63453" s="95"/>
      <c r="AO63453" s="95"/>
      <c r="AP63453" s="95"/>
      <c r="AQ63453" s="95"/>
      <c r="AR63453" s="95"/>
      <c r="AS63453" s="95"/>
      <c r="AT63453" s="95"/>
      <c r="AU63453" s="95"/>
      <c r="AV63453" s="95"/>
      <c r="AW63453" s="95"/>
      <c r="AX63453" s="95"/>
      <c r="AY63453" s="95"/>
      <c r="AZ63453" s="95"/>
      <c r="BA63453" s="95"/>
      <c r="BB63453" s="95"/>
      <c r="BC63453" s="95"/>
      <c r="BD63453" s="95"/>
      <c r="BE63453" s="95"/>
      <c r="BF63453" s="95"/>
      <c r="BG63453" s="95"/>
      <c r="BH63453" s="95"/>
      <c r="BI63453" s="95"/>
      <c r="BJ63453" s="95"/>
      <c r="BK63453" s="95"/>
      <c r="BL63453" s="95"/>
      <c r="BM63453" s="95"/>
      <c r="BN63453" s="95"/>
      <c r="CA63453" s="95"/>
    </row>
    <row r="63454" spans="31:79" s="97" customFormat="1" x14ac:dyDescent="0.2">
      <c r="AE63454" s="95"/>
      <c r="AF63454" s="95"/>
      <c r="AN63454" s="95"/>
      <c r="AO63454" s="95"/>
      <c r="AP63454" s="95"/>
      <c r="AQ63454" s="95"/>
      <c r="AR63454" s="95"/>
      <c r="AS63454" s="95"/>
      <c r="AT63454" s="95"/>
      <c r="AU63454" s="95"/>
      <c r="AV63454" s="95"/>
      <c r="AW63454" s="95"/>
      <c r="AX63454" s="95"/>
      <c r="AY63454" s="95"/>
      <c r="AZ63454" s="95"/>
      <c r="BA63454" s="95"/>
      <c r="BB63454" s="95"/>
      <c r="BC63454" s="95"/>
      <c r="BD63454" s="95"/>
      <c r="BE63454" s="95"/>
      <c r="BF63454" s="95"/>
      <c r="BG63454" s="95"/>
      <c r="BH63454" s="95"/>
      <c r="BI63454" s="95"/>
      <c r="BJ63454" s="95"/>
      <c r="BK63454" s="95"/>
      <c r="BL63454" s="95"/>
      <c r="BM63454" s="95"/>
      <c r="BN63454" s="95"/>
      <c r="CA63454" s="95"/>
    </row>
    <row r="63455" spans="31:79" s="97" customFormat="1" x14ac:dyDescent="0.2">
      <c r="AE63455" s="95"/>
      <c r="AF63455" s="95"/>
      <c r="AN63455" s="95"/>
      <c r="AO63455" s="95"/>
      <c r="AP63455" s="95"/>
      <c r="AQ63455" s="95"/>
      <c r="AR63455" s="95"/>
      <c r="AS63455" s="95"/>
      <c r="AT63455" s="95"/>
      <c r="AU63455" s="95"/>
      <c r="AV63455" s="95"/>
      <c r="AW63455" s="95"/>
      <c r="AX63455" s="95"/>
      <c r="AY63455" s="95"/>
      <c r="AZ63455" s="95"/>
      <c r="BA63455" s="95"/>
      <c r="BB63455" s="95"/>
      <c r="BC63455" s="95"/>
      <c r="BD63455" s="95"/>
      <c r="BE63455" s="95"/>
      <c r="BF63455" s="95"/>
      <c r="BG63455" s="95"/>
      <c r="BH63455" s="95"/>
      <c r="BI63455" s="95"/>
      <c r="BJ63455" s="95"/>
      <c r="BK63455" s="95"/>
      <c r="BL63455" s="95"/>
      <c r="BM63455" s="95"/>
      <c r="BN63455" s="95"/>
      <c r="CA63455" s="95"/>
    </row>
    <row r="63456" spans="31:79" s="97" customFormat="1" x14ac:dyDescent="0.2">
      <c r="AE63456" s="95"/>
      <c r="AF63456" s="95"/>
      <c r="AN63456" s="95"/>
      <c r="AO63456" s="95"/>
      <c r="AP63456" s="95"/>
      <c r="AQ63456" s="95"/>
      <c r="AR63456" s="95"/>
      <c r="AS63456" s="95"/>
      <c r="AT63456" s="95"/>
      <c r="AU63456" s="95"/>
      <c r="AV63456" s="95"/>
      <c r="AW63456" s="95"/>
      <c r="AX63456" s="95"/>
      <c r="AY63456" s="95"/>
      <c r="AZ63456" s="95"/>
      <c r="BA63456" s="95"/>
      <c r="BB63456" s="95"/>
      <c r="BC63456" s="95"/>
      <c r="BD63456" s="95"/>
      <c r="BE63456" s="95"/>
      <c r="BF63456" s="95"/>
      <c r="BG63456" s="95"/>
      <c r="BH63456" s="95"/>
      <c r="BI63456" s="95"/>
      <c r="BJ63456" s="95"/>
      <c r="BK63456" s="95"/>
      <c r="BL63456" s="95"/>
      <c r="BM63456" s="95"/>
      <c r="BN63456" s="95"/>
      <c r="CA63456" s="95"/>
    </row>
    <row r="63457" spans="31:79" s="97" customFormat="1" x14ac:dyDescent="0.2">
      <c r="AE63457" s="95"/>
      <c r="AF63457" s="95"/>
      <c r="AN63457" s="95"/>
      <c r="AO63457" s="95"/>
      <c r="AP63457" s="95"/>
      <c r="AQ63457" s="95"/>
      <c r="AR63457" s="95"/>
      <c r="AS63457" s="95"/>
      <c r="AT63457" s="95"/>
      <c r="AU63457" s="95"/>
      <c r="AV63457" s="95"/>
      <c r="AW63457" s="95"/>
      <c r="AX63457" s="95"/>
      <c r="AY63457" s="95"/>
      <c r="AZ63457" s="95"/>
      <c r="BA63457" s="95"/>
      <c r="BB63457" s="95"/>
      <c r="BC63457" s="95"/>
      <c r="BD63457" s="95"/>
      <c r="BE63457" s="95"/>
      <c r="BF63457" s="95"/>
      <c r="BG63457" s="95"/>
      <c r="BH63457" s="95"/>
      <c r="BI63457" s="95"/>
      <c r="BJ63457" s="95"/>
      <c r="BK63457" s="95"/>
      <c r="BL63457" s="95"/>
      <c r="BM63457" s="95"/>
      <c r="BN63457" s="95"/>
      <c r="CA63457" s="95"/>
    </row>
    <row r="63458" spans="31:79" s="97" customFormat="1" x14ac:dyDescent="0.2">
      <c r="AE63458" s="95"/>
      <c r="AF63458" s="95"/>
      <c r="AN63458" s="95"/>
      <c r="AO63458" s="95"/>
      <c r="AP63458" s="95"/>
      <c r="AQ63458" s="95"/>
      <c r="AR63458" s="95"/>
      <c r="AS63458" s="95"/>
      <c r="AT63458" s="95"/>
      <c r="AU63458" s="95"/>
      <c r="AV63458" s="95"/>
      <c r="AW63458" s="95"/>
      <c r="AX63458" s="95"/>
      <c r="AY63458" s="95"/>
      <c r="AZ63458" s="95"/>
      <c r="BA63458" s="95"/>
      <c r="BB63458" s="95"/>
      <c r="BC63458" s="95"/>
      <c r="BD63458" s="95"/>
      <c r="BE63458" s="95"/>
      <c r="BF63458" s="95"/>
      <c r="BG63458" s="95"/>
      <c r="BH63458" s="95"/>
      <c r="BI63458" s="95"/>
      <c r="BJ63458" s="95"/>
      <c r="BK63458" s="95"/>
      <c r="BL63458" s="95"/>
      <c r="BM63458" s="95"/>
      <c r="BN63458" s="95"/>
      <c r="CA63458" s="95"/>
    </row>
    <row r="63459" spans="31:79" s="97" customFormat="1" x14ac:dyDescent="0.2">
      <c r="AE63459" s="95"/>
      <c r="AF63459" s="95"/>
      <c r="AN63459" s="95"/>
      <c r="AO63459" s="95"/>
      <c r="AP63459" s="95"/>
      <c r="AQ63459" s="95"/>
      <c r="AR63459" s="95"/>
      <c r="AS63459" s="95"/>
      <c r="AT63459" s="95"/>
      <c r="AU63459" s="95"/>
      <c r="AV63459" s="95"/>
      <c r="AW63459" s="95"/>
      <c r="AX63459" s="95"/>
      <c r="AY63459" s="95"/>
      <c r="AZ63459" s="95"/>
      <c r="BA63459" s="95"/>
      <c r="BB63459" s="95"/>
      <c r="BC63459" s="95"/>
      <c r="BD63459" s="95"/>
      <c r="BE63459" s="95"/>
      <c r="BF63459" s="95"/>
      <c r="BG63459" s="95"/>
      <c r="BH63459" s="95"/>
      <c r="BI63459" s="95"/>
      <c r="BJ63459" s="95"/>
      <c r="BK63459" s="95"/>
      <c r="BL63459" s="95"/>
      <c r="BM63459" s="95"/>
      <c r="BN63459" s="95"/>
      <c r="CA63459" s="95"/>
    </row>
    <row r="63460" spans="31:79" s="97" customFormat="1" x14ac:dyDescent="0.2">
      <c r="AE63460" s="95"/>
      <c r="AF63460" s="95"/>
      <c r="AN63460" s="95"/>
      <c r="AO63460" s="95"/>
      <c r="AP63460" s="95"/>
      <c r="AQ63460" s="95"/>
      <c r="AR63460" s="95"/>
      <c r="AS63460" s="95"/>
      <c r="AT63460" s="95"/>
      <c r="AU63460" s="95"/>
      <c r="AV63460" s="95"/>
      <c r="AW63460" s="95"/>
      <c r="AX63460" s="95"/>
      <c r="AY63460" s="95"/>
      <c r="AZ63460" s="95"/>
      <c r="BA63460" s="95"/>
      <c r="BB63460" s="95"/>
      <c r="BC63460" s="95"/>
      <c r="BD63460" s="95"/>
      <c r="BE63460" s="95"/>
      <c r="BF63460" s="95"/>
      <c r="BG63460" s="95"/>
      <c r="BH63460" s="95"/>
      <c r="BI63460" s="95"/>
      <c r="BJ63460" s="95"/>
      <c r="BK63460" s="95"/>
      <c r="BL63460" s="95"/>
      <c r="BM63460" s="95"/>
      <c r="BN63460" s="95"/>
      <c r="CA63460" s="95"/>
    </row>
    <row r="63461" spans="31:79" s="97" customFormat="1" x14ac:dyDescent="0.2">
      <c r="AE63461" s="95"/>
      <c r="AF63461" s="95"/>
      <c r="AN63461" s="95"/>
      <c r="AO63461" s="95"/>
      <c r="AP63461" s="95"/>
      <c r="AQ63461" s="95"/>
      <c r="AR63461" s="95"/>
      <c r="AS63461" s="95"/>
      <c r="AT63461" s="95"/>
      <c r="AU63461" s="95"/>
      <c r="AV63461" s="95"/>
      <c r="AW63461" s="95"/>
      <c r="AX63461" s="95"/>
      <c r="AY63461" s="95"/>
      <c r="AZ63461" s="95"/>
      <c r="BA63461" s="95"/>
      <c r="BB63461" s="95"/>
      <c r="BC63461" s="95"/>
      <c r="BD63461" s="95"/>
      <c r="BE63461" s="95"/>
      <c r="BF63461" s="95"/>
      <c r="BG63461" s="95"/>
      <c r="BH63461" s="95"/>
      <c r="BI63461" s="95"/>
      <c r="BJ63461" s="95"/>
      <c r="BK63461" s="95"/>
      <c r="BL63461" s="95"/>
      <c r="BM63461" s="95"/>
      <c r="BN63461" s="95"/>
      <c r="CA63461" s="95"/>
    </row>
    <row r="63462" spans="31:79" s="97" customFormat="1" x14ac:dyDescent="0.2">
      <c r="AE63462" s="95"/>
      <c r="AF63462" s="95"/>
      <c r="AN63462" s="95"/>
      <c r="AO63462" s="95"/>
      <c r="AP63462" s="95"/>
      <c r="AQ63462" s="95"/>
      <c r="AR63462" s="95"/>
      <c r="AS63462" s="95"/>
      <c r="AT63462" s="95"/>
      <c r="AU63462" s="95"/>
      <c r="AV63462" s="95"/>
      <c r="AW63462" s="95"/>
      <c r="AX63462" s="95"/>
      <c r="AY63462" s="95"/>
      <c r="AZ63462" s="95"/>
      <c r="BA63462" s="95"/>
      <c r="BB63462" s="95"/>
      <c r="BC63462" s="95"/>
      <c r="BD63462" s="95"/>
      <c r="BE63462" s="95"/>
      <c r="BF63462" s="95"/>
      <c r="BG63462" s="95"/>
      <c r="BH63462" s="95"/>
      <c r="BI63462" s="95"/>
      <c r="BJ63462" s="95"/>
      <c r="BK63462" s="95"/>
      <c r="BL63462" s="95"/>
      <c r="BM63462" s="95"/>
      <c r="BN63462" s="95"/>
      <c r="CA63462" s="95"/>
    </row>
    <row r="63463" spans="31:79" s="97" customFormat="1" x14ac:dyDescent="0.2">
      <c r="AE63463" s="95"/>
      <c r="AF63463" s="95"/>
      <c r="AN63463" s="95"/>
      <c r="AO63463" s="95"/>
      <c r="AP63463" s="95"/>
      <c r="AQ63463" s="95"/>
      <c r="AR63463" s="95"/>
      <c r="AS63463" s="95"/>
      <c r="AT63463" s="95"/>
      <c r="AU63463" s="95"/>
      <c r="AV63463" s="95"/>
      <c r="AW63463" s="95"/>
      <c r="AX63463" s="95"/>
      <c r="AY63463" s="95"/>
      <c r="AZ63463" s="95"/>
      <c r="BA63463" s="95"/>
      <c r="BB63463" s="95"/>
      <c r="BC63463" s="95"/>
      <c r="BD63463" s="95"/>
      <c r="BE63463" s="95"/>
      <c r="BF63463" s="95"/>
      <c r="BG63463" s="95"/>
      <c r="BH63463" s="95"/>
      <c r="BI63463" s="95"/>
      <c r="BJ63463" s="95"/>
      <c r="BK63463" s="95"/>
      <c r="BL63463" s="95"/>
      <c r="BM63463" s="95"/>
      <c r="BN63463" s="95"/>
      <c r="CA63463" s="95"/>
    </row>
    <row r="63464" spans="31:79" s="97" customFormat="1" x14ac:dyDescent="0.2">
      <c r="AE63464" s="95"/>
      <c r="AF63464" s="95"/>
      <c r="AN63464" s="95"/>
      <c r="AO63464" s="95"/>
      <c r="AP63464" s="95"/>
      <c r="AQ63464" s="95"/>
      <c r="AR63464" s="95"/>
      <c r="AS63464" s="95"/>
      <c r="AT63464" s="95"/>
      <c r="AU63464" s="95"/>
      <c r="AV63464" s="95"/>
      <c r="AW63464" s="95"/>
      <c r="AX63464" s="95"/>
      <c r="AY63464" s="95"/>
      <c r="AZ63464" s="95"/>
      <c r="BA63464" s="95"/>
      <c r="BB63464" s="95"/>
      <c r="BC63464" s="95"/>
      <c r="BD63464" s="95"/>
      <c r="BE63464" s="95"/>
      <c r="BF63464" s="95"/>
      <c r="BG63464" s="95"/>
      <c r="BH63464" s="95"/>
      <c r="BI63464" s="95"/>
      <c r="BJ63464" s="95"/>
      <c r="BK63464" s="95"/>
      <c r="BL63464" s="95"/>
      <c r="BM63464" s="95"/>
      <c r="BN63464" s="95"/>
      <c r="CA63464" s="95"/>
    </row>
    <row r="63465" spans="31:79" s="97" customFormat="1" x14ac:dyDescent="0.2">
      <c r="AE63465" s="95"/>
      <c r="AF63465" s="95"/>
      <c r="AN63465" s="95"/>
      <c r="AO63465" s="95"/>
      <c r="AP63465" s="95"/>
      <c r="AQ63465" s="95"/>
      <c r="AR63465" s="95"/>
      <c r="AS63465" s="95"/>
      <c r="AT63465" s="95"/>
      <c r="AU63465" s="95"/>
      <c r="AV63465" s="95"/>
      <c r="AW63465" s="95"/>
      <c r="AX63465" s="95"/>
      <c r="AY63465" s="95"/>
      <c r="AZ63465" s="95"/>
      <c r="BA63465" s="95"/>
      <c r="BB63465" s="95"/>
      <c r="BC63465" s="95"/>
      <c r="BD63465" s="95"/>
      <c r="BE63465" s="95"/>
      <c r="BF63465" s="95"/>
      <c r="BG63465" s="95"/>
      <c r="BH63465" s="95"/>
      <c r="BI63465" s="95"/>
      <c r="BJ63465" s="95"/>
      <c r="BK63465" s="95"/>
      <c r="BL63465" s="95"/>
      <c r="BM63465" s="95"/>
      <c r="BN63465" s="95"/>
      <c r="CA63465" s="95"/>
    </row>
    <row r="63466" spans="31:79" s="97" customFormat="1" x14ac:dyDescent="0.2">
      <c r="AE63466" s="95"/>
      <c r="AF63466" s="95"/>
      <c r="AN63466" s="95"/>
      <c r="AO63466" s="95"/>
      <c r="AP63466" s="95"/>
      <c r="AQ63466" s="95"/>
      <c r="AR63466" s="95"/>
      <c r="AS63466" s="95"/>
      <c r="AT63466" s="95"/>
      <c r="AU63466" s="95"/>
      <c r="AV63466" s="95"/>
      <c r="AW63466" s="95"/>
      <c r="AX63466" s="95"/>
      <c r="AY63466" s="95"/>
      <c r="AZ63466" s="95"/>
      <c r="BA63466" s="95"/>
      <c r="BB63466" s="95"/>
      <c r="BC63466" s="95"/>
      <c r="BD63466" s="95"/>
      <c r="BE63466" s="95"/>
      <c r="BF63466" s="95"/>
      <c r="BG63466" s="95"/>
      <c r="BH63466" s="95"/>
      <c r="BI63466" s="95"/>
      <c r="BJ63466" s="95"/>
      <c r="BK63466" s="95"/>
      <c r="BL63466" s="95"/>
      <c r="BM63466" s="95"/>
      <c r="BN63466" s="95"/>
      <c r="CA63466" s="95"/>
    </row>
    <row r="63467" spans="31:79" s="97" customFormat="1" x14ac:dyDescent="0.2">
      <c r="AE63467" s="95"/>
      <c r="AF63467" s="95"/>
      <c r="AN63467" s="95"/>
      <c r="AO63467" s="95"/>
      <c r="AP63467" s="95"/>
      <c r="AQ63467" s="95"/>
      <c r="AR63467" s="95"/>
      <c r="AS63467" s="95"/>
      <c r="AT63467" s="95"/>
      <c r="AU63467" s="95"/>
      <c r="AV63467" s="95"/>
      <c r="AW63467" s="95"/>
      <c r="AX63467" s="95"/>
      <c r="AY63467" s="95"/>
      <c r="AZ63467" s="95"/>
      <c r="BA63467" s="95"/>
      <c r="BB63467" s="95"/>
      <c r="BC63467" s="95"/>
      <c r="BD63467" s="95"/>
      <c r="BE63467" s="95"/>
      <c r="BF63467" s="95"/>
      <c r="BG63467" s="95"/>
      <c r="BH63467" s="95"/>
      <c r="BI63467" s="95"/>
      <c r="BJ63467" s="95"/>
      <c r="BK63467" s="95"/>
      <c r="BL63467" s="95"/>
      <c r="BM63467" s="95"/>
      <c r="BN63467" s="95"/>
      <c r="CA63467" s="95"/>
    </row>
    <row r="63468" spans="31:79" s="97" customFormat="1" x14ac:dyDescent="0.2">
      <c r="AE63468" s="95"/>
      <c r="AF63468" s="95"/>
      <c r="AN63468" s="95"/>
      <c r="AO63468" s="95"/>
      <c r="AP63468" s="95"/>
      <c r="AQ63468" s="95"/>
      <c r="AR63468" s="95"/>
      <c r="AS63468" s="95"/>
      <c r="AT63468" s="95"/>
      <c r="AU63468" s="95"/>
      <c r="AV63468" s="95"/>
      <c r="AW63468" s="95"/>
      <c r="AX63468" s="95"/>
      <c r="AY63468" s="95"/>
      <c r="AZ63468" s="95"/>
      <c r="BA63468" s="95"/>
      <c r="BB63468" s="95"/>
      <c r="BC63468" s="95"/>
      <c r="BD63468" s="95"/>
      <c r="BE63468" s="95"/>
      <c r="BF63468" s="95"/>
      <c r="BG63468" s="95"/>
      <c r="BH63468" s="95"/>
      <c r="BI63468" s="95"/>
      <c r="BJ63468" s="95"/>
      <c r="BK63468" s="95"/>
      <c r="BL63468" s="95"/>
      <c r="BM63468" s="95"/>
      <c r="BN63468" s="95"/>
      <c r="CA63468" s="95"/>
    </row>
    <row r="63469" spans="31:79" s="97" customFormat="1" x14ac:dyDescent="0.2">
      <c r="AE63469" s="95"/>
      <c r="AF63469" s="95"/>
      <c r="AN63469" s="95"/>
      <c r="AO63469" s="95"/>
      <c r="AP63469" s="95"/>
      <c r="AQ63469" s="95"/>
      <c r="AR63469" s="95"/>
      <c r="AS63469" s="95"/>
      <c r="AT63469" s="95"/>
      <c r="AU63469" s="95"/>
      <c r="AV63469" s="95"/>
      <c r="AW63469" s="95"/>
      <c r="AX63469" s="95"/>
      <c r="AY63469" s="95"/>
      <c r="AZ63469" s="95"/>
      <c r="BA63469" s="95"/>
      <c r="BB63469" s="95"/>
      <c r="BC63469" s="95"/>
      <c r="BD63469" s="95"/>
      <c r="BE63469" s="95"/>
      <c r="BF63469" s="95"/>
      <c r="BG63469" s="95"/>
      <c r="BH63469" s="95"/>
      <c r="BI63469" s="95"/>
      <c r="BJ63469" s="95"/>
      <c r="BK63469" s="95"/>
      <c r="BL63469" s="95"/>
      <c r="BM63469" s="95"/>
      <c r="BN63469" s="95"/>
      <c r="CA63469" s="95"/>
    </row>
    <row r="63470" spans="31:79" s="97" customFormat="1" x14ac:dyDescent="0.2">
      <c r="AE63470" s="95"/>
      <c r="AF63470" s="95"/>
      <c r="AN63470" s="95"/>
      <c r="AO63470" s="95"/>
      <c r="AP63470" s="95"/>
      <c r="AQ63470" s="95"/>
      <c r="AR63470" s="95"/>
      <c r="AS63470" s="95"/>
      <c r="AT63470" s="95"/>
      <c r="AU63470" s="95"/>
      <c r="AV63470" s="95"/>
      <c r="AW63470" s="95"/>
      <c r="AX63470" s="95"/>
      <c r="AY63470" s="95"/>
      <c r="AZ63470" s="95"/>
      <c r="BA63470" s="95"/>
      <c r="BB63470" s="95"/>
      <c r="BC63470" s="95"/>
      <c r="BD63470" s="95"/>
      <c r="BE63470" s="95"/>
      <c r="BF63470" s="95"/>
      <c r="BG63470" s="95"/>
      <c r="BH63470" s="95"/>
      <c r="BI63470" s="95"/>
      <c r="BJ63470" s="95"/>
      <c r="BK63470" s="95"/>
      <c r="BL63470" s="95"/>
      <c r="BM63470" s="95"/>
      <c r="BN63470" s="95"/>
      <c r="CA63470" s="95"/>
    </row>
    <row r="63471" spans="31:79" s="97" customFormat="1" x14ac:dyDescent="0.2">
      <c r="AE63471" s="95"/>
      <c r="AF63471" s="95"/>
      <c r="AN63471" s="95"/>
      <c r="AO63471" s="95"/>
      <c r="AP63471" s="95"/>
      <c r="AQ63471" s="95"/>
      <c r="AR63471" s="95"/>
      <c r="AS63471" s="95"/>
      <c r="AT63471" s="95"/>
      <c r="AU63471" s="95"/>
      <c r="AV63471" s="95"/>
      <c r="AW63471" s="95"/>
      <c r="AX63471" s="95"/>
      <c r="AY63471" s="95"/>
      <c r="AZ63471" s="95"/>
      <c r="BA63471" s="95"/>
      <c r="BB63471" s="95"/>
      <c r="BC63471" s="95"/>
      <c r="BD63471" s="95"/>
      <c r="BE63471" s="95"/>
      <c r="BF63471" s="95"/>
      <c r="BG63471" s="95"/>
      <c r="BH63471" s="95"/>
      <c r="BI63471" s="95"/>
      <c r="BJ63471" s="95"/>
      <c r="BK63471" s="95"/>
      <c r="BL63471" s="95"/>
      <c r="BM63471" s="95"/>
      <c r="BN63471" s="95"/>
      <c r="CA63471" s="95"/>
    </row>
    <row r="63472" spans="31:79" s="97" customFormat="1" x14ac:dyDescent="0.2">
      <c r="AE63472" s="95"/>
      <c r="AF63472" s="95"/>
      <c r="AN63472" s="95"/>
      <c r="AO63472" s="95"/>
      <c r="AP63472" s="95"/>
      <c r="AQ63472" s="95"/>
      <c r="AR63472" s="95"/>
      <c r="AS63472" s="95"/>
      <c r="AT63472" s="95"/>
      <c r="AU63472" s="95"/>
      <c r="AV63472" s="95"/>
      <c r="AW63472" s="95"/>
      <c r="AX63472" s="95"/>
      <c r="AY63472" s="95"/>
      <c r="AZ63472" s="95"/>
      <c r="BA63472" s="95"/>
      <c r="BB63472" s="95"/>
      <c r="BC63472" s="95"/>
      <c r="BD63472" s="95"/>
      <c r="BE63472" s="95"/>
      <c r="BF63472" s="95"/>
      <c r="BG63472" s="95"/>
      <c r="BH63472" s="95"/>
      <c r="BI63472" s="95"/>
      <c r="BJ63472" s="95"/>
      <c r="BK63472" s="95"/>
      <c r="BL63472" s="95"/>
      <c r="BM63472" s="95"/>
      <c r="BN63472" s="95"/>
      <c r="CA63472" s="95"/>
    </row>
    <row r="63473" spans="31:79" s="97" customFormat="1" x14ac:dyDescent="0.2">
      <c r="AE63473" s="95"/>
      <c r="AF63473" s="95"/>
      <c r="AN63473" s="95"/>
      <c r="AO63473" s="95"/>
      <c r="AP63473" s="95"/>
      <c r="AQ63473" s="95"/>
      <c r="AR63473" s="95"/>
      <c r="AS63473" s="95"/>
      <c r="AT63473" s="95"/>
      <c r="AU63473" s="95"/>
      <c r="AV63473" s="95"/>
      <c r="AW63473" s="95"/>
      <c r="AX63473" s="95"/>
      <c r="AY63473" s="95"/>
      <c r="AZ63473" s="95"/>
      <c r="BA63473" s="95"/>
      <c r="BB63473" s="95"/>
      <c r="BC63473" s="95"/>
      <c r="BD63473" s="95"/>
      <c r="BE63473" s="95"/>
      <c r="BF63473" s="95"/>
      <c r="BG63473" s="95"/>
      <c r="BH63473" s="95"/>
      <c r="BI63473" s="95"/>
      <c r="BJ63473" s="95"/>
      <c r="BK63473" s="95"/>
      <c r="BL63473" s="95"/>
      <c r="BM63473" s="95"/>
      <c r="BN63473" s="95"/>
      <c r="CA63473" s="95"/>
    </row>
    <row r="63474" spans="31:79" s="97" customFormat="1" x14ac:dyDescent="0.2">
      <c r="AE63474" s="95"/>
      <c r="AF63474" s="95"/>
      <c r="AN63474" s="95"/>
      <c r="AO63474" s="95"/>
      <c r="AP63474" s="95"/>
      <c r="AQ63474" s="95"/>
      <c r="AR63474" s="95"/>
      <c r="AS63474" s="95"/>
      <c r="AT63474" s="95"/>
      <c r="AU63474" s="95"/>
      <c r="AV63474" s="95"/>
      <c r="AW63474" s="95"/>
      <c r="AX63474" s="95"/>
      <c r="AY63474" s="95"/>
      <c r="AZ63474" s="95"/>
      <c r="BA63474" s="95"/>
      <c r="BB63474" s="95"/>
      <c r="BC63474" s="95"/>
      <c r="BD63474" s="95"/>
      <c r="BE63474" s="95"/>
      <c r="BF63474" s="95"/>
      <c r="BG63474" s="95"/>
      <c r="BH63474" s="95"/>
      <c r="BI63474" s="95"/>
      <c r="BJ63474" s="95"/>
      <c r="BK63474" s="95"/>
      <c r="BL63474" s="95"/>
      <c r="BM63474" s="95"/>
      <c r="BN63474" s="95"/>
      <c r="CA63474" s="95"/>
    </row>
    <row r="63475" spans="31:79" s="97" customFormat="1" x14ac:dyDescent="0.2">
      <c r="AE63475" s="95"/>
      <c r="AF63475" s="95"/>
      <c r="AN63475" s="95"/>
      <c r="AO63475" s="95"/>
      <c r="AP63475" s="95"/>
      <c r="AQ63475" s="95"/>
      <c r="AR63475" s="95"/>
      <c r="AS63475" s="95"/>
      <c r="AT63475" s="95"/>
      <c r="AU63475" s="95"/>
      <c r="AV63475" s="95"/>
      <c r="AW63475" s="95"/>
      <c r="AX63475" s="95"/>
      <c r="AY63475" s="95"/>
      <c r="AZ63475" s="95"/>
      <c r="BA63475" s="95"/>
      <c r="BB63475" s="95"/>
      <c r="BC63475" s="95"/>
      <c r="BD63475" s="95"/>
      <c r="BE63475" s="95"/>
      <c r="BF63475" s="95"/>
      <c r="BG63475" s="95"/>
      <c r="BH63475" s="95"/>
      <c r="BI63475" s="95"/>
      <c r="BJ63475" s="95"/>
      <c r="BK63475" s="95"/>
      <c r="BL63475" s="95"/>
      <c r="BM63475" s="95"/>
      <c r="BN63475" s="95"/>
      <c r="CA63475" s="95"/>
    </row>
    <row r="63476" spans="31:79" s="97" customFormat="1" x14ac:dyDescent="0.2">
      <c r="AE63476" s="95"/>
      <c r="AF63476" s="95"/>
      <c r="AN63476" s="95"/>
      <c r="AO63476" s="95"/>
      <c r="AP63476" s="95"/>
      <c r="AQ63476" s="95"/>
      <c r="AR63476" s="95"/>
      <c r="AS63476" s="95"/>
      <c r="AT63476" s="95"/>
      <c r="AU63476" s="95"/>
      <c r="AV63476" s="95"/>
      <c r="AW63476" s="95"/>
      <c r="AX63476" s="95"/>
      <c r="AY63476" s="95"/>
      <c r="AZ63476" s="95"/>
      <c r="BA63476" s="95"/>
      <c r="BB63476" s="95"/>
      <c r="BC63476" s="95"/>
      <c r="BD63476" s="95"/>
      <c r="BE63476" s="95"/>
      <c r="BF63476" s="95"/>
      <c r="BG63476" s="95"/>
      <c r="BH63476" s="95"/>
      <c r="BI63476" s="95"/>
      <c r="BJ63476" s="95"/>
      <c r="BK63476" s="95"/>
      <c r="BL63476" s="95"/>
      <c r="BM63476" s="95"/>
      <c r="BN63476" s="95"/>
      <c r="CA63476" s="95"/>
    </row>
    <row r="63477" spans="31:79" s="97" customFormat="1" x14ac:dyDescent="0.2">
      <c r="AE63477" s="95"/>
      <c r="AF63477" s="95"/>
      <c r="AN63477" s="95"/>
      <c r="AO63477" s="95"/>
      <c r="AP63477" s="95"/>
      <c r="AQ63477" s="95"/>
      <c r="AR63477" s="95"/>
      <c r="AS63477" s="95"/>
      <c r="AT63477" s="95"/>
      <c r="AU63477" s="95"/>
      <c r="AV63477" s="95"/>
      <c r="AW63477" s="95"/>
      <c r="AX63477" s="95"/>
      <c r="AY63477" s="95"/>
      <c r="AZ63477" s="95"/>
      <c r="BA63477" s="95"/>
      <c r="BB63477" s="95"/>
      <c r="BC63477" s="95"/>
      <c r="BD63477" s="95"/>
      <c r="BE63477" s="95"/>
      <c r="BF63477" s="95"/>
      <c r="BG63477" s="95"/>
      <c r="BH63477" s="95"/>
      <c r="BI63477" s="95"/>
      <c r="BJ63477" s="95"/>
      <c r="BK63477" s="95"/>
      <c r="BL63477" s="95"/>
      <c r="BM63477" s="95"/>
      <c r="BN63477" s="95"/>
      <c r="CA63477" s="95"/>
    </row>
    <row r="63478" spans="31:79" s="97" customFormat="1" x14ac:dyDescent="0.2">
      <c r="AE63478" s="95"/>
      <c r="AF63478" s="95"/>
      <c r="AN63478" s="95"/>
      <c r="AO63478" s="95"/>
      <c r="AP63478" s="95"/>
      <c r="AQ63478" s="95"/>
      <c r="AR63478" s="95"/>
      <c r="AS63478" s="95"/>
      <c r="AT63478" s="95"/>
      <c r="AU63478" s="95"/>
      <c r="AV63478" s="95"/>
      <c r="AW63478" s="95"/>
      <c r="AX63478" s="95"/>
      <c r="AY63478" s="95"/>
      <c r="AZ63478" s="95"/>
      <c r="BA63478" s="95"/>
      <c r="BB63478" s="95"/>
      <c r="BC63478" s="95"/>
      <c r="BD63478" s="95"/>
      <c r="BE63478" s="95"/>
      <c r="BF63478" s="95"/>
      <c r="BG63478" s="95"/>
      <c r="BH63478" s="95"/>
      <c r="BI63478" s="95"/>
      <c r="BJ63478" s="95"/>
      <c r="BK63478" s="95"/>
      <c r="BL63478" s="95"/>
      <c r="BM63478" s="95"/>
      <c r="BN63478" s="95"/>
      <c r="CA63478" s="95"/>
    </row>
    <row r="63479" spans="31:79" s="97" customFormat="1" x14ac:dyDescent="0.2">
      <c r="AE63479" s="95"/>
      <c r="AF63479" s="95"/>
      <c r="AN63479" s="95"/>
      <c r="AO63479" s="95"/>
      <c r="AP63479" s="95"/>
      <c r="AQ63479" s="95"/>
      <c r="AR63479" s="95"/>
      <c r="AS63479" s="95"/>
      <c r="AT63479" s="95"/>
      <c r="AU63479" s="95"/>
      <c r="AV63479" s="95"/>
      <c r="AW63479" s="95"/>
      <c r="AX63479" s="95"/>
      <c r="AY63479" s="95"/>
      <c r="AZ63479" s="95"/>
      <c r="BA63479" s="95"/>
      <c r="BB63479" s="95"/>
      <c r="BC63479" s="95"/>
      <c r="BD63479" s="95"/>
      <c r="BE63479" s="95"/>
      <c r="BF63479" s="95"/>
      <c r="BG63479" s="95"/>
      <c r="BH63479" s="95"/>
      <c r="BI63479" s="95"/>
      <c r="BJ63479" s="95"/>
      <c r="BK63479" s="95"/>
      <c r="BL63479" s="95"/>
      <c r="BM63479" s="95"/>
      <c r="BN63479" s="95"/>
      <c r="CA63479" s="95"/>
    </row>
    <row r="63480" spans="31:79" s="97" customFormat="1" x14ac:dyDescent="0.2">
      <c r="AE63480" s="95"/>
      <c r="AF63480" s="95"/>
      <c r="AN63480" s="95"/>
      <c r="AO63480" s="95"/>
      <c r="AP63480" s="95"/>
      <c r="AQ63480" s="95"/>
      <c r="AR63480" s="95"/>
      <c r="AS63480" s="95"/>
      <c r="AT63480" s="95"/>
      <c r="AU63480" s="95"/>
      <c r="AV63480" s="95"/>
      <c r="AW63480" s="95"/>
      <c r="AX63480" s="95"/>
      <c r="AY63480" s="95"/>
      <c r="AZ63480" s="95"/>
      <c r="BA63480" s="95"/>
      <c r="BB63480" s="95"/>
      <c r="BC63480" s="95"/>
      <c r="BD63480" s="95"/>
      <c r="BE63480" s="95"/>
      <c r="BF63480" s="95"/>
      <c r="BG63480" s="95"/>
      <c r="BH63480" s="95"/>
      <c r="BI63480" s="95"/>
      <c r="BJ63480" s="95"/>
      <c r="BK63480" s="95"/>
      <c r="BL63480" s="95"/>
      <c r="BM63480" s="95"/>
      <c r="BN63480" s="95"/>
      <c r="CA63480" s="95"/>
    </row>
    <row r="63481" spans="31:79" s="97" customFormat="1" x14ac:dyDescent="0.2">
      <c r="AE63481" s="95"/>
      <c r="AF63481" s="95"/>
      <c r="AN63481" s="95"/>
      <c r="AO63481" s="95"/>
      <c r="AP63481" s="95"/>
      <c r="AQ63481" s="95"/>
      <c r="AR63481" s="95"/>
      <c r="AS63481" s="95"/>
      <c r="AT63481" s="95"/>
      <c r="AU63481" s="95"/>
      <c r="AV63481" s="95"/>
      <c r="AW63481" s="95"/>
      <c r="AX63481" s="95"/>
      <c r="AY63481" s="95"/>
      <c r="AZ63481" s="95"/>
      <c r="BA63481" s="95"/>
      <c r="BB63481" s="95"/>
      <c r="BC63481" s="95"/>
      <c r="BD63481" s="95"/>
      <c r="BE63481" s="95"/>
      <c r="BF63481" s="95"/>
      <c r="BG63481" s="95"/>
      <c r="BH63481" s="95"/>
      <c r="BI63481" s="95"/>
      <c r="BJ63481" s="95"/>
      <c r="BK63481" s="95"/>
      <c r="BL63481" s="95"/>
      <c r="BM63481" s="95"/>
      <c r="BN63481" s="95"/>
      <c r="CA63481" s="95"/>
    </row>
    <row r="63482" spans="31:79" s="97" customFormat="1" x14ac:dyDescent="0.2">
      <c r="AE63482" s="95"/>
      <c r="AF63482" s="95"/>
      <c r="AN63482" s="95"/>
      <c r="AO63482" s="95"/>
      <c r="AP63482" s="95"/>
      <c r="AQ63482" s="95"/>
      <c r="AR63482" s="95"/>
      <c r="AS63482" s="95"/>
      <c r="AT63482" s="95"/>
      <c r="AU63482" s="95"/>
      <c r="AV63482" s="95"/>
      <c r="AW63482" s="95"/>
      <c r="AX63482" s="95"/>
      <c r="AY63482" s="95"/>
      <c r="AZ63482" s="95"/>
      <c r="BA63482" s="95"/>
      <c r="BB63482" s="95"/>
      <c r="BC63482" s="95"/>
      <c r="BD63482" s="95"/>
      <c r="BE63482" s="95"/>
      <c r="BF63482" s="95"/>
      <c r="BG63482" s="95"/>
      <c r="BH63482" s="95"/>
      <c r="BI63482" s="95"/>
      <c r="BJ63482" s="95"/>
      <c r="BK63482" s="95"/>
      <c r="BL63482" s="95"/>
      <c r="BM63482" s="95"/>
      <c r="BN63482" s="95"/>
      <c r="CA63482" s="95"/>
    </row>
    <row r="63483" spans="31:79" s="97" customFormat="1" x14ac:dyDescent="0.2">
      <c r="AE63483" s="95"/>
      <c r="AF63483" s="95"/>
      <c r="AN63483" s="95"/>
      <c r="AO63483" s="95"/>
      <c r="AP63483" s="95"/>
      <c r="AQ63483" s="95"/>
      <c r="AR63483" s="95"/>
      <c r="AS63483" s="95"/>
      <c r="AT63483" s="95"/>
      <c r="AU63483" s="95"/>
      <c r="AV63483" s="95"/>
      <c r="AW63483" s="95"/>
      <c r="AX63483" s="95"/>
      <c r="AY63483" s="95"/>
      <c r="AZ63483" s="95"/>
      <c r="BA63483" s="95"/>
      <c r="BB63483" s="95"/>
      <c r="BC63483" s="95"/>
      <c r="BD63483" s="95"/>
      <c r="BE63483" s="95"/>
      <c r="BF63483" s="95"/>
      <c r="BG63483" s="95"/>
      <c r="BH63483" s="95"/>
      <c r="BI63483" s="95"/>
      <c r="BJ63483" s="95"/>
      <c r="BK63483" s="95"/>
      <c r="BL63483" s="95"/>
      <c r="BM63483" s="95"/>
      <c r="BN63483" s="95"/>
      <c r="CA63483" s="95"/>
    </row>
    <row r="63484" spans="31:79" s="97" customFormat="1" x14ac:dyDescent="0.2">
      <c r="AE63484" s="95"/>
      <c r="AF63484" s="95"/>
      <c r="AN63484" s="95"/>
      <c r="AO63484" s="95"/>
      <c r="AP63484" s="95"/>
      <c r="AQ63484" s="95"/>
      <c r="AR63484" s="95"/>
      <c r="AS63484" s="95"/>
      <c r="AT63484" s="95"/>
      <c r="AU63484" s="95"/>
      <c r="AV63484" s="95"/>
      <c r="AW63484" s="95"/>
      <c r="AX63484" s="95"/>
      <c r="AY63484" s="95"/>
      <c r="AZ63484" s="95"/>
      <c r="BA63484" s="95"/>
      <c r="BB63484" s="95"/>
      <c r="BC63484" s="95"/>
      <c r="BD63484" s="95"/>
      <c r="BE63484" s="95"/>
      <c r="BF63484" s="95"/>
      <c r="BG63484" s="95"/>
      <c r="BH63484" s="95"/>
      <c r="BI63484" s="95"/>
      <c r="BJ63484" s="95"/>
      <c r="BK63484" s="95"/>
      <c r="BL63484" s="95"/>
      <c r="BM63484" s="95"/>
      <c r="BN63484" s="95"/>
      <c r="CA63484" s="95"/>
    </row>
    <row r="63485" spans="31:79" s="97" customFormat="1" x14ac:dyDescent="0.2">
      <c r="AE63485" s="95"/>
      <c r="AF63485" s="95"/>
      <c r="AN63485" s="95"/>
      <c r="AO63485" s="95"/>
      <c r="AP63485" s="95"/>
      <c r="AQ63485" s="95"/>
      <c r="AR63485" s="95"/>
      <c r="AS63485" s="95"/>
      <c r="AT63485" s="95"/>
      <c r="AU63485" s="95"/>
      <c r="AV63485" s="95"/>
      <c r="AW63485" s="95"/>
      <c r="AX63485" s="95"/>
      <c r="AY63485" s="95"/>
      <c r="AZ63485" s="95"/>
      <c r="BA63485" s="95"/>
      <c r="BB63485" s="95"/>
      <c r="BC63485" s="95"/>
      <c r="BD63485" s="95"/>
      <c r="BE63485" s="95"/>
      <c r="BF63485" s="95"/>
      <c r="BG63485" s="95"/>
      <c r="BH63485" s="95"/>
      <c r="BI63485" s="95"/>
      <c r="BJ63485" s="95"/>
      <c r="BK63485" s="95"/>
      <c r="BL63485" s="95"/>
      <c r="BM63485" s="95"/>
      <c r="BN63485" s="95"/>
      <c r="CA63485" s="95"/>
    </row>
    <row r="63486" spans="31:79" s="97" customFormat="1" x14ac:dyDescent="0.2">
      <c r="AE63486" s="95"/>
      <c r="AF63486" s="95"/>
      <c r="AN63486" s="95"/>
      <c r="AO63486" s="95"/>
      <c r="AP63486" s="95"/>
      <c r="AQ63486" s="95"/>
      <c r="AR63486" s="95"/>
      <c r="AS63486" s="95"/>
      <c r="AT63486" s="95"/>
      <c r="AU63486" s="95"/>
      <c r="AV63486" s="95"/>
      <c r="AW63486" s="95"/>
      <c r="AX63486" s="95"/>
      <c r="AY63486" s="95"/>
      <c r="AZ63486" s="95"/>
      <c r="BA63486" s="95"/>
      <c r="BB63486" s="95"/>
      <c r="BC63486" s="95"/>
      <c r="BD63486" s="95"/>
      <c r="BE63486" s="95"/>
      <c r="BF63486" s="95"/>
      <c r="BG63486" s="95"/>
      <c r="BH63486" s="95"/>
      <c r="BI63486" s="95"/>
      <c r="BJ63486" s="95"/>
      <c r="BK63486" s="95"/>
      <c r="BL63486" s="95"/>
      <c r="BM63486" s="95"/>
      <c r="BN63486" s="95"/>
      <c r="CA63486" s="95"/>
    </row>
    <row r="63487" spans="31:79" s="97" customFormat="1" x14ac:dyDescent="0.2">
      <c r="AE63487" s="95"/>
      <c r="AF63487" s="95"/>
      <c r="AN63487" s="95"/>
      <c r="AO63487" s="95"/>
      <c r="AP63487" s="95"/>
      <c r="AQ63487" s="95"/>
      <c r="AR63487" s="95"/>
      <c r="AS63487" s="95"/>
      <c r="AT63487" s="95"/>
      <c r="AU63487" s="95"/>
      <c r="AV63487" s="95"/>
      <c r="AW63487" s="95"/>
      <c r="AX63487" s="95"/>
      <c r="AY63487" s="95"/>
      <c r="AZ63487" s="95"/>
      <c r="BA63487" s="95"/>
      <c r="BB63487" s="95"/>
      <c r="BC63487" s="95"/>
      <c r="BD63487" s="95"/>
      <c r="BE63487" s="95"/>
      <c r="BF63487" s="95"/>
      <c r="BG63487" s="95"/>
      <c r="BH63487" s="95"/>
      <c r="BI63487" s="95"/>
      <c r="BJ63487" s="95"/>
      <c r="BK63487" s="95"/>
      <c r="BL63487" s="95"/>
      <c r="BM63487" s="95"/>
      <c r="BN63487" s="95"/>
      <c r="CA63487" s="95"/>
    </row>
    <row r="63488" spans="31:79" s="97" customFormat="1" x14ac:dyDescent="0.2">
      <c r="AE63488" s="95"/>
      <c r="AF63488" s="95"/>
      <c r="AN63488" s="95"/>
      <c r="AO63488" s="95"/>
      <c r="AP63488" s="95"/>
      <c r="AQ63488" s="95"/>
      <c r="AR63488" s="95"/>
      <c r="AS63488" s="95"/>
      <c r="AT63488" s="95"/>
      <c r="AU63488" s="95"/>
      <c r="AV63488" s="95"/>
      <c r="AW63488" s="95"/>
      <c r="AX63488" s="95"/>
      <c r="AY63488" s="95"/>
      <c r="AZ63488" s="95"/>
      <c r="BA63488" s="95"/>
      <c r="BB63488" s="95"/>
      <c r="BC63488" s="95"/>
      <c r="BD63488" s="95"/>
      <c r="BE63488" s="95"/>
      <c r="BF63488" s="95"/>
      <c r="BG63488" s="95"/>
      <c r="BH63488" s="95"/>
      <c r="BI63488" s="95"/>
      <c r="BJ63488" s="95"/>
      <c r="BK63488" s="95"/>
      <c r="BL63488" s="95"/>
      <c r="BM63488" s="95"/>
      <c r="BN63488" s="95"/>
      <c r="CA63488" s="95"/>
    </row>
    <row r="63489" spans="31:79" s="97" customFormat="1" x14ac:dyDescent="0.2">
      <c r="AE63489" s="95"/>
      <c r="AF63489" s="95"/>
      <c r="AN63489" s="95"/>
      <c r="AO63489" s="95"/>
      <c r="AP63489" s="95"/>
      <c r="AQ63489" s="95"/>
      <c r="AR63489" s="95"/>
      <c r="AS63489" s="95"/>
      <c r="AT63489" s="95"/>
      <c r="AU63489" s="95"/>
      <c r="AV63489" s="95"/>
      <c r="AW63489" s="95"/>
      <c r="AX63489" s="95"/>
      <c r="AY63489" s="95"/>
      <c r="AZ63489" s="95"/>
      <c r="BA63489" s="95"/>
      <c r="BB63489" s="95"/>
      <c r="BC63489" s="95"/>
      <c r="BD63489" s="95"/>
      <c r="BE63489" s="95"/>
      <c r="BF63489" s="95"/>
      <c r="BG63489" s="95"/>
      <c r="BH63489" s="95"/>
      <c r="BI63489" s="95"/>
      <c r="BJ63489" s="95"/>
      <c r="BK63489" s="95"/>
      <c r="BL63489" s="95"/>
      <c r="BM63489" s="95"/>
      <c r="BN63489" s="95"/>
      <c r="CA63489" s="95"/>
    </row>
    <row r="63490" spans="31:79" s="97" customFormat="1" x14ac:dyDescent="0.2">
      <c r="AE63490" s="95"/>
      <c r="AF63490" s="95"/>
      <c r="AN63490" s="95"/>
      <c r="AO63490" s="95"/>
      <c r="AP63490" s="95"/>
      <c r="AQ63490" s="95"/>
      <c r="AR63490" s="95"/>
      <c r="AS63490" s="95"/>
      <c r="AT63490" s="95"/>
      <c r="AU63490" s="95"/>
      <c r="AV63490" s="95"/>
      <c r="AW63490" s="95"/>
      <c r="AX63490" s="95"/>
      <c r="AY63490" s="95"/>
      <c r="AZ63490" s="95"/>
      <c r="BA63490" s="95"/>
      <c r="BB63490" s="95"/>
      <c r="BC63490" s="95"/>
      <c r="BD63490" s="95"/>
      <c r="BE63490" s="95"/>
      <c r="BF63490" s="95"/>
      <c r="BG63490" s="95"/>
      <c r="BH63490" s="95"/>
      <c r="BI63490" s="95"/>
      <c r="BJ63490" s="95"/>
      <c r="BK63490" s="95"/>
      <c r="BL63490" s="95"/>
      <c r="BM63490" s="95"/>
      <c r="BN63490" s="95"/>
      <c r="CA63490" s="95"/>
    </row>
    <row r="63491" spans="31:79" s="97" customFormat="1" x14ac:dyDescent="0.2">
      <c r="AE63491" s="95"/>
      <c r="AF63491" s="95"/>
      <c r="AN63491" s="95"/>
      <c r="AO63491" s="95"/>
      <c r="AP63491" s="95"/>
      <c r="AQ63491" s="95"/>
      <c r="AR63491" s="95"/>
      <c r="AS63491" s="95"/>
      <c r="AT63491" s="95"/>
      <c r="AU63491" s="95"/>
      <c r="AV63491" s="95"/>
      <c r="AW63491" s="95"/>
      <c r="AX63491" s="95"/>
      <c r="AY63491" s="95"/>
      <c r="AZ63491" s="95"/>
      <c r="BA63491" s="95"/>
      <c r="BB63491" s="95"/>
      <c r="BC63491" s="95"/>
      <c r="BD63491" s="95"/>
      <c r="BE63491" s="95"/>
      <c r="BF63491" s="95"/>
      <c r="BG63491" s="95"/>
      <c r="BH63491" s="95"/>
      <c r="BI63491" s="95"/>
      <c r="BJ63491" s="95"/>
      <c r="BK63491" s="95"/>
      <c r="BL63491" s="95"/>
      <c r="BM63491" s="95"/>
      <c r="BN63491" s="95"/>
      <c r="CA63491" s="95"/>
    </row>
    <row r="63492" spans="31:79" s="97" customFormat="1" x14ac:dyDescent="0.2">
      <c r="AE63492" s="95"/>
      <c r="AF63492" s="95"/>
      <c r="AN63492" s="95"/>
      <c r="AO63492" s="95"/>
      <c r="AP63492" s="95"/>
      <c r="AQ63492" s="95"/>
      <c r="AR63492" s="95"/>
      <c r="AS63492" s="95"/>
      <c r="AT63492" s="95"/>
      <c r="AU63492" s="95"/>
      <c r="AV63492" s="95"/>
      <c r="AW63492" s="95"/>
      <c r="AX63492" s="95"/>
      <c r="AY63492" s="95"/>
      <c r="AZ63492" s="95"/>
      <c r="BA63492" s="95"/>
      <c r="BB63492" s="95"/>
      <c r="BC63492" s="95"/>
      <c r="BD63492" s="95"/>
      <c r="BE63492" s="95"/>
      <c r="BF63492" s="95"/>
      <c r="BG63492" s="95"/>
      <c r="BH63492" s="95"/>
      <c r="BI63492" s="95"/>
      <c r="BJ63492" s="95"/>
      <c r="BK63492" s="95"/>
      <c r="BL63492" s="95"/>
      <c r="BM63492" s="95"/>
      <c r="BN63492" s="95"/>
      <c r="CA63492" s="95"/>
    </row>
    <row r="63493" spans="31:79" s="97" customFormat="1" x14ac:dyDescent="0.2">
      <c r="AE63493" s="95"/>
      <c r="AF63493" s="95"/>
      <c r="AN63493" s="95"/>
      <c r="AO63493" s="95"/>
      <c r="AP63493" s="95"/>
      <c r="AQ63493" s="95"/>
      <c r="AR63493" s="95"/>
      <c r="AS63493" s="95"/>
      <c r="AT63493" s="95"/>
      <c r="AU63493" s="95"/>
      <c r="AV63493" s="95"/>
      <c r="AW63493" s="95"/>
      <c r="AX63493" s="95"/>
      <c r="AY63493" s="95"/>
      <c r="AZ63493" s="95"/>
      <c r="BA63493" s="95"/>
      <c r="BB63493" s="95"/>
      <c r="BC63493" s="95"/>
      <c r="BD63493" s="95"/>
      <c r="BE63493" s="95"/>
      <c r="BF63493" s="95"/>
      <c r="BG63493" s="95"/>
      <c r="BH63493" s="95"/>
      <c r="BI63493" s="95"/>
      <c r="BJ63493" s="95"/>
      <c r="BK63493" s="95"/>
      <c r="BL63493" s="95"/>
      <c r="BM63493" s="95"/>
      <c r="BN63493" s="95"/>
      <c r="CA63493" s="95"/>
    </row>
    <row r="63494" spans="31:79" s="97" customFormat="1" x14ac:dyDescent="0.2">
      <c r="AE63494" s="95"/>
      <c r="AF63494" s="95"/>
      <c r="AN63494" s="95"/>
      <c r="AO63494" s="95"/>
      <c r="AP63494" s="95"/>
      <c r="AQ63494" s="95"/>
      <c r="AR63494" s="95"/>
      <c r="AS63494" s="95"/>
      <c r="AT63494" s="95"/>
      <c r="AU63494" s="95"/>
      <c r="AV63494" s="95"/>
      <c r="AW63494" s="95"/>
      <c r="AX63494" s="95"/>
      <c r="AY63494" s="95"/>
      <c r="AZ63494" s="95"/>
      <c r="BA63494" s="95"/>
      <c r="BB63494" s="95"/>
      <c r="BC63494" s="95"/>
      <c r="BD63494" s="95"/>
      <c r="BE63494" s="95"/>
      <c r="BF63494" s="95"/>
      <c r="BG63494" s="95"/>
      <c r="BH63494" s="95"/>
      <c r="BI63494" s="95"/>
      <c r="BJ63494" s="95"/>
      <c r="BK63494" s="95"/>
      <c r="BL63494" s="95"/>
      <c r="BM63494" s="95"/>
      <c r="BN63494" s="95"/>
      <c r="CA63494" s="95"/>
    </row>
    <row r="63495" spans="31:79" s="97" customFormat="1" x14ac:dyDescent="0.2">
      <c r="AE63495" s="95"/>
      <c r="AF63495" s="95"/>
      <c r="AN63495" s="95"/>
      <c r="AO63495" s="95"/>
      <c r="AP63495" s="95"/>
      <c r="AQ63495" s="95"/>
      <c r="AR63495" s="95"/>
      <c r="AS63495" s="95"/>
      <c r="AT63495" s="95"/>
      <c r="AU63495" s="95"/>
      <c r="AV63495" s="95"/>
      <c r="AW63495" s="95"/>
      <c r="AX63495" s="95"/>
      <c r="AY63495" s="95"/>
      <c r="AZ63495" s="95"/>
      <c r="BA63495" s="95"/>
      <c r="BB63495" s="95"/>
      <c r="BC63495" s="95"/>
      <c r="BD63495" s="95"/>
      <c r="BE63495" s="95"/>
      <c r="BF63495" s="95"/>
      <c r="BG63495" s="95"/>
      <c r="BH63495" s="95"/>
      <c r="BI63495" s="95"/>
      <c r="BJ63495" s="95"/>
      <c r="BK63495" s="95"/>
      <c r="BL63495" s="95"/>
      <c r="BM63495" s="95"/>
      <c r="BN63495" s="95"/>
      <c r="CA63495" s="95"/>
    </row>
    <row r="63496" spans="31:79" s="97" customFormat="1" x14ac:dyDescent="0.2">
      <c r="AE63496" s="95"/>
      <c r="AF63496" s="95"/>
      <c r="AN63496" s="95"/>
      <c r="AO63496" s="95"/>
      <c r="AP63496" s="95"/>
      <c r="AQ63496" s="95"/>
      <c r="AR63496" s="95"/>
      <c r="AS63496" s="95"/>
      <c r="AT63496" s="95"/>
      <c r="AU63496" s="95"/>
      <c r="AV63496" s="95"/>
      <c r="AW63496" s="95"/>
      <c r="AX63496" s="95"/>
      <c r="AY63496" s="95"/>
      <c r="AZ63496" s="95"/>
      <c r="BA63496" s="95"/>
      <c r="BB63496" s="95"/>
      <c r="BC63496" s="95"/>
      <c r="BD63496" s="95"/>
      <c r="BE63496" s="95"/>
      <c r="BF63496" s="95"/>
      <c r="BG63496" s="95"/>
      <c r="BH63496" s="95"/>
      <c r="BI63496" s="95"/>
      <c r="BJ63496" s="95"/>
      <c r="BK63496" s="95"/>
      <c r="BL63496" s="95"/>
      <c r="BM63496" s="95"/>
      <c r="BN63496" s="95"/>
      <c r="CA63496" s="95"/>
    </row>
    <row r="63497" spans="31:79" s="97" customFormat="1" x14ac:dyDescent="0.2">
      <c r="AE63497" s="95"/>
      <c r="AF63497" s="95"/>
      <c r="AN63497" s="95"/>
      <c r="AO63497" s="95"/>
      <c r="AP63497" s="95"/>
      <c r="AQ63497" s="95"/>
      <c r="AR63497" s="95"/>
      <c r="AS63497" s="95"/>
      <c r="AT63497" s="95"/>
      <c r="AU63497" s="95"/>
      <c r="AV63497" s="95"/>
      <c r="AW63497" s="95"/>
      <c r="AX63497" s="95"/>
      <c r="AY63497" s="95"/>
      <c r="AZ63497" s="95"/>
      <c r="BA63497" s="95"/>
      <c r="BB63497" s="95"/>
      <c r="BC63497" s="95"/>
      <c r="BD63497" s="95"/>
      <c r="BE63497" s="95"/>
      <c r="BF63497" s="95"/>
      <c r="BG63497" s="95"/>
      <c r="BH63497" s="95"/>
      <c r="BI63497" s="95"/>
      <c r="BJ63497" s="95"/>
      <c r="BK63497" s="95"/>
      <c r="BL63497" s="95"/>
      <c r="BM63497" s="95"/>
      <c r="BN63497" s="95"/>
      <c r="CA63497" s="95"/>
    </row>
    <row r="63498" spans="31:79" s="97" customFormat="1" x14ac:dyDescent="0.2">
      <c r="AE63498" s="95"/>
      <c r="AF63498" s="95"/>
      <c r="AN63498" s="95"/>
      <c r="AO63498" s="95"/>
      <c r="AP63498" s="95"/>
      <c r="AQ63498" s="95"/>
      <c r="AR63498" s="95"/>
      <c r="AS63498" s="95"/>
      <c r="AT63498" s="95"/>
      <c r="AU63498" s="95"/>
      <c r="AV63498" s="95"/>
      <c r="AW63498" s="95"/>
      <c r="AX63498" s="95"/>
      <c r="AY63498" s="95"/>
      <c r="AZ63498" s="95"/>
      <c r="BA63498" s="95"/>
      <c r="BB63498" s="95"/>
      <c r="BC63498" s="95"/>
      <c r="BD63498" s="95"/>
      <c r="BE63498" s="95"/>
      <c r="BF63498" s="95"/>
      <c r="BG63498" s="95"/>
      <c r="BH63498" s="95"/>
      <c r="BI63498" s="95"/>
      <c r="BJ63498" s="95"/>
      <c r="BK63498" s="95"/>
      <c r="BL63498" s="95"/>
      <c r="BM63498" s="95"/>
      <c r="BN63498" s="95"/>
      <c r="CA63498" s="95"/>
    </row>
    <row r="63499" spans="31:79" s="97" customFormat="1" x14ac:dyDescent="0.2">
      <c r="AE63499" s="95"/>
      <c r="AF63499" s="95"/>
      <c r="AN63499" s="95"/>
      <c r="AO63499" s="95"/>
      <c r="AP63499" s="95"/>
      <c r="AQ63499" s="95"/>
      <c r="AR63499" s="95"/>
      <c r="AS63499" s="95"/>
      <c r="AT63499" s="95"/>
      <c r="AU63499" s="95"/>
      <c r="AV63499" s="95"/>
      <c r="AW63499" s="95"/>
      <c r="AX63499" s="95"/>
      <c r="AY63499" s="95"/>
      <c r="AZ63499" s="95"/>
      <c r="BA63499" s="95"/>
      <c r="BB63499" s="95"/>
      <c r="BC63499" s="95"/>
      <c r="BD63499" s="95"/>
      <c r="BE63499" s="95"/>
      <c r="BF63499" s="95"/>
      <c r="BG63499" s="95"/>
      <c r="BH63499" s="95"/>
      <c r="BI63499" s="95"/>
      <c r="BJ63499" s="95"/>
      <c r="BK63499" s="95"/>
      <c r="BL63499" s="95"/>
      <c r="BM63499" s="95"/>
      <c r="BN63499" s="95"/>
      <c r="CA63499" s="95"/>
    </row>
    <row r="63500" spans="31:79" s="97" customFormat="1" x14ac:dyDescent="0.2">
      <c r="AE63500" s="95"/>
      <c r="AF63500" s="95"/>
      <c r="AN63500" s="95"/>
      <c r="AO63500" s="95"/>
      <c r="AP63500" s="95"/>
      <c r="AQ63500" s="95"/>
      <c r="AR63500" s="95"/>
      <c r="AS63500" s="95"/>
      <c r="AT63500" s="95"/>
      <c r="AU63500" s="95"/>
      <c r="AV63500" s="95"/>
      <c r="AW63500" s="95"/>
      <c r="AX63500" s="95"/>
      <c r="AY63500" s="95"/>
      <c r="AZ63500" s="95"/>
      <c r="BA63500" s="95"/>
      <c r="BB63500" s="95"/>
      <c r="BC63500" s="95"/>
      <c r="BD63500" s="95"/>
      <c r="BE63500" s="95"/>
      <c r="BF63500" s="95"/>
      <c r="BG63500" s="95"/>
      <c r="BH63500" s="95"/>
      <c r="BI63500" s="95"/>
      <c r="BJ63500" s="95"/>
      <c r="BK63500" s="95"/>
      <c r="BL63500" s="95"/>
      <c r="BM63500" s="95"/>
      <c r="BN63500" s="95"/>
      <c r="CA63500" s="95"/>
    </row>
    <row r="63501" spans="31:79" s="97" customFormat="1" x14ac:dyDescent="0.2">
      <c r="AE63501" s="95"/>
      <c r="AF63501" s="95"/>
      <c r="AN63501" s="95"/>
      <c r="AO63501" s="95"/>
      <c r="AP63501" s="95"/>
      <c r="AQ63501" s="95"/>
      <c r="AR63501" s="95"/>
      <c r="AS63501" s="95"/>
      <c r="AT63501" s="95"/>
      <c r="AU63501" s="95"/>
      <c r="AV63501" s="95"/>
      <c r="AW63501" s="95"/>
      <c r="AX63501" s="95"/>
      <c r="AY63501" s="95"/>
      <c r="AZ63501" s="95"/>
      <c r="BA63501" s="95"/>
      <c r="BB63501" s="95"/>
      <c r="BC63501" s="95"/>
      <c r="BD63501" s="95"/>
      <c r="BE63501" s="95"/>
      <c r="BF63501" s="95"/>
      <c r="BG63501" s="95"/>
      <c r="BH63501" s="95"/>
      <c r="BI63501" s="95"/>
      <c r="BJ63501" s="95"/>
      <c r="BK63501" s="95"/>
      <c r="BL63501" s="95"/>
      <c r="BM63501" s="95"/>
      <c r="BN63501" s="95"/>
      <c r="CA63501" s="95"/>
    </row>
    <row r="63502" spans="31:79" s="97" customFormat="1" x14ac:dyDescent="0.2">
      <c r="AE63502" s="95"/>
      <c r="AF63502" s="95"/>
      <c r="AN63502" s="95"/>
      <c r="AO63502" s="95"/>
      <c r="AP63502" s="95"/>
      <c r="AQ63502" s="95"/>
      <c r="AR63502" s="95"/>
      <c r="AS63502" s="95"/>
      <c r="AT63502" s="95"/>
      <c r="AU63502" s="95"/>
      <c r="AV63502" s="95"/>
      <c r="AW63502" s="95"/>
      <c r="AX63502" s="95"/>
      <c r="AY63502" s="95"/>
      <c r="AZ63502" s="95"/>
      <c r="BA63502" s="95"/>
      <c r="BB63502" s="95"/>
      <c r="BC63502" s="95"/>
      <c r="BD63502" s="95"/>
      <c r="BE63502" s="95"/>
      <c r="BF63502" s="95"/>
      <c r="BG63502" s="95"/>
      <c r="BH63502" s="95"/>
      <c r="BI63502" s="95"/>
      <c r="BJ63502" s="95"/>
      <c r="BK63502" s="95"/>
      <c r="BL63502" s="95"/>
      <c r="BM63502" s="95"/>
      <c r="BN63502" s="95"/>
      <c r="CA63502" s="95"/>
    </row>
    <row r="63503" spans="31:79" s="97" customFormat="1" x14ac:dyDescent="0.2">
      <c r="AE63503" s="95"/>
      <c r="AF63503" s="95"/>
      <c r="AN63503" s="95"/>
      <c r="AO63503" s="95"/>
      <c r="AP63503" s="95"/>
      <c r="AQ63503" s="95"/>
      <c r="AR63503" s="95"/>
      <c r="AS63503" s="95"/>
      <c r="AT63503" s="95"/>
      <c r="AU63503" s="95"/>
      <c r="AV63503" s="95"/>
      <c r="AW63503" s="95"/>
      <c r="AX63503" s="95"/>
      <c r="AY63503" s="95"/>
      <c r="AZ63503" s="95"/>
      <c r="BA63503" s="95"/>
      <c r="BB63503" s="95"/>
      <c r="BC63503" s="95"/>
      <c r="BD63503" s="95"/>
      <c r="BE63503" s="95"/>
      <c r="BF63503" s="95"/>
      <c r="BG63503" s="95"/>
      <c r="BH63503" s="95"/>
      <c r="BI63503" s="95"/>
      <c r="BJ63503" s="95"/>
      <c r="BK63503" s="95"/>
      <c r="BL63503" s="95"/>
      <c r="BM63503" s="95"/>
      <c r="BN63503" s="95"/>
      <c r="CA63503" s="95"/>
    </row>
    <row r="63504" spans="31:79" s="97" customFormat="1" x14ac:dyDescent="0.2">
      <c r="AE63504" s="95"/>
      <c r="AF63504" s="95"/>
      <c r="AN63504" s="95"/>
      <c r="AO63504" s="95"/>
      <c r="AP63504" s="95"/>
      <c r="AQ63504" s="95"/>
      <c r="AR63504" s="95"/>
      <c r="AS63504" s="95"/>
      <c r="AT63504" s="95"/>
      <c r="AU63504" s="95"/>
      <c r="AV63504" s="95"/>
      <c r="AW63504" s="95"/>
      <c r="AX63504" s="95"/>
      <c r="AY63504" s="95"/>
      <c r="AZ63504" s="95"/>
      <c r="BA63504" s="95"/>
      <c r="BB63504" s="95"/>
      <c r="BC63504" s="95"/>
      <c r="BD63504" s="95"/>
      <c r="BE63504" s="95"/>
      <c r="BF63504" s="95"/>
      <c r="BG63504" s="95"/>
      <c r="BH63504" s="95"/>
      <c r="BI63504" s="95"/>
      <c r="BJ63504" s="95"/>
      <c r="BK63504" s="95"/>
      <c r="BL63504" s="95"/>
      <c r="BM63504" s="95"/>
      <c r="BN63504" s="95"/>
      <c r="CA63504" s="95"/>
    </row>
    <row r="63505" spans="31:79" s="97" customFormat="1" x14ac:dyDescent="0.2">
      <c r="AE63505" s="95"/>
      <c r="AF63505" s="95"/>
      <c r="AN63505" s="95"/>
      <c r="AO63505" s="95"/>
      <c r="AP63505" s="95"/>
      <c r="AQ63505" s="95"/>
      <c r="AR63505" s="95"/>
      <c r="AS63505" s="95"/>
      <c r="AT63505" s="95"/>
      <c r="AU63505" s="95"/>
      <c r="AV63505" s="95"/>
      <c r="AW63505" s="95"/>
      <c r="AX63505" s="95"/>
      <c r="AY63505" s="95"/>
      <c r="AZ63505" s="95"/>
      <c r="BA63505" s="95"/>
      <c r="BB63505" s="95"/>
      <c r="BC63505" s="95"/>
      <c r="BD63505" s="95"/>
      <c r="BE63505" s="95"/>
      <c r="BF63505" s="95"/>
      <c r="BG63505" s="95"/>
      <c r="BH63505" s="95"/>
      <c r="BI63505" s="95"/>
      <c r="BJ63505" s="95"/>
      <c r="BK63505" s="95"/>
      <c r="BL63505" s="95"/>
      <c r="BM63505" s="95"/>
      <c r="BN63505" s="95"/>
      <c r="CA63505" s="95"/>
    </row>
    <row r="63506" spans="31:79" s="97" customFormat="1" x14ac:dyDescent="0.2">
      <c r="AE63506" s="95"/>
      <c r="AF63506" s="95"/>
      <c r="AN63506" s="95"/>
      <c r="AO63506" s="95"/>
      <c r="AP63506" s="95"/>
      <c r="AQ63506" s="95"/>
      <c r="AR63506" s="95"/>
      <c r="AS63506" s="95"/>
      <c r="AT63506" s="95"/>
      <c r="AU63506" s="95"/>
      <c r="AV63506" s="95"/>
      <c r="AW63506" s="95"/>
      <c r="AX63506" s="95"/>
      <c r="AY63506" s="95"/>
      <c r="AZ63506" s="95"/>
      <c r="BA63506" s="95"/>
      <c r="BB63506" s="95"/>
      <c r="BC63506" s="95"/>
      <c r="BD63506" s="95"/>
      <c r="BE63506" s="95"/>
      <c r="BF63506" s="95"/>
      <c r="BG63506" s="95"/>
      <c r="BH63506" s="95"/>
      <c r="BI63506" s="95"/>
      <c r="BJ63506" s="95"/>
      <c r="BK63506" s="95"/>
      <c r="BL63506" s="95"/>
      <c r="BM63506" s="95"/>
      <c r="BN63506" s="95"/>
      <c r="CA63506" s="95"/>
    </row>
    <row r="63507" spans="31:79" s="97" customFormat="1" x14ac:dyDescent="0.2">
      <c r="AE63507" s="95"/>
      <c r="AF63507" s="95"/>
      <c r="AN63507" s="95"/>
      <c r="AO63507" s="95"/>
      <c r="AP63507" s="95"/>
      <c r="AQ63507" s="95"/>
      <c r="AR63507" s="95"/>
      <c r="AS63507" s="95"/>
      <c r="AT63507" s="95"/>
      <c r="AU63507" s="95"/>
      <c r="AV63507" s="95"/>
      <c r="AW63507" s="95"/>
      <c r="AX63507" s="95"/>
      <c r="AY63507" s="95"/>
      <c r="AZ63507" s="95"/>
      <c r="BA63507" s="95"/>
      <c r="BB63507" s="95"/>
      <c r="BC63507" s="95"/>
      <c r="BD63507" s="95"/>
      <c r="BE63507" s="95"/>
      <c r="BF63507" s="95"/>
      <c r="BG63507" s="95"/>
      <c r="BH63507" s="95"/>
      <c r="BI63507" s="95"/>
      <c r="BJ63507" s="95"/>
      <c r="BK63507" s="95"/>
      <c r="BL63507" s="95"/>
      <c r="BM63507" s="95"/>
      <c r="BN63507" s="95"/>
      <c r="CA63507" s="95"/>
    </row>
    <row r="63508" spans="31:79" s="97" customFormat="1" x14ac:dyDescent="0.2">
      <c r="AE63508" s="95"/>
      <c r="AF63508" s="95"/>
      <c r="AN63508" s="95"/>
      <c r="AO63508" s="95"/>
      <c r="AP63508" s="95"/>
      <c r="AQ63508" s="95"/>
      <c r="AR63508" s="95"/>
      <c r="AS63508" s="95"/>
      <c r="AT63508" s="95"/>
      <c r="AU63508" s="95"/>
      <c r="AV63508" s="95"/>
      <c r="AW63508" s="95"/>
      <c r="AX63508" s="95"/>
      <c r="AY63508" s="95"/>
      <c r="AZ63508" s="95"/>
      <c r="BA63508" s="95"/>
      <c r="BB63508" s="95"/>
      <c r="BC63508" s="95"/>
      <c r="BD63508" s="95"/>
      <c r="BE63508" s="95"/>
      <c r="BF63508" s="95"/>
      <c r="BG63508" s="95"/>
      <c r="BH63508" s="95"/>
      <c r="BI63508" s="95"/>
      <c r="BJ63508" s="95"/>
      <c r="BK63508" s="95"/>
      <c r="BL63508" s="95"/>
      <c r="BM63508" s="95"/>
      <c r="BN63508" s="95"/>
      <c r="CA63508" s="95"/>
    </row>
    <row r="63509" spans="31:79" s="97" customFormat="1" x14ac:dyDescent="0.2">
      <c r="AE63509" s="95"/>
      <c r="AF63509" s="95"/>
      <c r="AN63509" s="95"/>
      <c r="AO63509" s="95"/>
      <c r="AP63509" s="95"/>
      <c r="AQ63509" s="95"/>
      <c r="AR63509" s="95"/>
      <c r="AS63509" s="95"/>
      <c r="AT63509" s="95"/>
      <c r="AU63509" s="95"/>
      <c r="AV63509" s="95"/>
      <c r="AW63509" s="95"/>
      <c r="AX63509" s="95"/>
      <c r="AY63509" s="95"/>
      <c r="AZ63509" s="95"/>
      <c r="BA63509" s="95"/>
      <c r="BB63509" s="95"/>
      <c r="BC63509" s="95"/>
      <c r="BD63509" s="95"/>
      <c r="BE63509" s="95"/>
      <c r="BF63509" s="95"/>
      <c r="BG63509" s="95"/>
      <c r="BH63509" s="95"/>
      <c r="BI63509" s="95"/>
      <c r="BJ63509" s="95"/>
      <c r="BK63509" s="95"/>
      <c r="BL63509" s="95"/>
      <c r="BM63509" s="95"/>
      <c r="BN63509" s="95"/>
      <c r="CA63509" s="95"/>
    </row>
    <row r="63510" spans="31:79" s="97" customFormat="1" x14ac:dyDescent="0.2">
      <c r="AE63510" s="95"/>
      <c r="AF63510" s="95"/>
      <c r="AN63510" s="95"/>
      <c r="AO63510" s="95"/>
      <c r="AP63510" s="95"/>
      <c r="AQ63510" s="95"/>
      <c r="AR63510" s="95"/>
      <c r="AS63510" s="95"/>
      <c r="AT63510" s="95"/>
      <c r="AU63510" s="95"/>
      <c r="AV63510" s="95"/>
      <c r="AW63510" s="95"/>
      <c r="AX63510" s="95"/>
      <c r="AY63510" s="95"/>
      <c r="AZ63510" s="95"/>
      <c r="BA63510" s="95"/>
      <c r="BB63510" s="95"/>
      <c r="BC63510" s="95"/>
      <c r="BD63510" s="95"/>
      <c r="BE63510" s="95"/>
      <c r="BF63510" s="95"/>
      <c r="BG63510" s="95"/>
      <c r="BH63510" s="95"/>
      <c r="BI63510" s="95"/>
      <c r="BJ63510" s="95"/>
      <c r="BK63510" s="95"/>
      <c r="BL63510" s="95"/>
      <c r="BM63510" s="95"/>
      <c r="BN63510" s="95"/>
      <c r="CA63510" s="95"/>
    </row>
    <row r="63511" spans="31:79" s="97" customFormat="1" x14ac:dyDescent="0.2">
      <c r="AE63511" s="95"/>
      <c r="AF63511" s="95"/>
      <c r="AN63511" s="95"/>
      <c r="AO63511" s="95"/>
      <c r="AP63511" s="95"/>
      <c r="AQ63511" s="95"/>
      <c r="AR63511" s="95"/>
      <c r="AS63511" s="95"/>
      <c r="AT63511" s="95"/>
      <c r="AU63511" s="95"/>
      <c r="AV63511" s="95"/>
      <c r="AW63511" s="95"/>
      <c r="AX63511" s="95"/>
      <c r="AY63511" s="95"/>
      <c r="AZ63511" s="95"/>
      <c r="BA63511" s="95"/>
      <c r="BB63511" s="95"/>
      <c r="BC63511" s="95"/>
      <c r="BD63511" s="95"/>
      <c r="BE63511" s="95"/>
      <c r="BF63511" s="95"/>
      <c r="BG63511" s="95"/>
      <c r="BH63511" s="95"/>
      <c r="BI63511" s="95"/>
      <c r="BJ63511" s="95"/>
      <c r="BK63511" s="95"/>
      <c r="BL63511" s="95"/>
      <c r="BM63511" s="95"/>
      <c r="BN63511" s="95"/>
      <c r="CA63511" s="95"/>
    </row>
    <row r="63512" spans="31:79" s="97" customFormat="1" x14ac:dyDescent="0.2">
      <c r="AE63512" s="95"/>
      <c r="AF63512" s="95"/>
      <c r="AN63512" s="95"/>
      <c r="AO63512" s="95"/>
      <c r="AP63512" s="95"/>
      <c r="AQ63512" s="95"/>
      <c r="AR63512" s="95"/>
      <c r="AS63512" s="95"/>
      <c r="AT63512" s="95"/>
      <c r="AU63512" s="95"/>
      <c r="AV63512" s="95"/>
      <c r="AW63512" s="95"/>
      <c r="AX63512" s="95"/>
      <c r="AY63512" s="95"/>
      <c r="AZ63512" s="95"/>
      <c r="BA63512" s="95"/>
      <c r="BB63512" s="95"/>
      <c r="BC63512" s="95"/>
      <c r="BD63512" s="95"/>
      <c r="BE63512" s="95"/>
      <c r="BF63512" s="95"/>
      <c r="BG63512" s="95"/>
      <c r="BH63512" s="95"/>
      <c r="BI63512" s="95"/>
      <c r="BJ63512" s="95"/>
      <c r="BK63512" s="95"/>
      <c r="BL63512" s="95"/>
      <c r="BM63512" s="95"/>
      <c r="BN63512" s="95"/>
      <c r="CA63512" s="95"/>
    </row>
    <row r="63513" spans="31:79" s="97" customFormat="1" x14ac:dyDescent="0.2">
      <c r="AE63513" s="95"/>
      <c r="AF63513" s="95"/>
      <c r="AN63513" s="95"/>
      <c r="AO63513" s="95"/>
      <c r="AP63513" s="95"/>
      <c r="AQ63513" s="95"/>
      <c r="AR63513" s="95"/>
      <c r="AS63513" s="95"/>
      <c r="AT63513" s="95"/>
      <c r="AU63513" s="95"/>
      <c r="AV63513" s="95"/>
      <c r="AW63513" s="95"/>
      <c r="AX63513" s="95"/>
      <c r="AY63513" s="95"/>
      <c r="AZ63513" s="95"/>
      <c r="BA63513" s="95"/>
      <c r="BB63513" s="95"/>
      <c r="BC63513" s="95"/>
      <c r="BD63513" s="95"/>
      <c r="BE63513" s="95"/>
      <c r="BF63513" s="95"/>
      <c r="BG63513" s="95"/>
      <c r="BH63513" s="95"/>
      <c r="BI63513" s="95"/>
      <c r="BJ63513" s="95"/>
      <c r="BK63513" s="95"/>
      <c r="BL63513" s="95"/>
      <c r="BM63513" s="95"/>
      <c r="BN63513" s="95"/>
      <c r="CA63513" s="95"/>
    </row>
    <row r="63514" spans="31:79" s="97" customFormat="1" x14ac:dyDescent="0.2">
      <c r="AE63514" s="95"/>
      <c r="AF63514" s="95"/>
      <c r="AN63514" s="95"/>
      <c r="AO63514" s="95"/>
      <c r="AP63514" s="95"/>
      <c r="AQ63514" s="95"/>
      <c r="AR63514" s="95"/>
      <c r="AS63514" s="95"/>
      <c r="AT63514" s="95"/>
      <c r="AU63514" s="95"/>
      <c r="AV63514" s="95"/>
      <c r="AW63514" s="95"/>
      <c r="AX63514" s="95"/>
      <c r="AY63514" s="95"/>
      <c r="AZ63514" s="95"/>
      <c r="BA63514" s="95"/>
      <c r="BB63514" s="95"/>
      <c r="BC63514" s="95"/>
      <c r="BD63514" s="95"/>
      <c r="BE63514" s="95"/>
      <c r="BF63514" s="95"/>
      <c r="BG63514" s="95"/>
      <c r="BH63514" s="95"/>
      <c r="BI63514" s="95"/>
      <c r="BJ63514" s="95"/>
      <c r="BK63514" s="95"/>
      <c r="BL63514" s="95"/>
      <c r="BM63514" s="95"/>
      <c r="BN63514" s="95"/>
      <c r="CA63514" s="95"/>
    </row>
    <row r="63515" spans="31:79" s="97" customFormat="1" x14ac:dyDescent="0.2">
      <c r="AE63515" s="95"/>
      <c r="AF63515" s="95"/>
      <c r="AN63515" s="95"/>
      <c r="AO63515" s="95"/>
      <c r="AP63515" s="95"/>
      <c r="AQ63515" s="95"/>
      <c r="AR63515" s="95"/>
      <c r="AS63515" s="95"/>
      <c r="AT63515" s="95"/>
      <c r="AU63515" s="95"/>
      <c r="AV63515" s="95"/>
      <c r="AW63515" s="95"/>
      <c r="AX63515" s="95"/>
      <c r="AY63515" s="95"/>
      <c r="AZ63515" s="95"/>
      <c r="BA63515" s="95"/>
      <c r="BB63515" s="95"/>
      <c r="BC63515" s="95"/>
      <c r="BD63515" s="95"/>
      <c r="BE63515" s="95"/>
      <c r="BF63515" s="95"/>
      <c r="BG63515" s="95"/>
      <c r="BH63515" s="95"/>
      <c r="BI63515" s="95"/>
      <c r="BJ63515" s="95"/>
      <c r="BK63515" s="95"/>
      <c r="BL63515" s="95"/>
      <c r="BM63515" s="95"/>
      <c r="BN63515" s="95"/>
      <c r="CA63515" s="95"/>
    </row>
    <row r="63516" spans="31:79" s="97" customFormat="1" x14ac:dyDescent="0.2">
      <c r="AE63516" s="95"/>
      <c r="AF63516" s="95"/>
      <c r="AN63516" s="95"/>
      <c r="AO63516" s="95"/>
      <c r="AP63516" s="95"/>
      <c r="AQ63516" s="95"/>
      <c r="AR63516" s="95"/>
      <c r="AS63516" s="95"/>
      <c r="AT63516" s="95"/>
      <c r="AU63516" s="95"/>
      <c r="AV63516" s="95"/>
      <c r="AW63516" s="95"/>
      <c r="AX63516" s="95"/>
      <c r="AY63516" s="95"/>
      <c r="AZ63516" s="95"/>
      <c r="BA63516" s="95"/>
      <c r="BB63516" s="95"/>
      <c r="BC63516" s="95"/>
      <c r="BD63516" s="95"/>
      <c r="BE63516" s="95"/>
      <c r="BF63516" s="95"/>
      <c r="BG63516" s="95"/>
      <c r="BH63516" s="95"/>
      <c r="BI63516" s="95"/>
      <c r="BJ63516" s="95"/>
      <c r="BK63516" s="95"/>
      <c r="BL63516" s="95"/>
      <c r="BM63516" s="95"/>
      <c r="BN63516" s="95"/>
      <c r="CA63516" s="95"/>
    </row>
    <row r="63517" spans="31:79" s="97" customFormat="1" x14ac:dyDescent="0.2">
      <c r="AE63517" s="95"/>
      <c r="AF63517" s="95"/>
      <c r="AN63517" s="95"/>
      <c r="AO63517" s="95"/>
      <c r="AP63517" s="95"/>
      <c r="AQ63517" s="95"/>
      <c r="AR63517" s="95"/>
      <c r="AS63517" s="95"/>
      <c r="AT63517" s="95"/>
      <c r="AU63517" s="95"/>
      <c r="AV63517" s="95"/>
      <c r="AW63517" s="95"/>
      <c r="AX63517" s="95"/>
      <c r="AY63517" s="95"/>
      <c r="AZ63517" s="95"/>
      <c r="BA63517" s="95"/>
      <c r="BB63517" s="95"/>
      <c r="BC63517" s="95"/>
      <c r="BD63517" s="95"/>
      <c r="BE63517" s="95"/>
      <c r="BF63517" s="95"/>
      <c r="BG63517" s="95"/>
      <c r="BH63517" s="95"/>
      <c r="BI63517" s="95"/>
      <c r="BJ63517" s="95"/>
      <c r="BK63517" s="95"/>
      <c r="BL63517" s="95"/>
      <c r="BM63517" s="95"/>
      <c r="BN63517" s="95"/>
      <c r="CA63517" s="95"/>
    </row>
    <row r="63518" spans="31:79" s="97" customFormat="1" x14ac:dyDescent="0.2">
      <c r="AE63518" s="95"/>
      <c r="AF63518" s="95"/>
      <c r="AN63518" s="95"/>
      <c r="AO63518" s="95"/>
      <c r="AP63518" s="95"/>
      <c r="AQ63518" s="95"/>
      <c r="AR63518" s="95"/>
      <c r="AS63518" s="95"/>
      <c r="AT63518" s="95"/>
      <c r="AU63518" s="95"/>
      <c r="AV63518" s="95"/>
      <c r="AW63518" s="95"/>
      <c r="AX63518" s="95"/>
      <c r="AY63518" s="95"/>
      <c r="AZ63518" s="95"/>
      <c r="BA63518" s="95"/>
      <c r="BB63518" s="95"/>
      <c r="BC63518" s="95"/>
      <c r="BD63518" s="95"/>
      <c r="BE63518" s="95"/>
      <c r="BF63518" s="95"/>
      <c r="BG63518" s="95"/>
      <c r="BH63518" s="95"/>
      <c r="BI63518" s="95"/>
      <c r="BJ63518" s="95"/>
      <c r="BK63518" s="95"/>
      <c r="BL63518" s="95"/>
      <c r="BM63518" s="95"/>
      <c r="BN63518" s="95"/>
      <c r="CA63518" s="95"/>
    </row>
    <row r="63519" spans="31:79" s="97" customFormat="1" x14ac:dyDescent="0.2">
      <c r="AE63519" s="95"/>
      <c r="AF63519" s="95"/>
      <c r="AN63519" s="95"/>
      <c r="AO63519" s="95"/>
      <c r="AP63519" s="95"/>
      <c r="AQ63519" s="95"/>
      <c r="AR63519" s="95"/>
      <c r="AS63519" s="95"/>
      <c r="AT63519" s="95"/>
      <c r="AU63519" s="95"/>
      <c r="AV63519" s="95"/>
      <c r="AW63519" s="95"/>
      <c r="AX63519" s="95"/>
      <c r="AY63519" s="95"/>
      <c r="AZ63519" s="95"/>
      <c r="BA63519" s="95"/>
      <c r="BB63519" s="95"/>
      <c r="BC63519" s="95"/>
      <c r="BD63519" s="95"/>
      <c r="BE63519" s="95"/>
      <c r="BF63519" s="95"/>
      <c r="BG63519" s="95"/>
      <c r="BH63519" s="95"/>
      <c r="BI63519" s="95"/>
      <c r="BJ63519" s="95"/>
      <c r="BK63519" s="95"/>
      <c r="BL63519" s="95"/>
      <c r="BM63519" s="95"/>
      <c r="BN63519" s="95"/>
      <c r="CA63519" s="95"/>
    </row>
    <row r="63520" spans="31:79" s="97" customFormat="1" x14ac:dyDescent="0.2">
      <c r="AE63520" s="95"/>
      <c r="AF63520" s="95"/>
      <c r="AN63520" s="95"/>
      <c r="AO63520" s="95"/>
      <c r="AP63520" s="95"/>
      <c r="AQ63520" s="95"/>
      <c r="AR63520" s="95"/>
      <c r="AS63520" s="95"/>
      <c r="AT63520" s="95"/>
      <c r="AU63520" s="95"/>
      <c r="AV63520" s="95"/>
      <c r="AW63520" s="95"/>
      <c r="AX63520" s="95"/>
      <c r="AY63520" s="95"/>
      <c r="AZ63520" s="95"/>
      <c r="BA63520" s="95"/>
      <c r="BB63520" s="95"/>
      <c r="BC63520" s="95"/>
      <c r="BD63520" s="95"/>
      <c r="BE63520" s="95"/>
      <c r="BF63520" s="95"/>
      <c r="BG63520" s="95"/>
      <c r="BH63520" s="95"/>
      <c r="BI63520" s="95"/>
      <c r="BJ63520" s="95"/>
      <c r="BK63520" s="95"/>
      <c r="BL63520" s="95"/>
      <c r="BM63520" s="95"/>
      <c r="BN63520" s="95"/>
      <c r="CA63520" s="95"/>
    </row>
    <row r="63521" spans="31:79" s="97" customFormat="1" x14ac:dyDescent="0.2">
      <c r="AE63521" s="95"/>
      <c r="AF63521" s="95"/>
      <c r="AN63521" s="95"/>
      <c r="AO63521" s="95"/>
      <c r="AP63521" s="95"/>
      <c r="AQ63521" s="95"/>
      <c r="AR63521" s="95"/>
      <c r="AS63521" s="95"/>
      <c r="AT63521" s="95"/>
      <c r="AU63521" s="95"/>
      <c r="AV63521" s="95"/>
      <c r="AW63521" s="95"/>
      <c r="AX63521" s="95"/>
      <c r="AY63521" s="95"/>
      <c r="AZ63521" s="95"/>
      <c r="BA63521" s="95"/>
      <c r="BB63521" s="95"/>
      <c r="BC63521" s="95"/>
      <c r="BD63521" s="95"/>
      <c r="BE63521" s="95"/>
      <c r="BF63521" s="95"/>
      <c r="BG63521" s="95"/>
      <c r="BH63521" s="95"/>
      <c r="BI63521" s="95"/>
      <c r="BJ63521" s="95"/>
      <c r="BK63521" s="95"/>
      <c r="BL63521" s="95"/>
      <c r="BM63521" s="95"/>
      <c r="BN63521" s="95"/>
      <c r="CA63521" s="95"/>
    </row>
    <row r="63522" spans="31:79" s="97" customFormat="1" x14ac:dyDescent="0.2">
      <c r="AE63522" s="95"/>
      <c r="AF63522" s="95"/>
      <c r="AN63522" s="95"/>
      <c r="AO63522" s="95"/>
      <c r="AP63522" s="95"/>
      <c r="AQ63522" s="95"/>
      <c r="AR63522" s="95"/>
      <c r="AS63522" s="95"/>
      <c r="AT63522" s="95"/>
      <c r="AU63522" s="95"/>
      <c r="AV63522" s="95"/>
      <c r="AW63522" s="95"/>
      <c r="AX63522" s="95"/>
      <c r="AY63522" s="95"/>
      <c r="AZ63522" s="95"/>
      <c r="BA63522" s="95"/>
      <c r="BB63522" s="95"/>
      <c r="BC63522" s="95"/>
      <c r="BD63522" s="95"/>
      <c r="BE63522" s="95"/>
      <c r="BF63522" s="95"/>
      <c r="BG63522" s="95"/>
      <c r="BH63522" s="95"/>
      <c r="BI63522" s="95"/>
      <c r="BJ63522" s="95"/>
      <c r="BK63522" s="95"/>
      <c r="BL63522" s="95"/>
      <c r="BM63522" s="95"/>
      <c r="BN63522" s="95"/>
      <c r="CA63522" s="95"/>
    </row>
    <row r="63523" spans="31:79" s="97" customFormat="1" x14ac:dyDescent="0.2">
      <c r="AE63523" s="95"/>
      <c r="AF63523" s="95"/>
      <c r="AN63523" s="95"/>
      <c r="AO63523" s="95"/>
      <c r="AP63523" s="95"/>
      <c r="AQ63523" s="95"/>
      <c r="AR63523" s="95"/>
      <c r="AS63523" s="95"/>
      <c r="AT63523" s="95"/>
      <c r="AU63523" s="95"/>
      <c r="AV63523" s="95"/>
      <c r="AW63523" s="95"/>
      <c r="AX63523" s="95"/>
      <c r="AY63523" s="95"/>
      <c r="AZ63523" s="95"/>
      <c r="BA63523" s="95"/>
      <c r="BB63523" s="95"/>
      <c r="BC63523" s="95"/>
      <c r="BD63523" s="95"/>
      <c r="BE63523" s="95"/>
      <c r="BF63523" s="95"/>
      <c r="BG63523" s="95"/>
      <c r="BH63523" s="95"/>
      <c r="BI63523" s="95"/>
      <c r="BJ63523" s="95"/>
      <c r="BK63523" s="95"/>
      <c r="BL63523" s="95"/>
      <c r="BM63523" s="95"/>
      <c r="BN63523" s="95"/>
      <c r="CA63523" s="95"/>
    </row>
    <row r="63524" spans="31:79" s="97" customFormat="1" x14ac:dyDescent="0.2">
      <c r="AE63524" s="95"/>
      <c r="AF63524" s="95"/>
      <c r="AN63524" s="95"/>
      <c r="AO63524" s="95"/>
      <c r="AP63524" s="95"/>
      <c r="AQ63524" s="95"/>
      <c r="AR63524" s="95"/>
      <c r="AS63524" s="95"/>
      <c r="AT63524" s="95"/>
      <c r="AU63524" s="95"/>
      <c r="AV63524" s="95"/>
      <c r="AW63524" s="95"/>
      <c r="AX63524" s="95"/>
      <c r="AY63524" s="95"/>
      <c r="AZ63524" s="95"/>
      <c r="BA63524" s="95"/>
      <c r="BB63524" s="95"/>
      <c r="BC63524" s="95"/>
      <c r="BD63524" s="95"/>
      <c r="BE63524" s="95"/>
      <c r="BF63524" s="95"/>
      <c r="BG63524" s="95"/>
      <c r="BH63524" s="95"/>
      <c r="BI63524" s="95"/>
      <c r="BJ63524" s="95"/>
      <c r="BK63524" s="95"/>
      <c r="BL63524" s="95"/>
      <c r="BM63524" s="95"/>
      <c r="BN63524" s="95"/>
      <c r="CA63524" s="95"/>
    </row>
    <row r="63525" spans="31:79" s="97" customFormat="1" x14ac:dyDescent="0.2">
      <c r="AE63525" s="95"/>
      <c r="AF63525" s="95"/>
      <c r="AN63525" s="95"/>
      <c r="AO63525" s="95"/>
      <c r="AP63525" s="95"/>
      <c r="AQ63525" s="95"/>
      <c r="AR63525" s="95"/>
      <c r="AS63525" s="95"/>
      <c r="AT63525" s="95"/>
      <c r="AU63525" s="95"/>
      <c r="AV63525" s="95"/>
      <c r="AW63525" s="95"/>
      <c r="AX63525" s="95"/>
      <c r="AY63525" s="95"/>
      <c r="AZ63525" s="95"/>
      <c r="BA63525" s="95"/>
      <c r="BB63525" s="95"/>
      <c r="BC63525" s="95"/>
      <c r="BD63525" s="95"/>
      <c r="BE63525" s="95"/>
      <c r="BF63525" s="95"/>
      <c r="BG63525" s="95"/>
      <c r="BH63525" s="95"/>
      <c r="BI63525" s="95"/>
      <c r="BJ63525" s="95"/>
      <c r="BK63525" s="95"/>
      <c r="BL63525" s="95"/>
      <c r="BM63525" s="95"/>
      <c r="BN63525" s="95"/>
      <c r="CA63525" s="95"/>
    </row>
    <row r="63526" spans="31:79" s="97" customFormat="1" x14ac:dyDescent="0.2">
      <c r="AE63526" s="95"/>
      <c r="AF63526" s="95"/>
      <c r="AN63526" s="95"/>
      <c r="AO63526" s="95"/>
      <c r="AP63526" s="95"/>
      <c r="AQ63526" s="95"/>
      <c r="AR63526" s="95"/>
      <c r="AS63526" s="95"/>
      <c r="AT63526" s="95"/>
      <c r="AU63526" s="95"/>
      <c r="AV63526" s="95"/>
      <c r="AW63526" s="95"/>
      <c r="AX63526" s="95"/>
      <c r="AY63526" s="95"/>
      <c r="AZ63526" s="95"/>
      <c r="BA63526" s="95"/>
      <c r="BB63526" s="95"/>
      <c r="BC63526" s="95"/>
      <c r="BD63526" s="95"/>
      <c r="BE63526" s="95"/>
      <c r="BF63526" s="95"/>
      <c r="BG63526" s="95"/>
      <c r="BH63526" s="95"/>
      <c r="BI63526" s="95"/>
      <c r="BJ63526" s="95"/>
      <c r="BK63526" s="95"/>
      <c r="BL63526" s="95"/>
      <c r="BM63526" s="95"/>
      <c r="BN63526" s="95"/>
      <c r="CA63526" s="95"/>
    </row>
    <row r="63527" spans="31:79" s="97" customFormat="1" x14ac:dyDescent="0.2">
      <c r="AE63527" s="95"/>
      <c r="AF63527" s="95"/>
      <c r="AN63527" s="95"/>
      <c r="AO63527" s="95"/>
      <c r="AP63527" s="95"/>
      <c r="AQ63527" s="95"/>
      <c r="AR63527" s="95"/>
      <c r="AS63527" s="95"/>
      <c r="AT63527" s="95"/>
      <c r="AU63527" s="95"/>
      <c r="AV63527" s="95"/>
      <c r="AW63527" s="95"/>
      <c r="AX63527" s="95"/>
      <c r="AY63527" s="95"/>
      <c r="AZ63527" s="95"/>
      <c r="BA63527" s="95"/>
      <c r="BB63527" s="95"/>
      <c r="BC63527" s="95"/>
      <c r="BD63527" s="95"/>
      <c r="BE63527" s="95"/>
      <c r="BF63527" s="95"/>
      <c r="BG63527" s="95"/>
      <c r="BH63527" s="95"/>
      <c r="BI63527" s="95"/>
      <c r="BJ63527" s="95"/>
      <c r="BK63527" s="95"/>
      <c r="BL63527" s="95"/>
      <c r="BM63527" s="95"/>
      <c r="BN63527" s="95"/>
      <c r="CA63527" s="95"/>
    </row>
    <row r="63528" spans="31:79" s="97" customFormat="1" x14ac:dyDescent="0.2">
      <c r="AE63528" s="95"/>
      <c r="AF63528" s="95"/>
      <c r="AN63528" s="95"/>
      <c r="AO63528" s="95"/>
      <c r="AP63528" s="95"/>
      <c r="AQ63528" s="95"/>
      <c r="AR63528" s="95"/>
      <c r="AS63528" s="95"/>
      <c r="AT63528" s="95"/>
      <c r="AU63528" s="95"/>
      <c r="AV63528" s="95"/>
      <c r="AW63528" s="95"/>
      <c r="AX63528" s="95"/>
      <c r="AY63528" s="95"/>
      <c r="AZ63528" s="95"/>
      <c r="BA63528" s="95"/>
      <c r="BB63528" s="95"/>
      <c r="BC63528" s="95"/>
      <c r="BD63528" s="95"/>
      <c r="BE63528" s="95"/>
      <c r="BF63528" s="95"/>
      <c r="BG63528" s="95"/>
      <c r="BH63528" s="95"/>
      <c r="BI63528" s="95"/>
      <c r="BJ63528" s="95"/>
      <c r="BK63528" s="95"/>
      <c r="BL63528" s="95"/>
      <c r="BM63528" s="95"/>
      <c r="BN63528" s="95"/>
      <c r="CA63528" s="95"/>
    </row>
    <row r="63529" spans="31:79" s="97" customFormat="1" x14ac:dyDescent="0.2">
      <c r="AE63529" s="95"/>
      <c r="AF63529" s="95"/>
      <c r="AN63529" s="95"/>
      <c r="AO63529" s="95"/>
      <c r="AP63529" s="95"/>
      <c r="AQ63529" s="95"/>
      <c r="AR63529" s="95"/>
      <c r="AS63529" s="95"/>
      <c r="AT63529" s="95"/>
      <c r="AU63529" s="95"/>
      <c r="AV63529" s="95"/>
      <c r="AW63529" s="95"/>
      <c r="AX63529" s="95"/>
      <c r="AY63529" s="95"/>
      <c r="AZ63529" s="95"/>
      <c r="BA63529" s="95"/>
      <c r="BB63529" s="95"/>
      <c r="BC63529" s="95"/>
      <c r="BD63529" s="95"/>
      <c r="BE63529" s="95"/>
      <c r="BF63529" s="95"/>
      <c r="BG63529" s="95"/>
      <c r="BH63529" s="95"/>
      <c r="BI63529" s="95"/>
      <c r="BJ63529" s="95"/>
      <c r="BK63529" s="95"/>
      <c r="BL63529" s="95"/>
      <c r="BM63529" s="95"/>
      <c r="BN63529" s="95"/>
      <c r="CA63529" s="95"/>
    </row>
    <row r="63530" spans="31:79" s="97" customFormat="1" x14ac:dyDescent="0.2">
      <c r="AE63530" s="95"/>
      <c r="AF63530" s="95"/>
      <c r="AN63530" s="95"/>
      <c r="AO63530" s="95"/>
      <c r="AP63530" s="95"/>
      <c r="AQ63530" s="95"/>
      <c r="AR63530" s="95"/>
      <c r="AS63530" s="95"/>
      <c r="AT63530" s="95"/>
      <c r="AU63530" s="95"/>
      <c r="AV63530" s="95"/>
      <c r="AW63530" s="95"/>
      <c r="AX63530" s="95"/>
      <c r="AY63530" s="95"/>
      <c r="AZ63530" s="95"/>
      <c r="BA63530" s="95"/>
      <c r="BB63530" s="95"/>
      <c r="BC63530" s="95"/>
      <c r="BD63530" s="95"/>
      <c r="BE63530" s="95"/>
      <c r="BF63530" s="95"/>
      <c r="BG63530" s="95"/>
      <c r="BH63530" s="95"/>
      <c r="BI63530" s="95"/>
      <c r="BJ63530" s="95"/>
      <c r="BK63530" s="95"/>
      <c r="BL63530" s="95"/>
      <c r="BM63530" s="95"/>
      <c r="BN63530" s="95"/>
      <c r="CA63530" s="95"/>
    </row>
    <row r="63531" spans="31:79" s="97" customFormat="1" x14ac:dyDescent="0.2">
      <c r="AE63531" s="95"/>
      <c r="AF63531" s="95"/>
      <c r="AN63531" s="95"/>
      <c r="AO63531" s="95"/>
      <c r="AP63531" s="95"/>
      <c r="AQ63531" s="95"/>
      <c r="AR63531" s="95"/>
      <c r="AS63531" s="95"/>
      <c r="AT63531" s="95"/>
      <c r="AU63531" s="95"/>
      <c r="AV63531" s="95"/>
      <c r="AW63531" s="95"/>
      <c r="AX63531" s="95"/>
      <c r="AY63531" s="95"/>
      <c r="AZ63531" s="95"/>
      <c r="BA63531" s="95"/>
      <c r="BB63531" s="95"/>
      <c r="BC63531" s="95"/>
      <c r="BD63531" s="95"/>
      <c r="BE63531" s="95"/>
      <c r="BF63531" s="95"/>
      <c r="BG63531" s="95"/>
      <c r="BH63531" s="95"/>
      <c r="BI63531" s="95"/>
      <c r="BJ63531" s="95"/>
      <c r="BK63531" s="95"/>
      <c r="BL63531" s="95"/>
      <c r="BM63531" s="95"/>
      <c r="BN63531" s="95"/>
      <c r="CA63531" s="95"/>
    </row>
    <row r="63532" spans="31:79" s="97" customFormat="1" x14ac:dyDescent="0.2">
      <c r="AE63532" s="95"/>
      <c r="AF63532" s="95"/>
      <c r="AN63532" s="95"/>
      <c r="AO63532" s="95"/>
      <c r="AP63532" s="95"/>
      <c r="AQ63532" s="95"/>
      <c r="AR63532" s="95"/>
      <c r="AS63532" s="95"/>
      <c r="AT63532" s="95"/>
      <c r="AU63532" s="95"/>
      <c r="AV63532" s="95"/>
      <c r="AW63532" s="95"/>
      <c r="AX63532" s="95"/>
      <c r="AY63532" s="95"/>
      <c r="AZ63532" s="95"/>
      <c r="BA63532" s="95"/>
      <c r="BB63532" s="95"/>
      <c r="BC63532" s="95"/>
      <c r="BD63532" s="95"/>
      <c r="BE63532" s="95"/>
      <c r="BF63532" s="95"/>
      <c r="BG63532" s="95"/>
      <c r="BH63532" s="95"/>
      <c r="BI63532" s="95"/>
      <c r="BJ63532" s="95"/>
      <c r="BK63532" s="95"/>
      <c r="BL63532" s="95"/>
      <c r="BM63532" s="95"/>
      <c r="BN63532" s="95"/>
      <c r="CA63532" s="95"/>
    </row>
    <row r="63533" spans="31:79" s="97" customFormat="1" x14ac:dyDescent="0.2">
      <c r="AE63533" s="95"/>
      <c r="AF63533" s="95"/>
      <c r="AN63533" s="95"/>
      <c r="AO63533" s="95"/>
      <c r="AP63533" s="95"/>
      <c r="AQ63533" s="95"/>
      <c r="AR63533" s="95"/>
      <c r="AS63533" s="95"/>
      <c r="AT63533" s="95"/>
      <c r="AU63533" s="95"/>
      <c r="AV63533" s="95"/>
      <c r="AW63533" s="95"/>
      <c r="AX63533" s="95"/>
      <c r="AY63533" s="95"/>
      <c r="AZ63533" s="95"/>
      <c r="BA63533" s="95"/>
      <c r="BB63533" s="95"/>
      <c r="BC63533" s="95"/>
      <c r="BD63533" s="95"/>
      <c r="BE63533" s="95"/>
      <c r="BF63533" s="95"/>
      <c r="BG63533" s="95"/>
      <c r="BH63533" s="95"/>
      <c r="BI63533" s="95"/>
      <c r="BJ63533" s="95"/>
      <c r="BK63533" s="95"/>
      <c r="BL63533" s="95"/>
      <c r="BM63533" s="95"/>
      <c r="BN63533" s="95"/>
      <c r="CA63533" s="95"/>
    </row>
    <row r="63534" spans="31:79" s="97" customFormat="1" x14ac:dyDescent="0.2">
      <c r="AE63534" s="95"/>
      <c r="AF63534" s="95"/>
      <c r="AN63534" s="95"/>
      <c r="AO63534" s="95"/>
      <c r="AP63534" s="95"/>
      <c r="AQ63534" s="95"/>
      <c r="AR63534" s="95"/>
      <c r="AS63534" s="95"/>
      <c r="AT63534" s="95"/>
      <c r="AU63534" s="95"/>
      <c r="AV63534" s="95"/>
      <c r="AW63534" s="95"/>
      <c r="AX63534" s="95"/>
      <c r="AY63534" s="95"/>
      <c r="AZ63534" s="95"/>
      <c r="BA63534" s="95"/>
      <c r="BB63534" s="95"/>
      <c r="BC63534" s="95"/>
      <c r="BD63534" s="95"/>
      <c r="BE63534" s="95"/>
      <c r="BF63534" s="95"/>
      <c r="BG63534" s="95"/>
      <c r="BH63534" s="95"/>
      <c r="BI63534" s="95"/>
      <c r="BJ63534" s="95"/>
      <c r="BK63534" s="95"/>
      <c r="BL63534" s="95"/>
      <c r="BM63534" s="95"/>
      <c r="BN63534" s="95"/>
      <c r="CA63534" s="95"/>
    </row>
    <row r="63535" spans="31:79" s="97" customFormat="1" x14ac:dyDescent="0.2">
      <c r="AE63535" s="95"/>
      <c r="AF63535" s="95"/>
      <c r="AN63535" s="95"/>
      <c r="AO63535" s="95"/>
      <c r="AP63535" s="95"/>
      <c r="AQ63535" s="95"/>
      <c r="AR63535" s="95"/>
      <c r="AS63535" s="95"/>
      <c r="AT63535" s="95"/>
      <c r="AU63535" s="95"/>
      <c r="AV63535" s="95"/>
      <c r="AW63535" s="95"/>
      <c r="AX63535" s="95"/>
      <c r="AY63535" s="95"/>
      <c r="AZ63535" s="95"/>
      <c r="BA63535" s="95"/>
      <c r="BB63535" s="95"/>
      <c r="BC63535" s="95"/>
      <c r="BD63535" s="95"/>
      <c r="BE63535" s="95"/>
      <c r="BF63535" s="95"/>
      <c r="BG63535" s="95"/>
      <c r="BH63535" s="95"/>
      <c r="BI63535" s="95"/>
      <c r="BJ63535" s="95"/>
      <c r="BK63535" s="95"/>
      <c r="BL63535" s="95"/>
      <c r="BM63535" s="95"/>
      <c r="BN63535" s="95"/>
      <c r="CA63535" s="95"/>
    </row>
    <row r="63536" spans="31:79" s="97" customFormat="1" x14ac:dyDescent="0.2">
      <c r="AE63536" s="95"/>
      <c r="AF63536" s="95"/>
      <c r="AN63536" s="95"/>
      <c r="AO63536" s="95"/>
      <c r="AP63536" s="95"/>
      <c r="AQ63536" s="95"/>
      <c r="AR63536" s="95"/>
      <c r="AS63536" s="95"/>
      <c r="AT63536" s="95"/>
      <c r="AU63536" s="95"/>
      <c r="AV63536" s="95"/>
      <c r="AW63536" s="95"/>
      <c r="AX63536" s="95"/>
      <c r="AY63536" s="95"/>
      <c r="AZ63536" s="95"/>
      <c r="BA63536" s="95"/>
      <c r="BB63536" s="95"/>
      <c r="BC63536" s="95"/>
      <c r="BD63536" s="95"/>
      <c r="BE63536" s="95"/>
      <c r="BF63536" s="95"/>
      <c r="BG63536" s="95"/>
      <c r="BH63536" s="95"/>
      <c r="BI63536" s="95"/>
      <c r="BJ63536" s="95"/>
      <c r="BK63536" s="95"/>
      <c r="BL63536" s="95"/>
      <c r="BM63536" s="95"/>
      <c r="BN63536" s="95"/>
      <c r="CA63536" s="95"/>
    </row>
    <row r="63537" spans="31:79" s="97" customFormat="1" x14ac:dyDescent="0.2">
      <c r="AE63537" s="95"/>
      <c r="AF63537" s="95"/>
      <c r="AN63537" s="95"/>
      <c r="AO63537" s="95"/>
      <c r="AP63537" s="95"/>
      <c r="AQ63537" s="95"/>
      <c r="AR63537" s="95"/>
      <c r="AS63537" s="95"/>
      <c r="AT63537" s="95"/>
      <c r="AU63537" s="95"/>
      <c r="AV63537" s="95"/>
      <c r="AW63537" s="95"/>
      <c r="AX63537" s="95"/>
      <c r="AY63537" s="95"/>
      <c r="AZ63537" s="95"/>
      <c r="BA63537" s="95"/>
      <c r="BB63537" s="95"/>
      <c r="BC63537" s="95"/>
      <c r="BD63537" s="95"/>
      <c r="BE63537" s="95"/>
      <c r="BF63537" s="95"/>
      <c r="BG63537" s="95"/>
      <c r="BH63537" s="95"/>
      <c r="BI63537" s="95"/>
      <c r="BJ63537" s="95"/>
      <c r="BK63537" s="95"/>
      <c r="BL63537" s="95"/>
      <c r="BM63537" s="95"/>
      <c r="BN63537" s="95"/>
      <c r="CA63537" s="95"/>
    </row>
    <row r="63538" spans="31:79" s="97" customFormat="1" x14ac:dyDescent="0.2">
      <c r="AE63538" s="95"/>
      <c r="AF63538" s="95"/>
      <c r="AN63538" s="95"/>
      <c r="AO63538" s="95"/>
      <c r="AP63538" s="95"/>
      <c r="AQ63538" s="95"/>
      <c r="AR63538" s="95"/>
      <c r="AS63538" s="95"/>
      <c r="AT63538" s="95"/>
      <c r="AU63538" s="95"/>
      <c r="AV63538" s="95"/>
      <c r="AW63538" s="95"/>
      <c r="AX63538" s="95"/>
      <c r="AY63538" s="95"/>
      <c r="AZ63538" s="95"/>
      <c r="BA63538" s="95"/>
      <c r="BB63538" s="95"/>
      <c r="BC63538" s="95"/>
      <c r="BD63538" s="95"/>
      <c r="BE63538" s="95"/>
      <c r="BF63538" s="95"/>
      <c r="BG63538" s="95"/>
      <c r="BH63538" s="95"/>
      <c r="BI63538" s="95"/>
      <c r="BJ63538" s="95"/>
      <c r="BK63538" s="95"/>
      <c r="BL63538" s="95"/>
      <c r="BM63538" s="95"/>
      <c r="BN63538" s="95"/>
      <c r="CA63538" s="95"/>
    </row>
    <row r="63539" spans="31:79" s="97" customFormat="1" x14ac:dyDescent="0.2">
      <c r="AE63539" s="95"/>
      <c r="AF63539" s="95"/>
      <c r="AN63539" s="95"/>
      <c r="AO63539" s="95"/>
      <c r="AP63539" s="95"/>
      <c r="AQ63539" s="95"/>
      <c r="AR63539" s="95"/>
      <c r="AS63539" s="95"/>
      <c r="AT63539" s="95"/>
      <c r="AU63539" s="95"/>
      <c r="AV63539" s="95"/>
      <c r="AW63539" s="95"/>
      <c r="AX63539" s="95"/>
      <c r="AY63539" s="95"/>
      <c r="AZ63539" s="95"/>
      <c r="BA63539" s="95"/>
      <c r="BB63539" s="95"/>
      <c r="BC63539" s="95"/>
      <c r="BD63539" s="95"/>
      <c r="BE63539" s="95"/>
      <c r="BF63539" s="95"/>
      <c r="BG63539" s="95"/>
      <c r="BH63539" s="95"/>
      <c r="BI63539" s="95"/>
      <c r="BJ63539" s="95"/>
      <c r="BK63539" s="95"/>
      <c r="BL63539" s="95"/>
      <c r="BM63539" s="95"/>
      <c r="BN63539" s="95"/>
      <c r="CA63539" s="95"/>
    </row>
    <row r="63540" spans="31:79" s="97" customFormat="1" x14ac:dyDescent="0.2">
      <c r="AE63540" s="95"/>
      <c r="AF63540" s="95"/>
      <c r="AN63540" s="95"/>
      <c r="AO63540" s="95"/>
      <c r="AP63540" s="95"/>
      <c r="AQ63540" s="95"/>
      <c r="AR63540" s="95"/>
      <c r="AS63540" s="95"/>
      <c r="AT63540" s="95"/>
      <c r="AU63540" s="95"/>
      <c r="AV63540" s="95"/>
      <c r="AW63540" s="95"/>
      <c r="AX63540" s="95"/>
      <c r="AY63540" s="95"/>
      <c r="AZ63540" s="95"/>
      <c r="BA63540" s="95"/>
      <c r="BB63540" s="95"/>
      <c r="BC63540" s="95"/>
      <c r="BD63540" s="95"/>
      <c r="BE63540" s="95"/>
      <c r="BF63540" s="95"/>
      <c r="BG63540" s="95"/>
      <c r="BH63540" s="95"/>
      <c r="BI63540" s="95"/>
      <c r="BJ63540" s="95"/>
      <c r="BK63540" s="95"/>
      <c r="BL63540" s="95"/>
      <c r="BM63540" s="95"/>
      <c r="BN63540" s="95"/>
      <c r="CA63540" s="95"/>
    </row>
    <row r="63541" spans="31:79" s="97" customFormat="1" x14ac:dyDescent="0.2">
      <c r="AE63541" s="95"/>
      <c r="AF63541" s="95"/>
      <c r="AN63541" s="95"/>
      <c r="AO63541" s="95"/>
      <c r="AP63541" s="95"/>
      <c r="AQ63541" s="95"/>
      <c r="AR63541" s="95"/>
      <c r="AS63541" s="95"/>
      <c r="AT63541" s="95"/>
      <c r="AU63541" s="95"/>
      <c r="AV63541" s="95"/>
      <c r="AW63541" s="95"/>
      <c r="AX63541" s="95"/>
      <c r="AY63541" s="95"/>
      <c r="AZ63541" s="95"/>
      <c r="BA63541" s="95"/>
      <c r="BB63541" s="95"/>
      <c r="BC63541" s="95"/>
      <c r="BD63541" s="95"/>
      <c r="BE63541" s="95"/>
      <c r="BF63541" s="95"/>
      <c r="BG63541" s="95"/>
      <c r="BH63541" s="95"/>
      <c r="BI63541" s="95"/>
      <c r="BJ63541" s="95"/>
      <c r="BK63541" s="95"/>
      <c r="BL63541" s="95"/>
      <c r="BM63541" s="95"/>
      <c r="BN63541" s="95"/>
      <c r="CA63541" s="95"/>
    </row>
    <row r="63542" spans="31:79" s="97" customFormat="1" x14ac:dyDescent="0.2">
      <c r="AE63542" s="95"/>
      <c r="AF63542" s="95"/>
      <c r="AN63542" s="95"/>
      <c r="AO63542" s="95"/>
      <c r="AP63542" s="95"/>
      <c r="AQ63542" s="95"/>
      <c r="AR63542" s="95"/>
      <c r="AS63542" s="95"/>
      <c r="AT63542" s="95"/>
      <c r="AU63542" s="95"/>
      <c r="AV63542" s="95"/>
      <c r="AW63542" s="95"/>
      <c r="AX63542" s="95"/>
      <c r="AY63542" s="95"/>
      <c r="AZ63542" s="95"/>
      <c r="BA63542" s="95"/>
      <c r="BB63542" s="95"/>
      <c r="BC63542" s="95"/>
      <c r="BD63542" s="95"/>
      <c r="BE63542" s="95"/>
      <c r="BF63542" s="95"/>
      <c r="BG63542" s="95"/>
      <c r="BH63542" s="95"/>
      <c r="BI63542" s="95"/>
      <c r="BJ63542" s="95"/>
      <c r="BK63542" s="95"/>
      <c r="BL63542" s="95"/>
      <c r="BM63542" s="95"/>
      <c r="BN63542" s="95"/>
      <c r="CA63542" s="95"/>
    </row>
    <row r="63543" spans="31:79" s="97" customFormat="1" x14ac:dyDescent="0.2">
      <c r="AE63543" s="95"/>
      <c r="AF63543" s="95"/>
      <c r="AN63543" s="95"/>
      <c r="AO63543" s="95"/>
      <c r="AP63543" s="95"/>
      <c r="AQ63543" s="95"/>
      <c r="AR63543" s="95"/>
      <c r="AS63543" s="95"/>
      <c r="AT63543" s="95"/>
      <c r="AU63543" s="95"/>
      <c r="AV63543" s="95"/>
      <c r="AW63543" s="95"/>
      <c r="AX63543" s="95"/>
      <c r="AY63543" s="95"/>
      <c r="AZ63543" s="95"/>
      <c r="BA63543" s="95"/>
      <c r="BB63543" s="95"/>
      <c r="BC63543" s="95"/>
      <c r="BD63543" s="95"/>
      <c r="BE63543" s="95"/>
      <c r="BF63543" s="95"/>
      <c r="BG63543" s="95"/>
      <c r="BH63543" s="95"/>
      <c r="BI63543" s="95"/>
      <c r="BJ63543" s="95"/>
      <c r="BK63543" s="95"/>
      <c r="BL63543" s="95"/>
      <c r="BM63543" s="95"/>
      <c r="BN63543" s="95"/>
      <c r="CA63543" s="95"/>
    </row>
    <row r="63544" spans="31:79" s="97" customFormat="1" x14ac:dyDescent="0.2">
      <c r="AE63544" s="95"/>
      <c r="AF63544" s="95"/>
      <c r="AN63544" s="95"/>
      <c r="AO63544" s="95"/>
      <c r="AP63544" s="95"/>
      <c r="AQ63544" s="95"/>
      <c r="AR63544" s="95"/>
      <c r="AS63544" s="95"/>
      <c r="AT63544" s="95"/>
      <c r="AU63544" s="95"/>
      <c r="AV63544" s="95"/>
      <c r="AW63544" s="95"/>
      <c r="AX63544" s="95"/>
      <c r="AY63544" s="95"/>
      <c r="AZ63544" s="95"/>
      <c r="BA63544" s="95"/>
      <c r="BB63544" s="95"/>
      <c r="BC63544" s="95"/>
      <c r="BD63544" s="95"/>
      <c r="BE63544" s="95"/>
      <c r="BF63544" s="95"/>
      <c r="BG63544" s="95"/>
      <c r="BH63544" s="95"/>
      <c r="BI63544" s="95"/>
      <c r="BJ63544" s="95"/>
      <c r="BK63544" s="95"/>
      <c r="BL63544" s="95"/>
      <c r="BM63544" s="95"/>
      <c r="BN63544" s="95"/>
      <c r="CA63544" s="95"/>
    </row>
    <row r="63545" spans="31:79" s="97" customFormat="1" x14ac:dyDescent="0.2">
      <c r="AE63545" s="95"/>
      <c r="AF63545" s="95"/>
      <c r="AN63545" s="95"/>
      <c r="AO63545" s="95"/>
      <c r="AP63545" s="95"/>
      <c r="AQ63545" s="95"/>
      <c r="AR63545" s="95"/>
      <c r="AS63545" s="95"/>
      <c r="AT63545" s="95"/>
      <c r="AU63545" s="95"/>
      <c r="AV63545" s="95"/>
      <c r="AW63545" s="95"/>
      <c r="AX63545" s="95"/>
      <c r="AY63545" s="95"/>
      <c r="AZ63545" s="95"/>
      <c r="BA63545" s="95"/>
      <c r="BB63545" s="95"/>
      <c r="BC63545" s="95"/>
      <c r="BD63545" s="95"/>
      <c r="BE63545" s="95"/>
      <c r="BF63545" s="95"/>
      <c r="BG63545" s="95"/>
      <c r="BH63545" s="95"/>
      <c r="BI63545" s="95"/>
      <c r="BJ63545" s="95"/>
      <c r="BK63545" s="95"/>
      <c r="BL63545" s="95"/>
      <c r="BM63545" s="95"/>
      <c r="BN63545" s="95"/>
      <c r="CA63545" s="95"/>
    </row>
    <row r="63546" spans="31:79" s="97" customFormat="1" x14ac:dyDescent="0.2">
      <c r="AE63546" s="95"/>
      <c r="AF63546" s="95"/>
      <c r="AN63546" s="95"/>
      <c r="AO63546" s="95"/>
      <c r="AP63546" s="95"/>
      <c r="AQ63546" s="95"/>
      <c r="AR63546" s="95"/>
      <c r="AS63546" s="95"/>
      <c r="AT63546" s="95"/>
      <c r="AU63546" s="95"/>
      <c r="AV63546" s="95"/>
      <c r="AW63546" s="95"/>
      <c r="AX63546" s="95"/>
      <c r="AY63546" s="95"/>
      <c r="AZ63546" s="95"/>
      <c r="BA63546" s="95"/>
      <c r="BB63546" s="95"/>
      <c r="BC63546" s="95"/>
      <c r="BD63546" s="95"/>
      <c r="BE63546" s="95"/>
      <c r="BF63546" s="95"/>
      <c r="BG63546" s="95"/>
      <c r="BH63546" s="95"/>
      <c r="BI63546" s="95"/>
      <c r="BJ63546" s="95"/>
      <c r="BK63546" s="95"/>
      <c r="BL63546" s="95"/>
      <c r="BM63546" s="95"/>
      <c r="BN63546" s="95"/>
      <c r="CA63546" s="95"/>
    </row>
    <row r="63547" spans="31:79" s="97" customFormat="1" x14ac:dyDescent="0.2">
      <c r="AE63547" s="95"/>
      <c r="AF63547" s="95"/>
      <c r="AN63547" s="95"/>
      <c r="AO63547" s="95"/>
      <c r="AP63547" s="95"/>
      <c r="AQ63547" s="95"/>
      <c r="AR63547" s="95"/>
      <c r="AS63547" s="95"/>
      <c r="AT63547" s="95"/>
      <c r="AU63547" s="95"/>
      <c r="AV63547" s="95"/>
      <c r="AW63547" s="95"/>
      <c r="AX63547" s="95"/>
      <c r="AY63547" s="95"/>
      <c r="AZ63547" s="95"/>
      <c r="BA63547" s="95"/>
      <c r="BB63547" s="95"/>
      <c r="BC63547" s="95"/>
      <c r="BD63547" s="95"/>
      <c r="BE63547" s="95"/>
      <c r="BF63547" s="95"/>
      <c r="BG63547" s="95"/>
      <c r="BH63547" s="95"/>
      <c r="BI63547" s="95"/>
      <c r="BJ63547" s="95"/>
      <c r="BK63547" s="95"/>
      <c r="BL63547" s="95"/>
      <c r="BM63547" s="95"/>
      <c r="BN63547" s="95"/>
      <c r="CA63547" s="95"/>
    </row>
    <row r="63548" spans="31:79" s="97" customFormat="1" x14ac:dyDescent="0.2">
      <c r="AE63548" s="95"/>
      <c r="AF63548" s="95"/>
      <c r="AN63548" s="95"/>
      <c r="AO63548" s="95"/>
      <c r="AP63548" s="95"/>
      <c r="AQ63548" s="95"/>
      <c r="AR63548" s="95"/>
      <c r="AS63548" s="95"/>
      <c r="AT63548" s="95"/>
      <c r="AU63548" s="95"/>
      <c r="AV63548" s="95"/>
      <c r="AW63548" s="95"/>
      <c r="AX63548" s="95"/>
      <c r="AY63548" s="95"/>
      <c r="AZ63548" s="95"/>
      <c r="BA63548" s="95"/>
      <c r="BB63548" s="95"/>
      <c r="BC63548" s="95"/>
      <c r="BD63548" s="95"/>
      <c r="BE63548" s="95"/>
      <c r="BF63548" s="95"/>
      <c r="BG63548" s="95"/>
      <c r="BH63548" s="95"/>
      <c r="BI63548" s="95"/>
      <c r="BJ63548" s="95"/>
      <c r="BK63548" s="95"/>
      <c r="BL63548" s="95"/>
      <c r="BM63548" s="95"/>
      <c r="BN63548" s="95"/>
      <c r="CA63548" s="95"/>
    </row>
    <row r="63549" spans="31:79" s="97" customFormat="1" x14ac:dyDescent="0.2">
      <c r="AE63549" s="95"/>
      <c r="AF63549" s="95"/>
      <c r="AN63549" s="95"/>
      <c r="AO63549" s="95"/>
      <c r="AP63549" s="95"/>
      <c r="AQ63549" s="95"/>
      <c r="AR63549" s="95"/>
      <c r="AS63549" s="95"/>
      <c r="AT63549" s="95"/>
      <c r="AU63549" s="95"/>
      <c r="AV63549" s="95"/>
      <c r="AW63549" s="95"/>
      <c r="AX63549" s="95"/>
      <c r="AY63549" s="95"/>
      <c r="AZ63549" s="95"/>
      <c r="BA63549" s="95"/>
      <c r="BB63549" s="95"/>
      <c r="BC63549" s="95"/>
      <c r="BD63549" s="95"/>
      <c r="BE63549" s="95"/>
      <c r="BF63549" s="95"/>
      <c r="BG63549" s="95"/>
      <c r="BH63549" s="95"/>
      <c r="BI63549" s="95"/>
      <c r="BJ63549" s="95"/>
      <c r="BK63549" s="95"/>
      <c r="BL63549" s="95"/>
      <c r="BM63549" s="95"/>
      <c r="BN63549" s="95"/>
      <c r="CA63549" s="95"/>
    </row>
    <row r="63550" spans="31:79" s="97" customFormat="1" x14ac:dyDescent="0.2">
      <c r="AE63550" s="95"/>
      <c r="AF63550" s="95"/>
      <c r="AN63550" s="95"/>
      <c r="AO63550" s="95"/>
      <c r="AP63550" s="95"/>
      <c r="AQ63550" s="95"/>
      <c r="AR63550" s="95"/>
      <c r="AS63550" s="95"/>
      <c r="AT63550" s="95"/>
      <c r="AU63550" s="95"/>
      <c r="AV63550" s="95"/>
      <c r="AW63550" s="95"/>
      <c r="AX63550" s="95"/>
      <c r="AY63550" s="95"/>
      <c r="AZ63550" s="95"/>
      <c r="BA63550" s="95"/>
      <c r="BB63550" s="95"/>
      <c r="BC63550" s="95"/>
      <c r="BD63550" s="95"/>
      <c r="BE63550" s="95"/>
      <c r="BF63550" s="95"/>
      <c r="BG63550" s="95"/>
      <c r="BH63550" s="95"/>
      <c r="BI63550" s="95"/>
      <c r="BJ63550" s="95"/>
      <c r="BK63550" s="95"/>
      <c r="BL63550" s="95"/>
      <c r="BM63550" s="95"/>
      <c r="BN63550" s="95"/>
      <c r="CA63550" s="95"/>
    </row>
    <row r="63551" spans="31:79" s="97" customFormat="1" x14ac:dyDescent="0.2">
      <c r="AE63551" s="95"/>
      <c r="AF63551" s="95"/>
      <c r="AN63551" s="95"/>
      <c r="AO63551" s="95"/>
      <c r="AP63551" s="95"/>
      <c r="AQ63551" s="95"/>
      <c r="AR63551" s="95"/>
      <c r="AS63551" s="95"/>
      <c r="AT63551" s="95"/>
      <c r="AU63551" s="95"/>
      <c r="AV63551" s="95"/>
      <c r="AW63551" s="95"/>
      <c r="AX63551" s="95"/>
      <c r="AY63551" s="95"/>
      <c r="AZ63551" s="95"/>
      <c r="BA63551" s="95"/>
      <c r="BB63551" s="95"/>
      <c r="BC63551" s="95"/>
      <c r="BD63551" s="95"/>
      <c r="BE63551" s="95"/>
      <c r="BF63551" s="95"/>
      <c r="BG63551" s="95"/>
      <c r="BH63551" s="95"/>
      <c r="BI63551" s="95"/>
      <c r="BJ63551" s="95"/>
      <c r="BK63551" s="95"/>
      <c r="BL63551" s="95"/>
      <c r="BM63551" s="95"/>
      <c r="BN63551" s="95"/>
      <c r="CA63551" s="95"/>
    </row>
    <row r="63552" spans="31:79" s="97" customFormat="1" x14ac:dyDescent="0.2">
      <c r="AE63552" s="95"/>
      <c r="AF63552" s="95"/>
      <c r="AN63552" s="95"/>
      <c r="AO63552" s="95"/>
      <c r="AP63552" s="95"/>
      <c r="AQ63552" s="95"/>
      <c r="AR63552" s="95"/>
      <c r="AS63552" s="95"/>
      <c r="AT63552" s="95"/>
      <c r="AU63552" s="95"/>
      <c r="AV63552" s="95"/>
      <c r="AW63552" s="95"/>
      <c r="AX63552" s="95"/>
      <c r="AY63552" s="95"/>
      <c r="AZ63552" s="95"/>
      <c r="BA63552" s="95"/>
      <c r="BB63552" s="95"/>
      <c r="BC63552" s="95"/>
      <c r="BD63552" s="95"/>
      <c r="BE63552" s="95"/>
      <c r="BF63552" s="95"/>
      <c r="BG63552" s="95"/>
      <c r="BH63552" s="95"/>
      <c r="BI63552" s="95"/>
      <c r="BJ63552" s="95"/>
      <c r="BK63552" s="95"/>
      <c r="BL63552" s="95"/>
      <c r="BM63552" s="95"/>
      <c r="BN63552" s="95"/>
      <c r="CA63552" s="95"/>
    </row>
    <row r="63553" spans="31:79" s="97" customFormat="1" x14ac:dyDescent="0.2">
      <c r="AE63553" s="95"/>
      <c r="AF63553" s="95"/>
      <c r="AN63553" s="95"/>
      <c r="AO63553" s="95"/>
      <c r="AP63553" s="95"/>
      <c r="AQ63553" s="95"/>
      <c r="AR63553" s="95"/>
      <c r="AS63553" s="95"/>
      <c r="AT63553" s="95"/>
      <c r="AU63553" s="95"/>
      <c r="AV63553" s="95"/>
      <c r="AW63553" s="95"/>
      <c r="AX63553" s="95"/>
      <c r="AY63553" s="95"/>
      <c r="AZ63553" s="95"/>
      <c r="BA63553" s="95"/>
      <c r="BB63553" s="95"/>
      <c r="BC63553" s="95"/>
      <c r="BD63553" s="95"/>
      <c r="BE63553" s="95"/>
      <c r="BF63553" s="95"/>
      <c r="BG63553" s="95"/>
      <c r="BH63553" s="95"/>
      <c r="BI63553" s="95"/>
      <c r="BJ63553" s="95"/>
      <c r="BK63553" s="95"/>
      <c r="BL63553" s="95"/>
      <c r="BM63553" s="95"/>
      <c r="BN63553" s="95"/>
      <c r="CA63553" s="95"/>
    </row>
    <row r="63554" spans="31:79" s="97" customFormat="1" x14ac:dyDescent="0.2">
      <c r="AE63554" s="95"/>
      <c r="AF63554" s="95"/>
      <c r="AN63554" s="95"/>
      <c r="AO63554" s="95"/>
      <c r="AP63554" s="95"/>
      <c r="AQ63554" s="95"/>
      <c r="AR63554" s="95"/>
      <c r="AS63554" s="95"/>
      <c r="AT63554" s="95"/>
      <c r="AU63554" s="95"/>
      <c r="AV63554" s="95"/>
      <c r="AW63554" s="95"/>
      <c r="AX63554" s="95"/>
      <c r="AY63554" s="95"/>
      <c r="AZ63554" s="95"/>
      <c r="BA63554" s="95"/>
      <c r="BB63554" s="95"/>
      <c r="BC63554" s="95"/>
      <c r="BD63554" s="95"/>
      <c r="BE63554" s="95"/>
      <c r="BF63554" s="95"/>
      <c r="BG63554" s="95"/>
      <c r="BH63554" s="95"/>
      <c r="BI63554" s="95"/>
      <c r="BJ63554" s="95"/>
      <c r="BK63554" s="95"/>
      <c r="BL63554" s="95"/>
      <c r="BM63554" s="95"/>
      <c r="BN63554" s="95"/>
      <c r="CA63554" s="95"/>
    </row>
    <row r="63555" spans="31:79" s="97" customFormat="1" x14ac:dyDescent="0.2">
      <c r="AE63555" s="95"/>
      <c r="AF63555" s="95"/>
      <c r="AN63555" s="95"/>
      <c r="AO63555" s="95"/>
      <c r="AP63555" s="95"/>
      <c r="AQ63555" s="95"/>
      <c r="AR63555" s="95"/>
      <c r="AS63555" s="95"/>
      <c r="AT63555" s="95"/>
      <c r="AU63555" s="95"/>
      <c r="AV63555" s="95"/>
      <c r="AW63555" s="95"/>
      <c r="AX63555" s="95"/>
      <c r="AY63555" s="95"/>
      <c r="AZ63555" s="95"/>
      <c r="BA63555" s="95"/>
      <c r="BB63555" s="95"/>
      <c r="BC63555" s="95"/>
      <c r="BD63555" s="95"/>
      <c r="BE63555" s="95"/>
      <c r="BF63555" s="95"/>
      <c r="BG63555" s="95"/>
      <c r="BH63555" s="95"/>
      <c r="BI63555" s="95"/>
      <c r="BJ63555" s="95"/>
      <c r="BK63555" s="95"/>
      <c r="BL63555" s="95"/>
      <c r="BM63555" s="95"/>
      <c r="BN63555" s="95"/>
      <c r="CA63555" s="95"/>
    </row>
    <row r="63556" spans="31:79" s="97" customFormat="1" x14ac:dyDescent="0.2">
      <c r="AE63556" s="95"/>
      <c r="AF63556" s="95"/>
      <c r="AN63556" s="95"/>
      <c r="AO63556" s="95"/>
      <c r="AP63556" s="95"/>
      <c r="AQ63556" s="95"/>
      <c r="AR63556" s="95"/>
      <c r="AS63556" s="95"/>
      <c r="AT63556" s="95"/>
      <c r="AU63556" s="95"/>
      <c r="AV63556" s="95"/>
      <c r="AW63556" s="95"/>
      <c r="AX63556" s="95"/>
      <c r="AY63556" s="95"/>
      <c r="AZ63556" s="95"/>
      <c r="BA63556" s="95"/>
      <c r="BB63556" s="95"/>
      <c r="BC63556" s="95"/>
      <c r="BD63556" s="95"/>
      <c r="BE63556" s="95"/>
      <c r="BF63556" s="95"/>
      <c r="BG63556" s="95"/>
      <c r="BH63556" s="95"/>
      <c r="BI63556" s="95"/>
      <c r="BJ63556" s="95"/>
      <c r="BK63556" s="95"/>
      <c r="BL63556" s="95"/>
      <c r="BM63556" s="95"/>
      <c r="BN63556" s="95"/>
      <c r="CA63556" s="95"/>
    </row>
    <row r="63557" spans="31:79" s="97" customFormat="1" x14ac:dyDescent="0.2">
      <c r="AE63557" s="95"/>
      <c r="AF63557" s="95"/>
      <c r="AN63557" s="95"/>
      <c r="AO63557" s="95"/>
      <c r="AP63557" s="95"/>
      <c r="AQ63557" s="95"/>
      <c r="AR63557" s="95"/>
      <c r="AS63557" s="95"/>
      <c r="AT63557" s="95"/>
      <c r="AU63557" s="95"/>
      <c r="AV63557" s="95"/>
      <c r="AW63557" s="95"/>
      <c r="AX63557" s="95"/>
      <c r="AY63557" s="95"/>
      <c r="AZ63557" s="95"/>
      <c r="BA63557" s="95"/>
      <c r="BB63557" s="95"/>
      <c r="BC63557" s="95"/>
      <c r="BD63557" s="95"/>
      <c r="BE63557" s="95"/>
      <c r="BF63557" s="95"/>
      <c r="BG63557" s="95"/>
      <c r="BH63557" s="95"/>
      <c r="BI63557" s="95"/>
      <c r="BJ63557" s="95"/>
      <c r="BK63557" s="95"/>
      <c r="BL63557" s="95"/>
      <c r="BM63557" s="95"/>
      <c r="BN63557" s="95"/>
      <c r="CA63557" s="95"/>
    </row>
    <row r="63558" spans="31:79" s="97" customFormat="1" x14ac:dyDescent="0.2">
      <c r="AE63558" s="95"/>
      <c r="AF63558" s="95"/>
      <c r="AN63558" s="95"/>
      <c r="AO63558" s="95"/>
      <c r="AP63558" s="95"/>
      <c r="AQ63558" s="95"/>
      <c r="AR63558" s="95"/>
      <c r="AS63558" s="95"/>
      <c r="AT63558" s="95"/>
      <c r="AU63558" s="95"/>
      <c r="AV63558" s="95"/>
      <c r="AW63558" s="95"/>
      <c r="AX63558" s="95"/>
      <c r="AY63558" s="95"/>
      <c r="AZ63558" s="95"/>
      <c r="BA63558" s="95"/>
      <c r="BB63558" s="95"/>
      <c r="BC63558" s="95"/>
      <c r="BD63558" s="95"/>
      <c r="BE63558" s="95"/>
      <c r="BF63558" s="95"/>
      <c r="BG63558" s="95"/>
      <c r="BH63558" s="95"/>
      <c r="BI63558" s="95"/>
      <c r="BJ63558" s="95"/>
      <c r="BK63558" s="95"/>
      <c r="BL63558" s="95"/>
      <c r="BM63558" s="95"/>
      <c r="BN63558" s="95"/>
      <c r="CA63558" s="95"/>
    </row>
    <row r="63559" spans="31:79" s="97" customFormat="1" x14ac:dyDescent="0.2">
      <c r="AE63559" s="95"/>
      <c r="AF63559" s="95"/>
      <c r="AN63559" s="95"/>
      <c r="AO63559" s="95"/>
      <c r="AP63559" s="95"/>
      <c r="AQ63559" s="95"/>
      <c r="AR63559" s="95"/>
      <c r="AS63559" s="95"/>
      <c r="AT63559" s="95"/>
      <c r="AU63559" s="95"/>
      <c r="AV63559" s="95"/>
      <c r="AW63559" s="95"/>
      <c r="AX63559" s="95"/>
      <c r="AY63559" s="95"/>
      <c r="AZ63559" s="95"/>
      <c r="BA63559" s="95"/>
      <c r="BB63559" s="95"/>
      <c r="BC63559" s="95"/>
      <c r="BD63559" s="95"/>
      <c r="BE63559" s="95"/>
      <c r="BF63559" s="95"/>
      <c r="BG63559" s="95"/>
      <c r="BH63559" s="95"/>
      <c r="BI63559" s="95"/>
      <c r="BJ63559" s="95"/>
      <c r="BK63559" s="95"/>
      <c r="BL63559" s="95"/>
      <c r="BM63559" s="95"/>
      <c r="BN63559" s="95"/>
      <c r="CA63559" s="95"/>
    </row>
    <row r="63560" spans="31:79" s="97" customFormat="1" x14ac:dyDescent="0.2">
      <c r="AE63560" s="95"/>
      <c r="AF63560" s="95"/>
      <c r="AN63560" s="95"/>
      <c r="AO63560" s="95"/>
      <c r="AP63560" s="95"/>
      <c r="AQ63560" s="95"/>
      <c r="AR63560" s="95"/>
      <c r="AS63560" s="95"/>
      <c r="AT63560" s="95"/>
      <c r="AU63560" s="95"/>
      <c r="AV63560" s="95"/>
      <c r="AW63560" s="95"/>
      <c r="AX63560" s="95"/>
      <c r="AY63560" s="95"/>
      <c r="AZ63560" s="95"/>
      <c r="BA63560" s="95"/>
      <c r="BB63560" s="95"/>
      <c r="BC63560" s="95"/>
      <c r="BD63560" s="95"/>
      <c r="BE63560" s="95"/>
      <c r="BF63560" s="95"/>
      <c r="BG63560" s="95"/>
      <c r="BH63560" s="95"/>
      <c r="BI63560" s="95"/>
      <c r="BJ63560" s="95"/>
      <c r="BK63560" s="95"/>
      <c r="BL63560" s="95"/>
      <c r="BM63560" s="95"/>
      <c r="BN63560" s="95"/>
      <c r="CA63560" s="95"/>
    </row>
    <row r="63561" spans="31:79" s="97" customFormat="1" x14ac:dyDescent="0.2">
      <c r="AE63561" s="95"/>
      <c r="AF63561" s="95"/>
      <c r="AN63561" s="95"/>
      <c r="AO63561" s="95"/>
      <c r="AP63561" s="95"/>
      <c r="AQ63561" s="95"/>
      <c r="AR63561" s="95"/>
      <c r="AS63561" s="95"/>
      <c r="AT63561" s="95"/>
      <c r="AU63561" s="95"/>
      <c r="AV63561" s="95"/>
      <c r="AW63561" s="95"/>
      <c r="AX63561" s="95"/>
      <c r="AY63561" s="95"/>
      <c r="AZ63561" s="95"/>
      <c r="BA63561" s="95"/>
      <c r="BB63561" s="95"/>
      <c r="BC63561" s="95"/>
      <c r="BD63561" s="95"/>
      <c r="BE63561" s="95"/>
      <c r="BF63561" s="95"/>
      <c r="BG63561" s="95"/>
      <c r="BH63561" s="95"/>
      <c r="BI63561" s="95"/>
      <c r="BJ63561" s="95"/>
      <c r="BK63561" s="95"/>
      <c r="BL63561" s="95"/>
      <c r="BM63561" s="95"/>
      <c r="BN63561" s="95"/>
      <c r="CA63561" s="95"/>
    </row>
    <row r="63562" spans="31:79" s="97" customFormat="1" x14ac:dyDescent="0.2">
      <c r="AE63562" s="95"/>
      <c r="AF63562" s="95"/>
      <c r="AN63562" s="95"/>
      <c r="AO63562" s="95"/>
      <c r="AP63562" s="95"/>
      <c r="AQ63562" s="95"/>
      <c r="AR63562" s="95"/>
      <c r="AS63562" s="95"/>
      <c r="AT63562" s="95"/>
      <c r="AU63562" s="95"/>
      <c r="AV63562" s="95"/>
      <c r="AW63562" s="95"/>
      <c r="AX63562" s="95"/>
      <c r="AY63562" s="95"/>
      <c r="AZ63562" s="95"/>
      <c r="BA63562" s="95"/>
      <c r="BB63562" s="95"/>
      <c r="BC63562" s="95"/>
      <c r="BD63562" s="95"/>
      <c r="BE63562" s="95"/>
      <c r="BF63562" s="95"/>
      <c r="BG63562" s="95"/>
      <c r="BH63562" s="95"/>
      <c r="BI63562" s="95"/>
      <c r="BJ63562" s="95"/>
      <c r="BK63562" s="95"/>
      <c r="BL63562" s="95"/>
      <c r="BM63562" s="95"/>
      <c r="BN63562" s="95"/>
      <c r="CA63562" s="95"/>
    </row>
    <row r="63563" spans="31:79" s="97" customFormat="1" x14ac:dyDescent="0.2">
      <c r="AE63563" s="95"/>
      <c r="AF63563" s="95"/>
      <c r="AN63563" s="95"/>
      <c r="AO63563" s="95"/>
      <c r="AP63563" s="95"/>
      <c r="AQ63563" s="95"/>
      <c r="AR63563" s="95"/>
      <c r="AS63563" s="95"/>
      <c r="AT63563" s="95"/>
      <c r="AU63563" s="95"/>
      <c r="AV63563" s="95"/>
      <c r="AW63563" s="95"/>
      <c r="AX63563" s="95"/>
      <c r="AY63563" s="95"/>
      <c r="AZ63563" s="95"/>
      <c r="BA63563" s="95"/>
      <c r="BB63563" s="95"/>
      <c r="BC63563" s="95"/>
      <c r="BD63563" s="95"/>
      <c r="BE63563" s="95"/>
      <c r="BF63563" s="95"/>
      <c r="BG63563" s="95"/>
      <c r="BH63563" s="95"/>
      <c r="BI63563" s="95"/>
      <c r="BJ63563" s="95"/>
      <c r="BK63563" s="95"/>
      <c r="BL63563" s="95"/>
      <c r="BM63563" s="95"/>
      <c r="BN63563" s="95"/>
      <c r="CA63563" s="95"/>
    </row>
    <row r="63564" spans="31:79" s="97" customFormat="1" x14ac:dyDescent="0.2">
      <c r="AE63564" s="95"/>
      <c r="AF63564" s="95"/>
      <c r="AN63564" s="95"/>
      <c r="AO63564" s="95"/>
      <c r="AP63564" s="95"/>
      <c r="AQ63564" s="95"/>
      <c r="AR63564" s="95"/>
      <c r="AS63564" s="95"/>
      <c r="AT63564" s="95"/>
      <c r="AU63564" s="95"/>
      <c r="AV63564" s="95"/>
      <c r="AW63564" s="95"/>
      <c r="AX63564" s="95"/>
      <c r="AY63564" s="95"/>
      <c r="AZ63564" s="95"/>
      <c r="BA63564" s="95"/>
      <c r="BB63564" s="95"/>
      <c r="BC63564" s="95"/>
      <c r="BD63564" s="95"/>
      <c r="BE63564" s="95"/>
      <c r="BF63564" s="95"/>
      <c r="BG63564" s="95"/>
      <c r="BH63564" s="95"/>
      <c r="BI63564" s="95"/>
      <c r="BJ63564" s="95"/>
      <c r="BK63564" s="95"/>
      <c r="BL63564" s="95"/>
      <c r="BM63564" s="95"/>
      <c r="BN63564" s="95"/>
      <c r="CA63564" s="95"/>
    </row>
    <row r="63565" spans="31:79" s="97" customFormat="1" x14ac:dyDescent="0.2">
      <c r="AE63565" s="95"/>
      <c r="AF63565" s="95"/>
      <c r="AN63565" s="95"/>
      <c r="AO63565" s="95"/>
      <c r="AP63565" s="95"/>
      <c r="AQ63565" s="95"/>
      <c r="AR63565" s="95"/>
      <c r="AS63565" s="95"/>
      <c r="AT63565" s="95"/>
      <c r="AU63565" s="95"/>
      <c r="AV63565" s="95"/>
      <c r="AW63565" s="95"/>
      <c r="AX63565" s="95"/>
      <c r="AY63565" s="95"/>
      <c r="AZ63565" s="95"/>
      <c r="BA63565" s="95"/>
      <c r="BB63565" s="95"/>
      <c r="BC63565" s="95"/>
      <c r="BD63565" s="95"/>
      <c r="BE63565" s="95"/>
      <c r="BF63565" s="95"/>
      <c r="BG63565" s="95"/>
      <c r="BH63565" s="95"/>
      <c r="BI63565" s="95"/>
      <c r="BJ63565" s="95"/>
      <c r="BK63565" s="95"/>
      <c r="BL63565" s="95"/>
      <c r="BM63565" s="95"/>
      <c r="BN63565" s="95"/>
      <c r="CA63565" s="95"/>
    </row>
    <row r="63566" spans="31:79" s="97" customFormat="1" x14ac:dyDescent="0.2">
      <c r="AE63566" s="95"/>
      <c r="AF63566" s="95"/>
      <c r="AN63566" s="95"/>
      <c r="AO63566" s="95"/>
      <c r="AP63566" s="95"/>
      <c r="AQ63566" s="95"/>
      <c r="AR63566" s="95"/>
      <c r="AS63566" s="95"/>
      <c r="AT63566" s="95"/>
      <c r="AU63566" s="95"/>
      <c r="AV63566" s="95"/>
      <c r="AW63566" s="95"/>
      <c r="AX63566" s="95"/>
      <c r="AY63566" s="95"/>
      <c r="AZ63566" s="95"/>
      <c r="BA63566" s="95"/>
      <c r="BB63566" s="95"/>
      <c r="BC63566" s="95"/>
      <c r="BD63566" s="95"/>
      <c r="BE63566" s="95"/>
      <c r="BF63566" s="95"/>
      <c r="BG63566" s="95"/>
      <c r="BH63566" s="95"/>
      <c r="BI63566" s="95"/>
      <c r="BJ63566" s="95"/>
      <c r="BK63566" s="95"/>
      <c r="BL63566" s="95"/>
      <c r="BM63566" s="95"/>
      <c r="BN63566" s="95"/>
      <c r="CA63566" s="95"/>
    </row>
    <row r="63567" spans="31:79" s="97" customFormat="1" x14ac:dyDescent="0.2">
      <c r="AE63567" s="95"/>
      <c r="AF63567" s="95"/>
      <c r="AN63567" s="95"/>
      <c r="AO63567" s="95"/>
      <c r="AP63567" s="95"/>
      <c r="AQ63567" s="95"/>
      <c r="AR63567" s="95"/>
      <c r="AS63567" s="95"/>
      <c r="AT63567" s="95"/>
      <c r="AU63567" s="95"/>
      <c r="AV63567" s="95"/>
      <c r="AW63567" s="95"/>
      <c r="AX63567" s="95"/>
      <c r="AY63567" s="95"/>
      <c r="AZ63567" s="95"/>
      <c r="BA63567" s="95"/>
      <c r="BB63567" s="95"/>
      <c r="BC63567" s="95"/>
      <c r="BD63567" s="95"/>
      <c r="BE63567" s="95"/>
      <c r="BF63567" s="95"/>
      <c r="BG63567" s="95"/>
      <c r="BH63567" s="95"/>
      <c r="BI63567" s="95"/>
      <c r="BJ63567" s="95"/>
      <c r="BK63567" s="95"/>
      <c r="BL63567" s="95"/>
      <c r="BM63567" s="95"/>
      <c r="BN63567" s="95"/>
      <c r="CA63567" s="95"/>
    </row>
    <row r="63568" spans="31:79" s="97" customFormat="1" x14ac:dyDescent="0.2">
      <c r="AE63568" s="95"/>
      <c r="AF63568" s="95"/>
      <c r="AN63568" s="95"/>
      <c r="AO63568" s="95"/>
      <c r="AP63568" s="95"/>
      <c r="AQ63568" s="95"/>
      <c r="AR63568" s="95"/>
      <c r="AS63568" s="95"/>
      <c r="AT63568" s="95"/>
      <c r="AU63568" s="95"/>
      <c r="AV63568" s="95"/>
      <c r="AW63568" s="95"/>
      <c r="AX63568" s="95"/>
      <c r="AY63568" s="95"/>
      <c r="AZ63568" s="95"/>
      <c r="BA63568" s="95"/>
      <c r="BB63568" s="95"/>
      <c r="BC63568" s="95"/>
      <c r="BD63568" s="95"/>
      <c r="BE63568" s="95"/>
      <c r="BF63568" s="95"/>
      <c r="BG63568" s="95"/>
      <c r="BH63568" s="95"/>
      <c r="BI63568" s="95"/>
      <c r="BJ63568" s="95"/>
      <c r="BK63568" s="95"/>
      <c r="BL63568" s="95"/>
      <c r="BM63568" s="95"/>
      <c r="BN63568" s="95"/>
      <c r="CA63568" s="95"/>
    </row>
    <row r="63569" spans="31:79" s="97" customFormat="1" x14ac:dyDescent="0.2">
      <c r="AE63569" s="95"/>
      <c r="AF63569" s="95"/>
      <c r="AN63569" s="95"/>
      <c r="AO63569" s="95"/>
      <c r="AP63569" s="95"/>
      <c r="AQ63569" s="95"/>
      <c r="AR63569" s="95"/>
      <c r="AS63569" s="95"/>
      <c r="AT63569" s="95"/>
      <c r="AU63569" s="95"/>
      <c r="AV63569" s="95"/>
      <c r="AW63569" s="95"/>
      <c r="AX63569" s="95"/>
      <c r="AY63569" s="95"/>
      <c r="AZ63569" s="95"/>
      <c r="BA63569" s="95"/>
      <c r="BB63569" s="95"/>
      <c r="BC63569" s="95"/>
      <c r="BD63569" s="95"/>
      <c r="BE63569" s="95"/>
      <c r="BF63569" s="95"/>
      <c r="BG63569" s="95"/>
      <c r="BH63569" s="95"/>
      <c r="BI63569" s="95"/>
      <c r="BJ63569" s="95"/>
      <c r="BK63569" s="95"/>
      <c r="BL63569" s="95"/>
      <c r="BM63569" s="95"/>
      <c r="BN63569" s="95"/>
      <c r="CA63569" s="95"/>
    </row>
    <row r="63570" spans="31:79" s="97" customFormat="1" x14ac:dyDescent="0.2">
      <c r="AE63570" s="95"/>
      <c r="AF63570" s="95"/>
      <c r="AN63570" s="95"/>
      <c r="AO63570" s="95"/>
      <c r="AP63570" s="95"/>
      <c r="AQ63570" s="95"/>
      <c r="AR63570" s="95"/>
      <c r="AS63570" s="95"/>
      <c r="AT63570" s="95"/>
      <c r="AU63570" s="95"/>
      <c r="AV63570" s="95"/>
      <c r="AW63570" s="95"/>
      <c r="AX63570" s="95"/>
      <c r="AY63570" s="95"/>
      <c r="AZ63570" s="95"/>
      <c r="BA63570" s="95"/>
      <c r="BB63570" s="95"/>
      <c r="BC63570" s="95"/>
      <c r="BD63570" s="95"/>
      <c r="BE63570" s="95"/>
      <c r="BF63570" s="95"/>
      <c r="BG63570" s="95"/>
      <c r="BH63570" s="95"/>
      <c r="BI63570" s="95"/>
      <c r="BJ63570" s="95"/>
      <c r="BK63570" s="95"/>
      <c r="BL63570" s="95"/>
      <c r="BM63570" s="95"/>
      <c r="BN63570" s="95"/>
      <c r="CA63570" s="95"/>
    </row>
    <row r="63571" spans="31:79" s="97" customFormat="1" x14ac:dyDescent="0.2">
      <c r="AE63571" s="95"/>
      <c r="AF63571" s="95"/>
      <c r="AN63571" s="95"/>
      <c r="AO63571" s="95"/>
      <c r="AP63571" s="95"/>
      <c r="AQ63571" s="95"/>
      <c r="AR63571" s="95"/>
      <c r="AS63571" s="95"/>
      <c r="AT63571" s="95"/>
      <c r="AU63571" s="95"/>
      <c r="AV63571" s="95"/>
      <c r="AW63571" s="95"/>
      <c r="AX63571" s="95"/>
      <c r="AY63571" s="95"/>
      <c r="AZ63571" s="95"/>
      <c r="BA63571" s="95"/>
      <c r="BB63571" s="95"/>
      <c r="BC63571" s="95"/>
      <c r="BD63571" s="95"/>
      <c r="BE63571" s="95"/>
      <c r="BF63571" s="95"/>
      <c r="BG63571" s="95"/>
      <c r="BH63571" s="95"/>
      <c r="BI63571" s="95"/>
      <c r="BJ63571" s="95"/>
      <c r="BK63571" s="95"/>
      <c r="BL63571" s="95"/>
      <c r="BM63571" s="95"/>
      <c r="BN63571" s="95"/>
      <c r="CA63571" s="95"/>
    </row>
    <row r="63572" spans="31:79" s="97" customFormat="1" x14ac:dyDescent="0.2">
      <c r="AE63572" s="95"/>
      <c r="AF63572" s="95"/>
      <c r="AN63572" s="95"/>
      <c r="AO63572" s="95"/>
      <c r="AP63572" s="95"/>
      <c r="AQ63572" s="95"/>
      <c r="AR63572" s="95"/>
      <c r="AS63572" s="95"/>
      <c r="AT63572" s="95"/>
      <c r="AU63572" s="95"/>
      <c r="AV63572" s="95"/>
      <c r="AW63572" s="95"/>
      <c r="AX63572" s="95"/>
      <c r="AY63572" s="95"/>
      <c r="AZ63572" s="95"/>
      <c r="BA63572" s="95"/>
      <c r="BB63572" s="95"/>
      <c r="BC63572" s="95"/>
      <c r="BD63572" s="95"/>
      <c r="BE63572" s="95"/>
      <c r="BF63572" s="95"/>
      <c r="BG63572" s="95"/>
      <c r="BH63572" s="95"/>
      <c r="BI63572" s="95"/>
      <c r="BJ63572" s="95"/>
      <c r="BK63572" s="95"/>
      <c r="BL63572" s="95"/>
      <c r="BM63572" s="95"/>
      <c r="BN63572" s="95"/>
      <c r="CA63572" s="95"/>
    </row>
    <row r="63573" spans="31:79" s="97" customFormat="1" x14ac:dyDescent="0.2">
      <c r="AE63573" s="95"/>
      <c r="AF63573" s="95"/>
      <c r="AN63573" s="95"/>
      <c r="AO63573" s="95"/>
      <c r="AP63573" s="95"/>
      <c r="AQ63573" s="95"/>
      <c r="AR63573" s="95"/>
      <c r="AS63573" s="95"/>
      <c r="AT63573" s="95"/>
      <c r="AU63573" s="95"/>
      <c r="AV63573" s="95"/>
      <c r="AW63573" s="95"/>
      <c r="AX63573" s="95"/>
      <c r="AY63573" s="95"/>
      <c r="AZ63573" s="95"/>
      <c r="BA63573" s="95"/>
      <c r="BB63573" s="95"/>
      <c r="BC63573" s="95"/>
      <c r="BD63573" s="95"/>
      <c r="BE63573" s="95"/>
      <c r="BF63573" s="95"/>
      <c r="BG63573" s="95"/>
      <c r="BH63573" s="95"/>
      <c r="BI63573" s="95"/>
      <c r="BJ63573" s="95"/>
      <c r="BK63573" s="95"/>
      <c r="BL63573" s="95"/>
      <c r="BM63573" s="95"/>
      <c r="BN63573" s="95"/>
      <c r="CA63573" s="95"/>
    </row>
    <row r="63574" spans="31:79" s="97" customFormat="1" x14ac:dyDescent="0.2">
      <c r="AE63574" s="95"/>
      <c r="AF63574" s="95"/>
      <c r="AN63574" s="95"/>
      <c r="AO63574" s="95"/>
      <c r="AP63574" s="95"/>
      <c r="AQ63574" s="95"/>
      <c r="AR63574" s="95"/>
      <c r="AS63574" s="95"/>
      <c r="AT63574" s="95"/>
      <c r="AU63574" s="95"/>
      <c r="AV63574" s="95"/>
      <c r="AW63574" s="95"/>
      <c r="AX63574" s="95"/>
      <c r="AY63574" s="95"/>
      <c r="AZ63574" s="95"/>
      <c r="BA63574" s="95"/>
      <c r="BB63574" s="95"/>
      <c r="BC63574" s="95"/>
      <c r="BD63574" s="95"/>
      <c r="BE63574" s="95"/>
      <c r="BF63574" s="95"/>
      <c r="BG63574" s="95"/>
      <c r="BH63574" s="95"/>
      <c r="BI63574" s="95"/>
      <c r="BJ63574" s="95"/>
      <c r="BK63574" s="95"/>
      <c r="BL63574" s="95"/>
      <c r="BM63574" s="95"/>
      <c r="BN63574" s="95"/>
      <c r="CA63574" s="95"/>
    </row>
    <row r="63575" spans="31:79" s="97" customFormat="1" x14ac:dyDescent="0.2">
      <c r="AE63575" s="95"/>
      <c r="AF63575" s="95"/>
      <c r="AN63575" s="95"/>
      <c r="AO63575" s="95"/>
      <c r="AP63575" s="95"/>
      <c r="AQ63575" s="95"/>
      <c r="AR63575" s="95"/>
      <c r="AS63575" s="95"/>
      <c r="AT63575" s="95"/>
      <c r="AU63575" s="95"/>
      <c r="AV63575" s="95"/>
      <c r="AW63575" s="95"/>
      <c r="AX63575" s="95"/>
      <c r="AY63575" s="95"/>
      <c r="AZ63575" s="95"/>
      <c r="BA63575" s="95"/>
      <c r="BB63575" s="95"/>
      <c r="BC63575" s="95"/>
      <c r="BD63575" s="95"/>
      <c r="BE63575" s="95"/>
      <c r="BF63575" s="95"/>
      <c r="BG63575" s="95"/>
      <c r="BH63575" s="95"/>
      <c r="BI63575" s="95"/>
      <c r="BJ63575" s="95"/>
      <c r="BK63575" s="95"/>
      <c r="BL63575" s="95"/>
      <c r="BM63575" s="95"/>
      <c r="BN63575" s="95"/>
      <c r="CA63575" s="95"/>
    </row>
    <row r="63576" spans="31:79" s="97" customFormat="1" x14ac:dyDescent="0.2">
      <c r="AE63576" s="95"/>
      <c r="AF63576" s="95"/>
      <c r="AN63576" s="95"/>
      <c r="AO63576" s="95"/>
      <c r="AP63576" s="95"/>
      <c r="AQ63576" s="95"/>
      <c r="AR63576" s="95"/>
      <c r="AS63576" s="95"/>
      <c r="AT63576" s="95"/>
      <c r="AU63576" s="95"/>
      <c r="AV63576" s="95"/>
      <c r="AW63576" s="95"/>
      <c r="AX63576" s="95"/>
      <c r="AY63576" s="95"/>
      <c r="AZ63576" s="95"/>
      <c r="BA63576" s="95"/>
      <c r="BB63576" s="95"/>
      <c r="BC63576" s="95"/>
      <c r="BD63576" s="95"/>
      <c r="BE63576" s="95"/>
      <c r="BF63576" s="95"/>
      <c r="BG63576" s="95"/>
      <c r="BH63576" s="95"/>
      <c r="BI63576" s="95"/>
      <c r="BJ63576" s="95"/>
      <c r="BK63576" s="95"/>
      <c r="BL63576" s="95"/>
      <c r="BM63576" s="95"/>
      <c r="BN63576" s="95"/>
      <c r="CA63576" s="95"/>
    </row>
    <row r="63577" spans="31:79" s="97" customFormat="1" x14ac:dyDescent="0.2">
      <c r="AE63577" s="95"/>
      <c r="AF63577" s="95"/>
      <c r="AN63577" s="95"/>
      <c r="AO63577" s="95"/>
      <c r="AP63577" s="95"/>
      <c r="AQ63577" s="95"/>
      <c r="AR63577" s="95"/>
      <c r="AS63577" s="95"/>
      <c r="AT63577" s="95"/>
      <c r="AU63577" s="95"/>
      <c r="AV63577" s="95"/>
      <c r="AW63577" s="95"/>
      <c r="AX63577" s="95"/>
      <c r="AY63577" s="95"/>
      <c r="AZ63577" s="95"/>
      <c r="BA63577" s="95"/>
      <c r="BB63577" s="95"/>
      <c r="BC63577" s="95"/>
      <c r="BD63577" s="95"/>
      <c r="BE63577" s="95"/>
      <c r="BF63577" s="95"/>
      <c r="BG63577" s="95"/>
      <c r="BH63577" s="95"/>
      <c r="BI63577" s="95"/>
      <c r="BJ63577" s="95"/>
      <c r="BK63577" s="95"/>
      <c r="BL63577" s="95"/>
      <c r="BM63577" s="95"/>
      <c r="BN63577" s="95"/>
      <c r="CA63577" s="95"/>
    </row>
    <row r="63578" spans="31:79" s="97" customFormat="1" x14ac:dyDescent="0.2">
      <c r="AE63578" s="95"/>
      <c r="AF63578" s="95"/>
      <c r="AN63578" s="95"/>
      <c r="AO63578" s="95"/>
      <c r="AP63578" s="95"/>
      <c r="AQ63578" s="95"/>
      <c r="AR63578" s="95"/>
      <c r="AS63578" s="95"/>
      <c r="AT63578" s="95"/>
      <c r="AU63578" s="95"/>
      <c r="AV63578" s="95"/>
      <c r="AW63578" s="95"/>
      <c r="AX63578" s="95"/>
      <c r="AY63578" s="95"/>
      <c r="AZ63578" s="95"/>
      <c r="BA63578" s="95"/>
      <c r="BB63578" s="95"/>
      <c r="BC63578" s="95"/>
      <c r="BD63578" s="95"/>
      <c r="BE63578" s="95"/>
      <c r="BF63578" s="95"/>
      <c r="BG63578" s="95"/>
      <c r="BH63578" s="95"/>
      <c r="BI63578" s="95"/>
      <c r="BJ63578" s="95"/>
      <c r="BK63578" s="95"/>
      <c r="BL63578" s="95"/>
      <c r="BM63578" s="95"/>
      <c r="BN63578" s="95"/>
      <c r="CA63578" s="95"/>
    </row>
    <row r="63579" spans="31:79" s="97" customFormat="1" x14ac:dyDescent="0.2">
      <c r="AE63579" s="95"/>
      <c r="AF63579" s="95"/>
      <c r="AN63579" s="95"/>
      <c r="AO63579" s="95"/>
      <c r="AP63579" s="95"/>
      <c r="AQ63579" s="95"/>
      <c r="AR63579" s="95"/>
      <c r="AS63579" s="95"/>
      <c r="AT63579" s="95"/>
      <c r="AU63579" s="95"/>
      <c r="AV63579" s="95"/>
      <c r="AW63579" s="95"/>
      <c r="AX63579" s="95"/>
      <c r="AY63579" s="95"/>
      <c r="AZ63579" s="95"/>
      <c r="BA63579" s="95"/>
      <c r="BB63579" s="95"/>
      <c r="BC63579" s="95"/>
      <c r="BD63579" s="95"/>
      <c r="BE63579" s="95"/>
      <c r="BF63579" s="95"/>
      <c r="BG63579" s="95"/>
      <c r="BH63579" s="95"/>
      <c r="BI63579" s="95"/>
      <c r="BJ63579" s="95"/>
      <c r="BK63579" s="95"/>
      <c r="BL63579" s="95"/>
      <c r="BM63579" s="95"/>
      <c r="BN63579" s="95"/>
      <c r="CA63579" s="95"/>
    </row>
    <row r="63580" spans="31:79" s="97" customFormat="1" x14ac:dyDescent="0.2">
      <c r="AE63580" s="95"/>
      <c r="AF63580" s="95"/>
      <c r="AN63580" s="95"/>
      <c r="AO63580" s="95"/>
      <c r="AP63580" s="95"/>
      <c r="AQ63580" s="95"/>
      <c r="AR63580" s="95"/>
      <c r="AS63580" s="95"/>
      <c r="AT63580" s="95"/>
      <c r="AU63580" s="95"/>
      <c r="AV63580" s="95"/>
      <c r="AW63580" s="95"/>
      <c r="AX63580" s="95"/>
      <c r="AY63580" s="95"/>
      <c r="AZ63580" s="95"/>
      <c r="BA63580" s="95"/>
      <c r="BB63580" s="95"/>
      <c r="BC63580" s="95"/>
      <c r="BD63580" s="95"/>
      <c r="BE63580" s="95"/>
      <c r="BF63580" s="95"/>
      <c r="BG63580" s="95"/>
      <c r="BH63580" s="95"/>
      <c r="BI63580" s="95"/>
      <c r="BJ63580" s="95"/>
      <c r="BK63580" s="95"/>
      <c r="BL63580" s="95"/>
      <c r="BM63580" s="95"/>
      <c r="BN63580" s="95"/>
      <c r="CA63580" s="95"/>
    </row>
    <row r="63581" spans="31:79" s="97" customFormat="1" x14ac:dyDescent="0.2">
      <c r="AE63581" s="95"/>
      <c r="AF63581" s="95"/>
      <c r="AN63581" s="95"/>
      <c r="AO63581" s="95"/>
      <c r="AP63581" s="95"/>
      <c r="AQ63581" s="95"/>
      <c r="AR63581" s="95"/>
      <c r="AS63581" s="95"/>
      <c r="AT63581" s="95"/>
      <c r="AU63581" s="95"/>
      <c r="AV63581" s="95"/>
      <c r="AW63581" s="95"/>
      <c r="AX63581" s="95"/>
      <c r="AY63581" s="95"/>
      <c r="AZ63581" s="95"/>
      <c r="BA63581" s="95"/>
      <c r="BB63581" s="95"/>
      <c r="BC63581" s="95"/>
      <c r="BD63581" s="95"/>
      <c r="BE63581" s="95"/>
      <c r="BF63581" s="95"/>
      <c r="BG63581" s="95"/>
      <c r="BH63581" s="95"/>
      <c r="BI63581" s="95"/>
      <c r="BJ63581" s="95"/>
      <c r="BK63581" s="95"/>
      <c r="BL63581" s="95"/>
      <c r="BM63581" s="95"/>
      <c r="BN63581" s="95"/>
      <c r="CA63581" s="95"/>
    </row>
    <row r="63582" spans="31:79" s="97" customFormat="1" x14ac:dyDescent="0.2">
      <c r="AE63582" s="95"/>
      <c r="AF63582" s="95"/>
      <c r="AN63582" s="95"/>
      <c r="AO63582" s="95"/>
      <c r="AP63582" s="95"/>
      <c r="AQ63582" s="95"/>
      <c r="AR63582" s="95"/>
      <c r="AS63582" s="95"/>
      <c r="AT63582" s="95"/>
      <c r="AU63582" s="95"/>
      <c r="AV63582" s="95"/>
      <c r="AW63582" s="95"/>
      <c r="AX63582" s="95"/>
      <c r="AY63582" s="95"/>
      <c r="AZ63582" s="95"/>
      <c r="BA63582" s="95"/>
      <c r="BB63582" s="95"/>
      <c r="BC63582" s="95"/>
      <c r="BD63582" s="95"/>
      <c r="BE63582" s="95"/>
      <c r="BF63582" s="95"/>
      <c r="BG63582" s="95"/>
      <c r="BH63582" s="95"/>
      <c r="BI63582" s="95"/>
      <c r="BJ63582" s="95"/>
      <c r="BK63582" s="95"/>
      <c r="BL63582" s="95"/>
      <c r="BM63582" s="95"/>
      <c r="BN63582" s="95"/>
      <c r="CA63582" s="95"/>
    </row>
    <row r="63583" spans="31:79" s="97" customFormat="1" x14ac:dyDescent="0.2">
      <c r="AE63583" s="95"/>
      <c r="AF63583" s="95"/>
      <c r="AN63583" s="95"/>
      <c r="AO63583" s="95"/>
      <c r="AP63583" s="95"/>
      <c r="AQ63583" s="95"/>
      <c r="AR63583" s="95"/>
      <c r="AS63583" s="95"/>
      <c r="AT63583" s="95"/>
      <c r="AU63583" s="95"/>
      <c r="AV63583" s="95"/>
      <c r="AW63583" s="95"/>
      <c r="AX63583" s="95"/>
      <c r="AY63583" s="95"/>
      <c r="AZ63583" s="95"/>
      <c r="BA63583" s="95"/>
      <c r="BB63583" s="95"/>
      <c r="BC63583" s="95"/>
      <c r="BD63583" s="95"/>
      <c r="BE63583" s="95"/>
      <c r="BF63583" s="95"/>
      <c r="BG63583" s="95"/>
      <c r="BH63583" s="95"/>
      <c r="BI63583" s="95"/>
      <c r="BJ63583" s="95"/>
      <c r="BK63583" s="95"/>
      <c r="BL63583" s="95"/>
      <c r="BM63583" s="95"/>
      <c r="BN63583" s="95"/>
      <c r="CA63583" s="95"/>
    </row>
    <row r="63584" spans="31:79" s="97" customFormat="1" x14ac:dyDescent="0.2">
      <c r="AE63584" s="95"/>
      <c r="AF63584" s="95"/>
      <c r="AN63584" s="95"/>
      <c r="AO63584" s="95"/>
      <c r="AP63584" s="95"/>
      <c r="AQ63584" s="95"/>
      <c r="AR63584" s="95"/>
      <c r="AS63584" s="95"/>
      <c r="AT63584" s="95"/>
      <c r="AU63584" s="95"/>
      <c r="AV63584" s="95"/>
      <c r="AW63584" s="95"/>
      <c r="AX63584" s="95"/>
      <c r="AY63584" s="95"/>
      <c r="AZ63584" s="95"/>
      <c r="BA63584" s="95"/>
      <c r="BB63584" s="95"/>
      <c r="BC63584" s="95"/>
      <c r="BD63584" s="95"/>
      <c r="BE63584" s="95"/>
      <c r="BF63584" s="95"/>
      <c r="BG63584" s="95"/>
      <c r="BH63584" s="95"/>
      <c r="BI63584" s="95"/>
      <c r="BJ63584" s="95"/>
      <c r="BK63584" s="95"/>
      <c r="BL63584" s="95"/>
      <c r="BM63584" s="95"/>
      <c r="BN63584" s="95"/>
      <c r="CA63584" s="95"/>
    </row>
    <row r="63585" spans="31:79" s="97" customFormat="1" x14ac:dyDescent="0.2">
      <c r="AE63585" s="95"/>
      <c r="AF63585" s="95"/>
      <c r="AN63585" s="95"/>
      <c r="AO63585" s="95"/>
      <c r="AP63585" s="95"/>
      <c r="AQ63585" s="95"/>
      <c r="AR63585" s="95"/>
      <c r="AS63585" s="95"/>
      <c r="AT63585" s="95"/>
      <c r="AU63585" s="95"/>
      <c r="AV63585" s="95"/>
      <c r="AW63585" s="95"/>
      <c r="AX63585" s="95"/>
      <c r="AY63585" s="95"/>
      <c r="AZ63585" s="95"/>
      <c r="BA63585" s="95"/>
      <c r="BB63585" s="95"/>
      <c r="BC63585" s="95"/>
      <c r="BD63585" s="95"/>
      <c r="BE63585" s="95"/>
      <c r="BF63585" s="95"/>
      <c r="BG63585" s="95"/>
      <c r="BH63585" s="95"/>
      <c r="BI63585" s="95"/>
      <c r="BJ63585" s="95"/>
      <c r="BK63585" s="95"/>
      <c r="BL63585" s="95"/>
      <c r="BM63585" s="95"/>
      <c r="BN63585" s="95"/>
      <c r="CA63585" s="95"/>
    </row>
    <row r="63586" spans="31:79" s="97" customFormat="1" x14ac:dyDescent="0.2">
      <c r="AE63586" s="95"/>
      <c r="AF63586" s="95"/>
      <c r="AN63586" s="95"/>
      <c r="AO63586" s="95"/>
      <c r="AP63586" s="95"/>
      <c r="AQ63586" s="95"/>
      <c r="AR63586" s="95"/>
      <c r="AS63586" s="95"/>
      <c r="AT63586" s="95"/>
      <c r="AU63586" s="95"/>
      <c r="AV63586" s="95"/>
      <c r="AW63586" s="95"/>
      <c r="AX63586" s="95"/>
      <c r="AY63586" s="95"/>
      <c r="AZ63586" s="95"/>
      <c r="BA63586" s="95"/>
      <c r="BB63586" s="95"/>
      <c r="BC63586" s="95"/>
      <c r="BD63586" s="95"/>
      <c r="BE63586" s="95"/>
      <c r="BF63586" s="95"/>
      <c r="BG63586" s="95"/>
      <c r="BH63586" s="95"/>
      <c r="BI63586" s="95"/>
      <c r="BJ63586" s="95"/>
      <c r="BK63586" s="95"/>
      <c r="BL63586" s="95"/>
      <c r="BM63586" s="95"/>
      <c r="BN63586" s="95"/>
      <c r="CA63586" s="95"/>
    </row>
    <row r="63587" spans="31:79" s="97" customFormat="1" x14ac:dyDescent="0.2">
      <c r="AE63587" s="95"/>
      <c r="AF63587" s="95"/>
      <c r="AN63587" s="95"/>
      <c r="AO63587" s="95"/>
      <c r="AP63587" s="95"/>
      <c r="AQ63587" s="95"/>
      <c r="AR63587" s="95"/>
      <c r="AS63587" s="95"/>
      <c r="AT63587" s="95"/>
      <c r="AU63587" s="95"/>
      <c r="AV63587" s="95"/>
      <c r="AW63587" s="95"/>
      <c r="AX63587" s="95"/>
      <c r="AY63587" s="95"/>
      <c r="AZ63587" s="95"/>
      <c r="BA63587" s="95"/>
      <c r="BB63587" s="95"/>
      <c r="BC63587" s="95"/>
      <c r="BD63587" s="95"/>
      <c r="BE63587" s="95"/>
      <c r="BF63587" s="95"/>
      <c r="BG63587" s="95"/>
      <c r="BH63587" s="95"/>
      <c r="BI63587" s="95"/>
      <c r="BJ63587" s="95"/>
      <c r="BK63587" s="95"/>
      <c r="BL63587" s="95"/>
      <c r="BM63587" s="95"/>
      <c r="BN63587" s="95"/>
      <c r="CA63587" s="95"/>
    </row>
    <row r="63588" spans="31:79" s="97" customFormat="1" x14ac:dyDescent="0.2">
      <c r="AE63588" s="95"/>
      <c r="AF63588" s="95"/>
      <c r="AN63588" s="95"/>
      <c r="AO63588" s="95"/>
      <c r="AP63588" s="95"/>
      <c r="AQ63588" s="95"/>
      <c r="AR63588" s="95"/>
      <c r="AS63588" s="95"/>
      <c r="AT63588" s="95"/>
      <c r="AU63588" s="95"/>
      <c r="AV63588" s="95"/>
      <c r="AW63588" s="95"/>
      <c r="AX63588" s="95"/>
      <c r="AY63588" s="95"/>
      <c r="AZ63588" s="95"/>
      <c r="BA63588" s="95"/>
      <c r="BB63588" s="95"/>
      <c r="BC63588" s="95"/>
      <c r="BD63588" s="95"/>
      <c r="BE63588" s="95"/>
      <c r="BF63588" s="95"/>
      <c r="BG63588" s="95"/>
      <c r="BH63588" s="95"/>
      <c r="BI63588" s="95"/>
      <c r="BJ63588" s="95"/>
      <c r="BK63588" s="95"/>
      <c r="BL63588" s="95"/>
      <c r="BM63588" s="95"/>
      <c r="BN63588" s="95"/>
      <c r="CA63588" s="95"/>
    </row>
    <row r="63589" spans="31:79" s="97" customFormat="1" x14ac:dyDescent="0.2">
      <c r="AE63589" s="95"/>
      <c r="AF63589" s="95"/>
      <c r="AN63589" s="95"/>
      <c r="AO63589" s="95"/>
      <c r="AP63589" s="95"/>
      <c r="AQ63589" s="95"/>
      <c r="AR63589" s="95"/>
      <c r="AS63589" s="95"/>
      <c r="AT63589" s="95"/>
      <c r="AU63589" s="95"/>
      <c r="AV63589" s="95"/>
      <c r="AW63589" s="95"/>
      <c r="AX63589" s="95"/>
      <c r="AY63589" s="95"/>
      <c r="AZ63589" s="95"/>
      <c r="BA63589" s="95"/>
      <c r="BB63589" s="95"/>
      <c r="BC63589" s="95"/>
      <c r="BD63589" s="95"/>
      <c r="BE63589" s="95"/>
      <c r="BF63589" s="95"/>
      <c r="BG63589" s="95"/>
      <c r="BH63589" s="95"/>
      <c r="BI63589" s="95"/>
      <c r="BJ63589" s="95"/>
      <c r="BK63589" s="95"/>
      <c r="BL63589" s="95"/>
      <c r="BM63589" s="95"/>
      <c r="BN63589" s="95"/>
      <c r="CA63589" s="95"/>
    </row>
    <row r="63590" spans="31:79" s="97" customFormat="1" x14ac:dyDescent="0.2">
      <c r="AE63590" s="95"/>
      <c r="AF63590" s="95"/>
      <c r="AN63590" s="95"/>
      <c r="AO63590" s="95"/>
      <c r="AP63590" s="95"/>
      <c r="AQ63590" s="95"/>
      <c r="AR63590" s="95"/>
      <c r="AS63590" s="95"/>
      <c r="AT63590" s="95"/>
      <c r="AU63590" s="95"/>
      <c r="AV63590" s="95"/>
      <c r="AW63590" s="95"/>
      <c r="AX63590" s="95"/>
      <c r="AY63590" s="95"/>
      <c r="AZ63590" s="95"/>
      <c r="BA63590" s="95"/>
      <c r="BB63590" s="95"/>
      <c r="BC63590" s="95"/>
      <c r="BD63590" s="95"/>
      <c r="BE63590" s="95"/>
      <c r="BF63590" s="95"/>
      <c r="BG63590" s="95"/>
      <c r="BH63590" s="95"/>
      <c r="BI63590" s="95"/>
      <c r="BJ63590" s="95"/>
      <c r="BK63590" s="95"/>
      <c r="BL63590" s="95"/>
      <c r="BM63590" s="95"/>
      <c r="BN63590" s="95"/>
      <c r="CA63590" s="95"/>
    </row>
    <row r="63591" spans="31:79" s="97" customFormat="1" x14ac:dyDescent="0.2">
      <c r="AE63591" s="95"/>
      <c r="AF63591" s="95"/>
      <c r="AN63591" s="95"/>
      <c r="AO63591" s="95"/>
      <c r="AP63591" s="95"/>
      <c r="AQ63591" s="95"/>
      <c r="AR63591" s="95"/>
      <c r="AS63591" s="95"/>
      <c r="AT63591" s="95"/>
      <c r="AU63591" s="95"/>
      <c r="AV63591" s="95"/>
      <c r="AW63591" s="95"/>
      <c r="AX63591" s="95"/>
      <c r="AY63591" s="95"/>
      <c r="AZ63591" s="95"/>
      <c r="BA63591" s="95"/>
      <c r="BB63591" s="95"/>
      <c r="BC63591" s="95"/>
      <c r="BD63591" s="95"/>
      <c r="BE63591" s="95"/>
      <c r="BF63591" s="95"/>
      <c r="BG63591" s="95"/>
      <c r="BH63591" s="95"/>
      <c r="BI63591" s="95"/>
      <c r="BJ63591" s="95"/>
      <c r="BK63591" s="95"/>
      <c r="BL63591" s="95"/>
      <c r="BM63591" s="95"/>
      <c r="BN63591" s="95"/>
      <c r="CA63591" s="95"/>
    </row>
    <row r="63592" spans="31:79" s="97" customFormat="1" x14ac:dyDescent="0.2">
      <c r="AE63592" s="95"/>
      <c r="AF63592" s="95"/>
      <c r="AN63592" s="95"/>
      <c r="AO63592" s="95"/>
      <c r="AP63592" s="95"/>
      <c r="AQ63592" s="95"/>
      <c r="AR63592" s="95"/>
      <c r="AS63592" s="95"/>
      <c r="AT63592" s="95"/>
      <c r="AU63592" s="95"/>
      <c r="AV63592" s="95"/>
      <c r="AW63592" s="95"/>
      <c r="AX63592" s="95"/>
      <c r="AY63592" s="95"/>
      <c r="AZ63592" s="95"/>
      <c r="BA63592" s="95"/>
      <c r="BB63592" s="95"/>
      <c r="BC63592" s="95"/>
      <c r="BD63592" s="95"/>
      <c r="BE63592" s="95"/>
      <c r="BF63592" s="95"/>
      <c r="BG63592" s="95"/>
      <c r="BH63592" s="95"/>
      <c r="BI63592" s="95"/>
      <c r="BJ63592" s="95"/>
      <c r="BK63592" s="95"/>
      <c r="BL63592" s="95"/>
      <c r="BM63592" s="95"/>
      <c r="BN63592" s="95"/>
      <c r="CA63592" s="95"/>
    </row>
    <row r="63593" spans="31:79" s="97" customFormat="1" x14ac:dyDescent="0.2">
      <c r="AE63593" s="95"/>
      <c r="AF63593" s="95"/>
      <c r="AN63593" s="95"/>
      <c r="AO63593" s="95"/>
      <c r="AP63593" s="95"/>
      <c r="AQ63593" s="95"/>
      <c r="AR63593" s="95"/>
      <c r="AS63593" s="95"/>
      <c r="AT63593" s="95"/>
      <c r="AU63593" s="95"/>
      <c r="AV63593" s="95"/>
      <c r="AW63593" s="95"/>
      <c r="AX63593" s="95"/>
      <c r="AY63593" s="95"/>
      <c r="AZ63593" s="95"/>
      <c r="BA63593" s="95"/>
      <c r="BB63593" s="95"/>
      <c r="BC63593" s="95"/>
      <c r="BD63593" s="95"/>
      <c r="BE63593" s="95"/>
      <c r="BF63593" s="95"/>
      <c r="BG63593" s="95"/>
      <c r="BH63593" s="95"/>
      <c r="BI63593" s="95"/>
      <c r="BJ63593" s="95"/>
      <c r="BK63593" s="95"/>
      <c r="BL63593" s="95"/>
      <c r="BM63593" s="95"/>
      <c r="BN63593" s="95"/>
      <c r="CA63593" s="95"/>
    </row>
    <row r="63594" spans="31:79" s="97" customFormat="1" x14ac:dyDescent="0.2">
      <c r="AE63594" s="95"/>
      <c r="AF63594" s="95"/>
      <c r="AN63594" s="95"/>
      <c r="AO63594" s="95"/>
      <c r="AP63594" s="95"/>
      <c r="AQ63594" s="95"/>
      <c r="AR63594" s="95"/>
      <c r="AS63594" s="95"/>
      <c r="AT63594" s="95"/>
      <c r="AU63594" s="95"/>
      <c r="AV63594" s="95"/>
      <c r="AW63594" s="95"/>
      <c r="AX63594" s="95"/>
      <c r="AY63594" s="95"/>
      <c r="AZ63594" s="95"/>
      <c r="BA63594" s="95"/>
      <c r="BB63594" s="95"/>
      <c r="BC63594" s="95"/>
      <c r="BD63594" s="95"/>
      <c r="BE63594" s="95"/>
      <c r="BF63594" s="95"/>
      <c r="BG63594" s="95"/>
      <c r="BH63594" s="95"/>
      <c r="BI63594" s="95"/>
      <c r="BJ63594" s="95"/>
      <c r="BK63594" s="95"/>
      <c r="BL63594" s="95"/>
      <c r="BM63594" s="95"/>
      <c r="BN63594" s="95"/>
      <c r="CA63594" s="95"/>
    </row>
    <row r="63595" spans="31:79" s="97" customFormat="1" x14ac:dyDescent="0.2">
      <c r="AE63595" s="95"/>
      <c r="AF63595" s="95"/>
      <c r="AN63595" s="95"/>
      <c r="AO63595" s="95"/>
      <c r="AP63595" s="95"/>
      <c r="AQ63595" s="95"/>
      <c r="AR63595" s="95"/>
      <c r="AS63595" s="95"/>
      <c r="AT63595" s="95"/>
      <c r="AU63595" s="95"/>
      <c r="AV63595" s="95"/>
      <c r="AW63595" s="95"/>
      <c r="AX63595" s="95"/>
      <c r="AY63595" s="95"/>
      <c r="AZ63595" s="95"/>
      <c r="BA63595" s="95"/>
      <c r="BB63595" s="95"/>
      <c r="BC63595" s="95"/>
      <c r="BD63595" s="95"/>
      <c r="BE63595" s="95"/>
      <c r="BF63595" s="95"/>
      <c r="BG63595" s="95"/>
      <c r="BH63595" s="95"/>
      <c r="BI63595" s="95"/>
      <c r="BJ63595" s="95"/>
      <c r="BK63595" s="95"/>
      <c r="BL63595" s="95"/>
      <c r="BM63595" s="95"/>
      <c r="BN63595" s="95"/>
      <c r="CA63595" s="95"/>
    </row>
    <row r="63596" spans="31:79" s="97" customFormat="1" x14ac:dyDescent="0.2">
      <c r="AE63596" s="95"/>
      <c r="AF63596" s="95"/>
      <c r="AN63596" s="95"/>
      <c r="AO63596" s="95"/>
      <c r="AP63596" s="95"/>
      <c r="AQ63596" s="95"/>
      <c r="AR63596" s="95"/>
      <c r="AS63596" s="95"/>
      <c r="AT63596" s="95"/>
      <c r="AU63596" s="95"/>
      <c r="AV63596" s="95"/>
      <c r="AW63596" s="95"/>
      <c r="AX63596" s="95"/>
      <c r="AY63596" s="95"/>
      <c r="AZ63596" s="95"/>
      <c r="BA63596" s="95"/>
      <c r="BB63596" s="95"/>
      <c r="BC63596" s="95"/>
      <c r="BD63596" s="95"/>
      <c r="BE63596" s="95"/>
      <c r="BF63596" s="95"/>
      <c r="BG63596" s="95"/>
      <c r="BH63596" s="95"/>
      <c r="BI63596" s="95"/>
      <c r="BJ63596" s="95"/>
      <c r="BK63596" s="95"/>
      <c r="BL63596" s="95"/>
      <c r="BM63596" s="95"/>
      <c r="BN63596" s="95"/>
      <c r="CA63596" s="95"/>
    </row>
    <row r="63597" spans="31:79" s="97" customFormat="1" x14ac:dyDescent="0.2">
      <c r="AE63597" s="95"/>
      <c r="AF63597" s="95"/>
      <c r="AN63597" s="95"/>
      <c r="AO63597" s="95"/>
      <c r="AP63597" s="95"/>
      <c r="AQ63597" s="95"/>
      <c r="AR63597" s="95"/>
      <c r="AS63597" s="95"/>
      <c r="AT63597" s="95"/>
      <c r="AU63597" s="95"/>
      <c r="AV63597" s="95"/>
      <c r="AW63597" s="95"/>
      <c r="AX63597" s="95"/>
      <c r="AY63597" s="95"/>
      <c r="AZ63597" s="95"/>
      <c r="BA63597" s="95"/>
      <c r="BB63597" s="95"/>
      <c r="BC63597" s="95"/>
      <c r="BD63597" s="95"/>
      <c r="BE63597" s="95"/>
      <c r="BF63597" s="95"/>
      <c r="BG63597" s="95"/>
      <c r="BH63597" s="95"/>
      <c r="BI63597" s="95"/>
      <c r="BJ63597" s="95"/>
      <c r="BK63597" s="95"/>
      <c r="BL63597" s="95"/>
      <c r="BM63597" s="95"/>
      <c r="BN63597" s="95"/>
      <c r="CA63597" s="95"/>
    </row>
    <row r="63598" spans="31:79" s="97" customFormat="1" x14ac:dyDescent="0.2">
      <c r="AE63598" s="95"/>
      <c r="AF63598" s="95"/>
      <c r="AN63598" s="95"/>
      <c r="AO63598" s="95"/>
      <c r="AP63598" s="95"/>
      <c r="AQ63598" s="95"/>
      <c r="AR63598" s="95"/>
      <c r="AS63598" s="95"/>
      <c r="AT63598" s="95"/>
      <c r="AU63598" s="95"/>
      <c r="AV63598" s="95"/>
      <c r="AW63598" s="95"/>
      <c r="AX63598" s="95"/>
      <c r="AY63598" s="95"/>
      <c r="AZ63598" s="95"/>
      <c r="BA63598" s="95"/>
      <c r="BB63598" s="95"/>
      <c r="BC63598" s="95"/>
      <c r="BD63598" s="95"/>
      <c r="BE63598" s="95"/>
      <c r="BF63598" s="95"/>
      <c r="BG63598" s="95"/>
      <c r="BH63598" s="95"/>
      <c r="BI63598" s="95"/>
      <c r="BJ63598" s="95"/>
      <c r="BK63598" s="95"/>
      <c r="BL63598" s="95"/>
      <c r="BM63598" s="95"/>
      <c r="BN63598" s="95"/>
      <c r="CA63598" s="95"/>
    </row>
    <row r="63599" spans="31:79" s="97" customFormat="1" x14ac:dyDescent="0.2">
      <c r="AE63599" s="95"/>
      <c r="AF63599" s="95"/>
      <c r="AN63599" s="95"/>
      <c r="AO63599" s="95"/>
      <c r="AP63599" s="95"/>
      <c r="AQ63599" s="95"/>
      <c r="AR63599" s="95"/>
      <c r="AS63599" s="95"/>
      <c r="AT63599" s="95"/>
      <c r="AU63599" s="95"/>
      <c r="AV63599" s="95"/>
      <c r="AW63599" s="95"/>
      <c r="AX63599" s="95"/>
      <c r="AY63599" s="95"/>
      <c r="AZ63599" s="95"/>
      <c r="BA63599" s="95"/>
      <c r="BB63599" s="95"/>
      <c r="BC63599" s="95"/>
      <c r="BD63599" s="95"/>
      <c r="BE63599" s="95"/>
      <c r="BF63599" s="95"/>
      <c r="BG63599" s="95"/>
      <c r="BH63599" s="95"/>
      <c r="BI63599" s="95"/>
      <c r="BJ63599" s="95"/>
      <c r="BK63599" s="95"/>
      <c r="BL63599" s="95"/>
      <c r="BM63599" s="95"/>
      <c r="BN63599" s="95"/>
      <c r="CA63599" s="95"/>
    </row>
    <row r="63600" spans="31:79" s="97" customFormat="1" x14ac:dyDescent="0.2">
      <c r="AE63600" s="95"/>
      <c r="AF63600" s="95"/>
      <c r="AN63600" s="95"/>
      <c r="AO63600" s="95"/>
      <c r="AP63600" s="95"/>
      <c r="AQ63600" s="95"/>
      <c r="AR63600" s="95"/>
      <c r="AS63600" s="95"/>
      <c r="AT63600" s="95"/>
      <c r="AU63600" s="95"/>
      <c r="AV63600" s="95"/>
      <c r="AW63600" s="95"/>
      <c r="AX63600" s="95"/>
      <c r="AY63600" s="95"/>
      <c r="AZ63600" s="95"/>
      <c r="BA63600" s="95"/>
      <c r="BB63600" s="95"/>
      <c r="BC63600" s="95"/>
      <c r="BD63600" s="95"/>
      <c r="BE63600" s="95"/>
      <c r="BF63600" s="95"/>
      <c r="BG63600" s="95"/>
      <c r="BH63600" s="95"/>
      <c r="BI63600" s="95"/>
      <c r="BJ63600" s="95"/>
      <c r="BK63600" s="95"/>
      <c r="BL63600" s="95"/>
      <c r="BM63600" s="95"/>
      <c r="BN63600" s="95"/>
      <c r="CA63600" s="95"/>
    </row>
    <row r="63601" spans="31:79" s="97" customFormat="1" x14ac:dyDescent="0.2">
      <c r="AE63601" s="95"/>
      <c r="AF63601" s="95"/>
      <c r="AN63601" s="95"/>
      <c r="AO63601" s="95"/>
      <c r="AP63601" s="95"/>
      <c r="AQ63601" s="95"/>
      <c r="AR63601" s="95"/>
      <c r="AS63601" s="95"/>
      <c r="AT63601" s="95"/>
      <c r="AU63601" s="95"/>
      <c r="AV63601" s="95"/>
      <c r="AW63601" s="95"/>
      <c r="AX63601" s="95"/>
      <c r="AY63601" s="95"/>
      <c r="AZ63601" s="95"/>
      <c r="BA63601" s="95"/>
      <c r="BB63601" s="95"/>
      <c r="BC63601" s="95"/>
      <c r="BD63601" s="95"/>
      <c r="BE63601" s="95"/>
      <c r="BF63601" s="95"/>
      <c r="BG63601" s="95"/>
      <c r="BH63601" s="95"/>
      <c r="BI63601" s="95"/>
      <c r="BJ63601" s="95"/>
      <c r="BK63601" s="95"/>
      <c r="BL63601" s="95"/>
      <c r="BM63601" s="95"/>
      <c r="BN63601" s="95"/>
      <c r="CA63601" s="95"/>
    </row>
    <row r="63602" spans="31:79" s="97" customFormat="1" x14ac:dyDescent="0.2">
      <c r="AE63602" s="95"/>
      <c r="AF63602" s="95"/>
      <c r="AN63602" s="95"/>
      <c r="AO63602" s="95"/>
      <c r="AP63602" s="95"/>
      <c r="AQ63602" s="95"/>
      <c r="AR63602" s="95"/>
      <c r="AS63602" s="95"/>
      <c r="AT63602" s="95"/>
      <c r="AU63602" s="95"/>
      <c r="AV63602" s="95"/>
      <c r="AW63602" s="95"/>
      <c r="AX63602" s="95"/>
      <c r="AY63602" s="95"/>
      <c r="AZ63602" s="95"/>
      <c r="BA63602" s="95"/>
      <c r="BB63602" s="95"/>
      <c r="BC63602" s="95"/>
      <c r="BD63602" s="95"/>
      <c r="BE63602" s="95"/>
      <c r="BF63602" s="95"/>
      <c r="BG63602" s="95"/>
      <c r="BH63602" s="95"/>
      <c r="BI63602" s="95"/>
      <c r="BJ63602" s="95"/>
      <c r="BK63602" s="95"/>
      <c r="BL63602" s="95"/>
      <c r="BM63602" s="95"/>
      <c r="BN63602" s="95"/>
      <c r="CA63602" s="95"/>
    </row>
    <row r="63603" spans="31:79" s="97" customFormat="1" x14ac:dyDescent="0.2">
      <c r="AE63603" s="95"/>
      <c r="AF63603" s="95"/>
      <c r="AN63603" s="95"/>
      <c r="AO63603" s="95"/>
      <c r="AP63603" s="95"/>
      <c r="AQ63603" s="95"/>
      <c r="AR63603" s="95"/>
      <c r="AS63603" s="95"/>
      <c r="AT63603" s="95"/>
      <c r="AU63603" s="95"/>
      <c r="AV63603" s="95"/>
      <c r="AW63603" s="95"/>
      <c r="AX63603" s="95"/>
      <c r="AY63603" s="95"/>
      <c r="AZ63603" s="95"/>
      <c r="BA63603" s="95"/>
      <c r="BB63603" s="95"/>
      <c r="BC63603" s="95"/>
      <c r="BD63603" s="95"/>
      <c r="BE63603" s="95"/>
      <c r="BF63603" s="95"/>
      <c r="BG63603" s="95"/>
      <c r="BH63603" s="95"/>
      <c r="BI63603" s="95"/>
      <c r="BJ63603" s="95"/>
      <c r="BK63603" s="95"/>
      <c r="BL63603" s="95"/>
      <c r="BM63603" s="95"/>
      <c r="BN63603" s="95"/>
      <c r="CA63603" s="95"/>
    </row>
    <row r="63604" spans="31:79" s="97" customFormat="1" x14ac:dyDescent="0.2">
      <c r="AE63604" s="95"/>
      <c r="AF63604" s="95"/>
      <c r="AN63604" s="95"/>
      <c r="AO63604" s="95"/>
      <c r="AP63604" s="95"/>
      <c r="AQ63604" s="95"/>
      <c r="AR63604" s="95"/>
      <c r="AS63604" s="95"/>
      <c r="AT63604" s="95"/>
      <c r="AU63604" s="95"/>
      <c r="AV63604" s="95"/>
      <c r="AW63604" s="95"/>
      <c r="AX63604" s="95"/>
      <c r="AY63604" s="95"/>
      <c r="AZ63604" s="95"/>
      <c r="BA63604" s="95"/>
      <c r="BB63604" s="95"/>
      <c r="BC63604" s="95"/>
      <c r="BD63604" s="95"/>
      <c r="BE63604" s="95"/>
      <c r="BF63604" s="95"/>
      <c r="BG63604" s="95"/>
      <c r="BH63604" s="95"/>
      <c r="BI63604" s="95"/>
      <c r="BJ63604" s="95"/>
      <c r="BK63604" s="95"/>
      <c r="BL63604" s="95"/>
      <c r="BM63604" s="95"/>
      <c r="BN63604" s="95"/>
      <c r="CA63604" s="95"/>
    </row>
    <row r="63605" spans="31:79" s="97" customFormat="1" x14ac:dyDescent="0.2">
      <c r="AE63605" s="95"/>
      <c r="AF63605" s="95"/>
      <c r="AN63605" s="95"/>
      <c r="AO63605" s="95"/>
      <c r="AP63605" s="95"/>
      <c r="AQ63605" s="95"/>
      <c r="AR63605" s="95"/>
      <c r="AS63605" s="95"/>
      <c r="AT63605" s="95"/>
      <c r="AU63605" s="95"/>
      <c r="AV63605" s="95"/>
      <c r="AW63605" s="95"/>
      <c r="AX63605" s="95"/>
      <c r="AY63605" s="95"/>
      <c r="AZ63605" s="95"/>
      <c r="BA63605" s="95"/>
      <c r="BB63605" s="95"/>
      <c r="BC63605" s="95"/>
      <c r="BD63605" s="95"/>
      <c r="BE63605" s="95"/>
      <c r="BF63605" s="95"/>
      <c r="BG63605" s="95"/>
      <c r="BH63605" s="95"/>
      <c r="BI63605" s="95"/>
      <c r="BJ63605" s="95"/>
      <c r="BK63605" s="95"/>
      <c r="BL63605" s="95"/>
      <c r="BM63605" s="95"/>
      <c r="BN63605" s="95"/>
      <c r="CA63605" s="95"/>
    </row>
    <row r="63606" spans="31:79" s="97" customFormat="1" x14ac:dyDescent="0.2">
      <c r="AE63606" s="95"/>
      <c r="AF63606" s="95"/>
      <c r="AN63606" s="95"/>
      <c r="AO63606" s="95"/>
      <c r="AP63606" s="95"/>
      <c r="AQ63606" s="95"/>
      <c r="AR63606" s="95"/>
      <c r="AS63606" s="95"/>
      <c r="AT63606" s="95"/>
      <c r="AU63606" s="95"/>
      <c r="AV63606" s="95"/>
      <c r="AW63606" s="95"/>
      <c r="AX63606" s="95"/>
      <c r="AY63606" s="95"/>
      <c r="AZ63606" s="95"/>
      <c r="BA63606" s="95"/>
      <c r="BB63606" s="95"/>
      <c r="BC63606" s="95"/>
      <c r="BD63606" s="95"/>
      <c r="BE63606" s="95"/>
      <c r="BF63606" s="95"/>
      <c r="BG63606" s="95"/>
      <c r="BH63606" s="95"/>
      <c r="BI63606" s="95"/>
      <c r="BJ63606" s="95"/>
      <c r="BK63606" s="95"/>
      <c r="BL63606" s="95"/>
      <c r="BM63606" s="95"/>
      <c r="BN63606" s="95"/>
      <c r="CA63606" s="95"/>
    </row>
    <row r="63607" spans="31:79" s="97" customFormat="1" x14ac:dyDescent="0.2">
      <c r="AE63607" s="95"/>
      <c r="AF63607" s="95"/>
      <c r="AN63607" s="95"/>
      <c r="AO63607" s="95"/>
      <c r="AP63607" s="95"/>
      <c r="AQ63607" s="95"/>
      <c r="AR63607" s="95"/>
      <c r="AS63607" s="95"/>
      <c r="AT63607" s="95"/>
      <c r="AU63607" s="95"/>
      <c r="AV63607" s="95"/>
      <c r="AW63607" s="95"/>
      <c r="AX63607" s="95"/>
      <c r="AY63607" s="95"/>
      <c r="AZ63607" s="95"/>
      <c r="BA63607" s="95"/>
      <c r="BB63607" s="95"/>
      <c r="BC63607" s="95"/>
      <c r="BD63607" s="95"/>
      <c r="BE63607" s="95"/>
      <c r="BF63607" s="95"/>
      <c r="BG63607" s="95"/>
      <c r="BH63607" s="95"/>
      <c r="BI63607" s="95"/>
      <c r="BJ63607" s="95"/>
      <c r="BK63607" s="95"/>
      <c r="BL63607" s="95"/>
      <c r="BM63607" s="95"/>
      <c r="BN63607" s="95"/>
      <c r="CA63607" s="95"/>
    </row>
    <row r="63608" spans="31:79" s="97" customFormat="1" x14ac:dyDescent="0.2">
      <c r="AE63608" s="95"/>
      <c r="AF63608" s="95"/>
      <c r="AN63608" s="95"/>
      <c r="AO63608" s="95"/>
      <c r="AP63608" s="95"/>
      <c r="AQ63608" s="95"/>
      <c r="AR63608" s="95"/>
      <c r="AS63608" s="95"/>
      <c r="AT63608" s="95"/>
      <c r="AU63608" s="95"/>
      <c r="AV63608" s="95"/>
      <c r="AW63608" s="95"/>
      <c r="AX63608" s="95"/>
      <c r="AY63608" s="95"/>
      <c r="AZ63608" s="95"/>
      <c r="BA63608" s="95"/>
      <c r="BB63608" s="95"/>
      <c r="BC63608" s="95"/>
      <c r="BD63608" s="95"/>
      <c r="BE63608" s="95"/>
      <c r="BF63608" s="95"/>
      <c r="BG63608" s="95"/>
      <c r="BH63608" s="95"/>
      <c r="BI63608" s="95"/>
      <c r="BJ63608" s="95"/>
      <c r="BK63608" s="95"/>
      <c r="BL63608" s="95"/>
      <c r="BM63608" s="95"/>
      <c r="BN63608" s="95"/>
      <c r="CA63608" s="95"/>
    </row>
    <row r="63609" spans="31:79" s="97" customFormat="1" x14ac:dyDescent="0.2">
      <c r="AE63609" s="95"/>
      <c r="AF63609" s="95"/>
      <c r="AN63609" s="95"/>
      <c r="AO63609" s="95"/>
      <c r="AP63609" s="95"/>
      <c r="AQ63609" s="95"/>
      <c r="AR63609" s="95"/>
      <c r="AS63609" s="95"/>
      <c r="AT63609" s="95"/>
      <c r="AU63609" s="95"/>
      <c r="AV63609" s="95"/>
      <c r="AW63609" s="95"/>
      <c r="AX63609" s="95"/>
      <c r="AY63609" s="95"/>
      <c r="AZ63609" s="95"/>
      <c r="BA63609" s="95"/>
      <c r="BB63609" s="95"/>
      <c r="BC63609" s="95"/>
      <c r="BD63609" s="95"/>
      <c r="BE63609" s="95"/>
      <c r="BF63609" s="95"/>
      <c r="BG63609" s="95"/>
      <c r="BH63609" s="95"/>
      <c r="BI63609" s="95"/>
      <c r="BJ63609" s="95"/>
      <c r="BK63609" s="95"/>
      <c r="BL63609" s="95"/>
      <c r="BM63609" s="95"/>
      <c r="BN63609" s="95"/>
      <c r="CA63609" s="95"/>
    </row>
    <row r="63610" spans="31:79" s="97" customFormat="1" x14ac:dyDescent="0.2">
      <c r="AE63610" s="95"/>
      <c r="AF63610" s="95"/>
      <c r="AN63610" s="95"/>
      <c r="AO63610" s="95"/>
      <c r="AP63610" s="95"/>
      <c r="AQ63610" s="95"/>
      <c r="AR63610" s="95"/>
      <c r="AS63610" s="95"/>
      <c r="AT63610" s="95"/>
      <c r="AU63610" s="95"/>
      <c r="AV63610" s="95"/>
      <c r="AW63610" s="95"/>
      <c r="AX63610" s="95"/>
      <c r="AY63610" s="95"/>
      <c r="AZ63610" s="95"/>
      <c r="BA63610" s="95"/>
      <c r="BB63610" s="95"/>
      <c r="BC63610" s="95"/>
      <c r="BD63610" s="95"/>
      <c r="BE63610" s="95"/>
      <c r="BF63610" s="95"/>
      <c r="BG63610" s="95"/>
      <c r="BH63610" s="95"/>
      <c r="BI63610" s="95"/>
      <c r="BJ63610" s="95"/>
      <c r="BK63610" s="95"/>
      <c r="BL63610" s="95"/>
      <c r="BM63610" s="95"/>
      <c r="BN63610" s="95"/>
      <c r="CA63610" s="95"/>
    </row>
    <row r="63611" spans="31:79" s="97" customFormat="1" x14ac:dyDescent="0.2">
      <c r="AE63611" s="95"/>
      <c r="AF63611" s="95"/>
      <c r="AN63611" s="95"/>
      <c r="AO63611" s="95"/>
      <c r="AP63611" s="95"/>
      <c r="AQ63611" s="95"/>
      <c r="AR63611" s="95"/>
      <c r="AS63611" s="95"/>
      <c r="AT63611" s="95"/>
      <c r="AU63611" s="95"/>
      <c r="AV63611" s="95"/>
      <c r="AW63611" s="95"/>
      <c r="AX63611" s="95"/>
      <c r="AY63611" s="95"/>
      <c r="AZ63611" s="95"/>
      <c r="BA63611" s="95"/>
      <c r="BB63611" s="95"/>
      <c r="BC63611" s="95"/>
      <c r="BD63611" s="95"/>
      <c r="BE63611" s="95"/>
      <c r="BF63611" s="95"/>
      <c r="BG63611" s="95"/>
      <c r="BH63611" s="95"/>
      <c r="BI63611" s="95"/>
      <c r="BJ63611" s="95"/>
      <c r="BK63611" s="95"/>
      <c r="BL63611" s="95"/>
      <c r="BM63611" s="95"/>
      <c r="BN63611" s="95"/>
      <c r="CA63611" s="95"/>
    </row>
    <row r="63612" spans="31:79" s="97" customFormat="1" x14ac:dyDescent="0.2">
      <c r="AE63612" s="95"/>
      <c r="AF63612" s="95"/>
      <c r="AN63612" s="95"/>
      <c r="AO63612" s="95"/>
      <c r="AP63612" s="95"/>
      <c r="AQ63612" s="95"/>
      <c r="AR63612" s="95"/>
      <c r="AS63612" s="95"/>
      <c r="AT63612" s="95"/>
      <c r="AU63612" s="95"/>
      <c r="AV63612" s="95"/>
      <c r="AW63612" s="95"/>
      <c r="AX63612" s="95"/>
      <c r="AY63612" s="95"/>
      <c r="AZ63612" s="95"/>
      <c r="BA63612" s="95"/>
      <c r="BB63612" s="95"/>
      <c r="BC63612" s="95"/>
      <c r="BD63612" s="95"/>
      <c r="BE63612" s="95"/>
      <c r="BF63612" s="95"/>
      <c r="BG63612" s="95"/>
      <c r="BH63612" s="95"/>
      <c r="BI63612" s="95"/>
      <c r="BJ63612" s="95"/>
      <c r="BK63612" s="95"/>
      <c r="BL63612" s="95"/>
      <c r="BM63612" s="95"/>
      <c r="BN63612" s="95"/>
      <c r="CA63612" s="95"/>
    </row>
    <row r="63613" spans="31:79" s="97" customFormat="1" x14ac:dyDescent="0.2">
      <c r="AE63613" s="95"/>
      <c r="AF63613" s="95"/>
      <c r="AN63613" s="95"/>
      <c r="AO63613" s="95"/>
      <c r="AP63613" s="95"/>
      <c r="AQ63613" s="95"/>
      <c r="AR63613" s="95"/>
      <c r="AS63613" s="95"/>
      <c r="AT63613" s="95"/>
      <c r="AU63613" s="95"/>
      <c r="AV63613" s="95"/>
      <c r="AW63613" s="95"/>
      <c r="AX63613" s="95"/>
      <c r="AY63613" s="95"/>
      <c r="AZ63613" s="95"/>
      <c r="BA63613" s="95"/>
      <c r="BB63613" s="95"/>
      <c r="BC63613" s="95"/>
      <c r="BD63613" s="95"/>
      <c r="BE63613" s="95"/>
      <c r="BF63613" s="95"/>
      <c r="BG63613" s="95"/>
      <c r="BH63613" s="95"/>
      <c r="BI63613" s="95"/>
      <c r="BJ63613" s="95"/>
      <c r="BK63613" s="95"/>
      <c r="BL63613" s="95"/>
      <c r="BM63613" s="95"/>
      <c r="BN63613" s="95"/>
      <c r="CA63613" s="95"/>
    </row>
    <row r="63614" spans="31:79" s="97" customFormat="1" x14ac:dyDescent="0.2">
      <c r="AE63614" s="95"/>
      <c r="AF63614" s="95"/>
      <c r="AN63614" s="95"/>
      <c r="AO63614" s="95"/>
      <c r="AP63614" s="95"/>
      <c r="AQ63614" s="95"/>
      <c r="AR63614" s="95"/>
      <c r="AS63614" s="95"/>
      <c r="AT63614" s="95"/>
      <c r="AU63614" s="95"/>
      <c r="AV63614" s="95"/>
      <c r="AW63614" s="95"/>
      <c r="AX63614" s="95"/>
      <c r="AY63614" s="95"/>
      <c r="AZ63614" s="95"/>
      <c r="BA63614" s="95"/>
      <c r="BB63614" s="95"/>
      <c r="BC63614" s="95"/>
      <c r="BD63614" s="95"/>
      <c r="BE63614" s="95"/>
      <c r="BF63614" s="95"/>
      <c r="BG63614" s="95"/>
      <c r="BH63614" s="95"/>
      <c r="BI63614" s="95"/>
      <c r="BJ63614" s="95"/>
      <c r="BK63614" s="95"/>
      <c r="BL63614" s="95"/>
      <c r="BM63614" s="95"/>
      <c r="BN63614" s="95"/>
      <c r="CA63614" s="95"/>
    </row>
    <row r="63615" spans="31:79" s="97" customFormat="1" x14ac:dyDescent="0.2">
      <c r="AE63615" s="95"/>
      <c r="AF63615" s="95"/>
      <c r="AN63615" s="95"/>
      <c r="AO63615" s="95"/>
      <c r="AP63615" s="95"/>
      <c r="AQ63615" s="95"/>
      <c r="AR63615" s="95"/>
      <c r="AS63615" s="95"/>
      <c r="AT63615" s="95"/>
      <c r="AU63615" s="95"/>
      <c r="AV63615" s="95"/>
      <c r="AW63615" s="95"/>
      <c r="AX63615" s="95"/>
      <c r="AY63615" s="95"/>
      <c r="AZ63615" s="95"/>
      <c r="BA63615" s="95"/>
      <c r="BB63615" s="95"/>
      <c r="BC63615" s="95"/>
      <c r="BD63615" s="95"/>
      <c r="BE63615" s="95"/>
      <c r="BF63615" s="95"/>
      <c r="BG63615" s="95"/>
      <c r="BH63615" s="95"/>
      <c r="BI63615" s="95"/>
      <c r="BJ63615" s="95"/>
      <c r="BK63615" s="95"/>
      <c r="BL63615" s="95"/>
      <c r="BM63615" s="95"/>
      <c r="BN63615" s="95"/>
      <c r="CA63615" s="95"/>
    </row>
    <row r="63616" spans="31:79" s="97" customFormat="1" x14ac:dyDescent="0.2">
      <c r="AE63616" s="95"/>
      <c r="AF63616" s="95"/>
      <c r="AN63616" s="95"/>
      <c r="AO63616" s="95"/>
      <c r="AP63616" s="95"/>
      <c r="AQ63616" s="95"/>
      <c r="AR63616" s="95"/>
      <c r="AS63616" s="95"/>
      <c r="AT63616" s="95"/>
      <c r="AU63616" s="95"/>
      <c r="AV63616" s="95"/>
      <c r="AW63616" s="95"/>
      <c r="AX63616" s="95"/>
      <c r="AY63616" s="95"/>
      <c r="AZ63616" s="95"/>
      <c r="BA63616" s="95"/>
      <c r="BB63616" s="95"/>
      <c r="BC63616" s="95"/>
      <c r="BD63616" s="95"/>
      <c r="BE63616" s="95"/>
      <c r="BF63616" s="95"/>
      <c r="BG63616" s="95"/>
      <c r="BH63616" s="95"/>
      <c r="BI63616" s="95"/>
      <c r="BJ63616" s="95"/>
      <c r="BK63616" s="95"/>
      <c r="BL63616" s="95"/>
      <c r="BM63616" s="95"/>
      <c r="BN63616" s="95"/>
      <c r="CA63616" s="95"/>
    </row>
    <row r="63617" spans="31:79" s="97" customFormat="1" x14ac:dyDescent="0.2">
      <c r="AE63617" s="95"/>
      <c r="AF63617" s="95"/>
      <c r="AN63617" s="95"/>
      <c r="AO63617" s="95"/>
      <c r="AP63617" s="95"/>
      <c r="AQ63617" s="95"/>
      <c r="AR63617" s="95"/>
      <c r="AS63617" s="95"/>
      <c r="AT63617" s="95"/>
      <c r="AU63617" s="95"/>
      <c r="AV63617" s="95"/>
      <c r="AW63617" s="95"/>
      <c r="AX63617" s="95"/>
      <c r="AY63617" s="95"/>
      <c r="AZ63617" s="95"/>
      <c r="BA63617" s="95"/>
      <c r="BB63617" s="95"/>
      <c r="BC63617" s="95"/>
      <c r="BD63617" s="95"/>
      <c r="BE63617" s="95"/>
      <c r="BF63617" s="95"/>
      <c r="BG63617" s="95"/>
      <c r="BH63617" s="95"/>
      <c r="BI63617" s="95"/>
      <c r="BJ63617" s="95"/>
      <c r="BK63617" s="95"/>
      <c r="BL63617" s="95"/>
      <c r="BM63617" s="95"/>
      <c r="BN63617" s="95"/>
      <c r="CA63617" s="95"/>
    </row>
    <row r="63618" spans="31:79" s="97" customFormat="1" x14ac:dyDescent="0.2">
      <c r="AE63618" s="95"/>
      <c r="AF63618" s="95"/>
      <c r="AN63618" s="95"/>
      <c r="AO63618" s="95"/>
      <c r="AP63618" s="95"/>
      <c r="AQ63618" s="95"/>
      <c r="AR63618" s="95"/>
      <c r="AS63618" s="95"/>
      <c r="AT63618" s="95"/>
      <c r="AU63618" s="95"/>
      <c r="AV63618" s="95"/>
      <c r="AW63618" s="95"/>
      <c r="AX63618" s="95"/>
      <c r="AY63618" s="95"/>
      <c r="AZ63618" s="95"/>
      <c r="BA63618" s="95"/>
      <c r="BB63618" s="95"/>
      <c r="BC63618" s="95"/>
      <c r="BD63618" s="95"/>
      <c r="BE63618" s="95"/>
      <c r="BF63618" s="95"/>
      <c r="BG63618" s="95"/>
      <c r="BH63618" s="95"/>
      <c r="BI63618" s="95"/>
      <c r="BJ63618" s="95"/>
      <c r="BK63618" s="95"/>
      <c r="BL63618" s="95"/>
      <c r="BM63618" s="95"/>
      <c r="BN63618" s="95"/>
      <c r="CA63618" s="95"/>
    </row>
    <row r="63619" spans="31:79" s="97" customFormat="1" x14ac:dyDescent="0.2">
      <c r="AE63619" s="95"/>
      <c r="AF63619" s="95"/>
      <c r="AN63619" s="95"/>
      <c r="AO63619" s="95"/>
      <c r="AP63619" s="95"/>
      <c r="AQ63619" s="95"/>
      <c r="AR63619" s="95"/>
      <c r="AS63619" s="95"/>
      <c r="AT63619" s="95"/>
      <c r="AU63619" s="95"/>
      <c r="AV63619" s="95"/>
      <c r="AW63619" s="95"/>
      <c r="AX63619" s="95"/>
      <c r="AY63619" s="95"/>
      <c r="AZ63619" s="95"/>
      <c r="BA63619" s="95"/>
      <c r="BB63619" s="95"/>
      <c r="BC63619" s="95"/>
      <c r="BD63619" s="95"/>
      <c r="BE63619" s="95"/>
      <c r="BF63619" s="95"/>
      <c r="BG63619" s="95"/>
      <c r="BH63619" s="95"/>
      <c r="BI63619" s="95"/>
      <c r="BJ63619" s="95"/>
      <c r="BK63619" s="95"/>
      <c r="BL63619" s="95"/>
      <c r="BM63619" s="95"/>
      <c r="BN63619" s="95"/>
      <c r="CA63619" s="95"/>
    </row>
    <row r="63620" spans="31:79" s="97" customFormat="1" x14ac:dyDescent="0.2">
      <c r="AE63620" s="95"/>
      <c r="AF63620" s="95"/>
      <c r="AN63620" s="95"/>
      <c r="AO63620" s="95"/>
      <c r="AP63620" s="95"/>
      <c r="AQ63620" s="95"/>
      <c r="AR63620" s="95"/>
      <c r="AS63620" s="95"/>
      <c r="AT63620" s="95"/>
      <c r="AU63620" s="95"/>
      <c r="AV63620" s="95"/>
      <c r="AW63620" s="95"/>
      <c r="AX63620" s="95"/>
      <c r="AY63620" s="95"/>
      <c r="AZ63620" s="95"/>
      <c r="BA63620" s="95"/>
      <c r="BB63620" s="95"/>
      <c r="BC63620" s="95"/>
      <c r="BD63620" s="95"/>
      <c r="BE63620" s="95"/>
      <c r="BF63620" s="95"/>
      <c r="BG63620" s="95"/>
      <c r="BH63620" s="95"/>
      <c r="BI63620" s="95"/>
      <c r="BJ63620" s="95"/>
      <c r="BK63620" s="95"/>
      <c r="BL63620" s="95"/>
      <c r="BM63620" s="95"/>
      <c r="BN63620" s="95"/>
      <c r="CA63620" s="95"/>
    </row>
    <row r="63621" spans="31:79" s="97" customFormat="1" x14ac:dyDescent="0.2">
      <c r="AE63621" s="95"/>
      <c r="AF63621" s="95"/>
      <c r="AN63621" s="95"/>
      <c r="AO63621" s="95"/>
      <c r="AP63621" s="95"/>
      <c r="AQ63621" s="95"/>
      <c r="AR63621" s="95"/>
      <c r="AS63621" s="95"/>
      <c r="AT63621" s="95"/>
      <c r="AU63621" s="95"/>
      <c r="AV63621" s="95"/>
      <c r="AW63621" s="95"/>
      <c r="AX63621" s="95"/>
      <c r="AY63621" s="95"/>
      <c r="AZ63621" s="95"/>
      <c r="BA63621" s="95"/>
      <c r="BB63621" s="95"/>
      <c r="BC63621" s="95"/>
      <c r="BD63621" s="95"/>
      <c r="BE63621" s="95"/>
      <c r="BF63621" s="95"/>
      <c r="BG63621" s="95"/>
      <c r="BH63621" s="95"/>
      <c r="BI63621" s="95"/>
      <c r="BJ63621" s="95"/>
      <c r="BK63621" s="95"/>
      <c r="BL63621" s="95"/>
      <c r="BM63621" s="95"/>
      <c r="BN63621" s="95"/>
      <c r="CA63621" s="95"/>
    </row>
    <row r="63622" spans="31:79" s="97" customFormat="1" x14ac:dyDescent="0.2">
      <c r="AE63622" s="95"/>
      <c r="AF63622" s="95"/>
      <c r="AN63622" s="95"/>
      <c r="AO63622" s="95"/>
      <c r="AP63622" s="95"/>
      <c r="AQ63622" s="95"/>
      <c r="AR63622" s="95"/>
      <c r="AS63622" s="95"/>
      <c r="AT63622" s="95"/>
      <c r="AU63622" s="95"/>
      <c r="AV63622" s="95"/>
      <c r="AW63622" s="95"/>
      <c r="AX63622" s="95"/>
      <c r="AY63622" s="95"/>
      <c r="AZ63622" s="95"/>
      <c r="BA63622" s="95"/>
      <c r="BB63622" s="95"/>
      <c r="BC63622" s="95"/>
      <c r="BD63622" s="95"/>
      <c r="BE63622" s="95"/>
      <c r="BF63622" s="95"/>
      <c r="BG63622" s="95"/>
      <c r="BH63622" s="95"/>
      <c r="BI63622" s="95"/>
      <c r="BJ63622" s="95"/>
      <c r="BK63622" s="95"/>
      <c r="BL63622" s="95"/>
      <c r="BM63622" s="95"/>
      <c r="BN63622" s="95"/>
      <c r="CA63622" s="95"/>
    </row>
    <row r="63623" spans="31:79" s="97" customFormat="1" x14ac:dyDescent="0.2">
      <c r="AE63623" s="95"/>
      <c r="AF63623" s="95"/>
      <c r="AN63623" s="95"/>
      <c r="AO63623" s="95"/>
      <c r="AP63623" s="95"/>
      <c r="AQ63623" s="95"/>
      <c r="AR63623" s="95"/>
      <c r="AS63623" s="95"/>
      <c r="AT63623" s="95"/>
      <c r="AU63623" s="95"/>
      <c r="AV63623" s="95"/>
      <c r="AW63623" s="95"/>
      <c r="AX63623" s="95"/>
      <c r="AY63623" s="95"/>
      <c r="AZ63623" s="95"/>
      <c r="BA63623" s="95"/>
      <c r="BB63623" s="95"/>
      <c r="BC63623" s="95"/>
      <c r="BD63623" s="95"/>
      <c r="BE63623" s="95"/>
      <c r="BF63623" s="95"/>
      <c r="BG63623" s="95"/>
      <c r="BH63623" s="95"/>
      <c r="BI63623" s="95"/>
      <c r="BJ63623" s="95"/>
      <c r="BK63623" s="95"/>
      <c r="BL63623" s="95"/>
      <c r="BM63623" s="95"/>
      <c r="BN63623" s="95"/>
      <c r="CA63623" s="95"/>
    </row>
    <row r="63624" spans="31:79" s="97" customFormat="1" x14ac:dyDescent="0.2">
      <c r="AE63624" s="95"/>
      <c r="AF63624" s="95"/>
      <c r="AN63624" s="95"/>
      <c r="AO63624" s="95"/>
      <c r="AP63624" s="95"/>
      <c r="AQ63624" s="95"/>
      <c r="AR63624" s="95"/>
      <c r="AS63624" s="95"/>
      <c r="AT63624" s="95"/>
      <c r="AU63624" s="95"/>
      <c r="AV63624" s="95"/>
      <c r="AW63624" s="95"/>
      <c r="AX63624" s="95"/>
      <c r="AY63624" s="95"/>
      <c r="AZ63624" s="95"/>
      <c r="BA63624" s="95"/>
      <c r="BB63624" s="95"/>
      <c r="BC63624" s="95"/>
      <c r="BD63624" s="95"/>
      <c r="BE63624" s="95"/>
      <c r="BF63624" s="95"/>
      <c r="BG63624" s="95"/>
      <c r="BH63624" s="95"/>
      <c r="BI63624" s="95"/>
      <c r="BJ63624" s="95"/>
      <c r="BK63624" s="95"/>
      <c r="BL63624" s="95"/>
      <c r="BM63624" s="95"/>
      <c r="BN63624" s="95"/>
      <c r="CA63624" s="95"/>
    </row>
    <row r="63625" spans="31:79" s="97" customFormat="1" x14ac:dyDescent="0.2">
      <c r="AE63625" s="95"/>
      <c r="AF63625" s="95"/>
      <c r="AN63625" s="95"/>
      <c r="AO63625" s="95"/>
      <c r="AP63625" s="95"/>
      <c r="AQ63625" s="95"/>
      <c r="AR63625" s="95"/>
      <c r="AS63625" s="95"/>
      <c r="AT63625" s="95"/>
      <c r="AU63625" s="95"/>
      <c r="AV63625" s="95"/>
      <c r="AW63625" s="95"/>
      <c r="AX63625" s="95"/>
      <c r="AY63625" s="95"/>
      <c r="AZ63625" s="95"/>
      <c r="BA63625" s="95"/>
      <c r="BB63625" s="95"/>
      <c r="BC63625" s="95"/>
      <c r="BD63625" s="95"/>
      <c r="BE63625" s="95"/>
      <c r="BF63625" s="95"/>
      <c r="BG63625" s="95"/>
      <c r="BH63625" s="95"/>
      <c r="BI63625" s="95"/>
      <c r="BJ63625" s="95"/>
      <c r="BK63625" s="95"/>
      <c r="BL63625" s="95"/>
      <c r="BM63625" s="95"/>
      <c r="BN63625" s="95"/>
      <c r="CA63625" s="95"/>
    </row>
    <row r="63626" spans="31:79" s="97" customFormat="1" x14ac:dyDescent="0.2">
      <c r="AE63626" s="95"/>
      <c r="AF63626" s="95"/>
      <c r="AN63626" s="95"/>
      <c r="AO63626" s="95"/>
      <c r="AP63626" s="95"/>
      <c r="AQ63626" s="95"/>
      <c r="AR63626" s="95"/>
      <c r="AS63626" s="95"/>
      <c r="AT63626" s="95"/>
      <c r="AU63626" s="95"/>
      <c r="AV63626" s="95"/>
      <c r="AW63626" s="95"/>
      <c r="AX63626" s="95"/>
      <c r="AY63626" s="95"/>
      <c r="AZ63626" s="95"/>
      <c r="BA63626" s="95"/>
      <c r="BB63626" s="95"/>
      <c r="BC63626" s="95"/>
      <c r="BD63626" s="95"/>
      <c r="BE63626" s="95"/>
      <c r="BF63626" s="95"/>
      <c r="BG63626" s="95"/>
      <c r="BH63626" s="95"/>
      <c r="BI63626" s="95"/>
      <c r="BJ63626" s="95"/>
      <c r="BK63626" s="95"/>
      <c r="BL63626" s="95"/>
      <c r="BM63626" s="95"/>
      <c r="BN63626" s="95"/>
      <c r="CA63626" s="95"/>
    </row>
    <row r="63627" spans="31:79" s="97" customFormat="1" x14ac:dyDescent="0.2">
      <c r="AE63627" s="95"/>
      <c r="AF63627" s="95"/>
      <c r="AN63627" s="95"/>
      <c r="AO63627" s="95"/>
      <c r="AP63627" s="95"/>
      <c r="AQ63627" s="95"/>
      <c r="AR63627" s="95"/>
      <c r="AS63627" s="95"/>
      <c r="AT63627" s="95"/>
      <c r="AU63627" s="95"/>
      <c r="AV63627" s="95"/>
      <c r="AW63627" s="95"/>
      <c r="AX63627" s="95"/>
      <c r="AY63627" s="95"/>
      <c r="AZ63627" s="95"/>
      <c r="BA63627" s="95"/>
      <c r="BB63627" s="95"/>
      <c r="BC63627" s="95"/>
      <c r="BD63627" s="95"/>
      <c r="BE63627" s="95"/>
      <c r="BF63627" s="95"/>
      <c r="BG63627" s="95"/>
      <c r="BH63627" s="95"/>
      <c r="BI63627" s="95"/>
      <c r="BJ63627" s="95"/>
      <c r="BK63627" s="95"/>
      <c r="BL63627" s="95"/>
      <c r="BM63627" s="95"/>
      <c r="BN63627" s="95"/>
      <c r="CA63627" s="95"/>
    </row>
    <row r="63628" spans="31:79" s="97" customFormat="1" x14ac:dyDescent="0.2">
      <c r="AE63628" s="95"/>
      <c r="AF63628" s="95"/>
      <c r="AN63628" s="95"/>
      <c r="AO63628" s="95"/>
      <c r="AP63628" s="95"/>
      <c r="AQ63628" s="95"/>
      <c r="AR63628" s="95"/>
      <c r="AS63628" s="95"/>
      <c r="AT63628" s="95"/>
      <c r="AU63628" s="95"/>
      <c r="AV63628" s="95"/>
      <c r="AW63628" s="95"/>
      <c r="AX63628" s="95"/>
      <c r="AY63628" s="95"/>
      <c r="AZ63628" s="95"/>
      <c r="BA63628" s="95"/>
      <c r="BB63628" s="95"/>
      <c r="BC63628" s="95"/>
      <c r="BD63628" s="95"/>
      <c r="BE63628" s="95"/>
      <c r="BF63628" s="95"/>
      <c r="BG63628" s="95"/>
      <c r="BH63628" s="95"/>
      <c r="BI63628" s="95"/>
      <c r="BJ63628" s="95"/>
      <c r="BK63628" s="95"/>
      <c r="BL63628" s="95"/>
      <c r="BM63628" s="95"/>
      <c r="BN63628" s="95"/>
      <c r="CA63628" s="95"/>
    </row>
    <row r="63629" spans="31:79" s="97" customFormat="1" x14ac:dyDescent="0.2">
      <c r="AE63629" s="95"/>
      <c r="AF63629" s="95"/>
      <c r="AN63629" s="95"/>
      <c r="AO63629" s="95"/>
      <c r="AP63629" s="95"/>
      <c r="AQ63629" s="95"/>
      <c r="AR63629" s="95"/>
      <c r="AS63629" s="95"/>
      <c r="AT63629" s="95"/>
      <c r="AU63629" s="95"/>
      <c r="AV63629" s="95"/>
      <c r="AW63629" s="95"/>
      <c r="AX63629" s="95"/>
      <c r="AY63629" s="95"/>
      <c r="AZ63629" s="95"/>
      <c r="BA63629" s="95"/>
      <c r="BB63629" s="95"/>
      <c r="BC63629" s="95"/>
      <c r="BD63629" s="95"/>
      <c r="BE63629" s="95"/>
      <c r="BF63629" s="95"/>
      <c r="BG63629" s="95"/>
      <c r="BH63629" s="95"/>
      <c r="BI63629" s="95"/>
      <c r="BJ63629" s="95"/>
      <c r="BK63629" s="95"/>
      <c r="BL63629" s="95"/>
      <c r="BM63629" s="95"/>
      <c r="BN63629" s="95"/>
      <c r="CA63629" s="95"/>
    </row>
    <row r="63630" spans="31:79" s="97" customFormat="1" x14ac:dyDescent="0.2">
      <c r="AE63630" s="95"/>
      <c r="AF63630" s="95"/>
      <c r="AN63630" s="95"/>
      <c r="AO63630" s="95"/>
      <c r="AP63630" s="95"/>
      <c r="AQ63630" s="95"/>
      <c r="AR63630" s="95"/>
      <c r="AS63630" s="95"/>
      <c r="AT63630" s="95"/>
      <c r="AU63630" s="95"/>
      <c r="AV63630" s="95"/>
      <c r="AW63630" s="95"/>
      <c r="AX63630" s="95"/>
      <c r="AY63630" s="95"/>
      <c r="AZ63630" s="95"/>
      <c r="BA63630" s="95"/>
      <c r="BB63630" s="95"/>
      <c r="BC63630" s="95"/>
      <c r="BD63630" s="95"/>
      <c r="BE63630" s="95"/>
      <c r="BF63630" s="95"/>
      <c r="BG63630" s="95"/>
      <c r="BH63630" s="95"/>
      <c r="BI63630" s="95"/>
      <c r="BJ63630" s="95"/>
      <c r="BK63630" s="95"/>
      <c r="BL63630" s="95"/>
      <c r="BM63630" s="95"/>
      <c r="BN63630" s="95"/>
      <c r="CA63630" s="95"/>
    </row>
    <row r="63631" spans="31:79" s="97" customFormat="1" x14ac:dyDescent="0.2">
      <c r="AE63631" s="95"/>
      <c r="AF63631" s="95"/>
      <c r="AN63631" s="95"/>
      <c r="AO63631" s="95"/>
      <c r="AP63631" s="95"/>
      <c r="AQ63631" s="95"/>
      <c r="AR63631" s="95"/>
      <c r="AS63631" s="95"/>
      <c r="AT63631" s="95"/>
      <c r="AU63631" s="95"/>
      <c r="AV63631" s="95"/>
      <c r="AW63631" s="95"/>
      <c r="AX63631" s="95"/>
      <c r="AY63631" s="95"/>
      <c r="AZ63631" s="95"/>
      <c r="BA63631" s="95"/>
      <c r="BB63631" s="95"/>
      <c r="BC63631" s="95"/>
      <c r="BD63631" s="95"/>
      <c r="BE63631" s="95"/>
      <c r="BF63631" s="95"/>
      <c r="BG63631" s="95"/>
      <c r="BH63631" s="95"/>
      <c r="BI63631" s="95"/>
      <c r="BJ63631" s="95"/>
      <c r="BK63631" s="95"/>
      <c r="BL63631" s="95"/>
      <c r="BM63631" s="95"/>
      <c r="BN63631" s="95"/>
      <c r="CA63631" s="95"/>
    </row>
    <row r="63632" spans="31:79" s="97" customFormat="1" x14ac:dyDescent="0.2">
      <c r="AE63632" s="95"/>
      <c r="AF63632" s="95"/>
      <c r="AN63632" s="95"/>
      <c r="AO63632" s="95"/>
      <c r="AP63632" s="95"/>
      <c r="AQ63632" s="95"/>
      <c r="AR63632" s="95"/>
      <c r="AS63632" s="95"/>
      <c r="AT63632" s="95"/>
      <c r="AU63632" s="95"/>
      <c r="AV63632" s="95"/>
      <c r="AW63632" s="95"/>
      <c r="AX63632" s="95"/>
      <c r="AY63632" s="95"/>
      <c r="AZ63632" s="95"/>
      <c r="BA63632" s="95"/>
      <c r="BB63632" s="95"/>
      <c r="BC63632" s="95"/>
      <c r="BD63632" s="95"/>
      <c r="BE63632" s="95"/>
      <c r="BF63632" s="95"/>
      <c r="BG63632" s="95"/>
      <c r="BH63632" s="95"/>
      <c r="BI63632" s="95"/>
      <c r="BJ63632" s="95"/>
      <c r="BK63632" s="95"/>
      <c r="BL63632" s="95"/>
      <c r="BM63632" s="95"/>
      <c r="BN63632" s="95"/>
      <c r="CA63632" s="95"/>
    </row>
    <row r="63633" spans="31:79" s="97" customFormat="1" x14ac:dyDescent="0.2">
      <c r="AE63633" s="95"/>
      <c r="AF63633" s="95"/>
      <c r="AN63633" s="95"/>
      <c r="AO63633" s="95"/>
      <c r="AP63633" s="95"/>
      <c r="AQ63633" s="95"/>
      <c r="AR63633" s="95"/>
      <c r="AS63633" s="95"/>
      <c r="AT63633" s="95"/>
      <c r="AU63633" s="95"/>
      <c r="AV63633" s="95"/>
      <c r="AW63633" s="95"/>
      <c r="AX63633" s="95"/>
      <c r="AY63633" s="95"/>
      <c r="AZ63633" s="95"/>
      <c r="BA63633" s="95"/>
      <c r="BB63633" s="95"/>
      <c r="BC63633" s="95"/>
      <c r="BD63633" s="95"/>
      <c r="BE63633" s="95"/>
      <c r="BF63633" s="95"/>
      <c r="BG63633" s="95"/>
      <c r="BH63633" s="95"/>
      <c r="BI63633" s="95"/>
      <c r="BJ63633" s="95"/>
      <c r="BK63633" s="95"/>
      <c r="BL63633" s="95"/>
      <c r="BM63633" s="95"/>
      <c r="BN63633" s="95"/>
      <c r="CA63633" s="95"/>
    </row>
    <row r="63634" spans="31:79" s="97" customFormat="1" x14ac:dyDescent="0.2">
      <c r="AE63634" s="95"/>
      <c r="AF63634" s="95"/>
      <c r="AN63634" s="95"/>
      <c r="AO63634" s="95"/>
      <c r="AP63634" s="95"/>
      <c r="AQ63634" s="95"/>
      <c r="AR63634" s="95"/>
      <c r="AS63634" s="95"/>
      <c r="AT63634" s="95"/>
      <c r="AU63634" s="95"/>
      <c r="AV63634" s="95"/>
      <c r="AW63634" s="95"/>
      <c r="AX63634" s="95"/>
      <c r="AY63634" s="95"/>
      <c r="AZ63634" s="95"/>
      <c r="BA63634" s="95"/>
      <c r="BB63634" s="95"/>
      <c r="BC63634" s="95"/>
      <c r="BD63634" s="95"/>
      <c r="BE63634" s="95"/>
      <c r="BF63634" s="95"/>
      <c r="BG63634" s="95"/>
      <c r="BH63634" s="95"/>
      <c r="BI63634" s="95"/>
      <c r="BJ63634" s="95"/>
      <c r="BK63634" s="95"/>
      <c r="BL63634" s="95"/>
      <c r="BM63634" s="95"/>
      <c r="BN63634" s="95"/>
      <c r="CA63634" s="95"/>
    </row>
    <row r="63635" spans="31:79" s="97" customFormat="1" x14ac:dyDescent="0.2">
      <c r="AE63635" s="95"/>
      <c r="AF63635" s="95"/>
      <c r="AN63635" s="95"/>
      <c r="AO63635" s="95"/>
      <c r="AP63635" s="95"/>
      <c r="AQ63635" s="95"/>
      <c r="AR63635" s="95"/>
      <c r="AS63635" s="95"/>
      <c r="AT63635" s="95"/>
      <c r="AU63635" s="95"/>
      <c r="AV63635" s="95"/>
      <c r="AW63635" s="95"/>
      <c r="AX63635" s="95"/>
      <c r="AY63635" s="95"/>
      <c r="AZ63635" s="95"/>
      <c r="BA63635" s="95"/>
      <c r="BB63635" s="95"/>
      <c r="BC63635" s="95"/>
      <c r="BD63635" s="95"/>
      <c r="BE63635" s="95"/>
      <c r="BF63635" s="95"/>
      <c r="BG63635" s="95"/>
      <c r="BH63635" s="95"/>
      <c r="BI63635" s="95"/>
      <c r="BJ63635" s="95"/>
      <c r="BK63635" s="95"/>
      <c r="BL63635" s="95"/>
      <c r="BM63635" s="95"/>
      <c r="BN63635" s="95"/>
      <c r="CA63635" s="95"/>
    </row>
    <row r="63636" spans="31:79" s="97" customFormat="1" x14ac:dyDescent="0.2">
      <c r="AE63636" s="95"/>
      <c r="AF63636" s="95"/>
      <c r="AN63636" s="95"/>
      <c r="AO63636" s="95"/>
      <c r="AP63636" s="95"/>
      <c r="AQ63636" s="95"/>
      <c r="AR63636" s="95"/>
      <c r="AS63636" s="95"/>
      <c r="AT63636" s="95"/>
      <c r="AU63636" s="95"/>
      <c r="AV63636" s="95"/>
      <c r="AW63636" s="95"/>
      <c r="AX63636" s="95"/>
      <c r="AY63636" s="95"/>
      <c r="AZ63636" s="95"/>
      <c r="BA63636" s="95"/>
      <c r="BB63636" s="95"/>
      <c r="BC63636" s="95"/>
      <c r="BD63636" s="95"/>
      <c r="BE63636" s="95"/>
      <c r="BF63636" s="95"/>
      <c r="BG63636" s="95"/>
      <c r="BH63636" s="95"/>
      <c r="BI63636" s="95"/>
      <c r="BJ63636" s="95"/>
      <c r="BK63636" s="95"/>
      <c r="BL63636" s="95"/>
      <c r="BM63636" s="95"/>
      <c r="BN63636" s="95"/>
      <c r="CA63636" s="95"/>
    </row>
    <row r="63637" spans="31:79" s="97" customFormat="1" x14ac:dyDescent="0.2">
      <c r="AE63637" s="95"/>
      <c r="AF63637" s="95"/>
      <c r="AN63637" s="95"/>
      <c r="AO63637" s="95"/>
      <c r="AP63637" s="95"/>
      <c r="AQ63637" s="95"/>
      <c r="AR63637" s="95"/>
      <c r="AS63637" s="95"/>
      <c r="AT63637" s="95"/>
      <c r="AU63637" s="95"/>
      <c r="AV63637" s="95"/>
      <c r="AW63637" s="95"/>
      <c r="AX63637" s="95"/>
      <c r="AY63637" s="95"/>
      <c r="AZ63637" s="95"/>
      <c r="BA63637" s="95"/>
      <c r="BB63637" s="95"/>
      <c r="BC63637" s="95"/>
      <c r="BD63637" s="95"/>
      <c r="BE63637" s="95"/>
      <c r="BF63637" s="95"/>
      <c r="BG63637" s="95"/>
      <c r="BH63637" s="95"/>
      <c r="BI63637" s="95"/>
      <c r="BJ63637" s="95"/>
      <c r="BK63637" s="95"/>
      <c r="BL63637" s="95"/>
      <c r="BM63637" s="95"/>
      <c r="BN63637" s="95"/>
      <c r="CA63637" s="95"/>
    </row>
    <row r="63638" spans="31:79" s="97" customFormat="1" x14ac:dyDescent="0.2">
      <c r="AE63638" s="95"/>
      <c r="AF63638" s="95"/>
      <c r="AN63638" s="95"/>
      <c r="AO63638" s="95"/>
      <c r="AP63638" s="95"/>
      <c r="AQ63638" s="95"/>
      <c r="AR63638" s="95"/>
      <c r="AS63638" s="95"/>
      <c r="AT63638" s="95"/>
      <c r="AU63638" s="95"/>
      <c r="AV63638" s="95"/>
      <c r="AW63638" s="95"/>
      <c r="AX63638" s="95"/>
      <c r="AY63638" s="95"/>
      <c r="AZ63638" s="95"/>
      <c r="BA63638" s="95"/>
      <c r="BB63638" s="95"/>
      <c r="BC63638" s="95"/>
      <c r="BD63638" s="95"/>
      <c r="BE63638" s="95"/>
      <c r="BF63638" s="95"/>
      <c r="BG63638" s="95"/>
      <c r="BH63638" s="95"/>
      <c r="BI63638" s="95"/>
      <c r="BJ63638" s="95"/>
      <c r="BK63638" s="95"/>
      <c r="BL63638" s="95"/>
      <c r="BM63638" s="95"/>
      <c r="BN63638" s="95"/>
      <c r="CA63638" s="95"/>
    </row>
    <row r="63639" spans="31:79" s="97" customFormat="1" x14ac:dyDescent="0.2">
      <c r="AE63639" s="95"/>
      <c r="AF63639" s="95"/>
      <c r="AN63639" s="95"/>
      <c r="AO63639" s="95"/>
      <c r="AP63639" s="95"/>
      <c r="AQ63639" s="95"/>
      <c r="AR63639" s="95"/>
      <c r="AS63639" s="95"/>
      <c r="AT63639" s="95"/>
      <c r="AU63639" s="95"/>
      <c r="AV63639" s="95"/>
      <c r="AW63639" s="95"/>
      <c r="AX63639" s="95"/>
      <c r="AY63639" s="95"/>
      <c r="AZ63639" s="95"/>
      <c r="BA63639" s="95"/>
      <c r="BB63639" s="95"/>
      <c r="BC63639" s="95"/>
      <c r="BD63639" s="95"/>
      <c r="BE63639" s="95"/>
      <c r="BF63639" s="95"/>
      <c r="BG63639" s="95"/>
      <c r="BH63639" s="95"/>
      <c r="BI63639" s="95"/>
      <c r="BJ63639" s="95"/>
      <c r="BK63639" s="95"/>
      <c r="BL63639" s="95"/>
      <c r="BM63639" s="95"/>
      <c r="BN63639" s="95"/>
      <c r="CA63639" s="95"/>
    </row>
    <row r="63640" spans="31:79" s="97" customFormat="1" x14ac:dyDescent="0.2">
      <c r="AE63640" s="95"/>
      <c r="AF63640" s="95"/>
      <c r="AN63640" s="95"/>
      <c r="AO63640" s="95"/>
      <c r="AP63640" s="95"/>
      <c r="AQ63640" s="95"/>
      <c r="AR63640" s="95"/>
      <c r="AS63640" s="95"/>
      <c r="AT63640" s="95"/>
      <c r="AU63640" s="95"/>
      <c r="AV63640" s="95"/>
      <c r="AW63640" s="95"/>
      <c r="AX63640" s="95"/>
      <c r="AY63640" s="95"/>
      <c r="AZ63640" s="95"/>
      <c r="BA63640" s="95"/>
      <c r="BB63640" s="95"/>
      <c r="BC63640" s="95"/>
      <c r="BD63640" s="95"/>
      <c r="BE63640" s="95"/>
      <c r="BF63640" s="95"/>
      <c r="BG63640" s="95"/>
      <c r="BH63640" s="95"/>
      <c r="BI63640" s="95"/>
      <c r="BJ63640" s="95"/>
      <c r="BK63640" s="95"/>
      <c r="BL63640" s="95"/>
      <c r="BM63640" s="95"/>
      <c r="BN63640" s="95"/>
      <c r="CA63640" s="95"/>
    </row>
    <row r="63641" spans="31:79" s="97" customFormat="1" x14ac:dyDescent="0.2">
      <c r="AE63641" s="95"/>
      <c r="AF63641" s="95"/>
      <c r="AN63641" s="95"/>
      <c r="AO63641" s="95"/>
      <c r="AP63641" s="95"/>
      <c r="AQ63641" s="95"/>
      <c r="AR63641" s="95"/>
      <c r="AS63641" s="95"/>
      <c r="AT63641" s="95"/>
      <c r="AU63641" s="95"/>
      <c r="AV63641" s="95"/>
      <c r="AW63641" s="95"/>
      <c r="AX63641" s="95"/>
      <c r="AY63641" s="95"/>
      <c r="AZ63641" s="95"/>
      <c r="BA63641" s="95"/>
      <c r="BB63641" s="95"/>
      <c r="BC63641" s="95"/>
      <c r="BD63641" s="95"/>
      <c r="BE63641" s="95"/>
      <c r="BF63641" s="95"/>
      <c r="BG63641" s="95"/>
      <c r="BH63641" s="95"/>
      <c r="BI63641" s="95"/>
      <c r="BJ63641" s="95"/>
      <c r="BK63641" s="95"/>
      <c r="BL63641" s="95"/>
      <c r="BM63641" s="95"/>
      <c r="BN63641" s="95"/>
      <c r="CA63641" s="95"/>
    </row>
    <row r="63642" spans="31:79" s="97" customFormat="1" x14ac:dyDescent="0.2">
      <c r="AE63642" s="95"/>
      <c r="AF63642" s="95"/>
      <c r="AN63642" s="95"/>
      <c r="AO63642" s="95"/>
      <c r="AP63642" s="95"/>
      <c r="AQ63642" s="95"/>
      <c r="AR63642" s="95"/>
      <c r="AS63642" s="95"/>
      <c r="AT63642" s="95"/>
      <c r="AU63642" s="95"/>
      <c r="AV63642" s="95"/>
      <c r="AW63642" s="95"/>
      <c r="AX63642" s="95"/>
      <c r="AY63642" s="95"/>
      <c r="AZ63642" s="95"/>
      <c r="BA63642" s="95"/>
      <c r="BB63642" s="95"/>
      <c r="BC63642" s="95"/>
      <c r="BD63642" s="95"/>
      <c r="BE63642" s="95"/>
      <c r="BF63642" s="95"/>
      <c r="BG63642" s="95"/>
      <c r="BH63642" s="95"/>
      <c r="BI63642" s="95"/>
      <c r="BJ63642" s="95"/>
      <c r="BK63642" s="95"/>
      <c r="BL63642" s="95"/>
      <c r="BM63642" s="95"/>
      <c r="BN63642" s="95"/>
      <c r="CA63642" s="95"/>
    </row>
    <row r="63643" spans="31:79" s="97" customFormat="1" x14ac:dyDescent="0.2">
      <c r="AE63643" s="95"/>
      <c r="AF63643" s="95"/>
      <c r="AN63643" s="95"/>
      <c r="AO63643" s="95"/>
      <c r="AP63643" s="95"/>
      <c r="AQ63643" s="95"/>
      <c r="AR63643" s="95"/>
      <c r="AS63643" s="95"/>
      <c r="AT63643" s="95"/>
      <c r="AU63643" s="95"/>
      <c r="AV63643" s="95"/>
      <c r="AW63643" s="95"/>
      <c r="AX63643" s="95"/>
      <c r="AY63643" s="95"/>
      <c r="AZ63643" s="95"/>
      <c r="BA63643" s="95"/>
      <c r="BB63643" s="95"/>
      <c r="BC63643" s="95"/>
      <c r="BD63643" s="95"/>
      <c r="BE63643" s="95"/>
      <c r="BF63643" s="95"/>
      <c r="BG63643" s="95"/>
      <c r="BH63643" s="95"/>
      <c r="BI63643" s="95"/>
      <c r="BJ63643" s="95"/>
      <c r="BK63643" s="95"/>
      <c r="BL63643" s="95"/>
      <c r="BM63643" s="95"/>
      <c r="BN63643" s="95"/>
      <c r="CA63643" s="95"/>
    </row>
    <row r="63644" spans="31:79" s="97" customFormat="1" x14ac:dyDescent="0.2">
      <c r="AE63644" s="95"/>
      <c r="AF63644" s="95"/>
      <c r="AN63644" s="95"/>
      <c r="AO63644" s="95"/>
      <c r="AP63644" s="95"/>
      <c r="AQ63644" s="95"/>
      <c r="AR63644" s="95"/>
      <c r="AS63644" s="95"/>
      <c r="AT63644" s="95"/>
      <c r="AU63644" s="95"/>
      <c r="AV63644" s="95"/>
      <c r="AW63644" s="95"/>
      <c r="AX63644" s="95"/>
      <c r="AY63644" s="95"/>
      <c r="AZ63644" s="95"/>
      <c r="BA63644" s="95"/>
      <c r="BB63644" s="95"/>
      <c r="BC63644" s="95"/>
      <c r="BD63644" s="95"/>
      <c r="BE63644" s="95"/>
      <c r="BF63644" s="95"/>
      <c r="BG63644" s="95"/>
      <c r="BH63644" s="95"/>
      <c r="BI63644" s="95"/>
      <c r="BJ63644" s="95"/>
      <c r="BK63644" s="95"/>
      <c r="BL63644" s="95"/>
      <c r="BM63644" s="95"/>
      <c r="BN63644" s="95"/>
      <c r="CA63644" s="95"/>
    </row>
    <row r="63645" spans="31:79" s="97" customFormat="1" x14ac:dyDescent="0.2">
      <c r="AE63645" s="95"/>
      <c r="AF63645" s="95"/>
      <c r="AN63645" s="95"/>
      <c r="AO63645" s="95"/>
      <c r="AP63645" s="95"/>
      <c r="AQ63645" s="95"/>
      <c r="AR63645" s="95"/>
      <c r="AS63645" s="95"/>
      <c r="AT63645" s="95"/>
      <c r="AU63645" s="95"/>
      <c r="AV63645" s="95"/>
      <c r="AW63645" s="95"/>
      <c r="AX63645" s="95"/>
      <c r="AY63645" s="95"/>
      <c r="AZ63645" s="95"/>
      <c r="BA63645" s="95"/>
      <c r="BB63645" s="95"/>
      <c r="BC63645" s="95"/>
      <c r="BD63645" s="95"/>
      <c r="BE63645" s="95"/>
      <c r="BF63645" s="95"/>
      <c r="BG63645" s="95"/>
      <c r="BH63645" s="95"/>
      <c r="BI63645" s="95"/>
      <c r="BJ63645" s="95"/>
      <c r="BK63645" s="95"/>
      <c r="BL63645" s="95"/>
      <c r="BM63645" s="95"/>
      <c r="BN63645" s="95"/>
      <c r="CA63645" s="95"/>
    </row>
    <row r="63646" spans="31:79" s="97" customFormat="1" x14ac:dyDescent="0.2">
      <c r="AE63646" s="95"/>
      <c r="AF63646" s="95"/>
      <c r="AN63646" s="95"/>
      <c r="AO63646" s="95"/>
      <c r="AP63646" s="95"/>
      <c r="AQ63646" s="95"/>
      <c r="AR63646" s="95"/>
      <c r="AS63646" s="95"/>
      <c r="AT63646" s="95"/>
      <c r="AU63646" s="95"/>
      <c r="AV63646" s="95"/>
      <c r="AW63646" s="95"/>
      <c r="AX63646" s="95"/>
      <c r="AY63646" s="95"/>
      <c r="AZ63646" s="95"/>
      <c r="BA63646" s="95"/>
      <c r="BB63646" s="95"/>
      <c r="BC63646" s="95"/>
      <c r="BD63646" s="95"/>
      <c r="BE63646" s="95"/>
      <c r="BF63646" s="95"/>
      <c r="BG63646" s="95"/>
      <c r="BH63646" s="95"/>
      <c r="BI63646" s="95"/>
      <c r="BJ63646" s="95"/>
      <c r="BK63646" s="95"/>
      <c r="BL63646" s="95"/>
      <c r="BM63646" s="95"/>
      <c r="BN63646" s="95"/>
      <c r="CA63646" s="95"/>
    </row>
    <row r="63647" spans="31:79" s="97" customFormat="1" x14ac:dyDescent="0.2">
      <c r="AE63647" s="95"/>
      <c r="AF63647" s="95"/>
      <c r="AN63647" s="95"/>
      <c r="AO63647" s="95"/>
      <c r="AP63647" s="95"/>
      <c r="AQ63647" s="95"/>
      <c r="AR63647" s="95"/>
      <c r="AS63647" s="95"/>
      <c r="AT63647" s="95"/>
      <c r="AU63647" s="95"/>
      <c r="AV63647" s="95"/>
      <c r="AW63647" s="95"/>
      <c r="AX63647" s="95"/>
      <c r="AY63647" s="95"/>
      <c r="AZ63647" s="95"/>
      <c r="BA63647" s="95"/>
      <c r="BB63647" s="95"/>
      <c r="BC63647" s="95"/>
      <c r="BD63647" s="95"/>
      <c r="BE63647" s="95"/>
      <c r="BF63647" s="95"/>
      <c r="BG63647" s="95"/>
      <c r="BH63647" s="95"/>
      <c r="BI63647" s="95"/>
      <c r="BJ63647" s="95"/>
      <c r="BK63647" s="95"/>
      <c r="BL63647" s="95"/>
      <c r="BM63647" s="95"/>
      <c r="BN63647" s="95"/>
      <c r="CA63647" s="95"/>
    </row>
    <row r="63648" spans="31:79" s="97" customFormat="1" x14ac:dyDescent="0.2">
      <c r="AE63648" s="95"/>
      <c r="AF63648" s="95"/>
      <c r="AN63648" s="95"/>
      <c r="AO63648" s="95"/>
      <c r="AP63648" s="95"/>
      <c r="AQ63648" s="95"/>
      <c r="AR63648" s="95"/>
      <c r="AS63648" s="95"/>
      <c r="AT63648" s="95"/>
      <c r="AU63648" s="95"/>
      <c r="AV63648" s="95"/>
      <c r="AW63648" s="95"/>
      <c r="AX63648" s="95"/>
      <c r="AY63648" s="95"/>
      <c r="AZ63648" s="95"/>
      <c r="BA63648" s="95"/>
      <c r="BB63648" s="95"/>
      <c r="BC63648" s="95"/>
      <c r="BD63648" s="95"/>
      <c r="BE63648" s="95"/>
      <c r="BF63648" s="95"/>
      <c r="BG63648" s="95"/>
      <c r="BH63648" s="95"/>
      <c r="BI63648" s="95"/>
      <c r="BJ63648" s="95"/>
      <c r="BK63648" s="95"/>
      <c r="BL63648" s="95"/>
      <c r="BM63648" s="95"/>
      <c r="BN63648" s="95"/>
      <c r="CA63648" s="95"/>
    </row>
    <row r="63649" spans="31:79" s="97" customFormat="1" x14ac:dyDescent="0.2">
      <c r="AE63649" s="95"/>
      <c r="AF63649" s="95"/>
      <c r="AN63649" s="95"/>
      <c r="AO63649" s="95"/>
      <c r="AP63649" s="95"/>
      <c r="AQ63649" s="95"/>
      <c r="AR63649" s="95"/>
      <c r="AS63649" s="95"/>
      <c r="AT63649" s="95"/>
      <c r="AU63649" s="95"/>
      <c r="AV63649" s="95"/>
      <c r="AW63649" s="95"/>
      <c r="AX63649" s="95"/>
      <c r="AY63649" s="95"/>
      <c r="AZ63649" s="95"/>
      <c r="BA63649" s="95"/>
      <c r="BB63649" s="95"/>
      <c r="BC63649" s="95"/>
      <c r="BD63649" s="95"/>
      <c r="BE63649" s="95"/>
      <c r="BF63649" s="95"/>
      <c r="BG63649" s="95"/>
      <c r="BH63649" s="95"/>
      <c r="BI63649" s="95"/>
      <c r="BJ63649" s="95"/>
      <c r="BK63649" s="95"/>
      <c r="BL63649" s="95"/>
      <c r="BM63649" s="95"/>
      <c r="BN63649" s="95"/>
      <c r="CA63649" s="95"/>
    </row>
    <row r="63650" spans="31:79" s="97" customFormat="1" x14ac:dyDescent="0.2">
      <c r="AE63650" s="95"/>
      <c r="AF63650" s="95"/>
      <c r="AN63650" s="95"/>
      <c r="AO63650" s="95"/>
      <c r="AP63650" s="95"/>
      <c r="AQ63650" s="95"/>
      <c r="AR63650" s="95"/>
      <c r="AS63650" s="95"/>
      <c r="AT63650" s="95"/>
      <c r="AU63650" s="95"/>
      <c r="AV63650" s="95"/>
      <c r="AW63650" s="95"/>
      <c r="AX63650" s="95"/>
      <c r="AY63650" s="95"/>
      <c r="AZ63650" s="95"/>
      <c r="BA63650" s="95"/>
      <c r="BB63650" s="95"/>
      <c r="BC63650" s="95"/>
      <c r="BD63650" s="95"/>
      <c r="BE63650" s="95"/>
      <c r="BF63650" s="95"/>
      <c r="BG63650" s="95"/>
      <c r="BH63650" s="95"/>
      <c r="BI63650" s="95"/>
      <c r="BJ63650" s="95"/>
      <c r="BK63650" s="95"/>
      <c r="BL63650" s="95"/>
      <c r="BM63650" s="95"/>
      <c r="BN63650" s="95"/>
      <c r="CA63650" s="95"/>
    </row>
    <row r="63651" spans="31:79" s="97" customFormat="1" x14ac:dyDescent="0.2">
      <c r="AE63651" s="95"/>
      <c r="AF63651" s="95"/>
      <c r="AN63651" s="95"/>
      <c r="AO63651" s="95"/>
      <c r="AP63651" s="95"/>
      <c r="AQ63651" s="95"/>
      <c r="AR63651" s="95"/>
      <c r="AS63651" s="95"/>
      <c r="AT63651" s="95"/>
      <c r="AU63651" s="95"/>
      <c r="AV63651" s="95"/>
      <c r="AW63651" s="95"/>
      <c r="AX63651" s="95"/>
      <c r="AY63651" s="95"/>
      <c r="AZ63651" s="95"/>
      <c r="BA63651" s="95"/>
      <c r="BB63651" s="95"/>
      <c r="BC63651" s="95"/>
      <c r="BD63651" s="95"/>
      <c r="BE63651" s="95"/>
      <c r="BF63651" s="95"/>
      <c r="BG63651" s="95"/>
      <c r="BH63651" s="95"/>
      <c r="BI63651" s="95"/>
      <c r="BJ63651" s="95"/>
      <c r="BK63651" s="95"/>
      <c r="BL63651" s="95"/>
      <c r="BM63651" s="95"/>
      <c r="BN63651" s="95"/>
      <c r="CA63651" s="95"/>
    </row>
    <row r="63652" spans="31:79" s="97" customFormat="1" x14ac:dyDescent="0.2">
      <c r="AE63652" s="95"/>
      <c r="AF63652" s="95"/>
      <c r="AN63652" s="95"/>
      <c r="AO63652" s="95"/>
      <c r="AP63652" s="95"/>
      <c r="AQ63652" s="95"/>
      <c r="AR63652" s="95"/>
      <c r="AS63652" s="95"/>
      <c r="AT63652" s="95"/>
      <c r="AU63652" s="95"/>
      <c r="AV63652" s="95"/>
      <c r="AW63652" s="95"/>
      <c r="AX63652" s="95"/>
      <c r="AY63652" s="95"/>
      <c r="AZ63652" s="95"/>
      <c r="BA63652" s="95"/>
      <c r="BB63652" s="95"/>
      <c r="BC63652" s="95"/>
      <c r="BD63652" s="95"/>
      <c r="BE63652" s="95"/>
      <c r="BF63652" s="95"/>
      <c r="BG63652" s="95"/>
      <c r="BH63652" s="95"/>
      <c r="BI63652" s="95"/>
      <c r="BJ63652" s="95"/>
      <c r="BK63652" s="95"/>
      <c r="BL63652" s="95"/>
      <c r="BM63652" s="95"/>
      <c r="BN63652" s="95"/>
      <c r="CA63652" s="95"/>
    </row>
    <row r="63653" spans="31:79" s="97" customFormat="1" x14ac:dyDescent="0.2">
      <c r="AE63653" s="95"/>
      <c r="AF63653" s="95"/>
      <c r="AN63653" s="95"/>
      <c r="AO63653" s="95"/>
      <c r="AP63653" s="95"/>
      <c r="AQ63653" s="95"/>
      <c r="AR63653" s="95"/>
      <c r="AS63653" s="95"/>
      <c r="AT63653" s="95"/>
      <c r="AU63653" s="95"/>
      <c r="AV63653" s="95"/>
      <c r="AW63653" s="95"/>
      <c r="AX63653" s="95"/>
      <c r="AY63653" s="95"/>
      <c r="AZ63653" s="95"/>
      <c r="BA63653" s="95"/>
      <c r="BB63653" s="95"/>
      <c r="BC63653" s="95"/>
      <c r="BD63653" s="95"/>
      <c r="BE63653" s="95"/>
      <c r="BF63653" s="95"/>
      <c r="BG63653" s="95"/>
      <c r="BH63653" s="95"/>
      <c r="BI63653" s="95"/>
      <c r="BJ63653" s="95"/>
      <c r="BK63653" s="95"/>
      <c r="BL63653" s="95"/>
      <c r="BM63653" s="95"/>
      <c r="BN63653" s="95"/>
      <c r="CA63653" s="95"/>
    </row>
    <row r="63654" spans="31:79" s="97" customFormat="1" x14ac:dyDescent="0.2">
      <c r="AE63654" s="95"/>
      <c r="AF63654" s="95"/>
      <c r="AN63654" s="95"/>
      <c r="AO63654" s="95"/>
      <c r="AP63654" s="95"/>
      <c r="AQ63654" s="95"/>
      <c r="AR63654" s="95"/>
      <c r="AS63654" s="95"/>
      <c r="AT63654" s="95"/>
      <c r="AU63654" s="95"/>
      <c r="AV63654" s="95"/>
      <c r="AW63654" s="95"/>
      <c r="AX63654" s="95"/>
      <c r="AY63654" s="95"/>
      <c r="AZ63654" s="95"/>
      <c r="BA63654" s="95"/>
      <c r="BB63654" s="95"/>
      <c r="BC63654" s="95"/>
      <c r="BD63654" s="95"/>
      <c r="BE63654" s="95"/>
      <c r="BF63654" s="95"/>
      <c r="BG63654" s="95"/>
      <c r="BH63654" s="95"/>
      <c r="BI63654" s="95"/>
      <c r="BJ63654" s="95"/>
      <c r="BK63654" s="95"/>
      <c r="BL63654" s="95"/>
      <c r="BM63654" s="95"/>
      <c r="BN63654" s="95"/>
      <c r="CA63654" s="95"/>
    </row>
    <row r="63655" spans="31:79" s="97" customFormat="1" x14ac:dyDescent="0.2">
      <c r="AE63655" s="95"/>
      <c r="AF63655" s="95"/>
      <c r="AN63655" s="95"/>
      <c r="AO63655" s="95"/>
      <c r="AP63655" s="95"/>
      <c r="AQ63655" s="95"/>
      <c r="AR63655" s="95"/>
      <c r="AS63655" s="95"/>
      <c r="AT63655" s="95"/>
      <c r="AU63655" s="95"/>
      <c r="AV63655" s="95"/>
      <c r="AW63655" s="95"/>
      <c r="AX63655" s="95"/>
      <c r="AY63655" s="95"/>
      <c r="AZ63655" s="95"/>
      <c r="BA63655" s="95"/>
      <c r="BB63655" s="95"/>
      <c r="BC63655" s="95"/>
      <c r="BD63655" s="95"/>
      <c r="BE63655" s="95"/>
      <c r="BF63655" s="95"/>
      <c r="BG63655" s="95"/>
      <c r="BH63655" s="95"/>
      <c r="BI63655" s="95"/>
      <c r="BJ63655" s="95"/>
      <c r="BK63655" s="95"/>
      <c r="BL63655" s="95"/>
      <c r="BM63655" s="95"/>
      <c r="BN63655" s="95"/>
      <c r="CA63655" s="95"/>
    </row>
    <row r="63656" spans="31:79" s="97" customFormat="1" x14ac:dyDescent="0.2">
      <c r="AE63656" s="95"/>
      <c r="AF63656" s="95"/>
      <c r="AN63656" s="95"/>
      <c r="AO63656" s="95"/>
      <c r="AP63656" s="95"/>
      <c r="AQ63656" s="95"/>
      <c r="AR63656" s="95"/>
      <c r="AS63656" s="95"/>
      <c r="AT63656" s="95"/>
      <c r="AU63656" s="95"/>
      <c r="AV63656" s="95"/>
      <c r="AW63656" s="95"/>
      <c r="AX63656" s="95"/>
      <c r="AY63656" s="95"/>
      <c r="AZ63656" s="95"/>
      <c r="BA63656" s="95"/>
      <c r="BB63656" s="95"/>
      <c r="BC63656" s="95"/>
      <c r="BD63656" s="95"/>
      <c r="BE63656" s="95"/>
      <c r="BF63656" s="95"/>
      <c r="BG63656" s="95"/>
      <c r="BH63656" s="95"/>
      <c r="BI63656" s="95"/>
      <c r="BJ63656" s="95"/>
      <c r="BK63656" s="95"/>
      <c r="BL63656" s="95"/>
      <c r="BM63656" s="95"/>
      <c r="BN63656" s="95"/>
      <c r="CA63656" s="95"/>
    </row>
    <row r="63657" spans="31:79" s="97" customFormat="1" x14ac:dyDescent="0.2">
      <c r="AE63657" s="95"/>
      <c r="AF63657" s="95"/>
      <c r="AN63657" s="95"/>
      <c r="AO63657" s="95"/>
      <c r="AP63657" s="95"/>
      <c r="AQ63657" s="95"/>
      <c r="AR63657" s="95"/>
      <c r="AS63657" s="95"/>
      <c r="AT63657" s="95"/>
      <c r="AU63657" s="95"/>
      <c r="AV63657" s="95"/>
      <c r="AW63657" s="95"/>
      <c r="AX63657" s="95"/>
      <c r="AY63657" s="95"/>
      <c r="AZ63657" s="95"/>
      <c r="BA63657" s="95"/>
      <c r="BB63657" s="95"/>
      <c r="BC63657" s="95"/>
      <c r="BD63657" s="95"/>
      <c r="BE63657" s="95"/>
      <c r="BF63657" s="95"/>
      <c r="BG63657" s="95"/>
      <c r="BH63657" s="95"/>
      <c r="BI63657" s="95"/>
      <c r="BJ63657" s="95"/>
      <c r="BK63657" s="95"/>
      <c r="BL63657" s="95"/>
      <c r="BM63657" s="95"/>
      <c r="BN63657" s="95"/>
      <c r="CA63657" s="95"/>
    </row>
    <row r="63658" spans="31:79" s="97" customFormat="1" x14ac:dyDescent="0.2">
      <c r="AE63658" s="95"/>
      <c r="AF63658" s="95"/>
      <c r="AN63658" s="95"/>
      <c r="AO63658" s="95"/>
      <c r="AP63658" s="95"/>
      <c r="AQ63658" s="95"/>
      <c r="AR63658" s="95"/>
      <c r="AS63658" s="95"/>
      <c r="AT63658" s="95"/>
      <c r="AU63658" s="95"/>
      <c r="AV63658" s="95"/>
      <c r="AW63658" s="95"/>
      <c r="AX63658" s="95"/>
      <c r="AY63658" s="95"/>
      <c r="AZ63658" s="95"/>
      <c r="BA63658" s="95"/>
      <c r="BB63658" s="95"/>
      <c r="BC63658" s="95"/>
      <c r="BD63658" s="95"/>
      <c r="BE63658" s="95"/>
      <c r="BF63658" s="95"/>
      <c r="BG63658" s="95"/>
      <c r="BH63658" s="95"/>
      <c r="BI63658" s="95"/>
      <c r="BJ63658" s="95"/>
      <c r="BK63658" s="95"/>
      <c r="BL63658" s="95"/>
      <c r="BM63658" s="95"/>
      <c r="BN63658" s="95"/>
      <c r="CA63658" s="95"/>
    </row>
    <row r="63659" spans="31:79" s="97" customFormat="1" x14ac:dyDescent="0.2">
      <c r="AE63659" s="95"/>
      <c r="AF63659" s="95"/>
      <c r="AN63659" s="95"/>
      <c r="AO63659" s="95"/>
      <c r="AP63659" s="95"/>
      <c r="AQ63659" s="95"/>
      <c r="AR63659" s="95"/>
      <c r="AS63659" s="95"/>
      <c r="AT63659" s="95"/>
      <c r="AU63659" s="95"/>
      <c r="AV63659" s="95"/>
      <c r="AW63659" s="95"/>
      <c r="AX63659" s="95"/>
      <c r="AY63659" s="95"/>
      <c r="AZ63659" s="95"/>
      <c r="BA63659" s="95"/>
      <c r="BB63659" s="95"/>
      <c r="BC63659" s="95"/>
      <c r="BD63659" s="95"/>
      <c r="BE63659" s="95"/>
      <c r="BF63659" s="95"/>
      <c r="BG63659" s="95"/>
      <c r="BH63659" s="95"/>
      <c r="BI63659" s="95"/>
      <c r="BJ63659" s="95"/>
      <c r="BK63659" s="95"/>
      <c r="BL63659" s="95"/>
      <c r="BM63659" s="95"/>
      <c r="BN63659" s="95"/>
      <c r="CA63659" s="95"/>
    </row>
    <row r="63660" spans="31:79" s="97" customFormat="1" x14ac:dyDescent="0.2">
      <c r="AE63660" s="95"/>
      <c r="AF63660" s="95"/>
      <c r="AN63660" s="95"/>
      <c r="AO63660" s="95"/>
      <c r="AP63660" s="95"/>
      <c r="AQ63660" s="95"/>
      <c r="AR63660" s="95"/>
      <c r="AS63660" s="95"/>
      <c r="AT63660" s="95"/>
      <c r="AU63660" s="95"/>
      <c r="AV63660" s="95"/>
      <c r="AW63660" s="95"/>
      <c r="AX63660" s="95"/>
      <c r="AY63660" s="95"/>
      <c r="AZ63660" s="95"/>
      <c r="BA63660" s="95"/>
      <c r="BB63660" s="95"/>
      <c r="BC63660" s="95"/>
      <c r="BD63660" s="95"/>
      <c r="BE63660" s="95"/>
      <c r="BF63660" s="95"/>
      <c r="BG63660" s="95"/>
      <c r="BH63660" s="95"/>
      <c r="BI63660" s="95"/>
      <c r="BJ63660" s="95"/>
      <c r="BK63660" s="95"/>
      <c r="BL63660" s="95"/>
      <c r="BM63660" s="95"/>
      <c r="BN63660" s="95"/>
      <c r="CA63660" s="95"/>
    </row>
    <row r="63661" spans="31:79" s="97" customFormat="1" x14ac:dyDescent="0.2">
      <c r="AE63661" s="95"/>
      <c r="AF63661" s="95"/>
      <c r="AN63661" s="95"/>
      <c r="AO63661" s="95"/>
      <c r="AP63661" s="95"/>
      <c r="AQ63661" s="95"/>
      <c r="AR63661" s="95"/>
      <c r="AS63661" s="95"/>
      <c r="AT63661" s="95"/>
      <c r="AU63661" s="95"/>
      <c r="AV63661" s="95"/>
      <c r="AW63661" s="95"/>
      <c r="AX63661" s="95"/>
      <c r="AY63661" s="95"/>
      <c r="AZ63661" s="95"/>
      <c r="BA63661" s="95"/>
      <c r="BB63661" s="95"/>
      <c r="BC63661" s="95"/>
      <c r="BD63661" s="95"/>
      <c r="BE63661" s="95"/>
      <c r="BF63661" s="95"/>
      <c r="BG63661" s="95"/>
      <c r="BH63661" s="95"/>
      <c r="BI63661" s="95"/>
      <c r="BJ63661" s="95"/>
      <c r="BK63661" s="95"/>
      <c r="BL63661" s="95"/>
      <c r="BM63661" s="95"/>
      <c r="BN63661" s="95"/>
      <c r="CA63661" s="95"/>
    </row>
    <row r="63662" spans="31:79" s="97" customFormat="1" x14ac:dyDescent="0.2">
      <c r="AE63662" s="95"/>
      <c r="AF63662" s="95"/>
      <c r="AN63662" s="95"/>
      <c r="AO63662" s="95"/>
      <c r="AP63662" s="95"/>
      <c r="AQ63662" s="95"/>
      <c r="AR63662" s="95"/>
      <c r="AS63662" s="95"/>
      <c r="AT63662" s="95"/>
      <c r="AU63662" s="95"/>
      <c r="AV63662" s="95"/>
      <c r="AW63662" s="95"/>
      <c r="AX63662" s="95"/>
      <c r="AY63662" s="95"/>
      <c r="AZ63662" s="95"/>
      <c r="BA63662" s="95"/>
      <c r="BB63662" s="95"/>
      <c r="BC63662" s="95"/>
      <c r="BD63662" s="95"/>
      <c r="BE63662" s="95"/>
      <c r="BF63662" s="95"/>
      <c r="BG63662" s="95"/>
      <c r="BH63662" s="95"/>
      <c r="BI63662" s="95"/>
      <c r="BJ63662" s="95"/>
      <c r="BK63662" s="95"/>
      <c r="BL63662" s="95"/>
      <c r="BM63662" s="95"/>
      <c r="BN63662" s="95"/>
      <c r="CA63662" s="95"/>
    </row>
    <row r="63663" spans="31:79" s="97" customFormat="1" x14ac:dyDescent="0.2">
      <c r="AE63663" s="95"/>
      <c r="AF63663" s="95"/>
      <c r="AN63663" s="95"/>
      <c r="AO63663" s="95"/>
      <c r="AP63663" s="95"/>
      <c r="AQ63663" s="95"/>
      <c r="AR63663" s="95"/>
      <c r="AS63663" s="95"/>
      <c r="AT63663" s="95"/>
      <c r="AU63663" s="95"/>
      <c r="AV63663" s="95"/>
      <c r="AW63663" s="95"/>
      <c r="AX63663" s="95"/>
      <c r="AY63663" s="95"/>
      <c r="AZ63663" s="95"/>
      <c r="BA63663" s="95"/>
      <c r="BB63663" s="95"/>
      <c r="BC63663" s="95"/>
      <c r="BD63663" s="95"/>
      <c r="BE63663" s="95"/>
      <c r="BF63663" s="95"/>
      <c r="BG63663" s="95"/>
      <c r="BH63663" s="95"/>
      <c r="BI63663" s="95"/>
      <c r="BJ63663" s="95"/>
      <c r="BK63663" s="95"/>
      <c r="BL63663" s="95"/>
      <c r="BM63663" s="95"/>
      <c r="BN63663" s="95"/>
      <c r="CA63663" s="95"/>
    </row>
    <row r="63664" spans="31:79" s="97" customFormat="1" x14ac:dyDescent="0.2">
      <c r="AE63664" s="95"/>
      <c r="AF63664" s="95"/>
      <c r="AN63664" s="95"/>
      <c r="AO63664" s="95"/>
      <c r="AP63664" s="95"/>
      <c r="AQ63664" s="95"/>
      <c r="AR63664" s="95"/>
      <c r="AS63664" s="95"/>
      <c r="AT63664" s="95"/>
      <c r="AU63664" s="95"/>
      <c r="AV63664" s="95"/>
      <c r="AW63664" s="95"/>
      <c r="AX63664" s="95"/>
      <c r="AY63664" s="95"/>
      <c r="AZ63664" s="95"/>
      <c r="BA63664" s="95"/>
      <c r="BB63664" s="95"/>
      <c r="BC63664" s="95"/>
      <c r="BD63664" s="95"/>
      <c r="BE63664" s="95"/>
      <c r="BF63664" s="95"/>
      <c r="BG63664" s="95"/>
      <c r="BH63664" s="95"/>
      <c r="BI63664" s="95"/>
      <c r="BJ63664" s="95"/>
      <c r="BK63664" s="95"/>
      <c r="BL63664" s="95"/>
      <c r="BM63664" s="95"/>
      <c r="BN63664" s="95"/>
      <c r="CA63664" s="95"/>
    </row>
    <row r="63665" spans="31:79" s="97" customFormat="1" x14ac:dyDescent="0.2">
      <c r="AE63665" s="95"/>
      <c r="AF63665" s="95"/>
      <c r="AN63665" s="95"/>
      <c r="AO63665" s="95"/>
      <c r="AP63665" s="95"/>
      <c r="AQ63665" s="95"/>
      <c r="AR63665" s="95"/>
      <c r="AS63665" s="95"/>
      <c r="AT63665" s="95"/>
      <c r="AU63665" s="95"/>
      <c r="AV63665" s="95"/>
      <c r="AW63665" s="95"/>
      <c r="AX63665" s="95"/>
      <c r="AY63665" s="95"/>
      <c r="AZ63665" s="95"/>
      <c r="BA63665" s="95"/>
      <c r="BB63665" s="95"/>
      <c r="BC63665" s="95"/>
      <c r="BD63665" s="95"/>
      <c r="BE63665" s="95"/>
      <c r="BF63665" s="95"/>
      <c r="BG63665" s="95"/>
      <c r="BH63665" s="95"/>
      <c r="BI63665" s="95"/>
      <c r="BJ63665" s="95"/>
      <c r="BK63665" s="95"/>
      <c r="BL63665" s="95"/>
      <c r="BM63665" s="95"/>
      <c r="BN63665" s="95"/>
      <c r="CA63665" s="95"/>
    </row>
    <row r="63666" spans="31:79" s="97" customFormat="1" x14ac:dyDescent="0.2">
      <c r="AE63666" s="95"/>
      <c r="AF63666" s="95"/>
      <c r="AN63666" s="95"/>
      <c r="AO63666" s="95"/>
      <c r="AP63666" s="95"/>
      <c r="AQ63666" s="95"/>
      <c r="AR63666" s="95"/>
      <c r="AS63666" s="95"/>
      <c r="AT63666" s="95"/>
      <c r="AU63666" s="95"/>
      <c r="AV63666" s="95"/>
      <c r="AW63666" s="95"/>
      <c r="AX63666" s="95"/>
      <c r="AY63666" s="95"/>
      <c r="AZ63666" s="95"/>
      <c r="BA63666" s="95"/>
      <c r="BB63666" s="95"/>
      <c r="BC63666" s="95"/>
      <c r="BD63666" s="95"/>
      <c r="BE63666" s="95"/>
      <c r="BF63666" s="95"/>
      <c r="BG63666" s="95"/>
      <c r="BH63666" s="95"/>
      <c r="BI63666" s="95"/>
      <c r="BJ63666" s="95"/>
      <c r="BK63666" s="95"/>
      <c r="BL63666" s="95"/>
      <c r="BM63666" s="95"/>
      <c r="BN63666" s="95"/>
      <c r="CA63666" s="95"/>
    </row>
    <row r="63667" spans="31:79" s="97" customFormat="1" x14ac:dyDescent="0.2">
      <c r="AE63667" s="95"/>
      <c r="AF63667" s="95"/>
      <c r="AN63667" s="95"/>
      <c r="AO63667" s="95"/>
      <c r="AP63667" s="95"/>
      <c r="AQ63667" s="95"/>
      <c r="AR63667" s="95"/>
      <c r="AS63667" s="95"/>
      <c r="AT63667" s="95"/>
      <c r="AU63667" s="95"/>
      <c r="AV63667" s="95"/>
      <c r="AW63667" s="95"/>
      <c r="AX63667" s="95"/>
      <c r="AY63667" s="95"/>
      <c r="AZ63667" s="95"/>
      <c r="BA63667" s="95"/>
      <c r="BB63667" s="95"/>
      <c r="BC63667" s="95"/>
      <c r="BD63667" s="95"/>
      <c r="BE63667" s="95"/>
      <c r="BF63667" s="95"/>
      <c r="BG63667" s="95"/>
      <c r="BH63667" s="95"/>
      <c r="BI63667" s="95"/>
      <c r="BJ63667" s="95"/>
      <c r="BK63667" s="95"/>
      <c r="BL63667" s="95"/>
      <c r="BM63667" s="95"/>
      <c r="BN63667" s="95"/>
      <c r="CA63667" s="95"/>
    </row>
    <row r="63668" spans="31:79" s="97" customFormat="1" x14ac:dyDescent="0.2">
      <c r="AE63668" s="95"/>
      <c r="AF63668" s="95"/>
      <c r="AN63668" s="95"/>
      <c r="AO63668" s="95"/>
      <c r="AP63668" s="95"/>
      <c r="AQ63668" s="95"/>
      <c r="AR63668" s="95"/>
      <c r="AS63668" s="95"/>
      <c r="AT63668" s="95"/>
      <c r="AU63668" s="95"/>
      <c r="AV63668" s="95"/>
      <c r="AW63668" s="95"/>
      <c r="AX63668" s="95"/>
      <c r="AY63668" s="95"/>
      <c r="AZ63668" s="95"/>
      <c r="BA63668" s="95"/>
      <c r="BB63668" s="95"/>
      <c r="BC63668" s="95"/>
      <c r="BD63668" s="95"/>
      <c r="BE63668" s="95"/>
      <c r="BF63668" s="95"/>
      <c r="BG63668" s="95"/>
      <c r="BH63668" s="95"/>
      <c r="BI63668" s="95"/>
      <c r="BJ63668" s="95"/>
      <c r="BK63668" s="95"/>
      <c r="BL63668" s="95"/>
      <c r="BM63668" s="95"/>
      <c r="BN63668" s="95"/>
      <c r="CA63668" s="95"/>
    </row>
    <row r="63669" spans="31:79" s="97" customFormat="1" x14ac:dyDescent="0.2">
      <c r="AE63669" s="95"/>
      <c r="AF63669" s="95"/>
      <c r="AN63669" s="95"/>
      <c r="AO63669" s="95"/>
      <c r="AP63669" s="95"/>
      <c r="AQ63669" s="95"/>
      <c r="AR63669" s="95"/>
      <c r="AS63669" s="95"/>
      <c r="AT63669" s="95"/>
      <c r="AU63669" s="95"/>
      <c r="AV63669" s="95"/>
      <c r="AW63669" s="95"/>
      <c r="AX63669" s="95"/>
      <c r="AY63669" s="95"/>
      <c r="AZ63669" s="95"/>
      <c r="BA63669" s="95"/>
      <c r="BB63669" s="95"/>
      <c r="BC63669" s="95"/>
      <c r="BD63669" s="95"/>
      <c r="BE63669" s="95"/>
      <c r="BF63669" s="95"/>
      <c r="BG63669" s="95"/>
      <c r="BH63669" s="95"/>
      <c r="BI63669" s="95"/>
      <c r="BJ63669" s="95"/>
      <c r="BK63669" s="95"/>
      <c r="BL63669" s="95"/>
      <c r="BM63669" s="95"/>
      <c r="BN63669" s="95"/>
      <c r="CA63669" s="95"/>
    </row>
    <row r="63670" spans="31:79" s="97" customFormat="1" x14ac:dyDescent="0.2">
      <c r="AE63670" s="95"/>
      <c r="AF63670" s="95"/>
      <c r="AN63670" s="95"/>
      <c r="AO63670" s="95"/>
      <c r="AP63670" s="95"/>
      <c r="AQ63670" s="95"/>
      <c r="AR63670" s="95"/>
      <c r="AS63670" s="95"/>
      <c r="AT63670" s="95"/>
      <c r="AU63670" s="95"/>
      <c r="AV63670" s="95"/>
      <c r="AW63670" s="95"/>
      <c r="AX63670" s="95"/>
      <c r="AY63670" s="95"/>
      <c r="AZ63670" s="95"/>
      <c r="BA63670" s="95"/>
      <c r="BB63670" s="95"/>
      <c r="BC63670" s="95"/>
      <c r="BD63670" s="95"/>
      <c r="BE63670" s="95"/>
      <c r="BF63670" s="95"/>
      <c r="BG63670" s="95"/>
      <c r="BH63670" s="95"/>
      <c r="BI63670" s="95"/>
      <c r="BJ63670" s="95"/>
      <c r="BK63670" s="95"/>
      <c r="BL63670" s="95"/>
      <c r="BM63670" s="95"/>
      <c r="BN63670" s="95"/>
      <c r="CA63670" s="95"/>
    </row>
    <row r="63671" spans="31:79" s="97" customFormat="1" x14ac:dyDescent="0.2">
      <c r="AE63671" s="95"/>
      <c r="AF63671" s="95"/>
      <c r="AN63671" s="95"/>
      <c r="AO63671" s="95"/>
      <c r="AP63671" s="95"/>
      <c r="AQ63671" s="95"/>
      <c r="AR63671" s="95"/>
      <c r="AS63671" s="95"/>
      <c r="AT63671" s="95"/>
      <c r="AU63671" s="95"/>
      <c r="AV63671" s="95"/>
      <c r="AW63671" s="95"/>
      <c r="AX63671" s="95"/>
      <c r="AY63671" s="95"/>
      <c r="AZ63671" s="95"/>
      <c r="BA63671" s="95"/>
      <c r="BB63671" s="95"/>
      <c r="BC63671" s="95"/>
      <c r="BD63671" s="95"/>
      <c r="BE63671" s="95"/>
      <c r="BF63671" s="95"/>
      <c r="BG63671" s="95"/>
      <c r="BH63671" s="95"/>
      <c r="BI63671" s="95"/>
      <c r="BJ63671" s="95"/>
      <c r="BK63671" s="95"/>
      <c r="BL63671" s="95"/>
      <c r="BM63671" s="95"/>
      <c r="BN63671" s="95"/>
      <c r="CA63671" s="95"/>
    </row>
    <row r="63672" spans="31:79" s="97" customFormat="1" x14ac:dyDescent="0.2">
      <c r="AE63672" s="95"/>
      <c r="AF63672" s="95"/>
      <c r="AN63672" s="95"/>
      <c r="AO63672" s="95"/>
      <c r="AP63672" s="95"/>
      <c r="AQ63672" s="95"/>
      <c r="AR63672" s="95"/>
      <c r="AS63672" s="95"/>
      <c r="AT63672" s="95"/>
      <c r="AU63672" s="95"/>
      <c r="AV63672" s="95"/>
      <c r="AW63672" s="95"/>
      <c r="AX63672" s="95"/>
      <c r="AY63672" s="95"/>
      <c r="AZ63672" s="95"/>
      <c r="BA63672" s="95"/>
      <c r="BB63672" s="95"/>
      <c r="BC63672" s="95"/>
      <c r="BD63672" s="95"/>
      <c r="BE63672" s="95"/>
      <c r="BF63672" s="95"/>
      <c r="BG63672" s="95"/>
      <c r="BH63672" s="95"/>
      <c r="BI63672" s="95"/>
      <c r="BJ63672" s="95"/>
      <c r="BK63672" s="95"/>
      <c r="BL63672" s="95"/>
      <c r="BM63672" s="95"/>
      <c r="BN63672" s="95"/>
      <c r="CA63672" s="95"/>
    </row>
    <row r="63673" spans="31:79" s="97" customFormat="1" x14ac:dyDescent="0.2">
      <c r="AE63673" s="95"/>
      <c r="AF63673" s="95"/>
      <c r="AN63673" s="95"/>
      <c r="AO63673" s="95"/>
      <c r="AP63673" s="95"/>
      <c r="AQ63673" s="95"/>
      <c r="AR63673" s="95"/>
      <c r="AS63673" s="95"/>
      <c r="AT63673" s="95"/>
      <c r="AU63673" s="95"/>
      <c r="AV63673" s="95"/>
      <c r="AW63673" s="95"/>
      <c r="AX63673" s="95"/>
      <c r="AY63673" s="95"/>
      <c r="AZ63673" s="95"/>
      <c r="BA63673" s="95"/>
      <c r="BB63673" s="95"/>
      <c r="BC63673" s="95"/>
      <c r="BD63673" s="95"/>
      <c r="BE63673" s="95"/>
      <c r="BF63673" s="95"/>
      <c r="BG63673" s="95"/>
      <c r="BH63673" s="95"/>
      <c r="BI63673" s="95"/>
      <c r="BJ63673" s="95"/>
      <c r="BK63673" s="95"/>
      <c r="BL63673" s="95"/>
      <c r="BM63673" s="95"/>
      <c r="BN63673" s="95"/>
      <c r="CA63673" s="95"/>
    </row>
    <row r="63674" spans="31:79" s="97" customFormat="1" x14ac:dyDescent="0.2">
      <c r="AE63674" s="95"/>
      <c r="AF63674" s="95"/>
      <c r="AN63674" s="95"/>
      <c r="AO63674" s="95"/>
      <c r="AP63674" s="95"/>
      <c r="AQ63674" s="95"/>
      <c r="AR63674" s="95"/>
      <c r="AS63674" s="95"/>
      <c r="AT63674" s="95"/>
      <c r="AU63674" s="95"/>
      <c r="AV63674" s="95"/>
      <c r="AW63674" s="95"/>
      <c r="AX63674" s="95"/>
      <c r="AY63674" s="95"/>
      <c r="AZ63674" s="95"/>
      <c r="BA63674" s="95"/>
      <c r="BB63674" s="95"/>
      <c r="BC63674" s="95"/>
      <c r="BD63674" s="95"/>
      <c r="BE63674" s="95"/>
      <c r="BF63674" s="95"/>
      <c r="BG63674" s="95"/>
      <c r="BH63674" s="95"/>
      <c r="BI63674" s="95"/>
      <c r="BJ63674" s="95"/>
      <c r="BK63674" s="95"/>
      <c r="BL63674" s="95"/>
      <c r="BM63674" s="95"/>
      <c r="BN63674" s="95"/>
      <c r="CA63674" s="95"/>
    </row>
    <row r="63675" spans="31:79" s="97" customFormat="1" x14ac:dyDescent="0.2">
      <c r="AE63675" s="95"/>
      <c r="AF63675" s="95"/>
      <c r="AN63675" s="95"/>
      <c r="AO63675" s="95"/>
      <c r="AP63675" s="95"/>
      <c r="AQ63675" s="95"/>
      <c r="AR63675" s="95"/>
      <c r="AS63675" s="95"/>
      <c r="AT63675" s="95"/>
      <c r="AU63675" s="95"/>
      <c r="AV63675" s="95"/>
      <c r="AW63675" s="95"/>
      <c r="AX63675" s="95"/>
      <c r="AY63675" s="95"/>
      <c r="AZ63675" s="95"/>
      <c r="BA63675" s="95"/>
      <c r="BB63675" s="95"/>
      <c r="BC63675" s="95"/>
      <c r="BD63675" s="95"/>
      <c r="BE63675" s="95"/>
      <c r="BF63675" s="95"/>
      <c r="BG63675" s="95"/>
      <c r="BH63675" s="95"/>
      <c r="BI63675" s="95"/>
      <c r="BJ63675" s="95"/>
      <c r="BK63675" s="95"/>
      <c r="BL63675" s="95"/>
      <c r="BM63675" s="95"/>
      <c r="BN63675" s="95"/>
      <c r="CA63675" s="95"/>
    </row>
    <row r="63676" spans="31:79" s="97" customFormat="1" x14ac:dyDescent="0.2">
      <c r="AE63676" s="95"/>
      <c r="AF63676" s="95"/>
      <c r="AN63676" s="95"/>
      <c r="AO63676" s="95"/>
      <c r="AP63676" s="95"/>
      <c r="AQ63676" s="95"/>
      <c r="AR63676" s="95"/>
      <c r="AS63676" s="95"/>
      <c r="AT63676" s="95"/>
      <c r="AU63676" s="95"/>
      <c r="AV63676" s="95"/>
      <c r="AW63676" s="95"/>
      <c r="AX63676" s="95"/>
      <c r="AY63676" s="95"/>
      <c r="AZ63676" s="95"/>
      <c r="BA63676" s="95"/>
      <c r="BB63676" s="95"/>
      <c r="BC63676" s="95"/>
      <c r="BD63676" s="95"/>
      <c r="BE63676" s="95"/>
      <c r="BF63676" s="95"/>
      <c r="BG63676" s="95"/>
      <c r="BH63676" s="95"/>
      <c r="BI63676" s="95"/>
      <c r="BJ63676" s="95"/>
      <c r="BK63676" s="95"/>
      <c r="BL63676" s="95"/>
      <c r="BM63676" s="95"/>
      <c r="BN63676" s="95"/>
      <c r="CA63676" s="95"/>
    </row>
    <row r="63677" spans="31:79" s="97" customFormat="1" x14ac:dyDescent="0.2">
      <c r="AE63677" s="95"/>
      <c r="AF63677" s="95"/>
      <c r="AN63677" s="95"/>
      <c r="AO63677" s="95"/>
      <c r="AP63677" s="95"/>
      <c r="AQ63677" s="95"/>
      <c r="AR63677" s="95"/>
      <c r="AS63677" s="95"/>
      <c r="AT63677" s="95"/>
      <c r="AU63677" s="95"/>
      <c r="AV63677" s="95"/>
      <c r="AW63677" s="95"/>
      <c r="AX63677" s="95"/>
      <c r="AY63677" s="95"/>
      <c r="AZ63677" s="95"/>
      <c r="BA63677" s="95"/>
      <c r="BB63677" s="95"/>
      <c r="BC63677" s="95"/>
      <c r="BD63677" s="95"/>
      <c r="BE63677" s="95"/>
      <c r="BF63677" s="95"/>
      <c r="BG63677" s="95"/>
      <c r="BH63677" s="95"/>
      <c r="BI63677" s="95"/>
      <c r="BJ63677" s="95"/>
      <c r="BK63677" s="95"/>
      <c r="BL63677" s="95"/>
      <c r="BM63677" s="95"/>
      <c r="BN63677" s="95"/>
      <c r="CA63677" s="95"/>
    </row>
    <row r="63678" spans="31:79" s="97" customFormat="1" x14ac:dyDescent="0.2">
      <c r="AE63678" s="95"/>
      <c r="AF63678" s="95"/>
      <c r="AN63678" s="95"/>
      <c r="AO63678" s="95"/>
      <c r="AP63678" s="95"/>
      <c r="AQ63678" s="95"/>
      <c r="AR63678" s="95"/>
      <c r="AS63678" s="95"/>
      <c r="AT63678" s="95"/>
      <c r="AU63678" s="95"/>
      <c r="AV63678" s="95"/>
      <c r="AW63678" s="95"/>
      <c r="AX63678" s="95"/>
      <c r="AY63678" s="95"/>
      <c r="AZ63678" s="95"/>
      <c r="BA63678" s="95"/>
      <c r="BB63678" s="95"/>
      <c r="BC63678" s="95"/>
      <c r="BD63678" s="95"/>
      <c r="BE63678" s="95"/>
      <c r="BF63678" s="95"/>
      <c r="BG63678" s="95"/>
      <c r="BH63678" s="95"/>
      <c r="BI63678" s="95"/>
      <c r="BJ63678" s="95"/>
      <c r="BK63678" s="95"/>
      <c r="BL63678" s="95"/>
      <c r="BM63678" s="95"/>
      <c r="BN63678" s="95"/>
      <c r="CA63678" s="95"/>
    </row>
    <row r="63679" spans="31:79" s="97" customFormat="1" x14ac:dyDescent="0.2">
      <c r="AE63679" s="95"/>
      <c r="AF63679" s="95"/>
      <c r="AN63679" s="95"/>
      <c r="AO63679" s="95"/>
      <c r="AP63679" s="95"/>
      <c r="AQ63679" s="95"/>
      <c r="AR63679" s="95"/>
      <c r="AS63679" s="95"/>
      <c r="AT63679" s="95"/>
      <c r="AU63679" s="95"/>
      <c r="AV63679" s="95"/>
      <c r="AW63679" s="95"/>
      <c r="AX63679" s="95"/>
      <c r="AY63679" s="95"/>
      <c r="AZ63679" s="95"/>
      <c r="BA63679" s="95"/>
      <c r="BB63679" s="95"/>
      <c r="BC63679" s="95"/>
      <c r="BD63679" s="95"/>
      <c r="BE63679" s="95"/>
      <c r="BF63679" s="95"/>
      <c r="BG63679" s="95"/>
      <c r="BH63679" s="95"/>
      <c r="BI63679" s="95"/>
      <c r="BJ63679" s="95"/>
      <c r="BK63679" s="95"/>
      <c r="BL63679" s="95"/>
      <c r="BM63679" s="95"/>
      <c r="BN63679" s="95"/>
      <c r="CA63679" s="95"/>
    </row>
    <row r="63680" spans="31:79" s="97" customFormat="1" x14ac:dyDescent="0.2">
      <c r="AE63680" s="95"/>
      <c r="AF63680" s="95"/>
      <c r="AN63680" s="95"/>
      <c r="AO63680" s="95"/>
      <c r="AP63680" s="95"/>
      <c r="AQ63680" s="95"/>
      <c r="AR63680" s="95"/>
      <c r="AS63680" s="95"/>
      <c r="AT63680" s="95"/>
      <c r="AU63680" s="95"/>
      <c r="AV63680" s="95"/>
      <c r="AW63680" s="95"/>
      <c r="AX63680" s="95"/>
      <c r="AY63680" s="95"/>
      <c r="AZ63680" s="95"/>
      <c r="BA63680" s="95"/>
      <c r="BB63680" s="95"/>
      <c r="BC63680" s="95"/>
      <c r="BD63680" s="95"/>
      <c r="BE63680" s="95"/>
      <c r="BF63680" s="95"/>
      <c r="BG63680" s="95"/>
      <c r="BH63680" s="95"/>
      <c r="BI63680" s="95"/>
      <c r="BJ63680" s="95"/>
      <c r="BK63680" s="95"/>
      <c r="BL63680" s="95"/>
      <c r="BM63680" s="95"/>
      <c r="BN63680" s="95"/>
      <c r="CA63680" s="95"/>
    </row>
    <row r="63681" spans="31:79" s="97" customFormat="1" x14ac:dyDescent="0.2">
      <c r="AE63681" s="95"/>
      <c r="AF63681" s="95"/>
      <c r="AN63681" s="95"/>
      <c r="AO63681" s="95"/>
      <c r="AP63681" s="95"/>
      <c r="AQ63681" s="95"/>
      <c r="AR63681" s="95"/>
      <c r="AS63681" s="95"/>
      <c r="AT63681" s="95"/>
      <c r="AU63681" s="95"/>
      <c r="AV63681" s="95"/>
      <c r="AW63681" s="95"/>
      <c r="AX63681" s="95"/>
      <c r="AY63681" s="95"/>
      <c r="AZ63681" s="95"/>
      <c r="BA63681" s="95"/>
      <c r="BB63681" s="95"/>
      <c r="BC63681" s="95"/>
      <c r="BD63681" s="95"/>
      <c r="BE63681" s="95"/>
      <c r="BF63681" s="95"/>
      <c r="BG63681" s="95"/>
      <c r="BH63681" s="95"/>
      <c r="BI63681" s="95"/>
      <c r="BJ63681" s="95"/>
      <c r="BK63681" s="95"/>
      <c r="BL63681" s="95"/>
      <c r="BM63681" s="95"/>
      <c r="BN63681" s="95"/>
      <c r="CA63681" s="95"/>
    </row>
    <row r="63682" spans="31:79" s="97" customFormat="1" x14ac:dyDescent="0.2">
      <c r="AE63682" s="95"/>
      <c r="AF63682" s="95"/>
      <c r="AN63682" s="95"/>
      <c r="AO63682" s="95"/>
      <c r="AP63682" s="95"/>
      <c r="AQ63682" s="95"/>
      <c r="AR63682" s="95"/>
      <c r="AS63682" s="95"/>
      <c r="AT63682" s="95"/>
      <c r="AU63682" s="95"/>
      <c r="AV63682" s="95"/>
      <c r="AW63682" s="95"/>
      <c r="AX63682" s="95"/>
      <c r="AY63682" s="95"/>
      <c r="AZ63682" s="95"/>
      <c r="BA63682" s="95"/>
      <c r="BB63682" s="95"/>
      <c r="BC63682" s="95"/>
      <c r="BD63682" s="95"/>
      <c r="BE63682" s="95"/>
      <c r="BF63682" s="95"/>
      <c r="BG63682" s="95"/>
      <c r="BH63682" s="95"/>
      <c r="BI63682" s="95"/>
      <c r="BJ63682" s="95"/>
      <c r="BK63682" s="95"/>
      <c r="BL63682" s="95"/>
      <c r="BM63682" s="95"/>
      <c r="BN63682" s="95"/>
      <c r="CA63682" s="95"/>
    </row>
    <row r="63683" spans="31:79" s="97" customFormat="1" x14ac:dyDescent="0.2">
      <c r="AE63683" s="95"/>
      <c r="AF63683" s="95"/>
      <c r="AN63683" s="95"/>
      <c r="AO63683" s="95"/>
      <c r="AP63683" s="95"/>
      <c r="AQ63683" s="95"/>
      <c r="AR63683" s="95"/>
      <c r="AS63683" s="95"/>
      <c r="AT63683" s="95"/>
      <c r="AU63683" s="95"/>
      <c r="AV63683" s="95"/>
      <c r="AW63683" s="95"/>
      <c r="AX63683" s="95"/>
      <c r="AY63683" s="95"/>
      <c r="AZ63683" s="95"/>
      <c r="BA63683" s="95"/>
      <c r="BB63683" s="95"/>
      <c r="BC63683" s="95"/>
      <c r="BD63683" s="95"/>
      <c r="BE63683" s="95"/>
      <c r="BF63683" s="95"/>
      <c r="BG63683" s="95"/>
      <c r="BH63683" s="95"/>
      <c r="BI63683" s="95"/>
      <c r="BJ63683" s="95"/>
      <c r="BK63683" s="95"/>
      <c r="BL63683" s="95"/>
      <c r="BM63683" s="95"/>
      <c r="BN63683" s="95"/>
      <c r="CA63683" s="95"/>
    </row>
    <row r="63684" spans="31:79" s="97" customFormat="1" x14ac:dyDescent="0.2">
      <c r="AE63684" s="95"/>
      <c r="AF63684" s="95"/>
      <c r="AN63684" s="95"/>
      <c r="AO63684" s="95"/>
      <c r="AP63684" s="95"/>
      <c r="AQ63684" s="95"/>
      <c r="AR63684" s="95"/>
      <c r="AS63684" s="95"/>
      <c r="AT63684" s="95"/>
      <c r="AU63684" s="95"/>
      <c r="AV63684" s="95"/>
      <c r="AW63684" s="95"/>
      <c r="AX63684" s="95"/>
      <c r="AY63684" s="95"/>
      <c r="AZ63684" s="95"/>
      <c r="BA63684" s="95"/>
      <c r="BB63684" s="95"/>
      <c r="BC63684" s="95"/>
      <c r="BD63684" s="95"/>
      <c r="BE63684" s="95"/>
      <c r="BF63684" s="95"/>
      <c r="BG63684" s="95"/>
      <c r="BH63684" s="95"/>
      <c r="BI63684" s="95"/>
      <c r="BJ63684" s="95"/>
      <c r="BK63684" s="95"/>
      <c r="BL63684" s="95"/>
      <c r="BM63684" s="95"/>
      <c r="BN63684" s="95"/>
      <c r="CA63684" s="95"/>
    </row>
    <row r="63685" spans="31:79" s="97" customFormat="1" x14ac:dyDescent="0.2">
      <c r="AE63685" s="95"/>
      <c r="AF63685" s="95"/>
      <c r="AN63685" s="95"/>
      <c r="AO63685" s="95"/>
      <c r="AP63685" s="95"/>
      <c r="AQ63685" s="95"/>
      <c r="AR63685" s="95"/>
      <c r="AS63685" s="95"/>
      <c r="AT63685" s="95"/>
      <c r="AU63685" s="95"/>
      <c r="AV63685" s="95"/>
      <c r="AW63685" s="95"/>
      <c r="AX63685" s="95"/>
      <c r="AY63685" s="95"/>
      <c r="AZ63685" s="95"/>
      <c r="BA63685" s="95"/>
      <c r="BB63685" s="95"/>
      <c r="BC63685" s="95"/>
      <c r="BD63685" s="95"/>
      <c r="BE63685" s="95"/>
      <c r="BF63685" s="95"/>
      <c r="BG63685" s="95"/>
      <c r="BH63685" s="95"/>
      <c r="BI63685" s="95"/>
      <c r="BJ63685" s="95"/>
      <c r="BK63685" s="95"/>
      <c r="BL63685" s="95"/>
      <c r="BM63685" s="95"/>
      <c r="BN63685" s="95"/>
      <c r="CA63685" s="95"/>
    </row>
    <row r="63686" spans="31:79" s="97" customFormat="1" x14ac:dyDescent="0.2">
      <c r="AE63686" s="95"/>
      <c r="AF63686" s="95"/>
      <c r="AN63686" s="95"/>
      <c r="AO63686" s="95"/>
      <c r="AP63686" s="95"/>
      <c r="AQ63686" s="95"/>
      <c r="AR63686" s="95"/>
      <c r="AS63686" s="95"/>
      <c r="AT63686" s="95"/>
      <c r="AU63686" s="95"/>
      <c r="AV63686" s="95"/>
      <c r="AW63686" s="95"/>
      <c r="AX63686" s="95"/>
      <c r="AY63686" s="95"/>
      <c r="AZ63686" s="95"/>
      <c r="BA63686" s="95"/>
      <c r="BB63686" s="95"/>
      <c r="BC63686" s="95"/>
      <c r="BD63686" s="95"/>
      <c r="BE63686" s="95"/>
      <c r="BF63686" s="95"/>
      <c r="BG63686" s="95"/>
      <c r="BH63686" s="95"/>
      <c r="BI63686" s="95"/>
      <c r="BJ63686" s="95"/>
      <c r="BK63686" s="95"/>
      <c r="BL63686" s="95"/>
      <c r="BM63686" s="95"/>
      <c r="BN63686" s="95"/>
      <c r="CA63686" s="95"/>
    </row>
    <row r="63687" spans="31:79" s="97" customFormat="1" x14ac:dyDescent="0.2">
      <c r="AE63687" s="95"/>
      <c r="AF63687" s="95"/>
      <c r="AN63687" s="95"/>
      <c r="AO63687" s="95"/>
      <c r="AP63687" s="95"/>
      <c r="AQ63687" s="95"/>
      <c r="AR63687" s="95"/>
      <c r="AS63687" s="95"/>
      <c r="AT63687" s="95"/>
      <c r="AU63687" s="95"/>
      <c r="AV63687" s="95"/>
      <c r="AW63687" s="95"/>
      <c r="AX63687" s="95"/>
      <c r="AY63687" s="95"/>
      <c r="AZ63687" s="95"/>
      <c r="BA63687" s="95"/>
      <c r="BB63687" s="95"/>
      <c r="BC63687" s="95"/>
      <c r="BD63687" s="95"/>
      <c r="BE63687" s="95"/>
      <c r="BF63687" s="95"/>
      <c r="BG63687" s="95"/>
      <c r="BH63687" s="95"/>
      <c r="BI63687" s="95"/>
      <c r="BJ63687" s="95"/>
      <c r="BK63687" s="95"/>
      <c r="BL63687" s="95"/>
      <c r="BM63687" s="95"/>
      <c r="BN63687" s="95"/>
      <c r="CA63687" s="95"/>
    </row>
    <row r="63688" spans="31:79" s="97" customFormat="1" x14ac:dyDescent="0.2">
      <c r="AE63688" s="95"/>
      <c r="AF63688" s="95"/>
      <c r="AN63688" s="95"/>
      <c r="AO63688" s="95"/>
      <c r="AP63688" s="95"/>
      <c r="AQ63688" s="95"/>
      <c r="AR63688" s="95"/>
      <c r="AS63688" s="95"/>
      <c r="AT63688" s="95"/>
      <c r="AU63688" s="95"/>
      <c r="AV63688" s="95"/>
      <c r="AW63688" s="95"/>
      <c r="AX63688" s="95"/>
      <c r="AY63688" s="95"/>
      <c r="AZ63688" s="95"/>
      <c r="BA63688" s="95"/>
      <c r="BB63688" s="95"/>
      <c r="BC63688" s="95"/>
      <c r="BD63688" s="95"/>
      <c r="BE63688" s="95"/>
      <c r="BF63688" s="95"/>
      <c r="BG63688" s="95"/>
      <c r="BH63688" s="95"/>
      <c r="BI63688" s="95"/>
      <c r="BJ63688" s="95"/>
      <c r="BK63688" s="95"/>
      <c r="BL63688" s="95"/>
      <c r="BM63688" s="95"/>
      <c r="BN63688" s="95"/>
      <c r="CA63688" s="95"/>
    </row>
    <row r="63689" spans="31:79" s="97" customFormat="1" x14ac:dyDescent="0.2">
      <c r="AE63689" s="95"/>
      <c r="AF63689" s="95"/>
      <c r="AN63689" s="95"/>
      <c r="AO63689" s="95"/>
      <c r="AP63689" s="95"/>
      <c r="AQ63689" s="95"/>
      <c r="AR63689" s="95"/>
      <c r="AS63689" s="95"/>
      <c r="AT63689" s="95"/>
      <c r="AU63689" s="95"/>
      <c r="AV63689" s="95"/>
      <c r="AW63689" s="95"/>
      <c r="AX63689" s="95"/>
      <c r="AY63689" s="95"/>
      <c r="AZ63689" s="95"/>
      <c r="BA63689" s="95"/>
      <c r="BB63689" s="95"/>
      <c r="BC63689" s="95"/>
      <c r="BD63689" s="95"/>
      <c r="BE63689" s="95"/>
      <c r="BF63689" s="95"/>
      <c r="BG63689" s="95"/>
      <c r="BH63689" s="95"/>
      <c r="BI63689" s="95"/>
      <c r="BJ63689" s="95"/>
      <c r="BK63689" s="95"/>
      <c r="BL63689" s="95"/>
      <c r="BM63689" s="95"/>
      <c r="BN63689" s="95"/>
      <c r="CA63689" s="95"/>
    </row>
    <row r="63690" spans="31:79" s="97" customFormat="1" x14ac:dyDescent="0.2">
      <c r="AE63690" s="95"/>
      <c r="AF63690" s="95"/>
      <c r="AN63690" s="95"/>
      <c r="AO63690" s="95"/>
      <c r="AP63690" s="95"/>
      <c r="AQ63690" s="95"/>
      <c r="AR63690" s="95"/>
      <c r="AS63690" s="95"/>
      <c r="AT63690" s="95"/>
      <c r="AU63690" s="95"/>
      <c r="AV63690" s="95"/>
      <c r="AW63690" s="95"/>
      <c r="AX63690" s="95"/>
      <c r="AY63690" s="95"/>
      <c r="AZ63690" s="95"/>
      <c r="BA63690" s="95"/>
      <c r="BB63690" s="95"/>
      <c r="BC63690" s="95"/>
      <c r="BD63690" s="95"/>
      <c r="BE63690" s="95"/>
      <c r="BF63690" s="95"/>
      <c r="BG63690" s="95"/>
      <c r="BH63690" s="95"/>
      <c r="BI63690" s="95"/>
      <c r="BJ63690" s="95"/>
      <c r="BK63690" s="95"/>
      <c r="BL63690" s="95"/>
      <c r="BM63690" s="95"/>
      <c r="BN63690" s="95"/>
      <c r="CA63690" s="95"/>
    </row>
    <row r="63691" spans="31:79" s="97" customFormat="1" x14ac:dyDescent="0.2">
      <c r="AE63691" s="95"/>
      <c r="AF63691" s="95"/>
      <c r="AN63691" s="95"/>
      <c r="AO63691" s="95"/>
      <c r="AP63691" s="95"/>
      <c r="AQ63691" s="95"/>
      <c r="AR63691" s="95"/>
      <c r="AS63691" s="95"/>
      <c r="AT63691" s="95"/>
      <c r="AU63691" s="95"/>
      <c r="AV63691" s="95"/>
      <c r="AW63691" s="95"/>
      <c r="AX63691" s="95"/>
      <c r="AY63691" s="95"/>
      <c r="AZ63691" s="95"/>
      <c r="BA63691" s="95"/>
      <c r="BB63691" s="95"/>
      <c r="BC63691" s="95"/>
      <c r="BD63691" s="95"/>
      <c r="BE63691" s="95"/>
      <c r="BF63691" s="95"/>
      <c r="BG63691" s="95"/>
      <c r="BH63691" s="95"/>
      <c r="BI63691" s="95"/>
      <c r="BJ63691" s="95"/>
      <c r="BK63691" s="95"/>
      <c r="BL63691" s="95"/>
      <c r="BM63691" s="95"/>
      <c r="BN63691" s="95"/>
      <c r="CA63691" s="95"/>
    </row>
    <row r="63692" spans="31:79" s="97" customFormat="1" x14ac:dyDescent="0.2">
      <c r="AE63692" s="95"/>
      <c r="AF63692" s="95"/>
      <c r="AN63692" s="95"/>
      <c r="AO63692" s="95"/>
      <c r="AP63692" s="95"/>
      <c r="AQ63692" s="95"/>
      <c r="AR63692" s="95"/>
      <c r="AS63692" s="95"/>
      <c r="AT63692" s="95"/>
      <c r="AU63692" s="95"/>
      <c r="AV63692" s="95"/>
      <c r="AW63692" s="95"/>
      <c r="AX63692" s="95"/>
      <c r="AY63692" s="95"/>
      <c r="AZ63692" s="95"/>
      <c r="BA63692" s="95"/>
      <c r="BB63692" s="95"/>
      <c r="BC63692" s="95"/>
      <c r="BD63692" s="95"/>
      <c r="BE63692" s="95"/>
      <c r="BF63692" s="95"/>
      <c r="BG63692" s="95"/>
      <c r="BH63692" s="95"/>
      <c r="BI63692" s="95"/>
      <c r="BJ63692" s="95"/>
      <c r="BK63692" s="95"/>
      <c r="BL63692" s="95"/>
      <c r="BM63692" s="95"/>
      <c r="BN63692" s="95"/>
      <c r="CA63692" s="95"/>
    </row>
    <row r="63693" spans="31:79" s="97" customFormat="1" x14ac:dyDescent="0.2">
      <c r="AE63693" s="95"/>
      <c r="AF63693" s="95"/>
      <c r="AN63693" s="95"/>
      <c r="AO63693" s="95"/>
      <c r="AP63693" s="95"/>
      <c r="AQ63693" s="95"/>
      <c r="AR63693" s="95"/>
      <c r="AS63693" s="95"/>
      <c r="AT63693" s="95"/>
      <c r="AU63693" s="95"/>
      <c r="AV63693" s="95"/>
      <c r="AW63693" s="95"/>
      <c r="AX63693" s="95"/>
      <c r="AY63693" s="95"/>
      <c r="AZ63693" s="95"/>
      <c r="BA63693" s="95"/>
      <c r="BB63693" s="95"/>
      <c r="BC63693" s="95"/>
      <c r="BD63693" s="95"/>
      <c r="BE63693" s="95"/>
      <c r="BF63693" s="95"/>
      <c r="BG63693" s="95"/>
      <c r="BH63693" s="95"/>
      <c r="BI63693" s="95"/>
      <c r="BJ63693" s="95"/>
      <c r="BK63693" s="95"/>
      <c r="BL63693" s="95"/>
      <c r="BM63693" s="95"/>
      <c r="BN63693" s="95"/>
      <c r="CA63693" s="95"/>
    </row>
    <row r="63694" spans="31:79" s="97" customFormat="1" x14ac:dyDescent="0.2">
      <c r="AE63694" s="95"/>
      <c r="AF63694" s="95"/>
      <c r="AN63694" s="95"/>
      <c r="AO63694" s="95"/>
      <c r="AP63694" s="95"/>
      <c r="AQ63694" s="95"/>
      <c r="AR63694" s="95"/>
      <c r="AS63694" s="95"/>
      <c r="AT63694" s="95"/>
      <c r="AU63694" s="95"/>
      <c r="AV63694" s="95"/>
      <c r="AW63694" s="95"/>
      <c r="AX63694" s="95"/>
      <c r="AY63694" s="95"/>
      <c r="AZ63694" s="95"/>
      <c r="BA63694" s="95"/>
      <c r="BB63694" s="95"/>
      <c r="BC63694" s="95"/>
      <c r="BD63694" s="95"/>
      <c r="BE63694" s="95"/>
      <c r="BF63694" s="95"/>
      <c r="BG63694" s="95"/>
      <c r="BH63694" s="95"/>
      <c r="BI63694" s="95"/>
      <c r="BJ63694" s="95"/>
      <c r="BK63694" s="95"/>
      <c r="BL63694" s="95"/>
      <c r="BM63694" s="95"/>
      <c r="BN63694" s="95"/>
      <c r="CA63694" s="95"/>
    </row>
    <row r="63695" spans="31:79" s="97" customFormat="1" x14ac:dyDescent="0.2">
      <c r="AE63695" s="95"/>
      <c r="AF63695" s="95"/>
      <c r="AN63695" s="95"/>
      <c r="AO63695" s="95"/>
      <c r="AP63695" s="95"/>
      <c r="AQ63695" s="95"/>
      <c r="AR63695" s="95"/>
      <c r="AS63695" s="95"/>
      <c r="AT63695" s="95"/>
      <c r="AU63695" s="95"/>
      <c r="AV63695" s="95"/>
      <c r="AW63695" s="95"/>
      <c r="AX63695" s="95"/>
      <c r="AY63695" s="95"/>
      <c r="AZ63695" s="95"/>
      <c r="BA63695" s="95"/>
      <c r="BB63695" s="95"/>
      <c r="BC63695" s="95"/>
      <c r="BD63695" s="95"/>
      <c r="BE63695" s="95"/>
      <c r="BF63695" s="95"/>
      <c r="BG63695" s="95"/>
      <c r="BH63695" s="95"/>
      <c r="BI63695" s="95"/>
      <c r="BJ63695" s="95"/>
      <c r="BK63695" s="95"/>
      <c r="BL63695" s="95"/>
      <c r="BM63695" s="95"/>
      <c r="BN63695" s="95"/>
      <c r="CA63695" s="95"/>
    </row>
    <row r="63696" spans="31:79" s="97" customFormat="1" x14ac:dyDescent="0.2">
      <c r="AE63696" s="95"/>
      <c r="AF63696" s="95"/>
      <c r="AN63696" s="95"/>
      <c r="AO63696" s="95"/>
      <c r="AP63696" s="95"/>
      <c r="AQ63696" s="95"/>
      <c r="AR63696" s="95"/>
      <c r="AS63696" s="95"/>
      <c r="AT63696" s="95"/>
      <c r="AU63696" s="95"/>
      <c r="AV63696" s="95"/>
      <c r="AW63696" s="95"/>
      <c r="AX63696" s="95"/>
      <c r="AY63696" s="95"/>
      <c r="AZ63696" s="95"/>
      <c r="BA63696" s="95"/>
      <c r="BB63696" s="95"/>
      <c r="BC63696" s="95"/>
      <c r="BD63696" s="95"/>
      <c r="BE63696" s="95"/>
      <c r="BF63696" s="95"/>
      <c r="BG63696" s="95"/>
      <c r="BH63696" s="95"/>
      <c r="BI63696" s="95"/>
      <c r="BJ63696" s="95"/>
      <c r="BK63696" s="95"/>
      <c r="BL63696" s="95"/>
      <c r="BM63696" s="95"/>
      <c r="BN63696" s="95"/>
      <c r="CA63696" s="95"/>
    </row>
    <row r="63697" spans="31:79" s="97" customFormat="1" x14ac:dyDescent="0.2">
      <c r="AE63697" s="95"/>
      <c r="AF63697" s="95"/>
      <c r="AN63697" s="95"/>
      <c r="AO63697" s="95"/>
      <c r="AP63697" s="95"/>
      <c r="AQ63697" s="95"/>
      <c r="AR63697" s="95"/>
      <c r="AS63697" s="95"/>
      <c r="AT63697" s="95"/>
      <c r="AU63697" s="95"/>
      <c r="AV63697" s="95"/>
      <c r="AW63697" s="95"/>
      <c r="AX63697" s="95"/>
      <c r="AY63697" s="95"/>
      <c r="AZ63697" s="95"/>
      <c r="BA63697" s="95"/>
      <c r="BB63697" s="95"/>
      <c r="BC63697" s="95"/>
      <c r="BD63697" s="95"/>
      <c r="BE63697" s="95"/>
      <c r="BF63697" s="95"/>
      <c r="BG63697" s="95"/>
      <c r="BH63697" s="95"/>
      <c r="BI63697" s="95"/>
      <c r="BJ63697" s="95"/>
      <c r="BK63697" s="95"/>
      <c r="BL63697" s="95"/>
      <c r="BM63697" s="95"/>
      <c r="BN63697" s="95"/>
      <c r="CA63697" s="95"/>
    </row>
    <row r="63698" spans="31:79" s="97" customFormat="1" x14ac:dyDescent="0.2">
      <c r="AE63698" s="95"/>
      <c r="AF63698" s="95"/>
      <c r="AN63698" s="95"/>
      <c r="AO63698" s="95"/>
      <c r="AP63698" s="95"/>
      <c r="AQ63698" s="95"/>
      <c r="AR63698" s="95"/>
      <c r="AS63698" s="95"/>
      <c r="AT63698" s="95"/>
      <c r="AU63698" s="95"/>
      <c r="AV63698" s="95"/>
      <c r="AW63698" s="95"/>
      <c r="AX63698" s="95"/>
      <c r="AY63698" s="95"/>
      <c r="AZ63698" s="95"/>
      <c r="BA63698" s="95"/>
      <c r="BB63698" s="95"/>
      <c r="BC63698" s="95"/>
      <c r="BD63698" s="95"/>
      <c r="BE63698" s="95"/>
      <c r="BF63698" s="95"/>
      <c r="BG63698" s="95"/>
      <c r="BH63698" s="95"/>
      <c r="BI63698" s="95"/>
      <c r="BJ63698" s="95"/>
      <c r="BK63698" s="95"/>
      <c r="BL63698" s="95"/>
      <c r="BM63698" s="95"/>
      <c r="BN63698" s="95"/>
      <c r="CA63698" s="95"/>
    </row>
    <row r="63699" spans="31:79" s="97" customFormat="1" x14ac:dyDescent="0.2">
      <c r="AE63699" s="95"/>
      <c r="AF63699" s="95"/>
      <c r="AN63699" s="95"/>
      <c r="AO63699" s="95"/>
      <c r="AP63699" s="95"/>
      <c r="AQ63699" s="95"/>
      <c r="AR63699" s="95"/>
      <c r="AS63699" s="95"/>
      <c r="AT63699" s="95"/>
      <c r="AU63699" s="95"/>
      <c r="AV63699" s="95"/>
      <c r="AW63699" s="95"/>
      <c r="AX63699" s="95"/>
      <c r="AY63699" s="95"/>
      <c r="AZ63699" s="95"/>
      <c r="BA63699" s="95"/>
      <c r="BB63699" s="95"/>
      <c r="BC63699" s="95"/>
      <c r="BD63699" s="95"/>
      <c r="BE63699" s="95"/>
      <c r="BF63699" s="95"/>
      <c r="BG63699" s="95"/>
      <c r="BH63699" s="95"/>
      <c r="BI63699" s="95"/>
      <c r="BJ63699" s="95"/>
      <c r="BK63699" s="95"/>
      <c r="BL63699" s="95"/>
      <c r="BM63699" s="95"/>
      <c r="BN63699" s="95"/>
      <c r="CA63699" s="95"/>
    </row>
    <row r="63700" spans="31:79" s="97" customFormat="1" x14ac:dyDescent="0.2">
      <c r="AE63700" s="95"/>
      <c r="AF63700" s="95"/>
      <c r="AN63700" s="95"/>
      <c r="AO63700" s="95"/>
      <c r="AP63700" s="95"/>
      <c r="AQ63700" s="95"/>
      <c r="AR63700" s="95"/>
      <c r="AS63700" s="95"/>
      <c r="AT63700" s="95"/>
      <c r="AU63700" s="95"/>
      <c r="AV63700" s="95"/>
      <c r="AW63700" s="95"/>
      <c r="AX63700" s="95"/>
      <c r="AY63700" s="95"/>
      <c r="AZ63700" s="95"/>
      <c r="BA63700" s="95"/>
      <c r="BB63700" s="95"/>
      <c r="BC63700" s="95"/>
      <c r="BD63700" s="95"/>
      <c r="BE63700" s="95"/>
      <c r="BF63700" s="95"/>
      <c r="BG63700" s="95"/>
      <c r="BH63700" s="95"/>
      <c r="BI63700" s="95"/>
      <c r="BJ63700" s="95"/>
      <c r="BK63700" s="95"/>
      <c r="BL63700" s="95"/>
      <c r="BM63700" s="95"/>
      <c r="BN63700" s="95"/>
      <c r="CA63700" s="95"/>
    </row>
    <row r="63701" spans="31:79" s="97" customFormat="1" x14ac:dyDescent="0.2">
      <c r="AE63701" s="95"/>
      <c r="AF63701" s="95"/>
      <c r="AN63701" s="95"/>
      <c r="AO63701" s="95"/>
      <c r="AP63701" s="95"/>
      <c r="AQ63701" s="95"/>
      <c r="AR63701" s="95"/>
      <c r="AS63701" s="95"/>
      <c r="AT63701" s="95"/>
      <c r="AU63701" s="95"/>
      <c r="AV63701" s="95"/>
      <c r="AW63701" s="95"/>
      <c r="AX63701" s="95"/>
      <c r="AY63701" s="95"/>
      <c r="AZ63701" s="95"/>
      <c r="BA63701" s="95"/>
      <c r="BB63701" s="95"/>
      <c r="BC63701" s="95"/>
      <c r="BD63701" s="95"/>
      <c r="BE63701" s="95"/>
      <c r="BF63701" s="95"/>
      <c r="BG63701" s="95"/>
      <c r="BH63701" s="95"/>
      <c r="BI63701" s="95"/>
      <c r="BJ63701" s="95"/>
      <c r="BK63701" s="95"/>
      <c r="BL63701" s="95"/>
      <c r="BM63701" s="95"/>
      <c r="BN63701" s="95"/>
      <c r="CA63701" s="95"/>
    </row>
    <row r="63702" spans="31:79" s="97" customFormat="1" x14ac:dyDescent="0.2">
      <c r="AE63702" s="95"/>
      <c r="AF63702" s="95"/>
      <c r="AN63702" s="95"/>
      <c r="AO63702" s="95"/>
      <c r="AP63702" s="95"/>
      <c r="AQ63702" s="95"/>
      <c r="AR63702" s="95"/>
      <c r="AS63702" s="95"/>
      <c r="AT63702" s="95"/>
      <c r="AU63702" s="95"/>
      <c r="AV63702" s="95"/>
      <c r="AW63702" s="95"/>
      <c r="AX63702" s="95"/>
      <c r="AY63702" s="95"/>
      <c r="AZ63702" s="95"/>
      <c r="BA63702" s="95"/>
      <c r="BB63702" s="95"/>
      <c r="BC63702" s="95"/>
      <c r="BD63702" s="95"/>
      <c r="BE63702" s="95"/>
      <c r="BF63702" s="95"/>
      <c r="BG63702" s="95"/>
      <c r="BH63702" s="95"/>
      <c r="BI63702" s="95"/>
      <c r="BJ63702" s="95"/>
      <c r="BK63702" s="95"/>
      <c r="BL63702" s="95"/>
      <c r="BM63702" s="95"/>
      <c r="BN63702" s="95"/>
      <c r="CA63702" s="95"/>
    </row>
    <row r="63703" spans="31:79" s="97" customFormat="1" x14ac:dyDescent="0.2">
      <c r="AE63703" s="95"/>
      <c r="AF63703" s="95"/>
      <c r="AN63703" s="95"/>
      <c r="AO63703" s="95"/>
      <c r="AP63703" s="95"/>
      <c r="AQ63703" s="95"/>
      <c r="AR63703" s="95"/>
      <c r="AS63703" s="95"/>
      <c r="AT63703" s="95"/>
      <c r="AU63703" s="95"/>
      <c r="AV63703" s="95"/>
      <c r="AW63703" s="95"/>
      <c r="AX63703" s="95"/>
      <c r="AY63703" s="95"/>
      <c r="AZ63703" s="95"/>
      <c r="BA63703" s="95"/>
      <c r="BB63703" s="95"/>
      <c r="BC63703" s="95"/>
      <c r="BD63703" s="95"/>
      <c r="BE63703" s="95"/>
      <c r="BF63703" s="95"/>
      <c r="BG63703" s="95"/>
      <c r="BH63703" s="95"/>
      <c r="BI63703" s="95"/>
      <c r="BJ63703" s="95"/>
      <c r="BK63703" s="95"/>
      <c r="BL63703" s="95"/>
      <c r="BM63703" s="95"/>
      <c r="BN63703" s="95"/>
      <c r="CA63703" s="95"/>
    </row>
    <row r="63704" spans="31:79" s="97" customFormat="1" x14ac:dyDescent="0.2">
      <c r="AE63704" s="95"/>
      <c r="AF63704" s="95"/>
      <c r="AN63704" s="95"/>
      <c r="AO63704" s="95"/>
      <c r="AP63704" s="95"/>
      <c r="AQ63704" s="95"/>
      <c r="AR63704" s="95"/>
      <c r="AS63704" s="95"/>
      <c r="AT63704" s="95"/>
      <c r="AU63704" s="95"/>
      <c r="AV63704" s="95"/>
      <c r="AW63704" s="95"/>
      <c r="AX63704" s="95"/>
      <c r="AY63704" s="95"/>
      <c r="AZ63704" s="95"/>
      <c r="BA63704" s="95"/>
      <c r="BB63704" s="95"/>
      <c r="BC63704" s="95"/>
      <c r="BD63704" s="95"/>
      <c r="BE63704" s="95"/>
      <c r="BF63704" s="95"/>
      <c r="BG63704" s="95"/>
      <c r="BH63704" s="95"/>
      <c r="BI63704" s="95"/>
      <c r="BJ63704" s="95"/>
      <c r="BK63704" s="95"/>
      <c r="BL63704" s="95"/>
      <c r="BM63704" s="95"/>
      <c r="BN63704" s="95"/>
      <c r="CA63704" s="95"/>
    </row>
    <row r="63705" spans="31:79" s="97" customFormat="1" x14ac:dyDescent="0.2">
      <c r="AE63705" s="95"/>
      <c r="AF63705" s="95"/>
      <c r="AN63705" s="95"/>
      <c r="AO63705" s="95"/>
      <c r="AP63705" s="95"/>
      <c r="AQ63705" s="95"/>
      <c r="AR63705" s="95"/>
      <c r="AS63705" s="95"/>
      <c r="AT63705" s="95"/>
      <c r="AU63705" s="95"/>
      <c r="AV63705" s="95"/>
      <c r="AW63705" s="95"/>
      <c r="AX63705" s="95"/>
      <c r="AY63705" s="95"/>
      <c r="AZ63705" s="95"/>
      <c r="BA63705" s="95"/>
      <c r="BB63705" s="95"/>
      <c r="BC63705" s="95"/>
      <c r="BD63705" s="95"/>
      <c r="BE63705" s="95"/>
      <c r="BF63705" s="95"/>
      <c r="BG63705" s="95"/>
      <c r="BH63705" s="95"/>
      <c r="BI63705" s="95"/>
      <c r="BJ63705" s="95"/>
      <c r="BK63705" s="95"/>
      <c r="BL63705" s="95"/>
      <c r="BM63705" s="95"/>
      <c r="BN63705" s="95"/>
      <c r="CA63705" s="95"/>
    </row>
    <row r="63706" spans="31:79" s="97" customFormat="1" x14ac:dyDescent="0.2">
      <c r="AE63706" s="95"/>
      <c r="AF63706" s="95"/>
      <c r="AN63706" s="95"/>
      <c r="AO63706" s="95"/>
      <c r="AP63706" s="95"/>
      <c r="AQ63706" s="95"/>
      <c r="AR63706" s="95"/>
      <c r="AS63706" s="95"/>
      <c r="AT63706" s="95"/>
      <c r="AU63706" s="95"/>
      <c r="AV63706" s="95"/>
      <c r="AW63706" s="95"/>
      <c r="AX63706" s="95"/>
      <c r="AY63706" s="95"/>
      <c r="AZ63706" s="95"/>
      <c r="BA63706" s="95"/>
      <c r="BB63706" s="95"/>
      <c r="BC63706" s="95"/>
      <c r="BD63706" s="95"/>
      <c r="BE63706" s="95"/>
      <c r="BF63706" s="95"/>
      <c r="BG63706" s="95"/>
      <c r="BH63706" s="95"/>
      <c r="BI63706" s="95"/>
      <c r="BJ63706" s="95"/>
      <c r="BK63706" s="95"/>
      <c r="BL63706" s="95"/>
      <c r="BM63706" s="95"/>
      <c r="BN63706" s="95"/>
      <c r="CA63706" s="95"/>
    </row>
    <row r="63707" spans="31:79" s="97" customFormat="1" x14ac:dyDescent="0.2">
      <c r="AE63707" s="95"/>
      <c r="AF63707" s="95"/>
      <c r="AN63707" s="95"/>
      <c r="AO63707" s="95"/>
      <c r="AP63707" s="95"/>
      <c r="AQ63707" s="95"/>
      <c r="AR63707" s="95"/>
      <c r="AS63707" s="95"/>
      <c r="AT63707" s="95"/>
      <c r="AU63707" s="95"/>
      <c r="AV63707" s="95"/>
      <c r="AW63707" s="95"/>
      <c r="AX63707" s="95"/>
      <c r="AY63707" s="95"/>
      <c r="AZ63707" s="95"/>
      <c r="BA63707" s="95"/>
      <c r="BB63707" s="95"/>
      <c r="BC63707" s="95"/>
      <c r="BD63707" s="95"/>
      <c r="BE63707" s="95"/>
      <c r="BF63707" s="95"/>
      <c r="BG63707" s="95"/>
      <c r="BH63707" s="95"/>
      <c r="BI63707" s="95"/>
      <c r="BJ63707" s="95"/>
      <c r="BK63707" s="95"/>
      <c r="BL63707" s="95"/>
      <c r="BM63707" s="95"/>
      <c r="BN63707" s="95"/>
      <c r="CA63707" s="95"/>
    </row>
    <row r="63708" spans="31:79" s="97" customFormat="1" x14ac:dyDescent="0.2">
      <c r="AE63708" s="95"/>
      <c r="AF63708" s="95"/>
      <c r="AN63708" s="95"/>
      <c r="AO63708" s="95"/>
      <c r="AP63708" s="95"/>
      <c r="AQ63708" s="95"/>
      <c r="AR63708" s="95"/>
      <c r="AS63708" s="95"/>
      <c r="AT63708" s="95"/>
      <c r="AU63708" s="95"/>
      <c r="AV63708" s="95"/>
      <c r="AW63708" s="95"/>
      <c r="AX63708" s="95"/>
      <c r="AY63708" s="95"/>
      <c r="AZ63708" s="95"/>
      <c r="BA63708" s="95"/>
      <c r="BB63708" s="95"/>
      <c r="BC63708" s="95"/>
      <c r="BD63708" s="95"/>
      <c r="BE63708" s="95"/>
      <c r="BF63708" s="95"/>
      <c r="BG63708" s="95"/>
      <c r="BH63708" s="95"/>
      <c r="BI63708" s="95"/>
      <c r="BJ63708" s="95"/>
      <c r="BK63708" s="95"/>
      <c r="BL63708" s="95"/>
      <c r="BM63708" s="95"/>
      <c r="BN63708" s="95"/>
      <c r="CA63708" s="95"/>
    </row>
    <row r="63709" spans="31:79" s="97" customFormat="1" x14ac:dyDescent="0.2">
      <c r="AE63709" s="95"/>
      <c r="AF63709" s="95"/>
      <c r="AN63709" s="95"/>
      <c r="AO63709" s="95"/>
      <c r="AP63709" s="95"/>
      <c r="AQ63709" s="95"/>
      <c r="AR63709" s="95"/>
      <c r="AS63709" s="95"/>
      <c r="AT63709" s="95"/>
      <c r="AU63709" s="95"/>
      <c r="AV63709" s="95"/>
      <c r="AW63709" s="95"/>
      <c r="AX63709" s="95"/>
      <c r="AY63709" s="95"/>
      <c r="AZ63709" s="95"/>
      <c r="BA63709" s="95"/>
      <c r="BB63709" s="95"/>
      <c r="BC63709" s="95"/>
      <c r="BD63709" s="95"/>
      <c r="BE63709" s="95"/>
      <c r="BF63709" s="95"/>
      <c r="BG63709" s="95"/>
      <c r="BH63709" s="95"/>
      <c r="BI63709" s="95"/>
      <c r="BJ63709" s="95"/>
      <c r="BK63709" s="95"/>
      <c r="BL63709" s="95"/>
      <c r="BM63709" s="95"/>
      <c r="BN63709" s="95"/>
      <c r="CA63709" s="95"/>
    </row>
    <row r="63710" spans="31:79" s="97" customFormat="1" x14ac:dyDescent="0.2">
      <c r="AE63710" s="95"/>
      <c r="AF63710" s="95"/>
      <c r="AN63710" s="95"/>
      <c r="AO63710" s="95"/>
      <c r="AP63710" s="95"/>
      <c r="AQ63710" s="95"/>
      <c r="AR63710" s="95"/>
      <c r="AS63710" s="95"/>
      <c r="AT63710" s="95"/>
      <c r="AU63710" s="95"/>
      <c r="AV63710" s="95"/>
      <c r="AW63710" s="95"/>
      <c r="AX63710" s="95"/>
      <c r="AY63710" s="95"/>
      <c r="AZ63710" s="95"/>
      <c r="BA63710" s="95"/>
      <c r="BB63710" s="95"/>
      <c r="BC63710" s="95"/>
      <c r="BD63710" s="95"/>
      <c r="BE63710" s="95"/>
      <c r="BF63710" s="95"/>
      <c r="BG63710" s="95"/>
      <c r="BH63710" s="95"/>
      <c r="BI63710" s="95"/>
      <c r="BJ63710" s="95"/>
      <c r="BK63710" s="95"/>
      <c r="BL63710" s="95"/>
      <c r="BM63710" s="95"/>
      <c r="BN63710" s="95"/>
      <c r="CA63710" s="95"/>
    </row>
    <row r="63711" spans="31:79" s="97" customFormat="1" x14ac:dyDescent="0.2">
      <c r="AE63711" s="95"/>
      <c r="AF63711" s="95"/>
      <c r="AN63711" s="95"/>
      <c r="AO63711" s="95"/>
      <c r="AP63711" s="95"/>
      <c r="AQ63711" s="95"/>
      <c r="AR63711" s="95"/>
      <c r="AS63711" s="95"/>
      <c r="AT63711" s="95"/>
      <c r="AU63711" s="95"/>
      <c r="AV63711" s="95"/>
      <c r="AW63711" s="95"/>
      <c r="AX63711" s="95"/>
      <c r="AY63711" s="95"/>
      <c r="AZ63711" s="95"/>
      <c r="BA63711" s="95"/>
      <c r="BB63711" s="95"/>
      <c r="BC63711" s="95"/>
      <c r="BD63711" s="95"/>
      <c r="BE63711" s="95"/>
      <c r="BF63711" s="95"/>
      <c r="BG63711" s="95"/>
      <c r="BH63711" s="95"/>
      <c r="BI63711" s="95"/>
      <c r="BJ63711" s="95"/>
      <c r="BK63711" s="95"/>
      <c r="BL63711" s="95"/>
      <c r="BM63711" s="95"/>
      <c r="BN63711" s="95"/>
      <c r="CA63711" s="95"/>
    </row>
    <row r="63712" spans="31:79" s="97" customFormat="1" x14ac:dyDescent="0.2">
      <c r="AE63712" s="95"/>
      <c r="AF63712" s="95"/>
      <c r="AN63712" s="95"/>
      <c r="AO63712" s="95"/>
      <c r="AP63712" s="95"/>
      <c r="AQ63712" s="95"/>
      <c r="AR63712" s="95"/>
      <c r="AS63712" s="95"/>
      <c r="AT63712" s="95"/>
      <c r="AU63712" s="95"/>
      <c r="AV63712" s="95"/>
      <c r="AW63712" s="95"/>
      <c r="AX63712" s="95"/>
      <c r="AY63712" s="95"/>
      <c r="AZ63712" s="95"/>
      <c r="BA63712" s="95"/>
      <c r="BB63712" s="95"/>
      <c r="BC63712" s="95"/>
      <c r="BD63712" s="95"/>
      <c r="BE63712" s="95"/>
      <c r="BF63712" s="95"/>
      <c r="BG63712" s="95"/>
      <c r="BH63712" s="95"/>
      <c r="BI63712" s="95"/>
      <c r="BJ63712" s="95"/>
      <c r="BK63712" s="95"/>
      <c r="BL63712" s="95"/>
      <c r="BM63712" s="95"/>
      <c r="BN63712" s="95"/>
      <c r="CA63712" s="95"/>
    </row>
    <row r="63713" spans="31:79" s="97" customFormat="1" x14ac:dyDescent="0.2">
      <c r="AE63713" s="95"/>
      <c r="AF63713" s="95"/>
      <c r="AN63713" s="95"/>
      <c r="AO63713" s="95"/>
      <c r="AP63713" s="95"/>
      <c r="AQ63713" s="95"/>
      <c r="AR63713" s="95"/>
      <c r="AS63713" s="95"/>
      <c r="AT63713" s="95"/>
      <c r="AU63713" s="95"/>
      <c r="AV63713" s="95"/>
      <c r="AW63713" s="95"/>
      <c r="AX63713" s="95"/>
      <c r="AY63713" s="95"/>
      <c r="AZ63713" s="95"/>
      <c r="BA63713" s="95"/>
      <c r="BB63713" s="95"/>
      <c r="BC63713" s="95"/>
      <c r="BD63713" s="95"/>
      <c r="BE63713" s="95"/>
      <c r="BF63713" s="95"/>
      <c r="BG63713" s="95"/>
      <c r="BH63713" s="95"/>
      <c r="BI63713" s="95"/>
      <c r="BJ63713" s="95"/>
      <c r="BK63713" s="95"/>
      <c r="BL63713" s="95"/>
      <c r="BM63713" s="95"/>
      <c r="BN63713" s="95"/>
      <c r="CA63713" s="95"/>
    </row>
    <row r="63714" spans="31:79" s="97" customFormat="1" x14ac:dyDescent="0.2">
      <c r="AE63714" s="95"/>
      <c r="AF63714" s="95"/>
      <c r="AN63714" s="95"/>
      <c r="AO63714" s="95"/>
      <c r="AP63714" s="95"/>
      <c r="AQ63714" s="95"/>
      <c r="AR63714" s="95"/>
      <c r="AS63714" s="95"/>
      <c r="AT63714" s="95"/>
      <c r="AU63714" s="95"/>
      <c r="AV63714" s="95"/>
      <c r="AW63714" s="95"/>
      <c r="AX63714" s="95"/>
      <c r="AY63714" s="95"/>
      <c r="AZ63714" s="95"/>
      <c r="BA63714" s="95"/>
      <c r="BB63714" s="95"/>
      <c r="BC63714" s="95"/>
      <c r="BD63714" s="95"/>
      <c r="BE63714" s="95"/>
      <c r="BF63714" s="95"/>
      <c r="BG63714" s="95"/>
      <c r="BH63714" s="95"/>
      <c r="BI63714" s="95"/>
      <c r="BJ63714" s="95"/>
      <c r="BK63714" s="95"/>
      <c r="BL63714" s="95"/>
      <c r="BM63714" s="95"/>
      <c r="BN63714" s="95"/>
      <c r="CA63714" s="95"/>
    </row>
    <row r="63715" spans="31:79" s="97" customFormat="1" x14ac:dyDescent="0.2">
      <c r="AE63715" s="95"/>
      <c r="AF63715" s="95"/>
      <c r="AN63715" s="95"/>
      <c r="AO63715" s="95"/>
      <c r="AP63715" s="95"/>
      <c r="AQ63715" s="95"/>
      <c r="AR63715" s="95"/>
      <c r="AS63715" s="95"/>
      <c r="AT63715" s="95"/>
      <c r="AU63715" s="95"/>
      <c r="AV63715" s="95"/>
      <c r="AW63715" s="95"/>
      <c r="AX63715" s="95"/>
      <c r="AY63715" s="95"/>
      <c r="AZ63715" s="95"/>
      <c r="BA63715" s="95"/>
      <c r="BB63715" s="95"/>
      <c r="BC63715" s="95"/>
      <c r="BD63715" s="95"/>
      <c r="BE63715" s="95"/>
      <c r="BF63715" s="95"/>
      <c r="BG63715" s="95"/>
      <c r="BH63715" s="95"/>
      <c r="BI63715" s="95"/>
      <c r="BJ63715" s="95"/>
      <c r="BK63715" s="95"/>
      <c r="BL63715" s="95"/>
      <c r="BM63715" s="95"/>
      <c r="BN63715" s="95"/>
      <c r="CA63715" s="95"/>
    </row>
    <row r="63716" spans="31:79" s="97" customFormat="1" x14ac:dyDescent="0.2">
      <c r="AE63716" s="95"/>
      <c r="AF63716" s="95"/>
      <c r="AN63716" s="95"/>
      <c r="AO63716" s="95"/>
      <c r="AP63716" s="95"/>
      <c r="AQ63716" s="95"/>
      <c r="AR63716" s="95"/>
      <c r="AS63716" s="95"/>
      <c r="AT63716" s="95"/>
      <c r="AU63716" s="95"/>
      <c r="AV63716" s="95"/>
      <c r="AW63716" s="95"/>
      <c r="AX63716" s="95"/>
      <c r="AY63716" s="95"/>
      <c r="AZ63716" s="95"/>
      <c r="BA63716" s="95"/>
      <c r="BB63716" s="95"/>
      <c r="BC63716" s="95"/>
      <c r="BD63716" s="95"/>
      <c r="BE63716" s="95"/>
      <c r="BF63716" s="95"/>
      <c r="BG63716" s="95"/>
      <c r="BH63716" s="95"/>
      <c r="BI63716" s="95"/>
      <c r="BJ63716" s="95"/>
      <c r="BK63716" s="95"/>
      <c r="BL63716" s="95"/>
      <c r="BM63716" s="95"/>
      <c r="BN63716" s="95"/>
      <c r="CA63716" s="95"/>
    </row>
    <row r="63717" spans="31:79" s="97" customFormat="1" x14ac:dyDescent="0.2">
      <c r="AE63717" s="95"/>
      <c r="AF63717" s="95"/>
      <c r="AN63717" s="95"/>
      <c r="AO63717" s="95"/>
      <c r="AP63717" s="95"/>
      <c r="AQ63717" s="95"/>
      <c r="AR63717" s="95"/>
      <c r="AS63717" s="95"/>
      <c r="AT63717" s="95"/>
      <c r="AU63717" s="95"/>
      <c r="AV63717" s="95"/>
      <c r="AW63717" s="95"/>
      <c r="AX63717" s="95"/>
      <c r="AY63717" s="95"/>
      <c r="AZ63717" s="95"/>
      <c r="BA63717" s="95"/>
      <c r="BB63717" s="95"/>
      <c r="BC63717" s="95"/>
      <c r="BD63717" s="95"/>
      <c r="BE63717" s="95"/>
      <c r="BF63717" s="95"/>
      <c r="BG63717" s="95"/>
      <c r="BH63717" s="95"/>
      <c r="BI63717" s="95"/>
      <c r="BJ63717" s="95"/>
      <c r="BK63717" s="95"/>
      <c r="BL63717" s="95"/>
      <c r="BM63717" s="95"/>
      <c r="BN63717" s="95"/>
      <c r="CA63717" s="95"/>
    </row>
    <row r="63718" spans="31:79" s="97" customFormat="1" x14ac:dyDescent="0.2">
      <c r="AE63718" s="95"/>
      <c r="AF63718" s="95"/>
      <c r="AN63718" s="95"/>
      <c r="AO63718" s="95"/>
      <c r="AP63718" s="95"/>
      <c r="AQ63718" s="95"/>
      <c r="AR63718" s="95"/>
      <c r="AS63718" s="95"/>
      <c r="AT63718" s="95"/>
      <c r="AU63718" s="95"/>
      <c r="AV63718" s="95"/>
      <c r="AW63718" s="95"/>
      <c r="AX63718" s="95"/>
      <c r="AY63718" s="95"/>
      <c r="AZ63718" s="95"/>
      <c r="BA63718" s="95"/>
      <c r="BB63718" s="95"/>
      <c r="BC63718" s="95"/>
      <c r="BD63718" s="95"/>
      <c r="BE63718" s="95"/>
      <c r="BF63718" s="95"/>
      <c r="BG63718" s="95"/>
      <c r="BH63718" s="95"/>
      <c r="BI63718" s="95"/>
      <c r="BJ63718" s="95"/>
      <c r="BK63718" s="95"/>
      <c r="BL63718" s="95"/>
      <c r="BM63718" s="95"/>
      <c r="BN63718" s="95"/>
      <c r="CA63718" s="95"/>
    </row>
    <row r="63719" spans="31:79" s="97" customFormat="1" x14ac:dyDescent="0.2">
      <c r="AE63719" s="95"/>
      <c r="AF63719" s="95"/>
      <c r="AN63719" s="95"/>
      <c r="AO63719" s="95"/>
      <c r="AP63719" s="95"/>
      <c r="AQ63719" s="95"/>
      <c r="AR63719" s="95"/>
      <c r="AS63719" s="95"/>
      <c r="AT63719" s="95"/>
      <c r="AU63719" s="95"/>
      <c r="AV63719" s="95"/>
      <c r="AW63719" s="95"/>
      <c r="AX63719" s="95"/>
      <c r="AY63719" s="95"/>
      <c r="AZ63719" s="95"/>
      <c r="BA63719" s="95"/>
      <c r="BB63719" s="95"/>
      <c r="BC63719" s="95"/>
      <c r="BD63719" s="95"/>
      <c r="BE63719" s="95"/>
      <c r="BF63719" s="95"/>
      <c r="BG63719" s="95"/>
      <c r="BH63719" s="95"/>
      <c r="BI63719" s="95"/>
      <c r="BJ63719" s="95"/>
      <c r="BK63719" s="95"/>
      <c r="BL63719" s="95"/>
      <c r="BM63719" s="95"/>
      <c r="BN63719" s="95"/>
      <c r="CA63719" s="95"/>
    </row>
    <row r="63720" spans="31:79" s="97" customFormat="1" x14ac:dyDescent="0.2">
      <c r="AE63720" s="95"/>
      <c r="AF63720" s="95"/>
      <c r="AN63720" s="95"/>
      <c r="AO63720" s="95"/>
      <c r="AP63720" s="95"/>
      <c r="AQ63720" s="95"/>
      <c r="AR63720" s="95"/>
      <c r="AS63720" s="95"/>
      <c r="AT63720" s="95"/>
      <c r="AU63720" s="95"/>
      <c r="AV63720" s="95"/>
      <c r="AW63720" s="95"/>
      <c r="AX63720" s="95"/>
      <c r="AY63720" s="95"/>
      <c r="AZ63720" s="95"/>
      <c r="BA63720" s="95"/>
      <c r="BB63720" s="95"/>
      <c r="BC63720" s="95"/>
      <c r="BD63720" s="95"/>
      <c r="BE63720" s="95"/>
      <c r="BF63720" s="95"/>
      <c r="BG63720" s="95"/>
      <c r="BH63720" s="95"/>
      <c r="BI63720" s="95"/>
      <c r="BJ63720" s="95"/>
      <c r="BK63720" s="95"/>
      <c r="BL63720" s="95"/>
      <c r="BM63720" s="95"/>
      <c r="BN63720" s="95"/>
      <c r="CA63720" s="95"/>
    </row>
    <row r="63721" spans="31:79" s="97" customFormat="1" x14ac:dyDescent="0.2">
      <c r="AE63721" s="95"/>
      <c r="AF63721" s="95"/>
      <c r="AN63721" s="95"/>
      <c r="AO63721" s="95"/>
      <c r="AP63721" s="95"/>
      <c r="AQ63721" s="95"/>
      <c r="AR63721" s="95"/>
      <c r="AS63721" s="95"/>
      <c r="AT63721" s="95"/>
      <c r="AU63721" s="95"/>
      <c r="AV63721" s="95"/>
      <c r="AW63721" s="95"/>
      <c r="AX63721" s="95"/>
      <c r="AY63721" s="95"/>
      <c r="AZ63721" s="95"/>
      <c r="BA63721" s="95"/>
      <c r="BB63721" s="95"/>
      <c r="BC63721" s="95"/>
      <c r="BD63721" s="95"/>
      <c r="BE63721" s="95"/>
      <c r="BF63721" s="95"/>
      <c r="BG63721" s="95"/>
      <c r="BH63721" s="95"/>
      <c r="BI63721" s="95"/>
      <c r="BJ63721" s="95"/>
      <c r="BK63721" s="95"/>
      <c r="BL63721" s="95"/>
      <c r="BM63721" s="95"/>
      <c r="BN63721" s="95"/>
      <c r="CA63721" s="95"/>
    </row>
    <row r="63722" spans="31:79" s="97" customFormat="1" x14ac:dyDescent="0.2">
      <c r="AE63722" s="95"/>
      <c r="AF63722" s="95"/>
      <c r="AN63722" s="95"/>
      <c r="AO63722" s="95"/>
      <c r="AP63722" s="95"/>
      <c r="AQ63722" s="95"/>
      <c r="AR63722" s="95"/>
      <c r="AS63722" s="95"/>
      <c r="AT63722" s="95"/>
      <c r="AU63722" s="95"/>
      <c r="AV63722" s="95"/>
      <c r="AW63722" s="95"/>
      <c r="AX63722" s="95"/>
      <c r="AY63722" s="95"/>
      <c r="AZ63722" s="95"/>
      <c r="BA63722" s="95"/>
      <c r="BB63722" s="95"/>
      <c r="BC63722" s="95"/>
      <c r="BD63722" s="95"/>
      <c r="BE63722" s="95"/>
      <c r="BF63722" s="95"/>
      <c r="BG63722" s="95"/>
      <c r="BH63722" s="95"/>
      <c r="BI63722" s="95"/>
      <c r="BJ63722" s="95"/>
      <c r="BK63722" s="95"/>
      <c r="BL63722" s="95"/>
      <c r="BM63722" s="95"/>
      <c r="BN63722" s="95"/>
      <c r="CA63722" s="95"/>
    </row>
    <row r="63723" spans="31:79" s="97" customFormat="1" x14ac:dyDescent="0.2">
      <c r="AE63723" s="95"/>
      <c r="AF63723" s="95"/>
      <c r="AN63723" s="95"/>
      <c r="AO63723" s="95"/>
      <c r="AP63723" s="95"/>
      <c r="AQ63723" s="95"/>
      <c r="AR63723" s="95"/>
      <c r="AS63723" s="95"/>
      <c r="AT63723" s="95"/>
      <c r="AU63723" s="95"/>
      <c r="AV63723" s="95"/>
      <c r="AW63723" s="95"/>
      <c r="AX63723" s="95"/>
      <c r="AY63723" s="95"/>
      <c r="AZ63723" s="95"/>
      <c r="BA63723" s="95"/>
      <c r="BB63723" s="95"/>
      <c r="BC63723" s="95"/>
      <c r="BD63723" s="95"/>
      <c r="BE63723" s="95"/>
      <c r="BF63723" s="95"/>
      <c r="BG63723" s="95"/>
      <c r="BH63723" s="95"/>
      <c r="BI63723" s="95"/>
      <c r="BJ63723" s="95"/>
      <c r="BK63723" s="95"/>
      <c r="BL63723" s="95"/>
      <c r="BM63723" s="95"/>
      <c r="BN63723" s="95"/>
      <c r="CA63723" s="95"/>
    </row>
    <row r="63724" spans="31:79" s="97" customFormat="1" x14ac:dyDescent="0.2">
      <c r="AE63724" s="95"/>
      <c r="AF63724" s="95"/>
      <c r="AN63724" s="95"/>
      <c r="AO63724" s="95"/>
      <c r="AP63724" s="95"/>
      <c r="AQ63724" s="95"/>
      <c r="AR63724" s="95"/>
      <c r="AS63724" s="95"/>
      <c r="AT63724" s="95"/>
      <c r="AU63724" s="95"/>
      <c r="AV63724" s="95"/>
      <c r="AW63724" s="95"/>
      <c r="AX63724" s="95"/>
      <c r="AY63724" s="95"/>
      <c r="AZ63724" s="95"/>
      <c r="BA63724" s="95"/>
      <c r="BB63724" s="95"/>
      <c r="BC63724" s="95"/>
      <c r="BD63724" s="95"/>
      <c r="BE63724" s="95"/>
      <c r="BF63724" s="95"/>
      <c r="BG63724" s="95"/>
      <c r="BH63724" s="95"/>
      <c r="BI63724" s="95"/>
      <c r="BJ63724" s="95"/>
      <c r="BK63724" s="95"/>
      <c r="BL63724" s="95"/>
      <c r="BM63724" s="95"/>
      <c r="BN63724" s="95"/>
      <c r="CA63724" s="95"/>
    </row>
    <row r="63725" spans="31:79" s="97" customFormat="1" x14ac:dyDescent="0.2">
      <c r="AE63725" s="95"/>
      <c r="AF63725" s="95"/>
      <c r="AN63725" s="95"/>
      <c r="AO63725" s="95"/>
      <c r="AP63725" s="95"/>
      <c r="AQ63725" s="95"/>
      <c r="AR63725" s="95"/>
      <c r="AS63725" s="95"/>
      <c r="AT63725" s="95"/>
      <c r="AU63725" s="95"/>
      <c r="AV63725" s="95"/>
      <c r="AW63725" s="95"/>
      <c r="AX63725" s="95"/>
      <c r="AY63725" s="95"/>
      <c r="AZ63725" s="95"/>
      <c r="BA63725" s="95"/>
      <c r="BB63725" s="95"/>
      <c r="BC63725" s="95"/>
      <c r="BD63725" s="95"/>
      <c r="BE63725" s="95"/>
      <c r="BF63725" s="95"/>
      <c r="BG63725" s="95"/>
      <c r="BH63725" s="95"/>
      <c r="BI63725" s="95"/>
      <c r="BJ63725" s="95"/>
      <c r="BK63725" s="95"/>
      <c r="BL63725" s="95"/>
      <c r="BM63725" s="95"/>
      <c r="BN63725" s="95"/>
      <c r="CA63725" s="95"/>
    </row>
    <row r="63726" spans="31:79" s="97" customFormat="1" x14ac:dyDescent="0.2">
      <c r="AE63726" s="95"/>
      <c r="AF63726" s="95"/>
      <c r="AN63726" s="95"/>
      <c r="AO63726" s="95"/>
      <c r="AP63726" s="95"/>
      <c r="AQ63726" s="95"/>
      <c r="AR63726" s="95"/>
      <c r="AS63726" s="95"/>
      <c r="AT63726" s="95"/>
      <c r="AU63726" s="95"/>
      <c r="AV63726" s="95"/>
      <c r="AW63726" s="95"/>
      <c r="AX63726" s="95"/>
      <c r="AY63726" s="95"/>
      <c r="AZ63726" s="95"/>
      <c r="BA63726" s="95"/>
      <c r="BB63726" s="95"/>
      <c r="BC63726" s="95"/>
      <c r="BD63726" s="95"/>
      <c r="BE63726" s="95"/>
      <c r="BF63726" s="95"/>
      <c r="BG63726" s="95"/>
      <c r="BH63726" s="95"/>
      <c r="BI63726" s="95"/>
      <c r="BJ63726" s="95"/>
      <c r="BK63726" s="95"/>
      <c r="BL63726" s="95"/>
      <c r="BM63726" s="95"/>
      <c r="BN63726" s="95"/>
      <c r="CA63726" s="95"/>
    </row>
    <row r="63727" spans="31:79" s="97" customFormat="1" x14ac:dyDescent="0.2">
      <c r="AE63727" s="95"/>
      <c r="AF63727" s="95"/>
      <c r="AN63727" s="95"/>
      <c r="AO63727" s="95"/>
      <c r="AP63727" s="95"/>
      <c r="AQ63727" s="95"/>
      <c r="AR63727" s="95"/>
      <c r="AS63727" s="95"/>
      <c r="AT63727" s="95"/>
      <c r="AU63727" s="95"/>
      <c r="AV63727" s="95"/>
      <c r="AW63727" s="95"/>
      <c r="AX63727" s="95"/>
      <c r="AY63727" s="95"/>
      <c r="AZ63727" s="95"/>
      <c r="BA63727" s="95"/>
      <c r="BB63727" s="95"/>
      <c r="BC63727" s="95"/>
      <c r="BD63727" s="95"/>
      <c r="BE63727" s="95"/>
      <c r="BF63727" s="95"/>
      <c r="BG63727" s="95"/>
      <c r="BH63727" s="95"/>
      <c r="BI63727" s="95"/>
      <c r="BJ63727" s="95"/>
      <c r="BK63727" s="95"/>
      <c r="BL63727" s="95"/>
      <c r="BM63727" s="95"/>
      <c r="BN63727" s="95"/>
      <c r="CA63727" s="95"/>
    </row>
    <row r="63728" spans="31:79" s="97" customFormat="1" x14ac:dyDescent="0.2">
      <c r="AE63728" s="95"/>
      <c r="AF63728" s="95"/>
      <c r="AN63728" s="95"/>
      <c r="AO63728" s="95"/>
      <c r="AP63728" s="95"/>
      <c r="AQ63728" s="95"/>
      <c r="AR63728" s="95"/>
      <c r="AS63728" s="95"/>
      <c r="AT63728" s="95"/>
      <c r="AU63728" s="95"/>
      <c r="AV63728" s="95"/>
      <c r="AW63728" s="95"/>
      <c r="AX63728" s="95"/>
      <c r="AY63728" s="95"/>
      <c r="AZ63728" s="95"/>
      <c r="BA63728" s="95"/>
      <c r="BB63728" s="95"/>
      <c r="BC63728" s="95"/>
      <c r="BD63728" s="95"/>
      <c r="BE63728" s="95"/>
      <c r="BF63728" s="95"/>
      <c r="BG63728" s="95"/>
      <c r="BH63728" s="95"/>
      <c r="BI63728" s="95"/>
      <c r="BJ63728" s="95"/>
      <c r="BK63728" s="95"/>
      <c r="BL63728" s="95"/>
      <c r="BM63728" s="95"/>
      <c r="BN63728" s="95"/>
      <c r="CA63728" s="95"/>
    </row>
    <row r="63729" spans="31:79" s="97" customFormat="1" x14ac:dyDescent="0.2">
      <c r="AE63729" s="95"/>
      <c r="AF63729" s="95"/>
      <c r="AN63729" s="95"/>
      <c r="AO63729" s="95"/>
      <c r="AP63729" s="95"/>
      <c r="AQ63729" s="95"/>
      <c r="AR63729" s="95"/>
      <c r="AS63729" s="95"/>
      <c r="AT63729" s="95"/>
      <c r="AU63729" s="95"/>
      <c r="AV63729" s="95"/>
      <c r="AW63729" s="95"/>
      <c r="AX63729" s="95"/>
      <c r="AY63729" s="95"/>
      <c r="AZ63729" s="95"/>
      <c r="BA63729" s="95"/>
      <c r="BB63729" s="95"/>
      <c r="BC63729" s="95"/>
      <c r="BD63729" s="95"/>
      <c r="BE63729" s="95"/>
      <c r="BF63729" s="95"/>
      <c r="BG63729" s="95"/>
      <c r="BH63729" s="95"/>
      <c r="BI63729" s="95"/>
      <c r="BJ63729" s="95"/>
      <c r="BK63729" s="95"/>
      <c r="BL63729" s="95"/>
      <c r="BM63729" s="95"/>
      <c r="BN63729" s="95"/>
      <c r="CA63729" s="95"/>
    </row>
    <row r="63730" spans="31:79" s="97" customFormat="1" x14ac:dyDescent="0.2">
      <c r="AE63730" s="95"/>
      <c r="AF63730" s="95"/>
      <c r="AN63730" s="95"/>
      <c r="AO63730" s="95"/>
      <c r="AP63730" s="95"/>
      <c r="AQ63730" s="95"/>
      <c r="AR63730" s="95"/>
      <c r="AS63730" s="95"/>
      <c r="AT63730" s="95"/>
      <c r="AU63730" s="95"/>
      <c r="AV63730" s="95"/>
      <c r="AW63730" s="95"/>
      <c r="AX63730" s="95"/>
      <c r="AY63730" s="95"/>
      <c r="AZ63730" s="95"/>
      <c r="BA63730" s="95"/>
      <c r="BB63730" s="95"/>
      <c r="BC63730" s="95"/>
      <c r="BD63730" s="95"/>
      <c r="BE63730" s="95"/>
      <c r="BF63730" s="95"/>
      <c r="BG63730" s="95"/>
      <c r="BH63730" s="95"/>
      <c r="BI63730" s="95"/>
      <c r="BJ63730" s="95"/>
      <c r="BK63730" s="95"/>
      <c r="BL63730" s="95"/>
      <c r="BM63730" s="95"/>
      <c r="BN63730" s="95"/>
      <c r="CA63730" s="95"/>
    </row>
    <row r="63731" spans="31:79" s="97" customFormat="1" x14ac:dyDescent="0.2">
      <c r="AE63731" s="95"/>
      <c r="AF63731" s="95"/>
      <c r="AN63731" s="95"/>
      <c r="AO63731" s="95"/>
      <c r="AP63731" s="95"/>
      <c r="AQ63731" s="95"/>
      <c r="AR63731" s="95"/>
      <c r="AS63731" s="95"/>
      <c r="AT63731" s="95"/>
      <c r="AU63731" s="95"/>
      <c r="AV63731" s="95"/>
      <c r="AW63731" s="95"/>
      <c r="AX63731" s="95"/>
      <c r="AY63731" s="95"/>
      <c r="AZ63731" s="95"/>
      <c r="BA63731" s="95"/>
      <c r="BB63731" s="95"/>
      <c r="BC63731" s="95"/>
      <c r="BD63731" s="95"/>
      <c r="BE63731" s="95"/>
      <c r="BF63731" s="95"/>
      <c r="BG63731" s="95"/>
      <c r="BH63731" s="95"/>
      <c r="BI63731" s="95"/>
      <c r="BJ63731" s="95"/>
      <c r="BK63731" s="95"/>
      <c r="BL63731" s="95"/>
      <c r="BM63731" s="95"/>
      <c r="BN63731" s="95"/>
      <c r="CA63731" s="95"/>
    </row>
    <row r="63732" spans="31:79" s="97" customFormat="1" x14ac:dyDescent="0.2">
      <c r="AE63732" s="95"/>
      <c r="AF63732" s="95"/>
      <c r="AN63732" s="95"/>
      <c r="AO63732" s="95"/>
      <c r="AP63732" s="95"/>
      <c r="AQ63732" s="95"/>
      <c r="AR63732" s="95"/>
      <c r="AS63732" s="95"/>
      <c r="AT63732" s="95"/>
      <c r="AU63732" s="95"/>
      <c r="AV63732" s="95"/>
      <c r="AW63732" s="95"/>
      <c r="AX63732" s="95"/>
      <c r="AY63732" s="95"/>
      <c r="AZ63732" s="95"/>
      <c r="BA63732" s="95"/>
      <c r="BB63732" s="95"/>
      <c r="BC63732" s="95"/>
      <c r="BD63732" s="95"/>
      <c r="BE63732" s="95"/>
      <c r="BF63732" s="95"/>
      <c r="BG63732" s="95"/>
      <c r="BH63732" s="95"/>
      <c r="BI63732" s="95"/>
      <c r="BJ63732" s="95"/>
      <c r="BK63732" s="95"/>
      <c r="BL63732" s="95"/>
      <c r="BM63732" s="95"/>
      <c r="BN63732" s="95"/>
      <c r="CA63732" s="95"/>
    </row>
    <row r="63733" spans="31:79" s="97" customFormat="1" x14ac:dyDescent="0.2">
      <c r="AE63733" s="95"/>
      <c r="AF63733" s="95"/>
      <c r="AN63733" s="95"/>
      <c r="AO63733" s="95"/>
      <c r="AP63733" s="95"/>
      <c r="AQ63733" s="95"/>
      <c r="AR63733" s="95"/>
      <c r="AS63733" s="95"/>
      <c r="AT63733" s="95"/>
      <c r="AU63733" s="95"/>
      <c r="AV63733" s="95"/>
      <c r="AW63733" s="95"/>
      <c r="AX63733" s="95"/>
      <c r="AY63733" s="95"/>
      <c r="AZ63733" s="95"/>
      <c r="BA63733" s="95"/>
      <c r="BB63733" s="95"/>
      <c r="BC63733" s="95"/>
      <c r="BD63733" s="95"/>
      <c r="BE63733" s="95"/>
      <c r="BF63733" s="95"/>
      <c r="BG63733" s="95"/>
      <c r="BH63733" s="95"/>
      <c r="BI63733" s="95"/>
      <c r="BJ63733" s="95"/>
      <c r="BK63733" s="95"/>
      <c r="BL63733" s="95"/>
      <c r="BM63733" s="95"/>
      <c r="BN63733" s="95"/>
      <c r="CA63733" s="95"/>
    </row>
    <row r="63734" spans="31:79" s="97" customFormat="1" x14ac:dyDescent="0.2">
      <c r="AE63734" s="95"/>
      <c r="AF63734" s="95"/>
      <c r="AN63734" s="95"/>
      <c r="AO63734" s="95"/>
      <c r="AP63734" s="95"/>
      <c r="AQ63734" s="95"/>
      <c r="AR63734" s="95"/>
      <c r="AS63734" s="95"/>
      <c r="AT63734" s="95"/>
      <c r="AU63734" s="95"/>
      <c r="AV63734" s="95"/>
      <c r="AW63734" s="95"/>
      <c r="AX63734" s="95"/>
      <c r="AY63734" s="95"/>
      <c r="AZ63734" s="95"/>
      <c r="BA63734" s="95"/>
      <c r="BB63734" s="95"/>
      <c r="BC63734" s="95"/>
      <c r="BD63734" s="95"/>
      <c r="BE63734" s="95"/>
      <c r="BF63734" s="95"/>
      <c r="BG63734" s="95"/>
      <c r="BH63734" s="95"/>
      <c r="BI63734" s="95"/>
      <c r="BJ63734" s="95"/>
      <c r="BK63734" s="95"/>
      <c r="BL63734" s="95"/>
      <c r="BM63734" s="95"/>
      <c r="BN63734" s="95"/>
      <c r="CA63734" s="95"/>
    </row>
    <row r="63735" spans="31:79" s="97" customFormat="1" x14ac:dyDescent="0.2">
      <c r="AE63735" s="95"/>
      <c r="AF63735" s="95"/>
      <c r="AN63735" s="95"/>
      <c r="AO63735" s="95"/>
      <c r="AP63735" s="95"/>
      <c r="AQ63735" s="95"/>
      <c r="AR63735" s="95"/>
      <c r="AS63735" s="95"/>
      <c r="AT63735" s="95"/>
      <c r="AU63735" s="95"/>
      <c r="AV63735" s="95"/>
      <c r="AW63735" s="95"/>
      <c r="AX63735" s="95"/>
      <c r="AY63735" s="95"/>
      <c r="AZ63735" s="95"/>
      <c r="BA63735" s="95"/>
      <c r="BB63735" s="95"/>
      <c r="BC63735" s="95"/>
      <c r="BD63735" s="95"/>
      <c r="BE63735" s="95"/>
      <c r="BF63735" s="95"/>
      <c r="BG63735" s="95"/>
      <c r="BH63735" s="95"/>
      <c r="BI63735" s="95"/>
      <c r="BJ63735" s="95"/>
      <c r="BK63735" s="95"/>
      <c r="BL63735" s="95"/>
      <c r="BM63735" s="95"/>
      <c r="BN63735" s="95"/>
      <c r="CA63735" s="95"/>
    </row>
    <row r="63736" spans="31:79" s="97" customFormat="1" x14ac:dyDescent="0.2">
      <c r="AE63736" s="95"/>
      <c r="AF63736" s="95"/>
      <c r="AN63736" s="95"/>
      <c r="AO63736" s="95"/>
      <c r="AP63736" s="95"/>
      <c r="AQ63736" s="95"/>
      <c r="AR63736" s="95"/>
      <c r="AS63736" s="95"/>
      <c r="AT63736" s="95"/>
      <c r="AU63736" s="95"/>
      <c r="AV63736" s="95"/>
      <c r="AW63736" s="95"/>
      <c r="AX63736" s="95"/>
      <c r="AY63736" s="95"/>
      <c r="AZ63736" s="95"/>
      <c r="BA63736" s="95"/>
      <c r="BB63736" s="95"/>
      <c r="BC63736" s="95"/>
      <c r="BD63736" s="95"/>
      <c r="BE63736" s="95"/>
      <c r="BF63736" s="95"/>
      <c r="BG63736" s="95"/>
      <c r="BH63736" s="95"/>
      <c r="BI63736" s="95"/>
      <c r="BJ63736" s="95"/>
      <c r="BK63736" s="95"/>
      <c r="BL63736" s="95"/>
      <c r="BM63736" s="95"/>
      <c r="BN63736" s="95"/>
      <c r="CA63736" s="95"/>
    </row>
    <row r="63737" spans="31:79" s="97" customFormat="1" x14ac:dyDescent="0.2">
      <c r="AE63737" s="95"/>
      <c r="AF63737" s="95"/>
      <c r="AN63737" s="95"/>
      <c r="AO63737" s="95"/>
      <c r="AP63737" s="95"/>
      <c r="AQ63737" s="95"/>
      <c r="AR63737" s="95"/>
      <c r="AS63737" s="95"/>
      <c r="AT63737" s="95"/>
      <c r="AU63737" s="95"/>
      <c r="AV63737" s="95"/>
      <c r="AW63737" s="95"/>
      <c r="AX63737" s="95"/>
      <c r="AY63737" s="95"/>
      <c r="AZ63737" s="95"/>
      <c r="BA63737" s="95"/>
      <c r="BB63737" s="95"/>
      <c r="BC63737" s="95"/>
      <c r="BD63737" s="95"/>
      <c r="BE63737" s="95"/>
      <c r="BF63737" s="95"/>
      <c r="BG63737" s="95"/>
      <c r="BH63737" s="95"/>
      <c r="BI63737" s="95"/>
      <c r="BJ63737" s="95"/>
      <c r="BK63737" s="95"/>
      <c r="BL63737" s="95"/>
      <c r="BM63737" s="95"/>
      <c r="BN63737" s="95"/>
      <c r="CA63737" s="95"/>
    </row>
    <row r="63738" spans="31:79" s="97" customFormat="1" x14ac:dyDescent="0.2">
      <c r="AE63738" s="95"/>
      <c r="AF63738" s="95"/>
      <c r="AN63738" s="95"/>
      <c r="AO63738" s="95"/>
      <c r="AP63738" s="95"/>
      <c r="AQ63738" s="95"/>
      <c r="AR63738" s="95"/>
      <c r="AS63738" s="95"/>
      <c r="AT63738" s="95"/>
      <c r="AU63738" s="95"/>
      <c r="AV63738" s="95"/>
      <c r="AW63738" s="95"/>
      <c r="AX63738" s="95"/>
      <c r="AY63738" s="95"/>
      <c r="AZ63738" s="95"/>
      <c r="BA63738" s="95"/>
      <c r="BB63738" s="95"/>
      <c r="BC63738" s="95"/>
      <c r="BD63738" s="95"/>
      <c r="BE63738" s="95"/>
      <c r="BF63738" s="95"/>
      <c r="BG63738" s="95"/>
      <c r="BH63738" s="95"/>
      <c r="BI63738" s="95"/>
      <c r="BJ63738" s="95"/>
      <c r="BK63738" s="95"/>
      <c r="BL63738" s="95"/>
      <c r="BM63738" s="95"/>
      <c r="BN63738" s="95"/>
      <c r="CA63738" s="95"/>
    </row>
    <row r="63739" spans="31:79" s="97" customFormat="1" x14ac:dyDescent="0.2">
      <c r="AE63739" s="95"/>
      <c r="AF63739" s="95"/>
      <c r="AN63739" s="95"/>
      <c r="AO63739" s="95"/>
      <c r="AP63739" s="95"/>
      <c r="AQ63739" s="95"/>
      <c r="AR63739" s="95"/>
      <c r="AS63739" s="95"/>
      <c r="AT63739" s="95"/>
      <c r="AU63739" s="95"/>
      <c r="AV63739" s="95"/>
      <c r="AW63739" s="95"/>
      <c r="AX63739" s="95"/>
      <c r="AY63739" s="95"/>
      <c r="AZ63739" s="95"/>
      <c r="BA63739" s="95"/>
      <c r="BB63739" s="95"/>
      <c r="BC63739" s="95"/>
      <c r="BD63739" s="95"/>
      <c r="BE63739" s="95"/>
      <c r="BF63739" s="95"/>
      <c r="BG63739" s="95"/>
      <c r="BH63739" s="95"/>
      <c r="BI63739" s="95"/>
      <c r="BJ63739" s="95"/>
      <c r="BK63739" s="95"/>
      <c r="BL63739" s="95"/>
      <c r="BM63739" s="95"/>
      <c r="BN63739" s="95"/>
      <c r="CA63739" s="95"/>
    </row>
    <row r="63740" spans="31:79" s="97" customFormat="1" x14ac:dyDescent="0.2">
      <c r="AE63740" s="95"/>
      <c r="AF63740" s="95"/>
      <c r="AN63740" s="95"/>
      <c r="AO63740" s="95"/>
      <c r="AP63740" s="95"/>
      <c r="AQ63740" s="95"/>
      <c r="AR63740" s="95"/>
      <c r="AS63740" s="95"/>
      <c r="AT63740" s="95"/>
      <c r="AU63740" s="95"/>
      <c r="AV63740" s="95"/>
      <c r="AW63740" s="95"/>
      <c r="AX63740" s="95"/>
      <c r="AY63740" s="95"/>
      <c r="AZ63740" s="95"/>
      <c r="BA63740" s="95"/>
      <c r="BB63740" s="95"/>
      <c r="BC63740" s="95"/>
      <c r="BD63740" s="95"/>
      <c r="BE63740" s="95"/>
      <c r="BF63740" s="95"/>
      <c r="BG63740" s="95"/>
      <c r="BH63740" s="95"/>
      <c r="BI63740" s="95"/>
      <c r="BJ63740" s="95"/>
      <c r="BK63740" s="95"/>
      <c r="BL63740" s="95"/>
      <c r="BM63740" s="95"/>
      <c r="BN63740" s="95"/>
      <c r="CA63740" s="95"/>
    </row>
    <row r="63741" spans="31:79" s="97" customFormat="1" x14ac:dyDescent="0.2">
      <c r="AE63741" s="95"/>
      <c r="AF63741" s="95"/>
      <c r="AN63741" s="95"/>
      <c r="AO63741" s="95"/>
      <c r="AP63741" s="95"/>
      <c r="AQ63741" s="95"/>
      <c r="AR63741" s="95"/>
      <c r="AS63741" s="95"/>
      <c r="AT63741" s="95"/>
      <c r="AU63741" s="95"/>
      <c r="AV63741" s="95"/>
      <c r="AW63741" s="95"/>
      <c r="AX63741" s="95"/>
      <c r="AY63741" s="95"/>
      <c r="AZ63741" s="95"/>
      <c r="BA63741" s="95"/>
      <c r="BB63741" s="95"/>
      <c r="BC63741" s="95"/>
      <c r="BD63741" s="95"/>
      <c r="BE63741" s="95"/>
      <c r="BF63741" s="95"/>
      <c r="BG63741" s="95"/>
      <c r="BH63741" s="95"/>
      <c r="BI63741" s="95"/>
      <c r="BJ63741" s="95"/>
      <c r="BK63741" s="95"/>
      <c r="BL63741" s="95"/>
      <c r="BM63741" s="95"/>
      <c r="BN63741" s="95"/>
      <c r="CA63741" s="95"/>
    </row>
    <row r="63742" spans="31:79" s="97" customFormat="1" x14ac:dyDescent="0.2">
      <c r="AE63742" s="95"/>
      <c r="AF63742" s="95"/>
      <c r="AN63742" s="95"/>
      <c r="AO63742" s="95"/>
      <c r="AP63742" s="95"/>
      <c r="AQ63742" s="95"/>
      <c r="AR63742" s="95"/>
      <c r="AS63742" s="95"/>
      <c r="AT63742" s="95"/>
      <c r="AU63742" s="95"/>
      <c r="AV63742" s="95"/>
      <c r="AW63742" s="95"/>
      <c r="AX63742" s="95"/>
      <c r="AY63742" s="95"/>
      <c r="AZ63742" s="95"/>
      <c r="BA63742" s="95"/>
      <c r="BB63742" s="95"/>
      <c r="BC63742" s="95"/>
      <c r="BD63742" s="95"/>
      <c r="BE63742" s="95"/>
      <c r="BF63742" s="95"/>
      <c r="BG63742" s="95"/>
      <c r="BH63742" s="95"/>
      <c r="BI63742" s="95"/>
      <c r="BJ63742" s="95"/>
      <c r="BK63742" s="95"/>
      <c r="BL63742" s="95"/>
      <c r="BM63742" s="95"/>
      <c r="BN63742" s="95"/>
      <c r="CA63742" s="95"/>
    </row>
    <row r="63743" spans="31:79" s="97" customFormat="1" x14ac:dyDescent="0.2">
      <c r="AE63743" s="95"/>
      <c r="AF63743" s="95"/>
      <c r="AN63743" s="95"/>
      <c r="AO63743" s="95"/>
      <c r="AP63743" s="95"/>
      <c r="AQ63743" s="95"/>
      <c r="AR63743" s="95"/>
      <c r="AS63743" s="95"/>
      <c r="AT63743" s="95"/>
      <c r="AU63743" s="95"/>
      <c r="AV63743" s="95"/>
      <c r="AW63743" s="95"/>
      <c r="AX63743" s="95"/>
      <c r="AY63743" s="95"/>
      <c r="AZ63743" s="95"/>
      <c r="BA63743" s="95"/>
      <c r="BB63743" s="95"/>
      <c r="BC63743" s="95"/>
      <c r="BD63743" s="95"/>
      <c r="BE63743" s="95"/>
      <c r="BF63743" s="95"/>
      <c r="BG63743" s="95"/>
      <c r="BH63743" s="95"/>
      <c r="BI63743" s="95"/>
      <c r="BJ63743" s="95"/>
      <c r="BK63743" s="95"/>
      <c r="BL63743" s="95"/>
      <c r="BM63743" s="95"/>
      <c r="BN63743" s="95"/>
      <c r="CA63743" s="95"/>
    </row>
    <row r="63744" spans="31:79" s="97" customFormat="1" x14ac:dyDescent="0.2">
      <c r="AE63744" s="95"/>
      <c r="AF63744" s="95"/>
      <c r="AN63744" s="95"/>
      <c r="AO63744" s="95"/>
      <c r="AP63744" s="95"/>
      <c r="AQ63744" s="95"/>
      <c r="AR63744" s="95"/>
      <c r="AS63744" s="95"/>
      <c r="AT63744" s="95"/>
      <c r="AU63744" s="95"/>
      <c r="AV63744" s="95"/>
      <c r="AW63744" s="95"/>
      <c r="AX63744" s="95"/>
      <c r="AY63744" s="95"/>
      <c r="AZ63744" s="95"/>
      <c r="BA63744" s="95"/>
      <c r="BB63744" s="95"/>
      <c r="BC63744" s="95"/>
      <c r="BD63744" s="95"/>
      <c r="BE63744" s="95"/>
      <c r="BF63744" s="95"/>
      <c r="BG63744" s="95"/>
      <c r="BH63744" s="95"/>
      <c r="BI63744" s="95"/>
      <c r="BJ63744" s="95"/>
      <c r="BK63744" s="95"/>
      <c r="BL63744" s="95"/>
      <c r="BM63744" s="95"/>
      <c r="BN63744" s="95"/>
      <c r="CA63744" s="95"/>
    </row>
    <row r="63745" spans="31:79" s="97" customFormat="1" x14ac:dyDescent="0.2">
      <c r="AE63745" s="95"/>
      <c r="AF63745" s="95"/>
      <c r="AN63745" s="95"/>
      <c r="AO63745" s="95"/>
      <c r="AP63745" s="95"/>
      <c r="AQ63745" s="95"/>
      <c r="AR63745" s="95"/>
      <c r="AS63745" s="95"/>
      <c r="AT63745" s="95"/>
      <c r="AU63745" s="95"/>
      <c r="AV63745" s="95"/>
      <c r="AW63745" s="95"/>
      <c r="AX63745" s="95"/>
      <c r="AY63745" s="95"/>
      <c r="AZ63745" s="95"/>
      <c r="BA63745" s="95"/>
      <c r="BB63745" s="95"/>
      <c r="BC63745" s="95"/>
      <c r="BD63745" s="95"/>
      <c r="BE63745" s="95"/>
      <c r="BF63745" s="95"/>
      <c r="BG63745" s="95"/>
      <c r="BH63745" s="95"/>
      <c r="BI63745" s="95"/>
      <c r="BJ63745" s="95"/>
      <c r="BK63745" s="95"/>
      <c r="BL63745" s="95"/>
      <c r="BM63745" s="95"/>
      <c r="BN63745" s="95"/>
      <c r="CA63745" s="95"/>
    </row>
    <row r="63746" spans="31:79" s="97" customFormat="1" x14ac:dyDescent="0.2">
      <c r="AE63746" s="95"/>
      <c r="AF63746" s="95"/>
      <c r="AN63746" s="95"/>
      <c r="AO63746" s="95"/>
      <c r="AP63746" s="95"/>
      <c r="AQ63746" s="95"/>
      <c r="AR63746" s="95"/>
      <c r="AS63746" s="95"/>
      <c r="AT63746" s="95"/>
      <c r="AU63746" s="95"/>
      <c r="AV63746" s="95"/>
      <c r="AW63746" s="95"/>
      <c r="AX63746" s="95"/>
      <c r="AY63746" s="95"/>
      <c r="AZ63746" s="95"/>
      <c r="BA63746" s="95"/>
      <c r="BB63746" s="95"/>
      <c r="BC63746" s="95"/>
      <c r="BD63746" s="95"/>
      <c r="BE63746" s="95"/>
      <c r="BF63746" s="95"/>
      <c r="BG63746" s="95"/>
      <c r="BH63746" s="95"/>
      <c r="BI63746" s="95"/>
      <c r="BJ63746" s="95"/>
      <c r="BK63746" s="95"/>
      <c r="BL63746" s="95"/>
      <c r="BM63746" s="95"/>
      <c r="BN63746" s="95"/>
      <c r="CA63746" s="95"/>
    </row>
    <row r="63747" spans="31:79" s="97" customFormat="1" x14ac:dyDescent="0.2">
      <c r="AE63747" s="95"/>
      <c r="AF63747" s="95"/>
      <c r="AN63747" s="95"/>
      <c r="AO63747" s="95"/>
      <c r="AP63747" s="95"/>
      <c r="AQ63747" s="95"/>
      <c r="AR63747" s="95"/>
      <c r="AS63747" s="95"/>
      <c r="AT63747" s="95"/>
      <c r="AU63747" s="95"/>
      <c r="AV63747" s="95"/>
      <c r="AW63747" s="95"/>
      <c r="AX63747" s="95"/>
      <c r="AY63747" s="95"/>
      <c r="AZ63747" s="95"/>
      <c r="BA63747" s="95"/>
      <c r="BB63747" s="95"/>
      <c r="BC63747" s="95"/>
      <c r="BD63747" s="95"/>
      <c r="BE63747" s="95"/>
      <c r="BF63747" s="95"/>
      <c r="BG63747" s="95"/>
      <c r="BH63747" s="95"/>
      <c r="BI63747" s="95"/>
      <c r="BJ63747" s="95"/>
      <c r="BK63747" s="95"/>
      <c r="BL63747" s="95"/>
      <c r="BM63747" s="95"/>
      <c r="BN63747" s="95"/>
      <c r="CA63747" s="95"/>
    </row>
    <row r="63748" spans="31:79" s="97" customFormat="1" x14ac:dyDescent="0.2">
      <c r="AE63748" s="95"/>
      <c r="AF63748" s="95"/>
      <c r="AN63748" s="95"/>
      <c r="AO63748" s="95"/>
      <c r="AP63748" s="95"/>
      <c r="AQ63748" s="95"/>
      <c r="AR63748" s="95"/>
      <c r="AS63748" s="95"/>
      <c r="AT63748" s="95"/>
      <c r="AU63748" s="95"/>
      <c r="AV63748" s="95"/>
      <c r="AW63748" s="95"/>
      <c r="AX63748" s="95"/>
      <c r="AY63748" s="95"/>
      <c r="AZ63748" s="95"/>
      <c r="BA63748" s="95"/>
      <c r="BB63748" s="95"/>
      <c r="BC63748" s="95"/>
      <c r="BD63748" s="95"/>
      <c r="BE63748" s="95"/>
      <c r="BF63748" s="95"/>
      <c r="BG63748" s="95"/>
      <c r="BH63748" s="95"/>
      <c r="BI63748" s="95"/>
      <c r="BJ63748" s="95"/>
      <c r="BK63748" s="95"/>
      <c r="BL63748" s="95"/>
      <c r="BM63748" s="95"/>
      <c r="BN63748" s="95"/>
      <c r="CA63748" s="95"/>
    </row>
    <row r="63749" spans="31:79" s="97" customFormat="1" x14ac:dyDescent="0.2">
      <c r="AE63749" s="95"/>
      <c r="AF63749" s="95"/>
      <c r="AN63749" s="95"/>
      <c r="AO63749" s="95"/>
      <c r="AP63749" s="95"/>
      <c r="AQ63749" s="95"/>
      <c r="AR63749" s="95"/>
      <c r="AS63749" s="95"/>
      <c r="AT63749" s="95"/>
      <c r="AU63749" s="95"/>
      <c r="AV63749" s="95"/>
      <c r="AW63749" s="95"/>
      <c r="AX63749" s="95"/>
      <c r="AY63749" s="95"/>
      <c r="AZ63749" s="95"/>
      <c r="BA63749" s="95"/>
      <c r="BB63749" s="95"/>
      <c r="BC63749" s="95"/>
      <c r="BD63749" s="95"/>
      <c r="BE63749" s="95"/>
      <c r="BF63749" s="95"/>
      <c r="BG63749" s="95"/>
      <c r="BH63749" s="95"/>
      <c r="BI63749" s="95"/>
      <c r="BJ63749" s="95"/>
      <c r="BK63749" s="95"/>
      <c r="BL63749" s="95"/>
      <c r="BM63749" s="95"/>
      <c r="BN63749" s="95"/>
      <c r="CA63749" s="95"/>
    </row>
    <row r="63750" spans="31:79" s="97" customFormat="1" x14ac:dyDescent="0.2">
      <c r="AE63750" s="95"/>
      <c r="AF63750" s="95"/>
      <c r="AN63750" s="95"/>
      <c r="AO63750" s="95"/>
      <c r="AP63750" s="95"/>
      <c r="AQ63750" s="95"/>
      <c r="AR63750" s="95"/>
      <c r="AS63750" s="95"/>
      <c r="AT63750" s="95"/>
      <c r="AU63750" s="95"/>
      <c r="AV63750" s="95"/>
      <c r="AW63750" s="95"/>
      <c r="AX63750" s="95"/>
      <c r="AY63750" s="95"/>
      <c r="AZ63750" s="95"/>
      <c r="BA63750" s="95"/>
      <c r="BB63750" s="95"/>
      <c r="BC63750" s="95"/>
      <c r="BD63750" s="95"/>
      <c r="BE63750" s="95"/>
      <c r="BF63750" s="95"/>
      <c r="BG63750" s="95"/>
      <c r="BH63750" s="95"/>
      <c r="BI63750" s="95"/>
      <c r="BJ63750" s="95"/>
      <c r="BK63750" s="95"/>
      <c r="BL63750" s="95"/>
      <c r="BM63750" s="95"/>
      <c r="BN63750" s="95"/>
      <c r="CA63750" s="95"/>
    </row>
    <row r="63751" spans="31:79" s="97" customFormat="1" x14ac:dyDescent="0.2">
      <c r="AE63751" s="95"/>
      <c r="AF63751" s="95"/>
      <c r="AN63751" s="95"/>
      <c r="AO63751" s="95"/>
      <c r="AP63751" s="95"/>
      <c r="AQ63751" s="95"/>
      <c r="AR63751" s="95"/>
      <c r="AS63751" s="95"/>
      <c r="AT63751" s="95"/>
      <c r="AU63751" s="95"/>
      <c r="AV63751" s="95"/>
      <c r="AW63751" s="95"/>
      <c r="AX63751" s="95"/>
      <c r="AY63751" s="95"/>
      <c r="AZ63751" s="95"/>
      <c r="BA63751" s="95"/>
      <c r="BB63751" s="95"/>
      <c r="BC63751" s="95"/>
      <c r="BD63751" s="95"/>
      <c r="BE63751" s="95"/>
      <c r="BF63751" s="95"/>
      <c r="BG63751" s="95"/>
      <c r="BH63751" s="95"/>
      <c r="BI63751" s="95"/>
      <c r="BJ63751" s="95"/>
      <c r="BK63751" s="95"/>
      <c r="BL63751" s="95"/>
      <c r="BM63751" s="95"/>
      <c r="BN63751" s="95"/>
      <c r="CA63751" s="95"/>
    </row>
    <row r="63752" spans="31:79" s="97" customFormat="1" x14ac:dyDescent="0.2">
      <c r="AE63752" s="95"/>
      <c r="AF63752" s="95"/>
      <c r="AN63752" s="95"/>
      <c r="AO63752" s="95"/>
      <c r="AP63752" s="95"/>
      <c r="AQ63752" s="95"/>
      <c r="AR63752" s="95"/>
      <c r="AS63752" s="95"/>
      <c r="AT63752" s="95"/>
      <c r="AU63752" s="95"/>
      <c r="AV63752" s="95"/>
      <c r="AW63752" s="95"/>
      <c r="AX63752" s="95"/>
      <c r="AY63752" s="95"/>
      <c r="AZ63752" s="95"/>
      <c r="BA63752" s="95"/>
      <c r="BB63752" s="95"/>
      <c r="BC63752" s="95"/>
      <c r="BD63752" s="95"/>
      <c r="BE63752" s="95"/>
      <c r="BF63752" s="95"/>
      <c r="BG63752" s="95"/>
      <c r="BH63752" s="95"/>
      <c r="BI63752" s="95"/>
      <c r="BJ63752" s="95"/>
      <c r="BK63752" s="95"/>
      <c r="BL63752" s="95"/>
      <c r="BM63752" s="95"/>
      <c r="BN63752" s="95"/>
      <c r="CA63752" s="95"/>
    </row>
    <row r="63753" spans="31:79" s="97" customFormat="1" x14ac:dyDescent="0.2">
      <c r="AE63753" s="95"/>
      <c r="AF63753" s="95"/>
      <c r="AN63753" s="95"/>
      <c r="AO63753" s="95"/>
      <c r="AP63753" s="95"/>
      <c r="AQ63753" s="95"/>
      <c r="AR63753" s="95"/>
      <c r="AS63753" s="95"/>
      <c r="AT63753" s="95"/>
      <c r="AU63753" s="95"/>
      <c r="AV63753" s="95"/>
      <c r="AW63753" s="95"/>
      <c r="AX63753" s="95"/>
      <c r="AY63753" s="95"/>
      <c r="AZ63753" s="95"/>
      <c r="BA63753" s="95"/>
      <c r="BB63753" s="95"/>
      <c r="BC63753" s="95"/>
      <c r="BD63753" s="95"/>
      <c r="BE63753" s="95"/>
      <c r="BF63753" s="95"/>
      <c r="BG63753" s="95"/>
      <c r="BH63753" s="95"/>
      <c r="BI63753" s="95"/>
      <c r="BJ63753" s="95"/>
      <c r="BK63753" s="95"/>
      <c r="BL63753" s="95"/>
      <c r="BM63753" s="95"/>
      <c r="BN63753" s="95"/>
      <c r="CA63753" s="95"/>
    </row>
    <row r="63754" spans="31:79" s="97" customFormat="1" x14ac:dyDescent="0.2">
      <c r="AE63754" s="95"/>
      <c r="AF63754" s="95"/>
      <c r="AN63754" s="95"/>
      <c r="AO63754" s="95"/>
      <c r="AP63754" s="95"/>
      <c r="AQ63754" s="95"/>
      <c r="AR63754" s="95"/>
      <c r="AS63754" s="95"/>
      <c r="AT63754" s="95"/>
      <c r="AU63754" s="95"/>
      <c r="AV63754" s="95"/>
      <c r="AW63754" s="95"/>
      <c r="AX63754" s="95"/>
      <c r="AY63754" s="95"/>
      <c r="AZ63754" s="95"/>
      <c r="BA63754" s="95"/>
      <c r="BB63754" s="95"/>
      <c r="BC63754" s="95"/>
      <c r="BD63754" s="95"/>
      <c r="BE63754" s="95"/>
      <c r="BF63754" s="95"/>
      <c r="BG63754" s="95"/>
      <c r="BH63754" s="95"/>
      <c r="BI63754" s="95"/>
      <c r="BJ63754" s="95"/>
      <c r="BK63754" s="95"/>
      <c r="BL63754" s="95"/>
      <c r="BM63754" s="95"/>
      <c r="BN63754" s="95"/>
      <c r="CA63754" s="95"/>
    </row>
    <row r="63755" spans="31:79" s="97" customFormat="1" x14ac:dyDescent="0.2">
      <c r="AE63755" s="95"/>
      <c r="AF63755" s="95"/>
      <c r="AN63755" s="95"/>
      <c r="AO63755" s="95"/>
      <c r="AP63755" s="95"/>
      <c r="AQ63755" s="95"/>
      <c r="AR63755" s="95"/>
      <c r="AS63755" s="95"/>
      <c r="AT63755" s="95"/>
      <c r="AU63755" s="95"/>
      <c r="AV63755" s="95"/>
      <c r="AW63755" s="95"/>
      <c r="AX63755" s="95"/>
      <c r="AY63755" s="95"/>
      <c r="AZ63755" s="95"/>
      <c r="BA63755" s="95"/>
      <c r="BB63755" s="95"/>
      <c r="BC63755" s="95"/>
      <c r="BD63755" s="95"/>
      <c r="BE63755" s="95"/>
      <c r="BF63755" s="95"/>
      <c r="BG63755" s="95"/>
      <c r="BH63755" s="95"/>
      <c r="BI63755" s="95"/>
      <c r="BJ63755" s="95"/>
      <c r="BK63755" s="95"/>
      <c r="BL63755" s="95"/>
      <c r="BM63755" s="95"/>
      <c r="BN63755" s="95"/>
      <c r="CA63755" s="95"/>
    </row>
    <row r="63756" spans="31:79" s="97" customFormat="1" x14ac:dyDescent="0.2">
      <c r="AE63756" s="95"/>
      <c r="AF63756" s="95"/>
      <c r="AN63756" s="95"/>
      <c r="AO63756" s="95"/>
      <c r="AP63756" s="95"/>
      <c r="AQ63756" s="95"/>
      <c r="AR63756" s="95"/>
      <c r="AS63756" s="95"/>
      <c r="AT63756" s="95"/>
      <c r="AU63756" s="95"/>
      <c r="AV63756" s="95"/>
      <c r="AW63756" s="95"/>
      <c r="AX63756" s="95"/>
      <c r="AY63756" s="95"/>
      <c r="AZ63756" s="95"/>
      <c r="BA63756" s="95"/>
      <c r="BB63756" s="95"/>
      <c r="BC63756" s="95"/>
      <c r="BD63756" s="95"/>
      <c r="BE63756" s="95"/>
      <c r="BF63756" s="95"/>
      <c r="BG63756" s="95"/>
      <c r="BH63756" s="95"/>
      <c r="BI63756" s="95"/>
      <c r="BJ63756" s="95"/>
      <c r="BK63756" s="95"/>
      <c r="BL63756" s="95"/>
      <c r="BM63756" s="95"/>
      <c r="BN63756" s="95"/>
      <c r="CA63756" s="95"/>
    </row>
    <row r="63757" spans="31:79" s="97" customFormat="1" x14ac:dyDescent="0.2">
      <c r="AE63757" s="95"/>
      <c r="AF63757" s="95"/>
      <c r="AN63757" s="95"/>
      <c r="AO63757" s="95"/>
      <c r="AP63757" s="95"/>
      <c r="AQ63757" s="95"/>
      <c r="AR63757" s="95"/>
      <c r="AS63757" s="95"/>
      <c r="AT63757" s="95"/>
      <c r="AU63757" s="95"/>
      <c r="AV63757" s="95"/>
      <c r="AW63757" s="95"/>
      <c r="AX63757" s="95"/>
      <c r="AY63757" s="95"/>
      <c r="AZ63757" s="95"/>
      <c r="BA63757" s="95"/>
      <c r="BB63757" s="95"/>
      <c r="BC63757" s="95"/>
      <c r="BD63757" s="95"/>
      <c r="BE63757" s="95"/>
      <c r="BF63757" s="95"/>
      <c r="BG63757" s="95"/>
      <c r="BH63757" s="95"/>
      <c r="BI63757" s="95"/>
      <c r="BJ63757" s="95"/>
      <c r="BK63757" s="95"/>
      <c r="BL63757" s="95"/>
      <c r="BM63757" s="95"/>
      <c r="BN63757" s="95"/>
      <c r="CA63757" s="95"/>
    </row>
    <row r="63758" spans="31:79" s="97" customFormat="1" x14ac:dyDescent="0.2">
      <c r="AE63758" s="95"/>
      <c r="AF63758" s="95"/>
      <c r="AN63758" s="95"/>
      <c r="AO63758" s="95"/>
      <c r="AP63758" s="95"/>
      <c r="AQ63758" s="95"/>
      <c r="AR63758" s="95"/>
      <c r="AS63758" s="95"/>
      <c r="AT63758" s="95"/>
      <c r="AU63758" s="95"/>
      <c r="AV63758" s="95"/>
      <c r="AW63758" s="95"/>
      <c r="AX63758" s="95"/>
      <c r="AY63758" s="95"/>
      <c r="AZ63758" s="95"/>
      <c r="BA63758" s="95"/>
      <c r="BB63758" s="95"/>
      <c r="BC63758" s="95"/>
      <c r="BD63758" s="95"/>
      <c r="BE63758" s="95"/>
      <c r="BF63758" s="95"/>
      <c r="BG63758" s="95"/>
      <c r="BH63758" s="95"/>
      <c r="BI63758" s="95"/>
      <c r="BJ63758" s="95"/>
      <c r="BK63758" s="95"/>
      <c r="BL63758" s="95"/>
      <c r="BM63758" s="95"/>
      <c r="BN63758" s="95"/>
      <c r="CA63758" s="95"/>
    </row>
    <row r="63759" spans="31:79" s="97" customFormat="1" x14ac:dyDescent="0.2">
      <c r="AE63759" s="95"/>
      <c r="AF63759" s="95"/>
      <c r="AN63759" s="95"/>
      <c r="AO63759" s="95"/>
      <c r="AP63759" s="95"/>
      <c r="AQ63759" s="95"/>
      <c r="AR63759" s="95"/>
      <c r="AS63759" s="95"/>
      <c r="AT63759" s="95"/>
      <c r="AU63759" s="95"/>
      <c r="AV63759" s="95"/>
      <c r="AW63759" s="95"/>
      <c r="AX63759" s="95"/>
      <c r="AY63759" s="95"/>
      <c r="AZ63759" s="95"/>
      <c r="BA63759" s="95"/>
      <c r="BB63759" s="95"/>
      <c r="BC63759" s="95"/>
      <c r="BD63759" s="95"/>
      <c r="BE63759" s="95"/>
      <c r="BF63759" s="95"/>
      <c r="BG63759" s="95"/>
      <c r="BH63759" s="95"/>
      <c r="BI63759" s="95"/>
      <c r="BJ63759" s="95"/>
      <c r="BK63759" s="95"/>
      <c r="BL63759" s="95"/>
      <c r="BM63759" s="95"/>
      <c r="BN63759" s="95"/>
      <c r="CA63759" s="95"/>
    </row>
    <row r="63760" spans="31:79" s="97" customFormat="1" x14ac:dyDescent="0.2">
      <c r="AE63760" s="95"/>
      <c r="AF63760" s="95"/>
      <c r="AN63760" s="95"/>
      <c r="AO63760" s="95"/>
      <c r="AP63760" s="95"/>
      <c r="AQ63760" s="95"/>
      <c r="AR63760" s="95"/>
      <c r="AS63760" s="95"/>
      <c r="AT63760" s="95"/>
      <c r="AU63760" s="95"/>
      <c r="AV63760" s="95"/>
      <c r="AW63760" s="95"/>
      <c r="AX63760" s="95"/>
      <c r="AY63760" s="95"/>
      <c r="AZ63760" s="95"/>
      <c r="BA63760" s="95"/>
      <c r="BB63760" s="95"/>
      <c r="BC63760" s="95"/>
      <c r="BD63760" s="95"/>
      <c r="BE63760" s="95"/>
      <c r="BF63760" s="95"/>
      <c r="BG63760" s="95"/>
      <c r="BH63760" s="95"/>
      <c r="BI63760" s="95"/>
      <c r="BJ63760" s="95"/>
      <c r="BK63760" s="95"/>
      <c r="BL63760" s="95"/>
      <c r="BM63760" s="95"/>
      <c r="BN63760" s="95"/>
      <c r="CA63760" s="95"/>
    </row>
    <row r="63761" spans="31:79" s="97" customFormat="1" x14ac:dyDescent="0.2">
      <c r="AE63761" s="95"/>
      <c r="AF63761" s="95"/>
      <c r="AN63761" s="95"/>
      <c r="AO63761" s="95"/>
      <c r="AP63761" s="95"/>
      <c r="AQ63761" s="95"/>
      <c r="AR63761" s="95"/>
      <c r="AS63761" s="95"/>
      <c r="AT63761" s="95"/>
      <c r="AU63761" s="95"/>
      <c r="AV63761" s="95"/>
      <c r="AW63761" s="95"/>
      <c r="AX63761" s="95"/>
      <c r="AY63761" s="95"/>
      <c r="AZ63761" s="95"/>
      <c r="BA63761" s="95"/>
      <c r="BB63761" s="95"/>
      <c r="BC63761" s="95"/>
      <c r="BD63761" s="95"/>
      <c r="BE63761" s="95"/>
      <c r="BF63761" s="95"/>
      <c r="BG63761" s="95"/>
      <c r="BH63761" s="95"/>
      <c r="BI63761" s="95"/>
      <c r="BJ63761" s="95"/>
      <c r="BK63761" s="95"/>
      <c r="BL63761" s="95"/>
      <c r="BM63761" s="95"/>
      <c r="BN63761" s="95"/>
      <c r="CA63761" s="95"/>
    </row>
    <row r="63762" spans="31:79" s="97" customFormat="1" x14ac:dyDescent="0.2">
      <c r="AE63762" s="95"/>
      <c r="AF63762" s="95"/>
      <c r="AN63762" s="95"/>
      <c r="AO63762" s="95"/>
      <c r="AP63762" s="95"/>
      <c r="AQ63762" s="95"/>
      <c r="AR63762" s="95"/>
      <c r="AS63762" s="95"/>
      <c r="AT63762" s="95"/>
      <c r="AU63762" s="95"/>
      <c r="AV63762" s="95"/>
      <c r="AW63762" s="95"/>
      <c r="AX63762" s="95"/>
      <c r="AY63762" s="95"/>
      <c r="AZ63762" s="95"/>
      <c r="BA63762" s="95"/>
      <c r="BB63762" s="95"/>
      <c r="BC63762" s="95"/>
      <c r="BD63762" s="95"/>
      <c r="BE63762" s="95"/>
      <c r="BF63762" s="95"/>
      <c r="BG63762" s="95"/>
      <c r="BH63762" s="95"/>
      <c r="BI63762" s="95"/>
      <c r="BJ63762" s="95"/>
      <c r="BK63762" s="95"/>
      <c r="BL63762" s="95"/>
      <c r="BM63762" s="95"/>
      <c r="BN63762" s="95"/>
      <c r="CA63762" s="95"/>
    </row>
    <row r="63763" spans="31:79" s="97" customFormat="1" x14ac:dyDescent="0.2">
      <c r="AE63763" s="95"/>
      <c r="AF63763" s="95"/>
      <c r="AN63763" s="95"/>
      <c r="AO63763" s="95"/>
      <c r="AP63763" s="95"/>
      <c r="AQ63763" s="95"/>
      <c r="AR63763" s="95"/>
      <c r="AS63763" s="95"/>
      <c r="AT63763" s="95"/>
      <c r="AU63763" s="95"/>
      <c r="AV63763" s="95"/>
      <c r="AW63763" s="95"/>
      <c r="AX63763" s="95"/>
      <c r="AY63763" s="95"/>
      <c r="AZ63763" s="95"/>
      <c r="BA63763" s="95"/>
      <c r="BB63763" s="95"/>
      <c r="BC63763" s="95"/>
      <c r="BD63763" s="95"/>
      <c r="BE63763" s="95"/>
      <c r="BF63763" s="95"/>
      <c r="BG63763" s="95"/>
      <c r="BH63763" s="95"/>
      <c r="BI63763" s="95"/>
      <c r="BJ63763" s="95"/>
      <c r="BK63763" s="95"/>
      <c r="BL63763" s="95"/>
      <c r="BM63763" s="95"/>
      <c r="BN63763" s="95"/>
      <c r="CA63763" s="95"/>
    </row>
    <row r="63764" spans="31:79" s="97" customFormat="1" x14ac:dyDescent="0.2">
      <c r="AE63764" s="95"/>
      <c r="AF63764" s="95"/>
      <c r="AN63764" s="95"/>
      <c r="AO63764" s="95"/>
      <c r="AP63764" s="95"/>
      <c r="AQ63764" s="95"/>
      <c r="AR63764" s="95"/>
      <c r="AS63764" s="95"/>
      <c r="AT63764" s="95"/>
      <c r="AU63764" s="95"/>
      <c r="AV63764" s="95"/>
      <c r="AW63764" s="95"/>
      <c r="AX63764" s="95"/>
      <c r="AY63764" s="95"/>
      <c r="AZ63764" s="95"/>
      <c r="BA63764" s="95"/>
      <c r="BB63764" s="95"/>
      <c r="BC63764" s="95"/>
      <c r="BD63764" s="95"/>
      <c r="BE63764" s="95"/>
      <c r="BF63764" s="95"/>
      <c r="BG63764" s="95"/>
      <c r="BH63764" s="95"/>
      <c r="BI63764" s="95"/>
      <c r="BJ63764" s="95"/>
      <c r="BK63764" s="95"/>
      <c r="BL63764" s="95"/>
      <c r="BM63764" s="95"/>
      <c r="BN63764" s="95"/>
      <c r="CA63764" s="95"/>
    </row>
    <row r="63765" spans="31:79" s="97" customFormat="1" x14ac:dyDescent="0.2">
      <c r="AE63765" s="95"/>
      <c r="AF63765" s="95"/>
      <c r="AN63765" s="95"/>
      <c r="AO63765" s="95"/>
      <c r="AP63765" s="95"/>
      <c r="AQ63765" s="95"/>
      <c r="AR63765" s="95"/>
      <c r="AS63765" s="95"/>
      <c r="AT63765" s="95"/>
      <c r="AU63765" s="95"/>
      <c r="AV63765" s="95"/>
      <c r="AW63765" s="95"/>
      <c r="AX63765" s="95"/>
      <c r="AY63765" s="95"/>
      <c r="AZ63765" s="95"/>
      <c r="BA63765" s="95"/>
      <c r="BB63765" s="95"/>
      <c r="BC63765" s="95"/>
      <c r="BD63765" s="95"/>
      <c r="BE63765" s="95"/>
      <c r="BF63765" s="95"/>
      <c r="BG63765" s="95"/>
      <c r="BH63765" s="95"/>
      <c r="BI63765" s="95"/>
      <c r="BJ63765" s="95"/>
      <c r="BK63765" s="95"/>
      <c r="BL63765" s="95"/>
      <c r="BM63765" s="95"/>
      <c r="BN63765" s="95"/>
      <c r="CA63765" s="95"/>
    </row>
    <row r="63766" spans="31:79" s="97" customFormat="1" x14ac:dyDescent="0.2">
      <c r="AE63766" s="95"/>
      <c r="AF63766" s="95"/>
      <c r="AN63766" s="95"/>
      <c r="AO63766" s="95"/>
      <c r="AP63766" s="95"/>
      <c r="AQ63766" s="95"/>
      <c r="AR63766" s="95"/>
      <c r="AS63766" s="95"/>
      <c r="AT63766" s="95"/>
      <c r="AU63766" s="95"/>
      <c r="AV63766" s="95"/>
      <c r="AW63766" s="95"/>
      <c r="AX63766" s="95"/>
      <c r="AY63766" s="95"/>
      <c r="AZ63766" s="95"/>
      <c r="BA63766" s="95"/>
      <c r="BB63766" s="95"/>
      <c r="BC63766" s="95"/>
      <c r="BD63766" s="95"/>
      <c r="BE63766" s="95"/>
      <c r="BF63766" s="95"/>
      <c r="BG63766" s="95"/>
      <c r="BH63766" s="95"/>
      <c r="BI63766" s="95"/>
      <c r="BJ63766" s="95"/>
      <c r="BK63766" s="95"/>
      <c r="BL63766" s="95"/>
      <c r="BM63766" s="95"/>
      <c r="BN63766" s="95"/>
      <c r="CA63766" s="95"/>
    </row>
    <row r="63767" spans="31:79" s="97" customFormat="1" x14ac:dyDescent="0.2">
      <c r="AE63767" s="95"/>
      <c r="AF63767" s="95"/>
      <c r="AN63767" s="95"/>
      <c r="AO63767" s="95"/>
      <c r="AP63767" s="95"/>
      <c r="AQ63767" s="95"/>
      <c r="AR63767" s="95"/>
      <c r="AS63767" s="95"/>
      <c r="AT63767" s="95"/>
      <c r="AU63767" s="95"/>
      <c r="AV63767" s="95"/>
      <c r="AW63767" s="95"/>
      <c r="AX63767" s="95"/>
      <c r="AY63767" s="95"/>
      <c r="AZ63767" s="95"/>
      <c r="BA63767" s="95"/>
      <c r="BB63767" s="95"/>
      <c r="BC63767" s="95"/>
      <c r="BD63767" s="95"/>
      <c r="BE63767" s="95"/>
      <c r="BF63767" s="95"/>
      <c r="BG63767" s="95"/>
      <c r="BH63767" s="95"/>
      <c r="BI63767" s="95"/>
      <c r="BJ63767" s="95"/>
      <c r="BK63767" s="95"/>
      <c r="BL63767" s="95"/>
      <c r="BM63767" s="95"/>
      <c r="BN63767" s="95"/>
      <c r="CA63767" s="95"/>
    </row>
    <row r="63768" spans="31:79" s="97" customFormat="1" x14ac:dyDescent="0.2">
      <c r="AE63768" s="95"/>
      <c r="AF63768" s="95"/>
      <c r="AN63768" s="95"/>
      <c r="AO63768" s="95"/>
      <c r="AP63768" s="95"/>
      <c r="AQ63768" s="95"/>
      <c r="AR63768" s="95"/>
      <c r="AS63768" s="95"/>
      <c r="AT63768" s="95"/>
      <c r="AU63768" s="95"/>
      <c r="AV63768" s="95"/>
      <c r="AW63768" s="95"/>
      <c r="AX63768" s="95"/>
      <c r="AY63768" s="95"/>
      <c r="AZ63768" s="95"/>
      <c r="BA63768" s="95"/>
      <c r="BB63768" s="95"/>
      <c r="BC63768" s="95"/>
      <c r="BD63768" s="95"/>
      <c r="BE63768" s="95"/>
      <c r="BF63768" s="95"/>
      <c r="BG63768" s="95"/>
      <c r="BH63768" s="95"/>
      <c r="BI63768" s="95"/>
      <c r="BJ63768" s="95"/>
      <c r="BK63768" s="95"/>
      <c r="BL63768" s="95"/>
      <c r="BM63768" s="95"/>
      <c r="BN63768" s="95"/>
      <c r="CA63768" s="95"/>
    </row>
    <row r="63769" spans="31:79" s="97" customFormat="1" x14ac:dyDescent="0.2">
      <c r="AE63769" s="95"/>
      <c r="AF63769" s="95"/>
      <c r="AN63769" s="95"/>
      <c r="AO63769" s="95"/>
      <c r="AP63769" s="95"/>
      <c r="AQ63769" s="95"/>
      <c r="AR63769" s="95"/>
      <c r="AS63769" s="95"/>
      <c r="AT63769" s="95"/>
      <c r="AU63769" s="95"/>
      <c r="AV63769" s="95"/>
      <c r="AW63769" s="95"/>
      <c r="AX63769" s="95"/>
      <c r="AY63769" s="95"/>
      <c r="AZ63769" s="95"/>
      <c r="BA63769" s="95"/>
      <c r="BB63769" s="95"/>
      <c r="BC63769" s="95"/>
      <c r="BD63769" s="95"/>
      <c r="BE63769" s="95"/>
      <c r="BF63769" s="95"/>
      <c r="BG63769" s="95"/>
      <c r="BH63769" s="95"/>
      <c r="BI63769" s="95"/>
      <c r="BJ63769" s="95"/>
      <c r="BK63769" s="95"/>
      <c r="BL63769" s="95"/>
      <c r="BM63769" s="95"/>
      <c r="BN63769" s="95"/>
      <c r="CA63769" s="95"/>
    </row>
    <row r="63770" spans="31:79" s="97" customFormat="1" x14ac:dyDescent="0.2">
      <c r="AE63770" s="95"/>
      <c r="AF63770" s="95"/>
      <c r="AN63770" s="95"/>
      <c r="AO63770" s="95"/>
      <c r="AP63770" s="95"/>
      <c r="AQ63770" s="95"/>
      <c r="AR63770" s="95"/>
      <c r="AS63770" s="95"/>
      <c r="AT63770" s="95"/>
      <c r="AU63770" s="95"/>
      <c r="AV63770" s="95"/>
      <c r="AW63770" s="95"/>
      <c r="AX63770" s="95"/>
      <c r="AY63770" s="95"/>
      <c r="AZ63770" s="95"/>
      <c r="BA63770" s="95"/>
      <c r="BB63770" s="95"/>
      <c r="BC63770" s="95"/>
      <c r="BD63770" s="95"/>
      <c r="BE63770" s="95"/>
      <c r="BF63770" s="95"/>
      <c r="BG63770" s="95"/>
      <c r="BH63770" s="95"/>
      <c r="BI63770" s="95"/>
      <c r="BJ63770" s="95"/>
      <c r="BK63770" s="95"/>
      <c r="BL63770" s="95"/>
      <c r="BM63770" s="95"/>
      <c r="BN63770" s="95"/>
      <c r="CA63770" s="95"/>
    </row>
    <row r="63771" spans="31:79" s="97" customFormat="1" x14ac:dyDescent="0.2">
      <c r="AE63771" s="95"/>
      <c r="AF63771" s="95"/>
      <c r="AN63771" s="95"/>
      <c r="AO63771" s="95"/>
      <c r="AP63771" s="95"/>
      <c r="AQ63771" s="95"/>
      <c r="AR63771" s="95"/>
      <c r="AS63771" s="95"/>
      <c r="AT63771" s="95"/>
      <c r="AU63771" s="95"/>
      <c r="AV63771" s="95"/>
      <c r="AW63771" s="95"/>
      <c r="AX63771" s="95"/>
      <c r="AY63771" s="95"/>
      <c r="AZ63771" s="95"/>
      <c r="BA63771" s="95"/>
      <c r="BB63771" s="95"/>
      <c r="BC63771" s="95"/>
      <c r="BD63771" s="95"/>
      <c r="BE63771" s="95"/>
      <c r="BF63771" s="95"/>
      <c r="BG63771" s="95"/>
      <c r="BH63771" s="95"/>
      <c r="BI63771" s="95"/>
      <c r="BJ63771" s="95"/>
      <c r="BK63771" s="95"/>
      <c r="BL63771" s="95"/>
      <c r="BM63771" s="95"/>
      <c r="BN63771" s="95"/>
      <c r="CA63771" s="95"/>
    </row>
    <row r="63772" spans="31:79" s="97" customFormat="1" x14ac:dyDescent="0.2">
      <c r="AE63772" s="95"/>
      <c r="AF63772" s="95"/>
      <c r="AN63772" s="95"/>
      <c r="AO63772" s="95"/>
      <c r="AP63772" s="95"/>
      <c r="AQ63772" s="95"/>
      <c r="AR63772" s="95"/>
      <c r="AS63772" s="95"/>
      <c r="AT63772" s="95"/>
      <c r="AU63772" s="95"/>
      <c r="AV63772" s="95"/>
      <c r="AW63772" s="95"/>
      <c r="AX63772" s="95"/>
      <c r="AY63772" s="95"/>
      <c r="AZ63772" s="95"/>
      <c r="BA63772" s="95"/>
      <c r="BB63772" s="95"/>
      <c r="BC63772" s="95"/>
      <c r="BD63772" s="95"/>
      <c r="BE63772" s="95"/>
      <c r="BF63772" s="95"/>
      <c r="BG63772" s="95"/>
      <c r="BH63772" s="95"/>
      <c r="BI63772" s="95"/>
      <c r="BJ63772" s="95"/>
      <c r="BK63772" s="95"/>
      <c r="BL63772" s="95"/>
      <c r="BM63772" s="95"/>
      <c r="BN63772" s="95"/>
      <c r="CA63772" s="95"/>
    </row>
    <row r="63773" spans="31:79" s="97" customFormat="1" x14ac:dyDescent="0.2">
      <c r="AE63773" s="95"/>
      <c r="AF63773" s="95"/>
      <c r="AN63773" s="95"/>
      <c r="AO63773" s="95"/>
      <c r="AP63773" s="95"/>
      <c r="AQ63773" s="95"/>
      <c r="AR63773" s="95"/>
      <c r="AS63773" s="95"/>
      <c r="AT63773" s="95"/>
      <c r="AU63773" s="95"/>
      <c r="AV63773" s="95"/>
      <c r="AW63773" s="95"/>
      <c r="AX63773" s="95"/>
      <c r="AY63773" s="95"/>
      <c r="AZ63773" s="95"/>
      <c r="BA63773" s="95"/>
      <c r="BB63773" s="95"/>
      <c r="BC63773" s="95"/>
      <c r="BD63773" s="95"/>
      <c r="BE63773" s="95"/>
      <c r="BF63773" s="95"/>
      <c r="BG63773" s="95"/>
      <c r="BH63773" s="95"/>
      <c r="BI63773" s="95"/>
      <c r="BJ63773" s="95"/>
      <c r="BK63773" s="95"/>
      <c r="BL63773" s="95"/>
      <c r="BM63773" s="95"/>
      <c r="BN63773" s="95"/>
      <c r="CA63773" s="95"/>
    </row>
    <row r="63774" spans="31:79" s="97" customFormat="1" x14ac:dyDescent="0.2">
      <c r="AE63774" s="95"/>
      <c r="AF63774" s="95"/>
      <c r="AN63774" s="95"/>
      <c r="AO63774" s="95"/>
      <c r="AP63774" s="95"/>
      <c r="AQ63774" s="95"/>
      <c r="AR63774" s="95"/>
      <c r="AS63774" s="95"/>
      <c r="AT63774" s="95"/>
      <c r="AU63774" s="95"/>
      <c r="AV63774" s="95"/>
      <c r="AW63774" s="95"/>
      <c r="AX63774" s="95"/>
      <c r="AY63774" s="95"/>
      <c r="AZ63774" s="95"/>
      <c r="BA63774" s="95"/>
      <c r="BB63774" s="95"/>
      <c r="BC63774" s="95"/>
      <c r="BD63774" s="95"/>
      <c r="BE63774" s="95"/>
      <c r="BF63774" s="95"/>
      <c r="BG63774" s="95"/>
      <c r="BH63774" s="95"/>
      <c r="BI63774" s="95"/>
      <c r="BJ63774" s="95"/>
      <c r="BK63774" s="95"/>
      <c r="BL63774" s="95"/>
      <c r="BM63774" s="95"/>
      <c r="BN63774" s="95"/>
      <c r="CA63774" s="95"/>
    </row>
    <row r="63775" spans="31:79" s="97" customFormat="1" x14ac:dyDescent="0.2">
      <c r="AE63775" s="95"/>
      <c r="AF63775" s="95"/>
      <c r="AN63775" s="95"/>
      <c r="AO63775" s="95"/>
      <c r="AP63775" s="95"/>
      <c r="AQ63775" s="95"/>
      <c r="AR63775" s="95"/>
      <c r="AS63775" s="95"/>
      <c r="AT63775" s="95"/>
      <c r="AU63775" s="95"/>
      <c r="AV63775" s="95"/>
      <c r="AW63775" s="95"/>
      <c r="AX63775" s="95"/>
      <c r="AY63775" s="95"/>
      <c r="AZ63775" s="95"/>
      <c r="BA63775" s="95"/>
      <c r="BB63775" s="95"/>
      <c r="BC63775" s="95"/>
      <c r="BD63775" s="95"/>
      <c r="BE63775" s="95"/>
      <c r="BF63775" s="95"/>
      <c r="BG63775" s="95"/>
      <c r="BH63775" s="95"/>
      <c r="BI63775" s="95"/>
      <c r="BJ63775" s="95"/>
      <c r="BK63775" s="95"/>
      <c r="BL63775" s="95"/>
      <c r="BM63775" s="95"/>
      <c r="BN63775" s="95"/>
      <c r="CA63775" s="95"/>
    </row>
    <row r="63776" spans="31:79" s="97" customFormat="1" x14ac:dyDescent="0.2">
      <c r="AE63776" s="95"/>
      <c r="AF63776" s="95"/>
      <c r="AN63776" s="95"/>
      <c r="AO63776" s="95"/>
      <c r="AP63776" s="95"/>
      <c r="AQ63776" s="95"/>
      <c r="AR63776" s="95"/>
      <c r="AS63776" s="95"/>
      <c r="AT63776" s="95"/>
      <c r="AU63776" s="95"/>
      <c r="AV63776" s="95"/>
      <c r="AW63776" s="95"/>
      <c r="AX63776" s="95"/>
      <c r="AY63776" s="95"/>
      <c r="AZ63776" s="95"/>
      <c r="BA63776" s="95"/>
      <c r="BB63776" s="95"/>
      <c r="BC63776" s="95"/>
      <c r="BD63776" s="95"/>
      <c r="BE63776" s="95"/>
      <c r="BF63776" s="95"/>
      <c r="BG63776" s="95"/>
      <c r="BH63776" s="95"/>
      <c r="BI63776" s="95"/>
      <c r="BJ63776" s="95"/>
      <c r="BK63776" s="95"/>
      <c r="BL63776" s="95"/>
      <c r="BM63776" s="95"/>
      <c r="BN63776" s="95"/>
      <c r="CA63776" s="95"/>
    </row>
    <row r="63777" spans="31:79" s="97" customFormat="1" x14ac:dyDescent="0.2">
      <c r="AE63777" s="95"/>
      <c r="AF63777" s="95"/>
      <c r="AN63777" s="95"/>
      <c r="AO63777" s="95"/>
      <c r="AP63777" s="95"/>
      <c r="AQ63777" s="95"/>
      <c r="AR63777" s="95"/>
      <c r="AS63777" s="95"/>
      <c r="AT63777" s="95"/>
      <c r="AU63777" s="95"/>
      <c r="AV63777" s="95"/>
      <c r="AW63777" s="95"/>
      <c r="AX63777" s="95"/>
      <c r="AY63777" s="95"/>
      <c r="AZ63777" s="95"/>
      <c r="BA63777" s="95"/>
      <c r="BB63777" s="95"/>
      <c r="BC63777" s="95"/>
      <c r="BD63777" s="95"/>
      <c r="BE63777" s="95"/>
      <c r="BF63777" s="95"/>
      <c r="BG63777" s="95"/>
      <c r="BH63777" s="95"/>
      <c r="BI63777" s="95"/>
      <c r="BJ63777" s="95"/>
      <c r="BK63777" s="95"/>
      <c r="BL63777" s="95"/>
      <c r="BM63777" s="95"/>
      <c r="BN63777" s="95"/>
      <c r="CA63777" s="95"/>
    </row>
    <row r="63778" spans="31:79" s="97" customFormat="1" x14ac:dyDescent="0.2">
      <c r="AE63778" s="95"/>
      <c r="AF63778" s="95"/>
      <c r="AN63778" s="95"/>
      <c r="AO63778" s="95"/>
      <c r="AP63778" s="95"/>
      <c r="AQ63778" s="95"/>
      <c r="AR63778" s="95"/>
      <c r="AS63778" s="95"/>
      <c r="AT63778" s="95"/>
      <c r="AU63778" s="95"/>
      <c r="AV63778" s="95"/>
      <c r="AW63778" s="95"/>
      <c r="AX63778" s="95"/>
      <c r="AY63778" s="95"/>
      <c r="AZ63778" s="95"/>
      <c r="BA63778" s="95"/>
      <c r="BB63778" s="95"/>
      <c r="BC63778" s="95"/>
      <c r="BD63778" s="95"/>
      <c r="BE63778" s="95"/>
      <c r="BF63778" s="95"/>
      <c r="BG63778" s="95"/>
      <c r="BH63778" s="95"/>
      <c r="BI63778" s="95"/>
      <c r="BJ63778" s="95"/>
      <c r="BK63778" s="95"/>
      <c r="BL63778" s="95"/>
      <c r="BM63778" s="95"/>
      <c r="BN63778" s="95"/>
      <c r="CA63778" s="95"/>
    </row>
    <row r="63779" spans="31:79" s="97" customFormat="1" x14ac:dyDescent="0.2">
      <c r="AE63779" s="95"/>
      <c r="AF63779" s="95"/>
      <c r="AN63779" s="95"/>
      <c r="AO63779" s="95"/>
      <c r="AP63779" s="95"/>
      <c r="AQ63779" s="95"/>
      <c r="AR63779" s="95"/>
      <c r="AS63779" s="95"/>
      <c r="AT63779" s="95"/>
      <c r="AU63779" s="95"/>
      <c r="AV63779" s="95"/>
      <c r="AW63779" s="95"/>
      <c r="AX63779" s="95"/>
      <c r="AY63779" s="95"/>
      <c r="AZ63779" s="95"/>
      <c r="BA63779" s="95"/>
      <c r="BB63779" s="95"/>
      <c r="BC63779" s="95"/>
      <c r="BD63779" s="95"/>
      <c r="BE63779" s="95"/>
      <c r="BF63779" s="95"/>
      <c r="BG63779" s="95"/>
      <c r="BH63779" s="95"/>
      <c r="BI63779" s="95"/>
      <c r="BJ63779" s="95"/>
      <c r="BK63779" s="95"/>
      <c r="BL63779" s="95"/>
      <c r="BM63779" s="95"/>
      <c r="BN63779" s="95"/>
      <c r="CA63779" s="95"/>
    </row>
    <row r="63780" spans="31:79" s="97" customFormat="1" x14ac:dyDescent="0.2">
      <c r="AE63780" s="95"/>
      <c r="AF63780" s="95"/>
      <c r="AN63780" s="95"/>
      <c r="AO63780" s="95"/>
      <c r="AP63780" s="95"/>
      <c r="AQ63780" s="95"/>
      <c r="AR63780" s="95"/>
      <c r="AS63780" s="95"/>
      <c r="AT63780" s="95"/>
      <c r="AU63780" s="95"/>
      <c r="AV63780" s="95"/>
      <c r="AW63780" s="95"/>
      <c r="AX63780" s="95"/>
      <c r="AY63780" s="95"/>
      <c r="AZ63780" s="95"/>
      <c r="BA63780" s="95"/>
      <c r="BB63780" s="95"/>
      <c r="BC63780" s="95"/>
      <c r="BD63780" s="95"/>
      <c r="BE63780" s="95"/>
      <c r="BF63780" s="95"/>
      <c r="BG63780" s="95"/>
      <c r="BH63780" s="95"/>
      <c r="BI63780" s="95"/>
      <c r="BJ63780" s="95"/>
      <c r="BK63780" s="95"/>
      <c r="BL63780" s="95"/>
      <c r="BM63780" s="95"/>
      <c r="BN63780" s="95"/>
      <c r="CA63780" s="95"/>
    </row>
    <row r="63781" spans="31:79" s="97" customFormat="1" x14ac:dyDescent="0.2">
      <c r="AE63781" s="95"/>
      <c r="AF63781" s="95"/>
      <c r="AN63781" s="95"/>
      <c r="AO63781" s="95"/>
      <c r="AP63781" s="95"/>
      <c r="AQ63781" s="95"/>
      <c r="AR63781" s="95"/>
      <c r="AS63781" s="95"/>
      <c r="AT63781" s="95"/>
      <c r="AU63781" s="95"/>
      <c r="AV63781" s="95"/>
      <c r="AW63781" s="95"/>
      <c r="AX63781" s="95"/>
      <c r="AY63781" s="95"/>
      <c r="AZ63781" s="95"/>
      <c r="BA63781" s="95"/>
      <c r="BB63781" s="95"/>
      <c r="BC63781" s="95"/>
      <c r="BD63781" s="95"/>
      <c r="BE63781" s="95"/>
      <c r="BF63781" s="95"/>
      <c r="BG63781" s="95"/>
      <c r="BH63781" s="95"/>
      <c r="BI63781" s="95"/>
      <c r="BJ63781" s="95"/>
      <c r="BK63781" s="95"/>
      <c r="BL63781" s="95"/>
      <c r="BM63781" s="95"/>
      <c r="BN63781" s="95"/>
      <c r="CA63781" s="95"/>
    </row>
    <row r="63782" spans="31:79" s="97" customFormat="1" x14ac:dyDescent="0.2">
      <c r="AE63782" s="95"/>
      <c r="AF63782" s="95"/>
      <c r="AN63782" s="95"/>
      <c r="AO63782" s="95"/>
      <c r="AP63782" s="95"/>
      <c r="AQ63782" s="95"/>
      <c r="AR63782" s="95"/>
      <c r="AS63782" s="95"/>
      <c r="AT63782" s="95"/>
      <c r="AU63782" s="95"/>
      <c r="AV63782" s="95"/>
      <c r="AW63782" s="95"/>
      <c r="AX63782" s="95"/>
      <c r="AY63782" s="95"/>
      <c r="AZ63782" s="95"/>
      <c r="BA63782" s="95"/>
      <c r="BB63782" s="95"/>
      <c r="BC63782" s="95"/>
      <c r="BD63782" s="95"/>
      <c r="BE63782" s="95"/>
      <c r="BF63782" s="95"/>
      <c r="BG63782" s="95"/>
      <c r="BH63782" s="95"/>
      <c r="BI63782" s="95"/>
      <c r="BJ63782" s="95"/>
      <c r="BK63782" s="95"/>
      <c r="BL63782" s="95"/>
      <c r="BM63782" s="95"/>
      <c r="BN63782" s="95"/>
      <c r="CA63782" s="95"/>
    </row>
    <row r="63783" spans="31:79" s="97" customFormat="1" x14ac:dyDescent="0.2">
      <c r="AE63783" s="95"/>
      <c r="AF63783" s="95"/>
      <c r="AN63783" s="95"/>
      <c r="AO63783" s="95"/>
      <c r="AP63783" s="95"/>
      <c r="AQ63783" s="95"/>
      <c r="AR63783" s="95"/>
      <c r="AS63783" s="95"/>
      <c r="AT63783" s="95"/>
      <c r="AU63783" s="95"/>
      <c r="AV63783" s="95"/>
      <c r="AW63783" s="95"/>
      <c r="AX63783" s="95"/>
      <c r="AY63783" s="95"/>
      <c r="AZ63783" s="95"/>
      <c r="BA63783" s="95"/>
      <c r="BB63783" s="95"/>
      <c r="BC63783" s="95"/>
      <c r="BD63783" s="95"/>
      <c r="BE63783" s="95"/>
      <c r="BF63783" s="95"/>
      <c r="BG63783" s="95"/>
      <c r="BH63783" s="95"/>
      <c r="BI63783" s="95"/>
      <c r="BJ63783" s="95"/>
      <c r="BK63783" s="95"/>
      <c r="BL63783" s="95"/>
      <c r="BM63783" s="95"/>
      <c r="BN63783" s="95"/>
      <c r="CA63783" s="95"/>
    </row>
    <row r="63784" spans="31:79" s="97" customFormat="1" x14ac:dyDescent="0.2">
      <c r="AE63784" s="95"/>
      <c r="AF63784" s="95"/>
      <c r="AN63784" s="95"/>
      <c r="AO63784" s="95"/>
      <c r="AP63784" s="95"/>
      <c r="AQ63784" s="95"/>
      <c r="AR63784" s="95"/>
      <c r="AS63784" s="95"/>
      <c r="AT63784" s="95"/>
      <c r="AU63784" s="95"/>
      <c r="AV63784" s="95"/>
      <c r="AW63784" s="95"/>
      <c r="AX63784" s="95"/>
      <c r="AY63784" s="95"/>
      <c r="AZ63784" s="95"/>
      <c r="BA63784" s="95"/>
      <c r="BB63784" s="95"/>
      <c r="BC63784" s="95"/>
      <c r="BD63784" s="95"/>
      <c r="BE63784" s="95"/>
      <c r="BF63784" s="95"/>
      <c r="BG63784" s="95"/>
      <c r="BH63784" s="95"/>
      <c r="BI63784" s="95"/>
      <c r="BJ63784" s="95"/>
      <c r="BK63784" s="95"/>
      <c r="BL63784" s="95"/>
      <c r="BM63784" s="95"/>
      <c r="BN63784" s="95"/>
      <c r="CA63784" s="95"/>
    </row>
    <row r="63785" spans="31:79" s="97" customFormat="1" x14ac:dyDescent="0.2">
      <c r="AE63785" s="95"/>
      <c r="AF63785" s="95"/>
      <c r="AN63785" s="95"/>
      <c r="AO63785" s="95"/>
      <c r="AP63785" s="95"/>
      <c r="AQ63785" s="95"/>
      <c r="AR63785" s="95"/>
      <c r="AS63785" s="95"/>
      <c r="AT63785" s="95"/>
      <c r="AU63785" s="95"/>
      <c r="AV63785" s="95"/>
      <c r="AW63785" s="95"/>
      <c r="AX63785" s="95"/>
      <c r="AY63785" s="95"/>
      <c r="AZ63785" s="95"/>
      <c r="BA63785" s="95"/>
      <c r="BB63785" s="95"/>
      <c r="BC63785" s="95"/>
      <c r="BD63785" s="95"/>
      <c r="BE63785" s="95"/>
      <c r="BF63785" s="95"/>
      <c r="BG63785" s="95"/>
      <c r="BH63785" s="95"/>
      <c r="BI63785" s="95"/>
      <c r="BJ63785" s="95"/>
      <c r="BK63785" s="95"/>
      <c r="BL63785" s="95"/>
      <c r="BM63785" s="95"/>
      <c r="BN63785" s="95"/>
      <c r="CA63785" s="95"/>
    </row>
    <row r="63786" spans="31:79" s="97" customFormat="1" x14ac:dyDescent="0.2">
      <c r="AE63786" s="95"/>
      <c r="AF63786" s="95"/>
      <c r="AN63786" s="95"/>
      <c r="AO63786" s="95"/>
      <c r="AP63786" s="95"/>
      <c r="AQ63786" s="95"/>
      <c r="AR63786" s="95"/>
      <c r="AS63786" s="95"/>
      <c r="AT63786" s="95"/>
      <c r="AU63786" s="95"/>
      <c r="AV63786" s="95"/>
      <c r="AW63786" s="95"/>
      <c r="AX63786" s="95"/>
      <c r="AY63786" s="95"/>
      <c r="AZ63786" s="95"/>
      <c r="BA63786" s="95"/>
      <c r="BB63786" s="95"/>
      <c r="BC63786" s="95"/>
      <c r="BD63786" s="95"/>
      <c r="BE63786" s="95"/>
      <c r="BF63786" s="95"/>
      <c r="BG63786" s="95"/>
      <c r="BH63786" s="95"/>
      <c r="BI63786" s="95"/>
      <c r="BJ63786" s="95"/>
      <c r="BK63786" s="95"/>
      <c r="BL63786" s="95"/>
      <c r="BM63786" s="95"/>
      <c r="BN63786" s="95"/>
      <c r="CA63786" s="95"/>
    </row>
    <row r="63787" spans="31:79" s="97" customFormat="1" x14ac:dyDescent="0.2">
      <c r="AE63787" s="95"/>
      <c r="AF63787" s="95"/>
      <c r="AN63787" s="95"/>
      <c r="AO63787" s="95"/>
      <c r="AP63787" s="95"/>
      <c r="AQ63787" s="95"/>
      <c r="AR63787" s="95"/>
      <c r="AS63787" s="95"/>
      <c r="AT63787" s="95"/>
      <c r="AU63787" s="95"/>
      <c r="AV63787" s="95"/>
      <c r="AW63787" s="95"/>
      <c r="AX63787" s="95"/>
      <c r="AY63787" s="95"/>
      <c r="AZ63787" s="95"/>
      <c r="BA63787" s="95"/>
      <c r="BB63787" s="95"/>
      <c r="BC63787" s="95"/>
      <c r="BD63787" s="95"/>
      <c r="BE63787" s="95"/>
      <c r="BF63787" s="95"/>
      <c r="BG63787" s="95"/>
      <c r="BH63787" s="95"/>
      <c r="BI63787" s="95"/>
      <c r="BJ63787" s="95"/>
      <c r="BK63787" s="95"/>
      <c r="BL63787" s="95"/>
      <c r="BM63787" s="95"/>
      <c r="BN63787" s="95"/>
      <c r="CA63787" s="95"/>
    </row>
    <row r="63788" spans="31:79" s="97" customFormat="1" x14ac:dyDescent="0.2">
      <c r="AE63788" s="95"/>
      <c r="AF63788" s="95"/>
      <c r="AN63788" s="95"/>
      <c r="AO63788" s="95"/>
      <c r="AP63788" s="95"/>
      <c r="AQ63788" s="95"/>
      <c r="AR63788" s="95"/>
      <c r="AS63788" s="95"/>
      <c r="AT63788" s="95"/>
      <c r="AU63788" s="95"/>
      <c r="AV63788" s="95"/>
      <c r="AW63788" s="95"/>
      <c r="AX63788" s="95"/>
      <c r="AY63788" s="95"/>
      <c r="AZ63788" s="95"/>
      <c r="BA63788" s="95"/>
      <c r="BB63788" s="95"/>
      <c r="BC63788" s="95"/>
      <c r="BD63788" s="95"/>
      <c r="BE63788" s="95"/>
      <c r="BF63788" s="95"/>
      <c r="BG63788" s="95"/>
      <c r="BH63788" s="95"/>
      <c r="BI63788" s="95"/>
      <c r="BJ63788" s="95"/>
      <c r="BK63788" s="95"/>
      <c r="BL63788" s="95"/>
      <c r="BM63788" s="95"/>
      <c r="BN63788" s="95"/>
      <c r="CA63788" s="95"/>
    </row>
    <row r="63789" spans="31:79" s="97" customFormat="1" x14ac:dyDescent="0.2">
      <c r="AE63789" s="95"/>
      <c r="AF63789" s="95"/>
      <c r="AN63789" s="95"/>
      <c r="AO63789" s="95"/>
      <c r="AP63789" s="95"/>
      <c r="AQ63789" s="95"/>
      <c r="AR63789" s="95"/>
      <c r="AS63789" s="95"/>
      <c r="AT63789" s="95"/>
      <c r="AU63789" s="95"/>
      <c r="AV63789" s="95"/>
      <c r="AW63789" s="95"/>
      <c r="AX63789" s="95"/>
      <c r="AY63789" s="95"/>
      <c r="AZ63789" s="95"/>
      <c r="BA63789" s="95"/>
      <c r="BB63789" s="95"/>
      <c r="BC63789" s="95"/>
      <c r="BD63789" s="95"/>
      <c r="BE63789" s="95"/>
      <c r="BF63789" s="95"/>
      <c r="BG63789" s="95"/>
      <c r="BH63789" s="95"/>
      <c r="BI63789" s="95"/>
      <c r="BJ63789" s="95"/>
      <c r="BK63789" s="95"/>
      <c r="BL63789" s="95"/>
      <c r="BM63789" s="95"/>
      <c r="BN63789" s="95"/>
      <c r="CA63789" s="95"/>
    </row>
    <row r="63790" spans="31:79" s="97" customFormat="1" x14ac:dyDescent="0.2">
      <c r="AE63790" s="95"/>
      <c r="AF63790" s="95"/>
      <c r="AN63790" s="95"/>
      <c r="AO63790" s="95"/>
      <c r="AP63790" s="95"/>
      <c r="AQ63790" s="95"/>
      <c r="AR63790" s="95"/>
      <c r="AS63790" s="95"/>
      <c r="AT63790" s="95"/>
      <c r="AU63790" s="95"/>
      <c r="AV63790" s="95"/>
      <c r="AW63790" s="95"/>
      <c r="AX63790" s="95"/>
      <c r="AY63790" s="95"/>
      <c r="AZ63790" s="95"/>
      <c r="BA63790" s="95"/>
      <c r="BB63790" s="95"/>
      <c r="BC63790" s="95"/>
      <c r="BD63790" s="95"/>
      <c r="BE63790" s="95"/>
      <c r="BF63790" s="95"/>
      <c r="BG63790" s="95"/>
      <c r="BH63790" s="95"/>
      <c r="BI63790" s="95"/>
      <c r="BJ63790" s="95"/>
      <c r="BK63790" s="95"/>
      <c r="BL63790" s="95"/>
      <c r="BM63790" s="95"/>
      <c r="BN63790" s="95"/>
      <c r="CA63790" s="95"/>
    </row>
    <row r="63791" spans="31:79" s="97" customFormat="1" x14ac:dyDescent="0.2">
      <c r="AE63791" s="95"/>
      <c r="AF63791" s="95"/>
      <c r="AN63791" s="95"/>
      <c r="AO63791" s="95"/>
      <c r="AP63791" s="95"/>
      <c r="AQ63791" s="95"/>
      <c r="AR63791" s="95"/>
      <c r="AS63791" s="95"/>
      <c r="AT63791" s="95"/>
      <c r="AU63791" s="95"/>
      <c r="AV63791" s="95"/>
      <c r="AW63791" s="95"/>
      <c r="AX63791" s="95"/>
      <c r="AY63791" s="95"/>
      <c r="AZ63791" s="95"/>
      <c r="BA63791" s="95"/>
      <c r="BB63791" s="95"/>
      <c r="BC63791" s="95"/>
      <c r="BD63791" s="95"/>
      <c r="BE63791" s="95"/>
      <c r="BF63791" s="95"/>
      <c r="BG63791" s="95"/>
      <c r="BH63791" s="95"/>
      <c r="BI63791" s="95"/>
      <c r="BJ63791" s="95"/>
      <c r="BK63791" s="95"/>
      <c r="BL63791" s="95"/>
      <c r="BM63791" s="95"/>
      <c r="BN63791" s="95"/>
      <c r="CA63791" s="95"/>
    </row>
    <row r="63792" spans="31:79" s="97" customFormat="1" x14ac:dyDescent="0.2">
      <c r="AE63792" s="95"/>
      <c r="AF63792" s="95"/>
      <c r="AN63792" s="95"/>
      <c r="AO63792" s="95"/>
      <c r="AP63792" s="95"/>
      <c r="AQ63792" s="95"/>
      <c r="AR63792" s="95"/>
      <c r="AS63792" s="95"/>
      <c r="AT63792" s="95"/>
      <c r="AU63792" s="95"/>
      <c r="AV63792" s="95"/>
      <c r="AW63792" s="95"/>
      <c r="AX63792" s="95"/>
      <c r="AY63792" s="95"/>
      <c r="AZ63792" s="95"/>
      <c r="BA63792" s="95"/>
      <c r="BB63792" s="95"/>
      <c r="BC63792" s="95"/>
      <c r="BD63792" s="95"/>
      <c r="BE63792" s="95"/>
      <c r="BF63792" s="95"/>
      <c r="BG63792" s="95"/>
      <c r="BH63792" s="95"/>
      <c r="BI63792" s="95"/>
      <c r="BJ63792" s="95"/>
      <c r="BK63792" s="95"/>
      <c r="BL63792" s="95"/>
      <c r="BM63792" s="95"/>
      <c r="BN63792" s="95"/>
      <c r="CA63792" s="95"/>
    </row>
    <row r="63793" spans="31:79" s="97" customFormat="1" x14ac:dyDescent="0.2">
      <c r="AE63793" s="95"/>
      <c r="AF63793" s="95"/>
      <c r="AN63793" s="95"/>
      <c r="AO63793" s="95"/>
      <c r="AP63793" s="95"/>
      <c r="AQ63793" s="95"/>
      <c r="AR63793" s="95"/>
      <c r="AS63793" s="95"/>
      <c r="AT63793" s="95"/>
      <c r="AU63793" s="95"/>
      <c r="AV63793" s="95"/>
      <c r="AW63793" s="95"/>
      <c r="AX63793" s="95"/>
      <c r="AY63793" s="95"/>
      <c r="AZ63793" s="95"/>
      <c r="BA63793" s="95"/>
      <c r="BB63793" s="95"/>
      <c r="BC63793" s="95"/>
      <c r="BD63793" s="95"/>
      <c r="BE63793" s="95"/>
      <c r="BF63793" s="95"/>
      <c r="BG63793" s="95"/>
      <c r="BH63793" s="95"/>
      <c r="BI63793" s="95"/>
      <c r="BJ63793" s="95"/>
      <c r="BK63793" s="95"/>
      <c r="BL63793" s="95"/>
      <c r="BM63793" s="95"/>
      <c r="BN63793" s="95"/>
      <c r="CA63793" s="95"/>
    </row>
    <row r="63794" spans="31:79" s="97" customFormat="1" x14ac:dyDescent="0.2">
      <c r="AE63794" s="95"/>
      <c r="AF63794" s="95"/>
      <c r="AN63794" s="95"/>
      <c r="AO63794" s="95"/>
      <c r="AP63794" s="95"/>
      <c r="AQ63794" s="95"/>
      <c r="AR63794" s="95"/>
      <c r="AS63794" s="95"/>
      <c r="AT63794" s="95"/>
      <c r="AU63794" s="95"/>
      <c r="AV63794" s="95"/>
      <c r="AW63794" s="95"/>
      <c r="AX63794" s="95"/>
      <c r="AY63794" s="95"/>
      <c r="AZ63794" s="95"/>
      <c r="BA63794" s="95"/>
      <c r="BB63794" s="95"/>
      <c r="BC63794" s="95"/>
      <c r="BD63794" s="95"/>
      <c r="BE63794" s="95"/>
      <c r="BF63794" s="95"/>
      <c r="BG63794" s="95"/>
      <c r="BH63794" s="95"/>
      <c r="BI63794" s="95"/>
      <c r="BJ63794" s="95"/>
      <c r="BK63794" s="95"/>
      <c r="BL63794" s="95"/>
      <c r="BM63794" s="95"/>
      <c r="BN63794" s="95"/>
      <c r="CA63794" s="95"/>
    </row>
    <row r="63795" spans="31:79" s="97" customFormat="1" x14ac:dyDescent="0.2">
      <c r="AE63795" s="95"/>
      <c r="AF63795" s="95"/>
      <c r="AN63795" s="95"/>
      <c r="AO63795" s="95"/>
      <c r="AP63795" s="95"/>
      <c r="AQ63795" s="95"/>
      <c r="AR63795" s="95"/>
      <c r="AS63795" s="95"/>
      <c r="AT63795" s="95"/>
      <c r="AU63795" s="95"/>
      <c r="AV63795" s="95"/>
      <c r="AW63795" s="95"/>
      <c r="AX63795" s="95"/>
      <c r="AY63795" s="95"/>
      <c r="AZ63795" s="95"/>
      <c r="BA63795" s="95"/>
      <c r="BB63795" s="95"/>
      <c r="BC63795" s="95"/>
      <c r="BD63795" s="95"/>
      <c r="BE63795" s="95"/>
      <c r="BF63795" s="95"/>
      <c r="BG63795" s="95"/>
      <c r="BH63795" s="95"/>
      <c r="BI63795" s="95"/>
      <c r="BJ63795" s="95"/>
      <c r="BK63795" s="95"/>
      <c r="BL63795" s="95"/>
      <c r="BM63795" s="95"/>
      <c r="BN63795" s="95"/>
      <c r="CA63795" s="95"/>
    </row>
    <row r="63796" spans="31:79" s="97" customFormat="1" x14ac:dyDescent="0.2">
      <c r="AE63796" s="95"/>
      <c r="AF63796" s="95"/>
      <c r="AN63796" s="95"/>
      <c r="AO63796" s="95"/>
      <c r="AP63796" s="95"/>
      <c r="AQ63796" s="95"/>
      <c r="AR63796" s="95"/>
      <c r="AS63796" s="95"/>
      <c r="AT63796" s="95"/>
      <c r="AU63796" s="95"/>
      <c r="AV63796" s="95"/>
      <c r="AW63796" s="95"/>
      <c r="AX63796" s="95"/>
      <c r="AY63796" s="95"/>
      <c r="AZ63796" s="95"/>
      <c r="BA63796" s="95"/>
      <c r="BB63796" s="95"/>
      <c r="BC63796" s="95"/>
      <c r="BD63796" s="95"/>
      <c r="BE63796" s="95"/>
      <c r="BF63796" s="95"/>
      <c r="BG63796" s="95"/>
      <c r="BH63796" s="95"/>
      <c r="BI63796" s="95"/>
      <c r="BJ63796" s="95"/>
      <c r="BK63796" s="95"/>
      <c r="BL63796" s="95"/>
      <c r="BM63796" s="95"/>
      <c r="BN63796" s="95"/>
      <c r="CA63796" s="95"/>
    </row>
    <row r="63797" spans="31:79" s="97" customFormat="1" x14ac:dyDescent="0.2">
      <c r="AE63797" s="95"/>
      <c r="AF63797" s="95"/>
      <c r="AN63797" s="95"/>
      <c r="AO63797" s="95"/>
      <c r="AP63797" s="95"/>
      <c r="AQ63797" s="95"/>
      <c r="AR63797" s="95"/>
      <c r="AS63797" s="95"/>
      <c r="AT63797" s="95"/>
      <c r="AU63797" s="95"/>
      <c r="AV63797" s="95"/>
      <c r="AW63797" s="95"/>
      <c r="AX63797" s="95"/>
      <c r="AY63797" s="95"/>
      <c r="AZ63797" s="95"/>
      <c r="BA63797" s="95"/>
      <c r="BB63797" s="95"/>
      <c r="BC63797" s="95"/>
      <c r="BD63797" s="95"/>
      <c r="BE63797" s="95"/>
      <c r="BF63797" s="95"/>
      <c r="BG63797" s="95"/>
      <c r="BH63797" s="95"/>
      <c r="BI63797" s="95"/>
      <c r="BJ63797" s="95"/>
      <c r="BK63797" s="95"/>
      <c r="BL63797" s="95"/>
      <c r="BM63797" s="95"/>
      <c r="BN63797" s="95"/>
      <c r="CA63797" s="95"/>
    </row>
    <row r="63798" spans="31:79" s="97" customFormat="1" x14ac:dyDescent="0.2">
      <c r="AE63798" s="95"/>
      <c r="AF63798" s="95"/>
      <c r="AN63798" s="95"/>
      <c r="AO63798" s="95"/>
      <c r="AP63798" s="95"/>
      <c r="AQ63798" s="95"/>
      <c r="AR63798" s="95"/>
      <c r="AS63798" s="95"/>
      <c r="AT63798" s="95"/>
      <c r="AU63798" s="95"/>
      <c r="AV63798" s="95"/>
      <c r="AW63798" s="95"/>
      <c r="AX63798" s="95"/>
      <c r="AY63798" s="95"/>
      <c r="AZ63798" s="95"/>
      <c r="BA63798" s="95"/>
      <c r="BB63798" s="95"/>
      <c r="BC63798" s="95"/>
      <c r="BD63798" s="95"/>
      <c r="BE63798" s="95"/>
      <c r="BF63798" s="95"/>
      <c r="BG63798" s="95"/>
      <c r="BH63798" s="95"/>
      <c r="BI63798" s="95"/>
      <c r="BJ63798" s="95"/>
      <c r="BK63798" s="95"/>
      <c r="BL63798" s="95"/>
      <c r="BM63798" s="95"/>
      <c r="BN63798" s="95"/>
      <c r="CA63798" s="95"/>
    </row>
    <row r="63799" spans="31:79" s="97" customFormat="1" x14ac:dyDescent="0.2">
      <c r="AE63799" s="95"/>
      <c r="AF63799" s="95"/>
      <c r="AN63799" s="95"/>
      <c r="AO63799" s="95"/>
      <c r="AP63799" s="95"/>
      <c r="AQ63799" s="95"/>
      <c r="AR63799" s="95"/>
      <c r="AS63799" s="95"/>
      <c r="AT63799" s="95"/>
      <c r="AU63799" s="95"/>
      <c r="AV63799" s="95"/>
      <c r="AW63799" s="95"/>
      <c r="AX63799" s="95"/>
      <c r="AY63799" s="95"/>
      <c r="AZ63799" s="95"/>
      <c r="BA63799" s="95"/>
      <c r="BB63799" s="95"/>
      <c r="BC63799" s="95"/>
      <c r="BD63799" s="95"/>
      <c r="BE63799" s="95"/>
      <c r="BF63799" s="95"/>
      <c r="BG63799" s="95"/>
      <c r="BH63799" s="95"/>
      <c r="BI63799" s="95"/>
      <c r="BJ63799" s="95"/>
      <c r="BK63799" s="95"/>
      <c r="BL63799" s="95"/>
      <c r="BM63799" s="95"/>
      <c r="BN63799" s="95"/>
      <c r="CA63799" s="95"/>
    </row>
    <row r="63800" spans="31:79" s="97" customFormat="1" x14ac:dyDescent="0.2">
      <c r="AE63800" s="95"/>
      <c r="AF63800" s="95"/>
      <c r="AN63800" s="95"/>
      <c r="AO63800" s="95"/>
      <c r="AP63800" s="95"/>
      <c r="AQ63800" s="95"/>
      <c r="AR63800" s="95"/>
      <c r="AS63800" s="95"/>
      <c r="AT63800" s="95"/>
      <c r="AU63800" s="95"/>
      <c r="AV63800" s="95"/>
      <c r="AW63800" s="95"/>
      <c r="AX63800" s="95"/>
      <c r="AY63800" s="95"/>
      <c r="AZ63800" s="95"/>
      <c r="BA63800" s="95"/>
      <c r="BB63800" s="95"/>
      <c r="BC63800" s="95"/>
      <c r="BD63800" s="95"/>
      <c r="BE63800" s="95"/>
      <c r="BF63800" s="95"/>
      <c r="BG63800" s="95"/>
      <c r="BH63800" s="95"/>
      <c r="BI63800" s="95"/>
      <c r="BJ63800" s="95"/>
      <c r="BK63800" s="95"/>
      <c r="BL63800" s="95"/>
      <c r="BM63800" s="95"/>
      <c r="BN63800" s="95"/>
      <c r="CA63800" s="95"/>
    </row>
    <row r="63801" spans="31:79" s="97" customFormat="1" x14ac:dyDescent="0.2">
      <c r="AE63801" s="95"/>
      <c r="AF63801" s="95"/>
      <c r="AN63801" s="95"/>
      <c r="AO63801" s="95"/>
      <c r="AP63801" s="95"/>
      <c r="AQ63801" s="95"/>
      <c r="AR63801" s="95"/>
      <c r="AS63801" s="95"/>
      <c r="AT63801" s="95"/>
      <c r="AU63801" s="95"/>
      <c r="AV63801" s="95"/>
      <c r="AW63801" s="95"/>
      <c r="AX63801" s="95"/>
      <c r="AY63801" s="95"/>
      <c r="AZ63801" s="95"/>
      <c r="BA63801" s="95"/>
      <c r="BB63801" s="95"/>
      <c r="BC63801" s="95"/>
      <c r="BD63801" s="95"/>
      <c r="BE63801" s="95"/>
      <c r="BF63801" s="95"/>
      <c r="BG63801" s="95"/>
      <c r="BH63801" s="95"/>
      <c r="BI63801" s="95"/>
      <c r="BJ63801" s="95"/>
      <c r="BK63801" s="95"/>
      <c r="BL63801" s="95"/>
      <c r="BM63801" s="95"/>
      <c r="BN63801" s="95"/>
      <c r="CA63801" s="95"/>
    </row>
    <row r="63802" spans="31:79" s="97" customFormat="1" x14ac:dyDescent="0.2">
      <c r="AE63802" s="95"/>
      <c r="AF63802" s="95"/>
      <c r="AN63802" s="95"/>
      <c r="AO63802" s="95"/>
      <c r="AP63802" s="95"/>
      <c r="AQ63802" s="95"/>
      <c r="AR63802" s="95"/>
      <c r="AS63802" s="95"/>
      <c r="AT63802" s="95"/>
      <c r="AU63802" s="95"/>
      <c r="AV63802" s="95"/>
      <c r="AW63802" s="95"/>
      <c r="AX63802" s="95"/>
      <c r="AY63802" s="95"/>
      <c r="AZ63802" s="95"/>
      <c r="BA63802" s="95"/>
      <c r="BB63802" s="95"/>
      <c r="BC63802" s="95"/>
      <c r="BD63802" s="95"/>
      <c r="BE63802" s="95"/>
      <c r="BF63802" s="95"/>
      <c r="BG63802" s="95"/>
      <c r="BH63802" s="95"/>
      <c r="BI63802" s="95"/>
      <c r="BJ63802" s="95"/>
      <c r="BK63802" s="95"/>
      <c r="BL63802" s="95"/>
      <c r="BM63802" s="95"/>
      <c r="BN63802" s="95"/>
      <c r="CA63802" s="95"/>
    </row>
    <row r="63803" spans="31:79" s="97" customFormat="1" x14ac:dyDescent="0.2">
      <c r="AE63803" s="95"/>
      <c r="AF63803" s="95"/>
      <c r="AN63803" s="95"/>
      <c r="AO63803" s="95"/>
      <c r="AP63803" s="95"/>
      <c r="AQ63803" s="95"/>
      <c r="AR63803" s="95"/>
      <c r="AS63803" s="95"/>
      <c r="AT63803" s="95"/>
      <c r="AU63803" s="95"/>
      <c r="AV63803" s="95"/>
      <c r="AW63803" s="95"/>
      <c r="AX63803" s="95"/>
      <c r="AY63803" s="95"/>
      <c r="AZ63803" s="95"/>
      <c r="BA63803" s="95"/>
      <c r="BB63803" s="95"/>
      <c r="BC63803" s="95"/>
      <c r="BD63803" s="95"/>
      <c r="BE63803" s="95"/>
      <c r="BF63803" s="95"/>
      <c r="BG63803" s="95"/>
      <c r="BH63803" s="95"/>
      <c r="BI63803" s="95"/>
      <c r="BJ63803" s="95"/>
      <c r="BK63803" s="95"/>
      <c r="BL63803" s="95"/>
      <c r="BM63803" s="95"/>
      <c r="BN63803" s="95"/>
      <c r="CA63803" s="95"/>
    </row>
    <row r="63804" spans="31:79" s="97" customFormat="1" x14ac:dyDescent="0.2">
      <c r="AE63804" s="95"/>
      <c r="AF63804" s="95"/>
      <c r="AN63804" s="95"/>
      <c r="AO63804" s="95"/>
      <c r="AP63804" s="95"/>
      <c r="AQ63804" s="95"/>
      <c r="AR63804" s="95"/>
      <c r="AS63804" s="95"/>
      <c r="AT63804" s="95"/>
      <c r="AU63804" s="95"/>
      <c r="AV63804" s="95"/>
      <c r="AW63804" s="95"/>
      <c r="AX63804" s="95"/>
      <c r="AY63804" s="95"/>
      <c r="AZ63804" s="95"/>
      <c r="BA63804" s="95"/>
      <c r="BB63804" s="95"/>
      <c r="BC63804" s="95"/>
      <c r="BD63804" s="95"/>
      <c r="BE63804" s="95"/>
      <c r="BF63804" s="95"/>
      <c r="BG63804" s="95"/>
      <c r="BH63804" s="95"/>
      <c r="BI63804" s="95"/>
      <c r="BJ63804" s="95"/>
      <c r="BK63804" s="95"/>
      <c r="BL63804" s="95"/>
      <c r="BM63804" s="95"/>
      <c r="BN63804" s="95"/>
      <c r="CA63804" s="95"/>
    </row>
    <row r="63805" spans="31:79" s="97" customFormat="1" x14ac:dyDescent="0.2">
      <c r="AE63805" s="95"/>
      <c r="AF63805" s="95"/>
      <c r="AN63805" s="95"/>
      <c r="AO63805" s="95"/>
      <c r="AP63805" s="95"/>
      <c r="AQ63805" s="95"/>
      <c r="AR63805" s="95"/>
      <c r="AS63805" s="95"/>
      <c r="AT63805" s="95"/>
      <c r="AU63805" s="95"/>
      <c r="AV63805" s="95"/>
      <c r="AW63805" s="95"/>
      <c r="AX63805" s="95"/>
      <c r="AY63805" s="95"/>
      <c r="AZ63805" s="95"/>
      <c r="BA63805" s="95"/>
      <c r="BB63805" s="95"/>
      <c r="BC63805" s="95"/>
      <c r="BD63805" s="95"/>
      <c r="BE63805" s="95"/>
      <c r="BF63805" s="95"/>
      <c r="BG63805" s="95"/>
      <c r="BH63805" s="95"/>
      <c r="BI63805" s="95"/>
      <c r="BJ63805" s="95"/>
      <c r="BK63805" s="95"/>
      <c r="BL63805" s="95"/>
      <c r="BM63805" s="95"/>
      <c r="BN63805" s="95"/>
      <c r="CA63805" s="95"/>
    </row>
    <row r="63806" spans="31:79" s="97" customFormat="1" x14ac:dyDescent="0.2">
      <c r="AE63806" s="95"/>
      <c r="AF63806" s="95"/>
      <c r="AN63806" s="95"/>
      <c r="AO63806" s="95"/>
      <c r="AP63806" s="95"/>
      <c r="AQ63806" s="95"/>
      <c r="AR63806" s="95"/>
      <c r="AS63806" s="95"/>
      <c r="AT63806" s="95"/>
      <c r="AU63806" s="95"/>
      <c r="AV63806" s="95"/>
      <c r="AW63806" s="95"/>
      <c r="AX63806" s="95"/>
      <c r="AY63806" s="95"/>
      <c r="AZ63806" s="95"/>
      <c r="BA63806" s="95"/>
      <c r="BB63806" s="95"/>
      <c r="BC63806" s="95"/>
      <c r="BD63806" s="95"/>
      <c r="BE63806" s="95"/>
      <c r="BF63806" s="95"/>
      <c r="BG63806" s="95"/>
      <c r="BH63806" s="95"/>
      <c r="BI63806" s="95"/>
      <c r="BJ63806" s="95"/>
      <c r="BK63806" s="95"/>
      <c r="BL63806" s="95"/>
      <c r="BM63806" s="95"/>
      <c r="BN63806" s="95"/>
      <c r="CA63806" s="95"/>
    </row>
    <row r="63807" spans="31:79" s="97" customFormat="1" x14ac:dyDescent="0.2">
      <c r="AE63807" s="95"/>
      <c r="AF63807" s="95"/>
      <c r="AN63807" s="95"/>
      <c r="AO63807" s="95"/>
      <c r="AP63807" s="95"/>
      <c r="AQ63807" s="95"/>
      <c r="AR63807" s="95"/>
      <c r="AS63807" s="95"/>
      <c r="AT63807" s="95"/>
      <c r="AU63807" s="95"/>
      <c r="AV63807" s="95"/>
      <c r="AW63807" s="95"/>
      <c r="AX63807" s="95"/>
      <c r="AY63807" s="95"/>
      <c r="AZ63807" s="95"/>
      <c r="BA63807" s="95"/>
      <c r="BB63807" s="95"/>
      <c r="BC63807" s="95"/>
      <c r="BD63807" s="95"/>
      <c r="BE63807" s="95"/>
      <c r="BF63807" s="95"/>
      <c r="BG63807" s="95"/>
      <c r="BH63807" s="95"/>
      <c r="BI63807" s="95"/>
      <c r="BJ63807" s="95"/>
      <c r="BK63807" s="95"/>
      <c r="BL63807" s="95"/>
      <c r="BM63807" s="95"/>
      <c r="BN63807" s="95"/>
      <c r="CA63807" s="95"/>
    </row>
    <row r="63808" spans="31:79" s="97" customFormat="1" x14ac:dyDescent="0.2">
      <c r="AE63808" s="95"/>
      <c r="AF63808" s="95"/>
      <c r="AN63808" s="95"/>
      <c r="AO63808" s="95"/>
      <c r="AP63808" s="95"/>
      <c r="AQ63808" s="95"/>
      <c r="AR63808" s="95"/>
      <c r="AS63808" s="95"/>
      <c r="AT63808" s="95"/>
      <c r="AU63808" s="95"/>
      <c r="AV63808" s="95"/>
      <c r="AW63808" s="95"/>
      <c r="AX63808" s="95"/>
      <c r="AY63808" s="95"/>
      <c r="AZ63808" s="95"/>
      <c r="BA63808" s="95"/>
      <c r="BB63808" s="95"/>
      <c r="BC63808" s="95"/>
      <c r="BD63808" s="95"/>
      <c r="BE63808" s="95"/>
      <c r="BF63808" s="95"/>
      <c r="BG63808" s="95"/>
      <c r="BH63808" s="95"/>
      <c r="BI63808" s="95"/>
      <c r="BJ63808" s="95"/>
      <c r="BK63808" s="95"/>
      <c r="BL63808" s="95"/>
      <c r="BM63808" s="95"/>
      <c r="BN63808" s="95"/>
      <c r="CA63808" s="95"/>
    </row>
    <row r="63809" spans="31:79" s="97" customFormat="1" x14ac:dyDescent="0.2">
      <c r="AE63809" s="95"/>
      <c r="AF63809" s="95"/>
      <c r="AN63809" s="95"/>
      <c r="AO63809" s="95"/>
      <c r="AP63809" s="95"/>
      <c r="AQ63809" s="95"/>
      <c r="AR63809" s="95"/>
      <c r="AS63809" s="95"/>
      <c r="AT63809" s="95"/>
      <c r="AU63809" s="95"/>
      <c r="AV63809" s="95"/>
      <c r="AW63809" s="95"/>
      <c r="AX63809" s="95"/>
      <c r="AY63809" s="95"/>
      <c r="AZ63809" s="95"/>
      <c r="BA63809" s="95"/>
      <c r="BB63809" s="95"/>
      <c r="BC63809" s="95"/>
      <c r="BD63809" s="95"/>
      <c r="BE63809" s="95"/>
      <c r="BF63809" s="95"/>
      <c r="BG63809" s="95"/>
      <c r="BH63809" s="95"/>
      <c r="BI63809" s="95"/>
      <c r="BJ63809" s="95"/>
      <c r="BK63809" s="95"/>
      <c r="BL63809" s="95"/>
      <c r="BM63809" s="95"/>
      <c r="BN63809" s="95"/>
      <c r="CA63809" s="95"/>
    </row>
    <row r="63810" spans="31:79" s="97" customFormat="1" x14ac:dyDescent="0.2">
      <c r="AE63810" s="95"/>
      <c r="AF63810" s="95"/>
      <c r="AN63810" s="95"/>
      <c r="AO63810" s="95"/>
      <c r="AP63810" s="95"/>
      <c r="AQ63810" s="95"/>
      <c r="AR63810" s="95"/>
      <c r="AS63810" s="95"/>
      <c r="AT63810" s="95"/>
      <c r="AU63810" s="95"/>
      <c r="AV63810" s="95"/>
      <c r="AW63810" s="95"/>
      <c r="AX63810" s="95"/>
      <c r="AY63810" s="95"/>
      <c r="AZ63810" s="95"/>
      <c r="BA63810" s="95"/>
      <c r="BB63810" s="95"/>
      <c r="BC63810" s="95"/>
      <c r="BD63810" s="95"/>
      <c r="BE63810" s="95"/>
      <c r="BF63810" s="95"/>
      <c r="BG63810" s="95"/>
      <c r="BH63810" s="95"/>
      <c r="BI63810" s="95"/>
      <c r="BJ63810" s="95"/>
      <c r="BK63810" s="95"/>
      <c r="BL63810" s="95"/>
      <c r="BM63810" s="95"/>
      <c r="BN63810" s="95"/>
      <c r="CA63810" s="95"/>
    </row>
    <row r="63811" spans="31:79" s="97" customFormat="1" x14ac:dyDescent="0.2">
      <c r="AE63811" s="95"/>
      <c r="AF63811" s="95"/>
      <c r="AN63811" s="95"/>
      <c r="AO63811" s="95"/>
      <c r="AP63811" s="95"/>
      <c r="AQ63811" s="95"/>
      <c r="AR63811" s="95"/>
      <c r="AS63811" s="95"/>
      <c r="AT63811" s="95"/>
      <c r="AU63811" s="95"/>
      <c r="AV63811" s="95"/>
      <c r="AW63811" s="95"/>
      <c r="AX63811" s="95"/>
      <c r="AY63811" s="95"/>
      <c r="AZ63811" s="95"/>
      <c r="BA63811" s="95"/>
      <c r="BB63811" s="95"/>
      <c r="BC63811" s="95"/>
      <c r="BD63811" s="95"/>
      <c r="BE63811" s="95"/>
      <c r="BF63811" s="95"/>
      <c r="BG63811" s="95"/>
      <c r="BH63811" s="95"/>
      <c r="BI63811" s="95"/>
      <c r="BJ63811" s="95"/>
      <c r="BK63811" s="95"/>
      <c r="BL63811" s="95"/>
      <c r="BM63811" s="95"/>
      <c r="BN63811" s="95"/>
      <c r="CA63811" s="95"/>
    </row>
    <row r="63812" spans="31:79" s="97" customFormat="1" x14ac:dyDescent="0.2">
      <c r="AE63812" s="95"/>
      <c r="AF63812" s="95"/>
      <c r="AN63812" s="95"/>
      <c r="AO63812" s="95"/>
      <c r="AP63812" s="95"/>
      <c r="AQ63812" s="95"/>
      <c r="AR63812" s="95"/>
      <c r="AS63812" s="95"/>
      <c r="AT63812" s="95"/>
      <c r="AU63812" s="95"/>
      <c r="AV63812" s="95"/>
      <c r="AW63812" s="95"/>
      <c r="AX63812" s="95"/>
      <c r="AY63812" s="95"/>
      <c r="AZ63812" s="95"/>
      <c r="BA63812" s="95"/>
      <c r="BB63812" s="95"/>
      <c r="BC63812" s="95"/>
      <c r="BD63812" s="95"/>
      <c r="BE63812" s="95"/>
      <c r="BF63812" s="95"/>
      <c r="BG63812" s="95"/>
      <c r="BH63812" s="95"/>
      <c r="BI63812" s="95"/>
      <c r="BJ63812" s="95"/>
      <c r="BK63812" s="95"/>
      <c r="BL63812" s="95"/>
      <c r="BM63812" s="95"/>
      <c r="BN63812" s="95"/>
      <c r="CA63812" s="95"/>
    </row>
    <row r="63813" spans="31:79" s="97" customFormat="1" x14ac:dyDescent="0.2">
      <c r="AE63813" s="95"/>
      <c r="AF63813" s="95"/>
      <c r="AN63813" s="95"/>
      <c r="AO63813" s="95"/>
      <c r="AP63813" s="95"/>
      <c r="AQ63813" s="95"/>
      <c r="AR63813" s="95"/>
      <c r="AS63813" s="95"/>
      <c r="AT63813" s="95"/>
      <c r="AU63813" s="95"/>
      <c r="AV63813" s="95"/>
      <c r="AW63813" s="95"/>
      <c r="AX63813" s="95"/>
      <c r="AY63813" s="95"/>
      <c r="AZ63813" s="95"/>
      <c r="BA63813" s="95"/>
      <c r="BB63813" s="95"/>
      <c r="BC63813" s="95"/>
      <c r="BD63813" s="95"/>
      <c r="BE63813" s="95"/>
      <c r="BF63813" s="95"/>
      <c r="BG63813" s="95"/>
      <c r="BH63813" s="95"/>
      <c r="BI63813" s="95"/>
      <c r="BJ63813" s="95"/>
      <c r="BK63813" s="95"/>
      <c r="BL63813" s="95"/>
      <c r="BM63813" s="95"/>
      <c r="BN63813" s="95"/>
      <c r="CA63813" s="95"/>
    </row>
    <row r="63814" spans="31:79" s="97" customFormat="1" x14ac:dyDescent="0.2">
      <c r="AE63814" s="95"/>
      <c r="AF63814" s="95"/>
      <c r="AN63814" s="95"/>
      <c r="AO63814" s="95"/>
      <c r="AP63814" s="95"/>
      <c r="AQ63814" s="95"/>
      <c r="AR63814" s="95"/>
      <c r="AS63814" s="95"/>
      <c r="AT63814" s="95"/>
      <c r="AU63814" s="95"/>
      <c r="AV63814" s="95"/>
      <c r="AW63814" s="95"/>
      <c r="AX63814" s="95"/>
      <c r="AY63814" s="95"/>
      <c r="AZ63814" s="95"/>
      <c r="BA63814" s="95"/>
      <c r="BB63814" s="95"/>
      <c r="BC63814" s="95"/>
      <c r="BD63814" s="95"/>
      <c r="BE63814" s="95"/>
      <c r="BF63814" s="95"/>
      <c r="BG63814" s="95"/>
      <c r="BH63814" s="95"/>
      <c r="BI63814" s="95"/>
      <c r="BJ63814" s="95"/>
      <c r="BK63814" s="95"/>
      <c r="BL63814" s="95"/>
      <c r="BM63814" s="95"/>
      <c r="BN63814" s="95"/>
      <c r="CA63814" s="95"/>
    </row>
    <row r="63815" spans="31:79" s="97" customFormat="1" x14ac:dyDescent="0.2">
      <c r="AE63815" s="95"/>
      <c r="AF63815" s="95"/>
      <c r="AN63815" s="95"/>
      <c r="AO63815" s="95"/>
      <c r="AP63815" s="95"/>
      <c r="AQ63815" s="95"/>
      <c r="AR63815" s="95"/>
      <c r="AS63815" s="95"/>
      <c r="AT63815" s="95"/>
      <c r="AU63815" s="95"/>
      <c r="AV63815" s="95"/>
      <c r="AW63815" s="95"/>
      <c r="AX63815" s="95"/>
      <c r="AY63815" s="95"/>
      <c r="AZ63815" s="95"/>
      <c r="BA63815" s="95"/>
      <c r="BB63815" s="95"/>
      <c r="BC63815" s="95"/>
      <c r="BD63815" s="95"/>
      <c r="BE63815" s="95"/>
      <c r="BF63815" s="95"/>
      <c r="BG63815" s="95"/>
      <c r="BH63815" s="95"/>
      <c r="BI63815" s="95"/>
      <c r="BJ63815" s="95"/>
      <c r="BK63815" s="95"/>
      <c r="BL63815" s="95"/>
      <c r="BM63815" s="95"/>
      <c r="BN63815" s="95"/>
      <c r="CA63815" s="95"/>
    </row>
    <row r="63816" spans="31:79" s="97" customFormat="1" x14ac:dyDescent="0.2">
      <c r="AE63816" s="95"/>
      <c r="AF63816" s="95"/>
      <c r="AN63816" s="95"/>
      <c r="AO63816" s="95"/>
      <c r="AP63816" s="95"/>
      <c r="AQ63816" s="95"/>
      <c r="AR63816" s="95"/>
      <c r="AS63816" s="95"/>
      <c r="AT63816" s="95"/>
      <c r="AU63816" s="95"/>
      <c r="AV63816" s="95"/>
      <c r="AW63816" s="95"/>
      <c r="AX63816" s="95"/>
      <c r="AY63816" s="95"/>
      <c r="AZ63816" s="95"/>
      <c r="BA63816" s="95"/>
      <c r="BB63816" s="95"/>
      <c r="BC63816" s="95"/>
      <c r="BD63816" s="95"/>
      <c r="BE63816" s="95"/>
      <c r="BF63816" s="95"/>
      <c r="BG63816" s="95"/>
      <c r="BH63816" s="95"/>
      <c r="BI63816" s="95"/>
      <c r="BJ63816" s="95"/>
      <c r="BK63816" s="95"/>
      <c r="BL63816" s="95"/>
      <c r="BM63816" s="95"/>
      <c r="BN63816" s="95"/>
      <c r="CA63816" s="95"/>
    </row>
    <row r="63817" spans="31:79" s="97" customFormat="1" x14ac:dyDescent="0.2">
      <c r="AE63817" s="95"/>
      <c r="AF63817" s="95"/>
      <c r="AN63817" s="95"/>
      <c r="AO63817" s="95"/>
      <c r="AP63817" s="95"/>
      <c r="AQ63817" s="95"/>
      <c r="AR63817" s="95"/>
      <c r="AS63817" s="95"/>
      <c r="AT63817" s="95"/>
      <c r="AU63817" s="95"/>
      <c r="AV63817" s="95"/>
      <c r="AW63817" s="95"/>
      <c r="AX63817" s="95"/>
      <c r="AY63817" s="95"/>
      <c r="AZ63817" s="95"/>
      <c r="BA63817" s="95"/>
      <c r="BB63817" s="95"/>
      <c r="BC63817" s="95"/>
      <c r="BD63817" s="95"/>
      <c r="BE63817" s="95"/>
      <c r="BF63817" s="95"/>
      <c r="BG63817" s="95"/>
      <c r="BH63817" s="95"/>
      <c r="BI63817" s="95"/>
      <c r="BJ63817" s="95"/>
      <c r="BK63817" s="95"/>
      <c r="BL63817" s="95"/>
      <c r="BM63817" s="95"/>
      <c r="BN63817" s="95"/>
      <c r="CA63817" s="95"/>
    </row>
    <row r="63818" spans="31:79" s="97" customFormat="1" x14ac:dyDescent="0.2">
      <c r="AE63818" s="95"/>
      <c r="AF63818" s="95"/>
      <c r="AN63818" s="95"/>
      <c r="AO63818" s="95"/>
      <c r="AP63818" s="95"/>
      <c r="AQ63818" s="95"/>
      <c r="AR63818" s="95"/>
      <c r="AS63818" s="95"/>
      <c r="AT63818" s="95"/>
      <c r="AU63818" s="95"/>
      <c r="AV63818" s="95"/>
      <c r="AW63818" s="95"/>
      <c r="AX63818" s="95"/>
      <c r="AY63818" s="95"/>
      <c r="AZ63818" s="95"/>
      <c r="BA63818" s="95"/>
      <c r="BB63818" s="95"/>
      <c r="BC63818" s="95"/>
      <c r="BD63818" s="95"/>
      <c r="BE63818" s="95"/>
      <c r="BF63818" s="95"/>
      <c r="BG63818" s="95"/>
      <c r="BH63818" s="95"/>
      <c r="BI63818" s="95"/>
      <c r="BJ63818" s="95"/>
      <c r="BK63818" s="95"/>
      <c r="BL63818" s="95"/>
      <c r="BM63818" s="95"/>
      <c r="BN63818" s="95"/>
      <c r="CA63818" s="95"/>
    </row>
    <row r="63819" spans="31:79" s="97" customFormat="1" x14ac:dyDescent="0.2">
      <c r="AE63819" s="95"/>
      <c r="AF63819" s="95"/>
      <c r="AN63819" s="95"/>
      <c r="AO63819" s="95"/>
      <c r="AP63819" s="95"/>
      <c r="AQ63819" s="95"/>
      <c r="AR63819" s="95"/>
      <c r="AS63819" s="95"/>
      <c r="AT63819" s="95"/>
      <c r="AU63819" s="95"/>
      <c r="AV63819" s="95"/>
      <c r="AW63819" s="95"/>
      <c r="AX63819" s="95"/>
      <c r="AY63819" s="95"/>
      <c r="AZ63819" s="95"/>
      <c r="BA63819" s="95"/>
      <c r="BB63819" s="95"/>
      <c r="BC63819" s="95"/>
      <c r="BD63819" s="95"/>
      <c r="BE63819" s="95"/>
      <c r="BF63819" s="95"/>
      <c r="BG63819" s="95"/>
      <c r="BH63819" s="95"/>
      <c r="BI63819" s="95"/>
      <c r="BJ63819" s="95"/>
      <c r="BK63819" s="95"/>
      <c r="BL63819" s="95"/>
      <c r="BM63819" s="95"/>
      <c r="BN63819" s="95"/>
      <c r="CA63819" s="95"/>
    </row>
    <row r="63820" spans="31:79" s="97" customFormat="1" x14ac:dyDescent="0.2">
      <c r="AE63820" s="95"/>
      <c r="AF63820" s="95"/>
      <c r="AN63820" s="95"/>
      <c r="AO63820" s="95"/>
      <c r="AP63820" s="95"/>
      <c r="AQ63820" s="95"/>
      <c r="AR63820" s="95"/>
      <c r="AS63820" s="95"/>
      <c r="AT63820" s="95"/>
      <c r="AU63820" s="95"/>
      <c r="AV63820" s="95"/>
      <c r="AW63820" s="95"/>
      <c r="AX63820" s="95"/>
      <c r="AY63820" s="95"/>
      <c r="AZ63820" s="95"/>
      <c r="BA63820" s="95"/>
      <c r="BB63820" s="95"/>
      <c r="BC63820" s="95"/>
      <c r="BD63820" s="95"/>
      <c r="BE63820" s="95"/>
      <c r="BF63820" s="95"/>
      <c r="BG63820" s="95"/>
      <c r="BH63820" s="95"/>
      <c r="BI63820" s="95"/>
      <c r="BJ63820" s="95"/>
      <c r="BK63820" s="95"/>
      <c r="BL63820" s="95"/>
      <c r="BM63820" s="95"/>
      <c r="BN63820" s="95"/>
      <c r="CA63820" s="95"/>
    </row>
    <row r="63821" spans="31:79" s="97" customFormat="1" x14ac:dyDescent="0.2">
      <c r="AE63821" s="95"/>
      <c r="AF63821" s="95"/>
      <c r="AN63821" s="95"/>
      <c r="AO63821" s="95"/>
      <c r="AP63821" s="95"/>
      <c r="AQ63821" s="95"/>
      <c r="AR63821" s="95"/>
      <c r="AS63821" s="95"/>
      <c r="AT63821" s="95"/>
      <c r="AU63821" s="95"/>
      <c r="AV63821" s="95"/>
      <c r="AW63821" s="95"/>
      <c r="AX63821" s="95"/>
      <c r="AY63821" s="95"/>
      <c r="AZ63821" s="95"/>
      <c r="BA63821" s="95"/>
      <c r="BB63821" s="95"/>
      <c r="BC63821" s="95"/>
      <c r="BD63821" s="95"/>
      <c r="BE63821" s="95"/>
      <c r="BF63821" s="95"/>
      <c r="BG63821" s="95"/>
      <c r="BH63821" s="95"/>
      <c r="BI63821" s="95"/>
      <c r="BJ63821" s="95"/>
      <c r="BK63821" s="95"/>
      <c r="BL63821" s="95"/>
      <c r="BM63821" s="95"/>
      <c r="BN63821" s="95"/>
      <c r="CA63821" s="95"/>
    </row>
    <row r="63822" spans="31:79" s="97" customFormat="1" x14ac:dyDescent="0.2">
      <c r="AE63822" s="95"/>
      <c r="AF63822" s="95"/>
      <c r="AN63822" s="95"/>
      <c r="AO63822" s="95"/>
      <c r="AP63822" s="95"/>
      <c r="AQ63822" s="95"/>
      <c r="AR63822" s="95"/>
      <c r="AS63822" s="95"/>
      <c r="AT63822" s="95"/>
      <c r="AU63822" s="95"/>
      <c r="AV63822" s="95"/>
      <c r="AW63822" s="95"/>
      <c r="AX63822" s="95"/>
      <c r="AY63822" s="95"/>
      <c r="AZ63822" s="95"/>
      <c r="BA63822" s="95"/>
      <c r="BB63822" s="95"/>
      <c r="BC63822" s="95"/>
      <c r="BD63822" s="95"/>
      <c r="BE63822" s="95"/>
      <c r="BF63822" s="95"/>
      <c r="BG63822" s="95"/>
      <c r="BH63822" s="95"/>
      <c r="BI63822" s="95"/>
      <c r="BJ63822" s="95"/>
      <c r="BK63822" s="95"/>
      <c r="BL63822" s="95"/>
      <c r="BM63822" s="95"/>
      <c r="BN63822" s="95"/>
      <c r="CA63822" s="95"/>
    </row>
    <row r="63823" spans="31:79" s="97" customFormat="1" x14ac:dyDescent="0.2">
      <c r="AE63823" s="95"/>
      <c r="AF63823" s="95"/>
      <c r="AN63823" s="95"/>
      <c r="AO63823" s="95"/>
      <c r="AP63823" s="95"/>
      <c r="AQ63823" s="95"/>
      <c r="AR63823" s="95"/>
      <c r="AS63823" s="95"/>
      <c r="AT63823" s="95"/>
      <c r="AU63823" s="95"/>
      <c r="AV63823" s="95"/>
      <c r="AW63823" s="95"/>
      <c r="AX63823" s="95"/>
      <c r="AY63823" s="95"/>
      <c r="AZ63823" s="95"/>
      <c r="BA63823" s="95"/>
      <c r="BB63823" s="95"/>
      <c r="BC63823" s="95"/>
      <c r="BD63823" s="95"/>
      <c r="BE63823" s="95"/>
      <c r="BF63823" s="95"/>
      <c r="BG63823" s="95"/>
      <c r="BH63823" s="95"/>
      <c r="BI63823" s="95"/>
      <c r="BJ63823" s="95"/>
      <c r="BK63823" s="95"/>
      <c r="BL63823" s="95"/>
      <c r="BM63823" s="95"/>
      <c r="BN63823" s="95"/>
      <c r="CA63823" s="95"/>
    </row>
    <row r="63824" spans="31:79" s="97" customFormat="1" x14ac:dyDescent="0.2">
      <c r="AE63824" s="95"/>
      <c r="AF63824" s="95"/>
      <c r="AN63824" s="95"/>
      <c r="AO63824" s="95"/>
      <c r="AP63824" s="95"/>
      <c r="AQ63824" s="95"/>
      <c r="AR63824" s="95"/>
      <c r="AS63824" s="95"/>
      <c r="AT63824" s="95"/>
      <c r="AU63824" s="95"/>
      <c r="AV63824" s="95"/>
      <c r="AW63824" s="95"/>
      <c r="AX63824" s="95"/>
      <c r="AY63824" s="95"/>
      <c r="AZ63824" s="95"/>
      <c r="BA63824" s="95"/>
      <c r="BB63824" s="95"/>
      <c r="BC63824" s="95"/>
      <c r="BD63824" s="95"/>
      <c r="BE63824" s="95"/>
      <c r="BF63824" s="95"/>
      <c r="BG63824" s="95"/>
      <c r="BH63824" s="95"/>
      <c r="BI63824" s="95"/>
      <c r="BJ63824" s="95"/>
      <c r="BK63824" s="95"/>
      <c r="BL63824" s="95"/>
      <c r="BM63824" s="95"/>
      <c r="BN63824" s="95"/>
      <c r="CA63824" s="95"/>
    </row>
    <row r="63825" spans="31:79" s="97" customFormat="1" x14ac:dyDescent="0.2">
      <c r="AE63825" s="95"/>
      <c r="AF63825" s="95"/>
      <c r="AN63825" s="95"/>
      <c r="AO63825" s="95"/>
      <c r="AP63825" s="95"/>
      <c r="AQ63825" s="95"/>
      <c r="AR63825" s="95"/>
      <c r="AS63825" s="95"/>
      <c r="AT63825" s="95"/>
      <c r="AU63825" s="95"/>
      <c r="AV63825" s="95"/>
      <c r="AW63825" s="95"/>
      <c r="AX63825" s="95"/>
      <c r="AY63825" s="95"/>
      <c r="AZ63825" s="95"/>
      <c r="BA63825" s="95"/>
      <c r="BB63825" s="95"/>
      <c r="BC63825" s="95"/>
      <c r="BD63825" s="95"/>
      <c r="BE63825" s="95"/>
      <c r="BF63825" s="95"/>
      <c r="BG63825" s="95"/>
      <c r="BH63825" s="95"/>
      <c r="BI63825" s="95"/>
      <c r="BJ63825" s="95"/>
      <c r="BK63825" s="95"/>
      <c r="BL63825" s="95"/>
      <c r="BM63825" s="95"/>
      <c r="BN63825" s="95"/>
      <c r="CA63825" s="95"/>
    </row>
    <row r="63826" spans="31:79" s="97" customFormat="1" x14ac:dyDescent="0.2">
      <c r="AE63826" s="95"/>
      <c r="AF63826" s="95"/>
      <c r="AN63826" s="95"/>
      <c r="AO63826" s="95"/>
      <c r="AP63826" s="95"/>
      <c r="AQ63826" s="95"/>
      <c r="AR63826" s="95"/>
      <c r="AS63826" s="95"/>
      <c r="AT63826" s="95"/>
      <c r="AU63826" s="95"/>
      <c r="AV63826" s="95"/>
      <c r="AW63826" s="95"/>
      <c r="AX63826" s="95"/>
      <c r="AY63826" s="95"/>
      <c r="AZ63826" s="95"/>
      <c r="BA63826" s="95"/>
      <c r="BB63826" s="95"/>
      <c r="BC63826" s="95"/>
      <c r="BD63826" s="95"/>
      <c r="BE63826" s="95"/>
      <c r="BF63826" s="95"/>
      <c r="BG63826" s="95"/>
      <c r="BH63826" s="95"/>
      <c r="BI63826" s="95"/>
      <c r="BJ63826" s="95"/>
      <c r="BK63826" s="95"/>
      <c r="BL63826" s="95"/>
      <c r="BM63826" s="95"/>
      <c r="BN63826" s="95"/>
      <c r="CA63826" s="95"/>
    </row>
    <row r="63827" spans="31:79" s="97" customFormat="1" x14ac:dyDescent="0.2">
      <c r="AE63827" s="95"/>
      <c r="AF63827" s="95"/>
      <c r="AN63827" s="95"/>
      <c r="AO63827" s="95"/>
      <c r="AP63827" s="95"/>
      <c r="AQ63827" s="95"/>
      <c r="AR63827" s="95"/>
      <c r="AS63827" s="95"/>
      <c r="AT63827" s="95"/>
      <c r="AU63827" s="95"/>
      <c r="AV63827" s="95"/>
      <c r="AW63827" s="95"/>
      <c r="AX63827" s="95"/>
      <c r="AY63827" s="95"/>
      <c r="AZ63827" s="95"/>
      <c r="BA63827" s="95"/>
      <c r="BB63827" s="95"/>
      <c r="BC63827" s="95"/>
      <c r="BD63827" s="95"/>
      <c r="BE63827" s="95"/>
      <c r="BF63827" s="95"/>
      <c r="BG63827" s="95"/>
      <c r="BH63827" s="95"/>
      <c r="BI63827" s="95"/>
      <c r="BJ63827" s="95"/>
      <c r="BK63827" s="95"/>
      <c r="BL63827" s="95"/>
      <c r="BM63827" s="95"/>
      <c r="BN63827" s="95"/>
      <c r="CA63827" s="95"/>
    </row>
    <row r="63828" spans="31:79" s="97" customFormat="1" x14ac:dyDescent="0.2">
      <c r="AE63828" s="95"/>
      <c r="AF63828" s="95"/>
      <c r="AN63828" s="95"/>
      <c r="AO63828" s="95"/>
      <c r="AP63828" s="95"/>
      <c r="AQ63828" s="95"/>
      <c r="AR63828" s="95"/>
      <c r="AS63828" s="95"/>
      <c r="AT63828" s="95"/>
      <c r="AU63828" s="95"/>
      <c r="AV63828" s="95"/>
      <c r="AW63828" s="95"/>
      <c r="AX63828" s="95"/>
      <c r="AY63828" s="95"/>
      <c r="AZ63828" s="95"/>
      <c r="BA63828" s="95"/>
      <c r="BB63828" s="95"/>
      <c r="BC63828" s="95"/>
      <c r="BD63828" s="95"/>
      <c r="BE63828" s="95"/>
      <c r="BF63828" s="95"/>
      <c r="BG63828" s="95"/>
      <c r="BH63828" s="95"/>
      <c r="BI63828" s="95"/>
      <c r="BJ63828" s="95"/>
      <c r="BK63828" s="95"/>
      <c r="BL63828" s="95"/>
      <c r="BM63828" s="95"/>
      <c r="BN63828" s="95"/>
      <c r="CA63828" s="95"/>
    </row>
    <row r="63829" spans="31:79" s="97" customFormat="1" x14ac:dyDescent="0.2">
      <c r="AE63829" s="95"/>
      <c r="AF63829" s="95"/>
      <c r="AN63829" s="95"/>
      <c r="AO63829" s="95"/>
      <c r="AP63829" s="95"/>
      <c r="AQ63829" s="95"/>
      <c r="AR63829" s="95"/>
      <c r="AS63829" s="95"/>
      <c r="AT63829" s="95"/>
      <c r="AU63829" s="95"/>
      <c r="AV63829" s="95"/>
      <c r="AW63829" s="95"/>
      <c r="AX63829" s="95"/>
      <c r="AY63829" s="95"/>
      <c r="AZ63829" s="95"/>
      <c r="BA63829" s="95"/>
      <c r="BB63829" s="95"/>
      <c r="BC63829" s="95"/>
      <c r="BD63829" s="95"/>
      <c r="BE63829" s="95"/>
      <c r="BF63829" s="95"/>
      <c r="BG63829" s="95"/>
      <c r="BH63829" s="95"/>
      <c r="BI63829" s="95"/>
      <c r="BJ63829" s="95"/>
      <c r="BK63829" s="95"/>
      <c r="BL63829" s="95"/>
      <c r="BM63829" s="95"/>
      <c r="BN63829" s="95"/>
      <c r="CA63829" s="95"/>
    </row>
    <row r="63830" spans="31:79" s="97" customFormat="1" x14ac:dyDescent="0.2">
      <c r="AE63830" s="95"/>
      <c r="AF63830" s="95"/>
      <c r="AN63830" s="95"/>
      <c r="AO63830" s="95"/>
      <c r="AP63830" s="95"/>
      <c r="AQ63830" s="95"/>
      <c r="AR63830" s="95"/>
      <c r="AS63830" s="95"/>
      <c r="AT63830" s="95"/>
      <c r="AU63830" s="95"/>
      <c r="AV63830" s="95"/>
      <c r="AW63830" s="95"/>
      <c r="AX63830" s="95"/>
      <c r="AY63830" s="95"/>
      <c r="AZ63830" s="95"/>
      <c r="BA63830" s="95"/>
      <c r="BB63830" s="95"/>
      <c r="BC63830" s="95"/>
      <c r="BD63830" s="95"/>
      <c r="BE63830" s="95"/>
      <c r="BF63830" s="95"/>
      <c r="BG63830" s="95"/>
      <c r="BH63830" s="95"/>
      <c r="BI63830" s="95"/>
      <c r="BJ63830" s="95"/>
      <c r="BK63830" s="95"/>
      <c r="BL63830" s="95"/>
      <c r="BM63830" s="95"/>
      <c r="BN63830" s="95"/>
      <c r="CA63830" s="95"/>
    </row>
    <row r="63831" spans="31:79" s="97" customFormat="1" x14ac:dyDescent="0.2">
      <c r="AE63831" s="95"/>
      <c r="AF63831" s="95"/>
      <c r="AN63831" s="95"/>
      <c r="AO63831" s="95"/>
      <c r="AP63831" s="95"/>
      <c r="AQ63831" s="95"/>
      <c r="AR63831" s="95"/>
      <c r="AS63831" s="95"/>
      <c r="AT63831" s="95"/>
      <c r="AU63831" s="95"/>
      <c r="AV63831" s="95"/>
      <c r="AW63831" s="95"/>
      <c r="AX63831" s="95"/>
      <c r="AY63831" s="95"/>
      <c r="AZ63831" s="95"/>
      <c r="BA63831" s="95"/>
      <c r="BB63831" s="95"/>
      <c r="BC63831" s="95"/>
      <c r="BD63831" s="95"/>
      <c r="BE63831" s="95"/>
      <c r="BF63831" s="95"/>
      <c r="BG63831" s="95"/>
      <c r="BH63831" s="95"/>
      <c r="BI63831" s="95"/>
      <c r="BJ63831" s="95"/>
      <c r="BK63831" s="95"/>
      <c r="BL63831" s="95"/>
      <c r="BM63831" s="95"/>
      <c r="BN63831" s="95"/>
      <c r="CA63831" s="95"/>
    </row>
    <row r="63832" spans="31:79" s="97" customFormat="1" x14ac:dyDescent="0.2">
      <c r="AE63832" s="95"/>
      <c r="AF63832" s="95"/>
      <c r="AN63832" s="95"/>
      <c r="AO63832" s="95"/>
      <c r="AP63832" s="95"/>
      <c r="AQ63832" s="95"/>
      <c r="AR63832" s="95"/>
      <c r="AS63832" s="95"/>
      <c r="AT63832" s="95"/>
      <c r="AU63832" s="95"/>
      <c r="AV63832" s="95"/>
      <c r="AW63832" s="95"/>
      <c r="AX63832" s="95"/>
      <c r="AY63832" s="95"/>
      <c r="AZ63832" s="95"/>
      <c r="BA63832" s="95"/>
      <c r="BB63832" s="95"/>
      <c r="BC63832" s="95"/>
      <c r="BD63832" s="95"/>
      <c r="BE63832" s="95"/>
      <c r="BF63832" s="95"/>
      <c r="BG63832" s="95"/>
      <c r="BH63832" s="95"/>
      <c r="BI63832" s="95"/>
      <c r="BJ63832" s="95"/>
      <c r="BK63832" s="95"/>
      <c r="BL63832" s="95"/>
      <c r="BM63832" s="95"/>
      <c r="BN63832" s="95"/>
      <c r="CA63832" s="95"/>
    </row>
    <row r="63833" spans="31:79" s="97" customFormat="1" x14ac:dyDescent="0.2">
      <c r="AE63833" s="95"/>
      <c r="AF63833" s="95"/>
      <c r="AN63833" s="95"/>
      <c r="AO63833" s="95"/>
      <c r="AP63833" s="95"/>
      <c r="AQ63833" s="95"/>
      <c r="AR63833" s="95"/>
      <c r="AS63833" s="95"/>
      <c r="AT63833" s="95"/>
      <c r="AU63833" s="95"/>
      <c r="AV63833" s="95"/>
      <c r="AW63833" s="95"/>
      <c r="AX63833" s="95"/>
      <c r="AY63833" s="95"/>
      <c r="AZ63833" s="95"/>
      <c r="BA63833" s="95"/>
      <c r="BB63833" s="95"/>
      <c r="BC63833" s="95"/>
      <c r="BD63833" s="95"/>
      <c r="BE63833" s="95"/>
      <c r="BF63833" s="95"/>
      <c r="BG63833" s="95"/>
      <c r="BH63833" s="95"/>
      <c r="BI63833" s="95"/>
      <c r="BJ63833" s="95"/>
      <c r="BK63833" s="95"/>
      <c r="BL63833" s="95"/>
      <c r="BM63833" s="95"/>
      <c r="BN63833" s="95"/>
      <c r="CA63833" s="95"/>
    </row>
    <row r="63834" spans="31:79" s="97" customFormat="1" x14ac:dyDescent="0.2">
      <c r="AE63834" s="95"/>
      <c r="AF63834" s="95"/>
      <c r="AN63834" s="95"/>
      <c r="AO63834" s="95"/>
      <c r="AP63834" s="95"/>
      <c r="AQ63834" s="95"/>
      <c r="AR63834" s="95"/>
      <c r="AS63834" s="95"/>
      <c r="AT63834" s="95"/>
      <c r="AU63834" s="95"/>
      <c r="AV63834" s="95"/>
      <c r="AW63834" s="95"/>
      <c r="AX63834" s="95"/>
      <c r="AY63834" s="95"/>
      <c r="AZ63834" s="95"/>
      <c r="BA63834" s="95"/>
      <c r="BB63834" s="95"/>
      <c r="BC63834" s="95"/>
      <c r="BD63834" s="95"/>
      <c r="BE63834" s="95"/>
      <c r="BF63834" s="95"/>
      <c r="BG63834" s="95"/>
      <c r="BH63834" s="95"/>
      <c r="BI63834" s="95"/>
      <c r="BJ63834" s="95"/>
      <c r="BK63834" s="95"/>
      <c r="BL63834" s="95"/>
      <c r="BM63834" s="95"/>
      <c r="BN63834" s="95"/>
      <c r="CA63834" s="95"/>
    </row>
    <row r="63835" spans="31:79" s="97" customFormat="1" x14ac:dyDescent="0.2">
      <c r="AE63835" s="95"/>
      <c r="AF63835" s="95"/>
      <c r="AN63835" s="95"/>
      <c r="AO63835" s="95"/>
      <c r="AP63835" s="95"/>
      <c r="AQ63835" s="95"/>
      <c r="AR63835" s="95"/>
      <c r="AS63835" s="95"/>
      <c r="AT63835" s="95"/>
      <c r="AU63835" s="95"/>
      <c r="AV63835" s="95"/>
      <c r="AW63835" s="95"/>
      <c r="AX63835" s="95"/>
      <c r="AY63835" s="95"/>
      <c r="AZ63835" s="95"/>
      <c r="BA63835" s="95"/>
      <c r="BB63835" s="95"/>
      <c r="BC63835" s="95"/>
      <c r="BD63835" s="95"/>
      <c r="BE63835" s="95"/>
      <c r="BF63835" s="95"/>
      <c r="BG63835" s="95"/>
      <c r="BH63835" s="95"/>
      <c r="BI63835" s="95"/>
      <c r="BJ63835" s="95"/>
      <c r="BK63835" s="95"/>
      <c r="BL63835" s="95"/>
      <c r="BM63835" s="95"/>
      <c r="BN63835" s="95"/>
      <c r="CA63835" s="95"/>
    </row>
    <row r="63836" spans="31:79" s="97" customFormat="1" x14ac:dyDescent="0.2">
      <c r="AE63836" s="95"/>
      <c r="AF63836" s="95"/>
      <c r="AN63836" s="95"/>
      <c r="AO63836" s="95"/>
      <c r="AP63836" s="95"/>
      <c r="AQ63836" s="95"/>
      <c r="AR63836" s="95"/>
      <c r="AS63836" s="95"/>
      <c r="AT63836" s="95"/>
      <c r="AU63836" s="95"/>
      <c r="AV63836" s="95"/>
      <c r="AW63836" s="95"/>
      <c r="AX63836" s="95"/>
      <c r="AY63836" s="95"/>
      <c r="AZ63836" s="95"/>
      <c r="BA63836" s="95"/>
      <c r="BB63836" s="95"/>
      <c r="BC63836" s="95"/>
      <c r="BD63836" s="95"/>
      <c r="BE63836" s="95"/>
      <c r="BF63836" s="95"/>
      <c r="BG63836" s="95"/>
      <c r="BH63836" s="95"/>
      <c r="BI63836" s="95"/>
      <c r="BJ63836" s="95"/>
      <c r="BK63836" s="95"/>
      <c r="BL63836" s="95"/>
      <c r="BM63836" s="95"/>
      <c r="BN63836" s="95"/>
      <c r="CA63836" s="95"/>
    </row>
    <row r="63837" spans="31:79" s="97" customFormat="1" x14ac:dyDescent="0.2">
      <c r="AE63837" s="95"/>
      <c r="AF63837" s="95"/>
      <c r="AN63837" s="95"/>
      <c r="AO63837" s="95"/>
      <c r="AP63837" s="95"/>
      <c r="AQ63837" s="95"/>
      <c r="AR63837" s="95"/>
      <c r="AS63837" s="95"/>
      <c r="AT63837" s="95"/>
      <c r="AU63837" s="95"/>
      <c r="AV63837" s="95"/>
      <c r="AW63837" s="95"/>
      <c r="AX63837" s="95"/>
      <c r="AY63837" s="95"/>
      <c r="AZ63837" s="95"/>
      <c r="BA63837" s="95"/>
      <c r="BB63837" s="95"/>
      <c r="BC63837" s="95"/>
      <c r="BD63837" s="95"/>
      <c r="BE63837" s="95"/>
      <c r="BF63837" s="95"/>
      <c r="BG63837" s="95"/>
      <c r="BH63837" s="95"/>
      <c r="BI63837" s="95"/>
      <c r="BJ63837" s="95"/>
      <c r="BK63837" s="95"/>
      <c r="BL63837" s="95"/>
      <c r="BM63837" s="95"/>
      <c r="BN63837" s="95"/>
      <c r="CA63837" s="95"/>
    </row>
    <row r="63838" spans="31:79" s="97" customFormat="1" x14ac:dyDescent="0.2">
      <c r="AE63838" s="95"/>
      <c r="AF63838" s="95"/>
      <c r="AN63838" s="95"/>
      <c r="AO63838" s="95"/>
      <c r="AP63838" s="95"/>
      <c r="AQ63838" s="95"/>
      <c r="AR63838" s="95"/>
      <c r="AS63838" s="95"/>
      <c r="AT63838" s="95"/>
      <c r="AU63838" s="95"/>
      <c r="AV63838" s="95"/>
      <c r="AW63838" s="95"/>
      <c r="AX63838" s="95"/>
      <c r="AY63838" s="95"/>
      <c r="AZ63838" s="95"/>
      <c r="BA63838" s="95"/>
      <c r="BB63838" s="95"/>
      <c r="BC63838" s="95"/>
      <c r="BD63838" s="95"/>
      <c r="BE63838" s="95"/>
      <c r="BF63838" s="95"/>
      <c r="BG63838" s="95"/>
      <c r="BH63838" s="95"/>
      <c r="BI63838" s="95"/>
      <c r="BJ63838" s="95"/>
      <c r="BK63838" s="95"/>
      <c r="BL63838" s="95"/>
      <c r="BM63838" s="95"/>
      <c r="BN63838" s="95"/>
      <c r="CA63838" s="95"/>
    </row>
    <row r="63839" spans="31:79" s="97" customFormat="1" x14ac:dyDescent="0.2">
      <c r="AE63839" s="95"/>
      <c r="AF63839" s="95"/>
      <c r="AN63839" s="95"/>
      <c r="AO63839" s="95"/>
      <c r="AP63839" s="95"/>
      <c r="AQ63839" s="95"/>
      <c r="AR63839" s="95"/>
      <c r="AS63839" s="95"/>
      <c r="AT63839" s="95"/>
      <c r="AU63839" s="95"/>
      <c r="AV63839" s="95"/>
      <c r="AW63839" s="95"/>
      <c r="AX63839" s="95"/>
      <c r="AY63839" s="95"/>
      <c r="AZ63839" s="95"/>
      <c r="BA63839" s="95"/>
      <c r="BB63839" s="95"/>
      <c r="BC63839" s="95"/>
      <c r="BD63839" s="95"/>
      <c r="BE63839" s="95"/>
      <c r="BF63839" s="95"/>
      <c r="BG63839" s="95"/>
      <c r="BH63839" s="95"/>
      <c r="BI63839" s="95"/>
      <c r="BJ63839" s="95"/>
      <c r="BK63839" s="95"/>
      <c r="BL63839" s="95"/>
      <c r="BM63839" s="95"/>
      <c r="BN63839" s="95"/>
      <c r="CA63839" s="95"/>
    </row>
    <row r="63840" spans="31:79" s="97" customFormat="1" x14ac:dyDescent="0.2">
      <c r="AE63840" s="95"/>
      <c r="AF63840" s="95"/>
      <c r="AN63840" s="95"/>
      <c r="AO63840" s="95"/>
      <c r="AP63840" s="95"/>
      <c r="AQ63840" s="95"/>
      <c r="AR63840" s="95"/>
      <c r="AS63840" s="95"/>
      <c r="AT63840" s="95"/>
      <c r="AU63840" s="95"/>
      <c r="AV63840" s="95"/>
      <c r="AW63840" s="95"/>
      <c r="AX63840" s="95"/>
      <c r="AY63840" s="95"/>
      <c r="AZ63840" s="95"/>
      <c r="BA63840" s="95"/>
      <c r="BB63840" s="95"/>
      <c r="BC63840" s="95"/>
      <c r="BD63840" s="95"/>
      <c r="BE63840" s="95"/>
      <c r="BF63840" s="95"/>
      <c r="BG63840" s="95"/>
      <c r="BH63840" s="95"/>
      <c r="BI63840" s="95"/>
      <c r="BJ63840" s="95"/>
      <c r="BK63840" s="95"/>
      <c r="BL63840" s="95"/>
      <c r="BM63840" s="95"/>
      <c r="BN63840" s="95"/>
      <c r="CA63840" s="95"/>
    </row>
    <row r="63841" spans="31:79" s="97" customFormat="1" x14ac:dyDescent="0.2">
      <c r="AE63841" s="95"/>
      <c r="AF63841" s="95"/>
      <c r="AN63841" s="95"/>
      <c r="AO63841" s="95"/>
      <c r="AP63841" s="95"/>
      <c r="AQ63841" s="95"/>
      <c r="AR63841" s="95"/>
      <c r="AS63841" s="95"/>
      <c r="AT63841" s="95"/>
      <c r="AU63841" s="95"/>
      <c r="AV63841" s="95"/>
      <c r="AW63841" s="95"/>
      <c r="AX63841" s="95"/>
      <c r="AY63841" s="95"/>
      <c r="AZ63841" s="95"/>
      <c r="BA63841" s="95"/>
      <c r="BB63841" s="95"/>
      <c r="BC63841" s="95"/>
      <c r="BD63841" s="95"/>
      <c r="BE63841" s="95"/>
      <c r="BF63841" s="95"/>
      <c r="BG63841" s="95"/>
      <c r="BH63841" s="95"/>
      <c r="BI63841" s="95"/>
      <c r="BJ63841" s="95"/>
      <c r="BK63841" s="95"/>
      <c r="BL63841" s="95"/>
      <c r="BM63841" s="95"/>
      <c r="BN63841" s="95"/>
      <c r="CA63841" s="95"/>
    </row>
    <row r="63842" spans="31:79" s="97" customFormat="1" x14ac:dyDescent="0.2">
      <c r="AE63842" s="95"/>
      <c r="AF63842" s="95"/>
      <c r="AN63842" s="95"/>
      <c r="AO63842" s="95"/>
      <c r="AP63842" s="95"/>
      <c r="AQ63842" s="95"/>
      <c r="AR63842" s="95"/>
      <c r="AS63842" s="95"/>
      <c r="AT63842" s="95"/>
      <c r="AU63842" s="95"/>
      <c r="AV63842" s="95"/>
      <c r="AW63842" s="95"/>
      <c r="AX63842" s="95"/>
      <c r="AY63842" s="95"/>
      <c r="AZ63842" s="95"/>
      <c r="BA63842" s="95"/>
      <c r="BB63842" s="95"/>
      <c r="BC63842" s="95"/>
      <c r="BD63842" s="95"/>
      <c r="BE63842" s="95"/>
      <c r="BF63842" s="95"/>
      <c r="BG63842" s="95"/>
      <c r="BH63842" s="95"/>
      <c r="BI63842" s="95"/>
      <c r="BJ63842" s="95"/>
      <c r="BK63842" s="95"/>
      <c r="BL63842" s="95"/>
      <c r="BM63842" s="95"/>
      <c r="BN63842" s="95"/>
      <c r="CA63842" s="95"/>
    </row>
    <row r="63843" spans="31:79" s="97" customFormat="1" x14ac:dyDescent="0.2">
      <c r="AE63843" s="95"/>
      <c r="AF63843" s="95"/>
      <c r="AN63843" s="95"/>
      <c r="AO63843" s="95"/>
      <c r="AP63843" s="95"/>
      <c r="AQ63843" s="95"/>
      <c r="AR63843" s="95"/>
      <c r="AS63843" s="95"/>
      <c r="AT63843" s="95"/>
      <c r="AU63843" s="95"/>
      <c r="AV63843" s="95"/>
      <c r="AW63843" s="95"/>
      <c r="AX63843" s="95"/>
      <c r="AY63843" s="95"/>
      <c r="AZ63843" s="95"/>
      <c r="BA63843" s="95"/>
      <c r="BB63843" s="95"/>
      <c r="BC63843" s="95"/>
      <c r="BD63843" s="95"/>
      <c r="BE63843" s="95"/>
      <c r="BF63843" s="95"/>
      <c r="BG63843" s="95"/>
      <c r="BH63843" s="95"/>
      <c r="BI63843" s="95"/>
      <c r="BJ63843" s="95"/>
      <c r="BK63843" s="95"/>
      <c r="BL63843" s="95"/>
      <c r="BM63843" s="95"/>
      <c r="BN63843" s="95"/>
      <c r="CA63843" s="95"/>
    </row>
    <row r="63844" spans="31:79" s="97" customFormat="1" x14ac:dyDescent="0.2">
      <c r="AE63844" s="95"/>
      <c r="AF63844" s="95"/>
      <c r="AN63844" s="95"/>
      <c r="AO63844" s="95"/>
      <c r="AP63844" s="95"/>
      <c r="AQ63844" s="95"/>
      <c r="AR63844" s="95"/>
      <c r="AS63844" s="95"/>
      <c r="AT63844" s="95"/>
      <c r="AU63844" s="95"/>
      <c r="AV63844" s="95"/>
      <c r="AW63844" s="95"/>
      <c r="AX63844" s="95"/>
      <c r="AY63844" s="95"/>
      <c r="AZ63844" s="95"/>
      <c r="BA63844" s="95"/>
      <c r="BB63844" s="95"/>
      <c r="BC63844" s="95"/>
      <c r="BD63844" s="95"/>
      <c r="BE63844" s="95"/>
      <c r="BF63844" s="95"/>
      <c r="BG63844" s="95"/>
      <c r="BH63844" s="95"/>
      <c r="BI63844" s="95"/>
      <c r="BJ63844" s="95"/>
      <c r="BK63844" s="95"/>
      <c r="BL63844" s="95"/>
      <c r="BM63844" s="95"/>
      <c r="BN63844" s="95"/>
      <c r="CA63844" s="95"/>
    </row>
    <row r="63845" spans="31:79" s="97" customFormat="1" x14ac:dyDescent="0.2">
      <c r="AE63845" s="95"/>
      <c r="AF63845" s="95"/>
      <c r="AN63845" s="95"/>
      <c r="AO63845" s="95"/>
      <c r="AP63845" s="95"/>
      <c r="AQ63845" s="95"/>
      <c r="AR63845" s="95"/>
      <c r="AS63845" s="95"/>
      <c r="AT63845" s="95"/>
      <c r="AU63845" s="95"/>
      <c r="AV63845" s="95"/>
      <c r="AW63845" s="95"/>
      <c r="AX63845" s="95"/>
      <c r="AY63845" s="95"/>
      <c r="AZ63845" s="95"/>
      <c r="BA63845" s="95"/>
      <c r="BB63845" s="95"/>
      <c r="BC63845" s="95"/>
      <c r="BD63845" s="95"/>
      <c r="BE63845" s="95"/>
      <c r="BF63845" s="95"/>
      <c r="BG63845" s="95"/>
      <c r="BH63845" s="95"/>
      <c r="BI63845" s="95"/>
      <c r="BJ63845" s="95"/>
      <c r="BK63845" s="95"/>
      <c r="BL63845" s="95"/>
      <c r="BM63845" s="95"/>
      <c r="BN63845" s="95"/>
      <c r="CA63845" s="95"/>
    </row>
    <row r="63846" spans="31:79" s="97" customFormat="1" x14ac:dyDescent="0.2">
      <c r="AE63846" s="95"/>
      <c r="AF63846" s="95"/>
      <c r="AN63846" s="95"/>
      <c r="AO63846" s="95"/>
      <c r="AP63846" s="95"/>
      <c r="AQ63846" s="95"/>
      <c r="AR63846" s="95"/>
      <c r="AS63846" s="95"/>
      <c r="AT63846" s="95"/>
      <c r="AU63846" s="95"/>
      <c r="AV63846" s="95"/>
      <c r="AW63846" s="95"/>
      <c r="AX63846" s="95"/>
      <c r="AY63846" s="95"/>
      <c r="AZ63846" s="95"/>
      <c r="BA63846" s="95"/>
      <c r="BB63846" s="95"/>
      <c r="BC63846" s="95"/>
      <c r="BD63846" s="95"/>
      <c r="BE63846" s="95"/>
      <c r="BF63846" s="95"/>
      <c r="BG63846" s="95"/>
      <c r="BH63846" s="95"/>
      <c r="BI63846" s="95"/>
      <c r="BJ63846" s="95"/>
      <c r="BK63846" s="95"/>
      <c r="BL63846" s="95"/>
      <c r="BM63846" s="95"/>
      <c r="BN63846" s="95"/>
      <c r="CA63846" s="95"/>
    </row>
    <row r="63847" spans="31:79" s="97" customFormat="1" x14ac:dyDescent="0.2">
      <c r="AE63847" s="95"/>
      <c r="AF63847" s="95"/>
      <c r="AN63847" s="95"/>
      <c r="AO63847" s="95"/>
      <c r="AP63847" s="95"/>
      <c r="AQ63847" s="95"/>
      <c r="AR63847" s="95"/>
      <c r="AS63847" s="95"/>
      <c r="AT63847" s="95"/>
      <c r="AU63847" s="95"/>
      <c r="AV63847" s="95"/>
      <c r="AW63847" s="95"/>
      <c r="AX63847" s="95"/>
      <c r="AY63847" s="95"/>
      <c r="AZ63847" s="95"/>
      <c r="BA63847" s="95"/>
      <c r="BB63847" s="95"/>
      <c r="BC63847" s="95"/>
      <c r="BD63847" s="95"/>
      <c r="BE63847" s="95"/>
      <c r="BF63847" s="95"/>
      <c r="BG63847" s="95"/>
      <c r="BH63847" s="95"/>
      <c r="BI63847" s="95"/>
      <c r="BJ63847" s="95"/>
      <c r="BK63847" s="95"/>
      <c r="BL63847" s="95"/>
      <c r="BM63847" s="95"/>
      <c r="BN63847" s="95"/>
      <c r="CA63847" s="95"/>
    </row>
    <row r="63848" spans="31:79" s="97" customFormat="1" x14ac:dyDescent="0.2">
      <c r="AE63848" s="95"/>
      <c r="AF63848" s="95"/>
      <c r="AN63848" s="95"/>
      <c r="AO63848" s="95"/>
      <c r="AP63848" s="95"/>
      <c r="AQ63848" s="95"/>
      <c r="AR63848" s="95"/>
      <c r="AS63848" s="95"/>
      <c r="AT63848" s="95"/>
      <c r="AU63848" s="95"/>
      <c r="AV63848" s="95"/>
      <c r="AW63848" s="95"/>
      <c r="AX63848" s="95"/>
      <c r="AY63848" s="95"/>
      <c r="AZ63848" s="95"/>
      <c r="BA63848" s="95"/>
      <c r="BB63848" s="95"/>
      <c r="BC63848" s="95"/>
      <c r="BD63848" s="95"/>
      <c r="BE63848" s="95"/>
      <c r="BF63848" s="95"/>
      <c r="BG63848" s="95"/>
      <c r="BH63848" s="95"/>
      <c r="BI63848" s="95"/>
      <c r="BJ63848" s="95"/>
      <c r="BK63848" s="95"/>
      <c r="BL63848" s="95"/>
      <c r="BM63848" s="95"/>
      <c r="BN63848" s="95"/>
      <c r="CA63848" s="95"/>
    </row>
    <row r="63849" spans="31:79" s="97" customFormat="1" x14ac:dyDescent="0.2">
      <c r="AE63849" s="95"/>
      <c r="AF63849" s="95"/>
      <c r="AN63849" s="95"/>
      <c r="AO63849" s="95"/>
      <c r="AP63849" s="95"/>
      <c r="AQ63849" s="95"/>
      <c r="AR63849" s="95"/>
      <c r="AS63849" s="95"/>
      <c r="AT63849" s="95"/>
      <c r="AU63849" s="95"/>
      <c r="AV63849" s="95"/>
      <c r="AW63849" s="95"/>
      <c r="AX63849" s="95"/>
      <c r="AY63849" s="95"/>
      <c r="AZ63849" s="95"/>
      <c r="BA63849" s="95"/>
      <c r="BB63849" s="95"/>
      <c r="BC63849" s="95"/>
      <c r="BD63849" s="95"/>
      <c r="BE63849" s="95"/>
      <c r="BF63849" s="95"/>
      <c r="BG63849" s="95"/>
      <c r="BH63849" s="95"/>
      <c r="BI63849" s="95"/>
      <c r="BJ63849" s="95"/>
      <c r="BK63849" s="95"/>
      <c r="BL63849" s="95"/>
      <c r="BM63849" s="95"/>
      <c r="BN63849" s="95"/>
      <c r="CA63849" s="95"/>
    </row>
    <row r="63850" spans="31:79" s="97" customFormat="1" x14ac:dyDescent="0.2">
      <c r="AE63850" s="95"/>
      <c r="AF63850" s="95"/>
      <c r="AN63850" s="95"/>
      <c r="AO63850" s="95"/>
      <c r="AP63850" s="95"/>
      <c r="AQ63850" s="95"/>
      <c r="AR63850" s="95"/>
      <c r="AS63850" s="95"/>
      <c r="AT63850" s="95"/>
      <c r="AU63850" s="95"/>
      <c r="AV63850" s="95"/>
      <c r="AW63850" s="95"/>
      <c r="AX63850" s="95"/>
      <c r="AY63850" s="95"/>
      <c r="AZ63850" s="95"/>
      <c r="BA63850" s="95"/>
      <c r="BB63850" s="95"/>
      <c r="BC63850" s="95"/>
      <c r="BD63850" s="95"/>
      <c r="BE63850" s="95"/>
      <c r="BF63850" s="95"/>
      <c r="BG63850" s="95"/>
      <c r="BH63850" s="95"/>
      <c r="BI63850" s="95"/>
      <c r="BJ63850" s="95"/>
      <c r="BK63850" s="95"/>
      <c r="BL63850" s="95"/>
      <c r="BM63850" s="95"/>
      <c r="BN63850" s="95"/>
      <c r="CA63850" s="95"/>
    </row>
    <row r="63851" spans="31:79" s="97" customFormat="1" x14ac:dyDescent="0.2">
      <c r="AE63851" s="95"/>
      <c r="AF63851" s="95"/>
      <c r="AN63851" s="95"/>
      <c r="AO63851" s="95"/>
      <c r="AP63851" s="95"/>
      <c r="AQ63851" s="95"/>
      <c r="AR63851" s="95"/>
      <c r="AS63851" s="95"/>
      <c r="AT63851" s="95"/>
      <c r="AU63851" s="95"/>
      <c r="AV63851" s="95"/>
      <c r="AW63851" s="95"/>
      <c r="AX63851" s="95"/>
      <c r="AY63851" s="95"/>
      <c r="AZ63851" s="95"/>
      <c r="BA63851" s="95"/>
      <c r="BB63851" s="95"/>
      <c r="BC63851" s="95"/>
      <c r="BD63851" s="95"/>
      <c r="BE63851" s="95"/>
      <c r="BF63851" s="95"/>
      <c r="BG63851" s="95"/>
      <c r="BH63851" s="95"/>
      <c r="BI63851" s="95"/>
      <c r="BJ63851" s="95"/>
      <c r="BK63851" s="95"/>
      <c r="BL63851" s="95"/>
      <c r="BM63851" s="95"/>
      <c r="BN63851" s="95"/>
      <c r="CA63851" s="95"/>
    </row>
    <row r="63852" spans="31:79" s="97" customFormat="1" x14ac:dyDescent="0.2">
      <c r="AE63852" s="95"/>
      <c r="AF63852" s="95"/>
      <c r="AN63852" s="95"/>
      <c r="AO63852" s="95"/>
      <c r="AP63852" s="95"/>
      <c r="AQ63852" s="95"/>
      <c r="AR63852" s="95"/>
      <c r="AS63852" s="95"/>
      <c r="AT63852" s="95"/>
      <c r="AU63852" s="95"/>
      <c r="AV63852" s="95"/>
      <c r="AW63852" s="95"/>
      <c r="AX63852" s="95"/>
      <c r="AY63852" s="95"/>
      <c r="AZ63852" s="95"/>
      <c r="BA63852" s="95"/>
      <c r="BB63852" s="95"/>
      <c r="BC63852" s="95"/>
      <c r="BD63852" s="95"/>
      <c r="BE63852" s="95"/>
      <c r="BF63852" s="95"/>
      <c r="BG63852" s="95"/>
      <c r="BH63852" s="95"/>
      <c r="BI63852" s="95"/>
      <c r="BJ63852" s="95"/>
      <c r="BK63852" s="95"/>
      <c r="BL63852" s="95"/>
      <c r="BM63852" s="95"/>
      <c r="BN63852" s="95"/>
      <c r="CA63852" s="95"/>
    </row>
    <row r="63853" spans="31:79" s="97" customFormat="1" x14ac:dyDescent="0.2">
      <c r="AE63853" s="95"/>
      <c r="AF63853" s="95"/>
      <c r="AN63853" s="95"/>
      <c r="AO63853" s="95"/>
      <c r="AP63853" s="95"/>
      <c r="AQ63853" s="95"/>
      <c r="AR63853" s="95"/>
      <c r="AS63853" s="95"/>
      <c r="AT63853" s="95"/>
      <c r="AU63853" s="95"/>
      <c r="AV63853" s="95"/>
      <c r="AW63853" s="95"/>
      <c r="AX63853" s="95"/>
      <c r="AY63853" s="95"/>
      <c r="AZ63853" s="95"/>
      <c r="BA63853" s="95"/>
      <c r="BB63853" s="95"/>
      <c r="BC63853" s="95"/>
      <c r="BD63853" s="95"/>
      <c r="BE63853" s="95"/>
      <c r="BF63853" s="95"/>
      <c r="BG63853" s="95"/>
      <c r="BH63853" s="95"/>
      <c r="BI63853" s="95"/>
      <c r="BJ63853" s="95"/>
      <c r="BK63853" s="95"/>
      <c r="BL63853" s="95"/>
      <c r="BM63853" s="95"/>
      <c r="BN63853" s="95"/>
      <c r="CA63853" s="95"/>
    </row>
    <row r="63854" spans="31:79" s="97" customFormat="1" x14ac:dyDescent="0.2">
      <c r="AE63854" s="95"/>
      <c r="AF63854" s="95"/>
      <c r="AN63854" s="95"/>
      <c r="AO63854" s="95"/>
      <c r="AP63854" s="95"/>
      <c r="AQ63854" s="95"/>
      <c r="AR63854" s="95"/>
      <c r="AS63854" s="95"/>
      <c r="AT63854" s="95"/>
      <c r="AU63854" s="95"/>
      <c r="AV63854" s="95"/>
      <c r="AW63854" s="95"/>
      <c r="AX63854" s="95"/>
      <c r="AY63854" s="95"/>
      <c r="AZ63854" s="95"/>
      <c r="BA63854" s="95"/>
      <c r="BB63854" s="95"/>
      <c r="BC63854" s="95"/>
      <c r="BD63854" s="95"/>
      <c r="BE63854" s="95"/>
      <c r="BF63854" s="95"/>
      <c r="BG63854" s="95"/>
      <c r="BH63854" s="95"/>
      <c r="BI63854" s="95"/>
      <c r="BJ63854" s="95"/>
      <c r="BK63854" s="95"/>
      <c r="BL63854" s="95"/>
      <c r="BM63854" s="95"/>
      <c r="BN63854" s="95"/>
      <c r="CA63854" s="95"/>
    </row>
    <row r="63855" spans="31:79" s="97" customFormat="1" x14ac:dyDescent="0.2">
      <c r="AE63855" s="95"/>
      <c r="AF63855" s="95"/>
      <c r="AN63855" s="95"/>
      <c r="AO63855" s="95"/>
      <c r="AP63855" s="95"/>
      <c r="AQ63855" s="95"/>
      <c r="AR63855" s="95"/>
      <c r="AS63855" s="95"/>
      <c r="AT63855" s="95"/>
      <c r="AU63855" s="95"/>
      <c r="AV63855" s="95"/>
      <c r="AW63855" s="95"/>
      <c r="AX63855" s="95"/>
      <c r="AY63855" s="95"/>
      <c r="AZ63855" s="95"/>
      <c r="BA63855" s="95"/>
      <c r="BB63855" s="95"/>
      <c r="BC63855" s="95"/>
      <c r="BD63855" s="95"/>
      <c r="BE63855" s="95"/>
      <c r="BF63855" s="95"/>
      <c r="BG63855" s="95"/>
      <c r="BH63855" s="95"/>
      <c r="BI63855" s="95"/>
      <c r="BJ63855" s="95"/>
      <c r="BK63855" s="95"/>
      <c r="BL63855" s="95"/>
      <c r="BM63855" s="95"/>
      <c r="BN63855" s="95"/>
      <c r="CA63855" s="95"/>
    </row>
    <row r="63856" spans="31:79" s="97" customFormat="1" x14ac:dyDescent="0.2">
      <c r="AE63856" s="95"/>
      <c r="AF63856" s="95"/>
      <c r="AN63856" s="95"/>
      <c r="AO63856" s="95"/>
      <c r="AP63856" s="95"/>
      <c r="AQ63856" s="95"/>
      <c r="AR63856" s="95"/>
      <c r="AS63856" s="95"/>
      <c r="AT63856" s="95"/>
      <c r="AU63856" s="95"/>
      <c r="AV63856" s="95"/>
      <c r="AW63856" s="95"/>
      <c r="AX63856" s="95"/>
      <c r="AY63856" s="95"/>
      <c r="AZ63856" s="95"/>
      <c r="BA63856" s="95"/>
      <c r="BB63856" s="95"/>
      <c r="BC63856" s="95"/>
      <c r="BD63856" s="95"/>
      <c r="BE63856" s="95"/>
      <c r="BF63856" s="95"/>
      <c r="BG63856" s="95"/>
      <c r="BH63856" s="95"/>
      <c r="BI63856" s="95"/>
      <c r="BJ63856" s="95"/>
      <c r="BK63856" s="95"/>
      <c r="BL63856" s="95"/>
      <c r="BM63856" s="95"/>
      <c r="BN63856" s="95"/>
      <c r="CA63856" s="95"/>
    </row>
    <row r="63857" spans="31:79" s="97" customFormat="1" x14ac:dyDescent="0.2">
      <c r="AE63857" s="95"/>
      <c r="AF63857" s="95"/>
      <c r="AN63857" s="95"/>
      <c r="AO63857" s="95"/>
      <c r="AP63857" s="95"/>
      <c r="AQ63857" s="95"/>
      <c r="AR63857" s="95"/>
      <c r="AS63857" s="95"/>
      <c r="AT63857" s="95"/>
      <c r="AU63857" s="95"/>
      <c r="AV63857" s="95"/>
      <c r="AW63857" s="95"/>
      <c r="AX63857" s="95"/>
      <c r="AY63857" s="95"/>
      <c r="AZ63857" s="95"/>
      <c r="BA63857" s="95"/>
      <c r="BB63857" s="95"/>
      <c r="BC63857" s="95"/>
      <c r="BD63857" s="95"/>
      <c r="BE63857" s="95"/>
      <c r="BF63857" s="95"/>
      <c r="BG63857" s="95"/>
      <c r="BH63857" s="95"/>
      <c r="BI63857" s="95"/>
      <c r="BJ63857" s="95"/>
      <c r="BK63857" s="95"/>
      <c r="BL63857" s="95"/>
      <c r="BM63857" s="95"/>
      <c r="BN63857" s="95"/>
      <c r="CA63857" s="95"/>
    </row>
    <row r="63858" spans="31:79" s="97" customFormat="1" x14ac:dyDescent="0.2">
      <c r="AE63858" s="95"/>
      <c r="AF63858" s="95"/>
      <c r="AN63858" s="95"/>
      <c r="AO63858" s="95"/>
      <c r="AP63858" s="95"/>
      <c r="AQ63858" s="95"/>
      <c r="AR63858" s="95"/>
      <c r="AS63858" s="95"/>
      <c r="AT63858" s="95"/>
      <c r="AU63858" s="95"/>
      <c r="AV63858" s="95"/>
      <c r="AW63858" s="95"/>
      <c r="AX63858" s="95"/>
      <c r="AY63858" s="95"/>
      <c r="AZ63858" s="95"/>
      <c r="BA63858" s="95"/>
      <c r="BB63858" s="95"/>
      <c r="BC63858" s="95"/>
      <c r="BD63858" s="95"/>
      <c r="BE63858" s="95"/>
      <c r="BF63858" s="95"/>
      <c r="BG63858" s="95"/>
      <c r="BH63858" s="95"/>
      <c r="BI63858" s="95"/>
      <c r="BJ63858" s="95"/>
      <c r="BK63858" s="95"/>
      <c r="BL63858" s="95"/>
      <c r="BM63858" s="95"/>
      <c r="BN63858" s="95"/>
      <c r="CA63858" s="95"/>
    </row>
    <row r="63859" spans="31:79" s="97" customFormat="1" x14ac:dyDescent="0.2">
      <c r="AE63859" s="95"/>
      <c r="AF63859" s="95"/>
      <c r="AN63859" s="95"/>
      <c r="AO63859" s="95"/>
      <c r="AP63859" s="95"/>
      <c r="AQ63859" s="95"/>
      <c r="AR63859" s="95"/>
      <c r="AS63859" s="95"/>
      <c r="AT63859" s="95"/>
      <c r="AU63859" s="95"/>
      <c r="AV63859" s="95"/>
      <c r="AW63859" s="95"/>
      <c r="AX63859" s="95"/>
      <c r="AY63859" s="95"/>
      <c r="AZ63859" s="95"/>
      <c r="BA63859" s="95"/>
      <c r="BB63859" s="95"/>
      <c r="BC63859" s="95"/>
      <c r="BD63859" s="95"/>
      <c r="BE63859" s="95"/>
      <c r="BF63859" s="95"/>
      <c r="BG63859" s="95"/>
      <c r="BH63859" s="95"/>
      <c r="BI63859" s="95"/>
      <c r="BJ63859" s="95"/>
      <c r="BK63859" s="95"/>
      <c r="BL63859" s="95"/>
      <c r="BM63859" s="95"/>
      <c r="BN63859" s="95"/>
      <c r="CA63859" s="95"/>
    </row>
    <row r="63860" spans="31:79" s="97" customFormat="1" x14ac:dyDescent="0.2">
      <c r="AE63860" s="95"/>
      <c r="AF63860" s="95"/>
      <c r="AN63860" s="95"/>
      <c r="AO63860" s="95"/>
      <c r="AP63860" s="95"/>
      <c r="AQ63860" s="95"/>
      <c r="AR63860" s="95"/>
      <c r="AS63860" s="95"/>
      <c r="AT63860" s="95"/>
      <c r="AU63860" s="95"/>
      <c r="AV63860" s="95"/>
      <c r="AW63860" s="95"/>
      <c r="AX63860" s="95"/>
      <c r="AY63860" s="95"/>
      <c r="AZ63860" s="95"/>
      <c r="BA63860" s="95"/>
      <c r="BB63860" s="95"/>
      <c r="BC63860" s="95"/>
      <c r="BD63860" s="95"/>
      <c r="BE63860" s="95"/>
      <c r="BF63860" s="95"/>
      <c r="BG63860" s="95"/>
      <c r="BH63860" s="95"/>
      <c r="BI63860" s="95"/>
      <c r="BJ63860" s="95"/>
      <c r="BK63860" s="95"/>
      <c r="BL63860" s="95"/>
      <c r="BM63860" s="95"/>
      <c r="BN63860" s="95"/>
      <c r="CA63860" s="95"/>
    </row>
    <row r="63861" spans="31:79" s="97" customFormat="1" x14ac:dyDescent="0.2">
      <c r="AE63861" s="95"/>
      <c r="AF63861" s="95"/>
      <c r="AN63861" s="95"/>
      <c r="AO63861" s="95"/>
      <c r="AP63861" s="95"/>
      <c r="AQ63861" s="95"/>
      <c r="AR63861" s="95"/>
      <c r="AS63861" s="95"/>
      <c r="AT63861" s="95"/>
      <c r="AU63861" s="95"/>
      <c r="AV63861" s="95"/>
      <c r="AW63861" s="95"/>
      <c r="AX63861" s="95"/>
      <c r="AY63861" s="95"/>
      <c r="AZ63861" s="95"/>
      <c r="BA63861" s="95"/>
      <c r="BB63861" s="95"/>
      <c r="BC63861" s="95"/>
      <c r="BD63861" s="95"/>
      <c r="BE63861" s="95"/>
      <c r="BF63861" s="95"/>
      <c r="BG63861" s="95"/>
      <c r="BH63861" s="95"/>
      <c r="BI63861" s="95"/>
      <c r="BJ63861" s="95"/>
      <c r="BK63861" s="95"/>
      <c r="BL63861" s="95"/>
      <c r="BM63861" s="95"/>
      <c r="BN63861" s="95"/>
      <c r="CA63861" s="95"/>
    </row>
    <row r="63862" spans="31:79" s="97" customFormat="1" x14ac:dyDescent="0.2">
      <c r="AE63862" s="95"/>
      <c r="AF63862" s="95"/>
      <c r="AN63862" s="95"/>
      <c r="AO63862" s="95"/>
      <c r="AP63862" s="95"/>
      <c r="AQ63862" s="95"/>
      <c r="AR63862" s="95"/>
      <c r="AS63862" s="95"/>
      <c r="AT63862" s="95"/>
      <c r="AU63862" s="95"/>
      <c r="AV63862" s="95"/>
      <c r="AW63862" s="95"/>
      <c r="AX63862" s="95"/>
      <c r="AY63862" s="95"/>
      <c r="AZ63862" s="95"/>
      <c r="BA63862" s="95"/>
      <c r="BB63862" s="95"/>
      <c r="BC63862" s="95"/>
      <c r="BD63862" s="95"/>
      <c r="BE63862" s="95"/>
      <c r="BF63862" s="95"/>
      <c r="BG63862" s="95"/>
      <c r="BH63862" s="95"/>
      <c r="BI63862" s="95"/>
      <c r="BJ63862" s="95"/>
      <c r="BK63862" s="95"/>
      <c r="BL63862" s="95"/>
      <c r="BM63862" s="95"/>
      <c r="BN63862" s="95"/>
      <c r="CA63862" s="95"/>
    </row>
    <row r="63863" spans="31:79" s="97" customFormat="1" x14ac:dyDescent="0.2">
      <c r="AE63863" s="95"/>
      <c r="AF63863" s="95"/>
      <c r="AN63863" s="95"/>
      <c r="AO63863" s="95"/>
      <c r="AP63863" s="95"/>
      <c r="AQ63863" s="95"/>
      <c r="AR63863" s="95"/>
      <c r="AS63863" s="95"/>
      <c r="AT63863" s="95"/>
      <c r="AU63863" s="95"/>
      <c r="AV63863" s="95"/>
      <c r="AW63863" s="95"/>
      <c r="AX63863" s="95"/>
      <c r="AY63863" s="95"/>
      <c r="AZ63863" s="95"/>
      <c r="BA63863" s="95"/>
      <c r="BB63863" s="95"/>
      <c r="BC63863" s="95"/>
      <c r="BD63863" s="95"/>
      <c r="BE63863" s="95"/>
      <c r="BF63863" s="95"/>
      <c r="BG63863" s="95"/>
      <c r="BH63863" s="95"/>
      <c r="BI63863" s="95"/>
      <c r="BJ63863" s="95"/>
      <c r="BK63863" s="95"/>
      <c r="BL63863" s="95"/>
      <c r="BM63863" s="95"/>
      <c r="BN63863" s="95"/>
      <c r="CA63863" s="95"/>
    </row>
    <row r="63864" spans="31:79" s="97" customFormat="1" x14ac:dyDescent="0.2">
      <c r="AE63864" s="95"/>
      <c r="AF63864" s="95"/>
      <c r="AN63864" s="95"/>
      <c r="AO63864" s="95"/>
      <c r="AP63864" s="95"/>
      <c r="AQ63864" s="95"/>
      <c r="AR63864" s="95"/>
      <c r="AS63864" s="95"/>
      <c r="AT63864" s="95"/>
      <c r="AU63864" s="95"/>
      <c r="AV63864" s="95"/>
      <c r="AW63864" s="95"/>
      <c r="AX63864" s="95"/>
      <c r="AY63864" s="95"/>
      <c r="AZ63864" s="95"/>
      <c r="BA63864" s="95"/>
      <c r="BB63864" s="95"/>
      <c r="BC63864" s="95"/>
      <c r="BD63864" s="95"/>
      <c r="BE63864" s="95"/>
      <c r="BF63864" s="95"/>
      <c r="BG63864" s="95"/>
      <c r="BH63864" s="95"/>
      <c r="BI63864" s="95"/>
      <c r="BJ63864" s="95"/>
      <c r="BK63864" s="95"/>
      <c r="BL63864" s="95"/>
      <c r="BM63864" s="95"/>
      <c r="BN63864" s="95"/>
      <c r="CA63864" s="95"/>
    </row>
    <row r="63865" spans="31:79" s="97" customFormat="1" x14ac:dyDescent="0.2">
      <c r="AE63865" s="95"/>
      <c r="AF63865" s="95"/>
      <c r="AN63865" s="95"/>
      <c r="AO63865" s="95"/>
      <c r="AP63865" s="95"/>
      <c r="AQ63865" s="95"/>
      <c r="AR63865" s="95"/>
      <c r="AS63865" s="95"/>
      <c r="AT63865" s="95"/>
      <c r="AU63865" s="95"/>
      <c r="AV63865" s="95"/>
      <c r="AW63865" s="95"/>
      <c r="AX63865" s="95"/>
      <c r="AY63865" s="95"/>
      <c r="AZ63865" s="95"/>
      <c r="BA63865" s="95"/>
      <c r="BB63865" s="95"/>
      <c r="BC63865" s="95"/>
      <c r="BD63865" s="95"/>
      <c r="BE63865" s="95"/>
      <c r="BF63865" s="95"/>
      <c r="BG63865" s="95"/>
      <c r="BH63865" s="95"/>
      <c r="BI63865" s="95"/>
      <c r="BJ63865" s="95"/>
      <c r="BK63865" s="95"/>
      <c r="BL63865" s="95"/>
      <c r="BM63865" s="95"/>
      <c r="BN63865" s="95"/>
      <c r="CA63865" s="95"/>
    </row>
    <row r="63866" spans="31:79" s="97" customFormat="1" x14ac:dyDescent="0.2">
      <c r="AE63866" s="95"/>
      <c r="AF63866" s="95"/>
      <c r="AN63866" s="95"/>
      <c r="AO63866" s="95"/>
      <c r="AP63866" s="95"/>
      <c r="AQ63866" s="95"/>
      <c r="AR63866" s="95"/>
      <c r="AS63866" s="95"/>
      <c r="AT63866" s="95"/>
      <c r="AU63866" s="95"/>
      <c r="AV63866" s="95"/>
      <c r="AW63866" s="95"/>
      <c r="AX63866" s="95"/>
      <c r="AY63866" s="95"/>
      <c r="AZ63866" s="95"/>
      <c r="BA63866" s="95"/>
      <c r="BB63866" s="95"/>
      <c r="BC63866" s="95"/>
      <c r="BD63866" s="95"/>
      <c r="BE63866" s="95"/>
      <c r="BF63866" s="95"/>
      <c r="BG63866" s="95"/>
      <c r="BH63866" s="95"/>
      <c r="BI63866" s="95"/>
      <c r="BJ63866" s="95"/>
      <c r="BK63866" s="95"/>
      <c r="BL63866" s="95"/>
      <c r="BM63866" s="95"/>
      <c r="BN63866" s="95"/>
      <c r="CA63866" s="95"/>
    </row>
    <row r="63867" spans="31:79" s="97" customFormat="1" x14ac:dyDescent="0.2">
      <c r="AE63867" s="95"/>
      <c r="AF63867" s="95"/>
      <c r="AN63867" s="95"/>
      <c r="AO63867" s="95"/>
      <c r="AP63867" s="95"/>
      <c r="AQ63867" s="95"/>
      <c r="AR63867" s="95"/>
      <c r="AS63867" s="95"/>
      <c r="AT63867" s="95"/>
      <c r="AU63867" s="95"/>
      <c r="AV63867" s="95"/>
      <c r="AW63867" s="95"/>
      <c r="AX63867" s="95"/>
      <c r="AY63867" s="95"/>
      <c r="AZ63867" s="95"/>
      <c r="BA63867" s="95"/>
      <c r="BB63867" s="95"/>
      <c r="BC63867" s="95"/>
      <c r="BD63867" s="95"/>
      <c r="BE63867" s="95"/>
      <c r="BF63867" s="95"/>
      <c r="BG63867" s="95"/>
      <c r="BH63867" s="95"/>
      <c r="BI63867" s="95"/>
      <c r="BJ63867" s="95"/>
      <c r="BK63867" s="95"/>
      <c r="BL63867" s="95"/>
      <c r="BM63867" s="95"/>
      <c r="BN63867" s="95"/>
      <c r="CA63867" s="95"/>
    </row>
    <row r="63868" spans="31:79" s="97" customFormat="1" x14ac:dyDescent="0.2">
      <c r="AE63868" s="95"/>
      <c r="AF63868" s="95"/>
      <c r="AN63868" s="95"/>
      <c r="AO63868" s="95"/>
      <c r="AP63868" s="95"/>
      <c r="AQ63868" s="95"/>
      <c r="AR63868" s="95"/>
      <c r="AS63868" s="95"/>
      <c r="AT63868" s="95"/>
      <c r="AU63868" s="95"/>
      <c r="AV63868" s="95"/>
      <c r="AW63868" s="95"/>
      <c r="AX63868" s="95"/>
      <c r="AY63868" s="95"/>
      <c r="AZ63868" s="95"/>
      <c r="BA63868" s="95"/>
      <c r="BB63868" s="95"/>
      <c r="BC63868" s="95"/>
      <c r="BD63868" s="95"/>
      <c r="BE63868" s="95"/>
      <c r="BF63868" s="95"/>
      <c r="BG63868" s="95"/>
      <c r="BH63868" s="95"/>
      <c r="BI63868" s="95"/>
      <c r="BJ63868" s="95"/>
      <c r="BK63868" s="95"/>
      <c r="BL63868" s="95"/>
      <c r="BM63868" s="95"/>
      <c r="BN63868" s="95"/>
      <c r="CA63868" s="95"/>
    </row>
    <row r="63869" spans="31:79" s="97" customFormat="1" x14ac:dyDescent="0.2">
      <c r="AE63869" s="95"/>
      <c r="AF63869" s="95"/>
      <c r="AN63869" s="95"/>
      <c r="AO63869" s="95"/>
      <c r="AP63869" s="95"/>
      <c r="AQ63869" s="95"/>
      <c r="AR63869" s="95"/>
      <c r="AS63869" s="95"/>
      <c r="AT63869" s="95"/>
      <c r="AU63869" s="95"/>
      <c r="AV63869" s="95"/>
      <c r="AW63869" s="95"/>
      <c r="AX63869" s="95"/>
      <c r="AY63869" s="95"/>
      <c r="AZ63869" s="95"/>
      <c r="BA63869" s="95"/>
      <c r="BB63869" s="95"/>
      <c r="BC63869" s="95"/>
      <c r="BD63869" s="95"/>
      <c r="BE63869" s="95"/>
      <c r="BF63869" s="95"/>
      <c r="BG63869" s="95"/>
      <c r="BH63869" s="95"/>
      <c r="BI63869" s="95"/>
      <c r="BJ63869" s="95"/>
      <c r="BK63869" s="95"/>
      <c r="BL63869" s="95"/>
      <c r="BM63869" s="95"/>
      <c r="BN63869" s="95"/>
      <c r="CA63869" s="95"/>
    </row>
    <row r="63870" spans="31:79" s="97" customFormat="1" x14ac:dyDescent="0.2">
      <c r="AE63870" s="95"/>
      <c r="AF63870" s="95"/>
      <c r="AN63870" s="95"/>
      <c r="AO63870" s="95"/>
      <c r="AP63870" s="95"/>
      <c r="AQ63870" s="95"/>
      <c r="AR63870" s="95"/>
      <c r="AS63870" s="95"/>
      <c r="AT63870" s="95"/>
      <c r="AU63870" s="95"/>
      <c r="AV63870" s="95"/>
      <c r="AW63870" s="95"/>
      <c r="AX63870" s="95"/>
      <c r="AY63870" s="95"/>
      <c r="AZ63870" s="95"/>
      <c r="BA63870" s="95"/>
      <c r="BB63870" s="95"/>
      <c r="BC63870" s="95"/>
      <c r="BD63870" s="95"/>
      <c r="BE63870" s="95"/>
      <c r="BF63870" s="95"/>
      <c r="BG63870" s="95"/>
      <c r="BH63870" s="95"/>
      <c r="BI63870" s="95"/>
      <c r="BJ63870" s="95"/>
      <c r="BK63870" s="95"/>
      <c r="BL63870" s="95"/>
      <c r="BM63870" s="95"/>
      <c r="BN63870" s="95"/>
      <c r="CA63870" s="95"/>
    </row>
    <row r="63871" spans="31:79" s="97" customFormat="1" x14ac:dyDescent="0.2">
      <c r="AE63871" s="95"/>
      <c r="AF63871" s="95"/>
      <c r="AN63871" s="95"/>
      <c r="AO63871" s="95"/>
      <c r="AP63871" s="95"/>
      <c r="AQ63871" s="95"/>
      <c r="AR63871" s="95"/>
      <c r="AS63871" s="95"/>
      <c r="AT63871" s="95"/>
      <c r="AU63871" s="95"/>
      <c r="AV63871" s="95"/>
      <c r="AW63871" s="95"/>
      <c r="AX63871" s="95"/>
      <c r="AY63871" s="95"/>
      <c r="AZ63871" s="95"/>
      <c r="BA63871" s="95"/>
      <c r="BB63871" s="95"/>
      <c r="BC63871" s="95"/>
      <c r="BD63871" s="95"/>
      <c r="BE63871" s="95"/>
      <c r="BF63871" s="95"/>
      <c r="BG63871" s="95"/>
      <c r="BH63871" s="95"/>
      <c r="BI63871" s="95"/>
      <c r="BJ63871" s="95"/>
      <c r="BK63871" s="95"/>
      <c r="BL63871" s="95"/>
      <c r="BM63871" s="95"/>
      <c r="BN63871" s="95"/>
      <c r="CA63871" s="95"/>
    </row>
    <row r="63872" spans="31:79" s="97" customFormat="1" x14ac:dyDescent="0.2">
      <c r="AE63872" s="95"/>
      <c r="AF63872" s="95"/>
      <c r="AN63872" s="95"/>
      <c r="AO63872" s="95"/>
      <c r="AP63872" s="95"/>
      <c r="AQ63872" s="95"/>
      <c r="AR63872" s="95"/>
      <c r="AS63872" s="95"/>
      <c r="AT63872" s="95"/>
      <c r="AU63872" s="95"/>
      <c r="AV63872" s="95"/>
      <c r="AW63872" s="95"/>
      <c r="AX63872" s="95"/>
      <c r="AY63872" s="95"/>
      <c r="AZ63872" s="95"/>
      <c r="BA63872" s="95"/>
      <c r="BB63872" s="95"/>
      <c r="BC63872" s="95"/>
      <c r="BD63872" s="95"/>
      <c r="BE63872" s="95"/>
      <c r="BF63872" s="95"/>
      <c r="BG63872" s="95"/>
      <c r="BH63872" s="95"/>
      <c r="BI63872" s="95"/>
      <c r="BJ63872" s="95"/>
      <c r="BK63872" s="95"/>
      <c r="BL63872" s="95"/>
      <c r="BM63872" s="95"/>
      <c r="BN63872" s="95"/>
      <c r="CA63872" s="95"/>
    </row>
    <row r="63873" spans="31:79" s="97" customFormat="1" x14ac:dyDescent="0.2">
      <c r="AE63873" s="95"/>
      <c r="AF63873" s="95"/>
      <c r="AN63873" s="95"/>
      <c r="AO63873" s="95"/>
      <c r="AP63873" s="95"/>
      <c r="AQ63873" s="95"/>
      <c r="AR63873" s="95"/>
      <c r="AS63873" s="95"/>
      <c r="AT63873" s="95"/>
      <c r="AU63873" s="95"/>
      <c r="AV63873" s="95"/>
      <c r="AW63873" s="95"/>
      <c r="AX63873" s="95"/>
      <c r="AY63873" s="95"/>
      <c r="AZ63873" s="95"/>
      <c r="BA63873" s="95"/>
      <c r="BB63873" s="95"/>
      <c r="BC63873" s="95"/>
      <c r="BD63873" s="95"/>
      <c r="BE63873" s="95"/>
      <c r="BF63873" s="95"/>
      <c r="BG63873" s="95"/>
      <c r="BH63873" s="95"/>
      <c r="BI63873" s="95"/>
      <c r="BJ63873" s="95"/>
      <c r="BK63873" s="95"/>
      <c r="BL63873" s="95"/>
      <c r="BM63873" s="95"/>
      <c r="BN63873" s="95"/>
      <c r="CA63873" s="95"/>
    </row>
    <row r="63874" spans="31:79" s="97" customFormat="1" x14ac:dyDescent="0.2">
      <c r="AE63874" s="95"/>
      <c r="AF63874" s="95"/>
      <c r="AN63874" s="95"/>
      <c r="AO63874" s="95"/>
      <c r="AP63874" s="95"/>
      <c r="AQ63874" s="95"/>
      <c r="AR63874" s="95"/>
      <c r="AS63874" s="95"/>
      <c r="AT63874" s="95"/>
      <c r="AU63874" s="95"/>
      <c r="AV63874" s="95"/>
      <c r="AW63874" s="95"/>
      <c r="AX63874" s="95"/>
      <c r="AY63874" s="95"/>
      <c r="AZ63874" s="95"/>
      <c r="BA63874" s="95"/>
      <c r="BB63874" s="95"/>
      <c r="BC63874" s="95"/>
      <c r="BD63874" s="95"/>
      <c r="BE63874" s="95"/>
      <c r="BF63874" s="95"/>
      <c r="BG63874" s="95"/>
      <c r="BH63874" s="95"/>
      <c r="BI63874" s="95"/>
      <c r="BJ63874" s="95"/>
      <c r="BK63874" s="95"/>
      <c r="BL63874" s="95"/>
      <c r="BM63874" s="95"/>
      <c r="BN63874" s="95"/>
      <c r="CA63874" s="95"/>
    </row>
    <row r="63875" spans="31:79" s="97" customFormat="1" x14ac:dyDescent="0.2">
      <c r="AE63875" s="95"/>
      <c r="AF63875" s="95"/>
      <c r="AN63875" s="95"/>
      <c r="AO63875" s="95"/>
      <c r="AP63875" s="95"/>
      <c r="AQ63875" s="95"/>
      <c r="AR63875" s="95"/>
      <c r="AS63875" s="95"/>
      <c r="AT63875" s="95"/>
      <c r="AU63875" s="95"/>
      <c r="AV63875" s="95"/>
      <c r="AW63875" s="95"/>
      <c r="AX63875" s="95"/>
      <c r="AY63875" s="95"/>
      <c r="AZ63875" s="95"/>
      <c r="BA63875" s="95"/>
      <c r="BB63875" s="95"/>
      <c r="BC63875" s="95"/>
      <c r="BD63875" s="95"/>
      <c r="BE63875" s="95"/>
      <c r="BF63875" s="95"/>
      <c r="BG63875" s="95"/>
      <c r="BH63875" s="95"/>
      <c r="BI63875" s="95"/>
      <c r="BJ63875" s="95"/>
      <c r="BK63875" s="95"/>
      <c r="BL63875" s="95"/>
      <c r="BM63875" s="95"/>
      <c r="BN63875" s="95"/>
      <c r="CA63875" s="95"/>
    </row>
    <row r="63876" spans="31:79" s="97" customFormat="1" x14ac:dyDescent="0.2">
      <c r="AE63876" s="95"/>
      <c r="AF63876" s="95"/>
      <c r="AN63876" s="95"/>
      <c r="AO63876" s="95"/>
      <c r="AP63876" s="95"/>
      <c r="AQ63876" s="95"/>
      <c r="AR63876" s="95"/>
      <c r="AS63876" s="95"/>
      <c r="AT63876" s="95"/>
      <c r="AU63876" s="95"/>
      <c r="AV63876" s="95"/>
      <c r="AW63876" s="95"/>
      <c r="AX63876" s="95"/>
      <c r="AY63876" s="95"/>
      <c r="AZ63876" s="95"/>
      <c r="BA63876" s="95"/>
      <c r="BB63876" s="95"/>
      <c r="BC63876" s="95"/>
      <c r="BD63876" s="95"/>
      <c r="BE63876" s="95"/>
      <c r="BF63876" s="95"/>
      <c r="BG63876" s="95"/>
      <c r="BH63876" s="95"/>
      <c r="BI63876" s="95"/>
      <c r="BJ63876" s="95"/>
      <c r="BK63876" s="95"/>
      <c r="BL63876" s="95"/>
      <c r="BM63876" s="95"/>
      <c r="BN63876" s="95"/>
      <c r="CA63876" s="95"/>
    </row>
    <row r="63877" spans="31:79" s="97" customFormat="1" x14ac:dyDescent="0.2">
      <c r="AE63877" s="95"/>
      <c r="AF63877" s="95"/>
      <c r="AN63877" s="95"/>
      <c r="AO63877" s="95"/>
      <c r="AP63877" s="95"/>
      <c r="AQ63877" s="95"/>
      <c r="AR63877" s="95"/>
      <c r="AS63877" s="95"/>
      <c r="AT63877" s="95"/>
      <c r="AU63877" s="95"/>
      <c r="AV63877" s="95"/>
      <c r="AW63877" s="95"/>
      <c r="AX63877" s="95"/>
      <c r="AY63877" s="95"/>
      <c r="AZ63877" s="95"/>
      <c r="BA63877" s="95"/>
      <c r="BB63877" s="95"/>
      <c r="BC63877" s="95"/>
      <c r="BD63877" s="95"/>
      <c r="BE63877" s="95"/>
      <c r="BF63877" s="95"/>
      <c r="BG63877" s="95"/>
      <c r="BH63877" s="95"/>
      <c r="BI63877" s="95"/>
      <c r="BJ63877" s="95"/>
      <c r="BK63877" s="95"/>
      <c r="BL63877" s="95"/>
      <c r="BM63877" s="95"/>
      <c r="BN63877" s="95"/>
      <c r="CA63877" s="95"/>
    </row>
    <row r="63878" spans="31:79" s="97" customFormat="1" x14ac:dyDescent="0.2">
      <c r="AE63878" s="95"/>
      <c r="AF63878" s="95"/>
      <c r="AN63878" s="95"/>
      <c r="AO63878" s="95"/>
      <c r="AP63878" s="95"/>
      <c r="AQ63878" s="95"/>
      <c r="AR63878" s="95"/>
      <c r="AS63878" s="95"/>
      <c r="AT63878" s="95"/>
      <c r="AU63878" s="95"/>
      <c r="AV63878" s="95"/>
      <c r="AW63878" s="95"/>
      <c r="AX63878" s="95"/>
      <c r="AY63878" s="95"/>
      <c r="AZ63878" s="95"/>
      <c r="BA63878" s="95"/>
      <c r="BB63878" s="95"/>
      <c r="BC63878" s="95"/>
      <c r="BD63878" s="95"/>
      <c r="BE63878" s="95"/>
      <c r="BF63878" s="95"/>
      <c r="BG63878" s="95"/>
      <c r="BH63878" s="95"/>
      <c r="BI63878" s="95"/>
      <c r="BJ63878" s="95"/>
      <c r="BK63878" s="95"/>
      <c r="BL63878" s="95"/>
      <c r="BM63878" s="95"/>
      <c r="BN63878" s="95"/>
      <c r="CA63878" s="95"/>
    </row>
    <row r="63879" spans="31:79" s="97" customFormat="1" x14ac:dyDescent="0.2">
      <c r="AE63879" s="95"/>
      <c r="AF63879" s="95"/>
      <c r="AN63879" s="95"/>
      <c r="AO63879" s="95"/>
      <c r="AP63879" s="95"/>
      <c r="AQ63879" s="95"/>
      <c r="AR63879" s="95"/>
      <c r="AS63879" s="95"/>
      <c r="AT63879" s="95"/>
      <c r="AU63879" s="95"/>
      <c r="AV63879" s="95"/>
      <c r="AW63879" s="95"/>
      <c r="AX63879" s="95"/>
      <c r="AY63879" s="95"/>
      <c r="AZ63879" s="95"/>
      <c r="BA63879" s="95"/>
      <c r="BB63879" s="95"/>
      <c r="BC63879" s="95"/>
      <c r="BD63879" s="95"/>
      <c r="BE63879" s="95"/>
      <c r="BF63879" s="95"/>
      <c r="BG63879" s="95"/>
      <c r="BH63879" s="95"/>
      <c r="BI63879" s="95"/>
      <c r="BJ63879" s="95"/>
      <c r="BK63879" s="95"/>
      <c r="BL63879" s="95"/>
      <c r="BM63879" s="95"/>
      <c r="BN63879" s="95"/>
      <c r="CA63879" s="95"/>
    </row>
    <row r="63880" spans="31:79" s="97" customFormat="1" x14ac:dyDescent="0.2">
      <c r="AE63880" s="95"/>
      <c r="AF63880" s="95"/>
      <c r="AN63880" s="95"/>
      <c r="AO63880" s="95"/>
      <c r="AP63880" s="95"/>
      <c r="AQ63880" s="95"/>
      <c r="AR63880" s="95"/>
      <c r="AS63880" s="95"/>
      <c r="AT63880" s="95"/>
      <c r="AU63880" s="95"/>
      <c r="AV63880" s="95"/>
      <c r="AW63880" s="95"/>
      <c r="AX63880" s="95"/>
      <c r="AY63880" s="95"/>
      <c r="AZ63880" s="95"/>
      <c r="BA63880" s="95"/>
      <c r="BB63880" s="95"/>
      <c r="BC63880" s="95"/>
      <c r="BD63880" s="95"/>
      <c r="BE63880" s="95"/>
      <c r="BF63880" s="95"/>
      <c r="BG63880" s="95"/>
      <c r="BH63880" s="95"/>
      <c r="BI63880" s="95"/>
      <c r="BJ63880" s="95"/>
      <c r="BK63880" s="95"/>
      <c r="BL63880" s="95"/>
      <c r="BM63880" s="95"/>
      <c r="BN63880" s="95"/>
      <c r="CA63880" s="95"/>
    </row>
    <row r="63881" spans="31:79" s="97" customFormat="1" x14ac:dyDescent="0.2">
      <c r="AE63881" s="95"/>
      <c r="AF63881" s="95"/>
      <c r="AN63881" s="95"/>
      <c r="AO63881" s="95"/>
      <c r="AP63881" s="95"/>
      <c r="AQ63881" s="95"/>
      <c r="AR63881" s="95"/>
      <c r="AS63881" s="95"/>
      <c r="AT63881" s="95"/>
      <c r="AU63881" s="95"/>
      <c r="AV63881" s="95"/>
      <c r="AW63881" s="95"/>
      <c r="AX63881" s="95"/>
      <c r="AY63881" s="95"/>
      <c r="AZ63881" s="95"/>
      <c r="BA63881" s="95"/>
      <c r="BB63881" s="95"/>
      <c r="BC63881" s="95"/>
      <c r="BD63881" s="95"/>
      <c r="BE63881" s="95"/>
      <c r="BF63881" s="95"/>
      <c r="BG63881" s="95"/>
      <c r="BH63881" s="95"/>
      <c r="BI63881" s="95"/>
      <c r="BJ63881" s="95"/>
      <c r="BK63881" s="95"/>
      <c r="BL63881" s="95"/>
      <c r="BM63881" s="95"/>
      <c r="BN63881" s="95"/>
      <c r="CA63881" s="95"/>
    </row>
    <row r="63882" spans="31:79" s="97" customFormat="1" x14ac:dyDescent="0.2">
      <c r="AE63882" s="95"/>
      <c r="AF63882" s="95"/>
      <c r="AN63882" s="95"/>
      <c r="AO63882" s="95"/>
      <c r="AP63882" s="95"/>
      <c r="AQ63882" s="95"/>
      <c r="AR63882" s="95"/>
      <c r="AS63882" s="95"/>
      <c r="AT63882" s="95"/>
      <c r="AU63882" s="95"/>
      <c r="AV63882" s="95"/>
      <c r="AW63882" s="95"/>
      <c r="AX63882" s="95"/>
      <c r="AY63882" s="95"/>
      <c r="AZ63882" s="95"/>
      <c r="BA63882" s="95"/>
      <c r="BB63882" s="95"/>
      <c r="BC63882" s="95"/>
      <c r="BD63882" s="95"/>
      <c r="BE63882" s="95"/>
      <c r="BF63882" s="95"/>
      <c r="BG63882" s="95"/>
      <c r="BH63882" s="95"/>
      <c r="BI63882" s="95"/>
      <c r="BJ63882" s="95"/>
      <c r="BK63882" s="95"/>
      <c r="BL63882" s="95"/>
      <c r="BM63882" s="95"/>
      <c r="BN63882" s="95"/>
      <c r="CA63882" s="95"/>
    </row>
    <row r="63883" spans="31:79" s="97" customFormat="1" x14ac:dyDescent="0.2">
      <c r="AE63883" s="95"/>
      <c r="AF63883" s="95"/>
      <c r="AN63883" s="95"/>
      <c r="AO63883" s="95"/>
      <c r="AP63883" s="95"/>
      <c r="AQ63883" s="95"/>
      <c r="AR63883" s="95"/>
      <c r="AS63883" s="95"/>
      <c r="AT63883" s="95"/>
      <c r="AU63883" s="95"/>
      <c r="AV63883" s="95"/>
      <c r="AW63883" s="95"/>
      <c r="AX63883" s="95"/>
      <c r="AY63883" s="95"/>
      <c r="AZ63883" s="95"/>
      <c r="BA63883" s="95"/>
      <c r="BB63883" s="95"/>
      <c r="BC63883" s="95"/>
      <c r="BD63883" s="95"/>
      <c r="BE63883" s="95"/>
      <c r="BF63883" s="95"/>
      <c r="BG63883" s="95"/>
      <c r="BH63883" s="95"/>
      <c r="BI63883" s="95"/>
      <c r="BJ63883" s="95"/>
      <c r="BK63883" s="95"/>
      <c r="BL63883" s="95"/>
      <c r="BM63883" s="95"/>
      <c r="BN63883" s="95"/>
      <c r="CA63883" s="95"/>
    </row>
    <row r="63884" spans="31:79" s="97" customFormat="1" x14ac:dyDescent="0.2">
      <c r="AE63884" s="95"/>
      <c r="AF63884" s="95"/>
      <c r="AN63884" s="95"/>
      <c r="AO63884" s="95"/>
      <c r="AP63884" s="95"/>
      <c r="AQ63884" s="95"/>
      <c r="AR63884" s="95"/>
      <c r="AS63884" s="95"/>
      <c r="AT63884" s="95"/>
      <c r="AU63884" s="95"/>
      <c r="AV63884" s="95"/>
      <c r="AW63884" s="95"/>
      <c r="AX63884" s="95"/>
      <c r="AY63884" s="95"/>
      <c r="AZ63884" s="95"/>
      <c r="BA63884" s="95"/>
      <c r="BB63884" s="95"/>
      <c r="BC63884" s="95"/>
      <c r="BD63884" s="95"/>
      <c r="BE63884" s="95"/>
      <c r="BF63884" s="95"/>
      <c r="BG63884" s="95"/>
      <c r="BH63884" s="95"/>
      <c r="BI63884" s="95"/>
      <c r="BJ63884" s="95"/>
      <c r="BK63884" s="95"/>
      <c r="BL63884" s="95"/>
      <c r="BM63884" s="95"/>
      <c r="BN63884" s="95"/>
      <c r="CA63884" s="95"/>
    </row>
    <row r="63885" spans="31:79" s="97" customFormat="1" x14ac:dyDescent="0.2">
      <c r="AE63885" s="95"/>
      <c r="AF63885" s="95"/>
      <c r="AN63885" s="95"/>
      <c r="AO63885" s="95"/>
      <c r="AP63885" s="95"/>
      <c r="AQ63885" s="95"/>
      <c r="AR63885" s="95"/>
      <c r="AS63885" s="95"/>
      <c r="AT63885" s="95"/>
      <c r="AU63885" s="95"/>
      <c r="AV63885" s="95"/>
      <c r="AW63885" s="95"/>
      <c r="AX63885" s="95"/>
      <c r="AY63885" s="95"/>
      <c r="AZ63885" s="95"/>
      <c r="BA63885" s="95"/>
      <c r="BB63885" s="95"/>
      <c r="BC63885" s="95"/>
      <c r="BD63885" s="95"/>
      <c r="BE63885" s="95"/>
      <c r="BF63885" s="95"/>
      <c r="BG63885" s="95"/>
      <c r="BH63885" s="95"/>
      <c r="BI63885" s="95"/>
      <c r="BJ63885" s="95"/>
      <c r="BK63885" s="95"/>
      <c r="BL63885" s="95"/>
      <c r="BM63885" s="95"/>
      <c r="BN63885" s="95"/>
      <c r="CA63885" s="95"/>
    </row>
    <row r="63886" spans="31:79" s="97" customFormat="1" x14ac:dyDescent="0.2">
      <c r="AE63886" s="95"/>
      <c r="AF63886" s="95"/>
      <c r="AN63886" s="95"/>
      <c r="AO63886" s="95"/>
      <c r="AP63886" s="95"/>
      <c r="AQ63886" s="95"/>
      <c r="AR63886" s="95"/>
      <c r="AS63886" s="95"/>
      <c r="AT63886" s="95"/>
      <c r="AU63886" s="95"/>
      <c r="AV63886" s="95"/>
      <c r="AW63886" s="95"/>
      <c r="AX63886" s="95"/>
      <c r="AY63886" s="95"/>
      <c r="AZ63886" s="95"/>
      <c r="BA63886" s="95"/>
      <c r="BB63886" s="95"/>
      <c r="BC63886" s="95"/>
      <c r="BD63886" s="95"/>
      <c r="BE63886" s="95"/>
      <c r="BF63886" s="95"/>
      <c r="BG63886" s="95"/>
      <c r="BH63886" s="95"/>
      <c r="BI63886" s="95"/>
      <c r="BJ63886" s="95"/>
      <c r="BK63886" s="95"/>
      <c r="BL63886" s="95"/>
      <c r="BM63886" s="95"/>
      <c r="BN63886" s="95"/>
      <c r="CA63886" s="95"/>
    </row>
    <row r="63887" spans="31:79" s="97" customFormat="1" x14ac:dyDescent="0.2">
      <c r="AE63887" s="95"/>
      <c r="AF63887" s="95"/>
      <c r="AN63887" s="95"/>
      <c r="AO63887" s="95"/>
      <c r="AP63887" s="95"/>
      <c r="AQ63887" s="95"/>
      <c r="AR63887" s="95"/>
      <c r="AS63887" s="95"/>
      <c r="AT63887" s="95"/>
      <c r="AU63887" s="95"/>
      <c r="AV63887" s="95"/>
      <c r="AW63887" s="95"/>
      <c r="AX63887" s="95"/>
      <c r="AY63887" s="95"/>
      <c r="AZ63887" s="95"/>
      <c r="BA63887" s="95"/>
      <c r="BB63887" s="95"/>
      <c r="BC63887" s="95"/>
      <c r="BD63887" s="95"/>
      <c r="BE63887" s="95"/>
      <c r="BF63887" s="95"/>
      <c r="BG63887" s="95"/>
      <c r="BH63887" s="95"/>
      <c r="BI63887" s="95"/>
      <c r="BJ63887" s="95"/>
      <c r="BK63887" s="95"/>
      <c r="BL63887" s="95"/>
      <c r="BM63887" s="95"/>
      <c r="BN63887" s="95"/>
      <c r="CA63887" s="95"/>
    </row>
    <row r="63888" spans="31:79" s="97" customFormat="1" x14ac:dyDescent="0.2">
      <c r="AE63888" s="95"/>
      <c r="AF63888" s="95"/>
      <c r="AN63888" s="95"/>
      <c r="AO63888" s="95"/>
      <c r="AP63888" s="95"/>
      <c r="AQ63888" s="95"/>
      <c r="AR63888" s="95"/>
      <c r="AS63888" s="95"/>
      <c r="AT63888" s="95"/>
      <c r="AU63888" s="95"/>
      <c r="AV63888" s="95"/>
      <c r="AW63888" s="95"/>
      <c r="AX63888" s="95"/>
      <c r="AY63888" s="95"/>
      <c r="AZ63888" s="95"/>
      <c r="BA63888" s="95"/>
      <c r="BB63888" s="95"/>
      <c r="BC63888" s="95"/>
      <c r="BD63888" s="95"/>
      <c r="BE63888" s="95"/>
      <c r="BF63888" s="95"/>
      <c r="BG63888" s="95"/>
      <c r="BH63888" s="95"/>
      <c r="BI63888" s="95"/>
      <c r="BJ63888" s="95"/>
      <c r="BK63888" s="95"/>
      <c r="BL63888" s="95"/>
      <c r="BM63888" s="95"/>
      <c r="BN63888" s="95"/>
      <c r="CA63888" s="95"/>
    </row>
    <row r="63889" spans="31:79" s="97" customFormat="1" x14ac:dyDescent="0.2">
      <c r="AE63889" s="95"/>
      <c r="AF63889" s="95"/>
      <c r="AN63889" s="95"/>
      <c r="AO63889" s="95"/>
      <c r="AP63889" s="95"/>
      <c r="AQ63889" s="95"/>
      <c r="AR63889" s="95"/>
      <c r="AS63889" s="95"/>
      <c r="AT63889" s="95"/>
      <c r="AU63889" s="95"/>
      <c r="AV63889" s="95"/>
      <c r="AW63889" s="95"/>
      <c r="AX63889" s="95"/>
      <c r="AY63889" s="95"/>
      <c r="AZ63889" s="95"/>
      <c r="BA63889" s="95"/>
      <c r="BB63889" s="95"/>
      <c r="BC63889" s="95"/>
      <c r="BD63889" s="95"/>
      <c r="BE63889" s="95"/>
      <c r="BF63889" s="95"/>
      <c r="BG63889" s="95"/>
      <c r="BH63889" s="95"/>
      <c r="BI63889" s="95"/>
      <c r="BJ63889" s="95"/>
      <c r="BK63889" s="95"/>
      <c r="BL63889" s="95"/>
      <c r="BM63889" s="95"/>
      <c r="BN63889" s="95"/>
      <c r="CA63889" s="95"/>
    </row>
    <row r="63890" spans="31:79" s="97" customFormat="1" x14ac:dyDescent="0.2">
      <c r="AE63890" s="95"/>
      <c r="AF63890" s="95"/>
      <c r="AN63890" s="95"/>
      <c r="AO63890" s="95"/>
      <c r="AP63890" s="95"/>
      <c r="AQ63890" s="95"/>
      <c r="AR63890" s="95"/>
      <c r="AS63890" s="95"/>
      <c r="AT63890" s="95"/>
      <c r="AU63890" s="95"/>
      <c r="AV63890" s="95"/>
      <c r="AW63890" s="95"/>
      <c r="AX63890" s="95"/>
      <c r="AY63890" s="95"/>
      <c r="AZ63890" s="95"/>
      <c r="BA63890" s="95"/>
      <c r="BB63890" s="95"/>
      <c r="BC63890" s="95"/>
      <c r="BD63890" s="95"/>
      <c r="BE63890" s="95"/>
      <c r="BF63890" s="95"/>
      <c r="BG63890" s="95"/>
      <c r="BH63890" s="95"/>
      <c r="BI63890" s="95"/>
      <c r="BJ63890" s="95"/>
      <c r="BK63890" s="95"/>
      <c r="BL63890" s="95"/>
      <c r="BM63890" s="95"/>
      <c r="BN63890" s="95"/>
      <c r="CA63890" s="95"/>
    </row>
    <row r="63891" spans="31:79" s="97" customFormat="1" x14ac:dyDescent="0.2">
      <c r="AE63891" s="95"/>
      <c r="AF63891" s="95"/>
      <c r="AN63891" s="95"/>
      <c r="AO63891" s="95"/>
      <c r="AP63891" s="95"/>
      <c r="AQ63891" s="95"/>
      <c r="AR63891" s="95"/>
      <c r="AS63891" s="95"/>
      <c r="AT63891" s="95"/>
      <c r="AU63891" s="95"/>
      <c r="AV63891" s="95"/>
      <c r="AW63891" s="95"/>
      <c r="AX63891" s="95"/>
      <c r="AY63891" s="95"/>
      <c r="AZ63891" s="95"/>
      <c r="BA63891" s="95"/>
      <c r="BB63891" s="95"/>
      <c r="BC63891" s="95"/>
      <c r="BD63891" s="95"/>
      <c r="BE63891" s="95"/>
      <c r="BF63891" s="95"/>
      <c r="BG63891" s="95"/>
      <c r="BH63891" s="95"/>
      <c r="BI63891" s="95"/>
      <c r="BJ63891" s="95"/>
      <c r="BK63891" s="95"/>
      <c r="BL63891" s="95"/>
      <c r="BM63891" s="95"/>
      <c r="BN63891" s="95"/>
      <c r="CA63891" s="95"/>
    </row>
    <row r="63892" spans="31:79" s="97" customFormat="1" x14ac:dyDescent="0.2">
      <c r="AE63892" s="95"/>
      <c r="AF63892" s="95"/>
      <c r="AN63892" s="95"/>
      <c r="AO63892" s="95"/>
      <c r="AP63892" s="95"/>
      <c r="AQ63892" s="95"/>
      <c r="AR63892" s="95"/>
      <c r="AS63892" s="95"/>
      <c r="AT63892" s="95"/>
      <c r="AU63892" s="95"/>
      <c r="AV63892" s="95"/>
      <c r="AW63892" s="95"/>
      <c r="AX63892" s="95"/>
      <c r="AY63892" s="95"/>
      <c r="AZ63892" s="95"/>
      <c r="BA63892" s="95"/>
      <c r="BB63892" s="95"/>
      <c r="BC63892" s="95"/>
      <c r="BD63892" s="95"/>
      <c r="BE63892" s="95"/>
      <c r="BF63892" s="95"/>
      <c r="BG63892" s="95"/>
      <c r="BH63892" s="95"/>
      <c r="BI63892" s="95"/>
      <c r="BJ63892" s="95"/>
      <c r="BK63892" s="95"/>
      <c r="BL63892" s="95"/>
      <c r="BM63892" s="95"/>
      <c r="BN63892" s="95"/>
      <c r="CA63892" s="95"/>
    </row>
    <row r="63893" spans="31:79" s="97" customFormat="1" x14ac:dyDescent="0.2">
      <c r="AE63893" s="95"/>
      <c r="AF63893" s="95"/>
      <c r="AN63893" s="95"/>
      <c r="AO63893" s="95"/>
      <c r="AP63893" s="95"/>
      <c r="AQ63893" s="95"/>
      <c r="AR63893" s="95"/>
      <c r="AS63893" s="95"/>
      <c r="AT63893" s="95"/>
      <c r="AU63893" s="95"/>
      <c r="AV63893" s="95"/>
      <c r="AW63893" s="95"/>
      <c r="AX63893" s="95"/>
      <c r="AY63893" s="95"/>
      <c r="AZ63893" s="95"/>
      <c r="BA63893" s="95"/>
      <c r="BB63893" s="95"/>
      <c r="BC63893" s="95"/>
      <c r="BD63893" s="95"/>
      <c r="BE63893" s="95"/>
      <c r="BF63893" s="95"/>
      <c r="BG63893" s="95"/>
      <c r="BH63893" s="95"/>
      <c r="BI63893" s="95"/>
      <c r="BJ63893" s="95"/>
      <c r="BK63893" s="95"/>
      <c r="BL63893" s="95"/>
      <c r="BM63893" s="95"/>
      <c r="BN63893" s="95"/>
      <c r="CA63893" s="95"/>
    </row>
    <row r="63894" spans="31:79" s="97" customFormat="1" x14ac:dyDescent="0.2">
      <c r="AE63894" s="95"/>
      <c r="AF63894" s="95"/>
      <c r="AN63894" s="95"/>
      <c r="AO63894" s="95"/>
      <c r="AP63894" s="95"/>
      <c r="AQ63894" s="95"/>
      <c r="AR63894" s="95"/>
      <c r="AS63894" s="95"/>
      <c r="AT63894" s="95"/>
      <c r="AU63894" s="95"/>
      <c r="AV63894" s="95"/>
      <c r="AW63894" s="95"/>
      <c r="AX63894" s="95"/>
      <c r="AY63894" s="95"/>
      <c r="AZ63894" s="95"/>
      <c r="BA63894" s="95"/>
      <c r="BB63894" s="95"/>
      <c r="BC63894" s="95"/>
      <c r="BD63894" s="95"/>
      <c r="BE63894" s="95"/>
      <c r="BF63894" s="95"/>
      <c r="BG63894" s="95"/>
      <c r="BH63894" s="95"/>
      <c r="BI63894" s="95"/>
      <c r="BJ63894" s="95"/>
      <c r="BK63894" s="95"/>
      <c r="BL63894" s="95"/>
      <c r="BM63894" s="95"/>
      <c r="BN63894" s="95"/>
      <c r="CA63894" s="95"/>
    </row>
    <row r="63895" spans="31:79" s="97" customFormat="1" x14ac:dyDescent="0.2">
      <c r="AE63895" s="95"/>
      <c r="AF63895" s="95"/>
      <c r="AN63895" s="95"/>
      <c r="AO63895" s="95"/>
      <c r="AP63895" s="95"/>
      <c r="AQ63895" s="95"/>
      <c r="AR63895" s="95"/>
      <c r="AS63895" s="95"/>
      <c r="AT63895" s="95"/>
      <c r="AU63895" s="95"/>
      <c r="AV63895" s="95"/>
      <c r="AW63895" s="95"/>
      <c r="AX63895" s="95"/>
      <c r="AY63895" s="95"/>
      <c r="AZ63895" s="95"/>
      <c r="BA63895" s="95"/>
      <c r="BB63895" s="95"/>
      <c r="BC63895" s="95"/>
      <c r="BD63895" s="95"/>
      <c r="BE63895" s="95"/>
      <c r="BF63895" s="95"/>
      <c r="BG63895" s="95"/>
      <c r="BH63895" s="95"/>
      <c r="BI63895" s="95"/>
      <c r="BJ63895" s="95"/>
      <c r="BK63895" s="95"/>
      <c r="BL63895" s="95"/>
      <c r="BM63895" s="95"/>
      <c r="BN63895" s="95"/>
      <c r="CA63895" s="95"/>
    </row>
    <row r="63896" spans="31:79" s="97" customFormat="1" x14ac:dyDescent="0.2">
      <c r="AE63896" s="95"/>
      <c r="AF63896" s="95"/>
      <c r="AN63896" s="95"/>
      <c r="AO63896" s="95"/>
      <c r="AP63896" s="95"/>
      <c r="AQ63896" s="95"/>
      <c r="AR63896" s="95"/>
      <c r="AS63896" s="95"/>
      <c r="AT63896" s="95"/>
      <c r="AU63896" s="95"/>
      <c r="AV63896" s="95"/>
      <c r="AW63896" s="95"/>
      <c r="AX63896" s="95"/>
      <c r="AY63896" s="95"/>
      <c r="AZ63896" s="95"/>
      <c r="BA63896" s="95"/>
      <c r="BB63896" s="95"/>
      <c r="BC63896" s="95"/>
      <c r="BD63896" s="95"/>
      <c r="BE63896" s="95"/>
      <c r="BF63896" s="95"/>
      <c r="BG63896" s="95"/>
      <c r="BH63896" s="95"/>
      <c r="BI63896" s="95"/>
      <c r="BJ63896" s="95"/>
      <c r="BK63896" s="95"/>
      <c r="BL63896" s="95"/>
      <c r="BM63896" s="95"/>
      <c r="BN63896" s="95"/>
      <c r="CA63896" s="95"/>
    </row>
    <row r="63897" spans="31:79" s="97" customFormat="1" x14ac:dyDescent="0.2">
      <c r="AE63897" s="95"/>
      <c r="AF63897" s="95"/>
      <c r="AN63897" s="95"/>
      <c r="AO63897" s="95"/>
      <c r="AP63897" s="95"/>
      <c r="AQ63897" s="95"/>
      <c r="AR63897" s="95"/>
      <c r="AS63897" s="95"/>
      <c r="AT63897" s="95"/>
      <c r="AU63897" s="95"/>
      <c r="AV63897" s="95"/>
      <c r="AW63897" s="95"/>
      <c r="AX63897" s="95"/>
      <c r="AY63897" s="95"/>
      <c r="AZ63897" s="95"/>
      <c r="BA63897" s="95"/>
      <c r="BB63897" s="95"/>
      <c r="BC63897" s="95"/>
      <c r="BD63897" s="95"/>
      <c r="BE63897" s="95"/>
      <c r="BF63897" s="95"/>
      <c r="BG63897" s="95"/>
      <c r="BH63897" s="95"/>
      <c r="BI63897" s="95"/>
      <c r="BJ63897" s="95"/>
      <c r="BK63897" s="95"/>
      <c r="BL63897" s="95"/>
      <c r="BM63897" s="95"/>
      <c r="BN63897" s="95"/>
      <c r="CA63897" s="95"/>
    </row>
    <row r="63898" spans="31:79" s="97" customFormat="1" x14ac:dyDescent="0.2">
      <c r="AE63898" s="95"/>
      <c r="AF63898" s="95"/>
      <c r="AN63898" s="95"/>
      <c r="AO63898" s="95"/>
      <c r="AP63898" s="95"/>
      <c r="AQ63898" s="95"/>
      <c r="AR63898" s="95"/>
      <c r="AS63898" s="95"/>
      <c r="AT63898" s="95"/>
      <c r="AU63898" s="95"/>
      <c r="AV63898" s="95"/>
      <c r="AW63898" s="95"/>
      <c r="AX63898" s="95"/>
      <c r="AY63898" s="95"/>
      <c r="AZ63898" s="95"/>
      <c r="BA63898" s="95"/>
      <c r="BB63898" s="95"/>
      <c r="BC63898" s="95"/>
      <c r="BD63898" s="95"/>
      <c r="BE63898" s="95"/>
      <c r="BF63898" s="95"/>
      <c r="BG63898" s="95"/>
      <c r="BH63898" s="95"/>
      <c r="BI63898" s="95"/>
      <c r="BJ63898" s="95"/>
      <c r="BK63898" s="95"/>
      <c r="BL63898" s="95"/>
      <c r="BM63898" s="95"/>
      <c r="BN63898" s="95"/>
      <c r="CA63898" s="95"/>
    </row>
    <row r="63899" spans="31:79" s="97" customFormat="1" x14ac:dyDescent="0.2">
      <c r="AE63899" s="95"/>
      <c r="AF63899" s="95"/>
      <c r="AN63899" s="95"/>
      <c r="AO63899" s="95"/>
      <c r="AP63899" s="95"/>
      <c r="AQ63899" s="95"/>
      <c r="AR63899" s="95"/>
      <c r="AS63899" s="95"/>
      <c r="AT63899" s="95"/>
      <c r="AU63899" s="95"/>
      <c r="AV63899" s="95"/>
      <c r="AW63899" s="95"/>
      <c r="AX63899" s="95"/>
      <c r="AY63899" s="95"/>
      <c r="AZ63899" s="95"/>
      <c r="BA63899" s="95"/>
      <c r="BB63899" s="95"/>
      <c r="BC63899" s="95"/>
      <c r="BD63899" s="95"/>
      <c r="BE63899" s="95"/>
      <c r="BF63899" s="95"/>
      <c r="BG63899" s="95"/>
      <c r="BH63899" s="95"/>
      <c r="BI63899" s="95"/>
      <c r="BJ63899" s="95"/>
      <c r="BK63899" s="95"/>
      <c r="BL63899" s="95"/>
      <c r="BM63899" s="95"/>
      <c r="BN63899" s="95"/>
      <c r="CA63899" s="95"/>
    </row>
    <row r="63900" spans="31:79" s="97" customFormat="1" x14ac:dyDescent="0.2">
      <c r="AE63900" s="95"/>
      <c r="AF63900" s="95"/>
      <c r="AN63900" s="95"/>
      <c r="AO63900" s="95"/>
      <c r="AP63900" s="95"/>
      <c r="AQ63900" s="95"/>
      <c r="AR63900" s="95"/>
      <c r="AS63900" s="95"/>
      <c r="AT63900" s="95"/>
      <c r="AU63900" s="95"/>
      <c r="AV63900" s="95"/>
      <c r="AW63900" s="95"/>
      <c r="AX63900" s="95"/>
      <c r="AY63900" s="95"/>
      <c r="AZ63900" s="95"/>
      <c r="BA63900" s="95"/>
      <c r="BB63900" s="95"/>
      <c r="BC63900" s="95"/>
      <c r="BD63900" s="95"/>
      <c r="BE63900" s="95"/>
      <c r="BF63900" s="95"/>
      <c r="BG63900" s="95"/>
      <c r="BH63900" s="95"/>
      <c r="BI63900" s="95"/>
      <c r="BJ63900" s="95"/>
      <c r="BK63900" s="95"/>
      <c r="BL63900" s="95"/>
      <c r="BM63900" s="95"/>
      <c r="BN63900" s="95"/>
      <c r="CA63900" s="95"/>
    </row>
    <row r="63901" spans="31:79" s="97" customFormat="1" x14ac:dyDescent="0.2">
      <c r="AE63901" s="95"/>
      <c r="AF63901" s="95"/>
      <c r="AN63901" s="95"/>
      <c r="AO63901" s="95"/>
      <c r="AP63901" s="95"/>
      <c r="AQ63901" s="95"/>
      <c r="AR63901" s="95"/>
      <c r="AS63901" s="95"/>
      <c r="AT63901" s="95"/>
      <c r="AU63901" s="95"/>
      <c r="AV63901" s="95"/>
      <c r="AW63901" s="95"/>
      <c r="AX63901" s="95"/>
      <c r="AY63901" s="95"/>
      <c r="AZ63901" s="95"/>
      <c r="BA63901" s="95"/>
      <c r="BB63901" s="95"/>
      <c r="BC63901" s="95"/>
      <c r="BD63901" s="95"/>
      <c r="BE63901" s="95"/>
      <c r="BF63901" s="95"/>
      <c r="BG63901" s="95"/>
      <c r="BH63901" s="95"/>
      <c r="BI63901" s="95"/>
      <c r="BJ63901" s="95"/>
      <c r="BK63901" s="95"/>
      <c r="BL63901" s="95"/>
      <c r="BM63901" s="95"/>
      <c r="BN63901" s="95"/>
      <c r="CA63901" s="95"/>
    </row>
    <row r="63902" spans="31:79" s="97" customFormat="1" x14ac:dyDescent="0.2">
      <c r="AE63902" s="95"/>
      <c r="AF63902" s="95"/>
      <c r="AN63902" s="95"/>
      <c r="AO63902" s="95"/>
      <c r="AP63902" s="95"/>
      <c r="AQ63902" s="95"/>
      <c r="AR63902" s="95"/>
      <c r="AS63902" s="95"/>
      <c r="AT63902" s="95"/>
      <c r="AU63902" s="95"/>
      <c r="AV63902" s="95"/>
      <c r="AW63902" s="95"/>
      <c r="AX63902" s="95"/>
      <c r="AY63902" s="95"/>
      <c r="AZ63902" s="95"/>
      <c r="BA63902" s="95"/>
      <c r="BB63902" s="95"/>
      <c r="BC63902" s="95"/>
      <c r="BD63902" s="95"/>
      <c r="BE63902" s="95"/>
      <c r="BF63902" s="95"/>
      <c r="BG63902" s="95"/>
      <c r="BH63902" s="95"/>
      <c r="BI63902" s="95"/>
      <c r="BJ63902" s="95"/>
      <c r="BK63902" s="95"/>
      <c r="BL63902" s="95"/>
      <c r="BM63902" s="95"/>
      <c r="BN63902" s="95"/>
      <c r="CA63902" s="95"/>
    </row>
    <row r="63903" spans="31:79" s="97" customFormat="1" x14ac:dyDescent="0.2">
      <c r="AE63903" s="95"/>
      <c r="AF63903" s="95"/>
      <c r="AN63903" s="95"/>
      <c r="AO63903" s="95"/>
      <c r="AP63903" s="95"/>
      <c r="AQ63903" s="95"/>
      <c r="AR63903" s="95"/>
      <c r="AS63903" s="95"/>
      <c r="AT63903" s="95"/>
      <c r="AU63903" s="95"/>
      <c r="AV63903" s="95"/>
      <c r="AW63903" s="95"/>
      <c r="AX63903" s="95"/>
      <c r="AY63903" s="95"/>
      <c r="AZ63903" s="95"/>
      <c r="BA63903" s="95"/>
      <c r="BB63903" s="95"/>
      <c r="BC63903" s="95"/>
      <c r="BD63903" s="95"/>
      <c r="BE63903" s="95"/>
      <c r="BF63903" s="95"/>
      <c r="BG63903" s="95"/>
      <c r="BH63903" s="95"/>
      <c r="BI63903" s="95"/>
      <c r="BJ63903" s="95"/>
      <c r="BK63903" s="95"/>
      <c r="BL63903" s="95"/>
      <c r="BM63903" s="95"/>
      <c r="BN63903" s="95"/>
      <c r="CA63903" s="95"/>
    </row>
    <row r="63904" spans="31:79" s="97" customFormat="1" x14ac:dyDescent="0.2">
      <c r="AE63904" s="95"/>
      <c r="AF63904" s="95"/>
      <c r="AN63904" s="95"/>
      <c r="AO63904" s="95"/>
      <c r="AP63904" s="95"/>
      <c r="AQ63904" s="95"/>
      <c r="AR63904" s="95"/>
      <c r="AS63904" s="95"/>
      <c r="AT63904" s="95"/>
      <c r="AU63904" s="95"/>
      <c r="AV63904" s="95"/>
      <c r="AW63904" s="95"/>
      <c r="AX63904" s="95"/>
      <c r="AY63904" s="95"/>
      <c r="AZ63904" s="95"/>
      <c r="BA63904" s="95"/>
      <c r="BB63904" s="95"/>
      <c r="BC63904" s="95"/>
      <c r="BD63904" s="95"/>
      <c r="BE63904" s="95"/>
      <c r="BF63904" s="95"/>
      <c r="BG63904" s="95"/>
      <c r="BH63904" s="95"/>
      <c r="BI63904" s="95"/>
      <c r="BJ63904" s="95"/>
      <c r="BK63904" s="95"/>
      <c r="BL63904" s="95"/>
      <c r="BM63904" s="95"/>
      <c r="BN63904" s="95"/>
      <c r="CA63904" s="95"/>
    </row>
    <row r="63905" spans="31:79" s="97" customFormat="1" x14ac:dyDescent="0.2">
      <c r="AE63905" s="95"/>
      <c r="AF63905" s="95"/>
      <c r="AN63905" s="95"/>
      <c r="AO63905" s="95"/>
      <c r="AP63905" s="95"/>
      <c r="AQ63905" s="95"/>
      <c r="AR63905" s="95"/>
      <c r="AS63905" s="95"/>
      <c r="AT63905" s="95"/>
      <c r="AU63905" s="95"/>
      <c r="AV63905" s="95"/>
      <c r="AW63905" s="95"/>
      <c r="AX63905" s="95"/>
      <c r="AY63905" s="95"/>
      <c r="AZ63905" s="95"/>
      <c r="BA63905" s="95"/>
      <c r="BB63905" s="95"/>
      <c r="BC63905" s="95"/>
      <c r="BD63905" s="95"/>
      <c r="BE63905" s="95"/>
      <c r="BF63905" s="95"/>
      <c r="BG63905" s="95"/>
      <c r="BH63905" s="95"/>
      <c r="BI63905" s="95"/>
      <c r="BJ63905" s="95"/>
      <c r="BK63905" s="95"/>
      <c r="BL63905" s="95"/>
      <c r="BM63905" s="95"/>
      <c r="BN63905" s="95"/>
      <c r="CA63905" s="95"/>
    </row>
    <row r="63906" spans="31:79" s="97" customFormat="1" x14ac:dyDescent="0.2">
      <c r="AE63906" s="95"/>
      <c r="AF63906" s="95"/>
      <c r="AN63906" s="95"/>
      <c r="AO63906" s="95"/>
      <c r="AP63906" s="95"/>
      <c r="AQ63906" s="95"/>
      <c r="AR63906" s="95"/>
      <c r="AS63906" s="95"/>
      <c r="AT63906" s="95"/>
      <c r="AU63906" s="95"/>
      <c r="AV63906" s="95"/>
      <c r="AW63906" s="95"/>
      <c r="AX63906" s="95"/>
      <c r="AY63906" s="95"/>
      <c r="AZ63906" s="95"/>
      <c r="BA63906" s="95"/>
      <c r="BB63906" s="95"/>
      <c r="BC63906" s="95"/>
      <c r="BD63906" s="95"/>
      <c r="BE63906" s="95"/>
      <c r="BF63906" s="95"/>
      <c r="BG63906" s="95"/>
      <c r="BH63906" s="95"/>
      <c r="BI63906" s="95"/>
      <c r="BJ63906" s="95"/>
      <c r="BK63906" s="95"/>
      <c r="BL63906" s="95"/>
      <c r="BM63906" s="95"/>
      <c r="BN63906" s="95"/>
      <c r="CA63906" s="95"/>
    </row>
    <row r="63907" spans="31:79" s="97" customFormat="1" x14ac:dyDescent="0.2">
      <c r="AE63907" s="95"/>
      <c r="AF63907" s="95"/>
      <c r="AN63907" s="95"/>
      <c r="AO63907" s="95"/>
      <c r="AP63907" s="95"/>
      <c r="AQ63907" s="95"/>
      <c r="AR63907" s="95"/>
      <c r="AS63907" s="95"/>
      <c r="AT63907" s="95"/>
      <c r="AU63907" s="95"/>
      <c r="AV63907" s="95"/>
      <c r="AW63907" s="95"/>
      <c r="AX63907" s="95"/>
      <c r="AY63907" s="95"/>
      <c r="AZ63907" s="95"/>
      <c r="BA63907" s="95"/>
      <c r="BB63907" s="95"/>
      <c r="BC63907" s="95"/>
      <c r="BD63907" s="95"/>
      <c r="BE63907" s="95"/>
      <c r="BF63907" s="95"/>
      <c r="BG63907" s="95"/>
      <c r="BH63907" s="95"/>
      <c r="BI63907" s="95"/>
      <c r="BJ63907" s="95"/>
      <c r="BK63907" s="95"/>
      <c r="BL63907" s="95"/>
      <c r="BM63907" s="95"/>
      <c r="BN63907" s="95"/>
      <c r="CA63907" s="95"/>
    </row>
    <row r="63908" spans="31:79" s="97" customFormat="1" x14ac:dyDescent="0.2">
      <c r="AE63908" s="95"/>
      <c r="AF63908" s="95"/>
      <c r="AN63908" s="95"/>
      <c r="AO63908" s="95"/>
      <c r="AP63908" s="95"/>
      <c r="AQ63908" s="95"/>
      <c r="AR63908" s="95"/>
      <c r="AS63908" s="95"/>
      <c r="AT63908" s="95"/>
      <c r="AU63908" s="95"/>
      <c r="AV63908" s="95"/>
      <c r="AW63908" s="95"/>
      <c r="AX63908" s="95"/>
      <c r="AY63908" s="95"/>
      <c r="AZ63908" s="95"/>
      <c r="BA63908" s="95"/>
      <c r="BB63908" s="95"/>
      <c r="BC63908" s="95"/>
      <c r="BD63908" s="95"/>
      <c r="BE63908" s="95"/>
      <c r="BF63908" s="95"/>
      <c r="BG63908" s="95"/>
      <c r="BH63908" s="95"/>
      <c r="BI63908" s="95"/>
      <c r="BJ63908" s="95"/>
      <c r="BK63908" s="95"/>
      <c r="BL63908" s="95"/>
      <c r="BM63908" s="95"/>
      <c r="BN63908" s="95"/>
      <c r="CA63908" s="95"/>
    </row>
    <row r="63909" spans="31:79" s="97" customFormat="1" x14ac:dyDescent="0.2">
      <c r="AE63909" s="95"/>
      <c r="AF63909" s="95"/>
      <c r="AN63909" s="95"/>
      <c r="AO63909" s="95"/>
      <c r="AP63909" s="95"/>
      <c r="AQ63909" s="95"/>
      <c r="AR63909" s="95"/>
      <c r="AS63909" s="95"/>
      <c r="AT63909" s="95"/>
      <c r="AU63909" s="95"/>
      <c r="AV63909" s="95"/>
      <c r="AW63909" s="95"/>
      <c r="AX63909" s="95"/>
      <c r="AY63909" s="95"/>
      <c r="AZ63909" s="95"/>
      <c r="BA63909" s="95"/>
      <c r="BB63909" s="95"/>
      <c r="BC63909" s="95"/>
      <c r="BD63909" s="95"/>
      <c r="BE63909" s="95"/>
      <c r="BF63909" s="95"/>
      <c r="BG63909" s="95"/>
      <c r="BH63909" s="95"/>
      <c r="BI63909" s="95"/>
      <c r="BJ63909" s="95"/>
      <c r="BK63909" s="95"/>
      <c r="BL63909" s="95"/>
      <c r="BM63909" s="95"/>
      <c r="BN63909" s="95"/>
      <c r="CA63909" s="95"/>
    </row>
    <row r="63910" spans="31:79" s="97" customFormat="1" x14ac:dyDescent="0.2">
      <c r="AE63910" s="95"/>
      <c r="AF63910" s="95"/>
      <c r="AN63910" s="95"/>
      <c r="AO63910" s="95"/>
      <c r="AP63910" s="95"/>
      <c r="AQ63910" s="95"/>
      <c r="AR63910" s="95"/>
      <c r="AS63910" s="95"/>
      <c r="AT63910" s="95"/>
      <c r="AU63910" s="95"/>
      <c r="AV63910" s="95"/>
      <c r="AW63910" s="95"/>
      <c r="AX63910" s="95"/>
      <c r="AY63910" s="95"/>
      <c r="AZ63910" s="95"/>
      <c r="BA63910" s="95"/>
      <c r="BB63910" s="95"/>
      <c r="BC63910" s="95"/>
      <c r="BD63910" s="95"/>
      <c r="BE63910" s="95"/>
      <c r="BF63910" s="95"/>
      <c r="BG63910" s="95"/>
      <c r="BH63910" s="95"/>
      <c r="BI63910" s="95"/>
      <c r="BJ63910" s="95"/>
      <c r="BK63910" s="95"/>
      <c r="BL63910" s="95"/>
      <c r="BM63910" s="95"/>
      <c r="BN63910" s="95"/>
      <c r="CA63910" s="95"/>
    </row>
    <row r="63911" spans="31:79" s="97" customFormat="1" x14ac:dyDescent="0.2">
      <c r="AE63911" s="95"/>
      <c r="AF63911" s="95"/>
      <c r="AN63911" s="95"/>
      <c r="AO63911" s="95"/>
      <c r="AP63911" s="95"/>
      <c r="AQ63911" s="95"/>
      <c r="AR63911" s="95"/>
      <c r="AS63911" s="95"/>
      <c r="AT63911" s="95"/>
      <c r="AU63911" s="95"/>
      <c r="AV63911" s="95"/>
      <c r="AW63911" s="95"/>
      <c r="AX63911" s="95"/>
      <c r="AY63911" s="95"/>
      <c r="AZ63911" s="95"/>
      <c r="BA63911" s="95"/>
      <c r="BB63911" s="95"/>
      <c r="BC63911" s="95"/>
      <c r="BD63911" s="95"/>
      <c r="BE63911" s="95"/>
      <c r="BF63911" s="95"/>
      <c r="BG63911" s="95"/>
      <c r="BH63911" s="95"/>
      <c r="BI63911" s="95"/>
      <c r="BJ63911" s="95"/>
      <c r="BK63911" s="95"/>
      <c r="BL63911" s="95"/>
      <c r="BM63911" s="95"/>
      <c r="BN63911" s="95"/>
      <c r="CA63911" s="95"/>
    </row>
    <row r="63912" spans="31:79" s="97" customFormat="1" x14ac:dyDescent="0.2">
      <c r="AE63912" s="95"/>
      <c r="AF63912" s="95"/>
      <c r="AN63912" s="95"/>
      <c r="AO63912" s="95"/>
      <c r="AP63912" s="95"/>
      <c r="AQ63912" s="95"/>
      <c r="AR63912" s="95"/>
      <c r="AS63912" s="95"/>
      <c r="AT63912" s="95"/>
      <c r="AU63912" s="95"/>
      <c r="AV63912" s="95"/>
      <c r="AW63912" s="95"/>
      <c r="AX63912" s="95"/>
      <c r="AY63912" s="95"/>
      <c r="AZ63912" s="95"/>
      <c r="BA63912" s="95"/>
      <c r="BB63912" s="95"/>
      <c r="BC63912" s="95"/>
      <c r="BD63912" s="95"/>
      <c r="BE63912" s="95"/>
      <c r="BF63912" s="95"/>
      <c r="BG63912" s="95"/>
      <c r="BH63912" s="95"/>
      <c r="BI63912" s="95"/>
      <c r="BJ63912" s="95"/>
      <c r="BK63912" s="95"/>
      <c r="BL63912" s="95"/>
      <c r="BM63912" s="95"/>
      <c r="BN63912" s="95"/>
      <c r="CA63912" s="95"/>
    </row>
    <row r="63913" spans="31:79" s="97" customFormat="1" x14ac:dyDescent="0.2">
      <c r="AE63913" s="95"/>
      <c r="AF63913" s="95"/>
      <c r="AN63913" s="95"/>
      <c r="AO63913" s="95"/>
      <c r="AP63913" s="95"/>
      <c r="AQ63913" s="95"/>
      <c r="AR63913" s="95"/>
      <c r="AS63913" s="95"/>
      <c r="AT63913" s="95"/>
      <c r="AU63913" s="95"/>
      <c r="AV63913" s="95"/>
      <c r="AW63913" s="95"/>
      <c r="AX63913" s="95"/>
      <c r="AY63913" s="95"/>
      <c r="AZ63913" s="95"/>
      <c r="BA63913" s="95"/>
      <c r="BB63913" s="95"/>
      <c r="BC63913" s="95"/>
      <c r="BD63913" s="95"/>
      <c r="BE63913" s="95"/>
      <c r="BF63913" s="95"/>
      <c r="BG63913" s="95"/>
      <c r="BH63913" s="95"/>
      <c r="BI63913" s="95"/>
      <c r="BJ63913" s="95"/>
      <c r="BK63913" s="95"/>
      <c r="BL63913" s="95"/>
      <c r="BM63913" s="95"/>
      <c r="BN63913" s="95"/>
      <c r="CA63913" s="95"/>
    </row>
    <row r="63914" spans="31:79" s="97" customFormat="1" x14ac:dyDescent="0.2">
      <c r="AE63914" s="95"/>
      <c r="AF63914" s="95"/>
      <c r="AN63914" s="95"/>
      <c r="AO63914" s="95"/>
      <c r="AP63914" s="95"/>
      <c r="AQ63914" s="95"/>
      <c r="AR63914" s="95"/>
      <c r="AS63914" s="95"/>
      <c r="AT63914" s="95"/>
      <c r="AU63914" s="95"/>
      <c r="AV63914" s="95"/>
      <c r="AW63914" s="95"/>
      <c r="AX63914" s="95"/>
      <c r="AY63914" s="95"/>
      <c r="AZ63914" s="95"/>
      <c r="BA63914" s="95"/>
      <c r="BB63914" s="95"/>
      <c r="BC63914" s="95"/>
      <c r="BD63914" s="95"/>
      <c r="BE63914" s="95"/>
      <c r="BF63914" s="95"/>
      <c r="BG63914" s="95"/>
      <c r="BH63914" s="95"/>
      <c r="BI63914" s="95"/>
      <c r="BJ63914" s="95"/>
      <c r="BK63914" s="95"/>
      <c r="BL63914" s="95"/>
      <c r="BM63914" s="95"/>
      <c r="BN63914" s="95"/>
      <c r="CA63914" s="95"/>
    </row>
    <row r="63915" spans="31:79" s="97" customFormat="1" x14ac:dyDescent="0.2">
      <c r="AE63915" s="95"/>
      <c r="AF63915" s="95"/>
      <c r="AN63915" s="95"/>
      <c r="AO63915" s="95"/>
      <c r="AP63915" s="95"/>
      <c r="AQ63915" s="95"/>
      <c r="AR63915" s="95"/>
      <c r="AS63915" s="95"/>
      <c r="AT63915" s="95"/>
      <c r="AU63915" s="95"/>
      <c r="AV63915" s="95"/>
      <c r="AW63915" s="95"/>
      <c r="AX63915" s="95"/>
      <c r="AY63915" s="95"/>
      <c r="AZ63915" s="95"/>
      <c r="BA63915" s="95"/>
      <c r="BB63915" s="95"/>
      <c r="BC63915" s="95"/>
      <c r="BD63915" s="95"/>
      <c r="BE63915" s="95"/>
      <c r="BF63915" s="95"/>
      <c r="BG63915" s="95"/>
      <c r="BH63915" s="95"/>
      <c r="BI63915" s="95"/>
      <c r="BJ63915" s="95"/>
      <c r="BK63915" s="95"/>
      <c r="BL63915" s="95"/>
      <c r="BM63915" s="95"/>
      <c r="BN63915" s="95"/>
      <c r="CA63915" s="95"/>
    </row>
    <row r="63916" spans="31:79" s="97" customFormat="1" x14ac:dyDescent="0.2">
      <c r="AE63916" s="95"/>
      <c r="AF63916" s="95"/>
      <c r="AN63916" s="95"/>
      <c r="AO63916" s="95"/>
      <c r="AP63916" s="95"/>
      <c r="AQ63916" s="95"/>
      <c r="AR63916" s="95"/>
      <c r="AS63916" s="95"/>
      <c r="AT63916" s="95"/>
      <c r="AU63916" s="95"/>
      <c r="AV63916" s="95"/>
      <c r="AW63916" s="95"/>
      <c r="AX63916" s="95"/>
      <c r="AY63916" s="95"/>
      <c r="AZ63916" s="95"/>
      <c r="BA63916" s="95"/>
      <c r="BB63916" s="95"/>
      <c r="BC63916" s="95"/>
      <c r="BD63916" s="95"/>
      <c r="BE63916" s="95"/>
      <c r="BF63916" s="95"/>
      <c r="BG63916" s="95"/>
      <c r="BH63916" s="95"/>
      <c r="BI63916" s="95"/>
      <c r="BJ63916" s="95"/>
      <c r="BK63916" s="95"/>
      <c r="BL63916" s="95"/>
      <c r="BM63916" s="95"/>
      <c r="BN63916" s="95"/>
      <c r="CA63916" s="95"/>
    </row>
    <row r="63917" spans="31:79" s="97" customFormat="1" x14ac:dyDescent="0.2">
      <c r="AE63917" s="95"/>
      <c r="AF63917" s="95"/>
      <c r="AN63917" s="95"/>
      <c r="AO63917" s="95"/>
      <c r="AP63917" s="95"/>
      <c r="AQ63917" s="95"/>
      <c r="AR63917" s="95"/>
      <c r="AS63917" s="95"/>
      <c r="AT63917" s="95"/>
      <c r="AU63917" s="95"/>
      <c r="AV63917" s="95"/>
      <c r="AW63917" s="95"/>
      <c r="AX63917" s="95"/>
      <c r="AY63917" s="95"/>
      <c r="AZ63917" s="95"/>
      <c r="BA63917" s="95"/>
      <c r="BB63917" s="95"/>
      <c r="BC63917" s="95"/>
      <c r="BD63917" s="95"/>
      <c r="BE63917" s="95"/>
      <c r="BF63917" s="95"/>
      <c r="BG63917" s="95"/>
      <c r="BH63917" s="95"/>
      <c r="BI63917" s="95"/>
      <c r="BJ63917" s="95"/>
      <c r="BK63917" s="95"/>
      <c r="BL63917" s="95"/>
      <c r="BM63917" s="95"/>
      <c r="BN63917" s="95"/>
      <c r="CA63917" s="95"/>
    </row>
    <row r="63918" spans="31:79" s="97" customFormat="1" x14ac:dyDescent="0.2">
      <c r="AE63918" s="95"/>
      <c r="AF63918" s="95"/>
      <c r="AN63918" s="95"/>
      <c r="AO63918" s="95"/>
      <c r="AP63918" s="95"/>
      <c r="AQ63918" s="95"/>
      <c r="AR63918" s="95"/>
      <c r="AS63918" s="95"/>
      <c r="AT63918" s="95"/>
      <c r="AU63918" s="95"/>
      <c r="AV63918" s="95"/>
      <c r="AW63918" s="95"/>
      <c r="AX63918" s="95"/>
      <c r="AY63918" s="95"/>
      <c r="AZ63918" s="95"/>
      <c r="BA63918" s="95"/>
      <c r="BB63918" s="95"/>
      <c r="BC63918" s="95"/>
      <c r="BD63918" s="95"/>
      <c r="BE63918" s="95"/>
      <c r="BF63918" s="95"/>
      <c r="BG63918" s="95"/>
      <c r="BH63918" s="95"/>
      <c r="BI63918" s="95"/>
      <c r="BJ63918" s="95"/>
      <c r="BK63918" s="95"/>
      <c r="BL63918" s="95"/>
      <c r="BM63918" s="95"/>
      <c r="BN63918" s="95"/>
      <c r="CA63918" s="95"/>
    </row>
    <row r="63919" spans="31:79" s="97" customFormat="1" x14ac:dyDescent="0.2">
      <c r="AE63919" s="95"/>
      <c r="AF63919" s="95"/>
      <c r="AN63919" s="95"/>
      <c r="AO63919" s="95"/>
      <c r="AP63919" s="95"/>
      <c r="AQ63919" s="95"/>
      <c r="AR63919" s="95"/>
      <c r="AS63919" s="95"/>
      <c r="AT63919" s="95"/>
      <c r="AU63919" s="95"/>
      <c r="AV63919" s="95"/>
      <c r="AW63919" s="95"/>
      <c r="AX63919" s="95"/>
      <c r="AY63919" s="95"/>
      <c r="AZ63919" s="95"/>
      <c r="BA63919" s="95"/>
      <c r="BB63919" s="95"/>
      <c r="BC63919" s="95"/>
      <c r="BD63919" s="95"/>
      <c r="BE63919" s="95"/>
      <c r="BF63919" s="95"/>
      <c r="BG63919" s="95"/>
      <c r="BH63919" s="95"/>
      <c r="BI63919" s="95"/>
      <c r="BJ63919" s="95"/>
      <c r="BK63919" s="95"/>
      <c r="BL63919" s="95"/>
      <c r="BM63919" s="95"/>
      <c r="BN63919" s="95"/>
      <c r="CA63919" s="95"/>
    </row>
    <row r="63920" spans="31:79" s="97" customFormat="1" x14ac:dyDescent="0.2">
      <c r="AE63920" s="95"/>
      <c r="AF63920" s="95"/>
      <c r="AN63920" s="95"/>
      <c r="AO63920" s="95"/>
      <c r="AP63920" s="95"/>
      <c r="AQ63920" s="95"/>
      <c r="AR63920" s="95"/>
      <c r="AS63920" s="95"/>
      <c r="AT63920" s="95"/>
      <c r="AU63920" s="95"/>
      <c r="AV63920" s="95"/>
      <c r="AW63920" s="95"/>
      <c r="AX63920" s="95"/>
      <c r="AY63920" s="95"/>
      <c r="AZ63920" s="95"/>
      <c r="BA63920" s="95"/>
      <c r="BB63920" s="95"/>
      <c r="BC63920" s="95"/>
      <c r="BD63920" s="95"/>
      <c r="BE63920" s="95"/>
      <c r="BF63920" s="95"/>
      <c r="BG63920" s="95"/>
      <c r="BH63920" s="95"/>
      <c r="BI63920" s="95"/>
      <c r="BJ63920" s="95"/>
      <c r="BK63920" s="95"/>
      <c r="BL63920" s="95"/>
      <c r="BM63920" s="95"/>
      <c r="BN63920" s="95"/>
      <c r="CA63920" s="95"/>
    </row>
    <row r="63921" spans="31:79" s="97" customFormat="1" x14ac:dyDescent="0.2">
      <c r="AE63921" s="95"/>
      <c r="AF63921" s="95"/>
      <c r="AN63921" s="95"/>
      <c r="AO63921" s="95"/>
      <c r="AP63921" s="95"/>
      <c r="AQ63921" s="95"/>
      <c r="AR63921" s="95"/>
      <c r="AS63921" s="95"/>
      <c r="AT63921" s="95"/>
      <c r="AU63921" s="95"/>
      <c r="AV63921" s="95"/>
      <c r="AW63921" s="95"/>
      <c r="AX63921" s="95"/>
      <c r="AY63921" s="95"/>
      <c r="AZ63921" s="95"/>
      <c r="BA63921" s="95"/>
      <c r="BB63921" s="95"/>
      <c r="BC63921" s="95"/>
      <c r="BD63921" s="95"/>
      <c r="BE63921" s="95"/>
      <c r="BF63921" s="95"/>
      <c r="BG63921" s="95"/>
      <c r="BH63921" s="95"/>
      <c r="BI63921" s="95"/>
      <c r="BJ63921" s="95"/>
      <c r="BK63921" s="95"/>
      <c r="BL63921" s="95"/>
      <c r="BM63921" s="95"/>
      <c r="BN63921" s="95"/>
      <c r="CA63921" s="95"/>
    </row>
    <row r="63922" spans="31:79" s="97" customFormat="1" x14ac:dyDescent="0.2">
      <c r="AE63922" s="95"/>
      <c r="AF63922" s="95"/>
      <c r="AN63922" s="95"/>
      <c r="AO63922" s="95"/>
      <c r="AP63922" s="95"/>
      <c r="AQ63922" s="95"/>
      <c r="AR63922" s="95"/>
      <c r="AS63922" s="95"/>
      <c r="AT63922" s="95"/>
      <c r="AU63922" s="95"/>
      <c r="AV63922" s="95"/>
      <c r="AW63922" s="95"/>
      <c r="AX63922" s="95"/>
      <c r="AY63922" s="95"/>
      <c r="AZ63922" s="95"/>
      <c r="BA63922" s="95"/>
      <c r="BB63922" s="95"/>
      <c r="BC63922" s="95"/>
      <c r="BD63922" s="95"/>
      <c r="BE63922" s="95"/>
      <c r="BF63922" s="95"/>
      <c r="BG63922" s="95"/>
      <c r="BH63922" s="95"/>
      <c r="BI63922" s="95"/>
      <c r="BJ63922" s="95"/>
      <c r="BK63922" s="95"/>
      <c r="BL63922" s="95"/>
      <c r="BM63922" s="95"/>
      <c r="BN63922" s="95"/>
      <c r="CA63922" s="95"/>
    </row>
    <row r="63923" spans="31:79" s="97" customFormat="1" x14ac:dyDescent="0.2">
      <c r="AE63923" s="95"/>
      <c r="AF63923" s="95"/>
      <c r="AN63923" s="95"/>
      <c r="AO63923" s="95"/>
      <c r="AP63923" s="95"/>
      <c r="AQ63923" s="95"/>
      <c r="AR63923" s="95"/>
      <c r="AS63923" s="95"/>
      <c r="AT63923" s="95"/>
      <c r="AU63923" s="95"/>
      <c r="AV63923" s="95"/>
      <c r="AW63923" s="95"/>
      <c r="AX63923" s="95"/>
      <c r="AY63923" s="95"/>
      <c r="AZ63923" s="95"/>
      <c r="BA63923" s="95"/>
      <c r="BB63923" s="95"/>
      <c r="BC63923" s="95"/>
      <c r="BD63923" s="95"/>
      <c r="BE63923" s="95"/>
      <c r="BF63923" s="95"/>
      <c r="BG63923" s="95"/>
      <c r="BH63923" s="95"/>
      <c r="BI63923" s="95"/>
      <c r="BJ63923" s="95"/>
      <c r="BK63923" s="95"/>
      <c r="BL63923" s="95"/>
      <c r="BM63923" s="95"/>
      <c r="BN63923" s="95"/>
      <c r="CA63923" s="95"/>
    </row>
    <row r="63924" spans="31:79" s="97" customFormat="1" x14ac:dyDescent="0.2">
      <c r="AE63924" s="95"/>
      <c r="AF63924" s="95"/>
      <c r="AN63924" s="95"/>
      <c r="AO63924" s="95"/>
      <c r="AP63924" s="95"/>
      <c r="AQ63924" s="95"/>
      <c r="AR63924" s="95"/>
      <c r="AS63924" s="95"/>
      <c r="AT63924" s="95"/>
      <c r="AU63924" s="95"/>
      <c r="AV63924" s="95"/>
      <c r="AW63924" s="95"/>
      <c r="AX63924" s="95"/>
      <c r="AY63924" s="95"/>
      <c r="AZ63924" s="95"/>
      <c r="BA63924" s="95"/>
      <c r="BB63924" s="95"/>
      <c r="BC63924" s="95"/>
      <c r="BD63924" s="95"/>
      <c r="BE63924" s="95"/>
      <c r="BF63924" s="95"/>
      <c r="BG63924" s="95"/>
      <c r="BH63924" s="95"/>
      <c r="BI63924" s="95"/>
      <c r="BJ63924" s="95"/>
      <c r="BK63924" s="95"/>
      <c r="BL63924" s="95"/>
      <c r="BM63924" s="95"/>
      <c r="BN63924" s="95"/>
      <c r="CA63924" s="95"/>
    </row>
    <row r="63925" spans="31:79" s="97" customFormat="1" x14ac:dyDescent="0.2">
      <c r="AE63925" s="95"/>
      <c r="AF63925" s="95"/>
      <c r="AN63925" s="95"/>
      <c r="AO63925" s="95"/>
      <c r="AP63925" s="95"/>
      <c r="AQ63925" s="95"/>
      <c r="AR63925" s="95"/>
      <c r="AS63925" s="95"/>
      <c r="AT63925" s="95"/>
      <c r="AU63925" s="95"/>
      <c r="AV63925" s="95"/>
      <c r="AW63925" s="95"/>
      <c r="AX63925" s="95"/>
      <c r="AY63925" s="95"/>
      <c r="AZ63925" s="95"/>
      <c r="BA63925" s="95"/>
      <c r="BB63925" s="95"/>
      <c r="BC63925" s="95"/>
      <c r="BD63925" s="95"/>
      <c r="BE63925" s="95"/>
      <c r="BF63925" s="95"/>
      <c r="BG63925" s="95"/>
      <c r="BH63925" s="95"/>
      <c r="BI63925" s="95"/>
      <c r="BJ63925" s="95"/>
      <c r="BK63925" s="95"/>
      <c r="BL63925" s="95"/>
      <c r="BM63925" s="95"/>
      <c r="BN63925" s="95"/>
      <c r="CA63925" s="95"/>
    </row>
    <row r="63926" spans="31:79" s="97" customFormat="1" x14ac:dyDescent="0.2">
      <c r="AE63926" s="95"/>
      <c r="AF63926" s="95"/>
      <c r="AN63926" s="95"/>
      <c r="AO63926" s="95"/>
      <c r="AP63926" s="95"/>
      <c r="AQ63926" s="95"/>
      <c r="AR63926" s="95"/>
      <c r="AS63926" s="95"/>
      <c r="AT63926" s="95"/>
      <c r="AU63926" s="95"/>
      <c r="AV63926" s="95"/>
      <c r="AW63926" s="95"/>
      <c r="AX63926" s="95"/>
      <c r="AY63926" s="95"/>
      <c r="AZ63926" s="95"/>
      <c r="BA63926" s="95"/>
      <c r="BB63926" s="95"/>
      <c r="BC63926" s="95"/>
      <c r="BD63926" s="95"/>
      <c r="BE63926" s="95"/>
      <c r="BF63926" s="95"/>
      <c r="BG63926" s="95"/>
      <c r="BH63926" s="95"/>
      <c r="BI63926" s="95"/>
      <c r="BJ63926" s="95"/>
      <c r="BK63926" s="95"/>
      <c r="BL63926" s="95"/>
      <c r="BM63926" s="95"/>
      <c r="BN63926" s="95"/>
      <c r="CA63926" s="95"/>
    </row>
    <row r="63927" spans="31:79" s="97" customFormat="1" x14ac:dyDescent="0.2">
      <c r="AE63927" s="95"/>
      <c r="AF63927" s="95"/>
      <c r="AN63927" s="95"/>
      <c r="AO63927" s="95"/>
      <c r="AP63927" s="95"/>
      <c r="AQ63927" s="95"/>
      <c r="AR63927" s="95"/>
      <c r="AS63927" s="95"/>
      <c r="AT63927" s="95"/>
      <c r="AU63927" s="95"/>
      <c r="AV63927" s="95"/>
      <c r="AW63927" s="95"/>
      <c r="AX63927" s="95"/>
      <c r="AY63927" s="95"/>
      <c r="AZ63927" s="95"/>
      <c r="BA63927" s="95"/>
      <c r="BB63927" s="95"/>
      <c r="BC63927" s="95"/>
      <c r="BD63927" s="95"/>
      <c r="BE63927" s="95"/>
      <c r="BF63927" s="95"/>
      <c r="BG63927" s="95"/>
      <c r="BH63927" s="95"/>
      <c r="BI63927" s="95"/>
      <c r="BJ63927" s="95"/>
      <c r="BK63927" s="95"/>
      <c r="BL63927" s="95"/>
      <c r="BM63927" s="95"/>
      <c r="BN63927" s="95"/>
      <c r="CA63927" s="95"/>
    </row>
    <row r="63928" spans="31:79" s="97" customFormat="1" x14ac:dyDescent="0.2">
      <c r="AE63928" s="95"/>
      <c r="AF63928" s="95"/>
      <c r="AN63928" s="95"/>
      <c r="AO63928" s="95"/>
      <c r="AP63928" s="95"/>
      <c r="AQ63928" s="95"/>
      <c r="AR63928" s="95"/>
      <c r="AS63928" s="95"/>
      <c r="AT63928" s="95"/>
      <c r="AU63928" s="95"/>
      <c r="AV63928" s="95"/>
      <c r="AW63928" s="95"/>
      <c r="AX63928" s="95"/>
      <c r="AY63928" s="95"/>
      <c r="AZ63928" s="95"/>
      <c r="BA63928" s="95"/>
      <c r="BB63928" s="95"/>
      <c r="BC63928" s="95"/>
      <c r="BD63928" s="95"/>
      <c r="BE63928" s="95"/>
      <c r="BF63928" s="95"/>
      <c r="BG63928" s="95"/>
      <c r="BH63928" s="95"/>
      <c r="BI63928" s="95"/>
      <c r="BJ63928" s="95"/>
      <c r="BK63928" s="95"/>
      <c r="BL63928" s="95"/>
      <c r="BM63928" s="95"/>
      <c r="BN63928" s="95"/>
      <c r="CA63928" s="95"/>
    </row>
    <row r="63929" spans="31:79" s="97" customFormat="1" x14ac:dyDescent="0.2">
      <c r="AE63929" s="95"/>
      <c r="AF63929" s="95"/>
      <c r="AN63929" s="95"/>
      <c r="AO63929" s="95"/>
      <c r="AP63929" s="95"/>
      <c r="AQ63929" s="95"/>
      <c r="AR63929" s="95"/>
      <c r="AS63929" s="95"/>
      <c r="AT63929" s="95"/>
      <c r="AU63929" s="95"/>
      <c r="AV63929" s="95"/>
      <c r="AW63929" s="95"/>
      <c r="AX63929" s="95"/>
      <c r="AY63929" s="95"/>
      <c r="AZ63929" s="95"/>
      <c r="BA63929" s="95"/>
      <c r="BB63929" s="95"/>
      <c r="BC63929" s="95"/>
      <c r="BD63929" s="95"/>
      <c r="BE63929" s="95"/>
      <c r="BF63929" s="95"/>
      <c r="BG63929" s="95"/>
      <c r="BH63929" s="95"/>
      <c r="BI63929" s="95"/>
      <c r="BJ63929" s="95"/>
      <c r="BK63929" s="95"/>
      <c r="BL63929" s="95"/>
      <c r="BM63929" s="95"/>
      <c r="BN63929" s="95"/>
      <c r="CA63929" s="95"/>
    </row>
    <row r="63930" spans="31:79" s="97" customFormat="1" x14ac:dyDescent="0.2">
      <c r="AE63930" s="95"/>
      <c r="AF63930" s="95"/>
      <c r="AN63930" s="95"/>
      <c r="AO63930" s="95"/>
      <c r="AP63930" s="95"/>
      <c r="AQ63930" s="95"/>
      <c r="AR63930" s="95"/>
      <c r="AS63930" s="95"/>
      <c r="AT63930" s="95"/>
      <c r="AU63930" s="95"/>
      <c r="AV63930" s="95"/>
      <c r="AW63930" s="95"/>
      <c r="AX63930" s="95"/>
      <c r="AY63930" s="95"/>
      <c r="AZ63930" s="95"/>
      <c r="BA63930" s="95"/>
      <c r="BB63930" s="95"/>
      <c r="BC63930" s="95"/>
      <c r="BD63930" s="95"/>
      <c r="BE63930" s="95"/>
      <c r="BF63930" s="95"/>
      <c r="BG63930" s="95"/>
      <c r="BH63930" s="95"/>
      <c r="BI63930" s="95"/>
      <c r="BJ63930" s="95"/>
      <c r="BK63930" s="95"/>
      <c r="BL63930" s="95"/>
      <c r="BM63930" s="95"/>
      <c r="BN63930" s="95"/>
      <c r="CA63930" s="95"/>
    </row>
    <row r="63931" spans="31:79" s="97" customFormat="1" x14ac:dyDescent="0.2">
      <c r="AE63931" s="95"/>
      <c r="AF63931" s="95"/>
      <c r="AN63931" s="95"/>
      <c r="AO63931" s="95"/>
      <c r="AP63931" s="95"/>
      <c r="AQ63931" s="95"/>
      <c r="AR63931" s="95"/>
      <c r="AS63931" s="95"/>
      <c r="AT63931" s="95"/>
      <c r="AU63931" s="95"/>
      <c r="AV63931" s="95"/>
      <c r="AW63931" s="95"/>
      <c r="AX63931" s="95"/>
      <c r="AY63931" s="95"/>
      <c r="AZ63931" s="95"/>
      <c r="BA63931" s="95"/>
      <c r="BB63931" s="95"/>
      <c r="BC63931" s="95"/>
      <c r="BD63931" s="95"/>
      <c r="BE63931" s="95"/>
      <c r="BF63931" s="95"/>
      <c r="BG63931" s="95"/>
      <c r="BH63931" s="95"/>
      <c r="BI63931" s="95"/>
      <c r="BJ63931" s="95"/>
      <c r="BK63931" s="95"/>
      <c r="BL63931" s="95"/>
      <c r="BM63931" s="95"/>
      <c r="BN63931" s="95"/>
      <c r="CA63931" s="95"/>
    </row>
    <row r="63932" spans="31:79" s="97" customFormat="1" x14ac:dyDescent="0.2">
      <c r="AE63932" s="95"/>
      <c r="AF63932" s="95"/>
      <c r="AN63932" s="95"/>
      <c r="AO63932" s="95"/>
      <c r="AP63932" s="95"/>
      <c r="AQ63932" s="95"/>
      <c r="AR63932" s="95"/>
      <c r="AS63932" s="95"/>
      <c r="AT63932" s="95"/>
      <c r="AU63932" s="95"/>
      <c r="AV63932" s="95"/>
      <c r="AW63932" s="95"/>
      <c r="AX63932" s="95"/>
      <c r="AY63932" s="95"/>
      <c r="AZ63932" s="95"/>
      <c r="BA63932" s="95"/>
      <c r="BB63932" s="95"/>
      <c r="BC63932" s="95"/>
      <c r="BD63932" s="95"/>
      <c r="BE63932" s="95"/>
      <c r="BF63932" s="95"/>
      <c r="BG63932" s="95"/>
      <c r="BH63932" s="95"/>
      <c r="BI63932" s="95"/>
      <c r="BJ63932" s="95"/>
      <c r="BK63932" s="95"/>
      <c r="BL63932" s="95"/>
      <c r="BM63932" s="95"/>
      <c r="BN63932" s="95"/>
      <c r="CA63932" s="95"/>
    </row>
    <row r="63933" spans="31:79" s="97" customFormat="1" x14ac:dyDescent="0.2">
      <c r="AE63933" s="95"/>
      <c r="AF63933" s="95"/>
      <c r="AN63933" s="95"/>
      <c r="AO63933" s="95"/>
      <c r="AP63933" s="95"/>
      <c r="AQ63933" s="95"/>
      <c r="AR63933" s="95"/>
      <c r="AS63933" s="95"/>
      <c r="AT63933" s="95"/>
      <c r="AU63933" s="95"/>
      <c r="AV63933" s="95"/>
      <c r="AW63933" s="95"/>
      <c r="AX63933" s="95"/>
      <c r="AY63933" s="95"/>
      <c r="AZ63933" s="95"/>
      <c r="BA63933" s="95"/>
      <c r="BB63933" s="95"/>
      <c r="BC63933" s="95"/>
      <c r="BD63933" s="95"/>
      <c r="BE63933" s="95"/>
      <c r="BF63933" s="95"/>
      <c r="BG63933" s="95"/>
      <c r="BH63933" s="95"/>
      <c r="BI63933" s="95"/>
      <c r="BJ63933" s="95"/>
      <c r="BK63933" s="95"/>
      <c r="BL63933" s="95"/>
      <c r="BM63933" s="95"/>
      <c r="BN63933" s="95"/>
      <c r="CA63933" s="95"/>
    </row>
    <row r="63934" spans="31:79" s="97" customFormat="1" x14ac:dyDescent="0.2">
      <c r="AE63934" s="95"/>
      <c r="AF63934" s="95"/>
      <c r="AN63934" s="95"/>
      <c r="AO63934" s="95"/>
      <c r="AP63934" s="95"/>
      <c r="AQ63934" s="95"/>
      <c r="AR63934" s="95"/>
      <c r="AS63934" s="95"/>
      <c r="AT63934" s="95"/>
      <c r="AU63934" s="95"/>
      <c r="AV63934" s="95"/>
      <c r="AW63934" s="95"/>
      <c r="AX63934" s="95"/>
      <c r="AY63934" s="95"/>
      <c r="AZ63934" s="95"/>
      <c r="BA63934" s="95"/>
      <c r="BB63934" s="95"/>
      <c r="BC63934" s="95"/>
      <c r="BD63934" s="95"/>
      <c r="BE63934" s="95"/>
      <c r="BF63934" s="95"/>
      <c r="BG63934" s="95"/>
      <c r="BH63934" s="95"/>
      <c r="BI63934" s="95"/>
      <c r="BJ63934" s="95"/>
      <c r="BK63934" s="95"/>
      <c r="BL63934" s="95"/>
      <c r="BM63934" s="95"/>
      <c r="BN63934" s="95"/>
      <c r="CA63934" s="95"/>
    </row>
    <row r="63935" spans="31:79" s="97" customFormat="1" x14ac:dyDescent="0.2">
      <c r="AE63935" s="95"/>
      <c r="AF63935" s="95"/>
      <c r="AN63935" s="95"/>
      <c r="AO63935" s="95"/>
      <c r="AP63935" s="95"/>
      <c r="AQ63935" s="95"/>
      <c r="AR63935" s="95"/>
      <c r="AS63935" s="95"/>
      <c r="AT63935" s="95"/>
      <c r="AU63935" s="95"/>
      <c r="AV63935" s="95"/>
      <c r="AW63935" s="95"/>
      <c r="AX63935" s="95"/>
      <c r="AY63935" s="95"/>
      <c r="AZ63935" s="95"/>
      <c r="BA63935" s="95"/>
      <c r="BB63935" s="95"/>
      <c r="BC63935" s="95"/>
      <c r="BD63935" s="95"/>
      <c r="BE63935" s="95"/>
      <c r="BF63935" s="95"/>
      <c r="BG63935" s="95"/>
      <c r="BH63935" s="95"/>
      <c r="BI63935" s="95"/>
      <c r="BJ63935" s="95"/>
      <c r="BK63935" s="95"/>
      <c r="BL63935" s="95"/>
      <c r="BM63935" s="95"/>
      <c r="BN63935" s="95"/>
      <c r="CA63935" s="95"/>
    </row>
    <row r="63936" spans="31:79" s="97" customFormat="1" x14ac:dyDescent="0.2">
      <c r="AE63936" s="95"/>
      <c r="AF63936" s="95"/>
      <c r="AN63936" s="95"/>
      <c r="AO63936" s="95"/>
      <c r="AP63936" s="95"/>
      <c r="AQ63936" s="95"/>
      <c r="AR63936" s="95"/>
      <c r="AS63936" s="95"/>
      <c r="AT63936" s="95"/>
      <c r="AU63936" s="95"/>
      <c r="AV63936" s="95"/>
      <c r="AW63936" s="95"/>
      <c r="AX63936" s="95"/>
      <c r="AY63936" s="95"/>
      <c r="AZ63936" s="95"/>
      <c r="BA63936" s="95"/>
      <c r="BB63936" s="95"/>
      <c r="BC63936" s="95"/>
      <c r="BD63936" s="95"/>
      <c r="BE63936" s="95"/>
      <c r="BF63936" s="95"/>
      <c r="BG63936" s="95"/>
      <c r="BH63936" s="95"/>
      <c r="BI63936" s="95"/>
      <c r="BJ63936" s="95"/>
      <c r="BK63936" s="95"/>
      <c r="BL63936" s="95"/>
      <c r="BM63936" s="95"/>
      <c r="BN63936" s="95"/>
      <c r="CA63936" s="95"/>
    </row>
    <row r="63937" spans="31:79" s="97" customFormat="1" x14ac:dyDescent="0.2">
      <c r="AE63937" s="95"/>
      <c r="AF63937" s="95"/>
      <c r="AN63937" s="95"/>
      <c r="AO63937" s="95"/>
      <c r="AP63937" s="95"/>
      <c r="AQ63937" s="95"/>
      <c r="AR63937" s="95"/>
      <c r="AS63937" s="95"/>
      <c r="AT63937" s="95"/>
      <c r="AU63937" s="95"/>
      <c r="AV63937" s="95"/>
      <c r="AW63937" s="95"/>
      <c r="AX63937" s="95"/>
      <c r="AY63937" s="95"/>
      <c r="AZ63937" s="95"/>
      <c r="BA63937" s="95"/>
      <c r="BB63937" s="95"/>
      <c r="BC63937" s="95"/>
      <c r="BD63937" s="95"/>
      <c r="BE63937" s="95"/>
      <c r="BF63937" s="95"/>
      <c r="BG63937" s="95"/>
      <c r="BH63937" s="95"/>
      <c r="BI63937" s="95"/>
      <c r="BJ63937" s="95"/>
      <c r="BK63937" s="95"/>
      <c r="BL63937" s="95"/>
      <c r="BM63937" s="95"/>
      <c r="BN63937" s="95"/>
      <c r="CA63937" s="95"/>
    </row>
    <row r="63938" spans="31:79" s="97" customFormat="1" x14ac:dyDescent="0.2">
      <c r="AE63938" s="95"/>
      <c r="AF63938" s="95"/>
      <c r="AN63938" s="95"/>
      <c r="AO63938" s="95"/>
      <c r="AP63938" s="95"/>
      <c r="AQ63938" s="95"/>
      <c r="AR63938" s="95"/>
      <c r="AS63938" s="95"/>
      <c r="AT63938" s="95"/>
      <c r="AU63938" s="95"/>
      <c r="AV63938" s="95"/>
      <c r="AW63938" s="95"/>
      <c r="AX63938" s="95"/>
      <c r="AY63938" s="95"/>
      <c r="AZ63938" s="95"/>
      <c r="BA63938" s="95"/>
      <c r="BB63938" s="95"/>
      <c r="BC63938" s="95"/>
      <c r="BD63938" s="95"/>
      <c r="BE63938" s="95"/>
      <c r="BF63938" s="95"/>
      <c r="BG63938" s="95"/>
      <c r="BH63938" s="95"/>
      <c r="BI63938" s="95"/>
      <c r="BJ63938" s="95"/>
      <c r="BK63938" s="95"/>
      <c r="BL63938" s="95"/>
      <c r="BM63938" s="95"/>
      <c r="BN63938" s="95"/>
      <c r="CA63938" s="95"/>
    </row>
    <row r="63939" spans="31:79" s="97" customFormat="1" x14ac:dyDescent="0.2">
      <c r="AE63939" s="95"/>
      <c r="AF63939" s="95"/>
      <c r="AN63939" s="95"/>
      <c r="AO63939" s="95"/>
      <c r="AP63939" s="95"/>
      <c r="AQ63939" s="95"/>
      <c r="AR63939" s="95"/>
      <c r="AS63939" s="95"/>
      <c r="AT63939" s="95"/>
      <c r="AU63939" s="95"/>
      <c r="AV63939" s="95"/>
      <c r="AW63939" s="95"/>
      <c r="AX63939" s="95"/>
      <c r="AY63939" s="95"/>
      <c r="AZ63939" s="95"/>
      <c r="BA63939" s="95"/>
      <c r="BB63939" s="95"/>
      <c r="BC63939" s="95"/>
      <c r="BD63939" s="95"/>
      <c r="BE63939" s="95"/>
      <c r="BF63939" s="95"/>
      <c r="BG63939" s="95"/>
      <c r="BH63939" s="95"/>
      <c r="BI63939" s="95"/>
      <c r="BJ63939" s="95"/>
      <c r="BK63939" s="95"/>
      <c r="BL63939" s="95"/>
      <c r="BM63939" s="95"/>
      <c r="BN63939" s="95"/>
      <c r="CA63939" s="95"/>
    </row>
    <row r="63940" spans="31:79" s="97" customFormat="1" x14ac:dyDescent="0.2">
      <c r="AE63940" s="95"/>
      <c r="AF63940" s="95"/>
      <c r="AN63940" s="95"/>
      <c r="AO63940" s="95"/>
      <c r="AP63940" s="95"/>
      <c r="AQ63940" s="95"/>
      <c r="AR63940" s="95"/>
      <c r="AS63940" s="95"/>
      <c r="AT63940" s="95"/>
      <c r="AU63940" s="95"/>
      <c r="AV63940" s="95"/>
      <c r="AW63940" s="95"/>
      <c r="AX63940" s="95"/>
      <c r="AY63940" s="95"/>
      <c r="AZ63940" s="95"/>
      <c r="BA63940" s="95"/>
      <c r="BB63940" s="95"/>
      <c r="BC63940" s="95"/>
      <c r="BD63940" s="95"/>
      <c r="BE63940" s="95"/>
      <c r="BF63940" s="95"/>
      <c r="BG63940" s="95"/>
      <c r="BH63940" s="95"/>
      <c r="BI63940" s="95"/>
      <c r="BJ63940" s="95"/>
      <c r="BK63940" s="95"/>
      <c r="BL63940" s="95"/>
      <c r="BM63940" s="95"/>
      <c r="BN63940" s="95"/>
      <c r="CA63940" s="95"/>
    </row>
    <row r="63941" spans="31:79" s="97" customFormat="1" x14ac:dyDescent="0.2">
      <c r="AE63941" s="95"/>
      <c r="AF63941" s="95"/>
      <c r="AN63941" s="95"/>
      <c r="AO63941" s="95"/>
      <c r="AP63941" s="95"/>
      <c r="AQ63941" s="95"/>
      <c r="AR63941" s="95"/>
      <c r="AS63941" s="95"/>
      <c r="AT63941" s="95"/>
      <c r="AU63941" s="95"/>
      <c r="AV63941" s="95"/>
      <c r="AW63941" s="95"/>
      <c r="AX63941" s="95"/>
      <c r="AY63941" s="95"/>
      <c r="AZ63941" s="95"/>
      <c r="BA63941" s="95"/>
      <c r="BB63941" s="95"/>
      <c r="BC63941" s="95"/>
      <c r="BD63941" s="95"/>
      <c r="BE63941" s="95"/>
      <c r="BF63941" s="95"/>
      <c r="BG63941" s="95"/>
      <c r="BH63941" s="95"/>
      <c r="BI63941" s="95"/>
      <c r="BJ63941" s="95"/>
      <c r="BK63941" s="95"/>
      <c r="BL63941" s="95"/>
      <c r="BM63941" s="95"/>
      <c r="BN63941" s="95"/>
      <c r="CA63941" s="95"/>
    </row>
    <row r="63942" spans="31:79" s="97" customFormat="1" x14ac:dyDescent="0.2">
      <c r="AE63942" s="95"/>
      <c r="AF63942" s="95"/>
      <c r="AN63942" s="95"/>
      <c r="AO63942" s="95"/>
      <c r="AP63942" s="95"/>
      <c r="AQ63942" s="95"/>
      <c r="AR63942" s="95"/>
      <c r="AS63942" s="95"/>
      <c r="AT63942" s="95"/>
      <c r="AU63942" s="95"/>
      <c r="AV63942" s="95"/>
      <c r="AW63942" s="95"/>
      <c r="AX63942" s="95"/>
      <c r="AY63942" s="95"/>
      <c r="AZ63942" s="95"/>
      <c r="BA63942" s="95"/>
      <c r="BB63942" s="95"/>
      <c r="BC63942" s="95"/>
      <c r="BD63942" s="95"/>
      <c r="BE63942" s="95"/>
      <c r="BF63942" s="95"/>
      <c r="BG63942" s="95"/>
      <c r="BH63942" s="95"/>
      <c r="BI63942" s="95"/>
      <c r="BJ63942" s="95"/>
      <c r="BK63942" s="95"/>
      <c r="BL63942" s="95"/>
      <c r="BM63942" s="95"/>
      <c r="BN63942" s="95"/>
      <c r="CA63942" s="95"/>
    </row>
    <row r="63943" spans="31:79" s="97" customFormat="1" x14ac:dyDescent="0.2">
      <c r="AE63943" s="95"/>
      <c r="AF63943" s="95"/>
      <c r="AN63943" s="95"/>
      <c r="AO63943" s="95"/>
      <c r="AP63943" s="95"/>
      <c r="AQ63943" s="95"/>
      <c r="AR63943" s="95"/>
      <c r="AS63943" s="95"/>
      <c r="AT63943" s="95"/>
      <c r="AU63943" s="95"/>
      <c r="AV63943" s="95"/>
      <c r="AW63943" s="95"/>
      <c r="AX63943" s="95"/>
      <c r="AY63943" s="95"/>
      <c r="AZ63943" s="95"/>
      <c r="BA63943" s="95"/>
      <c r="BB63943" s="95"/>
      <c r="BC63943" s="95"/>
      <c r="BD63943" s="95"/>
      <c r="BE63943" s="95"/>
      <c r="BF63943" s="95"/>
      <c r="BG63943" s="95"/>
      <c r="BH63943" s="95"/>
      <c r="BI63943" s="95"/>
      <c r="BJ63943" s="95"/>
      <c r="BK63943" s="95"/>
      <c r="BL63943" s="95"/>
      <c r="BM63943" s="95"/>
      <c r="BN63943" s="95"/>
      <c r="CA63943" s="95"/>
    </row>
    <row r="63944" spans="31:79" s="97" customFormat="1" x14ac:dyDescent="0.2">
      <c r="AE63944" s="95"/>
      <c r="AF63944" s="95"/>
      <c r="AN63944" s="95"/>
      <c r="AO63944" s="95"/>
      <c r="AP63944" s="95"/>
      <c r="AQ63944" s="95"/>
      <c r="AR63944" s="95"/>
      <c r="AS63944" s="95"/>
      <c r="AT63944" s="95"/>
      <c r="AU63944" s="95"/>
      <c r="AV63944" s="95"/>
      <c r="AW63944" s="95"/>
      <c r="AX63944" s="95"/>
      <c r="AY63944" s="95"/>
      <c r="AZ63944" s="95"/>
      <c r="BA63944" s="95"/>
      <c r="BB63944" s="95"/>
      <c r="BC63944" s="95"/>
      <c r="BD63944" s="95"/>
      <c r="BE63944" s="95"/>
      <c r="BF63944" s="95"/>
      <c r="BG63944" s="95"/>
      <c r="BH63944" s="95"/>
      <c r="BI63944" s="95"/>
      <c r="BJ63944" s="95"/>
      <c r="BK63944" s="95"/>
      <c r="BL63944" s="95"/>
      <c r="BM63944" s="95"/>
      <c r="BN63944" s="95"/>
      <c r="CA63944" s="95"/>
    </row>
    <row r="63945" spans="31:79" s="97" customFormat="1" x14ac:dyDescent="0.2">
      <c r="AE63945" s="95"/>
      <c r="AF63945" s="95"/>
      <c r="AN63945" s="95"/>
      <c r="AO63945" s="95"/>
      <c r="AP63945" s="95"/>
      <c r="AQ63945" s="95"/>
      <c r="AR63945" s="95"/>
      <c r="AS63945" s="95"/>
      <c r="AT63945" s="95"/>
      <c r="AU63945" s="95"/>
      <c r="AV63945" s="95"/>
      <c r="AW63945" s="95"/>
      <c r="AX63945" s="95"/>
      <c r="AY63945" s="95"/>
      <c r="AZ63945" s="95"/>
      <c r="BA63945" s="95"/>
      <c r="BB63945" s="95"/>
      <c r="BC63945" s="95"/>
      <c r="BD63945" s="95"/>
      <c r="BE63945" s="95"/>
      <c r="BF63945" s="95"/>
      <c r="BG63945" s="95"/>
      <c r="BH63945" s="95"/>
      <c r="BI63945" s="95"/>
      <c r="BJ63945" s="95"/>
      <c r="BK63945" s="95"/>
      <c r="BL63945" s="95"/>
      <c r="BM63945" s="95"/>
      <c r="BN63945" s="95"/>
      <c r="CA63945" s="95"/>
    </row>
    <row r="63946" spans="31:79" s="97" customFormat="1" x14ac:dyDescent="0.2">
      <c r="AE63946" s="95"/>
      <c r="AF63946" s="95"/>
      <c r="AN63946" s="95"/>
      <c r="AO63946" s="95"/>
      <c r="AP63946" s="95"/>
      <c r="AQ63946" s="95"/>
      <c r="AR63946" s="95"/>
      <c r="AS63946" s="95"/>
      <c r="AT63946" s="95"/>
      <c r="AU63946" s="95"/>
      <c r="AV63946" s="95"/>
      <c r="AW63946" s="95"/>
      <c r="AX63946" s="95"/>
      <c r="AY63946" s="95"/>
      <c r="AZ63946" s="95"/>
      <c r="BA63946" s="95"/>
      <c r="BB63946" s="95"/>
      <c r="BC63946" s="95"/>
      <c r="BD63946" s="95"/>
      <c r="BE63946" s="95"/>
      <c r="BF63946" s="95"/>
      <c r="BG63946" s="95"/>
      <c r="BH63946" s="95"/>
      <c r="BI63946" s="95"/>
      <c r="BJ63946" s="95"/>
      <c r="BK63946" s="95"/>
      <c r="BL63946" s="95"/>
      <c r="BM63946" s="95"/>
      <c r="BN63946" s="95"/>
      <c r="CA63946" s="95"/>
    </row>
    <row r="63947" spans="31:79" s="97" customFormat="1" x14ac:dyDescent="0.2">
      <c r="AE63947" s="95"/>
      <c r="AF63947" s="95"/>
      <c r="AN63947" s="95"/>
      <c r="AO63947" s="95"/>
      <c r="AP63947" s="95"/>
      <c r="AQ63947" s="95"/>
      <c r="AR63947" s="95"/>
      <c r="AS63947" s="95"/>
      <c r="AT63947" s="95"/>
      <c r="AU63947" s="95"/>
      <c r="AV63947" s="95"/>
      <c r="AW63947" s="95"/>
      <c r="AX63947" s="95"/>
      <c r="AY63947" s="95"/>
      <c r="AZ63947" s="95"/>
      <c r="BA63947" s="95"/>
      <c r="BB63947" s="95"/>
      <c r="BC63947" s="95"/>
      <c r="BD63947" s="95"/>
      <c r="BE63947" s="95"/>
      <c r="BF63947" s="95"/>
      <c r="BG63947" s="95"/>
      <c r="BH63947" s="95"/>
      <c r="BI63947" s="95"/>
      <c r="BJ63947" s="95"/>
      <c r="BK63947" s="95"/>
      <c r="BL63947" s="95"/>
      <c r="BM63947" s="95"/>
      <c r="BN63947" s="95"/>
      <c r="CA63947" s="95"/>
    </row>
    <row r="63948" spans="31:79" s="97" customFormat="1" x14ac:dyDescent="0.2">
      <c r="AE63948" s="95"/>
      <c r="AF63948" s="95"/>
      <c r="AN63948" s="95"/>
      <c r="AO63948" s="95"/>
      <c r="AP63948" s="95"/>
      <c r="AQ63948" s="95"/>
      <c r="AR63948" s="95"/>
      <c r="AS63948" s="95"/>
      <c r="AT63948" s="95"/>
      <c r="AU63948" s="95"/>
      <c r="AV63948" s="95"/>
      <c r="AW63948" s="95"/>
      <c r="AX63948" s="95"/>
      <c r="AY63948" s="95"/>
      <c r="AZ63948" s="95"/>
      <c r="BA63948" s="95"/>
      <c r="BB63948" s="95"/>
      <c r="BC63948" s="95"/>
      <c r="BD63948" s="95"/>
      <c r="BE63948" s="95"/>
      <c r="BF63948" s="95"/>
      <c r="BG63948" s="95"/>
      <c r="BH63948" s="95"/>
      <c r="BI63948" s="95"/>
      <c r="BJ63948" s="95"/>
      <c r="BK63948" s="95"/>
      <c r="BL63948" s="95"/>
      <c r="BM63948" s="95"/>
      <c r="BN63948" s="95"/>
      <c r="CA63948" s="95"/>
    </row>
    <row r="63949" spans="31:79" s="97" customFormat="1" x14ac:dyDescent="0.2">
      <c r="AE63949" s="95"/>
      <c r="AF63949" s="95"/>
      <c r="AN63949" s="95"/>
      <c r="AO63949" s="95"/>
      <c r="AP63949" s="95"/>
      <c r="AQ63949" s="95"/>
      <c r="AR63949" s="95"/>
      <c r="AS63949" s="95"/>
      <c r="AT63949" s="95"/>
      <c r="AU63949" s="95"/>
      <c r="AV63949" s="95"/>
      <c r="AW63949" s="95"/>
      <c r="AX63949" s="95"/>
      <c r="AY63949" s="95"/>
      <c r="AZ63949" s="95"/>
      <c r="BA63949" s="95"/>
      <c r="BB63949" s="95"/>
      <c r="BC63949" s="95"/>
      <c r="BD63949" s="95"/>
      <c r="BE63949" s="95"/>
      <c r="BF63949" s="95"/>
      <c r="BG63949" s="95"/>
      <c r="BH63949" s="95"/>
      <c r="BI63949" s="95"/>
      <c r="BJ63949" s="95"/>
      <c r="BK63949" s="95"/>
      <c r="BL63949" s="95"/>
      <c r="BM63949" s="95"/>
      <c r="BN63949" s="95"/>
      <c r="CA63949" s="95"/>
    </row>
    <row r="63950" spans="31:79" s="97" customFormat="1" x14ac:dyDescent="0.2">
      <c r="AE63950" s="95"/>
      <c r="AF63950" s="95"/>
      <c r="AN63950" s="95"/>
      <c r="AO63950" s="95"/>
      <c r="AP63950" s="95"/>
      <c r="AQ63950" s="95"/>
      <c r="AR63950" s="95"/>
      <c r="AS63950" s="95"/>
      <c r="AT63950" s="95"/>
      <c r="AU63950" s="95"/>
      <c r="AV63950" s="95"/>
      <c r="AW63950" s="95"/>
      <c r="AX63950" s="95"/>
      <c r="AY63950" s="95"/>
      <c r="AZ63950" s="95"/>
      <c r="BA63950" s="95"/>
      <c r="BB63950" s="95"/>
      <c r="BC63950" s="95"/>
      <c r="BD63950" s="95"/>
      <c r="BE63950" s="95"/>
      <c r="BF63950" s="95"/>
      <c r="BG63950" s="95"/>
      <c r="BH63950" s="95"/>
      <c r="BI63950" s="95"/>
      <c r="BJ63950" s="95"/>
      <c r="BK63950" s="95"/>
      <c r="BL63950" s="95"/>
      <c r="BM63950" s="95"/>
      <c r="BN63950" s="95"/>
      <c r="CA63950" s="95"/>
    </row>
    <row r="63951" spans="31:79" s="97" customFormat="1" x14ac:dyDescent="0.2">
      <c r="AE63951" s="95"/>
      <c r="AF63951" s="95"/>
      <c r="AN63951" s="95"/>
      <c r="AO63951" s="95"/>
      <c r="AP63951" s="95"/>
      <c r="AQ63951" s="95"/>
      <c r="AR63951" s="95"/>
      <c r="AS63951" s="95"/>
      <c r="AT63951" s="95"/>
      <c r="AU63951" s="95"/>
      <c r="AV63951" s="95"/>
      <c r="AW63951" s="95"/>
      <c r="AX63951" s="95"/>
      <c r="AY63951" s="95"/>
      <c r="AZ63951" s="95"/>
      <c r="BA63951" s="95"/>
      <c r="BB63951" s="95"/>
      <c r="BC63951" s="95"/>
      <c r="BD63951" s="95"/>
      <c r="BE63951" s="95"/>
      <c r="BF63951" s="95"/>
      <c r="BG63951" s="95"/>
      <c r="BH63951" s="95"/>
      <c r="BI63951" s="95"/>
      <c r="BJ63951" s="95"/>
      <c r="BK63951" s="95"/>
      <c r="BL63951" s="95"/>
      <c r="BM63951" s="95"/>
      <c r="BN63951" s="95"/>
      <c r="CA63951" s="95"/>
    </row>
    <row r="63952" spans="31:79" s="97" customFormat="1" x14ac:dyDescent="0.2">
      <c r="AE63952" s="95"/>
      <c r="AF63952" s="95"/>
      <c r="AN63952" s="95"/>
      <c r="AO63952" s="95"/>
      <c r="AP63952" s="95"/>
      <c r="AQ63952" s="95"/>
      <c r="AR63952" s="95"/>
      <c r="AS63952" s="95"/>
      <c r="AT63952" s="95"/>
      <c r="AU63952" s="95"/>
      <c r="AV63952" s="95"/>
      <c r="AW63952" s="95"/>
      <c r="AX63952" s="95"/>
      <c r="AY63952" s="95"/>
      <c r="AZ63952" s="95"/>
      <c r="BA63952" s="95"/>
      <c r="BB63952" s="95"/>
      <c r="BC63952" s="95"/>
      <c r="BD63952" s="95"/>
      <c r="BE63952" s="95"/>
      <c r="BF63952" s="95"/>
      <c r="BG63952" s="95"/>
      <c r="BH63952" s="95"/>
      <c r="BI63952" s="95"/>
      <c r="BJ63952" s="95"/>
      <c r="BK63952" s="95"/>
      <c r="BL63952" s="95"/>
      <c r="BM63952" s="95"/>
      <c r="BN63952" s="95"/>
      <c r="CA63952" s="95"/>
    </row>
    <row r="63953" spans="31:79" s="97" customFormat="1" x14ac:dyDescent="0.2">
      <c r="AE63953" s="95"/>
      <c r="AF63953" s="95"/>
      <c r="AN63953" s="95"/>
      <c r="AO63953" s="95"/>
      <c r="AP63953" s="95"/>
      <c r="AQ63953" s="95"/>
      <c r="AR63953" s="95"/>
      <c r="AS63953" s="95"/>
      <c r="AT63953" s="95"/>
      <c r="AU63953" s="95"/>
      <c r="AV63953" s="95"/>
      <c r="AW63953" s="95"/>
      <c r="AX63953" s="95"/>
      <c r="AY63953" s="95"/>
      <c r="AZ63953" s="95"/>
      <c r="BA63953" s="95"/>
      <c r="BB63953" s="95"/>
      <c r="BC63953" s="95"/>
      <c r="BD63953" s="95"/>
      <c r="BE63953" s="95"/>
      <c r="BF63953" s="95"/>
      <c r="BG63953" s="95"/>
      <c r="BH63953" s="95"/>
      <c r="BI63953" s="95"/>
      <c r="BJ63953" s="95"/>
      <c r="BK63953" s="95"/>
      <c r="BL63953" s="95"/>
      <c r="BM63953" s="95"/>
      <c r="BN63953" s="95"/>
      <c r="CA63953" s="95"/>
    </row>
    <row r="63954" spans="31:79" s="97" customFormat="1" x14ac:dyDescent="0.2">
      <c r="AE63954" s="95"/>
      <c r="AF63954" s="95"/>
      <c r="AN63954" s="95"/>
      <c r="AO63954" s="95"/>
      <c r="AP63954" s="95"/>
      <c r="AQ63954" s="95"/>
      <c r="AR63954" s="95"/>
      <c r="AS63954" s="95"/>
      <c r="AT63954" s="95"/>
      <c r="AU63954" s="95"/>
      <c r="AV63954" s="95"/>
      <c r="AW63954" s="95"/>
      <c r="AX63954" s="95"/>
      <c r="AY63954" s="95"/>
      <c r="AZ63954" s="95"/>
      <c r="BA63954" s="95"/>
      <c r="BB63954" s="95"/>
      <c r="BC63954" s="95"/>
      <c r="BD63954" s="95"/>
      <c r="BE63954" s="95"/>
      <c r="BF63954" s="95"/>
      <c r="BG63954" s="95"/>
      <c r="BH63954" s="95"/>
      <c r="BI63954" s="95"/>
      <c r="BJ63954" s="95"/>
      <c r="BK63954" s="95"/>
      <c r="BL63954" s="95"/>
      <c r="BM63954" s="95"/>
      <c r="BN63954" s="95"/>
      <c r="CA63954" s="95"/>
    </row>
    <row r="63955" spans="31:79" s="97" customFormat="1" x14ac:dyDescent="0.2">
      <c r="AE63955" s="95"/>
      <c r="AF63955" s="95"/>
      <c r="AN63955" s="95"/>
      <c r="AO63955" s="95"/>
      <c r="AP63955" s="95"/>
      <c r="AQ63955" s="95"/>
      <c r="AR63955" s="95"/>
      <c r="AS63955" s="95"/>
      <c r="AT63955" s="95"/>
      <c r="AU63955" s="95"/>
      <c r="AV63955" s="95"/>
      <c r="AW63955" s="95"/>
      <c r="AX63955" s="95"/>
      <c r="AY63955" s="95"/>
      <c r="AZ63955" s="95"/>
      <c r="BA63955" s="95"/>
      <c r="BB63955" s="95"/>
      <c r="BC63955" s="95"/>
      <c r="BD63955" s="95"/>
      <c r="BE63955" s="95"/>
      <c r="BF63955" s="95"/>
      <c r="BG63955" s="95"/>
      <c r="BH63955" s="95"/>
      <c r="BI63955" s="95"/>
      <c r="BJ63955" s="95"/>
      <c r="BK63955" s="95"/>
      <c r="BL63955" s="95"/>
      <c r="BM63955" s="95"/>
      <c r="BN63955" s="95"/>
      <c r="CA63955" s="95"/>
    </row>
    <row r="63956" spans="31:79" s="97" customFormat="1" x14ac:dyDescent="0.2">
      <c r="AE63956" s="95"/>
      <c r="AF63956" s="95"/>
      <c r="AN63956" s="95"/>
      <c r="AO63956" s="95"/>
      <c r="AP63956" s="95"/>
      <c r="AQ63956" s="95"/>
      <c r="AR63956" s="95"/>
      <c r="AS63956" s="95"/>
      <c r="AT63956" s="95"/>
      <c r="AU63956" s="95"/>
      <c r="AV63956" s="95"/>
      <c r="AW63956" s="95"/>
      <c r="AX63956" s="95"/>
      <c r="AY63956" s="95"/>
      <c r="AZ63956" s="95"/>
      <c r="BA63956" s="95"/>
      <c r="BB63956" s="95"/>
      <c r="BC63956" s="95"/>
      <c r="BD63956" s="95"/>
      <c r="BE63956" s="95"/>
      <c r="BF63956" s="95"/>
      <c r="BG63956" s="95"/>
      <c r="BH63956" s="95"/>
      <c r="BI63956" s="95"/>
      <c r="BJ63956" s="95"/>
      <c r="BK63956" s="95"/>
      <c r="BL63956" s="95"/>
      <c r="BM63956" s="95"/>
      <c r="BN63956" s="95"/>
      <c r="CA63956" s="95"/>
    </row>
    <row r="63957" spans="31:79" s="97" customFormat="1" x14ac:dyDescent="0.2">
      <c r="AE63957" s="95"/>
      <c r="AF63957" s="95"/>
      <c r="AN63957" s="95"/>
      <c r="AO63957" s="95"/>
      <c r="AP63957" s="95"/>
      <c r="AQ63957" s="95"/>
      <c r="AR63957" s="95"/>
      <c r="AS63957" s="95"/>
      <c r="AT63957" s="95"/>
      <c r="AU63957" s="95"/>
      <c r="AV63957" s="95"/>
      <c r="AW63957" s="95"/>
      <c r="AX63957" s="95"/>
      <c r="AY63957" s="95"/>
      <c r="AZ63957" s="95"/>
      <c r="BA63957" s="95"/>
      <c r="BB63957" s="95"/>
      <c r="BC63957" s="95"/>
      <c r="BD63957" s="95"/>
      <c r="BE63957" s="95"/>
      <c r="BF63957" s="95"/>
      <c r="BG63957" s="95"/>
      <c r="BH63957" s="95"/>
      <c r="BI63957" s="95"/>
      <c r="BJ63957" s="95"/>
      <c r="BK63957" s="95"/>
      <c r="BL63957" s="95"/>
      <c r="BM63957" s="95"/>
      <c r="BN63957" s="95"/>
      <c r="CA63957" s="95"/>
    </row>
    <row r="63958" spans="31:79" s="97" customFormat="1" x14ac:dyDescent="0.2">
      <c r="AE63958" s="95"/>
      <c r="AF63958" s="95"/>
      <c r="AN63958" s="95"/>
      <c r="AO63958" s="95"/>
      <c r="AP63958" s="95"/>
      <c r="AQ63958" s="95"/>
      <c r="AR63958" s="95"/>
      <c r="AS63958" s="95"/>
      <c r="AT63958" s="95"/>
      <c r="AU63958" s="95"/>
      <c r="AV63958" s="95"/>
      <c r="AW63958" s="95"/>
      <c r="AX63958" s="95"/>
      <c r="AY63958" s="95"/>
      <c r="AZ63958" s="95"/>
      <c r="BA63958" s="95"/>
      <c r="BB63958" s="95"/>
      <c r="BC63958" s="95"/>
      <c r="BD63958" s="95"/>
      <c r="BE63958" s="95"/>
      <c r="BF63958" s="95"/>
      <c r="BG63958" s="95"/>
      <c r="BH63958" s="95"/>
      <c r="BI63958" s="95"/>
      <c r="BJ63958" s="95"/>
      <c r="BK63958" s="95"/>
      <c r="BL63958" s="95"/>
      <c r="BM63958" s="95"/>
      <c r="BN63958" s="95"/>
      <c r="CA63958" s="95"/>
    </row>
    <row r="63959" spans="31:79" s="97" customFormat="1" x14ac:dyDescent="0.2">
      <c r="AE63959" s="95"/>
      <c r="AF63959" s="95"/>
      <c r="AN63959" s="95"/>
      <c r="AO63959" s="95"/>
      <c r="AP63959" s="95"/>
      <c r="AQ63959" s="95"/>
      <c r="AR63959" s="95"/>
      <c r="AS63959" s="95"/>
      <c r="AT63959" s="95"/>
      <c r="AU63959" s="95"/>
      <c r="AV63959" s="95"/>
      <c r="AW63959" s="95"/>
      <c r="AX63959" s="95"/>
      <c r="AY63959" s="95"/>
      <c r="AZ63959" s="95"/>
      <c r="BA63959" s="95"/>
      <c r="BB63959" s="95"/>
      <c r="BC63959" s="95"/>
      <c r="BD63959" s="95"/>
      <c r="BE63959" s="95"/>
      <c r="BF63959" s="95"/>
      <c r="BG63959" s="95"/>
      <c r="BH63959" s="95"/>
      <c r="BI63959" s="95"/>
      <c r="BJ63959" s="95"/>
      <c r="BK63959" s="95"/>
      <c r="BL63959" s="95"/>
      <c r="BM63959" s="95"/>
      <c r="BN63959" s="95"/>
      <c r="CA63959" s="95"/>
    </row>
    <row r="63960" spans="31:79" s="97" customFormat="1" x14ac:dyDescent="0.2">
      <c r="AE63960" s="95"/>
      <c r="AF63960" s="95"/>
      <c r="AN63960" s="95"/>
      <c r="AO63960" s="95"/>
      <c r="AP63960" s="95"/>
      <c r="AQ63960" s="95"/>
      <c r="AR63960" s="95"/>
      <c r="AS63960" s="95"/>
      <c r="AT63960" s="95"/>
      <c r="AU63960" s="95"/>
      <c r="AV63960" s="95"/>
      <c r="AW63960" s="95"/>
      <c r="AX63960" s="95"/>
      <c r="AY63960" s="95"/>
      <c r="AZ63960" s="95"/>
      <c r="BA63960" s="95"/>
      <c r="BB63960" s="95"/>
      <c r="BC63960" s="95"/>
      <c r="BD63960" s="95"/>
      <c r="BE63960" s="95"/>
      <c r="BF63960" s="95"/>
      <c r="BG63960" s="95"/>
      <c r="BH63960" s="95"/>
      <c r="BI63960" s="95"/>
      <c r="BJ63960" s="95"/>
      <c r="BK63960" s="95"/>
      <c r="BL63960" s="95"/>
      <c r="BM63960" s="95"/>
      <c r="BN63960" s="95"/>
      <c r="CA63960" s="95"/>
    </row>
    <row r="63961" spans="31:79" s="97" customFormat="1" x14ac:dyDescent="0.2">
      <c r="AE63961" s="95"/>
      <c r="AF63961" s="95"/>
      <c r="AN63961" s="95"/>
      <c r="AO63961" s="95"/>
      <c r="AP63961" s="95"/>
      <c r="AQ63961" s="95"/>
      <c r="AR63961" s="95"/>
      <c r="AS63961" s="95"/>
      <c r="AT63961" s="95"/>
      <c r="AU63961" s="95"/>
      <c r="AV63961" s="95"/>
      <c r="AW63961" s="95"/>
      <c r="AX63961" s="95"/>
      <c r="AY63961" s="95"/>
      <c r="AZ63961" s="95"/>
      <c r="BA63961" s="95"/>
      <c r="BB63961" s="95"/>
      <c r="BC63961" s="95"/>
      <c r="BD63961" s="95"/>
      <c r="BE63961" s="95"/>
      <c r="BF63961" s="95"/>
      <c r="BG63961" s="95"/>
      <c r="BH63961" s="95"/>
      <c r="BI63961" s="95"/>
      <c r="BJ63961" s="95"/>
      <c r="BK63961" s="95"/>
      <c r="BL63961" s="95"/>
      <c r="BM63961" s="95"/>
      <c r="BN63961" s="95"/>
      <c r="CA63961" s="95"/>
    </row>
    <row r="63962" spans="31:79" s="97" customFormat="1" x14ac:dyDescent="0.2">
      <c r="AE63962" s="95"/>
      <c r="AF63962" s="95"/>
      <c r="AN63962" s="95"/>
      <c r="AO63962" s="95"/>
      <c r="AP63962" s="95"/>
      <c r="AQ63962" s="95"/>
      <c r="AR63962" s="95"/>
      <c r="AS63962" s="95"/>
      <c r="AT63962" s="95"/>
      <c r="AU63962" s="95"/>
      <c r="AV63962" s="95"/>
      <c r="AW63962" s="95"/>
      <c r="AX63962" s="95"/>
      <c r="AY63962" s="95"/>
      <c r="AZ63962" s="95"/>
      <c r="BA63962" s="95"/>
      <c r="BB63962" s="95"/>
      <c r="BC63962" s="95"/>
      <c r="BD63962" s="95"/>
      <c r="BE63962" s="95"/>
      <c r="BF63962" s="95"/>
      <c r="BG63962" s="95"/>
      <c r="BH63962" s="95"/>
      <c r="BI63962" s="95"/>
      <c r="BJ63962" s="95"/>
      <c r="BK63962" s="95"/>
      <c r="BL63962" s="95"/>
      <c r="BM63962" s="95"/>
      <c r="BN63962" s="95"/>
      <c r="CA63962" s="95"/>
    </row>
    <row r="63963" spans="31:79" s="97" customFormat="1" x14ac:dyDescent="0.2">
      <c r="AE63963" s="95"/>
      <c r="AF63963" s="95"/>
      <c r="AN63963" s="95"/>
      <c r="AO63963" s="95"/>
      <c r="AP63963" s="95"/>
      <c r="AQ63963" s="95"/>
      <c r="AR63963" s="95"/>
      <c r="AS63963" s="95"/>
      <c r="AT63963" s="95"/>
      <c r="AU63963" s="95"/>
      <c r="AV63963" s="95"/>
      <c r="AW63963" s="95"/>
      <c r="AX63963" s="95"/>
      <c r="AY63963" s="95"/>
      <c r="AZ63963" s="95"/>
      <c r="BA63963" s="95"/>
      <c r="BB63963" s="95"/>
      <c r="BC63963" s="95"/>
      <c r="BD63963" s="95"/>
      <c r="BE63963" s="95"/>
      <c r="BF63963" s="95"/>
      <c r="BG63963" s="95"/>
      <c r="BH63963" s="95"/>
      <c r="BI63963" s="95"/>
      <c r="BJ63963" s="95"/>
      <c r="BK63963" s="95"/>
      <c r="BL63963" s="95"/>
      <c r="BM63963" s="95"/>
      <c r="BN63963" s="95"/>
      <c r="CA63963" s="95"/>
    </row>
    <row r="63964" spans="31:79" s="97" customFormat="1" x14ac:dyDescent="0.2">
      <c r="AE63964" s="95"/>
      <c r="AF63964" s="95"/>
      <c r="AN63964" s="95"/>
      <c r="AO63964" s="95"/>
      <c r="AP63964" s="95"/>
      <c r="AQ63964" s="95"/>
      <c r="AR63964" s="95"/>
      <c r="AS63964" s="95"/>
      <c r="AT63964" s="95"/>
      <c r="AU63964" s="95"/>
      <c r="AV63964" s="95"/>
      <c r="AW63964" s="95"/>
      <c r="AX63964" s="95"/>
      <c r="AY63964" s="95"/>
      <c r="AZ63964" s="95"/>
      <c r="BA63964" s="95"/>
      <c r="BB63964" s="95"/>
      <c r="BC63964" s="95"/>
      <c r="BD63964" s="95"/>
      <c r="BE63964" s="95"/>
      <c r="BF63964" s="95"/>
      <c r="BG63964" s="95"/>
      <c r="BH63964" s="95"/>
      <c r="BI63964" s="95"/>
      <c r="BJ63964" s="95"/>
      <c r="BK63964" s="95"/>
      <c r="BL63964" s="95"/>
      <c r="BM63964" s="95"/>
      <c r="BN63964" s="95"/>
      <c r="CA63964" s="95"/>
    </row>
    <row r="63965" spans="31:79" s="97" customFormat="1" x14ac:dyDescent="0.2">
      <c r="AE63965" s="95"/>
      <c r="AF63965" s="95"/>
      <c r="AN63965" s="95"/>
      <c r="AO63965" s="95"/>
      <c r="AP63965" s="95"/>
      <c r="AQ63965" s="95"/>
      <c r="AR63965" s="95"/>
      <c r="AS63965" s="95"/>
      <c r="AT63965" s="95"/>
      <c r="AU63965" s="95"/>
      <c r="AV63965" s="95"/>
      <c r="AW63965" s="95"/>
      <c r="AX63965" s="95"/>
      <c r="AY63965" s="95"/>
      <c r="AZ63965" s="95"/>
      <c r="BA63965" s="95"/>
      <c r="BB63965" s="95"/>
      <c r="BC63965" s="95"/>
      <c r="BD63965" s="95"/>
      <c r="BE63965" s="95"/>
      <c r="BF63965" s="95"/>
      <c r="BG63965" s="95"/>
      <c r="BH63965" s="95"/>
      <c r="BI63965" s="95"/>
      <c r="BJ63965" s="95"/>
      <c r="BK63965" s="95"/>
      <c r="BL63965" s="95"/>
      <c r="BM63965" s="95"/>
      <c r="BN63965" s="95"/>
      <c r="CA63965" s="95"/>
    </row>
    <row r="63966" spans="31:79" s="97" customFormat="1" x14ac:dyDescent="0.2">
      <c r="AE63966" s="95"/>
      <c r="AF63966" s="95"/>
      <c r="AN63966" s="95"/>
      <c r="AO63966" s="95"/>
      <c r="AP63966" s="95"/>
      <c r="AQ63966" s="95"/>
      <c r="AR63966" s="95"/>
      <c r="AS63966" s="95"/>
      <c r="AT63966" s="95"/>
      <c r="AU63966" s="95"/>
      <c r="AV63966" s="95"/>
      <c r="AW63966" s="95"/>
      <c r="AX63966" s="95"/>
      <c r="AY63966" s="95"/>
      <c r="AZ63966" s="95"/>
      <c r="BA63966" s="95"/>
      <c r="BB63966" s="95"/>
      <c r="BC63966" s="95"/>
      <c r="BD63966" s="95"/>
      <c r="BE63966" s="95"/>
      <c r="BF63966" s="95"/>
      <c r="BG63966" s="95"/>
      <c r="BH63966" s="95"/>
      <c r="BI63966" s="95"/>
      <c r="BJ63966" s="95"/>
      <c r="BK63966" s="95"/>
      <c r="BL63966" s="95"/>
      <c r="BM63966" s="95"/>
      <c r="BN63966" s="95"/>
      <c r="CA63966" s="95"/>
    </row>
    <row r="63967" spans="31:79" s="97" customFormat="1" x14ac:dyDescent="0.2">
      <c r="AE63967" s="95"/>
      <c r="AF63967" s="95"/>
      <c r="AN63967" s="95"/>
      <c r="AO63967" s="95"/>
      <c r="AP63967" s="95"/>
      <c r="AQ63967" s="95"/>
      <c r="AR63967" s="95"/>
      <c r="AS63967" s="95"/>
      <c r="AT63967" s="95"/>
      <c r="AU63967" s="95"/>
      <c r="AV63967" s="95"/>
      <c r="AW63967" s="95"/>
      <c r="AX63967" s="95"/>
      <c r="AY63967" s="95"/>
      <c r="AZ63967" s="95"/>
      <c r="BA63967" s="95"/>
      <c r="BB63967" s="95"/>
      <c r="BC63967" s="95"/>
      <c r="BD63967" s="95"/>
      <c r="BE63967" s="95"/>
      <c r="BF63967" s="95"/>
      <c r="BG63967" s="95"/>
      <c r="BH63967" s="95"/>
      <c r="BI63967" s="95"/>
      <c r="BJ63967" s="95"/>
      <c r="BK63967" s="95"/>
      <c r="BL63967" s="95"/>
      <c r="BM63967" s="95"/>
      <c r="BN63967" s="95"/>
      <c r="CA63967" s="95"/>
    </row>
    <row r="63968" spans="31:79" s="97" customFormat="1" x14ac:dyDescent="0.2">
      <c r="AE63968" s="95"/>
      <c r="AF63968" s="95"/>
      <c r="AN63968" s="95"/>
      <c r="AO63968" s="95"/>
      <c r="AP63968" s="95"/>
      <c r="AQ63968" s="95"/>
      <c r="AR63968" s="95"/>
      <c r="AS63968" s="95"/>
      <c r="AT63968" s="95"/>
      <c r="AU63968" s="95"/>
      <c r="AV63968" s="95"/>
      <c r="AW63968" s="95"/>
      <c r="AX63968" s="95"/>
      <c r="AY63968" s="95"/>
      <c r="AZ63968" s="95"/>
      <c r="BA63968" s="95"/>
      <c r="BB63968" s="95"/>
      <c r="BC63968" s="95"/>
      <c r="BD63968" s="95"/>
      <c r="BE63968" s="95"/>
      <c r="BF63968" s="95"/>
      <c r="BG63968" s="95"/>
      <c r="BH63968" s="95"/>
      <c r="BI63968" s="95"/>
      <c r="BJ63968" s="95"/>
      <c r="BK63968" s="95"/>
      <c r="BL63968" s="95"/>
      <c r="BM63968" s="95"/>
      <c r="BN63968" s="95"/>
      <c r="CA63968" s="95"/>
    </row>
    <row r="63969" spans="31:79" s="97" customFormat="1" x14ac:dyDescent="0.2">
      <c r="AE63969" s="95"/>
      <c r="AF63969" s="95"/>
      <c r="AN63969" s="95"/>
      <c r="AO63969" s="95"/>
      <c r="AP63969" s="95"/>
      <c r="AQ63969" s="95"/>
      <c r="AR63969" s="95"/>
      <c r="AS63969" s="95"/>
      <c r="AT63969" s="95"/>
      <c r="AU63969" s="95"/>
      <c r="AV63969" s="95"/>
      <c r="AW63969" s="95"/>
      <c r="AX63969" s="95"/>
      <c r="AY63969" s="95"/>
      <c r="AZ63969" s="95"/>
      <c r="BA63969" s="95"/>
      <c r="BB63969" s="95"/>
      <c r="BC63969" s="95"/>
      <c r="BD63969" s="95"/>
      <c r="BE63969" s="95"/>
      <c r="BF63969" s="95"/>
      <c r="BG63969" s="95"/>
      <c r="BH63969" s="95"/>
      <c r="BI63969" s="95"/>
      <c r="BJ63969" s="95"/>
      <c r="BK63969" s="95"/>
      <c r="BL63969" s="95"/>
      <c r="BM63969" s="95"/>
      <c r="BN63969" s="95"/>
      <c r="CA63969" s="95"/>
    </row>
    <row r="63970" spans="31:79" s="97" customFormat="1" x14ac:dyDescent="0.2">
      <c r="AE63970" s="95"/>
      <c r="AF63970" s="95"/>
      <c r="AN63970" s="95"/>
      <c r="AO63970" s="95"/>
      <c r="AP63970" s="95"/>
      <c r="AQ63970" s="95"/>
      <c r="AR63970" s="95"/>
      <c r="AS63970" s="95"/>
      <c r="AT63970" s="95"/>
      <c r="AU63970" s="95"/>
      <c r="AV63970" s="95"/>
      <c r="AW63970" s="95"/>
      <c r="AX63970" s="95"/>
      <c r="AY63970" s="95"/>
      <c r="AZ63970" s="95"/>
      <c r="BA63970" s="95"/>
      <c r="BB63970" s="95"/>
      <c r="BC63970" s="95"/>
      <c r="BD63970" s="95"/>
      <c r="BE63970" s="95"/>
      <c r="BF63970" s="95"/>
      <c r="BG63970" s="95"/>
      <c r="BH63970" s="95"/>
      <c r="BI63970" s="95"/>
      <c r="BJ63970" s="95"/>
      <c r="BK63970" s="95"/>
      <c r="BL63970" s="95"/>
      <c r="BM63970" s="95"/>
      <c r="BN63970" s="95"/>
      <c r="CA63970" s="95"/>
    </row>
    <row r="63971" spans="31:79" s="97" customFormat="1" x14ac:dyDescent="0.2">
      <c r="AE63971" s="95"/>
      <c r="AF63971" s="95"/>
      <c r="AN63971" s="95"/>
      <c r="AO63971" s="95"/>
      <c r="AP63971" s="95"/>
      <c r="AQ63971" s="95"/>
      <c r="AR63971" s="95"/>
      <c r="AS63971" s="95"/>
      <c r="AT63971" s="95"/>
      <c r="AU63971" s="95"/>
      <c r="AV63971" s="95"/>
      <c r="AW63971" s="95"/>
      <c r="AX63971" s="95"/>
      <c r="AY63971" s="95"/>
      <c r="AZ63971" s="95"/>
      <c r="BA63971" s="95"/>
      <c r="BB63971" s="95"/>
      <c r="BC63971" s="95"/>
      <c r="BD63971" s="95"/>
      <c r="BE63971" s="95"/>
      <c r="BF63971" s="95"/>
      <c r="BG63971" s="95"/>
      <c r="BH63971" s="95"/>
      <c r="BI63971" s="95"/>
      <c r="BJ63971" s="95"/>
      <c r="BK63971" s="95"/>
      <c r="BL63971" s="95"/>
      <c r="BM63971" s="95"/>
      <c r="BN63971" s="95"/>
      <c r="CA63971" s="95"/>
    </row>
    <row r="63972" spans="31:79" s="97" customFormat="1" x14ac:dyDescent="0.2">
      <c r="AE63972" s="95"/>
      <c r="AF63972" s="95"/>
      <c r="AN63972" s="95"/>
      <c r="AO63972" s="95"/>
      <c r="AP63972" s="95"/>
      <c r="AQ63972" s="95"/>
      <c r="AR63972" s="95"/>
      <c r="AS63972" s="95"/>
      <c r="AT63972" s="95"/>
      <c r="AU63972" s="95"/>
      <c r="AV63972" s="95"/>
      <c r="AW63972" s="95"/>
      <c r="AX63972" s="95"/>
      <c r="AY63972" s="95"/>
      <c r="AZ63972" s="95"/>
      <c r="BA63972" s="95"/>
      <c r="BB63972" s="95"/>
      <c r="BC63972" s="95"/>
      <c r="BD63972" s="95"/>
      <c r="BE63972" s="95"/>
      <c r="BF63972" s="95"/>
      <c r="BG63972" s="95"/>
      <c r="BH63972" s="95"/>
      <c r="BI63972" s="95"/>
      <c r="BJ63972" s="95"/>
      <c r="BK63972" s="95"/>
      <c r="BL63972" s="95"/>
      <c r="BM63972" s="95"/>
      <c r="BN63972" s="95"/>
      <c r="CA63972" s="95"/>
    </row>
    <row r="63973" spans="31:79" s="97" customFormat="1" x14ac:dyDescent="0.2">
      <c r="AE63973" s="95"/>
      <c r="AF63973" s="95"/>
      <c r="AN63973" s="95"/>
      <c r="AO63973" s="95"/>
      <c r="AP63973" s="95"/>
      <c r="AQ63973" s="95"/>
      <c r="AR63973" s="95"/>
      <c r="AS63973" s="95"/>
      <c r="AT63973" s="95"/>
      <c r="AU63973" s="95"/>
      <c r="AV63973" s="95"/>
      <c r="AW63973" s="95"/>
      <c r="AX63973" s="95"/>
      <c r="AY63973" s="95"/>
      <c r="AZ63973" s="95"/>
      <c r="BA63973" s="95"/>
      <c r="BB63973" s="95"/>
      <c r="BC63973" s="95"/>
      <c r="BD63973" s="95"/>
      <c r="BE63973" s="95"/>
      <c r="BF63973" s="95"/>
      <c r="BG63973" s="95"/>
      <c r="BH63973" s="95"/>
      <c r="BI63973" s="95"/>
      <c r="BJ63973" s="95"/>
      <c r="BK63973" s="95"/>
      <c r="BL63973" s="95"/>
      <c r="BM63973" s="95"/>
      <c r="BN63973" s="95"/>
      <c r="CA63973" s="95"/>
    </row>
    <row r="63974" spans="31:79" s="97" customFormat="1" x14ac:dyDescent="0.2">
      <c r="AE63974" s="95"/>
      <c r="AF63974" s="95"/>
      <c r="AN63974" s="95"/>
      <c r="AO63974" s="95"/>
      <c r="AP63974" s="95"/>
      <c r="AQ63974" s="95"/>
      <c r="AR63974" s="95"/>
      <c r="AS63974" s="95"/>
      <c r="AT63974" s="95"/>
      <c r="AU63974" s="95"/>
      <c r="AV63974" s="95"/>
      <c r="AW63974" s="95"/>
      <c r="AX63974" s="95"/>
      <c r="AY63974" s="95"/>
      <c r="AZ63974" s="95"/>
      <c r="BA63974" s="95"/>
      <c r="BB63974" s="95"/>
      <c r="BC63974" s="95"/>
      <c r="BD63974" s="95"/>
      <c r="BE63974" s="95"/>
      <c r="BF63974" s="95"/>
      <c r="BG63974" s="95"/>
      <c r="BH63974" s="95"/>
      <c r="BI63974" s="95"/>
      <c r="BJ63974" s="95"/>
      <c r="BK63974" s="95"/>
      <c r="BL63974" s="95"/>
      <c r="BM63974" s="95"/>
      <c r="BN63974" s="95"/>
      <c r="CA63974" s="95"/>
    </row>
    <row r="63975" spans="31:79" s="97" customFormat="1" x14ac:dyDescent="0.2">
      <c r="AE63975" s="95"/>
      <c r="AF63975" s="95"/>
      <c r="AN63975" s="95"/>
      <c r="AO63975" s="95"/>
      <c r="AP63975" s="95"/>
      <c r="AQ63975" s="95"/>
      <c r="AR63975" s="95"/>
      <c r="AS63975" s="95"/>
      <c r="AT63975" s="95"/>
      <c r="AU63975" s="95"/>
      <c r="AV63975" s="95"/>
      <c r="AW63975" s="95"/>
      <c r="AX63975" s="95"/>
      <c r="AY63975" s="95"/>
      <c r="AZ63975" s="95"/>
      <c r="BA63975" s="95"/>
      <c r="BB63975" s="95"/>
      <c r="BC63975" s="95"/>
      <c r="BD63975" s="95"/>
      <c r="BE63975" s="95"/>
      <c r="BF63975" s="95"/>
      <c r="BG63975" s="95"/>
      <c r="BH63975" s="95"/>
      <c r="BI63975" s="95"/>
      <c r="BJ63975" s="95"/>
      <c r="BK63975" s="95"/>
      <c r="BL63975" s="95"/>
      <c r="BM63975" s="95"/>
      <c r="BN63975" s="95"/>
      <c r="CA63975" s="95"/>
    </row>
    <row r="63976" spans="31:79" s="97" customFormat="1" x14ac:dyDescent="0.2">
      <c r="AE63976" s="95"/>
      <c r="AF63976" s="95"/>
      <c r="AN63976" s="95"/>
      <c r="AO63976" s="95"/>
      <c r="AP63976" s="95"/>
      <c r="AQ63976" s="95"/>
      <c r="AR63976" s="95"/>
      <c r="AS63976" s="95"/>
      <c r="AT63976" s="95"/>
      <c r="AU63976" s="95"/>
      <c r="AV63976" s="95"/>
      <c r="AW63976" s="95"/>
      <c r="AX63976" s="95"/>
      <c r="AY63976" s="95"/>
      <c r="AZ63976" s="95"/>
      <c r="BA63976" s="95"/>
      <c r="BB63976" s="95"/>
      <c r="BC63976" s="95"/>
      <c r="BD63976" s="95"/>
      <c r="BE63976" s="95"/>
      <c r="BF63976" s="95"/>
      <c r="BG63976" s="95"/>
      <c r="BH63976" s="95"/>
      <c r="BI63976" s="95"/>
      <c r="BJ63976" s="95"/>
      <c r="BK63976" s="95"/>
      <c r="BL63976" s="95"/>
      <c r="BM63976" s="95"/>
      <c r="BN63976" s="95"/>
      <c r="CA63976" s="95"/>
    </row>
    <row r="63977" spans="31:79" s="97" customFormat="1" x14ac:dyDescent="0.2">
      <c r="AE63977" s="95"/>
      <c r="AF63977" s="95"/>
      <c r="AN63977" s="95"/>
      <c r="AO63977" s="95"/>
      <c r="AP63977" s="95"/>
      <c r="AQ63977" s="95"/>
      <c r="AR63977" s="95"/>
      <c r="AS63977" s="95"/>
      <c r="AT63977" s="95"/>
      <c r="AU63977" s="95"/>
      <c r="AV63977" s="95"/>
      <c r="AW63977" s="95"/>
      <c r="AX63977" s="95"/>
      <c r="AY63977" s="95"/>
      <c r="AZ63977" s="95"/>
      <c r="BA63977" s="95"/>
      <c r="BB63977" s="95"/>
      <c r="BC63977" s="95"/>
      <c r="BD63977" s="95"/>
      <c r="BE63977" s="95"/>
      <c r="BF63977" s="95"/>
      <c r="BG63977" s="95"/>
      <c r="BH63977" s="95"/>
      <c r="BI63977" s="95"/>
      <c r="BJ63977" s="95"/>
      <c r="BK63977" s="95"/>
      <c r="BL63977" s="95"/>
      <c r="BM63977" s="95"/>
      <c r="BN63977" s="95"/>
      <c r="CA63977" s="95"/>
    </row>
    <row r="63978" spans="31:79" s="97" customFormat="1" x14ac:dyDescent="0.2">
      <c r="AE63978" s="95"/>
      <c r="AF63978" s="95"/>
      <c r="AN63978" s="95"/>
      <c r="AO63978" s="95"/>
      <c r="AP63978" s="95"/>
      <c r="AQ63978" s="95"/>
      <c r="AR63978" s="95"/>
      <c r="AS63978" s="95"/>
      <c r="AT63978" s="95"/>
      <c r="AU63978" s="95"/>
      <c r="AV63978" s="95"/>
      <c r="AW63978" s="95"/>
      <c r="AX63978" s="95"/>
      <c r="AY63978" s="95"/>
      <c r="AZ63978" s="95"/>
      <c r="BA63978" s="95"/>
      <c r="BB63978" s="95"/>
      <c r="BC63978" s="95"/>
      <c r="BD63978" s="95"/>
      <c r="BE63978" s="95"/>
      <c r="BF63978" s="95"/>
      <c r="BG63978" s="95"/>
      <c r="BH63978" s="95"/>
      <c r="BI63978" s="95"/>
      <c r="BJ63978" s="95"/>
      <c r="BK63978" s="95"/>
      <c r="BL63978" s="95"/>
      <c r="BM63978" s="95"/>
      <c r="BN63978" s="95"/>
      <c r="CA63978" s="95"/>
    </row>
    <row r="63979" spans="31:79" s="97" customFormat="1" x14ac:dyDescent="0.2">
      <c r="AE63979" s="95"/>
      <c r="AF63979" s="95"/>
      <c r="AN63979" s="95"/>
      <c r="AO63979" s="95"/>
      <c r="AP63979" s="95"/>
      <c r="AQ63979" s="95"/>
      <c r="AR63979" s="95"/>
      <c r="AS63979" s="95"/>
      <c r="AT63979" s="95"/>
      <c r="AU63979" s="95"/>
      <c r="AV63979" s="95"/>
      <c r="AW63979" s="95"/>
      <c r="AX63979" s="95"/>
      <c r="AY63979" s="95"/>
      <c r="AZ63979" s="95"/>
      <c r="BA63979" s="95"/>
      <c r="BB63979" s="95"/>
      <c r="BC63979" s="95"/>
      <c r="BD63979" s="95"/>
      <c r="BE63979" s="95"/>
      <c r="BF63979" s="95"/>
      <c r="BG63979" s="95"/>
      <c r="BH63979" s="95"/>
      <c r="BI63979" s="95"/>
      <c r="BJ63979" s="95"/>
      <c r="BK63979" s="95"/>
      <c r="BL63979" s="95"/>
      <c r="BM63979" s="95"/>
      <c r="BN63979" s="95"/>
      <c r="CA63979" s="95"/>
    </row>
    <row r="63980" spans="31:79" s="97" customFormat="1" x14ac:dyDescent="0.2">
      <c r="AE63980" s="95"/>
      <c r="AF63980" s="95"/>
      <c r="AN63980" s="95"/>
      <c r="AO63980" s="95"/>
      <c r="AP63980" s="95"/>
      <c r="AQ63980" s="95"/>
      <c r="AR63980" s="95"/>
      <c r="AS63980" s="95"/>
      <c r="AT63980" s="95"/>
      <c r="AU63980" s="95"/>
      <c r="AV63980" s="95"/>
      <c r="AW63980" s="95"/>
      <c r="AX63980" s="95"/>
      <c r="AY63980" s="95"/>
      <c r="AZ63980" s="95"/>
      <c r="BA63980" s="95"/>
      <c r="BB63980" s="95"/>
      <c r="BC63980" s="95"/>
      <c r="BD63980" s="95"/>
      <c r="BE63980" s="95"/>
      <c r="BF63980" s="95"/>
      <c r="BG63980" s="95"/>
      <c r="BH63980" s="95"/>
      <c r="BI63980" s="95"/>
      <c r="BJ63980" s="95"/>
      <c r="BK63980" s="95"/>
      <c r="BL63980" s="95"/>
      <c r="BM63980" s="95"/>
      <c r="BN63980" s="95"/>
      <c r="CA63980" s="95"/>
    </row>
    <row r="63981" spans="31:79" s="97" customFormat="1" x14ac:dyDescent="0.2">
      <c r="AE63981" s="95"/>
      <c r="AF63981" s="95"/>
      <c r="AN63981" s="95"/>
      <c r="AO63981" s="95"/>
      <c r="AP63981" s="95"/>
      <c r="AQ63981" s="95"/>
      <c r="AR63981" s="95"/>
      <c r="AS63981" s="95"/>
      <c r="AT63981" s="95"/>
      <c r="AU63981" s="95"/>
      <c r="AV63981" s="95"/>
      <c r="AW63981" s="95"/>
      <c r="AX63981" s="95"/>
      <c r="AY63981" s="95"/>
      <c r="AZ63981" s="95"/>
      <c r="BA63981" s="95"/>
      <c r="BB63981" s="95"/>
      <c r="BC63981" s="95"/>
      <c r="BD63981" s="95"/>
      <c r="BE63981" s="95"/>
      <c r="BF63981" s="95"/>
      <c r="BG63981" s="95"/>
      <c r="BH63981" s="95"/>
      <c r="BI63981" s="95"/>
      <c r="BJ63981" s="95"/>
      <c r="BK63981" s="95"/>
      <c r="BL63981" s="95"/>
      <c r="BM63981" s="95"/>
      <c r="BN63981" s="95"/>
      <c r="CA63981" s="95"/>
    </row>
    <row r="63982" spans="31:79" s="97" customFormat="1" x14ac:dyDescent="0.2">
      <c r="AE63982" s="95"/>
      <c r="AF63982" s="95"/>
      <c r="AN63982" s="95"/>
      <c r="AO63982" s="95"/>
      <c r="AP63982" s="95"/>
      <c r="AQ63982" s="95"/>
      <c r="AR63982" s="95"/>
      <c r="AS63982" s="95"/>
      <c r="AT63982" s="95"/>
      <c r="AU63982" s="95"/>
      <c r="AV63982" s="95"/>
      <c r="AW63982" s="95"/>
      <c r="AX63982" s="95"/>
      <c r="AY63982" s="95"/>
      <c r="AZ63982" s="95"/>
      <c r="BA63982" s="95"/>
      <c r="BB63982" s="95"/>
      <c r="BC63982" s="95"/>
      <c r="BD63982" s="95"/>
      <c r="BE63982" s="95"/>
      <c r="BF63982" s="95"/>
      <c r="BG63982" s="95"/>
      <c r="BH63982" s="95"/>
      <c r="BI63982" s="95"/>
      <c r="BJ63982" s="95"/>
      <c r="BK63982" s="95"/>
      <c r="BL63982" s="95"/>
      <c r="BM63982" s="95"/>
      <c r="BN63982" s="95"/>
      <c r="CA63982" s="95"/>
    </row>
    <row r="63983" spans="31:79" s="97" customFormat="1" x14ac:dyDescent="0.2">
      <c r="AE63983" s="95"/>
      <c r="AF63983" s="95"/>
      <c r="AN63983" s="95"/>
      <c r="AO63983" s="95"/>
      <c r="AP63983" s="95"/>
      <c r="AQ63983" s="95"/>
      <c r="AR63983" s="95"/>
      <c r="AS63983" s="95"/>
      <c r="AT63983" s="95"/>
      <c r="AU63983" s="95"/>
      <c r="AV63983" s="95"/>
      <c r="AW63983" s="95"/>
      <c r="AX63983" s="95"/>
      <c r="AY63983" s="95"/>
      <c r="AZ63983" s="95"/>
      <c r="BA63983" s="95"/>
      <c r="BB63983" s="95"/>
      <c r="BC63983" s="95"/>
      <c r="BD63983" s="95"/>
      <c r="BE63983" s="95"/>
      <c r="BF63983" s="95"/>
      <c r="BG63983" s="95"/>
      <c r="BH63983" s="95"/>
      <c r="BI63983" s="95"/>
      <c r="BJ63983" s="95"/>
      <c r="BK63983" s="95"/>
      <c r="BL63983" s="95"/>
      <c r="BM63983" s="95"/>
      <c r="BN63983" s="95"/>
      <c r="CA63983" s="95"/>
    </row>
    <row r="63984" spans="31:79" s="97" customFormat="1" x14ac:dyDescent="0.2">
      <c r="AE63984" s="95"/>
      <c r="AF63984" s="95"/>
      <c r="AN63984" s="95"/>
      <c r="AO63984" s="95"/>
      <c r="AP63984" s="95"/>
      <c r="AQ63984" s="95"/>
      <c r="AR63984" s="95"/>
      <c r="AS63984" s="95"/>
      <c r="AT63984" s="95"/>
      <c r="AU63984" s="95"/>
      <c r="AV63984" s="95"/>
      <c r="AW63984" s="95"/>
      <c r="AX63984" s="95"/>
      <c r="AY63984" s="95"/>
      <c r="AZ63984" s="95"/>
      <c r="BA63984" s="95"/>
      <c r="BB63984" s="95"/>
      <c r="BC63984" s="95"/>
      <c r="BD63984" s="95"/>
      <c r="BE63984" s="95"/>
      <c r="BF63984" s="95"/>
      <c r="BG63984" s="95"/>
      <c r="BH63984" s="95"/>
      <c r="BI63984" s="95"/>
      <c r="BJ63984" s="95"/>
      <c r="BK63984" s="95"/>
      <c r="BL63984" s="95"/>
      <c r="BM63984" s="95"/>
      <c r="BN63984" s="95"/>
      <c r="CA63984" s="95"/>
    </row>
    <row r="63985" spans="31:79" s="97" customFormat="1" x14ac:dyDescent="0.2">
      <c r="AE63985" s="95"/>
      <c r="AF63985" s="95"/>
      <c r="AN63985" s="95"/>
      <c r="AO63985" s="95"/>
      <c r="AP63985" s="95"/>
      <c r="AQ63985" s="95"/>
      <c r="AR63985" s="95"/>
      <c r="AS63985" s="95"/>
      <c r="AT63985" s="95"/>
      <c r="AU63985" s="95"/>
      <c r="AV63985" s="95"/>
      <c r="AW63985" s="95"/>
      <c r="AX63985" s="95"/>
      <c r="AY63985" s="95"/>
      <c r="AZ63985" s="95"/>
      <c r="BA63985" s="95"/>
      <c r="BB63985" s="95"/>
      <c r="BC63985" s="95"/>
      <c r="BD63985" s="95"/>
      <c r="BE63985" s="95"/>
      <c r="BF63985" s="95"/>
      <c r="BG63985" s="95"/>
      <c r="BH63985" s="95"/>
      <c r="BI63985" s="95"/>
      <c r="BJ63985" s="95"/>
      <c r="BK63985" s="95"/>
      <c r="BL63985" s="95"/>
      <c r="BM63985" s="95"/>
      <c r="BN63985" s="95"/>
      <c r="CA63985" s="95"/>
    </row>
    <row r="63986" spans="31:79" s="97" customFormat="1" x14ac:dyDescent="0.2">
      <c r="AE63986" s="95"/>
      <c r="AF63986" s="95"/>
      <c r="AN63986" s="95"/>
      <c r="AO63986" s="95"/>
      <c r="AP63986" s="95"/>
      <c r="AQ63986" s="95"/>
      <c r="AR63986" s="95"/>
      <c r="AS63986" s="95"/>
      <c r="AT63986" s="95"/>
      <c r="AU63986" s="95"/>
      <c r="AV63986" s="95"/>
      <c r="AW63986" s="95"/>
      <c r="AX63986" s="95"/>
      <c r="AY63986" s="95"/>
      <c r="AZ63986" s="95"/>
      <c r="BA63986" s="95"/>
      <c r="BB63986" s="95"/>
      <c r="BC63986" s="95"/>
      <c r="BD63986" s="95"/>
      <c r="BE63986" s="95"/>
      <c r="BF63986" s="95"/>
      <c r="BG63986" s="95"/>
      <c r="BH63986" s="95"/>
      <c r="BI63986" s="95"/>
      <c r="BJ63986" s="95"/>
      <c r="BK63986" s="95"/>
      <c r="BL63986" s="95"/>
      <c r="BM63986" s="95"/>
      <c r="BN63986" s="95"/>
      <c r="CA63986" s="95"/>
    </row>
    <row r="63987" spans="31:79" s="97" customFormat="1" x14ac:dyDescent="0.2">
      <c r="AE63987" s="95"/>
      <c r="AF63987" s="95"/>
      <c r="AN63987" s="95"/>
      <c r="AO63987" s="95"/>
      <c r="AP63987" s="95"/>
      <c r="AQ63987" s="95"/>
      <c r="AR63987" s="95"/>
      <c r="AS63987" s="95"/>
      <c r="AT63987" s="95"/>
      <c r="AU63987" s="95"/>
      <c r="AV63987" s="95"/>
      <c r="AW63987" s="95"/>
      <c r="AX63987" s="95"/>
      <c r="AY63987" s="95"/>
      <c r="AZ63987" s="95"/>
      <c r="BA63987" s="95"/>
      <c r="BB63987" s="95"/>
      <c r="BC63987" s="95"/>
      <c r="BD63987" s="95"/>
      <c r="BE63987" s="95"/>
      <c r="BF63987" s="95"/>
      <c r="BG63987" s="95"/>
      <c r="BH63987" s="95"/>
      <c r="BI63987" s="95"/>
      <c r="BJ63987" s="95"/>
      <c r="BK63987" s="95"/>
      <c r="BL63987" s="95"/>
      <c r="BM63987" s="95"/>
      <c r="BN63987" s="95"/>
      <c r="CA63987" s="95"/>
    </row>
    <row r="63988" spans="31:79" s="97" customFormat="1" x14ac:dyDescent="0.2">
      <c r="AE63988" s="95"/>
      <c r="AF63988" s="95"/>
      <c r="AN63988" s="95"/>
      <c r="AO63988" s="95"/>
      <c r="AP63988" s="95"/>
      <c r="AQ63988" s="95"/>
      <c r="AR63988" s="95"/>
      <c r="AS63988" s="95"/>
      <c r="AT63988" s="95"/>
      <c r="AU63988" s="95"/>
      <c r="AV63988" s="95"/>
      <c r="AW63988" s="95"/>
      <c r="AX63988" s="95"/>
      <c r="AY63988" s="95"/>
      <c r="AZ63988" s="95"/>
      <c r="BA63988" s="95"/>
      <c r="BB63988" s="95"/>
      <c r="BC63988" s="95"/>
      <c r="BD63988" s="95"/>
      <c r="BE63988" s="95"/>
      <c r="BF63988" s="95"/>
      <c r="BG63988" s="95"/>
      <c r="BH63988" s="95"/>
      <c r="BI63988" s="95"/>
      <c r="BJ63988" s="95"/>
      <c r="BK63988" s="95"/>
      <c r="BL63988" s="95"/>
      <c r="BM63988" s="95"/>
      <c r="BN63988" s="95"/>
      <c r="CA63988" s="95"/>
    </row>
    <row r="63989" spans="31:79" s="97" customFormat="1" x14ac:dyDescent="0.2">
      <c r="AE63989" s="95"/>
      <c r="AF63989" s="95"/>
      <c r="AN63989" s="95"/>
      <c r="AO63989" s="95"/>
      <c r="AP63989" s="95"/>
      <c r="AQ63989" s="95"/>
      <c r="AR63989" s="95"/>
      <c r="AS63989" s="95"/>
      <c r="AT63989" s="95"/>
      <c r="AU63989" s="95"/>
      <c r="AV63989" s="95"/>
      <c r="AW63989" s="95"/>
      <c r="AX63989" s="95"/>
      <c r="AY63989" s="95"/>
      <c r="AZ63989" s="95"/>
      <c r="BA63989" s="95"/>
      <c r="BB63989" s="95"/>
      <c r="BC63989" s="95"/>
      <c r="BD63989" s="95"/>
      <c r="BE63989" s="95"/>
      <c r="BF63989" s="95"/>
      <c r="BG63989" s="95"/>
      <c r="BH63989" s="95"/>
      <c r="BI63989" s="95"/>
      <c r="BJ63989" s="95"/>
      <c r="BK63989" s="95"/>
      <c r="BL63989" s="95"/>
      <c r="BM63989" s="95"/>
      <c r="BN63989" s="95"/>
      <c r="CA63989" s="95"/>
    </row>
    <row r="63990" spans="31:79" s="97" customFormat="1" x14ac:dyDescent="0.2">
      <c r="AE63990" s="95"/>
      <c r="AF63990" s="95"/>
      <c r="AN63990" s="95"/>
      <c r="AO63990" s="95"/>
      <c r="AP63990" s="95"/>
      <c r="AQ63990" s="95"/>
      <c r="AR63990" s="95"/>
      <c r="AS63990" s="95"/>
      <c r="AT63990" s="95"/>
      <c r="AU63990" s="95"/>
      <c r="AV63990" s="95"/>
      <c r="AW63990" s="95"/>
      <c r="AX63990" s="95"/>
      <c r="AY63990" s="95"/>
      <c r="AZ63990" s="95"/>
      <c r="BA63990" s="95"/>
      <c r="BB63990" s="95"/>
      <c r="BC63990" s="95"/>
      <c r="BD63990" s="95"/>
      <c r="BE63990" s="95"/>
      <c r="BF63990" s="95"/>
      <c r="BG63990" s="95"/>
      <c r="BH63990" s="95"/>
      <c r="BI63990" s="95"/>
      <c r="BJ63990" s="95"/>
      <c r="BK63990" s="95"/>
      <c r="BL63990" s="95"/>
      <c r="BM63990" s="95"/>
      <c r="BN63990" s="95"/>
      <c r="CA63990" s="95"/>
    </row>
    <row r="63991" spans="31:79" s="97" customFormat="1" x14ac:dyDescent="0.2">
      <c r="AE63991" s="95"/>
      <c r="AF63991" s="95"/>
      <c r="AN63991" s="95"/>
      <c r="AO63991" s="95"/>
      <c r="AP63991" s="95"/>
      <c r="AQ63991" s="95"/>
      <c r="AR63991" s="95"/>
      <c r="AS63991" s="95"/>
      <c r="AT63991" s="95"/>
      <c r="AU63991" s="95"/>
      <c r="AV63991" s="95"/>
      <c r="AW63991" s="95"/>
      <c r="AX63991" s="95"/>
      <c r="AY63991" s="95"/>
      <c r="AZ63991" s="95"/>
      <c r="BA63991" s="95"/>
      <c r="BB63991" s="95"/>
      <c r="BC63991" s="95"/>
      <c r="BD63991" s="95"/>
      <c r="BE63991" s="95"/>
      <c r="BF63991" s="95"/>
      <c r="BG63991" s="95"/>
      <c r="BH63991" s="95"/>
      <c r="BI63991" s="95"/>
      <c r="BJ63991" s="95"/>
      <c r="BK63991" s="95"/>
      <c r="BL63991" s="95"/>
      <c r="BM63991" s="95"/>
      <c r="BN63991" s="95"/>
      <c r="CA63991" s="95"/>
    </row>
    <row r="63992" spans="31:79" s="97" customFormat="1" x14ac:dyDescent="0.2">
      <c r="AE63992" s="95"/>
      <c r="AF63992" s="95"/>
      <c r="AN63992" s="95"/>
      <c r="AO63992" s="95"/>
      <c r="AP63992" s="95"/>
      <c r="AQ63992" s="95"/>
      <c r="AR63992" s="95"/>
      <c r="AS63992" s="95"/>
      <c r="AT63992" s="95"/>
      <c r="AU63992" s="95"/>
      <c r="AV63992" s="95"/>
      <c r="AW63992" s="95"/>
      <c r="AX63992" s="95"/>
      <c r="AY63992" s="95"/>
      <c r="AZ63992" s="95"/>
      <c r="BA63992" s="95"/>
      <c r="BB63992" s="95"/>
      <c r="BC63992" s="95"/>
      <c r="BD63992" s="95"/>
      <c r="BE63992" s="95"/>
      <c r="BF63992" s="95"/>
      <c r="BG63992" s="95"/>
      <c r="BH63992" s="95"/>
      <c r="BI63992" s="95"/>
      <c r="BJ63992" s="95"/>
      <c r="BK63992" s="95"/>
      <c r="BL63992" s="95"/>
      <c r="BM63992" s="95"/>
      <c r="BN63992" s="95"/>
      <c r="CA63992" s="95"/>
    </row>
    <row r="63993" spans="31:79" s="97" customFormat="1" x14ac:dyDescent="0.2">
      <c r="AE63993" s="95"/>
      <c r="AF63993" s="95"/>
      <c r="AN63993" s="95"/>
      <c r="AO63993" s="95"/>
      <c r="AP63993" s="95"/>
      <c r="AQ63993" s="95"/>
      <c r="AR63993" s="95"/>
      <c r="AS63993" s="95"/>
      <c r="AT63993" s="95"/>
      <c r="AU63993" s="95"/>
      <c r="AV63993" s="95"/>
      <c r="AW63993" s="95"/>
      <c r="AX63993" s="95"/>
      <c r="AY63993" s="95"/>
      <c r="AZ63993" s="95"/>
      <c r="BA63993" s="95"/>
      <c r="BB63993" s="95"/>
      <c r="BC63993" s="95"/>
      <c r="BD63993" s="95"/>
      <c r="BE63993" s="95"/>
      <c r="BF63993" s="95"/>
      <c r="BG63993" s="95"/>
      <c r="BH63993" s="95"/>
      <c r="BI63993" s="95"/>
      <c r="BJ63993" s="95"/>
      <c r="BK63993" s="95"/>
      <c r="BL63993" s="95"/>
      <c r="BM63993" s="95"/>
      <c r="BN63993" s="95"/>
      <c r="CA63993" s="95"/>
    </row>
    <row r="63994" spans="31:79" s="97" customFormat="1" x14ac:dyDescent="0.2">
      <c r="AE63994" s="95"/>
      <c r="AF63994" s="95"/>
      <c r="AN63994" s="95"/>
      <c r="AO63994" s="95"/>
      <c r="AP63994" s="95"/>
      <c r="AQ63994" s="95"/>
      <c r="AR63994" s="95"/>
      <c r="AS63994" s="95"/>
      <c r="AT63994" s="95"/>
      <c r="AU63994" s="95"/>
      <c r="AV63994" s="95"/>
      <c r="AW63994" s="95"/>
      <c r="AX63994" s="95"/>
      <c r="AY63994" s="95"/>
      <c r="AZ63994" s="95"/>
      <c r="BA63994" s="95"/>
      <c r="BB63994" s="95"/>
      <c r="BC63994" s="95"/>
      <c r="BD63994" s="95"/>
      <c r="BE63994" s="95"/>
      <c r="BF63994" s="95"/>
      <c r="BG63994" s="95"/>
      <c r="BH63994" s="95"/>
      <c r="BI63994" s="95"/>
      <c r="BJ63994" s="95"/>
      <c r="BK63994" s="95"/>
      <c r="BL63994" s="95"/>
      <c r="BM63994" s="95"/>
      <c r="BN63994" s="95"/>
      <c r="CA63994" s="95"/>
    </row>
    <row r="63995" spans="31:79" s="97" customFormat="1" x14ac:dyDescent="0.2">
      <c r="AE63995" s="95"/>
      <c r="AF63995" s="95"/>
      <c r="AN63995" s="95"/>
      <c r="AO63995" s="95"/>
      <c r="AP63995" s="95"/>
      <c r="AQ63995" s="95"/>
      <c r="AR63995" s="95"/>
      <c r="AS63995" s="95"/>
      <c r="AT63995" s="95"/>
      <c r="AU63995" s="95"/>
      <c r="AV63995" s="95"/>
      <c r="AW63995" s="95"/>
      <c r="AX63995" s="95"/>
      <c r="AY63995" s="95"/>
      <c r="AZ63995" s="95"/>
      <c r="BA63995" s="95"/>
      <c r="BB63995" s="95"/>
      <c r="BC63995" s="95"/>
      <c r="BD63995" s="95"/>
      <c r="BE63995" s="95"/>
      <c r="BF63995" s="95"/>
      <c r="BG63995" s="95"/>
      <c r="BH63995" s="95"/>
      <c r="BI63995" s="95"/>
      <c r="BJ63995" s="95"/>
      <c r="BK63995" s="95"/>
      <c r="BL63995" s="95"/>
      <c r="BM63995" s="95"/>
      <c r="BN63995" s="95"/>
      <c r="CA63995" s="95"/>
    </row>
    <row r="63996" spans="31:79" s="97" customFormat="1" x14ac:dyDescent="0.2">
      <c r="AE63996" s="95"/>
      <c r="AF63996" s="95"/>
      <c r="AN63996" s="95"/>
      <c r="AO63996" s="95"/>
      <c r="AP63996" s="95"/>
      <c r="AQ63996" s="95"/>
      <c r="AR63996" s="95"/>
      <c r="AS63996" s="95"/>
      <c r="AT63996" s="95"/>
      <c r="AU63996" s="95"/>
      <c r="AV63996" s="95"/>
      <c r="AW63996" s="95"/>
      <c r="AX63996" s="95"/>
      <c r="AY63996" s="95"/>
      <c r="AZ63996" s="95"/>
      <c r="BA63996" s="95"/>
      <c r="BB63996" s="95"/>
      <c r="BC63996" s="95"/>
      <c r="BD63996" s="95"/>
      <c r="BE63996" s="95"/>
      <c r="BF63996" s="95"/>
      <c r="BG63996" s="95"/>
      <c r="BH63996" s="95"/>
      <c r="BI63996" s="95"/>
      <c r="BJ63996" s="95"/>
      <c r="BK63996" s="95"/>
      <c r="BL63996" s="95"/>
      <c r="BM63996" s="95"/>
      <c r="BN63996" s="95"/>
      <c r="CA63996" s="95"/>
    </row>
    <row r="63997" spans="31:79" s="97" customFormat="1" x14ac:dyDescent="0.2">
      <c r="AE63997" s="95"/>
      <c r="AF63997" s="95"/>
      <c r="AN63997" s="95"/>
      <c r="AO63997" s="95"/>
      <c r="AP63997" s="95"/>
      <c r="AQ63997" s="95"/>
      <c r="AR63997" s="95"/>
      <c r="AS63997" s="95"/>
      <c r="AT63997" s="95"/>
      <c r="AU63997" s="95"/>
      <c r="AV63997" s="95"/>
      <c r="AW63997" s="95"/>
      <c r="AX63997" s="95"/>
      <c r="AY63997" s="95"/>
      <c r="AZ63997" s="95"/>
      <c r="BA63997" s="95"/>
      <c r="BB63997" s="95"/>
      <c r="BC63997" s="95"/>
      <c r="BD63997" s="95"/>
      <c r="BE63997" s="95"/>
      <c r="BF63997" s="95"/>
      <c r="BG63997" s="95"/>
      <c r="BH63997" s="95"/>
      <c r="BI63997" s="95"/>
      <c r="BJ63997" s="95"/>
      <c r="BK63997" s="95"/>
      <c r="BL63997" s="95"/>
      <c r="BM63997" s="95"/>
      <c r="BN63997" s="95"/>
      <c r="CA63997" s="95"/>
    </row>
    <row r="63998" spans="31:79" s="97" customFormat="1" x14ac:dyDescent="0.2">
      <c r="AE63998" s="95"/>
      <c r="AF63998" s="95"/>
      <c r="AN63998" s="95"/>
      <c r="AO63998" s="95"/>
      <c r="AP63998" s="95"/>
      <c r="AQ63998" s="95"/>
      <c r="AR63998" s="95"/>
      <c r="AS63998" s="95"/>
      <c r="AT63998" s="95"/>
      <c r="AU63998" s="95"/>
      <c r="AV63998" s="95"/>
      <c r="AW63998" s="95"/>
      <c r="AX63998" s="95"/>
      <c r="AY63998" s="95"/>
      <c r="AZ63998" s="95"/>
      <c r="BA63998" s="95"/>
      <c r="BB63998" s="95"/>
      <c r="BC63998" s="95"/>
      <c r="BD63998" s="95"/>
      <c r="BE63998" s="95"/>
      <c r="BF63998" s="95"/>
      <c r="BG63998" s="95"/>
      <c r="BH63998" s="95"/>
      <c r="BI63998" s="95"/>
      <c r="BJ63998" s="95"/>
      <c r="BK63998" s="95"/>
      <c r="BL63998" s="95"/>
      <c r="BM63998" s="95"/>
      <c r="BN63998" s="95"/>
      <c r="CA63998" s="95"/>
    </row>
    <row r="63999" spans="31:79" s="97" customFormat="1" x14ac:dyDescent="0.2">
      <c r="AE63999" s="95"/>
      <c r="AF63999" s="95"/>
      <c r="AN63999" s="95"/>
      <c r="AO63999" s="95"/>
      <c r="AP63999" s="95"/>
      <c r="AQ63999" s="95"/>
      <c r="AR63999" s="95"/>
      <c r="AS63999" s="95"/>
      <c r="AT63999" s="95"/>
      <c r="AU63999" s="95"/>
      <c r="AV63999" s="95"/>
      <c r="AW63999" s="95"/>
      <c r="AX63999" s="95"/>
      <c r="AY63999" s="95"/>
      <c r="AZ63999" s="95"/>
      <c r="BA63999" s="95"/>
      <c r="BB63999" s="95"/>
      <c r="BC63999" s="95"/>
      <c r="BD63999" s="95"/>
      <c r="BE63999" s="95"/>
      <c r="BF63999" s="95"/>
      <c r="BG63999" s="95"/>
      <c r="BH63999" s="95"/>
      <c r="BI63999" s="95"/>
      <c r="BJ63999" s="95"/>
      <c r="BK63999" s="95"/>
      <c r="BL63999" s="95"/>
      <c r="BM63999" s="95"/>
      <c r="BN63999" s="95"/>
      <c r="CA63999" s="95"/>
    </row>
    <row r="64000" spans="31:79" s="97" customFormat="1" x14ac:dyDescent="0.2">
      <c r="AE64000" s="95"/>
      <c r="AF64000" s="95"/>
      <c r="AN64000" s="95"/>
      <c r="AO64000" s="95"/>
      <c r="AP64000" s="95"/>
      <c r="AQ64000" s="95"/>
      <c r="AR64000" s="95"/>
      <c r="AS64000" s="95"/>
      <c r="AT64000" s="95"/>
      <c r="AU64000" s="95"/>
      <c r="AV64000" s="95"/>
      <c r="AW64000" s="95"/>
      <c r="AX64000" s="95"/>
      <c r="AY64000" s="95"/>
      <c r="AZ64000" s="95"/>
      <c r="BA64000" s="95"/>
      <c r="BB64000" s="95"/>
      <c r="BC64000" s="95"/>
      <c r="BD64000" s="95"/>
      <c r="BE64000" s="95"/>
      <c r="BF64000" s="95"/>
      <c r="BG64000" s="95"/>
      <c r="BH64000" s="95"/>
      <c r="BI64000" s="95"/>
      <c r="BJ64000" s="95"/>
      <c r="BK64000" s="95"/>
      <c r="BL64000" s="95"/>
      <c r="BM64000" s="95"/>
      <c r="BN64000" s="95"/>
      <c r="CA64000" s="95"/>
    </row>
    <row r="64001" spans="31:79" s="97" customFormat="1" x14ac:dyDescent="0.2">
      <c r="AE64001" s="95"/>
      <c r="AF64001" s="95"/>
      <c r="AN64001" s="95"/>
      <c r="AO64001" s="95"/>
      <c r="AP64001" s="95"/>
      <c r="AQ64001" s="95"/>
      <c r="AR64001" s="95"/>
      <c r="AS64001" s="95"/>
      <c r="AT64001" s="95"/>
      <c r="AU64001" s="95"/>
      <c r="AV64001" s="95"/>
      <c r="AW64001" s="95"/>
      <c r="AX64001" s="95"/>
      <c r="AY64001" s="95"/>
      <c r="AZ64001" s="95"/>
      <c r="BA64001" s="95"/>
      <c r="BB64001" s="95"/>
      <c r="BC64001" s="95"/>
      <c r="BD64001" s="95"/>
      <c r="BE64001" s="95"/>
      <c r="BF64001" s="95"/>
      <c r="BG64001" s="95"/>
      <c r="BH64001" s="95"/>
      <c r="BI64001" s="95"/>
      <c r="BJ64001" s="95"/>
      <c r="BK64001" s="95"/>
      <c r="BL64001" s="95"/>
      <c r="BM64001" s="95"/>
      <c r="BN64001" s="95"/>
      <c r="CA64001" s="95"/>
    </row>
    <row r="64002" spans="31:79" s="97" customFormat="1" x14ac:dyDescent="0.2">
      <c r="AE64002" s="95"/>
      <c r="AF64002" s="95"/>
      <c r="AN64002" s="95"/>
      <c r="AO64002" s="95"/>
      <c r="AP64002" s="95"/>
      <c r="AQ64002" s="95"/>
      <c r="AR64002" s="95"/>
      <c r="AS64002" s="95"/>
      <c r="AT64002" s="95"/>
      <c r="AU64002" s="95"/>
      <c r="AV64002" s="95"/>
      <c r="AW64002" s="95"/>
      <c r="AX64002" s="95"/>
      <c r="AY64002" s="95"/>
      <c r="AZ64002" s="95"/>
      <c r="BA64002" s="95"/>
      <c r="BB64002" s="95"/>
      <c r="BC64002" s="95"/>
      <c r="BD64002" s="95"/>
      <c r="BE64002" s="95"/>
      <c r="BF64002" s="95"/>
      <c r="BG64002" s="95"/>
      <c r="BH64002" s="95"/>
      <c r="BI64002" s="95"/>
      <c r="BJ64002" s="95"/>
      <c r="BK64002" s="95"/>
      <c r="BL64002" s="95"/>
      <c r="BM64002" s="95"/>
      <c r="BN64002" s="95"/>
      <c r="CA64002" s="95"/>
    </row>
    <row r="64003" spans="31:79" s="97" customFormat="1" x14ac:dyDescent="0.2">
      <c r="AE64003" s="95"/>
      <c r="AF64003" s="95"/>
      <c r="AN64003" s="95"/>
      <c r="AO64003" s="95"/>
      <c r="AP64003" s="95"/>
      <c r="AQ64003" s="95"/>
      <c r="AR64003" s="95"/>
      <c r="AS64003" s="95"/>
      <c r="AT64003" s="95"/>
      <c r="AU64003" s="95"/>
      <c r="AV64003" s="95"/>
      <c r="AW64003" s="95"/>
      <c r="AX64003" s="95"/>
      <c r="AY64003" s="95"/>
      <c r="AZ64003" s="95"/>
      <c r="BA64003" s="95"/>
      <c r="BB64003" s="95"/>
      <c r="BC64003" s="95"/>
      <c r="BD64003" s="95"/>
      <c r="BE64003" s="95"/>
      <c r="BF64003" s="95"/>
      <c r="BG64003" s="95"/>
      <c r="BH64003" s="95"/>
      <c r="BI64003" s="95"/>
      <c r="BJ64003" s="95"/>
      <c r="BK64003" s="95"/>
      <c r="BL64003" s="95"/>
      <c r="BM64003" s="95"/>
      <c r="BN64003" s="95"/>
      <c r="CA64003" s="95"/>
    </row>
    <row r="64004" spans="31:79" s="97" customFormat="1" x14ac:dyDescent="0.2">
      <c r="AE64004" s="95"/>
      <c r="AF64004" s="95"/>
      <c r="AN64004" s="95"/>
      <c r="AO64004" s="95"/>
      <c r="AP64004" s="95"/>
      <c r="AQ64004" s="95"/>
      <c r="AR64004" s="95"/>
      <c r="AS64004" s="95"/>
      <c r="AT64004" s="95"/>
      <c r="AU64004" s="95"/>
      <c r="AV64004" s="95"/>
      <c r="AW64004" s="95"/>
      <c r="AX64004" s="95"/>
      <c r="AY64004" s="95"/>
      <c r="AZ64004" s="95"/>
      <c r="BA64004" s="95"/>
      <c r="BB64004" s="95"/>
      <c r="BC64004" s="95"/>
      <c r="BD64004" s="95"/>
      <c r="BE64004" s="95"/>
      <c r="BF64004" s="95"/>
      <c r="BG64004" s="95"/>
      <c r="BH64004" s="95"/>
      <c r="BI64004" s="95"/>
      <c r="BJ64004" s="95"/>
      <c r="BK64004" s="95"/>
      <c r="BL64004" s="95"/>
      <c r="BM64004" s="95"/>
      <c r="BN64004" s="95"/>
      <c r="CA64004" s="95"/>
    </row>
    <row r="64005" spans="31:79" s="97" customFormat="1" x14ac:dyDescent="0.2">
      <c r="AE64005" s="95"/>
      <c r="AF64005" s="95"/>
      <c r="AN64005" s="95"/>
      <c r="AO64005" s="95"/>
      <c r="AP64005" s="95"/>
      <c r="AQ64005" s="95"/>
      <c r="AR64005" s="95"/>
      <c r="AS64005" s="95"/>
      <c r="AT64005" s="95"/>
      <c r="AU64005" s="95"/>
      <c r="AV64005" s="95"/>
      <c r="AW64005" s="95"/>
      <c r="AX64005" s="95"/>
      <c r="AY64005" s="95"/>
      <c r="AZ64005" s="95"/>
      <c r="BA64005" s="95"/>
      <c r="BB64005" s="95"/>
      <c r="BC64005" s="95"/>
      <c r="BD64005" s="95"/>
      <c r="BE64005" s="95"/>
      <c r="BF64005" s="95"/>
      <c r="BG64005" s="95"/>
      <c r="BH64005" s="95"/>
      <c r="BI64005" s="95"/>
      <c r="BJ64005" s="95"/>
      <c r="BK64005" s="95"/>
      <c r="BL64005" s="95"/>
      <c r="BM64005" s="95"/>
      <c r="BN64005" s="95"/>
      <c r="CA64005" s="95"/>
    </row>
    <row r="64006" spans="31:79" s="97" customFormat="1" x14ac:dyDescent="0.2">
      <c r="AE64006" s="95"/>
      <c r="AF64006" s="95"/>
      <c r="AN64006" s="95"/>
      <c r="AO64006" s="95"/>
      <c r="AP64006" s="95"/>
      <c r="AQ64006" s="95"/>
      <c r="AR64006" s="95"/>
      <c r="AS64006" s="95"/>
      <c r="AT64006" s="95"/>
      <c r="AU64006" s="95"/>
      <c r="AV64006" s="95"/>
      <c r="AW64006" s="95"/>
      <c r="AX64006" s="95"/>
      <c r="AY64006" s="95"/>
      <c r="AZ64006" s="95"/>
      <c r="BA64006" s="95"/>
      <c r="BB64006" s="95"/>
      <c r="BC64006" s="95"/>
      <c r="BD64006" s="95"/>
      <c r="BE64006" s="95"/>
      <c r="BF64006" s="95"/>
      <c r="BG64006" s="95"/>
      <c r="BH64006" s="95"/>
      <c r="BI64006" s="95"/>
      <c r="BJ64006" s="95"/>
      <c r="BK64006" s="95"/>
      <c r="BL64006" s="95"/>
      <c r="BM64006" s="95"/>
      <c r="BN64006" s="95"/>
      <c r="CA64006" s="95"/>
    </row>
    <row r="64007" spans="31:79" s="97" customFormat="1" x14ac:dyDescent="0.2">
      <c r="AE64007" s="95"/>
      <c r="AF64007" s="95"/>
      <c r="AN64007" s="95"/>
      <c r="AO64007" s="95"/>
      <c r="AP64007" s="95"/>
      <c r="AQ64007" s="95"/>
      <c r="AR64007" s="95"/>
      <c r="AS64007" s="95"/>
      <c r="AT64007" s="95"/>
      <c r="AU64007" s="95"/>
      <c r="AV64007" s="95"/>
      <c r="AW64007" s="95"/>
      <c r="AX64007" s="95"/>
      <c r="AY64007" s="95"/>
      <c r="AZ64007" s="95"/>
      <c r="BA64007" s="95"/>
      <c r="BB64007" s="95"/>
      <c r="BC64007" s="95"/>
      <c r="BD64007" s="95"/>
      <c r="BE64007" s="95"/>
      <c r="BF64007" s="95"/>
      <c r="BG64007" s="95"/>
      <c r="BH64007" s="95"/>
      <c r="BI64007" s="95"/>
      <c r="BJ64007" s="95"/>
      <c r="BK64007" s="95"/>
      <c r="BL64007" s="95"/>
      <c r="BM64007" s="95"/>
      <c r="BN64007" s="95"/>
      <c r="CA64007" s="95"/>
    </row>
    <row r="64008" spans="31:79" s="97" customFormat="1" x14ac:dyDescent="0.2">
      <c r="AE64008" s="95"/>
      <c r="AF64008" s="95"/>
      <c r="AN64008" s="95"/>
      <c r="AO64008" s="95"/>
      <c r="AP64008" s="95"/>
      <c r="AQ64008" s="95"/>
      <c r="AR64008" s="95"/>
      <c r="AS64008" s="95"/>
      <c r="AT64008" s="95"/>
      <c r="AU64008" s="95"/>
      <c r="AV64008" s="95"/>
      <c r="AW64008" s="95"/>
      <c r="AX64008" s="95"/>
      <c r="AY64008" s="95"/>
      <c r="AZ64008" s="95"/>
      <c r="BA64008" s="95"/>
      <c r="BB64008" s="95"/>
      <c r="BC64008" s="95"/>
      <c r="BD64008" s="95"/>
      <c r="BE64008" s="95"/>
      <c r="BF64008" s="95"/>
      <c r="BG64008" s="95"/>
      <c r="BH64008" s="95"/>
      <c r="BI64008" s="95"/>
      <c r="BJ64008" s="95"/>
      <c r="BK64008" s="95"/>
      <c r="BL64008" s="95"/>
      <c r="BM64008" s="95"/>
      <c r="BN64008" s="95"/>
      <c r="CA64008" s="95"/>
    </row>
    <row r="64009" spans="31:79" s="97" customFormat="1" x14ac:dyDescent="0.2">
      <c r="AE64009" s="95"/>
      <c r="AF64009" s="95"/>
      <c r="AN64009" s="95"/>
      <c r="AO64009" s="95"/>
      <c r="AP64009" s="95"/>
      <c r="AQ64009" s="95"/>
      <c r="AR64009" s="95"/>
      <c r="AS64009" s="95"/>
      <c r="AT64009" s="95"/>
      <c r="AU64009" s="95"/>
      <c r="AV64009" s="95"/>
      <c r="AW64009" s="95"/>
      <c r="AX64009" s="95"/>
      <c r="AY64009" s="95"/>
      <c r="AZ64009" s="95"/>
      <c r="BA64009" s="95"/>
      <c r="BB64009" s="95"/>
      <c r="BC64009" s="95"/>
      <c r="BD64009" s="95"/>
      <c r="BE64009" s="95"/>
      <c r="BF64009" s="95"/>
      <c r="BG64009" s="95"/>
      <c r="BH64009" s="95"/>
      <c r="BI64009" s="95"/>
      <c r="BJ64009" s="95"/>
      <c r="BK64009" s="95"/>
      <c r="BL64009" s="95"/>
      <c r="BM64009" s="95"/>
      <c r="BN64009" s="95"/>
      <c r="CA64009" s="95"/>
    </row>
    <row r="64010" spans="31:79" s="97" customFormat="1" x14ac:dyDescent="0.2">
      <c r="AE64010" s="95"/>
      <c r="AF64010" s="95"/>
      <c r="AN64010" s="95"/>
      <c r="AO64010" s="95"/>
      <c r="AP64010" s="95"/>
      <c r="AQ64010" s="95"/>
      <c r="AR64010" s="95"/>
      <c r="AS64010" s="95"/>
      <c r="AT64010" s="95"/>
      <c r="AU64010" s="95"/>
      <c r="AV64010" s="95"/>
      <c r="AW64010" s="95"/>
      <c r="AX64010" s="95"/>
      <c r="AY64010" s="95"/>
      <c r="AZ64010" s="95"/>
      <c r="BA64010" s="95"/>
      <c r="BB64010" s="95"/>
      <c r="BC64010" s="95"/>
      <c r="BD64010" s="95"/>
      <c r="BE64010" s="95"/>
      <c r="BF64010" s="95"/>
      <c r="BG64010" s="95"/>
      <c r="BH64010" s="95"/>
      <c r="BI64010" s="95"/>
      <c r="BJ64010" s="95"/>
      <c r="BK64010" s="95"/>
      <c r="BL64010" s="95"/>
      <c r="BM64010" s="95"/>
      <c r="BN64010" s="95"/>
      <c r="CA64010" s="95"/>
    </row>
    <row r="64011" spans="31:79" s="97" customFormat="1" x14ac:dyDescent="0.2">
      <c r="AE64011" s="95"/>
      <c r="AF64011" s="95"/>
      <c r="AN64011" s="95"/>
      <c r="AO64011" s="95"/>
      <c r="AP64011" s="95"/>
      <c r="AQ64011" s="95"/>
      <c r="AR64011" s="95"/>
      <c r="AS64011" s="95"/>
      <c r="AT64011" s="95"/>
      <c r="AU64011" s="95"/>
      <c r="AV64011" s="95"/>
      <c r="AW64011" s="95"/>
      <c r="AX64011" s="95"/>
      <c r="AY64011" s="95"/>
      <c r="AZ64011" s="95"/>
      <c r="BA64011" s="95"/>
      <c r="BB64011" s="95"/>
      <c r="BC64011" s="95"/>
      <c r="BD64011" s="95"/>
      <c r="BE64011" s="95"/>
      <c r="BF64011" s="95"/>
      <c r="BG64011" s="95"/>
      <c r="BH64011" s="95"/>
      <c r="BI64011" s="95"/>
      <c r="BJ64011" s="95"/>
      <c r="BK64011" s="95"/>
      <c r="BL64011" s="95"/>
      <c r="BM64011" s="95"/>
      <c r="BN64011" s="95"/>
      <c r="CA64011" s="95"/>
    </row>
    <row r="64012" spans="31:79" s="97" customFormat="1" x14ac:dyDescent="0.2">
      <c r="AE64012" s="95"/>
      <c r="AF64012" s="95"/>
      <c r="AN64012" s="95"/>
      <c r="AO64012" s="95"/>
      <c r="AP64012" s="95"/>
      <c r="AQ64012" s="95"/>
      <c r="AR64012" s="95"/>
      <c r="AS64012" s="95"/>
      <c r="AT64012" s="95"/>
      <c r="AU64012" s="95"/>
      <c r="AV64012" s="95"/>
      <c r="AW64012" s="95"/>
      <c r="AX64012" s="95"/>
      <c r="AY64012" s="95"/>
      <c r="AZ64012" s="95"/>
      <c r="BA64012" s="95"/>
      <c r="BB64012" s="95"/>
      <c r="BC64012" s="95"/>
      <c r="BD64012" s="95"/>
      <c r="BE64012" s="95"/>
      <c r="BF64012" s="95"/>
      <c r="BG64012" s="95"/>
      <c r="BH64012" s="95"/>
      <c r="BI64012" s="95"/>
      <c r="BJ64012" s="95"/>
      <c r="BK64012" s="95"/>
      <c r="BL64012" s="95"/>
      <c r="BM64012" s="95"/>
      <c r="BN64012" s="95"/>
      <c r="CA64012" s="95"/>
    </row>
    <row r="64013" spans="31:79" s="97" customFormat="1" x14ac:dyDescent="0.2">
      <c r="AE64013" s="95"/>
      <c r="AF64013" s="95"/>
      <c r="AN64013" s="95"/>
      <c r="AO64013" s="95"/>
      <c r="AP64013" s="95"/>
      <c r="AQ64013" s="95"/>
      <c r="AR64013" s="95"/>
      <c r="AS64013" s="95"/>
      <c r="AT64013" s="95"/>
      <c r="AU64013" s="95"/>
      <c r="AV64013" s="95"/>
      <c r="AW64013" s="95"/>
      <c r="AX64013" s="95"/>
      <c r="AY64013" s="95"/>
      <c r="AZ64013" s="95"/>
      <c r="BA64013" s="95"/>
      <c r="BB64013" s="95"/>
      <c r="BC64013" s="95"/>
      <c r="BD64013" s="95"/>
      <c r="BE64013" s="95"/>
      <c r="BF64013" s="95"/>
      <c r="BG64013" s="95"/>
      <c r="BH64013" s="95"/>
      <c r="BI64013" s="95"/>
      <c r="BJ64013" s="95"/>
      <c r="BK64013" s="95"/>
      <c r="BL64013" s="95"/>
      <c r="BM64013" s="95"/>
      <c r="BN64013" s="95"/>
      <c r="CA64013" s="95"/>
    </row>
    <row r="64014" spans="31:79" s="97" customFormat="1" x14ac:dyDescent="0.2">
      <c r="AE64014" s="95"/>
      <c r="AF64014" s="95"/>
      <c r="AN64014" s="95"/>
      <c r="AO64014" s="95"/>
      <c r="AP64014" s="95"/>
      <c r="AQ64014" s="95"/>
      <c r="AR64014" s="95"/>
      <c r="AS64014" s="95"/>
      <c r="AT64014" s="95"/>
      <c r="AU64014" s="95"/>
      <c r="AV64014" s="95"/>
      <c r="AW64014" s="95"/>
      <c r="AX64014" s="95"/>
      <c r="AY64014" s="95"/>
      <c r="AZ64014" s="95"/>
      <c r="BA64014" s="95"/>
      <c r="BB64014" s="95"/>
      <c r="BC64014" s="95"/>
      <c r="BD64014" s="95"/>
      <c r="BE64014" s="95"/>
      <c r="BF64014" s="95"/>
      <c r="BG64014" s="95"/>
      <c r="BH64014" s="95"/>
      <c r="BI64014" s="95"/>
      <c r="BJ64014" s="95"/>
      <c r="BK64014" s="95"/>
      <c r="BL64014" s="95"/>
      <c r="BM64014" s="95"/>
      <c r="BN64014" s="95"/>
      <c r="CA64014" s="95"/>
    </row>
    <row r="64015" spans="31:79" s="97" customFormat="1" x14ac:dyDescent="0.2">
      <c r="AE64015" s="95"/>
      <c r="AF64015" s="95"/>
      <c r="AN64015" s="95"/>
      <c r="AO64015" s="95"/>
      <c r="AP64015" s="95"/>
      <c r="AQ64015" s="95"/>
      <c r="AR64015" s="95"/>
      <c r="AS64015" s="95"/>
      <c r="AT64015" s="95"/>
      <c r="AU64015" s="95"/>
      <c r="AV64015" s="95"/>
      <c r="AW64015" s="95"/>
      <c r="AX64015" s="95"/>
      <c r="AY64015" s="95"/>
      <c r="AZ64015" s="95"/>
      <c r="BA64015" s="95"/>
      <c r="BB64015" s="95"/>
      <c r="BC64015" s="95"/>
      <c r="BD64015" s="95"/>
      <c r="BE64015" s="95"/>
      <c r="BF64015" s="95"/>
      <c r="BG64015" s="95"/>
      <c r="BH64015" s="95"/>
      <c r="BI64015" s="95"/>
      <c r="BJ64015" s="95"/>
      <c r="BK64015" s="95"/>
      <c r="BL64015" s="95"/>
      <c r="BM64015" s="95"/>
      <c r="BN64015" s="95"/>
      <c r="CA64015" s="95"/>
    </row>
    <row r="64016" spans="31:79" s="97" customFormat="1" x14ac:dyDescent="0.2">
      <c r="AE64016" s="95"/>
      <c r="AF64016" s="95"/>
      <c r="AN64016" s="95"/>
      <c r="AO64016" s="95"/>
      <c r="AP64016" s="95"/>
      <c r="AQ64016" s="95"/>
      <c r="AR64016" s="95"/>
      <c r="AS64016" s="95"/>
      <c r="AT64016" s="95"/>
      <c r="AU64016" s="95"/>
      <c r="AV64016" s="95"/>
      <c r="AW64016" s="95"/>
      <c r="AX64016" s="95"/>
      <c r="AY64016" s="95"/>
      <c r="AZ64016" s="95"/>
      <c r="BA64016" s="95"/>
      <c r="BB64016" s="95"/>
      <c r="BC64016" s="95"/>
      <c r="BD64016" s="95"/>
      <c r="BE64016" s="95"/>
      <c r="BF64016" s="95"/>
      <c r="BG64016" s="95"/>
      <c r="BH64016" s="95"/>
      <c r="BI64016" s="95"/>
      <c r="BJ64016" s="95"/>
      <c r="BK64016" s="95"/>
      <c r="BL64016" s="95"/>
      <c r="BM64016" s="95"/>
      <c r="BN64016" s="95"/>
      <c r="CA64016" s="95"/>
    </row>
    <row r="64017" spans="31:79" s="97" customFormat="1" x14ac:dyDescent="0.2">
      <c r="AE64017" s="95"/>
      <c r="AF64017" s="95"/>
      <c r="AN64017" s="95"/>
      <c r="AO64017" s="95"/>
      <c r="AP64017" s="95"/>
      <c r="AQ64017" s="95"/>
      <c r="AR64017" s="95"/>
      <c r="AS64017" s="95"/>
      <c r="AT64017" s="95"/>
      <c r="AU64017" s="95"/>
      <c r="AV64017" s="95"/>
      <c r="AW64017" s="95"/>
      <c r="AX64017" s="95"/>
      <c r="AY64017" s="95"/>
      <c r="AZ64017" s="95"/>
      <c r="BA64017" s="95"/>
      <c r="BB64017" s="95"/>
      <c r="BC64017" s="95"/>
      <c r="BD64017" s="95"/>
      <c r="BE64017" s="95"/>
      <c r="BF64017" s="95"/>
      <c r="BG64017" s="95"/>
      <c r="BH64017" s="95"/>
      <c r="BI64017" s="95"/>
      <c r="BJ64017" s="95"/>
      <c r="BK64017" s="95"/>
      <c r="BL64017" s="95"/>
      <c r="BM64017" s="95"/>
      <c r="BN64017" s="95"/>
      <c r="CA64017" s="95"/>
    </row>
    <row r="64018" spans="31:79" s="97" customFormat="1" x14ac:dyDescent="0.2">
      <c r="AE64018" s="95"/>
      <c r="AF64018" s="95"/>
      <c r="AN64018" s="95"/>
      <c r="AO64018" s="95"/>
      <c r="AP64018" s="95"/>
      <c r="AQ64018" s="95"/>
      <c r="AR64018" s="95"/>
      <c r="AS64018" s="95"/>
      <c r="AT64018" s="95"/>
      <c r="AU64018" s="95"/>
      <c r="AV64018" s="95"/>
      <c r="AW64018" s="95"/>
      <c r="AX64018" s="95"/>
      <c r="AY64018" s="95"/>
      <c r="AZ64018" s="95"/>
      <c r="BA64018" s="95"/>
      <c r="BB64018" s="95"/>
      <c r="BC64018" s="95"/>
      <c r="BD64018" s="95"/>
      <c r="BE64018" s="95"/>
      <c r="BF64018" s="95"/>
      <c r="BG64018" s="95"/>
      <c r="BH64018" s="95"/>
      <c r="BI64018" s="95"/>
      <c r="BJ64018" s="95"/>
      <c r="BK64018" s="95"/>
      <c r="BL64018" s="95"/>
      <c r="BM64018" s="95"/>
      <c r="BN64018" s="95"/>
      <c r="CA64018" s="95"/>
    </row>
    <row r="64019" spans="31:79" s="97" customFormat="1" x14ac:dyDescent="0.2">
      <c r="AE64019" s="95"/>
      <c r="AF64019" s="95"/>
      <c r="AN64019" s="95"/>
      <c r="AO64019" s="95"/>
      <c r="AP64019" s="95"/>
      <c r="AQ64019" s="95"/>
      <c r="AR64019" s="95"/>
      <c r="AS64019" s="95"/>
      <c r="AT64019" s="95"/>
      <c r="AU64019" s="95"/>
      <c r="AV64019" s="95"/>
      <c r="AW64019" s="95"/>
      <c r="AX64019" s="95"/>
      <c r="AY64019" s="95"/>
      <c r="AZ64019" s="95"/>
      <c r="BA64019" s="95"/>
      <c r="BB64019" s="95"/>
      <c r="BC64019" s="95"/>
      <c r="BD64019" s="95"/>
      <c r="BE64019" s="95"/>
      <c r="BF64019" s="95"/>
      <c r="BG64019" s="95"/>
      <c r="BH64019" s="95"/>
      <c r="BI64019" s="95"/>
      <c r="BJ64019" s="95"/>
      <c r="BK64019" s="95"/>
      <c r="BL64019" s="95"/>
      <c r="BM64019" s="95"/>
      <c r="BN64019" s="95"/>
      <c r="CA64019" s="95"/>
    </row>
    <row r="64020" spans="31:79" s="97" customFormat="1" x14ac:dyDescent="0.2">
      <c r="AE64020" s="95"/>
      <c r="AF64020" s="95"/>
      <c r="AN64020" s="95"/>
      <c r="AO64020" s="95"/>
      <c r="AP64020" s="95"/>
      <c r="AQ64020" s="95"/>
      <c r="AR64020" s="95"/>
      <c r="AS64020" s="95"/>
      <c r="AT64020" s="95"/>
      <c r="AU64020" s="95"/>
      <c r="AV64020" s="95"/>
      <c r="AW64020" s="95"/>
      <c r="AX64020" s="95"/>
      <c r="AY64020" s="95"/>
      <c r="AZ64020" s="95"/>
      <c r="BA64020" s="95"/>
      <c r="BB64020" s="95"/>
      <c r="BC64020" s="95"/>
      <c r="BD64020" s="95"/>
      <c r="BE64020" s="95"/>
      <c r="BF64020" s="95"/>
      <c r="BG64020" s="95"/>
      <c r="BH64020" s="95"/>
      <c r="BI64020" s="95"/>
      <c r="BJ64020" s="95"/>
      <c r="BK64020" s="95"/>
      <c r="BL64020" s="95"/>
      <c r="BM64020" s="95"/>
      <c r="BN64020" s="95"/>
      <c r="CA64020" s="95"/>
    </row>
    <row r="64021" spans="31:79" s="97" customFormat="1" x14ac:dyDescent="0.2">
      <c r="AE64021" s="95"/>
      <c r="AF64021" s="95"/>
      <c r="AN64021" s="95"/>
      <c r="AO64021" s="95"/>
      <c r="AP64021" s="95"/>
      <c r="AQ64021" s="95"/>
      <c r="AR64021" s="95"/>
      <c r="AS64021" s="95"/>
      <c r="AT64021" s="95"/>
      <c r="AU64021" s="95"/>
      <c r="AV64021" s="95"/>
      <c r="AW64021" s="95"/>
      <c r="AX64021" s="95"/>
      <c r="AY64021" s="95"/>
      <c r="AZ64021" s="95"/>
      <c r="BA64021" s="95"/>
      <c r="BB64021" s="95"/>
      <c r="BC64021" s="95"/>
      <c r="BD64021" s="95"/>
      <c r="BE64021" s="95"/>
      <c r="BF64021" s="95"/>
      <c r="BG64021" s="95"/>
      <c r="BH64021" s="95"/>
      <c r="BI64021" s="95"/>
      <c r="BJ64021" s="95"/>
      <c r="BK64021" s="95"/>
      <c r="BL64021" s="95"/>
      <c r="BM64021" s="95"/>
      <c r="BN64021" s="95"/>
      <c r="CA64021" s="95"/>
    </row>
    <row r="64022" spans="31:79" s="97" customFormat="1" x14ac:dyDescent="0.2">
      <c r="AE64022" s="95"/>
      <c r="AF64022" s="95"/>
      <c r="AN64022" s="95"/>
      <c r="AO64022" s="95"/>
      <c r="AP64022" s="95"/>
      <c r="AQ64022" s="95"/>
      <c r="AR64022" s="95"/>
      <c r="AS64022" s="95"/>
      <c r="AT64022" s="95"/>
      <c r="AU64022" s="95"/>
      <c r="AV64022" s="95"/>
      <c r="AW64022" s="95"/>
      <c r="AX64022" s="95"/>
      <c r="AY64022" s="95"/>
      <c r="AZ64022" s="95"/>
      <c r="BA64022" s="95"/>
      <c r="BB64022" s="95"/>
      <c r="BC64022" s="95"/>
      <c r="BD64022" s="95"/>
      <c r="BE64022" s="95"/>
      <c r="BF64022" s="95"/>
      <c r="BG64022" s="95"/>
      <c r="BH64022" s="95"/>
      <c r="BI64022" s="95"/>
      <c r="BJ64022" s="95"/>
      <c r="BK64022" s="95"/>
      <c r="BL64022" s="95"/>
      <c r="BM64022" s="95"/>
      <c r="BN64022" s="95"/>
      <c r="CA64022" s="95"/>
    </row>
    <row r="64023" spans="31:79" s="97" customFormat="1" x14ac:dyDescent="0.2">
      <c r="AE64023" s="95"/>
      <c r="AF64023" s="95"/>
      <c r="AN64023" s="95"/>
      <c r="AO64023" s="95"/>
      <c r="AP64023" s="95"/>
      <c r="AQ64023" s="95"/>
      <c r="AR64023" s="95"/>
      <c r="AS64023" s="95"/>
      <c r="AT64023" s="95"/>
      <c r="AU64023" s="95"/>
      <c r="AV64023" s="95"/>
      <c r="AW64023" s="95"/>
      <c r="AX64023" s="95"/>
      <c r="AY64023" s="95"/>
      <c r="AZ64023" s="95"/>
      <c r="BA64023" s="95"/>
      <c r="BB64023" s="95"/>
      <c r="BC64023" s="95"/>
      <c r="BD64023" s="95"/>
      <c r="BE64023" s="95"/>
      <c r="BF64023" s="95"/>
      <c r="BG64023" s="95"/>
      <c r="BH64023" s="95"/>
      <c r="BI64023" s="95"/>
      <c r="BJ64023" s="95"/>
      <c r="BK64023" s="95"/>
      <c r="BL64023" s="95"/>
      <c r="BM64023" s="95"/>
      <c r="BN64023" s="95"/>
      <c r="CA64023" s="95"/>
    </row>
    <row r="64024" spans="31:79" s="97" customFormat="1" x14ac:dyDescent="0.2">
      <c r="AE64024" s="95"/>
      <c r="AF64024" s="95"/>
      <c r="AN64024" s="95"/>
      <c r="AO64024" s="95"/>
      <c r="AP64024" s="95"/>
      <c r="AQ64024" s="95"/>
      <c r="AR64024" s="95"/>
      <c r="AS64024" s="95"/>
      <c r="AT64024" s="95"/>
      <c r="AU64024" s="95"/>
      <c r="AV64024" s="95"/>
      <c r="AW64024" s="95"/>
      <c r="AX64024" s="95"/>
      <c r="AY64024" s="95"/>
      <c r="AZ64024" s="95"/>
      <c r="BA64024" s="95"/>
      <c r="BB64024" s="95"/>
      <c r="BC64024" s="95"/>
      <c r="BD64024" s="95"/>
      <c r="BE64024" s="95"/>
      <c r="BF64024" s="95"/>
      <c r="BG64024" s="95"/>
      <c r="BH64024" s="95"/>
      <c r="BI64024" s="95"/>
      <c r="BJ64024" s="95"/>
      <c r="BK64024" s="95"/>
      <c r="BL64024" s="95"/>
      <c r="BM64024" s="95"/>
      <c r="BN64024" s="95"/>
      <c r="CA64024" s="95"/>
    </row>
    <row r="64025" spans="31:79" s="97" customFormat="1" x14ac:dyDescent="0.2">
      <c r="AE64025" s="95"/>
      <c r="AF64025" s="95"/>
      <c r="AN64025" s="95"/>
      <c r="AO64025" s="95"/>
      <c r="AP64025" s="95"/>
      <c r="AQ64025" s="95"/>
      <c r="AR64025" s="95"/>
      <c r="AS64025" s="95"/>
      <c r="AT64025" s="95"/>
      <c r="AU64025" s="95"/>
      <c r="AV64025" s="95"/>
      <c r="AW64025" s="95"/>
      <c r="AX64025" s="95"/>
      <c r="AY64025" s="95"/>
      <c r="AZ64025" s="95"/>
      <c r="BA64025" s="95"/>
      <c r="BB64025" s="95"/>
      <c r="BC64025" s="95"/>
      <c r="BD64025" s="95"/>
      <c r="BE64025" s="95"/>
      <c r="BF64025" s="95"/>
      <c r="BG64025" s="95"/>
      <c r="BH64025" s="95"/>
      <c r="BI64025" s="95"/>
      <c r="BJ64025" s="95"/>
      <c r="BK64025" s="95"/>
      <c r="BL64025" s="95"/>
      <c r="BM64025" s="95"/>
      <c r="BN64025" s="95"/>
      <c r="CA64025" s="95"/>
    </row>
    <row r="64026" spans="31:79" s="97" customFormat="1" x14ac:dyDescent="0.2">
      <c r="AE64026" s="95"/>
      <c r="AF64026" s="95"/>
      <c r="AN64026" s="95"/>
      <c r="AO64026" s="95"/>
      <c r="AP64026" s="95"/>
      <c r="AQ64026" s="95"/>
      <c r="AR64026" s="95"/>
      <c r="AS64026" s="95"/>
      <c r="AT64026" s="95"/>
      <c r="AU64026" s="95"/>
      <c r="AV64026" s="95"/>
      <c r="AW64026" s="95"/>
      <c r="AX64026" s="95"/>
      <c r="AY64026" s="95"/>
      <c r="AZ64026" s="95"/>
      <c r="BA64026" s="95"/>
      <c r="BB64026" s="95"/>
      <c r="BC64026" s="95"/>
      <c r="BD64026" s="95"/>
      <c r="BE64026" s="95"/>
      <c r="BF64026" s="95"/>
      <c r="BG64026" s="95"/>
      <c r="BH64026" s="95"/>
      <c r="BI64026" s="95"/>
      <c r="BJ64026" s="95"/>
      <c r="BK64026" s="95"/>
      <c r="BL64026" s="95"/>
      <c r="BM64026" s="95"/>
      <c r="BN64026" s="95"/>
      <c r="CA64026" s="95"/>
    </row>
    <row r="64027" spans="31:79" s="97" customFormat="1" x14ac:dyDescent="0.2">
      <c r="AE64027" s="95"/>
      <c r="AF64027" s="95"/>
      <c r="AN64027" s="95"/>
      <c r="AO64027" s="95"/>
      <c r="AP64027" s="95"/>
      <c r="AQ64027" s="95"/>
      <c r="AR64027" s="95"/>
      <c r="AS64027" s="95"/>
      <c r="AT64027" s="95"/>
      <c r="AU64027" s="95"/>
      <c r="AV64027" s="95"/>
      <c r="AW64027" s="95"/>
      <c r="AX64027" s="95"/>
      <c r="AY64027" s="95"/>
      <c r="AZ64027" s="95"/>
      <c r="BA64027" s="95"/>
      <c r="BB64027" s="95"/>
      <c r="BC64027" s="95"/>
      <c r="BD64027" s="95"/>
      <c r="BE64027" s="95"/>
      <c r="BF64027" s="95"/>
      <c r="BG64027" s="95"/>
      <c r="BH64027" s="95"/>
      <c r="BI64027" s="95"/>
      <c r="BJ64027" s="95"/>
      <c r="BK64027" s="95"/>
      <c r="BL64027" s="95"/>
      <c r="BM64027" s="95"/>
      <c r="BN64027" s="95"/>
      <c r="CA64027" s="95"/>
    </row>
    <row r="64028" spans="31:79" s="97" customFormat="1" x14ac:dyDescent="0.2">
      <c r="AE64028" s="95"/>
      <c r="AF64028" s="95"/>
      <c r="AN64028" s="95"/>
      <c r="AO64028" s="95"/>
      <c r="AP64028" s="95"/>
      <c r="AQ64028" s="95"/>
      <c r="AR64028" s="95"/>
      <c r="AS64028" s="95"/>
      <c r="AT64028" s="95"/>
      <c r="AU64028" s="95"/>
      <c r="AV64028" s="95"/>
      <c r="AW64028" s="95"/>
      <c r="AX64028" s="95"/>
      <c r="AY64028" s="95"/>
      <c r="AZ64028" s="95"/>
      <c r="BA64028" s="95"/>
      <c r="BB64028" s="95"/>
      <c r="BC64028" s="95"/>
      <c r="BD64028" s="95"/>
      <c r="BE64028" s="95"/>
      <c r="BF64028" s="95"/>
      <c r="BG64028" s="95"/>
      <c r="BH64028" s="95"/>
      <c r="BI64028" s="95"/>
      <c r="BJ64028" s="95"/>
      <c r="BK64028" s="95"/>
      <c r="BL64028" s="95"/>
      <c r="BM64028" s="95"/>
      <c r="BN64028" s="95"/>
      <c r="CA64028" s="95"/>
    </row>
    <row r="64029" spans="31:79" s="97" customFormat="1" x14ac:dyDescent="0.2">
      <c r="AE64029" s="95"/>
      <c r="AF64029" s="95"/>
      <c r="AN64029" s="95"/>
      <c r="AO64029" s="95"/>
      <c r="AP64029" s="95"/>
      <c r="AQ64029" s="95"/>
      <c r="AR64029" s="95"/>
      <c r="AS64029" s="95"/>
      <c r="AT64029" s="95"/>
      <c r="AU64029" s="95"/>
      <c r="AV64029" s="95"/>
      <c r="AW64029" s="95"/>
      <c r="AX64029" s="95"/>
      <c r="AY64029" s="95"/>
      <c r="AZ64029" s="95"/>
      <c r="BA64029" s="95"/>
      <c r="BB64029" s="95"/>
      <c r="BC64029" s="95"/>
      <c r="BD64029" s="95"/>
      <c r="BE64029" s="95"/>
      <c r="BF64029" s="95"/>
      <c r="BG64029" s="95"/>
      <c r="BH64029" s="95"/>
      <c r="BI64029" s="95"/>
      <c r="BJ64029" s="95"/>
      <c r="BK64029" s="95"/>
      <c r="BL64029" s="95"/>
      <c r="BM64029" s="95"/>
      <c r="BN64029" s="95"/>
      <c r="CA64029" s="95"/>
    </row>
    <row r="64030" spans="31:79" s="97" customFormat="1" x14ac:dyDescent="0.2">
      <c r="AE64030" s="95"/>
      <c r="AF64030" s="95"/>
      <c r="AN64030" s="95"/>
      <c r="AO64030" s="95"/>
      <c r="AP64030" s="95"/>
      <c r="AQ64030" s="95"/>
      <c r="AR64030" s="95"/>
      <c r="AS64030" s="95"/>
      <c r="AT64030" s="95"/>
      <c r="AU64030" s="95"/>
      <c r="AV64030" s="95"/>
      <c r="AW64030" s="95"/>
      <c r="AX64030" s="95"/>
      <c r="AY64030" s="95"/>
      <c r="AZ64030" s="95"/>
      <c r="BA64030" s="95"/>
      <c r="BB64030" s="95"/>
      <c r="BC64030" s="95"/>
      <c r="BD64030" s="95"/>
      <c r="BE64030" s="95"/>
      <c r="BF64030" s="95"/>
      <c r="BG64030" s="95"/>
      <c r="BH64030" s="95"/>
      <c r="BI64030" s="95"/>
      <c r="BJ64030" s="95"/>
      <c r="BK64030" s="95"/>
      <c r="BL64030" s="95"/>
      <c r="BM64030" s="95"/>
      <c r="BN64030" s="95"/>
      <c r="CA64030" s="95"/>
    </row>
    <row r="64031" spans="31:79" s="97" customFormat="1" x14ac:dyDescent="0.2">
      <c r="AE64031" s="95"/>
      <c r="AF64031" s="95"/>
      <c r="AN64031" s="95"/>
      <c r="AO64031" s="95"/>
      <c r="AP64031" s="95"/>
      <c r="AQ64031" s="95"/>
      <c r="AR64031" s="95"/>
      <c r="AS64031" s="95"/>
      <c r="AT64031" s="95"/>
      <c r="AU64031" s="95"/>
      <c r="AV64031" s="95"/>
      <c r="AW64031" s="95"/>
      <c r="AX64031" s="95"/>
      <c r="AY64031" s="95"/>
      <c r="AZ64031" s="95"/>
      <c r="BA64031" s="95"/>
      <c r="BB64031" s="95"/>
      <c r="BC64031" s="95"/>
      <c r="BD64031" s="95"/>
      <c r="BE64031" s="95"/>
      <c r="BF64031" s="95"/>
      <c r="BG64031" s="95"/>
      <c r="BH64031" s="95"/>
      <c r="BI64031" s="95"/>
      <c r="BJ64031" s="95"/>
      <c r="BK64031" s="95"/>
      <c r="BL64031" s="95"/>
      <c r="BM64031" s="95"/>
      <c r="BN64031" s="95"/>
      <c r="CA64031" s="95"/>
    </row>
    <row r="64032" spans="31:79" s="97" customFormat="1" x14ac:dyDescent="0.2">
      <c r="AE64032" s="95"/>
      <c r="AF64032" s="95"/>
      <c r="AN64032" s="95"/>
      <c r="AO64032" s="95"/>
      <c r="AP64032" s="95"/>
      <c r="AQ64032" s="95"/>
      <c r="AR64032" s="95"/>
      <c r="AS64032" s="95"/>
      <c r="AT64032" s="95"/>
      <c r="AU64032" s="95"/>
      <c r="AV64032" s="95"/>
      <c r="AW64032" s="95"/>
      <c r="AX64032" s="95"/>
      <c r="AY64032" s="95"/>
      <c r="AZ64032" s="95"/>
      <c r="BA64032" s="95"/>
      <c r="BB64032" s="95"/>
      <c r="BC64032" s="95"/>
      <c r="BD64032" s="95"/>
      <c r="BE64032" s="95"/>
      <c r="BF64032" s="95"/>
      <c r="BG64032" s="95"/>
      <c r="BH64032" s="95"/>
      <c r="BI64032" s="95"/>
      <c r="BJ64032" s="95"/>
      <c r="BK64032" s="95"/>
      <c r="BL64032" s="95"/>
      <c r="BM64032" s="95"/>
      <c r="BN64032" s="95"/>
      <c r="CA64032" s="95"/>
    </row>
    <row r="64033" spans="31:79" s="97" customFormat="1" x14ac:dyDescent="0.2">
      <c r="AE64033" s="95"/>
      <c r="AF64033" s="95"/>
      <c r="AN64033" s="95"/>
      <c r="AO64033" s="95"/>
      <c r="AP64033" s="95"/>
      <c r="AQ64033" s="95"/>
      <c r="AR64033" s="95"/>
      <c r="AS64033" s="95"/>
      <c r="AT64033" s="95"/>
      <c r="AU64033" s="95"/>
      <c r="AV64033" s="95"/>
      <c r="AW64033" s="95"/>
      <c r="AX64033" s="95"/>
      <c r="AY64033" s="95"/>
      <c r="AZ64033" s="95"/>
      <c r="BA64033" s="95"/>
      <c r="BB64033" s="95"/>
      <c r="BC64033" s="95"/>
      <c r="BD64033" s="95"/>
      <c r="BE64033" s="95"/>
      <c r="BF64033" s="95"/>
      <c r="BG64033" s="95"/>
      <c r="BH64033" s="95"/>
      <c r="BI64033" s="95"/>
      <c r="BJ64033" s="95"/>
      <c r="BK64033" s="95"/>
      <c r="BL64033" s="95"/>
      <c r="BM64033" s="95"/>
      <c r="BN64033" s="95"/>
      <c r="CA64033" s="95"/>
    </row>
    <row r="64034" spans="31:79" s="97" customFormat="1" x14ac:dyDescent="0.2">
      <c r="AE64034" s="95"/>
      <c r="AF64034" s="95"/>
      <c r="AN64034" s="95"/>
      <c r="AO64034" s="95"/>
      <c r="AP64034" s="95"/>
      <c r="AQ64034" s="95"/>
      <c r="AR64034" s="95"/>
      <c r="AS64034" s="95"/>
      <c r="AT64034" s="95"/>
      <c r="AU64034" s="95"/>
      <c r="AV64034" s="95"/>
      <c r="AW64034" s="95"/>
      <c r="AX64034" s="95"/>
      <c r="AY64034" s="95"/>
      <c r="AZ64034" s="95"/>
      <c r="BA64034" s="95"/>
      <c r="BB64034" s="95"/>
      <c r="BC64034" s="95"/>
      <c r="BD64034" s="95"/>
      <c r="BE64034" s="95"/>
      <c r="BF64034" s="95"/>
      <c r="BG64034" s="95"/>
      <c r="BH64034" s="95"/>
      <c r="BI64034" s="95"/>
      <c r="BJ64034" s="95"/>
      <c r="BK64034" s="95"/>
      <c r="BL64034" s="95"/>
      <c r="BM64034" s="95"/>
      <c r="BN64034" s="95"/>
      <c r="CA64034" s="95"/>
    </row>
    <row r="64035" spans="31:79" s="97" customFormat="1" x14ac:dyDescent="0.2">
      <c r="AE64035" s="95"/>
      <c r="AF64035" s="95"/>
      <c r="AN64035" s="95"/>
      <c r="AO64035" s="95"/>
      <c r="AP64035" s="95"/>
      <c r="AQ64035" s="95"/>
      <c r="AR64035" s="95"/>
      <c r="AS64035" s="95"/>
      <c r="AT64035" s="95"/>
      <c r="AU64035" s="95"/>
      <c r="AV64035" s="95"/>
      <c r="AW64035" s="95"/>
      <c r="AX64035" s="95"/>
      <c r="AY64035" s="95"/>
      <c r="AZ64035" s="95"/>
      <c r="BA64035" s="95"/>
      <c r="BB64035" s="95"/>
      <c r="BC64035" s="95"/>
      <c r="BD64035" s="95"/>
      <c r="BE64035" s="95"/>
      <c r="BF64035" s="95"/>
      <c r="BG64035" s="95"/>
      <c r="BH64035" s="95"/>
      <c r="BI64035" s="95"/>
      <c r="BJ64035" s="95"/>
      <c r="BK64035" s="95"/>
      <c r="BL64035" s="95"/>
      <c r="BM64035" s="95"/>
      <c r="BN64035" s="95"/>
      <c r="CA64035" s="95"/>
    </row>
    <row r="64036" spans="31:79" s="97" customFormat="1" x14ac:dyDescent="0.2">
      <c r="AE64036" s="95"/>
      <c r="AF64036" s="95"/>
      <c r="AN64036" s="95"/>
      <c r="AO64036" s="95"/>
      <c r="AP64036" s="95"/>
      <c r="AQ64036" s="95"/>
      <c r="AR64036" s="95"/>
      <c r="AS64036" s="95"/>
      <c r="AT64036" s="95"/>
      <c r="AU64036" s="95"/>
      <c r="AV64036" s="95"/>
      <c r="AW64036" s="95"/>
      <c r="AX64036" s="95"/>
      <c r="AY64036" s="95"/>
      <c r="AZ64036" s="95"/>
      <c r="BA64036" s="95"/>
      <c r="BB64036" s="95"/>
      <c r="BC64036" s="95"/>
      <c r="BD64036" s="95"/>
      <c r="BE64036" s="95"/>
      <c r="BF64036" s="95"/>
      <c r="BG64036" s="95"/>
      <c r="BH64036" s="95"/>
      <c r="BI64036" s="95"/>
      <c r="BJ64036" s="95"/>
      <c r="BK64036" s="95"/>
      <c r="BL64036" s="95"/>
      <c r="BM64036" s="95"/>
      <c r="BN64036" s="95"/>
      <c r="CA64036" s="95"/>
    </row>
    <row r="64037" spans="31:79" s="97" customFormat="1" x14ac:dyDescent="0.2">
      <c r="AE64037" s="95"/>
      <c r="AF64037" s="95"/>
      <c r="AN64037" s="95"/>
      <c r="AO64037" s="95"/>
      <c r="AP64037" s="95"/>
      <c r="AQ64037" s="95"/>
      <c r="AR64037" s="95"/>
      <c r="AS64037" s="95"/>
      <c r="AT64037" s="95"/>
      <c r="AU64037" s="95"/>
      <c r="AV64037" s="95"/>
      <c r="AW64037" s="95"/>
      <c r="AX64037" s="95"/>
      <c r="AY64037" s="95"/>
      <c r="AZ64037" s="95"/>
      <c r="BA64037" s="95"/>
      <c r="BB64037" s="95"/>
      <c r="BC64037" s="95"/>
      <c r="BD64037" s="95"/>
      <c r="BE64037" s="95"/>
      <c r="BF64037" s="95"/>
      <c r="BG64037" s="95"/>
      <c r="BH64037" s="95"/>
      <c r="BI64037" s="95"/>
      <c r="BJ64037" s="95"/>
      <c r="BK64037" s="95"/>
      <c r="BL64037" s="95"/>
      <c r="BM64037" s="95"/>
      <c r="BN64037" s="95"/>
      <c r="CA64037" s="95"/>
    </row>
    <row r="64038" spans="31:79" s="97" customFormat="1" x14ac:dyDescent="0.2">
      <c r="AE64038" s="95"/>
      <c r="AF64038" s="95"/>
      <c r="AN64038" s="95"/>
      <c r="AO64038" s="95"/>
      <c r="AP64038" s="95"/>
      <c r="AQ64038" s="95"/>
      <c r="AR64038" s="95"/>
      <c r="AS64038" s="95"/>
      <c r="AT64038" s="95"/>
      <c r="AU64038" s="95"/>
      <c r="AV64038" s="95"/>
      <c r="AW64038" s="95"/>
      <c r="AX64038" s="95"/>
      <c r="AY64038" s="95"/>
      <c r="AZ64038" s="95"/>
      <c r="BA64038" s="95"/>
      <c r="BB64038" s="95"/>
      <c r="BC64038" s="95"/>
      <c r="BD64038" s="95"/>
      <c r="BE64038" s="95"/>
      <c r="BF64038" s="95"/>
      <c r="BG64038" s="95"/>
      <c r="BH64038" s="95"/>
      <c r="BI64038" s="95"/>
      <c r="BJ64038" s="95"/>
      <c r="BK64038" s="95"/>
      <c r="BL64038" s="95"/>
      <c r="BM64038" s="95"/>
      <c r="BN64038" s="95"/>
      <c r="CA64038" s="95"/>
    </row>
    <row r="64039" spans="31:79" s="97" customFormat="1" x14ac:dyDescent="0.2">
      <c r="AE64039" s="95"/>
      <c r="AF64039" s="95"/>
      <c r="AN64039" s="95"/>
      <c r="AO64039" s="95"/>
      <c r="AP64039" s="95"/>
      <c r="AQ64039" s="95"/>
      <c r="AR64039" s="95"/>
      <c r="AS64039" s="95"/>
      <c r="AT64039" s="95"/>
      <c r="AU64039" s="95"/>
      <c r="AV64039" s="95"/>
      <c r="AW64039" s="95"/>
      <c r="AX64039" s="95"/>
      <c r="AY64039" s="95"/>
      <c r="AZ64039" s="95"/>
      <c r="BA64039" s="95"/>
      <c r="BB64039" s="95"/>
      <c r="BC64039" s="95"/>
      <c r="BD64039" s="95"/>
      <c r="BE64039" s="95"/>
      <c r="BF64039" s="95"/>
      <c r="BG64039" s="95"/>
      <c r="BH64039" s="95"/>
      <c r="BI64039" s="95"/>
      <c r="BJ64039" s="95"/>
      <c r="BK64039" s="95"/>
      <c r="BL64039" s="95"/>
      <c r="BM64039" s="95"/>
      <c r="BN64039" s="95"/>
      <c r="CA64039" s="95"/>
    </row>
    <row r="64040" spans="31:79" s="97" customFormat="1" x14ac:dyDescent="0.2">
      <c r="AE64040" s="95"/>
      <c r="AF64040" s="95"/>
      <c r="AN64040" s="95"/>
      <c r="AO64040" s="95"/>
      <c r="AP64040" s="95"/>
      <c r="AQ64040" s="95"/>
      <c r="AR64040" s="95"/>
      <c r="AS64040" s="95"/>
      <c r="AT64040" s="95"/>
      <c r="AU64040" s="95"/>
      <c r="AV64040" s="95"/>
      <c r="AW64040" s="95"/>
      <c r="AX64040" s="95"/>
      <c r="AY64040" s="95"/>
      <c r="AZ64040" s="95"/>
      <c r="BA64040" s="95"/>
      <c r="BB64040" s="95"/>
      <c r="BC64040" s="95"/>
      <c r="BD64040" s="95"/>
      <c r="BE64040" s="95"/>
      <c r="BF64040" s="95"/>
      <c r="BG64040" s="95"/>
      <c r="BH64040" s="95"/>
      <c r="BI64040" s="95"/>
      <c r="BJ64040" s="95"/>
      <c r="BK64040" s="95"/>
      <c r="BL64040" s="95"/>
      <c r="BM64040" s="95"/>
      <c r="BN64040" s="95"/>
      <c r="CA64040" s="95"/>
    </row>
    <row r="64041" spans="31:79" s="97" customFormat="1" x14ac:dyDescent="0.2">
      <c r="AE64041" s="95"/>
      <c r="AF64041" s="95"/>
      <c r="AN64041" s="95"/>
      <c r="AO64041" s="95"/>
      <c r="AP64041" s="95"/>
      <c r="AQ64041" s="95"/>
      <c r="AR64041" s="95"/>
      <c r="AS64041" s="95"/>
      <c r="AT64041" s="95"/>
      <c r="AU64041" s="95"/>
      <c r="AV64041" s="95"/>
      <c r="AW64041" s="95"/>
      <c r="AX64041" s="95"/>
      <c r="AY64041" s="95"/>
      <c r="AZ64041" s="95"/>
      <c r="BA64041" s="95"/>
      <c r="BB64041" s="95"/>
      <c r="BC64041" s="95"/>
      <c r="BD64041" s="95"/>
      <c r="BE64041" s="95"/>
      <c r="BF64041" s="95"/>
      <c r="BG64041" s="95"/>
      <c r="BH64041" s="95"/>
      <c r="BI64041" s="95"/>
      <c r="BJ64041" s="95"/>
      <c r="BK64041" s="95"/>
      <c r="BL64041" s="95"/>
      <c r="BM64041" s="95"/>
      <c r="BN64041" s="95"/>
      <c r="CA64041" s="95"/>
    </row>
    <row r="64042" spans="31:79" s="97" customFormat="1" x14ac:dyDescent="0.2">
      <c r="AE64042" s="95"/>
      <c r="AF64042" s="95"/>
      <c r="AN64042" s="95"/>
      <c r="AO64042" s="95"/>
      <c r="AP64042" s="95"/>
      <c r="AQ64042" s="95"/>
      <c r="AR64042" s="95"/>
      <c r="AS64042" s="95"/>
      <c r="AT64042" s="95"/>
      <c r="AU64042" s="95"/>
      <c r="AV64042" s="95"/>
      <c r="AW64042" s="95"/>
      <c r="AX64042" s="95"/>
      <c r="AY64042" s="95"/>
      <c r="AZ64042" s="95"/>
      <c r="BA64042" s="95"/>
      <c r="BB64042" s="95"/>
      <c r="BC64042" s="95"/>
      <c r="BD64042" s="95"/>
      <c r="BE64042" s="95"/>
      <c r="BF64042" s="95"/>
      <c r="BG64042" s="95"/>
      <c r="BH64042" s="95"/>
      <c r="BI64042" s="95"/>
      <c r="BJ64042" s="95"/>
      <c r="BK64042" s="95"/>
      <c r="BL64042" s="95"/>
      <c r="BM64042" s="95"/>
      <c r="BN64042" s="95"/>
      <c r="CA64042" s="95"/>
    </row>
    <row r="64043" spans="31:79" s="97" customFormat="1" x14ac:dyDescent="0.2">
      <c r="AE64043" s="95"/>
      <c r="AF64043" s="95"/>
      <c r="AN64043" s="95"/>
      <c r="AO64043" s="95"/>
      <c r="AP64043" s="95"/>
      <c r="AQ64043" s="95"/>
      <c r="AR64043" s="95"/>
      <c r="AS64043" s="95"/>
      <c r="AT64043" s="95"/>
      <c r="AU64043" s="95"/>
      <c r="AV64043" s="95"/>
      <c r="AW64043" s="95"/>
      <c r="AX64043" s="95"/>
      <c r="AY64043" s="95"/>
      <c r="AZ64043" s="95"/>
      <c r="BA64043" s="95"/>
      <c r="BB64043" s="95"/>
      <c r="BC64043" s="95"/>
      <c r="BD64043" s="95"/>
      <c r="BE64043" s="95"/>
      <c r="BF64043" s="95"/>
      <c r="BG64043" s="95"/>
      <c r="BH64043" s="95"/>
      <c r="BI64043" s="95"/>
      <c r="BJ64043" s="95"/>
      <c r="BK64043" s="95"/>
      <c r="BL64043" s="95"/>
      <c r="BM64043" s="95"/>
      <c r="BN64043" s="95"/>
      <c r="CA64043" s="95"/>
    </row>
    <row r="64044" spans="31:79" s="97" customFormat="1" x14ac:dyDescent="0.2">
      <c r="AE64044" s="95"/>
      <c r="AF64044" s="95"/>
      <c r="AN64044" s="95"/>
      <c r="AO64044" s="95"/>
      <c r="AP64044" s="95"/>
      <c r="AQ64044" s="95"/>
      <c r="AR64044" s="95"/>
      <c r="AS64044" s="95"/>
      <c r="AT64044" s="95"/>
      <c r="AU64044" s="95"/>
      <c r="AV64044" s="95"/>
      <c r="AW64044" s="95"/>
      <c r="AX64044" s="95"/>
      <c r="AY64044" s="95"/>
      <c r="AZ64044" s="95"/>
      <c r="BA64044" s="95"/>
      <c r="BB64044" s="95"/>
      <c r="BC64044" s="95"/>
      <c r="BD64044" s="95"/>
      <c r="BE64044" s="95"/>
      <c r="BF64044" s="95"/>
      <c r="BG64044" s="95"/>
      <c r="BH64044" s="95"/>
      <c r="BI64044" s="95"/>
      <c r="BJ64044" s="95"/>
      <c r="BK64044" s="95"/>
      <c r="BL64044" s="95"/>
      <c r="BM64044" s="95"/>
      <c r="BN64044" s="95"/>
      <c r="CA64044" s="95"/>
    </row>
    <row r="64045" spans="31:79" s="97" customFormat="1" x14ac:dyDescent="0.2">
      <c r="AE64045" s="95"/>
      <c r="AF64045" s="95"/>
      <c r="AN64045" s="95"/>
      <c r="AO64045" s="95"/>
      <c r="AP64045" s="95"/>
      <c r="AQ64045" s="95"/>
      <c r="AR64045" s="95"/>
      <c r="AS64045" s="95"/>
      <c r="AT64045" s="95"/>
      <c r="AU64045" s="95"/>
      <c r="AV64045" s="95"/>
      <c r="AW64045" s="95"/>
      <c r="AX64045" s="95"/>
      <c r="AY64045" s="95"/>
      <c r="AZ64045" s="95"/>
      <c r="BA64045" s="95"/>
      <c r="BB64045" s="95"/>
      <c r="BC64045" s="95"/>
      <c r="BD64045" s="95"/>
      <c r="BE64045" s="95"/>
      <c r="BF64045" s="95"/>
      <c r="BG64045" s="95"/>
      <c r="BH64045" s="95"/>
      <c r="BI64045" s="95"/>
      <c r="BJ64045" s="95"/>
      <c r="BK64045" s="95"/>
      <c r="BL64045" s="95"/>
      <c r="BM64045" s="95"/>
      <c r="BN64045" s="95"/>
      <c r="CA64045" s="95"/>
    </row>
    <row r="64046" spans="31:79" s="97" customFormat="1" x14ac:dyDescent="0.2">
      <c r="AE64046" s="95"/>
      <c r="AF64046" s="95"/>
      <c r="AN64046" s="95"/>
      <c r="AO64046" s="95"/>
      <c r="AP64046" s="95"/>
      <c r="AQ64046" s="95"/>
      <c r="AR64046" s="95"/>
      <c r="AS64046" s="95"/>
      <c r="AT64046" s="95"/>
      <c r="AU64046" s="95"/>
      <c r="AV64046" s="95"/>
      <c r="AW64046" s="95"/>
      <c r="AX64046" s="95"/>
      <c r="AY64046" s="95"/>
      <c r="AZ64046" s="95"/>
      <c r="BA64046" s="95"/>
      <c r="BB64046" s="95"/>
      <c r="BC64046" s="95"/>
      <c r="BD64046" s="95"/>
      <c r="BE64046" s="95"/>
      <c r="BF64046" s="95"/>
      <c r="BG64046" s="95"/>
      <c r="BH64046" s="95"/>
      <c r="BI64046" s="95"/>
      <c r="BJ64046" s="95"/>
      <c r="BK64046" s="95"/>
      <c r="BL64046" s="95"/>
      <c r="BM64046" s="95"/>
      <c r="BN64046" s="95"/>
      <c r="CA64046" s="95"/>
    </row>
    <row r="64047" spans="31:79" s="97" customFormat="1" x14ac:dyDescent="0.2">
      <c r="AE64047" s="95"/>
      <c r="AF64047" s="95"/>
      <c r="AN64047" s="95"/>
      <c r="AO64047" s="95"/>
      <c r="AP64047" s="95"/>
      <c r="AQ64047" s="95"/>
      <c r="AR64047" s="95"/>
      <c r="AS64047" s="95"/>
      <c r="AT64047" s="95"/>
      <c r="AU64047" s="95"/>
      <c r="AV64047" s="95"/>
      <c r="AW64047" s="95"/>
      <c r="AX64047" s="95"/>
      <c r="AY64047" s="95"/>
      <c r="AZ64047" s="95"/>
      <c r="BA64047" s="95"/>
      <c r="BB64047" s="95"/>
      <c r="BC64047" s="95"/>
      <c r="BD64047" s="95"/>
      <c r="BE64047" s="95"/>
      <c r="BF64047" s="95"/>
      <c r="BG64047" s="95"/>
      <c r="BH64047" s="95"/>
      <c r="BI64047" s="95"/>
      <c r="BJ64047" s="95"/>
      <c r="BK64047" s="95"/>
      <c r="BL64047" s="95"/>
      <c r="BM64047" s="95"/>
      <c r="BN64047" s="95"/>
      <c r="CA64047" s="95"/>
    </row>
    <row r="64048" spans="31:79" s="97" customFormat="1" x14ac:dyDescent="0.2">
      <c r="AE64048" s="95"/>
      <c r="AF64048" s="95"/>
      <c r="AN64048" s="95"/>
      <c r="AO64048" s="95"/>
      <c r="AP64048" s="95"/>
      <c r="AQ64048" s="95"/>
      <c r="AR64048" s="95"/>
      <c r="AS64048" s="95"/>
      <c r="AT64048" s="95"/>
      <c r="AU64048" s="95"/>
      <c r="AV64048" s="95"/>
      <c r="AW64048" s="95"/>
      <c r="AX64048" s="95"/>
      <c r="AY64048" s="95"/>
      <c r="AZ64048" s="95"/>
      <c r="BA64048" s="95"/>
      <c r="BB64048" s="95"/>
      <c r="BC64048" s="95"/>
      <c r="BD64048" s="95"/>
      <c r="BE64048" s="95"/>
      <c r="BF64048" s="95"/>
      <c r="BG64048" s="95"/>
      <c r="BH64048" s="95"/>
      <c r="BI64048" s="95"/>
      <c r="BJ64048" s="95"/>
      <c r="BK64048" s="95"/>
      <c r="BL64048" s="95"/>
      <c r="BM64048" s="95"/>
      <c r="BN64048" s="95"/>
      <c r="CA64048" s="95"/>
    </row>
    <row r="64049" spans="31:79" s="97" customFormat="1" x14ac:dyDescent="0.2">
      <c r="AE64049" s="95"/>
      <c r="AF64049" s="95"/>
      <c r="AN64049" s="95"/>
      <c r="AO64049" s="95"/>
      <c r="AP64049" s="95"/>
      <c r="AQ64049" s="95"/>
      <c r="AR64049" s="95"/>
      <c r="AS64049" s="95"/>
      <c r="AT64049" s="95"/>
      <c r="AU64049" s="95"/>
      <c r="AV64049" s="95"/>
      <c r="AW64049" s="95"/>
      <c r="AX64049" s="95"/>
      <c r="AY64049" s="95"/>
      <c r="AZ64049" s="95"/>
      <c r="BA64049" s="95"/>
      <c r="BB64049" s="95"/>
      <c r="BC64049" s="95"/>
      <c r="BD64049" s="95"/>
      <c r="BE64049" s="95"/>
      <c r="BF64049" s="95"/>
      <c r="BG64049" s="95"/>
      <c r="BH64049" s="95"/>
      <c r="BI64049" s="95"/>
      <c r="BJ64049" s="95"/>
      <c r="BK64049" s="95"/>
      <c r="BL64049" s="95"/>
      <c r="BM64049" s="95"/>
      <c r="BN64049" s="95"/>
      <c r="CA64049" s="95"/>
    </row>
    <row r="64050" spans="31:79" s="97" customFormat="1" x14ac:dyDescent="0.2">
      <c r="AE64050" s="95"/>
      <c r="AF64050" s="95"/>
      <c r="AN64050" s="95"/>
      <c r="AO64050" s="95"/>
      <c r="AP64050" s="95"/>
      <c r="AQ64050" s="95"/>
      <c r="AR64050" s="95"/>
      <c r="AS64050" s="95"/>
      <c r="AT64050" s="95"/>
      <c r="AU64050" s="95"/>
      <c r="AV64050" s="95"/>
      <c r="AW64050" s="95"/>
      <c r="AX64050" s="95"/>
      <c r="AY64050" s="95"/>
      <c r="AZ64050" s="95"/>
      <c r="BA64050" s="95"/>
      <c r="BB64050" s="95"/>
      <c r="BC64050" s="95"/>
      <c r="BD64050" s="95"/>
      <c r="BE64050" s="95"/>
      <c r="BF64050" s="95"/>
      <c r="BG64050" s="95"/>
      <c r="BH64050" s="95"/>
      <c r="BI64050" s="95"/>
      <c r="BJ64050" s="95"/>
      <c r="BK64050" s="95"/>
      <c r="BL64050" s="95"/>
      <c r="BM64050" s="95"/>
      <c r="BN64050" s="95"/>
      <c r="CA64050" s="95"/>
    </row>
    <row r="64051" spans="31:79" s="97" customFormat="1" x14ac:dyDescent="0.2">
      <c r="AE64051" s="95"/>
      <c r="AF64051" s="95"/>
      <c r="AN64051" s="95"/>
      <c r="AO64051" s="95"/>
      <c r="AP64051" s="95"/>
      <c r="AQ64051" s="95"/>
      <c r="AR64051" s="95"/>
      <c r="AS64051" s="95"/>
      <c r="AT64051" s="95"/>
      <c r="AU64051" s="95"/>
      <c r="AV64051" s="95"/>
      <c r="AW64051" s="95"/>
      <c r="AX64051" s="95"/>
      <c r="AY64051" s="95"/>
      <c r="AZ64051" s="95"/>
      <c r="BA64051" s="95"/>
      <c r="BB64051" s="95"/>
      <c r="BC64051" s="95"/>
      <c r="BD64051" s="95"/>
      <c r="BE64051" s="95"/>
      <c r="BF64051" s="95"/>
      <c r="BG64051" s="95"/>
      <c r="BH64051" s="95"/>
      <c r="BI64051" s="95"/>
      <c r="BJ64051" s="95"/>
      <c r="BK64051" s="95"/>
      <c r="BL64051" s="95"/>
      <c r="BM64051" s="95"/>
      <c r="BN64051" s="95"/>
      <c r="CA64051" s="95"/>
    </row>
    <row r="64052" spans="31:79" s="97" customFormat="1" x14ac:dyDescent="0.2">
      <c r="AE64052" s="95"/>
      <c r="AF64052" s="95"/>
      <c r="AN64052" s="95"/>
      <c r="AO64052" s="95"/>
      <c r="AP64052" s="95"/>
      <c r="AQ64052" s="95"/>
      <c r="AR64052" s="95"/>
      <c r="AS64052" s="95"/>
      <c r="AT64052" s="95"/>
      <c r="AU64052" s="95"/>
      <c r="AV64052" s="95"/>
      <c r="AW64052" s="95"/>
      <c r="AX64052" s="95"/>
      <c r="AY64052" s="95"/>
      <c r="AZ64052" s="95"/>
      <c r="BA64052" s="95"/>
      <c r="BB64052" s="95"/>
      <c r="BC64052" s="95"/>
      <c r="BD64052" s="95"/>
      <c r="BE64052" s="95"/>
      <c r="BF64052" s="95"/>
      <c r="BG64052" s="95"/>
      <c r="BH64052" s="95"/>
      <c r="BI64052" s="95"/>
      <c r="BJ64052" s="95"/>
      <c r="BK64052" s="95"/>
      <c r="BL64052" s="95"/>
      <c r="BM64052" s="95"/>
      <c r="BN64052" s="95"/>
      <c r="CA64052" s="95"/>
    </row>
    <row r="64053" spans="31:79" s="97" customFormat="1" x14ac:dyDescent="0.2">
      <c r="AE64053" s="95"/>
      <c r="AF64053" s="95"/>
      <c r="AN64053" s="95"/>
      <c r="AO64053" s="95"/>
      <c r="AP64053" s="95"/>
      <c r="AQ64053" s="95"/>
      <c r="AR64053" s="95"/>
      <c r="AS64053" s="95"/>
      <c r="AT64053" s="95"/>
      <c r="AU64053" s="95"/>
      <c r="AV64053" s="95"/>
      <c r="AW64053" s="95"/>
      <c r="AX64053" s="95"/>
      <c r="AY64053" s="95"/>
      <c r="AZ64053" s="95"/>
      <c r="BA64053" s="95"/>
      <c r="BB64053" s="95"/>
      <c r="BC64053" s="95"/>
      <c r="BD64053" s="95"/>
      <c r="BE64053" s="95"/>
      <c r="BF64053" s="95"/>
      <c r="BG64053" s="95"/>
      <c r="BH64053" s="95"/>
      <c r="BI64053" s="95"/>
      <c r="BJ64053" s="95"/>
      <c r="BK64053" s="95"/>
      <c r="BL64053" s="95"/>
      <c r="BM64053" s="95"/>
      <c r="BN64053" s="95"/>
      <c r="CA64053" s="95"/>
    </row>
    <row r="64054" spans="31:79" s="97" customFormat="1" x14ac:dyDescent="0.2">
      <c r="AE64054" s="95"/>
      <c r="AF64054" s="95"/>
      <c r="AN64054" s="95"/>
      <c r="AO64054" s="95"/>
      <c r="AP64054" s="95"/>
      <c r="AQ64054" s="95"/>
      <c r="AR64054" s="95"/>
      <c r="AS64054" s="95"/>
      <c r="AT64054" s="95"/>
      <c r="AU64054" s="95"/>
      <c r="AV64054" s="95"/>
      <c r="AW64054" s="95"/>
      <c r="AX64054" s="95"/>
      <c r="AY64054" s="95"/>
      <c r="AZ64054" s="95"/>
      <c r="BA64054" s="95"/>
      <c r="BB64054" s="95"/>
      <c r="BC64054" s="95"/>
      <c r="BD64054" s="95"/>
      <c r="BE64054" s="95"/>
      <c r="BF64054" s="95"/>
      <c r="BG64054" s="95"/>
      <c r="BH64054" s="95"/>
      <c r="BI64054" s="95"/>
      <c r="BJ64054" s="95"/>
      <c r="BK64054" s="95"/>
      <c r="BL64054" s="95"/>
      <c r="BM64054" s="95"/>
      <c r="BN64054" s="95"/>
      <c r="CA64054" s="95"/>
    </row>
    <row r="64055" spans="31:79" s="97" customFormat="1" x14ac:dyDescent="0.2">
      <c r="AE64055" s="95"/>
      <c r="AF64055" s="95"/>
      <c r="AN64055" s="95"/>
      <c r="AO64055" s="95"/>
      <c r="AP64055" s="95"/>
      <c r="AQ64055" s="95"/>
      <c r="AR64055" s="95"/>
      <c r="AS64055" s="95"/>
      <c r="AT64055" s="95"/>
      <c r="AU64055" s="95"/>
      <c r="AV64055" s="95"/>
      <c r="AW64055" s="95"/>
      <c r="AX64055" s="95"/>
      <c r="AY64055" s="95"/>
      <c r="AZ64055" s="95"/>
      <c r="BA64055" s="95"/>
      <c r="BB64055" s="95"/>
      <c r="BC64055" s="95"/>
      <c r="BD64055" s="95"/>
      <c r="BE64055" s="95"/>
      <c r="BF64055" s="95"/>
      <c r="BG64055" s="95"/>
      <c r="BH64055" s="95"/>
      <c r="BI64055" s="95"/>
      <c r="BJ64055" s="95"/>
      <c r="BK64055" s="95"/>
      <c r="BL64055" s="95"/>
      <c r="BM64055" s="95"/>
      <c r="BN64055" s="95"/>
      <c r="CA64055" s="95"/>
    </row>
    <row r="64056" spans="31:79" s="97" customFormat="1" x14ac:dyDescent="0.2">
      <c r="AE64056" s="95"/>
      <c r="AF64056" s="95"/>
      <c r="AN64056" s="95"/>
      <c r="AO64056" s="95"/>
      <c r="AP64056" s="95"/>
      <c r="AQ64056" s="95"/>
      <c r="AR64056" s="95"/>
      <c r="AS64056" s="95"/>
      <c r="AT64056" s="95"/>
      <c r="AU64056" s="95"/>
      <c r="AV64056" s="95"/>
      <c r="AW64056" s="95"/>
      <c r="AX64056" s="95"/>
      <c r="AY64056" s="95"/>
      <c r="AZ64056" s="95"/>
      <c r="BA64056" s="95"/>
      <c r="BB64056" s="95"/>
      <c r="BC64056" s="95"/>
      <c r="BD64056" s="95"/>
      <c r="BE64056" s="95"/>
      <c r="BF64056" s="95"/>
      <c r="BG64056" s="95"/>
      <c r="BH64056" s="95"/>
      <c r="BI64056" s="95"/>
      <c r="BJ64056" s="95"/>
      <c r="BK64056" s="95"/>
      <c r="BL64056" s="95"/>
      <c r="BM64056" s="95"/>
      <c r="BN64056" s="95"/>
      <c r="CA64056" s="95"/>
    </row>
    <row r="64057" spans="31:79" s="97" customFormat="1" x14ac:dyDescent="0.2">
      <c r="AE64057" s="95"/>
      <c r="AF64057" s="95"/>
      <c r="AN64057" s="95"/>
      <c r="AO64057" s="95"/>
      <c r="AP64057" s="95"/>
      <c r="AQ64057" s="95"/>
      <c r="AR64057" s="95"/>
      <c r="AS64057" s="95"/>
      <c r="AT64057" s="95"/>
      <c r="AU64057" s="95"/>
      <c r="AV64057" s="95"/>
      <c r="AW64057" s="95"/>
      <c r="AX64057" s="95"/>
      <c r="AY64057" s="95"/>
      <c r="AZ64057" s="95"/>
      <c r="BA64057" s="95"/>
      <c r="BB64057" s="95"/>
      <c r="BC64057" s="95"/>
      <c r="BD64057" s="95"/>
      <c r="BE64057" s="95"/>
      <c r="BF64057" s="95"/>
      <c r="BG64057" s="95"/>
      <c r="BH64057" s="95"/>
      <c r="BI64057" s="95"/>
      <c r="BJ64057" s="95"/>
      <c r="BK64057" s="95"/>
      <c r="BL64057" s="95"/>
      <c r="BM64057" s="95"/>
      <c r="BN64057" s="95"/>
      <c r="CA64057" s="95"/>
    </row>
    <row r="64058" spans="31:79" s="97" customFormat="1" x14ac:dyDescent="0.2">
      <c r="AE64058" s="95"/>
      <c r="AF64058" s="95"/>
      <c r="AN64058" s="95"/>
      <c r="AO64058" s="95"/>
      <c r="AP64058" s="95"/>
      <c r="AQ64058" s="95"/>
      <c r="AR64058" s="95"/>
      <c r="AS64058" s="95"/>
      <c r="AT64058" s="95"/>
      <c r="AU64058" s="95"/>
      <c r="AV64058" s="95"/>
      <c r="AW64058" s="95"/>
      <c r="AX64058" s="95"/>
      <c r="AY64058" s="95"/>
      <c r="AZ64058" s="95"/>
      <c r="BA64058" s="95"/>
      <c r="BB64058" s="95"/>
      <c r="BC64058" s="95"/>
      <c r="BD64058" s="95"/>
      <c r="BE64058" s="95"/>
      <c r="BF64058" s="95"/>
      <c r="BG64058" s="95"/>
      <c r="BH64058" s="95"/>
      <c r="BI64058" s="95"/>
      <c r="BJ64058" s="95"/>
      <c r="BK64058" s="95"/>
      <c r="BL64058" s="95"/>
      <c r="BM64058" s="95"/>
      <c r="BN64058" s="95"/>
      <c r="CA64058" s="95"/>
    </row>
    <row r="64059" spans="31:79" s="97" customFormat="1" x14ac:dyDescent="0.2">
      <c r="AE64059" s="95"/>
      <c r="AF64059" s="95"/>
      <c r="AN64059" s="95"/>
      <c r="AO64059" s="95"/>
      <c r="AP64059" s="95"/>
      <c r="AQ64059" s="95"/>
      <c r="AR64059" s="95"/>
      <c r="AS64059" s="95"/>
      <c r="AT64059" s="95"/>
      <c r="AU64059" s="95"/>
      <c r="AV64059" s="95"/>
      <c r="AW64059" s="95"/>
      <c r="AX64059" s="95"/>
      <c r="AY64059" s="95"/>
      <c r="AZ64059" s="95"/>
      <c r="BA64059" s="95"/>
      <c r="BB64059" s="95"/>
      <c r="BC64059" s="95"/>
      <c r="BD64059" s="95"/>
      <c r="BE64059" s="95"/>
      <c r="BF64059" s="95"/>
      <c r="BG64059" s="95"/>
      <c r="BH64059" s="95"/>
      <c r="BI64059" s="95"/>
      <c r="BJ64059" s="95"/>
      <c r="BK64059" s="95"/>
      <c r="BL64059" s="95"/>
      <c r="BM64059" s="95"/>
      <c r="BN64059" s="95"/>
      <c r="CA64059" s="95"/>
    </row>
    <row r="64060" spans="31:79" s="97" customFormat="1" x14ac:dyDescent="0.2">
      <c r="AE64060" s="95"/>
      <c r="AF64060" s="95"/>
      <c r="AN64060" s="95"/>
      <c r="AO64060" s="95"/>
      <c r="AP64060" s="95"/>
      <c r="AQ64060" s="95"/>
      <c r="AR64060" s="95"/>
      <c r="AS64060" s="95"/>
      <c r="AT64060" s="95"/>
      <c r="AU64060" s="95"/>
      <c r="AV64060" s="95"/>
      <c r="AW64060" s="95"/>
      <c r="AX64060" s="95"/>
      <c r="AY64060" s="95"/>
      <c r="AZ64060" s="95"/>
      <c r="BA64060" s="95"/>
      <c r="BB64060" s="95"/>
      <c r="BC64060" s="95"/>
      <c r="BD64060" s="95"/>
      <c r="BE64060" s="95"/>
      <c r="BF64060" s="95"/>
      <c r="BG64060" s="95"/>
      <c r="BH64060" s="95"/>
      <c r="BI64060" s="95"/>
      <c r="BJ64060" s="95"/>
      <c r="BK64060" s="95"/>
      <c r="BL64060" s="95"/>
      <c r="BM64060" s="95"/>
      <c r="BN64060" s="95"/>
      <c r="CA64060" s="95"/>
    </row>
    <row r="64061" spans="31:79" s="97" customFormat="1" x14ac:dyDescent="0.2">
      <c r="AE64061" s="95"/>
      <c r="AF64061" s="95"/>
      <c r="AN64061" s="95"/>
      <c r="AO64061" s="95"/>
      <c r="AP64061" s="95"/>
      <c r="AQ64061" s="95"/>
      <c r="AR64061" s="95"/>
      <c r="AS64061" s="95"/>
      <c r="AT64061" s="95"/>
      <c r="AU64061" s="95"/>
      <c r="AV64061" s="95"/>
      <c r="AW64061" s="95"/>
      <c r="AX64061" s="95"/>
      <c r="AY64061" s="95"/>
      <c r="AZ64061" s="95"/>
      <c r="BA64061" s="95"/>
      <c r="BB64061" s="95"/>
      <c r="BC64061" s="95"/>
      <c r="BD64061" s="95"/>
      <c r="BE64061" s="95"/>
      <c r="BF64061" s="95"/>
      <c r="BG64061" s="95"/>
      <c r="BH64061" s="95"/>
      <c r="BI64061" s="95"/>
      <c r="BJ64061" s="95"/>
      <c r="BK64061" s="95"/>
      <c r="BL64061" s="95"/>
      <c r="BM64061" s="95"/>
      <c r="BN64061" s="95"/>
      <c r="CA64061" s="95"/>
    </row>
    <row r="64062" spans="31:79" s="97" customFormat="1" x14ac:dyDescent="0.2">
      <c r="AE64062" s="95"/>
      <c r="AF64062" s="95"/>
      <c r="AN64062" s="95"/>
      <c r="AO64062" s="95"/>
      <c r="AP64062" s="95"/>
      <c r="AQ64062" s="95"/>
      <c r="AR64062" s="95"/>
      <c r="AS64062" s="95"/>
      <c r="AT64062" s="95"/>
      <c r="AU64062" s="95"/>
      <c r="AV64062" s="95"/>
      <c r="AW64062" s="95"/>
      <c r="AX64062" s="95"/>
      <c r="AY64062" s="95"/>
      <c r="AZ64062" s="95"/>
      <c r="BA64062" s="95"/>
      <c r="BB64062" s="95"/>
      <c r="BC64062" s="95"/>
      <c r="BD64062" s="95"/>
      <c r="BE64062" s="95"/>
      <c r="BF64062" s="95"/>
      <c r="BG64062" s="95"/>
      <c r="BH64062" s="95"/>
      <c r="BI64062" s="95"/>
      <c r="BJ64062" s="95"/>
      <c r="BK64062" s="95"/>
      <c r="BL64062" s="95"/>
      <c r="BM64062" s="95"/>
      <c r="BN64062" s="95"/>
      <c r="CA64062" s="95"/>
    </row>
    <row r="64063" spans="31:79" s="97" customFormat="1" x14ac:dyDescent="0.2">
      <c r="AE64063" s="95"/>
      <c r="AF64063" s="95"/>
      <c r="AN64063" s="95"/>
      <c r="AO64063" s="95"/>
      <c r="AP64063" s="95"/>
      <c r="AQ64063" s="95"/>
      <c r="AR64063" s="95"/>
      <c r="AS64063" s="95"/>
      <c r="AT64063" s="95"/>
      <c r="AU64063" s="95"/>
      <c r="AV64063" s="95"/>
      <c r="AW64063" s="95"/>
      <c r="AX64063" s="95"/>
      <c r="AY64063" s="95"/>
      <c r="AZ64063" s="95"/>
      <c r="BA64063" s="95"/>
      <c r="BB64063" s="95"/>
      <c r="BC64063" s="95"/>
      <c r="BD64063" s="95"/>
      <c r="BE64063" s="95"/>
      <c r="BF64063" s="95"/>
      <c r="BG64063" s="95"/>
      <c r="BH64063" s="95"/>
      <c r="BI64063" s="95"/>
      <c r="BJ64063" s="95"/>
      <c r="BK64063" s="95"/>
      <c r="BL64063" s="95"/>
      <c r="BM64063" s="95"/>
      <c r="BN64063" s="95"/>
      <c r="CA64063" s="95"/>
    </row>
    <row r="64064" spans="31:79" s="97" customFormat="1" x14ac:dyDescent="0.2">
      <c r="AE64064" s="95"/>
      <c r="AF64064" s="95"/>
      <c r="AN64064" s="95"/>
      <c r="AO64064" s="95"/>
      <c r="AP64064" s="95"/>
      <c r="AQ64064" s="95"/>
      <c r="AR64064" s="95"/>
      <c r="AS64064" s="95"/>
      <c r="AT64064" s="95"/>
      <c r="AU64064" s="95"/>
      <c r="AV64064" s="95"/>
      <c r="AW64064" s="95"/>
      <c r="AX64064" s="95"/>
      <c r="AY64064" s="95"/>
      <c r="AZ64064" s="95"/>
      <c r="BA64064" s="95"/>
      <c r="BB64064" s="95"/>
      <c r="BC64064" s="95"/>
      <c r="BD64064" s="95"/>
      <c r="BE64064" s="95"/>
      <c r="BF64064" s="95"/>
      <c r="BG64064" s="95"/>
      <c r="BH64064" s="95"/>
      <c r="BI64064" s="95"/>
      <c r="BJ64064" s="95"/>
      <c r="BK64064" s="95"/>
      <c r="BL64064" s="95"/>
      <c r="BM64064" s="95"/>
      <c r="BN64064" s="95"/>
      <c r="CA64064" s="95"/>
    </row>
    <row r="64065" spans="31:79" s="97" customFormat="1" x14ac:dyDescent="0.2">
      <c r="AE64065" s="95"/>
      <c r="AF64065" s="95"/>
      <c r="AN64065" s="95"/>
      <c r="AO64065" s="95"/>
      <c r="AP64065" s="95"/>
      <c r="AQ64065" s="95"/>
      <c r="AR64065" s="95"/>
      <c r="AS64065" s="95"/>
      <c r="AT64065" s="95"/>
      <c r="AU64065" s="95"/>
      <c r="AV64065" s="95"/>
      <c r="AW64065" s="95"/>
      <c r="AX64065" s="95"/>
      <c r="AY64065" s="95"/>
      <c r="AZ64065" s="95"/>
      <c r="BA64065" s="95"/>
      <c r="BB64065" s="95"/>
      <c r="BC64065" s="95"/>
      <c r="BD64065" s="95"/>
      <c r="BE64065" s="95"/>
      <c r="BF64065" s="95"/>
      <c r="BG64065" s="95"/>
      <c r="BH64065" s="95"/>
      <c r="BI64065" s="95"/>
      <c r="BJ64065" s="95"/>
      <c r="BK64065" s="95"/>
      <c r="BL64065" s="95"/>
      <c r="BM64065" s="95"/>
      <c r="BN64065" s="95"/>
      <c r="CA64065" s="95"/>
    </row>
    <row r="64066" spans="31:79" s="97" customFormat="1" x14ac:dyDescent="0.2">
      <c r="AE64066" s="95"/>
      <c r="AF64066" s="95"/>
      <c r="AN64066" s="95"/>
      <c r="AO64066" s="95"/>
      <c r="AP64066" s="95"/>
      <c r="AQ64066" s="95"/>
      <c r="AR64066" s="95"/>
      <c r="AS64066" s="95"/>
      <c r="AT64066" s="95"/>
      <c r="AU64066" s="95"/>
      <c r="AV64066" s="95"/>
      <c r="AW64066" s="95"/>
      <c r="AX64066" s="95"/>
      <c r="AY64066" s="95"/>
      <c r="AZ64066" s="95"/>
      <c r="BA64066" s="95"/>
      <c r="BB64066" s="95"/>
      <c r="BC64066" s="95"/>
      <c r="BD64066" s="95"/>
      <c r="BE64066" s="95"/>
      <c r="BF64066" s="95"/>
      <c r="BG64066" s="95"/>
      <c r="BH64066" s="95"/>
      <c r="BI64066" s="95"/>
      <c r="BJ64066" s="95"/>
      <c r="BK64066" s="95"/>
      <c r="BL64066" s="95"/>
      <c r="BM64066" s="95"/>
      <c r="BN64066" s="95"/>
      <c r="CA64066" s="95"/>
    </row>
    <row r="64067" spans="31:79" s="97" customFormat="1" x14ac:dyDescent="0.2">
      <c r="AE64067" s="95"/>
      <c r="AF64067" s="95"/>
      <c r="AN64067" s="95"/>
      <c r="AO64067" s="95"/>
      <c r="AP64067" s="95"/>
      <c r="AQ64067" s="95"/>
      <c r="AR64067" s="95"/>
      <c r="AS64067" s="95"/>
      <c r="AT64067" s="95"/>
      <c r="AU64067" s="95"/>
      <c r="AV64067" s="95"/>
      <c r="AW64067" s="95"/>
      <c r="AX64067" s="95"/>
      <c r="AY64067" s="95"/>
      <c r="AZ64067" s="95"/>
      <c r="BA64067" s="95"/>
      <c r="BB64067" s="95"/>
      <c r="BC64067" s="95"/>
      <c r="BD64067" s="95"/>
      <c r="BE64067" s="95"/>
      <c r="BF64067" s="95"/>
      <c r="BG64067" s="95"/>
      <c r="BH64067" s="95"/>
      <c r="BI64067" s="95"/>
      <c r="BJ64067" s="95"/>
      <c r="BK64067" s="95"/>
      <c r="BL64067" s="95"/>
      <c r="BM64067" s="95"/>
      <c r="BN64067" s="95"/>
      <c r="CA64067" s="95"/>
    </row>
    <row r="64068" spans="31:79" s="97" customFormat="1" x14ac:dyDescent="0.2">
      <c r="AE64068" s="95"/>
      <c r="AF64068" s="95"/>
      <c r="AN64068" s="95"/>
      <c r="AO64068" s="95"/>
      <c r="AP64068" s="95"/>
      <c r="AQ64068" s="95"/>
      <c r="AR64068" s="95"/>
      <c r="AS64068" s="95"/>
      <c r="AT64068" s="95"/>
      <c r="AU64068" s="95"/>
      <c r="AV64068" s="95"/>
      <c r="AW64068" s="95"/>
      <c r="AX64068" s="95"/>
      <c r="AY64068" s="95"/>
      <c r="AZ64068" s="95"/>
      <c r="BA64068" s="95"/>
      <c r="BB64068" s="95"/>
      <c r="BC64068" s="95"/>
      <c r="BD64068" s="95"/>
      <c r="BE64068" s="95"/>
      <c r="BF64068" s="95"/>
      <c r="BG64068" s="95"/>
      <c r="BH64068" s="95"/>
      <c r="BI64068" s="95"/>
      <c r="BJ64068" s="95"/>
      <c r="BK64068" s="95"/>
      <c r="BL64068" s="95"/>
      <c r="BM64068" s="95"/>
      <c r="BN64068" s="95"/>
      <c r="CA64068" s="95"/>
    </row>
    <row r="64069" spans="31:79" s="97" customFormat="1" x14ac:dyDescent="0.2">
      <c r="AE64069" s="95"/>
      <c r="AF64069" s="95"/>
      <c r="AN64069" s="95"/>
      <c r="AO64069" s="95"/>
      <c r="AP64069" s="95"/>
      <c r="AQ64069" s="95"/>
      <c r="AR64069" s="95"/>
      <c r="AS64069" s="95"/>
      <c r="AT64069" s="95"/>
      <c r="AU64069" s="95"/>
      <c r="AV64069" s="95"/>
      <c r="AW64069" s="95"/>
      <c r="AX64069" s="95"/>
      <c r="AY64069" s="95"/>
      <c r="AZ64069" s="95"/>
      <c r="BA64069" s="95"/>
      <c r="BB64069" s="95"/>
      <c r="BC64069" s="95"/>
      <c r="BD64069" s="95"/>
      <c r="BE64069" s="95"/>
      <c r="BF64069" s="95"/>
      <c r="BG64069" s="95"/>
      <c r="BH64069" s="95"/>
      <c r="BI64069" s="95"/>
      <c r="BJ64069" s="95"/>
      <c r="BK64069" s="95"/>
      <c r="BL64069" s="95"/>
      <c r="BM64069" s="95"/>
      <c r="BN64069" s="95"/>
      <c r="CA64069" s="95"/>
    </row>
    <row r="64070" spans="31:79" s="97" customFormat="1" x14ac:dyDescent="0.2">
      <c r="AE64070" s="95"/>
      <c r="AF64070" s="95"/>
      <c r="AN64070" s="95"/>
      <c r="AO64070" s="95"/>
      <c r="AP64070" s="95"/>
      <c r="AQ64070" s="95"/>
      <c r="AR64070" s="95"/>
      <c r="AS64070" s="95"/>
      <c r="AT64070" s="95"/>
      <c r="AU64070" s="95"/>
      <c r="AV64070" s="95"/>
      <c r="AW64070" s="95"/>
      <c r="AX64070" s="95"/>
      <c r="AY64070" s="95"/>
      <c r="AZ64070" s="95"/>
      <c r="BA64070" s="95"/>
      <c r="BB64070" s="95"/>
      <c r="BC64070" s="95"/>
      <c r="BD64070" s="95"/>
      <c r="BE64070" s="95"/>
      <c r="BF64070" s="95"/>
      <c r="BG64070" s="95"/>
      <c r="BH64070" s="95"/>
      <c r="BI64070" s="95"/>
      <c r="BJ64070" s="95"/>
      <c r="BK64070" s="95"/>
      <c r="BL64070" s="95"/>
      <c r="BM64070" s="95"/>
      <c r="BN64070" s="95"/>
      <c r="CA64070" s="95"/>
    </row>
    <row r="64071" spans="31:79" s="97" customFormat="1" x14ac:dyDescent="0.2">
      <c r="AE64071" s="95"/>
      <c r="AF64071" s="95"/>
      <c r="AN64071" s="95"/>
      <c r="AO64071" s="95"/>
      <c r="AP64071" s="95"/>
      <c r="AQ64071" s="95"/>
      <c r="AR64071" s="95"/>
      <c r="AS64071" s="95"/>
      <c r="AT64071" s="95"/>
      <c r="AU64071" s="95"/>
      <c r="AV64071" s="95"/>
      <c r="AW64071" s="95"/>
      <c r="AX64071" s="95"/>
      <c r="AY64071" s="95"/>
      <c r="AZ64071" s="95"/>
      <c r="BA64071" s="95"/>
      <c r="BB64071" s="95"/>
      <c r="BC64071" s="95"/>
      <c r="BD64071" s="95"/>
      <c r="BE64071" s="95"/>
      <c r="BF64071" s="95"/>
      <c r="BG64071" s="95"/>
      <c r="BH64071" s="95"/>
      <c r="BI64071" s="95"/>
      <c r="BJ64071" s="95"/>
      <c r="BK64071" s="95"/>
      <c r="BL64071" s="95"/>
      <c r="BM64071" s="95"/>
      <c r="BN64071" s="95"/>
      <c r="CA64071" s="95"/>
    </row>
    <row r="64072" spans="31:79" s="97" customFormat="1" x14ac:dyDescent="0.2">
      <c r="AE64072" s="95"/>
      <c r="AF64072" s="95"/>
      <c r="AN64072" s="95"/>
      <c r="AO64072" s="95"/>
      <c r="AP64072" s="95"/>
      <c r="AQ64072" s="95"/>
      <c r="AR64072" s="95"/>
      <c r="AS64072" s="95"/>
      <c r="AT64072" s="95"/>
      <c r="AU64072" s="95"/>
      <c r="AV64072" s="95"/>
      <c r="AW64072" s="95"/>
      <c r="AX64072" s="95"/>
      <c r="AY64072" s="95"/>
      <c r="AZ64072" s="95"/>
      <c r="BA64072" s="95"/>
      <c r="BB64072" s="95"/>
      <c r="BC64072" s="95"/>
      <c r="BD64072" s="95"/>
      <c r="BE64072" s="95"/>
      <c r="BF64072" s="95"/>
      <c r="BG64072" s="95"/>
      <c r="BH64072" s="95"/>
      <c r="BI64072" s="95"/>
      <c r="BJ64072" s="95"/>
      <c r="BK64072" s="95"/>
      <c r="BL64072" s="95"/>
      <c r="BM64072" s="95"/>
      <c r="BN64072" s="95"/>
      <c r="CA64072" s="95"/>
    </row>
    <row r="64073" spans="31:79" s="97" customFormat="1" x14ac:dyDescent="0.2">
      <c r="AE64073" s="95"/>
      <c r="AF64073" s="95"/>
      <c r="AN64073" s="95"/>
      <c r="AO64073" s="95"/>
      <c r="AP64073" s="95"/>
      <c r="AQ64073" s="95"/>
      <c r="AR64073" s="95"/>
      <c r="AS64073" s="95"/>
      <c r="AT64073" s="95"/>
      <c r="AU64073" s="95"/>
      <c r="AV64073" s="95"/>
      <c r="AW64073" s="95"/>
      <c r="AX64073" s="95"/>
      <c r="AY64073" s="95"/>
      <c r="AZ64073" s="95"/>
      <c r="BA64073" s="95"/>
      <c r="BB64073" s="95"/>
      <c r="BC64073" s="95"/>
      <c r="BD64073" s="95"/>
      <c r="BE64073" s="95"/>
      <c r="BF64073" s="95"/>
      <c r="BG64073" s="95"/>
      <c r="BH64073" s="95"/>
      <c r="BI64073" s="95"/>
      <c r="BJ64073" s="95"/>
      <c r="BK64073" s="95"/>
      <c r="BL64073" s="95"/>
      <c r="BM64073" s="95"/>
      <c r="BN64073" s="95"/>
      <c r="CA64073" s="95"/>
    </row>
    <row r="64074" spans="31:79" s="97" customFormat="1" x14ac:dyDescent="0.2">
      <c r="AE64074" s="95"/>
      <c r="AF64074" s="95"/>
      <c r="AN64074" s="95"/>
      <c r="AO64074" s="95"/>
      <c r="AP64074" s="95"/>
      <c r="AQ64074" s="95"/>
      <c r="AR64074" s="95"/>
      <c r="AS64074" s="95"/>
      <c r="AT64074" s="95"/>
      <c r="AU64074" s="95"/>
      <c r="AV64074" s="95"/>
      <c r="AW64074" s="95"/>
      <c r="AX64074" s="95"/>
      <c r="AY64074" s="95"/>
      <c r="AZ64074" s="95"/>
      <c r="BA64074" s="95"/>
      <c r="BB64074" s="95"/>
      <c r="BC64074" s="95"/>
      <c r="BD64074" s="95"/>
      <c r="BE64074" s="95"/>
      <c r="BF64074" s="95"/>
      <c r="BG64074" s="95"/>
      <c r="BH64074" s="95"/>
      <c r="BI64074" s="95"/>
      <c r="BJ64074" s="95"/>
      <c r="BK64074" s="95"/>
      <c r="BL64074" s="95"/>
      <c r="BM64074" s="95"/>
      <c r="BN64074" s="95"/>
      <c r="CA64074" s="95"/>
    </row>
    <row r="64075" spans="31:79" s="97" customFormat="1" x14ac:dyDescent="0.2">
      <c r="AE64075" s="95"/>
      <c r="AF64075" s="95"/>
      <c r="AN64075" s="95"/>
      <c r="AO64075" s="95"/>
      <c r="AP64075" s="95"/>
      <c r="AQ64075" s="95"/>
      <c r="AR64075" s="95"/>
      <c r="AS64075" s="95"/>
      <c r="AT64075" s="95"/>
      <c r="AU64075" s="95"/>
      <c r="AV64075" s="95"/>
      <c r="AW64075" s="95"/>
      <c r="AX64075" s="95"/>
      <c r="AY64075" s="95"/>
      <c r="AZ64075" s="95"/>
      <c r="BA64075" s="95"/>
      <c r="BB64075" s="95"/>
      <c r="BC64075" s="95"/>
      <c r="BD64075" s="95"/>
      <c r="BE64075" s="95"/>
      <c r="BF64075" s="95"/>
      <c r="BG64075" s="95"/>
      <c r="BH64075" s="95"/>
      <c r="BI64075" s="95"/>
      <c r="BJ64075" s="95"/>
      <c r="BK64075" s="95"/>
      <c r="BL64075" s="95"/>
      <c r="BM64075" s="95"/>
      <c r="BN64075" s="95"/>
      <c r="CA64075" s="95"/>
    </row>
    <row r="64076" spans="31:79" s="97" customFormat="1" x14ac:dyDescent="0.2">
      <c r="AE64076" s="95"/>
      <c r="AF64076" s="95"/>
      <c r="AN64076" s="95"/>
      <c r="AO64076" s="95"/>
      <c r="AP64076" s="95"/>
      <c r="AQ64076" s="95"/>
      <c r="AR64076" s="95"/>
      <c r="AS64076" s="95"/>
      <c r="AT64076" s="95"/>
      <c r="AU64076" s="95"/>
      <c r="AV64076" s="95"/>
      <c r="AW64076" s="95"/>
      <c r="AX64076" s="95"/>
      <c r="AY64076" s="95"/>
      <c r="AZ64076" s="95"/>
      <c r="BA64076" s="95"/>
      <c r="BB64076" s="95"/>
      <c r="BC64076" s="95"/>
      <c r="BD64076" s="95"/>
      <c r="BE64076" s="95"/>
      <c r="BF64076" s="95"/>
      <c r="BG64076" s="95"/>
      <c r="BH64076" s="95"/>
      <c r="BI64076" s="95"/>
      <c r="BJ64076" s="95"/>
      <c r="BK64076" s="95"/>
      <c r="BL64076" s="95"/>
      <c r="BM64076" s="95"/>
      <c r="BN64076" s="95"/>
      <c r="CA64076" s="95"/>
    </row>
    <row r="64077" spans="31:79" s="97" customFormat="1" x14ac:dyDescent="0.2">
      <c r="AE64077" s="95"/>
      <c r="AF64077" s="95"/>
      <c r="AN64077" s="95"/>
      <c r="AO64077" s="95"/>
      <c r="AP64077" s="95"/>
      <c r="AQ64077" s="95"/>
      <c r="AR64077" s="95"/>
      <c r="AS64077" s="95"/>
      <c r="AT64077" s="95"/>
      <c r="AU64077" s="95"/>
      <c r="AV64077" s="95"/>
      <c r="AW64077" s="95"/>
      <c r="AX64077" s="95"/>
      <c r="AY64077" s="95"/>
      <c r="AZ64077" s="95"/>
      <c r="BA64077" s="95"/>
      <c r="BB64077" s="95"/>
      <c r="BC64077" s="95"/>
      <c r="BD64077" s="95"/>
      <c r="BE64077" s="95"/>
      <c r="BF64077" s="95"/>
      <c r="BG64077" s="95"/>
      <c r="BH64077" s="95"/>
      <c r="BI64077" s="95"/>
      <c r="BJ64077" s="95"/>
      <c r="BK64077" s="95"/>
      <c r="BL64077" s="95"/>
      <c r="BM64077" s="95"/>
      <c r="BN64077" s="95"/>
      <c r="CA64077" s="95"/>
    </row>
    <row r="64078" spans="31:79" s="97" customFormat="1" x14ac:dyDescent="0.2">
      <c r="AE64078" s="95"/>
      <c r="AF64078" s="95"/>
      <c r="AN64078" s="95"/>
      <c r="AO64078" s="95"/>
      <c r="AP64078" s="95"/>
      <c r="AQ64078" s="95"/>
      <c r="AR64078" s="95"/>
      <c r="AS64078" s="95"/>
      <c r="AT64078" s="95"/>
      <c r="AU64078" s="95"/>
      <c r="AV64078" s="95"/>
      <c r="AW64078" s="95"/>
      <c r="AX64078" s="95"/>
      <c r="AY64078" s="95"/>
      <c r="AZ64078" s="95"/>
      <c r="BA64078" s="95"/>
      <c r="BB64078" s="95"/>
      <c r="BC64078" s="95"/>
      <c r="BD64078" s="95"/>
      <c r="BE64078" s="95"/>
      <c r="BF64078" s="95"/>
      <c r="BG64078" s="95"/>
      <c r="BH64078" s="95"/>
      <c r="BI64078" s="95"/>
      <c r="BJ64078" s="95"/>
      <c r="BK64078" s="95"/>
      <c r="BL64078" s="95"/>
      <c r="BM64078" s="95"/>
      <c r="BN64078" s="95"/>
      <c r="CA64078" s="95"/>
    </row>
    <row r="64079" spans="31:79" s="97" customFormat="1" x14ac:dyDescent="0.2">
      <c r="AE64079" s="95"/>
      <c r="AF64079" s="95"/>
      <c r="AN64079" s="95"/>
      <c r="AO64079" s="95"/>
      <c r="AP64079" s="95"/>
      <c r="AQ64079" s="95"/>
      <c r="AR64079" s="95"/>
      <c r="AS64079" s="95"/>
      <c r="AT64079" s="95"/>
      <c r="AU64079" s="95"/>
      <c r="AV64079" s="95"/>
      <c r="AW64079" s="95"/>
      <c r="AX64079" s="95"/>
      <c r="AY64079" s="95"/>
      <c r="AZ64079" s="95"/>
      <c r="BA64079" s="95"/>
      <c r="BB64079" s="95"/>
      <c r="BC64079" s="95"/>
      <c r="BD64079" s="95"/>
      <c r="BE64079" s="95"/>
      <c r="BF64079" s="95"/>
      <c r="BG64079" s="95"/>
      <c r="BH64079" s="95"/>
      <c r="BI64079" s="95"/>
      <c r="BJ64079" s="95"/>
      <c r="BK64079" s="95"/>
      <c r="BL64079" s="95"/>
      <c r="BM64079" s="95"/>
      <c r="BN64079" s="95"/>
      <c r="CA64079" s="95"/>
    </row>
    <row r="64080" spans="31:79" s="97" customFormat="1" x14ac:dyDescent="0.2">
      <c r="AE64080" s="95"/>
      <c r="AF64080" s="95"/>
      <c r="AN64080" s="95"/>
      <c r="AO64080" s="95"/>
      <c r="AP64080" s="95"/>
      <c r="AQ64080" s="95"/>
      <c r="AR64080" s="95"/>
      <c r="AS64080" s="95"/>
      <c r="AT64080" s="95"/>
      <c r="AU64080" s="95"/>
      <c r="AV64080" s="95"/>
      <c r="AW64080" s="95"/>
      <c r="AX64080" s="95"/>
      <c r="AY64080" s="95"/>
      <c r="AZ64080" s="95"/>
      <c r="BA64080" s="95"/>
      <c r="BB64080" s="95"/>
      <c r="BC64080" s="95"/>
      <c r="BD64080" s="95"/>
      <c r="BE64080" s="95"/>
      <c r="BF64080" s="95"/>
      <c r="BG64080" s="95"/>
      <c r="BH64080" s="95"/>
      <c r="BI64080" s="95"/>
      <c r="BJ64080" s="95"/>
      <c r="BK64080" s="95"/>
      <c r="BL64080" s="95"/>
      <c r="BM64080" s="95"/>
      <c r="BN64080" s="95"/>
      <c r="CA64080" s="95"/>
    </row>
    <row r="64081" spans="31:79" s="97" customFormat="1" x14ac:dyDescent="0.2">
      <c r="AE64081" s="95"/>
      <c r="AF64081" s="95"/>
      <c r="AN64081" s="95"/>
      <c r="AO64081" s="95"/>
      <c r="AP64081" s="95"/>
      <c r="AQ64081" s="95"/>
      <c r="AR64081" s="95"/>
      <c r="AS64081" s="95"/>
      <c r="AT64081" s="95"/>
      <c r="AU64081" s="95"/>
      <c r="AV64081" s="95"/>
      <c r="AW64081" s="95"/>
      <c r="AX64081" s="95"/>
      <c r="AY64081" s="95"/>
      <c r="AZ64081" s="95"/>
      <c r="BA64081" s="95"/>
      <c r="BB64081" s="95"/>
      <c r="BC64081" s="95"/>
      <c r="BD64081" s="95"/>
      <c r="BE64081" s="95"/>
      <c r="BF64081" s="95"/>
      <c r="BG64081" s="95"/>
      <c r="BH64081" s="95"/>
      <c r="BI64081" s="95"/>
      <c r="BJ64081" s="95"/>
      <c r="BK64081" s="95"/>
      <c r="BL64081" s="95"/>
      <c r="BM64081" s="95"/>
      <c r="BN64081" s="95"/>
      <c r="CA64081" s="95"/>
    </row>
    <row r="64082" spans="31:79" s="97" customFormat="1" x14ac:dyDescent="0.2">
      <c r="AE64082" s="95"/>
      <c r="AF64082" s="95"/>
      <c r="AN64082" s="95"/>
      <c r="AO64082" s="95"/>
      <c r="AP64082" s="95"/>
      <c r="AQ64082" s="95"/>
      <c r="AR64082" s="95"/>
      <c r="AS64082" s="95"/>
      <c r="AT64082" s="95"/>
      <c r="AU64082" s="95"/>
      <c r="AV64082" s="95"/>
      <c r="AW64082" s="95"/>
      <c r="AX64082" s="95"/>
      <c r="AY64082" s="95"/>
      <c r="AZ64082" s="95"/>
      <c r="BA64082" s="95"/>
      <c r="BB64082" s="95"/>
      <c r="BC64082" s="95"/>
      <c r="BD64082" s="95"/>
      <c r="BE64082" s="95"/>
      <c r="BF64082" s="95"/>
      <c r="BG64082" s="95"/>
      <c r="BH64082" s="95"/>
      <c r="BI64082" s="95"/>
      <c r="BJ64082" s="95"/>
      <c r="BK64082" s="95"/>
      <c r="BL64082" s="95"/>
      <c r="BM64082" s="95"/>
      <c r="BN64082" s="95"/>
      <c r="CA64082" s="95"/>
    </row>
    <row r="64083" spans="31:79" s="97" customFormat="1" x14ac:dyDescent="0.2">
      <c r="AE64083" s="95"/>
      <c r="AF64083" s="95"/>
      <c r="AN64083" s="95"/>
      <c r="AO64083" s="95"/>
      <c r="AP64083" s="95"/>
      <c r="AQ64083" s="95"/>
      <c r="AR64083" s="95"/>
      <c r="AS64083" s="95"/>
      <c r="AT64083" s="95"/>
      <c r="AU64083" s="95"/>
      <c r="AV64083" s="95"/>
      <c r="AW64083" s="95"/>
      <c r="AX64083" s="95"/>
      <c r="AY64083" s="95"/>
      <c r="AZ64083" s="95"/>
      <c r="BA64083" s="95"/>
      <c r="BB64083" s="95"/>
      <c r="BC64083" s="95"/>
      <c r="BD64083" s="95"/>
      <c r="BE64083" s="95"/>
      <c r="BF64083" s="95"/>
      <c r="BG64083" s="95"/>
      <c r="BH64083" s="95"/>
      <c r="BI64083" s="95"/>
      <c r="BJ64083" s="95"/>
      <c r="BK64083" s="95"/>
      <c r="BL64083" s="95"/>
      <c r="BM64083" s="95"/>
      <c r="BN64083" s="95"/>
      <c r="CA64083" s="95"/>
    </row>
    <row r="64084" spans="31:79" s="97" customFormat="1" x14ac:dyDescent="0.2">
      <c r="AE64084" s="95"/>
      <c r="AF64084" s="95"/>
      <c r="AN64084" s="95"/>
      <c r="AO64084" s="95"/>
      <c r="AP64084" s="95"/>
      <c r="AQ64084" s="95"/>
      <c r="AR64084" s="95"/>
      <c r="AS64084" s="95"/>
      <c r="AT64084" s="95"/>
      <c r="AU64084" s="95"/>
      <c r="AV64084" s="95"/>
      <c r="AW64084" s="95"/>
      <c r="AX64084" s="95"/>
      <c r="AY64084" s="95"/>
      <c r="AZ64084" s="95"/>
      <c r="BA64084" s="95"/>
      <c r="BB64084" s="95"/>
      <c r="BC64084" s="95"/>
      <c r="BD64084" s="95"/>
      <c r="BE64084" s="95"/>
      <c r="BF64084" s="95"/>
      <c r="BG64084" s="95"/>
      <c r="BH64084" s="95"/>
      <c r="BI64084" s="95"/>
      <c r="BJ64084" s="95"/>
      <c r="BK64084" s="95"/>
      <c r="BL64084" s="95"/>
      <c r="BM64084" s="95"/>
      <c r="BN64084" s="95"/>
      <c r="CA64084" s="95"/>
    </row>
    <row r="64085" spans="31:79" s="97" customFormat="1" x14ac:dyDescent="0.2">
      <c r="AE64085" s="95"/>
      <c r="AF64085" s="95"/>
      <c r="AN64085" s="95"/>
      <c r="AO64085" s="95"/>
      <c r="AP64085" s="95"/>
      <c r="AQ64085" s="95"/>
      <c r="AR64085" s="95"/>
      <c r="AS64085" s="95"/>
      <c r="AT64085" s="95"/>
      <c r="AU64085" s="95"/>
      <c r="AV64085" s="95"/>
      <c r="AW64085" s="95"/>
      <c r="AX64085" s="95"/>
      <c r="AY64085" s="95"/>
      <c r="AZ64085" s="95"/>
      <c r="BA64085" s="95"/>
      <c r="BB64085" s="95"/>
      <c r="BC64085" s="95"/>
      <c r="BD64085" s="95"/>
      <c r="BE64085" s="95"/>
      <c r="BF64085" s="95"/>
      <c r="BG64085" s="95"/>
      <c r="BH64085" s="95"/>
      <c r="BI64085" s="95"/>
      <c r="BJ64085" s="95"/>
      <c r="BK64085" s="95"/>
      <c r="BL64085" s="95"/>
      <c r="BM64085" s="95"/>
      <c r="BN64085" s="95"/>
      <c r="CA64085" s="95"/>
    </row>
    <row r="64086" spans="31:79" s="97" customFormat="1" x14ac:dyDescent="0.2">
      <c r="AE64086" s="95"/>
      <c r="AF64086" s="95"/>
      <c r="AN64086" s="95"/>
      <c r="AO64086" s="95"/>
      <c r="AP64086" s="95"/>
      <c r="AQ64086" s="95"/>
      <c r="AR64086" s="95"/>
      <c r="AS64086" s="95"/>
      <c r="AT64086" s="95"/>
      <c r="AU64086" s="95"/>
      <c r="AV64086" s="95"/>
      <c r="AW64086" s="95"/>
      <c r="AX64086" s="95"/>
      <c r="AY64086" s="95"/>
      <c r="AZ64086" s="95"/>
      <c r="BA64086" s="95"/>
      <c r="BB64086" s="95"/>
      <c r="BC64086" s="95"/>
      <c r="BD64086" s="95"/>
      <c r="BE64086" s="95"/>
      <c r="BF64086" s="95"/>
      <c r="BG64086" s="95"/>
      <c r="BH64086" s="95"/>
      <c r="BI64086" s="95"/>
      <c r="BJ64086" s="95"/>
      <c r="BK64086" s="95"/>
      <c r="BL64086" s="95"/>
      <c r="BM64086" s="95"/>
      <c r="BN64086" s="95"/>
      <c r="CA64086" s="95"/>
    </row>
    <row r="64087" spans="31:79" s="97" customFormat="1" x14ac:dyDescent="0.2">
      <c r="AE64087" s="95"/>
      <c r="AF64087" s="95"/>
      <c r="AN64087" s="95"/>
      <c r="AO64087" s="95"/>
      <c r="AP64087" s="95"/>
      <c r="AQ64087" s="95"/>
      <c r="AR64087" s="95"/>
      <c r="AS64087" s="95"/>
      <c r="AT64087" s="95"/>
      <c r="AU64087" s="95"/>
      <c r="AV64087" s="95"/>
      <c r="AW64087" s="95"/>
      <c r="AX64087" s="95"/>
      <c r="AY64087" s="95"/>
      <c r="AZ64087" s="95"/>
      <c r="BA64087" s="95"/>
      <c r="BB64087" s="95"/>
      <c r="BC64087" s="95"/>
      <c r="BD64087" s="95"/>
      <c r="BE64087" s="95"/>
      <c r="BF64087" s="95"/>
      <c r="BG64087" s="95"/>
      <c r="BH64087" s="95"/>
      <c r="BI64087" s="95"/>
      <c r="BJ64087" s="95"/>
      <c r="BK64087" s="95"/>
      <c r="BL64087" s="95"/>
      <c r="BM64087" s="95"/>
      <c r="BN64087" s="95"/>
      <c r="CA64087" s="95"/>
    </row>
    <row r="64088" spans="31:79" s="97" customFormat="1" x14ac:dyDescent="0.2">
      <c r="AE64088" s="95"/>
      <c r="AF64088" s="95"/>
      <c r="AN64088" s="95"/>
      <c r="AO64088" s="95"/>
      <c r="AP64088" s="95"/>
      <c r="AQ64088" s="95"/>
      <c r="AR64088" s="95"/>
      <c r="AS64088" s="95"/>
      <c r="AT64088" s="95"/>
      <c r="AU64088" s="95"/>
      <c r="AV64088" s="95"/>
      <c r="AW64088" s="95"/>
      <c r="AX64088" s="95"/>
      <c r="AY64088" s="95"/>
      <c r="AZ64088" s="95"/>
      <c r="BA64088" s="95"/>
      <c r="BB64088" s="95"/>
      <c r="BC64088" s="95"/>
      <c r="BD64088" s="95"/>
      <c r="BE64088" s="95"/>
      <c r="BF64088" s="95"/>
      <c r="BG64088" s="95"/>
      <c r="BH64088" s="95"/>
      <c r="BI64088" s="95"/>
      <c r="BJ64088" s="95"/>
      <c r="BK64088" s="95"/>
      <c r="BL64088" s="95"/>
      <c r="BM64088" s="95"/>
      <c r="BN64088" s="95"/>
      <c r="CA64088" s="95"/>
    </row>
    <row r="64089" spans="31:79" s="97" customFormat="1" x14ac:dyDescent="0.2">
      <c r="AE64089" s="95"/>
      <c r="AF64089" s="95"/>
      <c r="AN64089" s="95"/>
      <c r="AO64089" s="95"/>
      <c r="AP64089" s="95"/>
      <c r="AQ64089" s="95"/>
      <c r="AR64089" s="95"/>
      <c r="AS64089" s="95"/>
      <c r="AT64089" s="95"/>
      <c r="AU64089" s="95"/>
      <c r="AV64089" s="95"/>
      <c r="AW64089" s="95"/>
      <c r="AX64089" s="95"/>
      <c r="AY64089" s="95"/>
      <c r="AZ64089" s="95"/>
      <c r="BA64089" s="95"/>
      <c r="BB64089" s="95"/>
      <c r="BC64089" s="95"/>
      <c r="BD64089" s="95"/>
      <c r="BE64089" s="95"/>
      <c r="BF64089" s="95"/>
      <c r="BG64089" s="95"/>
      <c r="BH64089" s="95"/>
      <c r="BI64089" s="95"/>
      <c r="BJ64089" s="95"/>
      <c r="BK64089" s="95"/>
      <c r="BL64089" s="95"/>
      <c r="BM64089" s="95"/>
      <c r="BN64089" s="95"/>
      <c r="CA64089" s="95"/>
    </row>
    <row r="64090" spans="31:79" s="97" customFormat="1" x14ac:dyDescent="0.2">
      <c r="AE64090" s="95"/>
      <c r="AF64090" s="95"/>
      <c r="AN64090" s="95"/>
      <c r="AO64090" s="95"/>
      <c r="AP64090" s="95"/>
      <c r="AQ64090" s="95"/>
      <c r="AR64090" s="95"/>
      <c r="AS64090" s="95"/>
      <c r="AT64090" s="95"/>
      <c r="AU64090" s="95"/>
      <c r="AV64090" s="95"/>
      <c r="AW64090" s="95"/>
      <c r="AX64090" s="95"/>
      <c r="AY64090" s="95"/>
      <c r="AZ64090" s="95"/>
      <c r="BA64090" s="95"/>
      <c r="BB64090" s="95"/>
      <c r="BC64090" s="95"/>
      <c r="BD64090" s="95"/>
      <c r="BE64090" s="95"/>
      <c r="BF64090" s="95"/>
      <c r="BG64090" s="95"/>
      <c r="BH64090" s="95"/>
      <c r="BI64090" s="95"/>
      <c r="BJ64090" s="95"/>
      <c r="BK64090" s="95"/>
      <c r="BL64090" s="95"/>
      <c r="BM64090" s="95"/>
      <c r="BN64090" s="95"/>
      <c r="CA64090" s="95"/>
    </row>
    <row r="64091" spans="31:79" s="97" customFormat="1" x14ac:dyDescent="0.2">
      <c r="AE64091" s="95"/>
      <c r="AF64091" s="95"/>
      <c r="AN64091" s="95"/>
      <c r="AO64091" s="95"/>
      <c r="AP64091" s="95"/>
      <c r="AQ64091" s="95"/>
      <c r="AR64091" s="95"/>
      <c r="AS64091" s="95"/>
      <c r="AT64091" s="95"/>
      <c r="AU64091" s="95"/>
      <c r="AV64091" s="95"/>
      <c r="AW64091" s="95"/>
      <c r="AX64091" s="95"/>
      <c r="AY64091" s="95"/>
      <c r="AZ64091" s="95"/>
      <c r="BA64091" s="95"/>
      <c r="BB64091" s="95"/>
      <c r="BC64091" s="95"/>
      <c r="BD64091" s="95"/>
      <c r="BE64091" s="95"/>
      <c r="BF64091" s="95"/>
      <c r="BG64091" s="95"/>
      <c r="BH64091" s="95"/>
      <c r="BI64091" s="95"/>
      <c r="BJ64091" s="95"/>
      <c r="BK64091" s="95"/>
      <c r="BL64091" s="95"/>
      <c r="BM64091" s="95"/>
      <c r="BN64091" s="95"/>
      <c r="CA64091" s="95"/>
    </row>
    <row r="64092" spans="31:79" s="97" customFormat="1" x14ac:dyDescent="0.2">
      <c r="AE64092" s="95"/>
      <c r="AF64092" s="95"/>
      <c r="AN64092" s="95"/>
      <c r="AO64092" s="95"/>
      <c r="AP64092" s="95"/>
      <c r="AQ64092" s="95"/>
      <c r="AR64092" s="95"/>
      <c r="AS64092" s="95"/>
      <c r="AT64092" s="95"/>
      <c r="AU64092" s="95"/>
      <c r="AV64092" s="95"/>
      <c r="AW64092" s="95"/>
      <c r="AX64092" s="95"/>
      <c r="AY64092" s="95"/>
      <c r="AZ64092" s="95"/>
      <c r="BA64092" s="95"/>
      <c r="BB64092" s="95"/>
      <c r="BC64092" s="95"/>
      <c r="BD64092" s="95"/>
      <c r="BE64092" s="95"/>
      <c r="BF64092" s="95"/>
      <c r="BG64092" s="95"/>
      <c r="BH64092" s="95"/>
      <c r="BI64092" s="95"/>
      <c r="BJ64092" s="95"/>
      <c r="BK64092" s="95"/>
      <c r="BL64092" s="95"/>
      <c r="BM64092" s="95"/>
      <c r="BN64092" s="95"/>
      <c r="CA64092" s="95"/>
    </row>
    <row r="64093" spans="31:79" s="97" customFormat="1" x14ac:dyDescent="0.2">
      <c r="AE64093" s="95"/>
      <c r="AF64093" s="95"/>
      <c r="AN64093" s="95"/>
      <c r="AO64093" s="95"/>
      <c r="AP64093" s="95"/>
      <c r="AQ64093" s="95"/>
      <c r="AR64093" s="95"/>
      <c r="AS64093" s="95"/>
      <c r="AT64093" s="95"/>
      <c r="AU64093" s="95"/>
      <c r="AV64093" s="95"/>
      <c r="AW64093" s="95"/>
      <c r="AX64093" s="95"/>
      <c r="AY64093" s="95"/>
      <c r="AZ64093" s="95"/>
      <c r="BA64093" s="95"/>
      <c r="BB64093" s="95"/>
      <c r="BC64093" s="95"/>
      <c r="BD64093" s="95"/>
      <c r="BE64093" s="95"/>
      <c r="BF64093" s="95"/>
      <c r="BG64093" s="95"/>
      <c r="BH64093" s="95"/>
      <c r="BI64093" s="95"/>
      <c r="BJ64093" s="95"/>
      <c r="BK64093" s="95"/>
      <c r="BL64093" s="95"/>
      <c r="BM64093" s="95"/>
      <c r="BN64093" s="95"/>
      <c r="CA64093" s="95"/>
    </row>
    <row r="64094" spans="31:79" s="97" customFormat="1" x14ac:dyDescent="0.2">
      <c r="AE64094" s="95"/>
      <c r="AF64094" s="95"/>
      <c r="AN64094" s="95"/>
      <c r="AO64094" s="95"/>
      <c r="AP64094" s="95"/>
      <c r="AQ64094" s="95"/>
      <c r="AR64094" s="95"/>
      <c r="AS64094" s="95"/>
      <c r="AT64094" s="95"/>
      <c r="AU64094" s="95"/>
      <c r="AV64094" s="95"/>
      <c r="AW64094" s="95"/>
      <c r="AX64094" s="95"/>
      <c r="AY64094" s="95"/>
      <c r="AZ64094" s="95"/>
      <c r="BA64094" s="95"/>
      <c r="BB64094" s="95"/>
      <c r="BC64094" s="95"/>
      <c r="BD64094" s="95"/>
      <c r="BE64094" s="95"/>
      <c r="BF64094" s="95"/>
      <c r="BG64094" s="95"/>
      <c r="BH64094" s="95"/>
      <c r="BI64094" s="95"/>
      <c r="BJ64094" s="95"/>
      <c r="BK64094" s="95"/>
      <c r="BL64094" s="95"/>
      <c r="BM64094" s="95"/>
      <c r="BN64094" s="95"/>
      <c r="CA64094" s="95"/>
    </row>
    <row r="64095" spans="31:79" s="97" customFormat="1" x14ac:dyDescent="0.2">
      <c r="AE64095" s="95"/>
      <c r="AF64095" s="95"/>
      <c r="AN64095" s="95"/>
      <c r="AO64095" s="95"/>
      <c r="AP64095" s="95"/>
      <c r="AQ64095" s="95"/>
      <c r="AR64095" s="95"/>
      <c r="AS64095" s="95"/>
      <c r="AT64095" s="95"/>
      <c r="AU64095" s="95"/>
      <c r="AV64095" s="95"/>
      <c r="AW64095" s="95"/>
      <c r="AX64095" s="95"/>
      <c r="AY64095" s="95"/>
      <c r="AZ64095" s="95"/>
      <c r="BA64095" s="95"/>
      <c r="BB64095" s="95"/>
      <c r="BC64095" s="95"/>
      <c r="BD64095" s="95"/>
      <c r="BE64095" s="95"/>
      <c r="BF64095" s="95"/>
      <c r="BG64095" s="95"/>
      <c r="BH64095" s="95"/>
      <c r="BI64095" s="95"/>
      <c r="BJ64095" s="95"/>
      <c r="BK64095" s="95"/>
      <c r="BL64095" s="95"/>
      <c r="BM64095" s="95"/>
      <c r="BN64095" s="95"/>
      <c r="CA64095" s="95"/>
    </row>
    <row r="64096" spans="31:79" s="97" customFormat="1" x14ac:dyDescent="0.2">
      <c r="AE64096" s="95"/>
      <c r="AF64096" s="95"/>
      <c r="AN64096" s="95"/>
      <c r="AO64096" s="95"/>
      <c r="AP64096" s="95"/>
      <c r="AQ64096" s="95"/>
      <c r="AR64096" s="95"/>
      <c r="AS64096" s="95"/>
      <c r="AT64096" s="95"/>
      <c r="AU64096" s="95"/>
      <c r="AV64096" s="95"/>
      <c r="AW64096" s="95"/>
      <c r="AX64096" s="95"/>
      <c r="AY64096" s="95"/>
      <c r="AZ64096" s="95"/>
      <c r="BA64096" s="95"/>
      <c r="BB64096" s="95"/>
      <c r="BC64096" s="95"/>
      <c r="BD64096" s="95"/>
      <c r="BE64096" s="95"/>
      <c r="BF64096" s="95"/>
      <c r="BG64096" s="95"/>
      <c r="BH64096" s="95"/>
      <c r="BI64096" s="95"/>
      <c r="BJ64096" s="95"/>
      <c r="BK64096" s="95"/>
      <c r="BL64096" s="95"/>
      <c r="BM64096" s="95"/>
      <c r="BN64096" s="95"/>
      <c r="CA64096" s="95"/>
    </row>
    <row r="64097" spans="31:79" s="97" customFormat="1" x14ac:dyDescent="0.2">
      <c r="AE64097" s="95"/>
      <c r="AF64097" s="95"/>
      <c r="AN64097" s="95"/>
      <c r="AO64097" s="95"/>
      <c r="AP64097" s="95"/>
      <c r="AQ64097" s="95"/>
      <c r="AR64097" s="95"/>
      <c r="AS64097" s="95"/>
      <c r="AT64097" s="95"/>
      <c r="AU64097" s="95"/>
      <c r="AV64097" s="95"/>
      <c r="AW64097" s="95"/>
      <c r="AX64097" s="95"/>
      <c r="AY64097" s="95"/>
      <c r="AZ64097" s="95"/>
      <c r="BA64097" s="95"/>
      <c r="BB64097" s="95"/>
      <c r="BC64097" s="95"/>
      <c r="BD64097" s="95"/>
      <c r="BE64097" s="95"/>
      <c r="BF64097" s="95"/>
      <c r="BG64097" s="95"/>
      <c r="BH64097" s="95"/>
      <c r="BI64097" s="95"/>
      <c r="BJ64097" s="95"/>
      <c r="BK64097" s="95"/>
      <c r="BL64097" s="95"/>
      <c r="BM64097" s="95"/>
      <c r="BN64097" s="95"/>
      <c r="CA64097" s="95"/>
    </row>
    <row r="64098" spans="31:79" s="97" customFormat="1" x14ac:dyDescent="0.2">
      <c r="AE64098" s="95"/>
      <c r="AF64098" s="95"/>
      <c r="AN64098" s="95"/>
      <c r="AO64098" s="95"/>
      <c r="AP64098" s="95"/>
      <c r="AQ64098" s="95"/>
      <c r="AR64098" s="95"/>
      <c r="AS64098" s="95"/>
      <c r="AT64098" s="95"/>
      <c r="AU64098" s="95"/>
      <c r="AV64098" s="95"/>
      <c r="AW64098" s="95"/>
      <c r="AX64098" s="95"/>
      <c r="AY64098" s="95"/>
      <c r="AZ64098" s="95"/>
      <c r="BA64098" s="95"/>
      <c r="BB64098" s="95"/>
      <c r="BC64098" s="95"/>
      <c r="BD64098" s="95"/>
      <c r="BE64098" s="95"/>
      <c r="BF64098" s="95"/>
      <c r="BG64098" s="95"/>
      <c r="BH64098" s="95"/>
      <c r="BI64098" s="95"/>
      <c r="BJ64098" s="95"/>
      <c r="BK64098" s="95"/>
      <c r="BL64098" s="95"/>
      <c r="BM64098" s="95"/>
      <c r="BN64098" s="95"/>
      <c r="CA64098" s="95"/>
    </row>
    <row r="64099" spans="31:79" s="97" customFormat="1" x14ac:dyDescent="0.2">
      <c r="AE64099" s="95"/>
      <c r="AF64099" s="95"/>
      <c r="AN64099" s="95"/>
      <c r="AO64099" s="95"/>
      <c r="AP64099" s="95"/>
      <c r="AQ64099" s="95"/>
      <c r="AR64099" s="95"/>
      <c r="AS64099" s="95"/>
      <c r="AT64099" s="95"/>
      <c r="AU64099" s="95"/>
      <c r="AV64099" s="95"/>
      <c r="AW64099" s="95"/>
      <c r="AX64099" s="95"/>
      <c r="AY64099" s="95"/>
      <c r="AZ64099" s="95"/>
      <c r="BA64099" s="95"/>
      <c r="BB64099" s="95"/>
      <c r="BC64099" s="95"/>
      <c r="BD64099" s="95"/>
      <c r="BE64099" s="95"/>
      <c r="BF64099" s="95"/>
      <c r="BG64099" s="95"/>
      <c r="BH64099" s="95"/>
      <c r="BI64099" s="95"/>
      <c r="BJ64099" s="95"/>
      <c r="BK64099" s="95"/>
      <c r="BL64099" s="95"/>
      <c r="BM64099" s="95"/>
      <c r="BN64099" s="95"/>
      <c r="CA64099" s="95"/>
    </row>
    <row r="64100" spans="31:79" s="97" customFormat="1" x14ac:dyDescent="0.2">
      <c r="AE64100" s="95"/>
      <c r="AF64100" s="95"/>
      <c r="AN64100" s="95"/>
      <c r="AO64100" s="95"/>
      <c r="AP64100" s="95"/>
      <c r="AQ64100" s="95"/>
      <c r="AR64100" s="95"/>
      <c r="AS64100" s="95"/>
      <c r="AT64100" s="95"/>
      <c r="AU64100" s="95"/>
      <c r="AV64100" s="95"/>
      <c r="AW64100" s="95"/>
      <c r="AX64100" s="95"/>
      <c r="AY64100" s="95"/>
      <c r="AZ64100" s="95"/>
      <c r="BA64100" s="95"/>
      <c r="BB64100" s="95"/>
      <c r="BC64100" s="95"/>
      <c r="BD64100" s="95"/>
      <c r="BE64100" s="95"/>
      <c r="BF64100" s="95"/>
      <c r="BG64100" s="95"/>
      <c r="BH64100" s="95"/>
      <c r="BI64100" s="95"/>
      <c r="BJ64100" s="95"/>
      <c r="BK64100" s="95"/>
      <c r="BL64100" s="95"/>
      <c r="BM64100" s="95"/>
      <c r="BN64100" s="95"/>
      <c r="CA64100" s="95"/>
    </row>
    <row r="64101" spans="31:79" s="97" customFormat="1" x14ac:dyDescent="0.2">
      <c r="AE64101" s="95"/>
      <c r="AF64101" s="95"/>
      <c r="AN64101" s="95"/>
      <c r="AO64101" s="95"/>
      <c r="AP64101" s="95"/>
      <c r="AQ64101" s="95"/>
      <c r="AR64101" s="95"/>
      <c r="AS64101" s="95"/>
      <c r="AT64101" s="95"/>
      <c r="AU64101" s="95"/>
      <c r="AV64101" s="95"/>
      <c r="AW64101" s="95"/>
      <c r="AX64101" s="95"/>
      <c r="AY64101" s="95"/>
      <c r="AZ64101" s="95"/>
      <c r="BA64101" s="95"/>
      <c r="BB64101" s="95"/>
      <c r="BC64101" s="95"/>
      <c r="BD64101" s="95"/>
      <c r="BE64101" s="95"/>
      <c r="BF64101" s="95"/>
      <c r="BG64101" s="95"/>
      <c r="BH64101" s="95"/>
      <c r="BI64101" s="95"/>
      <c r="BJ64101" s="95"/>
      <c r="BK64101" s="95"/>
      <c r="BL64101" s="95"/>
      <c r="BM64101" s="95"/>
      <c r="BN64101" s="95"/>
      <c r="CA64101" s="95"/>
    </row>
    <row r="64102" spans="31:79" s="97" customFormat="1" x14ac:dyDescent="0.2">
      <c r="AE64102" s="95"/>
      <c r="AF64102" s="95"/>
      <c r="AN64102" s="95"/>
      <c r="AO64102" s="95"/>
      <c r="AP64102" s="95"/>
      <c r="AQ64102" s="95"/>
      <c r="AR64102" s="95"/>
      <c r="AS64102" s="95"/>
      <c r="AT64102" s="95"/>
      <c r="AU64102" s="95"/>
      <c r="AV64102" s="95"/>
      <c r="AW64102" s="95"/>
      <c r="AX64102" s="95"/>
      <c r="AY64102" s="95"/>
      <c r="AZ64102" s="95"/>
      <c r="BA64102" s="95"/>
      <c r="BB64102" s="95"/>
      <c r="BC64102" s="95"/>
      <c r="BD64102" s="95"/>
      <c r="BE64102" s="95"/>
      <c r="BF64102" s="95"/>
      <c r="BG64102" s="95"/>
      <c r="BH64102" s="95"/>
      <c r="BI64102" s="95"/>
      <c r="BJ64102" s="95"/>
      <c r="BK64102" s="95"/>
      <c r="BL64102" s="95"/>
      <c r="BM64102" s="95"/>
      <c r="BN64102" s="95"/>
      <c r="CA64102" s="95"/>
    </row>
    <row r="64103" spans="31:79" s="97" customFormat="1" x14ac:dyDescent="0.2">
      <c r="AE64103" s="95"/>
      <c r="AF64103" s="95"/>
      <c r="AN64103" s="95"/>
      <c r="AO64103" s="95"/>
      <c r="AP64103" s="95"/>
      <c r="AQ64103" s="95"/>
      <c r="AR64103" s="95"/>
      <c r="AS64103" s="95"/>
      <c r="AT64103" s="95"/>
      <c r="AU64103" s="95"/>
      <c r="AV64103" s="95"/>
      <c r="AW64103" s="95"/>
      <c r="AX64103" s="95"/>
      <c r="AY64103" s="95"/>
      <c r="AZ64103" s="95"/>
      <c r="BA64103" s="95"/>
      <c r="BB64103" s="95"/>
      <c r="BC64103" s="95"/>
      <c r="BD64103" s="95"/>
      <c r="BE64103" s="95"/>
      <c r="BF64103" s="95"/>
      <c r="BG64103" s="95"/>
      <c r="BH64103" s="95"/>
      <c r="BI64103" s="95"/>
      <c r="BJ64103" s="95"/>
      <c r="BK64103" s="95"/>
      <c r="BL64103" s="95"/>
      <c r="BM64103" s="95"/>
      <c r="BN64103" s="95"/>
      <c r="CA64103" s="95"/>
    </row>
    <row r="64104" spans="31:79" s="97" customFormat="1" x14ac:dyDescent="0.2">
      <c r="AE64104" s="95"/>
      <c r="AF64104" s="95"/>
      <c r="AN64104" s="95"/>
      <c r="AO64104" s="95"/>
      <c r="AP64104" s="95"/>
      <c r="AQ64104" s="95"/>
      <c r="AR64104" s="95"/>
      <c r="AS64104" s="95"/>
      <c r="AT64104" s="95"/>
      <c r="AU64104" s="95"/>
      <c r="AV64104" s="95"/>
      <c r="AW64104" s="95"/>
      <c r="AX64104" s="95"/>
      <c r="AY64104" s="95"/>
      <c r="AZ64104" s="95"/>
      <c r="BA64104" s="95"/>
      <c r="BB64104" s="95"/>
      <c r="BC64104" s="95"/>
      <c r="BD64104" s="95"/>
      <c r="BE64104" s="95"/>
      <c r="BF64104" s="95"/>
      <c r="BG64104" s="95"/>
      <c r="BH64104" s="95"/>
      <c r="BI64104" s="95"/>
      <c r="BJ64104" s="95"/>
      <c r="BK64104" s="95"/>
      <c r="BL64104" s="95"/>
      <c r="BM64104" s="95"/>
      <c r="BN64104" s="95"/>
      <c r="CA64104" s="95"/>
    </row>
    <row r="64105" spans="31:79" s="97" customFormat="1" x14ac:dyDescent="0.2">
      <c r="AE64105" s="95"/>
      <c r="AF64105" s="95"/>
      <c r="AN64105" s="95"/>
      <c r="AO64105" s="95"/>
      <c r="AP64105" s="95"/>
      <c r="AQ64105" s="95"/>
      <c r="AR64105" s="95"/>
      <c r="AS64105" s="95"/>
      <c r="AT64105" s="95"/>
      <c r="AU64105" s="95"/>
      <c r="AV64105" s="95"/>
      <c r="AW64105" s="95"/>
      <c r="AX64105" s="95"/>
      <c r="AY64105" s="95"/>
      <c r="AZ64105" s="95"/>
      <c r="BA64105" s="95"/>
      <c r="BB64105" s="95"/>
      <c r="BC64105" s="95"/>
      <c r="BD64105" s="95"/>
      <c r="BE64105" s="95"/>
      <c r="BF64105" s="95"/>
      <c r="BG64105" s="95"/>
      <c r="BH64105" s="95"/>
      <c r="BI64105" s="95"/>
      <c r="BJ64105" s="95"/>
      <c r="BK64105" s="95"/>
      <c r="BL64105" s="95"/>
      <c r="BM64105" s="95"/>
      <c r="BN64105" s="95"/>
      <c r="CA64105" s="95"/>
    </row>
    <row r="64106" spans="31:79" s="97" customFormat="1" x14ac:dyDescent="0.2">
      <c r="AE64106" s="95"/>
      <c r="AF64106" s="95"/>
      <c r="AN64106" s="95"/>
      <c r="AO64106" s="95"/>
      <c r="AP64106" s="95"/>
      <c r="AQ64106" s="95"/>
      <c r="AR64106" s="95"/>
      <c r="AS64106" s="95"/>
      <c r="AT64106" s="95"/>
      <c r="AU64106" s="95"/>
      <c r="AV64106" s="95"/>
      <c r="AW64106" s="95"/>
      <c r="AX64106" s="95"/>
      <c r="AY64106" s="95"/>
      <c r="AZ64106" s="95"/>
      <c r="BA64106" s="95"/>
      <c r="BB64106" s="95"/>
      <c r="BC64106" s="95"/>
      <c r="BD64106" s="95"/>
      <c r="BE64106" s="95"/>
      <c r="BF64106" s="95"/>
      <c r="BG64106" s="95"/>
      <c r="BH64106" s="95"/>
      <c r="BI64106" s="95"/>
      <c r="BJ64106" s="95"/>
      <c r="BK64106" s="95"/>
      <c r="BL64106" s="95"/>
      <c r="BM64106" s="95"/>
      <c r="BN64106" s="95"/>
      <c r="CA64106" s="95"/>
    </row>
    <row r="64107" spans="31:79" s="97" customFormat="1" x14ac:dyDescent="0.2">
      <c r="AE64107" s="95"/>
      <c r="AF64107" s="95"/>
      <c r="AN64107" s="95"/>
      <c r="AO64107" s="95"/>
      <c r="AP64107" s="95"/>
      <c r="AQ64107" s="95"/>
      <c r="AR64107" s="95"/>
      <c r="AS64107" s="95"/>
      <c r="AT64107" s="95"/>
      <c r="AU64107" s="95"/>
      <c r="AV64107" s="95"/>
      <c r="AW64107" s="95"/>
      <c r="AX64107" s="95"/>
      <c r="AY64107" s="95"/>
      <c r="AZ64107" s="95"/>
      <c r="BA64107" s="95"/>
      <c r="BB64107" s="95"/>
      <c r="BC64107" s="95"/>
      <c r="BD64107" s="95"/>
      <c r="BE64107" s="95"/>
      <c r="BF64107" s="95"/>
      <c r="BG64107" s="95"/>
      <c r="BH64107" s="95"/>
      <c r="BI64107" s="95"/>
      <c r="BJ64107" s="95"/>
      <c r="BK64107" s="95"/>
      <c r="BL64107" s="95"/>
      <c r="BM64107" s="95"/>
      <c r="BN64107" s="95"/>
      <c r="CA64107" s="95"/>
    </row>
    <row r="64108" spans="31:79" s="97" customFormat="1" x14ac:dyDescent="0.2">
      <c r="AE64108" s="95"/>
      <c r="AF64108" s="95"/>
      <c r="AN64108" s="95"/>
      <c r="AO64108" s="95"/>
      <c r="AP64108" s="95"/>
      <c r="AQ64108" s="95"/>
      <c r="AR64108" s="95"/>
      <c r="AS64108" s="95"/>
      <c r="AT64108" s="95"/>
      <c r="AU64108" s="95"/>
      <c r="AV64108" s="95"/>
      <c r="AW64108" s="95"/>
      <c r="AX64108" s="95"/>
      <c r="AY64108" s="95"/>
      <c r="AZ64108" s="95"/>
      <c r="BA64108" s="95"/>
      <c r="BB64108" s="95"/>
      <c r="BC64108" s="95"/>
      <c r="BD64108" s="95"/>
      <c r="BE64108" s="95"/>
      <c r="BF64108" s="95"/>
      <c r="BG64108" s="95"/>
      <c r="BH64108" s="95"/>
      <c r="BI64108" s="95"/>
      <c r="BJ64108" s="95"/>
      <c r="BK64108" s="95"/>
      <c r="BL64108" s="95"/>
      <c r="BM64108" s="95"/>
      <c r="BN64108" s="95"/>
      <c r="CA64108" s="95"/>
    </row>
    <row r="64109" spans="31:79" s="97" customFormat="1" x14ac:dyDescent="0.2">
      <c r="AE64109" s="95"/>
      <c r="AF64109" s="95"/>
      <c r="AN64109" s="95"/>
      <c r="AO64109" s="95"/>
      <c r="AP64109" s="95"/>
      <c r="AQ64109" s="95"/>
      <c r="AR64109" s="95"/>
      <c r="AS64109" s="95"/>
      <c r="AT64109" s="95"/>
      <c r="AU64109" s="95"/>
      <c r="AV64109" s="95"/>
      <c r="AW64109" s="95"/>
      <c r="AX64109" s="95"/>
      <c r="AY64109" s="95"/>
      <c r="AZ64109" s="95"/>
      <c r="BA64109" s="95"/>
      <c r="BB64109" s="95"/>
      <c r="BC64109" s="95"/>
      <c r="BD64109" s="95"/>
      <c r="BE64109" s="95"/>
      <c r="BF64109" s="95"/>
      <c r="BG64109" s="95"/>
      <c r="BH64109" s="95"/>
      <c r="BI64109" s="95"/>
      <c r="BJ64109" s="95"/>
      <c r="BK64109" s="95"/>
      <c r="BL64109" s="95"/>
      <c r="BM64109" s="95"/>
      <c r="BN64109" s="95"/>
      <c r="CA64109" s="95"/>
    </row>
    <row r="64110" spans="31:79" s="97" customFormat="1" x14ac:dyDescent="0.2">
      <c r="AE64110" s="95"/>
      <c r="AF64110" s="95"/>
      <c r="AN64110" s="95"/>
      <c r="AO64110" s="95"/>
      <c r="AP64110" s="95"/>
      <c r="AQ64110" s="95"/>
      <c r="AR64110" s="95"/>
      <c r="AS64110" s="95"/>
      <c r="AT64110" s="95"/>
      <c r="AU64110" s="95"/>
      <c r="AV64110" s="95"/>
      <c r="AW64110" s="95"/>
      <c r="AX64110" s="95"/>
      <c r="AY64110" s="95"/>
      <c r="AZ64110" s="95"/>
      <c r="BA64110" s="95"/>
      <c r="BB64110" s="95"/>
      <c r="BC64110" s="95"/>
      <c r="BD64110" s="95"/>
      <c r="BE64110" s="95"/>
      <c r="BF64110" s="95"/>
      <c r="BG64110" s="95"/>
      <c r="BH64110" s="95"/>
      <c r="BI64110" s="95"/>
      <c r="BJ64110" s="95"/>
      <c r="BK64110" s="95"/>
      <c r="BL64110" s="95"/>
      <c r="BM64110" s="95"/>
      <c r="BN64110" s="95"/>
      <c r="CA64110" s="95"/>
    </row>
    <row r="64111" spans="31:79" s="97" customFormat="1" x14ac:dyDescent="0.2">
      <c r="AE64111" s="95"/>
      <c r="AF64111" s="95"/>
      <c r="AN64111" s="95"/>
      <c r="AO64111" s="95"/>
      <c r="AP64111" s="95"/>
      <c r="AQ64111" s="95"/>
      <c r="AR64111" s="95"/>
      <c r="AS64111" s="95"/>
      <c r="AT64111" s="95"/>
      <c r="AU64111" s="95"/>
      <c r="AV64111" s="95"/>
      <c r="AW64111" s="95"/>
      <c r="AX64111" s="95"/>
      <c r="AY64111" s="95"/>
      <c r="AZ64111" s="95"/>
      <c r="BA64111" s="95"/>
      <c r="BB64111" s="95"/>
      <c r="BC64111" s="95"/>
      <c r="BD64111" s="95"/>
      <c r="BE64111" s="95"/>
      <c r="BF64111" s="95"/>
      <c r="BG64111" s="95"/>
      <c r="BH64111" s="95"/>
      <c r="BI64111" s="95"/>
      <c r="BJ64111" s="95"/>
      <c r="BK64111" s="95"/>
      <c r="BL64111" s="95"/>
      <c r="BM64111" s="95"/>
      <c r="BN64111" s="95"/>
      <c r="CA64111" s="95"/>
    </row>
    <row r="64112" spans="31:79" s="97" customFormat="1" x14ac:dyDescent="0.2">
      <c r="AE64112" s="95"/>
      <c r="AF64112" s="95"/>
      <c r="AN64112" s="95"/>
      <c r="AO64112" s="95"/>
      <c r="AP64112" s="95"/>
      <c r="AQ64112" s="95"/>
      <c r="AR64112" s="95"/>
      <c r="AS64112" s="95"/>
      <c r="AT64112" s="95"/>
      <c r="AU64112" s="95"/>
      <c r="AV64112" s="95"/>
      <c r="AW64112" s="95"/>
      <c r="AX64112" s="95"/>
      <c r="AY64112" s="95"/>
      <c r="AZ64112" s="95"/>
      <c r="BA64112" s="95"/>
      <c r="BB64112" s="95"/>
      <c r="BC64112" s="95"/>
      <c r="BD64112" s="95"/>
      <c r="BE64112" s="95"/>
      <c r="BF64112" s="95"/>
      <c r="BG64112" s="95"/>
      <c r="BH64112" s="95"/>
      <c r="BI64112" s="95"/>
      <c r="BJ64112" s="95"/>
      <c r="BK64112" s="95"/>
      <c r="BL64112" s="95"/>
      <c r="BM64112" s="95"/>
      <c r="BN64112" s="95"/>
      <c r="CA64112" s="95"/>
    </row>
    <row r="64113" spans="31:79" s="97" customFormat="1" x14ac:dyDescent="0.2">
      <c r="AE64113" s="95"/>
      <c r="AF64113" s="95"/>
      <c r="AN64113" s="95"/>
      <c r="AO64113" s="95"/>
      <c r="AP64113" s="95"/>
      <c r="AQ64113" s="95"/>
      <c r="AR64113" s="95"/>
      <c r="AS64113" s="95"/>
      <c r="AT64113" s="95"/>
      <c r="AU64113" s="95"/>
      <c r="AV64113" s="95"/>
      <c r="AW64113" s="95"/>
      <c r="AX64113" s="95"/>
      <c r="AY64113" s="95"/>
      <c r="AZ64113" s="95"/>
      <c r="BA64113" s="95"/>
      <c r="BB64113" s="95"/>
      <c r="BC64113" s="95"/>
      <c r="BD64113" s="95"/>
      <c r="BE64113" s="95"/>
      <c r="BF64113" s="95"/>
      <c r="BG64113" s="95"/>
      <c r="BH64113" s="95"/>
      <c r="BI64113" s="95"/>
      <c r="BJ64113" s="95"/>
      <c r="BK64113" s="95"/>
      <c r="BL64113" s="95"/>
      <c r="BM64113" s="95"/>
      <c r="BN64113" s="95"/>
      <c r="CA64113" s="95"/>
    </row>
    <row r="64114" spans="31:79" s="97" customFormat="1" x14ac:dyDescent="0.2">
      <c r="AE64114" s="95"/>
      <c r="AF64114" s="95"/>
      <c r="AN64114" s="95"/>
      <c r="AO64114" s="95"/>
      <c r="AP64114" s="95"/>
      <c r="AQ64114" s="95"/>
      <c r="AR64114" s="95"/>
      <c r="AS64114" s="95"/>
      <c r="AT64114" s="95"/>
      <c r="AU64114" s="95"/>
      <c r="AV64114" s="95"/>
      <c r="AW64114" s="95"/>
      <c r="AX64114" s="95"/>
      <c r="AY64114" s="95"/>
      <c r="AZ64114" s="95"/>
      <c r="BA64114" s="95"/>
      <c r="BB64114" s="95"/>
      <c r="BC64114" s="95"/>
      <c r="BD64114" s="95"/>
      <c r="BE64114" s="95"/>
      <c r="BF64114" s="95"/>
      <c r="BG64114" s="95"/>
      <c r="BH64114" s="95"/>
      <c r="BI64114" s="95"/>
      <c r="BJ64114" s="95"/>
      <c r="BK64114" s="95"/>
      <c r="BL64114" s="95"/>
      <c r="BM64114" s="95"/>
      <c r="BN64114" s="95"/>
      <c r="CA64114" s="95"/>
    </row>
    <row r="64115" spans="31:79" s="97" customFormat="1" x14ac:dyDescent="0.2">
      <c r="AE64115" s="95"/>
      <c r="AF64115" s="95"/>
      <c r="AN64115" s="95"/>
      <c r="AO64115" s="95"/>
      <c r="AP64115" s="95"/>
      <c r="AQ64115" s="95"/>
      <c r="AR64115" s="95"/>
      <c r="AS64115" s="95"/>
      <c r="AT64115" s="95"/>
      <c r="AU64115" s="95"/>
      <c r="AV64115" s="95"/>
      <c r="AW64115" s="95"/>
      <c r="AX64115" s="95"/>
      <c r="AY64115" s="95"/>
      <c r="AZ64115" s="95"/>
      <c r="BA64115" s="95"/>
      <c r="BB64115" s="95"/>
      <c r="BC64115" s="95"/>
      <c r="BD64115" s="95"/>
      <c r="BE64115" s="95"/>
      <c r="BF64115" s="95"/>
      <c r="BG64115" s="95"/>
      <c r="BH64115" s="95"/>
      <c r="BI64115" s="95"/>
      <c r="BJ64115" s="95"/>
      <c r="BK64115" s="95"/>
      <c r="BL64115" s="95"/>
      <c r="BM64115" s="95"/>
      <c r="BN64115" s="95"/>
      <c r="CA64115" s="95"/>
    </row>
    <row r="64116" spans="31:79" s="97" customFormat="1" x14ac:dyDescent="0.2">
      <c r="AE64116" s="95"/>
      <c r="AF64116" s="95"/>
      <c r="AN64116" s="95"/>
      <c r="AO64116" s="95"/>
      <c r="AP64116" s="95"/>
      <c r="AQ64116" s="95"/>
      <c r="AR64116" s="95"/>
      <c r="AS64116" s="95"/>
      <c r="AT64116" s="95"/>
      <c r="AU64116" s="95"/>
      <c r="AV64116" s="95"/>
      <c r="AW64116" s="95"/>
      <c r="AX64116" s="95"/>
      <c r="AY64116" s="95"/>
      <c r="AZ64116" s="95"/>
      <c r="BA64116" s="95"/>
      <c r="BB64116" s="95"/>
      <c r="BC64116" s="95"/>
      <c r="BD64116" s="95"/>
      <c r="BE64116" s="95"/>
      <c r="BF64116" s="95"/>
      <c r="BG64116" s="95"/>
      <c r="BH64116" s="95"/>
      <c r="BI64116" s="95"/>
      <c r="BJ64116" s="95"/>
      <c r="BK64116" s="95"/>
      <c r="BL64116" s="95"/>
      <c r="BM64116" s="95"/>
      <c r="BN64116" s="95"/>
      <c r="CA64116" s="95"/>
    </row>
    <row r="64117" spans="31:79" s="97" customFormat="1" x14ac:dyDescent="0.2">
      <c r="AE64117" s="95"/>
      <c r="AF64117" s="95"/>
      <c r="AN64117" s="95"/>
      <c r="AO64117" s="95"/>
      <c r="AP64117" s="95"/>
      <c r="AQ64117" s="95"/>
      <c r="AR64117" s="95"/>
      <c r="AS64117" s="95"/>
      <c r="AT64117" s="95"/>
      <c r="AU64117" s="95"/>
      <c r="AV64117" s="95"/>
      <c r="AW64117" s="95"/>
      <c r="AX64117" s="95"/>
      <c r="AY64117" s="95"/>
      <c r="AZ64117" s="95"/>
      <c r="BA64117" s="95"/>
      <c r="BB64117" s="95"/>
      <c r="BC64117" s="95"/>
      <c r="BD64117" s="95"/>
      <c r="BE64117" s="95"/>
      <c r="BF64117" s="95"/>
      <c r="BG64117" s="95"/>
      <c r="BH64117" s="95"/>
      <c r="BI64117" s="95"/>
      <c r="BJ64117" s="95"/>
      <c r="BK64117" s="95"/>
      <c r="BL64117" s="95"/>
      <c r="BM64117" s="95"/>
      <c r="BN64117" s="95"/>
      <c r="CA64117" s="95"/>
    </row>
    <row r="64118" spans="31:79" s="97" customFormat="1" x14ac:dyDescent="0.2">
      <c r="AE64118" s="95"/>
      <c r="AF64118" s="95"/>
      <c r="AN64118" s="95"/>
      <c r="AO64118" s="95"/>
      <c r="AP64118" s="95"/>
      <c r="AQ64118" s="95"/>
      <c r="AR64118" s="95"/>
      <c r="AS64118" s="95"/>
      <c r="AT64118" s="95"/>
      <c r="AU64118" s="95"/>
      <c r="AV64118" s="95"/>
      <c r="AW64118" s="95"/>
      <c r="AX64118" s="95"/>
      <c r="AY64118" s="95"/>
      <c r="AZ64118" s="95"/>
      <c r="BA64118" s="95"/>
      <c r="BB64118" s="95"/>
      <c r="BC64118" s="95"/>
      <c r="BD64118" s="95"/>
      <c r="BE64118" s="95"/>
      <c r="BF64118" s="95"/>
      <c r="BG64118" s="95"/>
      <c r="BH64118" s="95"/>
      <c r="BI64118" s="95"/>
      <c r="BJ64118" s="95"/>
      <c r="BK64118" s="95"/>
      <c r="BL64118" s="95"/>
      <c r="BM64118" s="95"/>
      <c r="BN64118" s="95"/>
      <c r="CA64118" s="95"/>
    </row>
    <row r="64119" spans="31:79" s="97" customFormat="1" x14ac:dyDescent="0.2">
      <c r="AE64119" s="95"/>
      <c r="AF64119" s="95"/>
      <c r="AN64119" s="95"/>
      <c r="AO64119" s="95"/>
      <c r="AP64119" s="95"/>
      <c r="AQ64119" s="95"/>
      <c r="AR64119" s="95"/>
      <c r="AS64119" s="95"/>
      <c r="AT64119" s="95"/>
      <c r="AU64119" s="95"/>
      <c r="AV64119" s="95"/>
      <c r="AW64119" s="95"/>
      <c r="AX64119" s="95"/>
      <c r="AY64119" s="95"/>
      <c r="AZ64119" s="95"/>
      <c r="BA64119" s="95"/>
      <c r="BB64119" s="95"/>
      <c r="BC64119" s="95"/>
      <c r="BD64119" s="95"/>
      <c r="BE64119" s="95"/>
      <c r="BF64119" s="95"/>
      <c r="BG64119" s="95"/>
      <c r="BH64119" s="95"/>
      <c r="BI64119" s="95"/>
      <c r="BJ64119" s="95"/>
      <c r="BK64119" s="95"/>
      <c r="BL64119" s="95"/>
      <c r="BM64119" s="95"/>
      <c r="BN64119" s="95"/>
      <c r="CA64119" s="95"/>
    </row>
    <row r="64120" spans="31:79" s="97" customFormat="1" x14ac:dyDescent="0.2">
      <c r="AE64120" s="95"/>
      <c r="AF64120" s="95"/>
      <c r="AN64120" s="95"/>
      <c r="AO64120" s="95"/>
      <c r="AP64120" s="95"/>
      <c r="AQ64120" s="95"/>
      <c r="AR64120" s="95"/>
      <c r="AS64120" s="95"/>
      <c r="AT64120" s="95"/>
      <c r="AU64120" s="95"/>
      <c r="AV64120" s="95"/>
      <c r="AW64120" s="95"/>
      <c r="AX64120" s="95"/>
      <c r="AY64120" s="95"/>
      <c r="AZ64120" s="95"/>
      <c r="BA64120" s="95"/>
      <c r="BB64120" s="95"/>
      <c r="BC64120" s="95"/>
      <c r="BD64120" s="95"/>
      <c r="BE64120" s="95"/>
      <c r="BF64120" s="95"/>
      <c r="BG64120" s="95"/>
      <c r="BH64120" s="95"/>
      <c r="BI64120" s="95"/>
      <c r="BJ64120" s="95"/>
      <c r="BK64120" s="95"/>
      <c r="BL64120" s="95"/>
      <c r="BM64120" s="95"/>
      <c r="BN64120" s="95"/>
      <c r="CA64120" s="95"/>
    </row>
    <row r="64121" spans="31:79" s="97" customFormat="1" x14ac:dyDescent="0.2">
      <c r="AE64121" s="95"/>
      <c r="AF64121" s="95"/>
      <c r="AN64121" s="95"/>
      <c r="AO64121" s="95"/>
      <c r="AP64121" s="95"/>
      <c r="AQ64121" s="95"/>
      <c r="AR64121" s="95"/>
      <c r="AS64121" s="95"/>
      <c r="AT64121" s="95"/>
      <c r="AU64121" s="95"/>
      <c r="AV64121" s="95"/>
      <c r="AW64121" s="95"/>
      <c r="AX64121" s="95"/>
      <c r="AY64121" s="95"/>
      <c r="AZ64121" s="95"/>
      <c r="BA64121" s="95"/>
      <c r="BB64121" s="95"/>
      <c r="BC64121" s="95"/>
      <c r="BD64121" s="95"/>
      <c r="BE64121" s="95"/>
      <c r="BF64121" s="95"/>
      <c r="BG64121" s="95"/>
      <c r="BH64121" s="95"/>
      <c r="BI64121" s="95"/>
      <c r="BJ64121" s="95"/>
      <c r="BK64121" s="95"/>
      <c r="BL64121" s="95"/>
      <c r="BM64121" s="95"/>
      <c r="BN64121" s="95"/>
      <c r="CA64121" s="95"/>
    </row>
    <row r="64122" spans="31:79" s="97" customFormat="1" x14ac:dyDescent="0.2">
      <c r="AE64122" s="95"/>
      <c r="AF64122" s="95"/>
      <c r="AN64122" s="95"/>
      <c r="AO64122" s="95"/>
      <c r="AP64122" s="95"/>
      <c r="AQ64122" s="95"/>
      <c r="AR64122" s="95"/>
      <c r="AS64122" s="95"/>
      <c r="AT64122" s="95"/>
      <c r="AU64122" s="95"/>
      <c r="AV64122" s="95"/>
      <c r="AW64122" s="95"/>
      <c r="AX64122" s="95"/>
      <c r="AY64122" s="95"/>
      <c r="AZ64122" s="95"/>
      <c r="BA64122" s="95"/>
      <c r="BB64122" s="95"/>
      <c r="BC64122" s="95"/>
      <c r="BD64122" s="95"/>
      <c r="BE64122" s="95"/>
      <c r="BF64122" s="95"/>
      <c r="BG64122" s="95"/>
      <c r="BH64122" s="95"/>
      <c r="BI64122" s="95"/>
      <c r="BJ64122" s="95"/>
      <c r="BK64122" s="95"/>
      <c r="BL64122" s="95"/>
      <c r="BM64122" s="95"/>
      <c r="BN64122" s="95"/>
      <c r="CA64122" s="95"/>
    </row>
    <row r="64123" spans="31:79" s="97" customFormat="1" x14ac:dyDescent="0.2">
      <c r="AE64123" s="95"/>
      <c r="AF64123" s="95"/>
      <c r="AN64123" s="95"/>
      <c r="AO64123" s="95"/>
      <c r="AP64123" s="95"/>
      <c r="AQ64123" s="95"/>
      <c r="AR64123" s="95"/>
      <c r="AS64123" s="95"/>
      <c r="AT64123" s="95"/>
      <c r="AU64123" s="95"/>
      <c r="AV64123" s="95"/>
      <c r="AW64123" s="95"/>
      <c r="AX64123" s="95"/>
      <c r="AY64123" s="95"/>
      <c r="AZ64123" s="95"/>
      <c r="BA64123" s="95"/>
      <c r="BB64123" s="95"/>
      <c r="BC64123" s="95"/>
      <c r="BD64123" s="95"/>
      <c r="BE64123" s="95"/>
      <c r="BF64123" s="95"/>
      <c r="BG64123" s="95"/>
      <c r="BH64123" s="95"/>
      <c r="BI64123" s="95"/>
      <c r="BJ64123" s="95"/>
      <c r="BK64123" s="95"/>
      <c r="BL64123" s="95"/>
      <c r="BM64123" s="95"/>
      <c r="BN64123" s="95"/>
      <c r="CA64123" s="95"/>
    </row>
    <row r="64124" spans="31:79" s="97" customFormat="1" x14ac:dyDescent="0.2">
      <c r="AE64124" s="95"/>
      <c r="AF64124" s="95"/>
      <c r="AN64124" s="95"/>
      <c r="AO64124" s="95"/>
      <c r="AP64124" s="95"/>
      <c r="AQ64124" s="95"/>
      <c r="AR64124" s="95"/>
      <c r="AS64124" s="95"/>
      <c r="AT64124" s="95"/>
      <c r="AU64124" s="95"/>
      <c r="AV64124" s="95"/>
      <c r="AW64124" s="95"/>
      <c r="AX64124" s="95"/>
      <c r="AY64124" s="95"/>
      <c r="AZ64124" s="95"/>
      <c r="BA64124" s="95"/>
      <c r="BB64124" s="95"/>
      <c r="BC64124" s="95"/>
      <c r="BD64124" s="95"/>
      <c r="BE64124" s="95"/>
      <c r="BF64124" s="95"/>
      <c r="BG64124" s="95"/>
      <c r="BH64124" s="95"/>
      <c r="BI64124" s="95"/>
      <c r="BJ64124" s="95"/>
      <c r="BK64124" s="95"/>
      <c r="BL64124" s="95"/>
      <c r="BM64124" s="95"/>
      <c r="BN64124" s="95"/>
      <c r="CA64124" s="95"/>
    </row>
    <row r="64125" spans="31:79" s="97" customFormat="1" x14ac:dyDescent="0.2">
      <c r="AE64125" s="95"/>
      <c r="AF64125" s="95"/>
      <c r="AN64125" s="95"/>
      <c r="AO64125" s="95"/>
      <c r="AP64125" s="95"/>
      <c r="AQ64125" s="95"/>
      <c r="AR64125" s="95"/>
      <c r="AS64125" s="95"/>
      <c r="AT64125" s="95"/>
      <c r="AU64125" s="95"/>
      <c r="AV64125" s="95"/>
      <c r="AW64125" s="95"/>
      <c r="AX64125" s="95"/>
      <c r="AY64125" s="95"/>
      <c r="AZ64125" s="95"/>
      <c r="BA64125" s="95"/>
      <c r="BB64125" s="95"/>
      <c r="BC64125" s="95"/>
      <c r="BD64125" s="95"/>
      <c r="BE64125" s="95"/>
      <c r="BF64125" s="95"/>
      <c r="BG64125" s="95"/>
      <c r="BH64125" s="95"/>
      <c r="BI64125" s="95"/>
      <c r="BJ64125" s="95"/>
      <c r="BK64125" s="95"/>
      <c r="BL64125" s="95"/>
      <c r="BM64125" s="95"/>
      <c r="BN64125" s="95"/>
      <c r="CA64125" s="95"/>
    </row>
    <row r="64126" spans="31:79" s="97" customFormat="1" x14ac:dyDescent="0.2">
      <c r="AE64126" s="95"/>
      <c r="AF64126" s="95"/>
      <c r="AN64126" s="95"/>
      <c r="AO64126" s="95"/>
      <c r="AP64126" s="95"/>
      <c r="AQ64126" s="95"/>
      <c r="AR64126" s="95"/>
      <c r="AS64126" s="95"/>
      <c r="AT64126" s="95"/>
      <c r="AU64126" s="95"/>
      <c r="AV64126" s="95"/>
      <c r="AW64126" s="95"/>
      <c r="AX64126" s="95"/>
      <c r="AY64126" s="95"/>
      <c r="AZ64126" s="95"/>
      <c r="BA64126" s="95"/>
      <c r="BB64126" s="95"/>
      <c r="BC64126" s="95"/>
      <c r="BD64126" s="95"/>
      <c r="BE64126" s="95"/>
      <c r="BF64126" s="95"/>
      <c r="BG64126" s="95"/>
      <c r="BH64126" s="95"/>
      <c r="BI64126" s="95"/>
      <c r="BJ64126" s="95"/>
      <c r="BK64126" s="95"/>
      <c r="BL64126" s="95"/>
      <c r="BM64126" s="95"/>
      <c r="BN64126" s="95"/>
      <c r="CA64126" s="95"/>
    </row>
    <row r="64127" spans="31:79" s="97" customFormat="1" x14ac:dyDescent="0.2">
      <c r="AE64127" s="95"/>
      <c r="AF64127" s="95"/>
      <c r="AN64127" s="95"/>
      <c r="AO64127" s="95"/>
      <c r="AP64127" s="95"/>
      <c r="AQ64127" s="95"/>
      <c r="AR64127" s="95"/>
      <c r="AS64127" s="95"/>
      <c r="AT64127" s="95"/>
      <c r="AU64127" s="95"/>
      <c r="AV64127" s="95"/>
      <c r="AW64127" s="95"/>
      <c r="AX64127" s="95"/>
      <c r="AY64127" s="95"/>
      <c r="AZ64127" s="95"/>
      <c r="BA64127" s="95"/>
      <c r="BB64127" s="95"/>
      <c r="BC64127" s="95"/>
      <c r="BD64127" s="95"/>
      <c r="BE64127" s="95"/>
      <c r="BF64127" s="95"/>
      <c r="BG64127" s="95"/>
      <c r="BH64127" s="95"/>
      <c r="BI64127" s="95"/>
      <c r="BJ64127" s="95"/>
      <c r="BK64127" s="95"/>
      <c r="BL64127" s="95"/>
      <c r="BM64127" s="95"/>
      <c r="BN64127" s="95"/>
      <c r="CA64127" s="95"/>
    </row>
    <row r="64128" spans="31:79" s="97" customFormat="1" x14ac:dyDescent="0.2">
      <c r="AE64128" s="95"/>
      <c r="AF64128" s="95"/>
      <c r="AN64128" s="95"/>
      <c r="AO64128" s="95"/>
      <c r="AP64128" s="95"/>
      <c r="AQ64128" s="95"/>
      <c r="AR64128" s="95"/>
      <c r="AS64128" s="95"/>
      <c r="AT64128" s="95"/>
      <c r="AU64128" s="95"/>
      <c r="AV64128" s="95"/>
      <c r="AW64128" s="95"/>
      <c r="AX64128" s="95"/>
      <c r="AY64128" s="95"/>
      <c r="AZ64128" s="95"/>
      <c r="BA64128" s="95"/>
      <c r="BB64128" s="95"/>
      <c r="BC64128" s="95"/>
      <c r="BD64128" s="95"/>
      <c r="BE64128" s="95"/>
      <c r="BF64128" s="95"/>
      <c r="BG64128" s="95"/>
      <c r="BH64128" s="95"/>
      <c r="BI64128" s="95"/>
      <c r="BJ64128" s="95"/>
      <c r="BK64128" s="95"/>
      <c r="BL64128" s="95"/>
      <c r="BM64128" s="95"/>
      <c r="BN64128" s="95"/>
      <c r="CA64128" s="95"/>
    </row>
    <row r="64129" spans="31:79" s="97" customFormat="1" x14ac:dyDescent="0.2">
      <c r="AE64129" s="95"/>
      <c r="AF64129" s="95"/>
      <c r="AN64129" s="95"/>
      <c r="AO64129" s="95"/>
      <c r="AP64129" s="95"/>
      <c r="AQ64129" s="95"/>
      <c r="AR64129" s="95"/>
      <c r="AS64129" s="95"/>
      <c r="AT64129" s="95"/>
      <c r="AU64129" s="95"/>
      <c r="AV64129" s="95"/>
      <c r="AW64129" s="95"/>
      <c r="AX64129" s="95"/>
      <c r="AY64129" s="95"/>
      <c r="AZ64129" s="95"/>
      <c r="BA64129" s="95"/>
      <c r="BB64129" s="95"/>
      <c r="BC64129" s="95"/>
      <c r="BD64129" s="95"/>
      <c r="BE64129" s="95"/>
      <c r="BF64129" s="95"/>
      <c r="BG64129" s="95"/>
      <c r="BH64129" s="95"/>
      <c r="BI64129" s="95"/>
      <c r="BJ64129" s="95"/>
      <c r="BK64129" s="95"/>
      <c r="BL64129" s="95"/>
      <c r="BM64129" s="95"/>
      <c r="BN64129" s="95"/>
      <c r="CA64129" s="95"/>
    </row>
    <row r="64130" spans="31:79" s="97" customFormat="1" x14ac:dyDescent="0.2">
      <c r="AE64130" s="95"/>
      <c r="AF64130" s="95"/>
      <c r="AN64130" s="95"/>
      <c r="AO64130" s="95"/>
      <c r="AP64130" s="95"/>
      <c r="AQ64130" s="95"/>
      <c r="AR64130" s="95"/>
      <c r="AS64130" s="95"/>
      <c r="AT64130" s="95"/>
      <c r="AU64130" s="95"/>
      <c r="AV64130" s="95"/>
      <c r="AW64130" s="95"/>
      <c r="AX64130" s="95"/>
      <c r="AY64130" s="95"/>
      <c r="AZ64130" s="95"/>
      <c r="BA64130" s="95"/>
      <c r="BB64130" s="95"/>
      <c r="BC64130" s="95"/>
      <c r="BD64130" s="95"/>
      <c r="BE64130" s="95"/>
      <c r="BF64130" s="95"/>
      <c r="BG64130" s="95"/>
      <c r="BH64130" s="95"/>
      <c r="BI64130" s="95"/>
      <c r="BJ64130" s="95"/>
      <c r="BK64130" s="95"/>
      <c r="BL64130" s="95"/>
      <c r="BM64130" s="95"/>
      <c r="BN64130" s="95"/>
      <c r="CA64130" s="95"/>
    </row>
    <row r="64131" spans="31:79" s="97" customFormat="1" x14ac:dyDescent="0.2">
      <c r="AE64131" s="95"/>
      <c r="AF64131" s="95"/>
      <c r="AN64131" s="95"/>
      <c r="AO64131" s="95"/>
      <c r="AP64131" s="95"/>
      <c r="AQ64131" s="95"/>
      <c r="AR64131" s="95"/>
      <c r="AS64131" s="95"/>
      <c r="AT64131" s="95"/>
      <c r="AU64131" s="95"/>
      <c r="AV64131" s="95"/>
      <c r="AW64131" s="95"/>
      <c r="AX64131" s="95"/>
      <c r="AY64131" s="95"/>
      <c r="AZ64131" s="95"/>
      <c r="BA64131" s="95"/>
      <c r="BB64131" s="95"/>
      <c r="BC64131" s="95"/>
      <c r="BD64131" s="95"/>
      <c r="BE64131" s="95"/>
      <c r="BF64131" s="95"/>
      <c r="BG64131" s="95"/>
      <c r="BH64131" s="95"/>
      <c r="BI64131" s="95"/>
      <c r="BJ64131" s="95"/>
      <c r="BK64131" s="95"/>
      <c r="BL64131" s="95"/>
      <c r="BM64131" s="95"/>
      <c r="BN64131" s="95"/>
      <c r="CA64131" s="95"/>
    </row>
    <row r="64132" spans="31:79" s="97" customFormat="1" x14ac:dyDescent="0.2">
      <c r="AE64132" s="95"/>
      <c r="AF64132" s="95"/>
      <c r="AN64132" s="95"/>
      <c r="AO64132" s="95"/>
      <c r="AP64132" s="95"/>
      <c r="AQ64132" s="95"/>
      <c r="AR64132" s="95"/>
      <c r="AS64132" s="95"/>
      <c r="AT64132" s="95"/>
      <c r="AU64132" s="95"/>
      <c r="AV64132" s="95"/>
      <c r="AW64132" s="95"/>
      <c r="AX64132" s="95"/>
      <c r="AY64132" s="95"/>
      <c r="AZ64132" s="95"/>
      <c r="BA64132" s="95"/>
      <c r="BB64132" s="95"/>
      <c r="BC64132" s="95"/>
      <c r="BD64132" s="95"/>
      <c r="BE64132" s="95"/>
      <c r="BF64132" s="95"/>
      <c r="BG64132" s="95"/>
      <c r="BH64132" s="95"/>
      <c r="BI64132" s="95"/>
      <c r="BJ64132" s="95"/>
      <c r="BK64132" s="95"/>
      <c r="BL64132" s="95"/>
      <c r="BM64132" s="95"/>
      <c r="BN64132" s="95"/>
      <c r="CA64132" s="95"/>
    </row>
    <row r="64133" spans="31:79" s="97" customFormat="1" x14ac:dyDescent="0.2">
      <c r="AE64133" s="95"/>
      <c r="AF64133" s="95"/>
      <c r="AN64133" s="95"/>
      <c r="AO64133" s="95"/>
      <c r="AP64133" s="95"/>
      <c r="AQ64133" s="95"/>
      <c r="AR64133" s="95"/>
      <c r="AS64133" s="95"/>
      <c r="AT64133" s="95"/>
      <c r="AU64133" s="95"/>
      <c r="AV64133" s="95"/>
      <c r="AW64133" s="95"/>
      <c r="AX64133" s="95"/>
      <c r="AY64133" s="95"/>
      <c r="AZ64133" s="95"/>
      <c r="BA64133" s="95"/>
      <c r="BB64133" s="95"/>
      <c r="BC64133" s="95"/>
      <c r="BD64133" s="95"/>
      <c r="BE64133" s="95"/>
      <c r="BF64133" s="95"/>
      <c r="BG64133" s="95"/>
      <c r="BH64133" s="95"/>
      <c r="BI64133" s="95"/>
      <c r="BJ64133" s="95"/>
      <c r="BK64133" s="95"/>
      <c r="BL64133" s="95"/>
      <c r="BM64133" s="95"/>
      <c r="BN64133" s="95"/>
      <c r="CA64133" s="95"/>
    </row>
    <row r="64134" spans="31:79" s="97" customFormat="1" x14ac:dyDescent="0.2">
      <c r="AE64134" s="95"/>
      <c r="AF64134" s="95"/>
      <c r="AN64134" s="95"/>
      <c r="AO64134" s="95"/>
      <c r="AP64134" s="95"/>
      <c r="AQ64134" s="95"/>
      <c r="AR64134" s="95"/>
      <c r="AS64134" s="95"/>
      <c r="AT64134" s="95"/>
      <c r="AU64134" s="95"/>
      <c r="AV64134" s="95"/>
      <c r="AW64134" s="95"/>
      <c r="AX64134" s="95"/>
      <c r="AY64134" s="95"/>
      <c r="AZ64134" s="95"/>
      <c r="BA64134" s="95"/>
      <c r="BB64134" s="95"/>
      <c r="BC64134" s="95"/>
      <c r="BD64134" s="95"/>
      <c r="BE64134" s="95"/>
      <c r="BF64134" s="95"/>
      <c r="BG64134" s="95"/>
      <c r="BH64134" s="95"/>
      <c r="BI64134" s="95"/>
      <c r="BJ64134" s="95"/>
      <c r="BK64134" s="95"/>
      <c r="BL64134" s="95"/>
      <c r="BM64134" s="95"/>
      <c r="BN64134" s="95"/>
      <c r="CA64134" s="95"/>
    </row>
    <row r="64135" spans="31:79" s="97" customFormat="1" x14ac:dyDescent="0.2">
      <c r="AE64135" s="95"/>
      <c r="AF64135" s="95"/>
      <c r="AN64135" s="95"/>
      <c r="AO64135" s="95"/>
      <c r="AP64135" s="95"/>
      <c r="AQ64135" s="95"/>
      <c r="AR64135" s="95"/>
      <c r="AS64135" s="95"/>
      <c r="AT64135" s="95"/>
      <c r="AU64135" s="95"/>
      <c r="AV64135" s="95"/>
      <c r="AW64135" s="95"/>
      <c r="AX64135" s="95"/>
      <c r="AY64135" s="95"/>
      <c r="AZ64135" s="95"/>
      <c r="BA64135" s="95"/>
      <c r="BB64135" s="95"/>
      <c r="BC64135" s="95"/>
      <c r="BD64135" s="95"/>
      <c r="BE64135" s="95"/>
      <c r="BF64135" s="95"/>
      <c r="BG64135" s="95"/>
      <c r="BH64135" s="95"/>
      <c r="BI64135" s="95"/>
      <c r="BJ64135" s="95"/>
      <c r="BK64135" s="95"/>
      <c r="BL64135" s="95"/>
      <c r="BM64135" s="95"/>
      <c r="BN64135" s="95"/>
      <c r="CA64135" s="95"/>
    </row>
    <row r="64136" spans="31:79" s="97" customFormat="1" x14ac:dyDescent="0.2">
      <c r="AE64136" s="95"/>
      <c r="AF64136" s="95"/>
      <c r="AN64136" s="95"/>
      <c r="AO64136" s="95"/>
      <c r="AP64136" s="95"/>
      <c r="AQ64136" s="95"/>
      <c r="AR64136" s="95"/>
      <c r="AS64136" s="95"/>
      <c r="AT64136" s="95"/>
      <c r="AU64136" s="95"/>
      <c r="AV64136" s="95"/>
      <c r="AW64136" s="95"/>
      <c r="AX64136" s="95"/>
      <c r="AY64136" s="95"/>
      <c r="AZ64136" s="95"/>
      <c r="BA64136" s="95"/>
      <c r="BB64136" s="95"/>
      <c r="BC64136" s="95"/>
      <c r="BD64136" s="95"/>
      <c r="BE64136" s="95"/>
      <c r="BF64136" s="95"/>
      <c r="BG64136" s="95"/>
      <c r="BH64136" s="95"/>
      <c r="BI64136" s="95"/>
      <c r="BJ64136" s="95"/>
      <c r="BK64136" s="95"/>
      <c r="BL64136" s="95"/>
      <c r="BM64136" s="95"/>
      <c r="BN64136" s="95"/>
      <c r="CA64136" s="95"/>
    </row>
    <row r="64137" spans="31:79" s="97" customFormat="1" x14ac:dyDescent="0.2">
      <c r="AE64137" s="95"/>
      <c r="AF64137" s="95"/>
      <c r="AN64137" s="95"/>
      <c r="AO64137" s="95"/>
      <c r="AP64137" s="95"/>
      <c r="AQ64137" s="95"/>
      <c r="AR64137" s="95"/>
      <c r="AS64137" s="95"/>
      <c r="AT64137" s="95"/>
      <c r="AU64137" s="95"/>
      <c r="AV64137" s="95"/>
      <c r="AW64137" s="95"/>
      <c r="AX64137" s="95"/>
      <c r="AY64137" s="95"/>
      <c r="AZ64137" s="95"/>
      <c r="BA64137" s="95"/>
      <c r="BB64137" s="95"/>
      <c r="BC64137" s="95"/>
      <c r="BD64137" s="95"/>
      <c r="BE64137" s="95"/>
      <c r="BF64137" s="95"/>
      <c r="BG64137" s="95"/>
      <c r="BH64137" s="95"/>
      <c r="BI64137" s="95"/>
      <c r="BJ64137" s="95"/>
      <c r="BK64137" s="95"/>
      <c r="BL64137" s="95"/>
      <c r="BM64137" s="95"/>
      <c r="BN64137" s="95"/>
      <c r="CA64137" s="95"/>
    </row>
    <row r="64138" spans="31:79" s="97" customFormat="1" x14ac:dyDescent="0.2">
      <c r="AE64138" s="95"/>
      <c r="AF64138" s="95"/>
      <c r="AN64138" s="95"/>
      <c r="AO64138" s="95"/>
      <c r="AP64138" s="95"/>
      <c r="AQ64138" s="95"/>
      <c r="AR64138" s="95"/>
      <c r="AS64138" s="95"/>
      <c r="AT64138" s="95"/>
      <c r="AU64138" s="95"/>
      <c r="AV64138" s="95"/>
      <c r="AW64138" s="95"/>
      <c r="AX64138" s="95"/>
      <c r="AY64138" s="95"/>
      <c r="AZ64138" s="95"/>
      <c r="BA64138" s="95"/>
      <c r="BB64138" s="95"/>
      <c r="BC64138" s="95"/>
      <c r="BD64138" s="95"/>
      <c r="BE64138" s="95"/>
      <c r="BF64138" s="95"/>
      <c r="BG64138" s="95"/>
      <c r="BH64138" s="95"/>
      <c r="BI64138" s="95"/>
      <c r="BJ64138" s="95"/>
      <c r="BK64138" s="95"/>
      <c r="BL64138" s="95"/>
      <c r="BM64138" s="95"/>
      <c r="BN64138" s="95"/>
      <c r="CA64138" s="95"/>
    </row>
    <row r="64139" spans="31:79" s="97" customFormat="1" x14ac:dyDescent="0.2">
      <c r="AE64139" s="95"/>
      <c r="AF64139" s="95"/>
      <c r="AN64139" s="95"/>
      <c r="AO64139" s="95"/>
      <c r="AP64139" s="95"/>
      <c r="AQ64139" s="95"/>
      <c r="AR64139" s="95"/>
      <c r="AS64139" s="95"/>
      <c r="AT64139" s="95"/>
      <c r="AU64139" s="95"/>
      <c r="AV64139" s="95"/>
      <c r="AW64139" s="95"/>
      <c r="AX64139" s="95"/>
      <c r="AY64139" s="95"/>
      <c r="AZ64139" s="95"/>
      <c r="BA64139" s="95"/>
      <c r="BB64139" s="95"/>
      <c r="BC64139" s="95"/>
      <c r="BD64139" s="95"/>
      <c r="BE64139" s="95"/>
      <c r="BF64139" s="95"/>
      <c r="BG64139" s="95"/>
      <c r="BH64139" s="95"/>
      <c r="BI64139" s="95"/>
      <c r="BJ64139" s="95"/>
      <c r="BK64139" s="95"/>
      <c r="BL64139" s="95"/>
      <c r="BM64139" s="95"/>
      <c r="BN64139" s="95"/>
      <c r="CA64139" s="95"/>
    </row>
    <row r="64140" spans="31:79" s="97" customFormat="1" x14ac:dyDescent="0.2">
      <c r="AE64140" s="95"/>
      <c r="AF64140" s="95"/>
      <c r="AN64140" s="95"/>
      <c r="AO64140" s="95"/>
      <c r="AP64140" s="95"/>
      <c r="AQ64140" s="95"/>
      <c r="AR64140" s="95"/>
      <c r="AS64140" s="95"/>
      <c r="AT64140" s="95"/>
      <c r="AU64140" s="95"/>
      <c r="AV64140" s="95"/>
      <c r="AW64140" s="95"/>
      <c r="AX64140" s="95"/>
      <c r="AY64140" s="95"/>
      <c r="AZ64140" s="95"/>
      <c r="BA64140" s="95"/>
      <c r="BB64140" s="95"/>
      <c r="BC64140" s="95"/>
      <c r="BD64140" s="95"/>
      <c r="BE64140" s="95"/>
      <c r="BF64140" s="95"/>
      <c r="BG64140" s="95"/>
      <c r="BH64140" s="95"/>
      <c r="BI64140" s="95"/>
      <c r="BJ64140" s="95"/>
      <c r="BK64140" s="95"/>
      <c r="BL64140" s="95"/>
      <c r="BM64140" s="95"/>
      <c r="BN64140" s="95"/>
      <c r="CA64140" s="95"/>
    </row>
    <row r="64141" spans="31:79" s="97" customFormat="1" x14ac:dyDescent="0.2">
      <c r="AE64141" s="95"/>
      <c r="AF64141" s="95"/>
      <c r="AN64141" s="95"/>
      <c r="AO64141" s="95"/>
      <c r="AP64141" s="95"/>
      <c r="AQ64141" s="95"/>
      <c r="AR64141" s="95"/>
      <c r="AS64141" s="95"/>
      <c r="AT64141" s="95"/>
      <c r="AU64141" s="95"/>
      <c r="AV64141" s="95"/>
      <c r="AW64141" s="95"/>
      <c r="AX64141" s="95"/>
      <c r="AY64141" s="95"/>
      <c r="AZ64141" s="95"/>
      <c r="BA64141" s="95"/>
      <c r="BB64141" s="95"/>
      <c r="BC64141" s="95"/>
      <c r="BD64141" s="95"/>
      <c r="BE64141" s="95"/>
      <c r="BF64141" s="95"/>
      <c r="BG64141" s="95"/>
      <c r="BH64141" s="95"/>
      <c r="BI64141" s="95"/>
      <c r="BJ64141" s="95"/>
      <c r="BK64141" s="95"/>
      <c r="BL64141" s="95"/>
      <c r="BM64141" s="95"/>
      <c r="BN64141" s="95"/>
      <c r="CA64141" s="95"/>
    </row>
    <row r="64142" spans="31:79" s="97" customFormat="1" x14ac:dyDescent="0.2">
      <c r="AE64142" s="95"/>
      <c r="AF64142" s="95"/>
      <c r="AN64142" s="95"/>
      <c r="AO64142" s="95"/>
      <c r="AP64142" s="95"/>
      <c r="AQ64142" s="95"/>
      <c r="AR64142" s="95"/>
      <c r="AS64142" s="95"/>
      <c r="AT64142" s="95"/>
      <c r="AU64142" s="95"/>
      <c r="AV64142" s="95"/>
      <c r="AW64142" s="95"/>
      <c r="AX64142" s="95"/>
      <c r="AY64142" s="95"/>
      <c r="AZ64142" s="95"/>
      <c r="BA64142" s="95"/>
      <c r="BB64142" s="95"/>
      <c r="BC64142" s="95"/>
      <c r="BD64142" s="95"/>
      <c r="BE64142" s="95"/>
      <c r="BF64142" s="95"/>
      <c r="BG64142" s="95"/>
      <c r="BH64142" s="95"/>
      <c r="BI64142" s="95"/>
      <c r="BJ64142" s="95"/>
      <c r="BK64142" s="95"/>
      <c r="BL64142" s="95"/>
      <c r="BM64142" s="95"/>
      <c r="BN64142" s="95"/>
      <c r="CA64142" s="95"/>
    </row>
    <row r="64143" spans="31:79" s="97" customFormat="1" x14ac:dyDescent="0.2">
      <c r="AE64143" s="95"/>
      <c r="AF64143" s="95"/>
      <c r="AN64143" s="95"/>
      <c r="AO64143" s="95"/>
      <c r="AP64143" s="95"/>
      <c r="AQ64143" s="95"/>
      <c r="AR64143" s="95"/>
      <c r="AS64143" s="95"/>
      <c r="AT64143" s="95"/>
      <c r="AU64143" s="95"/>
      <c r="AV64143" s="95"/>
      <c r="AW64143" s="95"/>
      <c r="AX64143" s="95"/>
      <c r="AY64143" s="95"/>
      <c r="AZ64143" s="95"/>
      <c r="BA64143" s="95"/>
      <c r="BB64143" s="95"/>
      <c r="BC64143" s="95"/>
      <c r="BD64143" s="95"/>
      <c r="BE64143" s="95"/>
      <c r="BF64143" s="95"/>
      <c r="BG64143" s="95"/>
      <c r="BH64143" s="95"/>
      <c r="BI64143" s="95"/>
      <c r="BJ64143" s="95"/>
      <c r="BK64143" s="95"/>
      <c r="BL64143" s="95"/>
      <c r="BM64143" s="95"/>
      <c r="BN64143" s="95"/>
      <c r="CA64143" s="95"/>
    </row>
    <row r="64144" spans="31:79" s="97" customFormat="1" x14ac:dyDescent="0.2">
      <c r="AE64144" s="95"/>
      <c r="AF64144" s="95"/>
      <c r="AN64144" s="95"/>
      <c r="AO64144" s="95"/>
      <c r="AP64144" s="95"/>
      <c r="AQ64144" s="95"/>
      <c r="AR64144" s="95"/>
      <c r="AS64144" s="95"/>
      <c r="AT64144" s="95"/>
      <c r="AU64144" s="95"/>
      <c r="AV64144" s="95"/>
      <c r="AW64144" s="95"/>
      <c r="AX64144" s="95"/>
      <c r="AY64144" s="95"/>
      <c r="AZ64144" s="95"/>
      <c r="BA64144" s="95"/>
      <c r="BB64144" s="95"/>
      <c r="BC64144" s="95"/>
      <c r="BD64144" s="95"/>
      <c r="BE64144" s="95"/>
      <c r="BF64144" s="95"/>
      <c r="BG64144" s="95"/>
      <c r="BH64144" s="95"/>
      <c r="BI64144" s="95"/>
      <c r="BJ64144" s="95"/>
      <c r="BK64144" s="95"/>
      <c r="BL64144" s="95"/>
      <c r="BM64144" s="95"/>
      <c r="BN64144" s="95"/>
      <c r="CA64144" s="95"/>
    </row>
    <row r="64145" spans="31:79" s="97" customFormat="1" x14ac:dyDescent="0.2">
      <c r="AE64145" s="95"/>
      <c r="AF64145" s="95"/>
      <c r="AN64145" s="95"/>
      <c r="AO64145" s="95"/>
      <c r="AP64145" s="95"/>
      <c r="AQ64145" s="95"/>
      <c r="AR64145" s="95"/>
      <c r="AS64145" s="95"/>
      <c r="AT64145" s="95"/>
      <c r="AU64145" s="95"/>
      <c r="AV64145" s="95"/>
      <c r="AW64145" s="95"/>
      <c r="AX64145" s="95"/>
      <c r="AY64145" s="95"/>
      <c r="AZ64145" s="95"/>
      <c r="BA64145" s="95"/>
      <c r="BB64145" s="95"/>
      <c r="BC64145" s="95"/>
      <c r="BD64145" s="95"/>
      <c r="BE64145" s="95"/>
      <c r="BF64145" s="95"/>
      <c r="BG64145" s="95"/>
      <c r="BH64145" s="95"/>
      <c r="BI64145" s="95"/>
      <c r="BJ64145" s="95"/>
      <c r="BK64145" s="95"/>
      <c r="BL64145" s="95"/>
      <c r="BM64145" s="95"/>
      <c r="BN64145" s="95"/>
      <c r="CA64145" s="95"/>
    </row>
    <row r="64146" spans="31:79" s="97" customFormat="1" x14ac:dyDescent="0.2">
      <c r="AE64146" s="95"/>
      <c r="AF64146" s="95"/>
      <c r="AN64146" s="95"/>
      <c r="AO64146" s="95"/>
      <c r="AP64146" s="95"/>
      <c r="AQ64146" s="95"/>
      <c r="AR64146" s="95"/>
      <c r="AS64146" s="95"/>
      <c r="AT64146" s="95"/>
      <c r="AU64146" s="95"/>
      <c r="AV64146" s="95"/>
      <c r="AW64146" s="95"/>
      <c r="AX64146" s="95"/>
      <c r="AY64146" s="95"/>
      <c r="AZ64146" s="95"/>
      <c r="BA64146" s="95"/>
      <c r="BB64146" s="95"/>
      <c r="BC64146" s="95"/>
      <c r="BD64146" s="95"/>
      <c r="BE64146" s="95"/>
      <c r="BF64146" s="95"/>
      <c r="BG64146" s="95"/>
      <c r="BH64146" s="95"/>
      <c r="BI64146" s="95"/>
      <c r="BJ64146" s="95"/>
      <c r="BK64146" s="95"/>
      <c r="BL64146" s="95"/>
      <c r="BM64146" s="95"/>
      <c r="BN64146" s="95"/>
      <c r="CA64146" s="95"/>
    </row>
    <row r="64147" spans="31:79" s="97" customFormat="1" x14ac:dyDescent="0.2">
      <c r="AE64147" s="95"/>
      <c r="AF64147" s="95"/>
      <c r="AN64147" s="95"/>
      <c r="AO64147" s="95"/>
      <c r="AP64147" s="95"/>
      <c r="AQ64147" s="95"/>
      <c r="AR64147" s="95"/>
      <c r="AS64147" s="95"/>
      <c r="AT64147" s="95"/>
      <c r="AU64147" s="95"/>
      <c r="AV64147" s="95"/>
      <c r="AW64147" s="95"/>
      <c r="AX64147" s="95"/>
      <c r="AY64147" s="95"/>
      <c r="AZ64147" s="95"/>
      <c r="BA64147" s="95"/>
      <c r="BB64147" s="95"/>
      <c r="BC64147" s="95"/>
      <c r="BD64147" s="95"/>
      <c r="BE64147" s="95"/>
      <c r="BF64147" s="95"/>
      <c r="BG64147" s="95"/>
      <c r="BH64147" s="95"/>
      <c r="BI64147" s="95"/>
      <c r="BJ64147" s="95"/>
      <c r="BK64147" s="95"/>
      <c r="BL64147" s="95"/>
      <c r="BM64147" s="95"/>
      <c r="BN64147" s="95"/>
      <c r="CA64147" s="95"/>
    </row>
    <row r="64148" spans="31:79" s="97" customFormat="1" x14ac:dyDescent="0.2">
      <c r="AE64148" s="95"/>
      <c r="AF64148" s="95"/>
      <c r="AN64148" s="95"/>
      <c r="AO64148" s="95"/>
      <c r="AP64148" s="95"/>
      <c r="AQ64148" s="95"/>
      <c r="AR64148" s="95"/>
      <c r="AS64148" s="95"/>
      <c r="AT64148" s="95"/>
      <c r="AU64148" s="95"/>
      <c r="AV64148" s="95"/>
      <c r="AW64148" s="95"/>
      <c r="AX64148" s="95"/>
      <c r="AY64148" s="95"/>
      <c r="AZ64148" s="95"/>
      <c r="BA64148" s="95"/>
      <c r="BB64148" s="95"/>
      <c r="BC64148" s="95"/>
      <c r="BD64148" s="95"/>
      <c r="BE64148" s="95"/>
      <c r="BF64148" s="95"/>
      <c r="BG64148" s="95"/>
      <c r="BH64148" s="95"/>
      <c r="BI64148" s="95"/>
      <c r="BJ64148" s="95"/>
      <c r="BK64148" s="95"/>
      <c r="BL64148" s="95"/>
      <c r="BM64148" s="95"/>
      <c r="BN64148" s="95"/>
      <c r="CA64148" s="95"/>
    </row>
    <row r="64149" spans="31:79" s="97" customFormat="1" x14ac:dyDescent="0.2">
      <c r="AE64149" s="95"/>
      <c r="AF64149" s="95"/>
      <c r="AN64149" s="95"/>
      <c r="AO64149" s="95"/>
      <c r="AP64149" s="95"/>
      <c r="AQ64149" s="95"/>
      <c r="AR64149" s="95"/>
      <c r="AS64149" s="95"/>
      <c r="AT64149" s="95"/>
      <c r="AU64149" s="95"/>
      <c r="AV64149" s="95"/>
      <c r="AW64149" s="95"/>
      <c r="AX64149" s="95"/>
      <c r="AY64149" s="95"/>
      <c r="AZ64149" s="95"/>
      <c r="BA64149" s="95"/>
      <c r="BB64149" s="95"/>
      <c r="BC64149" s="95"/>
      <c r="BD64149" s="95"/>
      <c r="BE64149" s="95"/>
      <c r="BF64149" s="95"/>
      <c r="BG64149" s="95"/>
      <c r="BH64149" s="95"/>
      <c r="BI64149" s="95"/>
      <c r="BJ64149" s="95"/>
      <c r="BK64149" s="95"/>
      <c r="BL64149" s="95"/>
      <c r="BM64149" s="95"/>
      <c r="BN64149" s="95"/>
      <c r="CA64149" s="95"/>
    </row>
    <row r="64150" spans="31:79" s="97" customFormat="1" x14ac:dyDescent="0.2">
      <c r="AE64150" s="95"/>
      <c r="AF64150" s="95"/>
      <c r="AN64150" s="95"/>
      <c r="AO64150" s="95"/>
      <c r="AP64150" s="95"/>
      <c r="AQ64150" s="95"/>
      <c r="AR64150" s="95"/>
      <c r="AS64150" s="95"/>
      <c r="AT64150" s="95"/>
      <c r="AU64150" s="95"/>
      <c r="AV64150" s="95"/>
      <c r="AW64150" s="95"/>
      <c r="AX64150" s="95"/>
      <c r="AY64150" s="95"/>
      <c r="AZ64150" s="95"/>
      <c r="BA64150" s="95"/>
      <c r="BB64150" s="95"/>
      <c r="BC64150" s="95"/>
      <c r="BD64150" s="95"/>
      <c r="BE64150" s="95"/>
      <c r="BF64150" s="95"/>
      <c r="BG64150" s="95"/>
      <c r="BH64150" s="95"/>
      <c r="BI64150" s="95"/>
      <c r="BJ64150" s="95"/>
      <c r="BK64150" s="95"/>
      <c r="BL64150" s="95"/>
      <c r="BM64150" s="95"/>
      <c r="BN64150" s="95"/>
      <c r="CA64150" s="95"/>
    </row>
    <row r="64151" spans="31:79" s="97" customFormat="1" x14ac:dyDescent="0.2">
      <c r="AE64151" s="95"/>
      <c r="AF64151" s="95"/>
      <c r="AN64151" s="95"/>
      <c r="AO64151" s="95"/>
      <c r="AP64151" s="95"/>
      <c r="AQ64151" s="95"/>
      <c r="AR64151" s="95"/>
      <c r="AS64151" s="95"/>
      <c r="AT64151" s="95"/>
      <c r="AU64151" s="95"/>
      <c r="AV64151" s="95"/>
      <c r="AW64151" s="95"/>
      <c r="AX64151" s="95"/>
      <c r="AY64151" s="95"/>
      <c r="AZ64151" s="95"/>
      <c r="BA64151" s="95"/>
      <c r="BB64151" s="95"/>
      <c r="BC64151" s="95"/>
      <c r="BD64151" s="95"/>
      <c r="BE64151" s="95"/>
      <c r="BF64151" s="95"/>
      <c r="BG64151" s="95"/>
      <c r="BH64151" s="95"/>
      <c r="BI64151" s="95"/>
      <c r="BJ64151" s="95"/>
      <c r="BK64151" s="95"/>
      <c r="BL64151" s="95"/>
      <c r="BM64151" s="95"/>
      <c r="BN64151" s="95"/>
      <c r="CA64151" s="95"/>
    </row>
    <row r="64152" spans="31:79" s="97" customFormat="1" x14ac:dyDescent="0.2">
      <c r="AE64152" s="95"/>
      <c r="AF64152" s="95"/>
      <c r="AN64152" s="95"/>
      <c r="AO64152" s="95"/>
      <c r="AP64152" s="95"/>
      <c r="AQ64152" s="95"/>
      <c r="AR64152" s="95"/>
      <c r="AS64152" s="95"/>
      <c r="AT64152" s="95"/>
      <c r="AU64152" s="95"/>
      <c r="AV64152" s="95"/>
      <c r="AW64152" s="95"/>
      <c r="AX64152" s="95"/>
      <c r="AY64152" s="95"/>
      <c r="AZ64152" s="95"/>
      <c r="BA64152" s="95"/>
      <c r="BB64152" s="95"/>
      <c r="BC64152" s="95"/>
      <c r="BD64152" s="95"/>
      <c r="BE64152" s="95"/>
      <c r="BF64152" s="95"/>
      <c r="BG64152" s="95"/>
      <c r="BH64152" s="95"/>
      <c r="BI64152" s="95"/>
      <c r="BJ64152" s="95"/>
      <c r="BK64152" s="95"/>
      <c r="BL64152" s="95"/>
      <c r="BM64152" s="95"/>
      <c r="BN64152" s="95"/>
      <c r="CA64152" s="95"/>
    </row>
    <row r="64153" spans="31:79" s="97" customFormat="1" x14ac:dyDescent="0.2">
      <c r="AE64153" s="95"/>
      <c r="AF64153" s="95"/>
      <c r="AN64153" s="95"/>
      <c r="AO64153" s="95"/>
      <c r="AP64153" s="95"/>
      <c r="AQ64153" s="95"/>
      <c r="AR64153" s="95"/>
      <c r="AS64153" s="95"/>
      <c r="AT64153" s="95"/>
      <c r="AU64153" s="95"/>
      <c r="AV64153" s="95"/>
      <c r="AW64153" s="95"/>
      <c r="AX64153" s="95"/>
      <c r="AY64153" s="95"/>
      <c r="AZ64153" s="95"/>
      <c r="BA64153" s="95"/>
      <c r="BB64153" s="95"/>
      <c r="BC64153" s="95"/>
      <c r="BD64153" s="95"/>
      <c r="BE64153" s="95"/>
      <c r="BF64153" s="95"/>
      <c r="BG64153" s="95"/>
      <c r="BH64153" s="95"/>
      <c r="BI64153" s="95"/>
      <c r="BJ64153" s="95"/>
      <c r="BK64153" s="95"/>
      <c r="BL64153" s="95"/>
      <c r="BM64153" s="95"/>
      <c r="BN64153" s="95"/>
      <c r="CA64153" s="95"/>
    </row>
    <row r="64154" spans="31:79" s="97" customFormat="1" x14ac:dyDescent="0.2">
      <c r="AE64154" s="95"/>
      <c r="AF64154" s="95"/>
      <c r="AN64154" s="95"/>
      <c r="AO64154" s="95"/>
      <c r="AP64154" s="95"/>
      <c r="AQ64154" s="95"/>
      <c r="AR64154" s="95"/>
      <c r="AS64154" s="95"/>
      <c r="AT64154" s="95"/>
      <c r="AU64154" s="95"/>
      <c r="AV64154" s="95"/>
      <c r="AW64154" s="95"/>
      <c r="AX64154" s="95"/>
      <c r="AY64154" s="95"/>
      <c r="AZ64154" s="95"/>
      <c r="BA64154" s="95"/>
      <c r="BB64154" s="95"/>
      <c r="BC64154" s="95"/>
      <c r="BD64154" s="95"/>
      <c r="BE64154" s="95"/>
      <c r="BF64154" s="95"/>
      <c r="BG64154" s="95"/>
      <c r="BH64154" s="95"/>
      <c r="BI64154" s="95"/>
      <c r="BJ64154" s="95"/>
      <c r="BK64154" s="95"/>
      <c r="BL64154" s="95"/>
      <c r="BM64154" s="95"/>
      <c r="BN64154" s="95"/>
      <c r="CA64154" s="95"/>
    </row>
    <row r="64155" spans="31:79" s="97" customFormat="1" x14ac:dyDescent="0.2">
      <c r="AE64155" s="95"/>
      <c r="AF64155" s="95"/>
      <c r="AN64155" s="95"/>
      <c r="AO64155" s="95"/>
      <c r="AP64155" s="95"/>
      <c r="AQ64155" s="95"/>
      <c r="AR64155" s="95"/>
      <c r="AS64155" s="95"/>
      <c r="AT64155" s="95"/>
      <c r="AU64155" s="95"/>
      <c r="AV64155" s="95"/>
      <c r="AW64155" s="95"/>
      <c r="AX64155" s="95"/>
      <c r="AY64155" s="95"/>
      <c r="AZ64155" s="95"/>
      <c r="BA64155" s="95"/>
      <c r="BB64155" s="95"/>
      <c r="BC64155" s="95"/>
      <c r="BD64155" s="95"/>
      <c r="BE64155" s="95"/>
      <c r="BF64155" s="95"/>
      <c r="BG64155" s="95"/>
      <c r="BH64155" s="95"/>
      <c r="BI64155" s="95"/>
      <c r="BJ64155" s="95"/>
      <c r="BK64155" s="95"/>
      <c r="BL64155" s="95"/>
      <c r="BM64155" s="95"/>
      <c r="BN64155" s="95"/>
      <c r="CA64155" s="95"/>
    </row>
    <row r="64156" spans="31:79" s="97" customFormat="1" x14ac:dyDescent="0.2">
      <c r="AE64156" s="95"/>
      <c r="AF64156" s="95"/>
      <c r="AN64156" s="95"/>
      <c r="AO64156" s="95"/>
      <c r="AP64156" s="95"/>
      <c r="AQ64156" s="95"/>
      <c r="AR64156" s="95"/>
      <c r="AS64156" s="95"/>
      <c r="AT64156" s="95"/>
      <c r="AU64156" s="95"/>
      <c r="AV64156" s="95"/>
      <c r="AW64156" s="95"/>
      <c r="AX64156" s="95"/>
      <c r="AY64156" s="95"/>
      <c r="AZ64156" s="95"/>
      <c r="BA64156" s="95"/>
      <c r="BB64156" s="95"/>
      <c r="BC64156" s="95"/>
      <c r="BD64156" s="95"/>
      <c r="BE64156" s="95"/>
      <c r="BF64156" s="95"/>
      <c r="BG64156" s="95"/>
      <c r="BH64156" s="95"/>
      <c r="BI64156" s="95"/>
      <c r="BJ64156" s="95"/>
      <c r="BK64156" s="95"/>
      <c r="BL64156" s="95"/>
      <c r="BM64156" s="95"/>
      <c r="BN64156" s="95"/>
      <c r="CA64156" s="95"/>
    </row>
    <row r="64157" spans="31:79" s="97" customFormat="1" x14ac:dyDescent="0.2">
      <c r="AE64157" s="95"/>
      <c r="AF64157" s="95"/>
      <c r="AN64157" s="95"/>
      <c r="AO64157" s="95"/>
      <c r="AP64157" s="95"/>
      <c r="AQ64157" s="95"/>
      <c r="AR64157" s="95"/>
      <c r="AS64157" s="95"/>
      <c r="AT64157" s="95"/>
      <c r="AU64157" s="95"/>
      <c r="AV64157" s="95"/>
      <c r="AW64157" s="95"/>
      <c r="AX64157" s="95"/>
      <c r="AY64157" s="95"/>
      <c r="AZ64157" s="95"/>
      <c r="BA64157" s="95"/>
      <c r="BB64157" s="95"/>
      <c r="BC64157" s="95"/>
      <c r="BD64157" s="95"/>
      <c r="BE64157" s="95"/>
      <c r="BF64157" s="95"/>
      <c r="BG64157" s="95"/>
      <c r="BH64157" s="95"/>
      <c r="BI64157" s="95"/>
      <c r="BJ64157" s="95"/>
      <c r="BK64157" s="95"/>
      <c r="BL64157" s="95"/>
      <c r="BM64157" s="95"/>
      <c r="BN64157" s="95"/>
      <c r="CA64157" s="95"/>
    </row>
    <row r="64158" spans="31:79" s="97" customFormat="1" x14ac:dyDescent="0.2">
      <c r="AE64158" s="95"/>
      <c r="AF64158" s="95"/>
      <c r="AN64158" s="95"/>
      <c r="AO64158" s="95"/>
      <c r="AP64158" s="95"/>
      <c r="AQ64158" s="95"/>
      <c r="AR64158" s="95"/>
      <c r="AS64158" s="95"/>
      <c r="AT64158" s="95"/>
      <c r="AU64158" s="95"/>
      <c r="AV64158" s="95"/>
      <c r="AW64158" s="95"/>
      <c r="AX64158" s="95"/>
      <c r="AY64158" s="95"/>
      <c r="AZ64158" s="95"/>
      <c r="BA64158" s="95"/>
      <c r="BB64158" s="95"/>
      <c r="BC64158" s="95"/>
      <c r="BD64158" s="95"/>
      <c r="BE64158" s="95"/>
      <c r="BF64158" s="95"/>
      <c r="BG64158" s="95"/>
      <c r="BH64158" s="95"/>
      <c r="BI64158" s="95"/>
      <c r="BJ64158" s="95"/>
      <c r="BK64158" s="95"/>
      <c r="BL64158" s="95"/>
      <c r="BM64158" s="95"/>
      <c r="BN64158" s="95"/>
      <c r="CA64158" s="95"/>
    </row>
    <row r="64159" spans="31:79" s="97" customFormat="1" x14ac:dyDescent="0.2">
      <c r="AE64159" s="95"/>
      <c r="AF64159" s="95"/>
      <c r="AN64159" s="95"/>
      <c r="AO64159" s="95"/>
      <c r="AP64159" s="95"/>
      <c r="AQ64159" s="95"/>
      <c r="AR64159" s="95"/>
      <c r="AS64159" s="95"/>
      <c r="AT64159" s="95"/>
      <c r="AU64159" s="95"/>
      <c r="AV64159" s="95"/>
      <c r="AW64159" s="95"/>
      <c r="AX64159" s="95"/>
      <c r="AY64159" s="95"/>
      <c r="AZ64159" s="95"/>
      <c r="BA64159" s="95"/>
      <c r="BB64159" s="95"/>
      <c r="BC64159" s="95"/>
      <c r="BD64159" s="95"/>
      <c r="BE64159" s="95"/>
      <c r="BF64159" s="95"/>
      <c r="BG64159" s="95"/>
      <c r="BH64159" s="95"/>
      <c r="BI64159" s="95"/>
      <c r="BJ64159" s="95"/>
      <c r="BK64159" s="95"/>
      <c r="BL64159" s="95"/>
      <c r="BM64159" s="95"/>
      <c r="BN64159" s="95"/>
      <c r="CA64159" s="95"/>
    </row>
    <row r="64160" spans="31:79" s="97" customFormat="1" x14ac:dyDescent="0.2">
      <c r="AE64160" s="95"/>
      <c r="AF64160" s="95"/>
      <c r="AN64160" s="95"/>
      <c r="AO64160" s="95"/>
      <c r="AP64160" s="95"/>
      <c r="AQ64160" s="95"/>
      <c r="AR64160" s="95"/>
      <c r="AS64160" s="95"/>
      <c r="AT64160" s="95"/>
      <c r="AU64160" s="95"/>
      <c r="AV64160" s="95"/>
      <c r="AW64160" s="95"/>
      <c r="AX64160" s="95"/>
      <c r="AY64160" s="95"/>
      <c r="AZ64160" s="95"/>
      <c r="BA64160" s="95"/>
      <c r="BB64160" s="95"/>
      <c r="BC64160" s="95"/>
      <c r="BD64160" s="95"/>
      <c r="BE64160" s="95"/>
      <c r="BF64160" s="95"/>
      <c r="BG64160" s="95"/>
      <c r="BH64160" s="95"/>
      <c r="BI64160" s="95"/>
      <c r="BJ64160" s="95"/>
      <c r="BK64160" s="95"/>
      <c r="BL64160" s="95"/>
      <c r="BM64160" s="95"/>
      <c r="BN64160" s="95"/>
      <c r="CA64160" s="95"/>
    </row>
    <row r="64161" spans="31:79" s="97" customFormat="1" x14ac:dyDescent="0.2">
      <c r="AE64161" s="95"/>
      <c r="AF64161" s="95"/>
      <c r="AN64161" s="95"/>
      <c r="AO64161" s="95"/>
      <c r="AP64161" s="95"/>
      <c r="AQ64161" s="95"/>
      <c r="AR64161" s="95"/>
      <c r="AS64161" s="95"/>
      <c r="AT64161" s="95"/>
      <c r="AU64161" s="95"/>
      <c r="AV64161" s="95"/>
      <c r="AW64161" s="95"/>
      <c r="AX64161" s="95"/>
      <c r="AY64161" s="95"/>
      <c r="AZ64161" s="95"/>
      <c r="BA64161" s="95"/>
      <c r="BB64161" s="95"/>
      <c r="BC64161" s="95"/>
      <c r="BD64161" s="95"/>
      <c r="BE64161" s="95"/>
      <c r="BF64161" s="95"/>
      <c r="BG64161" s="95"/>
      <c r="BH64161" s="95"/>
      <c r="BI64161" s="95"/>
      <c r="BJ64161" s="95"/>
      <c r="BK64161" s="95"/>
      <c r="BL64161" s="95"/>
      <c r="BM64161" s="95"/>
      <c r="BN64161" s="95"/>
      <c r="CA64161" s="95"/>
    </row>
    <row r="64162" spans="31:79" s="97" customFormat="1" x14ac:dyDescent="0.2">
      <c r="AE64162" s="95"/>
      <c r="AF64162" s="95"/>
      <c r="AN64162" s="95"/>
      <c r="AO64162" s="95"/>
      <c r="AP64162" s="95"/>
      <c r="AQ64162" s="95"/>
      <c r="AR64162" s="95"/>
      <c r="AS64162" s="95"/>
      <c r="AT64162" s="95"/>
      <c r="AU64162" s="95"/>
      <c r="AV64162" s="95"/>
      <c r="AW64162" s="95"/>
      <c r="AX64162" s="95"/>
      <c r="AY64162" s="95"/>
      <c r="AZ64162" s="95"/>
      <c r="BA64162" s="95"/>
      <c r="BB64162" s="95"/>
      <c r="BC64162" s="95"/>
      <c r="BD64162" s="95"/>
      <c r="BE64162" s="95"/>
      <c r="BF64162" s="95"/>
      <c r="BG64162" s="95"/>
      <c r="BH64162" s="95"/>
      <c r="BI64162" s="95"/>
      <c r="BJ64162" s="95"/>
      <c r="BK64162" s="95"/>
      <c r="BL64162" s="95"/>
      <c r="BM64162" s="95"/>
      <c r="BN64162" s="95"/>
      <c r="CA64162" s="95"/>
    </row>
    <row r="64163" spans="31:79" s="97" customFormat="1" x14ac:dyDescent="0.2">
      <c r="AE64163" s="95"/>
      <c r="AF64163" s="95"/>
      <c r="AN64163" s="95"/>
      <c r="AO64163" s="95"/>
      <c r="AP64163" s="95"/>
      <c r="AQ64163" s="95"/>
      <c r="AR64163" s="95"/>
      <c r="AS64163" s="95"/>
      <c r="AT64163" s="95"/>
      <c r="AU64163" s="95"/>
      <c r="AV64163" s="95"/>
      <c r="AW64163" s="95"/>
      <c r="AX64163" s="95"/>
      <c r="AY64163" s="95"/>
      <c r="AZ64163" s="95"/>
      <c r="BA64163" s="95"/>
      <c r="BB64163" s="95"/>
      <c r="BC64163" s="95"/>
      <c r="BD64163" s="95"/>
      <c r="BE64163" s="95"/>
      <c r="BF64163" s="95"/>
      <c r="BG64163" s="95"/>
      <c r="BH64163" s="95"/>
      <c r="BI64163" s="95"/>
      <c r="BJ64163" s="95"/>
      <c r="BK64163" s="95"/>
      <c r="BL64163" s="95"/>
      <c r="BM64163" s="95"/>
      <c r="BN64163" s="95"/>
      <c r="CA64163" s="95"/>
    </row>
    <row r="64164" spans="31:79" s="97" customFormat="1" x14ac:dyDescent="0.2">
      <c r="AE64164" s="95"/>
      <c r="AF64164" s="95"/>
      <c r="AN64164" s="95"/>
      <c r="AO64164" s="95"/>
      <c r="AP64164" s="95"/>
      <c r="AQ64164" s="95"/>
      <c r="AR64164" s="95"/>
      <c r="AS64164" s="95"/>
      <c r="AT64164" s="95"/>
      <c r="AU64164" s="95"/>
      <c r="AV64164" s="95"/>
      <c r="AW64164" s="95"/>
      <c r="AX64164" s="95"/>
      <c r="AY64164" s="95"/>
      <c r="AZ64164" s="95"/>
      <c r="BA64164" s="95"/>
      <c r="BB64164" s="95"/>
      <c r="BC64164" s="95"/>
      <c r="BD64164" s="95"/>
      <c r="BE64164" s="95"/>
      <c r="BF64164" s="95"/>
      <c r="BG64164" s="95"/>
      <c r="BH64164" s="95"/>
      <c r="BI64164" s="95"/>
      <c r="BJ64164" s="95"/>
      <c r="BK64164" s="95"/>
      <c r="BL64164" s="95"/>
      <c r="BM64164" s="95"/>
      <c r="BN64164" s="95"/>
      <c r="CA64164" s="95"/>
    </row>
    <row r="64165" spans="31:79" s="97" customFormat="1" x14ac:dyDescent="0.2">
      <c r="AE64165" s="95"/>
      <c r="AF64165" s="95"/>
      <c r="AN64165" s="95"/>
      <c r="AO64165" s="95"/>
      <c r="AP64165" s="95"/>
      <c r="AQ64165" s="95"/>
      <c r="AR64165" s="95"/>
      <c r="AS64165" s="95"/>
      <c r="AT64165" s="95"/>
      <c r="AU64165" s="95"/>
      <c r="AV64165" s="95"/>
      <c r="AW64165" s="95"/>
      <c r="AX64165" s="95"/>
      <c r="AY64165" s="95"/>
      <c r="AZ64165" s="95"/>
      <c r="BA64165" s="95"/>
      <c r="BB64165" s="95"/>
      <c r="BC64165" s="95"/>
      <c r="BD64165" s="95"/>
      <c r="BE64165" s="95"/>
      <c r="BF64165" s="95"/>
      <c r="BG64165" s="95"/>
      <c r="BH64165" s="95"/>
      <c r="BI64165" s="95"/>
      <c r="BJ64165" s="95"/>
      <c r="BK64165" s="95"/>
      <c r="BL64165" s="95"/>
      <c r="BM64165" s="95"/>
      <c r="BN64165" s="95"/>
      <c r="CA64165" s="95"/>
    </row>
    <row r="64166" spans="31:79" s="97" customFormat="1" x14ac:dyDescent="0.2">
      <c r="AE64166" s="95"/>
      <c r="AF64166" s="95"/>
      <c r="AN64166" s="95"/>
      <c r="AO64166" s="95"/>
      <c r="AP64166" s="95"/>
      <c r="AQ64166" s="95"/>
      <c r="AR64166" s="95"/>
      <c r="AS64166" s="95"/>
      <c r="AT64166" s="95"/>
      <c r="AU64166" s="95"/>
      <c r="AV64166" s="95"/>
      <c r="AW64166" s="95"/>
      <c r="AX64166" s="95"/>
      <c r="AY64166" s="95"/>
      <c r="AZ64166" s="95"/>
      <c r="BA64166" s="95"/>
      <c r="BB64166" s="95"/>
      <c r="BC64166" s="95"/>
      <c r="BD64166" s="95"/>
      <c r="BE64166" s="95"/>
      <c r="BF64166" s="95"/>
      <c r="BG64166" s="95"/>
      <c r="BH64166" s="95"/>
      <c r="BI64166" s="95"/>
      <c r="BJ64166" s="95"/>
      <c r="BK64166" s="95"/>
      <c r="BL64166" s="95"/>
      <c r="BM64166" s="95"/>
      <c r="BN64166" s="95"/>
      <c r="CA64166" s="95"/>
    </row>
    <row r="64167" spans="31:79" s="97" customFormat="1" x14ac:dyDescent="0.2">
      <c r="AE64167" s="95"/>
      <c r="AF64167" s="95"/>
      <c r="AN64167" s="95"/>
      <c r="AO64167" s="95"/>
      <c r="AP64167" s="95"/>
      <c r="AQ64167" s="95"/>
      <c r="AR64167" s="95"/>
      <c r="AS64167" s="95"/>
      <c r="AT64167" s="95"/>
      <c r="AU64167" s="95"/>
      <c r="AV64167" s="95"/>
      <c r="AW64167" s="95"/>
      <c r="AX64167" s="95"/>
      <c r="AY64167" s="95"/>
      <c r="AZ64167" s="95"/>
      <c r="BA64167" s="95"/>
      <c r="BB64167" s="95"/>
      <c r="BC64167" s="95"/>
      <c r="BD64167" s="95"/>
      <c r="BE64167" s="95"/>
      <c r="BF64167" s="95"/>
      <c r="BG64167" s="95"/>
      <c r="BH64167" s="95"/>
      <c r="BI64167" s="95"/>
      <c r="BJ64167" s="95"/>
      <c r="BK64167" s="95"/>
      <c r="BL64167" s="95"/>
      <c r="BM64167" s="95"/>
      <c r="BN64167" s="95"/>
      <c r="CA64167" s="95"/>
    </row>
    <row r="64168" spans="31:79" s="97" customFormat="1" x14ac:dyDescent="0.2">
      <c r="AE64168" s="95"/>
      <c r="AF64168" s="95"/>
      <c r="AN64168" s="95"/>
      <c r="AO64168" s="95"/>
      <c r="AP64168" s="95"/>
      <c r="AQ64168" s="95"/>
      <c r="AR64168" s="95"/>
      <c r="AS64168" s="95"/>
      <c r="AT64168" s="95"/>
      <c r="AU64168" s="95"/>
      <c r="AV64168" s="95"/>
      <c r="AW64168" s="95"/>
      <c r="AX64168" s="95"/>
      <c r="AY64168" s="95"/>
      <c r="AZ64168" s="95"/>
      <c r="BA64168" s="95"/>
      <c r="BB64168" s="95"/>
      <c r="BC64168" s="95"/>
      <c r="BD64168" s="95"/>
      <c r="BE64168" s="95"/>
      <c r="BF64168" s="95"/>
      <c r="BG64168" s="95"/>
      <c r="BH64168" s="95"/>
      <c r="BI64168" s="95"/>
      <c r="BJ64168" s="95"/>
      <c r="BK64168" s="95"/>
      <c r="BL64168" s="95"/>
      <c r="BM64168" s="95"/>
      <c r="BN64168" s="95"/>
      <c r="CA64168" s="95"/>
    </row>
    <row r="64169" spans="31:79" s="97" customFormat="1" x14ac:dyDescent="0.2">
      <c r="AE64169" s="95"/>
      <c r="AF64169" s="95"/>
      <c r="AN64169" s="95"/>
      <c r="AO64169" s="95"/>
      <c r="AP64169" s="95"/>
      <c r="AQ64169" s="95"/>
      <c r="AR64169" s="95"/>
      <c r="AS64169" s="95"/>
      <c r="AT64169" s="95"/>
      <c r="AU64169" s="95"/>
      <c r="AV64169" s="95"/>
      <c r="AW64169" s="95"/>
      <c r="AX64169" s="95"/>
      <c r="AY64169" s="95"/>
      <c r="AZ64169" s="95"/>
      <c r="BA64169" s="95"/>
      <c r="BB64169" s="95"/>
      <c r="BC64169" s="95"/>
      <c r="BD64169" s="95"/>
      <c r="BE64169" s="95"/>
      <c r="BF64169" s="95"/>
      <c r="BG64169" s="95"/>
      <c r="BH64169" s="95"/>
      <c r="BI64169" s="95"/>
      <c r="BJ64169" s="95"/>
      <c r="BK64169" s="95"/>
      <c r="BL64169" s="95"/>
      <c r="BM64169" s="95"/>
      <c r="BN64169" s="95"/>
      <c r="CA64169" s="95"/>
    </row>
    <row r="64170" spans="31:79" s="97" customFormat="1" x14ac:dyDescent="0.2">
      <c r="AE64170" s="95"/>
      <c r="AF64170" s="95"/>
      <c r="AN64170" s="95"/>
      <c r="AO64170" s="95"/>
      <c r="AP64170" s="95"/>
      <c r="AQ64170" s="95"/>
      <c r="AR64170" s="95"/>
      <c r="AS64170" s="95"/>
      <c r="AT64170" s="95"/>
      <c r="AU64170" s="95"/>
      <c r="AV64170" s="95"/>
      <c r="AW64170" s="95"/>
      <c r="AX64170" s="95"/>
      <c r="AY64170" s="95"/>
      <c r="AZ64170" s="95"/>
      <c r="BA64170" s="95"/>
      <c r="BB64170" s="95"/>
      <c r="BC64170" s="95"/>
      <c r="BD64170" s="95"/>
      <c r="BE64170" s="95"/>
      <c r="BF64170" s="95"/>
      <c r="BG64170" s="95"/>
      <c r="BH64170" s="95"/>
      <c r="BI64170" s="95"/>
      <c r="BJ64170" s="95"/>
      <c r="BK64170" s="95"/>
      <c r="BL64170" s="95"/>
      <c r="BM64170" s="95"/>
      <c r="BN64170" s="95"/>
      <c r="CA64170" s="95"/>
    </row>
    <row r="64171" spans="31:79" s="97" customFormat="1" x14ac:dyDescent="0.2">
      <c r="AE64171" s="95"/>
      <c r="AF64171" s="95"/>
      <c r="AN64171" s="95"/>
      <c r="AO64171" s="95"/>
      <c r="AP64171" s="95"/>
      <c r="AQ64171" s="95"/>
      <c r="AR64171" s="95"/>
      <c r="AS64171" s="95"/>
      <c r="AT64171" s="95"/>
      <c r="AU64171" s="95"/>
      <c r="AV64171" s="95"/>
      <c r="AW64171" s="95"/>
      <c r="AX64171" s="95"/>
      <c r="AY64171" s="95"/>
      <c r="AZ64171" s="95"/>
      <c r="BA64171" s="95"/>
      <c r="BB64171" s="95"/>
      <c r="BC64171" s="95"/>
      <c r="BD64171" s="95"/>
      <c r="BE64171" s="95"/>
      <c r="BF64171" s="95"/>
      <c r="BG64171" s="95"/>
      <c r="BH64171" s="95"/>
      <c r="BI64171" s="95"/>
      <c r="BJ64171" s="95"/>
      <c r="BK64171" s="95"/>
      <c r="BL64171" s="95"/>
      <c r="BM64171" s="95"/>
      <c r="BN64171" s="95"/>
      <c r="CA64171" s="95"/>
    </row>
    <row r="64172" spans="31:79" s="97" customFormat="1" x14ac:dyDescent="0.2">
      <c r="AE64172" s="95"/>
      <c r="AF64172" s="95"/>
      <c r="AN64172" s="95"/>
      <c r="AO64172" s="95"/>
      <c r="AP64172" s="95"/>
      <c r="AQ64172" s="95"/>
      <c r="AR64172" s="95"/>
      <c r="AS64172" s="95"/>
      <c r="AT64172" s="95"/>
      <c r="AU64172" s="95"/>
      <c r="AV64172" s="95"/>
      <c r="AW64172" s="95"/>
      <c r="AX64172" s="95"/>
      <c r="AY64172" s="95"/>
      <c r="AZ64172" s="95"/>
      <c r="BA64172" s="95"/>
      <c r="BB64172" s="95"/>
      <c r="BC64172" s="95"/>
      <c r="BD64172" s="95"/>
      <c r="BE64172" s="95"/>
      <c r="BF64172" s="95"/>
      <c r="BG64172" s="95"/>
      <c r="BH64172" s="95"/>
      <c r="BI64172" s="95"/>
      <c r="BJ64172" s="95"/>
      <c r="BK64172" s="95"/>
      <c r="BL64172" s="95"/>
      <c r="BM64172" s="95"/>
      <c r="BN64172" s="95"/>
      <c r="CA64172" s="95"/>
    </row>
    <row r="64173" spans="31:79" s="97" customFormat="1" x14ac:dyDescent="0.2">
      <c r="AE64173" s="95"/>
      <c r="AF64173" s="95"/>
      <c r="AN64173" s="95"/>
      <c r="AO64173" s="95"/>
      <c r="AP64173" s="95"/>
      <c r="AQ64173" s="95"/>
      <c r="AR64173" s="95"/>
      <c r="AS64173" s="95"/>
      <c r="AT64173" s="95"/>
      <c r="AU64173" s="95"/>
      <c r="AV64173" s="95"/>
      <c r="AW64173" s="95"/>
      <c r="AX64173" s="95"/>
      <c r="AY64173" s="95"/>
      <c r="AZ64173" s="95"/>
      <c r="BA64173" s="95"/>
      <c r="BB64173" s="95"/>
      <c r="BC64173" s="95"/>
      <c r="BD64173" s="95"/>
      <c r="BE64173" s="95"/>
      <c r="BF64173" s="95"/>
      <c r="BG64173" s="95"/>
      <c r="BH64173" s="95"/>
      <c r="BI64173" s="95"/>
      <c r="BJ64173" s="95"/>
      <c r="BK64173" s="95"/>
      <c r="BL64173" s="95"/>
      <c r="BM64173" s="95"/>
      <c r="BN64173" s="95"/>
      <c r="CA64173" s="95"/>
    </row>
    <row r="64174" spans="31:79" s="97" customFormat="1" x14ac:dyDescent="0.2">
      <c r="AE64174" s="95"/>
      <c r="AF64174" s="95"/>
      <c r="AN64174" s="95"/>
      <c r="AO64174" s="95"/>
      <c r="AP64174" s="95"/>
      <c r="AQ64174" s="95"/>
      <c r="AR64174" s="95"/>
      <c r="AS64174" s="95"/>
      <c r="AT64174" s="95"/>
      <c r="AU64174" s="95"/>
      <c r="AV64174" s="95"/>
      <c r="AW64174" s="95"/>
      <c r="AX64174" s="95"/>
      <c r="AY64174" s="95"/>
      <c r="AZ64174" s="95"/>
      <c r="BA64174" s="95"/>
      <c r="BB64174" s="95"/>
      <c r="BC64174" s="95"/>
      <c r="BD64174" s="95"/>
      <c r="BE64174" s="95"/>
      <c r="BF64174" s="95"/>
      <c r="BG64174" s="95"/>
      <c r="BH64174" s="95"/>
      <c r="BI64174" s="95"/>
      <c r="BJ64174" s="95"/>
      <c r="BK64174" s="95"/>
      <c r="BL64174" s="95"/>
      <c r="BM64174" s="95"/>
      <c r="BN64174" s="95"/>
      <c r="CA64174" s="95"/>
    </row>
    <row r="64175" spans="31:79" s="97" customFormat="1" x14ac:dyDescent="0.2">
      <c r="AE64175" s="95"/>
      <c r="AF64175" s="95"/>
      <c r="AN64175" s="95"/>
      <c r="AO64175" s="95"/>
      <c r="AP64175" s="95"/>
      <c r="AQ64175" s="95"/>
      <c r="AR64175" s="95"/>
      <c r="AS64175" s="95"/>
      <c r="AT64175" s="95"/>
      <c r="AU64175" s="95"/>
      <c r="AV64175" s="95"/>
      <c r="AW64175" s="95"/>
      <c r="AX64175" s="95"/>
      <c r="AY64175" s="95"/>
      <c r="AZ64175" s="95"/>
      <c r="BA64175" s="95"/>
      <c r="BB64175" s="95"/>
      <c r="BC64175" s="95"/>
      <c r="BD64175" s="95"/>
      <c r="BE64175" s="95"/>
      <c r="BF64175" s="95"/>
      <c r="BG64175" s="95"/>
      <c r="BH64175" s="95"/>
      <c r="BI64175" s="95"/>
      <c r="BJ64175" s="95"/>
      <c r="BK64175" s="95"/>
      <c r="BL64175" s="95"/>
      <c r="BM64175" s="95"/>
      <c r="BN64175" s="95"/>
      <c r="CA64175" s="95"/>
    </row>
    <row r="64176" spans="31:79" s="97" customFormat="1" x14ac:dyDescent="0.2">
      <c r="AE64176" s="95"/>
      <c r="AF64176" s="95"/>
      <c r="AN64176" s="95"/>
      <c r="AO64176" s="95"/>
      <c r="AP64176" s="95"/>
      <c r="AQ64176" s="95"/>
      <c r="AR64176" s="95"/>
      <c r="AS64176" s="95"/>
      <c r="AT64176" s="95"/>
      <c r="AU64176" s="95"/>
      <c r="AV64176" s="95"/>
      <c r="AW64176" s="95"/>
      <c r="AX64176" s="95"/>
      <c r="AY64176" s="95"/>
      <c r="AZ64176" s="95"/>
      <c r="BA64176" s="95"/>
      <c r="BB64176" s="95"/>
      <c r="BC64176" s="95"/>
      <c r="BD64176" s="95"/>
      <c r="BE64176" s="95"/>
      <c r="BF64176" s="95"/>
      <c r="BG64176" s="95"/>
      <c r="BH64176" s="95"/>
      <c r="BI64176" s="95"/>
      <c r="BJ64176" s="95"/>
      <c r="BK64176" s="95"/>
      <c r="BL64176" s="95"/>
      <c r="BM64176" s="95"/>
      <c r="BN64176" s="95"/>
      <c r="CA64176" s="95"/>
    </row>
    <row r="64177" spans="31:79" s="97" customFormat="1" x14ac:dyDescent="0.2">
      <c r="AE64177" s="95"/>
      <c r="AF64177" s="95"/>
      <c r="AN64177" s="95"/>
      <c r="AO64177" s="95"/>
      <c r="AP64177" s="95"/>
      <c r="AQ64177" s="95"/>
      <c r="AR64177" s="95"/>
      <c r="AS64177" s="95"/>
      <c r="AT64177" s="95"/>
      <c r="AU64177" s="95"/>
      <c r="AV64177" s="95"/>
      <c r="AW64177" s="95"/>
      <c r="AX64177" s="95"/>
      <c r="AY64177" s="95"/>
      <c r="AZ64177" s="95"/>
      <c r="BA64177" s="95"/>
      <c r="BB64177" s="95"/>
      <c r="BC64177" s="95"/>
      <c r="BD64177" s="95"/>
      <c r="BE64177" s="95"/>
      <c r="BF64177" s="95"/>
      <c r="BG64177" s="95"/>
      <c r="BH64177" s="95"/>
      <c r="BI64177" s="95"/>
      <c r="BJ64177" s="95"/>
      <c r="BK64177" s="95"/>
      <c r="BL64177" s="95"/>
      <c r="BM64177" s="95"/>
      <c r="BN64177" s="95"/>
      <c r="CA64177" s="95"/>
    </row>
    <row r="64178" spans="31:79" s="97" customFormat="1" x14ac:dyDescent="0.2">
      <c r="AE64178" s="95"/>
      <c r="AF64178" s="95"/>
      <c r="AN64178" s="95"/>
      <c r="AO64178" s="95"/>
      <c r="AP64178" s="95"/>
      <c r="AQ64178" s="95"/>
      <c r="AR64178" s="95"/>
      <c r="AS64178" s="95"/>
      <c r="AT64178" s="95"/>
      <c r="AU64178" s="95"/>
      <c r="AV64178" s="95"/>
      <c r="AW64178" s="95"/>
      <c r="AX64178" s="95"/>
      <c r="AY64178" s="95"/>
      <c r="AZ64178" s="95"/>
      <c r="BA64178" s="95"/>
      <c r="BB64178" s="95"/>
      <c r="BC64178" s="95"/>
      <c r="BD64178" s="95"/>
      <c r="BE64178" s="95"/>
      <c r="BF64178" s="95"/>
      <c r="BG64178" s="95"/>
      <c r="BH64178" s="95"/>
      <c r="BI64178" s="95"/>
      <c r="BJ64178" s="95"/>
      <c r="BK64178" s="95"/>
      <c r="BL64178" s="95"/>
      <c r="BM64178" s="95"/>
      <c r="BN64178" s="95"/>
      <c r="CA64178" s="95"/>
    </row>
    <row r="64179" spans="31:79" s="97" customFormat="1" x14ac:dyDescent="0.2">
      <c r="AE64179" s="95"/>
      <c r="AF64179" s="95"/>
      <c r="AN64179" s="95"/>
      <c r="AO64179" s="95"/>
      <c r="AP64179" s="95"/>
      <c r="AQ64179" s="95"/>
      <c r="AR64179" s="95"/>
      <c r="AS64179" s="95"/>
      <c r="AT64179" s="95"/>
      <c r="AU64179" s="95"/>
      <c r="AV64179" s="95"/>
      <c r="AW64179" s="95"/>
      <c r="AX64179" s="95"/>
      <c r="AY64179" s="95"/>
      <c r="AZ64179" s="95"/>
      <c r="BA64179" s="95"/>
      <c r="BB64179" s="95"/>
      <c r="BC64179" s="95"/>
      <c r="BD64179" s="95"/>
      <c r="BE64179" s="95"/>
      <c r="BF64179" s="95"/>
      <c r="BG64179" s="95"/>
      <c r="BH64179" s="95"/>
      <c r="BI64179" s="95"/>
      <c r="BJ64179" s="95"/>
      <c r="BK64179" s="95"/>
      <c r="BL64179" s="95"/>
      <c r="BM64179" s="95"/>
      <c r="BN64179" s="95"/>
      <c r="CA64179" s="95"/>
    </row>
    <row r="64180" spans="31:79" s="97" customFormat="1" x14ac:dyDescent="0.2">
      <c r="AE64180" s="95"/>
      <c r="AF64180" s="95"/>
      <c r="AN64180" s="95"/>
      <c r="AO64180" s="95"/>
      <c r="AP64180" s="95"/>
      <c r="AQ64180" s="95"/>
      <c r="AR64180" s="95"/>
      <c r="AS64180" s="95"/>
      <c r="AT64180" s="95"/>
      <c r="AU64180" s="95"/>
      <c r="AV64180" s="95"/>
      <c r="AW64180" s="95"/>
      <c r="AX64180" s="95"/>
      <c r="AY64180" s="95"/>
      <c r="AZ64180" s="95"/>
      <c r="BA64180" s="95"/>
      <c r="BB64180" s="95"/>
      <c r="BC64180" s="95"/>
      <c r="BD64180" s="95"/>
      <c r="BE64180" s="95"/>
      <c r="BF64180" s="95"/>
      <c r="BG64180" s="95"/>
      <c r="BH64180" s="95"/>
      <c r="BI64180" s="95"/>
      <c r="BJ64180" s="95"/>
      <c r="BK64180" s="95"/>
      <c r="BL64180" s="95"/>
      <c r="BM64180" s="95"/>
      <c r="BN64180" s="95"/>
      <c r="CA64180" s="95"/>
    </row>
    <row r="64181" spans="31:79" s="97" customFormat="1" x14ac:dyDescent="0.2">
      <c r="AE64181" s="95"/>
      <c r="AF64181" s="95"/>
      <c r="AN64181" s="95"/>
      <c r="AO64181" s="95"/>
      <c r="AP64181" s="95"/>
      <c r="AQ64181" s="95"/>
      <c r="AR64181" s="95"/>
      <c r="AS64181" s="95"/>
      <c r="AT64181" s="95"/>
      <c r="AU64181" s="95"/>
      <c r="AV64181" s="95"/>
      <c r="AW64181" s="95"/>
      <c r="AX64181" s="95"/>
      <c r="AY64181" s="95"/>
      <c r="AZ64181" s="95"/>
      <c r="BA64181" s="95"/>
      <c r="BB64181" s="95"/>
      <c r="BC64181" s="95"/>
      <c r="BD64181" s="95"/>
      <c r="BE64181" s="95"/>
      <c r="BF64181" s="95"/>
      <c r="BG64181" s="95"/>
      <c r="BH64181" s="95"/>
      <c r="BI64181" s="95"/>
      <c r="BJ64181" s="95"/>
      <c r="BK64181" s="95"/>
      <c r="BL64181" s="95"/>
      <c r="BM64181" s="95"/>
      <c r="BN64181" s="95"/>
      <c r="CA64181" s="95"/>
    </row>
    <row r="64182" spans="31:79" s="97" customFormat="1" x14ac:dyDescent="0.2">
      <c r="AE64182" s="95"/>
      <c r="AF64182" s="95"/>
      <c r="AN64182" s="95"/>
      <c r="AO64182" s="95"/>
      <c r="AP64182" s="95"/>
      <c r="AQ64182" s="95"/>
      <c r="AR64182" s="95"/>
      <c r="AS64182" s="95"/>
      <c r="AT64182" s="95"/>
      <c r="AU64182" s="95"/>
      <c r="AV64182" s="95"/>
      <c r="AW64182" s="95"/>
      <c r="AX64182" s="95"/>
      <c r="AY64182" s="95"/>
      <c r="AZ64182" s="95"/>
      <c r="BA64182" s="95"/>
      <c r="BB64182" s="95"/>
      <c r="BC64182" s="95"/>
      <c r="BD64182" s="95"/>
      <c r="BE64182" s="95"/>
      <c r="BF64182" s="95"/>
      <c r="BG64182" s="95"/>
      <c r="BH64182" s="95"/>
      <c r="BI64182" s="95"/>
      <c r="BJ64182" s="95"/>
      <c r="BK64182" s="95"/>
      <c r="BL64182" s="95"/>
      <c r="BM64182" s="95"/>
      <c r="BN64182" s="95"/>
      <c r="CA64182" s="95"/>
    </row>
    <row r="64183" spans="31:79" s="97" customFormat="1" x14ac:dyDescent="0.2">
      <c r="AE64183" s="95"/>
      <c r="AF64183" s="95"/>
      <c r="AN64183" s="95"/>
      <c r="AO64183" s="95"/>
      <c r="AP64183" s="95"/>
      <c r="AQ64183" s="95"/>
      <c r="AR64183" s="95"/>
      <c r="AS64183" s="95"/>
      <c r="AT64183" s="95"/>
      <c r="AU64183" s="95"/>
      <c r="AV64183" s="95"/>
      <c r="AW64183" s="95"/>
      <c r="AX64183" s="95"/>
      <c r="AY64183" s="95"/>
      <c r="AZ64183" s="95"/>
      <c r="BA64183" s="95"/>
      <c r="BB64183" s="95"/>
      <c r="BC64183" s="95"/>
      <c r="BD64183" s="95"/>
      <c r="BE64183" s="95"/>
      <c r="BF64183" s="95"/>
      <c r="BG64183" s="95"/>
      <c r="BH64183" s="95"/>
      <c r="BI64183" s="95"/>
      <c r="BJ64183" s="95"/>
      <c r="BK64183" s="95"/>
      <c r="BL64183" s="95"/>
      <c r="BM64183" s="95"/>
      <c r="BN64183" s="95"/>
      <c r="CA64183" s="95"/>
    </row>
    <row r="64184" spans="31:79" s="97" customFormat="1" x14ac:dyDescent="0.2">
      <c r="AE64184" s="95"/>
      <c r="AF64184" s="95"/>
      <c r="AN64184" s="95"/>
      <c r="AO64184" s="95"/>
      <c r="AP64184" s="95"/>
      <c r="AQ64184" s="95"/>
      <c r="AR64184" s="95"/>
      <c r="AS64184" s="95"/>
      <c r="AT64184" s="95"/>
      <c r="AU64184" s="95"/>
      <c r="AV64184" s="95"/>
      <c r="AW64184" s="95"/>
      <c r="AX64184" s="95"/>
      <c r="AY64184" s="95"/>
      <c r="AZ64184" s="95"/>
      <c r="BA64184" s="95"/>
      <c r="BB64184" s="95"/>
      <c r="BC64184" s="95"/>
      <c r="BD64184" s="95"/>
      <c r="BE64184" s="95"/>
      <c r="BF64184" s="95"/>
      <c r="BG64184" s="95"/>
      <c r="BH64184" s="95"/>
      <c r="BI64184" s="95"/>
      <c r="BJ64184" s="95"/>
      <c r="BK64184" s="95"/>
      <c r="BL64184" s="95"/>
      <c r="BM64184" s="95"/>
      <c r="BN64184" s="95"/>
      <c r="CA64184" s="95"/>
    </row>
    <row r="64185" spans="31:79" s="97" customFormat="1" x14ac:dyDescent="0.2">
      <c r="AE64185" s="95"/>
      <c r="AF64185" s="95"/>
      <c r="AN64185" s="95"/>
      <c r="AO64185" s="95"/>
      <c r="AP64185" s="95"/>
      <c r="AQ64185" s="95"/>
      <c r="AR64185" s="95"/>
      <c r="AS64185" s="95"/>
      <c r="AT64185" s="95"/>
      <c r="AU64185" s="95"/>
      <c r="AV64185" s="95"/>
      <c r="AW64185" s="95"/>
      <c r="AX64185" s="95"/>
      <c r="AY64185" s="95"/>
      <c r="AZ64185" s="95"/>
      <c r="BA64185" s="95"/>
      <c r="BB64185" s="95"/>
      <c r="BC64185" s="95"/>
      <c r="BD64185" s="95"/>
      <c r="BE64185" s="95"/>
      <c r="BF64185" s="95"/>
      <c r="BG64185" s="95"/>
      <c r="BH64185" s="95"/>
      <c r="BI64185" s="95"/>
      <c r="BJ64185" s="95"/>
      <c r="BK64185" s="95"/>
      <c r="BL64185" s="95"/>
      <c r="BM64185" s="95"/>
      <c r="BN64185" s="95"/>
      <c r="CA64185" s="95"/>
    </row>
    <row r="64186" spans="31:79" s="97" customFormat="1" x14ac:dyDescent="0.2">
      <c r="AE64186" s="95"/>
      <c r="AF64186" s="95"/>
      <c r="AN64186" s="95"/>
      <c r="AO64186" s="95"/>
      <c r="AP64186" s="95"/>
      <c r="AQ64186" s="95"/>
      <c r="AR64186" s="95"/>
      <c r="AS64186" s="95"/>
      <c r="AT64186" s="95"/>
      <c r="AU64186" s="95"/>
      <c r="AV64186" s="95"/>
      <c r="AW64186" s="95"/>
      <c r="AX64186" s="95"/>
      <c r="AY64186" s="95"/>
      <c r="AZ64186" s="95"/>
      <c r="BA64186" s="95"/>
      <c r="BB64186" s="95"/>
      <c r="BC64186" s="95"/>
      <c r="BD64186" s="95"/>
      <c r="BE64186" s="95"/>
      <c r="BF64186" s="95"/>
      <c r="BG64186" s="95"/>
      <c r="BH64186" s="95"/>
      <c r="BI64186" s="95"/>
      <c r="BJ64186" s="95"/>
      <c r="BK64186" s="95"/>
      <c r="BL64186" s="95"/>
      <c r="BM64186" s="95"/>
      <c r="BN64186" s="95"/>
      <c r="CA64186" s="95"/>
    </row>
    <row r="64187" spans="31:79" s="97" customFormat="1" x14ac:dyDescent="0.2">
      <c r="AE64187" s="95"/>
      <c r="AF64187" s="95"/>
      <c r="AN64187" s="95"/>
      <c r="AO64187" s="95"/>
      <c r="AP64187" s="95"/>
      <c r="AQ64187" s="95"/>
      <c r="AR64187" s="95"/>
      <c r="AS64187" s="95"/>
      <c r="AT64187" s="95"/>
      <c r="AU64187" s="95"/>
      <c r="AV64187" s="95"/>
      <c r="AW64187" s="95"/>
      <c r="AX64187" s="95"/>
      <c r="AY64187" s="95"/>
      <c r="AZ64187" s="95"/>
      <c r="BA64187" s="95"/>
      <c r="BB64187" s="95"/>
      <c r="BC64187" s="95"/>
      <c r="BD64187" s="95"/>
      <c r="BE64187" s="95"/>
      <c r="BF64187" s="95"/>
      <c r="BG64187" s="95"/>
      <c r="BH64187" s="95"/>
      <c r="BI64187" s="95"/>
      <c r="BJ64187" s="95"/>
      <c r="BK64187" s="95"/>
      <c r="BL64187" s="95"/>
      <c r="BM64187" s="95"/>
      <c r="BN64187" s="95"/>
      <c r="CA64187" s="95"/>
    </row>
    <row r="64188" spans="31:79" s="97" customFormat="1" x14ac:dyDescent="0.2">
      <c r="AE64188" s="95"/>
      <c r="AF64188" s="95"/>
      <c r="AN64188" s="95"/>
      <c r="AO64188" s="95"/>
      <c r="AP64188" s="95"/>
      <c r="AQ64188" s="95"/>
      <c r="AR64188" s="95"/>
      <c r="AS64188" s="95"/>
      <c r="AT64188" s="95"/>
      <c r="AU64188" s="95"/>
      <c r="AV64188" s="95"/>
      <c r="AW64188" s="95"/>
      <c r="AX64188" s="95"/>
      <c r="AY64188" s="95"/>
      <c r="AZ64188" s="95"/>
      <c r="BA64188" s="95"/>
      <c r="BB64188" s="95"/>
      <c r="BC64188" s="95"/>
      <c r="BD64188" s="95"/>
      <c r="BE64188" s="95"/>
      <c r="BF64188" s="95"/>
      <c r="BG64188" s="95"/>
      <c r="BH64188" s="95"/>
      <c r="BI64188" s="95"/>
      <c r="BJ64188" s="95"/>
      <c r="BK64188" s="95"/>
      <c r="BL64188" s="95"/>
      <c r="BM64188" s="95"/>
      <c r="BN64188" s="95"/>
      <c r="CA64188" s="95"/>
    </row>
    <row r="64189" spans="31:79" s="97" customFormat="1" x14ac:dyDescent="0.2">
      <c r="AE64189" s="95"/>
      <c r="AF64189" s="95"/>
      <c r="AN64189" s="95"/>
      <c r="AO64189" s="95"/>
      <c r="AP64189" s="95"/>
      <c r="AQ64189" s="95"/>
      <c r="AR64189" s="95"/>
      <c r="AS64189" s="95"/>
      <c r="AT64189" s="95"/>
      <c r="AU64189" s="95"/>
      <c r="AV64189" s="95"/>
      <c r="AW64189" s="95"/>
      <c r="AX64189" s="95"/>
      <c r="AY64189" s="95"/>
      <c r="AZ64189" s="95"/>
      <c r="BA64189" s="95"/>
      <c r="BB64189" s="95"/>
      <c r="BC64189" s="95"/>
      <c r="BD64189" s="95"/>
      <c r="BE64189" s="95"/>
      <c r="BF64189" s="95"/>
      <c r="BG64189" s="95"/>
      <c r="BH64189" s="95"/>
      <c r="BI64189" s="95"/>
      <c r="BJ64189" s="95"/>
      <c r="BK64189" s="95"/>
      <c r="BL64189" s="95"/>
      <c r="BM64189" s="95"/>
      <c r="BN64189" s="95"/>
      <c r="CA64189" s="95"/>
    </row>
    <row r="64190" spans="31:79" s="97" customFormat="1" x14ac:dyDescent="0.2">
      <c r="AE64190" s="95"/>
      <c r="AF64190" s="95"/>
      <c r="AN64190" s="95"/>
      <c r="AO64190" s="95"/>
      <c r="AP64190" s="95"/>
      <c r="AQ64190" s="95"/>
      <c r="AR64190" s="95"/>
      <c r="AS64190" s="95"/>
      <c r="AT64190" s="95"/>
      <c r="AU64190" s="95"/>
      <c r="AV64190" s="95"/>
      <c r="AW64190" s="95"/>
      <c r="AX64190" s="95"/>
      <c r="AY64190" s="95"/>
      <c r="AZ64190" s="95"/>
      <c r="BA64190" s="95"/>
      <c r="BB64190" s="95"/>
      <c r="BC64190" s="95"/>
      <c r="BD64190" s="95"/>
      <c r="BE64190" s="95"/>
      <c r="BF64190" s="95"/>
      <c r="BG64190" s="95"/>
      <c r="BH64190" s="95"/>
      <c r="BI64190" s="95"/>
      <c r="BJ64190" s="95"/>
      <c r="BK64190" s="95"/>
      <c r="BL64190" s="95"/>
      <c r="BM64190" s="95"/>
      <c r="BN64190" s="95"/>
      <c r="CA64190" s="95"/>
    </row>
    <row r="64191" spans="31:79" s="97" customFormat="1" x14ac:dyDescent="0.2">
      <c r="AE64191" s="95"/>
      <c r="AF64191" s="95"/>
      <c r="AN64191" s="95"/>
      <c r="AO64191" s="95"/>
      <c r="AP64191" s="95"/>
      <c r="AQ64191" s="95"/>
      <c r="AR64191" s="95"/>
      <c r="AS64191" s="95"/>
      <c r="AT64191" s="95"/>
      <c r="AU64191" s="95"/>
      <c r="AV64191" s="95"/>
      <c r="AW64191" s="95"/>
      <c r="AX64191" s="95"/>
      <c r="AY64191" s="95"/>
      <c r="AZ64191" s="95"/>
      <c r="BA64191" s="95"/>
      <c r="BB64191" s="95"/>
      <c r="BC64191" s="95"/>
      <c r="BD64191" s="95"/>
      <c r="BE64191" s="95"/>
      <c r="BF64191" s="95"/>
      <c r="BG64191" s="95"/>
      <c r="BH64191" s="95"/>
      <c r="BI64191" s="95"/>
      <c r="BJ64191" s="95"/>
      <c r="BK64191" s="95"/>
      <c r="BL64191" s="95"/>
      <c r="BM64191" s="95"/>
      <c r="BN64191" s="95"/>
      <c r="CA64191" s="95"/>
    </row>
    <row r="64192" spans="31:79" s="97" customFormat="1" x14ac:dyDescent="0.2">
      <c r="AE64192" s="95"/>
      <c r="AF64192" s="95"/>
      <c r="AN64192" s="95"/>
      <c r="AO64192" s="95"/>
      <c r="AP64192" s="95"/>
      <c r="AQ64192" s="95"/>
      <c r="AR64192" s="95"/>
      <c r="AS64192" s="95"/>
      <c r="AT64192" s="95"/>
      <c r="AU64192" s="95"/>
      <c r="AV64192" s="95"/>
      <c r="AW64192" s="95"/>
      <c r="AX64192" s="95"/>
      <c r="AY64192" s="95"/>
      <c r="AZ64192" s="95"/>
      <c r="BA64192" s="95"/>
      <c r="BB64192" s="95"/>
      <c r="BC64192" s="95"/>
      <c r="BD64192" s="95"/>
      <c r="BE64192" s="95"/>
      <c r="BF64192" s="95"/>
      <c r="BG64192" s="95"/>
      <c r="BH64192" s="95"/>
      <c r="BI64192" s="95"/>
      <c r="BJ64192" s="95"/>
      <c r="BK64192" s="95"/>
      <c r="BL64192" s="95"/>
      <c r="BM64192" s="95"/>
      <c r="BN64192" s="95"/>
      <c r="CA64192" s="95"/>
    </row>
    <row r="64193" spans="31:79" s="97" customFormat="1" x14ac:dyDescent="0.2">
      <c r="AE64193" s="95"/>
      <c r="AF64193" s="95"/>
      <c r="AN64193" s="95"/>
      <c r="AO64193" s="95"/>
      <c r="AP64193" s="95"/>
      <c r="AQ64193" s="95"/>
      <c r="AR64193" s="95"/>
      <c r="AS64193" s="95"/>
      <c r="AT64193" s="95"/>
      <c r="AU64193" s="95"/>
      <c r="AV64193" s="95"/>
      <c r="AW64193" s="95"/>
      <c r="AX64193" s="95"/>
      <c r="AY64193" s="95"/>
      <c r="AZ64193" s="95"/>
      <c r="BA64193" s="95"/>
      <c r="BB64193" s="95"/>
      <c r="BC64193" s="95"/>
      <c r="BD64193" s="95"/>
      <c r="BE64193" s="95"/>
      <c r="BF64193" s="95"/>
      <c r="BG64193" s="95"/>
      <c r="BH64193" s="95"/>
      <c r="BI64193" s="95"/>
      <c r="BJ64193" s="95"/>
      <c r="BK64193" s="95"/>
      <c r="BL64193" s="95"/>
      <c r="BM64193" s="95"/>
      <c r="BN64193" s="95"/>
      <c r="CA64193" s="95"/>
    </row>
    <row r="64194" spans="31:79" s="97" customFormat="1" x14ac:dyDescent="0.2">
      <c r="AE64194" s="95"/>
      <c r="AF64194" s="95"/>
      <c r="AN64194" s="95"/>
      <c r="AO64194" s="95"/>
      <c r="AP64194" s="95"/>
      <c r="AQ64194" s="95"/>
      <c r="AR64194" s="95"/>
      <c r="AS64194" s="95"/>
      <c r="AT64194" s="95"/>
      <c r="AU64194" s="95"/>
      <c r="AV64194" s="95"/>
      <c r="AW64194" s="95"/>
      <c r="AX64194" s="95"/>
      <c r="AY64194" s="95"/>
      <c r="AZ64194" s="95"/>
      <c r="BA64194" s="95"/>
      <c r="BB64194" s="95"/>
      <c r="BC64194" s="95"/>
      <c r="BD64194" s="95"/>
      <c r="BE64194" s="95"/>
      <c r="BF64194" s="95"/>
      <c r="BG64194" s="95"/>
      <c r="BH64194" s="95"/>
      <c r="BI64194" s="95"/>
      <c r="BJ64194" s="95"/>
      <c r="BK64194" s="95"/>
      <c r="BL64194" s="95"/>
      <c r="BM64194" s="95"/>
      <c r="BN64194" s="95"/>
      <c r="CA64194" s="95"/>
    </row>
    <row r="64195" spans="31:79" s="97" customFormat="1" x14ac:dyDescent="0.2">
      <c r="AE64195" s="95"/>
      <c r="AF64195" s="95"/>
      <c r="AN64195" s="95"/>
      <c r="AO64195" s="95"/>
      <c r="AP64195" s="95"/>
      <c r="AQ64195" s="95"/>
      <c r="AR64195" s="95"/>
      <c r="AS64195" s="95"/>
      <c r="AT64195" s="95"/>
      <c r="AU64195" s="95"/>
      <c r="AV64195" s="95"/>
      <c r="AW64195" s="95"/>
      <c r="AX64195" s="95"/>
      <c r="AY64195" s="95"/>
      <c r="AZ64195" s="95"/>
      <c r="BA64195" s="95"/>
      <c r="BB64195" s="95"/>
      <c r="BC64195" s="95"/>
      <c r="BD64195" s="95"/>
      <c r="BE64195" s="95"/>
      <c r="BF64195" s="95"/>
      <c r="BG64195" s="95"/>
      <c r="BH64195" s="95"/>
      <c r="BI64195" s="95"/>
      <c r="BJ64195" s="95"/>
      <c r="BK64195" s="95"/>
      <c r="BL64195" s="95"/>
      <c r="BM64195" s="95"/>
      <c r="BN64195" s="95"/>
      <c r="CA64195" s="95"/>
    </row>
    <row r="64196" spans="31:79" s="97" customFormat="1" x14ac:dyDescent="0.2">
      <c r="AE64196" s="95"/>
      <c r="AF64196" s="95"/>
      <c r="AN64196" s="95"/>
      <c r="AO64196" s="95"/>
      <c r="AP64196" s="95"/>
      <c r="AQ64196" s="95"/>
      <c r="AR64196" s="95"/>
      <c r="AS64196" s="95"/>
      <c r="AT64196" s="95"/>
      <c r="AU64196" s="95"/>
      <c r="AV64196" s="95"/>
      <c r="AW64196" s="95"/>
      <c r="AX64196" s="95"/>
      <c r="AY64196" s="95"/>
      <c r="AZ64196" s="95"/>
      <c r="BA64196" s="95"/>
      <c r="BB64196" s="95"/>
      <c r="BC64196" s="95"/>
      <c r="BD64196" s="95"/>
      <c r="BE64196" s="95"/>
      <c r="BF64196" s="95"/>
      <c r="BG64196" s="95"/>
      <c r="BH64196" s="95"/>
      <c r="BI64196" s="95"/>
      <c r="BJ64196" s="95"/>
      <c r="BK64196" s="95"/>
      <c r="BL64196" s="95"/>
      <c r="BM64196" s="95"/>
      <c r="BN64196" s="95"/>
      <c r="CA64196" s="95"/>
    </row>
    <row r="64197" spans="31:79" s="97" customFormat="1" x14ac:dyDescent="0.2">
      <c r="AE64197" s="95"/>
      <c r="AF64197" s="95"/>
      <c r="AN64197" s="95"/>
      <c r="AO64197" s="95"/>
      <c r="AP64197" s="95"/>
      <c r="AQ64197" s="95"/>
      <c r="AR64197" s="95"/>
      <c r="AS64197" s="95"/>
      <c r="AT64197" s="95"/>
      <c r="AU64197" s="95"/>
      <c r="AV64197" s="95"/>
      <c r="AW64197" s="95"/>
      <c r="AX64197" s="95"/>
      <c r="AY64197" s="95"/>
      <c r="AZ64197" s="95"/>
      <c r="BA64197" s="95"/>
      <c r="BB64197" s="95"/>
      <c r="BC64197" s="95"/>
      <c r="BD64197" s="95"/>
      <c r="BE64197" s="95"/>
      <c r="BF64197" s="95"/>
      <c r="BG64197" s="95"/>
      <c r="BH64197" s="95"/>
      <c r="BI64197" s="95"/>
      <c r="BJ64197" s="95"/>
      <c r="BK64197" s="95"/>
      <c r="BL64197" s="95"/>
      <c r="BM64197" s="95"/>
      <c r="BN64197" s="95"/>
      <c r="CA64197" s="95"/>
    </row>
    <row r="64198" spans="31:79" s="97" customFormat="1" x14ac:dyDescent="0.2">
      <c r="AE64198" s="95"/>
      <c r="AF64198" s="95"/>
      <c r="AN64198" s="95"/>
      <c r="AO64198" s="95"/>
      <c r="AP64198" s="95"/>
      <c r="AQ64198" s="95"/>
      <c r="AR64198" s="95"/>
      <c r="AS64198" s="95"/>
      <c r="AT64198" s="95"/>
      <c r="AU64198" s="95"/>
      <c r="AV64198" s="95"/>
      <c r="AW64198" s="95"/>
      <c r="AX64198" s="95"/>
      <c r="AY64198" s="95"/>
      <c r="AZ64198" s="95"/>
      <c r="BA64198" s="95"/>
      <c r="BB64198" s="95"/>
      <c r="BC64198" s="95"/>
      <c r="BD64198" s="95"/>
      <c r="BE64198" s="95"/>
      <c r="BF64198" s="95"/>
      <c r="BG64198" s="95"/>
      <c r="BH64198" s="95"/>
      <c r="BI64198" s="95"/>
      <c r="BJ64198" s="95"/>
      <c r="BK64198" s="95"/>
      <c r="BL64198" s="95"/>
      <c r="BM64198" s="95"/>
      <c r="BN64198" s="95"/>
      <c r="CA64198" s="95"/>
    </row>
    <row r="64199" spans="31:79" s="97" customFormat="1" x14ac:dyDescent="0.2">
      <c r="AE64199" s="95"/>
      <c r="AF64199" s="95"/>
      <c r="AN64199" s="95"/>
      <c r="AO64199" s="95"/>
      <c r="AP64199" s="95"/>
      <c r="AQ64199" s="95"/>
      <c r="AR64199" s="95"/>
      <c r="AS64199" s="95"/>
      <c r="AT64199" s="95"/>
      <c r="AU64199" s="95"/>
      <c r="AV64199" s="95"/>
      <c r="AW64199" s="95"/>
      <c r="AX64199" s="95"/>
      <c r="AY64199" s="95"/>
      <c r="AZ64199" s="95"/>
      <c r="BA64199" s="95"/>
      <c r="BB64199" s="95"/>
      <c r="BC64199" s="95"/>
      <c r="BD64199" s="95"/>
      <c r="BE64199" s="95"/>
      <c r="BF64199" s="95"/>
      <c r="BG64199" s="95"/>
      <c r="BH64199" s="95"/>
      <c r="BI64199" s="95"/>
      <c r="BJ64199" s="95"/>
      <c r="BK64199" s="95"/>
      <c r="BL64199" s="95"/>
      <c r="BM64199" s="95"/>
      <c r="BN64199" s="95"/>
      <c r="CA64199" s="95"/>
    </row>
    <row r="64200" spans="31:79" s="97" customFormat="1" x14ac:dyDescent="0.2">
      <c r="AE64200" s="95"/>
      <c r="AF64200" s="95"/>
      <c r="AN64200" s="95"/>
      <c r="AO64200" s="95"/>
      <c r="AP64200" s="95"/>
      <c r="AQ64200" s="95"/>
      <c r="AR64200" s="95"/>
      <c r="AS64200" s="95"/>
      <c r="AT64200" s="95"/>
      <c r="AU64200" s="95"/>
      <c r="AV64200" s="95"/>
      <c r="AW64200" s="95"/>
      <c r="AX64200" s="95"/>
      <c r="AY64200" s="95"/>
      <c r="AZ64200" s="95"/>
      <c r="BA64200" s="95"/>
      <c r="BB64200" s="95"/>
      <c r="BC64200" s="95"/>
      <c r="BD64200" s="95"/>
      <c r="BE64200" s="95"/>
      <c r="BF64200" s="95"/>
      <c r="BG64200" s="95"/>
      <c r="BH64200" s="95"/>
      <c r="BI64200" s="95"/>
      <c r="BJ64200" s="95"/>
      <c r="BK64200" s="95"/>
      <c r="BL64200" s="95"/>
      <c r="BM64200" s="95"/>
      <c r="BN64200" s="95"/>
      <c r="CA64200" s="95"/>
    </row>
    <row r="64201" spans="31:79" s="97" customFormat="1" x14ac:dyDescent="0.2">
      <c r="AE64201" s="95"/>
      <c r="AF64201" s="95"/>
      <c r="AN64201" s="95"/>
      <c r="AO64201" s="95"/>
      <c r="AP64201" s="95"/>
      <c r="AQ64201" s="95"/>
      <c r="AR64201" s="95"/>
      <c r="AS64201" s="95"/>
      <c r="AT64201" s="95"/>
      <c r="AU64201" s="95"/>
      <c r="AV64201" s="95"/>
      <c r="AW64201" s="95"/>
      <c r="AX64201" s="95"/>
      <c r="AY64201" s="95"/>
      <c r="AZ64201" s="95"/>
      <c r="BA64201" s="95"/>
      <c r="BB64201" s="95"/>
      <c r="BC64201" s="95"/>
      <c r="BD64201" s="95"/>
      <c r="BE64201" s="95"/>
      <c r="BF64201" s="95"/>
      <c r="BG64201" s="95"/>
      <c r="BH64201" s="95"/>
      <c r="BI64201" s="95"/>
      <c r="BJ64201" s="95"/>
      <c r="BK64201" s="95"/>
      <c r="BL64201" s="95"/>
      <c r="BM64201" s="95"/>
      <c r="BN64201" s="95"/>
      <c r="CA64201" s="95"/>
    </row>
    <row r="64202" spans="31:79" s="97" customFormat="1" x14ac:dyDescent="0.2">
      <c r="AE64202" s="95"/>
      <c r="AF64202" s="95"/>
      <c r="AN64202" s="95"/>
      <c r="AO64202" s="95"/>
      <c r="AP64202" s="95"/>
      <c r="AQ64202" s="95"/>
      <c r="AR64202" s="95"/>
      <c r="AS64202" s="95"/>
      <c r="AT64202" s="95"/>
      <c r="AU64202" s="95"/>
      <c r="AV64202" s="95"/>
      <c r="AW64202" s="95"/>
      <c r="AX64202" s="95"/>
      <c r="AY64202" s="95"/>
      <c r="AZ64202" s="95"/>
      <c r="BA64202" s="95"/>
      <c r="BB64202" s="95"/>
      <c r="BC64202" s="95"/>
      <c r="BD64202" s="95"/>
      <c r="BE64202" s="95"/>
      <c r="BF64202" s="95"/>
      <c r="BG64202" s="95"/>
      <c r="BH64202" s="95"/>
      <c r="BI64202" s="95"/>
      <c r="BJ64202" s="95"/>
      <c r="BK64202" s="95"/>
      <c r="BL64202" s="95"/>
      <c r="BM64202" s="95"/>
      <c r="BN64202" s="95"/>
      <c r="CA64202" s="95"/>
    </row>
    <row r="64203" spans="31:79" s="97" customFormat="1" x14ac:dyDescent="0.2">
      <c r="AE64203" s="95"/>
      <c r="AF64203" s="95"/>
      <c r="AN64203" s="95"/>
      <c r="AO64203" s="95"/>
      <c r="AP64203" s="95"/>
      <c r="AQ64203" s="95"/>
      <c r="AR64203" s="95"/>
      <c r="AS64203" s="95"/>
      <c r="AT64203" s="95"/>
      <c r="AU64203" s="95"/>
      <c r="AV64203" s="95"/>
      <c r="AW64203" s="95"/>
      <c r="AX64203" s="95"/>
      <c r="AY64203" s="95"/>
      <c r="AZ64203" s="95"/>
      <c r="BA64203" s="95"/>
      <c r="BB64203" s="95"/>
      <c r="BC64203" s="95"/>
      <c r="BD64203" s="95"/>
      <c r="BE64203" s="95"/>
      <c r="BF64203" s="95"/>
      <c r="BG64203" s="95"/>
      <c r="BH64203" s="95"/>
      <c r="BI64203" s="95"/>
      <c r="BJ64203" s="95"/>
      <c r="BK64203" s="95"/>
      <c r="BL64203" s="95"/>
      <c r="BM64203" s="95"/>
      <c r="BN64203" s="95"/>
      <c r="CA64203" s="95"/>
    </row>
    <row r="64204" spans="31:79" s="97" customFormat="1" x14ac:dyDescent="0.2">
      <c r="AE64204" s="95"/>
      <c r="AF64204" s="95"/>
      <c r="AN64204" s="95"/>
      <c r="AO64204" s="95"/>
      <c r="AP64204" s="95"/>
      <c r="AQ64204" s="95"/>
      <c r="AR64204" s="95"/>
      <c r="AS64204" s="95"/>
      <c r="AT64204" s="95"/>
      <c r="AU64204" s="95"/>
      <c r="AV64204" s="95"/>
      <c r="AW64204" s="95"/>
      <c r="AX64204" s="95"/>
      <c r="AY64204" s="95"/>
      <c r="AZ64204" s="95"/>
      <c r="BA64204" s="95"/>
      <c r="BB64204" s="95"/>
      <c r="BC64204" s="95"/>
      <c r="BD64204" s="95"/>
      <c r="BE64204" s="95"/>
      <c r="BF64204" s="95"/>
      <c r="BG64204" s="95"/>
      <c r="BH64204" s="95"/>
      <c r="BI64204" s="95"/>
      <c r="BJ64204" s="95"/>
      <c r="BK64204" s="95"/>
      <c r="BL64204" s="95"/>
      <c r="BM64204" s="95"/>
      <c r="BN64204" s="95"/>
      <c r="CA64204" s="95"/>
    </row>
    <row r="64205" spans="31:79" s="97" customFormat="1" x14ac:dyDescent="0.2">
      <c r="AE64205" s="95"/>
      <c r="AF64205" s="95"/>
      <c r="AN64205" s="95"/>
      <c r="AO64205" s="95"/>
      <c r="AP64205" s="95"/>
      <c r="AQ64205" s="95"/>
      <c r="AR64205" s="95"/>
      <c r="AS64205" s="95"/>
      <c r="AT64205" s="95"/>
      <c r="AU64205" s="95"/>
      <c r="AV64205" s="95"/>
      <c r="AW64205" s="95"/>
      <c r="AX64205" s="95"/>
      <c r="AY64205" s="95"/>
      <c r="AZ64205" s="95"/>
      <c r="BA64205" s="95"/>
      <c r="BB64205" s="95"/>
      <c r="BC64205" s="95"/>
      <c r="BD64205" s="95"/>
      <c r="BE64205" s="95"/>
      <c r="BF64205" s="95"/>
      <c r="BG64205" s="95"/>
      <c r="BH64205" s="95"/>
      <c r="BI64205" s="95"/>
      <c r="BJ64205" s="95"/>
      <c r="BK64205" s="95"/>
      <c r="BL64205" s="95"/>
      <c r="BM64205" s="95"/>
      <c r="BN64205" s="95"/>
      <c r="CA64205" s="95"/>
    </row>
    <row r="64206" spans="31:79" s="97" customFormat="1" x14ac:dyDescent="0.2">
      <c r="AE64206" s="95"/>
      <c r="AF64206" s="95"/>
      <c r="AN64206" s="95"/>
      <c r="AO64206" s="95"/>
      <c r="AP64206" s="95"/>
      <c r="AQ64206" s="95"/>
      <c r="AR64206" s="95"/>
      <c r="AS64206" s="95"/>
      <c r="AT64206" s="95"/>
      <c r="AU64206" s="95"/>
      <c r="AV64206" s="95"/>
      <c r="AW64206" s="95"/>
      <c r="AX64206" s="95"/>
      <c r="AY64206" s="95"/>
      <c r="AZ64206" s="95"/>
      <c r="BA64206" s="95"/>
      <c r="BB64206" s="95"/>
      <c r="BC64206" s="95"/>
      <c r="BD64206" s="95"/>
      <c r="BE64206" s="95"/>
      <c r="BF64206" s="95"/>
      <c r="BG64206" s="95"/>
      <c r="BH64206" s="95"/>
      <c r="BI64206" s="95"/>
      <c r="BJ64206" s="95"/>
      <c r="BK64206" s="95"/>
      <c r="BL64206" s="95"/>
      <c r="BM64206" s="95"/>
      <c r="BN64206" s="95"/>
      <c r="CA64206" s="95"/>
    </row>
    <row r="64207" spans="31:79" s="97" customFormat="1" x14ac:dyDescent="0.2">
      <c r="AE64207" s="95"/>
      <c r="AF64207" s="95"/>
      <c r="AN64207" s="95"/>
      <c r="AO64207" s="95"/>
      <c r="AP64207" s="95"/>
      <c r="AQ64207" s="95"/>
      <c r="AR64207" s="95"/>
      <c r="AS64207" s="95"/>
      <c r="AT64207" s="95"/>
      <c r="AU64207" s="95"/>
      <c r="AV64207" s="95"/>
      <c r="AW64207" s="95"/>
      <c r="AX64207" s="95"/>
      <c r="AY64207" s="95"/>
      <c r="AZ64207" s="95"/>
      <c r="BA64207" s="95"/>
      <c r="BB64207" s="95"/>
      <c r="BC64207" s="95"/>
      <c r="BD64207" s="95"/>
      <c r="BE64207" s="95"/>
      <c r="BF64207" s="95"/>
      <c r="BG64207" s="95"/>
      <c r="BH64207" s="95"/>
      <c r="BI64207" s="95"/>
      <c r="BJ64207" s="95"/>
      <c r="BK64207" s="95"/>
      <c r="BL64207" s="95"/>
      <c r="BM64207" s="95"/>
      <c r="BN64207" s="95"/>
      <c r="CA64207" s="95"/>
    </row>
    <row r="64208" spans="31:79" s="97" customFormat="1" x14ac:dyDescent="0.2">
      <c r="AE64208" s="95"/>
      <c r="AF64208" s="95"/>
      <c r="AN64208" s="95"/>
      <c r="AO64208" s="95"/>
      <c r="AP64208" s="95"/>
      <c r="AQ64208" s="95"/>
      <c r="AR64208" s="95"/>
      <c r="AS64208" s="95"/>
      <c r="AT64208" s="95"/>
      <c r="AU64208" s="95"/>
      <c r="AV64208" s="95"/>
      <c r="AW64208" s="95"/>
      <c r="AX64208" s="95"/>
      <c r="AY64208" s="95"/>
      <c r="AZ64208" s="95"/>
      <c r="BA64208" s="95"/>
      <c r="BB64208" s="95"/>
      <c r="BC64208" s="95"/>
      <c r="BD64208" s="95"/>
      <c r="BE64208" s="95"/>
      <c r="BF64208" s="95"/>
      <c r="BG64208" s="95"/>
      <c r="BH64208" s="95"/>
      <c r="BI64208" s="95"/>
      <c r="BJ64208" s="95"/>
      <c r="BK64208" s="95"/>
      <c r="BL64208" s="95"/>
      <c r="BM64208" s="95"/>
      <c r="BN64208" s="95"/>
      <c r="CA64208" s="95"/>
    </row>
    <row r="64209" spans="31:79" s="97" customFormat="1" x14ac:dyDescent="0.2">
      <c r="AE64209" s="95"/>
      <c r="AF64209" s="95"/>
      <c r="AN64209" s="95"/>
      <c r="AO64209" s="95"/>
      <c r="AP64209" s="95"/>
      <c r="AQ64209" s="95"/>
      <c r="AR64209" s="95"/>
      <c r="AS64209" s="95"/>
      <c r="AT64209" s="95"/>
      <c r="AU64209" s="95"/>
      <c r="AV64209" s="95"/>
      <c r="AW64209" s="95"/>
      <c r="AX64209" s="95"/>
      <c r="AY64209" s="95"/>
      <c r="AZ64209" s="95"/>
      <c r="BA64209" s="95"/>
      <c r="BB64209" s="95"/>
      <c r="BC64209" s="95"/>
      <c r="BD64209" s="95"/>
      <c r="BE64209" s="95"/>
      <c r="BF64209" s="95"/>
      <c r="BG64209" s="95"/>
      <c r="BH64209" s="95"/>
      <c r="BI64209" s="95"/>
      <c r="BJ64209" s="95"/>
      <c r="BK64209" s="95"/>
      <c r="BL64209" s="95"/>
      <c r="BM64209" s="95"/>
      <c r="BN64209" s="95"/>
      <c r="CA64209" s="95"/>
    </row>
    <row r="64210" spans="31:79" s="97" customFormat="1" x14ac:dyDescent="0.2">
      <c r="AE64210" s="95"/>
      <c r="AF64210" s="95"/>
      <c r="AN64210" s="95"/>
      <c r="AO64210" s="95"/>
      <c r="AP64210" s="95"/>
      <c r="AQ64210" s="95"/>
      <c r="AR64210" s="95"/>
      <c r="AS64210" s="95"/>
      <c r="AT64210" s="95"/>
      <c r="AU64210" s="95"/>
      <c r="AV64210" s="95"/>
      <c r="AW64210" s="95"/>
      <c r="AX64210" s="95"/>
      <c r="AY64210" s="95"/>
      <c r="AZ64210" s="95"/>
      <c r="BA64210" s="95"/>
      <c r="BB64210" s="95"/>
      <c r="BC64210" s="95"/>
      <c r="BD64210" s="95"/>
      <c r="BE64210" s="95"/>
      <c r="BF64210" s="95"/>
      <c r="BG64210" s="95"/>
      <c r="BH64210" s="95"/>
      <c r="BI64210" s="95"/>
      <c r="BJ64210" s="95"/>
      <c r="BK64210" s="95"/>
      <c r="BL64210" s="95"/>
      <c r="BM64210" s="95"/>
      <c r="BN64210" s="95"/>
      <c r="CA64210" s="95"/>
    </row>
    <row r="64211" spans="31:79" s="97" customFormat="1" x14ac:dyDescent="0.2">
      <c r="AE64211" s="95"/>
      <c r="AF64211" s="95"/>
      <c r="AN64211" s="95"/>
      <c r="AO64211" s="95"/>
      <c r="AP64211" s="95"/>
      <c r="AQ64211" s="95"/>
      <c r="AR64211" s="95"/>
      <c r="AS64211" s="95"/>
      <c r="AT64211" s="95"/>
      <c r="AU64211" s="95"/>
      <c r="AV64211" s="95"/>
      <c r="AW64211" s="95"/>
      <c r="AX64211" s="95"/>
      <c r="AY64211" s="95"/>
      <c r="AZ64211" s="95"/>
      <c r="BA64211" s="95"/>
      <c r="BB64211" s="95"/>
      <c r="BC64211" s="95"/>
      <c r="BD64211" s="95"/>
      <c r="BE64211" s="95"/>
      <c r="BF64211" s="95"/>
      <c r="BG64211" s="95"/>
      <c r="BH64211" s="95"/>
      <c r="BI64211" s="95"/>
      <c r="BJ64211" s="95"/>
      <c r="BK64211" s="95"/>
      <c r="BL64211" s="95"/>
      <c r="BM64211" s="95"/>
      <c r="BN64211" s="95"/>
      <c r="CA64211" s="95"/>
    </row>
    <row r="64212" spans="31:79" s="97" customFormat="1" x14ac:dyDescent="0.2">
      <c r="AE64212" s="95"/>
      <c r="AF64212" s="95"/>
      <c r="AN64212" s="95"/>
      <c r="AO64212" s="95"/>
      <c r="AP64212" s="95"/>
      <c r="AQ64212" s="95"/>
      <c r="AR64212" s="95"/>
      <c r="AS64212" s="95"/>
      <c r="AT64212" s="95"/>
      <c r="AU64212" s="95"/>
      <c r="AV64212" s="95"/>
      <c r="AW64212" s="95"/>
      <c r="AX64212" s="95"/>
      <c r="AY64212" s="95"/>
      <c r="AZ64212" s="95"/>
      <c r="BA64212" s="95"/>
      <c r="BB64212" s="95"/>
      <c r="BC64212" s="95"/>
      <c r="BD64212" s="95"/>
      <c r="BE64212" s="95"/>
      <c r="BF64212" s="95"/>
      <c r="BG64212" s="95"/>
      <c r="BH64212" s="95"/>
      <c r="BI64212" s="95"/>
      <c r="BJ64212" s="95"/>
      <c r="BK64212" s="95"/>
      <c r="BL64212" s="95"/>
      <c r="BM64212" s="95"/>
      <c r="BN64212" s="95"/>
      <c r="CA64212" s="95"/>
    </row>
    <row r="64213" spans="31:79" s="97" customFormat="1" x14ac:dyDescent="0.2">
      <c r="AE64213" s="95"/>
      <c r="AF64213" s="95"/>
      <c r="AN64213" s="95"/>
      <c r="AO64213" s="95"/>
      <c r="AP64213" s="95"/>
      <c r="AQ64213" s="95"/>
      <c r="AR64213" s="95"/>
      <c r="AS64213" s="95"/>
      <c r="AT64213" s="95"/>
      <c r="AU64213" s="95"/>
      <c r="AV64213" s="95"/>
      <c r="AW64213" s="95"/>
      <c r="AX64213" s="95"/>
      <c r="AY64213" s="95"/>
      <c r="AZ64213" s="95"/>
      <c r="BA64213" s="95"/>
      <c r="BB64213" s="95"/>
      <c r="BC64213" s="95"/>
      <c r="BD64213" s="95"/>
      <c r="BE64213" s="95"/>
      <c r="BF64213" s="95"/>
      <c r="BG64213" s="95"/>
      <c r="BH64213" s="95"/>
      <c r="BI64213" s="95"/>
      <c r="BJ64213" s="95"/>
      <c r="BK64213" s="95"/>
      <c r="BL64213" s="95"/>
      <c r="BM64213" s="95"/>
      <c r="BN64213" s="95"/>
      <c r="CA64213" s="95"/>
    </row>
    <row r="64214" spans="31:79" s="97" customFormat="1" x14ac:dyDescent="0.2">
      <c r="AE64214" s="95"/>
      <c r="AF64214" s="95"/>
      <c r="AN64214" s="95"/>
      <c r="AO64214" s="95"/>
      <c r="AP64214" s="95"/>
      <c r="AQ64214" s="95"/>
      <c r="AR64214" s="95"/>
      <c r="AS64214" s="95"/>
      <c r="AT64214" s="95"/>
      <c r="AU64214" s="95"/>
      <c r="AV64214" s="95"/>
      <c r="AW64214" s="95"/>
      <c r="AX64214" s="95"/>
      <c r="AY64214" s="95"/>
      <c r="AZ64214" s="95"/>
      <c r="BA64214" s="95"/>
      <c r="BB64214" s="95"/>
      <c r="BC64214" s="95"/>
      <c r="BD64214" s="95"/>
      <c r="BE64214" s="95"/>
      <c r="BF64214" s="95"/>
      <c r="BG64214" s="95"/>
      <c r="BH64214" s="95"/>
      <c r="BI64214" s="95"/>
      <c r="BJ64214" s="95"/>
      <c r="BK64214" s="95"/>
      <c r="BL64214" s="95"/>
      <c r="BM64214" s="95"/>
      <c r="BN64214" s="95"/>
      <c r="CA64214" s="95"/>
    </row>
    <row r="64215" spans="31:79" s="97" customFormat="1" x14ac:dyDescent="0.2">
      <c r="AE64215" s="95"/>
      <c r="AF64215" s="95"/>
      <c r="AN64215" s="95"/>
      <c r="AO64215" s="95"/>
      <c r="AP64215" s="95"/>
      <c r="AQ64215" s="95"/>
      <c r="AR64215" s="95"/>
      <c r="AS64215" s="95"/>
      <c r="AT64215" s="95"/>
      <c r="AU64215" s="95"/>
      <c r="AV64215" s="95"/>
      <c r="AW64215" s="95"/>
      <c r="AX64215" s="95"/>
      <c r="AY64215" s="95"/>
      <c r="AZ64215" s="95"/>
      <c r="BA64215" s="95"/>
      <c r="BB64215" s="95"/>
      <c r="BC64215" s="95"/>
      <c r="BD64215" s="95"/>
      <c r="BE64215" s="95"/>
      <c r="BF64215" s="95"/>
      <c r="BG64215" s="95"/>
      <c r="BH64215" s="95"/>
      <c r="BI64215" s="95"/>
      <c r="BJ64215" s="95"/>
      <c r="BK64215" s="95"/>
      <c r="BL64215" s="95"/>
      <c r="BM64215" s="95"/>
      <c r="BN64215" s="95"/>
      <c r="CA64215" s="95"/>
    </row>
    <row r="64216" spans="31:79" s="97" customFormat="1" x14ac:dyDescent="0.2">
      <c r="AE64216" s="95"/>
      <c r="AF64216" s="95"/>
      <c r="AN64216" s="95"/>
      <c r="AO64216" s="95"/>
      <c r="AP64216" s="95"/>
      <c r="AQ64216" s="95"/>
      <c r="AR64216" s="95"/>
      <c r="AS64216" s="95"/>
      <c r="AT64216" s="95"/>
      <c r="AU64216" s="95"/>
      <c r="AV64216" s="95"/>
      <c r="AW64216" s="95"/>
      <c r="AX64216" s="95"/>
      <c r="AY64216" s="95"/>
      <c r="AZ64216" s="95"/>
      <c r="BA64216" s="95"/>
      <c r="BB64216" s="95"/>
      <c r="BC64216" s="95"/>
      <c r="BD64216" s="95"/>
      <c r="BE64216" s="95"/>
      <c r="BF64216" s="95"/>
      <c r="BG64216" s="95"/>
      <c r="BH64216" s="95"/>
      <c r="BI64216" s="95"/>
      <c r="BJ64216" s="95"/>
      <c r="BK64216" s="95"/>
      <c r="BL64216" s="95"/>
      <c r="BM64216" s="95"/>
      <c r="BN64216" s="95"/>
      <c r="CA64216" s="95"/>
    </row>
    <row r="64217" spans="31:79" s="97" customFormat="1" x14ac:dyDescent="0.2">
      <c r="AE64217" s="95"/>
      <c r="AF64217" s="95"/>
      <c r="AN64217" s="95"/>
      <c r="AO64217" s="95"/>
      <c r="AP64217" s="95"/>
      <c r="AQ64217" s="95"/>
      <c r="AR64217" s="95"/>
      <c r="AS64217" s="95"/>
      <c r="AT64217" s="95"/>
      <c r="AU64217" s="95"/>
      <c r="AV64217" s="95"/>
      <c r="AW64217" s="95"/>
      <c r="AX64217" s="95"/>
      <c r="AY64217" s="95"/>
      <c r="AZ64217" s="95"/>
      <c r="BA64217" s="95"/>
      <c r="BB64217" s="95"/>
      <c r="BC64217" s="95"/>
      <c r="BD64217" s="95"/>
      <c r="BE64217" s="95"/>
      <c r="BF64217" s="95"/>
      <c r="BG64217" s="95"/>
      <c r="BH64217" s="95"/>
      <c r="BI64217" s="95"/>
      <c r="BJ64217" s="95"/>
      <c r="BK64217" s="95"/>
      <c r="BL64217" s="95"/>
      <c r="BM64217" s="95"/>
      <c r="BN64217" s="95"/>
      <c r="CA64217" s="95"/>
    </row>
    <row r="64218" spans="31:79" s="97" customFormat="1" x14ac:dyDescent="0.2">
      <c r="AE64218" s="95"/>
      <c r="AF64218" s="95"/>
      <c r="AN64218" s="95"/>
      <c r="AO64218" s="95"/>
      <c r="AP64218" s="95"/>
      <c r="AQ64218" s="95"/>
      <c r="AR64218" s="95"/>
      <c r="AS64218" s="95"/>
      <c r="AT64218" s="95"/>
      <c r="AU64218" s="95"/>
      <c r="AV64218" s="95"/>
      <c r="AW64218" s="95"/>
      <c r="AX64218" s="95"/>
      <c r="AY64218" s="95"/>
      <c r="AZ64218" s="95"/>
      <c r="BA64218" s="95"/>
      <c r="BB64218" s="95"/>
      <c r="BC64218" s="95"/>
      <c r="BD64218" s="95"/>
      <c r="BE64218" s="95"/>
      <c r="BF64218" s="95"/>
      <c r="BG64218" s="95"/>
      <c r="BH64218" s="95"/>
      <c r="BI64218" s="95"/>
      <c r="BJ64218" s="95"/>
      <c r="BK64218" s="95"/>
      <c r="BL64218" s="95"/>
      <c r="BM64218" s="95"/>
      <c r="BN64218" s="95"/>
      <c r="CA64218" s="95"/>
    </row>
    <row r="64219" spans="31:79" s="97" customFormat="1" x14ac:dyDescent="0.2">
      <c r="AE64219" s="95"/>
      <c r="AF64219" s="95"/>
      <c r="AN64219" s="95"/>
      <c r="AO64219" s="95"/>
      <c r="AP64219" s="95"/>
      <c r="AQ64219" s="95"/>
      <c r="AR64219" s="95"/>
      <c r="AS64219" s="95"/>
      <c r="AT64219" s="95"/>
      <c r="AU64219" s="95"/>
      <c r="AV64219" s="95"/>
      <c r="AW64219" s="95"/>
      <c r="AX64219" s="95"/>
      <c r="AY64219" s="95"/>
      <c r="AZ64219" s="95"/>
      <c r="BA64219" s="95"/>
      <c r="BB64219" s="95"/>
      <c r="BC64219" s="95"/>
      <c r="BD64219" s="95"/>
      <c r="BE64219" s="95"/>
      <c r="BF64219" s="95"/>
      <c r="BG64219" s="95"/>
      <c r="BH64219" s="95"/>
      <c r="BI64219" s="95"/>
      <c r="BJ64219" s="95"/>
      <c r="BK64219" s="95"/>
      <c r="BL64219" s="95"/>
      <c r="BM64219" s="95"/>
      <c r="BN64219" s="95"/>
      <c r="CA64219" s="95"/>
    </row>
    <row r="64220" spans="31:79" s="97" customFormat="1" x14ac:dyDescent="0.2">
      <c r="AE64220" s="95"/>
      <c r="AF64220" s="95"/>
      <c r="AN64220" s="95"/>
      <c r="AO64220" s="95"/>
      <c r="AP64220" s="95"/>
      <c r="AQ64220" s="95"/>
      <c r="AR64220" s="95"/>
      <c r="AS64220" s="95"/>
      <c r="AT64220" s="95"/>
      <c r="AU64220" s="95"/>
      <c r="AV64220" s="95"/>
      <c r="AW64220" s="95"/>
      <c r="AX64220" s="95"/>
      <c r="AY64220" s="95"/>
      <c r="AZ64220" s="95"/>
      <c r="BA64220" s="95"/>
      <c r="BB64220" s="95"/>
      <c r="BC64220" s="95"/>
      <c r="BD64220" s="95"/>
      <c r="BE64220" s="95"/>
      <c r="BF64220" s="95"/>
      <c r="BG64220" s="95"/>
      <c r="BH64220" s="95"/>
      <c r="BI64220" s="95"/>
      <c r="BJ64220" s="95"/>
      <c r="BK64220" s="95"/>
      <c r="BL64220" s="95"/>
      <c r="BM64220" s="95"/>
      <c r="BN64220" s="95"/>
      <c r="CA64220" s="95"/>
    </row>
    <row r="64221" spans="31:79" s="97" customFormat="1" x14ac:dyDescent="0.2">
      <c r="AE64221" s="95"/>
      <c r="AF64221" s="95"/>
      <c r="AN64221" s="95"/>
      <c r="AO64221" s="95"/>
      <c r="AP64221" s="95"/>
      <c r="AQ64221" s="95"/>
      <c r="AR64221" s="95"/>
      <c r="AS64221" s="95"/>
      <c r="AT64221" s="95"/>
      <c r="AU64221" s="95"/>
      <c r="AV64221" s="95"/>
      <c r="AW64221" s="95"/>
      <c r="AX64221" s="95"/>
      <c r="AY64221" s="95"/>
      <c r="AZ64221" s="95"/>
      <c r="BA64221" s="95"/>
      <c r="BB64221" s="95"/>
      <c r="BC64221" s="95"/>
      <c r="BD64221" s="95"/>
      <c r="BE64221" s="95"/>
      <c r="BF64221" s="95"/>
      <c r="BG64221" s="95"/>
      <c r="BH64221" s="95"/>
      <c r="BI64221" s="95"/>
      <c r="BJ64221" s="95"/>
      <c r="BK64221" s="95"/>
      <c r="BL64221" s="95"/>
      <c r="BM64221" s="95"/>
      <c r="BN64221" s="95"/>
      <c r="CA64221" s="95"/>
    </row>
    <row r="64222" spans="31:79" s="97" customFormat="1" x14ac:dyDescent="0.2">
      <c r="AE64222" s="95"/>
      <c r="AF64222" s="95"/>
      <c r="AN64222" s="95"/>
      <c r="AO64222" s="95"/>
      <c r="AP64222" s="95"/>
      <c r="AQ64222" s="95"/>
      <c r="AR64222" s="95"/>
      <c r="AS64222" s="95"/>
      <c r="AT64222" s="95"/>
      <c r="AU64222" s="95"/>
      <c r="AV64222" s="95"/>
      <c r="AW64222" s="95"/>
      <c r="AX64222" s="95"/>
      <c r="AY64222" s="95"/>
      <c r="AZ64222" s="95"/>
      <c r="BA64222" s="95"/>
      <c r="BB64222" s="95"/>
      <c r="BC64222" s="95"/>
      <c r="BD64222" s="95"/>
      <c r="BE64222" s="95"/>
      <c r="BF64222" s="95"/>
      <c r="BG64222" s="95"/>
      <c r="BH64222" s="95"/>
      <c r="BI64222" s="95"/>
      <c r="BJ64222" s="95"/>
      <c r="BK64222" s="95"/>
      <c r="BL64222" s="95"/>
      <c r="BM64222" s="95"/>
      <c r="BN64222" s="95"/>
      <c r="CA64222" s="95"/>
    </row>
    <row r="64223" spans="31:79" s="97" customFormat="1" x14ac:dyDescent="0.2">
      <c r="AE64223" s="95"/>
      <c r="AF64223" s="95"/>
      <c r="AN64223" s="95"/>
      <c r="AO64223" s="95"/>
      <c r="AP64223" s="95"/>
      <c r="AQ64223" s="95"/>
      <c r="AR64223" s="95"/>
      <c r="AS64223" s="95"/>
      <c r="AT64223" s="95"/>
      <c r="AU64223" s="95"/>
      <c r="AV64223" s="95"/>
      <c r="AW64223" s="95"/>
      <c r="AX64223" s="95"/>
      <c r="AY64223" s="95"/>
      <c r="AZ64223" s="95"/>
      <c r="BA64223" s="95"/>
      <c r="BB64223" s="95"/>
      <c r="BC64223" s="95"/>
      <c r="BD64223" s="95"/>
      <c r="BE64223" s="95"/>
      <c r="BF64223" s="95"/>
      <c r="BG64223" s="95"/>
      <c r="BH64223" s="95"/>
      <c r="BI64223" s="95"/>
      <c r="BJ64223" s="95"/>
      <c r="BK64223" s="95"/>
      <c r="BL64223" s="95"/>
      <c r="BM64223" s="95"/>
      <c r="BN64223" s="95"/>
      <c r="CA64223" s="95"/>
    </row>
    <row r="64224" spans="31:79" s="97" customFormat="1" x14ac:dyDescent="0.2">
      <c r="AE64224" s="95"/>
      <c r="AF64224" s="95"/>
      <c r="AN64224" s="95"/>
      <c r="AO64224" s="95"/>
      <c r="AP64224" s="95"/>
      <c r="AQ64224" s="95"/>
      <c r="AR64224" s="95"/>
      <c r="AS64224" s="95"/>
      <c r="AT64224" s="95"/>
      <c r="AU64224" s="95"/>
      <c r="AV64224" s="95"/>
      <c r="AW64224" s="95"/>
      <c r="AX64224" s="95"/>
      <c r="AY64224" s="95"/>
      <c r="AZ64224" s="95"/>
      <c r="BA64224" s="95"/>
      <c r="BB64224" s="95"/>
      <c r="BC64224" s="95"/>
      <c r="BD64224" s="95"/>
      <c r="BE64224" s="95"/>
      <c r="BF64224" s="95"/>
      <c r="BG64224" s="95"/>
      <c r="BH64224" s="95"/>
      <c r="BI64224" s="95"/>
      <c r="BJ64224" s="95"/>
      <c r="BK64224" s="95"/>
      <c r="BL64224" s="95"/>
      <c r="BM64224" s="95"/>
      <c r="BN64224" s="95"/>
      <c r="CA64224" s="95"/>
    </row>
    <row r="64225" spans="31:79" s="97" customFormat="1" x14ac:dyDescent="0.2">
      <c r="AE64225" s="95"/>
      <c r="AF64225" s="95"/>
      <c r="AN64225" s="95"/>
      <c r="AO64225" s="95"/>
      <c r="AP64225" s="95"/>
      <c r="AQ64225" s="95"/>
      <c r="AR64225" s="95"/>
      <c r="AS64225" s="95"/>
      <c r="AT64225" s="95"/>
      <c r="AU64225" s="95"/>
      <c r="AV64225" s="95"/>
      <c r="AW64225" s="95"/>
      <c r="AX64225" s="95"/>
      <c r="AY64225" s="95"/>
      <c r="AZ64225" s="95"/>
      <c r="BA64225" s="95"/>
      <c r="BB64225" s="95"/>
      <c r="BC64225" s="95"/>
      <c r="BD64225" s="95"/>
      <c r="BE64225" s="95"/>
      <c r="BF64225" s="95"/>
      <c r="BG64225" s="95"/>
      <c r="BH64225" s="95"/>
      <c r="BI64225" s="95"/>
      <c r="BJ64225" s="95"/>
      <c r="BK64225" s="95"/>
      <c r="BL64225" s="95"/>
      <c r="BM64225" s="95"/>
      <c r="BN64225" s="95"/>
      <c r="CA64225" s="95"/>
    </row>
    <row r="64226" spans="31:79" s="97" customFormat="1" x14ac:dyDescent="0.2">
      <c r="AE64226" s="95"/>
      <c r="AF64226" s="95"/>
      <c r="AN64226" s="95"/>
      <c r="AO64226" s="95"/>
      <c r="AP64226" s="95"/>
      <c r="AQ64226" s="95"/>
      <c r="AR64226" s="95"/>
      <c r="AS64226" s="95"/>
      <c r="AT64226" s="95"/>
      <c r="AU64226" s="95"/>
      <c r="AV64226" s="95"/>
      <c r="AW64226" s="95"/>
      <c r="AX64226" s="95"/>
      <c r="AY64226" s="95"/>
      <c r="AZ64226" s="95"/>
      <c r="BA64226" s="95"/>
      <c r="BB64226" s="95"/>
      <c r="BC64226" s="95"/>
      <c r="BD64226" s="95"/>
      <c r="BE64226" s="95"/>
      <c r="BF64226" s="95"/>
      <c r="BG64226" s="95"/>
      <c r="BH64226" s="95"/>
      <c r="BI64226" s="95"/>
      <c r="BJ64226" s="95"/>
      <c r="BK64226" s="95"/>
      <c r="BL64226" s="95"/>
      <c r="BM64226" s="95"/>
      <c r="BN64226" s="95"/>
      <c r="CA64226" s="95"/>
    </row>
    <row r="64227" spans="31:79" s="97" customFormat="1" x14ac:dyDescent="0.2">
      <c r="AE64227" s="95"/>
      <c r="AF64227" s="95"/>
      <c r="AN64227" s="95"/>
      <c r="AO64227" s="95"/>
      <c r="AP64227" s="95"/>
      <c r="AQ64227" s="95"/>
      <c r="AR64227" s="95"/>
      <c r="AS64227" s="95"/>
      <c r="AT64227" s="95"/>
      <c r="AU64227" s="95"/>
      <c r="AV64227" s="95"/>
      <c r="AW64227" s="95"/>
      <c r="AX64227" s="95"/>
      <c r="AY64227" s="95"/>
      <c r="AZ64227" s="95"/>
      <c r="BA64227" s="95"/>
      <c r="BB64227" s="95"/>
      <c r="BC64227" s="95"/>
      <c r="BD64227" s="95"/>
      <c r="BE64227" s="95"/>
      <c r="BF64227" s="95"/>
      <c r="BG64227" s="95"/>
      <c r="BH64227" s="95"/>
      <c r="BI64227" s="95"/>
      <c r="BJ64227" s="95"/>
      <c r="BK64227" s="95"/>
      <c r="BL64227" s="95"/>
      <c r="BM64227" s="95"/>
      <c r="BN64227" s="95"/>
      <c r="CA64227" s="95"/>
    </row>
    <row r="64228" spans="31:79" s="97" customFormat="1" x14ac:dyDescent="0.2">
      <c r="AE64228" s="95"/>
      <c r="AF64228" s="95"/>
      <c r="AN64228" s="95"/>
      <c r="AO64228" s="95"/>
      <c r="AP64228" s="95"/>
      <c r="AQ64228" s="95"/>
      <c r="AR64228" s="95"/>
      <c r="AS64228" s="95"/>
      <c r="AT64228" s="95"/>
      <c r="AU64228" s="95"/>
      <c r="AV64228" s="95"/>
      <c r="AW64228" s="95"/>
      <c r="AX64228" s="95"/>
      <c r="AY64228" s="95"/>
      <c r="AZ64228" s="95"/>
      <c r="BA64228" s="95"/>
      <c r="BB64228" s="95"/>
      <c r="BC64228" s="95"/>
      <c r="BD64228" s="95"/>
      <c r="BE64228" s="95"/>
      <c r="BF64228" s="95"/>
      <c r="BG64228" s="95"/>
      <c r="BH64228" s="95"/>
      <c r="BI64228" s="95"/>
      <c r="BJ64228" s="95"/>
      <c r="BK64228" s="95"/>
      <c r="BL64228" s="95"/>
      <c r="BM64228" s="95"/>
      <c r="BN64228" s="95"/>
      <c r="CA64228" s="95"/>
    </row>
    <row r="64229" spans="31:79" s="97" customFormat="1" x14ac:dyDescent="0.2">
      <c r="AE64229" s="95"/>
      <c r="AF64229" s="95"/>
      <c r="AN64229" s="95"/>
      <c r="AO64229" s="95"/>
      <c r="AP64229" s="95"/>
      <c r="AQ64229" s="95"/>
      <c r="AR64229" s="95"/>
      <c r="AS64229" s="95"/>
      <c r="AT64229" s="95"/>
      <c r="AU64229" s="95"/>
      <c r="AV64229" s="95"/>
      <c r="AW64229" s="95"/>
      <c r="AX64229" s="95"/>
      <c r="AY64229" s="95"/>
      <c r="AZ64229" s="95"/>
      <c r="BA64229" s="95"/>
      <c r="BB64229" s="95"/>
      <c r="BC64229" s="95"/>
      <c r="BD64229" s="95"/>
      <c r="BE64229" s="95"/>
      <c r="BF64229" s="95"/>
      <c r="BG64229" s="95"/>
      <c r="BH64229" s="95"/>
      <c r="BI64229" s="95"/>
      <c r="BJ64229" s="95"/>
      <c r="BK64229" s="95"/>
      <c r="BL64229" s="95"/>
      <c r="BM64229" s="95"/>
      <c r="BN64229" s="95"/>
      <c r="CA64229" s="95"/>
    </row>
    <row r="64230" spans="31:79" s="97" customFormat="1" x14ac:dyDescent="0.2">
      <c r="AE64230" s="95"/>
      <c r="AF64230" s="95"/>
      <c r="AN64230" s="95"/>
      <c r="AO64230" s="95"/>
      <c r="AP64230" s="95"/>
      <c r="AQ64230" s="95"/>
      <c r="AR64230" s="95"/>
      <c r="AS64230" s="95"/>
      <c r="AT64230" s="95"/>
      <c r="AU64230" s="95"/>
      <c r="AV64230" s="95"/>
      <c r="AW64230" s="95"/>
      <c r="AX64230" s="95"/>
      <c r="AY64230" s="95"/>
      <c r="AZ64230" s="95"/>
      <c r="BA64230" s="95"/>
      <c r="BB64230" s="95"/>
      <c r="BC64230" s="95"/>
      <c r="BD64230" s="95"/>
      <c r="BE64230" s="95"/>
      <c r="BF64230" s="95"/>
      <c r="BG64230" s="95"/>
      <c r="BH64230" s="95"/>
      <c r="BI64230" s="95"/>
      <c r="BJ64230" s="95"/>
      <c r="BK64230" s="95"/>
      <c r="BL64230" s="95"/>
      <c r="BM64230" s="95"/>
      <c r="BN64230" s="95"/>
      <c r="CA64230" s="95"/>
    </row>
    <row r="64231" spans="31:79" s="97" customFormat="1" x14ac:dyDescent="0.2">
      <c r="AE64231" s="95"/>
      <c r="AF64231" s="95"/>
      <c r="AN64231" s="95"/>
      <c r="AO64231" s="95"/>
      <c r="AP64231" s="95"/>
      <c r="AQ64231" s="95"/>
      <c r="AR64231" s="95"/>
      <c r="AS64231" s="95"/>
      <c r="AT64231" s="95"/>
      <c r="AU64231" s="95"/>
      <c r="AV64231" s="95"/>
      <c r="AW64231" s="95"/>
      <c r="AX64231" s="95"/>
      <c r="AY64231" s="95"/>
      <c r="AZ64231" s="95"/>
      <c r="BA64231" s="95"/>
      <c r="BB64231" s="95"/>
      <c r="BC64231" s="95"/>
      <c r="BD64231" s="95"/>
      <c r="BE64231" s="95"/>
      <c r="BF64231" s="95"/>
      <c r="BG64231" s="95"/>
      <c r="BH64231" s="95"/>
      <c r="BI64231" s="95"/>
      <c r="BJ64231" s="95"/>
      <c r="BK64231" s="95"/>
      <c r="BL64231" s="95"/>
      <c r="BM64231" s="95"/>
      <c r="BN64231" s="95"/>
      <c r="CA64231" s="95"/>
    </row>
    <row r="64232" spans="31:79" s="97" customFormat="1" x14ac:dyDescent="0.2">
      <c r="AE64232" s="95"/>
      <c r="AF64232" s="95"/>
      <c r="AN64232" s="95"/>
      <c r="AO64232" s="95"/>
      <c r="AP64232" s="95"/>
      <c r="AQ64232" s="95"/>
      <c r="AR64232" s="95"/>
      <c r="AS64232" s="95"/>
      <c r="AT64232" s="95"/>
      <c r="AU64232" s="95"/>
      <c r="AV64232" s="95"/>
      <c r="AW64232" s="95"/>
      <c r="AX64232" s="95"/>
      <c r="AY64232" s="95"/>
      <c r="AZ64232" s="95"/>
      <c r="BA64232" s="95"/>
      <c r="BB64232" s="95"/>
      <c r="BC64232" s="95"/>
      <c r="BD64232" s="95"/>
      <c r="BE64232" s="95"/>
      <c r="BF64232" s="95"/>
      <c r="BG64232" s="95"/>
      <c r="BH64232" s="95"/>
      <c r="BI64232" s="95"/>
      <c r="BJ64232" s="95"/>
      <c r="BK64232" s="95"/>
      <c r="BL64232" s="95"/>
      <c r="BM64232" s="95"/>
      <c r="BN64232" s="95"/>
      <c r="CA64232" s="95"/>
    </row>
    <row r="64233" spans="31:79" s="97" customFormat="1" x14ac:dyDescent="0.2">
      <c r="AE64233" s="95"/>
      <c r="AF64233" s="95"/>
      <c r="AN64233" s="95"/>
      <c r="AO64233" s="95"/>
      <c r="AP64233" s="95"/>
      <c r="AQ64233" s="95"/>
      <c r="AR64233" s="95"/>
      <c r="AS64233" s="95"/>
      <c r="AT64233" s="95"/>
      <c r="AU64233" s="95"/>
      <c r="AV64233" s="95"/>
      <c r="AW64233" s="95"/>
      <c r="AX64233" s="95"/>
      <c r="AY64233" s="95"/>
      <c r="AZ64233" s="95"/>
      <c r="BA64233" s="95"/>
      <c r="BB64233" s="95"/>
      <c r="BC64233" s="95"/>
      <c r="BD64233" s="95"/>
      <c r="BE64233" s="95"/>
      <c r="BF64233" s="95"/>
      <c r="BG64233" s="95"/>
      <c r="BH64233" s="95"/>
      <c r="BI64233" s="95"/>
      <c r="BJ64233" s="95"/>
      <c r="BK64233" s="95"/>
      <c r="BL64233" s="95"/>
      <c r="BM64233" s="95"/>
      <c r="BN64233" s="95"/>
      <c r="CA64233" s="95"/>
    </row>
    <row r="64234" spans="31:79" s="97" customFormat="1" x14ac:dyDescent="0.2">
      <c r="AE64234" s="95"/>
      <c r="AF64234" s="95"/>
      <c r="AN64234" s="95"/>
      <c r="AO64234" s="95"/>
      <c r="AP64234" s="95"/>
      <c r="AQ64234" s="95"/>
      <c r="AR64234" s="95"/>
      <c r="AS64234" s="95"/>
      <c r="AT64234" s="95"/>
      <c r="AU64234" s="95"/>
      <c r="AV64234" s="95"/>
      <c r="AW64234" s="95"/>
      <c r="AX64234" s="95"/>
      <c r="AY64234" s="95"/>
      <c r="AZ64234" s="95"/>
      <c r="BA64234" s="95"/>
      <c r="BB64234" s="95"/>
      <c r="BC64234" s="95"/>
      <c r="BD64234" s="95"/>
      <c r="BE64234" s="95"/>
      <c r="BF64234" s="95"/>
      <c r="BG64234" s="95"/>
      <c r="BH64234" s="95"/>
      <c r="BI64234" s="95"/>
      <c r="BJ64234" s="95"/>
      <c r="BK64234" s="95"/>
      <c r="BL64234" s="95"/>
      <c r="BM64234" s="95"/>
      <c r="BN64234" s="95"/>
      <c r="CA64234" s="95"/>
    </row>
    <row r="64235" spans="31:79" s="97" customFormat="1" x14ac:dyDescent="0.2">
      <c r="AE64235" s="95"/>
      <c r="AF64235" s="95"/>
      <c r="AN64235" s="95"/>
      <c r="AO64235" s="95"/>
      <c r="AP64235" s="95"/>
      <c r="AQ64235" s="95"/>
      <c r="AR64235" s="95"/>
      <c r="AS64235" s="95"/>
      <c r="AT64235" s="95"/>
      <c r="AU64235" s="95"/>
      <c r="AV64235" s="95"/>
      <c r="AW64235" s="95"/>
      <c r="AX64235" s="95"/>
      <c r="AY64235" s="95"/>
      <c r="AZ64235" s="95"/>
      <c r="BA64235" s="95"/>
      <c r="BB64235" s="95"/>
      <c r="BC64235" s="95"/>
      <c r="BD64235" s="95"/>
      <c r="BE64235" s="95"/>
      <c r="BF64235" s="95"/>
      <c r="BG64235" s="95"/>
      <c r="BH64235" s="95"/>
      <c r="BI64235" s="95"/>
      <c r="BJ64235" s="95"/>
      <c r="BK64235" s="95"/>
      <c r="BL64235" s="95"/>
      <c r="BM64235" s="95"/>
      <c r="BN64235" s="95"/>
      <c r="CA64235" s="95"/>
    </row>
    <row r="64236" spans="31:79" s="97" customFormat="1" x14ac:dyDescent="0.2">
      <c r="AE64236" s="95"/>
      <c r="AF64236" s="95"/>
      <c r="AN64236" s="95"/>
      <c r="AO64236" s="95"/>
      <c r="AP64236" s="95"/>
      <c r="AQ64236" s="95"/>
      <c r="AR64236" s="95"/>
      <c r="AS64236" s="95"/>
      <c r="AT64236" s="95"/>
      <c r="AU64236" s="95"/>
      <c r="AV64236" s="95"/>
      <c r="AW64236" s="95"/>
      <c r="AX64236" s="95"/>
      <c r="AY64236" s="95"/>
      <c r="AZ64236" s="95"/>
      <c r="BA64236" s="95"/>
      <c r="BB64236" s="95"/>
      <c r="BC64236" s="95"/>
      <c r="BD64236" s="95"/>
      <c r="BE64236" s="95"/>
      <c r="BF64236" s="95"/>
      <c r="BG64236" s="95"/>
      <c r="BH64236" s="95"/>
      <c r="BI64236" s="95"/>
      <c r="BJ64236" s="95"/>
      <c r="BK64236" s="95"/>
      <c r="BL64236" s="95"/>
      <c r="BM64236" s="95"/>
      <c r="BN64236" s="95"/>
      <c r="CA64236" s="95"/>
    </row>
    <row r="64237" spans="31:79" s="97" customFormat="1" x14ac:dyDescent="0.2">
      <c r="AE64237" s="95"/>
      <c r="AF64237" s="95"/>
      <c r="AN64237" s="95"/>
      <c r="AO64237" s="95"/>
      <c r="AP64237" s="95"/>
      <c r="AQ64237" s="95"/>
      <c r="AR64237" s="95"/>
      <c r="AS64237" s="95"/>
      <c r="AT64237" s="95"/>
      <c r="AU64237" s="95"/>
      <c r="AV64237" s="95"/>
      <c r="AW64237" s="95"/>
      <c r="AX64237" s="95"/>
      <c r="AY64237" s="95"/>
      <c r="AZ64237" s="95"/>
      <c r="BA64237" s="95"/>
      <c r="BB64237" s="95"/>
      <c r="BC64237" s="95"/>
      <c r="BD64237" s="95"/>
      <c r="BE64237" s="95"/>
      <c r="BF64237" s="95"/>
      <c r="BG64237" s="95"/>
      <c r="BH64237" s="95"/>
      <c r="BI64237" s="95"/>
      <c r="BJ64237" s="95"/>
      <c r="BK64237" s="95"/>
      <c r="BL64237" s="95"/>
      <c r="BM64237" s="95"/>
      <c r="BN64237" s="95"/>
      <c r="CA64237" s="95"/>
    </row>
    <row r="64238" spans="31:79" s="97" customFormat="1" x14ac:dyDescent="0.2">
      <c r="AE64238" s="95"/>
      <c r="AF64238" s="95"/>
      <c r="AN64238" s="95"/>
      <c r="AO64238" s="95"/>
      <c r="AP64238" s="95"/>
      <c r="AQ64238" s="95"/>
      <c r="AR64238" s="95"/>
      <c r="AS64238" s="95"/>
      <c r="AT64238" s="95"/>
      <c r="AU64238" s="95"/>
      <c r="AV64238" s="95"/>
      <c r="AW64238" s="95"/>
      <c r="AX64238" s="95"/>
      <c r="AY64238" s="95"/>
      <c r="AZ64238" s="95"/>
      <c r="BA64238" s="95"/>
      <c r="BB64238" s="95"/>
      <c r="BC64238" s="95"/>
      <c r="BD64238" s="95"/>
      <c r="BE64238" s="95"/>
      <c r="BF64238" s="95"/>
      <c r="BG64238" s="95"/>
      <c r="BH64238" s="95"/>
      <c r="BI64238" s="95"/>
      <c r="BJ64238" s="95"/>
      <c r="BK64238" s="95"/>
      <c r="BL64238" s="95"/>
      <c r="BM64238" s="95"/>
      <c r="BN64238" s="95"/>
      <c r="CA64238" s="95"/>
    </row>
    <row r="64239" spans="31:79" s="97" customFormat="1" x14ac:dyDescent="0.2">
      <c r="AE64239" s="95"/>
      <c r="AF64239" s="95"/>
      <c r="AN64239" s="95"/>
      <c r="AO64239" s="95"/>
      <c r="AP64239" s="95"/>
      <c r="AQ64239" s="95"/>
      <c r="AR64239" s="95"/>
      <c r="AS64239" s="95"/>
      <c r="AT64239" s="95"/>
      <c r="AU64239" s="95"/>
      <c r="AV64239" s="95"/>
      <c r="AW64239" s="95"/>
      <c r="AX64239" s="95"/>
      <c r="AY64239" s="95"/>
      <c r="AZ64239" s="95"/>
      <c r="BA64239" s="95"/>
      <c r="BB64239" s="95"/>
      <c r="BC64239" s="95"/>
      <c r="BD64239" s="95"/>
      <c r="BE64239" s="95"/>
      <c r="BF64239" s="95"/>
      <c r="BG64239" s="95"/>
      <c r="BH64239" s="95"/>
      <c r="BI64239" s="95"/>
      <c r="BJ64239" s="95"/>
      <c r="BK64239" s="95"/>
      <c r="BL64239" s="95"/>
      <c r="BM64239" s="95"/>
      <c r="BN64239" s="95"/>
      <c r="CA64239" s="95"/>
    </row>
    <row r="64240" spans="31:79" s="97" customFormat="1" x14ac:dyDescent="0.2">
      <c r="AE64240" s="95"/>
      <c r="AF64240" s="95"/>
      <c r="AN64240" s="95"/>
      <c r="AO64240" s="95"/>
      <c r="AP64240" s="95"/>
      <c r="AQ64240" s="95"/>
      <c r="AR64240" s="95"/>
      <c r="AS64240" s="95"/>
      <c r="AT64240" s="95"/>
      <c r="AU64240" s="95"/>
      <c r="AV64240" s="95"/>
      <c r="AW64240" s="95"/>
      <c r="AX64240" s="95"/>
      <c r="AY64240" s="95"/>
      <c r="AZ64240" s="95"/>
      <c r="BA64240" s="95"/>
      <c r="BB64240" s="95"/>
      <c r="BC64240" s="95"/>
      <c r="BD64240" s="95"/>
      <c r="BE64240" s="95"/>
      <c r="BF64240" s="95"/>
      <c r="BG64240" s="95"/>
      <c r="BH64240" s="95"/>
      <c r="BI64240" s="95"/>
      <c r="BJ64240" s="95"/>
      <c r="BK64240" s="95"/>
      <c r="BL64240" s="95"/>
      <c r="BM64240" s="95"/>
      <c r="BN64240" s="95"/>
      <c r="CA64240" s="95"/>
    </row>
    <row r="64241" spans="31:79" s="97" customFormat="1" x14ac:dyDescent="0.2">
      <c r="AE64241" s="95"/>
      <c r="AF64241" s="95"/>
      <c r="AN64241" s="95"/>
      <c r="AO64241" s="95"/>
      <c r="AP64241" s="95"/>
      <c r="AQ64241" s="95"/>
      <c r="AR64241" s="95"/>
      <c r="AS64241" s="95"/>
      <c r="AT64241" s="95"/>
      <c r="AU64241" s="95"/>
      <c r="AV64241" s="95"/>
      <c r="AW64241" s="95"/>
      <c r="AX64241" s="95"/>
      <c r="AY64241" s="95"/>
      <c r="AZ64241" s="95"/>
      <c r="BA64241" s="95"/>
      <c r="BB64241" s="95"/>
      <c r="BC64241" s="95"/>
      <c r="BD64241" s="95"/>
      <c r="BE64241" s="95"/>
      <c r="BF64241" s="95"/>
      <c r="BG64241" s="95"/>
      <c r="BH64241" s="95"/>
      <c r="BI64241" s="95"/>
      <c r="BJ64241" s="95"/>
      <c r="BK64241" s="95"/>
      <c r="BL64241" s="95"/>
      <c r="BM64241" s="95"/>
      <c r="BN64241" s="95"/>
      <c r="CA64241" s="95"/>
    </row>
    <row r="64242" spans="31:79" s="97" customFormat="1" x14ac:dyDescent="0.2">
      <c r="AE64242" s="95"/>
      <c r="AF64242" s="95"/>
      <c r="AN64242" s="95"/>
      <c r="AO64242" s="95"/>
      <c r="AP64242" s="95"/>
      <c r="AQ64242" s="95"/>
      <c r="AR64242" s="95"/>
      <c r="AS64242" s="95"/>
      <c r="AT64242" s="95"/>
      <c r="AU64242" s="95"/>
      <c r="AV64242" s="95"/>
      <c r="AW64242" s="95"/>
      <c r="AX64242" s="95"/>
      <c r="AY64242" s="95"/>
      <c r="AZ64242" s="95"/>
      <c r="BA64242" s="95"/>
      <c r="BB64242" s="95"/>
      <c r="BC64242" s="95"/>
      <c r="BD64242" s="95"/>
      <c r="BE64242" s="95"/>
      <c r="BF64242" s="95"/>
      <c r="BG64242" s="95"/>
      <c r="BH64242" s="95"/>
      <c r="BI64242" s="95"/>
      <c r="BJ64242" s="95"/>
      <c r="BK64242" s="95"/>
      <c r="BL64242" s="95"/>
      <c r="BM64242" s="95"/>
      <c r="BN64242" s="95"/>
      <c r="CA64242" s="95"/>
    </row>
    <row r="64243" spans="31:79" s="97" customFormat="1" x14ac:dyDescent="0.2">
      <c r="AE64243" s="95"/>
      <c r="AF64243" s="95"/>
      <c r="AN64243" s="95"/>
      <c r="AO64243" s="95"/>
      <c r="AP64243" s="95"/>
      <c r="AQ64243" s="95"/>
      <c r="AR64243" s="95"/>
      <c r="AS64243" s="95"/>
      <c r="AT64243" s="95"/>
      <c r="AU64243" s="95"/>
      <c r="AV64243" s="95"/>
      <c r="AW64243" s="95"/>
      <c r="AX64243" s="95"/>
      <c r="AY64243" s="95"/>
      <c r="AZ64243" s="95"/>
      <c r="BA64243" s="95"/>
      <c r="BB64243" s="95"/>
      <c r="BC64243" s="95"/>
      <c r="BD64243" s="95"/>
      <c r="BE64243" s="95"/>
      <c r="BF64243" s="95"/>
      <c r="BG64243" s="95"/>
      <c r="BH64243" s="95"/>
      <c r="BI64243" s="95"/>
      <c r="BJ64243" s="95"/>
      <c r="BK64243" s="95"/>
      <c r="BL64243" s="95"/>
      <c r="BM64243" s="95"/>
      <c r="BN64243" s="95"/>
      <c r="CA64243" s="95"/>
    </row>
    <row r="64244" spans="31:79" s="97" customFormat="1" x14ac:dyDescent="0.2">
      <c r="AE64244" s="95"/>
      <c r="AF64244" s="95"/>
      <c r="AN64244" s="95"/>
      <c r="AO64244" s="95"/>
      <c r="AP64244" s="95"/>
      <c r="AQ64244" s="95"/>
      <c r="AR64244" s="95"/>
      <c r="AS64244" s="95"/>
      <c r="AT64244" s="95"/>
      <c r="AU64244" s="95"/>
      <c r="AV64244" s="95"/>
      <c r="AW64244" s="95"/>
      <c r="AX64244" s="95"/>
      <c r="AY64244" s="95"/>
      <c r="AZ64244" s="95"/>
      <c r="BA64244" s="95"/>
      <c r="BB64244" s="95"/>
      <c r="BC64244" s="95"/>
      <c r="BD64244" s="95"/>
      <c r="BE64244" s="95"/>
      <c r="BF64244" s="95"/>
      <c r="BG64244" s="95"/>
      <c r="BH64244" s="95"/>
      <c r="BI64244" s="95"/>
      <c r="BJ64244" s="95"/>
      <c r="BK64244" s="95"/>
      <c r="BL64244" s="95"/>
      <c r="BM64244" s="95"/>
      <c r="BN64244" s="95"/>
      <c r="CA64244" s="95"/>
    </row>
    <row r="64245" spans="31:79" s="97" customFormat="1" x14ac:dyDescent="0.2">
      <c r="AE64245" s="95"/>
      <c r="AF64245" s="95"/>
      <c r="AN64245" s="95"/>
      <c r="AO64245" s="95"/>
      <c r="AP64245" s="95"/>
      <c r="AQ64245" s="95"/>
      <c r="AR64245" s="95"/>
      <c r="AS64245" s="95"/>
      <c r="AT64245" s="95"/>
      <c r="AU64245" s="95"/>
      <c r="AV64245" s="95"/>
      <c r="AW64245" s="95"/>
      <c r="AX64245" s="95"/>
      <c r="AY64245" s="95"/>
      <c r="AZ64245" s="95"/>
      <c r="BA64245" s="95"/>
      <c r="BB64245" s="95"/>
      <c r="BC64245" s="95"/>
      <c r="BD64245" s="95"/>
      <c r="BE64245" s="95"/>
      <c r="BF64245" s="95"/>
      <c r="BG64245" s="95"/>
      <c r="BH64245" s="95"/>
      <c r="BI64245" s="95"/>
      <c r="BJ64245" s="95"/>
      <c r="BK64245" s="95"/>
      <c r="BL64245" s="95"/>
      <c r="BM64245" s="95"/>
      <c r="BN64245" s="95"/>
      <c r="CA64245" s="95"/>
    </row>
    <row r="64246" spans="31:79" s="97" customFormat="1" x14ac:dyDescent="0.2">
      <c r="AE64246" s="95"/>
      <c r="AF64246" s="95"/>
      <c r="AN64246" s="95"/>
      <c r="AO64246" s="95"/>
      <c r="AP64246" s="95"/>
      <c r="AQ64246" s="95"/>
      <c r="AR64246" s="95"/>
      <c r="AS64246" s="95"/>
      <c r="AT64246" s="95"/>
      <c r="AU64246" s="95"/>
      <c r="AV64246" s="95"/>
      <c r="AW64246" s="95"/>
      <c r="AX64246" s="95"/>
      <c r="AY64246" s="95"/>
      <c r="AZ64246" s="95"/>
      <c r="BA64246" s="95"/>
      <c r="BB64246" s="95"/>
      <c r="BC64246" s="95"/>
      <c r="BD64246" s="95"/>
      <c r="BE64246" s="95"/>
      <c r="BF64246" s="95"/>
      <c r="BG64246" s="95"/>
      <c r="BH64246" s="95"/>
      <c r="BI64246" s="95"/>
      <c r="BJ64246" s="95"/>
      <c r="BK64246" s="95"/>
      <c r="BL64246" s="95"/>
      <c r="BM64246" s="95"/>
      <c r="BN64246" s="95"/>
      <c r="CA64246" s="95"/>
    </row>
    <row r="64247" spans="31:79" s="97" customFormat="1" x14ac:dyDescent="0.2">
      <c r="AE64247" s="95"/>
      <c r="AF64247" s="95"/>
      <c r="AN64247" s="95"/>
      <c r="AO64247" s="95"/>
      <c r="AP64247" s="95"/>
      <c r="AQ64247" s="95"/>
      <c r="AR64247" s="95"/>
      <c r="AS64247" s="95"/>
      <c r="AT64247" s="95"/>
      <c r="AU64247" s="95"/>
      <c r="AV64247" s="95"/>
      <c r="AW64247" s="95"/>
      <c r="AX64247" s="95"/>
      <c r="AY64247" s="95"/>
      <c r="AZ64247" s="95"/>
      <c r="BA64247" s="95"/>
      <c r="BB64247" s="95"/>
      <c r="BC64247" s="95"/>
      <c r="BD64247" s="95"/>
      <c r="BE64247" s="95"/>
      <c r="BF64247" s="95"/>
      <c r="BG64247" s="95"/>
      <c r="BH64247" s="95"/>
      <c r="BI64247" s="95"/>
      <c r="BJ64247" s="95"/>
      <c r="BK64247" s="95"/>
      <c r="BL64247" s="95"/>
      <c r="BM64247" s="95"/>
      <c r="BN64247" s="95"/>
      <c r="CA64247" s="95"/>
    </row>
    <row r="64248" spans="31:79" s="97" customFormat="1" x14ac:dyDescent="0.2">
      <c r="AE64248" s="95"/>
      <c r="AF64248" s="95"/>
      <c r="AN64248" s="95"/>
      <c r="AO64248" s="95"/>
      <c r="AP64248" s="95"/>
      <c r="AQ64248" s="95"/>
      <c r="AR64248" s="95"/>
      <c r="AS64248" s="95"/>
      <c r="AT64248" s="95"/>
      <c r="AU64248" s="95"/>
      <c r="AV64248" s="95"/>
      <c r="AW64248" s="95"/>
      <c r="AX64248" s="95"/>
      <c r="AY64248" s="95"/>
      <c r="AZ64248" s="95"/>
      <c r="BA64248" s="95"/>
      <c r="BB64248" s="95"/>
      <c r="BC64248" s="95"/>
      <c r="BD64248" s="95"/>
      <c r="BE64248" s="95"/>
      <c r="BF64248" s="95"/>
      <c r="BG64248" s="95"/>
      <c r="BH64248" s="95"/>
      <c r="BI64248" s="95"/>
      <c r="BJ64248" s="95"/>
      <c r="BK64248" s="95"/>
      <c r="BL64248" s="95"/>
      <c r="BM64248" s="95"/>
      <c r="BN64248" s="95"/>
      <c r="CA64248" s="95"/>
    </row>
    <row r="64249" spans="31:79" s="97" customFormat="1" x14ac:dyDescent="0.2">
      <c r="AE64249" s="95"/>
      <c r="AF64249" s="95"/>
      <c r="AN64249" s="95"/>
      <c r="AO64249" s="95"/>
      <c r="AP64249" s="95"/>
      <c r="AQ64249" s="95"/>
      <c r="AR64249" s="95"/>
      <c r="AS64249" s="95"/>
      <c r="AT64249" s="95"/>
      <c r="AU64249" s="95"/>
      <c r="AV64249" s="95"/>
      <c r="AW64249" s="95"/>
      <c r="AX64249" s="95"/>
      <c r="AY64249" s="95"/>
      <c r="AZ64249" s="95"/>
      <c r="BA64249" s="95"/>
      <c r="BB64249" s="95"/>
      <c r="BC64249" s="95"/>
      <c r="BD64249" s="95"/>
      <c r="BE64249" s="95"/>
      <c r="BF64249" s="95"/>
      <c r="BG64249" s="95"/>
      <c r="BH64249" s="95"/>
      <c r="BI64249" s="95"/>
      <c r="BJ64249" s="95"/>
      <c r="BK64249" s="95"/>
      <c r="BL64249" s="95"/>
      <c r="BM64249" s="95"/>
      <c r="BN64249" s="95"/>
      <c r="CA64249" s="95"/>
    </row>
    <row r="64250" spans="31:79" s="97" customFormat="1" x14ac:dyDescent="0.2">
      <c r="AE64250" s="95"/>
      <c r="AF64250" s="95"/>
      <c r="AN64250" s="95"/>
      <c r="AO64250" s="95"/>
      <c r="AP64250" s="95"/>
      <c r="AQ64250" s="95"/>
      <c r="AR64250" s="95"/>
      <c r="AS64250" s="95"/>
      <c r="AT64250" s="95"/>
      <c r="AU64250" s="95"/>
      <c r="AV64250" s="95"/>
      <c r="AW64250" s="95"/>
      <c r="AX64250" s="95"/>
      <c r="AY64250" s="95"/>
      <c r="AZ64250" s="95"/>
      <c r="BA64250" s="95"/>
      <c r="BB64250" s="95"/>
      <c r="BC64250" s="95"/>
      <c r="BD64250" s="95"/>
      <c r="BE64250" s="95"/>
      <c r="BF64250" s="95"/>
      <c r="BG64250" s="95"/>
      <c r="BH64250" s="95"/>
      <c r="BI64250" s="95"/>
      <c r="BJ64250" s="95"/>
      <c r="BK64250" s="95"/>
      <c r="BL64250" s="95"/>
      <c r="BM64250" s="95"/>
      <c r="BN64250" s="95"/>
      <c r="CA64250" s="95"/>
    </row>
    <row r="64251" spans="31:79" s="97" customFormat="1" x14ac:dyDescent="0.2">
      <c r="AE64251" s="95"/>
      <c r="AF64251" s="95"/>
      <c r="AN64251" s="95"/>
      <c r="AO64251" s="95"/>
      <c r="AP64251" s="95"/>
      <c r="AQ64251" s="95"/>
      <c r="AR64251" s="95"/>
      <c r="AS64251" s="95"/>
      <c r="AT64251" s="95"/>
      <c r="AU64251" s="95"/>
      <c r="AV64251" s="95"/>
      <c r="AW64251" s="95"/>
      <c r="AX64251" s="95"/>
      <c r="AY64251" s="95"/>
      <c r="AZ64251" s="95"/>
      <c r="BA64251" s="95"/>
      <c r="BB64251" s="95"/>
      <c r="BC64251" s="95"/>
      <c r="BD64251" s="95"/>
      <c r="BE64251" s="95"/>
      <c r="BF64251" s="95"/>
      <c r="BG64251" s="95"/>
      <c r="BH64251" s="95"/>
      <c r="BI64251" s="95"/>
      <c r="BJ64251" s="95"/>
      <c r="BK64251" s="95"/>
      <c r="BL64251" s="95"/>
      <c r="BM64251" s="95"/>
      <c r="BN64251" s="95"/>
      <c r="CA64251" s="95"/>
    </row>
    <row r="64252" spans="31:79" s="97" customFormat="1" x14ac:dyDescent="0.2">
      <c r="AE64252" s="95"/>
      <c r="AF64252" s="95"/>
      <c r="AN64252" s="95"/>
      <c r="AO64252" s="95"/>
      <c r="AP64252" s="95"/>
      <c r="AQ64252" s="95"/>
      <c r="AR64252" s="95"/>
      <c r="AS64252" s="95"/>
      <c r="AT64252" s="95"/>
      <c r="AU64252" s="95"/>
      <c r="AV64252" s="95"/>
      <c r="AW64252" s="95"/>
      <c r="AX64252" s="95"/>
      <c r="AY64252" s="95"/>
      <c r="AZ64252" s="95"/>
      <c r="BA64252" s="95"/>
      <c r="BB64252" s="95"/>
      <c r="BC64252" s="95"/>
      <c r="BD64252" s="95"/>
      <c r="BE64252" s="95"/>
      <c r="BF64252" s="95"/>
      <c r="BG64252" s="95"/>
      <c r="BH64252" s="95"/>
      <c r="BI64252" s="95"/>
      <c r="BJ64252" s="95"/>
      <c r="BK64252" s="95"/>
      <c r="BL64252" s="95"/>
      <c r="BM64252" s="95"/>
      <c r="BN64252" s="95"/>
      <c r="CA64252" s="95"/>
    </row>
    <row r="64253" spans="31:79" s="97" customFormat="1" x14ac:dyDescent="0.2">
      <c r="AE64253" s="95"/>
      <c r="AF64253" s="95"/>
      <c r="AN64253" s="95"/>
      <c r="AO64253" s="95"/>
      <c r="AP64253" s="95"/>
      <c r="AQ64253" s="95"/>
      <c r="AR64253" s="95"/>
      <c r="AS64253" s="95"/>
      <c r="AT64253" s="95"/>
      <c r="AU64253" s="95"/>
      <c r="AV64253" s="95"/>
      <c r="AW64253" s="95"/>
      <c r="AX64253" s="95"/>
      <c r="AY64253" s="95"/>
      <c r="AZ64253" s="95"/>
      <c r="BA64253" s="95"/>
      <c r="BB64253" s="95"/>
      <c r="BC64253" s="95"/>
      <c r="BD64253" s="95"/>
      <c r="BE64253" s="95"/>
      <c r="BF64253" s="95"/>
      <c r="BG64253" s="95"/>
      <c r="BH64253" s="95"/>
      <c r="BI64253" s="95"/>
      <c r="BJ64253" s="95"/>
      <c r="BK64253" s="95"/>
      <c r="BL64253" s="95"/>
      <c r="BM64253" s="95"/>
      <c r="BN64253" s="95"/>
      <c r="CA64253" s="95"/>
    </row>
    <row r="64254" spans="31:79" s="97" customFormat="1" x14ac:dyDescent="0.2">
      <c r="AE64254" s="95"/>
      <c r="AF64254" s="95"/>
      <c r="AN64254" s="95"/>
      <c r="AO64254" s="95"/>
      <c r="AP64254" s="95"/>
      <c r="AQ64254" s="95"/>
      <c r="AR64254" s="95"/>
      <c r="AS64254" s="95"/>
      <c r="AT64254" s="95"/>
      <c r="AU64254" s="95"/>
      <c r="AV64254" s="95"/>
      <c r="AW64254" s="95"/>
      <c r="AX64254" s="95"/>
      <c r="AY64254" s="95"/>
      <c r="AZ64254" s="95"/>
      <c r="BA64254" s="95"/>
      <c r="BB64254" s="95"/>
      <c r="BC64254" s="95"/>
      <c r="BD64254" s="95"/>
      <c r="BE64254" s="95"/>
      <c r="BF64254" s="95"/>
      <c r="BG64254" s="95"/>
      <c r="BH64254" s="95"/>
      <c r="BI64254" s="95"/>
      <c r="BJ64254" s="95"/>
      <c r="BK64254" s="95"/>
      <c r="BL64254" s="95"/>
      <c r="BM64254" s="95"/>
      <c r="BN64254" s="95"/>
      <c r="CA64254" s="95"/>
    </row>
    <row r="64255" spans="31:79" s="97" customFormat="1" x14ac:dyDescent="0.2">
      <c r="AE64255" s="95"/>
      <c r="AF64255" s="95"/>
      <c r="AN64255" s="95"/>
      <c r="AO64255" s="95"/>
      <c r="AP64255" s="95"/>
      <c r="AQ64255" s="95"/>
      <c r="AR64255" s="95"/>
      <c r="AS64255" s="95"/>
      <c r="AT64255" s="95"/>
      <c r="AU64255" s="95"/>
      <c r="AV64255" s="95"/>
      <c r="AW64255" s="95"/>
      <c r="AX64255" s="95"/>
      <c r="AY64255" s="95"/>
      <c r="AZ64255" s="95"/>
      <c r="BA64255" s="95"/>
      <c r="BB64255" s="95"/>
      <c r="BC64255" s="95"/>
      <c r="BD64255" s="95"/>
      <c r="BE64255" s="95"/>
      <c r="BF64255" s="95"/>
      <c r="BG64255" s="95"/>
      <c r="BH64255" s="95"/>
      <c r="BI64255" s="95"/>
      <c r="BJ64255" s="95"/>
      <c r="BK64255" s="95"/>
      <c r="BL64255" s="95"/>
      <c r="BM64255" s="95"/>
      <c r="BN64255" s="95"/>
      <c r="CA64255" s="95"/>
    </row>
    <row r="64256" spans="31:79" s="97" customFormat="1" x14ac:dyDescent="0.2">
      <c r="AE64256" s="95"/>
      <c r="AF64256" s="95"/>
      <c r="AN64256" s="95"/>
      <c r="AO64256" s="95"/>
      <c r="AP64256" s="95"/>
      <c r="AQ64256" s="95"/>
      <c r="AR64256" s="95"/>
      <c r="AS64256" s="95"/>
      <c r="AT64256" s="95"/>
      <c r="AU64256" s="95"/>
      <c r="AV64256" s="95"/>
      <c r="AW64256" s="95"/>
      <c r="AX64256" s="95"/>
      <c r="AY64256" s="95"/>
      <c r="AZ64256" s="95"/>
      <c r="BA64256" s="95"/>
      <c r="BB64256" s="95"/>
      <c r="BC64256" s="95"/>
      <c r="BD64256" s="95"/>
      <c r="BE64256" s="95"/>
      <c r="BF64256" s="95"/>
      <c r="BG64256" s="95"/>
      <c r="BH64256" s="95"/>
      <c r="BI64256" s="95"/>
      <c r="BJ64256" s="95"/>
      <c r="BK64256" s="95"/>
      <c r="BL64256" s="95"/>
      <c r="BM64256" s="95"/>
      <c r="BN64256" s="95"/>
      <c r="CA64256" s="95"/>
    </row>
    <row r="64257" spans="31:79" s="97" customFormat="1" x14ac:dyDescent="0.2">
      <c r="AE64257" s="95"/>
      <c r="AF64257" s="95"/>
      <c r="AN64257" s="95"/>
      <c r="AO64257" s="95"/>
      <c r="AP64257" s="95"/>
      <c r="AQ64257" s="95"/>
      <c r="AR64257" s="95"/>
      <c r="AS64257" s="95"/>
      <c r="AT64257" s="95"/>
      <c r="AU64257" s="95"/>
      <c r="AV64257" s="95"/>
      <c r="AW64257" s="95"/>
      <c r="AX64257" s="95"/>
      <c r="AY64257" s="95"/>
      <c r="AZ64257" s="95"/>
      <c r="BA64257" s="95"/>
      <c r="BB64257" s="95"/>
      <c r="BC64257" s="95"/>
      <c r="BD64257" s="95"/>
      <c r="BE64257" s="95"/>
      <c r="BF64257" s="95"/>
      <c r="BG64257" s="95"/>
      <c r="BH64257" s="95"/>
      <c r="BI64257" s="95"/>
      <c r="BJ64257" s="95"/>
      <c r="BK64257" s="95"/>
      <c r="BL64257" s="95"/>
      <c r="BM64257" s="95"/>
      <c r="BN64257" s="95"/>
      <c r="CA64257" s="95"/>
    </row>
    <row r="64258" spans="31:79" s="97" customFormat="1" x14ac:dyDescent="0.2">
      <c r="AE64258" s="95"/>
      <c r="AF64258" s="95"/>
      <c r="AN64258" s="95"/>
      <c r="AO64258" s="95"/>
      <c r="AP64258" s="95"/>
      <c r="AQ64258" s="95"/>
      <c r="AR64258" s="95"/>
      <c r="AS64258" s="95"/>
      <c r="AT64258" s="95"/>
      <c r="AU64258" s="95"/>
      <c r="AV64258" s="95"/>
      <c r="AW64258" s="95"/>
      <c r="AX64258" s="95"/>
      <c r="AY64258" s="95"/>
      <c r="AZ64258" s="95"/>
      <c r="BA64258" s="95"/>
      <c r="BB64258" s="95"/>
      <c r="BC64258" s="95"/>
      <c r="BD64258" s="95"/>
      <c r="BE64258" s="95"/>
      <c r="BF64258" s="95"/>
      <c r="BG64258" s="95"/>
      <c r="BH64258" s="95"/>
      <c r="BI64258" s="95"/>
      <c r="BJ64258" s="95"/>
      <c r="BK64258" s="95"/>
      <c r="BL64258" s="95"/>
      <c r="BM64258" s="95"/>
      <c r="BN64258" s="95"/>
      <c r="CA64258" s="95"/>
    </row>
    <row r="64259" spans="31:79" s="97" customFormat="1" x14ac:dyDescent="0.2">
      <c r="AE64259" s="95"/>
      <c r="AF64259" s="95"/>
      <c r="AN64259" s="95"/>
      <c r="AO64259" s="95"/>
      <c r="AP64259" s="95"/>
      <c r="AQ64259" s="95"/>
      <c r="AR64259" s="95"/>
      <c r="AS64259" s="95"/>
      <c r="AT64259" s="95"/>
      <c r="AU64259" s="95"/>
      <c r="AV64259" s="95"/>
      <c r="AW64259" s="95"/>
      <c r="AX64259" s="95"/>
      <c r="AY64259" s="95"/>
      <c r="AZ64259" s="95"/>
      <c r="BA64259" s="95"/>
      <c r="BB64259" s="95"/>
      <c r="BC64259" s="95"/>
      <c r="BD64259" s="95"/>
      <c r="BE64259" s="95"/>
      <c r="BF64259" s="95"/>
      <c r="BG64259" s="95"/>
      <c r="BH64259" s="95"/>
      <c r="BI64259" s="95"/>
      <c r="BJ64259" s="95"/>
      <c r="BK64259" s="95"/>
      <c r="BL64259" s="95"/>
      <c r="BM64259" s="95"/>
      <c r="BN64259" s="95"/>
      <c r="CA64259" s="95"/>
    </row>
    <row r="64260" spans="31:79" s="97" customFormat="1" x14ac:dyDescent="0.2">
      <c r="AE64260" s="95"/>
      <c r="AF64260" s="95"/>
      <c r="AN64260" s="95"/>
      <c r="AO64260" s="95"/>
      <c r="AP64260" s="95"/>
      <c r="AQ64260" s="95"/>
      <c r="AR64260" s="95"/>
      <c r="AS64260" s="95"/>
      <c r="AT64260" s="95"/>
      <c r="AU64260" s="95"/>
      <c r="AV64260" s="95"/>
      <c r="AW64260" s="95"/>
      <c r="AX64260" s="95"/>
      <c r="AY64260" s="95"/>
      <c r="AZ64260" s="95"/>
      <c r="BA64260" s="95"/>
      <c r="BB64260" s="95"/>
      <c r="BC64260" s="95"/>
      <c r="BD64260" s="95"/>
      <c r="BE64260" s="95"/>
      <c r="BF64260" s="95"/>
      <c r="BG64260" s="95"/>
      <c r="BH64260" s="95"/>
      <c r="BI64260" s="95"/>
      <c r="BJ64260" s="95"/>
      <c r="BK64260" s="95"/>
      <c r="BL64260" s="95"/>
      <c r="BM64260" s="95"/>
      <c r="BN64260" s="95"/>
      <c r="CA64260" s="95"/>
    </row>
    <row r="64261" spans="31:79" s="97" customFormat="1" x14ac:dyDescent="0.2">
      <c r="AE64261" s="95"/>
      <c r="AF64261" s="95"/>
      <c r="AN64261" s="95"/>
      <c r="AO64261" s="95"/>
      <c r="AP64261" s="95"/>
      <c r="AQ64261" s="95"/>
      <c r="AR64261" s="95"/>
      <c r="AS64261" s="95"/>
      <c r="AT64261" s="95"/>
      <c r="AU64261" s="95"/>
      <c r="AV64261" s="95"/>
      <c r="AW64261" s="95"/>
      <c r="AX64261" s="95"/>
      <c r="AY64261" s="95"/>
      <c r="AZ64261" s="95"/>
      <c r="BA64261" s="95"/>
      <c r="BB64261" s="95"/>
      <c r="BC64261" s="95"/>
      <c r="BD64261" s="95"/>
      <c r="BE64261" s="95"/>
      <c r="BF64261" s="95"/>
      <c r="BG64261" s="95"/>
      <c r="BH64261" s="95"/>
      <c r="BI64261" s="95"/>
      <c r="BJ64261" s="95"/>
      <c r="BK64261" s="95"/>
      <c r="BL64261" s="95"/>
      <c r="BM64261" s="95"/>
      <c r="BN64261" s="95"/>
      <c r="CA64261" s="95"/>
    </row>
    <row r="64262" spans="31:79" s="97" customFormat="1" x14ac:dyDescent="0.2">
      <c r="AE64262" s="95"/>
      <c r="AF64262" s="95"/>
      <c r="AN64262" s="95"/>
      <c r="AO64262" s="95"/>
      <c r="AP64262" s="95"/>
      <c r="AQ64262" s="95"/>
      <c r="AR64262" s="95"/>
      <c r="AS64262" s="95"/>
      <c r="AT64262" s="95"/>
      <c r="AU64262" s="95"/>
      <c r="AV64262" s="95"/>
      <c r="AW64262" s="95"/>
      <c r="AX64262" s="95"/>
      <c r="AY64262" s="95"/>
      <c r="AZ64262" s="95"/>
      <c r="BA64262" s="95"/>
      <c r="BB64262" s="95"/>
      <c r="BC64262" s="95"/>
      <c r="BD64262" s="95"/>
      <c r="BE64262" s="95"/>
      <c r="BF64262" s="95"/>
      <c r="BG64262" s="95"/>
      <c r="BH64262" s="95"/>
      <c r="BI64262" s="95"/>
      <c r="BJ64262" s="95"/>
      <c r="BK64262" s="95"/>
      <c r="BL64262" s="95"/>
      <c r="BM64262" s="95"/>
      <c r="BN64262" s="95"/>
      <c r="CA64262" s="95"/>
    </row>
    <row r="64263" spans="31:79" s="97" customFormat="1" x14ac:dyDescent="0.2">
      <c r="AE64263" s="95"/>
      <c r="AF64263" s="95"/>
      <c r="AN64263" s="95"/>
      <c r="AO64263" s="95"/>
      <c r="AP64263" s="95"/>
      <c r="AQ64263" s="95"/>
      <c r="AR64263" s="95"/>
      <c r="AS64263" s="95"/>
      <c r="AT64263" s="95"/>
      <c r="AU64263" s="95"/>
      <c r="AV64263" s="95"/>
      <c r="AW64263" s="95"/>
      <c r="AX64263" s="95"/>
      <c r="AY64263" s="95"/>
      <c r="AZ64263" s="95"/>
      <c r="BA64263" s="95"/>
      <c r="BB64263" s="95"/>
      <c r="BC64263" s="95"/>
      <c r="BD64263" s="95"/>
      <c r="BE64263" s="95"/>
      <c r="BF64263" s="95"/>
      <c r="BG64263" s="95"/>
      <c r="BH64263" s="95"/>
      <c r="BI64263" s="95"/>
      <c r="BJ64263" s="95"/>
      <c r="BK64263" s="95"/>
      <c r="BL64263" s="95"/>
      <c r="BM64263" s="95"/>
      <c r="BN64263" s="95"/>
      <c r="CA64263" s="95"/>
    </row>
    <row r="64264" spans="31:79" s="97" customFormat="1" x14ac:dyDescent="0.2">
      <c r="AE64264" s="95"/>
      <c r="AF64264" s="95"/>
      <c r="AN64264" s="95"/>
      <c r="AO64264" s="95"/>
      <c r="AP64264" s="95"/>
      <c r="AQ64264" s="95"/>
      <c r="AR64264" s="95"/>
      <c r="AS64264" s="95"/>
      <c r="AT64264" s="95"/>
      <c r="AU64264" s="95"/>
      <c r="AV64264" s="95"/>
      <c r="AW64264" s="95"/>
      <c r="AX64264" s="95"/>
      <c r="AY64264" s="95"/>
      <c r="AZ64264" s="95"/>
      <c r="BA64264" s="95"/>
      <c r="BB64264" s="95"/>
      <c r="BC64264" s="95"/>
      <c r="BD64264" s="95"/>
      <c r="BE64264" s="95"/>
      <c r="BF64264" s="95"/>
      <c r="BG64264" s="95"/>
      <c r="BH64264" s="95"/>
      <c r="BI64264" s="95"/>
      <c r="BJ64264" s="95"/>
      <c r="BK64264" s="95"/>
      <c r="BL64264" s="95"/>
      <c r="BM64264" s="95"/>
      <c r="BN64264" s="95"/>
      <c r="CA64264" s="95"/>
    </row>
    <row r="64265" spans="31:79" s="97" customFormat="1" x14ac:dyDescent="0.2">
      <c r="AE64265" s="95"/>
      <c r="AF64265" s="95"/>
      <c r="AN64265" s="95"/>
      <c r="AO64265" s="95"/>
      <c r="AP64265" s="95"/>
      <c r="AQ64265" s="95"/>
      <c r="AR64265" s="95"/>
      <c r="AS64265" s="95"/>
      <c r="AT64265" s="95"/>
      <c r="AU64265" s="95"/>
      <c r="AV64265" s="95"/>
      <c r="AW64265" s="95"/>
      <c r="AX64265" s="95"/>
      <c r="AY64265" s="95"/>
      <c r="AZ64265" s="95"/>
      <c r="BA64265" s="95"/>
      <c r="BB64265" s="95"/>
      <c r="BC64265" s="95"/>
      <c r="BD64265" s="95"/>
      <c r="BE64265" s="95"/>
      <c r="BF64265" s="95"/>
      <c r="BG64265" s="95"/>
      <c r="BH64265" s="95"/>
      <c r="BI64265" s="95"/>
      <c r="BJ64265" s="95"/>
      <c r="BK64265" s="95"/>
      <c r="BL64265" s="95"/>
      <c r="BM64265" s="95"/>
      <c r="BN64265" s="95"/>
      <c r="CA64265" s="95"/>
    </row>
    <row r="64266" spans="31:79" s="97" customFormat="1" x14ac:dyDescent="0.2">
      <c r="AE64266" s="95"/>
      <c r="AF64266" s="95"/>
      <c r="AN64266" s="95"/>
      <c r="AO64266" s="95"/>
      <c r="AP64266" s="95"/>
      <c r="AQ64266" s="95"/>
      <c r="AR64266" s="95"/>
      <c r="AS64266" s="95"/>
      <c r="AT64266" s="95"/>
      <c r="AU64266" s="95"/>
      <c r="AV64266" s="95"/>
      <c r="AW64266" s="95"/>
      <c r="AX64266" s="95"/>
      <c r="AY64266" s="95"/>
      <c r="AZ64266" s="95"/>
      <c r="BA64266" s="95"/>
      <c r="BB64266" s="95"/>
      <c r="BC64266" s="95"/>
      <c r="BD64266" s="95"/>
      <c r="BE64266" s="95"/>
      <c r="BF64266" s="95"/>
      <c r="BG64266" s="95"/>
      <c r="BH64266" s="95"/>
      <c r="BI64266" s="95"/>
      <c r="BJ64266" s="95"/>
      <c r="BK64266" s="95"/>
      <c r="BL64266" s="95"/>
      <c r="BM64266" s="95"/>
      <c r="BN64266" s="95"/>
      <c r="CA64266" s="95"/>
    </row>
    <row r="64267" spans="31:79" s="97" customFormat="1" x14ac:dyDescent="0.2">
      <c r="AE64267" s="95"/>
      <c r="AF64267" s="95"/>
      <c r="AN64267" s="95"/>
      <c r="AO64267" s="95"/>
      <c r="AP64267" s="95"/>
      <c r="AQ64267" s="95"/>
      <c r="AR64267" s="95"/>
      <c r="AS64267" s="95"/>
      <c r="AT64267" s="95"/>
      <c r="AU64267" s="95"/>
      <c r="AV64267" s="95"/>
      <c r="AW64267" s="95"/>
      <c r="AX64267" s="95"/>
      <c r="AY64267" s="95"/>
      <c r="AZ64267" s="95"/>
      <c r="BA64267" s="95"/>
      <c r="BB64267" s="95"/>
      <c r="BC64267" s="95"/>
      <c r="BD64267" s="95"/>
      <c r="BE64267" s="95"/>
      <c r="BF64267" s="95"/>
      <c r="BG64267" s="95"/>
      <c r="BH64267" s="95"/>
      <c r="BI64267" s="95"/>
      <c r="BJ64267" s="95"/>
      <c r="BK64267" s="95"/>
      <c r="BL64267" s="95"/>
      <c r="BM64267" s="95"/>
      <c r="BN64267" s="95"/>
      <c r="CA64267" s="95"/>
    </row>
    <row r="64268" spans="31:79" s="97" customFormat="1" x14ac:dyDescent="0.2">
      <c r="AE64268" s="95"/>
      <c r="AF64268" s="95"/>
      <c r="AN64268" s="95"/>
      <c r="AO64268" s="95"/>
      <c r="AP64268" s="95"/>
      <c r="AQ64268" s="95"/>
      <c r="AR64268" s="95"/>
      <c r="AS64268" s="95"/>
      <c r="AT64268" s="95"/>
      <c r="AU64268" s="95"/>
      <c r="AV64268" s="95"/>
      <c r="AW64268" s="95"/>
      <c r="AX64268" s="95"/>
      <c r="AY64268" s="95"/>
      <c r="AZ64268" s="95"/>
      <c r="BA64268" s="95"/>
      <c r="BB64268" s="95"/>
      <c r="BC64268" s="95"/>
      <c r="BD64268" s="95"/>
      <c r="BE64268" s="95"/>
      <c r="BF64268" s="95"/>
      <c r="BG64268" s="95"/>
      <c r="BH64268" s="95"/>
      <c r="BI64268" s="95"/>
      <c r="BJ64268" s="95"/>
      <c r="BK64268" s="95"/>
      <c r="BL64268" s="95"/>
      <c r="BM64268" s="95"/>
      <c r="BN64268" s="95"/>
      <c r="CA64268" s="95"/>
    </row>
    <row r="64269" spans="31:79" s="97" customFormat="1" x14ac:dyDescent="0.2">
      <c r="AE64269" s="95"/>
      <c r="AF64269" s="95"/>
      <c r="AN64269" s="95"/>
      <c r="AO64269" s="95"/>
      <c r="AP64269" s="95"/>
      <c r="AQ64269" s="95"/>
      <c r="AR64269" s="95"/>
      <c r="AS64269" s="95"/>
      <c r="AT64269" s="95"/>
      <c r="AU64269" s="95"/>
      <c r="AV64269" s="95"/>
      <c r="AW64269" s="95"/>
      <c r="AX64269" s="95"/>
      <c r="AY64269" s="95"/>
      <c r="AZ64269" s="95"/>
      <c r="BA64269" s="95"/>
      <c r="BB64269" s="95"/>
      <c r="BC64269" s="95"/>
      <c r="BD64269" s="95"/>
      <c r="BE64269" s="95"/>
      <c r="BF64269" s="95"/>
      <c r="BG64269" s="95"/>
      <c r="BH64269" s="95"/>
      <c r="BI64269" s="95"/>
      <c r="BJ64269" s="95"/>
      <c r="BK64269" s="95"/>
      <c r="BL64269" s="95"/>
      <c r="BM64269" s="95"/>
      <c r="BN64269" s="95"/>
      <c r="CA64269" s="95"/>
    </row>
    <row r="64270" spans="31:79" s="97" customFormat="1" x14ac:dyDescent="0.2">
      <c r="AE64270" s="95"/>
      <c r="AF64270" s="95"/>
      <c r="AN64270" s="95"/>
      <c r="AO64270" s="95"/>
      <c r="AP64270" s="95"/>
      <c r="AQ64270" s="95"/>
      <c r="AR64270" s="95"/>
      <c r="AS64270" s="95"/>
      <c r="AT64270" s="95"/>
      <c r="AU64270" s="95"/>
      <c r="AV64270" s="95"/>
      <c r="AW64270" s="95"/>
      <c r="AX64270" s="95"/>
      <c r="AY64270" s="95"/>
      <c r="AZ64270" s="95"/>
      <c r="BA64270" s="95"/>
      <c r="BB64270" s="95"/>
      <c r="BC64270" s="95"/>
      <c r="BD64270" s="95"/>
      <c r="BE64270" s="95"/>
      <c r="BF64270" s="95"/>
      <c r="BG64270" s="95"/>
      <c r="BH64270" s="95"/>
      <c r="BI64270" s="95"/>
      <c r="BJ64270" s="95"/>
      <c r="BK64270" s="95"/>
      <c r="BL64270" s="95"/>
      <c r="BM64270" s="95"/>
      <c r="BN64270" s="95"/>
      <c r="CA64270" s="95"/>
    </row>
    <row r="64271" spans="31:79" s="97" customFormat="1" x14ac:dyDescent="0.2">
      <c r="AE64271" s="95"/>
      <c r="AF64271" s="95"/>
      <c r="AN64271" s="95"/>
      <c r="AO64271" s="95"/>
      <c r="AP64271" s="95"/>
      <c r="AQ64271" s="95"/>
      <c r="AR64271" s="95"/>
      <c r="AS64271" s="95"/>
      <c r="AT64271" s="95"/>
      <c r="AU64271" s="95"/>
      <c r="AV64271" s="95"/>
      <c r="AW64271" s="95"/>
      <c r="AX64271" s="95"/>
      <c r="AY64271" s="95"/>
      <c r="AZ64271" s="95"/>
      <c r="BA64271" s="95"/>
      <c r="BB64271" s="95"/>
      <c r="BC64271" s="95"/>
      <c r="BD64271" s="95"/>
      <c r="BE64271" s="95"/>
      <c r="BF64271" s="95"/>
      <c r="BG64271" s="95"/>
      <c r="BH64271" s="95"/>
      <c r="BI64271" s="95"/>
      <c r="BJ64271" s="95"/>
      <c r="BK64271" s="95"/>
      <c r="BL64271" s="95"/>
      <c r="BM64271" s="95"/>
      <c r="BN64271" s="95"/>
      <c r="CA64271" s="95"/>
    </row>
    <row r="64272" spans="31:79" s="97" customFormat="1" x14ac:dyDescent="0.2">
      <c r="AE64272" s="95"/>
      <c r="AF64272" s="95"/>
      <c r="AN64272" s="95"/>
      <c r="AO64272" s="95"/>
      <c r="AP64272" s="95"/>
      <c r="AQ64272" s="95"/>
      <c r="AR64272" s="95"/>
      <c r="AS64272" s="95"/>
      <c r="AT64272" s="95"/>
      <c r="AU64272" s="95"/>
      <c r="AV64272" s="95"/>
      <c r="AW64272" s="95"/>
      <c r="AX64272" s="95"/>
      <c r="AY64272" s="95"/>
      <c r="AZ64272" s="95"/>
      <c r="BA64272" s="95"/>
      <c r="BB64272" s="95"/>
      <c r="BC64272" s="95"/>
      <c r="BD64272" s="95"/>
      <c r="BE64272" s="95"/>
      <c r="BF64272" s="95"/>
      <c r="BG64272" s="95"/>
      <c r="BH64272" s="95"/>
      <c r="BI64272" s="95"/>
      <c r="BJ64272" s="95"/>
      <c r="BK64272" s="95"/>
      <c r="BL64272" s="95"/>
      <c r="BM64272" s="95"/>
      <c r="BN64272" s="95"/>
      <c r="CA64272" s="95"/>
    </row>
    <row r="64273" spans="31:79" s="97" customFormat="1" x14ac:dyDescent="0.2">
      <c r="AE64273" s="95"/>
      <c r="AF64273" s="95"/>
      <c r="AN64273" s="95"/>
      <c r="AO64273" s="95"/>
      <c r="AP64273" s="95"/>
      <c r="AQ64273" s="95"/>
      <c r="AR64273" s="95"/>
      <c r="AS64273" s="95"/>
      <c r="AT64273" s="95"/>
      <c r="AU64273" s="95"/>
      <c r="AV64273" s="95"/>
      <c r="AW64273" s="95"/>
      <c r="AX64273" s="95"/>
      <c r="AY64273" s="95"/>
      <c r="AZ64273" s="95"/>
      <c r="BA64273" s="95"/>
      <c r="BB64273" s="95"/>
      <c r="BC64273" s="95"/>
      <c r="BD64273" s="95"/>
      <c r="BE64273" s="95"/>
      <c r="BF64273" s="95"/>
      <c r="BG64273" s="95"/>
      <c r="BH64273" s="95"/>
      <c r="BI64273" s="95"/>
      <c r="BJ64273" s="95"/>
      <c r="BK64273" s="95"/>
      <c r="BL64273" s="95"/>
      <c r="BM64273" s="95"/>
      <c r="BN64273" s="95"/>
      <c r="CA64273" s="95"/>
    </row>
    <row r="64274" spans="31:79" s="97" customFormat="1" x14ac:dyDescent="0.2">
      <c r="AE64274" s="95"/>
      <c r="AF64274" s="95"/>
      <c r="AN64274" s="95"/>
      <c r="AO64274" s="95"/>
      <c r="AP64274" s="95"/>
      <c r="AQ64274" s="95"/>
      <c r="AR64274" s="95"/>
      <c r="AS64274" s="95"/>
      <c r="AT64274" s="95"/>
      <c r="AU64274" s="95"/>
      <c r="AV64274" s="95"/>
      <c r="AW64274" s="95"/>
      <c r="AX64274" s="95"/>
      <c r="AY64274" s="95"/>
      <c r="AZ64274" s="95"/>
      <c r="BA64274" s="95"/>
      <c r="BB64274" s="95"/>
      <c r="BC64274" s="95"/>
      <c r="BD64274" s="95"/>
      <c r="BE64274" s="95"/>
      <c r="BF64274" s="95"/>
      <c r="BG64274" s="95"/>
      <c r="BH64274" s="95"/>
      <c r="BI64274" s="95"/>
      <c r="BJ64274" s="95"/>
      <c r="BK64274" s="95"/>
      <c r="BL64274" s="95"/>
      <c r="BM64274" s="95"/>
      <c r="BN64274" s="95"/>
      <c r="CA64274" s="95"/>
    </row>
    <row r="64275" spans="31:79" s="97" customFormat="1" x14ac:dyDescent="0.2">
      <c r="AE64275" s="95"/>
      <c r="AF64275" s="95"/>
      <c r="AN64275" s="95"/>
      <c r="AO64275" s="95"/>
      <c r="AP64275" s="95"/>
      <c r="AQ64275" s="95"/>
      <c r="AR64275" s="95"/>
      <c r="AS64275" s="95"/>
      <c r="AT64275" s="95"/>
      <c r="AU64275" s="95"/>
      <c r="AV64275" s="95"/>
      <c r="AW64275" s="95"/>
      <c r="AX64275" s="95"/>
      <c r="AY64275" s="95"/>
      <c r="AZ64275" s="95"/>
      <c r="BA64275" s="95"/>
      <c r="BB64275" s="95"/>
      <c r="BC64275" s="95"/>
      <c r="BD64275" s="95"/>
      <c r="BE64275" s="95"/>
      <c r="BF64275" s="95"/>
      <c r="BG64275" s="95"/>
      <c r="BH64275" s="95"/>
      <c r="BI64275" s="95"/>
      <c r="BJ64275" s="95"/>
      <c r="BK64275" s="95"/>
      <c r="BL64275" s="95"/>
      <c r="BM64275" s="95"/>
      <c r="BN64275" s="95"/>
      <c r="CA64275" s="95"/>
    </row>
    <row r="64276" spans="31:79" s="97" customFormat="1" x14ac:dyDescent="0.2">
      <c r="AE64276" s="95"/>
      <c r="AF64276" s="95"/>
      <c r="AN64276" s="95"/>
      <c r="AO64276" s="95"/>
      <c r="AP64276" s="95"/>
      <c r="AQ64276" s="95"/>
      <c r="AR64276" s="95"/>
      <c r="AS64276" s="95"/>
      <c r="AT64276" s="95"/>
      <c r="AU64276" s="95"/>
      <c r="AV64276" s="95"/>
      <c r="AW64276" s="95"/>
      <c r="AX64276" s="95"/>
      <c r="AY64276" s="95"/>
      <c r="AZ64276" s="95"/>
      <c r="BA64276" s="95"/>
      <c r="BB64276" s="95"/>
      <c r="BC64276" s="95"/>
      <c r="BD64276" s="95"/>
      <c r="BE64276" s="95"/>
      <c r="BF64276" s="95"/>
      <c r="BG64276" s="95"/>
      <c r="BH64276" s="95"/>
      <c r="BI64276" s="95"/>
      <c r="BJ64276" s="95"/>
      <c r="BK64276" s="95"/>
      <c r="BL64276" s="95"/>
      <c r="BM64276" s="95"/>
      <c r="BN64276" s="95"/>
      <c r="CA64276" s="95"/>
    </row>
    <row r="64277" spans="31:79" s="97" customFormat="1" x14ac:dyDescent="0.2">
      <c r="AE64277" s="95"/>
      <c r="AF64277" s="95"/>
      <c r="AN64277" s="95"/>
      <c r="AO64277" s="95"/>
      <c r="AP64277" s="95"/>
      <c r="AQ64277" s="95"/>
      <c r="AR64277" s="95"/>
      <c r="AS64277" s="95"/>
      <c r="AT64277" s="95"/>
      <c r="AU64277" s="95"/>
      <c r="AV64277" s="95"/>
      <c r="AW64277" s="95"/>
      <c r="AX64277" s="95"/>
      <c r="AY64277" s="95"/>
      <c r="AZ64277" s="95"/>
      <c r="BA64277" s="95"/>
      <c r="BB64277" s="95"/>
      <c r="BC64277" s="95"/>
      <c r="BD64277" s="95"/>
      <c r="BE64277" s="95"/>
      <c r="BF64277" s="95"/>
      <c r="BG64277" s="95"/>
      <c r="BH64277" s="95"/>
      <c r="BI64277" s="95"/>
      <c r="BJ64277" s="95"/>
      <c r="BK64277" s="95"/>
      <c r="BL64277" s="95"/>
      <c r="BM64277" s="95"/>
      <c r="BN64277" s="95"/>
      <c r="CA64277" s="95"/>
    </row>
    <row r="64278" spans="31:79" s="97" customFormat="1" x14ac:dyDescent="0.2">
      <c r="AE64278" s="95"/>
      <c r="AF64278" s="95"/>
      <c r="AN64278" s="95"/>
      <c r="AO64278" s="95"/>
      <c r="AP64278" s="95"/>
      <c r="AQ64278" s="95"/>
      <c r="AR64278" s="95"/>
      <c r="AS64278" s="95"/>
      <c r="AT64278" s="95"/>
      <c r="AU64278" s="95"/>
      <c r="AV64278" s="95"/>
      <c r="AW64278" s="95"/>
      <c r="AX64278" s="95"/>
      <c r="AY64278" s="95"/>
      <c r="AZ64278" s="95"/>
      <c r="BA64278" s="95"/>
      <c r="BB64278" s="95"/>
      <c r="BC64278" s="95"/>
      <c r="BD64278" s="95"/>
      <c r="BE64278" s="95"/>
      <c r="BF64278" s="95"/>
      <c r="BG64278" s="95"/>
      <c r="BH64278" s="95"/>
      <c r="BI64278" s="95"/>
      <c r="BJ64278" s="95"/>
      <c r="BK64278" s="95"/>
      <c r="BL64278" s="95"/>
      <c r="BM64278" s="95"/>
      <c r="BN64278" s="95"/>
      <c r="CA64278" s="95"/>
    </row>
    <row r="64279" spans="31:79" s="97" customFormat="1" x14ac:dyDescent="0.2">
      <c r="AE64279" s="95"/>
      <c r="AF64279" s="95"/>
      <c r="AN64279" s="95"/>
      <c r="AO64279" s="95"/>
      <c r="AP64279" s="95"/>
      <c r="AQ64279" s="95"/>
      <c r="AR64279" s="95"/>
      <c r="AS64279" s="95"/>
      <c r="AT64279" s="95"/>
      <c r="AU64279" s="95"/>
      <c r="AV64279" s="95"/>
      <c r="AW64279" s="95"/>
      <c r="AX64279" s="95"/>
      <c r="AY64279" s="95"/>
      <c r="AZ64279" s="95"/>
      <c r="BA64279" s="95"/>
      <c r="BB64279" s="95"/>
      <c r="BC64279" s="95"/>
      <c r="BD64279" s="95"/>
      <c r="BE64279" s="95"/>
      <c r="BF64279" s="95"/>
      <c r="BG64279" s="95"/>
      <c r="BH64279" s="95"/>
      <c r="BI64279" s="95"/>
      <c r="BJ64279" s="95"/>
      <c r="BK64279" s="95"/>
      <c r="BL64279" s="95"/>
      <c r="BM64279" s="95"/>
      <c r="BN64279" s="95"/>
      <c r="CA64279" s="95"/>
    </row>
    <row r="64280" spans="31:79" s="97" customFormat="1" x14ac:dyDescent="0.2">
      <c r="AE64280" s="95"/>
      <c r="AF64280" s="95"/>
      <c r="AN64280" s="95"/>
      <c r="AO64280" s="95"/>
      <c r="AP64280" s="95"/>
      <c r="AQ64280" s="95"/>
      <c r="AR64280" s="95"/>
      <c r="AS64280" s="95"/>
      <c r="AT64280" s="95"/>
      <c r="AU64280" s="95"/>
      <c r="AV64280" s="95"/>
      <c r="AW64280" s="95"/>
      <c r="AX64280" s="95"/>
      <c r="AY64280" s="95"/>
      <c r="AZ64280" s="95"/>
      <c r="BA64280" s="95"/>
      <c r="BB64280" s="95"/>
      <c r="BC64280" s="95"/>
      <c r="BD64280" s="95"/>
      <c r="BE64280" s="95"/>
      <c r="BF64280" s="95"/>
      <c r="BG64280" s="95"/>
      <c r="BH64280" s="95"/>
      <c r="BI64280" s="95"/>
      <c r="BJ64280" s="95"/>
      <c r="BK64280" s="95"/>
      <c r="BL64280" s="95"/>
      <c r="BM64280" s="95"/>
      <c r="BN64280" s="95"/>
      <c r="CA64280" s="95"/>
    </row>
    <row r="64281" spans="31:79" s="97" customFormat="1" x14ac:dyDescent="0.2">
      <c r="AE64281" s="95"/>
      <c r="AF64281" s="95"/>
      <c r="AN64281" s="95"/>
      <c r="AO64281" s="95"/>
      <c r="AP64281" s="95"/>
      <c r="AQ64281" s="95"/>
      <c r="AR64281" s="95"/>
      <c r="AS64281" s="95"/>
      <c r="AT64281" s="95"/>
      <c r="AU64281" s="95"/>
      <c r="AV64281" s="95"/>
      <c r="AW64281" s="95"/>
      <c r="AX64281" s="95"/>
      <c r="AY64281" s="95"/>
      <c r="AZ64281" s="95"/>
      <c r="BA64281" s="95"/>
      <c r="BB64281" s="95"/>
      <c r="BC64281" s="95"/>
      <c r="BD64281" s="95"/>
      <c r="BE64281" s="95"/>
      <c r="BF64281" s="95"/>
      <c r="BG64281" s="95"/>
      <c r="BH64281" s="95"/>
      <c r="BI64281" s="95"/>
      <c r="BJ64281" s="95"/>
      <c r="BK64281" s="95"/>
      <c r="BL64281" s="95"/>
      <c r="BM64281" s="95"/>
      <c r="BN64281" s="95"/>
      <c r="CA64281" s="95"/>
    </row>
    <row r="64282" spans="31:79" s="97" customFormat="1" x14ac:dyDescent="0.2">
      <c r="AE64282" s="95"/>
      <c r="AF64282" s="95"/>
      <c r="AN64282" s="95"/>
      <c r="AO64282" s="95"/>
      <c r="AP64282" s="95"/>
      <c r="AQ64282" s="95"/>
      <c r="AR64282" s="95"/>
      <c r="AS64282" s="95"/>
      <c r="AT64282" s="95"/>
      <c r="AU64282" s="95"/>
      <c r="AV64282" s="95"/>
      <c r="AW64282" s="95"/>
      <c r="AX64282" s="95"/>
      <c r="AY64282" s="95"/>
      <c r="AZ64282" s="95"/>
      <c r="BA64282" s="95"/>
      <c r="BB64282" s="95"/>
      <c r="BC64282" s="95"/>
      <c r="BD64282" s="95"/>
      <c r="BE64282" s="95"/>
      <c r="BF64282" s="95"/>
      <c r="BG64282" s="95"/>
      <c r="BH64282" s="95"/>
      <c r="BI64282" s="95"/>
      <c r="BJ64282" s="95"/>
      <c r="BK64282" s="95"/>
      <c r="BL64282" s="95"/>
      <c r="BM64282" s="95"/>
      <c r="BN64282" s="95"/>
      <c r="CA64282" s="95"/>
    </row>
    <row r="64283" spans="31:79" s="97" customFormat="1" x14ac:dyDescent="0.2">
      <c r="AE64283" s="95"/>
      <c r="AF64283" s="95"/>
      <c r="AN64283" s="95"/>
      <c r="AO64283" s="95"/>
      <c r="AP64283" s="95"/>
      <c r="AQ64283" s="95"/>
      <c r="AR64283" s="95"/>
      <c r="AS64283" s="95"/>
      <c r="AT64283" s="95"/>
      <c r="AU64283" s="95"/>
      <c r="AV64283" s="95"/>
      <c r="AW64283" s="95"/>
      <c r="AX64283" s="95"/>
      <c r="AY64283" s="95"/>
      <c r="AZ64283" s="95"/>
      <c r="BA64283" s="95"/>
      <c r="BB64283" s="95"/>
      <c r="BC64283" s="95"/>
      <c r="BD64283" s="95"/>
      <c r="BE64283" s="95"/>
      <c r="BF64283" s="95"/>
      <c r="BG64283" s="95"/>
      <c r="BH64283" s="95"/>
      <c r="BI64283" s="95"/>
      <c r="BJ64283" s="95"/>
      <c r="BK64283" s="95"/>
      <c r="BL64283" s="95"/>
      <c r="BM64283" s="95"/>
      <c r="BN64283" s="95"/>
      <c r="CA64283" s="95"/>
    </row>
    <row r="64284" spans="31:79" s="97" customFormat="1" x14ac:dyDescent="0.2">
      <c r="AE64284" s="95"/>
      <c r="AF64284" s="95"/>
      <c r="AN64284" s="95"/>
      <c r="AO64284" s="95"/>
      <c r="AP64284" s="95"/>
      <c r="AQ64284" s="95"/>
      <c r="AR64284" s="95"/>
      <c r="AS64284" s="95"/>
      <c r="AT64284" s="95"/>
      <c r="AU64284" s="95"/>
      <c r="AV64284" s="95"/>
      <c r="AW64284" s="95"/>
      <c r="AX64284" s="95"/>
      <c r="AY64284" s="95"/>
      <c r="AZ64284" s="95"/>
      <c r="BA64284" s="95"/>
      <c r="BB64284" s="95"/>
      <c r="BC64284" s="95"/>
      <c r="BD64284" s="95"/>
      <c r="BE64284" s="95"/>
      <c r="BF64284" s="95"/>
      <c r="BG64284" s="95"/>
      <c r="BH64284" s="95"/>
      <c r="BI64284" s="95"/>
      <c r="BJ64284" s="95"/>
      <c r="BK64284" s="95"/>
      <c r="BL64284" s="95"/>
      <c r="BM64284" s="95"/>
      <c r="BN64284" s="95"/>
      <c r="CA64284" s="95"/>
    </row>
    <row r="64285" spans="31:79" s="97" customFormat="1" x14ac:dyDescent="0.2">
      <c r="AE64285" s="95"/>
      <c r="AF64285" s="95"/>
      <c r="AN64285" s="95"/>
      <c r="AO64285" s="95"/>
      <c r="AP64285" s="95"/>
      <c r="AQ64285" s="95"/>
      <c r="AR64285" s="95"/>
      <c r="AS64285" s="95"/>
      <c r="AT64285" s="95"/>
      <c r="AU64285" s="95"/>
      <c r="AV64285" s="95"/>
      <c r="AW64285" s="95"/>
      <c r="AX64285" s="95"/>
      <c r="AY64285" s="95"/>
      <c r="AZ64285" s="95"/>
      <c r="BA64285" s="95"/>
      <c r="BB64285" s="95"/>
      <c r="BC64285" s="95"/>
      <c r="BD64285" s="95"/>
      <c r="BE64285" s="95"/>
      <c r="BF64285" s="95"/>
      <c r="BG64285" s="95"/>
      <c r="BH64285" s="95"/>
      <c r="BI64285" s="95"/>
      <c r="BJ64285" s="95"/>
      <c r="BK64285" s="95"/>
      <c r="BL64285" s="95"/>
      <c r="BM64285" s="95"/>
      <c r="BN64285" s="95"/>
      <c r="CA64285" s="95"/>
    </row>
    <row r="64286" spans="31:79" s="97" customFormat="1" x14ac:dyDescent="0.2">
      <c r="AE64286" s="95"/>
      <c r="AF64286" s="95"/>
      <c r="AN64286" s="95"/>
      <c r="AO64286" s="95"/>
      <c r="AP64286" s="95"/>
      <c r="AQ64286" s="95"/>
      <c r="AR64286" s="95"/>
      <c r="AS64286" s="95"/>
      <c r="AT64286" s="95"/>
      <c r="AU64286" s="95"/>
      <c r="AV64286" s="95"/>
      <c r="AW64286" s="95"/>
      <c r="AX64286" s="95"/>
      <c r="AY64286" s="95"/>
      <c r="AZ64286" s="95"/>
      <c r="BA64286" s="95"/>
      <c r="BB64286" s="95"/>
      <c r="BC64286" s="95"/>
      <c r="BD64286" s="95"/>
      <c r="BE64286" s="95"/>
      <c r="BF64286" s="95"/>
      <c r="BG64286" s="95"/>
      <c r="BH64286" s="95"/>
      <c r="BI64286" s="95"/>
      <c r="BJ64286" s="95"/>
      <c r="BK64286" s="95"/>
      <c r="BL64286" s="95"/>
      <c r="BM64286" s="95"/>
      <c r="BN64286" s="95"/>
      <c r="CA64286" s="95"/>
    </row>
    <row r="64287" spans="31:79" s="97" customFormat="1" x14ac:dyDescent="0.2">
      <c r="AE64287" s="95"/>
      <c r="AF64287" s="95"/>
      <c r="AN64287" s="95"/>
      <c r="AO64287" s="95"/>
      <c r="AP64287" s="95"/>
      <c r="AQ64287" s="95"/>
      <c r="AR64287" s="95"/>
      <c r="AS64287" s="95"/>
      <c r="AT64287" s="95"/>
      <c r="AU64287" s="95"/>
      <c r="AV64287" s="95"/>
      <c r="AW64287" s="95"/>
      <c r="AX64287" s="95"/>
      <c r="AY64287" s="95"/>
      <c r="AZ64287" s="95"/>
      <c r="BA64287" s="95"/>
      <c r="BB64287" s="95"/>
      <c r="BC64287" s="95"/>
      <c r="BD64287" s="95"/>
      <c r="BE64287" s="95"/>
      <c r="BF64287" s="95"/>
      <c r="BG64287" s="95"/>
      <c r="BH64287" s="95"/>
      <c r="BI64287" s="95"/>
      <c r="BJ64287" s="95"/>
      <c r="BK64287" s="95"/>
      <c r="BL64287" s="95"/>
      <c r="BM64287" s="95"/>
      <c r="BN64287" s="95"/>
      <c r="CA64287" s="95"/>
    </row>
    <row r="64288" spans="31:79" s="97" customFormat="1" x14ac:dyDescent="0.2">
      <c r="AE64288" s="95"/>
      <c r="AF64288" s="95"/>
      <c r="AN64288" s="95"/>
      <c r="AO64288" s="95"/>
      <c r="AP64288" s="95"/>
      <c r="AQ64288" s="95"/>
      <c r="AR64288" s="95"/>
      <c r="AS64288" s="95"/>
      <c r="AT64288" s="95"/>
      <c r="AU64288" s="95"/>
      <c r="AV64288" s="95"/>
      <c r="AW64288" s="95"/>
      <c r="AX64288" s="95"/>
      <c r="AY64288" s="95"/>
      <c r="AZ64288" s="95"/>
      <c r="BA64288" s="95"/>
      <c r="BB64288" s="95"/>
      <c r="BC64288" s="95"/>
      <c r="BD64288" s="95"/>
      <c r="BE64288" s="95"/>
      <c r="BF64288" s="95"/>
      <c r="BG64288" s="95"/>
      <c r="BH64288" s="95"/>
      <c r="BI64288" s="95"/>
      <c r="BJ64288" s="95"/>
      <c r="BK64288" s="95"/>
      <c r="BL64288" s="95"/>
      <c r="BM64288" s="95"/>
      <c r="BN64288" s="95"/>
      <c r="CA64288" s="95"/>
    </row>
    <row r="64289" spans="31:79" s="97" customFormat="1" x14ac:dyDescent="0.2">
      <c r="AE64289" s="95"/>
      <c r="AF64289" s="95"/>
      <c r="AN64289" s="95"/>
      <c r="AO64289" s="95"/>
      <c r="AP64289" s="95"/>
      <c r="AQ64289" s="95"/>
      <c r="AR64289" s="95"/>
      <c r="AS64289" s="95"/>
      <c r="AT64289" s="95"/>
      <c r="AU64289" s="95"/>
      <c r="AV64289" s="95"/>
      <c r="AW64289" s="95"/>
      <c r="AX64289" s="95"/>
      <c r="AY64289" s="95"/>
      <c r="AZ64289" s="95"/>
      <c r="BA64289" s="95"/>
      <c r="BB64289" s="95"/>
      <c r="BC64289" s="95"/>
      <c r="BD64289" s="95"/>
      <c r="BE64289" s="95"/>
      <c r="BF64289" s="95"/>
      <c r="BG64289" s="95"/>
      <c r="BH64289" s="95"/>
      <c r="BI64289" s="95"/>
      <c r="BJ64289" s="95"/>
      <c r="BK64289" s="95"/>
      <c r="BL64289" s="95"/>
      <c r="BM64289" s="95"/>
      <c r="BN64289" s="95"/>
      <c r="CA64289" s="95"/>
    </row>
    <row r="64290" spans="31:79" s="97" customFormat="1" x14ac:dyDescent="0.2">
      <c r="AE64290" s="95"/>
      <c r="AF64290" s="95"/>
      <c r="AN64290" s="95"/>
      <c r="AO64290" s="95"/>
      <c r="AP64290" s="95"/>
      <c r="AQ64290" s="95"/>
      <c r="AR64290" s="95"/>
      <c r="AS64290" s="95"/>
      <c r="AT64290" s="95"/>
      <c r="AU64290" s="95"/>
      <c r="AV64290" s="95"/>
      <c r="AW64290" s="95"/>
      <c r="AX64290" s="95"/>
      <c r="AY64290" s="95"/>
      <c r="AZ64290" s="95"/>
      <c r="BA64290" s="95"/>
      <c r="BB64290" s="95"/>
      <c r="BC64290" s="95"/>
      <c r="BD64290" s="95"/>
      <c r="BE64290" s="95"/>
      <c r="BF64290" s="95"/>
      <c r="BG64290" s="95"/>
      <c r="BH64290" s="95"/>
      <c r="BI64290" s="95"/>
      <c r="BJ64290" s="95"/>
      <c r="BK64290" s="95"/>
      <c r="BL64290" s="95"/>
      <c r="BM64290" s="95"/>
      <c r="BN64290" s="95"/>
      <c r="CA64290" s="95"/>
    </row>
    <row r="64291" spans="31:79" s="97" customFormat="1" x14ac:dyDescent="0.2">
      <c r="AE64291" s="95"/>
      <c r="AF64291" s="95"/>
      <c r="AN64291" s="95"/>
      <c r="AO64291" s="95"/>
      <c r="AP64291" s="95"/>
      <c r="AQ64291" s="95"/>
      <c r="AR64291" s="95"/>
      <c r="AS64291" s="95"/>
      <c r="AT64291" s="95"/>
      <c r="AU64291" s="95"/>
      <c r="AV64291" s="95"/>
      <c r="AW64291" s="95"/>
      <c r="AX64291" s="95"/>
      <c r="AY64291" s="95"/>
      <c r="AZ64291" s="95"/>
      <c r="BA64291" s="95"/>
      <c r="BB64291" s="95"/>
      <c r="BC64291" s="95"/>
      <c r="BD64291" s="95"/>
      <c r="BE64291" s="95"/>
      <c r="BF64291" s="95"/>
      <c r="BG64291" s="95"/>
      <c r="BH64291" s="95"/>
      <c r="BI64291" s="95"/>
      <c r="BJ64291" s="95"/>
      <c r="BK64291" s="95"/>
      <c r="BL64291" s="95"/>
      <c r="BM64291" s="95"/>
      <c r="BN64291" s="95"/>
      <c r="CA64291" s="95"/>
    </row>
    <row r="64292" spans="31:79" s="97" customFormat="1" x14ac:dyDescent="0.2">
      <c r="AE64292" s="95"/>
      <c r="AF64292" s="95"/>
      <c r="AN64292" s="95"/>
      <c r="AO64292" s="95"/>
      <c r="AP64292" s="95"/>
      <c r="AQ64292" s="95"/>
      <c r="AR64292" s="95"/>
      <c r="AS64292" s="95"/>
      <c r="AT64292" s="95"/>
      <c r="AU64292" s="95"/>
      <c r="AV64292" s="95"/>
      <c r="AW64292" s="95"/>
      <c r="AX64292" s="95"/>
      <c r="AY64292" s="95"/>
      <c r="AZ64292" s="95"/>
      <c r="BA64292" s="95"/>
      <c r="BB64292" s="95"/>
      <c r="BC64292" s="95"/>
      <c r="BD64292" s="95"/>
      <c r="BE64292" s="95"/>
      <c r="BF64292" s="95"/>
      <c r="BG64292" s="95"/>
      <c r="BH64292" s="95"/>
      <c r="BI64292" s="95"/>
      <c r="BJ64292" s="95"/>
      <c r="BK64292" s="95"/>
      <c r="BL64292" s="95"/>
      <c r="BM64292" s="95"/>
      <c r="BN64292" s="95"/>
      <c r="CA64292" s="95"/>
    </row>
    <row r="64293" spans="31:79" s="97" customFormat="1" x14ac:dyDescent="0.2">
      <c r="AE64293" s="95"/>
      <c r="AF64293" s="95"/>
      <c r="AN64293" s="95"/>
      <c r="AO64293" s="95"/>
      <c r="AP64293" s="95"/>
      <c r="AQ64293" s="95"/>
      <c r="AR64293" s="95"/>
      <c r="AS64293" s="95"/>
      <c r="AT64293" s="95"/>
      <c r="AU64293" s="95"/>
      <c r="AV64293" s="95"/>
      <c r="AW64293" s="95"/>
      <c r="AX64293" s="95"/>
      <c r="AY64293" s="95"/>
      <c r="AZ64293" s="95"/>
      <c r="BA64293" s="95"/>
      <c r="BB64293" s="95"/>
      <c r="BC64293" s="95"/>
      <c r="BD64293" s="95"/>
      <c r="BE64293" s="95"/>
      <c r="BF64293" s="95"/>
      <c r="BG64293" s="95"/>
      <c r="BH64293" s="95"/>
      <c r="BI64293" s="95"/>
      <c r="BJ64293" s="95"/>
      <c r="BK64293" s="95"/>
      <c r="BL64293" s="95"/>
      <c r="BM64293" s="95"/>
      <c r="BN64293" s="95"/>
      <c r="CA64293" s="95"/>
    </row>
    <row r="64294" spans="31:79" s="97" customFormat="1" x14ac:dyDescent="0.2">
      <c r="AE64294" s="95"/>
      <c r="AF64294" s="95"/>
      <c r="AN64294" s="95"/>
      <c r="AO64294" s="95"/>
      <c r="AP64294" s="95"/>
      <c r="AQ64294" s="95"/>
      <c r="AR64294" s="95"/>
      <c r="AS64294" s="95"/>
      <c r="AT64294" s="95"/>
      <c r="AU64294" s="95"/>
      <c r="AV64294" s="95"/>
      <c r="AW64294" s="95"/>
      <c r="AX64294" s="95"/>
      <c r="AY64294" s="95"/>
      <c r="AZ64294" s="95"/>
      <c r="BA64294" s="95"/>
      <c r="BB64294" s="95"/>
      <c r="BC64294" s="95"/>
      <c r="BD64294" s="95"/>
      <c r="BE64294" s="95"/>
      <c r="BF64294" s="95"/>
      <c r="BG64294" s="95"/>
      <c r="BH64294" s="95"/>
      <c r="BI64294" s="95"/>
      <c r="BJ64294" s="95"/>
      <c r="BK64294" s="95"/>
      <c r="BL64294" s="95"/>
      <c r="BM64294" s="95"/>
      <c r="BN64294" s="95"/>
      <c r="CA64294" s="95"/>
    </row>
    <row r="64295" spans="31:79" s="97" customFormat="1" x14ac:dyDescent="0.2">
      <c r="AE64295" s="95"/>
      <c r="AF64295" s="95"/>
      <c r="AN64295" s="95"/>
      <c r="AO64295" s="95"/>
      <c r="AP64295" s="95"/>
      <c r="AQ64295" s="95"/>
      <c r="AR64295" s="95"/>
      <c r="AS64295" s="95"/>
      <c r="AT64295" s="95"/>
      <c r="AU64295" s="95"/>
      <c r="AV64295" s="95"/>
      <c r="AW64295" s="95"/>
      <c r="AX64295" s="95"/>
      <c r="AY64295" s="95"/>
      <c r="AZ64295" s="95"/>
      <c r="BA64295" s="95"/>
      <c r="BB64295" s="95"/>
      <c r="BC64295" s="95"/>
      <c r="BD64295" s="95"/>
      <c r="BE64295" s="95"/>
      <c r="BF64295" s="95"/>
      <c r="BG64295" s="95"/>
      <c r="BH64295" s="95"/>
      <c r="BI64295" s="95"/>
      <c r="BJ64295" s="95"/>
      <c r="BK64295" s="95"/>
      <c r="BL64295" s="95"/>
      <c r="BM64295" s="95"/>
      <c r="BN64295" s="95"/>
      <c r="CA64295" s="95"/>
    </row>
    <row r="64296" spans="31:79" s="97" customFormat="1" x14ac:dyDescent="0.2">
      <c r="AE64296" s="95"/>
      <c r="AF64296" s="95"/>
      <c r="AN64296" s="95"/>
      <c r="AO64296" s="95"/>
      <c r="AP64296" s="95"/>
      <c r="AQ64296" s="95"/>
      <c r="AR64296" s="95"/>
      <c r="AS64296" s="95"/>
      <c r="AT64296" s="95"/>
      <c r="AU64296" s="95"/>
      <c r="AV64296" s="95"/>
      <c r="AW64296" s="95"/>
      <c r="AX64296" s="95"/>
      <c r="AY64296" s="95"/>
      <c r="AZ64296" s="95"/>
      <c r="BA64296" s="95"/>
      <c r="BB64296" s="95"/>
      <c r="BC64296" s="95"/>
      <c r="BD64296" s="95"/>
      <c r="BE64296" s="95"/>
      <c r="BF64296" s="95"/>
      <c r="BG64296" s="95"/>
      <c r="BH64296" s="95"/>
      <c r="BI64296" s="95"/>
      <c r="BJ64296" s="95"/>
      <c r="BK64296" s="95"/>
      <c r="BL64296" s="95"/>
      <c r="BM64296" s="95"/>
      <c r="BN64296" s="95"/>
      <c r="CA64296" s="95"/>
    </row>
    <row r="64297" spans="31:79" s="97" customFormat="1" x14ac:dyDescent="0.2">
      <c r="AE64297" s="95"/>
      <c r="AF64297" s="95"/>
      <c r="AN64297" s="95"/>
      <c r="AO64297" s="95"/>
      <c r="AP64297" s="95"/>
      <c r="AQ64297" s="95"/>
      <c r="AR64297" s="95"/>
      <c r="AS64297" s="95"/>
      <c r="AT64297" s="95"/>
      <c r="AU64297" s="95"/>
      <c r="AV64297" s="95"/>
      <c r="AW64297" s="95"/>
      <c r="AX64297" s="95"/>
      <c r="AY64297" s="95"/>
      <c r="AZ64297" s="95"/>
      <c r="BA64297" s="95"/>
      <c r="BB64297" s="95"/>
      <c r="BC64297" s="95"/>
      <c r="BD64297" s="95"/>
      <c r="BE64297" s="95"/>
      <c r="BF64297" s="95"/>
      <c r="BG64297" s="95"/>
      <c r="BH64297" s="95"/>
      <c r="BI64297" s="95"/>
      <c r="BJ64297" s="95"/>
      <c r="BK64297" s="95"/>
      <c r="BL64297" s="95"/>
      <c r="BM64297" s="95"/>
      <c r="BN64297" s="95"/>
      <c r="CA64297" s="95"/>
    </row>
    <row r="64298" spans="31:79" s="97" customFormat="1" x14ac:dyDescent="0.2">
      <c r="AE64298" s="95"/>
      <c r="AF64298" s="95"/>
      <c r="AN64298" s="95"/>
      <c r="AO64298" s="95"/>
      <c r="AP64298" s="95"/>
      <c r="AQ64298" s="95"/>
      <c r="AR64298" s="95"/>
      <c r="AS64298" s="95"/>
      <c r="AT64298" s="95"/>
      <c r="AU64298" s="95"/>
      <c r="AV64298" s="95"/>
      <c r="AW64298" s="95"/>
      <c r="AX64298" s="95"/>
      <c r="AY64298" s="95"/>
      <c r="AZ64298" s="95"/>
      <c r="BA64298" s="95"/>
      <c r="BB64298" s="95"/>
      <c r="BC64298" s="95"/>
      <c r="BD64298" s="95"/>
      <c r="BE64298" s="95"/>
      <c r="BF64298" s="95"/>
      <c r="BG64298" s="95"/>
      <c r="BH64298" s="95"/>
      <c r="BI64298" s="95"/>
      <c r="BJ64298" s="95"/>
      <c r="BK64298" s="95"/>
      <c r="BL64298" s="95"/>
      <c r="BM64298" s="95"/>
      <c r="BN64298" s="95"/>
      <c r="CA64298" s="95"/>
    </row>
    <row r="64299" spans="31:79" s="97" customFormat="1" x14ac:dyDescent="0.2">
      <c r="AE64299" s="95"/>
      <c r="AF64299" s="95"/>
      <c r="AN64299" s="95"/>
      <c r="AO64299" s="95"/>
      <c r="AP64299" s="95"/>
      <c r="AQ64299" s="95"/>
      <c r="AR64299" s="95"/>
      <c r="AS64299" s="95"/>
      <c r="AT64299" s="95"/>
      <c r="AU64299" s="95"/>
      <c r="AV64299" s="95"/>
      <c r="AW64299" s="95"/>
      <c r="AX64299" s="95"/>
      <c r="AY64299" s="95"/>
      <c r="AZ64299" s="95"/>
      <c r="BA64299" s="95"/>
      <c r="BB64299" s="95"/>
      <c r="BC64299" s="95"/>
      <c r="BD64299" s="95"/>
      <c r="BE64299" s="95"/>
      <c r="BF64299" s="95"/>
      <c r="BG64299" s="95"/>
      <c r="BH64299" s="95"/>
      <c r="BI64299" s="95"/>
      <c r="BJ64299" s="95"/>
      <c r="BK64299" s="95"/>
      <c r="BL64299" s="95"/>
      <c r="BM64299" s="95"/>
      <c r="BN64299" s="95"/>
      <c r="CA64299" s="95"/>
    </row>
    <row r="64300" spans="31:79" s="97" customFormat="1" x14ac:dyDescent="0.2">
      <c r="AE64300" s="95"/>
      <c r="AF64300" s="95"/>
      <c r="AN64300" s="95"/>
      <c r="AO64300" s="95"/>
      <c r="AP64300" s="95"/>
      <c r="AQ64300" s="95"/>
      <c r="AR64300" s="95"/>
      <c r="AS64300" s="95"/>
      <c r="AT64300" s="95"/>
      <c r="AU64300" s="95"/>
      <c r="AV64300" s="95"/>
      <c r="AW64300" s="95"/>
      <c r="AX64300" s="95"/>
      <c r="AY64300" s="95"/>
      <c r="AZ64300" s="95"/>
      <c r="BA64300" s="95"/>
      <c r="BB64300" s="95"/>
      <c r="BC64300" s="95"/>
      <c r="BD64300" s="95"/>
      <c r="BE64300" s="95"/>
      <c r="BF64300" s="95"/>
      <c r="BG64300" s="95"/>
      <c r="BH64300" s="95"/>
      <c r="BI64300" s="95"/>
      <c r="BJ64300" s="95"/>
      <c r="BK64300" s="95"/>
      <c r="BL64300" s="95"/>
      <c r="BM64300" s="95"/>
      <c r="BN64300" s="95"/>
      <c r="CA64300" s="95"/>
    </row>
    <row r="64301" spans="31:79" s="97" customFormat="1" x14ac:dyDescent="0.2">
      <c r="AE64301" s="95"/>
      <c r="AF64301" s="95"/>
      <c r="AN64301" s="95"/>
      <c r="AO64301" s="95"/>
      <c r="AP64301" s="95"/>
      <c r="AQ64301" s="95"/>
      <c r="AR64301" s="95"/>
      <c r="AS64301" s="95"/>
      <c r="AT64301" s="95"/>
      <c r="AU64301" s="95"/>
      <c r="AV64301" s="95"/>
      <c r="AW64301" s="95"/>
      <c r="AX64301" s="95"/>
      <c r="AY64301" s="95"/>
      <c r="AZ64301" s="95"/>
      <c r="BA64301" s="95"/>
      <c r="BB64301" s="95"/>
      <c r="BC64301" s="95"/>
      <c r="BD64301" s="95"/>
      <c r="BE64301" s="95"/>
      <c r="BF64301" s="95"/>
      <c r="BG64301" s="95"/>
      <c r="BH64301" s="95"/>
      <c r="BI64301" s="95"/>
      <c r="BJ64301" s="95"/>
      <c r="BK64301" s="95"/>
      <c r="BL64301" s="95"/>
      <c r="BM64301" s="95"/>
      <c r="BN64301" s="95"/>
      <c r="CA64301" s="95"/>
    </row>
    <row r="64302" spans="31:79" s="97" customFormat="1" x14ac:dyDescent="0.2">
      <c r="AE64302" s="95"/>
      <c r="AF64302" s="95"/>
      <c r="AN64302" s="95"/>
      <c r="AO64302" s="95"/>
      <c r="AP64302" s="95"/>
      <c r="AQ64302" s="95"/>
      <c r="AR64302" s="95"/>
      <c r="AS64302" s="95"/>
      <c r="AT64302" s="95"/>
      <c r="AU64302" s="95"/>
      <c r="AV64302" s="95"/>
      <c r="AW64302" s="95"/>
      <c r="AX64302" s="95"/>
      <c r="AY64302" s="95"/>
      <c r="AZ64302" s="95"/>
      <c r="BA64302" s="95"/>
      <c r="BB64302" s="95"/>
      <c r="BC64302" s="95"/>
      <c r="BD64302" s="95"/>
      <c r="BE64302" s="95"/>
      <c r="BF64302" s="95"/>
      <c r="BG64302" s="95"/>
      <c r="BH64302" s="95"/>
      <c r="BI64302" s="95"/>
      <c r="BJ64302" s="95"/>
      <c r="BK64302" s="95"/>
      <c r="BL64302" s="95"/>
      <c r="BM64302" s="95"/>
      <c r="BN64302" s="95"/>
      <c r="CA64302" s="95"/>
    </row>
    <row r="64303" spans="31:79" s="97" customFormat="1" x14ac:dyDescent="0.2">
      <c r="AE64303" s="95"/>
      <c r="AF64303" s="95"/>
      <c r="AN64303" s="95"/>
      <c r="AO64303" s="95"/>
      <c r="AP64303" s="95"/>
      <c r="AQ64303" s="95"/>
      <c r="AR64303" s="95"/>
      <c r="AS64303" s="95"/>
      <c r="AT64303" s="95"/>
      <c r="AU64303" s="95"/>
      <c r="AV64303" s="95"/>
      <c r="AW64303" s="95"/>
      <c r="AX64303" s="95"/>
      <c r="AY64303" s="95"/>
      <c r="AZ64303" s="95"/>
      <c r="BA64303" s="95"/>
      <c r="BB64303" s="95"/>
      <c r="BC64303" s="95"/>
      <c r="BD64303" s="95"/>
      <c r="BE64303" s="95"/>
      <c r="BF64303" s="95"/>
      <c r="BG64303" s="95"/>
      <c r="BH64303" s="95"/>
      <c r="BI64303" s="95"/>
      <c r="BJ64303" s="95"/>
      <c r="BK64303" s="95"/>
      <c r="BL64303" s="95"/>
      <c r="BM64303" s="95"/>
      <c r="BN64303" s="95"/>
      <c r="CA64303" s="95"/>
    </row>
    <row r="64304" spans="31:79" s="97" customFormat="1" x14ac:dyDescent="0.2">
      <c r="AE64304" s="95"/>
      <c r="AF64304" s="95"/>
      <c r="AN64304" s="95"/>
      <c r="AO64304" s="95"/>
      <c r="AP64304" s="95"/>
      <c r="AQ64304" s="95"/>
      <c r="AR64304" s="95"/>
      <c r="AS64304" s="95"/>
      <c r="AT64304" s="95"/>
      <c r="AU64304" s="95"/>
      <c r="AV64304" s="95"/>
      <c r="AW64304" s="95"/>
      <c r="AX64304" s="95"/>
      <c r="AY64304" s="95"/>
      <c r="AZ64304" s="95"/>
      <c r="BA64304" s="95"/>
      <c r="BB64304" s="95"/>
      <c r="BC64304" s="95"/>
      <c r="BD64304" s="95"/>
      <c r="BE64304" s="95"/>
      <c r="BF64304" s="95"/>
      <c r="BG64304" s="95"/>
      <c r="BH64304" s="95"/>
      <c r="BI64304" s="95"/>
      <c r="BJ64304" s="95"/>
      <c r="BK64304" s="95"/>
      <c r="BL64304" s="95"/>
      <c r="BM64304" s="95"/>
      <c r="BN64304" s="95"/>
      <c r="CA64304" s="95"/>
    </row>
    <row r="64305" spans="31:79" s="97" customFormat="1" x14ac:dyDescent="0.2">
      <c r="AE64305" s="95"/>
      <c r="AF64305" s="95"/>
      <c r="AN64305" s="95"/>
      <c r="AO64305" s="95"/>
      <c r="AP64305" s="95"/>
      <c r="AQ64305" s="95"/>
      <c r="AR64305" s="95"/>
      <c r="AS64305" s="95"/>
      <c r="AT64305" s="95"/>
      <c r="AU64305" s="95"/>
      <c r="AV64305" s="95"/>
      <c r="AW64305" s="95"/>
      <c r="AX64305" s="95"/>
      <c r="AY64305" s="95"/>
      <c r="AZ64305" s="95"/>
      <c r="BA64305" s="95"/>
      <c r="BB64305" s="95"/>
      <c r="BC64305" s="95"/>
      <c r="BD64305" s="95"/>
      <c r="BE64305" s="95"/>
      <c r="BF64305" s="95"/>
      <c r="BG64305" s="95"/>
      <c r="BH64305" s="95"/>
      <c r="BI64305" s="95"/>
      <c r="BJ64305" s="95"/>
      <c r="BK64305" s="95"/>
      <c r="BL64305" s="95"/>
      <c r="BM64305" s="95"/>
      <c r="BN64305" s="95"/>
      <c r="CA64305" s="95"/>
    </row>
    <row r="64306" spans="31:79" s="97" customFormat="1" x14ac:dyDescent="0.2">
      <c r="AE64306" s="95"/>
      <c r="AF64306" s="95"/>
      <c r="AN64306" s="95"/>
      <c r="AO64306" s="95"/>
      <c r="AP64306" s="95"/>
      <c r="AQ64306" s="95"/>
      <c r="AR64306" s="95"/>
      <c r="AS64306" s="95"/>
      <c r="AT64306" s="95"/>
      <c r="AU64306" s="95"/>
      <c r="AV64306" s="95"/>
      <c r="AW64306" s="95"/>
      <c r="AX64306" s="95"/>
      <c r="AY64306" s="95"/>
      <c r="AZ64306" s="95"/>
      <c r="BA64306" s="95"/>
      <c r="BB64306" s="95"/>
      <c r="BC64306" s="95"/>
      <c r="BD64306" s="95"/>
      <c r="BE64306" s="95"/>
      <c r="BF64306" s="95"/>
      <c r="BG64306" s="95"/>
      <c r="BH64306" s="95"/>
      <c r="BI64306" s="95"/>
      <c r="BJ64306" s="95"/>
      <c r="BK64306" s="95"/>
      <c r="BL64306" s="95"/>
      <c r="BM64306" s="95"/>
      <c r="BN64306" s="95"/>
      <c r="CA64306" s="95"/>
    </row>
    <row r="64307" spans="31:79" s="97" customFormat="1" x14ac:dyDescent="0.2">
      <c r="AE64307" s="95"/>
      <c r="AF64307" s="95"/>
      <c r="AN64307" s="95"/>
      <c r="AO64307" s="95"/>
      <c r="AP64307" s="95"/>
      <c r="AQ64307" s="95"/>
      <c r="AR64307" s="95"/>
      <c r="AS64307" s="95"/>
      <c r="AT64307" s="95"/>
      <c r="AU64307" s="95"/>
      <c r="AV64307" s="95"/>
      <c r="AW64307" s="95"/>
      <c r="AX64307" s="95"/>
      <c r="AY64307" s="95"/>
      <c r="AZ64307" s="95"/>
      <c r="BA64307" s="95"/>
      <c r="BB64307" s="95"/>
      <c r="BC64307" s="95"/>
      <c r="BD64307" s="95"/>
      <c r="BE64307" s="95"/>
      <c r="BF64307" s="95"/>
      <c r="BG64307" s="95"/>
      <c r="BH64307" s="95"/>
      <c r="BI64307" s="95"/>
      <c r="BJ64307" s="95"/>
      <c r="BK64307" s="95"/>
      <c r="BL64307" s="95"/>
      <c r="BM64307" s="95"/>
      <c r="BN64307" s="95"/>
      <c r="CA64307" s="95"/>
    </row>
    <row r="64308" spans="31:79" s="97" customFormat="1" x14ac:dyDescent="0.2">
      <c r="AE64308" s="95"/>
      <c r="AF64308" s="95"/>
      <c r="AN64308" s="95"/>
      <c r="AO64308" s="95"/>
      <c r="AP64308" s="95"/>
      <c r="AQ64308" s="95"/>
      <c r="AR64308" s="95"/>
      <c r="AS64308" s="95"/>
      <c r="AT64308" s="95"/>
      <c r="AU64308" s="95"/>
      <c r="AV64308" s="95"/>
      <c r="AW64308" s="95"/>
      <c r="AX64308" s="95"/>
      <c r="AY64308" s="95"/>
      <c r="AZ64308" s="95"/>
      <c r="BA64308" s="95"/>
      <c r="BB64308" s="95"/>
      <c r="BC64308" s="95"/>
      <c r="BD64308" s="95"/>
      <c r="BE64308" s="95"/>
      <c r="BF64308" s="95"/>
      <c r="BG64308" s="95"/>
      <c r="BH64308" s="95"/>
      <c r="BI64308" s="95"/>
      <c r="BJ64308" s="95"/>
      <c r="BK64308" s="95"/>
      <c r="BL64308" s="95"/>
      <c r="BM64308" s="95"/>
      <c r="BN64308" s="95"/>
      <c r="CA64308" s="95"/>
    </row>
    <row r="64309" spans="31:79" s="97" customFormat="1" x14ac:dyDescent="0.2">
      <c r="AE64309" s="95"/>
      <c r="AF64309" s="95"/>
      <c r="AN64309" s="95"/>
      <c r="AO64309" s="95"/>
      <c r="AP64309" s="95"/>
      <c r="AQ64309" s="95"/>
      <c r="AR64309" s="95"/>
      <c r="AS64309" s="95"/>
      <c r="AT64309" s="95"/>
      <c r="AU64309" s="95"/>
      <c r="AV64309" s="95"/>
      <c r="AW64309" s="95"/>
      <c r="AX64309" s="95"/>
      <c r="AY64309" s="95"/>
      <c r="AZ64309" s="95"/>
      <c r="BA64309" s="95"/>
      <c r="BB64309" s="95"/>
      <c r="BC64309" s="95"/>
      <c r="BD64309" s="95"/>
      <c r="BE64309" s="95"/>
      <c r="BF64309" s="95"/>
      <c r="BG64309" s="95"/>
      <c r="BH64309" s="95"/>
      <c r="BI64309" s="95"/>
      <c r="BJ64309" s="95"/>
      <c r="BK64309" s="95"/>
      <c r="BL64309" s="95"/>
      <c r="BM64309" s="95"/>
      <c r="BN64309" s="95"/>
      <c r="CA64309" s="95"/>
    </row>
    <row r="64310" spans="31:79" s="97" customFormat="1" x14ac:dyDescent="0.2">
      <c r="AE64310" s="95"/>
      <c r="AF64310" s="95"/>
      <c r="AN64310" s="95"/>
      <c r="AO64310" s="95"/>
      <c r="AP64310" s="95"/>
      <c r="AQ64310" s="95"/>
      <c r="AR64310" s="95"/>
      <c r="AS64310" s="95"/>
      <c r="AT64310" s="95"/>
      <c r="AU64310" s="95"/>
      <c r="AV64310" s="95"/>
      <c r="AW64310" s="95"/>
      <c r="AX64310" s="95"/>
      <c r="AY64310" s="95"/>
      <c r="AZ64310" s="95"/>
      <c r="BA64310" s="95"/>
      <c r="BB64310" s="95"/>
      <c r="BC64310" s="95"/>
      <c r="BD64310" s="95"/>
      <c r="BE64310" s="95"/>
      <c r="BF64310" s="95"/>
      <c r="BG64310" s="95"/>
      <c r="BH64310" s="95"/>
      <c r="BI64310" s="95"/>
      <c r="BJ64310" s="95"/>
      <c r="BK64310" s="95"/>
      <c r="BL64310" s="95"/>
      <c r="BM64310" s="95"/>
      <c r="BN64310" s="95"/>
      <c r="CA64310" s="95"/>
    </row>
    <row r="64311" spans="31:79" s="97" customFormat="1" x14ac:dyDescent="0.2">
      <c r="AE64311" s="95"/>
      <c r="AF64311" s="95"/>
      <c r="AN64311" s="95"/>
      <c r="AO64311" s="95"/>
      <c r="AP64311" s="95"/>
      <c r="AQ64311" s="95"/>
      <c r="AR64311" s="95"/>
      <c r="AS64311" s="95"/>
      <c r="AT64311" s="95"/>
      <c r="AU64311" s="95"/>
      <c r="AV64311" s="95"/>
      <c r="AW64311" s="95"/>
      <c r="AX64311" s="95"/>
      <c r="AY64311" s="95"/>
      <c r="AZ64311" s="95"/>
      <c r="BA64311" s="95"/>
      <c r="BB64311" s="95"/>
      <c r="BC64311" s="95"/>
      <c r="BD64311" s="95"/>
      <c r="BE64311" s="95"/>
      <c r="BF64311" s="95"/>
      <c r="BG64311" s="95"/>
      <c r="BH64311" s="95"/>
      <c r="BI64311" s="95"/>
      <c r="BJ64311" s="95"/>
      <c r="BK64311" s="95"/>
      <c r="BL64311" s="95"/>
      <c r="BM64311" s="95"/>
      <c r="BN64311" s="95"/>
      <c r="CA64311" s="95"/>
    </row>
    <row r="64312" spans="31:79" s="97" customFormat="1" x14ac:dyDescent="0.2">
      <c r="AE64312" s="95"/>
      <c r="AF64312" s="95"/>
      <c r="AN64312" s="95"/>
      <c r="AO64312" s="95"/>
      <c r="AP64312" s="95"/>
      <c r="AQ64312" s="95"/>
      <c r="AR64312" s="95"/>
      <c r="AS64312" s="95"/>
      <c r="AT64312" s="95"/>
      <c r="AU64312" s="95"/>
      <c r="AV64312" s="95"/>
      <c r="AW64312" s="95"/>
      <c r="AX64312" s="95"/>
      <c r="AY64312" s="95"/>
      <c r="AZ64312" s="95"/>
      <c r="BA64312" s="95"/>
      <c r="BB64312" s="95"/>
      <c r="BC64312" s="95"/>
      <c r="BD64312" s="95"/>
      <c r="BE64312" s="95"/>
      <c r="BF64312" s="95"/>
      <c r="BG64312" s="95"/>
      <c r="BH64312" s="95"/>
      <c r="BI64312" s="95"/>
      <c r="BJ64312" s="95"/>
      <c r="BK64312" s="95"/>
      <c r="BL64312" s="95"/>
      <c r="BM64312" s="95"/>
      <c r="BN64312" s="95"/>
      <c r="CA64312" s="95"/>
    </row>
    <row r="64313" spans="31:79" s="97" customFormat="1" x14ac:dyDescent="0.2">
      <c r="AE64313" s="95"/>
      <c r="AF64313" s="95"/>
      <c r="AN64313" s="95"/>
      <c r="AO64313" s="95"/>
      <c r="AP64313" s="95"/>
      <c r="AQ64313" s="95"/>
      <c r="AR64313" s="95"/>
      <c r="AS64313" s="95"/>
      <c r="AT64313" s="95"/>
      <c r="AU64313" s="95"/>
      <c r="AV64313" s="95"/>
      <c r="AW64313" s="95"/>
      <c r="AX64313" s="95"/>
      <c r="AY64313" s="95"/>
      <c r="AZ64313" s="95"/>
      <c r="BA64313" s="95"/>
      <c r="BB64313" s="95"/>
      <c r="BC64313" s="95"/>
      <c r="BD64313" s="95"/>
      <c r="BE64313" s="95"/>
      <c r="BF64313" s="95"/>
      <c r="BG64313" s="95"/>
      <c r="BH64313" s="95"/>
      <c r="BI64313" s="95"/>
      <c r="BJ64313" s="95"/>
      <c r="BK64313" s="95"/>
      <c r="BL64313" s="95"/>
      <c r="BM64313" s="95"/>
      <c r="BN64313" s="95"/>
      <c r="CA64313" s="95"/>
    </row>
    <row r="64314" spans="31:79" s="97" customFormat="1" x14ac:dyDescent="0.2">
      <c r="AE64314" s="95"/>
      <c r="AF64314" s="95"/>
      <c r="AN64314" s="95"/>
      <c r="AO64314" s="95"/>
      <c r="AP64314" s="95"/>
      <c r="AQ64314" s="95"/>
      <c r="AR64314" s="95"/>
      <c r="AS64314" s="95"/>
      <c r="AT64314" s="95"/>
      <c r="AU64314" s="95"/>
      <c r="AV64314" s="95"/>
      <c r="AW64314" s="95"/>
      <c r="AX64314" s="95"/>
      <c r="AY64314" s="95"/>
      <c r="AZ64314" s="95"/>
      <c r="BA64314" s="95"/>
      <c r="BB64314" s="95"/>
      <c r="BC64314" s="95"/>
      <c r="BD64314" s="95"/>
      <c r="BE64314" s="95"/>
      <c r="BF64314" s="95"/>
      <c r="BG64314" s="95"/>
      <c r="BH64314" s="95"/>
      <c r="BI64314" s="95"/>
      <c r="BJ64314" s="95"/>
      <c r="BK64314" s="95"/>
      <c r="BL64314" s="95"/>
      <c r="BM64314" s="95"/>
      <c r="BN64314" s="95"/>
      <c r="CA64314" s="95"/>
    </row>
    <row r="64315" spans="31:79" s="97" customFormat="1" x14ac:dyDescent="0.2">
      <c r="AE64315" s="95"/>
      <c r="AF64315" s="95"/>
      <c r="AN64315" s="95"/>
      <c r="AO64315" s="95"/>
      <c r="AP64315" s="95"/>
      <c r="AQ64315" s="95"/>
      <c r="AR64315" s="95"/>
      <c r="AS64315" s="95"/>
      <c r="AT64315" s="95"/>
      <c r="AU64315" s="95"/>
      <c r="AV64315" s="95"/>
      <c r="AW64315" s="95"/>
      <c r="AX64315" s="95"/>
      <c r="AY64315" s="95"/>
      <c r="AZ64315" s="95"/>
      <c r="BA64315" s="95"/>
      <c r="BB64315" s="95"/>
      <c r="BC64315" s="95"/>
      <c r="BD64315" s="95"/>
      <c r="BE64315" s="95"/>
      <c r="BF64315" s="95"/>
      <c r="BG64315" s="95"/>
      <c r="BH64315" s="95"/>
      <c r="BI64315" s="95"/>
      <c r="BJ64315" s="95"/>
      <c r="BK64315" s="95"/>
      <c r="BL64315" s="95"/>
      <c r="BM64315" s="95"/>
      <c r="BN64315" s="95"/>
      <c r="CA64315" s="95"/>
    </row>
    <row r="64316" spans="31:79" s="97" customFormat="1" x14ac:dyDescent="0.2">
      <c r="AE64316" s="95"/>
      <c r="AF64316" s="95"/>
      <c r="AN64316" s="95"/>
      <c r="AO64316" s="95"/>
      <c r="AP64316" s="95"/>
      <c r="AQ64316" s="95"/>
      <c r="AR64316" s="95"/>
      <c r="AS64316" s="95"/>
      <c r="AT64316" s="95"/>
      <c r="AU64316" s="95"/>
      <c r="AV64316" s="95"/>
      <c r="AW64316" s="95"/>
      <c r="AX64316" s="95"/>
      <c r="AY64316" s="95"/>
      <c r="AZ64316" s="95"/>
      <c r="BA64316" s="95"/>
      <c r="BB64316" s="95"/>
      <c r="BC64316" s="95"/>
      <c r="BD64316" s="95"/>
      <c r="BE64316" s="95"/>
      <c r="BF64316" s="95"/>
      <c r="BG64316" s="95"/>
      <c r="BH64316" s="95"/>
      <c r="BI64316" s="95"/>
      <c r="BJ64316" s="95"/>
      <c r="BK64316" s="95"/>
      <c r="BL64316" s="95"/>
      <c r="BM64316" s="95"/>
      <c r="BN64316" s="95"/>
      <c r="CA64316" s="95"/>
    </row>
    <row r="64317" spans="31:79" s="97" customFormat="1" x14ac:dyDescent="0.2">
      <c r="AE64317" s="95"/>
      <c r="AF64317" s="95"/>
      <c r="AN64317" s="95"/>
      <c r="AO64317" s="95"/>
      <c r="AP64317" s="95"/>
      <c r="AQ64317" s="95"/>
      <c r="AR64317" s="95"/>
      <c r="AS64317" s="95"/>
      <c r="AT64317" s="95"/>
      <c r="AU64317" s="95"/>
      <c r="AV64317" s="95"/>
      <c r="AW64317" s="95"/>
      <c r="AX64317" s="95"/>
      <c r="AY64317" s="95"/>
      <c r="AZ64317" s="95"/>
      <c r="BA64317" s="95"/>
      <c r="BB64317" s="95"/>
      <c r="BC64317" s="95"/>
      <c r="BD64317" s="95"/>
      <c r="BE64317" s="95"/>
      <c r="BF64317" s="95"/>
      <c r="BG64317" s="95"/>
      <c r="BH64317" s="95"/>
      <c r="BI64317" s="95"/>
      <c r="BJ64317" s="95"/>
      <c r="BK64317" s="95"/>
      <c r="BL64317" s="95"/>
      <c r="BM64317" s="95"/>
      <c r="BN64317" s="95"/>
      <c r="CA64317" s="95"/>
    </row>
    <row r="64318" spans="31:79" s="97" customFormat="1" x14ac:dyDescent="0.2">
      <c r="AE64318" s="95"/>
      <c r="AF64318" s="95"/>
      <c r="AN64318" s="95"/>
      <c r="AO64318" s="95"/>
      <c r="AP64318" s="95"/>
      <c r="AQ64318" s="95"/>
      <c r="AR64318" s="95"/>
      <c r="AS64318" s="95"/>
      <c r="AT64318" s="95"/>
      <c r="AU64318" s="95"/>
      <c r="AV64318" s="95"/>
      <c r="AW64318" s="95"/>
      <c r="AX64318" s="95"/>
      <c r="AY64318" s="95"/>
      <c r="AZ64318" s="95"/>
      <c r="BA64318" s="95"/>
      <c r="BB64318" s="95"/>
      <c r="BC64318" s="95"/>
      <c r="BD64318" s="95"/>
      <c r="BE64318" s="95"/>
      <c r="BF64318" s="95"/>
      <c r="BG64318" s="95"/>
      <c r="BH64318" s="95"/>
      <c r="BI64318" s="95"/>
      <c r="BJ64318" s="95"/>
      <c r="BK64318" s="95"/>
      <c r="BL64318" s="95"/>
      <c r="BM64318" s="95"/>
      <c r="BN64318" s="95"/>
      <c r="CA64318" s="95"/>
    </row>
    <row r="64319" spans="31:79" s="97" customFormat="1" x14ac:dyDescent="0.2">
      <c r="AE64319" s="95"/>
      <c r="AF64319" s="95"/>
      <c r="AN64319" s="95"/>
      <c r="AO64319" s="95"/>
      <c r="AP64319" s="95"/>
      <c r="AQ64319" s="95"/>
      <c r="AR64319" s="95"/>
      <c r="AS64319" s="95"/>
      <c r="AT64319" s="95"/>
      <c r="AU64319" s="95"/>
      <c r="AV64319" s="95"/>
      <c r="AW64319" s="95"/>
      <c r="AX64319" s="95"/>
      <c r="AY64319" s="95"/>
      <c r="AZ64319" s="95"/>
      <c r="BA64319" s="95"/>
      <c r="BB64319" s="95"/>
      <c r="BC64319" s="95"/>
      <c r="BD64319" s="95"/>
      <c r="BE64319" s="95"/>
      <c r="BF64319" s="95"/>
      <c r="BG64319" s="95"/>
      <c r="BH64319" s="95"/>
      <c r="BI64319" s="95"/>
      <c r="BJ64319" s="95"/>
      <c r="BK64319" s="95"/>
      <c r="BL64319" s="95"/>
      <c r="BM64319" s="95"/>
      <c r="BN64319" s="95"/>
      <c r="CA64319" s="95"/>
    </row>
    <row r="64320" spans="31:79" s="97" customFormat="1" x14ac:dyDescent="0.2">
      <c r="AE64320" s="95"/>
      <c r="AF64320" s="95"/>
      <c r="AN64320" s="95"/>
      <c r="AO64320" s="95"/>
      <c r="AP64320" s="95"/>
      <c r="AQ64320" s="95"/>
      <c r="AR64320" s="95"/>
      <c r="AS64320" s="95"/>
      <c r="AT64320" s="95"/>
      <c r="AU64320" s="95"/>
      <c r="AV64320" s="95"/>
      <c r="AW64320" s="95"/>
      <c r="AX64320" s="95"/>
      <c r="AY64320" s="95"/>
      <c r="AZ64320" s="95"/>
      <c r="BA64320" s="95"/>
      <c r="BB64320" s="95"/>
      <c r="BC64320" s="95"/>
      <c r="BD64320" s="95"/>
      <c r="BE64320" s="95"/>
      <c r="BF64320" s="95"/>
      <c r="BG64320" s="95"/>
      <c r="BH64320" s="95"/>
      <c r="BI64320" s="95"/>
      <c r="BJ64320" s="95"/>
      <c r="BK64320" s="95"/>
      <c r="BL64320" s="95"/>
      <c r="BM64320" s="95"/>
      <c r="BN64320" s="95"/>
      <c r="CA64320" s="95"/>
    </row>
    <row r="64321" spans="31:79" s="97" customFormat="1" x14ac:dyDescent="0.2">
      <c r="AE64321" s="95"/>
      <c r="AF64321" s="95"/>
      <c r="AN64321" s="95"/>
      <c r="AO64321" s="95"/>
      <c r="AP64321" s="95"/>
      <c r="AQ64321" s="95"/>
      <c r="AR64321" s="95"/>
      <c r="AS64321" s="95"/>
      <c r="AT64321" s="95"/>
      <c r="AU64321" s="95"/>
      <c r="AV64321" s="95"/>
      <c r="AW64321" s="95"/>
      <c r="AX64321" s="95"/>
      <c r="AY64321" s="95"/>
      <c r="AZ64321" s="95"/>
      <c r="BA64321" s="95"/>
      <c r="BB64321" s="95"/>
      <c r="BC64321" s="95"/>
      <c r="BD64321" s="95"/>
      <c r="BE64321" s="95"/>
      <c r="BF64321" s="95"/>
      <c r="BG64321" s="95"/>
      <c r="BH64321" s="95"/>
      <c r="BI64321" s="95"/>
      <c r="BJ64321" s="95"/>
      <c r="BK64321" s="95"/>
      <c r="BL64321" s="95"/>
      <c r="BM64321" s="95"/>
      <c r="BN64321" s="95"/>
      <c r="CA64321" s="95"/>
    </row>
    <row r="64322" spans="31:79" s="97" customFormat="1" x14ac:dyDescent="0.2">
      <c r="AE64322" s="95"/>
      <c r="AF64322" s="95"/>
      <c r="AN64322" s="95"/>
      <c r="AO64322" s="95"/>
      <c r="AP64322" s="95"/>
      <c r="AQ64322" s="95"/>
      <c r="AR64322" s="95"/>
      <c r="AS64322" s="95"/>
      <c r="AT64322" s="95"/>
      <c r="AU64322" s="95"/>
      <c r="AV64322" s="95"/>
      <c r="AW64322" s="95"/>
      <c r="AX64322" s="95"/>
      <c r="AY64322" s="95"/>
      <c r="AZ64322" s="95"/>
      <c r="BA64322" s="95"/>
      <c r="BB64322" s="95"/>
      <c r="BC64322" s="95"/>
      <c r="BD64322" s="95"/>
      <c r="BE64322" s="95"/>
      <c r="BF64322" s="95"/>
      <c r="BG64322" s="95"/>
      <c r="BH64322" s="95"/>
      <c r="BI64322" s="95"/>
      <c r="BJ64322" s="95"/>
      <c r="BK64322" s="95"/>
      <c r="BL64322" s="95"/>
      <c r="BM64322" s="95"/>
      <c r="BN64322" s="95"/>
      <c r="CA64322" s="95"/>
    </row>
    <row r="64323" spans="31:79" s="97" customFormat="1" x14ac:dyDescent="0.2">
      <c r="AE64323" s="95"/>
      <c r="AF64323" s="95"/>
      <c r="AN64323" s="95"/>
      <c r="AO64323" s="95"/>
      <c r="AP64323" s="95"/>
      <c r="AQ64323" s="95"/>
      <c r="AR64323" s="95"/>
      <c r="AS64323" s="95"/>
      <c r="AT64323" s="95"/>
      <c r="AU64323" s="95"/>
      <c r="AV64323" s="95"/>
      <c r="AW64323" s="95"/>
      <c r="AX64323" s="95"/>
      <c r="AY64323" s="95"/>
      <c r="AZ64323" s="95"/>
      <c r="BA64323" s="95"/>
      <c r="BB64323" s="95"/>
      <c r="BC64323" s="95"/>
      <c r="BD64323" s="95"/>
      <c r="BE64323" s="95"/>
      <c r="BF64323" s="95"/>
      <c r="BG64323" s="95"/>
      <c r="BH64323" s="95"/>
      <c r="BI64323" s="95"/>
      <c r="BJ64323" s="95"/>
      <c r="BK64323" s="95"/>
      <c r="BL64323" s="95"/>
      <c r="BM64323" s="95"/>
      <c r="BN64323" s="95"/>
      <c r="CA64323" s="95"/>
    </row>
    <row r="64324" spans="31:79" s="97" customFormat="1" x14ac:dyDescent="0.2">
      <c r="AE64324" s="95"/>
      <c r="AF64324" s="95"/>
      <c r="AN64324" s="95"/>
      <c r="AO64324" s="95"/>
      <c r="AP64324" s="95"/>
      <c r="AQ64324" s="95"/>
      <c r="AR64324" s="95"/>
      <c r="AS64324" s="95"/>
      <c r="AT64324" s="95"/>
      <c r="AU64324" s="95"/>
      <c r="AV64324" s="95"/>
      <c r="AW64324" s="95"/>
      <c r="AX64324" s="95"/>
      <c r="AY64324" s="95"/>
      <c r="AZ64324" s="95"/>
      <c r="BA64324" s="95"/>
      <c r="BB64324" s="95"/>
      <c r="BC64324" s="95"/>
      <c r="BD64324" s="95"/>
      <c r="BE64324" s="95"/>
      <c r="BF64324" s="95"/>
      <c r="BG64324" s="95"/>
      <c r="BH64324" s="95"/>
      <c r="BI64324" s="95"/>
      <c r="BJ64324" s="95"/>
      <c r="BK64324" s="95"/>
      <c r="BL64324" s="95"/>
      <c r="BM64324" s="95"/>
      <c r="BN64324" s="95"/>
      <c r="CA64324" s="95"/>
    </row>
    <row r="64325" spans="31:79" s="97" customFormat="1" x14ac:dyDescent="0.2">
      <c r="AE64325" s="95"/>
      <c r="AF64325" s="95"/>
      <c r="AN64325" s="95"/>
      <c r="AO64325" s="95"/>
      <c r="AP64325" s="95"/>
      <c r="AQ64325" s="95"/>
      <c r="AR64325" s="95"/>
      <c r="AS64325" s="95"/>
      <c r="AT64325" s="95"/>
      <c r="AU64325" s="95"/>
      <c r="AV64325" s="95"/>
      <c r="AW64325" s="95"/>
      <c r="AX64325" s="95"/>
      <c r="AY64325" s="95"/>
      <c r="AZ64325" s="95"/>
      <c r="BA64325" s="95"/>
      <c r="BB64325" s="95"/>
      <c r="BC64325" s="95"/>
      <c r="BD64325" s="95"/>
      <c r="BE64325" s="95"/>
      <c r="BF64325" s="95"/>
      <c r="BG64325" s="95"/>
      <c r="BH64325" s="95"/>
      <c r="BI64325" s="95"/>
      <c r="BJ64325" s="95"/>
      <c r="BK64325" s="95"/>
      <c r="BL64325" s="95"/>
      <c r="BM64325" s="95"/>
      <c r="BN64325" s="95"/>
      <c r="CA64325" s="95"/>
    </row>
    <row r="64326" spans="31:79" s="97" customFormat="1" x14ac:dyDescent="0.2">
      <c r="AE64326" s="95"/>
      <c r="AF64326" s="95"/>
      <c r="AN64326" s="95"/>
      <c r="AO64326" s="95"/>
      <c r="AP64326" s="95"/>
      <c r="AQ64326" s="95"/>
      <c r="AR64326" s="95"/>
      <c r="AS64326" s="95"/>
      <c r="AT64326" s="95"/>
      <c r="AU64326" s="95"/>
      <c r="AV64326" s="95"/>
      <c r="AW64326" s="95"/>
      <c r="AX64326" s="95"/>
      <c r="AY64326" s="95"/>
      <c r="AZ64326" s="95"/>
      <c r="BA64326" s="95"/>
      <c r="BB64326" s="95"/>
      <c r="BC64326" s="95"/>
      <c r="BD64326" s="95"/>
      <c r="BE64326" s="95"/>
      <c r="BF64326" s="95"/>
      <c r="BG64326" s="95"/>
      <c r="BH64326" s="95"/>
      <c r="BI64326" s="95"/>
      <c r="BJ64326" s="95"/>
      <c r="BK64326" s="95"/>
      <c r="BL64326" s="95"/>
      <c r="BM64326" s="95"/>
      <c r="BN64326" s="95"/>
      <c r="CA64326" s="95"/>
    </row>
    <row r="64327" spans="31:79" s="97" customFormat="1" x14ac:dyDescent="0.2">
      <c r="AE64327" s="95"/>
      <c r="AF64327" s="95"/>
      <c r="AN64327" s="95"/>
      <c r="AO64327" s="95"/>
      <c r="AP64327" s="95"/>
      <c r="AQ64327" s="95"/>
      <c r="AR64327" s="95"/>
      <c r="AS64327" s="95"/>
      <c r="AT64327" s="95"/>
      <c r="AU64327" s="95"/>
      <c r="AV64327" s="95"/>
      <c r="AW64327" s="95"/>
      <c r="AX64327" s="95"/>
      <c r="AY64327" s="95"/>
      <c r="AZ64327" s="95"/>
      <c r="BA64327" s="95"/>
      <c r="BB64327" s="95"/>
      <c r="BC64327" s="95"/>
      <c r="BD64327" s="95"/>
      <c r="BE64327" s="95"/>
      <c r="BF64327" s="95"/>
      <c r="BG64327" s="95"/>
      <c r="BH64327" s="95"/>
      <c r="BI64327" s="95"/>
      <c r="BJ64327" s="95"/>
      <c r="BK64327" s="95"/>
      <c r="BL64327" s="95"/>
      <c r="BM64327" s="95"/>
      <c r="BN64327" s="95"/>
      <c r="CA64327" s="95"/>
    </row>
    <row r="64328" spans="31:79" s="97" customFormat="1" x14ac:dyDescent="0.2">
      <c r="AE64328" s="95"/>
      <c r="AF64328" s="95"/>
      <c r="AN64328" s="95"/>
      <c r="AO64328" s="95"/>
      <c r="AP64328" s="95"/>
      <c r="AQ64328" s="95"/>
      <c r="AR64328" s="95"/>
      <c r="AS64328" s="95"/>
      <c r="AT64328" s="95"/>
      <c r="AU64328" s="95"/>
      <c r="AV64328" s="95"/>
      <c r="AW64328" s="95"/>
      <c r="AX64328" s="95"/>
      <c r="AY64328" s="95"/>
      <c r="AZ64328" s="95"/>
      <c r="BA64328" s="95"/>
      <c r="BB64328" s="95"/>
      <c r="BC64328" s="95"/>
      <c r="BD64328" s="95"/>
      <c r="BE64328" s="95"/>
      <c r="BF64328" s="95"/>
      <c r="BG64328" s="95"/>
      <c r="BH64328" s="95"/>
      <c r="BI64328" s="95"/>
      <c r="BJ64328" s="95"/>
      <c r="BK64328" s="95"/>
      <c r="BL64328" s="95"/>
      <c r="BM64328" s="95"/>
      <c r="BN64328" s="95"/>
      <c r="CA64328" s="95"/>
    </row>
    <row r="64329" spans="31:79" s="97" customFormat="1" x14ac:dyDescent="0.2">
      <c r="AE64329" s="95"/>
      <c r="AF64329" s="95"/>
      <c r="AN64329" s="95"/>
      <c r="AO64329" s="95"/>
      <c r="AP64329" s="95"/>
      <c r="AQ64329" s="95"/>
      <c r="AR64329" s="95"/>
      <c r="AS64329" s="95"/>
      <c r="AT64329" s="95"/>
      <c r="AU64329" s="95"/>
      <c r="AV64329" s="95"/>
      <c r="AW64329" s="95"/>
      <c r="AX64329" s="95"/>
      <c r="AY64329" s="95"/>
      <c r="AZ64329" s="95"/>
      <c r="BA64329" s="95"/>
      <c r="BB64329" s="95"/>
      <c r="BC64329" s="95"/>
      <c r="BD64329" s="95"/>
      <c r="BE64329" s="95"/>
      <c r="BF64329" s="95"/>
      <c r="BG64329" s="95"/>
      <c r="BH64329" s="95"/>
      <c r="BI64329" s="95"/>
      <c r="BJ64329" s="95"/>
      <c r="BK64329" s="95"/>
      <c r="BL64329" s="95"/>
      <c r="BM64329" s="95"/>
      <c r="BN64329" s="95"/>
      <c r="CA64329" s="95"/>
    </row>
    <row r="64330" spans="31:79" s="97" customFormat="1" x14ac:dyDescent="0.2">
      <c r="AE64330" s="95"/>
      <c r="AF64330" s="95"/>
      <c r="AN64330" s="95"/>
      <c r="AO64330" s="95"/>
      <c r="AP64330" s="95"/>
      <c r="AQ64330" s="95"/>
      <c r="AR64330" s="95"/>
      <c r="AS64330" s="95"/>
      <c r="AT64330" s="95"/>
      <c r="AU64330" s="95"/>
      <c r="AV64330" s="95"/>
      <c r="AW64330" s="95"/>
      <c r="AX64330" s="95"/>
      <c r="AY64330" s="95"/>
      <c r="AZ64330" s="95"/>
      <c r="BA64330" s="95"/>
      <c r="BB64330" s="95"/>
      <c r="BC64330" s="95"/>
      <c r="BD64330" s="95"/>
      <c r="BE64330" s="95"/>
      <c r="BF64330" s="95"/>
      <c r="BG64330" s="95"/>
      <c r="BH64330" s="95"/>
      <c r="BI64330" s="95"/>
      <c r="BJ64330" s="95"/>
      <c r="BK64330" s="95"/>
      <c r="BL64330" s="95"/>
      <c r="BM64330" s="95"/>
      <c r="BN64330" s="95"/>
      <c r="CA64330" s="95"/>
    </row>
    <row r="64331" spans="31:79" s="97" customFormat="1" x14ac:dyDescent="0.2">
      <c r="AE64331" s="95"/>
      <c r="AF64331" s="95"/>
      <c r="AN64331" s="95"/>
      <c r="AO64331" s="95"/>
      <c r="AP64331" s="95"/>
      <c r="AQ64331" s="95"/>
      <c r="AR64331" s="95"/>
      <c r="AS64331" s="95"/>
      <c r="AT64331" s="95"/>
      <c r="AU64331" s="95"/>
      <c r="AV64331" s="95"/>
      <c r="AW64331" s="95"/>
      <c r="AX64331" s="95"/>
      <c r="AY64331" s="95"/>
      <c r="AZ64331" s="95"/>
      <c r="BA64331" s="95"/>
      <c r="BB64331" s="95"/>
      <c r="BC64331" s="95"/>
      <c r="BD64331" s="95"/>
      <c r="BE64331" s="95"/>
      <c r="BF64331" s="95"/>
      <c r="BG64331" s="95"/>
      <c r="BH64331" s="95"/>
      <c r="BI64331" s="95"/>
      <c r="BJ64331" s="95"/>
      <c r="BK64331" s="95"/>
      <c r="BL64331" s="95"/>
      <c r="BM64331" s="95"/>
      <c r="BN64331" s="95"/>
      <c r="CA64331" s="95"/>
    </row>
    <row r="64332" spans="31:79" s="97" customFormat="1" x14ac:dyDescent="0.2">
      <c r="AE64332" s="95"/>
      <c r="AF64332" s="95"/>
      <c r="AN64332" s="95"/>
      <c r="AO64332" s="95"/>
      <c r="AP64332" s="95"/>
      <c r="AQ64332" s="95"/>
      <c r="AR64332" s="95"/>
      <c r="AS64332" s="95"/>
      <c r="AT64332" s="95"/>
      <c r="AU64332" s="95"/>
      <c r="AV64332" s="95"/>
      <c r="AW64332" s="95"/>
      <c r="AX64332" s="95"/>
      <c r="AY64332" s="95"/>
      <c r="AZ64332" s="95"/>
      <c r="BA64332" s="95"/>
      <c r="BB64332" s="95"/>
      <c r="BC64332" s="95"/>
      <c r="BD64332" s="95"/>
      <c r="BE64332" s="95"/>
      <c r="BF64332" s="95"/>
      <c r="BG64332" s="95"/>
      <c r="BH64332" s="95"/>
      <c r="BI64332" s="95"/>
      <c r="BJ64332" s="95"/>
      <c r="BK64332" s="95"/>
      <c r="BL64332" s="95"/>
      <c r="BM64332" s="95"/>
      <c r="BN64332" s="95"/>
      <c r="CA64332" s="95"/>
    </row>
    <row r="64333" spans="31:79" s="97" customFormat="1" x14ac:dyDescent="0.2">
      <c r="AE64333" s="95"/>
      <c r="AF64333" s="95"/>
      <c r="AN64333" s="95"/>
      <c r="AO64333" s="95"/>
      <c r="AP64333" s="95"/>
      <c r="AQ64333" s="95"/>
      <c r="AR64333" s="95"/>
      <c r="AS64333" s="95"/>
      <c r="AT64333" s="95"/>
      <c r="AU64333" s="95"/>
      <c r="AV64333" s="95"/>
      <c r="AW64333" s="95"/>
      <c r="AX64333" s="95"/>
      <c r="AY64333" s="95"/>
      <c r="AZ64333" s="95"/>
      <c r="BA64333" s="95"/>
      <c r="BB64333" s="95"/>
      <c r="BC64333" s="95"/>
      <c r="BD64333" s="95"/>
      <c r="BE64333" s="95"/>
      <c r="BF64333" s="95"/>
      <c r="BG64333" s="95"/>
      <c r="BH64333" s="95"/>
      <c r="BI64333" s="95"/>
      <c r="BJ64333" s="95"/>
      <c r="BK64333" s="95"/>
      <c r="BL64333" s="95"/>
      <c r="BM64333" s="95"/>
      <c r="BN64333" s="95"/>
      <c r="CA64333" s="95"/>
    </row>
    <row r="64334" spans="31:79" s="97" customFormat="1" x14ac:dyDescent="0.2">
      <c r="AE64334" s="95"/>
      <c r="AF64334" s="95"/>
      <c r="AN64334" s="95"/>
      <c r="AO64334" s="95"/>
      <c r="AP64334" s="95"/>
      <c r="AQ64334" s="95"/>
      <c r="AR64334" s="95"/>
      <c r="AS64334" s="95"/>
      <c r="AT64334" s="95"/>
      <c r="AU64334" s="95"/>
      <c r="AV64334" s="95"/>
      <c r="AW64334" s="95"/>
      <c r="AX64334" s="95"/>
      <c r="AY64334" s="95"/>
      <c r="AZ64334" s="95"/>
      <c r="BA64334" s="95"/>
      <c r="BB64334" s="95"/>
      <c r="BC64334" s="95"/>
      <c r="BD64334" s="95"/>
      <c r="BE64334" s="95"/>
      <c r="BF64334" s="95"/>
      <c r="BG64334" s="95"/>
      <c r="BH64334" s="95"/>
      <c r="BI64334" s="95"/>
      <c r="BJ64334" s="95"/>
      <c r="BK64334" s="95"/>
      <c r="BL64334" s="95"/>
      <c r="BM64334" s="95"/>
      <c r="BN64334" s="95"/>
      <c r="CA64334" s="95"/>
    </row>
    <row r="64335" spans="31:79" s="97" customFormat="1" x14ac:dyDescent="0.2">
      <c r="AE64335" s="95"/>
      <c r="AF64335" s="95"/>
      <c r="AN64335" s="95"/>
      <c r="AO64335" s="95"/>
      <c r="AP64335" s="95"/>
      <c r="AQ64335" s="95"/>
      <c r="AR64335" s="95"/>
      <c r="AS64335" s="95"/>
      <c r="AT64335" s="95"/>
      <c r="AU64335" s="95"/>
      <c r="AV64335" s="95"/>
      <c r="AW64335" s="95"/>
      <c r="AX64335" s="95"/>
      <c r="AY64335" s="95"/>
      <c r="AZ64335" s="95"/>
      <c r="BA64335" s="95"/>
      <c r="BB64335" s="95"/>
      <c r="BC64335" s="95"/>
      <c r="BD64335" s="95"/>
      <c r="BE64335" s="95"/>
      <c r="BF64335" s="95"/>
      <c r="BG64335" s="95"/>
      <c r="BH64335" s="95"/>
      <c r="BI64335" s="95"/>
      <c r="BJ64335" s="95"/>
      <c r="BK64335" s="95"/>
      <c r="BL64335" s="95"/>
      <c r="BM64335" s="95"/>
      <c r="BN64335" s="95"/>
      <c r="CA64335" s="95"/>
    </row>
    <row r="64336" spans="31:79" s="97" customFormat="1" x14ac:dyDescent="0.2">
      <c r="AE64336" s="95"/>
      <c r="AF64336" s="95"/>
      <c r="AN64336" s="95"/>
      <c r="AO64336" s="95"/>
      <c r="AP64336" s="95"/>
      <c r="AQ64336" s="95"/>
      <c r="AR64336" s="95"/>
      <c r="AS64336" s="95"/>
      <c r="AT64336" s="95"/>
      <c r="AU64336" s="95"/>
      <c r="AV64336" s="95"/>
      <c r="AW64336" s="95"/>
      <c r="AX64336" s="95"/>
      <c r="AY64336" s="95"/>
      <c r="AZ64336" s="95"/>
      <c r="BA64336" s="95"/>
      <c r="BB64336" s="95"/>
      <c r="BC64336" s="95"/>
      <c r="BD64336" s="95"/>
      <c r="BE64336" s="95"/>
      <c r="BF64336" s="95"/>
      <c r="BG64336" s="95"/>
      <c r="BH64336" s="95"/>
      <c r="BI64336" s="95"/>
      <c r="BJ64336" s="95"/>
      <c r="BK64336" s="95"/>
      <c r="BL64336" s="95"/>
      <c r="BM64336" s="95"/>
      <c r="BN64336" s="95"/>
      <c r="CA64336" s="95"/>
    </row>
    <row r="64337" spans="31:79" s="97" customFormat="1" x14ac:dyDescent="0.2">
      <c r="AE64337" s="95"/>
      <c r="AF64337" s="95"/>
      <c r="AN64337" s="95"/>
      <c r="AO64337" s="95"/>
      <c r="AP64337" s="95"/>
      <c r="AQ64337" s="95"/>
      <c r="AR64337" s="95"/>
      <c r="AS64337" s="95"/>
      <c r="AT64337" s="95"/>
      <c r="AU64337" s="95"/>
      <c r="AV64337" s="95"/>
      <c r="AW64337" s="95"/>
      <c r="AX64337" s="95"/>
      <c r="AY64337" s="95"/>
      <c r="AZ64337" s="95"/>
      <c r="BA64337" s="95"/>
      <c r="BB64337" s="95"/>
      <c r="BC64337" s="95"/>
      <c r="BD64337" s="95"/>
      <c r="BE64337" s="95"/>
      <c r="BF64337" s="95"/>
      <c r="BG64337" s="95"/>
      <c r="BH64337" s="95"/>
      <c r="BI64337" s="95"/>
      <c r="BJ64337" s="95"/>
      <c r="BK64337" s="95"/>
      <c r="BL64337" s="95"/>
      <c r="BM64337" s="95"/>
      <c r="BN64337" s="95"/>
      <c r="CA64337" s="95"/>
    </row>
    <row r="64338" spans="31:79" s="97" customFormat="1" x14ac:dyDescent="0.2">
      <c r="AE64338" s="95"/>
      <c r="AF64338" s="95"/>
      <c r="AN64338" s="95"/>
      <c r="AO64338" s="95"/>
      <c r="AP64338" s="95"/>
      <c r="AQ64338" s="95"/>
      <c r="AR64338" s="95"/>
      <c r="AS64338" s="95"/>
      <c r="AT64338" s="95"/>
      <c r="AU64338" s="95"/>
      <c r="AV64338" s="95"/>
      <c r="AW64338" s="95"/>
      <c r="AX64338" s="95"/>
      <c r="AY64338" s="95"/>
      <c r="AZ64338" s="95"/>
      <c r="BA64338" s="95"/>
      <c r="BB64338" s="95"/>
      <c r="BC64338" s="95"/>
      <c r="BD64338" s="95"/>
      <c r="BE64338" s="95"/>
      <c r="BF64338" s="95"/>
      <c r="BG64338" s="95"/>
      <c r="BH64338" s="95"/>
      <c r="BI64338" s="95"/>
      <c r="BJ64338" s="95"/>
      <c r="BK64338" s="95"/>
      <c r="BL64338" s="95"/>
      <c r="BM64338" s="95"/>
      <c r="BN64338" s="95"/>
      <c r="CA64338" s="95"/>
    </row>
    <row r="64339" spans="31:79" s="97" customFormat="1" x14ac:dyDescent="0.2">
      <c r="AE64339" s="95"/>
      <c r="AF64339" s="95"/>
      <c r="AN64339" s="95"/>
      <c r="AO64339" s="95"/>
      <c r="AP64339" s="95"/>
      <c r="AQ64339" s="95"/>
      <c r="AR64339" s="95"/>
      <c r="AS64339" s="95"/>
      <c r="AT64339" s="95"/>
      <c r="AU64339" s="95"/>
      <c r="AV64339" s="95"/>
      <c r="AW64339" s="95"/>
      <c r="AX64339" s="95"/>
      <c r="AY64339" s="95"/>
      <c r="AZ64339" s="95"/>
      <c r="BA64339" s="95"/>
      <c r="BB64339" s="95"/>
      <c r="BC64339" s="95"/>
      <c r="BD64339" s="95"/>
      <c r="BE64339" s="95"/>
      <c r="BF64339" s="95"/>
      <c r="BG64339" s="95"/>
      <c r="BH64339" s="95"/>
      <c r="BI64339" s="95"/>
      <c r="BJ64339" s="95"/>
      <c r="BK64339" s="95"/>
      <c r="BL64339" s="95"/>
      <c r="BM64339" s="95"/>
      <c r="BN64339" s="95"/>
      <c r="CA64339" s="95"/>
    </row>
    <row r="64340" spans="31:79" s="97" customFormat="1" x14ac:dyDescent="0.2">
      <c r="AE64340" s="95"/>
      <c r="AF64340" s="95"/>
      <c r="AN64340" s="95"/>
      <c r="AO64340" s="95"/>
      <c r="AP64340" s="95"/>
      <c r="AQ64340" s="95"/>
      <c r="AR64340" s="95"/>
      <c r="AS64340" s="95"/>
      <c r="AT64340" s="95"/>
      <c r="AU64340" s="95"/>
      <c r="AV64340" s="95"/>
      <c r="AW64340" s="95"/>
      <c r="AX64340" s="95"/>
      <c r="AY64340" s="95"/>
      <c r="AZ64340" s="95"/>
      <c r="BA64340" s="95"/>
      <c r="BB64340" s="95"/>
      <c r="BC64340" s="95"/>
      <c r="BD64340" s="95"/>
      <c r="BE64340" s="95"/>
      <c r="BF64340" s="95"/>
      <c r="BG64340" s="95"/>
      <c r="BH64340" s="95"/>
      <c r="BI64340" s="95"/>
      <c r="BJ64340" s="95"/>
      <c r="BK64340" s="95"/>
      <c r="BL64340" s="95"/>
      <c r="BM64340" s="95"/>
      <c r="BN64340" s="95"/>
      <c r="CA64340" s="95"/>
    </row>
    <row r="64341" spans="31:79" s="97" customFormat="1" x14ac:dyDescent="0.2">
      <c r="AE64341" s="95"/>
      <c r="AF64341" s="95"/>
      <c r="AN64341" s="95"/>
      <c r="AO64341" s="95"/>
      <c r="AP64341" s="95"/>
      <c r="AQ64341" s="95"/>
      <c r="AR64341" s="95"/>
      <c r="AS64341" s="95"/>
      <c r="AT64341" s="95"/>
      <c r="AU64341" s="95"/>
      <c r="AV64341" s="95"/>
      <c r="AW64341" s="95"/>
      <c r="AX64341" s="95"/>
      <c r="AY64341" s="95"/>
      <c r="AZ64341" s="95"/>
      <c r="BA64341" s="95"/>
      <c r="BB64341" s="95"/>
      <c r="BC64341" s="95"/>
      <c r="BD64341" s="95"/>
      <c r="BE64341" s="95"/>
      <c r="BF64341" s="95"/>
      <c r="BG64341" s="95"/>
      <c r="BH64341" s="95"/>
      <c r="BI64341" s="95"/>
      <c r="BJ64341" s="95"/>
      <c r="BK64341" s="95"/>
      <c r="BL64341" s="95"/>
      <c r="BM64341" s="95"/>
      <c r="BN64341" s="95"/>
      <c r="CA64341" s="95"/>
    </row>
    <row r="64342" spans="31:79" s="97" customFormat="1" x14ac:dyDescent="0.2">
      <c r="AE64342" s="95"/>
      <c r="AF64342" s="95"/>
      <c r="AN64342" s="95"/>
      <c r="AO64342" s="95"/>
      <c r="AP64342" s="95"/>
      <c r="AQ64342" s="95"/>
      <c r="AR64342" s="95"/>
      <c r="AS64342" s="95"/>
      <c r="AT64342" s="95"/>
      <c r="AU64342" s="95"/>
      <c r="AV64342" s="95"/>
      <c r="AW64342" s="95"/>
      <c r="AX64342" s="95"/>
      <c r="AY64342" s="95"/>
      <c r="AZ64342" s="95"/>
      <c r="BA64342" s="95"/>
      <c r="BB64342" s="95"/>
      <c r="BC64342" s="95"/>
      <c r="BD64342" s="95"/>
      <c r="BE64342" s="95"/>
      <c r="BF64342" s="95"/>
      <c r="BG64342" s="95"/>
      <c r="BH64342" s="95"/>
      <c r="BI64342" s="95"/>
      <c r="BJ64342" s="95"/>
      <c r="BK64342" s="95"/>
      <c r="BL64342" s="95"/>
      <c r="BM64342" s="95"/>
      <c r="BN64342" s="95"/>
      <c r="CA64342" s="95"/>
    </row>
    <row r="64343" spans="31:79" s="97" customFormat="1" x14ac:dyDescent="0.2">
      <c r="AE64343" s="95"/>
      <c r="AF64343" s="95"/>
      <c r="AN64343" s="95"/>
      <c r="AO64343" s="95"/>
      <c r="AP64343" s="95"/>
      <c r="AQ64343" s="95"/>
      <c r="AR64343" s="95"/>
      <c r="AS64343" s="95"/>
      <c r="AT64343" s="95"/>
      <c r="AU64343" s="95"/>
      <c r="AV64343" s="95"/>
      <c r="AW64343" s="95"/>
      <c r="AX64343" s="95"/>
      <c r="AY64343" s="95"/>
      <c r="AZ64343" s="95"/>
      <c r="BA64343" s="95"/>
      <c r="BB64343" s="95"/>
      <c r="BC64343" s="95"/>
      <c r="BD64343" s="95"/>
      <c r="BE64343" s="95"/>
      <c r="BF64343" s="95"/>
      <c r="BG64343" s="95"/>
      <c r="BH64343" s="95"/>
      <c r="BI64343" s="95"/>
      <c r="BJ64343" s="95"/>
      <c r="BK64343" s="95"/>
      <c r="BL64343" s="95"/>
      <c r="BM64343" s="95"/>
      <c r="BN64343" s="95"/>
      <c r="CA64343" s="95"/>
    </row>
    <row r="64344" spans="31:79" s="97" customFormat="1" x14ac:dyDescent="0.2">
      <c r="AE64344" s="95"/>
      <c r="AF64344" s="95"/>
      <c r="AN64344" s="95"/>
      <c r="AO64344" s="95"/>
      <c r="AP64344" s="95"/>
      <c r="AQ64344" s="95"/>
      <c r="AR64344" s="95"/>
      <c r="AS64344" s="95"/>
      <c r="AT64344" s="95"/>
      <c r="AU64344" s="95"/>
      <c r="AV64344" s="95"/>
      <c r="AW64344" s="95"/>
      <c r="AX64344" s="95"/>
      <c r="AY64344" s="95"/>
      <c r="AZ64344" s="95"/>
      <c r="BA64344" s="95"/>
      <c r="BB64344" s="95"/>
      <c r="BC64344" s="95"/>
      <c r="BD64344" s="95"/>
      <c r="BE64344" s="95"/>
      <c r="BF64344" s="95"/>
      <c r="BG64344" s="95"/>
      <c r="BH64344" s="95"/>
      <c r="BI64344" s="95"/>
      <c r="BJ64344" s="95"/>
      <c r="BK64344" s="95"/>
      <c r="BL64344" s="95"/>
      <c r="BM64344" s="95"/>
      <c r="BN64344" s="95"/>
      <c r="CA64344" s="95"/>
    </row>
    <row r="64345" spans="31:79" s="97" customFormat="1" x14ac:dyDescent="0.2">
      <c r="AE64345" s="95"/>
      <c r="AF64345" s="95"/>
      <c r="AN64345" s="95"/>
      <c r="AO64345" s="95"/>
      <c r="AP64345" s="95"/>
      <c r="AQ64345" s="95"/>
      <c r="AR64345" s="95"/>
      <c r="AS64345" s="95"/>
      <c r="AT64345" s="95"/>
      <c r="AU64345" s="95"/>
      <c r="AV64345" s="95"/>
      <c r="AW64345" s="95"/>
      <c r="AX64345" s="95"/>
      <c r="AY64345" s="95"/>
      <c r="AZ64345" s="95"/>
      <c r="BA64345" s="95"/>
      <c r="BB64345" s="95"/>
      <c r="BC64345" s="95"/>
      <c r="BD64345" s="95"/>
      <c r="BE64345" s="95"/>
      <c r="BF64345" s="95"/>
      <c r="BG64345" s="95"/>
      <c r="BH64345" s="95"/>
      <c r="BI64345" s="95"/>
      <c r="BJ64345" s="95"/>
      <c r="BK64345" s="95"/>
      <c r="BL64345" s="95"/>
      <c r="BM64345" s="95"/>
      <c r="BN64345" s="95"/>
      <c r="CA64345" s="95"/>
    </row>
    <row r="64346" spans="31:79" s="97" customFormat="1" x14ac:dyDescent="0.2">
      <c r="AE64346" s="95"/>
      <c r="AF64346" s="95"/>
      <c r="AN64346" s="95"/>
      <c r="AO64346" s="95"/>
      <c r="AP64346" s="95"/>
      <c r="AQ64346" s="95"/>
      <c r="AR64346" s="95"/>
      <c r="AS64346" s="95"/>
      <c r="AT64346" s="95"/>
      <c r="AU64346" s="95"/>
      <c r="AV64346" s="95"/>
      <c r="AW64346" s="95"/>
      <c r="AX64346" s="95"/>
      <c r="AY64346" s="95"/>
      <c r="AZ64346" s="95"/>
      <c r="BA64346" s="95"/>
      <c r="BB64346" s="95"/>
      <c r="BC64346" s="95"/>
      <c r="BD64346" s="95"/>
      <c r="BE64346" s="95"/>
      <c r="BF64346" s="95"/>
      <c r="BG64346" s="95"/>
      <c r="BH64346" s="95"/>
      <c r="BI64346" s="95"/>
      <c r="BJ64346" s="95"/>
      <c r="BK64346" s="95"/>
      <c r="BL64346" s="95"/>
      <c r="BM64346" s="95"/>
      <c r="BN64346" s="95"/>
      <c r="CA64346" s="95"/>
    </row>
    <row r="64347" spans="31:79" s="97" customFormat="1" x14ac:dyDescent="0.2">
      <c r="AE64347" s="95"/>
      <c r="AF64347" s="95"/>
      <c r="AN64347" s="95"/>
      <c r="AO64347" s="95"/>
      <c r="AP64347" s="95"/>
      <c r="AQ64347" s="95"/>
      <c r="AR64347" s="95"/>
      <c r="AS64347" s="95"/>
      <c r="AT64347" s="95"/>
      <c r="AU64347" s="95"/>
      <c r="AV64347" s="95"/>
      <c r="AW64347" s="95"/>
      <c r="AX64347" s="95"/>
      <c r="AY64347" s="95"/>
      <c r="AZ64347" s="95"/>
      <c r="BA64347" s="95"/>
      <c r="BB64347" s="95"/>
      <c r="BC64347" s="95"/>
      <c r="BD64347" s="95"/>
      <c r="BE64347" s="95"/>
      <c r="BF64347" s="95"/>
      <c r="BG64347" s="95"/>
      <c r="BH64347" s="95"/>
      <c r="BI64347" s="95"/>
      <c r="BJ64347" s="95"/>
      <c r="BK64347" s="95"/>
      <c r="BL64347" s="95"/>
      <c r="BM64347" s="95"/>
      <c r="BN64347" s="95"/>
      <c r="CA64347" s="95"/>
    </row>
    <row r="64348" spans="31:79" s="97" customFormat="1" x14ac:dyDescent="0.2">
      <c r="AE64348" s="95"/>
      <c r="AF64348" s="95"/>
      <c r="AN64348" s="95"/>
      <c r="AO64348" s="95"/>
      <c r="AP64348" s="95"/>
      <c r="AQ64348" s="95"/>
      <c r="AR64348" s="95"/>
      <c r="AS64348" s="95"/>
      <c r="AT64348" s="95"/>
      <c r="AU64348" s="95"/>
      <c r="AV64348" s="95"/>
      <c r="AW64348" s="95"/>
      <c r="AX64348" s="95"/>
      <c r="AY64348" s="95"/>
      <c r="AZ64348" s="95"/>
      <c r="BA64348" s="95"/>
      <c r="BB64348" s="95"/>
      <c r="BC64348" s="95"/>
      <c r="BD64348" s="95"/>
      <c r="BE64348" s="95"/>
      <c r="BF64348" s="95"/>
      <c r="BG64348" s="95"/>
      <c r="BH64348" s="95"/>
      <c r="BI64348" s="95"/>
      <c r="BJ64348" s="95"/>
      <c r="BK64348" s="95"/>
      <c r="BL64348" s="95"/>
      <c r="BM64348" s="95"/>
      <c r="BN64348" s="95"/>
      <c r="CA64348" s="95"/>
    </row>
    <row r="64349" spans="31:79" s="97" customFormat="1" x14ac:dyDescent="0.2">
      <c r="AE64349" s="95"/>
      <c r="AF64349" s="95"/>
      <c r="AN64349" s="95"/>
      <c r="AO64349" s="95"/>
      <c r="AP64349" s="95"/>
      <c r="AQ64349" s="95"/>
      <c r="AR64349" s="95"/>
      <c r="AS64349" s="95"/>
      <c r="AT64349" s="95"/>
      <c r="AU64349" s="95"/>
      <c r="AV64349" s="95"/>
      <c r="AW64349" s="95"/>
      <c r="AX64349" s="95"/>
      <c r="AY64349" s="95"/>
      <c r="AZ64349" s="95"/>
      <c r="BA64349" s="95"/>
      <c r="BB64349" s="95"/>
      <c r="BC64349" s="95"/>
      <c r="BD64349" s="95"/>
      <c r="BE64349" s="95"/>
      <c r="BF64349" s="95"/>
      <c r="BG64349" s="95"/>
      <c r="BH64349" s="95"/>
      <c r="BI64349" s="95"/>
      <c r="BJ64349" s="95"/>
      <c r="BK64349" s="95"/>
      <c r="BL64349" s="95"/>
      <c r="BM64349" s="95"/>
      <c r="BN64349" s="95"/>
      <c r="CA64349" s="95"/>
    </row>
    <row r="64350" spans="31:79" s="97" customFormat="1" x14ac:dyDescent="0.2">
      <c r="AE64350" s="95"/>
      <c r="AF64350" s="95"/>
      <c r="AN64350" s="95"/>
      <c r="AO64350" s="95"/>
      <c r="AP64350" s="95"/>
      <c r="AQ64350" s="95"/>
      <c r="AR64350" s="95"/>
      <c r="AS64350" s="95"/>
      <c r="AT64350" s="95"/>
      <c r="AU64350" s="95"/>
      <c r="AV64350" s="95"/>
      <c r="AW64350" s="95"/>
      <c r="AX64350" s="95"/>
      <c r="AY64350" s="95"/>
      <c r="AZ64350" s="95"/>
      <c r="BA64350" s="95"/>
      <c r="BB64350" s="95"/>
      <c r="BC64350" s="95"/>
      <c r="BD64350" s="95"/>
      <c r="BE64350" s="95"/>
      <c r="BF64350" s="95"/>
      <c r="BG64350" s="95"/>
      <c r="BH64350" s="95"/>
      <c r="BI64350" s="95"/>
      <c r="BJ64350" s="95"/>
      <c r="BK64350" s="95"/>
      <c r="BL64350" s="95"/>
      <c r="BM64350" s="95"/>
      <c r="BN64350" s="95"/>
      <c r="CA64350" s="95"/>
    </row>
    <row r="64351" spans="31:79" s="97" customFormat="1" x14ac:dyDescent="0.2">
      <c r="AE64351" s="95"/>
      <c r="AF64351" s="95"/>
      <c r="AN64351" s="95"/>
      <c r="AO64351" s="95"/>
      <c r="AP64351" s="95"/>
      <c r="AQ64351" s="95"/>
      <c r="AR64351" s="95"/>
      <c r="AS64351" s="95"/>
      <c r="AT64351" s="95"/>
      <c r="AU64351" s="95"/>
      <c r="AV64351" s="95"/>
      <c r="AW64351" s="95"/>
      <c r="AX64351" s="95"/>
      <c r="AY64351" s="95"/>
      <c r="AZ64351" s="95"/>
      <c r="BA64351" s="95"/>
      <c r="BB64351" s="95"/>
      <c r="BC64351" s="95"/>
      <c r="BD64351" s="95"/>
      <c r="BE64351" s="95"/>
      <c r="BF64351" s="95"/>
      <c r="BG64351" s="95"/>
      <c r="BH64351" s="95"/>
      <c r="BI64351" s="95"/>
      <c r="BJ64351" s="95"/>
      <c r="BK64351" s="95"/>
      <c r="BL64351" s="95"/>
      <c r="BM64351" s="95"/>
      <c r="BN64351" s="95"/>
      <c r="CA64351" s="95"/>
    </row>
    <row r="64352" spans="31:79" s="97" customFormat="1" x14ac:dyDescent="0.2">
      <c r="AE64352" s="95"/>
      <c r="AF64352" s="95"/>
      <c r="AN64352" s="95"/>
      <c r="AO64352" s="95"/>
      <c r="AP64352" s="95"/>
      <c r="AQ64352" s="95"/>
      <c r="AR64352" s="95"/>
      <c r="AS64352" s="95"/>
      <c r="AT64352" s="95"/>
      <c r="AU64352" s="95"/>
      <c r="AV64352" s="95"/>
      <c r="AW64352" s="95"/>
      <c r="AX64352" s="95"/>
      <c r="AY64352" s="95"/>
      <c r="AZ64352" s="95"/>
      <c r="BA64352" s="95"/>
      <c r="BB64352" s="95"/>
      <c r="BC64352" s="95"/>
      <c r="BD64352" s="95"/>
      <c r="BE64352" s="95"/>
      <c r="BF64352" s="95"/>
      <c r="BG64352" s="95"/>
      <c r="BH64352" s="95"/>
      <c r="BI64352" s="95"/>
      <c r="BJ64352" s="95"/>
      <c r="BK64352" s="95"/>
      <c r="BL64352" s="95"/>
      <c r="BM64352" s="95"/>
      <c r="BN64352" s="95"/>
      <c r="CA64352" s="95"/>
    </row>
    <row r="64353" spans="31:79" s="97" customFormat="1" x14ac:dyDescent="0.2">
      <c r="AE64353" s="95"/>
      <c r="AF64353" s="95"/>
      <c r="AN64353" s="95"/>
      <c r="AO64353" s="95"/>
      <c r="AP64353" s="95"/>
      <c r="AQ64353" s="95"/>
      <c r="AR64353" s="95"/>
      <c r="AS64353" s="95"/>
      <c r="AT64353" s="95"/>
      <c r="AU64353" s="95"/>
      <c r="AV64353" s="95"/>
      <c r="AW64353" s="95"/>
      <c r="AX64353" s="95"/>
      <c r="AY64353" s="95"/>
      <c r="AZ64353" s="95"/>
      <c r="BA64353" s="95"/>
      <c r="BB64353" s="95"/>
      <c r="BC64353" s="95"/>
      <c r="BD64353" s="95"/>
      <c r="BE64353" s="95"/>
      <c r="BF64353" s="95"/>
      <c r="BG64353" s="95"/>
      <c r="BH64353" s="95"/>
      <c r="BI64353" s="95"/>
      <c r="BJ64353" s="95"/>
      <c r="BK64353" s="95"/>
      <c r="BL64353" s="95"/>
      <c r="BM64353" s="95"/>
      <c r="BN64353" s="95"/>
      <c r="CA64353" s="95"/>
    </row>
    <row r="64354" spans="31:79" s="97" customFormat="1" x14ac:dyDescent="0.2">
      <c r="AE64354" s="95"/>
      <c r="AF64354" s="95"/>
      <c r="AN64354" s="95"/>
      <c r="AO64354" s="95"/>
      <c r="AP64354" s="95"/>
      <c r="AQ64354" s="95"/>
      <c r="AR64354" s="95"/>
      <c r="AS64354" s="95"/>
      <c r="AT64354" s="95"/>
      <c r="AU64354" s="95"/>
      <c r="AV64354" s="95"/>
      <c r="AW64354" s="95"/>
      <c r="AX64354" s="95"/>
      <c r="AY64354" s="95"/>
      <c r="AZ64354" s="95"/>
      <c r="BA64354" s="95"/>
      <c r="BB64354" s="95"/>
      <c r="BC64354" s="95"/>
      <c r="BD64354" s="95"/>
      <c r="BE64354" s="95"/>
      <c r="BF64354" s="95"/>
      <c r="BG64354" s="95"/>
      <c r="BH64354" s="95"/>
      <c r="BI64354" s="95"/>
      <c r="BJ64354" s="95"/>
      <c r="BK64354" s="95"/>
      <c r="BL64354" s="95"/>
      <c r="BM64354" s="95"/>
      <c r="BN64354" s="95"/>
      <c r="CA64354" s="95"/>
    </row>
    <row r="64355" spans="31:79" s="97" customFormat="1" x14ac:dyDescent="0.2">
      <c r="AE64355" s="95"/>
      <c r="AF64355" s="95"/>
      <c r="AN64355" s="95"/>
      <c r="AO64355" s="95"/>
      <c r="AP64355" s="95"/>
      <c r="AQ64355" s="95"/>
      <c r="AR64355" s="95"/>
      <c r="AS64355" s="95"/>
      <c r="AT64355" s="95"/>
      <c r="AU64355" s="95"/>
      <c r="AV64355" s="95"/>
      <c r="AW64355" s="95"/>
      <c r="AX64355" s="95"/>
      <c r="AY64355" s="95"/>
      <c r="AZ64355" s="95"/>
      <c r="BA64355" s="95"/>
      <c r="BB64355" s="95"/>
      <c r="BC64355" s="95"/>
      <c r="BD64355" s="95"/>
      <c r="BE64355" s="95"/>
      <c r="BF64355" s="95"/>
      <c r="BG64355" s="95"/>
      <c r="BH64355" s="95"/>
      <c r="BI64355" s="95"/>
      <c r="BJ64355" s="95"/>
      <c r="BK64355" s="95"/>
      <c r="BL64355" s="95"/>
      <c r="BM64355" s="95"/>
      <c r="BN64355" s="95"/>
      <c r="CA64355" s="95"/>
    </row>
    <row r="64356" spans="31:79" s="97" customFormat="1" x14ac:dyDescent="0.2">
      <c r="AE64356" s="95"/>
      <c r="AF64356" s="95"/>
      <c r="AN64356" s="95"/>
      <c r="AO64356" s="95"/>
      <c r="AP64356" s="95"/>
      <c r="AQ64356" s="95"/>
      <c r="AR64356" s="95"/>
      <c r="AS64356" s="95"/>
      <c r="AT64356" s="95"/>
      <c r="AU64356" s="95"/>
      <c r="AV64356" s="95"/>
      <c r="AW64356" s="95"/>
      <c r="AX64356" s="95"/>
      <c r="AY64356" s="95"/>
      <c r="AZ64356" s="95"/>
      <c r="BA64356" s="95"/>
      <c r="BB64356" s="95"/>
      <c r="BC64356" s="95"/>
      <c r="BD64356" s="95"/>
      <c r="BE64356" s="95"/>
      <c r="BF64356" s="95"/>
      <c r="BG64356" s="95"/>
      <c r="BH64356" s="95"/>
      <c r="BI64356" s="95"/>
      <c r="BJ64356" s="95"/>
      <c r="BK64356" s="95"/>
      <c r="BL64356" s="95"/>
      <c r="BM64356" s="95"/>
      <c r="BN64356" s="95"/>
      <c r="CA64356" s="95"/>
    </row>
    <row r="64357" spans="31:79" s="97" customFormat="1" x14ac:dyDescent="0.2">
      <c r="AE64357" s="95"/>
      <c r="AF64357" s="95"/>
      <c r="AN64357" s="95"/>
      <c r="AO64357" s="95"/>
      <c r="AP64357" s="95"/>
      <c r="AQ64357" s="95"/>
      <c r="AR64357" s="95"/>
      <c r="AS64357" s="95"/>
      <c r="AT64357" s="95"/>
      <c r="AU64357" s="95"/>
      <c r="AV64357" s="95"/>
      <c r="AW64357" s="95"/>
      <c r="AX64357" s="95"/>
      <c r="AY64357" s="95"/>
      <c r="AZ64357" s="95"/>
      <c r="BA64357" s="95"/>
      <c r="BB64357" s="95"/>
      <c r="BC64357" s="95"/>
      <c r="BD64357" s="95"/>
      <c r="BE64357" s="95"/>
      <c r="BF64357" s="95"/>
      <c r="BG64357" s="95"/>
      <c r="BH64357" s="95"/>
      <c r="BI64357" s="95"/>
      <c r="BJ64357" s="95"/>
      <c r="BK64357" s="95"/>
      <c r="BL64357" s="95"/>
      <c r="BM64357" s="95"/>
      <c r="BN64357" s="95"/>
      <c r="CA64357" s="95"/>
    </row>
    <row r="64358" spans="31:79" s="97" customFormat="1" x14ac:dyDescent="0.2">
      <c r="AE64358" s="95"/>
      <c r="AF64358" s="95"/>
      <c r="AN64358" s="95"/>
      <c r="AO64358" s="95"/>
      <c r="AP64358" s="95"/>
      <c r="AQ64358" s="95"/>
      <c r="AR64358" s="95"/>
      <c r="AS64358" s="95"/>
      <c r="AT64358" s="95"/>
      <c r="AU64358" s="95"/>
      <c r="AV64358" s="95"/>
      <c r="AW64358" s="95"/>
      <c r="AX64358" s="95"/>
      <c r="AY64358" s="95"/>
      <c r="AZ64358" s="95"/>
      <c r="BA64358" s="95"/>
      <c r="BB64358" s="95"/>
      <c r="BC64358" s="95"/>
      <c r="BD64358" s="95"/>
      <c r="BE64358" s="95"/>
      <c r="BF64358" s="95"/>
      <c r="BG64358" s="95"/>
      <c r="BH64358" s="95"/>
      <c r="BI64358" s="95"/>
      <c r="BJ64358" s="95"/>
      <c r="BK64358" s="95"/>
      <c r="BL64358" s="95"/>
      <c r="BM64358" s="95"/>
      <c r="BN64358" s="95"/>
      <c r="CA64358" s="95"/>
    </row>
    <row r="64359" spans="31:79" s="97" customFormat="1" x14ac:dyDescent="0.2">
      <c r="AE64359" s="95"/>
      <c r="AF64359" s="95"/>
      <c r="AN64359" s="95"/>
      <c r="AO64359" s="95"/>
      <c r="AP64359" s="95"/>
      <c r="AQ64359" s="95"/>
      <c r="AR64359" s="95"/>
      <c r="AS64359" s="95"/>
      <c r="AT64359" s="95"/>
      <c r="AU64359" s="95"/>
      <c r="AV64359" s="95"/>
      <c r="AW64359" s="95"/>
      <c r="AX64359" s="95"/>
      <c r="AY64359" s="95"/>
      <c r="AZ64359" s="95"/>
      <c r="BA64359" s="95"/>
      <c r="BB64359" s="95"/>
      <c r="BC64359" s="95"/>
      <c r="BD64359" s="95"/>
      <c r="BE64359" s="95"/>
      <c r="BF64359" s="95"/>
      <c r="BG64359" s="95"/>
      <c r="BH64359" s="95"/>
      <c r="BI64359" s="95"/>
      <c r="BJ64359" s="95"/>
      <c r="BK64359" s="95"/>
      <c r="BL64359" s="95"/>
      <c r="BM64359" s="95"/>
      <c r="BN64359" s="95"/>
      <c r="CA64359" s="95"/>
    </row>
    <row r="64360" spans="31:79" s="97" customFormat="1" x14ac:dyDescent="0.2">
      <c r="AE64360" s="95"/>
      <c r="AF64360" s="95"/>
      <c r="AN64360" s="95"/>
      <c r="AO64360" s="95"/>
      <c r="AP64360" s="95"/>
      <c r="AQ64360" s="95"/>
      <c r="AR64360" s="95"/>
      <c r="AS64360" s="95"/>
      <c r="AT64360" s="95"/>
      <c r="AU64360" s="95"/>
      <c r="AV64360" s="95"/>
      <c r="AW64360" s="95"/>
      <c r="AX64360" s="95"/>
      <c r="AY64360" s="95"/>
      <c r="AZ64360" s="95"/>
      <c r="BA64360" s="95"/>
      <c r="BB64360" s="95"/>
      <c r="BC64360" s="95"/>
      <c r="BD64360" s="95"/>
      <c r="BE64360" s="95"/>
      <c r="BF64360" s="95"/>
      <c r="BG64360" s="95"/>
      <c r="BH64360" s="95"/>
      <c r="BI64360" s="95"/>
      <c r="BJ64360" s="95"/>
      <c r="BK64360" s="95"/>
      <c r="BL64360" s="95"/>
      <c r="BM64360" s="95"/>
      <c r="BN64360" s="95"/>
      <c r="CA64360" s="95"/>
    </row>
    <row r="64361" spans="31:79" s="97" customFormat="1" x14ac:dyDescent="0.2">
      <c r="AE64361" s="95"/>
      <c r="AF64361" s="95"/>
      <c r="AN64361" s="95"/>
      <c r="AO64361" s="95"/>
      <c r="AP64361" s="95"/>
      <c r="AQ64361" s="95"/>
      <c r="AR64361" s="95"/>
      <c r="AS64361" s="95"/>
      <c r="AT64361" s="95"/>
      <c r="AU64361" s="95"/>
      <c r="AV64361" s="95"/>
      <c r="AW64361" s="95"/>
      <c r="AX64361" s="95"/>
      <c r="AY64361" s="95"/>
      <c r="AZ64361" s="95"/>
      <c r="BA64361" s="95"/>
      <c r="BB64361" s="95"/>
      <c r="BC64361" s="95"/>
      <c r="BD64361" s="95"/>
      <c r="BE64361" s="95"/>
      <c r="BF64361" s="95"/>
      <c r="BG64361" s="95"/>
      <c r="BH64361" s="95"/>
      <c r="BI64361" s="95"/>
      <c r="BJ64361" s="95"/>
      <c r="BK64361" s="95"/>
      <c r="BL64361" s="95"/>
      <c r="BM64361" s="95"/>
      <c r="BN64361" s="95"/>
      <c r="CA64361" s="95"/>
    </row>
    <row r="64362" spans="31:79" s="97" customFormat="1" x14ac:dyDescent="0.2">
      <c r="AE64362" s="95"/>
      <c r="AF64362" s="95"/>
      <c r="AN64362" s="95"/>
      <c r="AO64362" s="95"/>
      <c r="AP64362" s="95"/>
      <c r="AQ64362" s="95"/>
      <c r="AR64362" s="95"/>
      <c r="AS64362" s="95"/>
      <c r="AT64362" s="95"/>
      <c r="AU64362" s="95"/>
      <c r="AV64362" s="95"/>
      <c r="AW64362" s="95"/>
      <c r="AX64362" s="95"/>
      <c r="AY64362" s="95"/>
      <c r="AZ64362" s="95"/>
      <c r="BA64362" s="95"/>
      <c r="BB64362" s="95"/>
      <c r="BC64362" s="95"/>
      <c r="BD64362" s="95"/>
      <c r="BE64362" s="95"/>
      <c r="BF64362" s="95"/>
      <c r="BG64362" s="95"/>
      <c r="BH64362" s="95"/>
      <c r="BI64362" s="95"/>
      <c r="BJ64362" s="95"/>
      <c r="BK64362" s="95"/>
      <c r="BL64362" s="95"/>
      <c r="BM64362" s="95"/>
      <c r="BN64362" s="95"/>
      <c r="CA64362" s="95"/>
    </row>
    <row r="64363" spans="31:79" s="97" customFormat="1" x14ac:dyDescent="0.2">
      <c r="AE64363" s="95"/>
      <c r="AF64363" s="95"/>
      <c r="AN64363" s="95"/>
      <c r="AO64363" s="95"/>
      <c r="AP64363" s="95"/>
      <c r="AQ64363" s="95"/>
      <c r="AR64363" s="95"/>
      <c r="AS64363" s="95"/>
      <c r="AT64363" s="95"/>
      <c r="AU64363" s="95"/>
      <c r="AV64363" s="95"/>
      <c r="AW64363" s="95"/>
      <c r="AX64363" s="95"/>
      <c r="AY64363" s="95"/>
      <c r="AZ64363" s="95"/>
      <c r="BA64363" s="95"/>
      <c r="BB64363" s="95"/>
      <c r="BC64363" s="95"/>
      <c r="BD64363" s="95"/>
      <c r="BE64363" s="95"/>
      <c r="BF64363" s="95"/>
      <c r="BG64363" s="95"/>
      <c r="BH64363" s="95"/>
      <c r="BI64363" s="95"/>
      <c r="BJ64363" s="95"/>
      <c r="BK64363" s="95"/>
      <c r="BL64363" s="95"/>
      <c r="BM64363" s="95"/>
      <c r="BN64363" s="95"/>
      <c r="CA64363" s="95"/>
    </row>
    <row r="64364" spans="31:79" s="97" customFormat="1" x14ac:dyDescent="0.2">
      <c r="AE64364" s="95"/>
      <c r="AF64364" s="95"/>
      <c r="AN64364" s="95"/>
      <c r="AO64364" s="95"/>
      <c r="AP64364" s="95"/>
      <c r="AQ64364" s="95"/>
      <c r="AR64364" s="95"/>
      <c r="AS64364" s="95"/>
      <c r="AT64364" s="95"/>
      <c r="AU64364" s="95"/>
      <c r="AV64364" s="95"/>
      <c r="AW64364" s="95"/>
      <c r="AX64364" s="95"/>
      <c r="AY64364" s="95"/>
      <c r="AZ64364" s="95"/>
      <c r="BA64364" s="95"/>
      <c r="BB64364" s="95"/>
      <c r="BC64364" s="95"/>
      <c r="BD64364" s="95"/>
      <c r="BE64364" s="95"/>
      <c r="BF64364" s="95"/>
      <c r="BG64364" s="95"/>
      <c r="BH64364" s="95"/>
      <c r="BI64364" s="95"/>
      <c r="BJ64364" s="95"/>
      <c r="BK64364" s="95"/>
      <c r="BL64364" s="95"/>
      <c r="BM64364" s="95"/>
      <c r="BN64364" s="95"/>
      <c r="CA64364" s="95"/>
    </row>
    <row r="64365" spans="31:79" s="97" customFormat="1" x14ac:dyDescent="0.2">
      <c r="AE64365" s="95"/>
      <c r="AF64365" s="95"/>
      <c r="AN64365" s="95"/>
      <c r="AO64365" s="95"/>
      <c r="AP64365" s="95"/>
      <c r="AQ64365" s="95"/>
      <c r="AR64365" s="95"/>
      <c r="AS64365" s="95"/>
      <c r="AT64365" s="95"/>
      <c r="AU64365" s="95"/>
      <c r="AV64365" s="95"/>
      <c r="AW64365" s="95"/>
      <c r="AX64365" s="95"/>
      <c r="AY64365" s="95"/>
      <c r="AZ64365" s="95"/>
      <c r="BA64365" s="95"/>
      <c r="BB64365" s="95"/>
      <c r="BC64365" s="95"/>
      <c r="BD64365" s="95"/>
      <c r="BE64365" s="95"/>
      <c r="BF64365" s="95"/>
      <c r="BG64365" s="95"/>
      <c r="BH64365" s="95"/>
      <c r="BI64365" s="95"/>
      <c r="BJ64365" s="95"/>
      <c r="BK64365" s="95"/>
      <c r="BL64365" s="95"/>
      <c r="BM64365" s="95"/>
      <c r="BN64365" s="95"/>
      <c r="CA64365" s="95"/>
    </row>
    <row r="64366" spans="31:79" s="97" customFormat="1" x14ac:dyDescent="0.2">
      <c r="AE64366" s="95"/>
      <c r="AF64366" s="95"/>
      <c r="AN64366" s="95"/>
      <c r="AO64366" s="95"/>
      <c r="AP64366" s="95"/>
      <c r="AQ64366" s="95"/>
      <c r="AR64366" s="95"/>
      <c r="AS64366" s="95"/>
      <c r="AT64366" s="95"/>
      <c r="AU64366" s="95"/>
      <c r="AV64366" s="95"/>
      <c r="AW64366" s="95"/>
      <c r="AX64366" s="95"/>
      <c r="AY64366" s="95"/>
      <c r="AZ64366" s="95"/>
      <c r="BA64366" s="95"/>
      <c r="BB64366" s="95"/>
      <c r="BC64366" s="95"/>
      <c r="BD64366" s="95"/>
      <c r="BE64366" s="95"/>
      <c r="BF64366" s="95"/>
      <c r="BG64366" s="95"/>
      <c r="BH64366" s="95"/>
      <c r="BI64366" s="95"/>
      <c r="BJ64366" s="95"/>
      <c r="BK64366" s="95"/>
      <c r="BL64366" s="95"/>
      <c r="BM64366" s="95"/>
      <c r="BN64366" s="95"/>
      <c r="CA64366" s="95"/>
    </row>
    <row r="64367" spans="31:79" s="97" customFormat="1" x14ac:dyDescent="0.2">
      <c r="AE64367" s="95"/>
      <c r="AF64367" s="95"/>
      <c r="AN64367" s="95"/>
      <c r="AO64367" s="95"/>
      <c r="AP64367" s="95"/>
      <c r="AQ64367" s="95"/>
      <c r="AR64367" s="95"/>
      <c r="AS64367" s="95"/>
      <c r="AT64367" s="95"/>
      <c r="AU64367" s="95"/>
      <c r="AV64367" s="95"/>
      <c r="AW64367" s="95"/>
      <c r="AX64367" s="95"/>
      <c r="AY64367" s="95"/>
      <c r="AZ64367" s="95"/>
      <c r="BA64367" s="95"/>
      <c r="BB64367" s="95"/>
      <c r="BC64367" s="95"/>
      <c r="BD64367" s="95"/>
      <c r="BE64367" s="95"/>
      <c r="BF64367" s="95"/>
      <c r="BG64367" s="95"/>
      <c r="BH64367" s="95"/>
      <c r="BI64367" s="95"/>
      <c r="BJ64367" s="95"/>
      <c r="BK64367" s="95"/>
      <c r="BL64367" s="95"/>
      <c r="BM64367" s="95"/>
      <c r="BN64367" s="95"/>
      <c r="CA64367" s="95"/>
    </row>
    <row r="64368" spans="31:79" s="97" customFormat="1" x14ac:dyDescent="0.2">
      <c r="AE64368" s="95"/>
      <c r="AF64368" s="95"/>
      <c r="AN64368" s="95"/>
      <c r="AO64368" s="95"/>
      <c r="AP64368" s="95"/>
      <c r="AQ64368" s="95"/>
      <c r="AR64368" s="95"/>
      <c r="AS64368" s="95"/>
      <c r="AT64368" s="95"/>
      <c r="AU64368" s="95"/>
      <c r="AV64368" s="95"/>
      <c r="AW64368" s="95"/>
      <c r="AX64368" s="95"/>
      <c r="AY64368" s="95"/>
      <c r="AZ64368" s="95"/>
      <c r="BA64368" s="95"/>
      <c r="BB64368" s="95"/>
      <c r="BC64368" s="95"/>
      <c r="BD64368" s="95"/>
      <c r="BE64368" s="95"/>
      <c r="BF64368" s="95"/>
      <c r="BG64368" s="95"/>
      <c r="BH64368" s="95"/>
      <c r="BI64368" s="95"/>
      <c r="BJ64368" s="95"/>
      <c r="BK64368" s="95"/>
      <c r="BL64368" s="95"/>
      <c r="BM64368" s="95"/>
      <c r="BN64368" s="95"/>
      <c r="CA64368" s="95"/>
    </row>
    <row r="64369" spans="31:79" s="97" customFormat="1" x14ac:dyDescent="0.2">
      <c r="AE64369" s="95"/>
      <c r="AF64369" s="95"/>
      <c r="AN64369" s="95"/>
      <c r="AO64369" s="95"/>
      <c r="AP64369" s="95"/>
      <c r="AQ64369" s="95"/>
      <c r="AR64369" s="95"/>
      <c r="AS64369" s="95"/>
      <c r="AT64369" s="95"/>
      <c r="AU64369" s="95"/>
      <c r="AV64369" s="95"/>
      <c r="AW64369" s="95"/>
      <c r="AX64369" s="95"/>
      <c r="AY64369" s="95"/>
      <c r="AZ64369" s="95"/>
      <c r="BA64369" s="95"/>
      <c r="BB64369" s="95"/>
      <c r="BC64369" s="95"/>
      <c r="BD64369" s="95"/>
      <c r="BE64369" s="95"/>
      <c r="BF64369" s="95"/>
      <c r="BG64369" s="95"/>
      <c r="BH64369" s="95"/>
      <c r="BI64369" s="95"/>
      <c r="BJ64369" s="95"/>
      <c r="BK64369" s="95"/>
      <c r="BL64369" s="95"/>
      <c r="BM64369" s="95"/>
      <c r="BN64369" s="95"/>
      <c r="CA64369" s="95"/>
    </row>
    <row r="64370" spans="31:79" s="97" customFormat="1" x14ac:dyDescent="0.2">
      <c r="AE64370" s="95"/>
      <c r="AF64370" s="95"/>
      <c r="AN64370" s="95"/>
      <c r="AO64370" s="95"/>
      <c r="AP64370" s="95"/>
      <c r="AQ64370" s="95"/>
      <c r="AR64370" s="95"/>
      <c r="AS64370" s="95"/>
      <c r="AT64370" s="95"/>
      <c r="AU64370" s="95"/>
      <c r="AV64370" s="95"/>
      <c r="AW64370" s="95"/>
      <c r="AX64370" s="95"/>
      <c r="AY64370" s="95"/>
      <c r="AZ64370" s="95"/>
      <c r="BA64370" s="95"/>
      <c r="BB64370" s="95"/>
      <c r="BC64370" s="95"/>
      <c r="BD64370" s="95"/>
      <c r="BE64370" s="95"/>
      <c r="BF64370" s="95"/>
      <c r="BG64370" s="95"/>
      <c r="BH64370" s="95"/>
      <c r="BI64370" s="95"/>
      <c r="BJ64370" s="95"/>
      <c r="BK64370" s="95"/>
      <c r="BL64370" s="95"/>
      <c r="BM64370" s="95"/>
      <c r="BN64370" s="95"/>
      <c r="CA64370" s="95"/>
    </row>
    <row r="64371" spans="31:79" s="97" customFormat="1" x14ac:dyDescent="0.2">
      <c r="AE64371" s="95"/>
      <c r="AF64371" s="95"/>
      <c r="AN64371" s="95"/>
      <c r="AO64371" s="95"/>
      <c r="AP64371" s="95"/>
      <c r="AQ64371" s="95"/>
      <c r="AR64371" s="95"/>
      <c r="AS64371" s="95"/>
      <c r="AT64371" s="95"/>
      <c r="AU64371" s="95"/>
      <c r="AV64371" s="95"/>
      <c r="AW64371" s="95"/>
      <c r="AX64371" s="95"/>
      <c r="AY64371" s="95"/>
      <c r="AZ64371" s="95"/>
      <c r="BA64371" s="95"/>
      <c r="BB64371" s="95"/>
      <c r="BC64371" s="95"/>
      <c r="BD64371" s="95"/>
      <c r="BE64371" s="95"/>
      <c r="BF64371" s="95"/>
      <c r="BG64371" s="95"/>
      <c r="BH64371" s="95"/>
      <c r="BI64371" s="95"/>
      <c r="BJ64371" s="95"/>
      <c r="BK64371" s="95"/>
      <c r="BL64371" s="95"/>
      <c r="BM64371" s="95"/>
      <c r="BN64371" s="95"/>
      <c r="CA64371" s="95"/>
    </row>
    <row r="64372" spans="31:79" s="97" customFormat="1" x14ac:dyDescent="0.2">
      <c r="AE64372" s="95"/>
      <c r="AF64372" s="95"/>
      <c r="AN64372" s="95"/>
      <c r="AO64372" s="95"/>
      <c r="AP64372" s="95"/>
      <c r="AQ64372" s="95"/>
      <c r="AR64372" s="95"/>
      <c r="AS64372" s="95"/>
      <c r="AT64372" s="95"/>
      <c r="AU64372" s="95"/>
      <c r="AV64372" s="95"/>
      <c r="AW64372" s="95"/>
      <c r="AX64372" s="95"/>
      <c r="AY64372" s="95"/>
      <c r="AZ64372" s="95"/>
      <c r="BA64372" s="95"/>
      <c r="BB64372" s="95"/>
      <c r="BC64372" s="95"/>
      <c r="BD64372" s="95"/>
      <c r="BE64372" s="95"/>
      <c r="BF64372" s="95"/>
      <c r="BG64372" s="95"/>
      <c r="BH64372" s="95"/>
      <c r="BI64372" s="95"/>
      <c r="BJ64372" s="95"/>
      <c r="BK64372" s="95"/>
      <c r="BL64372" s="95"/>
      <c r="BM64372" s="95"/>
      <c r="BN64372" s="95"/>
      <c r="CA64372" s="95"/>
    </row>
    <row r="64373" spans="31:79" s="97" customFormat="1" x14ac:dyDescent="0.2">
      <c r="AE64373" s="95"/>
      <c r="AF64373" s="95"/>
      <c r="AN64373" s="95"/>
      <c r="AO64373" s="95"/>
      <c r="AP64373" s="95"/>
      <c r="AQ64373" s="95"/>
      <c r="AR64373" s="95"/>
      <c r="AS64373" s="95"/>
      <c r="AT64373" s="95"/>
      <c r="AU64373" s="95"/>
      <c r="AV64373" s="95"/>
      <c r="AW64373" s="95"/>
      <c r="AX64373" s="95"/>
      <c r="AY64373" s="95"/>
      <c r="AZ64373" s="95"/>
      <c r="BA64373" s="95"/>
      <c r="BB64373" s="95"/>
      <c r="BC64373" s="95"/>
      <c r="BD64373" s="95"/>
      <c r="BE64373" s="95"/>
      <c r="BF64373" s="95"/>
      <c r="BG64373" s="95"/>
      <c r="BH64373" s="95"/>
      <c r="BI64373" s="95"/>
      <c r="BJ64373" s="95"/>
      <c r="BK64373" s="95"/>
      <c r="BL64373" s="95"/>
      <c r="BM64373" s="95"/>
      <c r="BN64373" s="95"/>
      <c r="CA64373" s="95"/>
    </row>
    <row r="64374" spans="31:79" s="97" customFormat="1" x14ac:dyDescent="0.2">
      <c r="AE64374" s="95"/>
      <c r="AF64374" s="95"/>
      <c r="AN64374" s="95"/>
      <c r="AO64374" s="95"/>
      <c r="AP64374" s="95"/>
      <c r="AQ64374" s="95"/>
      <c r="AR64374" s="95"/>
      <c r="AS64374" s="95"/>
      <c r="AT64374" s="95"/>
      <c r="AU64374" s="95"/>
      <c r="AV64374" s="95"/>
      <c r="AW64374" s="95"/>
      <c r="AX64374" s="95"/>
      <c r="AY64374" s="95"/>
      <c r="AZ64374" s="95"/>
      <c r="BA64374" s="95"/>
      <c r="BB64374" s="95"/>
      <c r="BC64374" s="95"/>
      <c r="BD64374" s="95"/>
      <c r="BE64374" s="95"/>
      <c r="BF64374" s="95"/>
      <c r="BG64374" s="95"/>
      <c r="BH64374" s="95"/>
      <c r="BI64374" s="95"/>
      <c r="BJ64374" s="95"/>
      <c r="BK64374" s="95"/>
      <c r="BL64374" s="95"/>
      <c r="BM64374" s="95"/>
      <c r="BN64374" s="95"/>
      <c r="CA64374" s="95"/>
    </row>
    <row r="64375" spans="31:79" s="97" customFormat="1" x14ac:dyDescent="0.2">
      <c r="AE64375" s="95"/>
      <c r="AF64375" s="95"/>
      <c r="AN64375" s="95"/>
      <c r="AO64375" s="95"/>
      <c r="AP64375" s="95"/>
      <c r="AQ64375" s="95"/>
      <c r="AR64375" s="95"/>
      <c r="AS64375" s="95"/>
      <c r="AT64375" s="95"/>
      <c r="AU64375" s="95"/>
      <c r="AV64375" s="95"/>
      <c r="AW64375" s="95"/>
      <c r="AX64375" s="95"/>
      <c r="AY64375" s="95"/>
      <c r="AZ64375" s="95"/>
      <c r="BA64375" s="95"/>
      <c r="BB64375" s="95"/>
      <c r="BC64375" s="95"/>
      <c r="BD64375" s="95"/>
      <c r="BE64375" s="95"/>
      <c r="BF64375" s="95"/>
      <c r="BG64375" s="95"/>
      <c r="BH64375" s="95"/>
      <c r="BI64375" s="95"/>
      <c r="BJ64375" s="95"/>
      <c r="BK64375" s="95"/>
      <c r="BL64375" s="95"/>
      <c r="BM64375" s="95"/>
      <c r="BN64375" s="95"/>
      <c r="CA64375" s="95"/>
    </row>
    <row r="64376" spans="31:79" s="97" customFormat="1" x14ac:dyDescent="0.2">
      <c r="AE64376" s="95"/>
      <c r="AF64376" s="95"/>
      <c r="AN64376" s="95"/>
      <c r="AO64376" s="95"/>
      <c r="AP64376" s="95"/>
      <c r="AQ64376" s="95"/>
      <c r="AR64376" s="95"/>
      <c r="AS64376" s="95"/>
      <c r="AT64376" s="95"/>
      <c r="AU64376" s="95"/>
      <c r="AV64376" s="95"/>
      <c r="AW64376" s="95"/>
      <c r="AX64376" s="95"/>
      <c r="AY64376" s="95"/>
      <c r="AZ64376" s="95"/>
      <c r="BA64376" s="95"/>
      <c r="BB64376" s="95"/>
      <c r="BC64376" s="95"/>
      <c r="BD64376" s="95"/>
      <c r="BE64376" s="95"/>
      <c r="BF64376" s="95"/>
      <c r="BG64376" s="95"/>
      <c r="BH64376" s="95"/>
      <c r="BI64376" s="95"/>
      <c r="BJ64376" s="95"/>
      <c r="BK64376" s="95"/>
      <c r="BL64376" s="95"/>
      <c r="BM64376" s="95"/>
      <c r="BN64376" s="95"/>
      <c r="CA64376" s="95"/>
    </row>
    <row r="64377" spans="31:79" s="97" customFormat="1" x14ac:dyDescent="0.2">
      <c r="AE64377" s="95"/>
      <c r="AF64377" s="95"/>
      <c r="AN64377" s="95"/>
      <c r="AO64377" s="95"/>
      <c r="AP64377" s="95"/>
      <c r="AQ64377" s="95"/>
      <c r="AR64377" s="95"/>
      <c r="AS64377" s="95"/>
      <c r="AT64377" s="95"/>
      <c r="AU64377" s="95"/>
      <c r="AV64377" s="95"/>
      <c r="AW64377" s="95"/>
      <c r="AX64377" s="95"/>
      <c r="AY64377" s="95"/>
      <c r="AZ64377" s="95"/>
      <c r="BA64377" s="95"/>
      <c r="BB64377" s="95"/>
      <c r="BC64377" s="95"/>
      <c r="BD64377" s="95"/>
      <c r="BE64377" s="95"/>
      <c r="BF64377" s="95"/>
      <c r="BG64377" s="95"/>
      <c r="BH64377" s="95"/>
      <c r="BI64377" s="95"/>
      <c r="BJ64377" s="95"/>
      <c r="BK64377" s="95"/>
      <c r="BL64377" s="95"/>
      <c r="BM64377" s="95"/>
      <c r="BN64377" s="95"/>
      <c r="CA64377" s="95"/>
    </row>
    <row r="64378" spans="31:79" s="97" customFormat="1" x14ac:dyDescent="0.2">
      <c r="AE64378" s="95"/>
      <c r="AF64378" s="95"/>
      <c r="AN64378" s="95"/>
      <c r="AO64378" s="95"/>
      <c r="AP64378" s="95"/>
      <c r="AQ64378" s="95"/>
      <c r="AR64378" s="95"/>
      <c r="AS64378" s="95"/>
      <c r="AT64378" s="95"/>
      <c r="AU64378" s="95"/>
      <c r="AV64378" s="95"/>
      <c r="AW64378" s="95"/>
      <c r="AX64378" s="95"/>
      <c r="AY64378" s="95"/>
      <c r="AZ64378" s="95"/>
      <c r="BA64378" s="95"/>
      <c r="BB64378" s="95"/>
      <c r="BC64378" s="95"/>
      <c r="BD64378" s="95"/>
      <c r="BE64378" s="95"/>
      <c r="BF64378" s="95"/>
      <c r="BG64378" s="95"/>
      <c r="BH64378" s="95"/>
      <c r="BI64378" s="95"/>
      <c r="BJ64378" s="95"/>
      <c r="BK64378" s="95"/>
      <c r="BL64378" s="95"/>
      <c r="BM64378" s="95"/>
      <c r="BN64378" s="95"/>
      <c r="CA64378" s="95"/>
    </row>
    <row r="64379" spans="31:79" s="97" customFormat="1" x14ac:dyDescent="0.2">
      <c r="AE64379" s="95"/>
      <c r="AF64379" s="95"/>
      <c r="AN64379" s="95"/>
      <c r="AO64379" s="95"/>
      <c r="AP64379" s="95"/>
      <c r="AQ64379" s="95"/>
      <c r="AR64379" s="95"/>
      <c r="AS64379" s="95"/>
      <c r="AT64379" s="95"/>
      <c r="AU64379" s="95"/>
      <c r="AV64379" s="95"/>
      <c r="AW64379" s="95"/>
      <c r="AX64379" s="95"/>
      <c r="AY64379" s="95"/>
      <c r="AZ64379" s="95"/>
      <c r="BA64379" s="95"/>
      <c r="BB64379" s="95"/>
      <c r="BC64379" s="95"/>
      <c r="BD64379" s="95"/>
      <c r="BE64379" s="95"/>
      <c r="BF64379" s="95"/>
      <c r="BG64379" s="95"/>
      <c r="BH64379" s="95"/>
      <c r="BI64379" s="95"/>
      <c r="BJ64379" s="95"/>
      <c r="BK64379" s="95"/>
      <c r="BL64379" s="95"/>
      <c r="BM64379" s="95"/>
      <c r="BN64379" s="95"/>
      <c r="CA64379" s="95"/>
    </row>
    <row r="64380" spans="31:79" s="97" customFormat="1" x14ac:dyDescent="0.2">
      <c r="AE64380" s="95"/>
      <c r="AF64380" s="95"/>
      <c r="AN64380" s="95"/>
      <c r="AO64380" s="95"/>
      <c r="AP64380" s="95"/>
      <c r="AQ64380" s="95"/>
      <c r="AR64380" s="95"/>
      <c r="AS64380" s="95"/>
      <c r="AT64380" s="95"/>
      <c r="AU64380" s="95"/>
      <c r="AV64380" s="95"/>
      <c r="AW64380" s="95"/>
      <c r="AX64380" s="95"/>
      <c r="AY64380" s="95"/>
      <c r="AZ64380" s="95"/>
      <c r="BA64380" s="95"/>
      <c r="BB64380" s="95"/>
      <c r="BC64380" s="95"/>
      <c r="BD64380" s="95"/>
      <c r="BE64380" s="95"/>
      <c r="BF64380" s="95"/>
      <c r="BG64380" s="95"/>
      <c r="BH64380" s="95"/>
      <c r="BI64380" s="95"/>
      <c r="BJ64380" s="95"/>
      <c r="BK64380" s="95"/>
      <c r="BL64380" s="95"/>
      <c r="BM64380" s="95"/>
      <c r="BN64380" s="95"/>
      <c r="CA64380" s="95"/>
    </row>
    <row r="64381" spans="31:79" s="97" customFormat="1" x14ac:dyDescent="0.2">
      <c r="AE64381" s="95"/>
      <c r="AF64381" s="95"/>
      <c r="AN64381" s="95"/>
      <c r="AO64381" s="95"/>
      <c r="AP64381" s="95"/>
      <c r="AQ64381" s="95"/>
      <c r="AR64381" s="95"/>
      <c r="AS64381" s="95"/>
      <c r="AT64381" s="95"/>
      <c r="AU64381" s="95"/>
      <c r="AV64381" s="95"/>
      <c r="AW64381" s="95"/>
      <c r="AX64381" s="95"/>
      <c r="AY64381" s="95"/>
      <c r="AZ64381" s="95"/>
      <c r="BA64381" s="95"/>
      <c r="BB64381" s="95"/>
      <c r="BC64381" s="95"/>
      <c r="BD64381" s="95"/>
      <c r="BE64381" s="95"/>
      <c r="BF64381" s="95"/>
      <c r="BG64381" s="95"/>
      <c r="BH64381" s="95"/>
      <c r="BI64381" s="95"/>
      <c r="BJ64381" s="95"/>
      <c r="BK64381" s="95"/>
      <c r="BL64381" s="95"/>
      <c r="BM64381" s="95"/>
      <c r="BN64381" s="95"/>
      <c r="CA64381" s="95"/>
    </row>
    <row r="64382" spans="31:79" s="97" customFormat="1" x14ac:dyDescent="0.2">
      <c r="AE64382" s="95"/>
      <c r="AF64382" s="95"/>
      <c r="AN64382" s="95"/>
      <c r="AO64382" s="95"/>
      <c r="AP64382" s="95"/>
      <c r="AQ64382" s="95"/>
      <c r="AR64382" s="95"/>
      <c r="AS64382" s="95"/>
      <c r="AT64382" s="95"/>
      <c r="AU64382" s="95"/>
      <c r="AV64382" s="95"/>
      <c r="AW64382" s="95"/>
      <c r="AX64382" s="95"/>
      <c r="AY64382" s="95"/>
      <c r="AZ64382" s="95"/>
      <c r="BA64382" s="95"/>
      <c r="BB64382" s="95"/>
      <c r="BC64382" s="95"/>
      <c r="BD64382" s="95"/>
      <c r="BE64382" s="95"/>
      <c r="BF64382" s="95"/>
      <c r="BG64382" s="95"/>
      <c r="BH64382" s="95"/>
      <c r="BI64382" s="95"/>
      <c r="BJ64382" s="95"/>
      <c r="BK64382" s="95"/>
      <c r="BL64382" s="95"/>
      <c r="BM64382" s="95"/>
      <c r="BN64382" s="95"/>
      <c r="CA64382" s="95"/>
    </row>
    <row r="64383" spans="31:79" s="97" customFormat="1" x14ac:dyDescent="0.2">
      <c r="AE64383" s="95"/>
      <c r="AF64383" s="95"/>
      <c r="AN64383" s="95"/>
      <c r="AO64383" s="95"/>
      <c r="AP64383" s="95"/>
      <c r="AQ64383" s="95"/>
      <c r="AR64383" s="95"/>
      <c r="AS64383" s="95"/>
      <c r="AT64383" s="95"/>
      <c r="AU64383" s="95"/>
      <c r="AV64383" s="95"/>
      <c r="AW64383" s="95"/>
      <c r="AX64383" s="95"/>
      <c r="AY64383" s="95"/>
      <c r="AZ64383" s="95"/>
      <c r="BA64383" s="95"/>
      <c r="BB64383" s="95"/>
      <c r="BC64383" s="95"/>
      <c r="BD64383" s="95"/>
      <c r="BE64383" s="95"/>
      <c r="BF64383" s="95"/>
      <c r="BG64383" s="95"/>
      <c r="BH64383" s="95"/>
      <c r="BI64383" s="95"/>
      <c r="BJ64383" s="95"/>
      <c r="BK64383" s="95"/>
      <c r="BL64383" s="95"/>
      <c r="BM64383" s="95"/>
      <c r="BN64383" s="95"/>
      <c r="CA64383" s="95"/>
    </row>
    <row r="64384" spans="31:79" s="97" customFormat="1" x14ac:dyDescent="0.2">
      <c r="AE64384" s="95"/>
      <c r="AF64384" s="95"/>
      <c r="AN64384" s="95"/>
      <c r="AO64384" s="95"/>
      <c r="AP64384" s="95"/>
      <c r="AQ64384" s="95"/>
      <c r="AR64384" s="95"/>
      <c r="AS64384" s="95"/>
      <c r="AT64384" s="95"/>
      <c r="AU64384" s="95"/>
      <c r="AV64384" s="95"/>
      <c r="AW64384" s="95"/>
      <c r="AX64384" s="95"/>
      <c r="AY64384" s="95"/>
      <c r="AZ64384" s="95"/>
      <c r="BA64384" s="95"/>
      <c r="BB64384" s="95"/>
      <c r="BC64384" s="95"/>
      <c r="BD64384" s="95"/>
      <c r="BE64384" s="95"/>
      <c r="BF64384" s="95"/>
      <c r="BG64384" s="95"/>
      <c r="BH64384" s="95"/>
      <c r="BI64384" s="95"/>
      <c r="BJ64384" s="95"/>
      <c r="BK64384" s="95"/>
      <c r="BL64384" s="95"/>
      <c r="BM64384" s="95"/>
      <c r="BN64384" s="95"/>
      <c r="CA64384" s="95"/>
    </row>
    <row r="64385" spans="31:79" s="97" customFormat="1" x14ac:dyDescent="0.2">
      <c r="AE64385" s="95"/>
      <c r="AF64385" s="95"/>
      <c r="AN64385" s="95"/>
      <c r="AO64385" s="95"/>
      <c r="AP64385" s="95"/>
      <c r="AQ64385" s="95"/>
      <c r="AR64385" s="95"/>
      <c r="AS64385" s="95"/>
      <c r="AT64385" s="95"/>
      <c r="AU64385" s="95"/>
      <c r="AV64385" s="95"/>
      <c r="AW64385" s="95"/>
      <c r="AX64385" s="95"/>
      <c r="AY64385" s="95"/>
      <c r="AZ64385" s="95"/>
      <c r="BA64385" s="95"/>
      <c r="BB64385" s="95"/>
      <c r="BC64385" s="95"/>
      <c r="BD64385" s="95"/>
      <c r="BE64385" s="95"/>
      <c r="BF64385" s="95"/>
      <c r="BG64385" s="95"/>
      <c r="BH64385" s="95"/>
      <c r="BI64385" s="95"/>
      <c r="BJ64385" s="95"/>
      <c r="BK64385" s="95"/>
      <c r="BL64385" s="95"/>
      <c r="BM64385" s="95"/>
      <c r="BN64385" s="95"/>
      <c r="CA64385" s="95"/>
    </row>
    <row r="64386" spans="31:79" s="97" customFormat="1" x14ac:dyDescent="0.2">
      <c r="AE64386" s="95"/>
      <c r="AF64386" s="95"/>
      <c r="AN64386" s="95"/>
      <c r="AO64386" s="95"/>
      <c r="AP64386" s="95"/>
      <c r="AQ64386" s="95"/>
      <c r="AR64386" s="95"/>
      <c r="AS64386" s="95"/>
      <c r="AT64386" s="95"/>
      <c r="AU64386" s="95"/>
      <c r="AV64386" s="95"/>
      <c r="AW64386" s="95"/>
      <c r="AX64386" s="95"/>
      <c r="AY64386" s="95"/>
      <c r="AZ64386" s="95"/>
      <c r="BA64386" s="95"/>
      <c r="BB64386" s="95"/>
      <c r="BC64386" s="95"/>
      <c r="BD64386" s="95"/>
      <c r="BE64386" s="95"/>
      <c r="BF64386" s="95"/>
      <c r="BG64386" s="95"/>
      <c r="BH64386" s="95"/>
      <c r="BI64386" s="95"/>
      <c r="BJ64386" s="95"/>
      <c r="BK64386" s="95"/>
      <c r="BL64386" s="95"/>
      <c r="BM64386" s="95"/>
      <c r="BN64386" s="95"/>
      <c r="CA64386" s="95"/>
    </row>
    <row r="64387" spans="31:79" s="97" customFormat="1" x14ac:dyDescent="0.2">
      <c r="AE64387" s="95"/>
      <c r="AF64387" s="95"/>
      <c r="AN64387" s="95"/>
      <c r="AO64387" s="95"/>
      <c r="AP64387" s="95"/>
      <c r="AQ64387" s="95"/>
      <c r="AR64387" s="95"/>
      <c r="AS64387" s="95"/>
      <c r="AT64387" s="95"/>
      <c r="AU64387" s="95"/>
      <c r="AV64387" s="95"/>
      <c r="AW64387" s="95"/>
      <c r="AX64387" s="95"/>
      <c r="AY64387" s="95"/>
      <c r="AZ64387" s="95"/>
      <c r="BA64387" s="95"/>
      <c r="BB64387" s="95"/>
      <c r="BC64387" s="95"/>
      <c r="BD64387" s="95"/>
      <c r="BE64387" s="95"/>
      <c r="BF64387" s="95"/>
      <c r="BG64387" s="95"/>
      <c r="BH64387" s="95"/>
      <c r="BI64387" s="95"/>
      <c r="BJ64387" s="95"/>
      <c r="BK64387" s="95"/>
      <c r="BL64387" s="95"/>
      <c r="BM64387" s="95"/>
      <c r="BN64387" s="95"/>
      <c r="CA64387" s="95"/>
    </row>
    <row r="64388" spans="31:79" s="97" customFormat="1" x14ac:dyDescent="0.2">
      <c r="AE64388" s="95"/>
      <c r="AF64388" s="95"/>
      <c r="AN64388" s="95"/>
      <c r="AO64388" s="95"/>
      <c r="AP64388" s="95"/>
      <c r="AQ64388" s="95"/>
      <c r="AR64388" s="95"/>
      <c r="AS64388" s="95"/>
      <c r="AT64388" s="95"/>
      <c r="AU64388" s="95"/>
      <c r="AV64388" s="95"/>
      <c r="AW64388" s="95"/>
      <c r="AX64388" s="95"/>
      <c r="AY64388" s="95"/>
      <c r="AZ64388" s="95"/>
      <c r="BA64388" s="95"/>
      <c r="BB64388" s="95"/>
      <c r="BC64388" s="95"/>
      <c r="BD64388" s="95"/>
      <c r="BE64388" s="95"/>
      <c r="BF64388" s="95"/>
      <c r="BG64388" s="95"/>
      <c r="BH64388" s="95"/>
      <c r="BI64388" s="95"/>
      <c r="BJ64388" s="95"/>
      <c r="BK64388" s="95"/>
      <c r="BL64388" s="95"/>
      <c r="BM64388" s="95"/>
      <c r="BN64388" s="95"/>
      <c r="CA64388" s="95"/>
    </row>
    <row r="64389" spans="31:79" s="97" customFormat="1" x14ac:dyDescent="0.2">
      <c r="AE64389" s="95"/>
      <c r="AF64389" s="95"/>
      <c r="AN64389" s="95"/>
      <c r="AO64389" s="95"/>
      <c r="AP64389" s="95"/>
      <c r="AQ64389" s="95"/>
      <c r="AR64389" s="95"/>
      <c r="AS64389" s="95"/>
      <c r="AT64389" s="95"/>
      <c r="AU64389" s="95"/>
      <c r="AV64389" s="95"/>
      <c r="AW64389" s="95"/>
      <c r="AX64389" s="95"/>
      <c r="AY64389" s="95"/>
      <c r="AZ64389" s="95"/>
      <c r="BA64389" s="95"/>
      <c r="BB64389" s="95"/>
      <c r="BC64389" s="95"/>
      <c r="BD64389" s="95"/>
      <c r="BE64389" s="95"/>
      <c r="BF64389" s="95"/>
      <c r="BG64389" s="95"/>
      <c r="BH64389" s="95"/>
      <c r="BI64389" s="95"/>
      <c r="BJ64389" s="95"/>
      <c r="BK64389" s="95"/>
      <c r="BL64389" s="95"/>
      <c r="BM64389" s="95"/>
      <c r="BN64389" s="95"/>
      <c r="CA64389" s="95"/>
    </row>
    <row r="64390" spans="31:79" s="97" customFormat="1" x14ac:dyDescent="0.2">
      <c r="AE64390" s="95"/>
      <c r="AF64390" s="95"/>
      <c r="AN64390" s="95"/>
      <c r="AO64390" s="95"/>
      <c r="AP64390" s="95"/>
      <c r="AQ64390" s="95"/>
      <c r="AR64390" s="95"/>
      <c r="AS64390" s="95"/>
      <c r="AT64390" s="95"/>
      <c r="AU64390" s="95"/>
      <c r="AV64390" s="95"/>
      <c r="AW64390" s="95"/>
      <c r="AX64390" s="95"/>
      <c r="AY64390" s="95"/>
      <c r="AZ64390" s="95"/>
      <c r="BA64390" s="95"/>
      <c r="BB64390" s="95"/>
      <c r="BC64390" s="95"/>
      <c r="BD64390" s="95"/>
      <c r="BE64390" s="95"/>
      <c r="BF64390" s="95"/>
      <c r="BG64390" s="95"/>
      <c r="BH64390" s="95"/>
      <c r="BI64390" s="95"/>
      <c r="BJ64390" s="95"/>
      <c r="BK64390" s="95"/>
      <c r="BL64390" s="95"/>
      <c r="BM64390" s="95"/>
      <c r="BN64390" s="95"/>
      <c r="CA64390" s="95"/>
    </row>
    <row r="64391" spans="31:79" s="97" customFormat="1" x14ac:dyDescent="0.2">
      <c r="AE64391" s="95"/>
      <c r="AF64391" s="95"/>
      <c r="AN64391" s="95"/>
      <c r="AO64391" s="95"/>
      <c r="AP64391" s="95"/>
      <c r="AQ64391" s="95"/>
      <c r="AR64391" s="95"/>
      <c r="AS64391" s="95"/>
      <c r="AT64391" s="95"/>
      <c r="AU64391" s="95"/>
      <c r="AV64391" s="95"/>
      <c r="AW64391" s="95"/>
      <c r="AX64391" s="95"/>
      <c r="AY64391" s="95"/>
      <c r="AZ64391" s="95"/>
      <c r="BA64391" s="95"/>
      <c r="BB64391" s="95"/>
      <c r="BC64391" s="95"/>
      <c r="BD64391" s="95"/>
      <c r="BE64391" s="95"/>
      <c r="BF64391" s="95"/>
      <c r="BG64391" s="95"/>
      <c r="BH64391" s="95"/>
      <c r="BI64391" s="95"/>
      <c r="BJ64391" s="95"/>
      <c r="BK64391" s="95"/>
      <c r="BL64391" s="95"/>
      <c r="BM64391" s="95"/>
      <c r="BN64391" s="95"/>
      <c r="CA64391" s="95"/>
    </row>
    <row r="64392" spans="31:79" s="97" customFormat="1" x14ac:dyDescent="0.2">
      <c r="AE64392" s="95"/>
      <c r="AF64392" s="95"/>
      <c r="AN64392" s="95"/>
      <c r="AO64392" s="95"/>
      <c r="AP64392" s="95"/>
      <c r="AQ64392" s="95"/>
      <c r="AR64392" s="95"/>
      <c r="AS64392" s="95"/>
      <c r="AT64392" s="95"/>
      <c r="AU64392" s="95"/>
      <c r="AV64392" s="95"/>
      <c r="AW64392" s="95"/>
      <c r="AX64392" s="95"/>
      <c r="AY64392" s="95"/>
      <c r="AZ64392" s="95"/>
      <c r="BA64392" s="95"/>
      <c r="BB64392" s="95"/>
      <c r="BC64392" s="95"/>
      <c r="BD64392" s="95"/>
      <c r="BE64392" s="95"/>
      <c r="BF64392" s="95"/>
      <c r="BG64392" s="95"/>
      <c r="BH64392" s="95"/>
      <c r="BI64392" s="95"/>
      <c r="BJ64392" s="95"/>
      <c r="BK64392" s="95"/>
      <c r="BL64392" s="95"/>
      <c r="BM64392" s="95"/>
      <c r="BN64392" s="95"/>
      <c r="CA64392" s="95"/>
    </row>
    <row r="64393" spans="31:79" s="97" customFormat="1" x14ac:dyDescent="0.2">
      <c r="AE64393" s="95"/>
      <c r="AF64393" s="95"/>
      <c r="AN64393" s="95"/>
      <c r="AO64393" s="95"/>
      <c r="AP64393" s="95"/>
      <c r="AQ64393" s="95"/>
      <c r="AR64393" s="95"/>
      <c r="AS64393" s="95"/>
      <c r="AT64393" s="95"/>
      <c r="AU64393" s="95"/>
      <c r="AV64393" s="95"/>
      <c r="AW64393" s="95"/>
      <c r="AX64393" s="95"/>
      <c r="AY64393" s="95"/>
      <c r="AZ64393" s="95"/>
      <c r="BA64393" s="95"/>
      <c r="BB64393" s="95"/>
      <c r="BC64393" s="95"/>
      <c r="BD64393" s="95"/>
      <c r="BE64393" s="95"/>
      <c r="BF64393" s="95"/>
      <c r="BG64393" s="95"/>
      <c r="BH64393" s="95"/>
      <c r="BI64393" s="95"/>
      <c r="BJ64393" s="95"/>
      <c r="BK64393" s="95"/>
      <c r="BL64393" s="95"/>
      <c r="BM64393" s="95"/>
      <c r="BN64393" s="95"/>
      <c r="CA64393" s="95"/>
    </row>
    <row r="64394" spans="31:79" s="97" customFormat="1" x14ac:dyDescent="0.2">
      <c r="AE64394" s="95"/>
      <c r="AF64394" s="95"/>
      <c r="AN64394" s="95"/>
      <c r="AO64394" s="95"/>
      <c r="AP64394" s="95"/>
      <c r="AQ64394" s="95"/>
      <c r="AR64394" s="95"/>
      <c r="AS64394" s="95"/>
      <c r="AT64394" s="95"/>
      <c r="AU64394" s="95"/>
      <c r="AV64394" s="95"/>
      <c r="AW64394" s="95"/>
      <c r="AX64394" s="95"/>
      <c r="AY64394" s="95"/>
      <c r="AZ64394" s="95"/>
      <c r="BA64394" s="95"/>
      <c r="BB64394" s="95"/>
      <c r="BC64394" s="95"/>
      <c r="BD64394" s="95"/>
      <c r="BE64394" s="95"/>
      <c r="BF64394" s="95"/>
      <c r="BG64394" s="95"/>
      <c r="BH64394" s="95"/>
      <c r="BI64394" s="95"/>
      <c r="BJ64394" s="95"/>
      <c r="BK64394" s="95"/>
      <c r="BL64394" s="95"/>
      <c r="BM64394" s="95"/>
      <c r="BN64394" s="95"/>
      <c r="CA64394" s="95"/>
    </row>
    <row r="64395" spans="31:79" s="97" customFormat="1" x14ac:dyDescent="0.2">
      <c r="AE64395" s="95"/>
      <c r="AF64395" s="95"/>
      <c r="AN64395" s="95"/>
      <c r="AO64395" s="95"/>
      <c r="AP64395" s="95"/>
      <c r="AQ64395" s="95"/>
      <c r="AR64395" s="95"/>
      <c r="AS64395" s="95"/>
      <c r="AT64395" s="95"/>
      <c r="AU64395" s="95"/>
      <c r="AV64395" s="95"/>
      <c r="AW64395" s="95"/>
      <c r="AX64395" s="95"/>
      <c r="AY64395" s="95"/>
      <c r="AZ64395" s="95"/>
      <c r="BA64395" s="95"/>
      <c r="BB64395" s="95"/>
      <c r="BC64395" s="95"/>
      <c r="BD64395" s="95"/>
      <c r="BE64395" s="95"/>
      <c r="BF64395" s="95"/>
      <c r="BG64395" s="95"/>
      <c r="BH64395" s="95"/>
      <c r="BI64395" s="95"/>
      <c r="BJ64395" s="95"/>
      <c r="BK64395" s="95"/>
      <c r="BL64395" s="95"/>
      <c r="BM64395" s="95"/>
      <c r="BN64395" s="95"/>
      <c r="CA64395" s="95"/>
    </row>
    <row r="64396" spans="31:79" s="97" customFormat="1" x14ac:dyDescent="0.2">
      <c r="AE64396" s="95"/>
      <c r="AF64396" s="95"/>
      <c r="AN64396" s="95"/>
      <c r="AO64396" s="95"/>
      <c r="AP64396" s="95"/>
      <c r="AQ64396" s="95"/>
      <c r="AR64396" s="95"/>
      <c r="AS64396" s="95"/>
      <c r="AT64396" s="95"/>
      <c r="AU64396" s="95"/>
      <c r="AV64396" s="95"/>
      <c r="AW64396" s="95"/>
      <c r="AX64396" s="95"/>
      <c r="AY64396" s="95"/>
      <c r="AZ64396" s="95"/>
      <c r="BA64396" s="95"/>
      <c r="BB64396" s="95"/>
      <c r="BC64396" s="95"/>
      <c r="BD64396" s="95"/>
      <c r="BE64396" s="95"/>
      <c r="BF64396" s="95"/>
      <c r="BG64396" s="95"/>
      <c r="BH64396" s="95"/>
      <c r="BI64396" s="95"/>
      <c r="BJ64396" s="95"/>
      <c r="BK64396" s="95"/>
      <c r="BL64396" s="95"/>
      <c r="BM64396" s="95"/>
      <c r="BN64396" s="95"/>
      <c r="CA64396" s="95"/>
    </row>
    <row r="64397" spans="31:79" s="97" customFormat="1" x14ac:dyDescent="0.2">
      <c r="AE64397" s="95"/>
      <c r="AF64397" s="95"/>
      <c r="AN64397" s="95"/>
      <c r="AO64397" s="95"/>
      <c r="AP64397" s="95"/>
      <c r="AQ64397" s="95"/>
      <c r="AR64397" s="95"/>
      <c r="AS64397" s="95"/>
      <c r="AT64397" s="95"/>
      <c r="AU64397" s="95"/>
      <c r="AV64397" s="95"/>
      <c r="AW64397" s="95"/>
      <c r="AX64397" s="95"/>
      <c r="AY64397" s="95"/>
      <c r="AZ64397" s="95"/>
      <c r="BA64397" s="95"/>
      <c r="BB64397" s="95"/>
      <c r="BC64397" s="95"/>
      <c r="BD64397" s="95"/>
      <c r="BE64397" s="95"/>
      <c r="BF64397" s="95"/>
      <c r="BG64397" s="95"/>
      <c r="BH64397" s="95"/>
      <c r="BI64397" s="95"/>
      <c r="BJ64397" s="95"/>
      <c r="BK64397" s="95"/>
      <c r="BL64397" s="95"/>
      <c r="BM64397" s="95"/>
      <c r="BN64397" s="95"/>
      <c r="CA64397" s="95"/>
    </row>
    <row r="64398" spans="31:79" s="97" customFormat="1" x14ac:dyDescent="0.2">
      <c r="AE64398" s="95"/>
      <c r="AF64398" s="95"/>
      <c r="AN64398" s="95"/>
      <c r="AO64398" s="95"/>
      <c r="AP64398" s="95"/>
      <c r="AQ64398" s="95"/>
      <c r="AR64398" s="95"/>
      <c r="AS64398" s="95"/>
      <c r="AT64398" s="95"/>
      <c r="AU64398" s="95"/>
      <c r="AV64398" s="95"/>
      <c r="AW64398" s="95"/>
      <c r="AX64398" s="95"/>
      <c r="AY64398" s="95"/>
      <c r="AZ64398" s="95"/>
      <c r="BA64398" s="95"/>
      <c r="BB64398" s="95"/>
      <c r="BC64398" s="95"/>
      <c r="BD64398" s="95"/>
      <c r="BE64398" s="95"/>
      <c r="BF64398" s="95"/>
      <c r="BG64398" s="95"/>
      <c r="BH64398" s="95"/>
      <c r="BI64398" s="95"/>
      <c r="BJ64398" s="95"/>
      <c r="BK64398" s="95"/>
      <c r="BL64398" s="95"/>
      <c r="BM64398" s="95"/>
      <c r="BN64398" s="95"/>
      <c r="CA64398" s="95"/>
    </row>
    <row r="64399" spans="31:79" s="97" customFormat="1" x14ac:dyDescent="0.2">
      <c r="AE64399" s="95"/>
      <c r="AF64399" s="95"/>
      <c r="AN64399" s="95"/>
      <c r="AO64399" s="95"/>
      <c r="AP64399" s="95"/>
      <c r="AQ64399" s="95"/>
      <c r="AR64399" s="95"/>
      <c r="AS64399" s="95"/>
      <c r="AT64399" s="95"/>
      <c r="AU64399" s="95"/>
      <c r="AV64399" s="95"/>
      <c r="AW64399" s="95"/>
      <c r="AX64399" s="95"/>
      <c r="AY64399" s="95"/>
      <c r="AZ64399" s="95"/>
      <c r="BA64399" s="95"/>
      <c r="BB64399" s="95"/>
      <c r="BC64399" s="95"/>
      <c r="BD64399" s="95"/>
      <c r="BE64399" s="95"/>
      <c r="BF64399" s="95"/>
      <c r="BG64399" s="95"/>
      <c r="BH64399" s="95"/>
      <c r="BI64399" s="95"/>
      <c r="BJ64399" s="95"/>
      <c r="BK64399" s="95"/>
      <c r="BL64399" s="95"/>
      <c r="BM64399" s="95"/>
      <c r="BN64399" s="95"/>
      <c r="CA64399" s="95"/>
    </row>
    <row r="64400" spans="31:79" s="97" customFormat="1" x14ac:dyDescent="0.2">
      <c r="AE64400" s="95"/>
      <c r="AF64400" s="95"/>
      <c r="AN64400" s="95"/>
      <c r="AO64400" s="95"/>
      <c r="AP64400" s="95"/>
      <c r="AQ64400" s="95"/>
      <c r="AR64400" s="95"/>
      <c r="AS64400" s="95"/>
      <c r="AT64400" s="95"/>
      <c r="AU64400" s="95"/>
      <c r="AV64400" s="95"/>
      <c r="AW64400" s="95"/>
      <c r="AX64400" s="95"/>
      <c r="AY64400" s="95"/>
      <c r="AZ64400" s="95"/>
      <c r="BA64400" s="95"/>
      <c r="BB64400" s="95"/>
      <c r="BC64400" s="95"/>
      <c r="BD64400" s="95"/>
      <c r="BE64400" s="95"/>
      <c r="BF64400" s="95"/>
      <c r="BG64400" s="95"/>
      <c r="BH64400" s="95"/>
      <c r="BI64400" s="95"/>
      <c r="BJ64400" s="95"/>
      <c r="BK64400" s="95"/>
      <c r="BL64400" s="95"/>
      <c r="BM64400" s="95"/>
      <c r="BN64400" s="95"/>
      <c r="CA64400" s="95"/>
    </row>
    <row r="64401" spans="31:79" s="97" customFormat="1" x14ac:dyDescent="0.2">
      <c r="AE64401" s="95"/>
      <c r="AF64401" s="95"/>
      <c r="AN64401" s="95"/>
      <c r="AO64401" s="95"/>
      <c r="AP64401" s="95"/>
      <c r="AQ64401" s="95"/>
      <c r="AR64401" s="95"/>
      <c r="AS64401" s="95"/>
      <c r="AT64401" s="95"/>
      <c r="AU64401" s="95"/>
      <c r="AV64401" s="95"/>
      <c r="AW64401" s="95"/>
      <c r="AX64401" s="95"/>
      <c r="AY64401" s="95"/>
      <c r="AZ64401" s="95"/>
      <c r="BA64401" s="95"/>
      <c r="BB64401" s="95"/>
      <c r="BC64401" s="95"/>
      <c r="BD64401" s="95"/>
      <c r="BE64401" s="95"/>
      <c r="BF64401" s="95"/>
      <c r="BG64401" s="95"/>
      <c r="BH64401" s="95"/>
      <c r="BI64401" s="95"/>
      <c r="BJ64401" s="95"/>
      <c r="BK64401" s="95"/>
      <c r="BL64401" s="95"/>
      <c r="BM64401" s="95"/>
      <c r="BN64401" s="95"/>
      <c r="CA64401" s="95"/>
    </row>
    <row r="64402" spans="31:79" s="97" customFormat="1" x14ac:dyDescent="0.2">
      <c r="AE64402" s="95"/>
      <c r="AF64402" s="95"/>
      <c r="AN64402" s="95"/>
      <c r="AO64402" s="95"/>
      <c r="AP64402" s="95"/>
      <c r="AQ64402" s="95"/>
      <c r="AR64402" s="95"/>
      <c r="AS64402" s="95"/>
      <c r="AT64402" s="95"/>
      <c r="AU64402" s="95"/>
      <c r="AV64402" s="95"/>
      <c r="AW64402" s="95"/>
      <c r="AX64402" s="95"/>
      <c r="AY64402" s="95"/>
      <c r="AZ64402" s="95"/>
      <c r="BA64402" s="95"/>
      <c r="BB64402" s="95"/>
      <c r="BC64402" s="95"/>
      <c r="BD64402" s="95"/>
      <c r="BE64402" s="95"/>
      <c r="BF64402" s="95"/>
      <c r="BG64402" s="95"/>
      <c r="BH64402" s="95"/>
      <c r="BI64402" s="95"/>
      <c r="BJ64402" s="95"/>
      <c r="BK64402" s="95"/>
      <c r="BL64402" s="95"/>
      <c r="BM64402" s="95"/>
      <c r="BN64402" s="95"/>
      <c r="CA64402" s="95"/>
    </row>
    <row r="64403" spans="31:79" s="97" customFormat="1" x14ac:dyDescent="0.2">
      <c r="AE64403" s="95"/>
      <c r="AF64403" s="95"/>
      <c r="AN64403" s="95"/>
      <c r="AO64403" s="95"/>
      <c r="AP64403" s="95"/>
      <c r="AQ64403" s="95"/>
      <c r="AR64403" s="95"/>
      <c r="AS64403" s="95"/>
      <c r="AT64403" s="95"/>
      <c r="AU64403" s="95"/>
      <c r="AV64403" s="95"/>
      <c r="AW64403" s="95"/>
      <c r="AX64403" s="95"/>
      <c r="AY64403" s="95"/>
      <c r="AZ64403" s="95"/>
      <c r="BA64403" s="95"/>
      <c r="BB64403" s="95"/>
      <c r="BC64403" s="95"/>
      <c r="BD64403" s="95"/>
      <c r="BE64403" s="95"/>
      <c r="BF64403" s="95"/>
      <c r="BG64403" s="95"/>
      <c r="BH64403" s="95"/>
      <c r="BI64403" s="95"/>
      <c r="BJ64403" s="95"/>
      <c r="BK64403" s="95"/>
      <c r="BL64403" s="95"/>
      <c r="BM64403" s="95"/>
      <c r="BN64403" s="95"/>
      <c r="CA64403" s="95"/>
    </row>
    <row r="64404" spans="31:79" s="97" customFormat="1" x14ac:dyDescent="0.2">
      <c r="AE64404" s="95"/>
      <c r="AF64404" s="95"/>
      <c r="AN64404" s="95"/>
      <c r="AO64404" s="95"/>
      <c r="AP64404" s="95"/>
      <c r="AQ64404" s="95"/>
      <c r="AR64404" s="95"/>
      <c r="AS64404" s="95"/>
      <c r="AT64404" s="95"/>
      <c r="AU64404" s="95"/>
      <c r="AV64404" s="95"/>
      <c r="AW64404" s="95"/>
      <c r="AX64404" s="95"/>
      <c r="AY64404" s="95"/>
      <c r="AZ64404" s="95"/>
      <c r="BA64404" s="95"/>
      <c r="BB64404" s="95"/>
      <c r="BC64404" s="95"/>
      <c r="BD64404" s="95"/>
      <c r="BE64404" s="95"/>
      <c r="BF64404" s="95"/>
      <c r="BG64404" s="95"/>
      <c r="BH64404" s="95"/>
      <c r="BI64404" s="95"/>
      <c r="BJ64404" s="95"/>
      <c r="BK64404" s="95"/>
      <c r="BL64404" s="95"/>
      <c r="BM64404" s="95"/>
      <c r="BN64404" s="95"/>
      <c r="CA64404" s="95"/>
    </row>
    <row r="64405" spans="31:79" s="97" customFormat="1" x14ac:dyDescent="0.2">
      <c r="AE64405" s="95"/>
      <c r="AF64405" s="95"/>
      <c r="AN64405" s="95"/>
      <c r="AO64405" s="95"/>
      <c r="AP64405" s="95"/>
      <c r="AQ64405" s="95"/>
      <c r="AR64405" s="95"/>
      <c r="AS64405" s="95"/>
      <c r="AT64405" s="95"/>
      <c r="AU64405" s="95"/>
      <c r="AV64405" s="95"/>
      <c r="AW64405" s="95"/>
      <c r="AX64405" s="95"/>
      <c r="AY64405" s="95"/>
      <c r="AZ64405" s="95"/>
      <c r="BA64405" s="95"/>
      <c r="BB64405" s="95"/>
      <c r="BC64405" s="95"/>
      <c r="BD64405" s="95"/>
      <c r="BE64405" s="95"/>
      <c r="BF64405" s="95"/>
      <c r="BG64405" s="95"/>
      <c r="BH64405" s="95"/>
      <c r="BI64405" s="95"/>
      <c r="BJ64405" s="95"/>
      <c r="BK64405" s="95"/>
      <c r="BL64405" s="95"/>
      <c r="BM64405" s="95"/>
      <c r="BN64405" s="95"/>
      <c r="CA64405" s="95"/>
    </row>
    <row r="64406" spans="31:79" s="97" customFormat="1" x14ac:dyDescent="0.2">
      <c r="AE64406" s="95"/>
      <c r="AF64406" s="95"/>
      <c r="AN64406" s="95"/>
      <c r="AO64406" s="95"/>
      <c r="AP64406" s="95"/>
      <c r="AQ64406" s="95"/>
      <c r="AR64406" s="95"/>
      <c r="AS64406" s="95"/>
      <c r="AT64406" s="95"/>
      <c r="AU64406" s="95"/>
      <c r="AV64406" s="95"/>
      <c r="AW64406" s="95"/>
      <c r="AX64406" s="95"/>
      <c r="AY64406" s="95"/>
      <c r="AZ64406" s="95"/>
      <c r="BA64406" s="95"/>
      <c r="BB64406" s="95"/>
      <c r="BC64406" s="95"/>
      <c r="BD64406" s="95"/>
      <c r="BE64406" s="95"/>
      <c r="BF64406" s="95"/>
      <c r="BG64406" s="95"/>
      <c r="BH64406" s="95"/>
      <c r="BI64406" s="95"/>
      <c r="BJ64406" s="95"/>
      <c r="BK64406" s="95"/>
      <c r="BL64406" s="95"/>
      <c r="BM64406" s="95"/>
      <c r="BN64406" s="95"/>
      <c r="CA64406" s="95"/>
    </row>
    <row r="64407" spans="31:79" s="97" customFormat="1" x14ac:dyDescent="0.2">
      <c r="AE64407" s="95"/>
      <c r="AF64407" s="95"/>
      <c r="AN64407" s="95"/>
      <c r="AO64407" s="95"/>
      <c r="AP64407" s="95"/>
      <c r="AQ64407" s="95"/>
      <c r="AR64407" s="95"/>
      <c r="AS64407" s="95"/>
      <c r="AT64407" s="95"/>
      <c r="AU64407" s="95"/>
      <c r="AV64407" s="95"/>
      <c r="AW64407" s="95"/>
      <c r="AX64407" s="95"/>
      <c r="AY64407" s="95"/>
      <c r="AZ64407" s="95"/>
      <c r="BA64407" s="95"/>
      <c r="BB64407" s="95"/>
      <c r="BC64407" s="95"/>
      <c r="BD64407" s="95"/>
      <c r="BE64407" s="95"/>
      <c r="BF64407" s="95"/>
      <c r="BG64407" s="95"/>
      <c r="BH64407" s="95"/>
      <c r="BI64407" s="95"/>
      <c r="BJ64407" s="95"/>
      <c r="BK64407" s="95"/>
      <c r="BL64407" s="95"/>
      <c r="BM64407" s="95"/>
      <c r="BN64407" s="95"/>
      <c r="CA64407" s="95"/>
    </row>
    <row r="64408" spans="31:79" s="97" customFormat="1" x14ac:dyDescent="0.2">
      <c r="AE64408" s="95"/>
      <c r="AF64408" s="95"/>
      <c r="AN64408" s="95"/>
      <c r="AO64408" s="95"/>
      <c r="AP64408" s="95"/>
      <c r="AQ64408" s="95"/>
      <c r="AR64408" s="95"/>
      <c r="AS64408" s="95"/>
      <c r="AT64408" s="95"/>
      <c r="AU64408" s="95"/>
      <c r="AV64408" s="95"/>
      <c r="AW64408" s="95"/>
      <c r="AX64408" s="95"/>
      <c r="AY64408" s="95"/>
      <c r="AZ64408" s="95"/>
      <c r="BA64408" s="95"/>
      <c r="BB64408" s="95"/>
      <c r="BC64408" s="95"/>
      <c r="BD64408" s="95"/>
      <c r="BE64408" s="95"/>
      <c r="BF64408" s="95"/>
      <c r="BG64408" s="95"/>
      <c r="BH64408" s="95"/>
      <c r="BI64408" s="95"/>
      <c r="BJ64408" s="95"/>
      <c r="BK64408" s="95"/>
      <c r="BL64408" s="95"/>
      <c r="BM64408" s="95"/>
      <c r="BN64408" s="95"/>
      <c r="CA64408" s="95"/>
    </row>
    <row r="64409" spans="31:79" s="97" customFormat="1" x14ac:dyDescent="0.2">
      <c r="AE64409" s="95"/>
      <c r="AF64409" s="95"/>
      <c r="AN64409" s="95"/>
      <c r="AO64409" s="95"/>
      <c r="AP64409" s="95"/>
      <c r="AQ64409" s="95"/>
      <c r="AR64409" s="95"/>
      <c r="AS64409" s="95"/>
      <c r="AT64409" s="95"/>
      <c r="AU64409" s="95"/>
      <c r="AV64409" s="95"/>
      <c r="AW64409" s="95"/>
      <c r="AX64409" s="95"/>
      <c r="AY64409" s="95"/>
      <c r="AZ64409" s="95"/>
      <c r="BA64409" s="95"/>
      <c r="BB64409" s="95"/>
      <c r="BC64409" s="95"/>
      <c r="BD64409" s="95"/>
      <c r="BE64409" s="95"/>
      <c r="BF64409" s="95"/>
      <c r="BG64409" s="95"/>
      <c r="BH64409" s="95"/>
      <c r="BI64409" s="95"/>
      <c r="BJ64409" s="95"/>
      <c r="BK64409" s="95"/>
      <c r="BL64409" s="95"/>
      <c r="BM64409" s="95"/>
      <c r="BN64409" s="95"/>
      <c r="CA64409" s="95"/>
    </row>
    <row r="64410" spans="31:79" s="97" customFormat="1" x14ac:dyDescent="0.2">
      <c r="AE64410" s="95"/>
      <c r="AF64410" s="95"/>
      <c r="AN64410" s="95"/>
      <c r="AO64410" s="95"/>
      <c r="AP64410" s="95"/>
      <c r="AQ64410" s="95"/>
      <c r="AR64410" s="95"/>
      <c r="AS64410" s="95"/>
      <c r="AT64410" s="95"/>
      <c r="AU64410" s="95"/>
      <c r="AV64410" s="95"/>
      <c r="AW64410" s="95"/>
      <c r="AX64410" s="95"/>
      <c r="AY64410" s="95"/>
      <c r="AZ64410" s="95"/>
      <c r="BA64410" s="95"/>
      <c r="BB64410" s="95"/>
      <c r="BC64410" s="95"/>
      <c r="BD64410" s="95"/>
      <c r="BE64410" s="95"/>
      <c r="BF64410" s="95"/>
      <c r="BG64410" s="95"/>
      <c r="BH64410" s="95"/>
      <c r="BI64410" s="95"/>
      <c r="BJ64410" s="95"/>
      <c r="BK64410" s="95"/>
      <c r="BL64410" s="95"/>
      <c r="BM64410" s="95"/>
      <c r="BN64410" s="95"/>
      <c r="CA64410" s="95"/>
    </row>
    <row r="64411" spans="31:79" s="97" customFormat="1" x14ac:dyDescent="0.2">
      <c r="AE64411" s="95"/>
      <c r="AF64411" s="95"/>
      <c r="AN64411" s="95"/>
      <c r="AO64411" s="95"/>
      <c r="AP64411" s="95"/>
      <c r="AQ64411" s="95"/>
      <c r="AR64411" s="95"/>
      <c r="AS64411" s="95"/>
      <c r="AT64411" s="95"/>
      <c r="AU64411" s="95"/>
      <c r="AV64411" s="95"/>
      <c r="AW64411" s="95"/>
      <c r="AX64411" s="95"/>
      <c r="AY64411" s="95"/>
      <c r="AZ64411" s="95"/>
      <c r="BA64411" s="95"/>
      <c r="BB64411" s="95"/>
      <c r="BC64411" s="95"/>
      <c r="BD64411" s="95"/>
      <c r="BE64411" s="95"/>
      <c r="BF64411" s="95"/>
      <c r="BG64411" s="95"/>
      <c r="BH64411" s="95"/>
      <c r="BI64411" s="95"/>
      <c r="BJ64411" s="95"/>
      <c r="BK64411" s="95"/>
      <c r="BL64411" s="95"/>
      <c r="BM64411" s="95"/>
      <c r="BN64411" s="95"/>
      <c r="CA64411" s="95"/>
    </row>
    <row r="64412" spans="31:79" s="97" customFormat="1" x14ac:dyDescent="0.2">
      <c r="AE64412" s="95"/>
      <c r="AF64412" s="95"/>
      <c r="AN64412" s="95"/>
      <c r="AO64412" s="95"/>
      <c r="AP64412" s="95"/>
      <c r="AQ64412" s="95"/>
      <c r="AR64412" s="95"/>
      <c r="AS64412" s="95"/>
      <c r="AT64412" s="95"/>
      <c r="AU64412" s="95"/>
      <c r="AV64412" s="95"/>
      <c r="AW64412" s="95"/>
      <c r="AX64412" s="95"/>
      <c r="AY64412" s="95"/>
      <c r="AZ64412" s="95"/>
      <c r="BA64412" s="95"/>
      <c r="BB64412" s="95"/>
      <c r="BC64412" s="95"/>
      <c r="BD64412" s="95"/>
      <c r="BE64412" s="95"/>
      <c r="BF64412" s="95"/>
      <c r="BG64412" s="95"/>
      <c r="BH64412" s="95"/>
      <c r="BI64412" s="95"/>
      <c r="BJ64412" s="95"/>
      <c r="BK64412" s="95"/>
      <c r="BL64412" s="95"/>
      <c r="BM64412" s="95"/>
      <c r="BN64412" s="95"/>
      <c r="CA64412" s="95"/>
    </row>
    <row r="64413" spans="31:79" s="97" customFormat="1" x14ac:dyDescent="0.2">
      <c r="AE64413" s="95"/>
      <c r="AF64413" s="95"/>
      <c r="AN64413" s="95"/>
      <c r="AO64413" s="95"/>
      <c r="AP64413" s="95"/>
      <c r="AQ64413" s="95"/>
      <c r="AR64413" s="95"/>
      <c r="AS64413" s="95"/>
      <c r="AT64413" s="95"/>
      <c r="AU64413" s="95"/>
      <c r="AV64413" s="95"/>
      <c r="AW64413" s="95"/>
      <c r="AX64413" s="95"/>
      <c r="AY64413" s="95"/>
      <c r="AZ64413" s="95"/>
      <c r="BA64413" s="95"/>
      <c r="BB64413" s="95"/>
      <c r="BC64413" s="95"/>
      <c r="BD64413" s="95"/>
      <c r="BE64413" s="95"/>
      <c r="BF64413" s="95"/>
      <c r="BG64413" s="95"/>
      <c r="BH64413" s="95"/>
      <c r="BI64413" s="95"/>
      <c r="BJ64413" s="95"/>
      <c r="BK64413" s="95"/>
      <c r="BL64413" s="95"/>
      <c r="BM64413" s="95"/>
      <c r="BN64413" s="95"/>
      <c r="CA64413" s="95"/>
    </row>
    <row r="64414" spans="31:79" s="97" customFormat="1" x14ac:dyDescent="0.2">
      <c r="AE64414" s="95"/>
      <c r="AF64414" s="95"/>
      <c r="AN64414" s="95"/>
      <c r="AO64414" s="95"/>
      <c r="AP64414" s="95"/>
      <c r="AQ64414" s="95"/>
      <c r="AR64414" s="95"/>
      <c r="AS64414" s="95"/>
      <c r="AT64414" s="95"/>
      <c r="AU64414" s="95"/>
      <c r="AV64414" s="95"/>
      <c r="AW64414" s="95"/>
      <c r="AX64414" s="95"/>
      <c r="AY64414" s="95"/>
      <c r="AZ64414" s="95"/>
      <c r="BA64414" s="95"/>
      <c r="BB64414" s="95"/>
      <c r="BC64414" s="95"/>
      <c r="BD64414" s="95"/>
      <c r="BE64414" s="95"/>
      <c r="BF64414" s="95"/>
      <c r="BG64414" s="95"/>
      <c r="BH64414" s="95"/>
      <c r="BI64414" s="95"/>
      <c r="BJ64414" s="95"/>
      <c r="BK64414" s="95"/>
      <c r="BL64414" s="95"/>
      <c r="BM64414" s="95"/>
      <c r="BN64414" s="95"/>
      <c r="CA64414" s="95"/>
    </row>
    <row r="64415" spans="31:79" s="97" customFormat="1" x14ac:dyDescent="0.2">
      <c r="AE64415" s="95"/>
      <c r="AF64415" s="95"/>
      <c r="AN64415" s="95"/>
      <c r="AO64415" s="95"/>
      <c r="AP64415" s="95"/>
      <c r="AQ64415" s="95"/>
      <c r="AR64415" s="95"/>
      <c r="AS64415" s="95"/>
      <c r="AT64415" s="95"/>
      <c r="AU64415" s="95"/>
      <c r="AV64415" s="95"/>
      <c r="AW64415" s="95"/>
      <c r="AX64415" s="95"/>
      <c r="AY64415" s="95"/>
      <c r="AZ64415" s="95"/>
      <c r="BA64415" s="95"/>
      <c r="BB64415" s="95"/>
      <c r="BC64415" s="95"/>
      <c r="BD64415" s="95"/>
      <c r="BE64415" s="95"/>
      <c r="BF64415" s="95"/>
      <c r="BG64415" s="95"/>
      <c r="BH64415" s="95"/>
      <c r="BI64415" s="95"/>
      <c r="BJ64415" s="95"/>
      <c r="BK64415" s="95"/>
      <c r="BL64415" s="95"/>
      <c r="BM64415" s="95"/>
      <c r="BN64415" s="95"/>
      <c r="CA64415" s="95"/>
    </row>
    <row r="64416" spans="31:79" s="97" customFormat="1" x14ac:dyDescent="0.2">
      <c r="AE64416" s="95"/>
      <c r="AF64416" s="95"/>
      <c r="AN64416" s="95"/>
      <c r="AO64416" s="95"/>
      <c r="AP64416" s="95"/>
      <c r="AQ64416" s="95"/>
      <c r="AR64416" s="95"/>
      <c r="AS64416" s="95"/>
      <c r="AT64416" s="95"/>
      <c r="AU64416" s="95"/>
      <c r="AV64416" s="95"/>
      <c r="AW64416" s="95"/>
      <c r="AX64416" s="95"/>
      <c r="AY64416" s="95"/>
      <c r="AZ64416" s="95"/>
      <c r="BA64416" s="95"/>
      <c r="BB64416" s="95"/>
      <c r="BC64416" s="95"/>
      <c r="BD64416" s="95"/>
      <c r="BE64416" s="95"/>
      <c r="BF64416" s="95"/>
      <c r="BG64416" s="95"/>
      <c r="BH64416" s="95"/>
      <c r="BI64416" s="95"/>
      <c r="BJ64416" s="95"/>
      <c r="BK64416" s="95"/>
      <c r="BL64416" s="95"/>
      <c r="BM64416" s="95"/>
      <c r="BN64416" s="95"/>
      <c r="CA64416" s="95"/>
    </row>
    <row r="64417" spans="31:79" s="97" customFormat="1" x14ac:dyDescent="0.2">
      <c r="AE64417" s="95"/>
      <c r="AF64417" s="95"/>
      <c r="AN64417" s="95"/>
      <c r="AO64417" s="95"/>
      <c r="AP64417" s="95"/>
      <c r="AQ64417" s="95"/>
      <c r="AR64417" s="95"/>
      <c r="AS64417" s="95"/>
      <c r="AT64417" s="95"/>
      <c r="AU64417" s="95"/>
      <c r="AV64417" s="95"/>
      <c r="AW64417" s="95"/>
      <c r="AX64417" s="95"/>
      <c r="AY64417" s="95"/>
      <c r="AZ64417" s="95"/>
      <c r="BA64417" s="95"/>
      <c r="BB64417" s="95"/>
      <c r="BC64417" s="95"/>
      <c r="BD64417" s="95"/>
      <c r="BE64417" s="95"/>
      <c r="BF64417" s="95"/>
      <c r="BG64417" s="95"/>
      <c r="BH64417" s="95"/>
      <c r="BI64417" s="95"/>
      <c r="BJ64417" s="95"/>
      <c r="BK64417" s="95"/>
      <c r="BL64417" s="95"/>
      <c r="BM64417" s="95"/>
      <c r="BN64417" s="95"/>
      <c r="CA64417" s="95"/>
    </row>
    <row r="64418" spans="31:79" s="97" customFormat="1" x14ac:dyDescent="0.2">
      <c r="AE64418" s="95"/>
      <c r="AF64418" s="95"/>
      <c r="AN64418" s="95"/>
      <c r="AO64418" s="95"/>
      <c r="AP64418" s="95"/>
      <c r="AQ64418" s="95"/>
      <c r="AR64418" s="95"/>
      <c r="AS64418" s="95"/>
      <c r="AT64418" s="95"/>
      <c r="AU64418" s="95"/>
      <c r="AV64418" s="95"/>
      <c r="AW64418" s="95"/>
      <c r="AX64418" s="95"/>
      <c r="AY64418" s="95"/>
      <c r="AZ64418" s="95"/>
      <c r="BA64418" s="95"/>
      <c r="BB64418" s="95"/>
      <c r="BC64418" s="95"/>
      <c r="BD64418" s="95"/>
      <c r="BE64418" s="95"/>
      <c r="BF64418" s="95"/>
      <c r="BG64418" s="95"/>
      <c r="BH64418" s="95"/>
      <c r="BI64418" s="95"/>
      <c r="BJ64418" s="95"/>
      <c r="BK64418" s="95"/>
      <c r="BL64418" s="95"/>
      <c r="BM64418" s="95"/>
      <c r="BN64418" s="95"/>
      <c r="CA64418" s="95"/>
    </row>
    <row r="64419" spans="31:79" s="97" customFormat="1" x14ac:dyDescent="0.2">
      <c r="AE64419" s="95"/>
      <c r="AF64419" s="95"/>
      <c r="AN64419" s="95"/>
      <c r="AO64419" s="95"/>
      <c r="AP64419" s="95"/>
      <c r="AQ64419" s="95"/>
      <c r="AR64419" s="95"/>
      <c r="AS64419" s="95"/>
      <c r="AT64419" s="95"/>
      <c r="AU64419" s="95"/>
      <c r="AV64419" s="95"/>
      <c r="AW64419" s="95"/>
      <c r="AX64419" s="95"/>
      <c r="AY64419" s="95"/>
      <c r="AZ64419" s="95"/>
      <c r="BA64419" s="95"/>
      <c r="BB64419" s="95"/>
      <c r="BC64419" s="95"/>
      <c r="BD64419" s="95"/>
      <c r="BE64419" s="95"/>
      <c r="BF64419" s="95"/>
      <c r="BG64419" s="95"/>
      <c r="BH64419" s="95"/>
      <c r="BI64419" s="95"/>
      <c r="BJ64419" s="95"/>
      <c r="BK64419" s="95"/>
      <c r="BL64419" s="95"/>
      <c r="BM64419" s="95"/>
      <c r="BN64419" s="95"/>
      <c r="CA64419" s="95"/>
    </row>
    <row r="64420" spans="31:79" s="97" customFormat="1" x14ac:dyDescent="0.2">
      <c r="AE64420" s="95"/>
      <c r="AF64420" s="95"/>
      <c r="AN64420" s="95"/>
      <c r="AO64420" s="95"/>
      <c r="AP64420" s="95"/>
      <c r="AQ64420" s="95"/>
      <c r="AR64420" s="95"/>
      <c r="AS64420" s="95"/>
      <c r="AT64420" s="95"/>
      <c r="AU64420" s="95"/>
      <c r="AV64420" s="95"/>
      <c r="AW64420" s="95"/>
      <c r="AX64420" s="95"/>
      <c r="AY64420" s="95"/>
      <c r="AZ64420" s="95"/>
      <c r="BA64420" s="95"/>
      <c r="BB64420" s="95"/>
      <c r="BC64420" s="95"/>
      <c r="BD64420" s="95"/>
      <c r="BE64420" s="95"/>
      <c r="BF64420" s="95"/>
      <c r="BG64420" s="95"/>
      <c r="BH64420" s="95"/>
      <c r="BI64420" s="95"/>
      <c r="BJ64420" s="95"/>
      <c r="BK64420" s="95"/>
      <c r="BL64420" s="95"/>
      <c r="BM64420" s="95"/>
      <c r="BN64420" s="95"/>
      <c r="CA64420" s="95"/>
    </row>
    <row r="64421" spans="31:79" s="97" customFormat="1" x14ac:dyDescent="0.2">
      <c r="AE64421" s="95"/>
      <c r="AF64421" s="95"/>
      <c r="AN64421" s="95"/>
      <c r="AO64421" s="95"/>
      <c r="AP64421" s="95"/>
      <c r="AQ64421" s="95"/>
      <c r="AR64421" s="95"/>
      <c r="AS64421" s="95"/>
      <c r="AT64421" s="95"/>
      <c r="AU64421" s="95"/>
      <c r="AV64421" s="95"/>
      <c r="AW64421" s="95"/>
      <c r="AX64421" s="95"/>
      <c r="AY64421" s="95"/>
      <c r="AZ64421" s="95"/>
      <c r="BA64421" s="95"/>
      <c r="BB64421" s="95"/>
      <c r="BC64421" s="95"/>
      <c r="BD64421" s="95"/>
      <c r="BE64421" s="95"/>
      <c r="BF64421" s="95"/>
      <c r="BG64421" s="95"/>
      <c r="BH64421" s="95"/>
      <c r="BI64421" s="95"/>
      <c r="BJ64421" s="95"/>
      <c r="BK64421" s="95"/>
      <c r="BL64421" s="95"/>
      <c r="BM64421" s="95"/>
      <c r="BN64421" s="95"/>
      <c r="CA64421" s="95"/>
    </row>
    <row r="64422" spans="31:79" s="97" customFormat="1" x14ac:dyDescent="0.2">
      <c r="AE64422" s="95"/>
      <c r="AF64422" s="95"/>
      <c r="AN64422" s="95"/>
      <c r="AO64422" s="95"/>
      <c r="AP64422" s="95"/>
      <c r="AQ64422" s="95"/>
      <c r="AR64422" s="95"/>
      <c r="AS64422" s="95"/>
      <c r="AT64422" s="95"/>
      <c r="AU64422" s="95"/>
      <c r="AV64422" s="95"/>
      <c r="AW64422" s="95"/>
      <c r="AX64422" s="95"/>
      <c r="AY64422" s="95"/>
      <c r="AZ64422" s="95"/>
      <c r="BA64422" s="95"/>
      <c r="BB64422" s="95"/>
      <c r="BC64422" s="95"/>
      <c r="BD64422" s="95"/>
      <c r="BE64422" s="95"/>
      <c r="BF64422" s="95"/>
      <c r="BG64422" s="95"/>
      <c r="BH64422" s="95"/>
      <c r="BI64422" s="95"/>
      <c r="BJ64422" s="95"/>
      <c r="BK64422" s="95"/>
      <c r="BL64422" s="95"/>
      <c r="BM64422" s="95"/>
      <c r="BN64422" s="95"/>
      <c r="CA64422" s="95"/>
    </row>
    <row r="64423" spans="31:79" s="97" customFormat="1" x14ac:dyDescent="0.2">
      <c r="AE64423" s="95"/>
      <c r="AF64423" s="95"/>
      <c r="AN64423" s="95"/>
      <c r="AO64423" s="95"/>
      <c r="AP64423" s="95"/>
      <c r="AQ64423" s="95"/>
      <c r="AR64423" s="95"/>
      <c r="AS64423" s="95"/>
      <c r="AT64423" s="95"/>
      <c r="AU64423" s="95"/>
      <c r="AV64423" s="95"/>
      <c r="AW64423" s="95"/>
      <c r="AX64423" s="95"/>
      <c r="AY64423" s="95"/>
      <c r="AZ64423" s="95"/>
      <c r="BA64423" s="95"/>
      <c r="BB64423" s="95"/>
      <c r="BC64423" s="95"/>
      <c r="BD64423" s="95"/>
      <c r="BE64423" s="95"/>
      <c r="BF64423" s="95"/>
      <c r="BG64423" s="95"/>
      <c r="BH64423" s="95"/>
      <c r="BI64423" s="95"/>
      <c r="BJ64423" s="95"/>
      <c r="BK64423" s="95"/>
      <c r="BL64423" s="95"/>
      <c r="BM64423" s="95"/>
      <c r="BN64423" s="95"/>
      <c r="CA64423" s="95"/>
    </row>
    <row r="64424" spans="31:79" s="97" customFormat="1" x14ac:dyDescent="0.2">
      <c r="AE64424" s="95"/>
      <c r="AF64424" s="95"/>
      <c r="AN64424" s="95"/>
      <c r="AO64424" s="95"/>
      <c r="AP64424" s="95"/>
      <c r="AQ64424" s="95"/>
      <c r="AR64424" s="95"/>
      <c r="AS64424" s="95"/>
      <c r="AT64424" s="95"/>
      <c r="AU64424" s="95"/>
      <c r="AV64424" s="95"/>
      <c r="AW64424" s="95"/>
      <c r="AX64424" s="95"/>
      <c r="AY64424" s="95"/>
      <c r="AZ64424" s="95"/>
      <c r="BA64424" s="95"/>
      <c r="BB64424" s="95"/>
      <c r="BC64424" s="95"/>
      <c r="BD64424" s="95"/>
      <c r="BE64424" s="95"/>
      <c r="BF64424" s="95"/>
      <c r="BG64424" s="95"/>
      <c r="BH64424" s="95"/>
      <c r="BI64424" s="95"/>
      <c r="BJ64424" s="95"/>
      <c r="BK64424" s="95"/>
      <c r="BL64424" s="95"/>
      <c r="BM64424" s="95"/>
      <c r="BN64424" s="95"/>
      <c r="CA64424" s="95"/>
    </row>
    <row r="64425" spans="31:79" s="97" customFormat="1" x14ac:dyDescent="0.2">
      <c r="AE64425" s="95"/>
      <c r="AF64425" s="95"/>
      <c r="AN64425" s="95"/>
      <c r="AO64425" s="95"/>
      <c r="AP64425" s="95"/>
      <c r="AQ64425" s="95"/>
      <c r="AR64425" s="95"/>
      <c r="AS64425" s="95"/>
      <c r="AT64425" s="95"/>
      <c r="AU64425" s="95"/>
      <c r="AV64425" s="95"/>
      <c r="AW64425" s="95"/>
      <c r="AX64425" s="95"/>
      <c r="AY64425" s="95"/>
      <c r="AZ64425" s="95"/>
      <c r="BA64425" s="95"/>
      <c r="BB64425" s="95"/>
      <c r="BC64425" s="95"/>
      <c r="BD64425" s="95"/>
      <c r="BE64425" s="95"/>
      <c r="BF64425" s="95"/>
      <c r="BG64425" s="95"/>
      <c r="BH64425" s="95"/>
      <c r="BI64425" s="95"/>
      <c r="BJ64425" s="95"/>
      <c r="BK64425" s="95"/>
      <c r="BL64425" s="95"/>
      <c r="BM64425" s="95"/>
      <c r="BN64425" s="95"/>
      <c r="CA64425" s="95"/>
    </row>
    <row r="64426" spans="31:79" s="97" customFormat="1" x14ac:dyDescent="0.2">
      <c r="AE64426" s="95"/>
      <c r="AF64426" s="95"/>
      <c r="AN64426" s="95"/>
      <c r="AO64426" s="95"/>
      <c r="AP64426" s="95"/>
      <c r="AQ64426" s="95"/>
      <c r="AR64426" s="95"/>
      <c r="AS64426" s="95"/>
      <c r="AT64426" s="95"/>
      <c r="AU64426" s="95"/>
      <c r="AV64426" s="95"/>
      <c r="AW64426" s="95"/>
      <c r="AX64426" s="95"/>
      <c r="AY64426" s="95"/>
      <c r="AZ64426" s="95"/>
      <c r="BA64426" s="95"/>
      <c r="BB64426" s="95"/>
      <c r="BC64426" s="95"/>
      <c r="BD64426" s="95"/>
      <c r="BE64426" s="95"/>
      <c r="BF64426" s="95"/>
      <c r="BG64426" s="95"/>
      <c r="BH64426" s="95"/>
      <c r="BI64426" s="95"/>
      <c r="BJ64426" s="95"/>
      <c r="BK64426" s="95"/>
      <c r="BL64426" s="95"/>
      <c r="BM64426" s="95"/>
      <c r="BN64426" s="95"/>
      <c r="CA64426" s="95"/>
    </row>
    <row r="64427" spans="31:79" s="97" customFormat="1" x14ac:dyDescent="0.2">
      <c r="AE64427" s="95"/>
      <c r="AF64427" s="95"/>
      <c r="AN64427" s="95"/>
      <c r="AO64427" s="95"/>
      <c r="AP64427" s="95"/>
      <c r="AQ64427" s="95"/>
      <c r="AR64427" s="95"/>
      <c r="AS64427" s="95"/>
      <c r="AT64427" s="95"/>
      <c r="AU64427" s="95"/>
      <c r="AV64427" s="95"/>
      <c r="AW64427" s="95"/>
      <c r="AX64427" s="95"/>
      <c r="AY64427" s="95"/>
      <c r="AZ64427" s="95"/>
      <c r="BA64427" s="95"/>
      <c r="BB64427" s="95"/>
      <c r="BC64427" s="95"/>
      <c r="BD64427" s="95"/>
      <c r="BE64427" s="95"/>
      <c r="BF64427" s="95"/>
      <c r="BG64427" s="95"/>
      <c r="BH64427" s="95"/>
      <c r="BI64427" s="95"/>
      <c r="BJ64427" s="95"/>
      <c r="BK64427" s="95"/>
      <c r="BL64427" s="95"/>
      <c r="BM64427" s="95"/>
      <c r="BN64427" s="95"/>
      <c r="CA64427" s="95"/>
    </row>
    <row r="64428" spans="31:79" s="97" customFormat="1" x14ac:dyDescent="0.2">
      <c r="AE64428" s="95"/>
      <c r="AF64428" s="95"/>
      <c r="AN64428" s="95"/>
      <c r="AO64428" s="95"/>
      <c r="AP64428" s="95"/>
      <c r="AQ64428" s="95"/>
      <c r="AR64428" s="95"/>
      <c r="AS64428" s="95"/>
      <c r="AT64428" s="95"/>
      <c r="AU64428" s="95"/>
      <c r="AV64428" s="95"/>
      <c r="AW64428" s="95"/>
      <c r="AX64428" s="95"/>
      <c r="AY64428" s="95"/>
      <c r="AZ64428" s="95"/>
      <c r="BA64428" s="95"/>
      <c r="BB64428" s="95"/>
      <c r="BC64428" s="95"/>
      <c r="BD64428" s="95"/>
      <c r="BE64428" s="95"/>
      <c r="BF64428" s="95"/>
      <c r="BG64428" s="95"/>
      <c r="BH64428" s="95"/>
      <c r="BI64428" s="95"/>
      <c r="BJ64428" s="95"/>
      <c r="BK64428" s="95"/>
      <c r="BL64428" s="95"/>
      <c r="BM64428" s="95"/>
      <c r="BN64428" s="95"/>
      <c r="CA64428" s="95"/>
    </row>
    <row r="64429" spans="31:79" s="97" customFormat="1" x14ac:dyDescent="0.2">
      <c r="AE64429" s="95"/>
      <c r="AF64429" s="95"/>
      <c r="AN64429" s="95"/>
      <c r="AO64429" s="95"/>
      <c r="AP64429" s="95"/>
      <c r="AQ64429" s="95"/>
      <c r="AR64429" s="95"/>
      <c r="AS64429" s="95"/>
      <c r="AT64429" s="95"/>
      <c r="AU64429" s="95"/>
      <c r="AV64429" s="95"/>
      <c r="AW64429" s="95"/>
      <c r="AX64429" s="95"/>
      <c r="AY64429" s="95"/>
      <c r="AZ64429" s="95"/>
      <c r="BA64429" s="95"/>
      <c r="BB64429" s="95"/>
      <c r="BC64429" s="95"/>
      <c r="BD64429" s="95"/>
      <c r="BE64429" s="95"/>
      <c r="BF64429" s="95"/>
      <c r="BG64429" s="95"/>
      <c r="BH64429" s="95"/>
      <c r="BI64429" s="95"/>
      <c r="BJ64429" s="95"/>
      <c r="BK64429" s="95"/>
      <c r="BL64429" s="95"/>
      <c r="BM64429" s="95"/>
      <c r="BN64429" s="95"/>
      <c r="CA64429" s="95"/>
    </row>
    <row r="64430" spans="31:79" s="97" customFormat="1" x14ac:dyDescent="0.2">
      <c r="AE64430" s="95"/>
      <c r="AF64430" s="95"/>
      <c r="AN64430" s="95"/>
      <c r="AO64430" s="95"/>
      <c r="AP64430" s="95"/>
      <c r="AQ64430" s="95"/>
      <c r="AR64430" s="95"/>
      <c r="AS64430" s="95"/>
      <c r="AT64430" s="95"/>
      <c r="AU64430" s="95"/>
      <c r="AV64430" s="95"/>
      <c r="AW64430" s="95"/>
      <c r="AX64430" s="95"/>
      <c r="AY64430" s="95"/>
      <c r="AZ64430" s="95"/>
      <c r="BA64430" s="95"/>
      <c r="BB64430" s="95"/>
      <c r="BC64430" s="95"/>
      <c r="BD64430" s="95"/>
      <c r="BE64430" s="95"/>
      <c r="BF64430" s="95"/>
      <c r="BG64430" s="95"/>
      <c r="BH64430" s="95"/>
      <c r="BI64430" s="95"/>
      <c r="BJ64430" s="95"/>
      <c r="BK64430" s="95"/>
      <c r="BL64430" s="95"/>
      <c r="BM64430" s="95"/>
      <c r="BN64430" s="95"/>
      <c r="CA64430" s="95"/>
    </row>
    <row r="64431" spans="31:79" s="97" customFormat="1" x14ac:dyDescent="0.2">
      <c r="AE64431" s="95"/>
      <c r="AF64431" s="95"/>
      <c r="AN64431" s="95"/>
      <c r="AO64431" s="95"/>
      <c r="AP64431" s="95"/>
      <c r="AQ64431" s="95"/>
      <c r="AR64431" s="95"/>
      <c r="AS64431" s="95"/>
      <c r="AT64431" s="95"/>
      <c r="AU64431" s="95"/>
      <c r="AV64431" s="95"/>
      <c r="AW64431" s="95"/>
      <c r="AX64431" s="95"/>
      <c r="AY64431" s="95"/>
      <c r="AZ64431" s="95"/>
      <c r="BA64431" s="95"/>
      <c r="BB64431" s="95"/>
      <c r="BC64431" s="95"/>
      <c r="BD64431" s="95"/>
      <c r="BE64431" s="95"/>
      <c r="BF64431" s="95"/>
      <c r="BG64431" s="95"/>
      <c r="BH64431" s="95"/>
      <c r="BI64431" s="95"/>
      <c r="BJ64431" s="95"/>
      <c r="BK64431" s="95"/>
      <c r="BL64431" s="95"/>
      <c r="BM64431" s="95"/>
      <c r="BN64431" s="95"/>
      <c r="CA64431" s="95"/>
    </row>
    <row r="64432" spans="31:79" s="97" customFormat="1" x14ac:dyDescent="0.2">
      <c r="AE64432" s="95"/>
      <c r="AF64432" s="95"/>
      <c r="AN64432" s="95"/>
      <c r="AO64432" s="95"/>
      <c r="AP64432" s="95"/>
      <c r="AQ64432" s="95"/>
      <c r="AR64432" s="95"/>
      <c r="AS64432" s="95"/>
      <c r="AT64432" s="95"/>
      <c r="AU64432" s="95"/>
      <c r="AV64432" s="95"/>
      <c r="AW64432" s="95"/>
      <c r="AX64432" s="95"/>
      <c r="AY64432" s="95"/>
      <c r="AZ64432" s="95"/>
      <c r="BA64432" s="95"/>
      <c r="BB64432" s="95"/>
      <c r="BC64432" s="95"/>
      <c r="BD64432" s="95"/>
      <c r="BE64432" s="95"/>
      <c r="BF64432" s="95"/>
      <c r="BG64432" s="95"/>
      <c r="BH64432" s="95"/>
      <c r="BI64432" s="95"/>
      <c r="BJ64432" s="95"/>
      <c r="BK64432" s="95"/>
      <c r="BL64432" s="95"/>
      <c r="BM64432" s="95"/>
      <c r="BN64432" s="95"/>
      <c r="CA64432" s="95"/>
    </row>
    <row r="64433" spans="31:79" s="97" customFormat="1" x14ac:dyDescent="0.2">
      <c r="AE64433" s="95"/>
      <c r="AF64433" s="95"/>
      <c r="AN64433" s="95"/>
      <c r="AO64433" s="95"/>
      <c r="AP64433" s="95"/>
      <c r="AQ64433" s="95"/>
      <c r="AR64433" s="95"/>
      <c r="AS64433" s="95"/>
      <c r="AT64433" s="95"/>
      <c r="AU64433" s="95"/>
      <c r="AV64433" s="95"/>
      <c r="AW64433" s="95"/>
      <c r="AX64433" s="95"/>
      <c r="AY64433" s="95"/>
      <c r="AZ64433" s="95"/>
      <c r="BA64433" s="95"/>
      <c r="BB64433" s="95"/>
      <c r="BC64433" s="95"/>
      <c r="BD64433" s="95"/>
      <c r="BE64433" s="95"/>
      <c r="BF64433" s="95"/>
      <c r="BG64433" s="95"/>
      <c r="BH64433" s="95"/>
      <c r="BI64433" s="95"/>
      <c r="BJ64433" s="95"/>
      <c r="BK64433" s="95"/>
      <c r="BL64433" s="95"/>
      <c r="BM64433" s="95"/>
      <c r="BN64433" s="95"/>
      <c r="CA64433" s="95"/>
    </row>
    <row r="64434" spans="31:79" s="97" customFormat="1" x14ac:dyDescent="0.2">
      <c r="AE64434" s="95"/>
      <c r="AF64434" s="95"/>
      <c r="AN64434" s="95"/>
      <c r="AO64434" s="95"/>
      <c r="AP64434" s="95"/>
      <c r="AQ64434" s="95"/>
      <c r="AR64434" s="95"/>
      <c r="AS64434" s="95"/>
      <c r="AT64434" s="95"/>
      <c r="AU64434" s="95"/>
      <c r="AV64434" s="95"/>
      <c r="AW64434" s="95"/>
      <c r="AX64434" s="95"/>
      <c r="AY64434" s="95"/>
      <c r="AZ64434" s="95"/>
      <c r="BA64434" s="95"/>
      <c r="BB64434" s="95"/>
      <c r="BC64434" s="95"/>
      <c r="BD64434" s="95"/>
      <c r="BE64434" s="95"/>
      <c r="BF64434" s="95"/>
      <c r="BG64434" s="95"/>
      <c r="BH64434" s="95"/>
      <c r="BI64434" s="95"/>
      <c r="BJ64434" s="95"/>
      <c r="BK64434" s="95"/>
      <c r="BL64434" s="95"/>
      <c r="BM64434" s="95"/>
      <c r="BN64434" s="95"/>
      <c r="CA64434" s="95"/>
    </row>
    <row r="64435" spans="31:79" s="97" customFormat="1" x14ac:dyDescent="0.2">
      <c r="AE64435" s="95"/>
      <c r="AF64435" s="95"/>
      <c r="AN64435" s="95"/>
      <c r="AO64435" s="95"/>
      <c r="AP64435" s="95"/>
      <c r="AQ64435" s="95"/>
      <c r="AR64435" s="95"/>
      <c r="AS64435" s="95"/>
      <c r="AT64435" s="95"/>
      <c r="AU64435" s="95"/>
      <c r="AV64435" s="95"/>
      <c r="AW64435" s="95"/>
      <c r="AX64435" s="95"/>
      <c r="AY64435" s="95"/>
      <c r="AZ64435" s="95"/>
      <c r="BA64435" s="95"/>
      <c r="BB64435" s="95"/>
      <c r="BC64435" s="95"/>
      <c r="BD64435" s="95"/>
      <c r="BE64435" s="95"/>
      <c r="BF64435" s="95"/>
      <c r="BG64435" s="95"/>
      <c r="BH64435" s="95"/>
      <c r="BI64435" s="95"/>
      <c r="BJ64435" s="95"/>
      <c r="BK64435" s="95"/>
      <c r="BL64435" s="95"/>
      <c r="BM64435" s="95"/>
      <c r="BN64435" s="95"/>
      <c r="CA64435" s="95"/>
    </row>
    <row r="64436" spans="31:79" s="97" customFormat="1" x14ac:dyDescent="0.2">
      <c r="AE64436" s="95"/>
      <c r="AF64436" s="95"/>
      <c r="AN64436" s="95"/>
      <c r="AO64436" s="95"/>
      <c r="AP64436" s="95"/>
      <c r="AQ64436" s="95"/>
      <c r="AR64436" s="95"/>
      <c r="AS64436" s="95"/>
      <c r="AT64436" s="95"/>
      <c r="AU64436" s="95"/>
      <c r="AV64436" s="95"/>
      <c r="AW64436" s="95"/>
      <c r="AX64436" s="95"/>
      <c r="AY64436" s="95"/>
      <c r="AZ64436" s="95"/>
      <c r="BA64436" s="95"/>
      <c r="BB64436" s="95"/>
      <c r="BC64436" s="95"/>
      <c r="BD64436" s="95"/>
      <c r="BE64436" s="95"/>
      <c r="BF64436" s="95"/>
      <c r="BG64436" s="95"/>
      <c r="BH64436" s="95"/>
      <c r="BI64436" s="95"/>
      <c r="BJ64436" s="95"/>
      <c r="BK64436" s="95"/>
      <c r="BL64436" s="95"/>
      <c r="BM64436" s="95"/>
      <c r="BN64436" s="95"/>
      <c r="CA64436" s="95"/>
    </row>
    <row r="64437" spans="31:79" s="97" customFormat="1" x14ac:dyDescent="0.2">
      <c r="AE64437" s="95"/>
      <c r="AF64437" s="95"/>
      <c r="AN64437" s="95"/>
      <c r="AO64437" s="95"/>
      <c r="AP64437" s="95"/>
      <c r="AQ64437" s="95"/>
      <c r="AR64437" s="95"/>
      <c r="AS64437" s="95"/>
      <c r="AT64437" s="95"/>
      <c r="AU64437" s="95"/>
      <c r="AV64437" s="95"/>
      <c r="AW64437" s="95"/>
      <c r="AX64437" s="95"/>
      <c r="AY64437" s="95"/>
      <c r="AZ64437" s="95"/>
      <c r="BA64437" s="95"/>
      <c r="BB64437" s="95"/>
      <c r="BC64437" s="95"/>
      <c r="BD64437" s="95"/>
      <c r="BE64437" s="95"/>
      <c r="BF64437" s="95"/>
      <c r="BG64437" s="95"/>
      <c r="BH64437" s="95"/>
      <c r="BI64437" s="95"/>
      <c r="BJ64437" s="95"/>
      <c r="BK64437" s="95"/>
      <c r="BL64437" s="95"/>
      <c r="BM64437" s="95"/>
      <c r="BN64437" s="95"/>
      <c r="CA64437" s="95"/>
    </row>
    <row r="64438" spans="31:79" s="97" customFormat="1" x14ac:dyDescent="0.2">
      <c r="AE64438" s="95"/>
      <c r="AF64438" s="95"/>
      <c r="AN64438" s="95"/>
      <c r="AO64438" s="95"/>
      <c r="AP64438" s="95"/>
      <c r="AQ64438" s="95"/>
      <c r="AR64438" s="95"/>
      <c r="AS64438" s="95"/>
      <c r="AT64438" s="95"/>
      <c r="AU64438" s="95"/>
      <c r="AV64438" s="95"/>
      <c r="AW64438" s="95"/>
      <c r="AX64438" s="95"/>
      <c r="AY64438" s="95"/>
      <c r="AZ64438" s="95"/>
      <c r="BA64438" s="95"/>
      <c r="BB64438" s="95"/>
      <c r="BC64438" s="95"/>
      <c r="BD64438" s="95"/>
      <c r="BE64438" s="95"/>
      <c r="BF64438" s="95"/>
      <c r="BG64438" s="95"/>
      <c r="BH64438" s="95"/>
      <c r="BI64438" s="95"/>
      <c r="BJ64438" s="95"/>
      <c r="BK64438" s="95"/>
      <c r="BL64438" s="95"/>
      <c r="BM64438" s="95"/>
      <c r="BN64438" s="95"/>
      <c r="CA64438" s="95"/>
    </row>
    <row r="64439" spans="31:79" s="97" customFormat="1" x14ac:dyDescent="0.2">
      <c r="AE64439" s="95"/>
      <c r="AF64439" s="95"/>
      <c r="AN64439" s="95"/>
      <c r="AO64439" s="95"/>
      <c r="AP64439" s="95"/>
      <c r="AQ64439" s="95"/>
      <c r="AR64439" s="95"/>
      <c r="AS64439" s="95"/>
      <c r="AT64439" s="95"/>
      <c r="AU64439" s="95"/>
      <c r="AV64439" s="95"/>
      <c r="AW64439" s="95"/>
      <c r="AX64439" s="95"/>
      <c r="AY64439" s="95"/>
      <c r="AZ64439" s="95"/>
      <c r="BA64439" s="95"/>
      <c r="BB64439" s="95"/>
      <c r="BC64439" s="95"/>
      <c r="BD64439" s="95"/>
      <c r="BE64439" s="95"/>
      <c r="BF64439" s="95"/>
      <c r="BG64439" s="95"/>
      <c r="BH64439" s="95"/>
      <c r="BI64439" s="95"/>
      <c r="BJ64439" s="95"/>
      <c r="BK64439" s="95"/>
      <c r="BL64439" s="95"/>
      <c r="BM64439" s="95"/>
      <c r="BN64439" s="95"/>
      <c r="CA64439" s="95"/>
    </row>
    <row r="64440" spans="31:79" s="97" customFormat="1" x14ac:dyDescent="0.2">
      <c r="AE64440" s="95"/>
      <c r="AF64440" s="95"/>
      <c r="AN64440" s="95"/>
      <c r="AO64440" s="95"/>
      <c r="AP64440" s="95"/>
      <c r="AQ64440" s="95"/>
      <c r="AR64440" s="95"/>
      <c r="AS64440" s="95"/>
      <c r="AT64440" s="95"/>
      <c r="AU64440" s="95"/>
      <c r="AV64440" s="95"/>
      <c r="AW64440" s="95"/>
      <c r="AX64440" s="95"/>
      <c r="AY64440" s="95"/>
      <c r="AZ64440" s="95"/>
      <c r="BA64440" s="95"/>
      <c r="BB64440" s="95"/>
      <c r="BC64440" s="95"/>
      <c r="BD64440" s="95"/>
      <c r="BE64440" s="95"/>
      <c r="BF64440" s="95"/>
      <c r="BG64440" s="95"/>
      <c r="BH64440" s="95"/>
      <c r="BI64440" s="95"/>
      <c r="BJ64440" s="95"/>
      <c r="BK64440" s="95"/>
      <c r="BL64440" s="95"/>
      <c r="BM64440" s="95"/>
      <c r="BN64440" s="95"/>
      <c r="CA64440" s="95"/>
    </row>
    <row r="64441" spans="31:79" s="97" customFormat="1" x14ac:dyDescent="0.2">
      <c r="AE64441" s="95"/>
      <c r="AF64441" s="95"/>
      <c r="AN64441" s="95"/>
      <c r="AO64441" s="95"/>
      <c r="AP64441" s="95"/>
      <c r="AQ64441" s="95"/>
      <c r="AR64441" s="95"/>
      <c r="AS64441" s="95"/>
      <c r="AT64441" s="95"/>
      <c r="AU64441" s="95"/>
      <c r="AV64441" s="95"/>
      <c r="AW64441" s="95"/>
      <c r="AX64441" s="95"/>
      <c r="AY64441" s="95"/>
      <c r="AZ64441" s="95"/>
      <c r="BA64441" s="95"/>
      <c r="BB64441" s="95"/>
      <c r="BC64441" s="95"/>
      <c r="BD64441" s="95"/>
      <c r="BE64441" s="95"/>
      <c r="BF64441" s="95"/>
      <c r="BG64441" s="95"/>
      <c r="BH64441" s="95"/>
      <c r="BI64441" s="95"/>
      <c r="BJ64441" s="95"/>
      <c r="BK64441" s="95"/>
      <c r="BL64441" s="95"/>
      <c r="BM64441" s="95"/>
      <c r="BN64441" s="95"/>
      <c r="CA64441" s="95"/>
    </row>
    <row r="64442" spans="31:79" s="97" customFormat="1" x14ac:dyDescent="0.2">
      <c r="AE64442" s="95"/>
      <c r="AF64442" s="95"/>
      <c r="AN64442" s="95"/>
      <c r="AO64442" s="95"/>
      <c r="AP64442" s="95"/>
      <c r="AQ64442" s="95"/>
      <c r="AR64442" s="95"/>
      <c r="AS64442" s="95"/>
      <c r="AT64442" s="95"/>
      <c r="AU64442" s="95"/>
      <c r="AV64442" s="95"/>
      <c r="AW64442" s="95"/>
      <c r="AX64442" s="95"/>
      <c r="AY64442" s="95"/>
      <c r="AZ64442" s="95"/>
      <c r="BA64442" s="95"/>
      <c r="BB64442" s="95"/>
      <c r="BC64442" s="95"/>
      <c r="BD64442" s="95"/>
      <c r="BE64442" s="95"/>
      <c r="BF64442" s="95"/>
      <c r="BG64442" s="95"/>
      <c r="BH64442" s="95"/>
      <c r="BI64442" s="95"/>
      <c r="BJ64442" s="95"/>
      <c r="BK64442" s="95"/>
      <c r="BL64442" s="95"/>
      <c r="BM64442" s="95"/>
      <c r="BN64442" s="95"/>
      <c r="CA64442" s="95"/>
    </row>
    <row r="64443" spans="31:79" s="97" customFormat="1" x14ac:dyDescent="0.2">
      <c r="AE64443" s="95"/>
      <c r="AF64443" s="95"/>
      <c r="AN64443" s="95"/>
      <c r="AO64443" s="95"/>
      <c r="AP64443" s="95"/>
      <c r="AQ64443" s="95"/>
      <c r="AR64443" s="95"/>
      <c r="AS64443" s="95"/>
      <c r="AT64443" s="95"/>
      <c r="AU64443" s="95"/>
      <c r="AV64443" s="95"/>
      <c r="AW64443" s="95"/>
      <c r="AX64443" s="95"/>
      <c r="AY64443" s="95"/>
      <c r="AZ64443" s="95"/>
      <c r="BA64443" s="95"/>
      <c r="BB64443" s="95"/>
      <c r="BC64443" s="95"/>
      <c r="BD64443" s="95"/>
      <c r="BE64443" s="95"/>
      <c r="BF64443" s="95"/>
      <c r="BG64443" s="95"/>
      <c r="BH64443" s="95"/>
      <c r="BI64443" s="95"/>
      <c r="BJ64443" s="95"/>
      <c r="BK64443" s="95"/>
      <c r="BL64443" s="95"/>
      <c r="BM64443" s="95"/>
      <c r="BN64443" s="95"/>
      <c r="CA64443" s="95"/>
    </row>
    <row r="64444" spans="31:79" s="97" customFormat="1" x14ac:dyDescent="0.2">
      <c r="AE64444" s="95"/>
      <c r="AF64444" s="95"/>
      <c r="AN64444" s="95"/>
      <c r="AO64444" s="95"/>
      <c r="AP64444" s="95"/>
      <c r="AQ64444" s="95"/>
      <c r="AR64444" s="95"/>
      <c r="AS64444" s="95"/>
      <c r="AT64444" s="95"/>
      <c r="AU64444" s="95"/>
      <c r="AV64444" s="95"/>
      <c r="AW64444" s="95"/>
      <c r="AX64444" s="95"/>
      <c r="AY64444" s="95"/>
      <c r="AZ64444" s="95"/>
      <c r="BA64444" s="95"/>
      <c r="BB64444" s="95"/>
      <c r="BC64444" s="95"/>
      <c r="BD64444" s="95"/>
      <c r="BE64444" s="95"/>
      <c r="BF64444" s="95"/>
      <c r="BG64444" s="95"/>
      <c r="BH64444" s="95"/>
      <c r="BI64444" s="95"/>
      <c r="BJ64444" s="95"/>
      <c r="BK64444" s="95"/>
      <c r="BL64444" s="95"/>
      <c r="BM64444" s="95"/>
      <c r="BN64444" s="95"/>
      <c r="CA64444" s="95"/>
    </row>
    <row r="64445" spans="31:79" s="97" customFormat="1" x14ac:dyDescent="0.2">
      <c r="AE64445" s="95"/>
      <c r="AF64445" s="95"/>
      <c r="AN64445" s="95"/>
      <c r="AO64445" s="95"/>
      <c r="AP64445" s="95"/>
      <c r="AQ64445" s="95"/>
      <c r="AR64445" s="95"/>
      <c r="AS64445" s="95"/>
      <c r="AT64445" s="95"/>
      <c r="AU64445" s="95"/>
      <c r="AV64445" s="95"/>
      <c r="AW64445" s="95"/>
      <c r="AX64445" s="95"/>
      <c r="AY64445" s="95"/>
      <c r="AZ64445" s="95"/>
      <c r="BA64445" s="95"/>
      <c r="BB64445" s="95"/>
      <c r="BC64445" s="95"/>
      <c r="BD64445" s="95"/>
      <c r="BE64445" s="95"/>
      <c r="BF64445" s="95"/>
      <c r="BG64445" s="95"/>
      <c r="BH64445" s="95"/>
      <c r="BI64445" s="95"/>
      <c r="BJ64445" s="95"/>
      <c r="BK64445" s="95"/>
      <c r="BL64445" s="95"/>
      <c r="BM64445" s="95"/>
      <c r="BN64445" s="95"/>
      <c r="CA64445" s="95"/>
    </row>
    <row r="64446" spans="31:79" s="97" customFormat="1" x14ac:dyDescent="0.2">
      <c r="AE64446" s="95"/>
      <c r="AF64446" s="95"/>
      <c r="AN64446" s="95"/>
      <c r="AO64446" s="95"/>
      <c r="AP64446" s="95"/>
      <c r="AQ64446" s="95"/>
      <c r="AR64446" s="95"/>
      <c r="AS64446" s="95"/>
      <c r="AT64446" s="95"/>
      <c r="AU64446" s="95"/>
      <c r="AV64446" s="95"/>
      <c r="AW64446" s="95"/>
      <c r="AX64446" s="95"/>
      <c r="AY64446" s="95"/>
      <c r="AZ64446" s="95"/>
      <c r="BA64446" s="95"/>
      <c r="BB64446" s="95"/>
      <c r="BC64446" s="95"/>
      <c r="BD64446" s="95"/>
      <c r="BE64446" s="95"/>
      <c r="BF64446" s="95"/>
      <c r="BG64446" s="95"/>
      <c r="BH64446" s="95"/>
      <c r="BI64446" s="95"/>
      <c r="BJ64446" s="95"/>
      <c r="BK64446" s="95"/>
      <c r="BL64446" s="95"/>
      <c r="BM64446" s="95"/>
      <c r="BN64446" s="95"/>
      <c r="CA64446" s="95"/>
    </row>
    <row r="64447" spans="31:79" s="97" customFormat="1" x14ac:dyDescent="0.2">
      <c r="AE64447" s="95"/>
      <c r="AF64447" s="95"/>
      <c r="AN64447" s="95"/>
      <c r="AO64447" s="95"/>
      <c r="AP64447" s="95"/>
      <c r="AQ64447" s="95"/>
      <c r="AR64447" s="95"/>
      <c r="AS64447" s="95"/>
      <c r="AT64447" s="95"/>
      <c r="AU64447" s="95"/>
      <c r="AV64447" s="95"/>
      <c r="AW64447" s="95"/>
      <c r="AX64447" s="95"/>
      <c r="AY64447" s="95"/>
      <c r="AZ64447" s="95"/>
      <c r="BA64447" s="95"/>
      <c r="BB64447" s="95"/>
      <c r="BC64447" s="95"/>
      <c r="BD64447" s="95"/>
      <c r="BE64447" s="95"/>
      <c r="BF64447" s="95"/>
      <c r="BG64447" s="95"/>
      <c r="BH64447" s="95"/>
      <c r="BI64447" s="95"/>
      <c r="BJ64447" s="95"/>
      <c r="BK64447" s="95"/>
      <c r="BL64447" s="95"/>
      <c r="BM64447" s="95"/>
      <c r="BN64447" s="95"/>
      <c r="CA64447" s="95"/>
    </row>
    <row r="64448" spans="31:79" s="97" customFormat="1" x14ac:dyDescent="0.2">
      <c r="AE64448" s="95"/>
      <c r="AF64448" s="95"/>
      <c r="AN64448" s="95"/>
      <c r="AO64448" s="95"/>
      <c r="AP64448" s="95"/>
      <c r="AQ64448" s="95"/>
      <c r="AR64448" s="95"/>
      <c r="AS64448" s="95"/>
      <c r="AT64448" s="95"/>
      <c r="AU64448" s="95"/>
      <c r="AV64448" s="95"/>
      <c r="AW64448" s="95"/>
      <c r="AX64448" s="95"/>
      <c r="AY64448" s="95"/>
      <c r="AZ64448" s="95"/>
      <c r="BA64448" s="95"/>
      <c r="BB64448" s="95"/>
      <c r="BC64448" s="95"/>
      <c r="BD64448" s="95"/>
      <c r="BE64448" s="95"/>
      <c r="BF64448" s="95"/>
      <c r="BG64448" s="95"/>
      <c r="BH64448" s="95"/>
      <c r="BI64448" s="95"/>
      <c r="BJ64448" s="95"/>
      <c r="BK64448" s="95"/>
      <c r="BL64448" s="95"/>
      <c r="BM64448" s="95"/>
      <c r="BN64448" s="95"/>
      <c r="CA64448" s="95"/>
    </row>
    <row r="64449" spans="31:79" s="97" customFormat="1" x14ac:dyDescent="0.2">
      <c r="AE64449" s="95"/>
      <c r="AF64449" s="95"/>
      <c r="AN64449" s="95"/>
      <c r="AO64449" s="95"/>
      <c r="AP64449" s="95"/>
      <c r="AQ64449" s="95"/>
      <c r="AR64449" s="95"/>
      <c r="AS64449" s="95"/>
      <c r="AT64449" s="95"/>
      <c r="AU64449" s="95"/>
      <c r="AV64449" s="95"/>
      <c r="AW64449" s="95"/>
      <c r="AX64449" s="95"/>
      <c r="AY64449" s="95"/>
      <c r="AZ64449" s="95"/>
      <c r="BA64449" s="95"/>
      <c r="BB64449" s="95"/>
      <c r="BC64449" s="95"/>
      <c r="BD64449" s="95"/>
      <c r="BE64449" s="95"/>
      <c r="BF64449" s="95"/>
      <c r="BG64449" s="95"/>
      <c r="BH64449" s="95"/>
      <c r="BI64449" s="95"/>
      <c r="BJ64449" s="95"/>
      <c r="BK64449" s="95"/>
      <c r="BL64449" s="95"/>
      <c r="BM64449" s="95"/>
      <c r="BN64449" s="95"/>
      <c r="CA64449" s="95"/>
    </row>
    <row r="64450" spans="31:79" s="97" customFormat="1" x14ac:dyDescent="0.2">
      <c r="AE64450" s="95"/>
      <c r="AF64450" s="95"/>
      <c r="AN64450" s="95"/>
      <c r="AO64450" s="95"/>
      <c r="AP64450" s="95"/>
      <c r="AQ64450" s="95"/>
      <c r="AR64450" s="95"/>
      <c r="AS64450" s="95"/>
      <c r="AT64450" s="95"/>
      <c r="AU64450" s="95"/>
      <c r="AV64450" s="95"/>
      <c r="AW64450" s="95"/>
      <c r="AX64450" s="95"/>
      <c r="AY64450" s="95"/>
      <c r="AZ64450" s="95"/>
      <c r="BA64450" s="95"/>
      <c r="BB64450" s="95"/>
      <c r="BC64450" s="95"/>
      <c r="BD64450" s="95"/>
      <c r="BE64450" s="95"/>
      <c r="BF64450" s="95"/>
      <c r="BG64450" s="95"/>
      <c r="BH64450" s="95"/>
      <c r="BI64450" s="95"/>
      <c r="BJ64450" s="95"/>
      <c r="BK64450" s="95"/>
      <c r="BL64450" s="95"/>
      <c r="BM64450" s="95"/>
      <c r="BN64450" s="95"/>
      <c r="CA64450" s="95"/>
    </row>
    <row r="64451" spans="31:79" s="97" customFormat="1" x14ac:dyDescent="0.2">
      <c r="AE64451" s="95"/>
      <c r="AF64451" s="95"/>
      <c r="AN64451" s="95"/>
      <c r="AO64451" s="95"/>
      <c r="AP64451" s="95"/>
      <c r="AQ64451" s="95"/>
      <c r="AR64451" s="95"/>
      <c r="AS64451" s="95"/>
      <c r="AT64451" s="95"/>
      <c r="AU64451" s="95"/>
      <c r="AV64451" s="95"/>
      <c r="AW64451" s="95"/>
      <c r="AX64451" s="95"/>
      <c r="AY64451" s="95"/>
      <c r="AZ64451" s="95"/>
      <c r="BA64451" s="95"/>
      <c r="BB64451" s="95"/>
      <c r="BC64451" s="95"/>
      <c r="BD64451" s="95"/>
      <c r="BE64451" s="95"/>
      <c r="BF64451" s="95"/>
      <c r="BG64451" s="95"/>
      <c r="BH64451" s="95"/>
      <c r="BI64451" s="95"/>
      <c r="BJ64451" s="95"/>
      <c r="BK64451" s="95"/>
      <c r="BL64451" s="95"/>
      <c r="BM64451" s="95"/>
      <c r="BN64451" s="95"/>
      <c r="CA64451" s="95"/>
    </row>
    <row r="64452" spans="31:79" s="97" customFormat="1" x14ac:dyDescent="0.2">
      <c r="AE64452" s="95"/>
      <c r="AF64452" s="95"/>
      <c r="AN64452" s="95"/>
      <c r="AO64452" s="95"/>
      <c r="AP64452" s="95"/>
      <c r="AQ64452" s="95"/>
      <c r="AR64452" s="95"/>
      <c r="AS64452" s="95"/>
      <c r="AT64452" s="95"/>
      <c r="AU64452" s="95"/>
      <c r="AV64452" s="95"/>
      <c r="AW64452" s="95"/>
      <c r="AX64452" s="95"/>
      <c r="AY64452" s="95"/>
      <c r="AZ64452" s="95"/>
      <c r="BA64452" s="95"/>
      <c r="BB64452" s="95"/>
      <c r="BC64452" s="95"/>
      <c r="BD64452" s="95"/>
      <c r="BE64452" s="95"/>
      <c r="BF64452" s="95"/>
      <c r="BG64452" s="95"/>
      <c r="BH64452" s="95"/>
      <c r="BI64452" s="95"/>
      <c r="BJ64452" s="95"/>
      <c r="BK64452" s="95"/>
      <c r="BL64452" s="95"/>
      <c r="BM64452" s="95"/>
      <c r="BN64452" s="95"/>
      <c r="CA64452" s="95"/>
    </row>
    <row r="64453" spans="31:79" s="97" customFormat="1" x14ac:dyDescent="0.2">
      <c r="AE64453" s="95"/>
      <c r="AF64453" s="95"/>
      <c r="AN64453" s="95"/>
      <c r="AO64453" s="95"/>
      <c r="AP64453" s="95"/>
      <c r="AQ64453" s="95"/>
      <c r="AR64453" s="95"/>
      <c r="AS64453" s="95"/>
      <c r="AT64453" s="95"/>
      <c r="AU64453" s="95"/>
      <c r="AV64453" s="95"/>
      <c r="AW64453" s="95"/>
      <c r="AX64453" s="95"/>
      <c r="AY64453" s="95"/>
      <c r="AZ64453" s="95"/>
      <c r="BA64453" s="95"/>
      <c r="BB64453" s="95"/>
      <c r="BC64453" s="95"/>
      <c r="BD64453" s="95"/>
      <c r="BE64453" s="95"/>
      <c r="BF64453" s="95"/>
      <c r="BG64453" s="95"/>
      <c r="BH64453" s="95"/>
      <c r="BI64453" s="95"/>
      <c r="BJ64453" s="95"/>
      <c r="BK64453" s="95"/>
      <c r="BL64453" s="95"/>
      <c r="BM64453" s="95"/>
      <c r="BN64453" s="95"/>
      <c r="CA64453" s="95"/>
    </row>
    <row r="64454" spans="31:79" s="97" customFormat="1" x14ac:dyDescent="0.2">
      <c r="AE64454" s="95"/>
      <c r="AF64454" s="95"/>
      <c r="AN64454" s="95"/>
      <c r="AO64454" s="95"/>
      <c r="AP64454" s="95"/>
      <c r="AQ64454" s="95"/>
      <c r="AR64454" s="95"/>
      <c r="AS64454" s="95"/>
      <c r="AT64454" s="95"/>
      <c r="AU64454" s="95"/>
      <c r="AV64454" s="95"/>
      <c r="AW64454" s="95"/>
      <c r="AX64454" s="95"/>
      <c r="AY64454" s="95"/>
      <c r="AZ64454" s="95"/>
      <c r="BA64454" s="95"/>
      <c r="BB64454" s="95"/>
      <c r="BC64454" s="95"/>
      <c r="BD64454" s="95"/>
      <c r="BE64454" s="95"/>
      <c r="BF64454" s="95"/>
      <c r="BG64454" s="95"/>
      <c r="BH64454" s="95"/>
      <c r="BI64454" s="95"/>
      <c r="BJ64454" s="95"/>
      <c r="BK64454" s="95"/>
      <c r="BL64454" s="95"/>
      <c r="BM64454" s="95"/>
      <c r="BN64454" s="95"/>
      <c r="CA64454" s="95"/>
    </row>
    <row r="64455" spans="31:79" s="97" customFormat="1" x14ac:dyDescent="0.2">
      <c r="AE64455" s="95"/>
      <c r="AF64455" s="95"/>
      <c r="AN64455" s="95"/>
      <c r="AO64455" s="95"/>
      <c r="AP64455" s="95"/>
      <c r="AQ64455" s="95"/>
      <c r="AR64455" s="95"/>
      <c r="AS64455" s="95"/>
      <c r="AT64455" s="95"/>
      <c r="AU64455" s="95"/>
      <c r="AV64455" s="95"/>
      <c r="AW64455" s="95"/>
      <c r="AX64455" s="95"/>
      <c r="AY64455" s="95"/>
      <c r="AZ64455" s="95"/>
      <c r="BA64455" s="95"/>
      <c r="BB64455" s="95"/>
      <c r="BC64455" s="95"/>
      <c r="BD64455" s="95"/>
      <c r="BE64455" s="95"/>
      <c r="BF64455" s="95"/>
      <c r="BG64455" s="95"/>
      <c r="BH64455" s="95"/>
      <c r="BI64455" s="95"/>
      <c r="BJ64455" s="95"/>
      <c r="BK64455" s="95"/>
      <c r="BL64455" s="95"/>
      <c r="BM64455" s="95"/>
      <c r="BN64455" s="95"/>
      <c r="CA64455" s="95"/>
    </row>
    <row r="64456" spans="31:79" s="97" customFormat="1" x14ac:dyDescent="0.2">
      <c r="AE64456" s="95"/>
      <c r="AF64456" s="95"/>
      <c r="AN64456" s="95"/>
      <c r="AO64456" s="95"/>
      <c r="AP64456" s="95"/>
      <c r="AQ64456" s="95"/>
      <c r="AR64456" s="95"/>
      <c r="AS64456" s="95"/>
      <c r="AT64456" s="95"/>
      <c r="AU64456" s="95"/>
      <c r="AV64456" s="95"/>
      <c r="AW64456" s="95"/>
      <c r="AX64456" s="95"/>
      <c r="AY64456" s="95"/>
      <c r="AZ64456" s="95"/>
      <c r="BA64456" s="95"/>
      <c r="BB64456" s="95"/>
      <c r="BC64456" s="95"/>
      <c r="BD64456" s="95"/>
      <c r="BE64456" s="95"/>
      <c r="BF64456" s="95"/>
      <c r="BG64456" s="95"/>
      <c r="BH64456" s="95"/>
      <c r="BI64456" s="95"/>
      <c r="BJ64456" s="95"/>
      <c r="BK64456" s="95"/>
      <c r="BL64456" s="95"/>
      <c r="BM64456" s="95"/>
      <c r="BN64456" s="95"/>
      <c r="CA64456" s="95"/>
    </row>
    <row r="64457" spans="31:79" s="97" customFormat="1" x14ac:dyDescent="0.2">
      <c r="AE64457" s="95"/>
      <c r="AF64457" s="95"/>
      <c r="AN64457" s="95"/>
      <c r="AO64457" s="95"/>
      <c r="AP64457" s="95"/>
      <c r="AQ64457" s="95"/>
      <c r="AR64457" s="95"/>
      <c r="AS64457" s="95"/>
      <c r="AT64457" s="95"/>
      <c r="AU64457" s="95"/>
      <c r="AV64457" s="95"/>
      <c r="AW64457" s="95"/>
      <c r="AX64457" s="95"/>
      <c r="AY64457" s="95"/>
      <c r="AZ64457" s="95"/>
      <c r="BA64457" s="95"/>
      <c r="BB64457" s="95"/>
      <c r="BC64457" s="95"/>
      <c r="BD64457" s="95"/>
      <c r="BE64457" s="95"/>
      <c r="BF64457" s="95"/>
      <c r="BG64457" s="95"/>
      <c r="BH64457" s="95"/>
      <c r="BI64457" s="95"/>
      <c r="BJ64457" s="95"/>
      <c r="BK64457" s="95"/>
      <c r="BL64457" s="95"/>
      <c r="BM64457" s="95"/>
      <c r="BN64457" s="95"/>
      <c r="CA64457" s="95"/>
    </row>
    <row r="64458" spans="31:79" s="97" customFormat="1" x14ac:dyDescent="0.2">
      <c r="AE64458" s="95"/>
      <c r="AF64458" s="95"/>
      <c r="AN64458" s="95"/>
      <c r="AO64458" s="95"/>
      <c r="AP64458" s="95"/>
      <c r="AQ64458" s="95"/>
      <c r="AR64458" s="95"/>
      <c r="AS64458" s="95"/>
      <c r="AT64458" s="95"/>
      <c r="AU64458" s="95"/>
      <c r="AV64458" s="95"/>
      <c r="AW64458" s="95"/>
      <c r="AX64458" s="95"/>
      <c r="AY64458" s="95"/>
      <c r="AZ64458" s="95"/>
      <c r="BA64458" s="95"/>
      <c r="BB64458" s="95"/>
      <c r="BC64458" s="95"/>
      <c r="BD64458" s="95"/>
      <c r="BE64458" s="95"/>
      <c r="BF64458" s="95"/>
      <c r="BG64458" s="95"/>
      <c r="BH64458" s="95"/>
      <c r="BI64458" s="95"/>
      <c r="BJ64458" s="95"/>
      <c r="BK64458" s="95"/>
      <c r="BL64458" s="95"/>
      <c r="BM64458" s="95"/>
      <c r="BN64458" s="95"/>
      <c r="CA64458" s="95"/>
    </row>
    <row r="64459" spans="31:79" s="97" customFormat="1" x14ac:dyDescent="0.2">
      <c r="AE64459" s="95"/>
      <c r="AF64459" s="95"/>
      <c r="AN64459" s="95"/>
      <c r="AO64459" s="95"/>
      <c r="AP64459" s="95"/>
      <c r="AQ64459" s="95"/>
      <c r="AR64459" s="95"/>
      <c r="AS64459" s="95"/>
      <c r="AT64459" s="95"/>
      <c r="AU64459" s="95"/>
      <c r="AV64459" s="95"/>
      <c r="AW64459" s="95"/>
      <c r="AX64459" s="95"/>
      <c r="AY64459" s="95"/>
      <c r="AZ64459" s="95"/>
      <c r="BA64459" s="95"/>
      <c r="BB64459" s="95"/>
      <c r="BC64459" s="95"/>
      <c r="BD64459" s="95"/>
      <c r="BE64459" s="95"/>
      <c r="BF64459" s="95"/>
      <c r="BG64459" s="95"/>
      <c r="BH64459" s="95"/>
      <c r="BI64459" s="95"/>
      <c r="BJ64459" s="95"/>
      <c r="BK64459" s="95"/>
      <c r="BL64459" s="95"/>
      <c r="BM64459" s="95"/>
      <c r="BN64459" s="95"/>
      <c r="CA64459" s="95"/>
    </row>
    <row r="64460" spans="31:79" s="97" customFormat="1" x14ac:dyDescent="0.2">
      <c r="AE64460" s="95"/>
      <c r="AF64460" s="95"/>
      <c r="AN64460" s="95"/>
      <c r="AO64460" s="95"/>
      <c r="AP64460" s="95"/>
      <c r="AQ64460" s="95"/>
      <c r="AR64460" s="95"/>
      <c r="AS64460" s="95"/>
      <c r="AT64460" s="95"/>
      <c r="AU64460" s="95"/>
      <c r="AV64460" s="95"/>
      <c r="AW64460" s="95"/>
      <c r="AX64460" s="95"/>
      <c r="AY64460" s="95"/>
      <c r="AZ64460" s="95"/>
      <c r="BA64460" s="95"/>
      <c r="BB64460" s="95"/>
      <c r="BC64460" s="95"/>
      <c r="BD64460" s="95"/>
      <c r="BE64460" s="95"/>
      <c r="BF64460" s="95"/>
      <c r="BG64460" s="95"/>
      <c r="BH64460" s="95"/>
      <c r="BI64460" s="95"/>
      <c r="BJ64460" s="95"/>
      <c r="BK64460" s="95"/>
      <c r="BL64460" s="95"/>
      <c r="BM64460" s="95"/>
      <c r="BN64460" s="95"/>
      <c r="CA64460" s="95"/>
    </row>
    <row r="64461" spans="31:79" s="97" customFormat="1" x14ac:dyDescent="0.2">
      <c r="AE64461" s="95"/>
      <c r="AF64461" s="95"/>
      <c r="AN64461" s="95"/>
      <c r="AO64461" s="95"/>
      <c r="AP64461" s="95"/>
      <c r="AQ64461" s="95"/>
      <c r="AR64461" s="95"/>
      <c r="AS64461" s="95"/>
      <c r="AT64461" s="95"/>
      <c r="AU64461" s="95"/>
      <c r="AV64461" s="95"/>
      <c r="AW64461" s="95"/>
      <c r="AX64461" s="95"/>
      <c r="AY64461" s="95"/>
      <c r="AZ64461" s="95"/>
      <c r="BA64461" s="95"/>
      <c r="BB64461" s="95"/>
      <c r="BC64461" s="95"/>
      <c r="BD64461" s="95"/>
      <c r="BE64461" s="95"/>
      <c r="BF64461" s="95"/>
      <c r="BG64461" s="95"/>
      <c r="BH64461" s="95"/>
      <c r="BI64461" s="95"/>
      <c r="BJ64461" s="95"/>
      <c r="BK64461" s="95"/>
      <c r="BL64461" s="95"/>
      <c r="BM64461" s="95"/>
      <c r="BN64461" s="95"/>
      <c r="CA64461" s="95"/>
    </row>
    <row r="64462" spans="31:79" s="97" customFormat="1" x14ac:dyDescent="0.2">
      <c r="AE64462" s="95"/>
      <c r="AF64462" s="95"/>
      <c r="AN64462" s="95"/>
      <c r="AO64462" s="95"/>
      <c r="AP64462" s="95"/>
      <c r="AQ64462" s="95"/>
      <c r="AR64462" s="95"/>
      <c r="AS64462" s="95"/>
      <c r="AT64462" s="95"/>
      <c r="AU64462" s="95"/>
      <c r="AV64462" s="95"/>
      <c r="AW64462" s="95"/>
      <c r="AX64462" s="95"/>
      <c r="AY64462" s="95"/>
      <c r="AZ64462" s="95"/>
      <c r="BA64462" s="95"/>
      <c r="BB64462" s="95"/>
      <c r="BC64462" s="95"/>
      <c r="BD64462" s="95"/>
      <c r="BE64462" s="95"/>
      <c r="BF64462" s="95"/>
      <c r="BG64462" s="95"/>
      <c r="BH64462" s="95"/>
      <c r="BI64462" s="95"/>
      <c r="BJ64462" s="95"/>
      <c r="BK64462" s="95"/>
      <c r="BL64462" s="95"/>
      <c r="BM64462" s="95"/>
      <c r="BN64462" s="95"/>
      <c r="CA64462" s="95"/>
    </row>
    <row r="64463" spans="31:79" s="97" customFormat="1" x14ac:dyDescent="0.2">
      <c r="AE64463" s="95"/>
      <c r="AF64463" s="95"/>
      <c r="AN64463" s="95"/>
      <c r="AO64463" s="95"/>
      <c r="AP64463" s="95"/>
      <c r="AQ64463" s="95"/>
      <c r="AR64463" s="95"/>
      <c r="AS64463" s="95"/>
      <c r="AT64463" s="95"/>
      <c r="AU64463" s="95"/>
      <c r="AV64463" s="95"/>
      <c r="AW64463" s="95"/>
      <c r="AX64463" s="95"/>
      <c r="AY64463" s="95"/>
      <c r="AZ64463" s="95"/>
      <c r="BA64463" s="95"/>
      <c r="BB64463" s="95"/>
      <c r="BC64463" s="95"/>
      <c r="BD64463" s="95"/>
      <c r="BE64463" s="95"/>
      <c r="BF64463" s="95"/>
      <c r="BG64463" s="95"/>
      <c r="BH64463" s="95"/>
      <c r="BI64463" s="95"/>
      <c r="BJ64463" s="95"/>
      <c r="BK64463" s="95"/>
      <c r="BL64463" s="95"/>
      <c r="BM64463" s="95"/>
      <c r="BN64463" s="95"/>
      <c r="CA64463" s="95"/>
    </row>
    <row r="64464" spans="31:79" s="97" customFormat="1" x14ac:dyDescent="0.2">
      <c r="AE64464" s="95"/>
      <c r="AF64464" s="95"/>
      <c r="AN64464" s="95"/>
      <c r="AO64464" s="95"/>
      <c r="AP64464" s="95"/>
      <c r="AQ64464" s="95"/>
      <c r="AR64464" s="95"/>
      <c r="AS64464" s="95"/>
      <c r="AT64464" s="95"/>
      <c r="AU64464" s="95"/>
      <c r="AV64464" s="95"/>
      <c r="AW64464" s="95"/>
      <c r="AX64464" s="95"/>
      <c r="AY64464" s="95"/>
      <c r="AZ64464" s="95"/>
      <c r="BA64464" s="95"/>
      <c r="BB64464" s="95"/>
      <c r="BC64464" s="95"/>
      <c r="BD64464" s="95"/>
      <c r="BE64464" s="95"/>
      <c r="BF64464" s="95"/>
      <c r="BG64464" s="95"/>
      <c r="BH64464" s="95"/>
      <c r="BI64464" s="95"/>
      <c r="BJ64464" s="95"/>
      <c r="BK64464" s="95"/>
      <c r="BL64464" s="95"/>
      <c r="BM64464" s="95"/>
      <c r="BN64464" s="95"/>
      <c r="CA64464" s="95"/>
    </row>
    <row r="64465" spans="31:79" s="97" customFormat="1" x14ac:dyDescent="0.2">
      <c r="AE64465" s="95"/>
      <c r="AF64465" s="95"/>
      <c r="AN64465" s="95"/>
      <c r="AO64465" s="95"/>
      <c r="AP64465" s="95"/>
      <c r="AQ64465" s="95"/>
      <c r="AR64465" s="95"/>
      <c r="AS64465" s="95"/>
      <c r="AT64465" s="95"/>
      <c r="AU64465" s="95"/>
      <c r="AV64465" s="95"/>
      <c r="AW64465" s="95"/>
      <c r="AX64465" s="95"/>
      <c r="AY64465" s="95"/>
      <c r="AZ64465" s="95"/>
      <c r="BA64465" s="95"/>
      <c r="BB64465" s="95"/>
      <c r="BC64465" s="95"/>
      <c r="BD64465" s="95"/>
      <c r="BE64465" s="95"/>
      <c r="BF64465" s="95"/>
      <c r="BG64465" s="95"/>
      <c r="BH64465" s="95"/>
      <c r="BI64465" s="95"/>
      <c r="BJ64465" s="95"/>
      <c r="BK64465" s="95"/>
      <c r="BL64465" s="95"/>
      <c r="BM64465" s="95"/>
      <c r="BN64465" s="95"/>
      <c r="CA64465" s="95"/>
    </row>
    <row r="64466" spans="31:79" s="97" customFormat="1" x14ac:dyDescent="0.2">
      <c r="AE64466" s="95"/>
      <c r="AF64466" s="95"/>
      <c r="AN64466" s="95"/>
      <c r="AO64466" s="95"/>
      <c r="AP64466" s="95"/>
      <c r="AQ64466" s="95"/>
      <c r="AR64466" s="95"/>
      <c r="AS64466" s="95"/>
      <c r="AT64466" s="95"/>
      <c r="AU64466" s="95"/>
      <c r="AV64466" s="95"/>
      <c r="AW64466" s="95"/>
      <c r="AX64466" s="95"/>
      <c r="AY64466" s="95"/>
      <c r="AZ64466" s="95"/>
      <c r="BA64466" s="95"/>
      <c r="BB64466" s="95"/>
      <c r="BC64466" s="95"/>
      <c r="BD64466" s="95"/>
      <c r="BE64466" s="95"/>
      <c r="BF64466" s="95"/>
      <c r="BG64466" s="95"/>
      <c r="BH64466" s="95"/>
      <c r="BI64466" s="95"/>
      <c r="BJ64466" s="95"/>
      <c r="BK64466" s="95"/>
      <c r="BL64466" s="95"/>
      <c r="BM64466" s="95"/>
      <c r="BN64466" s="95"/>
      <c r="CA64466" s="95"/>
    </row>
    <row r="64467" spans="31:79" s="97" customFormat="1" x14ac:dyDescent="0.2">
      <c r="AE64467" s="95"/>
      <c r="AF64467" s="95"/>
      <c r="AN64467" s="95"/>
      <c r="AO64467" s="95"/>
      <c r="AP64467" s="95"/>
      <c r="AQ64467" s="95"/>
      <c r="AR64467" s="95"/>
      <c r="AS64467" s="95"/>
      <c r="AT64467" s="95"/>
      <c r="AU64467" s="95"/>
      <c r="AV64467" s="95"/>
      <c r="AW64467" s="95"/>
      <c r="AX64467" s="95"/>
      <c r="AY64467" s="95"/>
      <c r="AZ64467" s="95"/>
      <c r="BA64467" s="95"/>
      <c r="BB64467" s="95"/>
      <c r="BC64467" s="95"/>
      <c r="BD64467" s="95"/>
      <c r="BE64467" s="95"/>
      <c r="BF64467" s="95"/>
      <c r="BG64467" s="95"/>
      <c r="BH64467" s="95"/>
      <c r="BI64467" s="95"/>
      <c r="BJ64467" s="95"/>
      <c r="BK64467" s="95"/>
      <c r="BL64467" s="95"/>
      <c r="BM64467" s="95"/>
      <c r="BN64467" s="95"/>
      <c r="CA64467" s="95"/>
    </row>
    <row r="64468" spans="31:79" s="97" customFormat="1" x14ac:dyDescent="0.2">
      <c r="AE64468" s="95"/>
      <c r="AF64468" s="95"/>
      <c r="AN64468" s="95"/>
      <c r="AO64468" s="95"/>
      <c r="AP64468" s="95"/>
      <c r="AQ64468" s="95"/>
      <c r="AR64468" s="95"/>
      <c r="AS64468" s="95"/>
      <c r="AT64468" s="95"/>
      <c r="AU64468" s="95"/>
      <c r="AV64468" s="95"/>
      <c r="AW64468" s="95"/>
      <c r="AX64468" s="95"/>
      <c r="AY64468" s="95"/>
      <c r="AZ64468" s="95"/>
      <c r="BA64468" s="95"/>
      <c r="BB64468" s="95"/>
      <c r="BC64468" s="95"/>
      <c r="BD64468" s="95"/>
      <c r="BE64468" s="95"/>
      <c r="BF64468" s="95"/>
      <c r="BG64468" s="95"/>
      <c r="BH64468" s="95"/>
      <c r="BI64468" s="95"/>
      <c r="BJ64468" s="95"/>
      <c r="BK64468" s="95"/>
      <c r="BL64468" s="95"/>
      <c r="BM64468" s="95"/>
      <c r="BN64468" s="95"/>
      <c r="CA64468" s="95"/>
    </row>
    <row r="64469" spans="31:79" s="97" customFormat="1" x14ac:dyDescent="0.2">
      <c r="AE64469" s="95"/>
      <c r="AF64469" s="95"/>
      <c r="AN64469" s="95"/>
      <c r="AO64469" s="95"/>
      <c r="AP64469" s="95"/>
      <c r="AQ64469" s="95"/>
      <c r="AR64469" s="95"/>
      <c r="AS64469" s="95"/>
      <c r="AT64469" s="95"/>
      <c r="AU64469" s="95"/>
      <c r="AV64469" s="95"/>
      <c r="AW64469" s="95"/>
      <c r="AX64469" s="95"/>
      <c r="AY64469" s="95"/>
      <c r="AZ64469" s="95"/>
      <c r="BA64469" s="95"/>
      <c r="BB64469" s="95"/>
      <c r="BC64469" s="95"/>
      <c r="BD64469" s="95"/>
      <c r="BE64469" s="95"/>
      <c r="BF64469" s="95"/>
      <c r="BG64469" s="95"/>
      <c r="BH64469" s="95"/>
      <c r="BI64469" s="95"/>
      <c r="BJ64469" s="95"/>
      <c r="BK64469" s="95"/>
      <c r="BL64469" s="95"/>
      <c r="BM64469" s="95"/>
      <c r="BN64469" s="95"/>
      <c r="CA64469" s="95"/>
    </row>
    <row r="64470" spans="31:79" s="97" customFormat="1" x14ac:dyDescent="0.2">
      <c r="AE64470" s="95"/>
      <c r="AF64470" s="95"/>
      <c r="AN64470" s="95"/>
      <c r="AO64470" s="95"/>
      <c r="AP64470" s="95"/>
      <c r="AQ64470" s="95"/>
      <c r="AR64470" s="95"/>
      <c r="AS64470" s="95"/>
      <c r="AT64470" s="95"/>
      <c r="AU64470" s="95"/>
      <c r="AV64470" s="95"/>
      <c r="AW64470" s="95"/>
      <c r="AX64470" s="95"/>
      <c r="AY64470" s="95"/>
      <c r="AZ64470" s="95"/>
      <c r="BA64470" s="95"/>
      <c r="BB64470" s="95"/>
      <c r="BC64470" s="95"/>
      <c r="BD64470" s="95"/>
      <c r="BE64470" s="95"/>
      <c r="BF64470" s="95"/>
      <c r="BG64470" s="95"/>
      <c r="BH64470" s="95"/>
      <c r="BI64470" s="95"/>
      <c r="BJ64470" s="95"/>
      <c r="BK64470" s="95"/>
      <c r="BL64470" s="95"/>
      <c r="BM64470" s="95"/>
      <c r="BN64470" s="95"/>
      <c r="CA64470" s="95"/>
    </row>
    <row r="64471" spans="31:79" s="97" customFormat="1" x14ac:dyDescent="0.2">
      <c r="AE64471" s="95"/>
      <c r="AF64471" s="95"/>
      <c r="AN64471" s="95"/>
      <c r="AO64471" s="95"/>
      <c r="AP64471" s="95"/>
      <c r="AQ64471" s="95"/>
      <c r="AR64471" s="95"/>
      <c r="AS64471" s="95"/>
      <c r="AT64471" s="95"/>
      <c r="AU64471" s="95"/>
      <c r="AV64471" s="95"/>
      <c r="AW64471" s="95"/>
      <c r="AX64471" s="95"/>
      <c r="AY64471" s="95"/>
      <c r="AZ64471" s="95"/>
      <c r="BA64471" s="95"/>
      <c r="BB64471" s="95"/>
      <c r="BC64471" s="95"/>
      <c r="BD64471" s="95"/>
      <c r="BE64471" s="95"/>
      <c r="BF64471" s="95"/>
      <c r="BG64471" s="95"/>
      <c r="BH64471" s="95"/>
      <c r="BI64471" s="95"/>
      <c r="BJ64471" s="95"/>
      <c r="BK64471" s="95"/>
      <c r="BL64471" s="95"/>
      <c r="BM64471" s="95"/>
      <c r="BN64471" s="95"/>
      <c r="CA64471" s="95"/>
    </row>
    <row r="64472" spans="31:79" s="97" customFormat="1" x14ac:dyDescent="0.2">
      <c r="AE64472" s="95"/>
      <c r="AF64472" s="95"/>
      <c r="AN64472" s="95"/>
      <c r="AO64472" s="95"/>
      <c r="AP64472" s="95"/>
      <c r="AQ64472" s="95"/>
      <c r="AR64472" s="95"/>
      <c r="AS64472" s="95"/>
      <c r="AT64472" s="95"/>
      <c r="AU64472" s="95"/>
      <c r="AV64472" s="95"/>
      <c r="AW64472" s="95"/>
      <c r="AX64472" s="95"/>
      <c r="AY64472" s="95"/>
      <c r="AZ64472" s="95"/>
      <c r="BA64472" s="95"/>
      <c r="BB64472" s="95"/>
      <c r="BC64472" s="95"/>
      <c r="BD64472" s="95"/>
      <c r="BE64472" s="95"/>
      <c r="BF64472" s="95"/>
      <c r="BG64472" s="95"/>
      <c r="BH64472" s="95"/>
      <c r="BI64472" s="95"/>
      <c r="BJ64472" s="95"/>
      <c r="BK64472" s="95"/>
      <c r="BL64472" s="95"/>
      <c r="BM64472" s="95"/>
      <c r="BN64472" s="95"/>
      <c r="CA64472" s="95"/>
    </row>
    <row r="64473" spans="31:79" s="97" customFormat="1" x14ac:dyDescent="0.2">
      <c r="AE64473" s="95"/>
      <c r="AF64473" s="95"/>
      <c r="AN64473" s="95"/>
      <c r="AO64473" s="95"/>
      <c r="AP64473" s="95"/>
      <c r="AQ64473" s="95"/>
      <c r="AR64473" s="95"/>
      <c r="AS64473" s="95"/>
      <c r="AT64473" s="95"/>
      <c r="AU64473" s="95"/>
      <c r="AV64473" s="95"/>
      <c r="AW64473" s="95"/>
      <c r="AX64473" s="95"/>
      <c r="AY64473" s="95"/>
      <c r="AZ64473" s="95"/>
      <c r="BA64473" s="95"/>
      <c r="BB64473" s="95"/>
      <c r="BC64473" s="95"/>
      <c r="BD64473" s="95"/>
      <c r="BE64473" s="95"/>
      <c r="BF64473" s="95"/>
      <c r="BG64473" s="95"/>
      <c r="BH64473" s="95"/>
      <c r="BI64473" s="95"/>
      <c r="BJ64473" s="95"/>
      <c r="BK64473" s="95"/>
      <c r="BL64473" s="95"/>
      <c r="BM64473" s="95"/>
      <c r="BN64473" s="95"/>
      <c r="CA64473" s="95"/>
    </row>
    <row r="64474" spans="31:79" s="97" customFormat="1" x14ac:dyDescent="0.2">
      <c r="AE64474" s="95"/>
      <c r="AF64474" s="95"/>
      <c r="AN64474" s="95"/>
      <c r="AO64474" s="95"/>
      <c r="AP64474" s="95"/>
      <c r="AQ64474" s="95"/>
      <c r="AR64474" s="95"/>
      <c r="AS64474" s="95"/>
      <c r="AT64474" s="95"/>
      <c r="AU64474" s="95"/>
      <c r="AV64474" s="95"/>
      <c r="AW64474" s="95"/>
      <c r="AX64474" s="95"/>
      <c r="AY64474" s="95"/>
      <c r="AZ64474" s="95"/>
      <c r="BA64474" s="95"/>
      <c r="BB64474" s="95"/>
      <c r="BC64474" s="95"/>
      <c r="BD64474" s="95"/>
      <c r="BE64474" s="95"/>
      <c r="BF64474" s="95"/>
      <c r="BG64474" s="95"/>
      <c r="BH64474" s="95"/>
      <c r="BI64474" s="95"/>
      <c r="BJ64474" s="95"/>
      <c r="BK64474" s="95"/>
      <c r="BL64474" s="95"/>
      <c r="BM64474" s="95"/>
      <c r="BN64474" s="95"/>
      <c r="CA64474" s="95"/>
    </row>
    <row r="64475" spans="31:79" s="97" customFormat="1" x14ac:dyDescent="0.2">
      <c r="AE64475" s="95"/>
      <c r="AF64475" s="95"/>
      <c r="AN64475" s="95"/>
      <c r="AO64475" s="95"/>
      <c r="AP64475" s="95"/>
      <c r="AQ64475" s="95"/>
      <c r="AR64475" s="95"/>
      <c r="AS64475" s="95"/>
      <c r="AT64475" s="95"/>
      <c r="AU64475" s="95"/>
      <c r="AV64475" s="95"/>
      <c r="AW64475" s="95"/>
      <c r="AX64475" s="95"/>
      <c r="AY64475" s="95"/>
      <c r="AZ64475" s="95"/>
      <c r="BA64475" s="95"/>
      <c r="BB64475" s="95"/>
      <c r="BC64475" s="95"/>
      <c r="BD64475" s="95"/>
      <c r="BE64475" s="95"/>
      <c r="BF64475" s="95"/>
      <c r="BG64475" s="95"/>
      <c r="BH64475" s="95"/>
      <c r="BI64475" s="95"/>
      <c r="BJ64475" s="95"/>
      <c r="BK64475" s="95"/>
      <c r="BL64475" s="95"/>
      <c r="BM64475" s="95"/>
      <c r="BN64475" s="95"/>
      <c r="CA64475" s="95"/>
    </row>
    <row r="64476" spans="31:79" s="97" customFormat="1" x14ac:dyDescent="0.2">
      <c r="AE64476" s="95"/>
      <c r="AF64476" s="95"/>
      <c r="AN64476" s="95"/>
      <c r="AO64476" s="95"/>
      <c r="AP64476" s="95"/>
      <c r="AQ64476" s="95"/>
      <c r="AR64476" s="95"/>
      <c r="AS64476" s="95"/>
      <c r="AT64476" s="95"/>
      <c r="AU64476" s="95"/>
      <c r="AV64476" s="95"/>
      <c r="AW64476" s="95"/>
      <c r="AX64476" s="95"/>
      <c r="AY64476" s="95"/>
      <c r="AZ64476" s="95"/>
      <c r="BA64476" s="95"/>
      <c r="BB64476" s="95"/>
      <c r="BC64476" s="95"/>
      <c r="BD64476" s="95"/>
      <c r="BE64476" s="95"/>
      <c r="BF64476" s="95"/>
      <c r="BG64476" s="95"/>
      <c r="BH64476" s="95"/>
      <c r="BI64476" s="95"/>
      <c r="BJ64476" s="95"/>
      <c r="BK64476" s="95"/>
      <c r="BL64476" s="95"/>
      <c r="BM64476" s="95"/>
      <c r="BN64476" s="95"/>
      <c r="CA64476" s="95"/>
    </row>
    <row r="64477" spans="31:79" s="97" customFormat="1" x14ac:dyDescent="0.2">
      <c r="AE64477" s="95"/>
      <c r="AF64477" s="95"/>
      <c r="AN64477" s="95"/>
      <c r="AO64477" s="95"/>
      <c r="AP64477" s="95"/>
      <c r="AQ64477" s="95"/>
      <c r="AR64477" s="95"/>
      <c r="AS64477" s="95"/>
      <c r="AT64477" s="95"/>
      <c r="AU64477" s="95"/>
      <c r="AV64477" s="95"/>
      <c r="AW64477" s="95"/>
      <c r="AX64477" s="95"/>
      <c r="AY64477" s="95"/>
      <c r="AZ64477" s="95"/>
      <c r="BA64477" s="95"/>
      <c r="BB64477" s="95"/>
      <c r="BC64477" s="95"/>
      <c r="BD64477" s="95"/>
      <c r="BE64477" s="95"/>
      <c r="BF64477" s="95"/>
      <c r="BG64477" s="95"/>
      <c r="BH64477" s="95"/>
      <c r="BI64477" s="95"/>
      <c r="BJ64477" s="95"/>
      <c r="BK64477" s="95"/>
      <c r="BL64477" s="95"/>
      <c r="BM64477" s="95"/>
      <c r="BN64477" s="95"/>
      <c r="CA64477" s="95"/>
    </row>
    <row r="64478" spans="31:79" s="97" customFormat="1" x14ac:dyDescent="0.2">
      <c r="AE64478" s="95"/>
      <c r="AF64478" s="95"/>
      <c r="AN64478" s="95"/>
      <c r="AO64478" s="95"/>
      <c r="AP64478" s="95"/>
      <c r="AQ64478" s="95"/>
      <c r="AR64478" s="95"/>
      <c r="AS64478" s="95"/>
      <c r="AT64478" s="95"/>
      <c r="AU64478" s="95"/>
      <c r="AV64478" s="95"/>
      <c r="AW64478" s="95"/>
      <c r="AX64478" s="95"/>
      <c r="AY64478" s="95"/>
      <c r="AZ64478" s="95"/>
      <c r="BA64478" s="95"/>
      <c r="BB64478" s="95"/>
      <c r="BC64478" s="95"/>
      <c r="BD64478" s="95"/>
      <c r="BE64478" s="95"/>
      <c r="BF64478" s="95"/>
      <c r="BG64478" s="95"/>
      <c r="BH64478" s="95"/>
      <c r="BI64478" s="95"/>
      <c r="BJ64478" s="95"/>
      <c r="BK64478" s="95"/>
      <c r="BL64478" s="95"/>
      <c r="BM64478" s="95"/>
      <c r="BN64478" s="95"/>
      <c r="CA64478" s="95"/>
    </row>
    <row r="64479" spans="31:79" s="97" customFormat="1" x14ac:dyDescent="0.2">
      <c r="AE64479" s="95"/>
      <c r="AF64479" s="95"/>
      <c r="AN64479" s="95"/>
      <c r="AO64479" s="95"/>
      <c r="AP64479" s="95"/>
      <c r="AQ64479" s="95"/>
      <c r="AR64479" s="95"/>
      <c r="AS64479" s="95"/>
      <c r="AT64479" s="95"/>
      <c r="AU64479" s="95"/>
      <c r="AV64479" s="95"/>
      <c r="AW64479" s="95"/>
      <c r="AX64479" s="95"/>
      <c r="AY64479" s="95"/>
      <c r="AZ64479" s="95"/>
      <c r="BA64479" s="95"/>
      <c r="BB64479" s="95"/>
      <c r="BC64479" s="95"/>
      <c r="BD64479" s="95"/>
      <c r="BE64479" s="95"/>
      <c r="BF64479" s="95"/>
      <c r="BG64479" s="95"/>
      <c r="BH64479" s="95"/>
      <c r="BI64479" s="95"/>
      <c r="BJ64479" s="95"/>
      <c r="BK64479" s="95"/>
      <c r="BL64479" s="95"/>
      <c r="BM64479" s="95"/>
      <c r="BN64479" s="95"/>
      <c r="CA64479" s="95"/>
    </row>
    <row r="64480" spans="31:79" s="97" customFormat="1" x14ac:dyDescent="0.2">
      <c r="AE64480" s="95"/>
      <c r="AF64480" s="95"/>
      <c r="AN64480" s="95"/>
      <c r="AO64480" s="95"/>
      <c r="AP64480" s="95"/>
      <c r="AQ64480" s="95"/>
      <c r="AR64480" s="95"/>
      <c r="AS64480" s="95"/>
      <c r="AT64480" s="95"/>
      <c r="AU64480" s="95"/>
      <c r="AV64480" s="95"/>
      <c r="AW64480" s="95"/>
      <c r="AX64480" s="95"/>
      <c r="AY64480" s="95"/>
      <c r="AZ64480" s="95"/>
      <c r="BA64480" s="95"/>
      <c r="BB64480" s="95"/>
      <c r="BC64480" s="95"/>
      <c r="BD64480" s="95"/>
      <c r="BE64480" s="95"/>
      <c r="BF64480" s="95"/>
      <c r="BG64480" s="95"/>
      <c r="BH64480" s="95"/>
      <c r="BI64480" s="95"/>
      <c r="BJ64480" s="95"/>
      <c r="BK64480" s="95"/>
      <c r="BL64480" s="95"/>
      <c r="BM64480" s="95"/>
      <c r="BN64480" s="95"/>
      <c r="CA64480" s="95"/>
    </row>
    <row r="64481" spans="31:79" s="97" customFormat="1" x14ac:dyDescent="0.2">
      <c r="AE64481" s="95"/>
      <c r="AF64481" s="95"/>
      <c r="AN64481" s="95"/>
      <c r="AO64481" s="95"/>
      <c r="AP64481" s="95"/>
      <c r="AQ64481" s="95"/>
      <c r="AR64481" s="95"/>
      <c r="AS64481" s="95"/>
      <c r="AT64481" s="95"/>
      <c r="AU64481" s="95"/>
      <c r="AV64481" s="95"/>
      <c r="AW64481" s="95"/>
      <c r="AX64481" s="95"/>
      <c r="AY64481" s="95"/>
      <c r="AZ64481" s="95"/>
      <c r="BA64481" s="95"/>
      <c r="BB64481" s="95"/>
      <c r="BC64481" s="95"/>
      <c r="BD64481" s="95"/>
      <c r="BE64481" s="95"/>
      <c r="BF64481" s="95"/>
      <c r="BG64481" s="95"/>
      <c r="BH64481" s="95"/>
      <c r="BI64481" s="95"/>
      <c r="BJ64481" s="95"/>
      <c r="BK64481" s="95"/>
      <c r="BL64481" s="95"/>
      <c r="BM64481" s="95"/>
      <c r="BN64481" s="95"/>
      <c r="CA64481" s="95"/>
    </row>
    <row r="64482" spans="31:79" s="97" customFormat="1" x14ac:dyDescent="0.2">
      <c r="AE64482" s="95"/>
      <c r="AF64482" s="95"/>
      <c r="AN64482" s="95"/>
      <c r="AO64482" s="95"/>
      <c r="AP64482" s="95"/>
      <c r="AQ64482" s="95"/>
      <c r="AR64482" s="95"/>
      <c r="AS64482" s="95"/>
      <c r="AT64482" s="95"/>
      <c r="AU64482" s="95"/>
      <c r="AV64482" s="95"/>
      <c r="AW64482" s="95"/>
      <c r="AX64482" s="95"/>
      <c r="AY64482" s="95"/>
      <c r="AZ64482" s="95"/>
      <c r="BA64482" s="95"/>
      <c r="BB64482" s="95"/>
      <c r="BC64482" s="95"/>
      <c r="BD64482" s="95"/>
      <c r="BE64482" s="95"/>
      <c r="BF64482" s="95"/>
      <c r="BG64482" s="95"/>
      <c r="BH64482" s="95"/>
      <c r="BI64482" s="95"/>
      <c r="BJ64482" s="95"/>
      <c r="BK64482" s="95"/>
      <c r="BL64482" s="95"/>
      <c r="BM64482" s="95"/>
      <c r="BN64482" s="95"/>
      <c r="CA64482" s="95"/>
    </row>
    <row r="64483" spans="31:79" s="97" customFormat="1" x14ac:dyDescent="0.2">
      <c r="AE64483" s="95"/>
      <c r="AF64483" s="95"/>
      <c r="AN64483" s="95"/>
      <c r="AO64483" s="95"/>
      <c r="AP64483" s="95"/>
      <c r="AQ64483" s="95"/>
      <c r="AR64483" s="95"/>
      <c r="AS64483" s="95"/>
      <c r="AT64483" s="95"/>
      <c r="AU64483" s="95"/>
      <c r="AV64483" s="95"/>
      <c r="AW64483" s="95"/>
      <c r="AX64483" s="95"/>
      <c r="AY64483" s="95"/>
      <c r="AZ64483" s="95"/>
      <c r="BA64483" s="95"/>
      <c r="BB64483" s="95"/>
      <c r="BC64483" s="95"/>
      <c r="BD64483" s="95"/>
      <c r="BE64483" s="95"/>
      <c r="BF64483" s="95"/>
      <c r="BG64483" s="95"/>
      <c r="BH64483" s="95"/>
      <c r="BI64483" s="95"/>
      <c r="BJ64483" s="95"/>
      <c r="BK64483" s="95"/>
      <c r="BL64483" s="95"/>
      <c r="BM64483" s="95"/>
      <c r="BN64483" s="95"/>
      <c r="CA64483" s="95"/>
    </row>
    <row r="64484" spans="31:79" s="97" customFormat="1" x14ac:dyDescent="0.2">
      <c r="AE64484" s="95"/>
      <c r="AF64484" s="95"/>
      <c r="AN64484" s="95"/>
      <c r="AO64484" s="95"/>
      <c r="AP64484" s="95"/>
      <c r="AQ64484" s="95"/>
      <c r="AR64484" s="95"/>
      <c r="AS64484" s="95"/>
      <c r="AT64484" s="95"/>
      <c r="AU64484" s="95"/>
      <c r="AV64484" s="95"/>
      <c r="AW64484" s="95"/>
      <c r="AX64484" s="95"/>
      <c r="AY64484" s="95"/>
      <c r="AZ64484" s="95"/>
      <c r="BA64484" s="95"/>
      <c r="BB64484" s="95"/>
      <c r="BC64484" s="95"/>
      <c r="BD64484" s="95"/>
      <c r="BE64484" s="95"/>
      <c r="BF64484" s="95"/>
      <c r="BG64484" s="95"/>
      <c r="BH64484" s="95"/>
      <c r="BI64484" s="95"/>
      <c r="BJ64484" s="95"/>
      <c r="BK64484" s="95"/>
      <c r="BL64484" s="95"/>
      <c r="BM64484" s="95"/>
      <c r="BN64484" s="95"/>
      <c r="CA64484" s="95"/>
    </row>
    <row r="64485" spans="31:79" s="97" customFormat="1" x14ac:dyDescent="0.2">
      <c r="AE64485" s="95"/>
      <c r="AF64485" s="95"/>
      <c r="AN64485" s="95"/>
      <c r="AO64485" s="95"/>
      <c r="AP64485" s="95"/>
      <c r="AQ64485" s="95"/>
      <c r="AR64485" s="95"/>
      <c r="AS64485" s="95"/>
      <c r="AT64485" s="95"/>
      <c r="AU64485" s="95"/>
      <c r="AV64485" s="95"/>
      <c r="AW64485" s="95"/>
      <c r="AX64485" s="95"/>
      <c r="AY64485" s="95"/>
      <c r="AZ64485" s="95"/>
      <c r="BA64485" s="95"/>
      <c r="BB64485" s="95"/>
      <c r="BC64485" s="95"/>
      <c r="BD64485" s="95"/>
      <c r="BE64485" s="95"/>
      <c r="BF64485" s="95"/>
      <c r="BG64485" s="95"/>
      <c r="BH64485" s="95"/>
      <c r="BI64485" s="95"/>
      <c r="BJ64485" s="95"/>
      <c r="BK64485" s="95"/>
      <c r="BL64485" s="95"/>
      <c r="BM64485" s="95"/>
      <c r="BN64485" s="95"/>
      <c r="CA64485" s="95"/>
    </row>
    <row r="64486" spans="31:79" s="97" customFormat="1" x14ac:dyDescent="0.2">
      <c r="AE64486" s="95"/>
      <c r="AF64486" s="95"/>
      <c r="AN64486" s="95"/>
      <c r="AO64486" s="95"/>
      <c r="AP64486" s="95"/>
      <c r="AQ64486" s="95"/>
      <c r="AR64486" s="95"/>
      <c r="AS64486" s="95"/>
      <c r="AT64486" s="95"/>
      <c r="AU64486" s="95"/>
      <c r="AV64486" s="95"/>
      <c r="AW64486" s="95"/>
      <c r="AX64486" s="95"/>
      <c r="AY64486" s="95"/>
      <c r="AZ64486" s="95"/>
      <c r="BA64486" s="95"/>
      <c r="BB64486" s="95"/>
      <c r="BC64486" s="95"/>
      <c r="BD64486" s="95"/>
      <c r="BE64486" s="95"/>
      <c r="BF64486" s="95"/>
      <c r="BG64486" s="95"/>
      <c r="BH64486" s="95"/>
      <c r="BI64486" s="95"/>
      <c r="BJ64486" s="95"/>
      <c r="BK64486" s="95"/>
      <c r="BL64486" s="95"/>
      <c r="BM64486" s="95"/>
      <c r="BN64486" s="95"/>
      <c r="CA64486" s="95"/>
    </row>
    <row r="64487" spans="31:79" s="97" customFormat="1" x14ac:dyDescent="0.2">
      <c r="AE64487" s="95"/>
      <c r="AF64487" s="95"/>
      <c r="AN64487" s="95"/>
      <c r="AO64487" s="95"/>
      <c r="AP64487" s="95"/>
      <c r="AQ64487" s="95"/>
      <c r="AR64487" s="95"/>
      <c r="AS64487" s="95"/>
      <c r="AT64487" s="95"/>
      <c r="AU64487" s="95"/>
      <c r="AV64487" s="95"/>
      <c r="AW64487" s="95"/>
      <c r="AX64487" s="95"/>
      <c r="AY64487" s="95"/>
      <c r="AZ64487" s="95"/>
      <c r="BA64487" s="95"/>
      <c r="BB64487" s="95"/>
      <c r="BC64487" s="95"/>
      <c r="BD64487" s="95"/>
      <c r="BE64487" s="95"/>
      <c r="BF64487" s="95"/>
      <c r="BG64487" s="95"/>
      <c r="BH64487" s="95"/>
      <c r="BI64487" s="95"/>
      <c r="BJ64487" s="95"/>
      <c r="BK64487" s="95"/>
      <c r="BL64487" s="95"/>
      <c r="BM64487" s="95"/>
      <c r="BN64487" s="95"/>
      <c r="CA64487" s="95"/>
    </row>
    <row r="64488" spans="31:79" s="97" customFormat="1" x14ac:dyDescent="0.2">
      <c r="AE64488" s="95"/>
      <c r="AF64488" s="95"/>
      <c r="AN64488" s="95"/>
      <c r="AO64488" s="95"/>
      <c r="AP64488" s="95"/>
      <c r="AQ64488" s="95"/>
      <c r="AR64488" s="95"/>
      <c r="AS64488" s="95"/>
      <c r="AT64488" s="95"/>
      <c r="AU64488" s="95"/>
      <c r="AV64488" s="95"/>
      <c r="AW64488" s="95"/>
      <c r="AX64488" s="95"/>
      <c r="AY64488" s="95"/>
      <c r="AZ64488" s="95"/>
      <c r="BA64488" s="95"/>
      <c r="BB64488" s="95"/>
      <c r="BC64488" s="95"/>
      <c r="BD64488" s="95"/>
      <c r="BE64488" s="95"/>
      <c r="BF64488" s="95"/>
      <c r="BG64488" s="95"/>
      <c r="BH64488" s="95"/>
      <c r="BI64488" s="95"/>
      <c r="BJ64488" s="95"/>
      <c r="BK64488" s="95"/>
      <c r="BL64488" s="95"/>
      <c r="BM64488" s="95"/>
      <c r="BN64488" s="95"/>
      <c r="CA64488" s="95"/>
    </row>
    <row r="64489" spans="31:79" s="97" customFormat="1" x14ac:dyDescent="0.2">
      <c r="AE64489" s="95"/>
      <c r="AF64489" s="95"/>
      <c r="AN64489" s="95"/>
      <c r="AO64489" s="95"/>
      <c r="AP64489" s="95"/>
      <c r="AQ64489" s="95"/>
      <c r="AR64489" s="95"/>
      <c r="AS64489" s="95"/>
      <c r="AT64489" s="95"/>
      <c r="AU64489" s="95"/>
      <c r="AV64489" s="95"/>
      <c r="AW64489" s="95"/>
      <c r="AX64489" s="95"/>
      <c r="AY64489" s="95"/>
      <c r="AZ64489" s="95"/>
      <c r="BA64489" s="95"/>
      <c r="BB64489" s="95"/>
      <c r="BC64489" s="95"/>
      <c r="BD64489" s="95"/>
      <c r="BE64489" s="95"/>
      <c r="BF64489" s="95"/>
      <c r="BG64489" s="95"/>
      <c r="BH64489" s="95"/>
      <c r="BI64489" s="95"/>
      <c r="BJ64489" s="95"/>
      <c r="BK64489" s="95"/>
      <c r="BL64489" s="95"/>
      <c r="BM64489" s="95"/>
      <c r="BN64489" s="95"/>
      <c r="CA64489" s="95"/>
    </row>
    <row r="64490" spans="31:79" s="97" customFormat="1" x14ac:dyDescent="0.2">
      <c r="AE64490" s="95"/>
      <c r="AF64490" s="95"/>
      <c r="AN64490" s="95"/>
      <c r="AO64490" s="95"/>
      <c r="AP64490" s="95"/>
      <c r="AQ64490" s="95"/>
      <c r="AR64490" s="95"/>
      <c r="AS64490" s="95"/>
      <c r="AT64490" s="95"/>
      <c r="AU64490" s="95"/>
      <c r="AV64490" s="95"/>
      <c r="AW64490" s="95"/>
      <c r="AX64490" s="95"/>
      <c r="AY64490" s="95"/>
      <c r="AZ64490" s="95"/>
      <c r="BA64490" s="95"/>
      <c r="BB64490" s="95"/>
      <c r="BC64490" s="95"/>
      <c r="BD64490" s="95"/>
      <c r="BE64490" s="95"/>
      <c r="BF64490" s="95"/>
      <c r="BG64490" s="95"/>
      <c r="BH64490" s="95"/>
      <c r="BI64490" s="95"/>
      <c r="BJ64490" s="95"/>
      <c r="BK64490" s="95"/>
      <c r="BL64490" s="95"/>
      <c r="BM64490" s="95"/>
      <c r="BN64490" s="95"/>
      <c r="CA64490" s="95"/>
    </row>
    <row r="64491" spans="31:79" s="97" customFormat="1" x14ac:dyDescent="0.2">
      <c r="AE64491" s="95"/>
      <c r="AF64491" s="95"/>
      <c r="AN64491" s="95"/>
      <c r="AO64491" s="95"/>
      <c r="AP64491" s="95"/>
      <c r="AQ64491" s="95"/>
      <c r="AR64491" s="95"/>
      <c r="AS64491" s="95"/>
      <c r="AT64491" s="95"/>
      <c r="AU64491" s="95"/>
      <c r="AV64491" s="95"/>
      <c r="AW64491" s="95"/>
      <c r="AX64491" s="95"/>
      <c r="AY64491" s="95"/>
      <c r="AZ64491" s="95"/>
      <c r="BA64491" s="95"/>
      <c r="BB64491" s="95"/>
      <c r="BC64491" s="95"/>
      <c r="BD64491" s="95"/>
      <c r="BE64491" s="95"/>
      <c r="BF64491" s="95"/>
      <c r="BG64491" s="95"/>
      <c r="BH64491" s="95"/>
      <c r="BI64491" s="95"/>
      <c r="BJ64491" s="95"/>
      <c r="BK64491" s="95"/>
      <c r="BL64491" s="95"/>
      <c r="BM64491" s="95"/>
      <c r="BN64491" s="95"/>
      <c r="CA64491" s="95"/>
    </row>
    <row r="64492" spans="31:79" s="97" customFormat="1" x14ac:dyDescent="0.2">
      <c r="AE64492" s="95"/>
      <c r="AF64492" s="95"/>
      <c r="AN64492" s="95"/>
      <c r="AO64492" s="95"/>
      <c r="AP64492" s="95"/>
      <c r="AQ64492" s="95"/>
      <c r="AR64492" s="95"/>
      <c r="AS64492" s="95"/>
      <c r="AT64492" s="95"/>
      <c r="AU64492" s="95"/>
      <c r="AV64492" s="95"/>
      <c r="AW64492" s="95"/>
      <c r="AX64492" s="95"/>
      <c r="AY64492" s="95"/>
      <c r="AZ64492" s="95"/>
      <c r="BA64492" s="95"/>
      <c r="BB64492" s="95"/>
      <c r="BC64492" s="95"/>
      <c r="BD64492" s="95"/>
      <c r="BE64492" s="95"/>
      <c r="BF64492" s="95"/>
      <c r="BG64492" s="95"/>
      <c r="BH64492" s="95"/>
      <c r="BI64492" s="95"/>
      <c r="BJ64492" s="95"/>
      <c r="BK64492" s="95"/>
      <c r="BL64492" s="95"/>
      <c r="BM64492" s="95"/>
      <c r="BN64492" s="95"/>
      <c r="CA64492" s="95"/>
    </row>
    <row r="64493" spans="31:79" s="97" customFormat="1" x14ac:dyDescent="0.2">
      <c r="AE64493" s="95"/>
      <c r="AF64493" s="95"/>
      <c r="AN64493" s="95"/>
      <c r="AO64493" s="95"/>
      <c r="AP64493" s="95"/>
      <c r="AQ64493" s="95"/>
      <c r="AR64493" s="95"/>
      <c r="AS64493" s="95"/>
      <c r="AT64493" s="95"/>
      <c r="AU64493" s="95"/>
      <c r="AV64493" s="95"/>
      <c r="AW64493" s="95"/>
      <c r="AX64493" s="95"/>
      <c r="AY64493" s="95"/>
      <c r="AZ64493" s="95"/>
      <c r="BA64493" s="95"/>
      <c r="BB64493" s="95"/>
      <c r="BC64493" s="95"/>
      <c r="BD64493" s="95"/>
      <c r="BE64493" s="95"/>
      <c r="BF64493" s="95"/>
      <c r="BG64493" s="95"/>
      <c r="BH64493" s="95"/>
      <c r="BI64493" s="95"/>
      <c r="BJ64493" s="95"/>
      <c r="BK64493" s="95"/>
      <c r="BL64493" s="95"/>
      <c r="BM64493" s="95"/>
      <c r="BN64493" s="95"/>
      <c r="CA64493" s="95"/>
    </row>
    <row r="64494" spans="31:79" s="97" customFormat="1" x14ac:dyDescent="0.2">
      <c r="AE64494" s="95"/>
      <c r="AF64494" s="95"/>
      <c r="AN64494" s="95"/>
      <c r="AO64494" s="95"/>
      <c r="AP64494" s="95"/>
      <c r="AQ64494" s="95"/>
      <c r="AR64494" s="95"/>
      <c r="AS64494" s="95"/>
      <c r="AT64494" s="95"/>
      <c r="AU64494" s="95"/>
      <c r="AV64494" s="95"/>
      <c r="AW64494" s="95"/>
      <c r="AX64494" s="95"/>
      <c r="AY64494" s="95"/>
      <c r="AZ64494" s="95"/>
      <c r="BA64494" s="95"/>
      <c r="BB64494" s="95"/>
      <c r="BC64494" s="95"/>
      <c r="BD64494" s="95"/>
      <c r="BE64494" s="95"/>
      <c r="BF64494" s="95"/>
      <c r="BG64494" s="95"/>
      <c r="BH64494" s="95"/>
      <c r="BI64494" s="95"/>
      <c r="BJ64494" s="95"/>
      <c r="BK64494" s="95"/>
      <c r="BL64494" s="95"/>
      <c r="BM64494" s="95"/>
      <c r="BN64494" s="95"/>
      <c r="CA64494" s="95"/>
    </row>
    <row r="64495" spans="31:79" s="97" customFormat="1" x14ac:dyDescent="0.2">
      <c r="AE64495" s="95"/>
      <c r="AF64495" s="95"/>
      <c r="AN64495" s="95"/>
      <c r="AO64495" s="95"/>
      <c r="AP64495" s="95"/>
      <c r="AQ64495" s="95"/>
      <c r="AR64495" s="95"/>
      <c r="AS64495" s="95"/>
      <c r="AT64495" s="95"/>
      <c r="AU64495" s="95"/>
      <c r="AV64495" s="95"/>
      <c r="AW64495" s="95"/>
      <c r="AX64495" s="95"/>
      <c r="AY64495" s="95"/>
      <c r="AZ64495" s="95"/>
      <c r="BA64495" s="95"/>
      <c r="BB64495" s="95"/>
      <c r="BC64495" s="95"/>
      <c r="BD64495" s="95"/>
      <c r="BE64495" s="95"/>
      <c r="BF64495" s="95"/>
      <c r="BG64495" s="95"/>
      <c r="BH64495" s="95"/>
      <c r="BI64495" s="95"/>
      <c r="BJ64495" s="95"/>
      <c r="BK64495" s="95"/>
      <c r="BL64495" s="95"/>
      <c r="BM64495" s="95"/>
      <c r="BN64495" s="95"/>
      <c r="CA64495" s="95"/>
    </row>
    <row r="64496" spans="31:79" s="97" customFormat="1" x14ac:dyDescent="0.2">
      <c r="AE64496" s="95"/>
      <c r="AF64496" s="95"/>
      <c r="AN64496" s="95"/>
      <c r="AO64496" s="95"/>
      <c r="AP64496" s="95"/>
      <c r="AQ64496" s="95"/>
      <c r="AR64496" s="95"/>
      <c r="AS64496" s="95"/>
      <c r="AT64496" s="95"/>
      <c r="AU64496" s="95"/>
      <c r="AV64496" s="95"/>
      <c r="AW64496" s="95"/>
      <c r="AX64496" s="95"/>
      <c r="AY64496" s="95"/>
      <c r="AZ64496" s="95"/>
      <c r="BA64496" s="95"/>
      <c r="BB64496" s="95"/>
      <c r="BC64496" s="95"/>
      <c r="BD64496" s="95"/>
      <c r="BE64496" s="95"/>
      <c r="BF64496" s="95"/>
      <c r="BG64496" s="95"/>
      <c r="BH64496" s="95"/>
      <c r="BI64496" s="95"/>
      <c r="BJ64496" s="95"/>
      <c r="BK64496" s="95"/>
      <c r="BL64496" s="95"/>
      <c r="BM64496" s="95"/>
      <c r="BN64496" s="95"/>
      <c r="CA64496" s="95"/>
    </row>
    <row r="64497" spans="31:79" s="97" customFormat="1" x14ac:dyDescent="0.2">
      <c r="AE64497" s="95"/>
      <c r="AF64497" s="95"/>
      <c r="AN64497" s="95"/>
      <c r="AO64497" s="95"/>
      <c r="AP64497" s="95"/>
      <c r="AQ64497" s="95"/>
      <c r="AR64497" s="95"/>
      <c r="AS64497" s="95"/>
      <c r="AT64497" s="95"/>
      <c r="AU64497" s="95"/>
      <c r="AV64497" s="95"/>
      <c r="AW64497" s="95"/>
      <c r="AX64497" s="95"/>
      <c r="AY64497" s="95"/>
      <c r="AZ64497" s="95"/>
      <c r="BA64497" s="95"/>
      <c r="BB64497" s="95"/>
      <c r="BC64497" s="95"/>
      <c r="BD64497" s="95"/>
      <c r="BE64497" s="95"/>
      <c r="BF64497" s="95"/>
      <c r="BG64497" s="95"/>
      <c r="BH64497" s="95"/>
      <c r="BI64497" s="95"/>
      <c r="BJ64497" s="95"/>
      <c r="BK64497" s="95"/>
      <c r="BL64497" s="95"/>
      <c r="BM64497" s="95"/>
      <c r="BN64497" s="95"/>
      <c r="CA64497" s="95"/>
    </row>
    <row r="64498" spans="31:79" s="97" customFormat="1" x14ac:dyDescent="0.2">
      <c r="AE64498" s="95"/>
      <c r="AF64498" s="95"/>
      <c r="AN64498" s="95"/>
      <c r="AO64498" s="95"/>
      <c r="AP64498" s="95"/>
      <c r="AQ64498" s="95"/>
      <c r="AR64498" s="95"/>
      <c r="AS64498" s="95"/>
      <c r="AT64498" s="95"/>
      <c r="AU64498" s="95"/>
      <c r="AV64498" s="95"/>
      <c r="AW64498" s="95"/>
      <c r="AX64498" s="95"/>
      <c r="AY64498" s="95"/>
      <c r="AZ64498" s="95"/>
      <c r="BA64498" s="95"/>
      <c r="BB64498" s="95"/>
      <c r="BC64498" s="95"/>
      <c r="BD64498" s="95"/>
      <c r="BE64498" s="95"/>
      <c r="BF64498" s="95"/>
      <c r="BG64498" s="95"/>
      <c r="BH64498" s="95"/>
      <c r="BI64498" s="95"/>
      <c r="BJ64498" s="95"/>
      <c r="BK64498" s="95"/>
      <c r="BL64498" s="95"/>
      <c r="BM64498" s="95"/>
      <c r="BN64498" s="95"/>
      <c r="CA64498" s="95"/>
    </row>
    <row r="64499" spans="31:79" s="97" customFormat="1" x14ac:dyDescent="0.2">
      <c r="AE64499" s="95"/>
      <c r="AF64499" s="95"/>
      <c r="AN64499" s="95"/>
      <c r="AO64499" s="95"/>
      <c r="AP64499" s="95"/>
      <c r="AQ64499" s="95"/>
      <c r="AR64499" s="95"/>
      <c r="AS64499" s="95"/>
      <c r="AT64499" s="95"/>
      <c r="AU64499" s="95"/>
      <c r="AV64499" s="95"/>
      <c r="AW64499" s="95"/>
      <c r="AX64499" s="95"/>
      <c r="AY64499" s="95"/>
      <c r="AZ64499" s="95"/>
      <c r="BA64499" s="95"/>
      <c r="BB64499" s="95"/>
      <c r="BC64499" s="95"/>
      <c r="BD64499" s="95"/>
      <c r="BE64499" s="95"/>
      <c r="BF64499" s="95"/>
      <c r="BG64499" s="95"/>
      <c r="BH64499" s="95"/>
      <c r="BI64499" s="95"/>
      <c r="BJ64499" s="95"/>
      <c r="BK64499" s="95"/>
      <c r="BL64499" s="95"/>
      <c r="BM64499" s="95"/>
      <c r="BN64499" s="95"/>
      <c r="CA64499" s="95"/>
    </row>
    <row r="64500" spans="31:79" s="97" customFormat="1" x14ac:dyDescent="0.2">
      <c r="AE64500" s="95"/>
      <c r="AF64500" s="95"/>
      <c r="AN64500" s="95"/>
      <c r="AO64500" s="95"/>
      <c r="AP64500" s="95"/>
      <c r="AQ64500" s="95"/>
      <c r="AR64500" s="95"/>
      <c r="AS64500" s="95"/>
      <c r="AT64500" s="95"/>
      <c r="AU64500" s="95"/>
      <c r="AV64500" s="95"/>
      <c r="AW64500" s="95"/>
      <c r="AX64500" s="95"/>
      <c r="AY64500" s="95"/>
      <c r="AZ64500" s="95"/>
      <c r="BA64500" s="95"/>
      <c r="BB64500" s="95"/>
      <c r="BC64500" s="95"/>
      <c r="BD64500" s="95"/>
      <c r="BE64500" s="95"/>
      <c r="BF64500" s="95"/>
      <c r="BG64500" s="95"/>
      <c r="BH64500" s="95"/>
      <c r="BI64500" s="95"/>
      <c r="BJ64500" s="95"/>
      <c r="BK64500" s="95"/>
      <c r="BL64500" s="95"/>
      <c r="BM64500" s="95"/>
      <c r="BN64500" s="95"/>
      <c r="CA64500" s="95"/>
    </row>
    <row r="64501" spans="31:79" s="97" customFormat="1" x14ac:dyDescent="0.2">
      <c r="AE64501" s="95"/>
      <c r="AF64501" s="95"/>
      <c r="AN64501" s="95"/>
      <c r="AO64501" s="95"/>
      <c r="AP64501" s="95"/>
      <c r="AQ64501" s="95"/>
      <c r="AR64501" s="95"/>
      <c r="AS64501" s="95"/>
      <c r="AT64501" s="95"/>
      <c r="AU64501" s="95"/>
      <c r="AV64501" s="95"/>
      <c r="AW64501" s="95"/>
      <c r="AX64501" s="95"/>
      <c r="AY64501" s="95"/>
      <c r="AZ64501" s="95"/>
      <c r="BA64501" s="95"/>
      <c r="BB64501" s="95"/>
      <c r="BC64501" s="95"/>
      <c r="BD64501" s="95"/>
      <c r="BE64501" s="95"/>
      <c r="BF64501" s="95"/>
      <c r="BG64501" s="95"/>
      <c r="BH64501" s="95"/>
      <c r="BI64501" s="95"/>
      <c r="BJ64501" s="95"/>
      <c r="BK64501" s="95"/>
      <c r="BL64501" s="95"/>
      <c r="BM64501" s="95"/>
      <c r="BN64501" s="95"/>
      <c r="CA64501" s="95"/>
    </row>
    <row r="64502" spans="31:79" s="97" customFormat="1" x14ac:dyDescent="0.2">
      <c r="AE64502" s="95"/>
      <c r="AF64502" s="95"/>
      <c r="AN64502" s="95"/>
      <c r="AO64502" s="95"/>
      <c r="AP64502" s="95"/>
      <c r="AQ64502" s="95"/>
      <c r="AR64502" s="95"/>
      <c r="AS64502" s="95"/>
      <c r="AT64502" s="95"/>
      <c r="AU64502" s="95"/>
      <c r="AV64502" s="95"/>
      <c r="AW64502" s="95"/>
      <c r="AX64502" s="95"/>
      <c r="AY64502" s="95"/>
      <c r="AZ64502" s="95"/>
      <c r="BA64502" s="95"/>
      <c r="BB64502" s="95"/>
      <c r="BC64502" s="95"/>
      <c r="BD64502" s="95"/>
      <c r="BE64502" s="95"/>
      <c r="BF64502" s="95"/>
      <c r="BG64502" s="95"/>
      <c r="BH64502" s="95"/>
      <c r="BI64502" s="95"/>
      <c r="BJ64502" s="95"/>
      <c r="BK64502" s="95"/>
      <c r="BL64502" s="95"/>
      <c r="BM64502" s="95"/>
      <c r="BN64502" s="95"/>
      <c r="CA64502" s="95"/>
    </row>
    <row r="64503" spans="31:79" s="97" customFormat="1" x14ac:dyDescent="0.2">
      <c r="AE64503" s="95"/>
      <c r="AF64503" s="95"/>
      <c r="AN64503" s="95"/>
      <c r="AO64503" s="95"/>
      <c r="AP64503" s="95"/>
      <c r="AQ64503" s="95"/>
      <c r="AR64503" s="95"/>
      <c r="AS64503" s="95"/>
      <c r="AT64503" s="95"/>
      <c r="AU64503" s="95"/>
      <c r="AV64503" s="95"/>
      <c r="AW64503" s="95"/>
      <c r="AX64503" s="95"/>
      <c r="AY64503" s="95"/>
      <c r="AZ64503" s="95"/>
      <c r="BA64503" s="95"/>
      <c r="BB64503" s="95"/>
      <c r="BC64503" s="95"/>
      <c r="BD64503" s="95"/>
      <c r="BE64503" s="95"/>
      <c r="BF64503" s="95"/>
      <c r="BG64503" s="95"/>
      <c r="BH64503" s="95"/>
      <c r="BI64503" s="95"/>
      <c r="BJ64503" s="95"/>
      <c r="BK64503" s="95"/>
      <c r="BL64503" s="95"/>
      <c r="BM64503" s="95"/>
      <c r="BN64503" s="95"/>
      <c r="CA64503" s="95"/>
    </row>
    <row r="64504" spans="31:79" s="97" customFormat="1" x14ac:dyDescent="0.2">
      <c r="AE64504" s="95"/>
      <c r="AF64504" s="95"/>
      <c r="AN64504" s="95"/>
      <c r="AO64504" s="95"/>
      <c r="AP64504" s="95"/>
      <c r="AQ64504" s="95"/>
      <c r="AR64504" s="95"/>
      <c r="AS64504" s="95"/>
      <c r="AT64504" s="95"/>
      <c r="AU64504" s="95"/>
      <c r="AV64504" s="95"/>
      <c r="AW64504" s="95"/>
      <c r="AX64504" s="95"/>
      <c r="AY64504" s="95"/>
      <c r="AZ64504" s="95"/>
      <c r="BA64504" s="95"/>
      <c r="BB64504" s="95"/>
      <c r="BC64504" s="95"/>
      <c r="BD64504" s="95"/>
      <c r="BE64504" s="95"/>
      <c r="BF64504" s="95"/>
      <c r="BG64504" s="95"/>
      <c r="BH64504" s="95"/>
      <c r="BI64504" s="95"/>
      <c r="BJ64504" s="95"/>
      <c r="BK64504" s="95"/>
      <c r="BL64504" s="95"/>
      <c r="BM64504" s="95"/>
      <c r="BN64504" s="95"/>
      <c r="CA64504" s="95"/>
    </row>
    <row r="64505" spans="31:79" s="97" customFormat="1" x14ac:dyDescent="0.2">
      <c r="AE64505" s="95"/>
      <c r="AF64505" s="95"/>
      <c r="AN64505" s="95"/>
      <c r="AO64505" s="95"/>
      <c r="AP64505" s="95"/>
      <c r="AQ64505" s="95"/>
      <c r="AR64505" s="95"/>
      <c r="AS64505" s="95"/>
      <c r="AT64505" s="95"/>
      <c r="AU64505" s="95"/>
      <c r="AV64505" s="95"/>
      <c r="AW64505" s="95"/>
      <c r="AX64505" s="95"/>
      <c r="AY64505" s="95"/>
      <c r="AZ64505" s="95"/>
      <c r="BA64505" s="95"/>
      <c r="BB64505" s="95"/>
      <c r="BC64505" s="95"/>
      <c r="BD64505" s="95"/>
      <c r="BE64505" s="95"/>
      <c r="BF64505" s="95"/>
      <c r="BG64505" s="95"/>
      <c r="BH64505" s="95"/>
      <c r="BI64505" s="95"/>
      <c r="BJ64505" s="95"/>
      <c r="BK64505" s="95"/>
      <c r="BL64505" s="95"/>
      <c r="BM64505" s="95"/>
      <c r="BN64505" s="95"/>
      <c r="CA64505" s="95"/>
    </row>
    <row r="64506" spans="31:79" s="97" customFormat="1" x14ac:dyDescent="0.2">
      <c r="AE64506" s="95"/>
      <c r="AF64506" s="95"/>
      <c r="AN64506" s="95"/>
      <c r="AO64506" s="95"/>
      <c r="AP64506" s="95"/>
      <c r="AQ64506" s="95"/>
      <c r="AR64506" s="95"/>
      <c r="AS64506" s="95"/>
      <c r="AT64506" s="95"/>
      <c r="AU64506" s="95"/>
      <c r="AV64506" s="95"/>
      <c r="AW64506" s="95"/>
      <c r="AX64506" s="95"/>
      <c r="AY64506" s="95"/>
      <c r="AZ64506" s="95"/>
      <c r="BA64506" s="95"/>
      <c r="BB64506" s="95"/>
      <c r="BC64506" s="95"/>
      <c r="BD64506" s="95"/>
      <c r="BE64506" s="95"/>
      <c r="BF64506" s="95"/>
      <c r="BG64506" s="95"/>
      <c r="BH64506" s="95"/>
      <c r="BI64506" s="95"/>
      <c r="BJ64506" s="95"/>
      <c r="BK64506" s="95"/>
      <c r="BL64506" s="95"/>
      <c r="BM64506" s="95"/>
      <c r="BN64506" s="95"/>
      <c r="CA64506" s="95"/>
    </row>
    <row r="64507" spans="31:79" s="97" customFormat="1" x14ac:dyDescent="0.2">
      <c r="AE64507" s="95"/>
      <c r="AF64507" s="95"/>
      <c r="AN64507" s="95"/>
      <c r="AO64507" s="95"/>
      <c r="AP64507" s="95"/>
      <c r="AQ64507" s="95"/>
      <c r="AR64507" s="95"/>
      <c r="AS64507" s="95"/>
      <c r="AT64507" s="95"/>
      <c r="AU64507" s="95"/>
      <c r="AV64507" s="95"/>
      <c r="AW64507" s="95"/>
      <c r="AX64507" s="95"/>
      <c r="AY64507" s="95"/>
      <c r="AZ64507" s="95"/>
      <c r="BA64507" s="95"/>
      <c r="BB64507" s="95"/>
      <c r="BC64507" s="95"/>
      <c r="BD64507" s="95"/>
      <c r="BE64507" s="95"/>
      <c r="BF64507" s="95"/>
      <c r="BG64507" s="95"/>
      <c r="BH64507" s="95"/>
      <c r="BI64507" s="95"/>
      <c r="BJ64507" s="95"/>
      <c r="BK64507" s="95"/>
      <c r="BL64507" s="95"/>
      <c r="BM64507" s="95"/>
      <c r="BN64507" s="95"/>
      <c r="CA64507" s="95"/>
    </row>
    <row r="64508" spans="31:79" s="97" customFormat="1" x14ac:dyDescent="0.2">
      <c r="AE64508" s="95"/>
      <c r="AF64508" s="95"/>
      <c r="AN64508" s="95"/>
      <c r="AO64508" s="95"/>
      <c r="AP64508" s="95"/>
      <c r="AQ64508" s="95"/>
      <c r="AR64508" s="95"/>
      <c r="AS64508" s="95"/>
      <c r="AT64508" s="95"/>
      <c r="AU64508" s="95"/>
      <c r="AV64508" s="95"/>
      <c r="AW64508" s="95"/>
      <c r="AX64508" s="95"/>
      <c r="AY64508" s="95"/>
      <c r="AZ64508" s="95"/>
      <c r="BA64508" s="95"/>
      <c r="BB64508" s="95"/>
      <c r="BC64508" s="95"/>
      <c r="BD64508" s="95"/>
      <c r="BE64508" s="95"/>
      <c r="BF64508" s="95"/>
      <c r="BG64508" s="95"/>
      <c r="BH64508" s="95"/>
      <c r="BI64508" s="95"/>
      <c r="BJ64508" s="95"/>
      <c r="BK64508" s="95"/>
      <c r="BL64508" s="95"/>
      <c r="BM64508" s="95"/>
      <c r="BN64508" s="95"/>
      <c r="CA64508" s="95"/>
    </row>
    <row r="64509" spans="31:79" s="97" customFormat="1" x14ac:dyDescent="0.2">
      <c r="AE64509" s="95"/>
      <c r="AF64509" s="95"/>
      <c r="AN64509" s="95"/>
      <c r="AO64509" s="95"/>
      <c r="AP64509" s="95"/>
      <c r="AQ64509" s="95"/>
      <c r="AR64509" s="95"/>
      <c r="AS64509" s="95"/>
      <c r="AT64509" s="95"/>
      <c r="AU64509" s="95"/>
      <c r="AV64509" s="95"/>
      <c r="AW64509" s="95"/>
      <c r="AX64509" s="95"/>
      <c r="AY64509" s="95"/>
      <c r="AZ64509" s="95"/>
      <c r="BA64509" s="95"/>
      <c r="BB64509" s="95"/>
      <c r="BC64509" s="95"/>
      <c r="BD64509" s="95"/>
      <c r="BE64509" s="95"/>
      <c r="BF64509" s="95"/>
      <c r="BG64509" s="95"/>
      <c r="BH64509" s="95"/>
      <c r="BI64509" s="95"/>
      <c r="BJ64509" s="95"/>
      <c r="BK64509" s="95"/>
      <c r="BL64509" s="95"/>
      <c r="BM64509" s="95"/>
      <c r="BN64509" s="95"/>
      <c r="CA64509" s="95"/>
    </row>
    <row r="64510" spans="31:79" s="97" customFormat="1" x14ac:dyDescent="0.2">
      <c r="AE64510" s="95"/>
      <c r="AF64510" s="95"/>
      <c r="AN64510" s="95"/>
      <c r="AO64510" s="95"/>
      <c r="AP64510" s="95"/>
      <c r="AQ64510" s="95"/>
      <c r="AR64510" s="95"/>
      <c r="AS64510" s="95"/>
      <c r="AT64510" s="95"/>
      <c r="AU64510" s="95"/>
      <c r="AV64510" s="95"/>
      <c r="AW64510" s="95"/>
      <c r="AX64510" s="95"/>
      <c r="AY64510" s="95"/>
      <c r="AZ64510" s="95"/>
      <c r="BA64510" s="95"/>
      <c r="BB64510" s="95"/>
      <c r="BC64510" s="95"/>
      <c r="BD64510" s="95"/>
      <c r="BE64510" s="95"/>
      <c r="BF64510" s="95"/>
      <c r="BG64510" s="95"/>
      <c r="BH64510" s="95"/>
      <c r="BI64510" s="95"/>
      <c r="BJ64510" s="95"/>
      <c r="BK64510" s="95"/>
      <c r="BL64510" s="95"/>
      <c r="BM64510" s="95"/>
      <c r="BN64510" s="95"/>
      <c r="CA64510" s="95"/>
    </row>
    <row r="64511" spans="31:79" s="97" customFormat="1" x14ac:dyDescent="0.2">
      <c r="AE64511" s="95"/>
      <c r="AF64511" s="95"/>
      <c r="AN64511" s="95"/>
      <c r="AO64511" s="95"/>
      <c r="AP64511" s="95"/>
      <c r="AQ64511" s="95"/>
      <c r="AR64511" s="95"/>
      <c r="AS64511" s="95"/>
      <c r="AT64511" s="95"/>
      <c r="AU64511" s="95"/>
      <c r="AV64511" s="95"/>
      <c r="AW64511" s="95"/>
      <c r="AX64511" s="95"/>
      <c r="AY64511" s="95"/>
      <c r="AZ64511" s="95"/>
      <c r="BA64511" s="95"/>
      <c r="BB64511" s="95"/>
      <c r="BC64511" s="95"/>
      <c r="BD64511" s="95"/>
      <c r="BE64511" s="95"/>
      <c r="BF64511" s="95"/>
      <c r="BG64511" s="95"/>
      <c r="BH64511" s="95"/>
      <c r="BI64511" s="95"/>
      <c r="BJ64511" s="95"/>
      <c r="BK64511" s="95"/>
      <c r="BL64511" s="95"/>
      <c r="BM64511" s="95"/>
      <c r="BN64511" s="95"/>
      <c r="CA64511" s="95"/>
    </row>
    <row r="64512" spans="31:79" s="97" customFormat="1" x14ac:dyDescent="0.2">
      <c r="AE64512" s="95"/>
      <c r="AF64512" s="95"/>
      <c r="AN64512" s="95"/>
      <c r="AO64512" s="95"/>
      <c r="AP64512" s="95"/>
      <c r="AQ64512" s="95"/>
      <c r="AR64512" s="95"/>
      <c r="AS64512" s="95"/>
      <c r="AT64512" s="95"/>
      <c r="AU64512" s="95"/>
      <c r="AV64512" s="95"/>
      <c r="AW64512" s="95"/>
      <c r="AX64512" s="95"/>
      <c r="AY64512" s="95"/>
      <c r="AZ64512" s="95"/>
      <c r="BA64512" s="95"/>
      <c r="BB64512" s="95"/>
      <c r="BC64512" s="95"/>
      <c r="BD64512" s="95"/>
      <c r="BE64512" s="95"/>
      <c r="BF64512" s="95"/>
      <c r="BG64512" s="95"/>
      <c r="BH64512" s="95"/>
      <c r="BI64512" s="95"/>
      <c r="BJ64512" s="95"/>
      <c r="BK64512" s="95"/>
      <c r="BL64512" s="95"/>
      <c r="BM64512" s="95"/>
      <c r="BN64512" s="95"/>
      <c r="CA64512" s="95"/>
    </row>
    <row r="64513" spans="31:79" s="97" customFormat="1" x14ac:dyDescent="0.2">
      <c r="AE64513" s="95"/>
      <c r="AF64513" s="95"/>
      <c r="AN64513" s="95"/>
      <c r="AO64513" s="95"/>
      <c r="AP64513" s="95"/>
      <c r="AQ64513" s="95"/>
      <c r="AR64513" s="95"/>
      <c r="AS64513" s="95"/>
      <c r="AT64513" s="95"/>
      <c r="AU64513" s="95"/>
      <c r="AV64513" s="95"/>
      <c r="AW64513" s="95"/>
      <c r="AX64513" s="95"/>
      <c r="AY64513" s="95"/>
      <c r="AZ64513" s="95"/>
      <c r="BA64513" s="95"/>
      <c r="BB64513" s="95"/>
      <c r="BC64513" s="95"/>
      <c r="BD64513" s="95"/>
      <c r="BE64513" s="95"/>
      <c r="BF64513" s="95"/>
      <c r="BG64513" s="95"/>
      <c r="BH64513" s="95"/>
      <c r="BI64513" s="95"/>
      <c r="BJ64513" s="95"/>
      <c r="BK64513" s="95"/>
      <c r="BL64513" s="95"/>
      <c r="BM64513" s="95"/>
      <c r="BN64513" s="95"/>
      <c r="CA64513" s="95"/>
    </row>
    <row r="64514" spans="31:79" s="97" customFormat="1" x14ac:dyDescent="0.2">
      <c r="AE64514" s="95"/>
      <c r="AF64514" s="95"/>
      <c r="AN64514" s="95"/>
      <c r="AO64514" s="95"/>
      <c r="AP64514" s="95"/>
      <c r="AQ64514" s="95"/>
      <c r="AR64514" s="95"/>
      <c r="AS64514" s="95"/>
      <c r="AT64514" s="95"/>
      <c r="AU64514" s="95"/>
      <c r="AV64514" s="95"/>
      <c r="AW64514" s="95"/>
      <c r="AX64514" s="95"/>
      <c r="AY64514" s="95"/>
      <c r="AZ64514" s="95"/>
      <c r="BA64514" s="95"/>
      <c r="BB64514" s="95"/>
      <c r="BC64514" s="95"/>
      <c r="BD64514" s="95"/>
      <c r="BE64514" s="95"/>
      <c r="BF64514" s="95"/>
      <c r="BG64514" s="95"/>
      <c r="BH64514" s="95"/>
      <c r="BI64514" s="95"/>
      <c r="BJ64514" s="95"/>
      <c r="BK64514" s="95"/>
      <c r="BL64514" s="95"/>
      <c r="BM64514" s="95"/>
      <c r="BN64514" s="95"/>
      <c r="CA64514" s="95"/>
    </row>
    <row r="64515" spans="31:79" s="97" customFormat="1" x14ac:dyDescent="0.2">
      <c r="AE64515" s="95"/>
      <c r="AF64515" s="95"/>
      <c r="AN64515" s="95"/>
      <c r="AO64515" s="95"/>
      <c r="AP64515" s="95"/>
      <c r="AQ64515" s="95"/>
      <c r="AR64515" s="95"/>
      <c r="AS64515" s="95"/>
      <c r="AT64515" s="95"/>
      <c r="AU64515" s="95"/>
      <c r="AV64515" s="95"/>
      <c r="AW64515" s="95"/>
      <c r="AX64515" s="95"/>
      <c r="AY64515" s="95"/>
      <c r="AZ64515" s="95"/>
      <c r="BA64515" s="95"/>
      <c r="BB64515" s="95"/>
      <c r="BC64515" s="95"/>
      <c r="BD64515" s="95"/>
      <c r="BE64515" s="95"/>
      <c r="BF64515" s="95"/>
      <c r="BG64515" s="95"/>
      <c r="BH64515" s="95"/>
      <c r="BI64515" s="95"/>
      <c r="BJ64515" s="95"/>
      <c r="BK64515" s="95"/>
      <c r="BL64515" s="95"/>
      <c r="BM64515" s="95"/>
      <c r="BN64515" s="95"/>
      <c r="CA64515" s="95"/>
    </row>
    <row r="64516" spans="31:79" s="97" customFormat="1" x14ac:dyDescent="0.2">
      <c r="AE64516" s="95"/>
      <c r="AF64516" s="95"/>
      <c r="AN64516" s="95"/>
      <c r="AO64516" s="95"/>
      <c r="AP64516" s="95"/>
      <c r="AQ64516" s="95"/>
      <c r="AR64516" s="95"/>
      <c r="AS64516" s="95"/>
      <c r="AT64516" s="95"/>
      <c r="AU64516" s="95"/>
      <c r="AV64516" s="95"/>
      <c r="AW64516" s="95"/>
      <c r="AX64516" s="95"/>
      <c r="AY64516" s="95"/>
      <c r="AZ64516" s="95"/>
      <c r="BA64516" s="95"/>
      <c r="BB64516" s="95"/>
      <c r="BC64516" s="95"/>
      <c r="BD64516" s="95"/>
      <c r="BE64516" s="95"/>
      <c r="BF64516" s="95"/>
      <c r="BG64516" s="95"/>
      <c r="BH64516" s="95"/>
      <c r="BI64516" s="95"/>
      <c r="BJ64516" s="95"/>
      <c r="BK64516" s="95"/>
      <c r="BL64516" s="95"/>
      <c r="BM64516" s="95"/>
      <c r="BN64516" s="95"/>
      <c r="CA64516" s="95"/>
    </row>
    <row r="64517" spans="31:79" s="97" customFormat="1" x14ac:dyDescent="0.2">
      <c r="AE64517" s="95"/>
      <c r="AF64517" s="95"/>
      <c r="AN64517" s="95"/>
      <c r="AO64517" s="95"/>
      <c r="AP64517" s="95"/>
      <c r="AQ64517" s="95"/>
      <c r="AR64517" s="95"/>
      <c r="AS64517" s="95"/>
      <c r="AT64517" s="95"/>
      <c r="AU64517" s="95"/>
      <c r="AV64517" s="95"/>
      <c r="AW64517" s="95"/>
      <c r="AX64517" s="95"/>
      <c r="AY64517" s="95"/>
      <c r="AZ64517" s="95"/>
      <c r="BA64517" s="95"/>
      <c r="BB64517" s="95"/>
      <c r="BC64517" s="95"/>
      <c r="BD64517" s="95"/>
      <c r="BE64517" s="95"/>
      <c r="BF64517" s="95"/>
      <c r="BG64517" s="95"/>
      <c r="BH64517" s="95"/>
      <c r="BI64517" s="95"/>
      <c r="BJ64517" s="95"/>
      <c r="BK64517" s="95"/>
      <c r="BL64517" s="95"/>
      <c r="BM64517" s="95"/>
      <c r="BN64517" s="95"/>
      <c r="CA64517" s="95"/>
    </row>
    <row r="64518" spans="31:79" s="97" customFormat="1" x14ac:dyDescent="0.2">
      <c r="AE64518" s="95"/>
      <c r="AF64518" s="95"/>
      <c r="AN64518" s="95"/>
      <c r="AO64518" s="95"/>
      <c r="AP64518" s="95"/>
      <c r="AQ64518" s="95"/>
      <c r="AR64518" s="95"/>
      <c r="AS64518" s="95"/>
      <c r="AT64518" s="95"/>
      <c r="AU64518" s="95"/>
      <c r="AV64518" s="95"/>
      <c r="AW64518" s="95"/>
      <c r="AX64518" s="95"/>
      <c r="AY64518" s="95"/>
      <c r="AZ64518" s="95"/>
      <c r="BA64518" s="95"/>
      <c r="BB64518" s="95"/>
      <c r="BC64518" s="95"/>
      <c r="BD64518" s="95"/>
      <c r="BE64518" s="95"/>
      <c r="BF64518" s="95"/>
      <c r="BG64518" s="95"/>
      <c r="BH64518" s="95"/>
      <c r="BI64518" s="95"/>
      <c r="BJ64518" s="95"/>
      <c r="BK64518" s="95"/>
      <c r="BL64518" s="95"/>
      <c r="BM64518" s="95"/>
      <c r="BN64518" s="95"/>
      <c r="CA64518" s="95"/>
    </row>
    <row r="64519" spans="31:79" s="97" customFormat="1" x14ac:dyDescent="0.2">
      <c r="AE64519" s="95"/>
      <c r="AF64519" s="95"/>
      <c r="AN64519" s="95"/>
      <c r="AO64519" s="95"/>
      <c r="AP64519" s="95"/>
      <c r="AQ64519" s="95"/>
      <c r="AR64519" s="95"/>
      <c r="AS64519" s="95"/>
      <c r="AT64519" s="95"/>
      <c r="AU64519" s="95"/>
      <c r="AV64519" s="95"/>
      <c r="AW64519" s="95"/>
      <c r="AX64519" s="95"/>
      <c r="AY64519" s="95"/>
      <c r="AZ64519" s="95"/>
      <c r="BA64519" s="95"/>
      <c r="BB64519" s="95"/>
      <c r="BC64519" s="95"/>
      <c r="BD64519" s="95"/>
      <c r="BE64519" s="95"/>
      <c r="BF64519" s="95"/>
      <c r="BG64519" s="95"/>
      <c r="BH64519" s="95"/>
      <c r="BI64519" s="95"/>
      <c r="BJ64519" s="95"/>
      <c r="BK64519" s="95"/>
      <c r="BL64519" s="95"/>
      <c r="BM64519" s="95"/>
      <c r="BN64519" s="95"/>
      <c r="CA64519" s="95"/>
    </row>
    <row r="64520" spans="31:79" s="97" customFormat="1" x14ac:dyDescent="0.2">
      <c r="AE64520" s="95"/>
      <c r="AF64520" s="95"/>
      <c r="AN64520" s="95"/>
      <c r="AO64520" s="95"/>
      <c r="AP64520" s="95"/>
      <c r="AQ64520" s="95"/>
      <c r="AR64520" s="95"/>
      <c r="AS64520" s="95"/>
      <c r="AT64520" s="95"/>
      <c r="AU64520" s="95"/>
      <c r="AV64520" s="95"/>
      <c r="AW64520" s="95"/>
      <c r="AX64520" s="95"/>
      <c r="AY64520" s="95"/>
      <c r="AZ64520" s="95"/>
      <c r="BA64520" s="95"/>
      <c r="BB64520" s="95"/>
      <c r="BC64520" s="95"/>
      <c r="BD64520" s="95"/>
      <c r="BE64520" s="95"/>
      <c r="BF64520" s="95"/>
      <c r="BG64520" s="95"/>
      <c r="BH64520" s="95"/>
      <c r="BI64520" s="95"/>
      <c r="BJ64520" s="95"/>
      <c r="BK64520" s="95"/>
      <c r="BL64520" s="95"/>
      <c r="BM64520" s="95"/>
      <c r="BN64520" s="95"/>
      <c r="CA64520" s="95"/>
    </row>
    <row r="64521" spans="31:79" s="97" customFormat="1" x14ac:dyDescent="0.2">
      <c r="AE64521" s="95"/>
      <c r="AF64521" s="95"/>
      <c r="AN64521" s="95"/>
      <c r="AO64521" s="95"/>
      <c r="AP64521" s="95"/>
      <c r="AQ64521" s="95"/>
      <c r="AR64521" s="95"/>
      <c r="AS64521" s="95"/>
      <c r="AT64521" s="95"/>
      <c r="AU64521" s="95"/>
      <c r="AV64521" s="95"/>
      <c r="AW64521" s="95"/>
      <c r="AX64521" s="95"/>
      <c r="AY64521" s="95"/>
      <c r="AZ64521" s="95"/>
      <c r="BA64521" s="95"/>
      <c r="BB64521" s="95"/>
      <c r="BC64521" s="95"/>
      <c r="BD64521" s="95"/>
      <c r="BE64521" s="95"/>
      <c r="BF64521" s="95"/>
      <c r="BG64521" s="95"/>
      <c r="BH64521" s="95"/>
      <c r="BI64521" s="95"/>
      <c r="BJ64521" s="95"/>
      <c r="BK64521" s="95"/>
      <c r="BL64521" s="95"/>
      <c r="BM64521" s="95"/>
      <c r="BN64521" s="95"/>
      <c r="CA64521" s="95"/>
    </row>
    <row r="64522" spans="31:79" s="97" customFormat="1" x14ac:dyDescent="0.2">
      <c r="AE64522" s="95"/>
      <c r="AF64522" s="95"/>
      <c r="AN64522" s="95"/>
      <c r="AO64522" s="95"/>
      <c r="AP64522" s="95"/>
      <c r="AQ64522" s="95"/>
      <c r="AR64522" s="95"/>
      <c r="AS64522" s="95"/>
      <c r="AT64522" s="95"/>
      <c r="AU64522" s="95"/>
      <c r="AV64522" s="95"/>
      <c r="AW64522" s="95"/>
      <c r="AX64522" s="95"/>
      <c r="AY64522" s="95"/>
      <c r="AZ64522" s="95"/>
      <c r="BA64522" s="95"/>
      <c r="BB64522" s="95"/>
      <c r="BC64522" s="95"/>
      <c r="BD64522" s="95"/>
      <c r="BE64522" s="95"/>
      <c r="BF64522" s="95"/>
      <c r="BG64522" s="95"/>
      <c r="BH64522" s="95"/>
      <c r="BI64522" s="95"/>
      <c r="BJ64522" s="95"/>
      <c r="BK64522" s="95"/>
      <c r="BL64522" s="95"/>
      <c r="BM64522" s="95"/>
      <c r="BN64522" s="95"/>
      <c r="CA64522" s="95"/>
    </row>
    <row r="64523" spans="31:79" s="97" customFormat="1" x14ac:dyDescent="0.2">
      <c r="AE64523" s="95"/>
      <c r="AF64523" s="95"/>
      <c r="AN64523" s="95"/>
      <c r="AO64523" s="95"/>
      <c r="AP64523" s="95"/>
      <c r="AQ64523" s="95"/>
      <c r="AR64523" s="95"/>
      <c r="AS64523" s="95"/>
      <c r="AT64523" s="95"/>
      <c r="AU64523" s="95"/>
      <c r="AV64523" s="95"/>
      <c r="AW64523" s="95"/>
      <c r="AX64523" s="95"/>
      <c r="AY64523" s="95"/>
      <c r="AZ64523" s="95"/>
      <c r="BA64523" s="95"/>
      <c r="BB64523" s="95"/>
      <c r="BC64523" s="95"/>
      <c r="BD64523" s="95"/>
      <c r="BE64523" s="95"/>
      <c r="BF64523" s="95"/>
      <c r="BG64523" s="95"/>
      <c r="BH64523" s="95"/>
      <c r="BI64523" s="95"/>
      <c r="BJ64523" s="95"/>
      <c r="BK64523" s="95"/>
      <c r="BL64523" s="95"/>
      <c r="BM64523" s="95"/>
      <c r="BN64523" s="95"/>
      <c r="CA64523" s="95"/>
    </row>
    <row r="64524" spans="31:79" s="97" customFormat="1" x14ac:dyDescent="0.2">
      <c r="AE64524" s="95"/>
      <c r="AF64524" s="95"/>
      <c r="AN64524" s="95"/>
      <c r="AO64524" s="95"/>
      <c r="AP64524" s="95"/>
      <c r="AQ64524" s="95"/>
      <c r="AR64524" s="95"/>
      <c r="AS64524" s="95"/>
      <c r="AT64524" s="95"/>
      <c r="AU64524" s="95"/>
      <c r="AV64524" s="95"/>
      <c r="AW64524" s="95"/>
      <c r="AX64524" s="95"/>
      <c r="AY64524" s="95"/>
      <c r="AZ64524" s="95"/>
      <c r="BA64524" s="95"/>
      <c r="BB64524" s="95"/>
      <c r="BC64524" s="95"/>
      <c r="BD64524" s="95"/>
      <c r="BE64524" s="95"/>
      <c r="BF64524" s="95"/>
      <c r="BG64524" s="95"/>
      <c r="BH64524" s="95"/>
      <c r="BI64524" s="95"/>
      <c r="BJ64524" s="95"/>
      <c r="BK64524" s="95"/>
      <c r="BL64524" s="95"/>
      <c r="BM64524" s="95"/>
      <c r="BN64524" s="95"/>
      <c r="CA64524" s="95"/>
    </row>
    <row r="64525" spans="31:79" s="97" customFormat="1" x14ac:dyDescent="0.2">
      <c r="AE64525" s="95"/>
      <c r="AF64525" s="95"/>
      <c r="AN64525" s="95"/>
      <c r="AO64525" s="95"/>
      <c r="AP64525" s="95"/>
      <c r="AQ64525" s="95"/>
      <c r="AR64525" s="95"/>
      <c r="AS64525" s="95"/>
      <c r="AT64525" s="95"/>
      <c r="AU64525" s="95"/>
      <c r="AV64525" s="95"/>
      <c r="AW64525" s="95"/>
      <c r="AX64525" s="95"/>
      <c r="AY64525" s="95"/>
      <c r="AZ64525" s="95"/>
      <c r="BA64525" s="95"/>
      <c r="BB64525" s="95"/>
      <c r="BC64525" s="95"/>
      <c r="BD64525" s="95"/>
      <c r="BE64525" s="95"/>
      <c r="BF64525" s="95"/>
      <c r="BG64525" s="95"/>
      <c r="BH64525" s="95"/>
      <c r="BI64525" s="95"/>
      <c r="BJ64525" s="95"/>
      <c r="BK64525" s="95"/>
      <c r="BL64525" s="95"/>
      <c r="BM64525" s="95"/>
      <c r="BN64525" s="95"/>
      <c r="CA64525" s="95"/>
    </row>
    <row r="64526" spans="31:79" s="97" customFormat="1" x14ac:dyDescent="0.2">
      <c r="AE64526" s="95"/>
      <c r="AF64526" s="95"/>
      <c r="AN64526" s="95"/>
      <c r="AO64526" s="95"/>
      <c r="AP64526" s="95"/>
      <c r="AQ64526" s="95"/>
      <c r="AR64526" s="95"/>
      <c r="AS64526" s="95"/>
      <c r="AT64526" s="95"/>
      <c r="AU64526" s="95"/>
      <c r="AV64526" s="95"/>
      <c r="AW64526" s="95"/>
      <c r="AX64526" s="95"/>
      <c r="AY64526" s="95"/>
      <c r="AZ64526" s="95"/>
      <c r="BA64526" s="95"/>
      <c r="BB64526" s="95"/>
      <c r="BC64526" s="95"/>
      <c r="BD64526" s="95"/>
      <c r="BE64526" s="95"/>
      <c r="BF64526" s="95"/>
      <c r="BG64526" s="95"/>
      <c r="BH64526" s="95"/>
      <c r="BI64526" s="95"/>
      <c r="BJ64526" s="95"/>
      <c r="BK64526" s="95"/>
      <c r="BL64526" s="95"/>
      <c r="BM64526" s="95"/>
      <c r="BN64526" s="95"/>
      <c r="CA64526" s="95"/>
    </row>
    <row r="64527" spans="31:79" s="97" customFormat="1" x14ac:dyDescent="0.2">
      <c r="AE64527" s="95"/>
      <c r="AF64527" s="95"/>
      <c r="AN64527" s="95"/>
      <c r="AO64527" s="95"/>
      <c r="AP64527" s="95"/>
      <c r="AQ64527" s="95"/>
      <c r="AR64527" s="95"/>
      <c r="AS64527" s="95"/>
      <c r="AT64527" s="95"/>
      <c r="AU64527" s="95"/>
      <c r="AV64527" s="95"/>
      <c r="AW64527" s="95"/>
      <c r="AX64527" s="95"/>
      <c r="AY64527" s="95"/>
      <c r="AZ64527" s="95"/>
      <c r="BA64527" s="95"/>
      <c r="BB64527" s="95"/>
      <c r="BC64527" s="95"/>
      <c r="BD64527" s="95"/>
      <c r="BE64527" s="95"/>
      <c r="BF64527" s="95"/>
      <c r="BG64527" s="95"/>
      <c r="BH64527" s="95"/>
      <c r="BI64527" s="95"/>
      <c r="BJ64527" s="95"/>
      <c r="BK64527" s="95"/>
      <c r="BL64527" s="95"/>
      <c r="BM64527" s="95"/>
      <c r="BN64527" s="95"/>
      <c r="CA64527" s="95"/>
    </row>
    <row r="64528" spans="31:79" s="97" customFormat="1" x14ac:dyDescent="0.2">
      <c r="AE64528" s="95"/>
      <c r="AF64528" s="95"/>
      <c r="AN64528" s="95"/>
      <c r="AO64528" s="95"/>
      <c r="AP64528" s="95"/>
      <c r="AQ64528" s="95"/>
      <c r="AR64528" s="95"/>
      <c r="AS64528" s="95"/>
      <c r="AT64528" s="95"/>
      <c r="AU64528" s="95"/>
      <c r="AV64528" s="95"/>
      <c r="AW64528" s="95"/>
      <c r="AX64528" s="95"/>
      <c r="AY64528" s="95"/>
      <c r="AZ64528" s="95"/>
      <c r="BA64528" s="95"/>
      <c r="BB64528" s="95"/>
      <c r="BC64528" s="95"/>
      <c r="BD64528" s="95"/>
      <c r="BE64528" s="95"/>
      <c r="BF64528" s="95"/>
      <c r="BG64528" s="95"/>
      <c r="BH64528" s="95"/>
      <c r="BI64528" s="95"/>
      <c r="BJ64528" s="95"/>
      <c r="BK64528" s="95"/>
      <c r="BL64528" s="95"/>
      <c r="BM64528" s="95"/>
      <c r="BN64528" s="95"/>
      <c r="CA64528" s="95"/>
    </row>
    <row r="64529" spans="31:79" s="97" customFormat="1" x14ac:dyDescent="0.2">
      <c r="AE64529" s="95"/>
      <c r="AF64529" s="95"/>
      <c r="AN64529" s="95"/>
      <c r="AO64529" s="95"/>
      <c r="AP64529" s="95"/>
      <c r="AQ64529" s="95"/>
      <c r="AR64529" s="95"/>
      <c r="AS64529" s="95"/>
      <c r="AT64529" s="95"/>
      <c r="AU64529" s="95"/>
      <c r="AV64529" s="95"/>
      <c r="AW64529" s="95"/>
      <c r="AX64529" s="95"/>
      <c r="AY64529" s="95"/>
      <c r="AZ64529" s="95"/>
      <c r="BA64529" s="95"/>
      <c r="BB64529" s="95"/>
      <c r="BC64529" s="95"/>
      <c r="BD64529" s="95"/>
      <c r="BE64529" s="95"/>
      <c r="BF64529" s="95"/>
      <c r="BG64529" s="95"/>
      <c r="BH64529" s="95"/>
      <c r="BI64529" s="95"/>
      <c r="BJ64529" s="95"/>
      <c r="BK64529" s="95"/>
      <c r="BL64529" s="95"/>
      <c r="BM64529" s="95"/>
      <c r="BN64529" s="95"/>
      <c r="CA64529" s="95"/>
    </row>
    <row r="64530" spans="31:79" s="97" customFormat="1" x14ac:dyDescent="0.2">
      <c r="AE64530" s="95"/>
      <c r="AF64530" s="95"/>
      <c r="AN64530" s="95"/>
      <c r="AO64530" s="95"/>
      <c r="AP64530" s="95"/>
      <c r="AQ64530" s="95"/>
      <c r="AR64530" s="95"/>
      <c r="AS64530" s="95"/>
      <c r="AT64530" s="95"/>
      <c r="AU64530" s="95"/>
      <c r="AV64530" s="95"/>
      <c r="AW64530" s="95"/>
      <c r="AX64530" s="95"/>
      <c r="AY64530" s="95"/>
      <c r="AZ64530" s="95"/>
      <c r="BA64530" s="95"/>
      <c r="BB64530" s="95"/>
      <c r="BC64530" s="95"/>
      <c r="BD64530" s="95"/>
      <c r="BE64530" s="95"/>
      <c r="BF64530" s="95"/>
      <c r="BG64530" s="95"/>
      <c r="BH64530" s="95"/>
      <c r="BI64530" s="95"/>
      <c r="BJ64530" s="95"/>
      <c r="BK64530" s="95"/>
      <c r="BL64530" s="95"/>
      <c r="BM64530" s="95"/>
      <c r="BN64530" s="95"/>
      <c r="CA64530" s="95"/>
    </row>
    <row r="64531" spans="31:79" s="97" customFormat="1" x14ac:dyDescent="0.2">
      <c r="AE64531" s="95"/>
      <c r="AF64531" s="95"/>
      <c r="AN64531" s="95"/>
      <c r="AO64531" s="95"/>
      <c r="AP64531" s="95"/>
      <c r="AQ64531" s="95"/>
      <c r="AR64531" s="95"/>
      <c r="AS64531" s="95"/>
      <c r="AT64531" s="95"/>
      <c r="AU64531" s="95"/>
      <c r="AV64531" s="95"/>
      <c r="AW64531" s="95"/>
      <c r="AX64531" s="95"/>
      <c r="AY64531" s="95"/>
      <c r="AZ64531" s="95"/>
      <c r="BA64531" s="95"/>
      <c r="BB64531" s="95"/>
      <c r="BC64531" s="95"/>
      <c r="BD64531" s="95"/>
      <c r="BE64531" s="95"/>
      <c r="BF64531" s="95"/>
      <c r="BG64531" s="95"/>
      <c r="BH64531" s="95"/>
      <c r="BI64531" s="95"/>
      <c r="BJ64531" s="95"/>
      <c r="BK64531" s="95"/>
      <c r="BL64531" s="95"/>
      <c r="BM64531" s="95"/>
      <c r="BN64531" s="95"/>
      <c r="CA64531" s="95"/>
    </row>
    <row r="64532" spans="31:79" s="97" customFormat="1" x14ac:dyDescent="0.2">
      <c r="AE64532" s="95"/>
      <c r="AF64532" s="95"/>
      <c r="AN64532" s="95"/>
      <c r="AO64532" s="95"/>
      <c r="AP64532" s="95"/>
      <c r="AQ64532" s="95"/>
      <c r="AR64532" s="95"/>
      <c r="AS64532" s="95"/>
      <c r="AT64532" s="95"/>
      <c r="AU64532" s="95"/>
      <c r="AV64532" s="95"/>
      <c r="AW64532" s="95"/>
      <c r="AX64532" s="95"/>
      <c r="AY64532" s="95"/>
      <c r="AZ64532" s="95"/>
      <c r="BA64532" s="95"/>
      <c r="BB64532" s="95"/>
      <c r="BC64532" s="95"/>
      <c r="BD64532" s="95"/>
      <c r="BE64532" s="95"/>
      <c r="BF64532" s="95"/>
      <c r="BG64532" s="95"/>
      <c r="BH64532" s="95"/>
      <c r="BI64532" s="95"/>
      <c r="BJ64532" s="95"/>
      <c r="BK64532" s="95"/>
      <c r="BL64532" s="95"/>
      <c r="BM64532" s="95"/>
      <c r="BN64532" s="95"/>
      <c r="CA64532" s="95"/>
    </row>
    <row r="64533" spans="31:79" s="97" customFormat="1" x14ac:dyDescent="0.2">
      <c r="AE64533" s="95"/>
      <c r="AF64533" s="95"/>
      <c r="AN64533" s="95"/>
      <c r="AO64533" s="95"/>
      <c r="AP64533" s="95"/>
      <c r="AQ64533" s="95"/>
      <c r="AR64533" s="95"/>
      <c r="AS64533" s="95"/>
      <c r="AT64533" s="95"/>
      <c r="AU64533" s="95"/>
      <c r="AV64533" s="95"/>
      <c r="AW64533" s="95"/>
      <c r="AX64533" s="95"/>
      <c r="AY64533" s="95"/>
      <c r="AZ64533" s="95"/>
      <c r="BA64533" s="95"/>
      <c r="BB64533" s="95"/>
      <c r="BC64533" s="95"/>
      <c r="BD64533" s="95"/>
      <c r="BE64533" s="95"/>
      <c r="BF64533" s="95"/>
      <c r="BG64533" s="95"/>
      <c r="BH64533" s="95"/>
      <c r="BI64533" s="95"/>
      <c r="BJ64533" s="95"/>
      <c r="BK64533" s="95"/>
      <c r="BL64533" s="95"/>
      <c r="BM64533" s="95"/>
      <c r="BN64533" s="95"/>
      <c r="CA64533" s="95"/>
    </row>
    <row r="64534" spans="31:79" s="97" customFormat="1" x14ac:dyDescent="0.2">
      <c r="AE64534" s="95"/>
      <c r="AF64534" s="95"/>
      <c r="AN64534" s="95"/>
      <c r="AO64534" s="95"/>
      <c r="AP64534" s="95"/>
      <c r="AQ64534" s="95"/>
      <c r="AR64534" s="95"/>
      <c r="AS64534" s="95"/>
      <c r="AT64534" s="95"/>
      <c r="AU64534" s="95"/>
      <c r="AV64534" s="95"/>
      <c r="AW64534" s="95"/>
      <c r="AX64534" s="95"/>
      <c r="AY64534" s="95"/>
      <c r="AZ64534" s="95"/>
      <c r="BA64534" s="95"/>
      <c r="BB64534" s="95"/>
      <c r="BC64534" s="95"/>
      <c r="BD64534" s="95"/>
      <c r="BE64534" s="95"/>
      <c r="BF64534" s="95"/>
      <c r="BG64534" s="95"/>
      <c r="BH64534" s="95"/>
      <c r="BI64534" s="95"/>
      <c r="BJ64534" s="95"/>
      <c r="BK64534" s="95"/>
      <c r="BL64534" s="95"/>
      <c r="BM64534" s="95"/>
      <c r="BN64534" s="95"/>
      <c r="CA64534" s="95"/>
    </row>
    <row r="64535" spans="31:79" s="97" customFormat="1" x14ac:dyDescent="0.2">
      <c r="AE64535" s="95"/>
      <c r="AF64535" s="95"/>
      <c r="AN64535" s="95"/>
      <c r="AO64535" s="95"/>
      <c r="AP64535" s="95"/>
      <c r="AQ64535" s="95"/>
      <c r="AR64535" s="95"/>
      <c r="AS64535" s="95"/>
      <c r="AT64535" s="95"/>
      <c r="AU64535" s="95"/>
      <c r="AV64535" s="95"/>
      <c r="AW64535" s="95"/>
      <c r="AX64535" s="95"/>
      <c r="AY64535" s="95"/>
      <c r="AZ64535" s="95"/>
      <c r="BA64535" s="95"/>
      <c r="BB64535" s="95"/>
      <c r="BC64535" s="95"/>
      <c r="BD64535" s="95"/>
      <c r="BE64535" s="95"/>
      <c r="BF64535" s="95"/>
      <c r="BG64535" s="95"/>
      <c r="BH64535" s="95"/>
      <c r="BI64535" s="95"/>
      <c r="BJ64535" s="95"/>
      <c r="BK64535" s="95"/>
      <c r="BL64535" s="95"/>
      <c r="BM64535" s="95"/>
      <c r="BN64535" s="95"/>
      <c r="CA64535" s="95"/>
    </row>
    <row r="64536" spans="31:79" s="97" customFormat="1" x14ac:dyDescent="0.2">
      <c r="AE64536" s="95"/>
      <c r="AF64536" s="95"/>
      <c r="AN64536" s="95"/>
      <c r="AO64536" s="95"/>
      <c r="AP64536" s="95"/>
      <c r="AQ64536" s="95"/>
      <c r="AR64536" s="95"/>
      <c r="AS64536" s="95"/>
      <c r="AT64536" s="95"/>
      <c r="AU64536" s="95"/>
      <c r="AV64536" s="95"/>
      <c r="AW64536" s="95"/>
      <c r="AX64536" s="95"/>
      <c r="AY64536" s="95"/>
      <c r="AZ64536" s="95"/>
      <c r="BA64536" s="95"/>
      <c r="BB64536" s="95"/>
      <c r="BC64536" s="95"/>
      <c r="BD64536" s="95"/>
      <c r="BE64536" s="95"/>
      <c r="BF64536" s="95"/>
      <c r="BG64536" s="95"/>
      <c r="BH64536" s="95"/>
      <c r="BI64536" s="95"/>
      <c r="BJ64536" s="95"/>
      <c r="BK64536" s="95"/>
      <c r="BL64536" s="95"/>
      <c r="BM64536" s="95"/>
      <c r="BN64536" s="95"/>
      <c r="CA64536" s="95"/>
    </row>
    <row r="64537" spans="31:79" s="97" customFormat="1" x14ac:dyDescent="0.2">
      <c r="AE64537" s="95"/>
      <c r="AF64537" s="95"/>
      <c r="AN64537" s="95"/>
      <c r="AO64537" s="95"/>
      <c r="AP64537" s="95"/>
      <c r="AQ64537" s="95"/>
      <c r="AR64537" s="95"/>
      <c r="AS64537" s="95"/>
      <c r="AT64537" s="95"/>
      <c r="AU64537" s="95"/>
      <c r="AV64537" s="95"/>
      <c r="AW64537" s="95"/>
      <c r="AX64537" s="95"/>
      <c r="AY64537" s="95"/>
      <c r="AZ64537" s="95"/>
      <c r="BA64537" s="95"/>
      <c r="BB64537" s="95"/>
      <c r="BC64537" s="95"/>
      <c r="BD64537" s="95"/>
      <c r="BE64537" s="95"/>
      <c r="BF64537" s="95"/>
      <c r="BG64537" s="95"/>
      <c r="BH64537" s="95"/>
      <c r="BI64537" s="95"/>
      <c r="BJ64537" s="95"/>
      <c r="BK64537" s="95"/>
      <c r="BL64537" s="95"/>
      <c r="BM64537" s="95"/>
      <c r="BN64537" s="95"/>
      <c r="CA64537" s="95"/>
    </row>
    <row r="64538" spans="31:79" s="97" customFormat="1" x14ac:dyDescent="0.2">
      <c r="AE64538" s="95"/>
      <c r="AF64538" s="95"/>
      <c r="AN64538" s="95"/>
      <c r="AO64538" s="95"/>
      <c r="AP64538" s="95"/>
      <c r="AQ64538" s="95"/>
      <c r="AR64538" s="95"/>
      <c r="AS64538" s="95"/>
      <c r="AT64538" s="95"/>
      <c r="AU64538" s="95"/>
      <c r="AV64538" s="95"/>
      <c r="AW64538" s="95"/>
      <c r="AX64538" s="95"/>
      <c r="AY64538" s="95"/>
      <c r="AZ64538" s="95"/>
      <c r="BA64538" s="95"/>
      <c r="BB64538" s="95"/>
      <c r="BC64538" s="95"/>
      <c r="BD64538" s="95"/>
      <c r="BE64538" s="95"/>
      <c r="BF64538" s="95"/>
      <c r="BG64538" s="95"/>
      <c r="BH64538" s="95"/>
      <c r="BI64538" s="95"/>
      <c r="BJ64538" s="95"/>
      <c r="BK64538" s="95"/>
      <c r="BL64538" s="95"/>
      <c r="BM64538" s="95"/>
      <c r="BN64538" s="95"/>
      <c r="CA64538" s="95"/>
    </row>
    <row r="64539" spans="31:79" s="97" customFormat="1" x14ac:dyDescent="0.2">
      <c r="AE64539" s="95"/>
      <c r="AF64539" s="95"/>
      <c r="AN64539" s="95"/>
      <c r="AO64539" s="95"/>
      <c r="AP64539" s="95"/>
      <c r="AQ64539" s="95"/>
      <c r="AR64539" s="95"/>
      <c r="AS64539" s="95"/>
      <c r="AT64539" s="95"/>
      <c r="AU64539" s="95"/>
      <c r="AV64539" s="95"/>
      <c r="AW64539" s="95"/>
      <c r="AX64539" s="95"/>
      <c r="AY64539" s="95"/>
      <c r="AZ64539" s="95"/>
      <c r="BA64539" s="95"/>
      <c r="BB64539" s="95"/>
      <c r="BC64539" s="95"/>
      <c r="BD64539" s="95"/>
      <c r="BE64539" s="95"/>
      <c r="BF64539" s="95"/>
      <c r="BG64539" s="95"/>
      <c r="BH64539" s="95"/>
      <c r="BI64539" s="95"/>
      <c r="BJ64539" s="95"/>
      <c r="BK64539" s="95"/>
      <c r="BL64539" s="95"/>
      <c r="BM64539" s="95"/>
      <c r="BN64539" s="95"/>
      <c r="CA64539" s="95"/>
    </row>
    <row r="64540" spans="31:79" s="97" customFormat="1" x14ac:dyDescent="0.2">
      <c r="AE64540" s="95"/>
      <c r="AF64540" s="95"/>
      <c r="AN64540" s="95"/>
      <c r="AO64540" s="95"/>
      <c r="AP64540" s="95"/>
      <c r="AQ64540" s="95"/>
      <c r="AR64540" s="95"/>
      <c r="AS64540" s="95"/>
      <c r="AT64540" s="95"/>
      <c r="AU64540" s="95"/>
      <c r="AV64540" s="95"/>
      <c r="AW64540" s="95"/>
      <c r="AX64540" s="95"/>
      <c r="AY64540" s="95"/>
      <c r="AZ64540" s="95"/>
      <c r="BA64540" s="95"/>
      <c r="BB64540" s="95"/>
      <c r="BC64540" s="95"/>
      <c r="BD64540" s="95"/>
      <c r="BE64540" s="95"/>
      <c r="BF64540" s="95"/>
      <c r="BG64540" s="95"/>
      <c r="BH64540" s="95"/>
      <c r="BI64540" s="95"/>
      <c r="BJ64540" s="95"/>
      <c r="BK64540" s="95"/>
      <c r="BL64540" s="95"/>
      <c r="BM64540" s="95"/>
      <c r="BN64540" s="95"/>
      <c r="CA64540" s="95"/>
    </row>
    <row r="64541" spans="31:79" s="97" customFormat="1" x14ac:dyDescent="0.2">
      <c r="AE64541" s="95"/>
      <c r="AF64541" s="95"/>
      <c r="AN64541" s="95"/>
      <c r="AO64541" s="95"/>
      <c r="AP64541" s="95"/>
      <c r="AQ64541" s="95"/>
      <c r="AR64541" s="95"/>
      <c r="AS64541" s="95"/>
      <c r="AT64541" s="95"/>
      <c r="AU64541" s="95"/>
      <c r="AV64541" s="95"/>
      <c r="AW64541" s="95"/>
      <c r="AX64541" s="95"/>
      <c r="AY64541" s="95"/>
      <c r="AZ64541" s="95"/>
      <c r="BA64541" s="95"/>
      <c r="BB64541" s="95"/>
      <c r="BC64541" s="95"/>
      <c r="BD64541" s="95"/>
      <c r="BE64541" s="95"/>
      <c r="BF64541" s="95"/>
      <c r="BG64541" s="95"/>
      <c r="BH64541" s="95"/>
      <c r="BI64541" s="95"/>
      <c r="BJ64541" s="95"/>
      <c r="BK64541" s="95"/>
      <c r="BL64541" s="95"/>
      <c r="BM64541" s="95"/>
      <c r="BN64541" s="95"/>
      <c r="CA64541" s="95"/>
    </row>
    <row r="64542" spans="31:79" s="97" customFormat="1" x14ac:dyDescent="0.2">
      <c r="AE64542" s="95"/>
      <c r="AF64542" s="95"/>
      <c r="AN64542" s="95"/>
      <c r="AO64542" s="95"/>
      <c r="AP64542" s="95"/>
      <c r="AQ64542" s="95"/>
      <c r="AR64542" s="95"/>
      <c r="AS64542" s="95"/>
      <c r="AT64542" s="95"/>
      <c r="AU64542" s="95"/>
      <c r="AV64542" s="95"/>
      <c r="AW64542" s="95"/>
      <c r="AX64542" s="95"/>
      <c r="AY64542" s="95"/>
      <c r="AZ64542" s="95"/>
      <c r="BA64542" s="95"/>
      <c r="BB64542" s="95"/>
      <c r="BC64542" s="95"/>
      <c r="BD64542" s="95"/>
      <c r="BE64542" s="95"/>
      <c r="BF64542" s="95"/>
      <c r="BG64542" s="95"/>
      <c r="BH64542" s="95"/>
      <c r="BI64542" s="95"/>
      <c r="BJ64542" s="95"/>
      <c r="BK64542" s="95"/>
      <c r="BL64542" s="95"/>
      <c r="BM64542" s="95"/>
      <c r="BN64542" s="95"/>
      <c r="CA64542" s="95"/>
    </row>
    <row r="64543" spans="31:79" s="97" customFormat="1" x14ac:dyDescent="0.2">
      <c r="AE64543" s="95"/>
      <c r="AF64543" s="95"/>
      <c r="AN64543" s="95"/>
      <c r="AO64543" s="95"/>
      <c r="AP64543" s="95"/>
      <c r="AQ64543" s="95"/>
      <c r="AR64543" s="95"/>
      <c r="AS64543" s="95"/>
      <c r="AT64543" s="95"/>
      <c r="AU64543" s="95"/>
      <c r="AV64543" s="95"/>
      <c r="AW64543" s="95"/>
      <c r="AX64543" s="95"/>
      <c r="AY64543" s="95"/>
      <c r="AZ64543" s="95"/>
      <c r="BA64543" s="95"/>
      <c r="BB64543" s="95"/>
      <c r="BC64543" s="95"/>
      <c r="BD64543" s="95"/>
      <c r="BE64543" s="95"/>
      <c r="BF64543" s="95"/>
      <c r="BG64543" s="95"/>
      <c r="BH64543" s="95"/>
      <c r="BI64543" s="95"/>
      <c r="BJ64543" s="95"/>
      <c r="BK64543" s="95"/>
      <c r="BL64543" s="95"/>
      <c r="BM64543" s="95"/>
      <c r="BN64543" s="95"/>
      <c r="CA64543" s="95"/>
    </row>
    <row r="64544" spans="31:79" s="97" customFormat="1" x14ac:dyDescent="0.2">
      <c r="AE64544" s="95"/>
      <c r="AF64544" s="95"/>
      <c r="AN64544" s="95"/>
      <c r="AO64544" s="95"/>
      <c r="AP64544" s="95"/>
      <c r="AQ64544" s="95"/>
      <c r="AR64544" s="95"/>
      <c r="AS64544" s="95"/>
      <c r="AT64544" s="95"/>
      <c r="AU64544" s="95"/>
      <c r="AV64544" s="95"/>
      <c r="AW64544" s="95"/>
      <c r="AX64544" s="95"/>
      <c r="AY64544" s="95"/>
      <c r="AZ64544" s="95"/>
      <c r="BA64544" s="95"/>
      <c r="BB64544" s="95"/>
      <c r="BC64544" s="95"/>
      <c r="BD64544" s="95"/>
      <c r="BE64544" s="95"/>
      <c r="BF64544" s="95"/>
      <c r="BG64544" s="95"/>
      <c r="BH64544" s="95"/>
      <c r="BI64544" s="95"/>
      <c r="BJ64544" s="95"/>
      <c r="BK64544" s="95"/>
      <c r="BL64544" s="95"/>
      <c r="BM64544" s="95"/>
      <c r="BN64544" s="95"/>
      <c r="CA64544" s="95"/>
    </row>
    <row r="64545" spans="31:79" s="97" customFormat="1" x14ac:dyDescent="0.2">
      <c r="AE64545" s="95"/>
      <c r="AF64545" s="95"/>
      <c r="AN64545" s="95"/>
      <c r="AO64545" s="95"/>
      <c r="AP64545" s="95"/>
      <c r="AQ64545" s="95"/>
      <c r="AR64545" s="95"/>
      <c r="AS64545" s="95"/>
      <c r="AT64545" s="95"/>
      <c r="AU64545" s="95"/>
      <c r="AV64545" s="95"/>
      <c r="AW64545" s="95"/>
      <c r="AX64545" s="95"/>
      <c r="AY64545" s="95"/>
      <c r="AZ64545" s="95"/>
      <c r="BA64545" s="95"/>
      <c r="BB64545" s="95"/>
      <c r="BC64545" s="95"/>
      <c r="BD64545" s="95"/>
      <c r="BE64545" s="95"/>
      <c r="BF64545" s="95"/>
      <c r="BG64545" s="95"/>
      <c r="BH64545" s="95"/>
      <c r="BI64545" s="95"/>
      <c r="BJ64545" s="95"/>
      <c r="BK64545" s="95"/>
      <c r="BL64545" s="95"/>
      <c r="BM64545" s="95"/>
      <c r="BN64545" s="95"/>
      <c r="CA64545" s="95"/>
    </row>
    <row r="64546" spans="31:79" s="97" customFormat="1" x14ac:dyDescent="0.2">
      <c r="AE64546" s="95"/>
      <c r="AF64546" s="95"/>
      <c r="AN64546" s="95"/>
      <c r="AO64546" s="95"/>
      <c r="AP64546" s="95"/>
      <c r="AQ64546" s="95"/>
      <c r="AR64546" s="95"/>
      <c r="AS64546" s="95"/>
      <c r="AT64546" s="95"/>
      <c r="AU64546" s="95"/>
      <c r="AV64546" s="95"/>
      <c r="AW64546" s="95"/>
      <c r="AX64546" s="95"/>
      <c r="AY64546" s="95"/>
      <c r="AZ64546" s="95"/>
      <c r="BA64546" s="95"/>
      <c r="BB64546" s="95"/>
      <c r="BC64546" s="95"/>
      <c r="BD64546" s="95"/>
      <c r="BE64546" s="95"/>
      <c r="BF64546" s="95"/>
      <c r="BG64546" s="95"/>
      <c r="BH64546" s="95"/>
      <c r="BI64546" s="95"/>
      <c r="BJ64546" s="95"/>
      <c r="BK64546" s="95"/>
      <c r="BL64546" s="95"/>
      <c r="BM64546" s="95"/>
      <c r="BN64546" s="95"/>
      <c r="CA64546" s="95"/>
    </row>
    <row r="64547" spans="31:79" s="97" customFormat="1" x14ac:dyDescent="0.2">
      <c r="AE64547" s="95"/>
      <c r="AF64547" s="95"/>
      <c r="AN64547" s="95"/>
      <c r="AO64547" s="95"/>
      <c r="AP64547" s="95"/>
      <c r="AQ64547" s="95"/>
      <c r="AR64547" s="95"/>
      <c r="AS64547" s="95"/>
      <c r="AT64547" s="95"/>
      <c r="AU64547" s="95"/>
      <c r="AV64547" s="95"/>
      <c r="AW64547" s="95"/>
      <c r="AX64547" s="95"/>
      <c r="AY64547" s="95"/>
      <c r="AZ64547" s="95"/>
      <c r="BA64547" s="95"/>
      <c r="BB64547" s="95"/>
      <c r="BC64547" s="95"/>
      <c r="BD64547" s="95"/>
      <c r="BE64547" s="95"/>
      <c r="BF64547" s="95"/>
      <c r="BG64547" s="95"/>
      <c r="BH64547" s="95"/>
      <c r="BI64547" s="95"/>
      <c r="BJ64547" s="95"/>
      <c r="BK64547" s="95"/>
      <c r="BL64547" s="95"/>
      <c r="BM64547" s="95"/>
      <c r="BN64547" s="95"/>
      <c r="CA64547" s="95"/>
    </row>
    <row r="64548" spans="31:79" s="97" customFormat="1" x14ac:dyDescent="0.2">
      <c r="AE64548" s="95"/>
      <c r="AF64548" s="95"/>
      <c r="AN64548" s="95"/>
      <c r="AO64548" s="95"/>
      <c r="AP64548" s="95"/>
      <c r="AQ64548" s="95"/>
      <c r="AR64548" s="95"/>
      <c r="AS64548" s="95"/>
      <c r="AT64548" s="95"/>
      <c r="AU64548" s="95"/>
      <c r="AV64548" s="95"/>
      <c r="AW64548" s="95"/>
      <c r="AX64548" s="95"/>
      <c r="AY64548" s="95"/>
      <c r="AZ64548" s="95"/>
      <c r="BA64548" s="95"/>
      <c r="BB64548" s="95"/>
      <c r="BC64548" s="95"/>
      <c r="BD64548" s="95"/>
      <c r="BE64548" s="95"/>
      <c r="BF64548" s="95"/>
      <c r="BG64548" s="95"/>
      <c r="BH64548" s="95"/>
      <c r="BI64548" s="95"/>
      <c r="BJ64548" s="95"/>
      <c r="BK64548" s="95"/>
      <c r="BL64548" s="95"/>
      <c r="BM64548" s="95"/>
      <c r="BN64548" s="95"/>
      <c r="CA64548" s="95"/>
    </row>
    <row r="64549" spans="31:79" s="97" customFormat="1" x14ac:dyDescent="0.2">
      <c r="AE64549" s="95"/>
      <c r="AF64549" s="95"/>
      <c r="AN64549" s="95"/>
      <c r="AO64549" s="95"/>
      <c r="AP64549" s="95"/>
      <c r="AQ64549" s="95"/>
      <c r="AR64549" s="95"/>
      <c r="AS64549" s="95"/>
      <c r="AT64549" s="95"/>
      <c r="AU64549" s="95"/>
      <c r="AV64549" s="95"/>
      <c r="AW64549" s="95"/>
      <c r="AX64549" s="95"/>
      <c r="AY64549" s="95"/>
      <c r="AZ64549" s="95"/>
      <c r="BA64549" s="95"/>
      <c r="BB64549" s="95"/>
      <c r="BC64549" s="95"/>
      <c r="BD64549" s="95"/>
      <c r="BE64549" s="95"/>
      <c r="BF64549" s="95"/>
      <c r="BG64549" s="95"/>
      <c r="BH64549" s="95"/>
      <c r="BI64549" s="95"/>
      <c r="BJ64549" s="95"/>
      <c r="BK64549" s="95"/>
      <c r="BL64549" s="95"/>
      <c r="BM64549" s="95"/>
      <c r="BN64549" s="95"/>
      <c r="CA64549" s="95"/>
    </row>
    <row r="64550" spans="31:79" s="97" customFormat="1" x14ac:dyDescent="0.2">
      <c r="AE64550" s="95"/>
      <c r="AF64550" s="95"/>
      <c r="AN64550" s="95"/>
      <c r="AO64550" s="95"/>
      <c r="AP64550" s="95"/>
      <c r="AQ64550" s="95"/>
      <c r="AR64550" s="95"/>
      <c r="AS64550" s="95"/>
      <c r="AT64550" s="95"/>
      <c r="AU64550" s="95"/>
      <c r="AV64550" s="95"/>
      <c r="AW64550" s="95"/>
      <c r="AX64550" s="95"/>
      <c r="AY64550" s="95"/>
      <c r="AZ64550" s="95"/>
      <c r="BA64550" s="95"/>
      <c r="BB64550" s="95"/>
      <c r="BC64550" s="95"/>
      <c r="BD64550" s="95"/>
      <c r="BE64550" s="95"/>
      <c r="BF64550" s="95"/>
      <c r="BG64550" s="95"/>
      <c r="BH64550" s="95"/>
      <c r="BI64550" s="95"/>
      <c r="BJ64550" s="95"/>
      <c r="BK64550" s="95"/>
      <c r="BL64550" s="95"/>
      <c r="BM64550" s="95"/>
      <c r="BN64550" s="95"/>
      <c r="CA64550" s="95"/>
    </row>
    <row r="64551" spans="31:79" s="97" customFormat="1" x14ac:dyDescent="0.2">
      <c r="AE64551" s="95"/>
      <c r="AF64551" s="95"/>
      <c r="AN64551" s="95"/>
      <c r="AO64551" s="95"/>
      <c r="AP64551" s="95"/>
      <c r="AQ64551" s="95"/>
      <c r="AR64551" s="95"/>
      <c r="AS64551" s="95"/>
      <c r="AT64551" s="95"/>
      <c r="AU64551" s="95"/>
      <c r="AV64551" s="95"/>
      <c r="AW64551" s="95"/>
      <c r="AX64551" s="95"/>
      <c r="AY64551" s="95"/>
      <c r="AZ64551" s="95"/>
      <c r="BA64551" s="95"/>
      <c r="BB64551" s="95"/>
      <c r="BC64551" s="95"/>
      <c r="BD64551" s="95"/>
      <c r="BE64551" s="95"/>
      <c r="BF64551" s="95"/>
      <c r="BG64551" s="95"/>
      <c r="BH64551" s="95"/>
      <c r="BI64551" s="95"/>
      <c r="BJ64551" s="95"/>
      <c r="BK64551" s="95"/>
      <c r="BL64551" s="95"/>
      <c r="BM64551" s="95"/>
      <c r="BN64551" s="95"/>
      <c r="CA64551" s="95"/>
    </row>
    <row r="64552" spans="31:79" s="97" customFormat="1" x14ac:dyDescent="0.2">
      <c r="AE64552" s="95"/>
      <c r="AF64552" s="95"/>
      <c r="AN64552" s="95"/>
      <c r="AO64552" s="95"/>
      <c r="AP64552" s="95"/>
      <c r="AQ64552" s="95"/>
      <c r="AR64552" s="95"/>
      <c r="AS64552" s="95"/>
      <c r="AT64552" s="95"/>
      <c r="AU64552" s="95"/>
      <c r="AV64552" s="95"/>
      <c r="AW64552" s="95"/>
      <c r="AX64552" s="95"/>
      <c r="AY64552" s="95"/>
      <c r="AZ64552" s="95"/>
      <c r="BA64552" s="95"/>
      <c r="BB64552" s="95"/>
      <c r="BC64552" s="95"/>
      <c r="BD64552" s="95"/>
      <c r="BE64552" s="95"/>
      <c r="BF64552" s="95"/>
      <c r="BG64552" s="95"/>
      <c r="BH64552" s="95"/>
      <c r="BI64552" s="95"/>
      <c r="BJ64552" s="95"/>
      <c r="BK64552" s="95"/>
      <c r="BL64552" s="95"/>
      <c r="BM64552" s="95"/>
      <c r="BN64552" s="95"/>
      <c r="CA64552" s="95"/>
    </row>
    <row r="64553" spans="31:79" s="97" customFormat="1" x14ac:dyDescent="0.2">
      <c r="AE64553" s="95"/>
      <c r="AF64553" s="95"/>
      <c r="AN64553" s="95"/>
      <c r="AO64553" s="95"/>
      <c r="AP64553" s="95"/>
      <c r="AQ64553" s="95"/>
      <c r="AR64553" s="95"/>
      <c r="AS64553" s="95"/>
      <c r="AT64553" s="95"/>
      <c r="AU64553" s="95"/>
      <c r="AV64553" s="95"/>
      <c r="AW64553" s="95"/>
      <c r="AX64553" s="95"/>
      <c r="AY64553" s="95"/>
      <c r="AZ64553" s="95"/>
      <c r="BA64553" s="95"/>
      <c r="BB64553" s="95"/>
      <c r="BC64553" s="95"/>
      <c r="BD64553" s="95"/>
      <c r="BE64553" s="95"/>
      <c r="BF64553" s="95"/>
      <c r="BG64553" s="95"/>
      <c r="BH64553" s="95"/>
      <c r="BI64553" s="95"/>
      <c r="BJ64553" s="95"/>
      <c r="BK64553" s="95"/>
      <c r="BL64553" s="95"/>
      <c r="BM64553" s="95"/>
      <c r="BN64553" s="95"/>
      <c r="CA64553" s="95"/>
    </row>
    <row r="64554" spans="31:79" s="97" customFormat="1" x14ac:dyDescent="0.2">
      <c r="AE64554" s="95"/>
      <c r="AF64554" s="95"/>
      <c r="AN64554" s="95"/>
      <c r="AO64554" s="95"/>
      <c r="AP64554" s="95"/>
      <c r="AQ64554" s="95"/>
      <c r="AR64554" s="95"/>
      <c r="AS64554" s="95"/>
      <c r="AT64554" s="95"/>
      <c r="AU64554" s="95"/>
      <c r="AV64554" s="95"/>
      <c r="AW64554" s="95"/>
      <c r="AX64554" s="95"/>
      <c r="AY64554" s="95"/>
      <c r="AZ64554" s="95"/>
      <c r="BA64554" s="95"/>
      <c r="BB64554" s="95"/>
      <c r="BC64554" s="95"/>
      <c r="BD64554" s="95"/>
      <c r="BE64554" s="95"/>
      <c r="BF64554" s="95"/>
      <c r="BG64554" s="95"/>
      <c r="BH64554" s="95"/>
      <c r="BI64554" s="95"/>
      <c r="BJ64554" s="95"/>
      <c r="BK64554" s="95"/>
      <c r="BL64554" s="95"/>
      <c r="BM64554" s="95"/>
      <c r="BN64554" s="95"/>
      <c r="CA64554" s="95"/>
    </row>
    <row r="64555" spans="31:79" s="97" customFormat="1" x14ac:dyDescent="0.2">
      <c r="AE64555" s="95"/>
      <c r="AF64555" s="95"/>
      <c r="AN64555" s="95"/>
      <c r="AO64555" s="95"/>
      <c r="AP64555" s="95"/>
      <c r="AQ64555" s="95"/>
      <c r="AR64555" s="95"/>
      <c r="AS64555" s="95"/>
      <c r="AT64555" s="95"/>
      <c r="AU64555" s="95"/>
      <c r="AV64555" s="95"/>
      <c r="AW64555" s="95"/>
      <c r="AX64555" s="95"/>
      <c r="AY64555" s="95"/>
      <c r="AZ64555" s="95"/>
      <c r="BA64555" s="95"/>
      <c r="BB64555" s="95"/>
      <c r="BC64555" s="95"/>
      <c r="BD64555" s="95"/>
      <c r="BE64555" s="95"/>
      <c r="BF64555" s="95"/>
      <c r="BG64555" s="95"/>
      <c r="BH64555" s="95"/>
      <c r="BI64555" s="95"/>
      <c r="BJ64555" s="95"/>
      <c r="BK64555" s="95"/>
      <c r="BL64555" s="95"/>
      <c r="BM64555" s="95"/>
      <c r="BN64555" s="95"/>
      <c r="CA64555" s="95"/>
    </row>
    <row r="64556" spans="31:79" s="97" customFormat="1" x14ac:dyDescent="0.2">
      <c r="AE64556" s="95"/>
      <c r="AF64556" s="95"/>
      <c r="AN64556" s="95"/>
      <c r="AO64556" s="95"/>
      <c r="AP64556" s="95"/>
      <c r="AQ64556" s="95"/>
      <c r="AR64556" s="95"/>
      <c r="AS64556" s="95"/>
      <c r="AT64556" s="95"/>
      <c r="AU64556" s="95"/>
      <c r="AV64556" s="95"/>
      <c r="AW64556" s="95"/>
      <c r="AX64556" s="95"/>
      <c r="AY64556" s="95"/>
      <c r="AZ64556" s="95"/>
      <c r="BA64556" s="95"/>
      <c r="BB64556" s="95"/>
      <c r="BC64556" s="95"/>
      <c r="BD64556" s="95"/>
      <c r="BE64556" s="95"/>
      <c r="BF64556" s="95"/>
      <c r="BG64556" s="95"/>
      <c r="BH64556" s="95"/>
      <c r="BI64556" s="95"/>
      <c r="BJ64556" s="95"/>
      <c r="BK64556" s="95"/>
      <c r="BL64556" s="95"/>
      <c r="BM64556" s="95"/>
      <c r="BN64556" s="95"/>
      <c r="CA64556" s="95"/>
    </row>
    <row r="64557" spans="31:79" s="97" customFormat="1" x14ac:dyDescent="0.2">
      <c r="AE64557" s="95"/>
      <c r="AF64557" s="95"/>
      <c r="AN64557" s="95"/>
      <c r="AO64557" s="95"/>
      <c r="AP64557" s="95"/>
      <c r="AQ64557" s="95"/>
      <c r="AR64557" s="95"/>
      <c r="AS64557" s="95"/>
      <c r="AT64557" s="95"/>
      <c r="AU64557" s="95"/>
      <c r="AV64557" s="95"/>
      <c r="AW64557" s="95"/>
      <c r="AX64557" s="95"/>
      <c r="AY64557" s="95"/>
      <c r="AZ64557" s="95"/>
      <c r="BA64557" s="95"/>
      <c r="BB64557" s="95"/>
      <c r="BC64557" s="95"/>
      <c r="BD64557" s="95"/>
      <c r="BE64557" s="95"/>
      <c r="BF64557" s="95"/>
      <c r="BG64557" s="95"/>
      <c r="BH64557" s="95"/>
      <c r="BI64557" s="95"/>
      <c r="BJ64557" s="95"/>
      <c r="BK64557" s="95"/>
      <c r="BL64557" s="95"/>
      <c r="BM64557" s="95"/>
      <c r="BN64557" s="95"/>
      <c r="CA64557" s="95"/>
    </row>
    <row r="64558" spans="31:79" s="97" customFormat="1" x14ac:dyDescent="0.2">
      <c r="AE64558" s="95"/>
      <c r="AF64558" s="95"/>
      <c r="AN64558" s="95"/>
      <c r="AO64558" s="95"/>
      <c r="AP64558" s="95"/>
      <c r="AQ64558" s="95"/>
      <c r="AR64558" s="95"/>
      <c r="AS64558" s="95"/>
      <c r="AT64558" s="95"/>
      <c r="AU64558" s="95"/>
      <c r="AV64558" s="95"/>
      <c r="AW64558" s="95"/>
      <c r="AX64558" s="95"/>
      <c r="AY64558" s="95"/>
      <c r="AZ64558" s="95"/>
      <c r="BA64558" s="95"/>
      <c r="BB64558" s="95"/>
      <c r="BC64558" s="95"/>
      <c r="BD64558" s="95"/>
      <c r="BE64558" s="95"/>
      <c r="BF64558" s="95"/>
      <c r="BG64558" s="95"/>
      <c r="BH64558" s="95"/>
      <c r="BI64558" s="95"/>
      <c r="BJ64558" s="95"/>
      <c r="BK64558" s="95"/>
      <c r="BL64558" s="95"/>
      <c r="BM64558" s="95"/>
      <c r="BN64558" s="95"/>
      <c r="CA64558" s="95"/>
    </row>
    <row r="64559" spans="31:79" s="97" customFormat="1" x14ac:dyDescent="0.2">
      <c r="AE64559" s="95"/>
      <c r="AF64559" s="95"/>
      <c r="AN64559" s="95"/>
      <c r="AO64559" s="95"/>
      <c r="AP64559" s="95"/>
      <c r="AQ64559" s="95"/>
      <c r="AR64559" s="95"/>
      <c r="AS64559" s="95"/>
      <c r="AT64559" s="95"/>
      <c r="AU64559" s="95"/>
      <c r="AV64559" s="95"/>
      <c r="AW64559" s="95"/>
      <c r="AX64559" s="95"/>
      <c r="AY64559" s="95"/>
      <c r="AZ64559" s="95"/>
      <c r="BA64559" s="95"/>
      <c r="BB64559" s="95"/>
      <c r="BC64559" s="95"/>
      <c r="BD64559" s="95"/>
      <c r="BE64559" s="95"/>
      <c r="BF64559" s="95"/>
      <c r="BG64559" s="95"/>
      <c r="BH64559" s="95"/>
      <c r="BI64559" s="95"/>
      <c r="BJ64559" s="95"/>
      <c r="BK64559" s="95"/>
      <c r="BL64559" s="95"/>
      <c r="BM64559" s="95"/>
      <c r="BN64559" s="95"/>
      <c r="CA64559" s="95"/>
    </row>
    <row r="64560" spans="31:79" s="97" customFormat="1" x14ac:dyDescent="0.2">
      <c r="AE64560" s="95"/>
      <c r="AF64560" s="95"/>
      <c r="AN64560" s="95"/>
      <c r="AO64560" s="95"/>
      <c r="AP64560" s="95"/>
      <c r="AQ64560" s="95"/>
      <c r="AR64560" s="95"/>
      <c r="AS64560" s="95"/>
      <c r="AT64560" s="95"/>
      <c r="AU64560" s="95"/>
      <c r="AV64560" s="95"/>
      <c r="AW64560" s="95"/>
      <c r="AX64560" s="95"/>
      <c r="AY64560" s="95"/>
      <c r="AZ64560" s="95"/>
      <c r="BA64560" s="95"/>
      <c r="BB64560" s="95"/>
      <c r="BC64560" s="95"/>
      <c r="BD64560" s="95"/>
      <c r="BE64560" s="95"/>
      <c r="BF64560" s="95"/>
      <c r="BG64560" s="95"/>
      <c r="BH64560" s="95"/>
      <c r="BI64560" s="95"/>
      <c r="BJ64560" s="95"/>
      <c r="BK64560" s="95"/>
      <c r="BL64560" s="95"/>
      <c r="BM64560" s="95"/>
      <c r="BN64560" s="95"/>
      <c r="CA64560" s="95"/>
    </row>
    <row r="64561" spans="31:79" s="97" customFormat="1" x14ac:dyDescent="0.2">
      <c r="AE64561" s="95"/>
      <c r="AF64561" s="95"/>
      <c r="AN64561" s="95"/>
      <c r="AO64561" s="95"/>
      <c r="AP64561" s="95"/>
      <c r="AQ64561" s="95"/>
      <c r="AR64561" s="95"/>
      <c r="AS64561" s="95"/>
      <c r="AT64561" s="95"/>
      <c r="AU64561" s="95"/>
      <c r="AV64561" s="95"/>
      <c r="AW64561" s="95"/>
      <c r="AX64561" s="95"/>
      <c r="AY64561" s="95"/>
      <c r="AZ64561" s="95"/>
      <c r="BA64561" s="95"/>
      <c r="BB64561" s="95"/>
      <c r="BC64561" s="95"/>
      <c r="BD64561" s="95"/>
      <c r="BE64561" s="95"/>
      <c r="BF64561" s="95"/>
      <c r="BG64561" s="95"/>
      <c r="BH64561" s="95"/>
      <c r="BI64561" s="95"/>
      <c r="BJ64561" s="95"/>
      <c r="BK64561" s="95"/>
      <c r="BL64561" s="95"/>
      <c r="BM64561" s="95"/>
      <c r="BN64561" s="95"/>
      <c r="CA64561" s="95"/>
    </row>
    <row r="64562" spans="31:79" s="97" customFormat="1" x14ac:dyDescent="0.2">
      <c r="AE64562" s="95"/>
      <c r="AF64562" s="95"/>
      <c r="AN64562" s="95"/>
      <c r="AO64562" s="95"/>
      <c r="AP64562" s="95"/>
      <c r="AQ64562" s="95"/>
      <c r="AR64562" s="95"/>
      <c r="AS64562" s="95"/>
      <c r="AT64562" s="95"/>
      <c r="AU64562" s="95"/>
      <c r="AV64562" s="95"/>
      <c r="AW64562" s="95"/>
      <c r="AX64562" s="95"/>
      <c r="AY64562" s="95"/>
      <c r="AZ64562" s="95"/>
      <c r="BA64562" s="95"/>
      <c r="BB64562" s="95"/>
      <c r="BC64562" s="95"/>
      <c r="BD64562" s="95"/>
      <c r="BE64562" s="95"/>
      <c r="BF64562" s="95"/>
      <c r="BG64562" s="95"/>
      <c r="BH64562" s="95"/>
      <c r="BI64562" s="95"/>
      <c r="BJ64562" s="95"/>
      <c r="BK64562" s="95"/>
      <c r="BL64562" s="95"/>
      <c r="BM64562" s="95"/>
      <c r="BN64562" s="95"/>
      <c r="CA64562" s="95"/>
    </row>
    <row r="64563" spans="31:79" s="97" customFormat="1" x14ac:dyDescent="0.2">
      <c r="AE64563" s="95"/>
      <c r="AF64563" s="95"/>
      <c r="AN64563" s="95"/>
      <c r="AO64563" s="95"/>
      <c r="AP64563" s="95"/>
      <c r="AQ64563" s="95"/>
      <c r="AR64563" s="95"/>
      <c r="AS64563" s="95"/>
      <c r="AT64563" s="95"/>
      <c r="AU64563" s="95"/>
      <c r="AV64563" s="95"/>
      <c r="AW64563" s="95"/>
      <c r="AX64563" s="95"/>
      <c r="AY64563" s="95"/>
      <c r="AZ64563" s="95"/>
      <c r="BA64563" s="95"/>
      <c r="BB64563" s="95"/>
      <c r="BC64563" s="95"/>
      <c r="BD64563" s="95"/>
      <c r="BE64563" s="95"/>
      <c r="BF64563" s="95"/>
      <c r="BG64563" s="95"/>
      <c r="BH64563" s="95"/>
      <c r="BI64563" s="95"/>
      <c r="BJ64563" s="95"/>
      <c r="BK64563" s="95"/>
      <c r="BL64563" s="95"/>
      <c r="BM64563" s="95"/>
      <c r="BN64563" s="95"/>
      <c r="CA64563" s="95"/>
    </row>
    <row r="64564" spans="31:79" s="97" customFormat="1" x14ac:dyDescent="0.2">
      <c r="AE64564" s="95"/>
      <c r="AF64564" s="95"/>
      <c r="AN64564" s="95"/>
      <c r="AO64564" s="95"/>
      <c r="AP64564" s="95"/>
      <c r="AQ64564" s="95"/>
      <c r="AR64564" s="95"/>
      <c r="AS64564" s="95"/>
      <c r="AT64564" s="95"/>
      <c r="AU64564" s="95"/>
      <c r="AV64564" s="95"/>
      <c r="AW64564" s="95"/>
      <c r="AX64564" s="95"/>
      <c r="AY64564" s="95"/>
      <c r="AZ64564" s="95"/>
      <c r="BA64564" s="95"/>
      <c r="BB64564" s="95"/>
      <c r="BC64564" s="95"/>
      <c r="BD64564" s="95"/>
      <c r="BE64564" s="95"/>
      <c r="BF64564" s="95"/>
      <c r="BG64564" s="95"/>
      <c r="BH64564" s="95"/>
      <c r="BI64564" s="95"/>
      <c r="BJ64564" s="95"/>
      <c r="BK64564" s="95"/>
      <c r="BL64564" s="95"/>
      <c r="BM64564" s="95"/>
      <c r="BN64564" s="95"/>
      <c r="CA64564" s="95"/>
    </row>
    <row r="64565" spans="31:79" s="97" customFormat="1" x14ac:dyDescent="0.2">
      <c r="AE64565" s="95"/>
      <c r="AF64565" s="95"/>
      <c r="AN64565" s="95"/>
      <c r="AO64565" s="95"/>
      <c r="AP64565" s="95"/>
      <c r="AQ64565" s="95"/>
      <c r="AR64565" s="95"/>
      <c r="AS64565" s="95"/>
      <c r="AT64565" s="95"/>
      <c r="AU64565" s="95"/>
      <c r="AV64565" s="95"/>
      <c r="AW64565" s="95"/>
      <c r="AX64565" s="95"/>
      <c r="AY64565" s="95"/>
      <c r="AZ64565" s="95"/>
      <c r="BA64565" s="95"/>
      <c r="BB64565" s="95"/>
      <c r="BC64565" s="95"/>
      <c r="BD64565" s="95"/>
      <c r="BE64565" s="95"/>
      <c r="BF64565" s="95"/>
      <c r="BG64565" s="95"/>
      <c r="BH64565" s="95"/>
      <c r="BI64565" s="95"/>
      <c r="BJ64565" s="95"/>
      <c r="BK64565" s="95"/>
      <c r="BL64565" s="95"/>
      <c r="BM64565" s="95"/>
      <c r="BN64565" s="95"/>
      <c r="CA64565" s="95"/>
    </row>
    <row r="64566" spans="31:79" s="97" customFormat="1" x14ac:dyDescent="0.2">
      <c r="AE64566" s="95"/>
      <c r="AF64566" s="95"/>
      <c r="AN64566" s="95"/>
      <c r="AO64566" s="95"/>
      <c r="AP64566" s="95"/>
      <c r="AQ64566" s="95"/>
      <c r="AR64566" s="95"/>
      <c r="AS64566" s="95"/>
      <c r="AT64566" s="95"/>
      <c r="AU64566" s="95"/>
      <c r="AV64566" s="95"/>
      <c r="AW64566" s="95"/>
      <c r="AX64566" s="95"/>
      <c r="AY64566" s="95"/>
      <c r="AZ64566" s="95"/>
      <c r="BA64566" s="95"/>
      <c r="BB64566" s="95"/>
      <c r="BC64566" s="95"/>
      <c r="BD64566" s="95"/>
      <c r="BE64566" s="95"/>
      <c r="BF64566" s="95"/>
      <c r="BG64566" s="95"/>
      <c r="BH64566" s="95"/>
      <c r="BI64566" s="95"/>
      <c r="BJ64566" s="95"/>
      <c r="BK64566" s="95"/>
      <c r="BL64566" s="95"/>
      <c r="BM64566" s="95"/>
      <c r="BN64566" s="95"/>
      <c r="CA64566" s="95"/>
    </row>
    <row r="64567" spans="31:79" s="97" customFormat="1" x14ac:dyDescent="0.2">
      <c r="AE64567" s="95"/>
      <c r="AF64567" s="95"/>
      <c r="AN64567" s="95"/>
      <c r="AO64567" s="95"/>
      <c r="AP64567" s="95"/>
      <c r="AQ64567" s="95"/>
      <c r="AR64567" s="95"/>
      <c r="AS64567" s="95"/>
      <c r="AT64567" s="95"/>
      <c r="AU64567" s="95"/>
      <c r="AV64567" s="95"/>
      <c r="AW64567" s="95"/>
      <c r="AX64567" s="95"/>
      <c r="AY64567" s="95"/>
      <c r="AZ64567" s="95"/>
      <c r="BA64567" s="95"/>
      <c r="BB64567" s="95"/>
      <c r="BC64567" s="95"/>
      <c r="BD64567" s="95"/>
      <c r="BE64567" s="95"/>
      <c r="BF64567" s="95"/>
      <c r="BG64567" s="95"/>
      <c r="BH64567" s="95"/>
      <c r="BI64567" s="95"/>
      <c r="BJ64567" s="95"/>
      <c r="BK64567" s="95"/>
      <c r="BL64567" s="95"/>
      <c r="BM64567" s="95"/>
      <c r="BN64567" s="95"/>
      <c r="CA64567" s="95"/>
    </row>
    <row r="64568" spans="31:79" s="97" customFormat="1" x14ac:dyDescent="0.2">
      <c r="AE64568" s="95"/>
      <c r="AF64568" s="95"/>
      <c r="AN64568" s="95"/>
      <c r="AO64568" s="95"/>
      <c r="AP64568" s="95"/>
      <c r="AQ64568" s="95"/>
      <c r="AR64568" s="95"/>
      <c r="AS64568" s="95"/>
      <c r="AT64568" s="95"/>
      <c r="AU64568" s="95"/>
      <c r="AV64568" s="95"/>
      <c r="AW64568" s="95"/>
      <c r="AX64568" s="95"/>
      <c r="AY64568" s="95"/>
      <c r="AZ64568" s="95"/>
      <c r="BA64568" s="95"/>
      <c r="BB64568" s="95"/>
      <c r="BC64568" s="95"/>
      <c r="BD64568" s="95"/>
      <c r="BE64568" s="95"/>
      <c r="BF64568" s="95"/>
      <c r="BG64568" s="95"/>
      <c r="BH64568" s="95"/>
      <c r="BI64568" s="95"/>
      <c r="BJ64568" s="95"/>
      <c r="BK64568" s="95"/>
      <c r="BL64568" s="95"/>
      <c r="BM64568" s="95"/>
      <c r="BN64568" s="95"/>
      <c r="CA64568" s="95"/>
    </row>
    <row r="64569" spans="31:79" s="97" customFormat="1" x14ac:dyDescent="0.2">
      <c r="AE64569" s="95"/>
      <c r="AF64569" s="95"/>
      <c r="AN64569" s="95"/>
      <c r="AO64569" s="95"/>
      <c r="AP64569" s="95"/>
      <c r="AQ64569" s="95"/>
      <c r="AR64569" s="95"/>
      <c r="AS64569" s="95"/>
      <c r="AT64569" s="95"/>
      <c r="AU64569" s="95"/>
      <c r="AV64569" s="95"/>
      <c r="AW64569" s="95"/>
      <c r="AX64569" s="95"/>
      <c r="AY64569" s="95"/>
      <c r="AZ64569" s="95"/>
      <c r="BA64569" s="95"/>
      <c r="BB64569" s="95"/>
      <c r="BC64569" s="95"/>
      <c r="BD64569" s="95"/>
      <c r="BE64569" s="95"/>
      <c r="BF64569" s="95"/>
      <c r="BG64569" s="95"/>
      <c r="BH64569" s="95"/>
      <c r="BI64569" s="95"/>
      <c r="BJ64569" s="95"/>
      <c r="BK64569" s="95"/>
      <c r="BL64569" s="95"/>
      <c r="BM64569" s="95"/>
      <c r="BN64569" s="95"/>
      <c r="CA64569" s="95"/>
    </row>
    <row r="64570" spans="31:79" s="97" customFormat="1" x14ac:dyDescent="0.2">
      <c r="AE64570" s="95"/>
      <c r="AF64570" s="95"/>
      <c r="AN64570" s="95"/>
      <c r="AO64570" s="95"/>
      <c r="AP64570" s="95"/>
      <c r="AQ64570" s="95"/>
      <c r="AR64570" s="95"/>
      <c r="AS64570" s="95"/>
      <c r="AT64570" s="95"/>
      <c r="AU64570" s="95"/>
      <c r="AV64570" s="95"/>
      <c r="AW64570" s="95"/>
      <c r="AX64570" s="95"/>
      <c r="AY64570" s="95"/>
      <c r="AZ64570" s="95"/>
      <c r="BA64570" s="95"/>
      <c r="BB64570" s="95"/>
      <c r="BC64570" s="95"/>
      <c r="BD64570" s="95"/>
      <c r="BE64570" s="95"/>
      <c r="BF64570" s="95"/>
      <c r="BG64570" s="95"/>
      <c r="BH64570" s="95"/>
      <c r="BI64570" s="95"/>
      <c r="BJ64570" s="95"/>
      <c r="BK64570" s="95"/>
      <c r="BL64570" s="95"/>
      <c r="BM64570" s="95"/>
      <c r="BN64570" s="95"/>
      <c r="CA64570" s="95"/>
    </row>
    <row r="64571" spans="31:79" s="97" customFormat="1" x14ac:dyDescent="0.2">
      <c r="AE64571" s="95"/>
      <c r="AF64571" s="95"/>
      <c r="AN64571" s="95"/>
      <c r="AO64571" s="95"/>
      <c r="AP64571" s="95"/>
      <c r="AQ64571" s="95"/>
      <c r="AR64571" s="95"/>
      <c r="AS64571" s="95"/>
      <c r="AT64571" s="95"/>
      <c r="AU64571" s="95"/>
      <c r="AV64571" s="95"/>
      <c r="AW64571" s="95"/>
      <c r="AX64571" s="95"/>
      <c r="AY64571" s="95"/>
      <c r="AZ64571" s="95"/>
      <c r="BA64571" s="95"/>
      <c r="BB64571" s="95"/>
      <c r="BC64571" s="95"/>
      <c r="BD64571" s="95"/>
      <c r="BE64571" s="95"/>
      <c r="BF64571" s="95"/>
      <c r="BG64571" s="95"/>
      <c r="BH64571" s="95"/>
      <c r="BI64571" s="95"/>
      <c r="BJ64571" s="95"/>
      <c r="BK64571" s="95"/>
      <c r="BL64571" s="95"/>
      <c r="BM64571" s="95"/>
      <c r="BN64571" s="95"/>
      <c r="CA64571" s="95"/>
    </row>
    <row r="64572" spans="31:79" s="97" customFormat="1" x14ac:dyDescent="0.2">
      <c r="AE64572" s="95"/>
      <c r="AF64572" s="95"/>
      <c r="AN64572" s="95"/>
      <c r="AO64572" s="95"/>
      <c r="AP64572" s="95"/>
      <c r="AQ64572" s="95"/>
      <c r="AR64572" s="95"/>
      <c r="AS64572" s="95"/>
      <c r="AT64572" s="95"/>
      <c r="AU64572" s="95"/>
      <c r="AV64572" s="95"/>
      <c r="AW64572" s="95"/>
      <c r="AX64572" s="95"/>
      <c r="AY64572" s="95"/>
      <c r="AZ64572" s="95"/>
      <c r="BA64572" s="95"/>
      <c r="BB64572" s="95"/>
      <c r="BC64572" s="95"/>
      <c r="BD64572" s="95"/>
      <c r="BE64572" s="95"/>
      <c r="BF64572" s="95"/>
      <c r="BG64572" s="95"/>
      <c r="BH64572" s="95"/>
      <c r="BI64572" s="95"/>
      <c r="BJ64572" s="95"/>
      <c r="BK64572" s="95"/>
      <c r="BL64572" s="95"/>
      <c r="BM64572" s="95"/>
      <c r="BN64572" s="95"/>
      <c r="CA64572" s="95"/>
    </row>
    <row r="64573" spans="31:79" s="97" customFormat="1" x14ac:dyDescent="0.2">
      <c r="AE64573" s="95"/>
      <c r="AF64573" s="95"/>
      <c r="AN64573" s="95"/>
      <c r="AO64573" s="95"/>
      <c r="AP64573" s="95"/>
      <c r="AQ64573" s="95"/>
      <c r="AR64573" s="95"/>
      <c r="AS64573" s="95"/>
      <c r="AT64573" s="95"/>
      <c r="AU64573" s="95"/>
      <c r="AV64573" s="95"/>
      <c r="AW64573" s="95"/>
      <c r="AX64573" s="95"/>
      <c r="AY64573" s="95"/>
      <c r="AZ64573" s="95"/>
      <c r="BA64573" s="95"/>
      <c r="BB64573" s="95"/>
      <c r="BC64573" s="95"/>
      <c r="BD64573" s="95"/>
      <c r="BE64573" s="95"/>
      <c r="BF64573" s="95"/>
      <c r="BG64573" s="95"/>
      <c r="BH64573" s="95"/>
      <c r="BI64573" s="95"/>
      <c r="BJ64573" s="95"/>
      <c r="BK64573" s="95"/>
      <c r="BL64573" s="95"/>
      <c r="BM64573" s="95"/>
      <c r="BN64573" s="95"/>
      <c r="CA64573" s="95"/>
    </row>
    <row r="64574" spans="31:79" s="97" customFormat="1" x14ac:dyDescent="0.2">
      <c r="AE64574" s="95"/>
      <c r="AF64574" s="95"/>
      <c r="AN64574" s="95"/>
      <c r="AO64574" s="95"/>
      <c r="AP64574" s="95"/>
      <c r="AQ64574" s="95"/>
      <c r="AR64574" s="95"/>
      <c r="AS64574" s="95"/>
      <c r="AT64574" s="95"/>
      <c r="AU64574" s="95"/>
      <c r="AV64574" s="95"/>
      <c r="AW64574" s="95"/>
      <c r="AX64574" s="95"/>
      <c r="AY64574" s="95"/>
      <c r="AZ64574" s="95"/>
      <c r="BA64574" s="95"/>
      <c r="BB64574" s="95"/>
      <c r="BC64574" s="95"/>
      <c r="BD64574" s="95"/>
      <c r="BE64574" s="95"/>
      <c r="BF64574" s="95"/>
      <c r="BG64574" s="95"/>
      <c r="BH64574" s="95"/>
      <c r="BI64574" s="95"/>
      <c r="BJ64574" s="95"/>
      <c r="BK64574" s="95"/>
      <c r="BL64574" s="95"/>
      <c r="BM64574" s="95"/>
      <c r="BN64574" s="95"/>
      <c r="CA64574" s="95"/>
    </row>
    <row r="64575" spans="31:79" s="97" customFormat="1" x14ac:dyDescent="0.2">
      <c r="AE64575" s="95"/>
      <c r="AF64575" s="95"/>
      <c r="AN64575" s="95"/>
      <c r="AO64575" s="95"/>
      <c r="AP64575" s="95"/>
      <c r="AQ64575" s="95"/>
      <c r="AR64575" s="95"/>
      <c r="AS64575" s="95"/>
      <c r="AT64575" s="95"/>
      <c r="AU64575" s="95"/>
      <c r="AV64575" s="95"/>
      <c r="AW64575" s="95"/>
      <c r="AX64575" s="95"/>
      <c r="AY64575" s="95"/>
      <c r="AZ64575" s="95"/>
      <c r="BA64575" s="95"/>
      <c r="BB64575" s="95"/>
      <c r="BC64575" s="95"/>
      <c r="BD64575" s="95"/>
      <c r="BE64575" s="95"/>
      <c r="BF64575" s="95"/>
      <c r="BG64575" s="95"/>
      <c r="BH64575" s="95"/>
      <c r="BI64575" s="95"/>
      <c r="BJ64575" s="95"/>
      <c r="BK64575" s="95"/>
      <c r="BL64575" s="95"/>
      <c r="BM64575" s="95"/>
      <c r="BN64575" s="95"/>
      <c r="CA64575" s="95"/>
    </row>
    <row r="64576" spans="31:79" s="97" customFormat="1" x14ac:dyDescent="0.2">
      <c r="AE64576" s="95"/>
      <c r="AF64576" s="95"/>
      <c r="AN64576" s="95"/>
      <c r="AO64576" s="95"/>
      <c r="AP64576" s="95"/>
      <c r="AQ64576" s="95"/>
      <c r="AR64576" s="95"/>
      <c r="AS64576" s="95"/>
      <c r="AT64576" s="95"/>
      <c r="AU64576" s="95"/>
      <c r="AV64576" s="95"/>
      <c r="AW64576" s="95"/>
      <c r="AX64576" s="95"/>
      <c r="AY64576" s="95"/>
      <c r="AZ64576" s="95"/>
      <c r="BA64576" s="95"/>
      <c r="BB64576" s="95"/>
      <c r="BC64576" s="95"/>
      <c r="BD64576" s="95"/>
      <c r="BE64576" s="95"/>
      <c r="BF64576" s="95"/>
      <c r="BG64576" s="95"/>
      <c r="BH64576" s="95"/>
      <c r="BI64576" s="95"/>
      <c r="BJ64576" s="95"/>
      <c r="BK64576" s="95"/>
      <c r="BL64576" s="95"/>
      <c r="BM64576" s="95"/>
      <c r="BN64576" s="95"/>
      <c r="CA64576" s="95"/>
    </row>
    <row r="64577" spans="31:79" s="97" customFormat="1" x14ac:dyDescent="0.2">
      <c r="AE64577" s="95"/>
      <c r="AF64577" s="95"/>
      <c r="AN64577" s="95"/>
      <c r="AO64577" s="95"/>
      <c r="AP64577" s="95"/>
      <c r="AQ64577" s="95"/>
      <c r="AR64577" s="95"/>
      <c r="AS64577" s="95"/>
      <c r="AT64577" s="95"/>
      <c r="AU64577" s="95"/>
      <c r="AV64577" s="95"/>
      <c r="AW64577" s="95"/>
      <c r="AX64577" s="95"/>
      <c r="AY64577" s="95"/>
      <c r="AZ64577" s="95"/>
      <c r="BA64577" s="95"/>
      <c r="BB64577" s="95"/>
      <c r="BC64577" s="95"/>
      <c r="BD64577" s="95"/>
      <c r="BE64577" s="95"/>
      <c r="BF64577" s="95"/>
      <c r="BG64577" s="95"/>
      <c r="BH64577" s="95"/>
      <c r="BI64577" s="95"/>
      <c r="BJ64577" s="95"/>
      <c r="BK64577" s="95"/>
      <c r="BL64577" s="95"/>
      <c r="BM64577" s="95"/>
      <c r="BN64577" s="95"/>
      <c r="CA64577" s="95"/>
    </row>
    <row r="64578" spans="31:79" s="97" customFormat="1" x14ac:dyDescent="0.2">
      <c r="AE64578" s="95"/>
      <c r="AF64578" s="95"/>
      <c r="AN64578" s="95"/>
      <c r="AO64578" s="95"/>
      <c r="AP64578" s="95"/>
      <c r="AQ64578" s="95"/>
      <c r="AR64578" s="95"/>
      <c r="AS64578" s="95"/>
      <c r="AT64578" s="95"/>
      <c r="AU64578" s="95"/>
      <c r="AV64578" s="95"/>
      <c r="AW64578" s="95"/>
      <c r="AX64578" s="95"/>
      <c r="AY64578" s="95"/>
      <c r="AZ64578" s="95"/>
      <c r="BA64578" s="95"/>
      <c r="BB64578" s="95"/>
      <c r="BC64578" s="95"/>
      <c r="BD64578" s="95"/>
      <c r="BE64578" s="95"/>
      <c r="BF64578" s="95"/>
      <c r="BG64578" s="95"/>
      <c r="BH64578" s="95"/>
      <c r="BI64578" s="95"/>
      <c r="BJ64578" s="95"/>
      <c r="BK64578" s="95"/>
      <c r="BL64578" s="95"/>
      <c r="BM64578" s="95"/>
      <c r="BN64578" s="95"/>
      <c r="CA64578" s="95"/>
    </row>
    <row r="64579" spans="31:79" s="97" customFormat="1" x14ac:dyDescent="0.2">
      <c r="AE64579" s="95"/>
      <c r="AF64579" s="95"/>
      <c r="AN64579" s="95"/>
      <c r="AO64579" s="95"/>
      <c r="AP64579" s="95"/>
      <c r="AQ64579" s="95"/>
      <c r="AR64579" s="95"/>
      <c r="AS64579" s="95"/>
      <c r="AT64579" s="95"/>
      <c r="AU64579" s="95"/>
      <c r="AV64579" s="95"/>
      <c r="AW64579" s="95"/>
      <c r="AX64579" s="95"/>
      <c r="AY64579" s="95"/>
      <c r="AZ64579" s="95"/>
      <c r="BA64579" s="95"/>
      <c r="BB64579" s="95"/>
      <c r="BC64579" s="95"/>
      <c r="BD64579" s="95"/>
      <c r="BE64579" s="95"/>
      <c r="BF64579" s="95"/>
      <c r="BG64579" s="95"/>
      <c r="BH64579" s="95"/>
      <c r="BI64579" s="95"/>
      <c r="BJ64579" s="95"/>
      <c r="BK64579" s="95"/>
      <c r="BL64579" s="95"/>
      <c r="BM64579" s="95"/>
      <c r="BN64579" s="95"/>
      <c r="CA64579" s="95"/>
    </row>
    <row r="64580" spans="31:79" s="97" customFormat="1" x14ac:dyDescent="0.2">
      <c r="AE64580" s="95"/>
      <c r="AF64580" s="95"/>
      <c r="AN64580" s="95"/>
      <c r="AO64580" s="95"/>
      <c r="AP64580" s="95"/>
      <c r="AQ64580" s="95"/>
      <c r="AR64580" s="95"/>
      <c r="AS64580" s="95"/>
      <c r="AT64580" s="95"/>
      <c r="AU64580" s="95"/>
      <c r="AV64580" s="95"/>
      <c r="AW64580" s="95"/>
      <c r="AX64580" s="95"/>
      <c r="AY64580" s="95"/>
      <c r="AZ64580" s="95"/>
      <c r="BA64580" s="95"/>
      <c r="BB64580" s="95"/>
      <c r="BC64580" s="95"/>
      <c r="BD64580" s="95"/>
      <c r="BE64580" s="95"/>
      <c r="BF64580" s="95"/>
      <c r="BG64580" s="95"/>
      <c r="BH64580" s="95"/>
      <c r="BI64580" s="95"/>
      <c r="BJ64580" s="95"/>
      <c r="BK64580" s="95"/>
      <c r="BL64580" s="95"/>
      <c r="BM64580" s="95"/>
      <c r="BN64580" s="95"/>
      <c r="CA64580" s="95"/>
    </row>
    <row r="64581" spans="31:79" s="97" customFormat="1" x14ac:dyDescent="0.2">
      <c r="AE64581" s="95"/>
      <c r="AF64581" s="95"/>
      <c r="AN64581" s="95"/>
      <c r="AO64581" s="95"/>
      <c r="AP64581" s="95"/>
      <c r="AQ64581" s="95"/>
      <c r="AR64581" s="95"/>
      <c r="AS64581" s="95"/>
      <c r="AT64581" s="95"/>
      <c r="AU64581" s="95"/>
      <c r="AV64581" s="95"/>
      <c r="AW64581" s="95"/>
      <c r="AX64581" s="95"/>
      <c r="AY64581" s="95"/>
      <c r="AZ64581" s="95"/>
      <c r="BA64581" s="95"/>
      <c r="BB64581" s="95"/>
      <c r="BC64581" s="95"/>
      <c r="BD64581" s="95"/>
      <c r="BE64581" s="95"/>
      <c r="BF64581" s="95"/>
      <c r="BG64581" s="95"/>
      <c r="BH64581" s="95"/>
      <c r="BI64581" s="95"/>
      <c r="BJ64581" s="95"/>
      <c r="BK64581" s="95"/>
      <c r="BL64581" s="95"/>
      <c r="BM64581" s="95"/>
      <c r="BN64581" s="95"/>
      <c r="CA64581" s="95"/>
    </row>
    <row r="64582" spans="31:79" s="97" customFormat="1" x14ac:dyDescent="0.2">
      <c r="AE64582" s="95"/>
      <c r="AF64582" s="95"/>
      <c r="AN64582" s="95"/>
      <c r="AO64582" s="95"/>
      <c r="AP64582" s="95"/>
      <c r="AQ64582" s="95"/>
      <c r="AR64582" s="95"/>
      <c r="AS64582" s="95"/>
      <c r="AT64582" s="95"/>
      <c r="AU64582" s="95"/>
      <c r="AV64582" s="95"/>
      <c r="AW64582" s="95"/>
      <c r="AX64582" s="95"/>
      <c r="AY64582" s="95"/>
      <c r="AZ64582" s="95"/>
      <c r="BA64582" s="95"/>
      <c r="BB64582" s="95"/>
      <c r="BC64582" s="95"/>
      <c r="BD64582" s="95"/>
      <c r="BE64582" s="95"/>
      <c r="BF64582" s="95"/>
      <c r="BG64582" s="95"/>
      <c r="BH64582" s="95"/>
      <c r="BI64582" s="95"/>
      <c r="BJ64582" s="95"/>
      <c r="BK64582" s="95"/>
      <c r="BL64582" s="95"/>
      <c r="BM64582" s="95"/>
      <c r="BN64582" s="95"/>
      <c r="CA64582" s="95"/>
    </row>
    <row r="64583" spans="31:79" s="97" customFormat="1" x14ac:dyDescent="0.2">
      <c r="AE64583" s="95"/>
      <c r="AF64583" s="95"/>
      <c r="AN64583" s="95"/>
      <c r="AO64583" s="95"/>
      <c r="AP64583" s="95"/>
      <c r="AQ64583" s="95"/>
      <c r="AR64583" s="95"/>
      <c r="AS64583" s="95"/>
      <c r="AT64583" s="95"/>
      <c r="AU64583" s="95"/>
      <c r="AV64583" s="95"/>
      <c r="AW64583" s="95"/>
      <c r="AX64583" s="95"/>
      <c r="AY64583" s="95"/>
      <c r="AZ64583" s="95"/>
      <c r="BA64583" s="95"/>
      <c r="BB64583" s="95"/>
      <c r="BC64583" s="95"/>
      <c r="BD64583" s="95"/>
      <c r="BE64583" s="95"/>
      <c r="BF64583" s="95"/>
      <c r="BG64583" s="95"/>
      <c r="BH64583" s="95"/>
      <c r="BI64583" s="95"/>
      <c r="BJ64583" s="95"/>
      <c r="BK64583" s="95"/>
      <c r="BL64583" s="95"/>
      <c r="BM64583" s="95"/>
      <c r="BN64583" s="95"/>
      <c r="CA64583" s="95"/>
    </row>
    <row r="64584" spans="31:79" s="97" customFormat="1" x14ac:dyDescent="0.2">
      <c r="AE64584" s="95"/>
      <c r="AF64584" s="95"/>
      <c r="AN64584" s="95"/>
      <c r="AO64584" s="95"/>
      <c r="AP64584" s="95"/>
      <c r="AQ64584" s="95"/>
      <c r="AR64584" s="95"/>
      <c r="AS64584" s="95"/>
      <c r="AT64584" s="95"/>
      <c r="AU64584" s="95"/>
      <c r="AV64584" s="95"/>
      <c r="AW64584" s="95"/>
      <c r="AX64584" s="95"/>
      <c r="AY64584" s="95"/>
      <c r="AZ64584" s="95"/>
      <c r="BA64584" s="95"/>
      <c r="BB64584" s="95"/>
      <c r="BC64584" s="95"/>
      <c r="BD64584" s="95"/>
      <c r="BE64584" s="95"/>
      <c r="BF64584" s="95"/>
      <c r="BG64584" s="95"/>
      <c r="BH64584" s="95"/>
      <c r="BI64584" s="95"/>
      <c r="BJ64584" s="95"/>
      <c r="BK64584" s="95"/>
      <c r="BL64584" s="95"/>
      <c r="BM64584" s="95"/>
      <c r="BN64584" s="95"/>
      <c r="CA64584" s="95"/>
    </row>
    <row r="64585" spans="31:79" s="97" customFormat="1" x14ac:dyDescent="0.2">
      <c r="AE64585" s="95"/>
      <c r="AF64585" s="95"/>
      <c r="AN64585" s="95"/>
      <c r="AO64585" s="95"/>
      <c r="AP64585" s="95"/>
      <c r="AQ64585" s="95"/>
      <c r="AR64585" s="95"/>
      <c r="AS64585" s="95"/>
      <c r="AT64585" s="95"/>
      <c r="AU64585" s="95"/>
      <c r="AV64585" s="95"/>
      <c r="AW64585" s="95"/>
      <c r="AX64585" s="95"/>
      <c r="AY64585" s="95"/>
      <c r="AZ64585" s="95"/>
      <c r="BA64585" s="95"/>
      <c r="BB64585" s="95"/>
      <c r="BC64585" s="95"/>
      <c r="BD64585" s="95"/>
      <c r="BE64585" s="95"/>
      <c r="BF64585" s="95"/>
      <c r="BG64585" s="95"/>
      <c r="BH64585" s="95"/>
      <c r="BI64585" s="95"/>
      <c r="BJ64585" s="95"/>
      <c r="BK64585" s="95"/>
      <c r="BL64585" s="95"/>
      <c r="BM64585" s="95"/>
      <c r="BN64585" s="95"/>
      <c r="CA64585" s="95"/>
    </row>
    <row r="64586" spans="31:79" s="97" customFormat="1" x14ac:dyDescent="0.2">
      <c r="AE64586" s="95"/>
      <c r="AF64586" s="95"/>
      <c r="AN64586" s="95"/>
      <c r="AO64586" s="95"/>
      <c r="AP64586" s="95"/>
      <c r="AQ64586" s="95"/>
      <c r="AR64586" s="95"/>
      <c r="AS64586" s="95"/>
      <c r="AT64586" s="95"/>
      <c r="AU64586" s="95"/>
      <c r="AV64586" s="95"/>
      <c r="AW64586" s="95"/>
      <c r="AX64586" s="95"/>
      <c r="AY64586" s="95"/>
      <c r="AZ64586" s="95"/>
      <c r="BA64586" s="95"/>
      <c r="BB64586" s="95"/>
      <c r="BC64586" s="95"/>
      <c r="BD64586" s="95"/>
      <c r="BE64586" s="95"/>
      <c r="BF64586" s="95"/>
      <c r="BG64586" s="95"/>
      <c r="BH64586" s="95"/>
      <c r="BI64586" s="95"/>
      <c r="BJ64586" s="95"/>
      <c r="BK64586" s="95"/>
      <c r="BL64586" s="95"/>
      <c r="BM64586" s="95"/>
      <c r="BN64586" s="95"/>
      <c r="CA64586" s="95"/>
    </row>
    <row r="64587" spans="31:79" s="97" customFormat="1" x14ac:dyDescent="0.2">
      <c r="AE64587" s="95"/>
      <c r="AF64587" s="95"/>
      <c r="AN64587" s="95"/>
      <c r="AO64587" s="95"/>
      <c r="AP64587" s="95"/>
      <c r="AQ64587" s="95"/>
      <c r="AR64587" s="95"/>
      <c r="AS64587" s="95"/>
      <c r="AT64587" s="95"/>
      <c r="AU64587" s="95"/>
      <c r="AV64587" s="95"/>
      <c r="AW64587" s="95"/>
      <c r="AX64587" s="95"/>
      <c r="AY64587" s="95"/>
      <c r="AZ64587" s="95"/>
      <c r="BA64587" s="95"/>
      <c r="BB64587" s="95"/>
      <c r="BC64587" s="95"/>
      <c r="BD64587" s="95"/>
      <c r="BE64587" s="95"/>
      <c r="BF64587" s="95"/>
      <c r="BG64587" s="95"/>
      <c r="BH64587" s="95"/>
      <c r="BI64587" s="95"/>
      <c r="BJ64587" s="95"/>
      <c r="BK64587" s="95"/>
      <c r="BL64587" s="95"/>
      <c r="BM64587" s="95"/>
      <c r="BN64587" s="95"/>
      <c r="CA64587" s="95"/>
    </row>
    <row r="64588" spans="31:79" s="97" customFormat="1" x14ac:dyDescent="0.2">
      <c r="AE64588" s="95"/>
      <c r="AF64588" s="95"/>
      <c r="AN64588" s="95"/>
      <c r="AO64588" s="95"/>
      <c r="AP64588" s="95"/>
      <c r="AQ64588" s="95"/>
      <c r="AR64588" s="95"/>
      <c r="AS64588" s="95"/>
      <c r="AT64588" s="95"/>
      <c r="AU64588" s="95"/>
      <c r="AV64588" s="95"/>
      <c r="AW64588" s="95"/>
      <c r="AX64588" s="95"/>
      <c r="AY64588" s="95"/>
      <c r="AZ64588" s="95"/>
      <c r="BA64588" s="95"/>
      <c r="BB64588" s="95"/>
      <c r="BC64588" s="95"/>
      <c r="BD64588" s="95"/>
      <c r="BE64588" s="95"/>
      <c r="BF64588" s="95"/>
      <c r="BG64588" s="95"/>
      <c r="BH64588" s="95"/>
      <c r="BI64588" s="95"/>
      <c r="BJ64588" s="95"/>
      <c r="BK64588" s="95"/>
      <c r="BL64588" s="95"/>
      <c r="BM64588" s="95"/>
      <c r="BN64588" s="95"/>
      <c r="CA64588" s="95"/>
    </row>
    <row r="64589" spans="31:79" s="97" customFormat="1" x14ac:dyDescent="0.2">
      <c r="AE64589" s="95"/>
      <c r="AF64589" s="95"/>
      <c r="AN64589" s="95"/>
      <c r="AO64589" s="95"/>
      <c r="AP64589" s="95"/>
      <c r="AQ64589" s="95"/>
      <c r="AR64589" s="95"/>
      <c r="AS64589" s="95"/>
      <c r="AT64589" s="95"/>
      <c r="AU64589" s="95"/>
      <c r="AV64589" s="95"/>
      <c r="AW64589" s="95"/>
      <c r="AX64589" s="95"/>
      <c r="AY64589" s="95"/>
      <c r="AZ64589" s="95"/>
      <c r="BA64589" s="95"/>
      <c r="BB64589" s="95"/>
      <c r="BC64589" s="95"/>
      <c r="BD64589" s="95"/>
      <c r="BE64589" s="95"/>
      <c r="BF64589" s="95"/>
      <c r="BG64589" s="95"/>
      <c r="BH64589" s="95"/>
      <c r="BI64589" s="95"/>
      <c r="BJ64589" s="95"/>
      <c r="BK64589" s="95"/>
      <c r="BL64589" s="95"/>
      <c r="BM64589" s="95"/>
      <c r="BN64589" s="95"/>
      <c r="CA64589" s="95"/>
    </row>
    <row r="64590" spans="31:79" s="97" customFormat="1" x14ac:dyDescent="0.2">
      <c r="AE64590" s="95"/>
      <c r="AF64590" s="95"/>
      <c r="AN64590" s="95"/>
      <c r="AO64590" s="95"/>
      <c r="AP64590" s="95"/>
      <c r="AQ64590" s="95"/>
      <c r="AR64590" s="95"/>
      <c r="AS64590" s="95"/>
      <c r="AT64590" s="95"/>
      <c r="AU64590" s="95"/>
      <c r="AV64590" s="95"/>
      <c r="AW64590" s="95"/>
      <c r="AX64590" s="95"/>
      <c r="AY64590" s="95"/>
      <c r="AZ64590" s="95"/>
      <c r="BA64590" s="95"/>
      <c r="BB64590" s="95"/>
      <c r="BC64590" s="95"/>
      <c r="BD64590" s="95"/>
      <c r="BE64590" s="95"/>
      <c r="BF64590" s="95"/>
      <c r="BG64590" s="95"/>
      <c r="BH64590" s="95"/>
      <c r="BI64590" s="95"/>
      <c r="BJ64590" s="95"/>
      <c r="BK64590" s="95"/>
      <c r="BL64590" s="95"/>
      <c r="BM64590" s="95"/>
      <c r="BN64590" s="95"/>
      <c r="CA64590" s="95"/>
    </row>
    <row r="64591" spans="31:79" s="97" customFormat="1" x14ac:dyDescent="0.2">
      <c r="AE64591" s="95"/>
      <c r="AF64591" s="95"/>
      <c r="AN64591" s="95"/>
      <c r="AO64591" s="95"/>
      <c r="AP64591" s="95"/>
      <c r="AQ64591" s="95"/>
      <c r="AR64591" s="95"/>
      <c r="AS64591" s="95"/>
      <c r="AT64591" s="95"/>
      <c r="AU64591" s="95"/>
      <c r="AV64591" s="95"/>
      <c r="AW64591" s="95"/>
      <c r="AX64591" s="95"/>
      <c r="AY64591" s="95"/>
      <c r="AZ64591" s="95"/>
      <c r="BA64591" s="95"/>
      <c r="BB64591" s="95"/>
      <c r="BC64591" s="95"/>
      <c r="BD64591" s="95"/>
      <c r="BE64591" s="95"/>
      <c r="BF64591" s="95"/>
      <c r="BG64591" s="95"/>
      <c r="BH64591" s="95"/>
      <c r="BI64591" s="95"/>
      <c r="BJ64591" s="95"/>
      <c r="BK64591" s="95"/>
      <c r="BL64591" s="95"/>
      <c r="BM64591" s="95"/>
      <c r="BN64591" s="95"/>
      <c r="CA64591" s="95"/>
    </row>
    <row r="64592" spans="31:79" s="97" customFormat="1" x14ac:dyDescent="0.2">
      <c r="AE64592" s="95"/>
      <c r="AF64592" s="95"/>
      <c r="AN64592" s="95"/>
      <c r="AO64592" s="95"/>
      <c r="AP64592" s="95"/>
      <c r="AQ64592" s="95"/>
      <c r="AR64592" s="95"/>
      <c r="AS64592" s="95"/>
      <c r="AT64592" s="95"/>
      <c r="AU64592" s="95"/>
      <c r="AV64592" s="95"/>
      <c r="AW64592" s="95"/>
      <c r="AX64592" s="95"/>
      <c r="AY64592" s="95"/>
      <c r="AZ64592" s="95"/>
      <c r="BA64592" s="95"/>
      <c r="BB64592" s="95"/>
      <c r="BC64592" s="95"/>
      <c r="BD64592" s="95"/>
      <c r="BE64592" s="95"/>
      <c r="BF64592" s="95"/>
      <c r="BG64592" s="95"/>
      <c r="BH64592" s="95"/>
      <c r="BI64592" s="95"/>
      <c r="BJ64592" s="95"/>
      <c r="BK64592" s="95"/>
      <c r="BL64592" s="95"/>
      <c r="BM64592" s="95"/>
      <c r="BN64592" s="95"/>
      <c r="CA64592" s="95"/>
    </row>
    <row r="64593" spans="31:79" s="97" customFormat="1" x14ac:dyDescent="0.2">
      <c r="AE64593" s="95"/>
      <c r="AF64593" s="95"/>
      <c r="AN64593" s="95"/>
      <c r="AO64593" s="95"/>
      <c r="AP64593" s="95"/>
      <c r="AQ64593" s="95"/>
      <c r="AR64593" s="95"/>
      <c r="AS64593" s="95"/>
      <c r="AT64593" s="95"/>
      <c r="AU64593" s="95"/>
      <c r="AV64593" s="95"/>
      <c r="AW64593" s="95"/>
      <c r="AX64593" s="95"/>
      <c r="AY64593" s="95"/>
      <c r="AZ64593" s="95"/>
      <c r="BA64593" s="95"/>
      <c r="BB64593" s="95"/>
      <c r="BC64593" s="95"/>
      <c r="BD64593" s="95"/>
      <c r="BE64593" s="95"/>
      <c r="BF64593" s="95"/>
      <c r="BG64593" s="95"/>
      <c r="BH64593" s="95"/>
      <c r="BI64593" s="95"/>
      <c r="BJ64593" s="95"/>
      <c r="BK64593" s="95"/>
      <c r="BL64593" s="95"/>
      <c r="BM64593" s="95"/>
      <c r="BN64593" s="95"/>
      <c r="CA64593" s="95"/>
    </row>
    <row r="64594" spans="31:79" s="97" customFormat="1" x14ac:dyDescent="0.2">
      <c r="AE64594" s="95"/>
      <c r="AF64594" s="95"/>
      <c r="AN64594" s="95"/>
      <c r="AO64594" s="95"/>
      <c r="AP64594" s="95"/>
      <c r="AQ64594" s="95"/>
      <c r="AR64594" s="95"/>
      <c r="AS64594" s="95"/>
      <c r="AT64594" s="95"/>
      <c r="AU64594" s="95"/>
      <c r="AV64594" s="95"/>
      <c r="AW64594" s="95"/>
      <c r="AX64594" s="95"/>
      <c r="AY64594" s="95"/>
      <c r="AZ64594" s="95"/>
      <c r="BA64594" s="95"/>
      <c r="BB64594" s="95"/>
      <c r="BC64594" s="95"/>
      <c r="BD64594" s="95"/>
      <c r="BE64594" s="95"/>
      <c r="BF64594" s="95"/>
      <c r="BG64594" s="95"/>
      <c r="BH64594" s="95"/>
      <c r="BI64594" s="95"/>
      <c r="BJ64594" s="95"/>
      <c r="BK64594" s="95"/>
      <c r="BL64594" s="95"/>
      <c r="BM64594" s="95"/>
      <c r="BN64594" s="95"/>
      <c r="CA64594" s="95"/>
    </row>
    <row r="64595" spans="31:79" s="97" customFormat="1" x14ac:dyDescent="0.2">
      <c r="AE64595" s="95"/>
      <c r="AF64595" s="95"/>
      <c r="AN64595" s="95"/>
      <c r="AO64595" s="95"/>
      <c r="AP64595" s="95"/>
      <c r="AQ64595" s="95"/>
      <c r="AR64595" s="95"/>
      <c r="AS64595" s="95"/>
      <c r="AT64595" s="95"/>
      <c r="AU64595" s="95"/>
      <c r="AV64595" s="95"/>
      <c r="AW64595" s="95"/>
      <c r="AX64595" s="95"/>
      <c r="AY64595" s="95"/>
      <c r="AZ64595" s="95"/>
      <c r="BA64595" s="95"/>
      <c r="BB64595" s="95"/>
      <c r="BC64595" s="95"/>
      <c r="BD64595" s="95"/>
      <c r="BE64595" s="95"/>
      <c r="BF64595" s="95"/>
      <c r="BG64595" s="95"/>
      <c r="BH64595" s="95"/>
      <c r="BI64595" s="95"/>
      <c r="BJ64595" s="95"/>
      <c r="BK64595" s="95"/>
      <c r="BL64595" s="95"/>
      <c r="BM64595" s="95"/>
      <c r="BN64595" s="95"/>
      <c r="CA64595" s="95"/>
    </row>
    <row r="64596" spans="31:79" s="97" customFormat="1" x14ac:dyDescent="0.2">
      <c r="AE64596" s="95"/>
      <c r="AF64596" s="95"/>
      <c r="AN64596" s="95"/>
      <c r="AO64596" s="95"/>
      <c r="AP64596" s="95"/>
      <c r="AQ64596" s="95"/>
      <c r="AR64596" s="95"/>
      <c r="AS64596" s="95"/>
      <c r="AT64596" s="95"/>
      <c r="AU64596" s="95"/>
      <c r="AV64596" s="95"/>
      <c r="AW64596" s="95"/>
      <c r="AX64596" s="95"/>
      <c r="AY64596" s="95"/>
      <c r="AZ64596" s="95"/>
      <c r="BA64596" s="95"/>
      <c r="BB64596" s="95"/>
      <c r="BC64596" s="95"/>
      <c r="BD64596" s="95"/>
      <c r="BE64596" s="95"/>
      <c r="BF64596" s="95"/>
      <c r="BG64596" s="95"/>
      <c r="BH64596" s="95"/>
      <c r="BI64596" s="95"/>
      <c r="BJ64596" s="95"/>
      <c r="BK64596" s="95"/>
      <c r="BL64596" s="95"/>
      <c r="BM64596" s="95"/>
      <c r="BN64596" s="95"/>
      <c r="CA64596" s="95"/>
    </row>
    <row r="64597" spans="31:79" s="97" customFormat="1" x14ac:dyDescent="0.2">
      <c r="AE64597" s="95"/>
      <c r="AF64597" s="95"/>
      <c r="AN64597" s="95"/>
      <c r="AO64597" s="95"/>
      <c r="AP64597" s="95"/>
      <c r="AQ64597" s="95"/>
      <c r="AR64597" s="95"/>
      <c r="AS64597" s="95"/>
      <c r="AT64597" s="95"/>
      <c r="AU64597" s="95"/>
      <c r="AV64597" s="95"/>
      <c r="AW64597" s="95"/>
      <c r="AX64597" s="95"/>
      <c r="AY64597" s="95"/>
      <c r="AZ64597" s="95"/>
      <c r="BA64597" s="95"/>
      <c r="BB64597" s="95"/>
      <c r="BC64597" s="95"/>
      <c r="BD64597" s="95"/>
      <c r="BE64597" s="95"/>
      <c r="BF64597" s="95"/>
      <c r="BG64597" s="95"/>
      <c r="BH64597" s="95"/>
      <c r="BI64597" s="95"/>
      <c r="BJ64597" s="95"/>
      <c r="BK64597" s="95"/>
      <c r="BL64597" s="95"/>
      <c r="BM64597" s="95"/>
      <c r="BN64597" s="95"/>
      <c r="CA64597" s="95"/>
    </row>
    <row r="64598" spans="31:79" s="97" customFormat="1" x14ac:dyDescent="0.2">
      <c r="AE64598" s="95"/>
      <c r="AF64598" s="95"/>
      <c r="AN64598" s="95"/>
      <c r="AO64598" s="95"/>
      <c r="AP64598" s="95"/>
      <c r="AQ64598" s="95"/>
      <c r="AR64598" s="95"/>
      <c r="AS64598" s="95"/>
      <c r="AT64598" s="95"/>
      <c r="AU64598" s="95"/>
      <c r="AV64598" s="95"/>
      <c r="AW64598" s="95"/>
      <c r="AX64598" s="95"/>
      <c r="AY64598" s="95"/>
      <c r="AZ64598" s="95"/>
      <c r="BA64598" s="95"/>
      <c r="BB64598" s="95"/>
      <c r="BC64598" s="95"/>
      <c r="BD64598" s="95"/>
      <c r="BE64598" s="95"/>
      <c r="BF64598" s="95"/>
      <c r="BG64598" s="95"/>
      <c r="BH64598" s="95"/>
      <c r="BI64598" s="95"/>
      <c r="BJ64598" s="95"/>
      <c r="BK64598" s="95"/>
      <c r="BL64598" s="95"/>
      <c r="BM64598" s="95"/>
      <c r="BN64598" s="95"/>
      <c r="CA64598" s="95"/>
    </row>
    <row r="64599" spans="31:79" s="97" customFormat="1" x14ac:dyDescent="0.2">
      <c r="AE64599" s="95"/>
      <c r="AF64599" s="95"/>
      <c r="AN64599" s="95"/>
      <c r="AO64599" s="95"/>
      <c r="AP64599" s="95"/>
      <c r="AQ64599" s="95"/>
      <c r="AR64599" s="95"/>
      <c r="AS64599" s="95"/>
      <c r="AT64599" s="95"/>
      <c r="AU64599" s="95"/>
      <c r="AV64599" s="95"/>
      <c r="AW64599" s="95"/>
      <c r="AX64599" s="95"/>
      <c r="AY64599" s="95"/>
      <c r="AZ64599" s="95"/>
      <c r="BA64599" s="95"/>
      <c r="BB64599" s="95"/>
      <c r="BC64599" s="95"/>
      <c r="BD64599" s="95"/>
      <c r="BE64599" s="95"/>
      <c r="BF64599" s="95"/>
      <c r="BG64599" s="95"/>
      <c r="BH64599" s="95"/>
      <c r="BI64599" s="95"/>
      <c r="BJ64599" s="95"/>
      <c r="BK64599" s="95"/>
      <c r="BL64599" s="95"/>
      <c r="BM64599" s="95"/>
      <c r="BN64599" s="95"/>
      <c r="CA64599" s="95"/>
    </row>
    <row r="64600" spans="31:79" s="97" customFormat="1" x14ac:dyDescent="0.2">
      <c r="AE64600" s="95"/>
      <c r="AF64600" s="95"/>
      <c r="AN64600" s="95"/>
      <c r="AO64600" s="95"/>
      <c r="AP64600" s="95"/>
      <c r="AQ64600" s="95"/>
      <c r="AR64600" s="95"/>
      <c r="AS64600" s="95"/>
      <c r="AT64600" s="95"/>
      <c r="AU64600" s="95"/>
      <c r="AV64600" s="95"/>
      <c r="AW64600" s="95"/>
      <c r="AX64600" s="95"/>
      <c r="AY64600" s="95"/>
      <c r="AZ64600" s="95"/>
      <c r="BA64600" s="95"/>
      <c r="BB64600" s="95"/>
      <c r="BC64600" s="95"/>
      <c r="BD64600" s="95"/>
      <c r="BE64600" s="95"/>
      <c r="BF64600" s="95"/>
      <c r="BG64600" s="95"/>
      <c r="BH64600" s="95"/>
      <c r="BI64600" s="95"/>
      <c r="BJ64600" s="95"/>
      <c r="BK64600" s="95"/>
      <c r="BL64600" s="95"/>
      <c r="BM64600" s="95"/>
      <c r="BN64600" s="95"/>
      <c r="CA64600" s="95"/>
    </row>
    <row r="64601" spans="31:79" s="97" customFormat="1" x14ac:dyDescent="0.2">
      <c r="AE64601" s="95"/>
      <c r="AF64601" s="95"/>
      <c r="AN64601" s="95"/>
      <c r="AO64601" s="95"/>
      <c r="AP64601" s="95"/>
      <c r="AQ64601" s="95"/>
      <c r="AR64601" s="95"/>
      <c r="AS64601" s="95"/>
      <c r="AT64601" s="95"/>
      <c r="AU64601" s="95"/>
      <c r="AV64601" s="95"/>
      <c r="AW64601" s="95"/>
      <c r="AX64601" s="95"/>
      <c r="AY64601" s="95"/>
      <c r="AZ64601" s="95"/>
      <c r="BA64601" s="95"/>
      <c r="BB64601" s="95"/>
      <c r="BC64601" s="95"/>
      <c r="BD64601" s="95"/>
      <c r="BE64601" s="95"/>
      <c r="BF64601" s="95"/>
      <c r="BG64601" s="95"/>
      <c r="BH64601" s="95"/>
      <c r="BI64601" s="95"/>
      <c r="BJ64601" s="95"/>
      <c r="BK64601" s="95"/>
      <c r="BL64601" s="95"/>
      <c r="BM64601" s="95"/>
      <c r="BN64601" s="95"/>
      <c r="CA64601" s="95"/>
    </row>
    <row r="64602" spans="31:79" s="97" customFormat="1" x14ac:dyDescent="0.2">
      <c r="AE64602" s="95"/>
      <c r="AF64602" s="95"/>
      <c r="AN64602" s="95"/>
      <c r="AO64602" s="95"/>
      <c r="AP64602" s="95"/>
      <c r="AQ64602" s="95"/>
      <c r="AR64602" s="95"/>
      <c r="AS64602" s="95"/>
      <c r="AT64602" s="95"/>
      <c r="AU64602" s="95"/>
      <c r="AV64602" s="95"/>
      <c r="AW64602" s="95"/>
      <c r="AX64602" s="95"/>
      <c r="AY64602" s="95"/>
      <c r="AZ64602" s="95"/>
      <c r="BA64602" s="95"/>
      <c r="BB64602" s="95"/>
      <c r="BC64602" s="95"/>
      <c r="BD64602" s="95"/>
      <c r="BE64602" s="95"/>
      <c r="BF64602" s="95"/>
      <c r="BG64602" s="95"/>
      <c r="BH64602" s="95"/>
      <c r="BI64602" s="95"/>
      <c r="BJ64602" s="95"/>
      <c r="BK64602" s="95"/>
      <c r="BL64602" s="95"/>
      <c r="BM64602" s="95"/>
      <c r="BN64602" s="95"/>
      <c r="CA64602" s="95"/>
    </row>
    <row r="64603" spans="31:79" s="97" customFormat="1" x14ac:dyDescent="0.2">
      <c r="AE64603" s="95"/>
      <c r="AF64603" s="95"/>
      <c r="AN64603" s="95"/>
      <c r="AO64603" s="95"/>
      <c r="AP64603" s="95"/>
      <c r="AQ64603" s="95"/>
      <c r="AR64603" s="95"/>
      <c r="AS64603" s="95"/>
      <c r="AT64603" s="95"/>
      <c r="AU64603" s="95"/>
      <c r="AV64603" s="95"/>
      <c r="AW64603" s="95"/>
      <c r="AX64603" s="95"/>
      <c r="AY64603" s="95"/>
      <c r="AZ64603" s="95"/>
      <c r="BA64603" s="95"/>
      <c r="BB64603" s="95"/>
      <c r="BC64603" s="95"/>
      <c r="BD64603" s="95"/>
      <c r="BE64603" s="95"/>
      <c r="BF64603" s="95"/>
      <c r="BG64603" s="95"/>
      <c r="BH64603" s="95"/>
      <c r="BI64603" s="95"/>
      <c r="BJ64603" s="95"/>
      <c r="BK64603" s="95"/>
      <c r="BL64603" s="95"/>
      <c r="BM64603" s="95"/>
      <c r="BN64603" s="95"/>
      <c r="CA64603" s="95"/>
    </row>
    <row r="64604" spans="31:79" s="97" customFormat="1" x14ac:dyDescent="0.2">
      <c r="AE64604" s="95"/>
      <c r="AF64604" s="95"/>
      <c r="AN64604" s="95"/>
      <c r="AO64604" s="95"/>
      <c r="AP64604" s="95"/>
      <c r="AQ64604" s="95"/>
      <c r="AR64604" s="95"/>
      <c r="AS64604" s="95"/>
      <c r="AT64604" s="95"/>
      <c r="AU64604" s="95"/>
      <c r="AV64604" s="95"/>
      <c r="AW64604" s="95"/>
      <c r="AX64604" s="95"/>
      <c r="AY64604" s="95"/>
      <c r="AZ64604" s="95"/>
      <c r="BA64604" s="95"/>
      <c r="BB64604" s="95"/>
      <c r="BC64604" s="95"/>
      <c r="BD64604" s="95"/>
      <c r="BE64604" s="95"/>
      <c r="BF64604" s="95"/>
      <c r="BG64604" s="95"/>
      <c r="BH64604" s="95"/>
      <c r="BI64604" s="95"/>
      <c r="BJ64604" s="95"/>
      <c r="BK64604" s="95"/>
      <c r="BL64604" s="95"/>
      <c r="BM64604" s="95"/>
      <c r="BN64604" s="95"/>
      <c r="CA64604" s="95"/>
    </row>
    <row r="64605" spans="31:79" s="97" customFormat="1" x14ac:dyDescent="0.2">
      <c r="AE64605" s="95"/>
      <c r="AF64605" s="95"/>
      <c r="AN64605" s="95"/>
      <c r="AO64605" s="95"/>
      <c r="AP64605" s="95"/>
      <c r="AQ64605" s="95"/>
      <c r="AR64605" s="95"/>
      <c r="AS64605" s="95"/>
      <c r="AT64605" s="95"/>
      <c r="AU64605" s="95"/>
      <c r="AV64605" s="95"/>
      <c r="AW64605" s="95"/>
      <c r="AX64605" s="95"/>
      <c r="AY64605" s="95"/>
      <c r="AZ64605" s="95"/>
      <c r="BA64605" s="95"/>
      <c r="BB64605" s="95"/>
      <c r="BC64605" s="95"/>
      <c r="BD64605" s="95"/>
      <c r="BE64605" s="95"/>
      <c r="BF64605" s="95"/>
      <c r="BG64605" s="95"/>
      <c r="BH64605" s="95"/>
      <c r="BI64605" s="95"/>
      <c r="BJ64605" s="95"/>
      <c r="BK64605" s="95"/>
      <c r="BL64605" s="95"/>
      <c r="BM64605" s="95"/>
      <c r="BN64605" s="95"/>
      <c r="CA64605" s="95"/>
    </row>
    <row r="64606" spans="31:79" s="97" customFormat="1" x14ac:dyDescent="0.2">
      <c r="AE64606" s="95"/>
      <c r="AF64606" s="95"/>
      <c r="AN64606" s="95"/>
      <c r="AO64606" s="95"/>
      <c r="AP64606" s="95"/>
      <c r="AQ64606" s="95"/>
      <c r="AR64606" s="95"/>
      <c r="AS64606" s="95"/>
      <c r="AT64606" s="95"/>
      <c r="AU64606" s="95"/>
      <c r="AV64606" s="95"/>
      <c r="AW64606" s="95"/>
      <c r="AX64606" s="95"/>
      <c r="AY64606" s="95"/>
      <c r="AZ64606" s="95"/>
      <c r="BA64606" s="95"/>
      <c r="BB64606" s="95"/>
      <c r="BC64606" s="95"/>
      <c r="BD64606" s="95"/>
      <c r="BE64606" s="95"/>
      <c r="BF64606" s="95"/>
      <c r="BG64606" s="95"/>
      <c r="BH64606" s="95"/>
      <c r="BI64606" s="95"/>
      <c r="BJ64606" s="95"/>
      <c r="BK64606" s="95"/>
      <c r="BL64606" s="95"/>
      <c r="BM64606" s="95"/>
      <c r="BN64606" s="95"/>
      <c r="CA64606" s="95"/>
    </row>
    <row r="64607" spans="31:79" s="97" customFormat="1" x14ac:dyDescent="0.2">
      <c r="AE64607" s="95"/>
      <c r="AF64607" s="95"/>
      <c r="AN64607" s="95"/>
      <c r="AO64607" s="95"/>
      <c r="AP64607" s="95"/>
      <c r="AQ64607" s="95"/>
      <c r="AR64607" s="95"/>
      <c r="AS64607" s="95"/>
      <c r="AT64607" s="95"/>
      <c r="AU64607" s="95"/>
      <c r="AV64607" s="95"/>
      <c r="AW64607" s="95"/>
      <c r="AX64607" s="95"/>
      <c r="AY64607" s="95"/>
      <c r="AZ64607" s="95"/>
      <c r="BA64607" s="95"/>
      <c r="BB64607" s="95"/>
      <c r="BC64607" s="95"/>
      <c r="BD64607" s="95"/>
      <c r="BE64607" s="95"/>
      <c r="BF64607" s="95"/>
      <c r="BG64607" s="95"/>
      <c r="BH64607" s="95"/>
      <c r="BI64607" s="95"/>
      <c r="BJ64607" s="95"/>
      <c r="BK64607" s="95"/>
      <c r="BL64607" s="95"/>
      <c r="BM64607" s="95"/>
      <c r="BN64607" s="95"/>
      <c r="CA64607" s="95"/>
    </row>
    <row r="64608" spans="31:79" s="97" customFormat="1" x14ac:dyDescent="0.2">
      <c r="AE64608" s="95"/>
      <c r="AF64608" s="95"/>
      <c r="AN64608" s="95"/>
      <c r="AO64608" s="95"/>
      <c r="AP64608" s="95"/>
      <c r="AQ64608" s="95"/>
      <c r="AR64608" s="95"/>
      <c r="AS64608" s="95"/>
      <c r="AT64608" s="95"/>
      <c r="AU64608" s="95"/>
      <c r="AV64608" s="95"/>
      <c r="AW64608" s="95"/>
      <c r="AX64608" s="95"/>
      <c r="AY64608" s="95"/>
      <c r="AZ64608" s="95"/>
      <c r="BA64608" s="95"/>
      <c r="BB64608" s="95"/>
      <c r="BC64608" s="95"/>
      <c r="BD64608" s="95"/>
      <c r="BE64608" s="95"/>
      <c r="BF64608" s="95"/>
      <c r="BG64608" s="95"/>
      <c r="BH64608" s="95"/>
      <c r="BI64608" s="95"/>
      <c r="BJ64608" s="95"/>
      <c r="BK64608" s="95"/>
      <c r="BL64608" s="95"/>
      <c r="BM64608" s="95"/>
      <c r="BN64608" s="95"/>
      <c r="CA64608" s="95"/>
    </row>
    <row r="64609" spans="31:79" s="97" customFormat="1" x14ac:dyDescent="0.2">
      <c r="AE64609" s="95"/>
      <c r="AF64609" s="95"/>
      <c r="AN64609" s="95"/>
      <c r="AO64609" s="95"/>
      <c r="AP64609" s="95"/>
      <c r="AQ64609" s="95"/>
      <c r="AR64609" s="95"/>
      <c r="AS64609" s="95"/>
      <c r="AT64609" s="95"/>
      <c r="AU64609" s="95"/>
      <c r="AV64609" s="95"/>
      <c r="AW64609" s="95"/>
      <c r="AX64609" s="95"/>
      <c r="AY64609" s="95"/>
      <c r="AZ64609" s="95"/>
      <c r="BA64609" s="95"/>
      <c r="BB64609" s="95"/>
      <c r="BC64609" s="95"/>
      <c r="BD64609" s="95"/>
      <c r="BE64609" s="95"/>
      <c r="BF64609" s="95"/>
      <c r="BG64609" s="95"/>
      <c r="BH64609" s="95"/>
      <c r="BI64609" s="95"/>
      <c r="BJ64609" s="95"/>
      <c r="BK64609" s="95"/>
      <c r="BL64609" s="95"/>
      <c r="BM64609" s="95"/>
      <c r="BN64609" s="95"/>
      <c r="CA64609" s="95"/>
    </row>
    <row r="64610" spans="31:79" s="97" customFormat="1" x14ac:dyDescent="0.2">
      <c r="AE64610" s="95"/>
      <c r="AF64610" s="95"/>
      <c r="AN64610" s="95"/>
      <c r="AO64610" s="95"/>
      <c r="AP64610" s="95"/>
      <c r="AQ64610" s="95"/>
      <c r="AR64610" s="95"/>
      <c r="AS64610" s="95"/>
      <c r="AT64610" s="95"/>
      <c r="AU64610" s="95"/>
      <c r="AV64610" s="95"/>
      <c r="AW64610" s="95"/>
      <c r="AX64610" s="95"/>
      <c r="AY64610" s="95"/>
      <c r="AZ64610" s="95"/>
      <c r="BA64610" s="95"/>
      <c r="BB64610" s="95"/>
      <c r="BC64610" s="95"/>
      <c r="BD64610" s="95"/>
      <c r="BE64610" s="95"/>
      <c r="BF64610" s="95"/>
      <c r="BG64610" s="95"/>
      <c r="BH64610" s="95"/>
      <c r="BI64610" s="95"/>
      <c r="BJ64610" s="95"/>
      <c r="BK64610" s="95"/>
      <c r="BL64610" s="95"/>
      <c r="BM64610" s="95"/>
      <c r="BN64610" s="95"/>
      <c r="CA64610" s="95"/>
    </row>
    <row r="64611" spans="31:79" s="97" customFormat="1" x14ac:dyDescent="0.2">
      <c r="AE64611" s="95"/>
      <c r="AF64611" s="95"/>
      <c r="AN64611" s="95"/>
      <c r="AO64611" s="95"/>
      <c r="AP64611" s="95"/>
      <c r="AQ64611" s="95"/>
      <c r="AR64611" s="95"/>
      <c r="AS64611" s="95"/>
      <c r="AT64611" s="95"/>
      <c r="AU64611" s="95"/>
      <c r="AV64611" s="95"/>
      <c r="AW64611" s="95"/>
      <c r="AX64611" s="95"/>
      <c r="AY64611" s="95"/>
      <c r="AZ64611" s="95"/>
      <c r="BA64611" s="95"/>
      <c r="BB64611" s="95"/>
      <c r="BC64611" s="95"/>
      <c r="BD64611" s="95"/>
      <c r="BE64611" s="95"/>
      <c r="BF64611" s="95"/>
      <c r="BG64611" s="95"/>
      <c r="BH64611" s="95"/>
      <c r="BI64611" s="95"/>
      <c r="BJ64611" s="95"/>
      <c r="BK64611" s="95"/>
      <c r="BL64611" s="95"/>
      <c r="BM64611" s="95"/>
      <c r="BN64611" s="95"/>
      <c r="CA64611" s="95"/>
    </row>
    <row r="64612" spans="31:79" s="97" customFormat="1" x14ac:dyDescent="0.2">
      <c r="AE64612" s="95"/>
      <c r="AF64612" s="95"/>
      <c r="AN64612" s="95"/>
      <c r="AO64612" s="95"/>
      <c r="AP64612" s="95"/>
      <c r="AQ64612" s="95"/>
      <c r="AR64612" s="95"/>
      <c r="AS64612" s="95"/>
      <c r="AT64612" s="95"/>
      <c r="AU64612" s="95"/>
      <c r="AV64612" s="95"/>
      <c r="AW64612" s="95"/>
      <c r="AX64612" s="95"/>
      <c r="AY64612" s="95"/>
      <c r="AZ64612" s="95"/>
      <c r="BA64612" s="95"/>
      <c r="BB64612" s="95"/>
      <c r="BC64612" s="95"/>
      <c r="BD64612" s="95"/>
      <c r="BE64612" s="95"/>
      <c r="BF64612" s="95"/>
      <c r="BG64612" s="95"/>
      <c r="BH64612" s="95"/>
      <c r="BI64612" s="95"/>
      <c r="BJ64612" s="95"/>
      <c r="BK64612" s="95"/>
      <c r="BL64612" s="95"/>
      <c r="BM64612" s="95"/>
      <c r="BN64612" s="95"/>
      <c r="CA64612" s="95"/>
    </row>
    <row r="64613" spans="31:79" s="97" customFormat="1" x14ac:dyDescent="0.2">
      <c r="AE64613" s="95"/>
      <c r="AF64613" s="95"/>
      <c r="AN64613" s="95"/>
      <c r="AO64613" s="95"/>
      <c r="AP64613" s="95"/>
      <c r="AQ64613" s="95"/>
      <c r="AR64613" s="95"/>
      <c r="AS64613" s="95"/>
      <c r="AT64613" s="95"/>
      <c r="AU64613" s="95"/>
      <c r="AV64613" s="95"/>
      <c r="AW64613" s="95"/>
      <c r="AX64613" s="95"/>
      <c r="AY64613" s="95"/>
      <c r="AZ64613" s="95"/>
      <c r="BA64613" s="95"/>
      <c r="BB64613" s="95"/>
      <c r="BC64613" s="95"/>
      <c r="BD64613" s="95"/>
      <c r="BE64613" s="95"/>
      <c r="BF64613" s="95"/>
      <c r="BG64613" s="95"/>
      <c r="BH64613" s="95"/>
      <c r="BI64613" s="95"/>
      <c r="BJ64613" s="95"/>
      <c r="BK64613" s="95"/>
      <c r="BL64613" s="95"/>
      <c r="BM64613" s="95"/>
      <c r="BN64613" s="95"/>
      <c r="CA64613" s="95"/>
    </row>
    <row r="64614" spans="31:79" s="97" customFormat="1" x14ac:dyDescent="0.2">
      <c r="AE64614" s="95"/>
      <c r="AF64614" s="95"/>
      <c r="AN64614" s="95"/>
      <c r="AO64614" s="95"/>
      <c r="AP64614" s="95"/>
      <c r="AQ64614" s="95"/>
      <c r="AR64614" s="95"/>
      <c r="AS64614" s="95"/>
      <c r="AT64614" s="95"/>
      <c r="AU64614" s="95"/>
      <c r="AV64614" s="95"/>
      <c r="AW64614" s="95"/>
      <c r="AX64614" s="95"/>
      <c r="AY64614" s="95"/>
      <c r="AZ64614" s="95"/>
      <c r="BA64614" s="95"/>
      <c r="BB64614" s="95"/>
      <c r="BC64614" s="95"/>
      <c r="BD64614" s="95"/>
      <c r="BE64614" s="95"/>
      <c r="BF64614" s="95"/>
      <c r="BG64614" s="95"/>
      <c r="BH64614" s="95"/>
      <c r="BI64614" s="95"/>
      <c r="BJ64614" s="95"/>
      <c r="BK64614" s="95"/>
      <c r="BL64614" s="95"/>
      <c r="BM64614" s="95"/>
      <c r="BN64614" s="95"/>
      <c r="CA64614" s="95"/>
    </row>
    <row r="64615" spans="31:79" s="97" customFormat="1" x14ac:dyDescent="0.2">
      <c r="AE64615" s="95"/>
      <c r="AF64615" s="95"/>
      <c r="AN64615" s="95"/>
      <c r="AO64615" s="95"/>
      <c r="AP64615" s="95"/>
      <c r="AQ64615" s="95"/>
      <c r="AR64615" s="95"/>
      <c r="AS64615" s="95"/>
      <c r="AT64615" s="95"/>
      <c r="AU64615" s="95"/>
      <c r="AV64615" s="95"/>
      <c r="AW64615" s="95"/>
      <c r="AX64615" s="95"/>
      <c r="AY64615" s="95"/>
      <c r="AZ64615" s="95"/>
      <c r="BA64615" s="95"/>
      <c r="BB64615" s="95"/>
      <c r="BC64615" s="95"/>
      <c r="BD64615" s="95"/>
      <c r="BE64615" s="95"/>
      <c r="BF64615" s="95"/>
      <c r="BG64615" s="95"/>
      <c r="BH64615" s="95"/>
      <c r="BI64615" s="95"/>
      <c r="BJ64615" s="95"/>
      <c r="BK64615" s="95"/>
      <c r="BL64615" s="95"/>
      <c r="BM64615" s="95"/>
      <c r="BN64615" s="95"/>
      <c r="CA64615" s="95"/>
    </row>
    <row r="64616" spans="31:79" s="97" customFormat="1" x14ac:dyDescent="0.2">
      <c r="AE64616" s="95"/>
      <c r="AF64616" s="95"/>
      <c r="AN64616" s="95"/>
      <c r="AO64616" s="95"/>
      <c r="AP64616" s="95"/>
      <c r="AQ64616" s="95"/>
      <c r="AR64616" s="95"/>
      <c r="AS64616" s="95"/>
      <c r="AT64616" s="95"/>
      <c r="AU64616" s="95"/>
      <c r="AV64616" s="95"/>
      <c r="AW64616" s="95"/>
      <c r="AX64616" s="95"/>
      <c r="AY64616" s="95"/>
      <c r="AZ64616" s="95"/>
      <c r="BA64616" s="95"/>
      <c r="BB64616" s="95"/>
      <c r="BC64616" s="95"/>
      <c r="BD64616" s="95"/>
      <c r="BE64616" s="95"/>
      <c r="BF64616" s="95"/>
      <c r="BG64616" s="95"/>
      <c r="BH64616" s="95"/>
      <c r="BI64616" s="95"/>
      <c r="BJ64616" s="95"/>
      <c r="BK64616" s="95"/>
      <c r="BL64616" s="95"/>
      <c r="BM64616" s="95"/>
      <c r="BN64616" s="95"/>
      <c r="CA64616" s="95"/>
    </row>
    <row r="64617" spans="31:79" s="97" customFormat="1" x14ac:dyDescent="0.2">
      <c r="AE64617" s="95"/>
      <c r="AF64617" s="95"/>
      <c r="AN64617" s="95"/>
      <c r="AO64617" s="95"/>
      <c r="AP64617" s="95"/>
      <c r="AQ64617" s="95"/>
      <c r="AR64617" s="95"/>
      <c r="AS64617" s="95"/>
      <c r="AT64617" s="95"/>
      <c r="AU64617" s="95"/>
      <c r="AV64617" s="95"/>
      <c r="AW64617" s="95"/>
      <c r="AX64617" s="95"/>
      <c r="AY64617" s="95"/>
      <c r="AZ64617" s="95"/>
      <c r="BA64617" s="95"/>
      <c r="BB64617" s="95"/>
      <c r="BC64617" s="95"/>
      <c r="BD64617" s="95"/>
      <c r="BE64617" s="95"/>
      <c r="BF64617" s="95"/>
      <c r="BG64617" s="95"/>
      <c r="BH64617" s="95"/>
      <c r="BI64617" s="95"/>
      <c r="BJ64617" s="95"/>
      <c r="BK64617" s="95"/>
      <c r="BL64617" s="95"/>
      <c r="BM64617" s="95"/>
      <c r="BN64617" s="95"/>
      <c r="CA64617" s="95"/>
    </row>
    <row r="64618" spans="31:79" s="97" customFormat="1" x14ac:dyDescent="0.2">
      <c r="AE64618" s="95"/>
      <c r="AF64618" s="95"/>
      <c r="AN64618" s="95"/>
      <c r="AO64618" s="95"/>
      <c r="AP64618" s="95"/>
      <c r="AQ64618" s="95"/>
      <c r="AR64618" s="95"/>
      <c r="AS64618" s="95"/>
      <c r="AT64618" s="95"/>
      <c r="AU64618" s="95"/>
      <c r="AV64618" s="95"/>
      <c r="AW64618" s="95"/>
      <c r="AX64618" s="95"/>
      <c r="AY64618" s="95"/>
      <c r="AZ64618" s="95"/>
      <c r="BA64618" s="95"/>
      <c r="BB64618" s="95"/>
      <c r="BC64618" s="95"/>
      <c r="BD64618" s="95"/>
      <c r="BE64618" s="95"/>
      <c r="BF64618" s="95"/>
      <c r="BG64618" s="95"/>
      <c r="BH64618" s="95"/>
      <c r="BI64618" s="95"/>
      <c r="BJ64618" s="95"/>
      <c r="BK64618" s="95"/>
      <c r="BL64618" s="95"/>
      <c r="BM64618" s="95"/>
      <c r="BN64618" s="95"/>
      <c r="CA64618" s="95"/>
    </row>
    <row r="64619" spans="31:79" s="97" customFormat="1" x14ac:dyDescent="0.2">
      <c r="AE64619" s="95"/>
      <c r="AF64619" s="95"/>
      <c r="AN64619" s="95"/>
      <c r="AO64619" s="95"/>
      <c r="AP64619" s="95"/>
      <c r="AQ64619" s="95"/>
      <c r="AR64619" s="95"/>
      <c r="AS64619" s="95"/>
      <c r="AT64619" s="95"/>
      <c r="AU64619" s="95"/>
      <c r="AV64619" s="95"/>
      <c r="AW64619" s="95"/>
      <c r="AX64619" s="95"/>
      <c r="AY64619" s="95"/>
      <c r="AZ64619" s="95"/>
      <c r="BA64619" s="95"/>
      <c r="BB64619" s="95"/>
      <c r="BC64619" s="95"/>
      <c r="BD64619" s="95"/>
      <c r="BE64619" s="95"/>
      <c r="BF64619" s="95"/>
      <c r="BG64619" s="95"/>
      <c r="BH64619" s="95"/>
      <c r="BI64619" s="95"/>
      <c r="BJ64619" s="95"/>
      <c r="BK64619" s="95"/>
      <c r="BL64619" s="95"/>
      <c r="BM64619" s="95"/>
      <c r="BN64619" s="95"/>
      <c r="CA64619" s="95"/>
    </row>
    <row r="64620" spans="31:79" s="97" customFormat="1" x14ac:dyDescent="0.2">
      <c r="AE64620" s="95"/>
      <c r="AF64620" s="95"/>
      <c r="AN64620" s="95"/>
      <c r="AO64620" s="95"/>
      <c r="AP64620" s="95"/>
      <c r="AQ64620" s="95"/>
      <c r="AR64620" s="95"/>
      <c r="AS64620" s="95"/>
      <c r="AT64620" s="95"/>
      <c r="AU64620" s="95"/>
      <c r="AV64620" s="95"/>
      <c r="AW64620" s="95"/>
      <c r="AX64620" s="95"/>
      <c r="AY64620" s="95"/>
      <c r="AZ64620" s="95"/>
      <c r="BA64620" s="95"/>
      <c r="BB64620" s="95"/>
      <c r="BC64620" s="95"/>
      <c r="BD64620" s="95"/>
      <c r="BE64620" s="95"/>
      <c r="BF64620" s="95"/>
      <c r="BG64620" s="95"/>
      <c r="BH64620" s="95"/>
      <c r="BI64620" s="95"/>
      <c r="BJ64620" s="95"/>
      <c r="BK64620" s="95"/>
      <c r="BL64620" s="95"/>
      <c r="BM64620" s="95"/>
      <c r="BN64620" s="95"/>
      <c r="CA64620" s="95"/>
    </row>
    <row r="64621" spans="31:79" s="97" customFormat="1" x14ac:dyDescent="0.2">
      <c r="AE64621" s="95"/>
      <c r="AF64621" s="95"/>
      <c r="AN64621" s="95"/>
      <c r="AO64621" s="95"/>
      <c r="AP64621" s="95"/>
      <c r="AQ64621" s="95"/>
      <c r="AR64621" s="95"/>
      <c r="AS64621" s="95"/>
      <c r="AT64621" s="95"/>
      <c r="AU64621" s="95"/>
      <c r="AV64621" s="95"/>
      <c r="AW64621" s="95"/>
      <c r="AX64621" s="95"/>
      <c r="AY64621" s="95"/>
      <c r="AZ64621" s="95"/>
      <c r="BA64621" s="95"/>
      <c r="BB64621" s="95"/>
      <c r="BC64621" s="95"/>
      <c r="BD64621" s="95"/>
      <c r="BE64621" s="95"/>
      <c r="BF64621" s="95"/>
      <c r="BG64621" s="95"/>
      <c r="BH64621" s="95"/>
      <c r="BI64621" s="95"/>
      <c r="BJ64621" s="95"/>
      <c r="BK64621" s="95"/>
      <c r="BL64621" s="95"/>
      <c r="BM64621" s="95"/>
      <c r="BN64621" s="95"/>
      <c r="CA64621" s="95"/>
    </row>
    <row r="64622" spans="31:79" s="97" customFormat="1" x14ac:dyDescent="0.2">
      <c r="AE64622" s="95"/>
      <c r="AF64622" s="95"/>
      <c r="AN64622" s="95"/>
      <c r="AO64622" s="95"/>
      <c r="AP64622" s="95"/>
      <c r="AQ64622" s="95"/>
      <c r="AR64622" s="95"/>
      <c r="AS64622" s="95"/>
      <c r="AT64622" s="95"/>
      <c r="AU64622" s="95"/>
      <c r="AV64622" s="95"/>
      <c r="AW64622" s="95"/>
      <c r="AX64622" s="95"/>
      <c r="AY64622" s="95"/>
      <c r="AZ64622" s="95"/>
      <c r="BA64622" s="95"/>
      <c r="BB64622" s="95"/>
      <c r="BC64622" s="95"/>
      <c r="BD64622" s="95"/>
      <c r="BE64622" s="95"/>
      <c r="BF64622" s="95"/>
      <c r="BG64622" s="95"/>
      <c r="BH64622" s="95"/>
      <c r="BI64622" s="95"/>
      <c r="BJ64622" s="95"/>
      <c r="BK64622" s="95"/>
      <c r="BL64622" s="95"/>
      <c r="BM64622" s="95"/>
      <c r="BN64622" s="95"/>
      <c r="CA64622" s="95"/>
    </row>
    <row r="64623" spans="31:79" s="97" customFormat="1" x14ac:dyDescent="0.2">
      <c r="AE64623" s="95"/>
      <c r="AF64623" s="95"/>
      <c r="AN64623" s="95"/>
      <c r="AO64623" s="95"/>
      <c r="AP64623" s="95"/>
      <c r="AQ64623" s="95"/>
      <c r="AR64623" s="95"/>
      <c r="AS64623" s="95"/>
      <c r="AT64623" s="95"/>
      <c r="AU64623" s="95"/>
      <c r="AV64623" s="95"/>
      <c r="AW64623" s="95"/>
      <c r="AX64623" s="95"/>
      <c r="AY64623" s="95"/>
      <c r="AZ64623" s="95"/>
      <c r="BA64623" s="95"/>
      <c r="BB64623" s="95"/>
      <c r="BC64623" s="95"/>
      <c r="BD64623" s="95"/>
      <c r="BE64623" s="95"/>
      <c r="BF64623" s="95"/>
      <c r="BG64623" s="95"/>
      <c r="BH64623" s="95"/>
      <c r="BI64623" s="95"/>
      <c r="BJ64623" s="95"/>
      <c r="BK64623" s="95"/>
      <c r="BL64623" s="95"/>
      <c r="BM64623" s="95"/>
      <c r="BN64623" s="95"/>
      <c r="CA64623" s="95"/>
    </row>
    <row r="64624" spans="31:79" s="97" customFormat="1" x14ac:dyDescent="0.2">
      <c r="AE64624" s="95"/>
      <c r="AF64624" s="95"/>
      <c r="AN64624" s="95"/>
      <c r="AO64624" s="95"/>
      <c r="AP64624" s="95"/>
      <c r="AQ64624" s="95"/>
      <c r="AR64624" s="95"/>
      <c r="AS64624" s="95"/>
      <c r="AT64624" s="95"/>
      <c r="AU64624" s="95"/>
      <c r="AV64624" s="95"/>
      <c r="AW64624" s="95"/>
      <c r="AX64624" s="95"/>
      <c r="AY64624" s="95"/>
      <c r="AZ64624" s="95"/>
      <c r="BA64624" s="95"/>
      <c r="BB64624" s="95"/>
      <c r="BC64624" s="95"/>
      <c r="BD64624" s="95"/>
      <c r="BE64624" s="95"/>
      <c r="BF64624" s="95"/>
      <c r="BG64624" s="95"/>
      <c r="BH64624" s="95"/>
      <c r="BI64624" s="95"/>
      <c r="BJ64624" s="95"/>
      <c r="BK64624" s="95"/>
      <c r="BL64624" s="95"/>
      <c r="BM64624" s="95"/>
      <c r="BN64624" s="95"/>
      <c r="CA64624" s="95"/>
    </row>
    <row r="64625" spans="31:79" s="97" customFormat="1" x14ac:dyDescent="0.2">
      <c r="AE64625" s="95"/>
      <c r="AF64625" s="95"/>
      <c r="AN64625" s="95"/>
      <c r="AO64625" s="95"/>
      <c r="AP64625" s="95"/>
      <c r="AQ64625" s="95"/>
      <c r="AR64625" s="95"/>
      <c r="AS64625" s="95"/>
      <c r="AT64625" s="95"/>
      <c r="AU64625" s="95"/>
      <c r="AV64625" s="95"/>
      <c r="AW64625" s="95"/>
      <c r="AX64625" s="95"/>
      <c r="AY64625" s="95"/>
      <c r="AZ64625" s="95"/>
      <c r="BA64625" s="95"/>
      <c r="BB64625" s="95"/>
      <c r="BC64625" s="95"/>
      <c r="BD64625" s="95"/>
      <c r="BE64625" s="95"/>
      <c r="BF64625" s="95"/>
      <c r="BG64625" s="95"/>
      <c r="BH64625" s="95"/>
      <c r="BI64625" s="95"/>
      <c r="BJ64625" s="95"/>
      <c r="BK64625" s="95"/>
      <c r="BL64625" s="95"/>
      <c r="BM64625" s="95"/>
      <c r="BN64625" s="95"/>
      <c r="CA64625" s="95"/>
    </row>
    <row r="64626" spans="31:79" s="97" customFormat="1" x14ac:dyDescent="0.2">
      <c r="AE64626" s="95"/>
      <c r="AF64626" s="95"/>
      <c r="AN64626" s="95"/>
      <c r="AO64626" s="95"/>
      <c r="AP64626" s="95"/>
      <c r="AQ64626" s="95"/>
      <c r="AR64626" s="95"/>
      <c r="AS64626" s="95"/>
      <c r="AT64626" s="95"/>
      <c r="AU64626" s="95"/>
      <c r="AV64626" s="95"/>
      <c r="AW64626" s="95"/>
      <c r="AX64626" s="95"/>
      <c r="AY64626" s="95"/>
      <c r="AZ64626" s="95"/>
      <c r="BA64626" s="95"/>
      <c r="BB64626" s="95"/>
      <c r="BC64626" s="95"/>
      <c r="BD64626" s="95"/>
      <c r="BE64626" s="95"/>
      <c r="BF64626" s="95"/>
      <c r="BG64626" s="95"/>
      <c r="BH64626" s="95"/>
      <c r="BI64626" s="95"/>
      <c r="BJ64626" s="95"/>
      <c r="BK64626" s="95"/>
      <c r="BL64626" s="95"/>
      <c r="BM64626" s="95"/>
      <c r="BN64626" s="95"/>
      <c r="CA64626" s="95"/>
    </row>
    <row r="64627" spans="31:79" s="97" customFormat="1" x14ac:dyDescent="0.2">
      <c r="AE64627" s="95"/>
      <c r="AF64627" s="95"/>
      <c r="AN64627" s="95"/>
      <c r="AO64627" s="95"/>
      <c r="AP64627" s="95"/>
      <c r="AQ64627" s="95"/>
      <c r="AR64627" s="95"/>
      <c r="AS64627" s="95"/>
      <c r="AT64627" s="95"/>
      <c r="AU64627" s="95"/>
      <c r="AV64627" s="95"/>
      <c r="AW64627" s="95"/>
      <c r="AX64627" s="95"/>
      <c r="AY64627" s="95"/>
      <c r="AZ64627" s="95"/>
      <c r="BA64627" s="95"/>
      <c r="BB64627" s="95"/>
      <c r="BC64627" s="95"/>
      <c r="BD64627" s="95"/>
      <c r="BE64627" s="95"/>
      <c r="BF64627" s="95"/>
      <c r="BG64627" s="95"/>
      <c r="BH64627" s="95"/>
      <c r="BI64627" s="95"/>
      <c r="BJ64627" s="95"/>
      <c r="BK64627" s="95"/>
      <c r="BL64627" s="95"/>
      <c r="BM64627" s="95"/>
      <c r="BN64627" s="95"/>
      <c r="CA64627" s="95"/>
    </row>
    <row r="64628" spans="31:79" s="97" customFormat="1" x14ac:dyDescent="0.2">
      <c r="AE64628" s="95"/>
      <c r="AF64628" s="95"/>
      <c r="AN64628" s="95"/>
      <c r="AO64628" s="95"/>
      <c r="AP64628" s="95"/>
      <c r="AQ64628" s="95"/>
      <c r="AR64628" s="95"/>
      <c r="AS64628" s="95"/>
      <c r="AT64628" s="95"/>
      <c r="AU64628" s="95"/>
      <c r="AV64628" s="95"/>
      <c r="AW64628" s="95"/>
      <c r="AX64628" s="95"/>
      <c r="AY64628" s="95"/>
      <c r="AZ64628" s="95"/>
      <c r="BA64628" s="95"/>
      <c r="BB64628" s="95"/>
      <c r="BC64628" s="95"/>
      <c r="BD64628" s="95"/>
      <c r="BE64628" s="95"/>
      <c r="BF64628" s="95"/>
      <c r="BG64628" s="95"/>
      <c r="BH64628" s="95"/>
      <c r="BI64628" s="95"/>
      <c r="BJ64628" s="95"/>
      <c r="BK64628" s="95"/>
      <c r="BL64628" s="95"/>
      <c r="BM64628" s="95"/>
      <c r="BN64628" s="95"/>
      <c r="CA64628" s="95"/>
    </row>
    <row r="64629" spans="31:79" s="97" customFormat="1" x14ac:dyDescent="0.2">
      <c r="AE64629" s="95"/>
      <c r="AF64629" s="95"/>
      <c r="AN64629" s="95"/>
      <c r="AO64629" s="95"/>
      <c r="AP64629" s="95"/>
      <c r="AQ64629" s="95"/>
      <c r="AR64629" s="95"/>
      <c r="AS64629" s="95"/>
      <c r="AT64629" s="95"/>
      <c r="AU64629" s="95"/>
      <c r="AV64629" s="95"/>
      <c r="AW64629" s="95"/>
      <c r="AX64629" s="95"/>
      <c r="AY64629" s="95"/>
      <c r="AZ64629" s="95"/>
      <c r="BA64629" s="95"/>
      <c r="BB64629" s="95"/>
      <c r="BC64629" s="95"/>
      <c r="BD64629" s="95"/>
      <c r="BE64629" s="95"/>
      <c r="BF64629" s="95"/>
      <c r="BG64629" s="95"/>
      <c r="BH64629" s="95"/>
      <c r="BI64629" s="95"/>
      <c r="BJ64629" s="95"/>
      <c r="BK64629" s="95"/>
      <c r="BL64629" s="95"/>
      <c r="BM64629" s="95"/>
      <c r="BN64629" s="95"/>
      <c r="CA64629" s="95"/>
    </row>
    <row r="64630" spans="31:79" s="97" customFormat="1" x14ac:dyDescent="0.2">
      <c r="AE64630" s="95"/>
      <c r="AF64630" s="95"/>
      <c r="AN64630" s="95"/>
      <c r="AO64630" s="95"/>
      <c r="AP64630" s="95"/>
      <c r="AQ64630" s="95"/>
      <c r="AR64630" s="95"/>
      <c r="AS64630" s="95"/>
      <c r="AT64630" s="95"/>
      <c r="AU64630" s="95"/>
      <c r="AV64630" s="95"/>
      <c r="AW64630" s="95"/>
      <c r="AX64630" s="95"/>
      <c r="AY64630" s="95"/>
      <c r="AZ64630" s="95"/>
      <c r="BA64630" s="95"/>
      <c r="BB64630" s="95"/>
      <c r="BC64630" s="95"/>
      <c r="BD64630" s="95"/>
      <c r="BE64630" s="95"/>
      <c r="BF64630" s="95"/>
      <c r="BG64630" s="95"/>
      <c r="BH64630" s="95"/>
      <c r="BI64630" s="95"/>
      <c r="BJ64630" s="95"/>
      <c r="BK64630" s="95"/>
      <c r="BL64630" s="95"/>
      <c r="BM64630" s="95"/>
      <c r="BN64630" s="95"/>
      <c r="CA64630" s="95"/>
    </row>
    <row r="64631" spans="31:79" s="97" customFormat="1" x14ac:dyDescent="0.2">
      <c r="AE64631" s="95"/>
      <c r="AF64631" s="95"/>
      <c r="AN64631" s="95"/>
      <c r="AO64631" s="95"/>
      <c r="AP64631" s="95"/>
      <c r="AQ64631" s="95"/>
      <c r="AR64631" s="95"/>
      <c r="AS64631" s="95"/>
      <c r="AT64631" s="95"/>
      <c r="AU64631" s="95"/>
      <c r="AV64631" s="95"/>
      <c r="AW64631" s="95"/>
      <c r="AX64631" s="95"/>
      <c r="AY64631" s="95"/>
      <c r="AZ64631" s="95"/>
      <c r="BA64631" s="95"/>
      <c r="BB64631" s="95"/>
      <c r="BC64631" s="95"/>
      <c r="BD64631" s="95"/>
      <c r="BE64631" s="95"/>
      <c r="BF64631" s="95"/>
      <c r="BG64631" s="95"/>
      <c r="BH64631" s="95"/>
      <c r="BI64631" s="95"/>
      <c r="BJ64631" s="95"/>
      <c r="BK64631" s="95"/>
      <c r="BL64631" s="95"/>
      <c r="BM64631" s="95"/>
      <c r="BN64631" s="95"/>
      <c r="CA64631" s="95"/>
    </row>
    <row r="64632" spans="31:79" s="97" customFormat="1" x14ac:dyDescent="0.2">
      <c r="AE64632" s="95"/>
      <c r="AF64632" s="95"/>
      <c r="AN64632" s="95"/>
      <c r="AO64632" s="95"/>
      <c r="AP64632" s="95"/>
      <c r="AQ64632" s="95"/>
      <c r="AR64632" s="95"/>
      <c r="AS64632" s="95"/>
      <c r="AT64632" s="95"/>
      <c r="AU64632" s="95"/>
      <c r="AV64632" s="95"/>
      <c r="AW64632" s="95"/>
      <c r="AX64632" s="95"/>
      <c r="AY64632" s="95"/>
      <c r="AZ64632" s="95"/>
      <c r="BA64632" s="95"/>
      <c r="BB64632" s="95"/>
      <c r="BC64632" s="95"/>
      <c r="BD64632" s="95"/>
      <c r="BE64632" s="95"/>
      <c r="BF64632" s="95"/>
      <c r="BG64632" s="95"/>
      <c r="BH64632" s="95"/>
      <c r="BI64632" s="95"/>
      <c r="BJ64632" s="95"/>
      <c r="BK64632" s="95"/>
      <c r="BL64632" s="95"/>
      <c r="BM64632" s="95"/>
      <c r="BN64632" s="95"/>
      <c r="CA64632" s="95"/>
    </row>
    <row r="64633" spans="31:79" s="97" customFormat="1" x14ac:dyDescent="0.2">
      <c r="AE64633" s="95"/>
      <c r="AF64633" s="95"/>
      <c r="AN64633" s="95"/>
      <c r="AO64633" s="95"/>
      <c r="AP64633" s="95"/>
      <c r="AQ64633" s="95"/>
      <c r="AR64633" s="95"/>
      <c r="AS64633" s="95"/>
      <c r="AT64633" s="95"/>
      <c r="AU64633" s="95"/>
      <c r="AV64633" s="95"/>
      <c r="AW64633" s="95"/>
      <c r="AX64633" s="95"/>
      <c r="AY64633" s="95"/>
      <c r="AZ64633" s="95"/>
      <c r="BA64633" s="95"/>
      <c r="BB64633" s="95"/>
      <c r="BC64633" s="95"/>
      <c r="BD64633" s="95"/>
      <c r="BE64633" s="95"/>
      <c r="BF64633" s="95"/>
      <c r="BG64633" s="95"/>
      <c r="BH64633" s="95"/>
      <c r="BI64633" s="95"/>
      <c r="BJ64633" s="95"/>
      <c r="BK64633" s="95"/>
      <c r="BL64633" s="95"/>
      <c r="BM64633" s="95"/>
      <c r="BN64633" s="95"/>
      <c r="CA64633" s="95"/>
    </row>
    <row r="64634" spans="31:79" s="97" customFormat="1" x14ac:dyDescent="0.2">
      <c r="AE64634" s="95"/>
      <c r="AF64634" s="95"/>
      <c r="AN64634" s="95"/>
      <c r="AO64634" s="95"/>
      <c r="AP64634" s="95"/>
      <c r="AQ64634" s="95"/>
      <c r="AR64634" s="95"/>
      <c r="AS64634" s="95"/>
      <c r="AT64634" s="95"/>
      <c r="AU64634" s="95"/>
      <c r="AV64634" s="95"/>
      <c r="AW64634" s="95"/>
      <c r="AX64634" s="95"/>
      <c r="AY64634" s="95"/>
      <c r="AZ64634" s="95"/>
      <c r="BA64634" s="95"/>
      <c r="BB64634" s="95"/>
      <c r="BC64634" s="95"/>
      <c r="BD64634" s="95"/>
      <c r="BE64634" s="95"/>
      <c r="BF64634" s="95"/>
      <c r="BG64634" s="95"/>
      <c r="BH64634" s="95"/>
      <c r="BI64634" s="95"/>
      <c r="BJ64634" s="95"/>
      <c r="BK64634" s="95"/>
      <c r="BL64634" s="95"/>
      <c r="BM64634" s="95"/>
      <c r="BN64634" s="95"/>
      <c r="CA64634" s="95"/>
    </row>
    <row r="64635" spans="31:79" s="97" customFormat="1" x14ac:dyDescent="0.2">
      <c r="AE64635" s="95"/>
      <c r="AF64635" s="95"/>
      <c r="AN64635" s="95"/>
      <c r="AO64635" s="95"/>
      <c r="AP64635" s="95"/>
      <c r="AQ64635" s="95"/>
      <c r="AR64635" s="95"/>
      <c r="AS64635" s="95"/>
      <c r="AT64635" s="95"/>
      <c r="AU64635" s="95"/>
      <c r="AV64635" s="95"/>
      <c r="AW64635" s="95"/>
      <c r="AX64635" s="95"/>
      <c r="AY64635" s="95"/>
      <c r="AZ64635" s="95"/>
      <c r="BA64635" s="95"/>
      <c r="BB64635" s="95"/>
      <c r="BC64635" s="95"/>
      <c r="BD64635" s="95"/>
      <c r="BE64635" s="95"/>
      <c r="BF64635" s="95"/>
      <c r="BG64635" s="95"/>
      <c r="BH64635" s="95"/>
      <c r="BI64635" s="95"/>
      <c r="BJ64635" s="95"/>
      <c r="BK64635" s="95"/>
      <c r="BL64635" s="95"/>
      <c r="BM64635" s="95"/>
      <c r="BN64635" s="95"/>
      <c r="CA64635" s="95"/>
    </row>
    <row r="64636" spans="31:79" s="97" customFormat="1" x14ac:dyDescent="0.2">
      <c r="AE64636" s="95"/>
      <c r="AF64636" s="95"/>
      <c r="AN64636" s="95"/>
      <c r="AO64636" s="95"/>
      <c r="AP64636" s="95"/>
      <c r="AQ64636" s="95"/>
      <c r="AR64636" s="95"/>
      <c r="AS64636" s="95"/>
      <c r="AT64636" s="95"/>
      <c r="AU64636" s="95"/>
      <c r="AV64636" s="95"/>
      <c r="AW64636" s="95"/>
      <c r="AX64636" s="95"/>
      <c r="AY64636" s="95"/>
      <c r="AZ64636" s="95"/>
      <c r="BA64636" s="95"/>
      <c r="BB64636" s="95"/>
      <c r="BC64636" s="95"/>
      <c r="BD64636" s="95"/>
      <c r="BE64636" s="95"/>
      <c r="BF64636" s="95"/>
      <c r="BG64636" s="95"/>
      <c r="BH64636" s="95"/>
      <c r="BI64636" s="95"/>
      <c r="BJ64636" s="95"/>
      <c r="BK64636" s="95"/>
      <c r="BL64636" s="95"/>
      <c r="BM64636" s="95"/>
      <c r="BN64636" s="95"/>
      <c r="CA64636" s="95"/>
    </row>
    <row r="64637" spans="31:79" s="97" customFormat="1" x14ac:dyDescent="0.2">
      <c r="AE64637" s="95"/>
      <c r="AF64637" s="95"/>
      <c r="AN64637" s="95"/>
      <c r="AO64637" s="95"/>
      <c r="AP64637" s="95"/>
      <c r="AQ64637" s="95"/>
      <c r="AR64637" s="95"/>
      <c r="AS64637" s="95"/>
      <c r="AT64637" s="95"/>
      <c r="AU64637" s="95"/>
      <c r="AV64637" s="95"/>
      <c r="AW64637" s="95"/>
      <c r="AX64637" s="95"/>
      <c r="AY64637" s="95"/>
      <c r="AZ64637" s="95"/>
      <c r="BA64637" s="95"/>
      <c r="BB64637" s="95"/>
      <c r="BC64637" s="95"/>
      <c r="BD64637" s="95"/>
      <c r="BE64637" s="95"/>
      <c r="BF64637" s="95"/>
      <c r="BG64637" s="95"/>
      <c r="BH64637" s="95"/>
      <c r="BI64637" s="95"/>
      <c r="BJ64637" s="95"/>
      <c r="BK64637" s="95"/>
      <c r="BL64637" s="95"/>
      <c r="BM64637" s="95"/>
      <c r="BN64637" s="95"/>
      <c r="CA64637" s="95"/>
    </row>
    <row r="64638" spans="31:79" s="97" customFormat="1" x14ac:dyDescent="0.2">
      <c r="AE64638" s="95"/>
      <c r="AF64638" s="95"/>
      <c r="AN64638" s="95"/>
      <c r="AO64638" s="95"/>
      <c r="AP64638" s="95"/>
      <c r="AQ64638" s="95"/>
      <c r="AR64638" s="95"/>
      <c r="AS64638" s="95"/>
      <c r="AT64638" s="95"/>
      <c r="AU64638" s="95"/>
      <c r="AV64638" s="95"/>
      <c r="AW64638" s="95"/>
      <c r="AX64638" s="95"/>
      <c r="AY64638" s="95"/>
      <c r="AZ64638" s="95"/>
      <c r="BA64638" s="95"/>
      <c r="BB64638" s="95"/>
      <c r="BC64638" s="95"/>
      <c r="BD64638" s="95"/>
      <c r="BE64638" s="95"/>
      <c r="BF64638" s="95"/>
      <c r="BG64638" s="95"/>
      <c r="BH64638" s="95"/>
      <c r="BI64638" s="95"/>
      <c r="BJ64638" s="95"/>
      <c r="BK64638" s="95"/>
      <c r="BL64638" s="95"/>
      <c r="BM64638" s="95"/>
      <c r="BN64638" s="95"/>
      <c r="CA64638" s="95"/>
    </row>
    <row r="64639" spans="31:79" s="97" customFormat="1" x14ac:dyDescent="0.2">
      <c r="AE64639" s="95"/>
      <c r="AF64639" s="95"/>
      <c r="AN64639" s="95"/>
      <c r="AO64639" s="95"/>
      <c r="AP64639" s="95"/>
      <c r="AQ64639" s="95"/>
      <c r="AR64639" s="95"/>
      <c r="AS64639" s="95"/>
      <c r="AT64639" s="95"/>
      <c r="AU64639" s="95"/>
      <c r="AV64639" s="95"/>
      <c r="AW64639" s="95"/>
      <c r="AX64639" s="95"/>
      <c r="AY64639" s="95"/>
      <c r="AZ64639" s="95"/>
      <c r="BA64639" s="95"/>
      <c r="BB64639" s="95"/>
      <c r="BC64639" s="95"/>
      <c r="BD64639" s="95"/>
      <c r="BE64639" s="95"/>
      <c r="BF64639" s="95"/>
      <c r="BG64639" s="95"/>
      <c r="BH64639" s="95"/>
      <c r="BI64639" s="95"/>
      <c r="BJ64639" s="95"/>
      <c r="BK64639" s="95"/>
      <c r="BL64639" s="95"/>
      <c r="BM64639" s="95"/>
      <c r="BN64639" s="95"/>
      <c r="CA64639" s="95"/>
    </row>
    <row r="64640" spans="31:79" s="97" customFormat="1" x14ac:dyDescent="0.2">
      <c r="AE64640" s="95"/>
      <c r="AF64640" s="95"/>
      <c r="AN64640" s="95"/>
      <c r="AO64640" s="95"/>
      <c r="AP64640" s="95"/>
      <c r="AQ64640" s="95"/>
      <c r="AR64640" s="95"/>
      <c r="AS64640" s="95"/>
      <c r="AT64640" s="95"/>
      <c r="AU64640" s="95"/>
      <c r="AV64640" s="95"/>
      <c r="AW64640" s="95"/>
      <c r="AX64640" s="95"/>
      <c r="AY64640" s="95"/>
      <c r="AZ64640" s="95"/>
      <c r="BA64640" s="95"/>
      <c r="BB64640" s="95"/>
      <c r="BC64640" s="95"/>
      <c r="BD64640" s="95"/>
      <c r="BE64640" s="95"/>
      <c r="BF64640" s="95"/>
      <c r="BG64640" s="95"/>
      <c r="BH64640" s="95"/>
      <c r="BI64640" s="95"/>
      <c r="BJ64640" s="95"/>
      <c r="BK64640" s="95"/>
      <c r="BL64640" s="95"/>
      <c r="BM64640" s="95"/>
      <c r="BN64640" s="95"/>
      <c r="CA64640" s="95"/>
    </row>
    <row r="64641" spans="31:79" s="97" customFormat="1" x14ac:dyDescent="0.2">
      <c r="AE64641" s="95"/>
      <c r="AF64641" s="95"/>
      <c r="AN64641" s="95"/>
      <c r="AO64641" s="95"/>
      <c r="AP64641" s="95"/>
      <c r="AQ64641" s="95"/>
      <c r="AR64641" s="95"/>
      <c r="AS64641" s="95"/>
      <c r="AT64641" s="95"/>
      <c r="AU64641" s="95"/>
      <c r="AV64641" s="95"/>
      <c r="AW64641" s="95"/>
      <c r="AX64641" s="95"/>
      <c r="AY64641" s="95"/>
      <c r="AZ64641" s="95"/>
      <c r="BA64641" s="95"/>
      <c r="BB64641" s="95"/>
      <c r="BC64641" s="95"/>
      <c r="BD64641" s="95"/>
      <c r="BE64641" s="95"/>
      <c r="BF64641" s="95"/>
      <c r="BG64641" s="95"/>
      <c r="BH64641" s="95"/>
      <c r="BI64641" s="95"/>
      <c r="BJ64641" s="95"/>
      <c r="BK64641" s="95"/>
      <c r="BL64641" s="95"/>
      <c r="BM64641" s="95"/>
      <c r="BN64641" s="95"/>
      <c r="CA64641" s="95"/>
    </row>
    <row r="64642" spans="31:79" s="97" customFormat="1" x14ac:dyDescent="0.2">
      <c r="AE64642" s="95"/>
      <c r="AF64642" s="95"/>
      <c r="AN64642" s="95"/>
      <c r="AO64642" s="95"/>
      <c r="AP64642" s="95"/>
      <c r="AQ64642" s="95"/>
      <c r="AR64642" s="95"/>
      <c r="AS64642" s="95"/>
      <c r="AT64642" s="95"/>
      <c r="AU64642" s="95"/>
      <c r="AV64642" s="95"/>
      <c r="AW64642" s="95"/>
      <c r="AX64642" s="95"/>
      <c r="AY64642" s="95"/>
      <c r="AZ64642" s="95"/>
      <c r="BA64642" s="95"/>
      <c r="BB64642" s="95"/>
      <c r="BC64642" s="95"/>
      <c r="BD64642" s="95"/>
      <c r="BE64642" s="95"/>
      <c r="BF64642" s="95"/>
      <c r="BG64642" s="95"/>
      <c r="BH64642" s="95"/>
      <c r="BI64642" s="95"/>
      <c r="BJ64642" s="95"/>
      <c r="BK64642" s="95"/>
      <c r="BL64642" s="95"/>
      <c r="BM64642" s="95"/>
      <c r="BN64642" s="95"/>
      <c r="CA64642" s="95"/>
    </row>
    <row r="64643" spans="31:79" s="97" customFormat="1" x14ac:dyDescent="0.2">
      <c r="AE64643" s="95"/>
      <c r="AF64643" s="95"/>
      <c r="AN64643" s="95"/>
      <c r="AO64643" s="95"/>
      <c r="AP64643" s="95"/>
      <c r="AQ64643" s="95"/>
      <c r="AR64643" s="95"/>
      <c r="AS64643" s="95"/>
      <c r="AT64643" s="95"/>
      <c r="AU64643" s="95"/>
      <c r="AV64643" s="95"/>
      <c r="AW64643" s="95"/>
      <c r="AX64643" s="95"/>
      <c r="AY64643" s="95"/>
      <c r="AZ64643" s="95"/>
      <c r="BA64643" s="95"/>
      <c r="BB64643" s="95"/>
      <c r="BC64643" s="95"/>
      <c r="BD64643" s="95"/>
      <c r="BE64643" s="95"/>
      <c r="BF64643" s="95"/>
      <c r="BG64643" s="95"/>
      <c r="BH64643" s="95"/>
      <c r="BI64643" s="95"/>
      <c r="BJ64643" s="95"/>
      <c r="BK64643" s="95"/>
      <c r="BL64643" s="95"/>
      <c r="BM64643" s="95"/>
      <c r="BN64643" s="95"/>
      <c r="CA64643" s="95"/>
    </row>
    <row r="64644" spans="31:79" s="97" customFormat="1" x14ac:dyDescent="0.2">
      <c r="AE64644" s="95"/>
      <c r="AF64644" s="95"/>
      <c r="AN64644" s="95"/>
      <c r="AO64644" s="95"/>
      <c r="AP64644" s="95"/>
      <c r="AQ64644" s="95"/>
      <c r="AR64644" s="95"/>
      <c r="AS64644" s="95"/>
      <c r="AT64644" s="95"/>
      <c r="AU64644" s="95"/>
      <c r="AV64644" s="95"/>
      <c r="AW64644" s="95"/>
      <c r="AX64644" s="95"/>
      <c r="AY64644" s="95"/>
      <c r="AZ64644" s="95"/>
      <c r="BA64644" s="95"/>
      <c r="BB64644" s="95"/>
      <c r="BC64644" s="95"/>
      <c r="BD64644" s="95"/>
      <c r="BE64644" s="95"/>
      <c r="BF64644" s="95"/>
      <c r="BG64644" s="95"/>
      <c r="BH64644" s="95"/>
      <c r="BI64644" s="95"/>
      <c r="BJ64644" s="95"/>
      <c r="BK64644" s="95"/>
      <c r="BL64644" s="95"/>
      <c r="BM64644" s="95"/>
      <c r="BN64644" s="95"/>
      <c r="CA64644" s="95"/>
    </row>
    <row r="64645" spans="31:79" s="97" customFormat="1" x14ac:dyDescent="0.2">
      <c r="AE64645" s="95"/>
      <c r="AF64645" s="95"/>
      <c r="AN64645" s="95"/>
      <c r="AO64645" s="95"/>
      <c r="AP64645" s="95"/>
      <c r="AQ64645" s="95"/>
      <c r="AR64645" s="95"/>
      <c r="AS64645" s="95"/>
      <c r="AT64645" s="95"/>
      <c r="AU64645" s="95"/>
      <c r="AV64645" s="95"/>
      <c r="AW64645" s="95"/>
      <c r="AX64645" s="95"/>
      <c r="AY64645" s="95"/>
      <c r="AZ64645" s="95"/>
      <c r="BA64645" s="95"/>
      <c r="BB64645" s="95"/>
      <c r="BC64645" s="95"/>
      <c r="BD64645" s="95"/>
      <c r="BE64645" s="95"/>
      <c r="BF64645" s="95"/>
      <c r="BG64645" s="95"/>
      <c r="BH64645" s="95"/>
      <c r="BI64645" s="95"/>
      <c r="BJ64645" s="95"/>
      <c r="BK64645" s="95"/>
      <c r="BL64645" s="95"/>
      <c r="BM64645" s="95"/>
      <c r="BN64645" s="95"/>
      <c r="CA64645" s="95"/>
    </row>
    <row r="64646" spans="31:79" s="97" customFormat="1" x14ac:dyDescent="0.2">
      <c r="AE64646" s="95"/>
      <c r="AF64646" s="95"/>
      <c r="AN64646" s="95"/>
      <c r="AO64646" s="95"/>
      <c r="AP64646" s="95"/>
      <c r="AQ64646" s="95"/>
      <c r="AR64646" s="95"/>
      <c r="AS64646" s="95"/>
      <c r="AT64646" s="95"/>
      <c r="AU64646" s="95"/>
      <c r="AV64646" s="95"/>
      <c r="AW64646" s="95"/>
      <c r="AX64646" s="95"/>
      <c r="AY64646" s="95"/>
      <c r="AZ64646" s="95"/>
      <c r="BA64646" s="95"/>
      <c r="BB64646" s="95"/>
      <c r="BC64646" s="95"/>
      <c r="BD64646" s="95"/>
      <c r="BE64646" s="95"/>
      <c r="BF64646" s="95"/>
      <c r="BG64646" s="95"/>
      <c r="BH64646" s="95"/>
      <c r="BI64646" s="95"/>
      <c r="BJ64646" s="95"/>
      <c r="BK64646" s="95"/>
      <c r="BL64646" s="95"/>
      <c r="BM64646" s="95"/>
      <c r="BN64646" s="95"/>
      <c r="CA64646" s="95"/>
    </row>
    <row r="64647" spans="31:79" s="97" customFormat="1" x14ac:dyDescent="0.2">
      <c r="AE64647" s="95"/>
      <c r="AF64647" s="95"/>
      <c r="AN64647" s="95"/>
      <c r="AO64647" s="95"/>
      <c r="AP64647" s="95"/>
      <c r="AQ64647" s="95"/>
      <c r="AR64647" s="95"/>
      <c r="AS64647" s="95"/>
      <c r="AT64647" s="95"/>
      <c r="AU64647" s="95"/>
      <c r="AV64647" s="95"/>
      <c r="AW64647" s="95"/>
      <c r="AX64647" s="95"/>
      <c r="AY64647" s="95"/>
      <c r="AZ64647" s="95"/>
      <c r="BA64647" s="95"/>
      <c r="BB64647" s="95"/>
      <c r="BC64647" s="95"/>
      <c r="BD64647" s="95"/>
      <c r="BE64647" s="95"/>
      <c r="BF64647" s="95"/>
      <c r="BG64647" s="95"/>
      <c r="BH64647" s="95"/>
      <c r="BI64647" s="95"/>
      <c r="BJ64647" s="95"/>
      <c r="BK64647" s="95"/>
      <c r="BL64647" s="95"/>
      <c r="BM64647" s="95"/>
      <c r="BN64647" s="95"/>
      <c r="CA64647" s="95"/>
    </row>
    <row r="64648" spans="31:79" s="97" customFormat="1" x14ac:dyDescent="0.2">
      <c r="AE64648" s="95"/>
      <c r="AF64648" s="95"/>
      <c r="AN64648" s="95"/>
      <c r="AO64648" s="95"/>
      <c r="AP64648" s="95"/>
      <c r="AQ64648" s="95"/>
      <c r="AR64648" s="95"/>
      <c r="AS64648" s="95"/>
      <c r="AT64648" s="95"/>
      <c r="AU64648" s="95"/>
      <c r="AV64648" s="95"/>
      <c r="AW64648" s="95"/>
      <c r="AX64648" s="95"/>
      <c r="AY64648" s="95"/>
      <c r="AZ64648" s="95"/>
      <c r="BA64648" s="95"/>
      <c r="BB64648" s="95"/>
      <c r="BC64648" s="95"/>
      <c r="BD64648" s="95"/>
      <c r="BE64648" s="95"/>
      <c r="BF64648" s="95"/>
      <c r="BG64648" s="95"/>
      <c r="BH64648" s="95"/>
      <c r="BI64648" s="95"/>
      <c r="BJ64648" s="95"/>
      <c r="BK64648" s="95"/>
      <c r="BL64648" s="95"/>
      <c r="BM64648" s="95"/>
      <c r="BN64648" s="95"/>
      <c r="CA64648" s="95"/>
    </row>
    <row r="64649" spans="31:79" s="97" customFormat="1" x14ac:dyDescent="0.2">
      <c r="AE64649" s="95"/>
      <c r="AF64649" s="95"/>
      <c r="AN64649" s="95"/>
      <c r="AO64649" s="95"/>
      <c r="AP64649" s="95"/>
      <c r="AQ64649" s="95"/>
      <c r="AR64649" s="95"/>
      <c r="AS64649" s="95"/>
      <c r="AT64649" s="95"/>
      <c r="AU64649" s="95"/>
      <c r="AV64649" s="95"/>
      <c r="AW64649" s="95"/>
      <c r="AX64649" s="95"/>
      <c r="AY64649" s="95"/>
      <c r="AZ64649" s="95"/>
      <c r="BA64649" s="95"/>
      <c r="BB64649" s="95"/>
      <c r="BC64649" s="95"/>
      <c r="BD64649" s="95"/>
      <c r="BE64649" s="95"/>
      <c r="BF64649" s="95"/>
      <c r="BG64649" s="95"/>
      <c r="BH64649" s="95"/>
      <c r="BI64649" s="95"/>
      <c r="BJ64649" s="95"/>
      <c r="BK64649" s="95"/>
      <c r="BL64649" s="95"/>
      <c r="BM64649" s="95"/>
      <c r="BN64649" s="95"/>
      <c r="CA64649" s="95"/>
    </row>
    <row r="64650" spans="31:79" s="97" customFormat="1" x14ac:dyDescent="0.2">
      <c r="AE64650" s="95"/>
      <c r="AF64650" s="95"/>
      <c r="AN64650" s="95"/>
      <c r="AO64650" s="95"/>
      <c r="AP64650" s="95"/>
      <c r="AQ64650" s="95"/>
      <c r="AR64650" s="95"/>
      <c r="AS64650" s="95"/>
      <c r="AT64650" s="95"/>
      <c r="AU64650" s="95"/>
      <c r="AV64650" s="95"/>
      <c r="AW64650" s="95"/>
      <c r="AX64650" s="95"/>
      <c r="AY64650" s="95"/>
      <c r="AZ64650" s="95"/>
      <c r="BA64650" s="95"/>
      <c r="BB64650" s="95"/>
      <c r="BC64650" s="95"/>
      <c r="BD64650" s="95"/>
      <c r="BE64650" s="95"/>
      <c r="BF64650" s="95"/>
      <c r="BG64650" s="95"/>
      <c r="BH64650" s="95"/>
      <c r="BI64650" s="95"/>
      <c r="BJ64650" s="95"/>
      <c r="BK64650" s="95"/>
      <c r="BL64650" s="95"/>
      <c r="BM64650" s="95"/>
      <c r="BN64650" s="95"/>
      <c r="CA64650" s="95"/>
    </row>
    <row r="64651" spans="31:79" s="97" customFormat="1" x14ac:dyDescent="0.2">
      <c r="AE64651" s="95"/>
      <c r="AF64651" s="95"/>
      <c r="AN64651" s="95"/>
      <c r="AO64651" s="95"/>
      <c r="AP64651" s="95"/>
      <c r="AQ64651" s="95"/>
      <c r="AR64651" s="95"/>
      <c r="AS64651" s="95"/>
      <c r="AT64651" s="95"/>
      <c r="AU64651" s="95"/>
      <c r="AV64651" s="95"/>
      <c r="AW64651" s="95"/>
      <c r="AX64651" s="95"/>
      <c r="AY64651" s="95"/>
      <c r="AZ64651" s="95"/>
      <c r="BA64651" s="95"/>
      <c r="BB64651" s="95"/>
      <c r="BC64651" s="95"/>
      <c r="BD64651" s="95"/>
      <c r="BE64651" s="95"/>
      <c r="BF64651" s="95"/>
      <c r="BG64651" s="95"/>
      <c r="BH64651" s="95"/>
      <c r="BI64651" s="95"/>
      <c r="BJ64651" s="95"/>
      <c r="BK64651" s="95"/>
      <c r="BL64651" s="95"/>
      <c r="BM64651" s="95"/>
      <c r="BN64651" s="95"/>
      <c r="CA64651" s="95"/>
    </row>
    <row r="64652" spans="31:79" s="97" customFormat="1" x14ac:dyDescent="0.2">
      <c r="AE64652" s="95"/>
      <c r="AF64652" s="95"/>
      <c r="AN64652" s="95"/>
      <c r="AO64652" s="95"/>
      <c r="AP64652" s="95"/>
      <c r="AQ64652" s="95"/>
      <c r="AR64652" s="95"/>
      <c r="AS64652" s="95"/>
      <c r="AT64652" s="95"/>
      <c r="AU64652" s="95"/>
      <c r="AV64652" s="95"/>
      <c r="AW64652" s="95"/>
      <c r="AX64652" s="95"/>
      <c r="AY64652" s="95"/>
      <c r="AZ64652" s="95"/>
      <c r="BA64652" s="95"/>
      <c r="BB64652" s="95"/>
      <c r="BC64652" s="95"/>
      <c r="BD64652" s="95"/>
      <c r="BE64652" s="95"/>
      <c r="BF64652" s="95"/>
      <c r="BG64652" s="95"/>
      <c r="BH64652" s="95"/>
      <c r="BI64652" s="95"/>
      <c r="BJ64652" s="95"/>
      <c r="BK64652" s="95"/>
      <c r="BL64652" s="95"/>
      <c r="BM64652" s="95"/>
      <c r="BN64652" s="95"/>
      <c r="CA64652" s="95"/>
    </row>
    <row r="64653" spans="31:79" s="97" customFormat="1" x14ac:dyDescent="0.2">
      <c r="AE64653" s="95"/>
      <c r="AF64653" s="95"/>
      <c r="AN64653" s="95"/>
      <c r="AO64653" s="95"/>
      <c r="AP64653" s="95"/>
      <c r="AQ64653" s="95"/>
      <c r="AR64653" s="95"/>
      <c r="AS64653" s="95"/>
      <c r="AT64653" s="95"/>
      <c r="AU64653" s="95"/>
      <c r="AV64653" s="95"/>
      <c r="AW64653" s="95"/>
      <c r="AX64653" s="95"/>
      <c r="AY64653" s="95"/>
      <c r="AZ64653" s="95"/>
      <c r="BA64653" s="95"/>
      <c r="BB64653" s="95"/>
      <c r="BC64653" s="95"/>
      <c r="BD64653" s="95"/>
      <c r="BE64653" s="95"/>
      <c r="BF64653" s="95"/>
      <c r="BG64653" s="95"/>
      <c r="BH64653" s="95"/>
      <c r="BI64653" s="95"/>
      <c r="BJ64653" s="95"/>
      <c r="BK64653" s="95"/>
      <c r="BL64653" s="95"/>
      <c r="BM64653" s="95"/>
      <c r="BN64653" s="95"/>
      <c r="CA64653" s="95"/>
    </row>
    <row r="64654" spans="31:79" s="97" customFormat="1" x14ac:dyDescent="0.2">
      <c r="AE64654" s="95"/>
      <c r="AF64654" s="95"/>
      <c r="AN64654" s="95"/>
      <c r="AO64654" s="95"/>
      <c r="AP64654" s="95"/>
      <c r="AQ64654" s="95"/>
      <c r="AR64654" s="95"/>
      <c r="AS64654" s="95"/>
      <c r="AT64654" s="95"/>
      <c r="AU64654" s="95"/>
      <c r="AV64654" s="95"/>
      <c r="AW64654" s="95"/>
      <c r="AX64654" s="95"/>
      <c r="AY64654" s="95"/>
      <c r="AZ64654" s="95"/>
      <c r="BA64654" s="95"/>
      <c r="BB64654" s="95"/>
      <c r="BC64654" s="95"/>
      <c r="BD64654" s="95"/>
      <c r="BE64654" s="95"/>
      <c r="BF64654" s="95"/>
      <c r="BG64654" s="95"/>
      <c r="BH64654" s="95"/>
      <c r="BI64654" s="95"/>
      <c r="BJ64654" s="95"/>
      <c r="BK64654" s="95"/>
      <c r="BL64654" s="95"/>
      <c r="BM64654" s="95"/>
      <c r="BN64654" s="95"/>
      <c r="CA64654" s="95"/>
    </row>
    <row r="64655" spans="31:79" s="97" customFormat="1" x14ac:dyDescent="0.2">
      <c r="AE64655" s="95"/>
      <c r="AF64655" s="95"/>
      <c r="AN64655" s="95"/>
      <c r="AO64655" s="95"/>
      <c r="AP64655" s="95"/>
      <c r="AQ64655" s="95"/>
      <c r="AR64655" s="95"/>
      <c r="AS64655" s="95"/>
      <c r="AT64655" s="95"/>
      <c r="AU64655" s="95"/>
      <c r="AV64655" s="95"/>
      <c r="AW64655" s="95"/>
      <c r="AX64655" s="95"/>
      <c r="AY64655" s="95"/>
      <c r="AZ64655" s="95"/>
      <c r="BA64655" s="95"/>
      <c r="BB64655" s="95"/>
      <c r="BC64655" s="95"/>
      <c r="BD64655" s="95"/>
      <c r="BE64655" s="95"/>
      <c r="BF64655" s="95"/>
      <c r="BG64655" s="95"/>
      <c r="BH64655" s="95"/>
      <c r="BI64655" s="95"/>
      <c r="BJ64655" s="95"/>
      <c r="BK64655" s="95"/>
      <c r="BL64655" s="95"/>
      <c r="BM64655" s="95"/>
      <c r="BN64655" s="95"/>
      <c r="CA64655" s="95"/>
    </row>
    <row r="64656" spans="31:79" s="97" customFormat="1" x14ac:dyDescent="0.2">
      <c r="AE64656" s="95"/>
      <c r="AF64656" s="95"/>
      <c r="AN64656" s="95"/>
      <c r="AO64656" s="95"/>
      <c r="AP64656" s="95"/>
      <c r="AQ64656" s="95"/>
      <c r="AR64656" s="95"/>
      <c r="AS64656" s="95"/>
      <c r="AT64656" s="95"/>
      <c r="AU64656" s="95"/>
      <c r="AV64656" s="95"/>
      <c r="AW64656" s="95"/>
      <c r="AX64656" s="95"/>
      <c r="AY64656" s="95"/>
      <c r="AZ64656" s="95"/>
      <c r="BA64656" s="95"/>
      <c r="BB64656" s="95"/>
      <c r="BC64656" s="95"/>
      <c r="BD64656" s="95"/>
      <c r="BE64656" s="95"/>
      <c r="BF64656" s="95"/>
      <c r="BG64656" s="95"/>
      <c r="BH64656" s="95"/>
      <c r="BI64656" s="95"/>
      <c r="BJ64656" s="95"/>
      <c r="BK64656" s="95"/>
      <c r="BL64656" s="95"/>
      <c r="BM64656" s="95"/>
      <c r="BN64656" s="95"/>
      <c r="CA64656" s="95"/>
    </row>
    <row r="64657" spans="31:79" s="97" customFormat="1" x14ac:dyDescent="0.2">
      <c r="AE64657" s="95"/>
      <c r="AF64657" s="95"/>
      <c r="AN64657" s="95"/>
      <c r="AO64657" s="95"/>
      <c r="AP64657" s="95"/>
      <c r="AQ64657" s="95"/>
      <c r="AR64657" s="95"/>
      <c r="AS64657" s="95"/>
      <c r="AT64657" s="95"/>
      <c r="AU64657" s="95"/>
      <c r="AV64657" s="95"/>
      <c r="AW64657" s="95"/>
      <c r="AX64657" s="95"/>
      <c r="AY64657" s="95"/>
      <c r="AZ64657" s="95"/>
      <c r="BA64657" s="95"/>
      <c r="BB64657" s="95"/>
      <c r="BC64657" s="95"/>
      <c r="BD64657" s="95"/>
      <c r="BE64657" s="95"/>
      <c r="BF64657" s="95"/>
      <c r="BG64657" s="95"/>
      <c r="BH64657" s="95"/>
      <c r="BI64657" s="95"/>
      <c r="BJ64657" s="95"/>
      <c r="BK64657" s="95"/>
      <c r="BL64657" s="95"/>
      <c r="BM64657" s="95"/>
      <c r="BN64657" s="95"/>
      <c r="CA64657" s="95"/>
    </row>
    <row r="64658" spans="31:79" s="97" customFormat="1" x14ac:dyDescent="0.2">
      <c r="AE64658" s="95"/>
      <c r="AF64658" s="95"/>
      <c r="AN64658" s="95"/>
      <c r="AO64658" s="95"/>
      <c r="AP64658" s="95"/>
      <c r="AQ64658" s="95"/>
      <c r="AR64658" s="95"/>
      <c r="AS64658" s="95"/>
      <c r="AT64658" s="95"/>
      <c r="AU64658" s="95"/>
      <c r="AV64658" s="95"/>
      <c r="AW64658" s="95"/>
      <c r="AX64658" s="95"/>
      <c r="AY64658" s="95"/>
      <c r="AZ64658" s="95"/>
      <c r="BA64658" s="95"/>
      <c r="BB64658" s="95"/>
      <c r="BC64658" s="95"/>
      <c r="BD64658" s="95"/>
      <c r="BE64658" s="95"/>
      <c r="BF64658" s="95"/>
      <c r="BG64658" s="95"/>
      <c r="BH64658" s="95"/>
      <c r="BI64658" s="95"/>
      <c r="BJ64658" s="95"/>
      <c r="BK64658" s="95"/>
      <c r="BL64658" s="95"/>
      <c r="BM64658" s="95"/>
      <c r="BN64658" s="95"/>
      <c r="CA64658" s="95"/>
    </row>
    <row r="64659" spans="31:79" s="97" customFormat="1" x14ac:dyDescent="0.2">
      <c r="AE64659" s="95"/>
      <c r="AF64659" s="95"/>
      <c r="AN64659" s="95"/>
      <c r="AO64659" s="95"/>
      <c r="AP64659" s="95"/>
      <c r="AQ64659" s="95"/>
      <c r="AR64659" s="95"/>
      <c r="AS64659" s="95"/>
      <c r="AT64659" s="95"/>
      <c r="AU64659" s="95"/>
      <c r="AV64659" s="95"/>
      <c r="AW64659" s="95"/>
      <c r="AX64659" s="95"/>
      <c r="AY64659" s="95"/>
      <c r="AZ64659" s="95"/>
      <c r="BA64659" s="95"/>
      <c r="BB64659" s="95"/>
      <c r="BC64659" s="95"/>
      <c r="BD64659" s="95"/>
      <c r="BE64659" s="95"/>
      <c r="BF64659" s="95"/>
      <c r="BG64659" s="95"/>
      <c r="BH64659" s="95"/>
      <c r="BI64659" s="95"/>
      <c r="BJ64659" s="95"/>
      <c r="BK64659" s="95"/>
      <c r="BL64659" s="95"/>
      <c r="BM64659" s="95"/>
      <c r="BN64659" s="95"/>
      <c r="CA64659" s="95"/>
    </row>
    <row r="64660" spans="31:79" s="97" customFormat="1" x14ac:dyDescent="0.2">
      <c r="AE64660" s="95"/>
      <c r="AF64660" s="95"/>
      <c r="AN64660" s="95"/>
      <c r="AO64660" s="95"/>
      <c r="AP64660" s="95"/>
      <c r="AQ64660" s="95"/>
      <c r="AR64660" s="95"/>
      <c r="AS64660" s="95"/>
      <c r="AT64660" s="95"/>
      <c r="AU64660" s="95"/>
      <c r="AV64660" s="95"/>
      <c r="AW64660" s="95"/>
      <c r="AX64660" s="95"/>
      <c r="AY64660" s="95"/>
      <c r="AZ64660" s="95"/>
      <c r="BA64660" s="95"/>
      <c r="BB64660" s="95"/>
      <c r="BC64660" s="95"/>
      <c r="BD64660" s="95"/>
      <c r="BE64660" s="95"/>
      <c r="BF64660" s="95"/>
      <c r="BG64660" s="95"/>
      <c r="BH64660" s="95"/>
      <c r="BI64660" s="95"/>
      <c r="BJ64660" s="95"/>
      <c r="BK64660" s="95"/>
      <c r="BL64660" s="95"/>
      <c r="BM64660" s="95"/>
      <c r="BN64660" s="95"/>
      <c r="CA64660" s="95"/>
    </row>
    <row r="64661" spans="31:79" s="97" customFormat="1" x14ac:dyDescent="0.2">
      <c r="AE64661" s="95"/>
      <c r="AF64661" s="95"/>
      <c r="AN64661" s="95"/>
      <c r="AO64661" s="95"/>
      <c r="AP64661" s="95"/>
      <c r="AQ64661" s="95"/>
      <c r="AR64661" s="95"/>
      <c r="AS64661" s="95"/>
      <c r="AT64661" s="95"/>
      <c r="AU64661" s="95"/>
      <c r="AV64661" s="95"/>
      <c r="AW64661" s="95"/>
      <c r="AX64661" s="95"/>
      <c r="AY64661" s="95"/>
      <c r="AZ64661" s="95"/>
      <c r="BA64661" s="95"/>
      <c r="BB64661" s="95"/>
      <c r="BC64661" s="95"/>
      <c r="BD64661" s="95"/>
      <c r="BE64661" s="95"/>
      <c r="BF64661" s="95"/>
      <c r="BG64661" s="95"/>
      <c r="BH64661" s="95"/>
      <c r="BI64661" s="95"/>
      <c r="BJ64661" s="95"/>
      <c r="BK64661" s="95"/>
      <c r="BL64661" s="95"/>
      <c r="BM64661" s="95"/>
      <c r="BN64661" s="95"/>
      <c r="CA64661" s="95"/>
    </row>
    <row r="64662" spans="31:79" s="97" customFormat="1" x14ac:dyDescent="0.2">
      <c r="AE64662" s="95"/>
      <c r="AF64662" s="95"/>
      <c r="AN64662" s="95"/>
      <c r="AO64662" s="95"/>
      <c r="AP64662" s="95"/>
      <c r="AQ64662" s="95"/>
      <c r="AR64662" s="95"/>
      <c r="AS64662" s="95"/>
      <c r="AT64662" s="95"/>
      <c r="AU64662" s="95"/>
      <c r="AV64662" s="95"/>
      <c r="AW64662" s="95"/>
      <c r="AX64662" s="95"/>
      <c r="AY64662" s="95"/>
      <c r="AZ64662" s="95"/>
      <c r="BA64662" s="95"/>
      <c r="BB64662" s="95"/>
      <c r="BC64662" s="95"/>
      <c r="BD64662" s="95"/>
      <c r="BE64662" s="95"/>
      <c r="BF64662" s="95"/>
      <c r="BG64662" s="95"/>
      <c r="BH64662" s="95"/>
      <c r="BI64662" s="95"/>
      <c r="BJ64662" s="95"/>
      <c r="BK64662" s="95"/>
      <c r="BL64662" s="95"/>
      <c r="BM64662" s="95"/>
      <c r="BN64662" s="95"/>
      <c r="CA64662" s="95"/>
    </row>
    <row r="64663" spans="31:79" s="97" customFormat="1" x14ac:dyDescent="0.2">
      <c r="AE64663" s="95"/>
      <c r="AF64663" s="95"/>
      <c r="AN64663" s="95"/>
      <c r="AO64663" s="95"/>
      <c r="AP64663" s="95"/>
      <c r="AQ64663" s="95"/>
      <c r="AR64663" s="95"/>
      <c r="AS64663" s="95"/>
      <c r="AT64663" s="95"/>
      <c r="AU64663" s="95"/>
      <c r="AV64663" s="95"/>
      <c r="AW64663" s="95"/>
      <c r="AX64663" s="95"/>
      <c r="AY64663" s="95"/>
      <c r="AZ64663" s="95"/>
      <c r="BA64663" s="95"/>
      <c r="BB64663" s="95"/>
      <c r="BC64663" s="95"/>
      <c r="BD64663" s="95"/>
      <c r="BE64663" s="95"/>
      <c r="BF64663" s="95"/>
      <c r="BG64663" s="95"/>
      <c r="BH64663" s="95"/>
      <c r="BI64663" s="95"/>
      <c r="BJ64663" s="95"/>
      <c r="BK64663" s="95"/>
      <c r="BL64663" s="95"/>
      <c r="BM64663" s="95"/>
      <c r="BN64663" s="95"/>
      <c r="CA64663" s="95"/>
    </row>
    <row r="64664" spans="31:79" s="97" customFormat="1" x14ac:dyDescent="0.2">
      <c r="AE64664" s="95"/>
      <c r="AF64664" s="95"/>
      <c r="AN64664" s="95"/>
      <c r="AO64664" s="95"/>
      <c r="AP64664" s="95"/>
      <c r="AQ64664" s="95"/>
      <c r="AR64664" s="95"/>
      <c r="AS64664" s="95"/>
      <c r="AT64664" s="95"/>
      <c r="AU64664" s="95"/>
      <c r="AV64664" s="95"/>
      <c r="AW64664" s="95"/>
      <c r="AX64664" s="95"/>
      <c r="AY64664" s="95"/>
      <c r="AZ64664" s="95"/>
      <c r="BA64664" s="95"/>
      <c r="BB64664" s="95"/>
      <c r="BC64664" s="95"/>
      <c r="BD64664" s="95"/>
      <c r="BE64664" s="95"/>
      <c r="BF64664" s="95"/>
      <c r="BG64664" s="95"/>
      <c r="BH64664" s="95"/>
      <c r="BI64664" s="95"/>
      <c r="BJ64664" s="95"/>
      <c r="BK64664" s="95"/>
      <c r="BL64664" s="95"/>
      <c r="BM64664" s="95"/>
      <c r="BN64664" s="95"/>
      <c r="CA64664" s="95"/>
    </row>
    <row r="64665" spans="31:79" s="97" customFormat="1" x14ac:dyDescent="0.2">
      <c r="AE64665" s="95"/>
      <c r="AF64665" s="95"/>
      <c r="AN64665" s="95"/>
      <c r="AO64665" s="95"/>
      <c r="AP64665" s="95"/>
      <c r="AQ64665" s="95"/>
      <c r="AR64665" s="95"/>
      <c r="AS64665" s="95"/>
      <c r="AT64665" s="95"/>
      <c r="AU64665" s="95"/>
      <c r="AV64665" s="95"/>
      <c r="AW64665" s="95"/>
      <c r="AX64665" s="95"/>
      <c r="AY64665" s="95"/>
      <c r="AZ64665" s="95"/>
      <c r="BA64665" s="95"/>
      <c r="BB64665" s="95"/>
      <c r="BC64665" s="95"/>
      <c r="BD64665" s="95"/>
      <c r="BE64665" s="95"/>
      <c r="BF64665" s="95"/>
      <c r="BG64665" s="95"/>
      <c r="BH64665" s="95"/>
      <c r="BI64665" s="95"/>
      <c r="BJ64665" s="95"/>
      <c r="BK64665" s="95"/>
      <c r="BL64665" s="95"/>
      <c r="BM64665" s="95"/>
      <c r="BN64665" s="95"/>
      <c r="CA64665" s="95"/>
    </row>
    <row r="64666" spans="31:79" s="97" customFormat="1" x14ac:dyDescent="0.2">
      <c r="AE64666" s="95"/>
      <c r="AF64666" s="95"/>
      <c r="AN64666" s="95"/>
      <c r="AO64666" s="95"/>
      <c r="AP64666" s="95"/>
      <c r="AQ64666" s="95"/>
      <c r="AR64666" s="95"/>
      <c r="AS64666" s="95"/>
      <c r="AT64666" s="95"/>
      <c r="AU64666" s="95"/>
      <c r="AV64666" s="95"/>
      <c r="AW64666" s="95"/>
      <c r="AX64666" s="95"/>
      <c r="AY64666" s="95"/>
      <c r="AZ64666" s="95"/>
      <c r="BA64666" s="95"/>
      <c r="BB64666" s="95"/>
      <c r="BC64666" s="95"/>
      <c r="BD64666" s="95"/>
      <c r="BE64666" s="95"/>
      <c r="BF64666" s="95"/>
      <c r="BG64666" s="95"/>
      <c r="BH64666" s="95"/>
      <c r="BI64666" s="95"/>
      <c r="BJ64666" s="95"/>
      <c r="BK64666" s="95"/>
      <c r="BL64666" s="95"/>
      <c r="BM64666" s="95"/>
      <c r="BN64666" s="95"/>
      <c r="CA64666" s="95"/>
    </row>
    <row r="64667" spans="31:79" s="97" customFormat="1" x14ac:dyDescent="0.2">
      <c r="AE64667" s="95"/>
      <c r="AF64667" s="95"/>
      <c r="AN64667" s="95"/>
      <c r="AO64667" s="95"/>
      <c r="AP64667" s="95"/>
      <c r="AQ64667" s="95"/>
      <c r="AR64667" s="95"/>
      <c r="AS64667" s="95"/>
      <c r="AT64667" s="95"/>
      <c r="AU64667" s="95"/>
      <c r="AV64667" s="95"/>
      <c r="AW64667" s="95"/>
      <c r="AX64667" s="95"/>
      <c r="AY64667" s="95"/>
      <c r="AZ64667" s="95"/>
      <c r="BA64667" s="95"/>
      <c r="BB64667" s="95"/>
      <c r="BC64667" s="95"/>
      <c r="BD64667" s="95"/>
      <c r="BE64667" s="95"/>
      <c r="BF64667" s="95"/>
      <c r="BG64667" s="95"/>
      <c r="BH64667" s="95"/>
      <c r="BI64667" s="95"/>
      <c r="BJ64667" s="95"/>
      <c r="BK64667" s="95"/>
      <c r="BL64667" s="95"/>
      <c r="BM64667" s="95"/>
      <c r="BN64667" s="95"/>
      <c r="CA64667" s="95"/>
    </row>
    <row r="64668" spans="31:79" s="97" customFormat="1" x14ac:dyDescent="0.2">
      <c r="AE64668" s="95"/>
      <c r="AF64668" s="95"/>
      <c r="AN64668" s="95"/>
      <c r="AO64668" s="95"/>
      <c r="AP64668" s="95"/>
      <c r="AQ64668" s="95"/>
      <c r="AR64668" s="95"/>
      <c r="AS64668" s="95"/>
      <c r="AT64668" s="95"/>
      <c r="AU64668" s="95"/>
      <c r="AV64668" s="95"/>
      <c r="AW64668" s="95"/>
      <c r="AX64668" s="95"/>
      <c r="AY64668" s="95"/>
      <c r="AZ64668" s="95"/>
      <c r="BA64668" s="95"/>
      <c r="BB64668" s="95"/>
      <c r="BC64668" s="95"/>
      <c r="BD64668" s="95"/>
      <c r="BE64668" s="95"/>
      <c r="BF64668" s="95"/>
      <c r="BG64668" s="95"/>
      <c r="BH64668" s="95"/>
      <c r="BI64668" s="95"/>
      <c r="BJ64668" s="95"/>
      <c r="BK64668" s="95"/>
      <c r="BL64668" s="95"/>
      <c r="BM64668" s="95"/>
      <c r="BN64668" s="95"/>
      <c r="CA64668" s="95"/>
    </row>
    <row r="64669" spans="31:79" s="97" customFormat="1" x14ac:dyDescent="0.2">
      <c r="AE64669" s="95"/>
      <c r="AF64669" s="95"/>
      <c r="AN64669" s="95"/>
      <c r="AO64669" s="95"/>
      <c r="AP64669" s="95"/>
      <c r="AQ64669" s="95"/>
      <c r="AR64669" s="95"/>
      <c r="AS64669" s="95"/>
      <c r="AT64669" s="95"/>
      <c r="AU64669" s="95"/>
      <c r="AV64669" s="95"/>
      <c r="AW64669" s="95"/>
      <c r="AX64669" s="95"/>
      <c r="AY64669" s="95"/>
      <c r="AZ64669" s="95"/>
      <c r="BA64669" s="95"/>
      <c r="BB64669" s="95"/>
      <c r="BC64669" s="95"/>
      <c r="BD64669" s="95"/>
      <c r="BE64669" s="95"/>
      <c r="BF64669" s="95"/>
      <c r="BG64669" s="95"/>
      <c r="BH64669" s="95"/>
      <c r="BI64669" s="95"/>
      <c r="BJ64669" s="95"/>
      <c r="BK64669" s="95"/>
      <c r="BL64669" s="95"/>
      <c r="BM64669" s="95"/>
      <c r="BN64669" s="95"/>
      <c r="CA64669" s="95"/>
    </row>
    <row r="64670" spans="31:79" s="97" customFormat="1" x14ac:dyDescent="0.2">
      <c r="AE64670" s="95"/>
      <c r="AF64670" s="95"/>
      <c r="AN64670" s="95"/>
      <c r="AO64670" s="95"/>
      <c r="AP64670" s="95"/>
      <c r="AQ64670" s="95"/>
      <c r="AR64670" s="95"/>
      <c r="AS64670" s="95"/>
      <c r="AT64670" s="95"/>
      <c r="AU64670" s="95"/>
      <c r="AV64670" s="95"/>
      <c r="AW64670" s="95"/>
      <c r="AX64670" s="95"/>
      <c r="AY64670" s="95"/>
      <c r="AZ64670" s="95"/>
      <c r="BA64670" s="95"/>
      <c r="BB64670" s="95"/>
      <c r="BC64670" s="95"/>
      <c r="BD64670" s="95"/>
      <c r="BE64670" s="95"/>
      <c r="BF64670" s="95"/>
      <c r="BG64670" s="95"/>
      <c r="BH64670" s="95"/>
      <c r="BI64670" s="95"/>
      <c r="BJ64670" s="95"/>
      <c r="BK64670" s="95"/>
      <c r="BL64670" s="95"/>
      <c r="BM64670" s="95"/>
      <c r="BN64670" s="95"/>
      <c r="CA64670" s="95"/>
    </row>
    <row r="64671" spans="31:79" s="97" customFormat="1" x14ac:dyDescent="0.2">
      <c r="AE64671" s="95"/>
      <c r="AF64671" s="95"/>
      <c r="AN64671" s="95"/>
      <c r="AO64671" s="95"/>
      <c r="AP64671" s="95"/>
      <c r="AQ64671" s="95"/>
      <c r="AR64671" s="95"/>
      <c r="AS64671" s="95"/>
      <c r="AT64671" s="95"/>
      <c r="AU64671" s="95"/>
      <c r="AV64671" s="95"/>
      <c r="AW64671" s="95"/>
      <c r="AX64671" s="95"/>
      <c r="AY64671" s="95"/>
      <c r="AZ64671" s="95"/>
      <c r="BA64671" s="95"/>
      <c r="BB64671" s="95"/>
      <c r="BC64671" s="95"/>
      <c r="BD64671" s="95"/>
      <c r="BE64671" s="95"/>
      <c r="BF64671" s="95"/>
      <c r="BG64671" s="95"/>
      <c r="BH64671" s="95"/>
      <c r="BI64671" s="95"/>
      <c r="BJ64671" s="95"/>
      <c r="BK64671" s="95"/>
      <c r="BL64671" s="95"/>
      <c r="BM64671" s="95"/>
      <c r="BN64671" s="95"/>
      <c r="CA64671" s="95"/>
    </row>
    <row r="64672" spans="31:79" s="97" customFormat="1" x14ac:dyDescent="0.2">
      <c r="AE64672" s="95"/>
      <c r="AF64672" s="95"/>
      <c r="AN64672" s="95"/>
      <c r="AO64672" s="95"/>
      <c r="AP64672" s="95"/>
      <c r="AQ64672" s="95"/>
      <c r="AR64672" s="95"/>
      <c r="AS64672" s="95"/>
      <c r="AT64672" s="95"/>
      <c r="AU64672" s="95"/>
      <c r="AV64672" s="95"/>
      <c r="AW64672" s="95"/>
      <c r="AX64672" s="95"/>
      <c r="AY64672" s="95"/>
      <c r="AZ64672" s="95"/>
      <c r="BA64672" s="95"/>
      <c r="BB64672" s="95"/>
      <c r="BC64672" s="95"/>
      <c r="BD64672" s="95"/>
      <c r="BE64672" s="95"/>
      <c r="BF64672" s="95"/>
      <c r="BG64672" s="95"/>
      <c r="BH64672" s="95"/>
      <c r="BI64672" s="95"/>
      <c r="BJ64672" s="95"/>
      <c r="BK64672" s="95"/>
      <c r="BL64672" s="95"/>
      <c r="BM64672" s="95"/>
      <c r="BN64672" s="95"/>
      <c r="CA64672" s="95"/>
    </row>
    <row r="64673" spans="31:79" s="97" customFormat="1" x14ac:dyDescent="0.2">
      <c r="AE64673" s="95"/>
      <c r="AF64673" s="95"/>
      <c r="AN64673" s="95"/>
      <c r="AO64673" s="95"/>
      <c r="AP64673" s="95"/>
      <c r="AQ64673" s="95"/>
      <c r="AR64673" s="95"/>
      <c r="AS64673" s="95"/>
      <c r="AT64673" s="95"/>
      <c r="AU64673" s="95"/>
      <c r="AV64673" s="95"/>
      <c r="AW64673" s="95"/>
      <c r="AX64673" s="95"/>
      <c r="AY64673" s="95"/>
      <c r="AZ64673" s="95"/>
      <c r="BA64673" s="95"/>
      <c r="BB64673" s="95"/>
      <c r="BC64673" s="95"/>
      <c r="BD64673" s="95"/>
      <c r="BE64673" s="95"/>
      <c r="BF64673" s="95"/>
      <c r="BG64673" s="95"/>
      <c r="BH64673" s="95"/>
      <c r="BI64673" s="95"/>
      <c r="BJ64673" s="95"/>
      <c r="BK64673" s="95"/>
      <c r="BL64673" s="95"/>
      <c r="BM64673" s="95"/>
      <c r="BN64673" s="95"/>
      <c r="CA64673" s="95"/>
    </row>
    <row r="64674" spans="31:79" s="97" customFormat="1" x14ac:dyDescent="0.2">
      <c r="AE64674" s="95"/>
      <c r="AF64674" s="95"/>
      <c r="AN64674" s="95"/>
      <c r="AO64674" s="95"/>
      <c r="AP64674" s="95"/>
      <c r="AQ64674" s="95"/>
      <c r="AR64674" s="95"/>
      <c r="AS64674" s="95"/>
      <c r="AT64674" s="95"/>
      <c r="AU64674" s="95"/>
      <c r="AV64674" s="95"/>
      <c r="AW64674" s="95"/>
      <c r="AX64674" s="95"/>
      <c r="AY64674" s="95"/>
      <c r="AZ64674" s="95"/>
      <c r="BA64674" s="95"/>
      <c r="BB64674" s="95"/>
      <c r="BC64674" s="95"/>
      <c r="BD64674" s="95"/>
      <c r="BE64674" s="95"/>
      <c r="BF64674" s="95"/>
      <c r="BG64674" s="95"/>
      <c r="BH64674" s="95"/>
      <c r="BI64674" s="95"/>
      <c r="BJ64674" s="95"/>
      <c r="BK64674" s="95"/>
      <c r="BL64674" s="95"/>
      <c r="BM64674" s="95"/>
      <c r="BN64674" s="95"/>
      <c r="CA64674" s="95"/>
    </row>
    <row r="64675" spans="31:79" s="97" customFormat="1" x14ac:dyDescent="0.2">
      <c r="AE64675" s="95"/>
      <c r="AF64675" s="95"/>
      <c r="AN64675" s="95"/>
      <c r="AO64675" s="95"/>
      <c r="AP64675" s="95"/>
      <c r="AQ64675" s="95"/>
      <c r="AR64675" s="95"/>
      <c r="AS64675" s="95"/>
      <c r="AT64675" s="95"/>
      <c r="AU64675" s="95"/>
      <c r="AV64675" s="95"/>
      <c r="AW64675" s="95"/>
      <c r="AX64675" s="95"/>
      <c r="AY64675" s="95"/>
      <c r="AZ64675" s="95"/>
      <c r="BA64675" s="95"/>
      <c r="BB64675" s="95"/>
      <c r="BC64675" s="95"/>
      <c r="BD64675" s="95"/>
      <c r="BE64675" s="95"/>
      <c r="BF64675" s="95"/>
      <c r="BG64675" s="95"/>
      <c r="BH64675" s="95"/>
      <c r="BI64675" s="95"/>
      <c r="BJ64675" s="95"/>
      <c r="BK64675" s="95"/>
      <c r="BL64675" s="95"/>
      <c r="BM64675" s="95"/>
      <c r="BN64675" s="95"/>
      <c r="CA64675" s="95"/>
    </row>
    <row r="64676" spans="31:79" s="97" customFormat="1" x14ac:dyDescent="0.2">
      <c r="AE64676" s="95"/>
      <c r="AF64676" s="95"/>
      <c r="AN64676" s="95"/>
      <c r="AO64676" s="95"/>
      <c r="AP64676" s="95"/>
      <c r="AQ64676" s="95"/>
      <c r="AR64676" s="95"/>
      <c r="AS64676" s="95"/>
      <c r="AT64676" s="95"/>
      <c r="AU64676" s="95"/>
      <c r="AV64676" s="95"/>
      <c r="AW64676" s="95"/>
      <c r="AX64676" s="95"/>
      <c r="AY64676" s="95"/>
      <c r="AZ64676" s="95"/>
      <c r="BA64676" s="95"/>
      <c r="BB64676" s="95"/>
      <c r="BC64676" s="95"/>
      <c r="BD64676" s="95"/>
      <c r="BE64676" s="95"/>
      <c r="BF64676" s="95"/>
      <c r="BG64676" s="95"/>
      <c r="BH64676" s="95"/>
      <c r="BI64676" s="95"/>
      <c r="BJ64676" s="95"/>
      <c r="BK64676" s="95"/>
      <c r="BL64676" s="95"/>
      <c r="BM64676" s="95"/>
      <c r="BN64676" s="95"/>
      <c r="CA64676" s="95"/>
    </row>
    <row r="64677" spans="31:79" s="97" customFormat="1" x14ac:dyDescent="0.2">
      <c r="AE64677" s="95"/>
      <c r="AF64677" s="95"/>
      <c r="AN64677" s="95"/>
      <c r="AO64677" s="95"/>
      <c r="AP64677" s="95"/>
      <c r="AQ64677" s="95"/>
      <c r="AR64677" s="95"/>
      <c r="AS64677" s="95"/>
      <c r="AT64677" s="95"/>
      <c r="AU64677" s="95"/>
      <c r="AV64677" s="95"/>
      <c r="AW64677" s="95"/>
      <c r="AX64677" s="95"/>
      <c r="AY64677" s="95"/>
      <c r="AZ64677" s="95"/>
      <c r="BA64677" s="95"/>
      <c r="BB64677" s="95"/>
      <c r="BC64677" s="95"/>
      <c r="BD64677" s="95"/>
      <c r="BE64677" s="95"/>
      <c r="BF64677" s="95"/>
      <c r="BG64677" s="95"/>
      <c r="BH64677" s="95"/>
      <c r="BI64677" s="95"/>
      <c r="BJ64677" s="95"/>
      <c r="BK64677" s="95"/>
      <c r="BL64677" s="95"/>
      <c r="BM64677" s="95"/>
      <c r="BN64677" s="95"/>
      <c r="CA64677" s="95"/>
    </row>
    <row r="64678" spans="31:79" s="97" customFormat="1" x14ac:dyDescent="0.2">
      <c r="AE64678" s="95"/>
      <c r="AF64678" s="95"/>
      <c r="AN64678" s="95"/>
      <c r="AO64678" s="95"/>
      <c r="AP64678" s="95"/>
      <c r="AQ64678" s="95"/>
      <c r="AR64678" s="95"/>
      <c r="AS64678" s="95"/>
      <c r="AT64678" s="95"/>
      <c r="AU64678" s="95"/>
      <c r="AV64678" s="95"/>
      <c r="AW64678" s="95"/>
      <c r="AX64678" s="95"/>
      <c r="AY64678" s="95"/>
      <c r="AZ64678" s="95"/>
      <c r="BA64678" s="95"/>
      <c r="BB64678" s="95"/>
      <c r="BC64678" s="95"/>
      <c r="BD64678" s="95"/>
      <c r="BE64678" s="95"/>
      <c r="BF64678" s="95"/>
      <c r="BG64678" s="95"/>
      <c r="BH64678" s="95"/>
      <c r="BI64678" s="95"/>
      <c r="BJ64678" s="95"/>
      <c r="BK64678" s="95"/>
      <c r="BL64678" s="95"/>
      <c r="BM64678" s="95"/>
      <c r="BN64678" s="95"/>
      <c r="CA64678" s="95"/>
    </row>
    <row r="64679" spans="31:79" s="97" customFormat="1" x14ac:dyDescent="0.2">
      <c r="AE64679" s="95"/>
      <c r="AF64679" s="95"/>
      <c r="AN64679" s="95"/>
      <c r="AO64679" s="95"/>
      <c r="AP64679" s="95"/>
      <c r="AQ64679" s="95"/>
      <c r="AR64679" s="95"/>
      <c r="AS64679" s="95"/>
      <c r="AT64679" s="95"/>
      <c r="AU64679" s="95"/>
      <c r="AV64679" s="95"/>
      <c r="AW64679" s="95"/>
      <c r="AX64679" s="95"/>
      <c r="AY64679" s="95"/>
      <c r="AZ64679" s="95"/>
      <c r="BA64679" s="95"/>
      <c r="BB64679" s="95"/>
      <c r="BC64679" s="95"/>
      <c r="BD64679" s="95"/>
      <c r="BE64679" s="95"/>
      <c r="BF64679" s="95"/>
      <c r="BG64679" s="95"/>
      <c r="BH64679" s="95"/>
      <c r="BI64679" s="95"/>
      <c r="BJ64679" s="95"/>
      <c r="BK64679" s="95"/>
      <c r="BL64679" s="95"/>
      <c r="BM64679" s="95"/>
      <c r="BN64679" s="95"/>
      <c r="CA64679" s="95"/>
    </row>
    <row r="64680" spans="31:79" s="97" customFormat="1" x14ac:dyDescent="0.2">
      <c r="AE64680" s="95"/>
      <c r="AF64680" s="95"/>
      <c r="AN64680" s="95"/>
      <c r="AO64680" s="95"/>
      <c r="AP64680" s="95"/>
      <c r="AQ64680" s="95"/>
      <c r="AR64680" s="95"/>
      <c r="AS64680" s="95"/>
      <c r="AT64680" s="95"/>
      <c r="AU64680" s="95"/>
      <c r="AV64680" s="95"/>
      <c r="AW64680" s="95"/>
      <c r="AX64680" s="95"/>
      <c r="AY64680" s="95"/>
      <c r="AZ64680" s="95"/>
      <c r="BA64680" s="95"/>
      <c r="BB64680" s="95"/>
      <c r="BC64680" s="95"/>
      <c r="BD64680" s="95"/>
      <c r="BE64680" s="95"/>
      <c r="BF64680" s="95"/>
      <c r="BG64680" s="95"/>
      <c r="BH64680" s="95"/>
      <c r="BI64680" s="95"/>
      <c r="BJ64680" s="95"/>
      <c r="BK64680" s="95"/>
      <c r="BL64680" s="95"/>
      <c r="BM64680" s="95"/>
      <c r="BN64680" s="95"/>
      <c r="CA64680" s="95"/>
    </row>
    <row r="64681" spans="31:79" s="97" customFormat="1" x14ac:dyDescent="0.2">
      <c r="AE64681" s="95"/>
      <c r="AF64681" s="95"/>
      <c r="AN64681" s="95"/>
      <c r="AO64681" s="95"/>
      <c r="AP64681" s="95"/>
      <c r="AQ64681" s="95"/>
      <c r="AR64681" s="95"/>
      <c r="AS64681" s="95"/>
      <c r="AT64681" s="95"/>
      <c r="AU64681" s="95"/>
      <c r="AV64681" s="95"/>
      <c r="AW64681" s="95"/>
      <c r="AX64681" s="95"/>
      <c r="AY64681" s="95"/>
      <c r="AZ64681" s="95"/>
      <c r="BA64681" s="95"/>
      <c r="BB64681" s="95"/>
      <c r="BC64681" s="95"/>
      <c r="BD64681" s="95"/>
      <c r="BE64681" s="95"/>
      <c r="BF64681" s="95"/>
      <c r="BG64681" s="95"/>
      <c r="BH64681" s="95"/>
      <c r="BI64681" s="95"/>
      <c r="BJ64681" s="95"/>
      <c r="BK64681" s="95"/>
      <c r="BL64681" s="95"/>
      <c r="BM64681" s="95"/>
      <c r="BN64681" s="95"/>
      <c r="CA64681" s="95"/>
    </row>
    <row r="64682" spans="31:79" s="97" customFormat="1" x14ac:dyDescent="0.2">
      <c r="AE64682" s="95"/>
      <c r="AF64682" s="95"/>
      <c r="AN64682" s="95"/>
      <c r="AO64682" s="95"/>
      <c r="AP64682" s="95"/>
      <c r="AQ64682" s="95"/>
      <c r="AR64682" s="95"/>
      <c r="AS64682" s="95"/>
      <c r="AT64682" s="95"/>
      <c r="AU64682" s="95"/>
      <c r="AV64682" s="95"/>
      <c r="AW64682" s="95"/>
      <c r="AX64682" s="95"/>
      <c r="AY64682" s="95"/>
      <c r="AZ64682" s="95"/>
      <c r="BA64682" s="95"/>
      <c r="BB64682" s="95"/>
      <c r="BC64682" s="95"/>
      <c r="BD64682" s="95"/>
      <c r="BE64682" s="95"/>
      <c r="BF64682" s="95"/>
      <c r="BG64682" s="95"/>
      <c r="BH64682" s="95"/>
      <c r="BI64682" s="95"/>
      <c r="BJ64682" s="95"/>
      <c r="BK64682" s="95"/>
      <c r="BL64682" s="95"/>
      <c r="BM64682" s="95"/>
      <c r="BN64682" s="95"/>
      <c r="CA64682" s="95"/>
    </row>
    <row r="64683" spans="31:79" s="97" customFormat="1" x14ac:dyDescent="0.2">
      <c r="AE64683" s="95"/>
      <c r="AF64683" s="95"/>
      <c r="AN64683" s="95"/>
      <c r="AO64683" s="95"/>
      <c r="AP64683" s="95"/>
      <c r="AQ64683" s="95"/>
      <c r="AR64683" s="95"/>
      <c r="AS64683" s="95"/>
      <c r="AT64683" s="95"/>
      <c r="AU64683" s="95"/>
      <c r="AV64683" s="95"/>
      <c r="AW64683" s="95"/>
      <c r="AX64683" s="95"/>
      <c r="AY64683" s="95"/>
      <c r="AZ64683" s="95"/>
      <c r="BA64683" s="95"/>
      <c r="BB64683" s="95"/>
      <c r="BC64683" s="95"/>
      <c r="BD64683" s="95"/>
      <c r="BE64683" s="95"/>
      <c r="BF64683" s="95"/>
      <c r="BG64683" s="95"/>
      <c r="BH64683" s="95"/>
      <c r="BI64683" s="95"/>
      <c r="BJ64683" s="95"/>
      <c r="BK64683" s="95"/>
      <c r="BL64683" s="95"/>
      <c r="BM64683" s="95"/>
      <c r="BN64683" s="95"/>
      <c r="CA64683" s="95"/>
    </row>
    <row r="64684" spans="31:79" s="97" customFormat="1" x14ac:dyDescent="0.2">
      <c r="AE64684" s="95"/>
      <c r="AF64684" s="95"/>
      <c r="AN64684" s="95"/>
      <c r="AO64684" s="95"/>
      <c r="AP64684" s="95"/>
      <c r="AQ64684" s="95"/>
      <c r="AR64684" s="95"/>
      <c r="AS64684" s="95"/>
      <c r="AT64684" s="95"/>
      <c r="AU64684" s="95"/>
      <c r="AV64684" s="95"/>
      <c r="AW64684" s="95"/>
      <c r="AX64684" s="95"/>
      <c r="AY64684" s="95"/>
      <c r="AZ64684" s="95"/>
      <c r="BA64684" s="95"/>
      <c r="BB64684" s="95"/>
      <c r="BC64684" s="95"/>
      <c r="BD64684" s="95"/>
      <c r="BE64684" s="95"/>
      <c r="BF64684" s="95"/>
      <c r="BG64684" s="95"/>
      <c r="BH64684" s="95"/>
      <c r="BI64684" s="95"/>
      <c r="BJ64684" s="95"/>
      <c r="BK64684" s="95"/>
      <c r="BL64684" s="95"/>
      <c r="BM64684" s="95"/>
      <c r="BN64684" s="95"/>
      <c r="CA64684" s="95"/>
    </row>
    <row r="64685" spans="31:79" s="97" customFormat="1" x14ac:dyDescent="0.2">
      <c r="AE64685" s="95"/>
      <c r="AF64685" s="95"/>
      <c r="AN64685" s="95"/>
      <c r="AO64685" s="95"/>
      <c r="AP64685" s="95"/>
      <c r="AQ64685" s="95"/>
      <c r="AR64685" s="95"/>
      <c r="AS64685" s="95"/>
      <c r="AT64685" s="95"/>
      <c r="AU64685" s="95"/>
      <c r="AV64685" s="95"/>
      <c r="AW64685" s="95"/>
      <c r="AX64685" s="95"/>
      <c r="AY64685" s="95"/>
      <c r="AZ64685" s="95"/>
      <c r="BA64685" s="95"/>
      <c r="BB64685" s="95"/>
      <c r="BC64685" s="95"/>
      <c r="BD64685" s="95"/>
      <c r="BE64685" s="95"/>
      <c r="BF64685" s="95"/>
      <c r="BG64685" s="95"/>
      <c r="BH64685" s="95"/>
      <c r="BI64685" s="95"/>
      <c r="BJ64685" s="95"/>
      <c r="BK64685" s="95"/>
      <c r="BL64685" s="95"/>
      <c r="BM64685" s="95"/>
      <c r="BN64685" s="95"/>
      <c r="CA64685" s="95"/>
    </row>
    <row r="64686" spans="31:79" s="97" customFormat="1" x14ac:dyDescent="0.2">
      <c r="AE64686" s="95"/>
      <c r="AF64686" s="95"/>
      <c r="AN64686" s="95"/>
      <c r="AO64686" s="95"/>
      <c r="AP64686" s="95"/>
      <c r="AQ64686" s="95"/>
      <c r="AR64686" s="95"/>
      <c r="AS64686" s="95"/>
      <c r="AT64686" s="95"/>
      <c r="AU64686" s="95"/>
      <c r="AV64686" s="95"/>
      <c r="AW64686" s="95"/>
      <c r="AX64686" s="95"/>
      <c r="AY64686" s="95"/>
      <c r="AZ64686" s="95"/>
      <c r="BA64686" s="95"/>
      <c r="BB64686" s="95"/>
      <c r="BC64686" s="95"/>
      <c r="BD64686" s="95"/>
      <c r="BE64686" s="95"/>
      <c r="BF64686" s="95"/>
      <c r="BG64686" s="95"/>
      <c r="BH64686" s="95"/>
      <c r="BI64686" s="95"/>
      <c r="BJ64686" s="95"/>
      <c r="BK64686" s="95"/>
      <c r="BL64686" s="95"/>
      <c r="BM64686" s="95"/>
      <c r="BN64686" s="95"/>
      <c r="CA64686" s="95"/>
    </row>
    <row r="64687" spans="31:79" s="97" customFormat="1" x14ac:dyDescent="0.2">
      <c r="AE64687" s="95"/>
      <c r="AF64687" s="95"/>
      <c r="AN64687" s="95"/>
      <c r="AO64687" s="95"/>
      <c r="AP64687" s="95"/>
      <c r="AQ64687" s="95"/>
      <c r="AR64687" s="95"/>
      <c r="AS64687" s="95"/>
      <c r="AT64687" s="95"/>
      <c r="AU64687" s="95"/>
      <c r="AV64687" s="95"/>
      <c r="AW64687" s="95"/>
      <c r="AX64687" s="95"/>
      <c r="AY64687" s="95"/>
      <c r="AZ64687" s="95"/>
      <c r="BA64687" s="95"/>
      <c r="BB64687" s="95"/>
      <c r="BC64687" s="95"/>
      <c r="BD64687" s="95"/>
      <c r="BE64687" s="95"/>
      <c r="BF64687" s="95"/>
      <c r="BG64687" s="95"/>
      <c r="BH64687" s="95"/>
      <c r="BI64687" s="95"/>
      <c r="BJ64687" s="95"/>
      <c r="BK64687" s="95"/>
      <c r="BL64687" s="95"/>
      <c r="BM64687" s="95"/>
      <c r="BN64687" s="95"/>
      <c r="CA64687" s="95"/>
    </row>
    <row r="64688" spans="31:79" s="97" customFormat="1" x14ac:dyDescent="0.2">
      <c r="AE64688" s="95"/>
      <c r="AF64688" s="95"/>
      <c r="AN64688" s="95"/>
      <c r="AO64688" s="95"/>
      <c r="AP64688" s="95"/>
      <c r="AQ64688" s="95"/>
      <c r="AR64688" s="95"/>
      <c r="AS64688" s="95"/>
      <c r="AT64688" s="95"/>
      <c r="AU64688" s="95"/>
      <c r="AV64688" s="95"/>
      <c r="AW64688" s="95"/>
      <c r="AX64688" s="95"/>
      <c r="AY64688" s="95"/>
      <c r="AZ64688" s="95"/>
      <c r="BA64688" s="95"/>
      <c r="BB64688" s="95"/>
      <c r="BC64688" s="95"/>
      <c r="BD64688" s="95"/>
      <c r="BE64688" s="95"/>
      <c r="BF64688" s="95"/>
      <c r="BG64688" s="95"/>
      <c r="BH64688" s="95"/>
      <c r="BI64688" s="95"/>
      <c r="BJ64688" s="95"/>
      <c r="BK64688" s="95"/>
      <c r="BL64688" s="95"/>
      <c r="BM64688" s="95"/>
      <c r="BN64688" s="95"/>
      <c r="CA64688" s="95"/>
    </row>
    <row r="64689" spans="31:79" s="97" customFormat="1" x14ac:dyDescent="0.2">
      <c r="AE64689" s="95"/>
      <c r="AF64689" s="95"/>
      <c r="AN64689" s="95"/>
      <c r="AO64689" s="95"/>
      <c r="AP64689" s="95"/>
      <c r="AQ64689" s="95"/>
      <c r="AR64689" s="95"/>
      <c r="AS64689" s="95"/>
      <c r="AT64689" s="95"/>
      <c r="AU64689" s="95"/>
      <c r="AV64689" s="95"/>
      <c r="AW64689" s="95"/>
      <c r="AX64689" s="95"/>
      <c r="AY64689" s="95"/>
      <c r="AZ64689" s="95"/>
      <c r="BA64689" s="95"/>
      <c r="BB64689" s="95"/>
      <c r="BC64689" s="95"/>
      <c r="BD64689" s="95"/>
      <c r="BE64689" s="95"/>
      <c r="BF64689" s="95"/>
      <c r="BG64689" s="95"/>
      <c r="BH64689" s="95"/>
      <c r="BI64689" s="95"/>
      <c r="BJ64689" s="95"/>
      <c r="BK64689" s="95"/>
      <c r="BL64689" s="95"/>
      <c r="BM64689" s="95"/>
      <c r="BN64689" s="95"/>
      <c r="CA64689" s="95"/>
    </row>
    <row r="64690" spans="31:79" s="97" customFormat="1" x14ac:dyDescent="0.2">
      <c r="AE64690" s="95"/>
      <c r="AF64690" s="95"/>
      <c r="AN64690" s="95"/>
      <c r="AO64690" s="95"/>
      <c r="AP64690" s="95"/>
      <c r="AQ64690" s="95"/>
      <c r="AR64690" s="95"/>
      <c r="AS64690" s="95"/>
      <c r="AT64690" s="95"/>
      <c r="AU64690" s="95"/>
      <c r="AV64690" s="95"/>
      <c r="AW64690" s="95"/>
      <c r="AX64690" s="95"/>
      <c r="AY64690" s="95"/>
      <c r="AZ64690" s="95"/>
      <c r="BA64690" s="95"/>
      <c r="BB64690" s="95"/>
      <c r="BC64690" s="95"/>
      <c r="BD64690" s="95"/>
      <c r="BE64690" s="95"/>
      <c r="BF64690" s="95"/>
      <c r="BG64690" s="95"/>
      <c r="BH64690" s="95"/>
      <c r="BI64690" s="95"/>
      <c r="BJ64690" s="95"/>
      <c r="BK64690" s="95"/>
      <c r="BL64690" s="95"/>
      <c r="BM64690" s="95"/>
      <c r="BN64690" s="95"/>
      <c r="CA64690" s="95"/>
    </row>
    <row r="64691" spans="31:79" s="97" customFormat="1" x14ac:dyDescent="0.2">
      <c r="AE64691" s="95"/>
      <c r="AF64691" s="95"/>
      <c r="AN64691" s="95"/>
      <c r="AO64691" s="95"/>
      <c r="AP64691" s="95"/>
      <c r="AQ64691" s="95"/>
      <c r="AR64691" s="95"/>
      <c r="AS64691" s="95"/>
      <c r="AT64691" s="95"/>
      <c r="AU64691" s="95"/>
      <c r="AV64691" s="95"/>
      <c r="AW64691" s="95"/>
      <c r="AX64691" s="95"/>
      <c r="AY64691" s="95"/>
      <c r="AZ64691" s="95"/>
      <c r="BA64691" s="95"/>
      <c r="BB64691" s="95"/>
      <c r="BC64691" s="95"/>
      <c r="BD64691" s="95"/>
      <c r="BE64691" s="95"/>
      <c r="BF64691" s="95"/>
      <c r="BG64691" s="95"/>
      <c r="BH64691" s="95"/>
      <c r="BI64691" s="95"/>
      <c r="BJ64691" s="95"/>
      <c r="BK64691" s="95"/>
      <c r="BL64691" s="95"/>
      <c r="BM64691" s="95"/>
      <c r="BN64691" s="95"/>
      <c r="CA64691" s="95"/>
    </row>
    <row r="64692" spans="31:79" s="97" customFormat="1" x14ac:dyDescent="0.2">
      <c r="AE64692" s="95"/>
      <c r="AF64692" s="95"/>
      <c r="AN64692" s="95"/>
      <c r="AO64692" s="95"/>
      <c r="AP64692" s="95"/>
      <c r="AQ64692" s="95"/>
      <c r="AR64692" s="95"/>
      <c r="AS64692" s="95"/>
      <c r="AT64692" s="95"/>
      <c r="AU64692" s="95"/>
      <c r="AV64692" s="95"/>
      <c r="AW64692" s="95"/>
      <c r="AX64692" s="95"/>
      <c r="AY64692" s="95"/>
      <c r="AZ64692" s="95"/>
      <c r="BA64692" s="95"/>
      <c r="BB64692" s="95"/>
      <c r="BC64692" s="95"/>
      <c r="BD64692" s="95"/>
      <c r="BE64692" s="95"/>
      <c r="BF64692" s="95"/>
      <c r="BG64692" s="95"/>
      <c r="BH64692" s="95"/>
      <c r="BI64692" s="95"/>
      <c r="BJ64692" s="95"/>
      <c r="BK64692" s="95"/>
      <c r="BL64692" s="95"/>
      <c r="BM64692" s="95"/>
      <c r="BN64692" s="95"/>
      <c r="CA64692" s="95"/>
    </row>
    <row r="64693" spans="31:79" s="97" customFormat="1" x14ac:dyDescent="0.2">
      <c r="AE64693" s="95"/>
      <c r="AF64693" s="95"/>
      <c r="AN64693" s="95"/>
      <c r="AO64693" s="95"/>
      <c r="AP64693" s="95"/>
      <c r="AQ64693" s="95"/>
      <c r="AR64693" s="95"/>
      <c r="AS64693" s="95"/>
      <c r="AT64693" s="95"/>
      <c r="AU64693" s="95"/>
      <c r="AV64693" s="95"/>
      <c r="AW64693" s="95"/>
      <c r="AX64693" s="95"/>
      <c r="AY64693" s="95"/>
      <c r="AZ64693" s="95"/>
      <c r="BA64693" s="95"/>
      <c r="BB64693" s="95"/>
      <c r="BC64693" s="95"/>
      <c r="BD64693" s="95"/>
      <c r="BE64693" s="95"/>
      <c r="BF64693" s="95"/>
      <c r="BG64693" s="95"/>
      <c r="BH64693" s="95"/>
      <c r="BI64693" s="95"/>
      <c r="BJ64693" s="95"/>
      <c r="BK64693" s="95"/>
      <c r="BL64693" s="95"/>
      <c r="BM64693" s="95"/>
      <c r="BN64693" s="95"/>
      <c r="CA64693" s="95"/>
    </row>
    <row r="64694" spans="31:79" s="97" customFormat="1" x14ac:dyDescent="0.2">
      <c r="AE64694" s="95"/>
      <c r="AF64694" s="95"/>
      <c r="AN64694" s="95"/>
      <c r="AO64694" s="95"/>
      <c r="AP64694" s="95"/>
      <c r="AQ64694" s="95"/>
      <c r="AR64694" s="95"/>
      <c r="AS64694" s="95"/>
      <c r="AT64694" s="95"/>
      <c r="AU64694" s="95"/>
      <c r="AV64694" s="95"/>
      <c r="AW64694" s="95"/>
      <c r="AX64694" s="95"/>
      <c r="AY64694" s="95"/>
      <c r="AZ64694" s="95"/>
      <c r="BA64694" s="95"/>
      <c r="BB64694" s="95"/>
      <c r="BC64694" s="95"/>
      <c r="BD64694" s="95"/>
      <c r="BE64694" s="95"/>
      <c r="BF64694" s="95"/>
      <c r="BG64694" s="95"/>
      <c r="BH64694" s="95"/>
      <c r="BI64694" s="95"/>
      <c r="BJ64694" s="95"/>
      <c r="BK64694" s="95"/>
      <c r="BL64694" s="95"/>
      <c r="BM64694" s="95"/>
      <c r="BN64694" s="95"/>
      <c r="CA64694" s="95"/>
    </row>
    <row r="64695" spans="31:79" s="97" customFormat="1" x14ac:dyDescent="0.2">
      <c r="AE64695" s="95"/>
      <c r="AF64695" s="95"/>
      <c r="AN64695" s="95"/>
      <c r="AO64695" s="95"/>
      <c r="AP64695" s="95"/>
      <c r="AQ64695" s="95"/>
      <c r="AR64695" s="95"/>
      <c r="AS64695" s="95"/>
      <c r="AT64695" s="95"/>
      <c r="AU64695" s="95"/>
      <c r="AV64695" s="95"/>
      <c r="AW64695" s="95"/>
      <c r="AX64695" s="95"/>
      <c r="AY64695" s="95"/>
      <c r="AZ64695" s="95"/>
      <c r="BA64695" s="95"/>
      <c r="BB64695" s="95"/>
      <c r="BC64695" s="95"/>
      <c r="BD64695" s="95"/>
      <c r="BE64695" s="95"/>
      <c r="BF64695" s="95"/>
      <c r="BG64695" s="95"/>
      <c r="BH64695" s="95"/>
      <c r="BI64695" s="95"/>
      <c r="BJ64695" s="95"/>
      <c r="BK64695" s="95"/>
      <c r="BL64695" s="95"/>
      <c r="BM64695" s="95"/>
      <c r="BN64695" s="95"/>
      <c r="CA64695" s="95"/>
    </row>
    <row r="64696" spans="31:79" s="97" customFormat="1" x14ac:dyDescent="0.2">
      <c r="AE64696" s="95"/>
      <c r="AF64696" s="95"/>
      <c r="AN64696" s="95"/>
      <c r="AO64696" s="95"/>
      <c r="AP64696" s="95"/>
      <c r="AQ64696" s="95"/>
      <c r="AR64696" s="95"/>
      <c r="AS64696" s="95"/>
      <c r="AT64696" s="95"/>
      <c r="AU64696" s="95"/>
      <c r="AV64696" s="95"/>
      <c r="AW64696" s="95"/>
      <c r="AX64696" s="95"/>
      <c r="AY64696" s="95"/>
      <c r="AZ64696" s="95"/>
      <c r="BA64696" s="95"/>
      <c r="BB64696" s="95"/>
      <c r="BC64696" s="95"/>
      <c r="BD64696" s="95"/>
      <c r="BE64696" s="95"/>
      <c r="BF64696" s="95"/>
      <c r="BG64696" s="95"/>
      <c r="BH64696" s="95"/>
      <c r="BI64696" s="95"/>
      <c r="BJ64696" s="95"/>
      <c r="BK64696" s="95"/>
      <c r="BL64696" s="95"/>
      <c r="BM64696" s="95"/>
      <c r="BN64696" s="95"/>
      <c r="CA64696" s="95"/>
    </row>
    <row r="64697" spans="31:79" s="97" customFormat="1" x14ac:dyDescent="0.2">
      <c r="AE64697" s="95"/>
      <c r="AF64697" s="95"/>
      <c r="AN64697" s="95"/>
      <c r="AO64697" s="95"/>
      <c r="AP64697" s="95"/>
      <c r="AQ64697" s="95"/>
      <c r="AR64697" s="95"/>
      <c r="AS64697" s="95"/>
      <c r="AT64697" s="95"/>
      <c r="AU64697" s="95"/>
      <c r="AV64697" s="95"/>
      <c r="AW64697" s="95"/>
      <c r="AX64697" s="95"/>
      <c r="AY64697" s="95"/>
      <c r="AZ64697" s="95"/>
      <c r="BA64697" s="95"/>
      <c r="BB64697" s="95"/>
      <c r="BC64697" s="95"/>
      <c r="BD64697" s="95"/>
      <c r="BE64697" s="95"/>
      <c r="BF64697" s="95"/>
      <c r="BG64697" s="95"/>
      <c r="BH64697" s="95"/>
      <c r="BI64697" s="95"/>
      <c r="BJ64697" s="95"/>
      <c r="BK64697" s="95"/>
      <c r="BL64697" s="95"/>
      <c r="BM64697" s="95"/>
      <c r="BN64697" s="95"/>
      <c r="CA64697" s="95"/>
    </row>
    <row r="64698" spans="31:79" s="97" customFormat="1" x14ac:dyDescent="0.2">
      <c r="AE64698" s="95"/>
      <c r="AF64698" s="95"/>
      <c r="AN64698" s="95"/>
      <c r="AO64698" s="95"/>
      <c r="AP64698" s="95"/>
      <c r="AQ64698" s="95"/>
      <c r="AR64698" s="95"/>
      <c r="AS64698" s="95"/>
      <c r="AT64698" s="95"/>
      <c r="AU64698" s="95"/>
      <c r="AV64698" s="95"/>
      <c r="AW64698" s="95"/>
      <c r="AX64698" s="95"/>
      <c r="AY64698" s="95"/>
      <c r="AZ64698" s="95"/>
      <c r="BA64698" s="95"/>
      <c r="BB64698" s="95"/>
      <c r="BC64698" s="95"/>
      <c r="BD64698" s="95"/>
      <c r="BE64698" s="95"/>
      <c r="BF64698" s="95"/>
      <c r="BG64698" s="95"/>
      <c r="BH64698" s="95"/>
      <c r="BI64698" s="95"/>
      <c r="BJ64698" s="95"/>
      <c r="BK64698" s="95"/>
      <c r="BL64698" s="95"/>
      <c r="BM64698" s="95"/>
      <c r="BN64698" s="95"/>
      <c r="CA64698" s="95"/>
    </row>
    <row r="64699" spans="31:79" s="97" customFormat="1" x14ac:dyDescent="0.2">
      <c r="AE64699" s="95"/>
      <c r="AF64699" s="95"/>
      <c r="AN64699" s="95"/>
      <c r="AO64699" s="95"/>
      <c r="AP64699" s="95"/>
      <c r="AQ64699" s="95"/>
      <c r="AR64699" s="95"/>
      <c r="AS64699" s="95"/>
      <c r="AT64699" s="95"/>
      <c r="AU64699" s="95"/>
      <c r="AV64699" s="95"/>
      <c r="AW64699" s="95"/>
      <c r="AX64699" s="95"/>
      <c r="AY64699" s="95"/>
      <c r="AZ64699" s="95"/>
      <c r="BA64699" s="95"/>
      <c r="BB64699" s="95"/>
      <c r="BC64699" s="95"/>
      <c r="BD64699" s="95"/>
      <c r="BE64699" s="95"/>
      <c r="BF64699" s="95"/>
      <c r="BG64699" s="95"/>
      <c r="BH64699" s="95"/>
      <c r="BI64699" s="95"/>
      <c r="BJ64699" s="95"/>
      <c r="BK64699" s="95"/>
      <c r="BL64699" s="95"/>
      <c r="BM64699" s="95"/>
      <c r="BN64699" s="95"/>
      <c r="CA64699" s="95"/>
    </row>
    <row r="64700" spans="31:79" s="97" customFormat="1" x14ac:dyDescent="0.2">
      <c r="AE64700" s="95"/>
      <c r="AF64700" s="95"/>
      <c r="AN64700" s="95"/>
      <c r="AO64700" s="95"/>
      <c r="AP64700" s="95"/>
      <c r="AQ64700" s="95"/>
      <c r="AR64700" s="95"/>
      <c r="AS64700" s="95"/>
      <c r="AT64700" s="95"/>
      <c r="AU64700" s="95"/>
      <c r="AV64700" s="95"/>
      <c r="AW64700" s="95"/>
      <c r="AX64700" s="95"/>
      <c r="AY64700" s="95"/>
      <c r="AZ64700" s="95"/>
      <c r="BA64700" s="95"/>
      <c r="BB64700" s="95"/>
      <c r="BC64700" s="95"/>
      <c r="BD64700" s="95"/>
      <c r="BE64700" s="95"/>
      <c r="BF64700" s="95"/>
      <c r="BG64700" s="95"/>
      <c r="BH64700" s="95"/>
      <c r="BI64700" s="95"/>
      <c r="BJ64700" s="95"/>
      <c r="BK64700" s="95"/>
      <c r="BL64700" s="95"/>
      <c r="BM64700" s="95"/>
      <c r="BN64700" s="95"/>
      <c r="CA64700" s="95"/>
    </row>
    <row r="64701" spans="31:79" s="97" customFormat="1" x14ac:dyDescent="0.2">
      <c r="AE64701" s="95"/>
      <c r="AF64701" s="95"/>
      <c r="AN64701" s="95"/>
      <c r="AO64701" s="95"/>
      <c r="AP64701" s="95"/>
      <c r="AQ64701" s="95"/>
      <c r="AR64701" s="95"/>
      <c r="AS64701" s="95"/>
      <c r="AT64701" s="95"/>
      <c r="AU64701" s="95"/>
      <c r="AV64701" s="95"/>
      <c r="AW64701" s="95"/>
      <c r="AX64701" s="95"/>
      <c r="AY64701" s="95"/>
      <c r="AZ64701" s="95"/>
      <c r="BA64701" s="95"/>
      <c r="BB64701" s="95"/>
      <c r="BC64701" s="95"/>
      <c r="BD64701" s="95"/>
      <c r="BE64701" s="95"/>
      <c r="BF64701" s="95"/>
      <c r="BG64701" s="95"/>
      <c r="BH64701" s="95"/>
      <c r="BI64701" s="95"/>
      <c r="BJ64701" s="95"/>
      <c r="BK64701" s="95"/>
      <c r="BL64701" s="95"/>
      <c r="BM64701" s="95"/>
      <c r="BN64701" s="95"/>
      <c r="CA64701" s="95"/>
    </row>
    <row r="64702" spans="31:79" s="97" customFormat="1" x14ac:dyDescent="0.2">
      <c r="AE64702" s="95"/>
      <c r="AF64702" s="95"/>
      <c r="AN64702" s="95"/>
      <c r="AO64702" s="95"/>
      <c r="AP64702" s="95"/>
      <c r="AQ64702" s="95"/>
      <c r="AR64702" s="95"/>
      <c r="AS64702" s="95"/>
      <c r="AT64702" s="95"/>
      <c r="AU64702" s="95"/>
      <c r="AV64702" s="95"/>
      <c r="AW64702" s="95"/>
      <c r="AX64702" s="95"/>
      <c r="AY64702" s="95"/>
      <c r="AZ64702" s="95"/>
      <c r="BA64702" s="95"/>
      <c r="BB64702" s="95"/>
      <c r="BC64702" s="95"/>
      <c r="BD64702" s="95"/>
      <c r="BE64702" s="95"/>
      <c r="BF64702" s="95"/>
      <c r="BG64702" s="95"/>
      <c r="BH64702" s="95"/>
      <c r="BI64702" s="95"/>
      <c r="BJ64702" s="95"/>
      <c r="BK64702" s="95"/>
      <c r="BL64702" s="95"/>
      <c r="BM64702" s="95"/>
      <c r="BN64702" s="95"/>
      <c r="CA64702" s="95"/>
    </row>
    <row r="64703" spans="31:79" s="97" customFormat="1" x14ac:dyDescent="0.2">
      <c r="AE64703" s="95"/>
      <c r="AF64703" s="95"/>
      <c r="AN64703" s="95"/>
      <c r="AO64703" s="95"/>
      <c r="AP64703" s="95"/>
      <c r="AQ64703" s="95"/>
      <c r="AR64703" s="95"/>
      <c r="AS64703" s="95"/>
      <c r="AT64703" s="95"/>
      <c r="AU64703" s="95"/>
      <c r="AV64703" s="95"/>
      <c r="AW64703" s="95"/>
      <c r="AX64703" s="95"/>
      <c r="AY64703" s="95"/>
      <c r="AZ64703" s="95"/>
      <c r="BA64703" s="95"/>
      <c r="BB64703" s="95"/>
      <c r="BC64703" s="95"/>
      <c r="BD64703" s="95"/>
      <c r="BE64703" s="95"/>
      <c r="BF64703" s="95"/>
      <c r="BG64703" s="95"/>
      <c r="BH64703" s="95"/>
      <c r="BI64703" s="95"/>
      <c r="BJ64703" s="95"/>
      <c r="BK64703" s="95"/>
      <c r="BL64703" s="95"/>
      <c r="BM64703" s="95"/>
      <c r="BN64703" s="95"/>
      <c r="CA64703" s="95"/>
    </row>
    <row r="64704" spans="31:79" s="97" customFormat="1" x14ac:dyDescent="0.2">
      <c r="AE64704" s="95"/>
      <c r="AF64704" s="95"/>
      <c r="AN64704" s="95"/>
      <c r="AO64704" s="95"/>
      <c r="AP64704" s="95"/>
      <c r="AQ64704" s="95"/>
      <c r="AR64704" s="95"/>
      <c r="AS64704" s="95"/>
      <c r="AT64704" s="95"/>
      <c r="AU64704" s="95"/>
      <c r="AV64704" s="95"/>
      <c r="AW64704" s="95"/>
      <c r="AX64704" s="95"/>
      <c r="AY64704" s="95"/>
      <c r="AZ64704" s="95"/>
      <c r="BA64704" s="95"/>
      <c r="BB64704" s="95"/>
      <c r="BC64704" s="95"/>
      <c r="BD64704" s="95"/>
      <c r="BE64704" s="95"/>
      <c r="BF64704" s="95"/>
      <c r="BG64704" s="95"/>
      <c r="BH64704" s="95"/>
      <c r="BI64704" s="95"/>
      <c r="BJ64704" s="95"/>
      <c r="BK64704" s="95"/>
      <c r="BL64704" s="95"/>
      <c r="BM64704" s="95"/>
      <c r="BN64704" s="95"/>
      <c r="CA64704" s="95"/>
    </row>
    <row r="64705" spans="31:79" s="97" customFormat="1" x14ac:dyDescent="0.2">
      <c r="AE64705" s="95"/>
      <c r="AF64705" s="95"/>
      <c r="AN64705" s="95"/>
      <c r="AO64705" s="95"/>
      <c r="AP64705" s="95"/>
      <c r="AQ64705" s="95"/>
      <c r="AR64705" s="95"/>
      <c r="AS64705" s="95"/>
      <c r="AT64705" s="95"/>
      <c r="AU64705" s="95"/>
      <c r="AV64705" s="95"/>
      <c r="AW64705" s="95"/>
      <c r="AX64705" s="95"/>
      <c r="AY64705" s="95"/>
      <c r="AZ64705" s="95"/>
      <c r="BA64705" s="95"/>
      <c r="BB64705" s="95"/>
      <c r="BC64705" s="95"/>
      <c r="BD64705" s="95"/>
      <c r="BE64705" s="95"/>
      <c r="BF64705" s="95"/>
      <c r="BG64705" s="95"/>
      <c r="BH64705" s="95"/>
      <c r="BI64705" s="95"/>
      <c r="BJ64705" s="95"/>
      <c r="BK64705" s="95"/>
      <c r="BL64705" s="95"/>
      <c r="BM64705" s="95"/>
      <c r="BN64705" s="95"/>
      <c r="CA64705" s="95"/>
    </row>
    <row r="64706" spans="31:79" s="97" customFormat="1" x14ac:dyDescent="0.2">
      <c r="AE64706" s="95"/>
      <c r="AF64706" s="95"/>
      <c r="AN64706" s="95"/>
      <c r="AO64706" s="95"/>
      <c r="AP64706" s="95"/>
      <c r="AQ64706" s="95"/>
      <c r="AR64706" s="95"/>
      <c r="AS64706" s="95"/>
      <c r="AT64706" s="95"/>
      <c r="AU64706" s="95"/>
      <c r="AV64706" s="95"/>
      <c r="AW64706" s="95"/>
      <c r="AX64706" s="95"/>
      <c r="AY64706" s="95"/>
      <c r="AZ64706" s="95"/>
      <c r="BA64706" s="95"/>
      <c r="BB64706" s="95"/>
      <c r="BC64706" s="95"/>
      <c r="BD64706" s="95"/>
      <c r="BE64706" s="95"/>
      <c r="BF64706" s="95"/>
      <c r="BG64706" s="95"/>
      <c r="BH64706" s="95"/>
      <c r="BI64706" s="95"/>
      <c r="BJ64706" s="95"/>
      <c r="BK64706" s="95"/>
      <c r="BL64706" s="95"/>
      <c r="BM64706" s="95"/>
      <c r="BN64706" s="95"/>
      <c r="CA64706" s="95"/>
    </row>
    <row r="64707" spans="31:79" s="97" customFormat="1" x14ac:dyDescent="0.2">
      <c r="AE64707" s="95"/>
      <c r="AF64707" s="95"/>
      <c r="AN64707" s="95"/>
      <c r="AO64707" s="95"/>
      <c r="AP64707" s="95"/>
      <c r="AQ64707" s="95"/>
      <c r="AR64707" s="95"/>
      <c r="AS64707" s="95"/>
      <c r="AT64707" s="95"/>
      <c r="AU64707" s="95"/>
      <c r="AV64707" s="95"/>
      <c r="AW64707" s="95"/>
      <c r="AX64707" s="95"/>
      <c r="AY64707" s="95"/>
      <c r="AZ64707" s="95"/>
      <c r="BA64707" s="95"/>
      <c r="BB64707" s="95"/>
      <c r="BC64707" s="95"/>
      <c r="BD64707" s="95"/>
      <c r="BE64707" s="95"/>
      <c r="BF64707" s="95"/>
      <c r="BG64707" s="95"/>
      <c r="BH64707" s="95"/>
      <c r="BI64707" s="95"/>
      <c r="BJ64707" s="95"/>
      <c r="BK64707" s="95"/>
      <c r="BL64707" s="95"/>
      <c r="BM64707" s="95"/>
      <c r="BN64707" s="95"/>
      <c r="CA64707" s="95"/>
    </row>
    <row r="64708" spans="31:79" s="97" customFormat="1" x14ac:dyDescent="0.2">
      <c r="AE64708" s="95"/>
      <c r="AF64708" s="95"/>
      <c r="AN64708" s="95"/>
      <c r="AO64708" s="95"/>
      <c r="AP64708" s="95"/>
      <c r="AQ64708" s="95"/>
      <c r="AR64708" s="95"/>
      <c r="AS64708" s="95"/>
      <c r="AT64708" s="95"/>
      <c r="AU64708" s="95"/>
      <c r="AV64708" s="95"/>
      <c r="AW64708" s="95"/>
      <c r="AX64708" s="95"/>
      <c r="AY64708" s="95"/>
      <c r="AZ64708" s="95"/>
      <c r="BA64708" s="95"/>
      <c r="BB64708" s="95"/>
      <c r="BC64708" s="95"/>
      <c r="BD64708" s="95"/>
      <c r="BE64708" s="95"/>
      <c r="BF64708" s="95"/>
      <c r="BG64708" s="95"/>
      <c r="BH64708" s="95"/>
      <c r="BI64708" s="95"/>
      <c r="BJ64708" s="95"/>
      <c r="BK64708" s="95"/>
      <c r="BL64708" s="95"/>
      <c r="BM64708" s="95"/>
      <c r="BN64708" s="95"/>
      <c r="CA64708" s="95"/>
    </row>
    <row r="64709" spans="31:79" s="97" customFormat="1" x14ac:dyDescent="0.2">
      <c r="AE64709" s="95"/>
      <c r="AF64709" s="95"/>
      <c r="AN64709" s="95"/>
      <c r="AO64709" s="95"/>
      <c r="AP64709" s="95"/>
      <c r="AQ64709" s="95"/>
      <c r="AR64709" s="95"/>
      <c r="AS64709" s="95"/>
      <c r="AT64709" s="95"/>
      <c r="AU64709" s="95"/>
      <c r="AV64709" s="95"/>
      <c r="AW64709" s="95"/>
      <c r="AX64709" s="95"/>
      <c r="AY64709" s="95"/>
      <c r="AZ64709" s="95"/>
      <c r="BA64709" s="95"/>
      <c r="BB64709" s="95"/>
      <c r="BC64709" s="95"/>
      <c r="BD64709" s="95"/>
      <c r="BE64709" s="95"/>
      <c r="BF64709" s="95"/>
      <c r="BG64709" s="95"/>
      <c r="BH64709" s="95"/>
      <c r="BI64709" s="95"/>
      <c r="BJ64709" s="95"/>
      <c r="BK64709" s="95"/>
      <c r="BL64709" s="95"/>
      <c r="BM64709" s="95"/>
      <c r="BN64709" s="95"/>
      <c r="CA64709" s="95"/>
    </row>
    <row r="64710" spans="31:79" s="97" customFormat="1" x14ac:dyDescent="0.2">
      <c r="AE64710" s="95"/>
      <c r="AF64710" s="95"/>
      <c r="AN64710" s="95"/>
      <c r="AO64710" s="95"/>
      <c r="AP64710" s="95"/>
      <c r="AQ64710" s="95"/>
      <c r="AR64710" s="95"/>
      <c r="AS64710" s="95"/>
      <c r="AT64710" s="95"/>
      <c r="AU64710" s="95"/>
      <c r="AV64710" s="95"/>
      <c r="AW64710" s="95"/>
      <c r="AX64710" s="95"/>
      <c r="AY64710" s="95"/>
      <c r="AZ64710" s="95"/>
      <c r="BA64710" s="95"/>
      <c r="BB64710" s="95"/>
      <c r="BC64710" s="95"/>
      <c r="BD64710" s="95"/>
      <c r="BE64710" s="95"/>
      <c r="BF64710" s="95"/>
      <c r="BG64710" s="95"/>
      <c r="BH64710" s="95"/>
      <c r="BI64710" s="95"/>
      <c r="BJ64710" s="95"/>
      <c r="BK64710" s="95"/>
      <c r="BL64710" s="95"/>
      <c r="BM64710" s="95"/>
      <c r="BN64710" s="95"/>
      <c r="CA64710" s="95"/>
    </row>
    <row r="64711" spans="31:79" s="97" customFormat="1" x14ac:dyDescent="0.2">
      <c r="AE64711" s="95"/>
      <c r="AF64711" s="95"/>
      <c r="AN64711" s="95"/>
      <c r="AO64711" s="95"/>
      <c r="AP64711" s="95"/>
      <c r="AQ64711" s="95"/>
      <c r="AR64711" s="95"/>
      <c r="AS64711" s="95"/>
      <c r="AT64711" s="95"/>
      <c r="AU64711" s="95"/>
      <c r="AV64711" s="95"/>
      <c r="AW64711" s="95"/>
      <c r="AX64711" s="95"/>
      <c r="AY64711" s="95"/>
      <c r="AZ64711" s="95"/>
      <c r="BA64711" s="95"/>
      <c r="BB64711" s="95"/>
      <c r="BC64711" s="95"/>
      <c r="BD64711" s="95"/>
      <c r="BE64711" s="95"/>
      <c r="BF64711" s="95"/>
      <c r="BG64711" s="95"/>
      <c r="BH64711" s="95"/>
      <c r="BI64711" s="95"/>
      <c r="BJ64711" s="95"/>
      <c r="BK64711" s="95"/>
      <c r="BL64711" s="95"/>
      <c r="BM64711" s="95"/>
      <c r="BN64711" s="95"/>
      <c r="CA64711" s="95"/>
    </row>
    <row r="64712" spans="31:79" s="97" customFormat="1" x14ac:dyDescent="0.2">
      <c r="AE64712" s="95"/>
      <c r="AF64712" s="95"/>
      <c r="AN64712" s="95"/>
      <c r="AO64712" s="95"/>
      <c r="AP64712" s="95"/>
      <c r="AQ64712" s="95"/>
      <c r="AR64712" s="95"/>
      <c r="AS64712" s="95"/>
      <c r="AT64712" s="95"/>
      <c r="AU64712" s="95"/>
      <c r="AV64712" s="95"/>
      <c r="AW64712" s="95"/>
      <c r="AX64712" s="95"/>
      <c r="AY64712" s="95"/>
      <c r="AZ64712" s="95"/>
      <c r="BA64712" s="95"/>
      <c r="BB64712" s="95"/>
      <c r="BC64712" s="95"/>
      <c r="BD64712" s="95"/>
      <c r="BE64712" s="95"/>
      <c r="BF64712" s="95"/>
      <c r="BG64712" s="95"/>
      <c r="BH64712" s="95"/>
      <c r="BI64712" s="95"/>
      <c r="BJ64712" s="95"/>
      <c r="BK64712" s="95"/>
      <c r="BL64712" s="95"/>
      <c r="BM64712" s="95"/>
      <c r="BN64712" s="95"/>
      <c r="CA64712" s="95"/>
    </row>
    <row r="64713" spans="31:79" s="97" customFormat="1" x14ac:dyDescent="0.2">
      <c r="AE64713" s="95"/>
      <c r="AF64713" s="95"/>
      <c r="AN64713" s="95"/>
      <c r="AO64713" s="95"/>
      <c r="AP64713" s="95"/>
      <c r="AQ64713" s="95"/>
      <c r="AR64713" s="95"/>
      <c r="AS64713" s="95"/>
      <c r="AT64713" s="95"/>
      <c r="AU64713" s="95"/>
      <c r="AV64713" s="95"/>
      <c r="AW64713" s="95"/>
      <c r="AX64713" s="95"/>
      <c r="AY64713" s="95"/>
      <c r="AZ64713" s="95"/>
      <c r="BA64713" s="95"/>
      <c r="BB64713" s="95"/>
      <c r="BC64713" s="95"/>
      <c r="BD64713" s="95"/>
      <c r="BE64713" s="95"/>
      <c r="BF64713" s="95"/>
      <c r="BG64713" s="95"/>
      <c r="BH64713" s="95"/>
      <c r="BI64713" s="95"/>
      <c r="BJ64713" s="95"/>
      <c r="BK64713" s="95"/>
      <c r="BL64713" s="95"/>
      <c r="BM64713" s="95"/>
      <c r="BN64713" s="95"/>
      <c r="CA64713" s="95"/>
    </row>
    <row r="64714" spans="31:79" s="97" customFormat="1" x14ac:dyDescent="0.2">
      <c r="AE64714" s="95"/>
      <c r="AF64714" s="95"/>
      <c r="AN64714" s="95"/>
      <c r="AO64714" s="95"/>
      <c r="AP64714" s="95"/>
      <c r="AQ64714" s="95"/>
      <c r="AR64714" s="95"/>
      <c r="AS64714" s="95"/>
      <c r="AT64714" s="95"/>
      <c r="AU64714" s="95"/>
      <c r="AV64714" s="95"/>
      <c r="AW64714" s="95"/>
      <c r="AX64714" s="95"/>
      <c r="AY64714" s="95"/>
      <c r="AZ64714" s="95"/>
      <c r="BA64714" s="95"/>
      <c r="BB64714" s="95"/>
      <c r="BC64714" s="95"/>
      <c r="BD64714" s="95"/>
      <c r="BE64714" s="95"/>
      <c r="BF64714" s="95"/>
      <c r="BG64714" s="95"/>
      <c r="BH64714" s="95"/>
      <c r="BI64714" s="95"/>
      <c r="BJ64714" s="95"/>
      <c r="BK64714" s="95"/>
      <c r="BL64714" s="95"/>
      <c r="BM64714" s="95"/>
      <c r="BN64714" s="95"/>
      <c r="CA64714" s="95"/>
    </row>
    <row r="64715" spans="31:79" s="97" customFormat="1" x14ac:dyDescent="0.2">
      <c r="AE64715" s="95"/>
      <c r="AF64715" s="95"/>
      <c r="AN64715" s="95"/>
      <c r="AO64715" s="95"/>
      <c r="AP64715" s="95"/>
      <c r="AQ64715" s="95"/>
      <c r="AR64715" s="95"/>
      <c r="AS64715" s="95"/>
      <c r="AT64715" s="95"/>
      <c r="AU64715" s="95"/>
      <c r="AV64715" s="95"/>
      <c r="AW64715" s="95"/>
      <c r="AX64715" s="95"/>
      <c r="AY64715" s="95"/>
      <c r="AZ64715" s="95"/>
      <c r="BA64715" s="95"/>
      <c r="BB64715" s="95"/>
      <c r="BC64715" s="95"/>
      <c r="BD64715" s="95"/>
      <c r="BE64715" s="95"/>
      <c r="BF64715" s="95"/>
      <c r="BG64715" s="95"/>
      <c r="BH64715" s="95"/>
      <c r="BI64715" s="95"/>
      <c r="BJ64715" s="95"/>
      <c r="BK64715" s="95"/>
      <c r="BL64715" s="95"/>
      <c r="BM64715" s="95"/>
      <c r="BN64715" s="95"/>
      <c r="CA64715" s="95"/>
    </row>
    <row r="64716" spans="31:79" s="97" customFormat="1" x14ac:dyDescent="0.2">
      <c r="AE64716" s="95"/>
      <c r="AF64716" s="95"/>
      <c r="AN64716" s="95"/>
      <c r="AO64716" s="95"/>
      <c r="AP64716" s="95"/>
      <c r="AQ64716" s="95"/>
      <c r="AR64716" s="95"/>
      <c r="AS64716" s="95"/>
      <c r="AT64716" s="95"/>
      <c r="AU64716" s="95"/>
      <c r="AV64716" s="95"/>
      <c r="AW64716" s="95"/>
      <c r="AX64716" s="95"/>
      <c r="AY64716" s="95"/>
      <c r="AZ64716" s="95"/>
      <c r="BA64716" s="95"/>
      <c r="BB64716" s="95"/>
      <c r="BC64716" s="95"/>
      <c r="BD64716" s="95"/>
      <c r="BE64716" s="95"/>
      <c r="BF64716" s="95"/>
      <c r="BG64716" s="95"/>
      <c r="BH64716" s="95"/>
      <c r="BI64716" s="95"/>
      <c r="BJ64716" s="95"/>
      <c r="BK64716" s="95"/>
      <c r="BL64716" s="95"/>
      <c r="BM64716" s="95"/>
      <c r="BN64716" s="95"/>
      <c r="CA64716" s="95"/>
    </row>
    <row r="64717" spans="31:79" s="97" customFormat="1" x14ac:dyDescent="0.2">
      <c r="AE64717" s="95"/>
      <c r="AF64717" s="95"/>
      <c r="AN64717" s="95"/>
      <c r="AO64717" s="95"/>
      <c r="AP64717" s="95"/>
      <c r="AQ64717" s="95"/>
      <c r="AR64717" s="95"/>
      <c r="AS64717" s="95"/>
      <c r="AT64717" s="95"/>
      <c r="AU64717" s="95"/>
      <c r="AV64717" s="95"/>
      <c r="AW64717" s="95"/>
      <c r="AX64717" s="95"/>
      <c r="AY64717" s="95"/>
      <c r="AZ64717" s="95"/>
      <c r="BA64717" s="95"/>
      <c r="BB64717" s="95"/>
      <c r="BC64717" s="95"/>
      <c r="BD64717" s="95"/>
      <c r="BE64717" s="95"/>
      <c r="BF64717" s="95"/>
      <c r="BG64717" s="95"/>
      <c r="BH64717" s="95"/>
      <c r="BI64717" s="95"/>
      <c r="BJ64717" s="95"/>
      <c r="BK64717" s="95"/>
      <c r="BL64717" s="95"/>
      <c r="BM64717" s="95"/>
      <c r="BN64717" s="95"/>
      <c r="CA64717" s="95"/>
    </row>
    <row r="64718" spans="31:79" s="97" customFormat="1" x14ac:dyDescent="0.2">
      <c r="AE64718" s="95"/>
      <c r="AF64718" s="95"/>
      <c r="AN64718" s="95"/>
      <c r="AO64718" s="95"/>
      <c r="AP64718" s="95"/>
      <c r="AQ64718" s="95"/>
      <c r="AR64718" s="95"/>
      <c r="AS64718" s="95"/>
      <c r="AT64718" s="95"/>
      <c r="AU64718" s="95"/>
      <c r="AV64718" s="95"/>
      <c r="AW64718" s="95"/>
      <c r="AX64718" s="95"/>
      <c r="AY64718" s="95"/>
      <c r="AZ64718" s="95"/>
      <c r="BA64718" s="95"/>
      <c r="BB64718" s="95"/>
      <c r="BC64718" s="95"/>
      <c r="BD64718" s="95"/>
      <c r="BE64718" s="95"/>
      <c r="BF64718" s="95"/>
      <c r="BG64718" s="95"/>
      <c r="BH64718" s="95"/>
      <c r="BI64718" s="95"/>
      <c r="BJ64718" s="95"/>
      <c r="BK64718" s="95"/>
      <c r="BL64718" s="95"/>
      <c r="BM64718" s="95"/>
      <c r="BN64718" s="95"/>
      <c r="CA64718" s="95"/>
    </row>
    <row r="64719" spans="31:79" s="97" customFormat="1" x14ac:dyDescent="0.2">
      <c r="AE64719" s="95"/>
      <c r="AF64719" s="95"/>
      <c r="AN64719" s="95"/>
      <c r="AO64719" s="95"/>
      <c r="AP64719" s="95"/>
      <c r="AQ64719" s="95"/>
      <c r="AR64719" s="95"/>
      <c r="AS64719" s="95"/>
      <c r="AT64719" s="95"/>
      <c r="AU64719" s="95"/>
      <c r="AV64719" s="95"/>
      <c r="AW64719" s="95"/>
      <c r="AX64719" s="95"/>
      <c r="AY64719" s="95"/>
      <c r="AZ64719" s="95"/>
      <c r="BA64719" s="95"/>
      <c r="BB64719" s="95"/>
      <c r="BC64719" s="95"/>
      <c r="BD64719" s="95"/>
      <c r="BE64719" s="95"/>
      <c r="BF64719" s="95"/>
      <c r="BG64719" s="95"/>
      <c r="BH64719" s="95"/>
      <c r="BI64719" s="95"/>
      <c r="BJ64719" s="95"/>
      <c r="BK64719" s="95"/>
      <c r="BL64719" s="95"/>
      <c r="BM64719" s="95"/>
      <c r="BN64719" s="95"/>
      <c r="CA64719" s="95"/>
    </row>
    <row r="64720" spans="31:79" s="97" customFormat="1" x14ac:dyDescent="0.2">
      <c r="AE64720" s="95"/>
      <c r="AF64720" s="95"/>
      <c r="AN64720" s="95"/>
      <c r="AO64720" s="95"/>
      <c r="AP64720" s="95"/>
      <c r="AQ64720" s="95"/>
      <c r="AR64720" s="95"/>
      <c r="AS64720" s="95"/>
      <c r="AT64720" s="95"/>
      <c r="AU64720" s="95"/>
      <c r="AV64720" s="95"/>
      <c r="AW64720" s="95"/>
      <c r="AX64720" s="95"/>
      <c r="AY64720" s="95"/>
      <c r="AZ64720" s="95"/>
      <c r="BA64720" s="95"/>
      <c r="BB64720" s="95"/>
      <c r="BC64720" s="95"/>
      <c r="BD64720" s="95"/>
      <c r="BE64720" s="95"/>
      <c r="BF64720" s="95"/>
      <c r="BG64720" s="95"/>
      <c r="BH64720" s="95"/>
      <c r="BI64720" s="95"/>
      <c r="BJ64720" s="95"/>
      <c r="BK64720" s="95"/>
      <c r="BL64720" s="95"/>
      <c r="BM64720" s="95"/>
      <c r="BN64720" s="95"/>
      <c r="CA64720" s="95"/>
    </row>
    <row r="64721" spans="31:79" s="97" customFormat="1" x14ac:dyDescent="0.2">
      <c r="AE64721" s="95"/>
      <c r="AF64721" s="95"/>
      <c r="AN64721" s="95"/>
      <c r="AO64721" s="95"/>
      <c r="AP64721" s="95"/>
      <c r="AQ64721" s="95"/>
      <c r="AR64721" s="95"/>
      <c r="AS64721" s="95"/>
      <c r="AT64721" s="95"/>
      <c r="AU64721" s="95"/>
      <c r="AV64721" s="95"/>
      <c r="AW64721" s="95"/>
      <c r="AX64721" s="95"/>
      <c r="AY64721" s="95"/>
      <c r="AZ64721" s="95"/>
      <c r="BA64721" s="95"/>
      <c r="BB64721" s="95"/>
      <c r="BC64721" s="95"/>
      <c r="BD64721" s="95"/>
      <c r="BE64721" s="95"/>
      <c r="BF64721" s="95"/>
      <c r="BG64721" s="95"/>
      <c r="BH64721" s="95"/>
      <c r="BI64721" s="95"/>
      <c r="BJ64721" s="95"/>
      <c r="BK64721" s="95"/>
      <c r="BL64721" s="95"/>
      <c r="BM64721" s="95"/>
      <c r="BN64721" s="95"/>
      <c r="CA64721" s="95"/>
    </row>
    <row r="64722" spans="31:79" s="97" customFormat="1" x14ac:dyDescent="0.2">
      <c r="AE64722" s="95"/>
      <c r="AF64722" s="95"/>
      <c r="AN64722" s="95"/>
      <c r="AO64722" s="95"/>
      <c r="AP64722" s="95"/>
      <c r="AQ64722" s="95"/>
      <c r="AR64722" s="95"/>
      <c r="AS64722" s="95"/>
      <c r="AT64722" s="95"/>
      <c r="AU64722" s="95"/>
      <c r="AV64722" s="95"/>
      <c r="AW64722" s="95"/>
      <c r="AX64722" s="95"/>
      <c r="AY64722" s="95"/>
      <c r="AZ64722" s="95"/>
      <c r="BA64722" s="95"/>
      <c r="BB64722" s="95"/>
      <c r="BC64722" s="95"/>
      <c r="BD64722" s="95"/>
      <c r="BE64722" s="95"/>
      <c r="BF64722" s="95"/>
      <c r="BG64722" s="95"/>
      <c r="BH64722" s="95"/>
      <c r="BI64722" s="95"/>
      <c r="BJ64722" s="95"/>
      <c r="BK64722" s="95"/>
      <c r="BL64722" s="95"/>
      <c r="BM64722" s="95"/>
      <c r="BN64722" s="95"/>
      <c r="CA64722" s="95"/>
    </row>
    <row r="64723" spans="31:79" s="97" customFormat="1" x14ac:dyDescent="0.2">
      <c r="AE64723" s="95"/>
      <c r="AF64723" s="95"/>
      <c r="AN64723" s="95"/>
      <c r="AO64723" s="95"/>
      <c r="AP64723" s="95"/>
      <c r="AQ64723" s="95"/>
      <c r="AR64723" s="95"/>
      <c r="AS64723" s="95"/>
      <c r="AT64723" s="95"/>
      <c r="AU64723" s="95"/>
      <c r="AV64723" s="95"/>
      <c r="AW64723" s="95"/>
      <c r="AX64723" s="95"/>
      <c r="AY64723" s="95"/>
      <c r="AZ64723" s="95"/>
      <c r="BA64723" s="95"/>
      <c r="BB64723" s="95"/>
      <c r="BC64723" s="95"/>
      <c r="BD64723" s="95"/>
      <c r="BE64723" s="95"/>
      <c r="BF64723" s="95"/>
      <c r="BG64723" s="95"/>
      <c r="BH64723" s="95"/>
      <c r="BI64723" s="95"/>
      <c r="BJ64723" s="95"/>
      <c r="BK64723" s="95"/>
      <c r="BL64723" s="95"/>
      <c r="BM64723" s="95"/>
      <c r="BN64723" s="95"/>
      <c r="CA64723" s="95"/>
    </row>
    <row r="64724" spans="31:79" s="97" customFormat="1" x14ac:dyDescent="0.2">
      <c r="AE64724" s="95"/>
      <c r="AF64724" s="95"/>
      <c r="AN64724" s="95"/>
      <c r="AO64724" s="95"/>
      <c r="AP64724" s="95"/>
      <c r="AQ64724" s="95"/>
      <c r="AR64724" s="95"/>
      <c r="AS64724" s="95"/>
      <c r="AT64724" s="95"/>
      <c r="AU64724" s="95"/>
      <c r="AV64724" s="95"/>
      <c r="AW64724" s="95"/>
      <c r="AX64724" s="95"/>
      <c r="AY64724" s="95"/>
      <c r="AZ64724" s="95"/>
      <c r="BA64724" s="95"/>
      <c r="BB64724" s="95"/>
      <c r="BC64724" s="95"/>
      <c r="BD64724" s="95"/>
      <c r="BE64724" s="95"/>
      <c r="BF64724" s="95"/>
      <c r="BG64724" s="95"/>
      <c r="BH64724" s="95"/>
      <c r="BI64724" s="95"/>
      <c r="BJ64724" s="95"/>
      <c r="BK64724" s="95"/>
      <c r="BL64724" s="95"/>
      <c r="BM64724" s="95"/>
      <c r="BN64724" s="95"/>
      <c r="CA64724" s="95"/>
    </row>
    <row r="64725" spans="31:79" s="97" customFormat="1" x14ac:dyDescent="0.2">
      <c r="AE64725" s="95"/>
      <c r="AF64725" s="95"/>
      <c r="AN64725" s="95"/>
      <c r="AO64725" s="95"/>
      <c r="AP64725" s="95"/>
      <c r="AQ64725" s="95"/>
      <c r="AR64725" s="95"/>
      <c r="AS64725" s="95"/>
      <c r="AT64725" s="95"/>
      <c r="AU64725" s="95"/>
      <c r="AV64725" s="95"/>
      <c r="AW64725" s="95"/>
      <c r="AX64725" s="95"/>
      <c r="AY64725" s="95"/>
      <c r="AZ64725" s="95"/>
      <c r="BA64725" s="95"/>
      <c r="BB64725" s="95"/>
      <c r="BC64725" s="95"/>
      <c r="BD64725" s="95"/>
      <c r="BE64725" s="95"/>
      <c r="BF64725" s="95"/>
      <c r="BG64725" s="95"/>
      <c r="BH64725" s="95"/>
      <c r="BI64725" s="95"/>
      <c r="BJ64725" s="95"/>
      <c r="BK64725" s="95"/>
      <c r="BL64725" s="95"/>
      <c r="BM64725" s="95"/>
      <c r="BN64725" s="95"/>
      <c r="CA64725" s="95"/>
    </row>
    <row r="64726" spans="31:79" s="97" customFormat="1" x14ac:dyDescent="0.2">
      <c r="AE64726" s="95"/>
      <c r="AF64726" s="95"/>
      <c r="AN64726" s="95"/>
      <c r="AO64726" s="95"/>
      <c r="AP64726" s="95"/>
      <c r="AQ64726" s="95"/>
      <c r="AR64726" s="95"/>
      <c r="AS64726" s="95"/>
      <c r="AT64726" s="95"/>
      <c r="AU64726" s="95"/>
      <c r="AV64726" s="95"/>
      <c r="AW64726" s="95"/>
      <c r="AX64726" s="95"/>
      <c r="AY64726" s="95"/>
      <c r="AZ64726" s="95"/>
      <c r="BA64726" s="95"/>
      <c r="BB64726" s="95"/>
      <c r="BC64726" s="95"/>
      <c r="BD64726" s="95"/>
      <c r="BE64726" s="95"/>
      <c r="BF64726" s="95"/>
      <c r="BG64726" s="95"/>
      <c r="BH64726" s="95"/>
      <c r="BI64726" s="95"/>
      <c r="BJ64726" s="95"/>
      <c r="BK64726" s="95"/>
      <c r="BL64726" s="95"/>
      <c r="BM64726" s="95"/>
      <c r="BN64726" s="95"/>
      <c r="CA64726" s="95"/>
    </row>
    <row r="64727" spans="31:79" s="97" customFormat="1" x14ac:dyDescent="0.2">
      <c r="AE64727" s="95"/>
      <c r="AF64727" s="95"/>
      <c r="AN64727" s="95"/>
      <c r="AO64727" s="95"/>
      <c r="AP64727" s="95"/>
      <c r="AQ64727" s="95"/>
      <c r="AR64727" s="95"/>
      <c r="AS64727" s="95"/>
      <c r="AT64727" s="95"/>
      <c r="AU64727" s="95"/>
      <c r="AV64727" s="95"/>
      <c r="AW64727" s="95"/>
      <c r="AX64727" s="95"/>
      <c r="AY64727" s="95"/>
      <c r="AZ64727" s="95"/>
      <c r="BA64727" s="95"/>
      <c r="BB64727" s="95"/>
      <c r="BC64727" s="95"/>
      <c r="BD64727" s="95"/>
      <c r="BE64727" s="95"/>
      <c r="BF64727" s="95"/>
      <c r="BG64727" s="95"/>
      <c r="BH64727" s="95"/>
      <c r="BI64727" s="95"/>
      <c r="BJ64727" s="95"/>
      <c r="BK64727" s="95"/>
      <c r="BL64727" s="95"/>
      <c r="BM64727" s="95"/>
      <c r="BN64727" s="95"/>
      <c r="CA64727" s="95"/>
    </row>
    <row r="64728" spans="31:79" s="97" customFormat="1" x14ac:dyDescent="0.2">
      <c r="AE64728" s="95"/>
      <c r="AF64728" s="95"/>
      <c r="AN64728" s="95"/>
      <c r="AO64728" s="95"/>
      <c r="AP64728" s="95"/>
      <c r="AQ64728" s="95"/>
      <c r="AR64728" s="95"/>
      <c r="AS64728" s="95"/>
      <c r="AT64728" s="95"/>
      <c r="AU64728" s="95"/>
      <c r="AV64728" s="95"/>
      <c r="AW64728" s="95"/>
      <c r="AX64728" s="95"/>
      <c r="AY64728" s="95"/>
      <c r="AZ64728" s="95"/>
      <c r="BA64728" s="95"/>
      <c r="BB64728" s="95"/>
      <c r="BC64728" s="95"/>
      <c r="BD64728" s="95"/>
      <c r="BE64728" s="95"/>
      <c r="BF64728" s="95"/>
      <c r="BG64728" s="95"/>
      <c r="BH64728" s="95"/>
      <c r="BI64728" s="95"/>
      <c r="BJ64728" s="95"/>
      <c r="BK64728" s="95"/>
      <c r="BL64728" s="95"/>
      <c r="BM64728" s="95"/>
      <c r="BN64728" s="95"/>
      <c r="CA64728" s="95"/>
    </row>
    <row r="64729" spans="31:79" s="97" customFormat="1" x14ac:dyDescent="0.2">
      <c r="AE64729" s="95"/>
      <c r="AF64729" s="95"/>
      <c r="AN64729" s="95"/>
      <c r="AO64729" s="95"/>
      <c r="AP64729" s="95"/>
      <c r="AQ64729" s="95"/>
      <c r="AR64729" s="95"/>
      <c r="AS64729" s="95"/>
      <c r="AT64729" s="95"/>
      <c r="AU64729" s="95"/>
      <c r="AV64729" s="95"/>
      <c r="AW64729" s="95"/>
      <c r="AX64729" s="95"/>
      <c r="AY64729" s="95"/>
      <c r="AZ64729" s="95"/>
      <c r="BA64729" s="95"/>
      <c r="BB64729" s="95"/>
      <c r="BC64729" s="95"/>
      <c r="BD64729" s="95"/>
      <c r="BE64729" s="95"/>
      <c r="BF64729" s="95"/>
      <c r="BG64729" s="95"/>
      <c r="BH64729" s="95"/>
      <c r="BI64729" s="95"/>
      <c r="BJ64729" s="95"/>
      <c r="BK64729" s="95"/>
      <c r="BL64729" s="95"/>
      <c r="BM64729" s="95"/>
      <c r="BN64729" s="95"/>
      <c r="CA64729" s="95"/>
    </row>
    <row r="64730" spans="31:79" s="97" customFormat="1" x14ac:dyDescent="0.2">
      <c r="AE64730" s="95"/>
      <c r="AF64730" s="95"/>
      <c r="AN64730" s="95"/>
      <c r="AO64730" s="95"/>
      <c r="AP64730" s="95"/>
      <c r="AQ64730" s="95"/>
      <c r="AR64730" s="95"/>
      <c r="AS64730" s="95"/>
      <c r="AT64730" s="95"/>
      <c r="AU64730" s="95"/>
      <c r="AV64730" s="95"/>
      <c r="AW64730" s="95"/>
      <c r="AX64730" s="95"/>
      <c r="AY64730" s="95"/>
      <c r="AZ64730" s="95"/>
      <c r="BA64730" s="95"/>
      <c r="BB64730" s="95"/>
      <c r="BC64730" s="95"/>
      <c r="BD64730" s="95"/>
      <c r="BE64730" s="95"/>
      <c r="BF64730" s="95"/>
      <c r="BG64730" s="95"/>
      <c r="BH64730" s="95"/>
      <c r="BI64730" s="95"/>
      <c r="BJ64730" s="95"/>
      <c r="BK64730" s="95"/>
      <c r="BL64730" s="95"/>
      <c r="BM64730" s="95"/>
      <c r="BN64730" s="95"/>
      <c r="CA64730" s="95"/>
    </row>
    <row r="64731" spans="31:79" s="97" customFormat="1" x14ac:dyDescent="0.2">
      <c r="AE64731" s="95"/>
      <c r="AF64731" s="95"/>
      <c r="AN64731" s="95"/>
      <c r="AO64731" s="95"/>
      <c r="AP64731" s="95"/>
      <c r="AQ64731" s="95"/>
      <c r="AR64731" s="95"/>
      <c r="AS64731" s="95"/>
      <c r="AT64731" s="95"/>
      <c r="AU64731" s="95"/>
      <c r="AV64731" s="95"/>
      <c r="AW64731" s="95"/>
      <c r="AX64731" s="95"/>
      <c r="AY64731" s="95"/>
      <c r="AZ64731" s="95"/>
      <c r="BA64731" s="95"/>
      <c r="BB64731" s="95"/>
      <c r="BC64731" s="95"/>
      <c r="BD64731" s="95"/>
      <c r="BE64731" s="95"/>
      <c r="BF64731" s="95"/>
      <c r="BG64731" s="95"/>
      <c r="BH64731" s="95"/>
      <c r="BI64731" s="95"/>
      <c r="BJ64731" s="95"/>
      <c r="BK64731" s="95"/>
      <c r="BL64731" s="95"/>
      <c r="BM64731" s="95"/>
      <c r="BN64731" s="95"/>
      <c r="CA64731" s="95"/>
    </row>
    <row r="64732" spans="31:79" s="97" customFormat="1" x14ac:dyDescent="0.2">
      <c r="AE64732" s="95"/>
      <c r="AF64732" s="95"/>
      <c r="AN64732" s="95"/>
      <c r="AO64732" s="95"/>
      <c r="AP64732" s="95"/>
      <c r="AQ64732" s="95"/>
      <c r="AR64732" s="95"/>
      <c r="AS64732" s="95"/>
      <c r="AT64732" s="95"/>
      <c r="AU64732" s="95"/>
      <c r="AV64732" s="95"/>
      <c r="AW64732" s="95"/>
      <c r="AX64732" s="95"/>
      <c r="AY64732" s="95"/>
      <c r="AZ64732" s="95"/>
      <c r="BA64732" s="95"/>
      <c r="BB64732" s="95"/>
      <c r="BC64732" s="95"/>
      <c r="BD64732" s="95"/>
      <c r="BE64732" s="95"/>
      <c r="BF64732" s="95"/>
      <c r="BG64732" s="95"/>
      <c r="BH64732" s="95"/>
      <c r="BI64732" s="95"/>
      <c r="BJ64732" s="95"/>
      <c r="BK64732" s="95"/>
      <c r="BL64732" s="95"/>
      <c r="BM64732" s="95"/>
      <c r="BN64732" s="95"/>
      <c r="CA64732" s="95"/>
    </row>
    <row r="64733" spans="31:79" s="97" customFormat="1" x14ac:dyDescent="0.2">
      <c r="AE64733" s="95"/>
      <c r="AF64733" s="95"/>
      <c r="AN64733" s="95"/>
      <c r="AO64733" s="95"/>
      <c r="AP64733" s="95"/>
      <c r="AQ64733" s="95"/>
      <c r="AR64733" s="95"/>
      <c r="AS64733" s="95"/>
      <c r="AT64733" s="95"/>
      <c r="AU64733" s="95"/>
      <c r="AV64733" s="95"/>
      <c r="AW64733" s="95"/>
      <c r="AX64733" s="95"/>
      <c r="AY64733" s="95"/>
      <c r="AZ64733" s="95"/>
      <c r="BA64733" s="95"/>
      <c r="BB64733" s="95"/>
      <c r="BC64733" s="95"/>
      <c r="BD64733" s="95"/>
      <c r="BE64733" s="95"/>
      <c r="BF64733" s="95"/>
      <c r="BG64733" s="95"/>
      <c r="BH64733" s="95"/>
      <c r="BI64733" s="95"/>
      <c r="BJ64733" s="95"/>
      <c r="BK64733" s="95"/>
      <c r="BL64733" s="95"/>
      <c r="BM64733" s="95"/>
      <c r="BN64733" s="95"/>
      <c r="CA64733" s="95"/>
    </row>
    <row r="64734" spans="31:79" s="97" customFormat="1" x14ac:dyDescent="0.2">
      <c r="AE64734" s="95"/>
      <c r="AF64734" s="95"/>
      <c r="AN64734" s="95"/>
      <c r="AO64734" s="95"/>
      <c r="AP64734" s="95"/>
      <c r="AQ64734" s="95"/>
      <c r="AR64734" s="95"/>
      <c r="AS64734" s="95"/>
      <c r="AT64734" s="95"/>
      <c r="AU64734" s="95"/>
      <c r="AV64734" s="95"/>
      <c r="AW64734" s="95"/>
      <c r="AX64734" s="95"/>
      <c r="AY64734" s="95"/>
      <c r="AZ64734" s="95"/>
      <c r="BA64734" s="95"/>
      <c r="BB64734" s="95"/>
      <c r="BC64734" s="95"/>
      <c r="BD64734" s="95"/>
      <c r="BE64734" s="95"/>
      <c r="BF64734" s="95"/>
      <c r="BG64734" s="95"/>
      <c r="BH64734" s="95"/>
      <c r="BI64734" s="95"/>
      <c r="BJ64734" s="95"/>
      <c r="BK64734" s="95"/>
      <c r="BL64734" s="95"/>
      <c r="BM64734" s="95"/>
      <c r="BN64734" s="95"/>
      <c r="CA64734" s="95"/>
    </row>
    <row r="64735" spans="31:79" s="97" customFormat="1" x14ac:dyDescent="0.2">
      <c r="AE64735" s="95"/>
      <c r="AF64735" s="95"/>
      <c r="AN64735" s="95"/>
      <c r="AO64735" s="95"/>
      <c r="AP64735" s="95"/>
      <c r="AQ64735" s="95"/>
      <c r="AR64735" s="95"/>
      <c r="AS64735" s="95"/>
      <c r="AT64735" s="95"/>
      <c r="AU64735" s="95"/>
      <c r="AV64735" s="95"/>
      <c r="AW64735" s="95"/>
      <c r="AX64735" s="95"/>
      <c r="AY64735" s="95"/>
      <c r="AZ64735" s="95"/>
      <c r="BA64735" s="95"/>
      <c r="BB64735" s="95"/>
      <c r="BC64735" s="95"/>
      <c r="BD64735" s="95"/>
      <c r="BE64735" s="95"/>
      <c r="BF64735" s="95"/>
      <c r="BG64735" s="95"/>
      <c r="BH64735" s="95"/>
      <c r="BI64735" s="95"/>
      <c r="BJ64735" s="95"/>
      <c r="BK64735" s="95"/>
      <c r="BL64735" s="95"/>
      <c r="BM64735" s="95"/>
      <c r="BN64735" s="95"/>
      <c r="CA64735" s="95"/>
    </row>
    <row r="64736" spans="31:79" s="97" customFormat="1" x14ac:dyDescent="0.2">
      <c r="AE64736" s="95"/>
      <c r="AF64736" s="95"/>
      <c r="AN64736" s="95"/>
      <c r="AO64736" s="95"/>
      <c r="AP64736" s="95"/>
      <c r="AQ64736" s="95"/>
      <c r="AR64736" s="95"/>
      <c r="AS64736" s="95"/>
      <c r="AT64736" s="95"/>
      <c r="AU64736" s="95"/>
      <c r="AV64736" s="95"/>
      <c r="AW64736" s="95"/>
      <c r="AX64736" s="95"/>
      <c r="AY64736" s="95"/>
      <c r="AZ64736" s="95"/>
      <c r="BA64736" s="95"/>
      <c r="BB64736" s="95"/>
      <c r="BC64736" s="95"/>
      <c r="BD64736" s="95"/>
      <c r="BE64736" s="95"/>
      <c r="BF64736" s="95"/>
      <c r="BG64736" s="95"/>
      <c r="BH64736" s="95"/>
      <c r="BI64736" s="95"/>
      <c r="BJ64736" s="95"/>
      <c r="BK64736" s="95"/>
      <c r="BL64736" s="95"/>
      <c r="BM64736" s="95"/>
      <c r="BN64736" s="95"/>
      <c r="CA64736" s="95"/>
    </row>
    <row r="64737" spans="31:79" s="97" customFormat="1" x14ac:dyDescent="0.2">
      <c r="AE64737" s="95"/>
      <c r="AF64737" s="95"/>
      <c r="AN64737" s="95"/>
      <c r="AO64737" s="95"/>
      <c r="AP64737" s="95"/>
      <c r="AQ64737" s="95"/>
      <c r="AR64737" s="95"/>
      <c r="AS64737" s="95"/>
      <c r="AT64737" s="95"/>
      <c r="AU64737" s="95"/>
      <c r="AV64737" s="95"/>
      <c r="AW64737" s="95"/>
      <c r="AX64737" s="95"/>
      <c r="AY64737" s="95"/>
      <c r="AZ64737" s="95"/>
      <c r="BA64737" s="95"/>
      <c r="BB64737" s="95"/>
      <c r="BC64737" s="95"/>
      <c r="BD64737" s="95"/>
      <c r="BE64737" s="95"/>
      <c r="BF64737" s="95"/>
      <c r="BG64737" s="95"/>
      <c r="BH64737" s="95"/>
      <c r="BI64737" s="95"/>
      <c r="BJ64737" s="95"/>
      <c r="BK64737" s="95"/>
      <c r="BL64737" s="95"/>
      <c r="BM64737" s="95"/>
      <c r="BN64737" s="95"/>
      <c r="CA64737" s="95"/>
    </row>
    <row r="64738" spans="31:79" s="97" customFormat="1" x14ac:dyDescent="0.2">
      <c r="AE64738" s="95"/>
      <c r="AF64738" s="95"/>
      <c r="AN64738" s="95"/>
      <c r="AO64738" s="95"/>
      <c r="AP64738" s="95"/>
      <c r="AQ64738" s="95"/>
      <c r="AR64738" s="95"/>
      <c r="AS64738" s="95"/>
      <c r="AT64738" s="95"/>
      <c r="AU64738" s="95"/>
      <c r="AV64738" s="95"/>
      <c r="AW64738" s="95"/>
      <c r="AX64738" s="95"/>
      <c r="AY64738" s="95"/>
      <c r="AZ64738" s="95"/>
      <c r="BA64738" s="95"/>
      <c r="BB64738" s="95"/>
      <c r="BC64738" s="95"/>
      <c r="BD64738" s="95"/>
      <c r="BE64738" s="95"/>
      <c r="BF64738" s="95"/>
      <c r="BG64738" s="95"/>
      <c r="BH64738" s="95"/>
      <c r="BI64738" s="95"/>
      <c r="BJ64738" s="95"/>
      <c r="BK64738" s="95"/>
      <c r="BL64738" s="95"/>
      <c r="BM64738" s="95"/>
      <c r="BN64738" s="95"/>
      <c r="CA64738" s="95"/>
    </row>
    <row r="64739" spans="31:79" s="97" customFormat="1" x14ac:dyDescent="0.2">
      <c r="AE64739" s="95"/>
      <c r="AF64739" s="95"/>
      <c r="AN64739" s="95"/>
      <c r="AO64739" s="95"/>
      <c r="AP64739" s="95"/>
      <c r="AQ64739" s="95"/>
      <c r="AR64739" s="95"/>
      <c r="AS64739" s="95"/>
      <c r="AT64739" s="95"/>
      <c r="AU64739" s="95"/>
      <c r="AV64739" s="95"/>
      <c r="AW64739" s="95"/>
      <c r="AX64739" s="95"/>
      <c r="AY64739" s="95"/>
      <c r="AZ64739" s="95"/>
      <c r="BA64739" s="95"/>
      <c r="BB64739" s="95"/>
      <c r="BC64739" s="95"/>
      <c r="BD64739" s="95"/>
      <c r="BE64739" s="95"/>
      <c r="BF64739" s="95"/>
      <c r="BG64739" s="95"/>
      <c r="BH64739" s="95"/>
      <c r="BI64739" s="95"/>
      <c r="BJ64739" s="95"/>
      <c r="BK64739" s="95"/>
      <c r="BL64739" s="95"/>
      <c r="BM64739" s="95"/>
      <c r="BN64739" s="95"/>
      <c r="CA64739" s="95"/>
    </row>
    <row r="64740" spans="31:79" s="97" customFormat="1" x14ac:dyDescent="0.2">
      <c r="AE64740" s="95"/>
      <c r="AF64740" s="95"/>
      <c r="AN64740" s="95"/>
      <c r="AO64740" s="95"/>
      <c r="AP64740" s="95"/>
      <c r="AQ64740" s="95"/>
      <c r="AR64740" s="95"/>
      <c r="AS64740" s="95"/>
      <c r="AT64740" s="95"/>
      <c r="AU64740" s="95"/>
      <c r="AV64740" s="95"/>
      <c r="AW64740" s="95"/>
      <c r="AX64740" s="95"/>
      <c r="AY64740" s="95"/>
      <c r="AZ64740" s="95"/>
      <c r="BA64740" s="95"/>
      <c r="BB64740" s="95"/>
      <c r="BC64740" s="95"/>
      <c r="BD64740" s="95"/>
      <c r="BE64740" s="95"/>
      <c r="BF64740" s="95"/>
      <c r="BG64740" s="95"/>
      <c r="BH64740" s="95"/>
      <c r="BI64740" s="95"/>
      <c r="BJ64740" s="95"/>
      <c r="BK64740" s="95"/>
      <c r="BL64740" s="95"/>
      <c r="BM64740" s="95"/>
      <c r="BN64740" s="95"/>
      <c r="CA64740" s="95"/>
    </row>
    <row r="64741" spans="31:79" s="97" customFormat="1" x14ac:dyDescent="0.2">
      <c r="AE64741" s="95"/>
      <c r="AF64741" s="95"/>
      <c r="AN64741" s="95"/>
      <c r="AO64741" s="95"/>
      <c r="AP64741" s="95"/>
      <c r="AQ64741" s="95"/>
      <c r="AR64741" s="95"/>
      <c r="AS64741" s="95"/>
      <c r="AT64741" s="95"/>
      <c r="AU64741" s="95"/>
      <c r="AV64741" s="95"/>
      <c r="AW64741" s="95"/>
      <c r="AX64741" s="95"/>
      <c r="AY64741" s="95"/>
      <c r="AZ64741" s="95"/>
      <c r="BA64741" s="95"/>
      <c r="BB64741" s="95"/>
      <c r="BC64741" s="95"/>
      <c r="BD64741" s="95"/>
      <c r="BE64741" s="95"/>
      <c r="BF64741" s="95"/>
      <c r="BG64741" s="95"/>
      <c r="BH64741" s="95"/>
      <c r="BI64741" s="95"/>
      <c r="BJ64741" s="95"/>
      <c r="BK64741" s="95"/>
      <c r="BL64741" s="95"/>
      <c r="BM64741" s="95"/>
      <c r="BN64741" s="95"/>
      <c r="CA64741" s="95"/>
    </row>
    <row r="64742" spans="31:79" s="97" customFormat="1" x14ac:dyDescent="0.2">
      <c r="AE64742" s="95"/>
      <c r="AF64742" s="95"/>
      <c r="AN64742" s="95"/>
      <c r="AO64742" s="95"/>
      <c r="AP64742" s="95"/>
      <c r="AQ64742" s="95"/>
      <c r="AR64742" s="95"/>
      <c r="AS64742" s="95"/>
      <c r="AT64742" s="95"/>
      <c r="AU64742" s="95"/>
      <c r="AV64742" s="95"/>
      <c r="AW64742" s="95"/>
      <c r="AX64742" s="95"/>
      <c r="AY64742" s="95"/>
      <c r="AZ64742" s="95"/>
      <c r="BA64742" s="95"/>
      <c r="BB64742" s="95"/>
      <c r="BC64742" s="95"/>
      <c r="BD64742" s="95"/>
      <c r="BE64742" s="95"/>
      <c r="BF64742" s="95"/>
      <c r="BG64742" s="95"/>
      <c r="BH64742" s="95"/>
      <c r="BI64742" s="95"/>
      <c r="BJ64742" s="95"/>
      <c r="BK64742" s="95"/>
      <c r="BL64742" s="95"/>
      <c r="BM64742" s="95"/>
      <c r="BN64742" s="95"/>
      <c r="CA64742" s="95"/>
    </row>
    <row r="64743" spans="31:79" s="97" customFormat="1" x14ac:dyDescent="0.2">
      <c r="AE64743" s="95"/>
      <c r="AF64743" s="95"/>
      <c r="AN64743" s="95"/>
      <c r="AO64743" s="95"/>
      <c r="AP64743" s="95"/>
      <c r="AQ64743" s="95"/>
      <c r="AR64743" s="95"/>
      <c r="AS64743" s="95"/>
      <c r="AT64743" s="95"/>
      <c r="AU64743" s="95"/>
      <c r="AV64743" s="95"/>
      <c r="AW64743" s="95"/>
      <c r="AX64743" s="95"/>
      <c r="AY64743" s="95"/>
      <c r="AZ64743" s="95"/>
      <c r="BA64743" s="95"/>
      <c r="BB64743" s="95"/>
      <c r="BC64743" s="95"/>
      <c r="BD64743" s="95"/>
      <c r="BE64743" s="95"/>
      <c r="BF64743" s="95"/>
      <c r="BG64743" s="95"/>
      <c r="BH64743" s="95"/>
      <c r="BI64743" s="95"/>
      <c r="BJ64743" s="95"/>
      <c r="BK64743" s="95"/>
      <c r="BL64743" s="95"/>
      <c r="BM64743" s="95"/>
      <c r="BN64743" s="95"/>
      <c r="CA64743" s="95"/>
    </row>
    <row r="64744" spans="31:79" s="97" customFormat="1" x14ac:dyDescent="0.2">
      <c r="AE64744" s="95"/>
      <c r="AF64744" s="95"/>
      <c r="AN64744" s="95"/>
      <c r="AO64744" s="95"/>
      <c r="AP64744" s="95"/>
      <c r="AQ64744" s="95"/>
      <c r="AR64744" s="95"/>
      <c r="AS64744" s="95"/>
      <c r="AT64744" s="95"/>
      <c r="AU64744" s="95"/>
      <c r="AV64744" s="95"/>
      <c r="AW64744" s="95"/>
      <c r="AX64744" s="95"/>
      <c r="AY64744" s="95"/>
      <c r="AZ64744" s="95"/>
      <c r="BA64744" s="95"/>
      <c r="BB64744" s="95"/>
      <c r="BC64744" s="95"/>
      <c r="BD64744" s="95"/>
      <c r="BE64744" s="95"/>
      <c r="BF64744" s="95"/>
      <c r="BG64744" s="95"/>
      <c r="BH64744" s="95"/>
      <c r="BI64744" s="95"/>
      <c r="BJ64744" s="95"/>
      <c r="BK64744" s="95"/>
      <c r="BL64744" s="95"/>
      <c r="BM64744" s="95"/>
      <c r="BN64744" s="95"/>
      <c r="CA64744" s="95"/>
    </row>
    <row r="64745" spans="31:79" s="97" customFormat="1" x14ac:dyDescent="0.2">
      <c r="AE64745" s="95"/>
      <c r="AF64745" s="95"/>
      <c r="AN64745" s="95"/>
      <c r="AO64745" s="95"/>
      <c r="AP64745" s="95"/>
      <c r="AQ64745" s="95"/>
      <c r="AR64745" s="95"/>
      <c r="AS64745" s="95"/>
      <c r="AT64745" s="95"/>
      <c r="AU64745" s="95"/>
      <c r="AV64745" s="95"/>
      <c r="AW64745" s="95"/>
      <c r="AX64745" s="95"/>
      <c r="AY64745" s="95"/>
      <c r="AZ64745" s="95"/>
      <c r="BA64745" s="95"/>
      <c r="BB64745" s="95"/>
      <c r="BC64745" s="95"/>
      <c r="BD64745" s="95"/>
      <c r="BE64745" s="95"/>
      <c r="BF64745" s="95"/>
      <c r="BG64745" s="95"/>
      <c r="BH64745" s="95"/>
      <c r="BI64745" s="95"/>
      <c r="BJ64745" s="95"/>
      <c r="BK64745" s="95"/>
      <c r="BL64745" s="95"/>
      <c r="BM64745" s="95"/>
      <c r="BN64745" s="95"/>
      <c r="CA64745" s="95"/>
    </row>
    <row r="64746" spans="31:79" s="97" customFormat="1" x14ac:dyDescent="0.2">
      <c r="AE64746" s="95"/>
      <c r="AF64746" s="95"/>
      <c r="AN64746" s="95"/>
      <c r="AO64746" s="95"/>
      <c r="AP64746" s="95"/>
      <c r="AQ64746" s="95"/>
      <c r="AR64746" s="95"/>
      <c r="AS64746" s="95"/>
      <c r="AT64746" s="95"/>
      <c r="AU64746" s="95"/>
      <c r="AV64746" s="95"/>
      <c r="AW64746" s="95"/>
      <c r="AX64746" s="95"/>
      <c r="AY64746" s="95"/>
      <c r="AZ64746" s="95"/>
      <c r="BA64746" s="95"/>
      <c r="BB64746" s="95"/>
      <c r="BC64746" s="95"/>
      <c r="BD64746" s="95"/>
      <c r="BE64746" s="95"/>
      <c r="BF64746" s="95"/>
      <c r="BG64746" s="95"/>
      <c r="BH64746" s="95"/>
      <c r="BI64746" s="95"/>
      <c r="BJ64746" s="95"/>
      <c r="BK64746" s="95"/>
      <c r="BL64746" s="95"/>
      <c r="BM64746" s="95"/>
      <c r="BN64746" s="95"/>
      <c r="CA64746" s="95"/>
    </row>
    <row r="64747" spans="31:79" s="97" customFormat="1" x14ac:dyDescent="0.2">
      <c r="AE64747" s="95"/>
      <c r="AF64747" s="95"/>
      <c r="AN64747" s="95"/>
      <c r="AO64747" s="95"/>
      <c r="AP64747" s="95"/>
      <c r="AQ64747" s="95"/>
      <c r="AR64747" s="95"/>
      <c r="AS64747" s="95"/>
      <c r="AT64747" s="95"/>
      <c r="AU64747" s="95"/>
      <c r="AV64747" s="95"/>
      <c r="AW64747" s="95"/>
      <c r="AX64747" s="95"/>
      <c r="AY64747" s="95"/>
      <c r="AZ64747" s="95"/>
      <c r="BA64747" s="95"/>
      <c r="BB64747" s="95"/>
      <c r="BC64747" s="95"/>
      <c r="BD64747" s="95"/>
      <c r="BE64747" s="95"/>
      <c r="BF64747" s="95"/>
      <c r="BG64747" s="95"/>
      <c r="BH64747" s="95"/>
      <c r="BI64747" s="95"/>
      <c r="BJ64747" s="95"/>
      <c r="BK64747" s="95"/>
      <c r="BL64747" s="95"/>
      <c r="BM64747" s="95"/>
      <c r="BN64747" s="95"/>
      <c r="CA64747" s="95"/>
    </row>
    <row r="64748" spans="31:79" s="97" customFormat="1" x14ac:dyDescent="0.2">
      <c r="AE64748" s="95"/>
      <c r="AF64748" s="95"/>
      <c r="AN64748" s="95"/>
      <c r="AO64748" s="95"/>
      <c r="AP64748" s="95"/>
      <c r="AQ64748" s="95"/>
      <c r="AR64748" s="95"/>
      <c r="AS64748" s="95"/>
      <c r="AT64748" s="95"/>
      <c r="AU64748" s="95"/>
      <c r="AV64748" s="95"/>
      <c r="AW64748" s="95"/>
      <c r="AX64748" s="95"/>
      <c r="AY64748" s="95"/>
      <c r="AZ64748" s="95"/>
      <c r="BA64748" s="95"/>
      <c r="BB64748" s="95"/>
      <c r="BC64748" s="95"/>
      <c r="BD64748" s="95"/>
      <c r="BE64748" s="95"/>
      <c r="BF64748" s="95"/>
      <c r="BG64748" s="95"/>
      <c r="BH64748" s="95"/>
      <c r="BI64748" s="95"/>
      <c r="BJ64748" s="95"/>
      <c r="BK64748" s="95"/>
      <c r="BL64748" s="95"/>
      <c r="BM64748" s="95"/>
      <c r="BN64748" s="95"/>
      <c r="CA64748" s="95"/>
    </row>
    <row r="64749" spans="31:79" s="97" customFormat="1" x14ac:dyDescent="0.2">
      <c r="AE64749" s="95"/>
      <c r="AF64749" s="95"/>
      <c r="AN64749" s="95"/>
      <c r="AO64749" s="95"/>
      <c r="AP64749" s="95"/>
      <c r="AQ64749" s="95"/>
      <c r="AR64749" s="95"/>
      <c r="AS64749" s="95"/>
      <c r="AT64749" s="95"/>
      <c r="AU64749" s="95"/>
      <c r="AV64749" s="95"/>
      <c r="AW64749" s="95"/>
      <c r="AX64749" s="95"/>
      <c r="AY64749" s="95"/>
      <c r="AZ64749" s="95"/>
      <c r="BA64749" s="95"/>
      <c r="BB64749" s="95"/>
      <c r="BC64749" s="95"/>
      <c r="BD64749" s="95"/>
      <c r="BE64749" s="95"/>
      <c r="BF64749" s="95"/>
      <c r="BG64749" s="95"/>
      <c r="BH64749" s="95"/>
      <c r="BI64749" s="95"/>
      <c r="BJ64749" s="95"/>
      <c r="BK64749" s="95"/>
      <c r="BL64749" s="95"/>
      <c r="BM64749" s="95"/>
      <c r="BN64749" s="95"/>
      <c r="CA64749" s="95"/>
    </row>
    <row r="64750" spans="31:79" s="97" customFormat="1" x14ac:dyDescent="0.2">
      <c r="AE64750" s="95"/>
      <c r="AF64750" s="95"/>
      <c r="AN64750" s="95"/>
      <c r="AO64750" s="95"/>
      <c r="AP64750" s="95"/>
      <c r="AQ64750" s="95"/>
      <c r="AR64750" s="95"/>
      <c r="AS64750" s="95"/>
      <c r="AT64750" s="95"/>
      <c r="AU64750" s="95"/>
      <c r="AV64750" s="95"/>
      <c r="AW64750" s="95"/>
      <c r="AX64750" s="95"/>
      <c r="AY64750" s="95"/>
      <c r="AZ64750" s="95"/>
      <c r="BA64750" s="95"/>
      <c r="BB64750" s="95"/>
      <c r="BC64750" s="95"/>
      <c r="BD64750" s="95"/>
      <c r="BE64750" s="95"/>
      <c r="BF64750" s="95"/>
      <c r="BG64750" s="95"/>
      <c r="BH64750" s="95"/>
      <c r="BI64750" s="95"/>
      <c r="BJ64750" s="95"/>
      <c r="BK64750" s="95"/>
      <c r="BL64750" s="95"/>
      <c r="BM64750" s="95"/>
      <c r="BN64750" s="95"/>
      <c r="CA64750" s="95"/>
    </row>
    <row r="64751" spans="31:79" s="97" customFormat="1" x14ac:dyDescent="0.2">
      <c r="AE64751" s="95"/>
      <c r="AF64751" s="95"/>
      <c r="AN64751" s="95"/>
      <c r="AO64751" s="95"/>
      <c r="AP64751" s="95"/>
      <c r="AQ64751" s="95"/>
      <c r="AR64751" s="95"/>
      <c r="AS64751" s="95"/>
      <c r="AT64751" s="95"/>
      <c r="AU64751" s="95"/>
      <c r="AV64751" s="95"/>
      <c r="AW64751" s="95"/>
      <c r="AX64751" s="95"/>
      <c r="AY64751" s="95"/>
      <c r="AZ64751" s="95"/>
      <c r="BA64751" s="95"/>
      <c r="BB64751" s="95"/>
      <c r="BC64751" s="95"/>
      <c r="BD64751" s="95"/>
      <c r="BE64751" s="95"/>
      <c r="BF64751" s="95"/>
      <c r="BG64751" s="95"/>
      <c r="BH64751" s="95"/>
      <c r="BI64751" s="95"/>
      <c r="BJ64751" s="95"/>
      <c r="BK64751" s="95"/>
      <c r="BL64751" s="95"/>
      <c r="BM64751" s="95"/>
      <c r="BN64751" s="95"/>
      <c r="CA64751" s="95"/>
    </row>
    <row r="64752" spans="31:79" s="97" customFormat="1" x14ac:dyDescent="0.2">
      <c r="AE64752" s="95"/>
      <c r="AF64752" s="95"/>
      <c r="AN64752" s="95"/>
      <c r="AO64752" s="95"/>
      <c r="AP64752" s="95"/>
      <c r="AQ64752" s="95"/>
      <c r="AR64752" s="95"/>
      <c r="AS64752" s="95"/>
      <c r="AT64752" s="95"/>
      <c r="AU64752" s="95"/>
      <c r="AV64752" s="95"/>
      <c r="AW64752" s="95"/>
      <c r="AX64752" s="95"/>
      <c r="AY64752" s="95"/>
      <c r="AZ64752" s="95"/>
      <c r="BA64752" s="95"/>
      <c r="BB64752" s="95"/>
      <c r="BC64752" s="95"/>
      <c r="BD64752" s="95"/>
      <c r="BE64752" s="95"/>
      <c r="BF64752" s="95"/>
      <c r="BG64752" s="95"/>
      <c r="BH64752" s="95"/>
      <c r="BI64752" s="95"/>
      <c r="BJ64752" s="95"/>
      <c r="BK64752" s="95"/>
      <c r="BL64752" s="95"/>
      <c r="BM64752" s="95"/>
      <c r="BN64752" s="95"/>
      <c r="CA64752" s="95"/>
    </row>
    <row r="64753" spans="31:79" s="97" customFormat="1" x14ac:dyDescent="0.2">
      <c r="AE64753" s="95"/>
      <c r="AF64753" s="95"/>
      <c r="AN64753" s="95"/>
      <c r="AO64753" s="95"/>
      <c r="AP64753" s="95"/>
      <c r="AQ64753" s="95"/>
      <c r="AR64753" s="95"/>
      <c r="AS64753" s="95"/>
      <c r="AT64753" s="95"/>
      <c r="AU64753" s="95"/>
      <c r="AV64753" s="95"/>
      <c r="AW64753" s="95"/>
      <c r="AX64753" s="95"/>
      <c r="AY64753" s="95"/>
      <c r="AZ64753" s="95"/>
      <c r="BA64753" s="95"/>
      <c r="BB64753" s="95"/>
      <c r="BC64753" s="95"/>
      <c r="BD64753" s="95"/>
      <c r="BE64753" s="95"/>
      <c r="BF64753" s="95"/>
      <c r="BG64753" s="95"/>
      <c r="BH64753" s="95"/>
      <c r="BI64753" s="95"/>
      <c r="BJ64753" s="95"/>
      <c r="BK64753" s="95"/>
      <c r="BL64753" s="95"/>
      <c r="BM64753" s="95"/>
      <c r="BN64753" s="95"/>
      <c r="CA64753" s="95"/>
    </row>
    <row r="64754" spans="31:79" s="97" customFormat="1" x14ac:dyDescent="0.2">
      <c r="AE64754" s="95"/>
      <c r="AF64754" s="95"/>
      <c r="AN64754" s="95"/>
      <c r="AO64754" s="95"/>
      <c r="AP64754" s="95"/>
      <c r="AQ64754" s="95"/>
      <c r="AR64754" s="95"/>
      <c r="AS64754" s="95"/>
      <c r="AT64754" s="95"/>
      <c r="AU64754" s="95"/>
      <c r="AV64754" s="95"/>
      <c r="AW64754" s="95"/>
      <c r="AX64754" s="95"/>
      <c r="AY64754" s="95"/>
      <c r="AZ64754" s="95"/>
      <c r="BA64754" s="95"/>
      <c r="BB64754" s="95"/>
      <c r="BC64754" s="95"/>
      <c r="BD64754" s="95"/>
      <c r="BE64754" s="95"/>
      <c r="BF64754" s="95"/>
      <c r="BG64754" s="95"/>
      <c r="BH64754" s="95"/>
      <c r="BI64754" s="95"/>
      <c r="BJ64754" s="95"/>
      <c r="BK64754" s="95"/>
      <c r="BL64754" s="95"/>
      <c r="BM64754" s="95"/>
      <c r="BN64754" s="95"/>
      <c r="CA64754" s="95"/>
    </row>
    <row r="64755" spans="31:79" s="97" customFormat="1" x14ac:dyDescent="0.2">
      <c r="AE64755" s="95"/>
      <c r="AF64755" s="95"/>
      <c r="AN64755" s="95"/>
      <c r="AO64755" s="95"/>
      <c r="AP64755" s="95"/>
      <c r="AQ64755" s="95"/>
      <c r="AR64755" s="95"/>
      <c r="AS64755" s="95"/>
      <c r="AT64755" s="95"/>
      <c r="AU64755" s="95"/>
      <c r="AV64755" s="95"/>
      <c r="AW64755" s="95"/>
      <c r="AX64755" s="95"/>
      <c r="AY64755" s="95"/>
      <c r="AZ64755" s="95"/>
      <c r="BA64755" s="95"/>
      <c r="BB64755" s="95"/>
      <c r="BC64755" s="95"/>
      <c r="BD64755" s="95"/>
      <c r="BE64755" s="95"/>
      <c r="BF64755" s="95"/>
      <c r="BG64755" s="95"/>
      <c r="BH64755" s="95"/>
      <c r="BI64755" s="95"/>
      <c r="BJ64755" s="95"/>
      <c r="BK64755" s="95"/>
      <c r="BL64755" s="95"/>
      <c r="BM64755" s="95"/>
      <c r="BN64755" s="95"/>
      <c r="CA64755" s="95"/>
    </row>
    <row r="64756" spans="31:79" s="97" customFormat="1" x14ac:dyDescent="0.2">
      <c r="AE64756" s="95"/>
      <c r="AF64756" s="95"/>
      <c r="AN64756" s="95"/>
      <c r="AO64756" s="95"/>
      <c r="AP64756" s="95"/>
      <c r="AQ64756" s="95"/>
      <c r="AR64756" s="95"/>
      <c r="AS64756" s="95"/>
      <c r="AT64756" s="95"/>
      <c r="AU64756" s="95"/>
      <c r="AV64756" s="95"/>
      <c r="AW64756" s="95"/>
      <c r="AX64756" s="95"/>
      <c r="AY64756" s="95"/>
      <c r="AZ64756" s="95"/>
      <c r="BA64756" s="95"/>
      <c r="BB64756" s="95"/>
      <c r="BC64756" s="95"/>
      <c r="BD64756" s="95"/>
      <c r="BE64756" s="95"/>
      <c r="BF64756" s="95"/>
      <c r="BG64756" s="95"/>
      <c r="BH64756" s="95"/>
      <c r="BI64756" s="95"/>
      <c r="BJ64756" s="95"/>
      <c r="BK64756" s="95"/>
      <c r="BL64756" s="95"/>
      <c r="BM64756" s="95"/>
      <c r="BN64756" s="95"/>
      <c r="CA64756" s="95"/>
    </row>
    <row r="64757" spans="31:79" s="97" customFormat="1" x14ac:dyDescent="0.2">
      <c r="AE64757" s="95"/>
      <c r="AF64757" s="95"/>
      <c r="AN64757" s="95"/>
      <c r="AO64757" s="95"/>
      <c r="AP64757" s="95"/>
      <c r="AQ64757" s="95"/>
      <c r="AR64757" s="95"/>
      <c r="AS64757" s="95"/>
      <c r="AT64757" s="95"/>
      <c r="AU64757" s="95"/>
      <c r="AV64757" s="95"/>
      <c r="AW64757" s="95"/>
      <c r="AX64757" s="95"/>
      <c r="AY64757" s="95"/>
      <c r="AZ64757" s="95"/>
      <c r="BA64757" s="95"/>
      <c r="BB64757" s="95"/>
      <c r="BC64757" s="95"/>
      <c r="BD64757" s="95"/>
      <c r="BE64757" s="95"/>
      <c r="BF64757" s="95"/>
      <c r="BG64757" s="95"/>
      <c r="BH64757" s="95"/>
      <c r="BI64757" s="95"/>
      <c r="BJ64757" s="95"/>
      <c r="BK64757" s="95"/>
      <c r="BL64757" s="95"/>
      <c r="BM64757" s="95"/>
      <c r="BN64757" s="95"/>
      <c r="CA64757" s="95"/>
    </row>
    <row r="64758" spans="31:79" s="97" customFormat="1" x14ac:dyDescent="0.2">
      <c r="AE64758" s="95"/>
      <c r="AF64758" s="95"/>
      <c r="AN64758" s="95"/>
      <c r="AO64758" s="95"/>
      <c r="AP64758" s="95"/>
      <c r="AQ64758" s="95"/>
      <c r="AR64758" s="95"/>
      <c r="AS64758" s="95"/>
      <c r="AT64758" s="95"/>
      <c r="AU64758" s="95"/>
      <c r="AV64758" s="95"/>
      <c r="AW64758" s="95"/>
      <c r="AX64758" s="95"/>
      <c r="AY64758" s="95"/>
      <c r="AZ64758" s="95"/>
      <c r="BA64758" s="95"/>
      <c r="BB64758" s="95"/>
      <c r="BC64758" s="95"/>
      <c r="BD64758" s="95"/>
      <c r="BE64758" s="95"/>
      <c r="BF64758" s="95"/>
      <c r="BG64758" s="95"/>
      <c r="BH64758" s="95"/>
      <c r="BI64758" s="95"/>
      <c r="BJ64758" s="95"/>
      <c r="BK64758" s="95"/>
      <c r="BL64758" s="95"/>
      <c r="BM64758" s="95"/>
      <c r="BN64758" s="95"/>
      <c r="CA64758" s="95"/>
    </row>
    <row r="64759" spans="31:79" s="97" customFormat="1" x14ac:dyDescent="0.2">
      <c r="AE64759" s="95"/>
      <c r="AF64759" s="95"/>
      <c r="AN64759" s="95"/>
      <c r="AO64759" s="95"/>
      <c r="AP64759" s="95"/>
      <c r="AQ64759" s="95"/>
      <c r="AR64759" s="95"/>
      <c r="AS64759" s="95"/>
      <c r="AT64759" s="95"/>
      <c r="AU64759" s="95"/>
      <c r="AV64759" s="95"/>
      <c r="AW64759" s="95"/>
      <c r="AX64759" s="95"/>
      <c r="AY64759" s="95"/>
      <c r="AZ64759" s="95"/>
      <c r="BA64759" s="95"/>
      <c r="BB64759" s="95"/>
      <c r="BC64759" s="95"/>
      <c r="BD64759" s="95"/>
      <c r="BE64759" s="95"/>
      <c r="BF64759" s="95"/>
      <c r="BG64759" s="95"/>
      <c r="BH64759" s="95"/>
      <c r="BI64759" s="95"/>
      <c r="BJ64759" s="95"/>
      <c r="BK64759" s="95"/>
      <c r="BL64759" s="95"/>
      <c r="BM64759" s="95"/>
      <c r="BN64759" s="95"/>
      <c r="CA64759" s="95"/>
    </row>
    <row r="64760" spans="31:79" s="97" customFormat="1" x14ac:dyDescent="0.2">
      <c r="AE64760" s="95"/>
      <c r="AF64760" s="95"/>
      <c r="AN64760" s="95"/>
      <c r="AO64760" s="95"/>
      <c r="AP64760" s="95"/>
      <c r="AQ64760" s="95"/>
      <c r="AR64760" s="95"/>
      <c r="AS64760" s="95"/>
      <c r="AT64760" s="95"/>
      <c r="AU64760" s="95"/>
      <c r="AV64760" s="95"/>
      <c r="AW64760" s="95"/>
      <c r="AX64760" s="95"/>
      <c r="AY64760" s="95"/>
      <c r="AZ64760" s="95"/>
      <c r="BA64760" s="95"/>
      <c r="BB64760" s="95"/>
      <c r="BC64760" s="95"/>
      <c r="BD64760" s="95"/>
      <c r="BE64760" s="95"/>
      <c r="BF64760" s="95"/>
      <c r="BG64760" s="95"/>
      <c r="BH64760" s="95"/>
      <c r="BI64760" s="95"/>
      <c r="BJ64760" s="95"/>
      <c r="BK64760" s="95"/>
      <c r="BL64760" s="95"/>
      <c r="BM64760" s="95"/>
      <c r="BN64760" s="95"/>
      <c r="CA64760" s="95"/>
    </row>
    <row r="64761" spans="31:79" s="97" customFormat="1" x14ac:dyDescent="0.2">
      <c r="AE64761" s="95"/>
      <c r="AF64761" s="95"/>
      <c r="AN64761" s="95"/>
      <c r="AO64761" s="95"/>
      <c r="AP64761" s="95"/>
      <c r="AQ64761" s="95"/>
      <c r="AR64761" s="95"/>
      <c r="AS64761" s="95"/>
      <c r="AT64761" s="95"/>
      <c r="AU64761" s="95"/>
      <c r="AV64761" s="95"/>
      <c r="AW64761" s="95"/>
      <c r="AX64761" s="95"/>
      <c r="AY64761" s="95"/>
      <c r="AZ64761" s="95"/>
      <c r="BA64761" s="95"/>
      <c r="BB64761" s="95"/>
      <c r="BC64761" s="95"/>
      <c r="BD64761" s="95"/>
      <c r="BE64761" s="95"/>
      <c r="BF64761" s="95"/>
      <c r="BG64761" s="95"/>
      <c r="BH64761" s="95"/>
      <c r="BI64761" s="95"/>
      <c r="BJ64761" s="95"/>
      <c r="BK64761" s="95"/>
      <c r="BL64761" s="95"/>
      <c r="BM64761" s="95"/>
      <c r="BN64761" s="95"/>
      <c r="CA64761" s="95"/>
    </row>
    <row r="64762" spans="31:79" s="97" customFormat="1" x14ac:dyDescent="0.2">
      <c r="AE64762" s="95"/>
      <c r="AF64762" s="95"/>
      <c r="AN64762" s="95"/>
      <c r="AO64762" s="95"/>
      <c r="AP64762" s="95"/>
      <c r="AQ64762" s="95"/>
      <c r="AR64762" s="95"/>
      <c r="AS64762" s="95"/>
      <c r="AT64762" s="95"/>
      <c r="AU64762" s="95"/>
      <c r="AV64762" s="95"/>
      <c r="AW64762" s="95"/>
      <c r="AX64762" s="95"/>
      <c r="AY64762" s="95"/>
      <c r="AZ64762" s="95"/>
      <c r="BA64762" s="95"/>
      <c r="BB64762" s="95"/>
      <c r="BC64762" s="95"/>
      <c r="BD64762" s="95"/>
      <c r="BE64762" s="95"/>
      <c r="BF64762" s="95"/>
      <c r="BG64762" s="95"/>
      <c r="BH64762" s="95"/>
      <c r="BI64762" s="95"/>
      <c r="BJ64762" s="95"/>
      <c r="BK64762" s="95"/>
      <c r="BL64762" s="95"/>
      <c r="BM64762" s="95"/>
      <c r="BN64762" s="95"/>
      <c r="CA64762" s="95"/>
    </row>
    <row r="64763" spans="31:79" s="97" customFormat="1" x14ac:dyDescent="0.2">
      <c r="AE64763" s="95"/>
      <c r="AF64763" s="95"/>
      <c r="AN64763" s="95"/>
      <c r="AO64763" s="95"/>
      <c r="AP64763" s="95"/>
      <c r="AQ64763" s="95"/>
      <c r="AR64763" s="95"/>
      <c r="AS64763" s="95"/>
      <c r="AT64763" s="95"/>
      <c r="AU64763" s="95"/>
      <c r="AV64763" s="95"/>
      <c r="AW64763" s="95"/>
      <c r="AX64763" s="95"/>
      <c r="AY64763" s="95"/>
      <c r="AZ64763" s="95"/>
      <c r="BA64763" s="95"/>
      <c r="BB64763" s="95"/>
      <c r="BC64763" s="95"/>
      <c r="BD64763" s="95"/>
      <c r="BE64763" s="95"/>
      <c r="BF64763" s="95"/>
      <c r="BG64763" s="95"/>
      <c r="BH64763" s="95"/>
      <c r="BI64763" s="95"/>
      <c r="BJ64763" s="95"/>
      <c r="BK64763" s="95"/>
      <c r="BL64763" s="95"/>
      <c r="BM64763" s="95"/>
      <c r="BN64763" s="95"/>
      <c r="CA64763" s="95"/>
    </row>
    <row r="64764" spans="31:79" s="97" customFormat="1" x14ac:dyDescent="0.2">
      <c r="AE64764" s="95"/>
      <c r="AF64764" s="95"/>
      <c r="AN64764" s="95"/>
      <c r="AO64764" s="95"/>
      <c r="AP64764" s="95"/>
      <c r="AQ64764" s="95"/>
      <c r="AR64764" s="95"/>
      <c r="AS64764" s="95"/>
      <c r="AT64764" s="95"/>
      <c r="AU64764" s="95"/>
      <c r="AV64764" s="95"/>
      <c r="AW64764" s="95"/>
      <c r="AX64764" s="95"/>
      <c r="AY64764" s="95"/>
      <c r="AZ64764" s="95"/>
      <c r="BA64764" s="95"/>
      <c r="BB64764" s="95"/>
      <c r="BC64764" s="95"/>
      <c r="BD64764" s="95"/>
      <c r="BE64764" s="95"/>
      <c r="BF64764" s="95"/>
      <c r="BG64764" s="95"/>
      <c r="BH64764" s="95"/>
      <c r="BI64764" s="95"/>
      <c r="BJ64764" s="95"/>
      <c r="BK64764" s="95"/>
      <c r="BL64764" s="95"/>
      <c r="BM64764" s="95"/>
      <c r="BN64764" s="95"/>
      <c r="CA64764" s="95"/>
    </row>
    <row r="64765" spans="31:79" s="97" customFormat="1" x14ac:dyDescent="0.2">
      <c r="AE64765" s="95"/>
      <c r="AF64765" s="95"/>
      <c r="AN64765" s="95"/>
      <c r="AO64765" s="95"/>
      <c r="AP64765" s="95"/>
      <c r="AQ64765" s="95"/>
      <c r="AR64765" s="95"/>
      <c r="AS64765" s="95"/>
      <c r="AT64765" s="95"/>
      <c r="AU64765" s="95"/>
      <c r="AV64765" s="95"/>
      <c r="AW64765" s="95"/>
      <c r="AX64765" s="95"/>
      <c r="AY64765" s="95"/>
      <c r="AZ64765" s="95"/>
      <c r="BA64765" s="95"/>
      <c r="BB64765" s="95"/>
      <c r="BC64765" s="95"/>
      <c r="BD64765" s="95"/>
      <c r="BE64765" s="95"/>
      <c r="BF64765" s="95"/>
      <c r="BG64765" s="95"/>
      <c r="BH64765" s="95"/>
      <c r="BI64765" s="95"/>
      <c r="BJ64765" s="95"/>
      <c r="BK64765" s="95"/>
      <c r="BL64765" s="95"/>
      <c r="BM64765" s="95"/>
      <c r="BN64765" s="95"/>
      <c r="CA64765" s="95"/>
    </row>
    <row r="64766" spans="31:79" s="97" customFormat="1" x14ac:dyDescent="0.2">
      <c r="AE64766" s="95"/>
      <c r="AF64766" s="95"/>
      <c r="AN64766" s="95"/>
      <c r="AO64766" s="95"/>
      <c r="AP64766" s="95"/>
      <c r="AQ64766" s="95"/>
      <c r="AR64766" s="95"/>
      <c r="AS64766" s="95"/>
      <c r="AT64766" s="95"/>
      <c r="AU64766" s="95"/>
      <c r="AV64766" s="95"/>
      <c r="AW64766" s="95"/>
      <c r="AX64766" s="95"/>
      <c r="AY64766" s="95"/>
      <c r="AZ64766" s="95"/>
      <c r="BA64766" s="95"/>
      <c r="BB64766" s="95"/>
      <c r="BC64766" s="95"/>
      <c r="BD64766" s="95"/>
      <c r="BE64766" s="95"/>
      <c r="BF64766" s="95"/>
      <c r="BG64766" s="95"/>
      <c r="BH64766" s="95"/>
      <c r="BI64766" s="95"/>
      <c r="BJ64766" s="95"/>
      <c r="BK64766" s="95"/>
      <c r="BL64766" s="95"/>
      <c r="BM64766" s="95"/>
      <c r="BN64766" s="95"/>
      <c r="CA64766" s="95"/>
    </row>
    <row r="64767" spans="31:79" s="97" customFormat="1" x14ac:dyDescent="0.2">
      <c r="AE64767" s="95"/>
      <c r="AF64767" s="95"/>
      <c r="AN64767" s="95"/>
      <c r="AO64767" s="95"/>
      <c r="AP64767" s="95"/>
      <c r="AQ64767" s="95"/>
      <c r="AR64767" s="95"/>
      <c r="AS64767" s="95"/>
      <c r="AT64767" s="95"/>
      <c r="AU64767" s="95"/>
      <c r="AV64767" s="95"/>
      <c r="AW64767" s="95"/>
      <c r="AX64767" s="95"/>
      <c r="AY64767" s="95"/>
      <c r="AZ64767" s="95"/>
      <c r="BA64767" s="95"/>
      <c r="BB64767" s="95"/>
      <c r="BC64767" s="95"/>
      <c r="BD64767" s="95"/>
      <c r="BE64767" s="95"/>
      <c r="BF64767" s="95"/>
      <c r="BG64767" s="95"/>
      <c r="BH64767" s="95"/>
      <c r="BI64767" s="95"/>
      <c r="BJ64767" s="95"/>
      <c r="BK64767" s="95"/>
      <c r="BL64767" s="95"/>
      <c r="BM64767" s="95"/>
      <c r="BN64767" s="95"/>
      <c r="CA64767" s="95"/>
    </row>
    <row r="64768" spans="31:79" s="97" customFormat="1" x14ac:dyDescent="0.2">
      <c r="AE64768" s="95"/>
      <c r="AF64768" s="95"/>
      <c r="AN64768" s="95"/>
      <c r="AO64768" s="95"/>
      <c r="AP64768" s="95"/>
      <c r="AQ64768" s="95"/>
      <c r="AR64768" s="95"/>
      <c r="AS64768" s="95"/>
      <c r="AT64768" s="95"/>
      <c r="AU64768" s="95"/>
      <c r="AV64768" s="95"/>
      <c r="AW64768" s="95"/>
      <c r="AX64768" s="95"/>
      <c r="AY64768" s="95"/>
      <c r="AZ64768" s="95"/>
      <c r="BA64768" s="95"/>
      <c r="BB64768" s="95"/>
      <c r="BC64768" s="95"/>
      <c r="BD64768" s="95"/>
      <c r="BE64768" s="95"/>
      <c r="BF64768" s="95"/>
      <c r="BG64768" s="95"/>
      <c r="BH64768" s="95"/>
      <c r="BI64768" s="95"/>
      <c r="BJ64768" s="95"/>
      <c r="BK64768" s="95"/>
      <c r="BL64768" s="95"/>
      <c r="BM64768" s="95"/>
      <c r="BN64768" s="95"/>
      <c r="CA64768" s="95"/>
    </row>
    <row r="64769" spans="31:79" s="97" customFormat="1" x14ac:dyDescent="0.2">
      <c r="AE64769" s="95"/>
      <c r="AF64769" s="95"/>
      <c r="AN64769" s="95"/>
      <c r="AO64769" s="95"/>
      <c r="AP64769" s="95"/>
      <c r="AQ64769" s="95"/>
      <c r="AR64769" s="95"/>
      <c r="AS64769" s="95"/>
      <c r="AT64769" s="95"/>
      <c r="AU64769" s="95"/>
      <c r="AV64769" s="95"/>
      <c r="AW64769" s="95"/>
      <c r="AX64769" s="95"/>
      <c r="AY64769" s="95"/>
      <c r="AZ64769" s="95"/>
      <c r="BA64769" s="95"/>
      <c r="BB64769" s="95"/>
      <c r="BC64769" s="95"/>
      <c r="BD64769" s="95"/>
      <c r="BE64769" s="95"/>
      <c r="BF64769" s="95"/>
      <c r="BG64769" s="95"/>
      <c r="BH64769" s="95"/>
      <c r="BI64769" s="95"/>
      <c r="BJ64769" s="95"/>
      <c r="BK64769" s="95"/>
      <c r="BL64769" s="95"/>
      <c r="BM64769" s="95"/>
      <c r="BN64769" s="95"/>
      <c r="CA64769" s="95"/>
    </row>
    <row r="64770" spans="31:79" s="97" customFormat="1" x14ac:dyDescent="0.2">
      <c r="AE64770" s="95"/>
      <c r="AF64770" s="95"/>
      <c r="AN64770" s="95"/>
      <c r="AO64770" s="95"/>
      <c r="AP64770" s="95"/>
      <c r="AQ64770" s="95"/>
      <c r="AR64770" s="95"/>
      <c r="AS64770" s="95"/>
      <c r="AT64770" s="95"/>
      <c r="AU64770" s="95"/>
      <c r="AV64770" s="95"/>
      <c r="AW64770" s="95"/>
      <c r="AX64770" s="95"/>
      <c r="AY64770" s="95"/>
      <c r="AZ64770" s="95"/>
      <c r="BA64770" s="95"/>
      <c r="BB64770" s="95"/>
      <c r="BC64770" s="95"/>
      <c r="BD64770" s="95"/>
      <c r="BE64770" s="95"/>
      <c r="BF64770" s="95"/>
      <c r="BG64770" s="95"/>
      <c r="BH64770" s="95"/>
      <c r="BI64770" s="95"/>
      <c r="BJ64770" s="95"/>
      <c r="BK64770" s="95"/>
      <c r="BL64770" s="95"/>
      <c r="BM64770" s="95"/>
      <c r="BN64770" s="95"/>
      <c r="CA64770" s="95"/>
    </row>
    <row r="64771" spans="31:79" s="97" customFormat="1" x14ac:dyDescent="0.2">
      <c r="AE64771" s="95"/>
      <c r="AF64771" s="95"/>
      <c r="AN64771" s="95"/>
      <c r="AO64771" s="95"/>
      <c r="AP64771" s="95"/>
      <c r="AQ64771" s="95"/>
      <c r="AR64771" s="95"/>
      <c r="AS64771" s="95"/>
      <c r="AT64771" s="95"/>
      <c r="AU64771" s="95"/>
      <c r="AV64771" s="95"/>
      <c r="AW64771" s="95"/>
      <c r="AX64771" s="95"/>
      <c r="AY64771" s="95"/>
      <c r="AZ64771" s="95"/>
      <c r="BA64771" s="95"/>
      <c r="BB64771" s="95"/>
      <c r="BC64771" s="95"/>
      <c r="BD64771" s="95"/>
      <c r="BE64771" s="95"/>
      <c r="BF64771" s="95"/>
      <c r="BG64771" s="95"/>
      <c r="BH64771" s="95"/>
      <c r="BI64771" s="95"/>
      <c r="BJ64771" s="95"/>
      <c r="BK64771" s="95"/>
      <c r="BL64771" s="95"/>
      <c r="BM64771" s="95"/>
      <c r="BN64771" s="95"/>
      <c r="CA64771" s="95"/>
    </row>
    <row r="64772" spans="31:79" s="97" customFormat="1" x14ac:dyDescent="0.2">
      <c r="AE64772" s="95"/>
      <c r="AF64772" s="95"/>
      <c r="AN64772" s="95"/>
      <c r="AO64772" s="95"/>
      <c r="AP64772" s="95"/>
      <c r="AQ64772" s="95"/>
      <c r="AR64772" s="95"/>
      <c r="AS64772" s="95"/>
      <c r="AT64772" s="95"/>
      <c r="AU64772" s="95"/>
      <c r="AV64772" s="95"/>
      <c r="AW64772" s="95"/>
      <c r="AX64772" s="95"/>
      <c r="AY64772" s="95"/>
      <c r="AZ64772" s="95"/>
      <c r="BA64772" s="95"/>
      <c r="BB64772" s="95"/>
      <c r="BC64772" s="95"/>
      <c r="BD64772" s="95"/>
      <c r="BE64772" s="95"/>
      <c r="BF64772" s="95"/>
      <c r="BG64772" s="95"/>
      <c r="BH64772" s="95"/>
      <c r="BI64772" s="95"/>
      <c r="BJ64772" s="95"/>
      <c r="BK64772" s="95"/>
      <c r="BL64772" s="95"/>
      <c r="BM64772" s="95"/>
      <c r="BN64772" s="95"/>
      <c r="CA64772" s="95"/>
    </row>
    <row r="64773" spans="31:79" s="97" customFormat="1" x14ac:dyDescent="0.2">
      <c r="AE64773" s="95"/>
      <c r="AF64773" s="95"/>
      <c r="AN64773" s="95"/>
      <c r="AO64773" s="95"/>
      <c r="AP64773" s="95"/>
      <c r="AQ64773" s="95"/>
      <c r="AR64773" s="95"/>
      <c r="AS64773" s="95"/>
      <c r="AT64773" s="95"/>
      <c r="AU64773" s="95"/>
      <c r="AV64773" s="95"/>
      <c r="AW64773" s="95"/>
      <c r="AX64773" s="95"/>
      <c r="AY64773" s="95"/>
      <c r="AZ64773" s="95"/>
      <c r="BA64773" s="95"/>
      <c r="BB64773" s="95"/>
      <c r="BC64773" s="95"/>
      <c r="BD64773" s="95"/>
      <c r="BE64773" s="95"/>
      <c r="BF64773" s="95"/>
      <c r="BG64773" s="95"/>
      <c r="BH64773" s="95"/>
      <c r="BI64773" s="95"/>
      <c r="BJ64773" s="95"/>
      <c r="BK64773" s="95"/>
      <c r="BL64773" s="95"/>
      <c r="BM64773" s="95"/>
      <c r="BN64773" s="95"/>
      <c r="CA64773" s="95"/>
    </row>
    <row r="64774" spans="31:79" s="97" customFormat="1" x14ac:dyDescent="0.2">
      <c r="AE64774" s="95"/>
      <c r="AF64774" s="95"/>
      <c r="AN64774" s="95"/>
      <c r="AO64774" s="95"/>
      <c r="AP64774" s="95"/>
      <c r="AQ64774" s="95"/>
      <c r="AR64774" s="95"/>
      <c r="AS64774" s="95"/>
      <c r="AT64774" s="95"/>
      <c r="AU64774" s="95"/>
      <c r="AV64774" s="95"/>
      <c r="AW64774" s="95"/>
      <c r="AX64774" s="95"/>
      <c r="AY64774" s="95"/>
      <c r="AZ64774" s="95"/>
      <c r="BA64774" s="95"/>
      <c r="BB64774" s="95"/>
      <c r="BC64774" s="95"/>
      <c r="BD64774" s="95"/>
      <c r="BE64774" s="95"/>
      <c r="BF64774" s="95"/>
      <c r="BG64774" s="95"/>
      <c r="BH64774" s="95"/>
      <c r="BI64774" s="95"/>
      <c r="BJ64774" s="95"/>
      <c r="BK64774" s="95"/>
      <c r="BL64774" s="95"/>
      <c r="BM64774" s="95"/>
      <c r="BN64774" s="95"/>
      <c r="CA64774" s="95"/>
    </row>
    <row r="64775" spans="31:79" s="97" customFormat="1" x14ac:dyDescent="0.2">
      <c r="AE64775" s="95"/>
      <c r="AF64775" s="95"/>
      <c r="AN64775" s="95"/>
      <c r="AO64775" s="95"/>
      <c r="AP64775" s="95"/>
      <c r="AQ64775" s="95"/>
      <c r="AR64775" s="95"/>
      <c r="AS64775" s="95"/>
      <c r="AT64775" s="95"/>
      <c r="AU64775" s="95"/>
      <c r="AV64775" s="95"/>
      <c r="AW64775" s="95"/>
      <c r="AX64775" s="95"/>
      <c r="AY64775" s="95"/>
      <c r="AZ64775" s="95"/>
      <c r="BA64775" s="95"/>
      <c r="BB64775" s="95"/>
      <c r="BC64775" s="95"/>
      <c r="BD64775" s="95"/>
      <c r="BE64775" s="95"/>
      <c r="BF64775" s="95"/>
      <c r="BG64775" s="95"/>
      <c r="BH64775" s="95"/>
      <c r="BI64775" s="95"/>
      <c r="BJ64775" s="95"/>
      <c r="BK64775" s="95"/>
      <c r="BL64775" s="95"/>
      <c r="BM64775" s="95"/>
      <c r="BN64775" s="95"/>
      <c r="CA64775" s="95"/>
    </row>
    <row r="64776" spans="31:79" s="97" customFormat="1" x14ac:dyDescent="0.2">
      <c r="AE64776" s="95"/>
      <c r="AF64776" s="95"/>
      <c r="AN64776" s="95"/>
      <c r="AO64776" s="95"/>
      <c r="AP64776" s="95"/>
      <c r="AQ64776" s="95"/>
      <c r="AR64776" s="95"/>
      <c r="AS64776" s="95"/>
      <c r="AT64776" s="95"/>
      <c r="AU64776" s="95"/>
      <c r="AV64776" s="95"/>
      <c r="AW64776" s="95"/>
      <c r="AX64776" s="95"/>
      <c r="AY64776" s="95"/>
      <c r="AZ64776" s="95"/>
      <c r="BA64776" s="95"/>
      <c r="BB64776" s="95"/>
      <c r="BC64776" s="95"/>
      <c r="BD64776" s="95"/>
      <c r="BE64776" s="95"/>
      <c r="BF64776" s="95"/>
      <c r="BG64776" s="95"/>
      <c r="BH64776" s="95"/>
      <c r="BI64776" s="95"/>
      <c r="BJ64776" s="95"/>
      <c r="BK64776" s="95"/>
      <c r="BL64776" s="95"/>
      <c r="BM64776" s="95"/>
      <c r="BN64776" s="95"/>
      <c r="CA64776" s="95"/>
    </row>
    <row r="64777" spans="31:79" s="97" customFormat="1" x14ac:dyDescent="0.2">
      <c r="AE64777" s="95"/>
      <c r="AF64777" s="95"/>
      <c r="AN64777" s="95"/>
      <c r="AO64777" s="95"/>
      <c r="AP64777" s="95"/>
      <c r="AQ64777" s="95"/>
      <c r="AR64777" s="95"/>
      <c r="AS64777" s="95"/>
      <c r="AT64777" s="95"/>
      <c r="AU64777" s="95"/>
      <c r="AV64777" s="95"/>
      <c r="AW64777" s="95"/>
      <c r="AX64777" s="95"/>
      <c r="AY64777" s="95"/>
      <c r="AZ64777" s="95"/>
      <c r="BA64777" s="95"/>
      <c r="BB64777" s="95"/>
      <c r="BC64777" s="95"/>
      <c r="BD64777" s="95"/>
      <c r="BE64777" s="95"/>
      <c r="BF64777" s="95"/>
      <c r="BG64777" s="95"/>
      <c r="BH64777" s="95"/>
      <c r="BI64777" s="95"/>
      <c r="BJ64777" s="95"/>
      <c r="BK64777" s="95"/>
      <c r="BL64777" s="95"/>
      <c r="BM64777" s="95"/>
      <c r="BN64777" s="95"/>
      <c r="CA64777" s="95"/>
    </row>
    <row r="64778" spans="31:79" s="97" customFormat="1" x14ac:dyDescent="0.2">
      <c r="AE64778" s="95"/>
      <c r="AF64778" s="95"/>
      <c r="AN64778" s="95"/>
      <c r="AO64778" s="95"/>
      <c r="AP64778" s="95"/>
      <c r="AQ64778" s="95"/>
      <c r="AR64778" s="95"/>
      <c r="AS64778" s="95"/>
      <c r="AT64778" s="95"/>
      <c r="AU64778" s="95"/>
      <c r="AV64778" s="95"/>
      <c r="AW64778" s="95"/>
      <c r="AX64778" s="95"/>
      <c r="AY64778" s="95"/>
      <c r="AZ64778" s="95"/>
      <c r="BA64778" s="95"/>
      <c r="BB64778" s="95"/>
      <c r="BC64778" s="95"/>
      <c r="BD64778" s="95"/>
      <c r="BE64778" s="95"/>
      <c r="BF64778" s="95"/>
      <c r="BG64778" s="95"/>
      <c r="BH64778" s="95"/>
      <c r="BI64778" s="95"/>
      <c r="BJ64778" s="95"/>
      <c r="BK64778" s="95"/>
      <c r="BL64778" s="95"/>
      <c r="BM64778" s="95"/>
      <c r="BN64778" s="95"/>
      <c r="CA64778" s="95"/>
    </row>
    <row r="64779" spans="31:79" s="97" customFormat="1" x14ac:dyDescent="0.2">
      <c r="AE64779" s="95"/>
      <c r="AF64779" s="95"/>
      <c r="AN64779" s="95"/>
      <c r="AO64779" s="95"/>
      <c r="AP64779" s="95"/>
      <c r="AQ64779" s="95"/>
      <c r="AR64779" s="95"/>
      <c r="AS64779" s="95"/>
      <c r="AT64779" s="95"/>
      <c r="AU64779" s="95"/>
      <c r="AV64779" s="95"/>
      <c r="AW64779" s="95"/>
      <c r="AX64779" s="95"/>
      <c r="AY64779" s="95"/>
      <c r="AZ64779" s="95"/>
      <c r="BA64779" s="95"/>
      <c r="BB64779" s="95"/>
      <c r="BC64779" s="95"/>
      <c r="BD64779" s="95"/>
      <c r="BE64779" s="95"/>
      <c r="BF64779" s="95"/>
      <c r="BG64779" s="95"/>
      <c r="BH64779" s="95"/>
      <c r="BI64779" s="95"/>
      <c r="BJ64779" s="95"/>
      <c r="BK64779" s="95"/>
      <c r="BL64779" s="95"/>
      <c r="BM64779" s="95"/>
      <c r="BN64779" s="95"/>
      <c r="CA64779" s="95"/>
    </row>
    <row r="64780" spans="31:79" s="97" customFormat="1" x14ac:dyDescent="0.2">
      <c r="AE64780" s="95"/>
      <c r="AF64780" s="95"/>
      <c r="AN64780" s="95"/>
      <c r="AO64780" s="95"/>
      <c r="AP64780" s="95"/>
      <c r="AQ64780" s="95"/>
      <c r="AR64780" s="95"/>
      <c r="AS64780" s="95"/>
      <c r="AT64780" s="95"/>
      <c r="AU64780" s="95"/>
      <c r="AV64780" s="95"/>
      <c r="AW64780" s="95"/>
      <c r="AX64780" s="95"/>
      <c r="AY64780" s="95"/>
      <c r="AZ64780" s="95"/>
      <c r="BA64780" s="95"/>
      <c r="BB64780" s="95"/>
      <c r="BC64780" s="95"/>
      <c r="BD64780" s="95"/>
      <c r="BE64780" s="95"/>
      <c r="BF64780" s="95"/>
      <c r="BG64780" s="95"/>
      <c r="BH64780" s="95"/>
      <c r="BI64780" s="95"/>
      <c r="BJ64780" s="95"/>
      <c r="BK64780" s="95"/>
      <c r="BL64780" s="95"/>
      <c r="BM64780" s="95"/>
      <c r="BN64780" s="95"/>
      <c r="CA64780" s="95"/>
    </row>
    <row r="64781" spans="31:79" s="97" customFormat="1" x14ac:dyDescent="0.2">
      <c r="AE64781" s="95"/>
      <c r="AF64781" s="95"/>
      <c r="AN64781" s="95"/>
      <c r="AO64781" s="95"/>
      <c r="AP64781" s="95"/>
      <c r="AQ64781" s="95"/>
      <c r="AR64781" s="95"/>
      <c r="AS64781" s="95"/>
      <c r="AT64781" s="95"/>
      <c r="AU64781" s="95"/>
      <c r="AV64781" s="95"/>
      <c r="AW64781" s="95"/>
      <c r="AX64781" s="95"/>
      <c r="AY64781" s="95"/>
      <c r="AZ64781" s="95"/>
      <c r="BA64781" s="95"/>
      <c r="BB64781" s="95"/>
      <c r="BC64781" s="95"/>
      <c r="BD64781" s="95"/>
      <c r="BE64781" s="95"/>
      <c r="BF64781" s="95"/>
      <c r="BG64781" s="95"/>
      <c r="BH64781" s="95"/>
      <c r="BI64781" s="95"/>
      <c r="BJ64781" s="95"/>
      <c r="BK64781" s="95"/>
      <c r="BL64781" s="95"/>
      <c r="BM64781" s="95"/>
      <c r="BN64781" s="95"/>
      <c r="CA64781" s="95"/>
    </row>
    <row r="64782" spans="31:79" s="97" customFormat="1" x14ac:dyDescent="0.2">
      <c r="AE64782" s="95"/>
      <c r="AF64782" s="95"/>
      <c r="AN64782" s="95"/>
      <c r="AO64782" s="95"/>
      <c r="AP64782" s="95"/>
      <c r="AQ64782" s="95"/>
      <c r="AR64782" s="95"/>
      <c r="AS64782" s="95"/>
      <c r="AT64782" s="95"/>
      <c r="AU64782" s="95"/>
      <c r="AV64782" s="95"/>
      <c r="AW64782" s="95"/>
      <c r="AX64782" s="95"/>
      <c r="AY64782" s="95"/>
      <c r="AZ64782" s="95"/>
      <c r="BA64782" s="95"/>
      <c r="BB64782" s="95"/>
      <c r="BC64782" s="95"/>
      <c r="BD64782" s="95"/>
      <c r="BE64782" s="95"/>
      <c r="BF64782" s="95"/>
      <c r="BG64782" s="95"/>
      <c r="BH64782" s="95"/>
      <c r="BI64782" s="95"/>
      <c r="BJ64782" s="95"/>
      <c r="BK64782" s="95"/>
      <c r="BL64782" s="95"/>
      <c r="BM64782" s="95"/>
      <c r="BN64782" s="95"/>
      <c r="CA64782" s="95"/>
    </row>
    <row r="64783" spans="31:79" s="97" customFormat="1" x14ac:dyDescent="0.2">
      <c r="AE64783" s="95"/>
      <c r="AF64783" s="95"/>
      <c r="AN64783" s="95"/>
      <c r="AO64783" s="95"/>
      <c r="AP64783" s="95"/>
      <c r="AQ64783" s="95"/>
      <c r="AR64783" s="95"/>
      <c r="AS64783" s="95"/>
      <c r="AT64783" s="95"/>
      <c r="AU64783" s="95"/>
      <c r="AV64783" s="95"/>
      <c r="AW64783" s="95"/>
      <c r="AX64783" s="95"/>
      <c r="AY64783" s="95"/>
      <c r="AZ64783" s="95"/>
      <c r="BA64783" s="95"/>
      <c r="BB64783" s="95"/>
      <c r="BC64783" s="95"/>
      <c r="BD64783" s="95"/>
      <c r="BE64783" s="95"/>
      <c r="BF64783" s="95"/>
      <c r="BG64783" s="95"/>
      <c r="BH64783" s="95"/>
      <c r="BI64783" s="95"/>
      <c r="BJ64783" s="95"/>
      <c r="BK64783" s="95"/>
      <c r="BL64783" s="95"/>
      <c r="BM64783" s="95"/>
      <c r="BN64783" s="95"/>
      <c r="CA64783" s="95"/>
    </row>
    <row r="64784" spans="31:79" s="97" customFormat="1" x14ac:dyDescent="0.2">
      <c r="AE64784" s="95"/>
      <c r="AF64784" s="95"/>
      <c r="AN64784" s="95"/>
      <c r="AO64784" s="95"/>
      <c r="AP64784" s="95"/>
      <c r="AQ64784" s="95"/>
      <c r="AR64784" s="95"/>
      <c r="AS64784" s="95"/>
      <c r="AT64784" s="95"/>
      <c r="AU64784" s="95"/>
      <c r="AV64784" s="95"/>
      <c r="AW64784" s="95"/>
      <c r="AX64784" s="95"/>
      <c r="AY64784" s="95"/>
      <c r="AZ64784" s="95"/>
      <c r="BA64784" s="95"/>
      <c r="BB64784" s="95"/>
      <c r="BC64784" s="95"/>
      <c r="BD64784" s="95"/>
      <c r="BE64784" s="95"/>
      <c r="BF64784" s="95"/>
      <c r="BG64784" s="95"/>
      <c r="BH64784" s="95"/>
      <c r="BI64784" s="95"/>
      <c r="BJ64784" s="95"/>
      <c r="BK64784" s="95"/>
      <c r="BL64784" s="95"/>
      <c r="BM64784" s="95"/>
      <c r="BN64784" s="95"/>
      <c r="CA64784" s="95"/>
    </row>
    <row r="64785" spans="31:79" s="97" customFormat="1" x14ac:dyDescent="0.2">
      <c r="AE64785" s="95"/>
      <c r="AF64785" s="95"/>
      <c r="AN64785" s="95"/>
      <c r="AO64785" s="95"/>
      <c r="AP64785" s="95"/>
      <c r="AQ64785" s="95"/>
      <c r="AR64785" s="95"/>
      <c r="AS64785" s="95"/>
      <c r="AT64785" s="95"/>
      <c r="AU64785" s="95"/>
      <c r="AV64785" s="95"/>
      <c r="AW64785" s="95"/>
      <c r="AX64785" s="95"/>
      <c r="AY64785" s="95"/>
      <c r="AZ64785" s="95"/>
      <c r="BA64785" s="95"/>
      <c r="BB64785" s="95"/>
      <c r="BC64785" s="95"/>
      <c r="BD64785" s="95"/>
      <c r="BE64785" s="95"/>
      <c r="BF64785" s="95"/>
      <c r="BG64785" s="95"/>
      <c r="BH64785" s="95"/>
      <c r="BI64785" s="95"/>
      <c r="BJ64785" s="95"/>
      <c r="BK64785" s="95"/>
      <c r="BL64785" s="95"/>
      <c r="BM64785" s="95"/>
      <c r="BN64785" s="95"/>
      <c r="CA64785" s="95"/>
    </row>
    <row r="64786" spans="31:79" s="97" customFormat="1" x14ac:dyDescent="0.2">
      <c r="AE64786" s="95"/>
      <c r="AF64786" s="95"/>
      <c r="AN64786" s="95"/>
      <c r="AO64786" s="95"/>
      <c r="AP64786" s="95"/>
      <c r="AQ64786" s="95"/>
      <c r="AR64786" s="95"/>
      <c r="AS64786" s="95"/>
      <c r="AT64786" s="95"/>
      <c r="AU64786" s="95"/>
      <c r="AV64786" s="95"/>
      <c r="AW64786" s="95"/>
      <c r="AX64786" s="95"/>
      <c r="AY64786" s="95"/>
      <c r="AZ64786" s="95"/>
      <c r="BA64786" s="95"/>
      <c r="BB64786" s="95"/>
      <c r="BC64786" s="95"/>
      <c r="BD64786" s="95"/>
      <c r="BE64786" s="95"/>
      <c r="BF64786" s="95"/>
      <c r="BG64786" s="95"/>
      <c r="BH64786" s="95"/>
      <c r="BI64786" s="95"/>
      <c r="BJ64786" s="95"/>
      <c r="BK64786" s="95"/>
      <c r="BL64786" s="95"/>
      <c r="BM64786" s="95"/>
      <c r="BN64786" s="95"/>
      <c r="CA64786" s="95"/>
    </row>
    <row r="64787" spans="31:79" s="97" customFormat="1" x14ac:dyDescent="0.2">
      <c r="AE64787" s="95"/>
      <c r="AF64787" s="95"/>
      <c r="AN64787" s="95"/>
      <c r="AO64787" s="95"/>
      <c r="AP64787" s="95"/>
      <c r="AQ64787" s="95"/>
      <c r="AR64787" s="95"/>
      <c r="AS64787" s="95"/>
      <c r="AT64787" s="95"/>
      <c r="AU64787" s="95"/>
      <c r="AV64787" s="95"/>
      <c r="AW64787" s="95"/>
      <c r="AX64787" s="95"/>
      <c r="AY64787" s="95"/>
      <c r="AZ64787" s="95"/>
      <c r="BA64787" s="95"/>
      <c r="BB64787" s="95"/>
      <c r="BC64787" s="95"/>
      <c r="BD64787" s="95"/>
      <c r="BE64787" s="95"/>
      <c r="BF64787" s="95"/>
      <c r="BG64787" s="95"/>
      <c r="BH64787" s="95"/>
      <c r="BI64787" s="95"/>
      <c r="BJ64787" s="95"/>
      <c r="BK64787" s="95"/>
      <c r="BL64787" s="95"/>
      <c r="BM64787" s="95"/>
      <c r="BN64787" s="95"/>
      <c r="CA64787" s="95"/>
    </row>
    <row r="64788" spans="31:79" s="97" customFormat="1" x14ac:dyDescent="0.2">
      <c r="AE64788" s="95"/>
      <c r="AF64788" s="95"/>
      <c r="AN64788" s="95"/>
      <c r="AO64788" s="95"/>
      <c r="AP64788" s="95"/>
      <c r="AQ64788" s="95"/>
      <c r="AR64788" s="95"/>
      <c r="AS64788" s="95"/>
      <c r="AT64788" s="95"/>
      <c r="AU64788" s="95"/>
      <c r="AV64788" s="95"/>
      <c r="AW64788" s="95"/>
      <c r="AX64788" s="95"/>
      <c r="AY64788" s="95"/>
      <c r="AZ64788" s="95"/>
      <c r="BA64788" s="95"/>
      <c r="BB64788" s="95"/>
      <c r="BC64788" s="95"/>
      <c r="BD64788" s="95"/>
      <c r="BE64788" s="95"/>
      <c r="BF64788" s="95"/>
      <c r="BG64788" s="95"/>
      <c r="BH64788" s="95"/>
      <c r="BI64788" s="95"/>
      <c r="BJ64788" s="95"/>
      <c r="BK64788" s="95"/>
      <c r="BL64788" s="95"/>
      <c r="BM64788" s="95"/>
      <c r="BN64788" s="95"/>
      <c r="CA64788" s="95"/>
    </row>
    <row r="64789" spans="31:79" s="97" customFormat="1" x14ac:dyDescent="0.2">
      <c r="AE64789" s="95"/>
      <c r="AF64789" s="95"/>
      <c r="AN64789" s="95"/>
      <c r="AO64789" s="95"/>
      <c r="AP64789" s="95"/>
      <c r="AQ64789" s="95"/>
      <c r="AR64789" s="95"/>
      <c r="AS64789" s="95"/>
      <c r="AT64789" s="95"/>
      <c r="AU64789" s="95"/>
      <c r="AV64789" s="95"/>
      <c r="AW64789" s="95"/>
      <c r="AX64789" s="95"/>
      <c r="AY64789" s="95"/>
      <c r="AZ64789" s="95"/>
      <c r="BA64789" s="95"/>
      <c r="BB64789" s="95"/>
      <c r="BC64789" s="95"/>
      <c r="BD64789" s="95"/>
      <c r="BE64789" s="95"/>
      <c r="BF64789" s="95"/>
      <c r="BG64789" s="95"/>
      <c r="BH64789" s="95"/>
      <c r="BI64789" s="95"/>
      <c r="BJ64789" s="95"/>
      <c r="BK64789" s="95"/>
      <c r="BL64789" s="95"/>
      <c r="BM64789" s="95"/>
      <c r="BN64789" s="95"/>
      <c r="CA64789" s="95"/>
    </row>
    <row r="64790" spans="31:79" s="97" customFormat="1" x14ac:dyDescent="0.2">
      <c r="AE64790" s="95"/>
      <c r="AF64790" s="95"/>
      <c r="AN64790" s="95"/>
      <c r="AO64790" s="95"/>
      <c r="AP64790" s="95"/>
      <c r="AQ64790" s="95"/>
      <c r="AR64790" s="95"/>
      <c r="AS64790" s="95"/>
      <c r="AT64790" s="95"/>
      <c r="AU64790" s="95"/>
      <c r="AV64790" s="95"/>
      <c r="AW64790" s="95"/>
      <c r="AX64790" s="95"/>
      <c r="AY64790" s="95"/>
      <c r="AZ64790" s="95"/>
      <c r="BA64790" s="95"/>
      <c r="BB64790" s="95"/>
      <c r="BC64790" s="95"/>
      <c r="BD64790" s="95"/>
      <c r="BE64790" s="95"/>
      <c r="BF64790" s="95"/>
      <c r="BG64790" s="95"/>
      <c r="BH64790" s="95"/>
      <c r="BI64790" s="95"/>
      <c r="BJ64790" s="95"/>
      <c r="BK64790" s="95"/>
      <c r="BL64790" s="95"/>
      <c r="BM64790" s="95"/>
      <c r="BN64790" s="95"/>
      <c r="CA64790" s="95"/>
    </row>
    <row r="64791" spans="31:79" s="97" customFormat="1" x14ac:dyDescent="0.2">
      <c r="AE64791" s="95"/>
      <c r="AF64791" s="95"/>
      <c r="AN64791" s="95"/>
      <c r="AO64791" s="95"/>
      <c r="AP64791" s="95"/>
      <c r="AQ64791" s="95"/>
      <c r="AR64791" s="95"/>
      <c r="AS64791" s="95"/>
      <c r="AT64791" s="95"/>
      <c r="AU64791" s="95"/>
      <c r="AV64791" s="95"/>
      <c r="AW64791" s="95"/>
      <c r="AX64791" s="95"/>
      <c r="AY64791" s="95"/>
      <c r="AZ64791" s="95"/>
      <c r="BA64791" s="95"/>
      <c r="BB64791" s="95"/>
      <c r="BC64791" s="95"/>
      <c r="BD64791" s="95"/>
      <c r="BE64791" s="95"/>
      <c r="BF64791" s="95"/>
      <c r="BG64791" s="95"/>
      <c r="BH64791" s="95"/>
      <c r="BI64791" s="95"/>
      <c r="BJ64791" s="95"/>
      <c r="BK64791" s="95"/>
      <c r="BL64791" s="95"/>
      <c r="BM64791" s="95"/>
      <c r="BN64791" s="95"/>
      <c r="CA64791" s="95"/>
    </row>
    <row r="64792" spans="31:79" s="97" customFormat="1" x14ac:dyDescent="0.2">
      <c r="AE64792" s="95"/>
      <c r="AF64792" s="95"/>
      <c r="AN64792" s="95"/>
      <c r="AO64792" s="95"/>
      <c r="AP64792" s="95"/>
      <c r="AQ64792" s="95"/>
      <c r="AR64792" s="95"/>
      <c r="AS64792" s="95"/>
      <c r="AT64792" s="95"/>
      <c r="AU64792" s="95"/>
      <c r="AV64792" s="95"/>
      <c r="AW64792" s="95"/>
      <c r="AX64792" s="95"/>
      <c r="AY64792" s="95"/>
      <c r="AZ64792" s="95"/>
      <c r="BA64792" s="95"/>
      <c r="BB64792" s="95"/>
      <c r="BC64792" s="95"/>
      <c r="BD64792" s="95"/>
      <c r="BE64792" s="95"/>
      <c r="BF64792" s="95"/>
      <c r="BG64792" s="95"/>
      <c r="BH64792" s="95"/>
      <c r="BI64792" s="95"/>
      <c r="BJ64792" s="95"/>
      <c r="BK64792" s="95"/>
      <c r="BL64792" s="95"/>
      <c r="BM64792" s="95"/>
      <c r="BN64792" s="95"/>
      <c r="CA64792" s="95"/>
    </row>
    <row r="64793" spans="31:79" s="97" customFormat="1" x14ac:dyDescent="0.2">
      <c r="AE64793" s="95"/>
      <c r="AF64793" s="95"/>
      <c r="AN64793" s="95"/>
      <c r="AO64793" s="95"/>
      <c r="AP64793" s="95"/>
      <c r="AQ64793" s="95"/>
      <c r="AR64793" s="95"/>
      <c r="AS64793" s="95"/>
      <c r="AT64793" s="95"/>
      <c r="AU64793" s="95"/>
      <c r="AV64793" s="95"/>
      <c r="AW64793" s="95"/>
      <c r="AX64793" s="95"/>
      <c r="AY64793" s="95"/>
      <c r="AZ64793" s="95"/>
      <c r="BA64793" s="95"/>
      <c r="BB64793" s="95"/>
      <c r="BC64793" s="95"/>
      <c r="BD64793" s="95"/>
      <c r="BE64793" s="95"/>
      <c r="BF64793" s="95"/>
      <c r="BG64793" s="95"/>
      <c r="BH64793" s="95"/>
      <c r="BI64793" s="95"/>
      <c r="BJ64793" s="95"/>
      <c r="BK64793" s="95"/>
      <c r="BL64793" s="95"/>
      <c r="BM64793" s="95"/>
      <c r="BN64793" s="95"/>
      <c r="CA64793" s="95"/>
    </row>
    <row r="64794" spans="31:79" s="97" customFormat="1" x14ac:dyDescent="0.2">
      <c r="AE64794" s="95"/>
      <c r="AF64794" s="95"/>
      <c r="AN64794" s="95"/>
      <c r="AO64794" s="95"/>
      <c r="AP64794" s="95"/>
      <c r="AQ64794" s="95"/>
      <c r="AR64794" s="95"/>
      <c r="AS64794" s="95"/>
      <c r="AT64794" s="95"/>
      <c r="AU64794" s="95"/>
      <c r="AV64794" s="95"/>
      <c r="AW64794" s="95"/>
      <c r="AX64794" s="95"/>
      <c r="AY64794" s="95"/>
      <c r="AZ64794" s="95"/>
      <c r="BA64794" s="95"/>
      <c r="BB64794" s="95"/>
      <c r="BC64794" s="95"/>
      <c r="BD64794" s="95"/>
      <c r="BE64794" s="95"/>
      <c r="BF64794" s="95"/>
      <c r="BG64794" s="95"/>
      <c r="BH64794" s="95"/>
      <c r="BI64794" s="95"/>
      <c r="BJ64794" s="95"/>
      <c r="BK64794" s="95"/>
      <c r="BL64794" s="95"/>
      <c r="BM64794" s="95"/>
      <c r="BN64794" s="95"/>
      <c r="CA64794" s="95"/>
    </row>
    <row r="64795" spans="31:79" s="97" customFormat="1" x14ac:dyDescent="0.2">
      <c r="AE64795" s="95"/>
      <c r="AF64795" s="95"/>
      <c r="AN64795" s="95"/>
      <c r="AO64795" s="95"/>
      <c r="AP64795" s="95"/>
      <c r="AQ64795" s="95"/>
      <c r="AR64795" s="95"/>
      <c r="AS64795" s="95"/>
      <c r="AT64795" s="95"/>
      <c r="AU64795" s="95"/>
      <c r="AV64795" s="95"/>
      <c r="AW64795" s="95"/>
      <c r="AX64795" s="95"/>
      <c r="AY64795" s="95"/>
      <c r="AZ64795" s="95"/>
      <c r="BA64795" s="95"/>
      <c r="BB64795" s="95"/>
      <c r="BC64795" s="95"/>
      <c r="BD64795" s="95"/>
      <c r="BE64795" s="95"/>
      <c r="BF64795" s="95"/>
      <c r="BG64795" s="95"/>
      <c r="BH64795" s="95"/>
      <c r="BI64795" s="95"/>
      <c r="BJ64795" s="95"/>
      <c r="BK64795" s="95"/>
      <c r="BL64795" s="95"/>
      <c r="BM64795" s="95"/>
      <c r="BN64795" s="95"/>
      <c r="CA64795" s="95"/>
    </row>
    <row r="64796" spans="31:79" s="97" customFormat="1" x14ac:dyDescent="0.2">
      <c r="AE64796" s="95"/>
      <c r="AF64796" s="95"/>
      <c r="AN64796" s="95"/>
      <c r="AO64796" s="95"/>
      <c r="AP64796" s="95"/>
      <c r="AQ64796" s="95"/>
      <c r="AR64796" s="95"/>
      <c r="AS64796" s="95"/>
      <c r="AT64796" s="95"/>
      <c r="AU64796" s="95"/>
      <c r="AV64796" s="95"/>
      <c r="AW64796" s="95"/>
      <c r="AX64796" s="95"/>
      <c r="AY64796" s="95"/>
      <c r="AZ64796" s="95"/>
      <c r="BA64796" s="95"/>
      <c r="BB64796" s="95"/>
      <c r="BC64796" s="95"/>
      <c r="BD64796" s="95"/>
      <c r="BE64796" s="95"/>
      <c r="BF64796" s="95"/>
      <c r="BG64796" s="95"/>
      <c r="BH64796" s="95"/>
      <c r="BI64796" s="95"/>
      <c r="BJ64796" s="95"/>
      <c r="BK64796" s="95"/>
      <c r="BL64796" s="95"/>
      <c r="BM64796" s="95"/>
      <c r="BN64796" s="95"/>
      <c r="CA64796" s="95"/>
    </row>
    <row r="64797" spans="31:79" s="97" customFormat="1" x14ac:dyDescent="0.2">
      <c r="AE64797" s="95"/>
      <c r="AF64797" s="95"/>
      <c r="AN64797" s="95"/>
      <c r="AO64797" s="95"/>
      <c r="AP64797" s="95"/>
      <c r="AQ64797" s="95"/>
      <c r="AR64797" s="95"/>
      <c r="AS64797" s="95"/>
      <c r="AT64797" s="95"/>
      <c r="AU64797" s="95"/>
      <c r="AV64797" s="95"/>
      <c r="AW64797" s="95"/>
      <c r="AX64797" s="95"/>
      <c r="AY64797" s="95"/>
      <c r="AZ64797" s="95"/>
      <c r="BA64797" s="95"/>
      <c r="BB64797" s="95"/>
      <c r="BC64797" s="95"/>
      <c r="BD64797" s="95"/>
      <c r="BE64797" s="95"/>
      <c r="BF64797" s="95"/>
      <c r="BG64797" s="95"/>
      <c r="BH64797" s="95"/>
      <c r="BI64797" s="95"/>
      <c r="BJ64797" s="95"/>
      <c r="BK64797" s="95"/>
      <c r="BL64797" s="95"/>
      <c r="BM64797" s="95"/>
      <c r="BN64797" s="95"/>
      <c r="CA64797" s="95"/>
    </row>
    <row r="64798" spans="31:79" s="97" customFormat="1" x14ac:dyDescent="0.2">
      <c r="AE64798" s="95"/>
      <c r="AF64798" s="95"/>
      <c r="AN64798" s="95"/>
      <c r="AO64798" s="95"/>
      <c r="AP64798" s="95"/>
      <c r="AQ64798" s="95"/>
      <c r="AR64798" s="95"/>
      <c r="AS64798" s="95"/>
      <c r="AT64798" s="95"/>
      <c r="AU64798" s="95"/>
      <c r="AV64798" s="95"/>
      <c r="AW64798" s="95"/>
      <c r="AX64798" s="95"/>
      <c r="AY64798" s="95"/>
      <c r="AZ64798" s="95"/>
      <c r="BA64798" s="95"/>
      <c r="BB64798" s="95"/>
      <c r="BC64798" s="95"/>
      <c r="BD64798" s="95"/>
      <c r="BE64798" s="95"/>
      <c r="BF64798" s="95"/>
      <c r="BG64798" s="95"/>
      <c r="BH64798" s="95"/>
      <c r="BI64798" s="95"/>
      <c r="BJ64798" s="95"/>
      <c r="BK64798" s="95"/>
      <c r="BL64798" s="95"/>
      <c r="BM64798" s="95"/>
      <c r="BN64798" s="95"/>
      <c r="CA64798" s="95"/>
    </row>
    <row r="64799" spans="31:79" s="97" customFormat="1" x14ac:dyDescent="0.2">
      <c r="AE64799" s="95"/>
      <c r="AF64799" s="95"/>
      <c r="AN64799" s="95"/>
      <c r="AO64799" s="95"/>
      <c r="AP64799" s="95"/>
      <c r="AQ64799" s="95"/>
      <c r="AR64799" s="95"/>
      <c r="AS64799" s="95"/>
      <c r="AT64799" s="95"/>
      <c r="AU64799" s="95"/>
      <c r="AV64799" s="95"/>
      <c r="AW64799" s="95"/>
      <c r="AX64799" s="95"/>
      <c r="AY64799" s="95"/>
      <c r="AZ64799" s="95"/>
      <c r="BA64799" s="95"/>
      <c r="BB64799" s="95"/>
      <c r="BC64799" s="95"/>
      <c r="BD64799" s="95"/>
      <c r="BE64799" s="95"/>
      <c r="BF64799" s="95"/>
      <c r="BG64799" s="95"/>
      <c r="BH64799" s="95"/>
      <c r="BI64799" s="95"/>
      <c r="BJ64799" s="95"/>
      <c r="BK64799" s="95"/>
      <c r="BL64799" s="95"/>
      <c r="BM64799" s="95"/>
      <c r="BN64799" s="95"/>
      <c r="CA64799" s="95"/>
    </row>
    <row r="64800" spans="31:79" s="97" customFormat="1" x14ac:dyDescent="0.2">
      <c r="AE64800" s="95"/>
      <c r="AF64800" s="95"/>
      <c r="AN64800" s="95"/>
      <c r="AO64800" s="95"/>
      <c r="AP64800" s="95"/>
      <c r="AQ64800" s="95"/>
      <c r="AR64800" s="95"/>
      <c r="AS64800" s="95"/>
      <c r="AT64800" s="95"/>
      <c r="AU64800" s="95"/>
      <c r="AV64800" s="95"/>
      <c r="AW64800" s="95"/>
      <c r="AX64800" s="95"/>
      <c r="AY64800" s="95"/>
      <c r="AZ64800" s="95"/>
      <c r="BA64800" s="95"/>
      <c r="BB64800" s="95"/>
      <c r="BC64800" s="95"/>
      <c r="BD64800" s="95"/>
      <c r="BE64800" s="95"/>
      <c r="BF64800" s="95"/>
      <c r="BG64800" s="95"/>
      <c r="BH64800" s="95"/>
      <c r="BI64800" s="95"/>
      <c r="BJ64800" s="95"/>
      <c r="BK64800" s="95"/>
      <c r="BL64800" s="95"/>
      <c r="BM64800" s="95"/>
      <c r="BN64800" s="95"/>
      <c r="CA64800" s="95"/>
    </row>
    <row r="64801" spans="31:79" s="97" customFormat="1" x14ac:dyDescent="0.2">
      <c r="AE64801" s="95"/>
      <c r="AF64801" s="95"/>
      <c r="AN64801" s="95"/>
      <c r="AO64801" s="95"/>
      <c r="AP64801" s="95"/>
      <c r="AQ64801" s="95"/>
      <c r="AR64801" s="95"/>
      <c r="AS64801" s="95"/>
      <c r="AT64801" s="95"/>
      <c r="AU64801" s="95"/>
      <c r="AV64801" s="95"/>
      <c r="AW64801" s="95"/>
      <c r="AX64801" s="95"/>
      <c r="AY64801" s="95"/>
      <c r="AZ64801" s="95"/>
      <c r="BA64801" s="95"/>
      <c r="BB64801" s="95"/>
      <c r="BC64801" s="95"/>
      <c r="BD64801" s="95"/>
      <c r="BE64801" s="95"/>
      <c r="BF64801" s="95"/>
      <c r="BG64801" s="95"/>
      <c r="BH64801" s="95"/>
      <c r="BI64801" s="95"/>
      <c r="BJ64801" s="95"/>
      <c r="BK64801" s="95"/>
      <c r="BL64801" s="95"/>
      <c r="BM64801" s="95"/>
      <c r="BN64801" s="95"/>
      <c r="CA64801" s="95"/>
    </row>
    <row r="64802" spans="31:79" s="97" customFormat="1" x14ac:dyDescent="0.2">
      <c r="AE64802" s="95"/>
      <c r="AF64802" s="95"/>
      <c r="AN64802" s="95"/>
      <c r="AO64802" s="95"/>
      <c r="AP64802" s="95"/>
      <c r="AQ64802" s="95"/>
      <c r="AR64802" s="95"/>
      <c r="AS64802" s="95"/>
      <c r="AT64802" s="95"/>
      <c r="AU64802" s="95"/>
      <c r="AV64802" s="95"/>
      <c r="AW64802" s="95"/>
      <c r="AX64802" s="95"/>
      <c r="AY64802" s="95"/>
      <c r="AZ64802" s="95"/>
      <c r="BA64802" s="95"/>
      <c r="BB64802" s="95"/>
      <c r="BC64802" s="95"/>
      <c r="BD64802" s="95"/>
      <c r="BE64802" s="95"/>
      <c r="BF64802" s="95"/>
      <c r="BG64802" s="95"/>
      <c r="BH64802" s="95"/>
      <c r="BI64802" s="95"/>
      <c r="BJ64802" s="95"/>
      <c r="BK64802" s="95"/>
      <c r="BL64802" s="95"/>
      <c r="BM64802" s="95"/>
      <c r="BN64802" s="95"/>
      <c r="CA64802" s="95"/>
    </row>
    <row r="64803" spans="31:79" s="97" customFormat="1" x14ac:dyDescent="0.2">
      <c r="AE64803" s="95"/>
      <c r="AF64803" s="95"/>
      <c r="AN64803" s="95"/>
      <c r="AO64803" s="95"/>
      <c r="AP64803" s="95"/>
      <c r="AQ64803" s="95"/>
      <c r="AR64803" s="95"/>
      <c r="AS64803" s="95"/>
      <c r="AT64803" s="95"/>
      <c r="AU64803" s="95"/>
      <c r="AV64803" s="95"/>
      <c r="AW64803" s="95"/>
      <c r="AX64803" s="95"/>
      <c r="AY64803" s="95"/>
      <c r="AZ64803" s="95"/>
      <c r="BA64803" s="95"/>
      <c r="BB64803" s="95"/>
      <c r="BC64803" s="95"/>
      <c r="BD64803" s="95"/>
      <c r="BE64803" s="95"/>
      <c r="BF64803" s="95"/>
      <c r="BG64803" s="95"/>
      <c r="BH64803" s="95"/>
      <c r="BI64803" s="95"/>
      <c r="BJ64803" s="95"/>
      <c r="BK64803" s="95"/>
      <c r="BL64803" s="95"/>
      <c r="BM64803" s="95"/>
      <c r="BN64803" s="95"/>
      <c r="CA64803" s="95"/>
    </row>
    <row r="64804" spans="31:79" s="97" customFormat="1" x14ac:dyDescent="0.2">
      <c r="AE64804" s="95"/>
      <c r="AF64804" s="95"/>
      <c r="AN64804" s="95"/>
      <c r="AO64804" s="95"/>
      <c r="AP64804" s="95"/>
      <c r="AQ64804" s="95"/>
      <c r="AR64804" s="95"/>
      <c r="AS64804" s="95"/>
      <c r="AT64804" s="95"/>
      <c r="AU64804" s="95"/>
      <c r="AV64804" s="95"/>
      <c r="AW64804" s="95"/>
      <c r="AX64804" s="95"/>
      <c r="AY64804" s="95"/>
      <c r="AZ64804" s="95"/>
      <c r="BA64804" s="95"/>
      <c r="BB64804" s="95"/>
      <c r="BC64804" s="95"/>
      <c r="BD64804" s="95"/>
      <c r="BE64804" s="95"/>
      <c r="BF64804" s="95"/>
      <c r="BG64804" s="95"/>
      <c r="BH64804" s="95"/>
      <c r="BI64804" s="95"/>
      <c r="BJ64804" s="95"/>
      <c r="BK64804" s="95"/>
      <c r="BL64804" s="95"/>
      <c r="BM64804" s="95"/>
      <c r="BN64804" s="95"/>
      <c r="CA64804" s="95"/>
    </row>
    <row r="64805" spans="31:79" s="97" customFormat="1" x14ac:dyDescent="0.2">
      <c r="AE64805" s="95"/>
      <c r="AF64805" s="95"/>
      <c r="AN64805" s="95"/>
      <c r="AO64805" s="95"/>
      <c r="AP64805" s="95"/>
      <c r="AQ64805" s="95"/>
      <c r="AR64805" s="95"/>
      <c r="AS64805" s="95"/>
      <c r="AT64805" s="95"/>
      <c r="AU64805" s="95"/>
      <c r="AV64805" s="95"/>
      <c r="AW64805" s="95"/>
      <c r="AX64805" s="95"/>
      <c r="AY64805" s="95"/>
      <c r="AZ64805" s="95"/>
      <c r="BA64805" s="95"/>
      <c r="BB64805" s="95"/>
      <c r="BC64805" s="95"/>
      <c r="BD64805" s="95"/>
      <c r="BE64805" s="95"/>
      <c r="BF64805" s="95"/>
      <c r="BG64805" s="95"/>
      <c r="BH64805" s="95"/>
      <c r="BI64805" s="95"/>
      <c r="BJ64805" s="95"/>
      <c r="BK64805" s="95"/>
      <c r="BL64805" s="95"/>
      <c r="BM64805" s="95"/>
      <c r="BN64805" s="95"/>
      <c r="CA64805" s="95"/>
    </row>
    <row r="64806" spans="31:79" s="97" customFormat="1" x14ac:dyDescent="0.2">
      <c r="AE64806" s="95"/>
      <c r="AF64806" s="95"/>
      <c r="AN64806" s="95"/>
      <c r="AO64806" s="95"/>
      <c r="AP64806" s="95"/>
      <c r="AQ64806" s="95"/>
      <c r="AR64806" s="95"/>
      <c r="AS64806" s="95"/>
      <c r="AT64806" s="95"/>
      <c r="AU64806" s="95"/>
      <c r="AV64806" s="95"/>
      <c r="AW64806" s="95"/>
      <c r="AX64806" s="95"/>
      <c r="AY64806" s="95"/>
      <c r="AZ64806" s="95"/>
      <c r="BA64806" s="95"/>
      <c r="BB64806" s="95"/>
      <c r="BC64806" s="95"/>
      <c r="BD64806" s="95"/>
      <c r="BE64806" s="95"/>
      <c r="BF64806" s="95"/>
      <c r="BG64806" s="95"/>
      <c r="BH64806" s="95"/>
      <c r="BI64806" s="95"/>
      <c r="BJ64806" s="95"/>
      <c r="BK64806" s="95"/>
      <c r="BL64806" s="95"/>
      <c r="BM64806" s="95"/>
      <c r="BN64806" s="95"/>
      <c r="CA64806" s="95"/>
    </row>
    <row r="64807" spans="31:79" s="97" customFormat="1" x14ac:dyDescent="0.2">
      <c r="AE64807" s="95"/>
      <c r="AF64807" s="95"/>
      <c r="AN64807" s="95"/>
      <c r="AO64807" s="95"/>
      <c r="AP64807" s="95"/>
      <c r="AQ64807" s="95"/>
      <c r="AR64807" s="95"/>
      <c r="AS64807" s="95"/>
      <c r="AT64807" s="95"/>
      <c r="AU64807" s="95"/>
      <c r="AV64807" s="95"/>
      <c r="AW64807" s="95"/>
      <c r="AX64807" s="95"/>
      <c r="AY64807" s="95"/>
      <c r="AZ64807" s="95"/>
      <c r="BA64807" s="95"/>
      <c r="BB64807" s="95"/>
      <c r="BC64807" s="95"/>
      <c r="BD64807" s="95"/>
      <c r="BE64807" s="95"/>
      <c r="BF64807" s="95"/>
      <c r="BG64807" s="95"/>
      <c r="BH64807" s="95"/>
      <c r="BI64807" s="95"/>
      <c r="BJ64807" s="95"/>
      <c r="BK64807" s="95"/>
      <c r="BL64807" s="95"/>
      <c r="BM64807" s="95"/>
      <c r="BN64807" s="95"/>
      <c r="CA64807" s="95"/>
    </row>
    <row r="64808" spans="31:79" s="97" customFormat="1" x14ac:dyDescent="0.2">
      <c r="AE64808" s="95"/>
      <c r="AF64808" s="95"/>
      <c r="AN64808" s="95"/>
      <c r="AO64808" s="95"/>
      <c r="AP64808" s="95"/>
      <c r="AQ64808" s="95"/>
      <c r="AR64808" s="95"/>
      <c r="AS64808" s="95"/>
      <c r="AT64808" s="95"/>
      <c r="AU64808" s="95"/>
      <c r="AV64808" s="95"/>
      <c r="AW64808" s="95"/>
      <c r="AX64808" s="95"/>
      <c r="AY64808" s="95"/>
      <c r="AZ64808" s="95"/>
      <c r="BA64808" s="95"/>
      <c r="BB64808" s="95"/>
      <c r="BC64808" s="95"/>
      <c r="BD64808" s="95"/>
      <c r="BE64808" s="95"/>
      <c r="BF64808" s="95"/>
      <c r="BG64808" s="95"/>
      <c r="BH64808" s="95"/>
      <c r="BI64808" s="95"/>
      <c r="BJ64808" s="95"/>
      <c r="BK64808" s="95"/>
      <c r="BL64808" s="95"/>
      <c r="BM64808" s="95"/>
      <c r="BN64808" s="95"/>
      <c r="CA64808" s="95"/>
    </row>
    <row r="64809" spans="31:79" s="97" customFormat="1" x14ac:dyDescent="0.2">
      <c r="AE64809" s="95"/>
      <c r="AF64809" s="95"/>
      <c r="AN64809" s="95"/>
      <c r="AO64809" s="95"/>
      <c r="AP64809" s="95"/>
      <c r="AQ64809" s="95"/>
      <c r="AR64809" s="95"/>
      <c r="AS64809" s="95"/>
      <c r="AT64809" s="95"/>
      <c r="AU64809" s="95"/>
      <c r="AV64809" s="95"/>
      <c r="AW64809" s="95"/>
      <c r="AX64809" s="95"/>
      <c r="AY64809" s="95"/>
      <c r="AZ64809" s="95"/>
      <c r="BA64809" s="95"/>
      <c r="BB64809" s="95"/>
      <c r="BC64809" s="95"/>
      <c r="BD64809" s="95"/>
      <c r="BE64809" s="95"/>
      <c r="BF64809" s="95"/>
      <c r="BG64809" s="95"/>
      <c r="BH64809" s="95"/>
      <c r="BI64809" s="95"/>
      <c r="BJ64809" s="95"/>
      <c r="BK64809" s="95"/>
      <c r="BL64809" s="95"/>
      <c r="BM64809" s="95"/>
      <c r="BN64809" s="95"/>
      <c r="CA64809" s="95"/>
    </row>
    <row r="64810" spans="31:79" s="97" customFormat="1" x14ac:dyDescent="0.2">
      <c r="AE64810" s="95"/>
      <c r="AF64810" s="95"/>
      <c r="AN64810" s="95"/>
      <c r="AO64810" s="95"/>
      <c r="AP64810" s="95"/>
      <c r="AQ64810" s="95"/>
      <c r="AR64810" s="95"/>
      <c r="AS64810" s="95"/>
      <c r="AT64810" s="95"/>
      <c r="AU64810" s="95"/>
      <c r="AV64810" s="95"/>
      <c r="AW64810" s="95"/>
      <c r="AX64810" s="95"/>
      <c r="AY64810" s="95"/>
      <c r="AZ64810" s="95"/>
      <c r="BA64810" s="95"/>
      <c r="BB64810" s="95"/>
      <c r="BC64810" s="95"/>
      <c r="BD64810" s="95"/>
      <c r="BE64810" s="95"/>
      <c r="BF64810" s="95"/>
      <c r="BG64810" s="95"/>
      <c r="BH64810" s="95"/>
      <c r="BI64810" s="95"/>
      <c r="BJ64810" s="95"/>
      <c r="BK64810" s="95"/>
      <c r="BL64810" s="95"/>
      <c r="BM64810" s="95"/>
      <c r="BN64810" s="95"/>
      <c r="CA64810" s="95"/>
    </row>
    <row r="64811" spans="31:79" s="97" customFormat="1" x14ac:dyDescent="0.2">
      <c r="AE64811" s="95"/>
      <c r="AF64811" s="95"/>
      <c r="AN64811" s="95"/>
      <c r="AO64811" s="95"/>
      <c r="AP64811" s="95"/>
      <c r="AQ64811" s="95"/>
      <c r="AR64811" s="95"/>
      <c r="AS64811" s="95"/>
      <c r="AT64811" s="95"/>
      <c r="AU64811" s="95"/>
      <c r="AV64811" s="95"/>
      <c r="AW64811" s="95"/>
      <c r="AX64811" s="95"/>
      <c r="AY64811" s="95"/>
      <c r="AZ64811" s="95"/>
      <c r="BA64811" s="95"/>
      <c r="BB64811" s="95"/>
      <c r="BC64811" s="95"/>
      <c r="BD64811" s="95"/>
      <c r="BE64811" s="95"/>
      <c r="BF64811" s="95"/>
      <c r="BG64811" s="95"/>
      <c r="BH64811" s="95"/>
      <c r="BI64811" s="95"/>
      <c r="BJ64811" s="95"/>
      <c r="BK64811" s="95"/>
      <c r="BL64811" s="95"/>
      <c r="BM64811" s="95"/>
      <c r="BN64811" s="95"/>
      <c r="CA64811" s="95"/>
    </row>
    <row r="64812" spans="31:79" s="97" customFormat="1" x14ac:dyDescent="0.2">
      <c r="AE64812" s="95"/>
      <c r="AF64812" s="95"/>
      <c r="AN64812" s="95"/>
      <c r="AO64812" s="95"/>
      <c r="AP64812" s="95"/>
      <c r="AQ64812" s="95"/>
      <c r="AR64812" s="95"/>
      <c r="AS64812" s="95"/>
      <c r="AT64812" s="95"/>
      <c r="AU64812" s="95"/>
      <c r="AV64812" s="95"/>
      <c r="AW64812" s="95"/>
      <c r="AX64812" s="95"/>
      <c r="AY64812" s="95"/>
      <c r="AZ64812" s="95"/>
      <c r="BA64812" s="95"/>
      <c r="BB64812" s="95"/>
      <c r="BC64812" s="95"/>
      <c r="BD64812" s="95"/>
      <c r="BE64812" s="95"/>
      <c r="BF64812" s="95"/>
      <c r="BG64812" s="95"/>
      <c r="BH64812" s="95"/>
      <c r="BI64812" s="95"/>
      <c r="BJ64812" s="95"/>
      <c r="BK64812" s="95"/>
      <c r="BL64812" s="95"/>
      <c r="BM64812" s="95"/>
      <c r="BN64812" s="95"/>
      <c r="CA64812" s="95"/>
    </row>
    <row r="64813" spans="31:79" s="97" customFormat="1" x14ac:dyDescent="0.2">
      <c r="AE64813" s="95"/>
      <c r="AF64813" s="95"/>
      <c r="AN64813" s="95"/>
      <c r="AO64813" s="95"/>
      <c r="AP64813" s="95"/>
      <c r="AQ64813" s="95"/>
      <c r="AR64813" s="95"/>
      <c r="AS64813" s="95"/>
      <c r="AT64813" s="95"/>
      <c r="AU64813" s="95"/>
      <c r="AV64813" s="95"/>
      <c r="AW64813" s="95"/>
      <c r="AX64813" s="95"/>
      <c r="AY64813" s="95"/>
      <c r="AZ64813" s="95"/>
      <c r="BA64813" s="95"/>
      <c r="BB64813" s="95"/>
      <c r="BC64813" s="95"/>
      <c r="BD64813" s="95"/>
      <c r="BE64813" s="95"/>
      <c r="BF64813" s="95"/>
      <c r="BG64813" s="95"/>
      <c r="BH64813" s="95"/>
      <c r="BI64813" s="95"/>
      <c r="BJ64813" s="95"/>
      <c r="BK64813" s="95"/>
      <c r="BL64813" s="95"/>
      <c r="BM64813" s="95"/>
      <c r="BN64813" s="95"/>
      <c r="CA64813" s="95"/>
    </row>
    <row r="64814" spans="31:79" s="97" customFormat="1" x14ac:dyDescent="0.2">
      <c r="AE64814" s="95"/>
      <c r="AF64814" s="95"/>
      <c r="AN64814" s="95"/>
      <c r="AO64814" s="95"/>
      <c r="AP64814" s="95"/>
      <c r="AQ64814" s="95"/>
      <c r="AR64814" s="95"/>
      <c r="AS64814" s="95"/>
      <c r="AT64814" s="95"/>
      <c r="AU64814" s="95"/>
      <c r="AV64814" s="95"/>
      <c r="AW64814" s="95"/>
      <c r="AX64814" s="95"/>
      <c r="AY64814" s="95"/>
      <c r="AZ64814" s="95"/>
      <c r="BA64814" s="95"/>
      <c r="BB64814" s="95"/>
      <c r="BC64814" s="95"/>
      <c r="BD64814" s="95"/>
      <c r="BE64814" s="95"/>
      <c r="BF64814" s="95"/>
      <c r="BG64814" s="95"/>
      <c r="BH64814" s="95"/>
      <c r="BI64814" s="95"/>
      <c r="BJ64814" s="95"/>
      <c r="BK64814" s="95"/>
      <c r="BL64814" s="95"/>
      <c r="BM64814" s="95"/>
      <c r="BN64814" s="95"/>
      <c r="CA64814" s="95"/>
    </row>
    <row r="64815" spans="31:79" s="97" customFormat="1" x14ac:dyDescent="0.2">
      <c r="AE64815" s="95"/>
      <c r="AF64815" s="95"/>
      <c r="AN64815" s="95"/>
      <c r="AO64815" s="95"/>
      <c r="AP64815" s="95"/>
      <c r="AQ64815" s="95"/>
      <c r="AR64815" s="95"/>
      <c r="AS64815" s="95"/>
      <c r="AT64815" s="95"/>
      <c r="AU64815" s="95"/>
      <c r="AV64815" s="95"/>
      <c r="AW64815" s="95"/>
      <c r="AX64815" s="95"/>
      <c r="AY64815" s="95"/>
      <c r="AZ64815" s="95"/>
      <c r="BA64815" s="95"/>
      <c r="BB64815" s="95"/>
      <c r="BC64815" s="95"/>
      <c r="BD64815" s="95"/>
      <c r="BE64815" s="95"/>
      <c r="BF64815" s="95"/>
      <c r="BG64815" s="95"/>
      <c r="BH64815" s="95"/>
      <c r="BI64815" s="95"/>
      <c r="BJ64815" s="95"/>
      <c r="BK64815" s="95"/>
      <c r="BL64815" s="95"/>
      <c r="BM64815" s="95"/>
      <c r="BN64815" s="95"/>
      <c r="CA64815" s="95"/>
    </row>
    <row r="64816" spans="31:79" s="97" customFormat="1" x14ac:dyDescent="0.2">
      <c r="AE64816" s="95"/>
      <c r="AF64816" s="95"/>
      <c r="AN64816" s="95"/>
      <c r="AO64816" s="95"/>
      <c r="AP64816" s="95"/>
      <c r="AQ64816" s="95"/>
      <c r="AR64816" s="95"/>
      <c r="AS64816" s="95"/>
      <c r="AT64816" s="95"/>
      <c r="AU64816" s="95"/>
      <c r="AV64816" s="95"/>
      <c r="AW64816" s="95"/>
      <c r="AX64816" s="95"/>
      <c r="AY64816" s="95"/>
      <c r="AZ64816" s="95"/>
      <c r="BA64816" s="95"/>
      <c r="BB64816" s="95"/>
      <c r="BC64816" s="95"/>
      <c r="BD64816" s="95"/>
      <c r="BE64816" s="95"/>
      <c r="BF64816" s="95"/>
      <c r="BG64816" s="95"/>
      <c r="BH64816" s="95"/>
      <c r="BI64816" s="95"/>
      <c r="BJ64816" s="95"/>
      <c r="BK64816" s="95"/>
      <c r="BL64816" s="95"/>
      <c r="BM64816" s="95"/>
      <c r="BN64816" s="95"/>
      <c r="CA64816" s="95"/>
    </row>
    <row r="64817" spans="31:79" s="97" customFormat="1" x14ac:dyDescent="0.2">
      <c r="AE64817" s="95"/>
      <c r="AF64817" s="95"/>
      <c r="AN64817" s="95"/>
      <c r="AO64817" s="95"/>
      <c r="AP64817" s="95"/>
      <c r="AQ64817" s="95"/>
      <c r="AR64817" s="95"/>
      <c r="AS64817" s="95"/>
      <c r="AT64817" s="95"/>
      <c r="AU64817" s="95"/>
      <c r="AV64817" s="95"/>
      <c r="AW64817" s="95"/>
      <c r="AX64817" s="95"/>
      <c r="AY64817" s="95"/>
      <c r="AZ64817" s="95"/>
      <c r="BA64817" s="95"/>
      <c r="BB64817" s="95"/>
      <c r="BC64817" s="95"/>
      <c r="BD64817" s="95"/>
      <c r="BE64817" s="95"/>
      <c r="BF64817" s="95"/>
      <c r="BG64817" s="95"/>
      <c r="BH64817" s="95"/>
      <c r="BI64817" s="95"/>
      <c r="BJ64817" s="95"/>
      <c r="BK64817" s="95"/>
      <c r="BL64817" s="95"/>
      <c r="BM64817" s="95"/>
      <c r="BN64817" s="95"/>
      <c r="CA64817" s="95"/>
    </row>
    <row r="64818" spans="31:79" s="97" customFormat="1" x14ac:dyDescent="0.2">
      <c r="AE64818" s="95"/>
      <c r="AF64818" s="95"/>
      <c r="AN64818" s="95"/>
      <c r="AO64818" s="95"/>
      <c r="AP64818" s="95"/>
      <c r="AQ64818" s="95"/>
      <c r="AR64818" s="95"/>
      <c r="AS64818" s="95"/>
      <c r="AT64818" s="95"/>
      <c r="AU64818" s="95"/>
      <c r="AV64818" s="95"/>
      <c r="AW64818" s="95"/>
      <c r="AX64818" s="95"/>
      <c r="AY64818" s="95"/>
      <c r="AZ64818" s="95"/>
      <c r="BA64818" s="95"/>
      <c r="BB64818" s="95"/>
      <c r="BC64818" s="95"/>
      <c r="BD64818" s="95"/>
      <c r="BE64818" s="95"/>
      <c r="BF64818" s="95"/>
      <c r="BG64818" s="95"/>
      <c r="BH64818" s="95"/>
      <c r="BI64818" s="95"/>
      <c r="BJ64818" s="95"/>
      <c r="BK64818" s="95"/>
      <c r="BL64818" s="95"/>
      <c r="BM64818" s="95"/>
      <c r="BN64818" s="95"/>
      <c r="CA64818" s="95"/>
    </row>
    <row r="64819" spans="31:79" s="97" customFormat="1" x14ac:dyDescent="0.2">
      <c r="AE64819" s="95"/>
      <c r="AF64819" s="95"/>
      <c r="AN64819" s="95"/>
      <c r="AO64819" s="95"/>
      <c r="AP64819" s="95"/>
      <c r="AQ64819" s="95"/>
      <c r="AR64819" s="95"/>
      <c r="AS64819" s="95"/>
      <c r="AT64819" s="95"/>
      <c r="AU64819" s="95"/>
      <c r="AV64819" s="95"/>
      <c r="AW64819" s="95"/>
      <c r="AX64819" s="95"/>
      <c r="AY64819" s="95"/>
      <c r="AZ64819" s="95"/>
      <c r="BA64819" s="95"/>
      <c r="BB64819" s="95"/>
      <c r="BC64819" s="95"/>
      <c r="BD64819" s="95"/>
      <c r="BE64819" s="95"/>
      <c r="BF64819" s="95"/>
      <c r="BG64819" s="95"/>
      <c r="BH64819" s="95"/>
      <c r="BI64819" s="95"/>
      <c r="BJ64819" s="95"/>
      <c r="BK64819" s="95"/>
      <c r="BL64819" s="95"/>
      <c r="BM64819" s="95"/>
      <c r="BN64819" s="95"/>
      <c r="CA64819" s="95"/>
    </row>
    <row r="64820" spans="31:79" s="97" customFormat="1" x14ac:dyDescent="0.2">
      <c r="AE64820" s="95"/>
      <c r="AF64820" s="95"/>
      <c r="AN64820" s="95"/>
      <c r="AO64820" s="95"/>
      <c r="AP64820" s="95"/>
      <c r="AQ64820" s="95"/>
      <c r="AR64820" s="95"/>
      <c r="AS64820" s="95"/>
      <c r="AT64820" s="95"/>
      <c r="AU64820" s="95"/>
      <c r="AV64820" s="95"/>
      <c r="AW64820" s="95"/>
      <c r="AX64820" s="95"/>
      <c r="AY64820" s="95"/>
      <c r="AZ64820" s="95"/>
      <c r="BA64820" s="95"/>
      <c r="BB64820" s="95"/>
      <c r="BC64820" s="95"/>
      <c r="BD64820" s="95"/>
      <c r="BE64820" s="95"/>
      <c r="BF64820" s="95"/>
      <c r="BG64820" s="95"/>
      <c r="BH64820" s="95"/>
      <c r="BI64820" s="95"/>
      <c r="BJ64820" s="95"/>
      <c r="BK64820" s="95"/>
      <c r="BL64820" s="95"/>
      <c r="BM64820" s="95"/>
      <c r="BN64820" s="95"/>
      <c r="CA64820" s="95"/>
    </row>
    <row r="64821" spans="31:79" s="97" customFormat="1" x14ac:dyDescent="0.2">
      <c r="AE64821" s="95"/>
      <c r="AF64821" s="95"/>
      <c r="AN64821" s="95"/>
      <c r="AO64821" s="95"/>
      <c r="AP64821" s="95"/>
      <c r="AQ64821" s="95"/>
      <c r="AR64821" s="95"/>
      <c r="AS64821" s="95"/>
      <c r="AT64821" s="95"/>
      <c r="AU64821" s="95"/>
      <c r="AV64821" s="95"/>
      <c r="AW64821" s="95"/>
      <c r="AX64821" s="95"/>
      <c r="AY64821" s="95"/>
      <c r="AZ64821" s="95"/>
      <c r="BA64821" s="95"/>
      <c r="BB64821" s="95"/>
      <c r="BC64821" s="95"/>
      <c r="BD64821" s="95"/>
      <c r="BE64821" s="95"/>
      <c r="BF64821" s="95"/>
      <c r="BG64821" s="95"/>
      <c r="BH64821" s="95"/>
      <c r="BI64821" s="95"/>
      <c r="BJ64821" s="95"/>
      <c r="BK64821" s="95"/>
      <c r="BL64821" s="95"/>
      <c r="BM64821" s="95"/>
      <c r="BN64821" s="95"/>
      <c r="CA64821" s="95"/>
    </row>
    <row r="64822" spans="31:79" s="97" customFormat="1" x14ac:dyDescent="0.2">
      <c r="AE64822" s="95"/>
      <c r="AF64822" s="95"/>
      <c r="AN64822" s="95"/>
      <c r="AO64822" s="95"/>
      <c r="AP64822" s="95"/>
      <c r="AQ64822" s="95"/>
      <c r="AR64822" s="95"/>
      <c r="AS64822" s="95"/>
      <c r="AT64822" s="95"/>
      <c r="AU64822" s="95"/>
      <c r="AV64822" s="95"/>
      <c r="AW64822" s="95"/>
      <c r="AX64822" s="95"/>
      <c r="AY64822" s="95"/>
      <c r="AZ64822" s="95"/>
      <c r="BA64822" s="95"/>
      <c r="BB64822" s="95"/>
      <c r="BC64822" s="95"/>
      <c r="BD64822" s="95"/>
      <c r="BE64822" s="95"/>
      <c r="BF64822" s="95"/>
      <c r="BG64822" s="95"/>
      <c r="BH64822" s="95"/>
      <c r="BI64822" s="95"/>
      <c r="BJ64822" s="95"/>
      <c r="BK64822" s="95"/>
      <c r="BL64822" s="95"/>
      <c r="BM64822" s="95"/>
      <c r="BN64822" s="95"/>
      <c r="CA64822" s="95"/>
    </row>
    <row r="64823" spans="31:79" s="97" customFormat="1" x14ac:dyDescent="0.2">
      <c r="AE64823" s="95"/>
      <c r="AF64823" s="95"/>
      <c r="AN64823" s="95"/>
      <c r="AO64823" s="95"/>
      <c r="AP64823" s="95"/>
      <c r="AQ64823" s="95"/>
      <c r="AR64823" s="95"/>
      <c r="AS64823" s="95"/>
      <c r="AT64823" s="95"/>
      <c r="AU64823" s="95"/>
      <c r="AV64823" s="95"/>
      <c r="AW64823" s="95"/>
      <c r="AX64823" s="95"/>
      <c r="AY64823" s="95"/>
      <c r="AZ64823" s="95"/>
      <c r="BA64823" s="95"/>
      <c r="BB64823" s="95"/>
      <c r="BC64823" s="95"/>
      <c r="BD64823" s="95"/>
      <c r="BE64823" s="95"/>
      <c r="BF64823" s="95"/>
      <c r="BG64823" s="95"/>
      <c r="BH64823" s="95"/>
      <c r="BI64823" s="95"/>
      <c r="BJ64823" s="95"/>
      <c r="BK64823" s="95"/>
      <c r="BL64823" s="95"/>
      <c r="BM64823" s="95"/>
      <c r="BN64823" s="95"/>
      <c r="CA64823" s="95"/>
    </row>
    <row r="64824" spans="31:79" s="97" customFormat="1" x14ac:dyDescent="0.2">
      <c r="AE64824" s="95"/>
      <c r="AF64824" s="95"/>
      <c r="AN64824" s="95"/>
      <c r="AO64824" s="95"/>
      <c r="AP64824" s="95"/>
      <c r="AQ64824" s="95"/>
      <c r="AR64824" s="95"/>
      <c r="AS64824" s="95"/>
      <c r="AT64824" s="95"/>
      <c r="AU64824" s="95"/>
      <c r="AV64824" s="95"/>
      <c r="AW64824" s="95"/>
      <c r="AX64824" s="95"/>
      <c r="AY64824" s="95"/>
      <c r="AZ64824" s="95"/>
      <c r="BA64824" s="95"/>
      <c r="BB64824" s="95"/>
      <c r="BC64824" s="95"/>
      <c r="BD64824" s="95"/>
      <c r="BE64824" s="95"/>
      <c r="BF64824" s="95"/>
      <c r="BG64824" s="95"/>
      <c r="BH64824" s="95"/>
      <c r="BI64824" s="95"/>
      <c r="BJ64824" s="95"/>
      <c r="BK64824" s="95"/>
      <c r="BL64824" s="95"/>
      <c r="BM64824" s="95"/>
      <c r="BN64824" s="95"/>
      <c r="CA64824" s="95"/>
    </row>
    <row r="64825" spans="31:79" s="97" customFormat="1" x14ac:dyDescent="0.2">
      <c r="AE64825" s="95"/>
      <c r="AF64825" s="95"/>
      <c r="AN64825" s="95"/>
      <c r="AO64825" s="95"/>
      <c r="AP64825" s="95"/>
      <c r="AQ64825" s="95"/>
      <c r="AR64825" s="95"/>
      <c r="AS64825" s="95"/>
      <c r="AT64825" s="95"/>
      <c r="AU64825" s="95"/>
      <c r="AV64825" s="95"/>
      <c r="AW64825" s="95"/>
      <c r="AX64825" s="95"/>
      <c r="AY64825" s="95"/>
      <c r="AZ64825" s="95"/>
      <c r="BA64825" s="95"/>
      <c r="BB64825" s="95"/>
      <c r="BC64825" s="95"/>
      <c r="BD64825" s="95"/>
      <c r="BE64825" s="95"/>
      <c r="BF64825" s="95"/>
      <c r="BG64825" s="95"/>
      <c r="BH64825" s="95"/>
      <c r="BI64825" s="95"/>
      <c r="BJ64825" s="95"/>
      <c r="BK64825" s="95"/>
      <c r="BL64825" s="95"/>
      <c r="BM64825" s="95"/>
      <c r="BN64825" s="95"/>
      <c r="CA64825" s="95"/>
    </row>
    <row r="64826" spans="31:79" s="97" customFormat="1" x14ac:dyDescent="0.2">
      <c r="AE64826" s="95"/>
      <c r="AF64826" s="95"/>
      <c r="AN64826" s="95"/>
      <c r="AO64826" s="95"/>
      <c r="AP64826" s="95"/>
      <c r="AQ64826" s="95"/>
      <c r="AR64826" s="95"/>
      <c r="AS64826" s="95"/>
      <c r="AT64826" s="95"/>
      <c r="AU64826" s="95"/>
      <c r="AV64826" s="95"/>
      <c r="AW64826" s="95"/>
      <c r="AX64826" s="95"/>
      <c r="AY64826" s="95"/>
      <c r="AZ64826" s="95"/>
      <c r="BA64826" s="95"/>
      <c r="BB64826" s="95"/>
      <c r="BC64826" s="95"/>
      <c r="BD64826" s="95"/>
      <c r="BE64826" s="95"/>
      <c r="BF64826" s="95"/>
      <c r="BG64826" s="95"/>
      <c r="BH64826" s="95"/>
      <c r="BI64826" s="95"/>
      <c r="BJ64826" s="95"/>
      <c r="BK64826" s="95"/>
      <c r="BL64826" s="95"/>
      <c r="BM64826" s="95"/>
      <c r="BN64826" s="95"/>
      <c r="CA64826" s="95"/>
    </row>
    <row r="64827" spans="31:79" s="97" customFormat="1" x14ac:dyDescent="0.2">
      <c r="AE64827" s="95"/>
      <c r="AF64827" s="95"/>
      <c r="AN64827" s="95"/>
      <c r="AO64827" s="95"/>
      <c r="AP64827" s="95"/>
      <c r="AQ64827" s="95"/>
      <c r="AR64827" s="95"/>
      <c r="AS64827" s="95"/>
      <c r="AT64827" s="95"/>
      <c r="AU64827" s="95"/>
      <c r="AV64827" s="95"/>
      <c r="AW64827" s="95"/>
      <c r="AX64827" s="95"/>
      <c r="AY64827" s="95"/>
      <c r="AZ64827" s="95"/>
      <c r="BA64827" s="95"/>
      <c r="BB64827" s="95"/>
      <c r="BC64827" s="95"/>
      <c r="BD64827" s="95"/>
      <c r="BE64827" s="95"/>
      <c r="BF64827" s="95"/>
      <c r="BG64827" s="95"/>
      <c r="BH64827" s="95"/>
      <c r="BI64827" s="95"/>
      <c r="BJ64827" s="95"/>
      <c r="BK64827" s="95"/>
      <c r="BL64827" s="95"/>
      <c r="BM64827" s="95"/>
      <c r="BN64827" s="95"/>
      <c r="CA64827" s="95"/>
    </row>
    <row r="64828" spans="31:79" s="97" customFormat="1" x14ac:dyDescent="0.2">
      <c r="AE64828" s="95"/>
      <c r="AF64828" s="95"/>
      <c r="AN64828" s="95"/>
      <c r="AO64828" s="95"/>
      <c r="AP64828" s="95"/>
      <c r="AQ64828" s="95"/>
      <c r="AR64828" s="95"/>
      <c r="AS64828" s="95"/>
      <c r="AT64828" s="95"/>
      <c r="AU64828" s="95"/>
      <c r="AV64828" s="95"/>
      <c r="AW64828" s="95"/>
      <c r="AX64828" s="95"/>
      <c r="AY64828" s="95"/>
      <c r="AZ64828" s="95"/>
      <c r="BA64828" s="95"/>
      <c r="BB64828" s="95"/>
      <c r="BC64828" s="95"/>
      <c r="BD64828" s="95"/>
      <c r="BE64828" s="95"/>
      <c r="BF64828" s="95"/>
      <c r="BG64828" s="95"/>
      <c r="BH64828" s="95"/>
      <c r="BI64828" s="95"/>
      <c r="BJ64828" s="95"/>
      <c r="BK64828" s="95"/>
      <c r="BL64828" s="95"/>
      <c r="BM64828" s="95"/>
      <c r="BN64828" s="95"/>
      <c r="CA64828" s="95"/>
    </row>
    <row r="64829" spans="31:79" s="97" customFormat="1" x14ac:dyDescent="0.2">
      <c r="AE64829" s="95"/>
      <c r="AF64829" s="95"/>
      <c r="AN64829" s="95"/>
      <c r="AO64829" s="95"/>
      <c r="AP64829" s="95"/>
      <c r="AQ64829" s="95"/>
      <c r="AR64829" s="95"/>
      <c r="AS64829" s="95"/>
      <c r="AT64829" s="95"/>
      <c r="AU64829" s="95"/>
      <c r="AV64829" s="95"/>
      <c r="AW64829" s="95"/>
      <c r="AX64829" s="95"/>
      <c r="AY64829" s="95"/>
      <c r="AZ64829" s="95"/>
      <c r="BA64829" s="95"/>
      <c r="BB64829" s="95"/>
      <c r="BC64829" s="95"/>
      <c r="BD64829" s="95"/>
      <c r="BE64829" s="95"/>
      <c r="BF64829" s="95"/>
      <c r="BG64829" s="95"/>
      <c r="BH64829" s="95"/>
      <c r="BI64829" s="95"/>
      <c r="BJ64829" s="95"/>
      <c r="BK64829" s="95"/>
      <c r="BL64829" s="95"/>
      <c r="BM64829" s="95"/>
      <c r="BN64829" s="95"/>
      <c r="CA64829" s="95"/>
    </row>
    <row r="64830" spans="31:79" s="97" customFormat="1" x14ac:dyDescent="0.2">
      <c r="AE64830" s="95"/>
      <c r="AF64830" s="95"/>
      <c r="AN64830" s="95"/>
      <c r="AO64830" s="95"/>
      <c r="AP64830" s="95"/>
      <c r="AQ64830" s="95"/>
      <c r="AR64830" s="95"/>
      <c r="AS64830" s="95"/>
      <c r="AT64830" s="95"/>
      <c r="AU64830" s="95"/>
      <c r="AV64830" s="95"/>
      <c r="AW64830" s="95"/>
      <c r="AX64830" s="95"/>
      <c r="AY64830" s="95"/>
      <c r="AZ64830" s="95"/>
      <c r="BA64830" s="95"/>
      <c r="BB64830" s="95"/>
      <c r="BC64830" s="95"/>
      <c r="BD64830" s="95"/>
      <c r="BE64830" s="95"/>
      <c r="BF64830" s="95"/>
      <c r="BG64830" s="95"/>
      <c r="BH64830" s="95"/>
      <c r="BI64830" s="95"/>
      <c r="BJ64830" s="95"/>
      <c r="BK64830" s="95"/>
      <c r="BL64830" s="95"/>
      <c r="BM64830" s="95"/>
      <c r="BN64830" s="95"/>
      <c r="CA64830" s="95"/>
    </row>
    <row r="64831" spans="31:79" s="97" customFormat="1" x14ac:dyDescent="0.2">
      <c r="AE64831" s="95"/>
      <c r="AF64831" s="95"/>
      <c r="AN64831" s="95"/>
      <c r="AO64831" s="95"/>
      <c r="AP64831" s="95"/>
      <c r="AQ64831" s="95"/>
      <c r="AR64831" s="95"/>
      <c r="AS64831" s="95"/>
      <c r="AT64831" s="95"/>
      <c r="AU64831" s="95"/>
      <c r="AV64831" s="95"/>
      <c r="AW64831" s="95"/>
      <c r="AX64831" s="95"/>
      <c r="AY64831" s="95"/>
      <c r="AZ64831" s="95"/>
      <c r="BA64831" s="95"/>
      <c r="BB64831" s="95"/>
      <c r="BC64831" s="95"/>
      <c r="BD64831" s="95"/>
      <c r="BE64831" s="95"/>
      <c r="BF64831" s="95"/>
      <c r="BG64831" s="95"/>
      <c r="BH64831" s="95"/>
      <c r="BI64831" s="95"/>
      <c r="BJ64831" s="95"/>
      <c r="BK64831" s="95"/>
      <c r="BL64831" s="95"/>
      <c r="BM64831" s="95"/>
      <c r="BN64831" s="95"/>
      <c r="CA64831" s="95"/>
    </row>
    <row r="64832" spans="31:79" s="97" customFormat="1" x14ac:dyDescent="0.2">
      <c r="AE64832" s="95"/>
      <c r="AF64832" s="95"/>
      <c r="AN64832" s="95"/>
      <c r="AO64832" s="95"/>
      <c r="AP64832" s="95"/>
      <c r="AQ64832" s="95"/>
      <c r="AR64832" s="95"/>
      <c r="AS64832" s="95"/>
      <c r="AT64832" s="95"/>
      <c r="AU64832" s="95"/>
      <c r="AV64832" s="95"/>
      <c r="AW64832" s="95"/>
      <c r="AX64832" s="95"/>
      <c r="AY64832" s="95"/>
      <c r="AZ64832" s="95"/>
      <c r="BA64832" s="95"/>
      <c r="BB64832" s="95"/>
      <c r="BC64832" s="95"/>
      <c r="BD64832" s="95"/>
      <c r="BE64832" s="95"/>
      <c r="BF64832" s="95"/>
      <c r="BG64832" s="95"/>
      <c r="BH64832" s="95"/>
      <c r="BI64832" s="95"/>
      <c r="BJ64832" s="95"/>
      <c r="BK64832" s="95"/>
      <c r="BL64832" s="95"/>
      <c r="BM64832" s="95"/>
      <c r="BN64832" s="95"/>
      <c r="CA64832" s="95"/>
    </row>
    <row r="64833" spans="31:79" s="97" customFormat="1" x14ac:dyDescent="0.2">
      <c r="AE64833" s="95"/>
      <c r="AF64833" s="95"/>
      <c r="AN64833" s="95"/>
      <c r="AO64833" s="95"/>
      <c r="AP64833" s="95"/>
      <c r="AQ64833" s="95"/>
      <c r="AR64833" s="95"/>
      <c r="AS64833" s="95"/>
      <c r="AT64833" s="95"/>
      <c r="AU64833" s="95"/>
      <c r="AV64833" s="95"/>
      <c r="AW64833" s="95"/>
      <c r="AX64833" s="95"/>
      <c r="AY64833" s="95"/>
      <c r="AZ64833" s="95"/>
      <c r="BA64833" s="95"/>
      <c r="BB64833" s="95"/>
      <c r="BC64833" s="95"/>
      <c r="BD64833" s="95"/>
      <c r="BE64833" s="95"/>
      <c r="BF64833" s="95"/>
      <c r="BG64833" s="95"/>
      <c r="BH64833" s="95"/>
      <c r="BI64833" s="95"/>
      <c r="BJ64833" s="95"/>
      <c r="BK64833" s="95"/>
      <c r="BL64833" s="95"/>
      <c r="BM64833" s="95"/>
      <c r="BN64833" s="95"/>
      <c r="CA64833" s="95"/>
    </row>
    <row r="64834" spans="31:79" s="97" customFormat="1" x14ac:dyDescent="0.2">
      <c r="AE64834" s="95"/>
      <c r="AF64834" s="95"/>
      <c r="AN64834" s="95"/>
      <c r="AO64834" s="95"/>
      <c r="AP64834" s="95"/>
      <c r="AQ64834" s="95"/>
      <c r="AR64834" s="95"/>
      <c r="AS64834" s="95"/>
      <c r="AT64834" s="95"/>
      <c r="AU64834" s="95"/>
      <c r="AV64834" s="95"/>
      <c r="AW64834" s="95"/>
      <c r="AX64834" s="95"/>
      <c r="AY64834" s="95"/>
      <c r="AZ64834" s="95"/>
      <c r="BA64834" s="95"/>
      <c r="BB64834" s="95"/>
      <c r="BC64834" s="95"/>
      <c r="BD64834" s="95"/>
      <c r="BE64834" s="95"/>
      <c r="BF64834" s="95"/>
      <c r="BG64834" s="95"/>
      <c r="BH64834" s="95"/>
      <c r="BI64834" s="95"/>
      <c r="BJ64834" s="95"/>
      <c r="BK64834" s="95"/>
      <c r="BL64834" s="95"/>
      <c r="BM64834" s="95"/>
      <c r="BN64834" s="95"/>
      <c r="CA64834" s="95"/>
    </row>
    <row r="64835" spans="31:79" s="97" customFormat="1" x14ac:dyDescent="0.2">
      <c r="AE64835" s="95"/>
      <c r="AF64835" s="95"/>
      <c r="AN64835" s="95"/>
      <c r="AO64835" s="95"/>
      <c r="AP64835" s="95"/>
      <c r="AQ64835" s="95"/>
      <c r="AR64835" s="95"/>
      <c r="AS64835" s="95"/>
      <c r="AT64835" s="95"/>
      <c r="AU64835" s="95"/>
      <c r="AV64835" s="95"/>
      <c r="AW64835" s="95"/>
      <c r="AX64835" s="95"/>
      <c r="AY64835" s="95"/>
      <c r="AZ64835" s="95"/>
      <c r="BA64835" s="95"/>
      <c r="BB64835" s="95"/>
      <c r="BC64835" s="95"/>
      <c r="BD64835" s="95"/>
      <c r="BE64835" s="95"/>
      <c r="BF64835" s="95"/>
      <c r="BG64835" s="95"/>
      <c r="BH64835" s="95"/>
      <c r="BI64835" s="95"/>
      <c r="BJ64835" s="95"/>
      <c r="BK64835" s="95"/>
      <c r="BL64835" s="95"/>
      <c r="BM64835" s="95"/>
      <c r="BN64835" s="95"/>
      <c r="CA64835" s="95"/>
    </row>
    <row r="64836" spans="31:79" s="97" customFormat="1" x14ac:dyDescent="0.2">
      <c r="AE64836" s="95"/>
      <c r="AF64836" s="95"/>
      <c r="AN64836" s="95"/>
      <c r="AO64836" s="95"/>
      <c r="AP64836" s="95"/>
      <c r="AQ64836" s="95"/>
      <c r="AR64836" s="95"/>
      <c r="AS64836" s="95"/>
      <c r="AT64836" s="95"/>
      <c r="AU64836" s="95"/>
      <c r="AV64836" s="95"/>
      <c r="AW64836" s="95"/>
      <c r="AX64836" s="95"/>
      <c r="AY64836" s="95"/>
      <c r="AZ64836" s="95"/>
      <c r="BA64836" s="95"/>
      <c r="BB64836" s="95"/>
      <c r="BC64836" s="95"/>
      <c r="BD64836" s="95"/>
      <c r="BE64836" s="95"/>
      <c r="BF64836" s="95"/>
      <c r="BG64836" s="95"/>
      <c r="BH64836" s="95"/>
      <c r="BI64836" s="95"/>
      <c r="BJ64836" s="95"/>
      <c r="BK64836" s="95"/>
      <c r="BL64836" s="95"/>
      <c r="BM64836" s="95"/>
      <c r="BN64836" s="95"/>
      <c r="CA64836" s="95"/>
    </row>
    <row r="64837" spans="31:79" s="97" customFormat="1" x14ac:dyDescent="0.2">
      <c r="AE64837" s="95"/>
      <c r="AF64837" s="95"/>
      <c r="AN64837" s="95"/>
      <c r="AO64837" s="95"/>
      <c r="AP64837" s="95"/>
      <c r="AQ64837" s="95"/>
      <c r="AR64837" s="95"/>
      <c r="AS64837" s="95"/>
      <c r="AT64837" s="95"/>
      <c r="AU64837" s="95"/>
      <c r="AV64837" s="95"/>
      <c r="AW64837" s="95"/>
      <c r="AX64837" s="95"/>
      <c r="AY64837" s="95"/>
      <c r="AZ64837" s="95"/>
      <c r="BA64837" s="95"/>
      <c r="BB64837" s="95"/>
      <c r="BC64837" s="95"/>
      <c r="BD64837" s="95"/>
      <c r="BE64837" s="95"/>
      <c r="BF64837" s="95"/>
      <c r="BG64837" s="95"/>
      <c r="BH64837" s="95"/>
      <c r="BI64837" s="95"/>
      <c r="BJ64837" s="95"/>
      <c r="BK64837" s="95"/>
      <c r="BL64837" s="95"/>
      <c r="BM64837" s="95"/>
      <c r="BN64837" s="95"/>
      <c r="CA64837" s="95"/>
    </row>
    <row r="64838" spans="31:79" s="97" customFormat="1" x14ac:dyDescent="0.2">
      <c r="AE64838" s="95"/>
      <c r="AF64838" s="95"/>
      <c r="AN64838" s="95"/>
      <c r="AO64838" s="95"/>
      <c r="AP64838" s="95"/>
      <c r="AQ64838" s="95"/>
      <c r="AR64838" s="95"/>
      <c r="AS64838" s="95"/>
      <c r="AT64838" s="95"/>
      <c r="AU64838" s="95"/>
      <c r="AV64838" s="95"/>
      <c r="AW64838" s="95"/>
      <c r="AX64838" s="95"/>
      <c r="AY64838" s="95"/>
      <c r="AZ64838" s="95"/>
      <c r="BA64838" s="95"/>
      <c r="BB64838" s="95"/>
      <c r="BC64838" s="95"/>
      <c r="BD64838" s="95"/>
      <c r="BE64838" s="95"/>
      <c r="BF64838" s="95"/>
      <c r="BG64838" s="95"/>
      <c r="BH64838" s="95"/>
      <c r="BI64838" s="95"/>
      <c r="BJ64838" s="95"/>
      <c r="BK64838" s="95"/>
      <c r="BL64838" s="95"/>
      <c r="BM64838" s="95"/>
      <c r="BN64838" s="95"/>
      <c r="CA64838" s="95"/>
    </row>
    <row r="64839" spans="31:79" s="97" customFormat="1" x14ac:dyDescent="0.2">
      <c r="AE64839" s="95"/>
      <c r="AF64839" s="95"/>
      <c r="AN64839" s="95"/>
      <c r="AO64839" s="95"/>
      <c r="AP64839" s="95"/>
      <c r="AQ64839" s="95"/>
      <c r="AR64839" s="95"/>
      <c r="AS64839" s="95"/>
      <c r="AT64839" s="95"/>
      <c r="AU64839" s="95"/>
      <c r="AV64839" s="95"/>
      <c r="AW64839" s="95"/>
      <c r="AX64839" s="95"/>
      <c r="AY64839" s="95"/>
      <c r="AZ64839" s="95"/>
      <c r="BA64839" s="95"/>
      <c r="BB64839" s="95"/>
      <c r="BC64839" s="95"/>
      <c r="BD64839" s="95"/>
      <c r="BE64839" s="95"/>
      <c r="BF64839" s="95"/>
      <c r="BG64839" s="95"/>
      <c r="BH64839" s="95"/>
      <c r="BI64839" s="95"/>
      <c r="BJ64839" s="95"/>
      <c r="BK64839" s="95"/>
      <c r="BL64839" s="95"/>
      <c r="BM64839" s="95"/>
      <c r="BN64839" s="95"/>
      <c r="CA64839" s="95"/>
    </row>
    <row r="64840" spans="31:79" s="97" customFormat="1" x14ac:dyDescent="0.2">
      <c r="AE64840" s="95"/>
      <c r="AF64840" s="95"/>
      <c r="AN64840" s="95"/>
      <c r="AO64840" s="95"/>
      <c r="AP64840" s="95"/>
      <c r="AQ64840" s="95"/>
      <c r="AR64840" s="95"/>
      <c r="AS64840" s="95"/>
      <c r="AT64840" s="95"/>
      <c r="AU64840" s="95"/>
      <c r="AV64840" s="95"/>
      <c r="AW64840" s="95"/>
      <c r="AX64840" s="95"/>
      <c r="AY64840" s="95"/>
      <c r="AZ64840" s="95"/>
      <c r="BA64840" s="95"/>
      <c r="BB64840" s="95"/>
      <c r="BC64840" s="95"/>
      <c r="BD64840" s="95"/>
      <c r="BE64840" s="95"/>
      <c r="BF64840" s="95"/>
      <c r="BG64840" s="95"/>
      <c r="BH64840" s="95"/>
      <c r="BI64840" s="95"/>
      <c r="BJ64840" s="95"/>
      <c r="BK64840" s="95"/>
      <c r="BL64840" s="95"/>
      <c r="BM64840" s="95"/>
      <c r="BN64840" s="95"/>
      <c r="CA64840" s="95"/>
    </row>
    <row r="64841" spans="31:79" s="97" customFormat="1" x14ac:dyDescent="0.2">
      <c r="AE64841" s="95"/>
      <c r="AF64841" s="95"/>
      <c r="AN64841" s="95"/>
      <c r="AO64841" s="95"/>
      <c r="AP64841" s="95"/>
      <c r="AQ64841" s="95"/>
      <c r="AR64841" s="95"/>
      <c r="AS64841" s="95"/>
      <c r="AT64841" s="95"/>
      <c r="AU64841" s="95"/>
      <c r="AV64841" s="95"/>
      <c r="AW64841" s="95"/>
      <c r="AX64841" s="95"/>
      <c r="AY64841" s="95"/>
      <c r="AZ64841" s="95"/>
      <c r="BA64841" s="95"/>
      <c r="BB64841" s="95"/>
      <c r="BC64841" s="95"/>
      <c r="BD64841" s="95"/>
      <c r="BE64841" s="95"/>
      <c r="BF64841" s="95"/>
      <c r="BG64841" s="95"/>
      <c r="BH64841" s="95"/>
      <c r="BI64841" s="95"/>
      <c r="BJ64841" s="95"/>
      <c r="BK64841" s="95"/>
      <c r="BL64841" s="95"/>
      <c r="BM64841" s="95"/>
      <c r="BN64841" s="95"/>
      <c r="CA64841" s="95"/>
    </row>
    <row r="64842" spans="31:79" s="97" customFormat="1" x14ac:dyDescent="0.2">
      <c r="AE64842" s="95"/>
      <c r="AF64842" s="95"/>
      <c r="AN64842" s="95"/>
      <c r="AO64842" s="95"/>
      <c r="AP64842" s="95"/>
      <c r="AQ64842" s="95"/>
      <c r="AR64842" s="95"/>
      <c r="AS64842" s="95"/>
      <c r="AT64842" s="95"/>
      <c r="AU64842" s="95"/>
      <c r="AV64842" s="95"/>
      <c r="AW64842" s="95"/>
      <c r="AX64842" s="95"/>
      <c r="AY64842" s="95"/>
      <c r="AZ64842" s="95"/>
      <c r="BA64842" s="95"/>
      <c r="BB64842" s="95"/>
      <c r="BC64842" s="95"/>
      <c r="BD64842" s="95"/>
      <c r="BE64842" s="95"/>
      <c r="BF64842" s="95"/>
      <c r="BG64842" s="95"/>
      <c r="BH64842" s="95"/>
      <c r="BI64842" s="95"/>
      <c r="BJ64842" s="95"/>
      <c r="BK64842" s="95"/>
      <c r="BL64842" s="95"/>
      <c r="BM64842" s="95"/>
      <c r="BN64842" s="95"/>
      <c r="CA64842" s="95"/>
    </row>
    <row r="64843" spans="31:79" s="97" customFormat="1" x14ac:dyDescent="0.2">
      <c r="AE64843" s="95"/>
      <c r="AF64843" s="95"/>
      <c r="AN64843" s="95"/>
      <c r="AO64843" s="95"/>
      <c r="AP64843" s="95"/>
      <c r="AQ64843" s="95"/>
      <c r="AR64843" s="95"/>
      <c r="AS64843" s="95"/>
      <c r="AT64843" s="95"/>
      <c r="AU64843" s="95"/>
      <c r="AV64843" s="95"/>
      <c r="AW64843" s="95"/>
      <c r="AX64843" s="95"/>
      <c r="AY64843" s="95"/>
      <c r="AZ64843" s="95"/>
      <c r="BA64843" s="95"/>
      <c r="BB64843" s="95"/>
      <c r="BC64843" s="95"/>
      <c r="BD64843" s="95"/>
      <c r="BE64843" s="95"/>
      <c r="BF64843" s="95"/>
      <c r="BG64843" s="95"/>
      <c r="BH64843" s="95"/>
      <c r="BI64843" s="95"/>
      <c r="BJ64843" s="95"/>
      <c r="BK64843" s="95"/>
      <c r="BL64843" s="95"/>
      <c r="BM64843" s="95"/>
      <c r="BN64843" s="95"/>
      <c r="CA64843" s="95"/>
    </row>
    <row r="64844" spans="31:79" s="97" customFormat="1" x14ac:dyDescent="0.2">
      <c r="AE64844" s="95"/>
      <c r="AF64844" s="95"/>
      <c r="AN64844" s="95"/>
      <c r="AO64844" s="95"/>
      <c r="AP64844" s="95"/>
      <c r="AQ64844" s="95"/>
      <c r="AR64844" s="95"/>
      <c r="AS64844" s="95"/>
      <c r="AT64844" s="95"/>
      <c r="AU64844" s="95"/>
      <c r="AV64844" s="95"/>
      <c r="AW64844" s="95"/>
      <c r="AX64844" s="95"/>
      <c r="AY64844" s="95"/>
      <c r="AZ64844" s="95"/>
      <c r="BA64844" s="95"/>
      <c r="BB64844" s="95"/>
      <c r="BC64844" s="95"/>
      <c r="BD64844" s="95"/>
      <c r="BE64844" s="95"/>
      <c r="BF64844" s="95"/>
      <c r="BG64844" s="95"/>
      <c r="BH64844" s="95"/>
      <c r="BI64844" s="95"/>
      <c r="BJ64844" s="95"/>
      <c r="BK64844" s="95"/>
      <c r="BL64844" s="95"/>
      <c r="BM64844" s="95"/>
      <c r="BN64844" s="95"/>
      <c r="CA64844" s="95"/>
    </row>
    <row r="64845" spans="31:79" s="97" customFormat="1" x14ac:dyDescent="0.2">
      <c r="AE64845" s="95"/>
      <c r="AF64845" s="95"/>
      <c r="AN64845" s="95"/>
      <c r="AO64845" s="95"/>
      <c r="AP64845" s="95"/>
      <c r="AQ64845" s="95"/>
      <c r="AR64845" s="95"/>
      <c r="AS64845" s="95"/>
      <c r="AT64845" s="95"/>
      <c r="AU64845" s="95"/>
      <c r="AV64845" s="95"/>
      <c r="AW64845" s="95"/>
      <c r="AX64845" s="95"/>
      <c r="AY64845" s="95"/>
      <c r="AZ64845" s="95"/>
      <c r="BA64845" s="95"/>
      <c r="BB64845" s="95"/>
      <c r="BC64845" s="95"/>
      <c r="BD64845" s="95"/>
      <c r="BE64845" s="95"/>
      <c r="BF64845" s="95"/>
      <c r="BG64845" s="95"/>
      <c r="BH64845" s="95"/>
      <c r="BI64845" s="95"/>
      <c r="BJ64845" s="95"/>
      <c r="BK64845" s="95"/>
      <c r="BL64845" s="95"/>
      <c r="BM64845" s="95"/>
      <c r="BN64845" s="95"/>
      <c r="CA64845" s="95"/>
    </row>
    <row r="64846" spans="31:79" s="97" customFormat="1" x14ac:dyDescent="0.2">
      <c r="AE64846" s="95"/>
      <c r="AF64846" s="95"/>
      <c r="AN64846" s="95"/>
      <c r="AO64846" s="95"/>
      <c r="AP64846" s="95"/>
      <c r="AQ64846" s="95"/>
      <c r="AR64846" s="95"/>
      <c r="AS64846" s="95"/>
      <c r="AT64846" s="95"/>
      <c r="AU64846" s="95"/>
      <c r="AV64846" s="95"/>
      <c r="AW64846" s="95"/>
      <c r="AX64846" s="95"/>
      <c r="AY64846" s="95"/>
      <c r="AZ64846" s="95"/>
      <c r="BA64846" s="95"/>
      <c r="BB64846" s="95"/>
      <c r="BC64846" s="95"/>
      <c r="BD64846" s="95"/>
      <c r="BE64846" s="95"/>
      <c r="BF64846" s="95"/>
      <c r="BG64846" s="95"/>
      <c r="BH64846" s="95"/>
      <c r="BI64846" s="95"/>
      <c r="BJ64846" s="95"/>
      <c r="BK64846" s="95"/>
      <c r="BL64846" s="95"/>
      <c r="BM64846" s="95"/>
      <c r="BN64846" s="95"/>
      <c r="CA64846" s="95"/>
    </row>
    <row r="64847" spans="31:79" s="97" customFormat="1" x14ac:dyDescent="0.2">
      <c r="AE64847" s="95"/>
      <c r="AF64847" s="95"/>
      <c r="AN64847" s="95"/>
      <c r="AO64847" s="95"/>
      <c r="AP64847" s="95"/>
      <c r="AQ64847" s="95"/>
      <c r="AR64847" s="95"/>
      <c r="AS64847" s="95"/>
      <c r="AT64847" s="95"/>
      <c r="AU64847" s="95"/>
      <c r="AV64847" s="95"/>
      <c r="AW64847" s="95"/>
      <c r="AX64847" s="95"/>
      <c r="AY64847" s="95"/>
      <c r="AZ64847" s="95"/>
      <c r="BA64847" s="95"/>
      <c r="BB64847" s="95"/>
      <c r="BC64847" s="95"/>
      <c r="BD64847" s="95"/>
      <c r="BE64847" s="95"/>
      <c r="BF64847" s="95"/>
      <c r="BG64847" s="95"/>
      <c r="BH64847" s="95"/>
      <c r="BI64847" s="95"/>
      <c r="BJ64847" s="95"/>
      <c r="BK64847" s="95"/>
      <c r="BL64847" s="95"/>
      <c r="BM64847" s="95"/>
      <c r="BN64847" s="95"/>
      <c r="CA64847" s="95"/>
    </row>
    <row r="64848" spans="31:79" s="97" customFormat="1" x14ac:dyDescent="0.2">
      <c r="AE64848" s="95"/>
      <c r="AF64848" s="95"/>
      <c r="AN64848" s="95"/>
      <c r="AO64848" s="95"/>
      <c r="AP64848" s="95"/>
      <c r="AQ64848" s="95"/>
      <c r="AR64848" s="95"/>
      <c r="AS64848" s="95"/>
      <c r="AT64848" s="95"/>
      <c r="AU64848" s="95"/>
      <c r="AV64848" s="95"/>
      <c r="AW64848" s="95"/>
      <c r="AX64848" s="95"/>
      <c r="AY64848" s="95"/>
      <c r="AZ64848" s="95"/>
      <c r="BA64848" s="95"/>
      <c r="BB64848" s="95"/>
      <c r="BC64848" s="95"/>
      <c r="BD64848" s="95"/>
      <c r="BE64848" s="95"/>
      <c r="BF64848" s="95"/>
      <c r="BG64848" s="95"/>
      <c r="BH64848" s="95"/>
      <c r="BI64848" s="95"/>
      <c r="BJ64848" s="95"/>
      <c r="BK64848" s="95"/>
      <c r="BL64848" s="95"/>
      <c r="BM64848" s="95"/>
      <c r="BN64848" s="95"/>
      <c r="CA64848" s="95"/>
    </row>
    <row r="64849" spans="31:79" s="97" customFormat="1" x14ac:dyDescent="0.2">
      <c r="AE64849" s="95"/>
      <c r="AF64849" s="95"/>
      <c r="AN64849" s="95"/>
      <c r="AO64849" s="95"/>
      <c r="AP64849" s="95"/>
      <c r="AQ64849" s="95"/>
      <c r="AR64849" s="95"/>
      <c r="AS64849" s="95"/>
      <c r="AT64849" s="95"/>
      <c r="AU64849" s="95"/>
      <c r="AV64849" s="95"/>
      <c r="AW64849" s="95"/>
      <c r="AX64849" s="95"/>
      <c r="AY64849" s="95"/>
      <c r="AZ64849" s="95"/>
      <c r="BA64849" s="95"/>
      <c r="BB64849" s="95"/>
      <c r="BC64849" s="95"/>
      <c r="BD64849" s="95"/>
      <c r="BE64849" s="95"/>
      <c r="BF64849" s="95"/>
      <c r="BG64849" s="95"/>
      <c r="BH64849" s="95"/>
      <c r="BI64849" s="95"/>
      <c r="BJ64849" s="95"/>
      <c r="BK64849" s="95"/>
      <c r="BL64849" s="95"/>
      <c r="BM64849" s="95"/>
      <c r="BN64849" s="95"/>
      <c r="CA64849" s="95"/>
    </row>
    <row r="64850" spans="31:79" s="97" customFormat="1" x14ac:dyDescent="0.2">
      <c r="AE64850" s="95"/>
      <c r="AF64850" s="95"/>
      <c r="AN64850" s="95"/>
      <c r="AO64850" s="95"/>
      <c r="AP64850" s="95"/>
      <c r="AQ64850" s="95"/>
      <c r="AR64850" s="95"/>
      <c r="AS64850" s="95"/>
      <c r="AT64850" s="95"/>
      <c r="AU64850" s="95"/>
      <c r="AV64850" s="95"/>
      <c r="AW64850" s="95"/>
      <c r="AX64850" s="95"/>
      <c r="AY64850" s="95"/>
      <c r="AZ64850" s="95"/>
      <c r="BA64850" s="95"/>
      <c r="BB64850" s="95"/>
      <c r="BC64850" s="95"/>
      <c r="BD64850" s="95"/>
      <c r="BE64850" s="95"/>
      <c r="BF64850" s="95"/>
      <c r="BG64850" s="95"/>
      <c r="BH64850" s="95"/>
      <c r="BI64850" s="95"/>
      <c r="BJ64850" s="95"/>
      <c r="BK64850" s="95"/>
      <c r="BL64850" s="95"/>
      <c r="BM64850" s="95"/>
      <c r="BN64850" s="95"/>
      <c r="CA64850" s="95"/>
    </row>
    <row r="64851" spans="31:79" s="97" customFormat="1" x14ac:dyDescent="0.2">
      <c r="AE64851" s="95"/>
      <c r="AF64851" s="95"/>
      <c r="AN64851" s="95"/>
      <c r="AO64851" s="95"/>
      <c r="AP64851" s="95"/>
      <c r="AQ64851" s="95"/>
      <c r="AR64851" s="95"/>
      <c r="AS64851" s="95"/>
      <c r="AT64851" s="95"/>
      <c r="AU64851" s="95"/>
      <c r="AV64851" s="95"/>
      <c r="AW64851" s="95"/>
      <c r="AX64851" s="95"/>
      <c r="AY64851" s="95"/>
      <c r="AZ64851" s="95"/>
      <c r="BA64851" s="95"/>
      <c r="BB64851" s="95"/>
      <c r="BC64851" s="95"/>
      <c r="BD64851" s="95"/>
      <c r="BE64851" s="95"/>
      <c r="BF64851" s="95"/>
      <c r="BG64851" s="95"/>
      <c r="BH64851" s="95"/>
      <c r="BI64851" s="95"/>
      <c r="BJ64851" s="95"/>
      <c r="BK64851" s="95"/>
      <c r="BL64851" s="95"/>
      <c r="BM64851" s="95"/>
      <c r="BN64851" s="95"/>
      <c r="CA64851" s="95"/>
    </row>
    <row r="64852" spans="31:79" s="97" customFormat="1" x14ac:dyDescent="0.2">
      <c r="AE64852" s="95"/>
      <c r="AF64852" s="95"/>
      <c r="AN64852" s="95"/>
      <c r="AO64852" s="95"/>
      <c r="AP64852" s="95"/>
      <c r="AQ64852" s="95"/>
      <c r="AR64852" s="95"/>
      <c r="AS64852" s="95"/>
      <c r="AT64852" s="95"/>
      <c r="AU64852" s="95"/>
      <c r="AV64852" s="95"/>
      <c r="AW64852" s="95"/>
      <c r="AX64852" s="95"/>
      <c r="AY64852" s="95"/>
      <c r="AZ64852" s="95"/>
      <c r="BA64852" s="95"/>
      <c r="BB64852" s="95"/>
      <c r="BC64852" s="95"/>
      <c r="BD64852" s="95"/>
      <c r="BE64852" s="95"/>
      <c r="BF64852" s="95"/>
      <c r="BG64852" s="95"/>
      <c r="BH64852" s="95"/>
      <c r="BI64852" s="95"/>
      <c r="BJ64852" s="95"/>
      <c r="BK64852" s="95"/>
      <c r="BL64852" s="95"/>
      <c r="BM64852" s="95"/>
      <c r="BN64852" s="95"/>
      <c r="CA64852" s="95"/>
    </row>
    <row r="64853" spans="31:79" s="97" customFormat="1" x14ac:dyDescent="0.2">
      <c r="AE64853" s="95"/>
      <c r="AF64853" s="95"/>
      <c r="AN64853" s="95"/>
      <c r="AO64853" s="95"/>
      <c r="AP64853" s="95"/>
      <c r="AQ64853" s="95"/>
      <c r="AR64853" s="95"/>
      <c r="AS64853" s="95"/>
      <c r="AT64853" s="95"/>
      <c r="AU64853" s="95"/>
      <c r="AV64853" s="95"/>
      <c r="AW64853" s="95"/>
      <c r="AX64853" s="95"/>
      <c r="AY64853" s="95"/>
      <c r="AZ64853" s="95"/>
      <c r="BA64853" s="95"/>
      <c r="BB64853" s="95"/>
      <c r="BC64853" s="95"/>
      <c r="BD64853" s="95"/>
      <c r="BE64853" s="95"/>
      <c r="BF64853" s="95"/>
      <c r="BG64853" s="95"/>
      <c r="BH64853" s="95"/>
      <c r="BI64853" s="95"/>
      <c r="BJ64853" s="95"/>
      <c r="BK64853" s="95"/>
      <c r="BL64853" s="95"/>
      <c r="BM64853" s="95"/>
      <c r="BN64853" s="95"/>
      <c r="CA64853" s="95"/>
    </row>
    <row r="64854" spans="31:79" s="97" customFormat="1" x14ac:dyDescent="0.2">
      <c r="AE64854" s="95"/>
      <c r="AF64854" s="95"/>
      <c r="AN64854" s="95"/>
      <c r="AO64854" s="95"/>
      <c r="AP64854" s="95"/>
      <c r="AQ64854" s="95"/>
      <c r="AR64854" s="95"/>
      <c r="AS64854" s="95"/>
      <c r="AT64854" s="95"/>
      <c r="AU64854" s="95"/>
      <c r="AV64854" s="95"/>
      <c r="AW64854" s="95"/>
      <c r="AX64854" s="95"/>
      <c r="AY64854" s="95"/>
      <c r="AZ64854" s="95"/>
      <c r="BA64854" s="95"/>
      <c r="BB64854" s="95"/>
      <c r="BC64854" s="95"/>
      <c r="BD64854" s="95"/>
      <c r="BE64854" s="95"/>
      <c r="BF64854" s="95"/>
      <c r="BG64854" s="95"/>
      <c r="BH64854" s="95"/>
      <c r="BI64854" s="95"/>
      <c r="BJ64854" s="95"/>
      <c r="BK64854" s="95"/>
      <c r="BL64854" s="95"/>
      <c r="BM64854" s="95"/>
      <c r="BN64854" s="95"/>
      <c r="CA64854" s="95"/>
    </row>
    <row r="64855" spans="31:79" s="97" customFormat="1" x14ac:dyDescent="0.2">
      <c r="AE64855" s="95"/>
      <c r="AF64855" s="95"/>
      <c r="AN64855" s="95"/>
      <c r="AO64855" s="95"/>
      <c r="AP64855" s="95"/>
      <c r="AQ64855" s="95"/>
      <c r="AR64855" s="95"/>
      <c r="AS64855" s="95"/>
      <c r="AT64855" s="95"/>
      <c r="AU64855" s="95"/>
      <c r="AV64855" s="95"/>
      <c r="AW64855" s="95"/>
      <c r="AX64855" s="95"/>
      <c r="AY64855" s="95"/>
      <c r="AZ64855" s="95"/>
      <c r="BA64855" s="95"/>
      <c r="BB64855" s="95"/>
      <c r="BC64855" s="95"/>
      <c r="BD64855" s="95"/>
      <c r="BE64855" s="95"/>
      <c r="BF64855" s="95"/>
      <c r="BG64855" s="95"/>
      <c r="BH64855" s="95"/>
      <c r="BI64855" s="95"/>
      <c r="BJ64855" s="95"/>
      <c r="BK64855" s="95"/>
      <c r="BL64855" s="95"/>
      <c r="BM64855" s="95"/>
      <c r="BN64855" s="95"/>
      <c r="CA64855" s="95"/>
    </row>
    <row r="64856" spans="31:79" s="97" customFormat="1" x14ac:dyDescent="0.2">
      <c r="AE64856" s="95"/>
      <c r="AF64856" s="95"/>
      <c r="AN64856" s="95"/>
      <c r="AO64856" s="95"/>
      <c r="AP64856" s="95"/>
      <c r="AQ64856" s="95"/>
      <c r="AR64856" s="95"/>
      <c r="AS64856" s="95"/>
      <c r="AT64856" s="95"/>
      <c r="AU64856" s="95"/>
      <c r="AV64856" s="95"/>
      <c r="AW64856" s="95"/>
      <c r="AX64856" s="95"/>
      <c r="AY64856" s="95"/>
      <c r="AZ64856" s="95"/>
      <c r="BA64856" s="95"/>
      <c r="BB64856" s="95"/>
      <c r="BC64856" s="95"/>
      <c r="BD64856" s="95"/>
      <c r="BE64856" s="95"/>
      <c r="BF64856" s="95"/>
      <c r="BG64856" s="95"/>
      <c r="BH64856" s="95"/>
      <c r="BI64856" s="95"/>
      <c r="BJ64856" s="95"/>
      <c r="BK64856" s="95"/>
      <c r="BL64856" s="95"/>
      <c r="BM64856" s="95"/>
      <c r="BN64856" s="95"/>
      <c r="CA64856" s="95"/>
    </row>
    <row r="64857" spans="31:79" s="97" customFormat="1" x14ac:dyDescent="0.2">
      <c r="AE64857" s="95"/>
      <c r="AF64857" s="95"/>
      <c r="AN64857" s="95"/>
      <c r="AO64857" s="95"/>
      <c r="AP64857" s="95"/>
      <c r="AQ64857" s="95"/>
      <c r="AR64857" s="95"/>
      <c r="AS64857" s="95"/>
      <c r="AT64857" s="95"/>
      <c r="AU64857" s="95"/>
      <c r="AV64857" s="95"/>
      <c r="AW64857" s="95"/>
      <c r="AX64857" s="95"/>
      <c r="AY64857" s="95"/>
      <c r="AZ64857" s="95"/>
      <c r="BA64857" s="95"/>
      <c r="BB64857" s="95"/>
      <c r="BC64857" s="95"/>
      <c r="BD64857" s="95"/>
      <c r="BE64857" s="95"/>
      <c r="BF64857" s="95"/>
      <c r="BG64857" s="95"/>
      <c r="BH64857" s="95"/>
      <c r="BI64857" s="95"/>
      <c r="BJ64857" s="95"/>
      <c r="BK64857" s="95"/>
      <c r="BL64857" s="95"/>
      <c r="BM64857" s="95"/>
      <c r="BN64857" s="95"/>
      <c r="CA64857" s="95"/>
    </row>
    <row r="64858" spans="31:79" s="97" customFormat="1" x14ac:dyDescent="0.2">
      <c r="AE64858" s="95"/>
      <c r="AF64858" s="95"/>
      <c r="AN64858" s="95"/>
      <c r="AO64858" s="95"/>
      <c r="AP64858" s="95"/>
      <c r="AQ64858" s="95"/>
      <c r="AR64858" s="95"/>
      <c r="AS64858" s="95"/>
      <c r="AT64858" s="95"/>
      <c r="AU64858" s="95"/>
      <c r="AV64858" s="95"/>
      <c r="AW64858" s="95"/>
      <c r="AX64858" s="95"/>
      <c r="AY64858" s="95"/>
      <c r="AZ64858" s="95"/>
      <c r="BA64858" s="95"/>
      <c r="BB64858" s="95"/>
      <c r="BC64858" s="95"/>
      <c r="BD64858" s="95"/>
      <c r="BE64858" s="95"/>
      <c r="BF64858" s="95"/>
      <c r="BG64858" s="95"/>
      <c r="BH64858" s="95"/>
      <c r="BI64858" s="95"/>
      <c r="BJ64858" s="95"/>
      <c r="BK64858" s="95"/>
      <c r="BL64858" s="95"/>
      <c r="BM64858" s="95"/>
      <c r="BN64858" s="95"/>
      <c r="CA64858" s="95"/>
    </row>
    <row r="64859" spans="31:79" s="97" customFormat="1" x14ac:dyDescent="0.2">
      <c r="AE64859" s="95"/>
      <c r="AF64859" s="95"/>
      <c r="AN64859" s="95"/>
      <c r="AO64859" s="95"/>
      <c r="AP64859" s="95"/>
      <c r="AQ64859" s="95"/>
      <c r="AR64859" s="95"/>
      <c r="AS64859" s="95"/>
      <c r="AT64859" s="95"/>
      <c r="AU64859" s="95"/>
      <c r="AV64859" s="95"/>
      <c r="AW64859" s="95"/>
      <c r="AX64859" s="95"/>
      <c r="AY64859" s="95"/>
      <c r="AZ64859" s="95"/>
      <c r="BA64859" s="95"/>
      <c r="BB64859" s="95"/>
      <c r="BC64859" s="95"/>
      <c r="BD64859" s="95"/>
      <c r="BE64859" s="95"/>
      <c r="BF64859" s="95"/>
      <c r="BG64859" s="95"/>
      <c r="BH64859" s="95"/>
      <c r="BI64859" s="95"/>
      <c r="BJ64859" s="95"/>
      <c r="BK64859" s="95"/>
      <c r="BL64859" s="95"/>
      <c r="BM64859" s="95"/>
      <c r="BN64859" s="95"/>
      <c r="CA64859" s="95"/>
    </row>
    <row r="64860" spans="31:79" s="97" customFormat="1" x14ac:dyDescent="0.2">
      <c r="AE64860" s="95"/>
      <c r="AF64860" s="95"/>
      <c r="AN64860" s="95"/>
      <c r="AO64860" s="95"/>
      <c r="AP64860" s="95"/>
      <c r="AQ64860" s="95"/>
      <c r="AR64860" s="95"/>
      <c r="AS64860" s="95"/>
      <c r="AT64860" s="95"/>
      <c r="AU64860" s="95"/>
      <c r="AV64860" s="95"/>
      <c r="AW64860" s="95"/>
      <c r="AX64860" s="95"/>
      <c r="AY64860" s="95"/>
      <c r="AZ64860" s="95"/>
      <c r="BA64860" s="95"/>
      <c r="BB64860" s="95"/>
      <c r="BC64860" s="95"/>
      <c r="BD64860" s="95"/>
      <c r="BE64860" s="95"/>
      <c r="BF64860" s="95"/>
      <c r="BG64860" s="95"/>
      <c r="BH64860" s="95"/>
      <c r="BI64860" s="95"/>
      <c r="BJ64860" s="95"/>
      <c r="BK64860" s="95"/>
      <c r="BL64860" s="95"/>
      <c r="BM64860" s="95"/>
      <c r="BN64860" s="95"/>
      <c r="CA64860" s="95"/>
    </row>
    <row r="64861" spans="31:79" s="97" customFormat="1" x14ac:dyDescent="0.2">
      <c r="AE64861" s="95"/>
      <c r="AF64861" s="95"/>
      <c r="AN64861" s="95"/>
      <c r="AO64861" s="95"/>
      <c r="AP64861" s="95"/>
      <c r="AQ64861" s="95"/>
      <c r="AR64861" s="95"/>
      <c r="AS64861" s="95"/>
      <c r="AT64861" s="95"/>
      <c r="AU64861" s="95"/>
      <c r="AV64861" s="95"/>
      <c r="AW64861" s="95"/>
      <c r="AX64861" s="95"/>
      <c r="AY64861" s="95"/>
      <c r="AZ64861" s="95"/>
      <c r="BA64861" s="95"/>
      <c r="BB64861" s="95"/>
      <c r="BC64861" s="95"/>
      <c r="BD64861" s="95"/>
      <c r="BE64861" s="95"/>
      <c r="BF64861" s="95"/>
      <c r="BG64861" s="95"/>
      <c r="BH64861" s="95"/>
      <c r="BI64861" s="95"/>
      <c r="BJ64861" s="95"/>
      <c r="BK64861" s="95"/>
      <c r="BL64861" s="95"/>
      <c r="BM64861" s="95"/>
      <c r="BN64861" s="95"/>
      <c r="CA64861" s="95"/>
    </row>
    <row r="64862" spans="31:79" s="97" customFormat="1" x14ac:dyDescent="0.2">
      <c r="AE64862" s="95"/>
      <c r="AF64862" s="95"/>
      <c r="AN64862" s="95"/>
      <c r="AO64862" s="95"/>
      <c r="AP64862" s="95"/>
      <c r="AQ64862" s="95"/>
      <c r="AR64862" s="95"/>
      <c r="AS64862" s="95"/>
      <c r="AT64862" s="95"/>
      <c r="AU64862" s="95"/>
      <c r="AV64862" s="95"/>
      <c r="AW64862" s="95"/>
      <c r="AX64862" s="95"/>
      <c r="AY64862" s="95"/>
      <c r="AZ64862" s="95"/>
      <c r="BA64862" s="95"/>
      <c r="BB64862" s="95"/>
      <c r="BC64862" s="95"/>
      <c r="BD64862" s="95"/>
      <c r="BE64862" s="95"/>
      <c r="BF64862" s="95"/>
      <c r="BG64862" s="95"/>
      <c r="BH64862" s="95"/>
      <c r="BI64862" s="95"/>
      <c r="BJ64862" s="95"/>
      <c r="BK64862" s="95"/>
      <c r="BL64862" s="95"/>
      <c r="BM64862" s="95"/>
      <c r="BN64862" s="95"/>
      <c r="CA64862" s="95"/>
    </row>
    <row r="64863" spans="31:79" s="97" customFormat="1" x14ac:dyDescent="0.2">
      <c r="AE64863" s="95"/>
      <c r="AF64863" s="95"/>
      <c r="AN64863" s="95"/>
      <c r="AO64863" s="95"/>
      <c r="AP64863" s="95"/>
      <c r="AQ64863" s="95"/>
      <c r="AR64863" s="95"/>
      <c r="AS64863" s="95"/>
      <c r="AT64863" s="95"/>
      <c r="AU64863" s="95"/>
      <c r="AV64863" s="95"/>
      <c r="AW64863" s="95"/>
      <c r="AX64863" s="95"/>
      <c r="AY64863" s="95"/>
      <c r="AZ64863" s="95"/>
      <c r="BA64863" s="95"/>
      <c r="BB64863" s="95"/>
      <c r="BC64863" s="95"/>
      <c r="BD64863" s="95"/>
      <c r="BE64863" s="95"/>
      <c r="BF64863" s="95"/>
      <c r="BG64863" s="95"/>
      <c r="BH64863" s="95"/>
      <c r="BI64863" s="95"/>
      <c r="BJ64863" s="95"/>
      <c r="BK64863" s="95"/>
      <c r="BL64863" s="95"/>
      <c r="BM64863" s="95"/>
      <c r="BN64863" s="95"/>
      <c r="CA64863" s="95"/>
    </row>
    <row r="64864" spans="31:79" s="97" customFormat="1" x14ac:dyDescent="0.2">
      <c r="AE64864" s="95"/>
      <c r="AF64864" s="95"/>
      <c r="AN64864" s="95"/>
      <c r="AO64864" s="95"/>
      <c r="AP64864" s="95"/>
      <c r="AQ64864" s="95"/>
      <c r="AR64864" s="95"/>
      <c r="AS64864" s="95"/>
      <c r="AT64864" s="95"/>
      <c r="AU64864" s="95"/>
      <c r="AV64864" s="95"/>
      <c r="AW64864" s="95"/>
      <c r="AX64864" s="95"/>
      <c r="AY64864" s="95"/>
      <c r="AZ64864" s="95"/>
      <c r="BA64864" s="95"/>
      <c r="BB64864" s="95"/>
      <c r="BC64864" s="95"/>
      <c r="BD64864" s="95"/>
      <c r="BE64864" s="95"/>
      <c r="BF64864" s="95"/>
      <c r="BG64864" s="95"/>
      <c r="BH64864" s="95"/>
      <c r="BI64864" s="95"/>
      <c r="BJ64864" s="95"/>
      <c r="BK64864" s="95"/>
      <c r="BL64864" s="95"/>
      <c r="BM64864" s="95"/>
      <c r="BN64864" s="95"/>
      <c r="CA64864" s="95"/>
    </row>
    <row r="64865" spans="31:79" s="97" customFormat="1" x14ac:dyDescent="0.2">
      <c r="AE64865" s="95"/>
      <c r="AF64865" s="95"/>
      <c r="AN64865" s="95"/>
      <c r="AO64865" s="95"/>
      <c r="AP64865" s="95"/>
      <c r="AQ64865" s="95"/>
      <c r="AR64865" s="95"/>
      <c r="AS64865" s="95"/>
      <c r="AT64865" s="95"/>
      <c r="AU64865" s="95"/>
      <c r="AV64865" s="95"/>
      <c r="AW64865" s="95"/>
      <c r="AX64865" s="95"/>
      <c r="AY64865" s="95"/>
      <c r="AZ64865" s="95"/>
      <c r="BA64865" s="95"/>
      <c r="BB64865" s="95"/>
      <c r="BC64865" s="95"/>
      <c r="BD64865" s="95"/>
      <c r="BE64865" s="95"/>
      <c r="BF64865" s="95"/>
      <c r="BG64865" s="95"/>
      <c r="BH64865" s="95"/>
      <c r="BI64865" s="95"/>
      <c r="BJ64865" s="95"/>
      <c r="BK64865" s="95"/>
      <c r="BL64865" s="95"/>
      <c r="BM64865" s="95"/>
      <c r="BN64865" s="95"/>
      <c r="CA64865" s="95"/>
    </row>
    <row r="64866" spans="31:79" s="97" customFormat="1" x14ac:dyDescent="0.2">
      <c r="AE64866" s="95"/>
      <c r="AF64866" s="95"/>
      <c r="AN64866" s="95"/>
      <c r="AO64866" s="95"/>
      <c r="AP64866" s="95"/>
      <c r="AQ64866" s="95"/>
      <c r="AR64866" s="95"/>
      <c r="AS64866" s="95"/>
      <c r="AT64866" s="95"/>
      <c r="AU64866" s="95"/>
      <c r="AV64866" s="95"/>
      <c r="AW64866" s="95"/>
      <c r="AX64866" s="95"/>
      <c r="AY64866" s="95"/>
      <c r="AZ64866" s="95"/>
      <c r="BA64866" s="95"/>
      <c r="BB64866" s="95"/>
      <c r="BC64866" s="95"/>
      <c r="BD64866" s="95"/>
      <c r="BE64866" s="95"/>
      <c r="BF64866" s="95"/>
      <c r="BG64866" s="95"/>
      <c r="BH64866" s="95"/>
      <c r="BI64866" s="95"/>
      <c r="BJ64866" s="95"/>
      <c r="BK64866" s="95"/>
      <c r="BL64866" s="95"/>
      <c r="BM64866" s="95"/>
      <c r="BN64866" s="95"/>
      <c r="CA64866" s="95"/>
    </row>
    <row r="64867" spans="31:79" s="97" customFormat="1" x14ac:dyDescent="0.2">
      <c r="AE64867" s="95"/>
      <c r="AF64867" s="95"/>
      <c r="AN64867" s="95"/>
      <c r="AO64867" s="95"/>
      <c r="AP64867" s="95"/>
      <c r="AQ64867" s="95"/>
      <c r="AR64867" s="95"/>
      <c r="AS64867" s="95"/>
      <c r="AT64867" s="95"/>
      <c r="AU64867" s="95"/>
      <c r="AV64867" s="95"/>
      <c r="AW64867" s="95"/>
      <c r="AX64867" s="95"/>
      <c r="AY64867" s="95"/>
      <c r="AZ64867" s="95"/>
      <c r="BA64867" s="95"/>
      <c r="BB64867" s="95"/>
      <c r="BC64867" s="95"/>
      <c r="BD64867" s="95"/>
      <c r="BE64867" s="95"/>
      <c r="BF64867" s="95"/>
      <c r="BG64867" s="95"/>
      <c r="BH64867" s="95"/>
      <c r="BI64867" s="95"/>
      <c r="BJ64867" s="95"/>
      <c r="BK64867" s="95"/>
      <c r="BL64867" s="95"/>
      <c r="BM64867" s="95"/>
      <c r="BN64867" s="95"/>
      <c r="CA64867" s="95"/>
    </row>
    <row r="64868" spans="31:79" s="97" customFormat="1" x14ac:dyDescent="0.2">
      <c r="AE64868" s="95"/>
      <c r="AF64868" s="95"/>
      <c r="AN64868" s="95"/>
      <c r="AO64868" s="95"/>
      <c r="AP64868" s="95"/>
      <c r="AQ64868" s="95"/>
      <c r="AR64868" s="95"/>
      <c r="AS64868" s="95"/>
      <c r="AT64868" s="95"/>
      <c r="AU64868" s="95"/>
      <c r="AV64868" s="95"/>
      <c r="AW64868" s="95"/>
      <c r="AX64868" s="95"/>
      <c r="AY64868" s="95"/>
      <c r="AZ64868" s="95"/>
      <c r="BA64868" s="95"/>
      <c r="BB64868" s="95"/>
      <c r="BC64868" s="95"/>
      <c r="BD64868" s="95"/>
      <c r="BE64868" s="95"/>
      <c r="BF64868" s="95"/>
      <c r="BG64868" s="95"/>
      <c r="BH64868" s="95"/>
      <c r="BI64868" s="95"/>
      <c r="BJ64868" s="95"/>
      <c r="BK64868" s="95"/>
      <c r="BL64868" s="95"/>
      <c r="BM64868" s="95"/>
      <c r="BN64868" s="95"/>
      <c r="CA64868" s="95"/>
    </row>
    <row r="64869" spans="31:79" s="97" customFormat="1" x14ac:dyDescent="0.2">
      <c r="AE64869" s="95"/>
      <c r="AF64869" s="95"/>
      <c r="AN64869" s="95"/>
      <c r="AO64869" s="95"/>
      <c r="AP64869" s="95"/>
      <c r="AQ64869" s="95"/>
      <c r="AR64869" s="95"/>
      <c r="AS64869" s="95"/>
      <c r="AT64869" s="95"/>
      <c r="AU64869" s="95"/>
      <c r="AV64869" s="95"/>
      <c r="AW64869" s="95"/>
      <c r="AX64869" s="95"/>
      <c r="AY64869" s="95"/>
      <c r="AZ64869" s="95"/>
      <c r="BA64869" s="95"/>
      <c r="BB64869" s="95"/>
      <c r="BC64869" s="95"/>
      <c r="BD64869" s="95"/>
      <c r="BE64869" s="95"/>
      <c r="BF64869" s="95"/>
      <c r="BG64869" s="95"/>
      <c r="BH64869" s="95"/>
      <c r="BI64869" s="95"/>
      <c r="BJ64869" s="95"/>
      <c r="BK64869" s="95"/>
      <c r="BL64869" s="95"/>
      <c r="BM64869" s="95"/>
      <c r="BN64869" s="95"/>
      <c r="CA64869" s="95"/>
    </row>
    <row r="64870" spans="31:79" s="97" customFormat="1" x14ac:dyDescent="0.2">
      <c r="AE64870" s="95"/>
      <c r="AF64870" s="95"/>
      <c r="AN64870" s="95"/>
      <c r="AO64870" s="95"/>
      <c r="AP64870" s="95"/>
      <c r="AQ64870" s="95"/>
      <c r="AR64870" s="95"/>
      <c r="AS64870" s="95"/>
      <c r="AT64870" s="95"/>
      <c r="AU64870" s="95"/>
      <c r="AV64870" s="95"/>
      <c r="AW64870" s="95"/>
      <c r="AX64870" s="95"/>
      <c r="AY64870" s="95"/>
      <c r="AZ64870" s="95"/>
      <c r="BA64870" s="95"/>
      <c r="BB64870" s="95"/>
      <c r="BC64870" s="95"/>
      <c r="BD64870" s="95"/>
      <c r="BE64870" s="95"/>
      <c r="BF64870" s="95"/>
      <c r="BG64870" s="95"/>
      <c r="BH64870" s="95"/>
      <c r="BI64870" s="95"/>
      <c r="BJ64870" s="95"/>
      <c r="BK64870" s="95"/>
      <c r="BL64870" s="95"/>
      <c r="BM64870" s="95"/>
      <c r="BN64870" s="95"/>
      <c r="CA64870" s="95"/>
    </row>
    <row r="64871" spans="31:79" s="97" customFormat="1" x14ac:dyDescent="0.2">
      <c r="AE64871" s="95"/>
      <c r="AF64871" s="95"/>
      <c r="AN64871" s="95"/>
      <c r="AO64871" s="95"/>
      <c r="AP64871" s="95"/>
      <c r="AQ64871" s="95"/>
      <c r="AR64871" s="95"/>
      <c r="AS64871" s="95"/>
      <c r="AT64871" s="95"/>
      <c r="AU64871" s="95"/>
      <c r="AV64871" s="95"/>
      <c r="AW64871" s="95"/>
      <c r="AX64871" s="95"/>
      <c r="AY64871" s="95"/>
      <c r="AZ64871" s="95"/>
      <c r="BA64871" s="95"/>
      <c r="BB64871" s="95"/>
      <c r="BC64871" s="95"/>
      <c r="BD64871" s="95"/>
      <c r="BE64871" s="95"/>
      <c r="BF64871" s="95"/>
      <c r="BG64871" s="95"/>
      <c r="BH64871" s="95"/>
      <c r="BI64871" s="95"/>
      <c r="BJ64871" s="95"/>
      <c r="BK64871" s="95"/>
      <c r="BL64871" s="95"/>
      <c r="BM64871" s="95"/>
      <c r="BN64871" s="95"/>
      <c r="CA64871" s="95"/>
    </row>
    <row r="64872" spans="31:79" s="97" customFormat="1" x14ac:dyDescent="0.2">
      <c r="AE64872" s="95"/>
      <c r="AF64872" s="95"/>
      <c r="AN64872" s="95"/>
      <c r="AO64872" s="95"/>
      <c r="AP64872" s="95"/>
      <c r="AQ64872" s="95"/>
      <c r="AR64872" s="95"/>
      <c r="AS64872" s="95"/>
      <c r="AT64872" s="95"/>
      <c r="AU64872" s="95"/>
      <c r="AV64872" s="95"/>
      <c r="AW64872" s="95"/>
      <c r="AX64872" s="95"/>
      <c r="AY64872" s="95"/>
      <c r="AZ64872" s="95"/>
      <c r="BA64872" s="95"/>
      <c r="BB64872" s="95"/>
      <c r="BC64872" s="95"/>
      <c r="BD64872" s="95"/>
      <c r="BE64872" s="95"/>
      <c r="BF64872" s="95"/>
      <c r="BG64872" s="95"/>
      <c r="BH64872" s="95"/>
      <c r="BI64872" s="95"/>
      <c r="BJ64872" s="95"/>
      <c r="BK64872" s="95"/>
      <c r="BL64872" s="95"/>
      <c r="BM64872" s="95"/>
      <c r="BN64872" s="95"/>
      <c r="CA64872" s="95"/>
    </row>
    <row r="64873" spans="31:79" s="97" customFormat="1" x14ac:dyDescent="0.2">
      <c r="AE64873" s="95"/>
      <c r="AF64873" s="95"/>
      <c r="AN64873" s="95"/>
      <c r="AO64873" s="95"/>
      <c r="AP64873" s="95"/>
      <c r="AQ64873" s="95"/>
      <c r="AR64873" s="95"/>
      <c r="AS64873" s="95"/>
      <c r="AT64873" s="95"/>
      <c r="AU64873" s="95"/>
      <c r="AV64873" s="95"/>
      <c r="AW64873" s="95"/>
      <c r="AX64873" s="95"/>
      <c r="AY64873" s="95"/>
      <c r="AZ64873" s="95"/>
      <c r="BA64873" s="95"/>
      <c r="BB64873" s="95"/>
      <c r="BC64873" s="95"/>
      <c r="BD64873" s="95"/>
      <c r="BE64873" s="95"/>
      <c r="BF64873" s="95"/>
      <c r="BG64873" s="95"/>
      <c r="BH64873" s="95"/>
      <c r="BI64873" s="95"/>
      <c r="BJ64873" s="95"/>
      <c r="BK64873" s="95"/>
      <c r="BL64873" s="95"/>
      <c r="BM64873" s="95"/>
      <c r="BN64873" s="95"/>
      <c r="CA64873" s="95"/>
    </row>
    <row r="64874" spans="31:79" s="97" customFormat="1" x14ac:dyDescent="0.2">
      <c r="AE64874" s="95"/>
      <c r="AF64874" s="95"/>
      <c r="AN64874" s="95"/>
      <c r="AO64874" s="95"/>
      <c r="AP64874" s="95"/>
      <c r="AQ64874" s="95"/>
      <c r="AR64874" s="95"/>
      <c r="AS64874" s="95"/>
      <c r="AT64874" s="95"/>
      <c r="AU64874" s="95"/>
      <c r="AV64874" s="95"/>
      <c r="AW64874" s="95"/>
      <c r="AX64874" s="95"/>
      <c r="AY64874" s="95"/>
      <c r="AZ64874" s="95"/>
      <c r="BA64874" s="95"/>
      <c r="BB64874" s="95"/>
      <c r="BC64874" s="95"/>
      <c r="BD64874" s="95"/>
      <c r="BE64874" s="95"/>
      <c r="BF64874" s="95"/>
      <c r="BG64874" s="95"/>
      <c r="BH64874" s="95"/>
      <c r="BI64874" s="95"/>
      <c r="BJ64874" s="95"/>
      <c r="BK64874" s="95"/>
      <c r="BL64874" s="95"/>
      <c r="BM64874" s="95"/>
      <c r="BN64874" s="95"/>
      <c r="CA64874" s="95"/>
    </row>
    <row r="64875" spans="31:79" s="97" customFormat="1" x14ac:dyDescent="0.2">
      <c r="AE64875" s="95"/>
      <c r="AF64875" s="95"/>
      <c r="AN64875" s="95"/>
      <c r="AO64875" s="95"/>
      <c r="AP64875" s="95"/>
      <c r="AQ64875" s="95"/>
      <c r="AR64875" s="95"/>
      <c r="AS64875" s="95"/>
      <c r="AT64875" s="95"/>
      <c r="AU64875" s="95"/>
      <c r="AV64875" s="95"/>
      <c r="AW64875" s="95"/>
      <c r="AX64875" s="95"/>
      <c r="AY64875" s="95"/>
      <c r="AZ64875" s="95"/>
      <c r="BA64875" s="95"/>
      <c r="BB64875" s="95"/>
      <c r="BC64875" s="95"/>
      <c r="BD64875" s="95"/>
      <c r="BE64875" s="95"/>
      <c r="BF64875" s="95"/>
      <c r="BG64875" s="95"/>
      <c r="BH64875" s="95"/>
      <c r="BI64875" s="95"/>
      <c r="BJ64875" s="95"/>
      <c r="BK64875" s="95"/>
      <c r="BL64875" s="95"/>
      <c r="BM64875" s="95"/>
      <c r="BN64875" s="95"/>
      <c r="CA64875" s="95"/>
    </row>
    <row r="64876" spans="31:79" s="97" customFormat="1" x14ac:dyDescent="0.2">
      <c r="AE64876" s="95"/>
      <c r="AF64876" s="95"/>
      <c r="AN64876" s="95"/>
      <c r="AO64876" s="95"/>
      <c r="AP64876" s="95"/>
      <c r="AQ64876" s="95"/>
      <c r="AR64876" s="95"/>
      <c r="AS64876" s="95"/>
      <c r="AT64876" s="95"/>
      <c r="AU64876" s="95"/>
      <c r="AV64876" s="95"/>
      <c r="AW64876" s="95"/>
      <c r="AX64876" s="95"/>
      <c r="AY64876" s="95"/>
      <c r="AZ64876" s="95"/>
      <c r="BA64876" s="95"/>
      <c r="BB64876" s="95"/>
      <c r="BC64876" s="95"/>
      <c r="BD64876" s="95"/>
      <c r="BE64876" s="95"/>
      <c r="BF64876" s="95"/>
      <c r="BG64876" s="95"/>
      <c r="BH64876" s="95"/>
      <c r="BI64876" s="95"/>
      <c r="BJ64876" s="95"/>
      <c r="BK64876" s="95"/>
      <c r="BL64876" s="95"/>
      <c r="BM64876" s="95"/>
      <c r="BN64876" s="95"/>
      <c r="CA64876" s="95"/>
    </row>
    <row r="64877" spans="31:79" s="97" customFormat="1" x14ac:dyDescent="0.2">
      <c r="AE64877" s="95"/>
      <c r="AF64877" s="95"/>
      <c r="AN64877" s="95"/>
      <c r="AO64877" s="95"/>
      <c r="AP64877" s="95"/>
      <c r="AQ64877" s="95"/>
      <c r="AR64877" s="95"/>
      <c r="AS64877" s="95"/>
      <c r="AT64877" s="95"/>
      <c r="AU64877" s="95"/>
      <c r="AV64877" s="95"/>
      <c r="AW64877" s="95"/>
      <c r="AX64877" s="95"/>
      <c r="AY64877" s="95"/>
      <c r="AZ64877" s="95"/>
      <c r="BA64877" s="95"/>
      <c r="BB64877" s="95"/>
      <c r="BC64877" s="95"/>
      <c r="BD64877" s="95"/>
      <c r="BE64877" s="95"/>
      <c r="BF64877" s="95"/>
      <c r="BG64877" s="95"/>
      <c r="BH64877" s="95"/>
      <c r="BI64877" s="95"/>
      <c r="BJ64877" s="95"/>
      <c r="BK64877" s="95"/>
      <c r="BL64877" s="95"/>
      <c r="BM64877" s="95"/>
      <c r="BN64877" s="95"/>
      <c r="CA64877" s="95"/>
    </row>
    <row r="64878" spans="31:79" s="97" customFormat="1" x14ac:dyDescent="0.2">
      <c r="AE64878" s="95"/>
      <c r="AF64878" s="95"/>
      <c r="AN64878" s="95"/>
      <c r="AO64878" s="95"/>
      <c r="AP64878" s="95"/>
      <c r="AQ64878" s="95"/>
      <c r="AR64878" s="95"/>
      <c r="AS64878" s="95"/>
      <c r="AT64878" s="95"/>
      <c r="AU64878" s="95"/>
      <c r="AV64878" s="95"/>
      <c r="AW64878" s="95"/>
      <c r="AX64878" s="95"/>
      <c r="AY64878" s="95"/>
      <c r="AZ64878" s="95"/>
      <c r="BA64878" s="95"/>
      <c r="BB64878" s="95"/>
      <c r="BC64878" s="95"/>
      <c r="BD64878" s="95"/>
      <c r="BE64878" s="95"/>
      <c r="BF64878" s="95"/>
      <c r="BG64878" s="95"/>
      <c r="BH64878" s="95"/>
      <c r="BI64878" s="95"/>
      <c r="BJ64878" s="95"/>
      <c r="BK64878" s="95"/>
      <c r="BL64878" s="95"/>
      <c r="BM64878" s="95"/>
      <c r="BN64878" s="95"/>
      <c r="CA64878" s="95"/>
    </row>
    <row r="64879" spans="31:79" s="97" customFormat="1" x14ac:dyDescent="0.2">
      <c r="AE64879" s="95"/>
      <c r="AF64879" s="95"/>
      <c r="AN64879" s="95"/>
      <c r="AO64879" s="95"/>
      <c r="AP64879" s="95"/>
      <c r="AQ64879" s="95"/>
      <c r="AR64879" s="95"/>
      <c r="AS64879" s="95"/>
      <c r="AT64879" s="95"/>
      <c r="AU64879" s="95"/>
      <c r="AV64879" s="95"/>
      <c r="AW64879" s="95"/>
      <c r="AX64879" s="95"/>
      <c r="AY64879" s="95"/>
      <c r="AZ64879" s="95"/>
      <c r="BA64879" s="95"/>
      <c r="BB64879" s="95"/>
      <c r="BC64879" s="95"/>
      <c r="BD64879" s="95"/>
      <c r="BE64879" s="95"/>
      <c r="BF64879" s="95"/>
      <c r="BG64879" s="95"/>
      <c r="BH64879" s="95"/>
      <c r="BI64879" s="95"/>
      <c r="BJ64879" s="95"/>
      <c r="BK64879" s="95"/>
      <c r="BL64879" s="95"/>
      <c r="BM64879" s="95"/>
      <c r="BN64879" s="95"/>
      <c r="CA64879" s="95"/>
    </row>
    <row r="64880" spans="31:79" s="97" customFormat="1" x14ac:dyDescent="0.2">
      <c r="AE64880" s="95"/>
      <c r="AF64880" s="95"/>
      <c r="AN64880" s="95"/>
      <c r="AO64880" s="95"/>
      <c r="AP64880" s="95"/>
      <c r="AQ64880" s="95"/>
      <c r="AR64880" s="95"/>
      <c r="AS64880" s="95"/>
      <c r="AT64880" s="95"/>
      <c r="AU64880" s="95"/>
      <c r="AV64880" s="95"/>
      <c r="AW64880" s="95"/>
      <c r="AX64880" s="95"/>
      <c r="AY64880" s="95"/>
      <c r="AZ64880" s="95"/>
      <c r="BA64880" s="95"/>
      <c r="BB64880" s="95"/>
      <c r="BC64880" s="95"/>
      <c r="BD64880" s="95"/>
      <c r="BE64880" s="95"/>
      <c r="BF64880" s="95"/>
      <c r="BG64880" s="95"/>
      <c r="BH64880" s="95"/>
      <c r="BI64880" s="95"/>
      <c r="BJ64880" s="95"/>
      <c r="BK64880" s="95"/>
      <c r="BL64880" s="95"/>
      <c r="BM64880" s="95"/>
      <c r="BN64880" s="95"/>
      <c r="CA64880" s="95"/>
    </row>
    <row r="64881" spans="31:79" s="97" customFormat="1" x14ac:dyDescent="0.2">
      <c r="AE64881" s="95"/>
      <c r="AF64881" s="95"/>
      <c r="AN64881" s="95"/>
      <c r="AO64881" s="95"/>
      <c r="AP64881" s="95"/>
      <c r="AQ64881" s="95"/>
      <c r="AR64881" s="95"/>
      <c r="AS64881" s="95"/>
      <c r="AT64881" s="95"/>
      <c r="AU64881" s="95"/>
      <c r="AV64881" s="95"/>
      <c r="AW64881" s="95"/>
      <c r="AX64881" s="95"/>
      <c r="AY64881" s="95"/>
      <c r="AZ64881" s="95"/>
      <c r="BA64881" s="95"/>
      <c r="BB64881" s="95"/>
      <c r="BC64881" s="95"/>
      <c r="BD64881" s="95"/>
      <c r="BE64881" s="95"/>
      <c r="BF64881" s="95"/>
      <c r="BG64881" s="95"/>
      <c r="BH64881" s="95"/>
      <c r="BI64881" s="95"/>
      <c r="BJ64881" s="95"/>
      <c r="BK64881" s="95"/>
      <c r="BL64881" s="95"/>
      <c r="BM64881" s="95"/>
      <c r="BN64881" s="95"/>
      <c r="CA64881" s="95"/>
    </row>
    <row r="64882" spans="31:79" s="97" customFormat="1" x14ac:dyDescent="0.2">
      <c r="AE64882" s="95"/>
      <c r="AF64882" s="95"/>
      <c r="AN64882" s="95"/>
      <c r="AO64882" s="95"/>
      <c r="AP64882" s="95"/>
      <c r="AQ64882" s="95"/>
      <c r="AR64882" s="95"/>
      <c r="AS64882" s="95"/>
      <c r="AT64882" s="95"/>
      <c r="AU64882" s="95"/>
      <c r="AV64882" s="95"/>
      <c r="AW64882" s="95"/>
      <c r="AX64882" s="95"/>
      <c r="AY64882" s="95"/>
      <c r="AZ64882" s="95"/>
      <c r="BA64882" s="95"/>
      <c r="BB64882" s="95"/>
      <c r="BC64882" s="95"/>
      <c r="BD64882" s="95"/>
      <c r="BE64882" s="95"/>
      <c r="BF64882" s="95"/>
      <c r="BG64882" s="95"/>
      <c r="BH64882" s="95"/>
      <c r="BI64882" s="95"/>
      <c r="BJ64882" s="95"/>
      <c r="BK64882" s="95"/>
      <c r="BL64882" s="95"/>
      <c r="BM64882" s="95"/>
      <c r="BN64882" s="95"/>
      <c r="CA64882" s="95"/>
    </row>
    <row r="64883" spans="31:79" s="97" customFormat="1" x14ac:dyDescent="0.2">
      <c r="AE64883" s="95"/>
      <c r="AF64883" s="95"/>
      <c r="AN64883" s="95"/>
      <c r="AO64883" s="95"/>
      <c r="AP64883" s="95"/>
      <c r="AQ64883" s="95"/>
      <c r="AR64883" s="95"/>
      <c r="AS64883" s="95"/>
      <c r="AT64883" s="95"/>
      <c r="AU64883" s="95"/>
      <c r="AV64883" s="95"/>
      <c r="AW64883" s="95"/>
      <c r="AX64883" s="95"/>
      <c r="AY64883" s="95"/>
      <c r="AZ64883" s="95"/>
      <c r="BA64883" s="95"/>
      <c r="BB64883" s="95"/>
      <c r="BC64883" s="95"/>
      <c r="BD64883" s="95"/>
      <c r="BE64883" s="95"/>
      <c r="BF64883" s="95"/>
      <c r="BG64883" s="95"/>
      <c r="BH64883" s="95"/>
      <c r="BI64883" s="95"/>
      <c r="BJ64883" s="95"/>
      <c r="BK64883" s="95"/>
      <c r="BL64883" s="95"/>
      <c r="BM64883" s="95"/>
      <c r="BN64883" s="95"/>
      <c r="CA64883" s="95"/>
    </row>
    <row r="64884" spans="31:79" s="97" customFormat="1" x14ac:dyDescent="0.2">
      <c r="AE64884" s="95"/>
      <c r="AF64884" s="95"/>
      <c r="AN64884" s="95"/>
      <c r="AO64884" s="95"/>
      <c r="AP64884" s="95"/>
      <c r="AQ64884" s="95"/>
      <c r="AR64884" s="95"/>
      <c r="AS64884" s="95"/>
      <c r="AT64884" s="95"/>
      <c r="AU64884" s="95"/>
      <c r="AV64884" s="95"/>
      <c r="AW64884" s="95"/>
      <c r="AX64884" s="95"/>
      <c r="AY64884" s="95"/>
      <c r="AZ64884" s="95"/>
      <c r="BA64884" s="95"/>
      <c r="BB64884" s="95"/>
      <c r="BC64884" s="95"/>
      <c r="BD64884" s="95"/>
      <c r="BE64884" s="95"/>
      <c r="BF64884" s="95"/>
      <c r="BG64884" s="95"/>
      <c r="BH64884" s="95"/>
      <c r="BI64884" s="95"/>
      <c r="BJ64884" s="95"/>
      <c r="BK64884" s="95"/>
      <c r="BL64884" s="95"/>
      <c r="BM64884" s="95"/>
      <c r="BN64884" s="95"/>
      <c r="CA64884" s="95"/>
    </row>
    <row r="64885" spans="31:79" s="97" customFormat="1" x14ac:dyDescent="0.2">
      <c r="AE64885" s="95"/>
      <c r="AF64885" s="95"/>
      <c r="AN64885" s="95"/>
      <c r="AO64885" s="95"/>
      <c r="AP64885" s="95"/>
      <c r="AQ64885" s="95"/>
      <c r="AR64885" s="95"/>
      <c r="AS64885" s="95"/>
      <c r="AT64885" s="95"/>
      <c r="AU64885" s="95"/>
      <c r="AV64885" s="95"/>
      <c r="AW64885" s="95"/>
      <c r="AX64885" s="95"/>
      <c r="AY64885" s="95"/>
      <c r="AZ64885" s="95"/>
      <c r="BA64885" s="95"/>
      <c r="BB64885" s="95"/>
      <c r="BC64885" s="95"/>
      <c r="BD64885" s="95"/>
      <c r="BE64885" s="95"/>
      <c r="BF64885" s="95"/>
      <c r="BG64885" s="95"/>
      <c r="BH64885" s="95"/>
      <c r="BI64885" s="95"/>
      <c r="BJ64885" s="95"/>
      <c r="BK64885" s="95"/>
      <c r="BL64885" s="95"/>
      <c r="BM64885" s="95"/>
      <c r="BN64885" s="95"/>
      <c r="CA64885" s="95"/>
    </row>
    <row r="64886" spans="31:79" s="97" customFormat="1" x14ac:dyDescent="0.2">
      <c r="AE64886" s="95"/>
      <c r="AF64886" s="95"/>
      <c r="AN64886" s="95"/>
      <c r="AO64886" s="95"/>
      <c r="AP64886" s="95"/>
      <c r="AQ64886" s="95"/>
      <c r="AR64886" s="95"/>
      <c r="AS64886" s="95"/>
      <c r="AT64886" s="95"/>
      <c r="AU64886" s="95"/>
      <c r="AV64886" s="95"/>
      <c r="AW64886" s="95"/>
      <c r="AX64886" s="95"/>
      <c r="AY64886" s="95"/>
      <c r="AZ64886" s="95"/>
      <c r="BA64886" s="95"/>
      <c r="BB64886" s="95"/>
      <c r="BC64886" s="95"/>
      <c r="BD64886" s="95"/>
      <c r="BE64886" s="95"/>
      <c r="BF64886" s="95"/>
      <c r="BG64886" s="95"/>
      <c r="BH64886" s="95"/>
      <c r="BI64886" s="95"/>
      <c r="BJ64886" s="95"/>
      <c r="BK64886" s="95"/>
      <c r="BL64886" s="95"/>
      <c r="BM64886" s="95"/>
      <c r="BN64886" s="95"/>
      <c r="CA64886" s="95"/>
    </row>
    <row r="64887" spans="31:79" s="97" customFormat="1" x14ac:dyDescent="0.2">
      <c r="AE64887" s="95"/>
      <c r="AF64887" s="95"/>
      <c r="AN64887" s="95"/>
      <c r="AO64887" s="95"/>
      <c r="AP64887" s="95"/>
      <c r="AQ64887" s="95"/>
      <c r="AR64887" s="95"/>
      <c r="AS64887" s="95"/>
      <c r="AT64887" s="95"/>
      <c r="AU64887" s="95"/>
      <c r="AV64887" s="95"/>
      <c r="AW64887" s="95"/>
      <c r="AX64887" s="95"/>
      <c r="AY64887" s="95"/>
      <c r="AZ64887" s="95"/>
      <c r="BA64887" s="95"/>
      <c r="BB64887" s="95"/>
      <c r="BC64887" s="95"/>
      <c r="BD64887" s="95"/>
      <c r="BE64887" s="95"/>
      <c r="BF64887" s="95"/>
      <c r="BG64887" s="95"/>
      <c r="BH64887" s="95"/>
      <c r="BI64887" s="95"/>
      <c r="BJ64887" s="95"/>
      <c r="BK64887" s="95"/>
      <c r="BL64887" s="95"/>
      <c r="BM64887" s="95"/>
      <c r="BN64887" s="95"/>
      <c r="CA64887" s="95"/>
    </row>
    <row r="64888" spans="31:79" s="97" customFormat="1" x14ac:dyDescent="0.2">
      <c r="AE64888" s="95"/>
      <c r="AF64888" s="95"/>
      <c r="AN64888" s="95"/>
      <c r="AO64888" s="95"/>
      <c r="AP64888" s="95"/>
      <c r="AQ64888" s="95"/>
      <c r="AR64888" s="95"/>
      <c r="AS64888" s="95"/>
      <c r="AT64888" s="95"/>
      <c r="AU64888" s="95"/>
      <c r="AV64888" s="95"/>
      <c r="AW64888" s="95"/>
      <c r="AX64888" s="95"/>
      <c r="AY64888" s="95"/>
      <c r="AZ64888" s="95"/>
      <c r="BA64888" s="95"/>
      <c r="BB64888" s="95"/>
      <c r="BC64888" s="95"/>
      <c r="BD64888" s="95"/>
      <c r="BE64888" s="95"/>
      <c r="BF64888" s="95"/>
      <c r="BG64888" s="95"/>
      <c r="BH64888" s="95"/>
      <c r="BI64888" s="95"/>
      <c r="BJ64888" s="95"/>
      <c r="BK64888" s="95"/>
      <c r="BL64888" s="95"/>
      <c r="BM64888" s="95"/>
      <c r="BN64888" s="95"/>
      <c r="CA64888" s="95"/>
    </row>
    <row r="64889" spans="31:79" s="97" customFormat="1" x14ac:dyDescent="0.2">
      <c r="AE64889" s="95"/>
      <c r="AF64889" s="95"/>
      <c r="AN64889" s="95"/>
      <c r="AO64889" s="95"/>
      <c r="AP64889" s="95"/>
      <c r="AQ64889" s="95"/>
      <c r="AR64889" s="95"/>
      <c r="AS64889" s="95"/>
      <c r="AT64889" s="95"/>
      <c r="AU64889" s="95"/>
      <c r="AV64889" s="95"/>
      <c r="AW64889" s="95"/>
      <c r="AX64889" s="95"/>
      <c r="AY64889" s="95"/>
      <c r="AZ64889" s="95"/>
      <c r="BA64889" s="95"/>
      <c r="BB64889" s="95"/>
      <c r="BC64889" s="95"/>
      <c r="BD64889" s="95"/>
      <c r="BE64889" s="95"/>
      <c r="BF64889" s="95"/>
      <c r="BG64889" s="95"/>
      <c r="BH64889" s="95"/>
      <c r="BI64889" s="95"/>
      <c r="BJ64889" s="95"/>
      <c r="BK64889" s="95"/>
      <c r="BL64889" s="95"/>
      <c r="BM64889" s="95"/>
      <c r="BN64889" s="95"/>
      <c r="CA64889" s="95"/>
    </row>
    <row r="64890" spans="31:79" s="97" customFormat="1" x14ac:dyDescent="0.2">
      <c r="AE64890" s="95"/>
      <c r="AF64890" s="95"/>
      <c r="AN64890" s="95"/>
      <c r="AO64890" s="95"/>
      <c r="AP64890" s="95"/>
      <c r="AQ64890" s="95"/>
      <c r="AR64890" s="95"/>
      <c r="AS64890" s="95"/>
      <c r="AT64890" s="95"/>
      <c r="AU64890" s="95"/>
      <c r="AV64890" s="95"/>
      <c r="AW64890" s="95"/>
      <c r="AX64890" s="95"/>
      <c r="AY64890" s="95"/>
      <c r="AZ64890" s="95"/>
      <c r="BA64890" s="95"/>
      <c r="BB64890" s="95"/>
      <c r="BC64890" s="95"/>
      <c r="BD64890" s="95"/>
      <c r="BE64890" s="95"/>
      <c r="BF64890" s="95"/>
      <c r="BG64890" s="95"/>
      <c r="BH64890" s="95"/>
      <c r="BI64890" s="95"/>
      <c r="BJ64890" s="95"/>
      <c r="BK64890" s="95"/>
      <c r="BL64890" s="95"/>
      <c r="BM64890" s="95"/>
      <c r="BN64890" s="95"/>
      <c r="CA64890" s="95"/>
    </row>
    <row r="64891" spans="31:79" s="97" customFormat="1" x14ac:dyDescent="0.2">
      <c r="AE64891" s="95"/>
      <c r="AF64891" s="95"/>
      <c r="AN64891" s="95"/>
      <c r="AO64891" s="95"/>
      <c r="AP64891" s="95"/>
      <c r="AQ64891" s="95"/>
      <c r="AR64891" s="95"/>
      <c r="AS64891" s="95"/>
      <c r="AT64891" s="95"/>
      <c r="AU64891" s="95"/>
      <c r="AV64891" s="95"/>
      <c r="AW64891" s="95"/>
      <c r="AX64891" s="95"/>
      <c r="AY64891" s="95"/>
      <c r="AZ64891" s="95"/>
      <c r="BA64891" s="95"/>
      <c r="BB64891" s="95"/>
      <c r="BC64891" s="95"/>
      <c r="BD64891" s="95"/>
      <c r="BE64891" s="95"/>
      <c r="BF64891" s="95"/>
      <c r="BG64891" s="95"/>
      <c r="BH64891" s="95"/>
      <c r="BI64891" s="95"/>
      <c r="BJ64891" s="95"/>
      <c r="BK64891" s="95"/>
      <c r="BL64891" s="95"/>
      <c r="BM64891" s="95"/>
      <c r="BN64891" s="95"/>
      <c r="CA64891" s="95"/>
    </row>
    <row r="64892" spans="31:79" s="97" customFormat="1" x14ac:dyDescent="0.2">
      <c r="AE64892" s="95"/>
      <c r="AF64892" s="95"/>
      <c r="AN64892" s="95"/>
      <c r="AO64892" s="95"/>
      <c r="AP64892" s="95"/>
      <c r="AQ64892" s="95"/>
      <c r="AR64892" s="95"/>
      <c r="AS64892" s="95"/>
      <c r="AT64892" s="95"/>
      <c r="AU64892" s="95"/>
      <c r="AV64892" s="95"/>
      <c r="AW64892" s="95"/>
      <c r="AX64892" s="95"/>
      <c r="AY64892" s="95"/>
      <c r="AZ64892" s="95"/>
      <c r="BA64892" s="95"/>
      <c r="BB64892" s="95"/>
      <c r="BC64892" s="95"/>
      <c r="BD64892" s="95"/>
      <c r="BE64892" s="95"/>
      <c r="BF64892" s="95"/>
      <c r="BG64892" s="95"/>
      <c r="BH64892" s="95"/>
      <c r="BI64892" s="95"/>
      <c r="BJ64892" s="95"/>
      <c r="BK64892" s="95"/>
      <c r="BL64892" s="95"/>
      <c r="BM64892" s="95"/>
      <c r="BN64892" s="95"/>
      <c r="CA64892" s="95"/>
    </row>
    <row r="64893" spans="31:79" s="97" customFormat="1" x14ac:dyDescent="0.2">
      <c r="AE64893" s="95"/>
      <c r="AF64893" s="95"/>
      <c r="AN64893" s="95"/>
      <c r="AO64893" s="95"/>
      <c r="AP64893" s="95"/>
      <c r="AQ64893" s="95"/>
      <c r="AR64893" s="95"/>
      <c r="AS64893" s="95"/>
      <c r="AT64893" s="95"/>
      <c r="AU64893" s="95"/>
      <c r="AV64893" s="95"/>
      <c r="AW64893" s="95"/>
      <c r="AX64893" s="95"/>
      <c r="AY64893" s="95"/>
      <c r="AZ64893" s="95"/>
      <c r="BA64893" s="95"/>
      <c r="BB64893" s="95"/>
      <c r="BC64893" s="95"/>
      <c r="BD64893" s="95"/>
      <c r="BE64893" s="95"/>
      <c r="BF64893" s="95"/>
      <c r="BG64893" s="95"/>
      <c r="BH64893" s="95"/>
      <c r="BI64893" s="95"/>
      <c r="BJ64893" s="95"/>
      <c r="BK64893" s="95"/>
      <c r="BL64893" s="95"/>
      <c r="BM64893" s="95"/>
      <c r="BN64893" s="95"/>
      <c r="CA64893" s="95"/>
    </row>
    <row r="64894" spans="31:79" s="97" customFormat="1" x14ac:dyDescent="0.2">
      <c r="AE64894" s="95"/>
      <c r="AF64894" s="95"/>
      <c r="AN64894" s="95"/>
      <c r="AO64894" s="95"/>
      <c r="AP64894" s="95"/>
      <c r="AQ64894" s="95"/>
      <c r="AR64894" s="95"/>
      <c r="AS64894" s="95"/>
      <c r="AT64894" s="95"/>
      <c r="AU64894" s="95"/>
      <c r="AV64894" s="95"/>
      <c r="AW64894" s="95"/>
      <c r="AX64894" s="95"/>
      <c r="AY64894" s="95"/>
      <c r="AZ64894" s="95"/>
      <c r="BA64894" s="95"/>
      <c r="BB64894" s="95"/>
      <c r="BC64894" s="95"/>
      <c r="BD64894" s="95"/>
      <c r="BE64894" s="95"/>
      <c r="BF64894" s="95"/>
      <c r="BG64894" s="95"/>
      <c r="BH64894" s="95"/>
      <c r="BI64894" s="95"/>
      <c r="BJ64894" s="95"/>
      <c r="BK64894" s="95"/>
      <c r="BL64894" s="95"/>
      <c r="BM64894" s="95"/>
      <c r="BN64894" s="95"/>
      <c r="CA64894" s="95"/>
    </row>
    <row r="64895" spans="31:79" s="97" customFormat="1" x14ac:dyDescent="0.2">
      <c r="AE64895" s="95"/>
      <c r="AF64895" s="95"/>
      <c r="AN64895" s="95"/>
      <c r="AO64895" s="95"/>
      <c r="AP64895" s="95"/>
      <c r="AQ64895" s="95"/>
      <c r="AR64895" s="95"/>
      <c r="AS64895" s="95"/>
      <c r="AT64895" s="95"/>
      <c r="AU64895" s="95"/>
      <c r="AV64895" s="95"/>
      <c r="AW64895" s="95"/>
      <c r="AX64895" s="95"/>
      <c r="AY64895" s="95"/>
      <c r="AZ64895" s="95"/>
      <c r="BA64895" s="95"/>
      <c r="BB64895" s="95"/>
      <c r="BC64895" s="95"/>
      <c r="BD64895" s="95"/>
      <c r="BE64895" s="95"/>
      <c r="BF64895" s="95"/>
      <c r="BG64895" s="95"/>
      <c r="BH64895" s="95"/>
      <c r="BI64895" s="95"/>
      <c r="BJ64895" s="95"/>
      <c r="BK64895" s="95"/>
      <c r="BL64895" s="95"/>
      <c r="BM64895" s="95"/>
      <c r="BN64895" s="95"/>
      <c r="CA64895" s="95"/>
    </row>
    <row r="64896" spans="31:79" s="97" customFormat="1" x14ac:dyDescent="0.2">
      <c r="AE64896" s="95"/>
      <c r="AF64896" s="95"/>
      <c r="AN64896" s="95"/>
      <c r="AO64896" s="95"/>
      <c r="AP64896" s="95"/>
      <c r="AQ64896" s="95"/>
      <c r="AR64896" s="95"/>
      <c r="AS64896" s="95"/>
      <c r="AT64896" s="95"/>
      <c r="AU64896" s="95"/>
      <c r="AV64896" s="95"/>
      <c r="AW64896" s="95"/>
      <c r="AX64896" s="95"/>
      <c r="AY64896" s="95"/>
      <c r="AZ64896" s="95"/>
      <c r="BA64896" s="95"/>
      <c r="BB64896" s="95"/>
      <c r="BC64896" s="95"/>
      <c r="BD64896" s="95"/>
      <c r="BE64896" s="95"/>
      <c r="BF64896" s="95"/>
      <c r="BG64896" s="95"/>
      <c r="BH64896" s="95"/>
      <c r="BI64896" s="95"/>
      <c r="BJ64896" s="95"/>
      <c r="BK64896" s="95"/>
      <c r="BL64896" s="95"/>
      <c r="BM64896" s="95"/>
      <c r="BN64896" s="95"/>
      <c r="CA64896" s="95"/>
    </row>
    <row r="64897" spans="31:79" s="97" customFormat="1" x14ac:dyDescent="0.2">
      <c r="AE64897" s="95"/>
      <c r="AF64897" s="95"/>
      <c r="AN64897" s="95"/>
      <c r="AO64897" s="95"/>
      <c r="AP64897" s="95"/>
      <c r="AQ64897" s="95"/>
      <c r="AR64897" s="95"/>
      <c r="AS64897" s="95"/>
      <c r="AT64897" s="95"/>
      <c r="AU64897" s="95"/>
      <c r="AV64897" s="95"/>
      <c r="AW64897" s="95"/>
      <c r="AX64897" s="95"/>
      <c r="AY64897" s="95"/>
      <c r="AZ64897" s="95"/>
      <c r="BA64897" s="95"/>
      <c r="BB64897" s="95"/>
      <c r="BC64897" s="95"/>
      <c r="BD64897" s="95"/>
      <c r="BE64897" s="95"/>
      <c r="BF64897" s="95"/>
      <c r="BG64897" s="95"/>
      <c r="BH64897" s="95"/>
      <c r="BI64897" s="95"/>
      <c r="BJ64897" s="95"/>
      <c r="BK64897" s="95"/>
      <c r="BL64897" s="95"/>
      <c r="BM64897" s="95"/>
      <c r="BN64897" s="95"/>
      <c r="CA64897" s="95"/>
    </row>
    <row r="64898" spans="31:79" s="97" customFormat="1" x14ac:dyDescent="0.2">
      <c r="AE64898" s="95"/>
      <c r="AF64898" s="95"/>
      <c r="AN64898" s="95"/>
      <c r="AO64898" s="95"/>
      <c r="AP64898" s="95"/>
      <c r="AQ64898" s="95"/>
      <c r="AR64898" s="95"/>
      <c r="AS64898" s="95"/>
      <c r="AT64898" s="95"/>
      <c r="AU64898" s="95"/>
      <c r="AV64898" s="95"/>
      <c r="AW64898" s="95"/>
      <c r="AX64898" s="95"/>
      <c r="AY64898" s="95"/>
      <c r="AZ64898" s="95"/>
      <c r="BA64898" s="95"/>
      <c r="BB64898" s="95"/>
      <c r="BC64898" s="95"/>
      <c r="BD64898" s="95"/>
      <c r="BE64898" s="95"/>
      <c r="BF64898" s="95"/>
      <c r="BG64898" s="95"/>
      <c r="BH64898" s="95"/>
      <c r="BI64898" s="95"/>
      <c r="BJ64898" s="95"/>
      <c r="BK64898" s="95"/>
      <c r="BL64898" s="95"/>
      <c r="BM64898" s="95"/>
      <c r="BN64898" s="95"/>
      <c r="CA64898" s="95"/>
    </row>
    <row r="64899" spans="31:79" s="97" customFormat="1" x14ac:dyDescent="0.2">
      <c r="AE64899" s="95"/>
      <c r="AF64899" s="95"/>
      <c r="AN64899" s="95"/>
      <c r="AO64899" s="95"/>
      <c r="AP64899" s="95"/>
      <c r="AQ64899" s="95"/>
      <c r="AR64899" s="95"/>
      <c r="AS64899" s="95"/>
      <c r="AT64899" s="95"/>
      <c r="AU64899" s="95"/>
      <c r="AV64899" s="95"/>
      <c r="AW64899" s="95"/>
      <c r="AX64899" s="95"/>
      <c r="AY64899" s="95"/>
      <c r="AZ64899" s="95"/>
      <c r="BA64899" s="95"/>
      <c r="BB64899" s="95"/>
      <c r="BC64899" s="95"/>
      <c r="BD64899" s="95"/>
      <c r="BE64899" s="95"/>
      <c r="BF64899" s="95"/>
      <c r="BG64899" s="95"/>
      <c r="BH64899" s="95"/>
      <c r="BI64899" s="95"/>
      <c r="BJ64899" s="95"/>
      <c r="BK64899" s="95"/>
      <c r="BL64899" s="95"/>
      <c r="BM64899" s="95"/>
      <c r="BN64899" s="95"/>
      <c r="CA64899" s="95"/>
    </row>
    <row r="64900" spans="31:79" s="97" customFormat="1" x14ac:dyDescent="0.2">
      <c r="AE64900" s="95"/>
      <c r="AF64900" s="95"/>
      <c r="AN64900" s="95"/>
      <c r="AO64900" s="95"/>
      <c r="AP64900" s="95"/>
      <c r="AQ64900" s="95"/>
      <c r="AR64900" s="95"/>
      <c r="AS64900" s="95"/>
      <c r="AT64900" s="95"/>
      <c r="AU64900" s="95"/>
      <c r="AV64900" s="95"/>
      <c r="AW64900" s="95"/>
      <c r="AX64900" s="95"/>
      <c r="AY64900" s="95"/>
      <c r="AZ64900" s="95"/>
      <c r="BA64900" s="95"/>
      <c r="BB64900" s="95"/>
      <c r="BC64900" s="95"/>
      <c r="BD64900" s="95"/>
      <c r="BE64900" s="95"/>
      <c r="BF64900" s="95"/>
      <c r="BG64900" s="95"/>
      <c r="BH64900" s="95"/>
      <c r="BI64900" s="95"/>
      <c r="BJ64900" s="95"/>
      <c r="BK64900" s="95"/>
      <c r="BL64900" s="95"/>
      <c r="BM64900" s="95"/>
      <c r="BN64900" s="95"/>
      <c r="CA64900" s="95"/>
    </row>
    <row r="64901" spans="31:79" s="97" customFormat="1" x14ac:dyDescent="0.2">
      <c r="AE64901" s="95"/>
      <c r="AF64901" s="95"/>
      <c r="AN64901" s="95"/>
      <c r="AO64901" s="95"/>
      <c r="AP64901" s="95"/>
      <c r="AQ64901" s="95"/>
      <c r="AR64901" s="95"/>
      <c r="AS64901" s="95"/>
      <c r="AT64901" s="95"/>
      <c r="AU64901" s="95"/>
      <c r="AV64901" s="95"/>
      <c r="AW64901" s="95"/>
      <c r="AX64901" s="95"/>
      <c r="AY64901" s="95"/>
      <c r="AZ64901" s="95"/>
      <c r="BA64901" s="95"/>
      <c r="BB64901" s="95"/>
      <c r="BC64901" s="95"/>
      <c r="BD64901" s="95"/>
      <c r="BE64901" s="95"/>
      <c r="BF64901" s="95"/>
      <c r="BG64901" s="95"/>
      <c r="BH64901" s="95"/>
      <c r="BI64901" s="95"/>
      <c r="BJ64901" s="95"/>
      <c r="BK64901" s="95"/>
      <c r="BL64901" s="95"/>
      <c r="BM64901" s="95"/>
      <c r="BN64901" s="95"/>
      <c r="CA64901" s="95"/>
    </row>
    <row r="64902" spans="31:79" s="97" customFormat="1" x14ac:dyDescent="0.2">
      <c r="AE64902" s="95"/>
      <c r="AF64902" s="95"/>
      <c r="AN64902" s="95"/>
      <c r="AO64902" s="95"/>
      <c r="AP64902" s="95"/>
      <c r="AQ64902" s="95"/>
      <c r="AR64902" s="95"/>
      <c r="AS64902" s="95"/>
      <c r="AT64902" s="95"/>
      <c r="AU64902" s="95"/>
      <c r="AV64902" s="95"/>
      <c r="AW64902" s="95"/>
      <c r="AX64902" s="95"/>
      <c r="AY64902" s="95"/>
      <c r="AZ64902" s="95"/>
      <c r="BA64902" s="95"/>
      <c r="BB64902" s="95"/>
      <c r="BC64902" s="95"/>
      <c r="BD64902" s="95"/>
      <c r="BE64902" s="95"/>
      <c r="BF64902" s="95"/>
      <c r="BG64902" s="95"/>
      <c r="BH64902" s="95"/>
      <c r="BI64902" s="95"/>
      <c r="BJ64902" s="95"/>
      <c r="BK64902" s="95"/>
      <c r="BL64902" s="95"/>
      <c r="BM64902" s="95"/>
      <c r="BN64902" s="95"/>
      <c r="CA64902" s="95"/>
    </row>
    <row r="64903" spans="31:79" s="97" customFormat="1" x14ac:dyDescent="0.2">
      <c r="AE64903" s="95"/>
      <c r="AF64903" s="95"/>
      <c r="AN64903" s="95"/>
      <c r="AO64903" s="95"/>
      <c r="AP64903" s="95"/>
      <c r="AQ64903" s="95"/>
      <c r="AR64903" s="95"/>
      <c r="AS64903" s="95"/>
      <c r="AT64903" s="95"/>
      <c r="AU64903" s="95"/>
      <c r="AV64903" s="95"/>
      <c r="AW64903" s="95"/>
      <c r="AX64903" s="95"/>
      <c r="AY64903" s="95"/>
      <c r="AZ64903" s="95"/>
      <c r="BA64903" s="95"/>
      <c r="BB64903" s="95"/>
      <c r="BC64903" s="95"/>
      <c r="BD64903" s="95"/>
      <c r="BE64903" s="95"/>
      <c r="BF64903" s="95"/>
      <c r="BG64903" s="95"/>
      <c r="BH64903" s="95"/>
      <c r="BI64903" s="95"/>
      <c r="BJ64903" s="95"/>
      <c r="BK64903" s="95"/>
      <c r="BL64903" s="95"/>
      <c r="BM64903" s="95"/>
      <c r="BN64903" s="95"/>
      <c r="CA64903" s="95"/>
    </row>
    <row r="64904" spans="31:79" s="97" customFormat="1" x14ac:dyDescent="0.2">
      <c r="AE64904" s="95"/>
      <c r="AF64904" s="95"/>
      <c r="AN64904" s="95"/>
      <c r="AO64904" s="95"/>
      <c r="AP64904" s="95"/>
      <c r="AQ64904" s="95"/>
      <c r="AR64904" s="95"/>
      <c r="AS64904" s="95"/>
      <c r="AT64904" s="95"/>
      <c r="AU64904" s="95"/>
      <c r="AV64904" s="95"/>
      <c r="AW64904" s="95"/>
      <c r="AX64904" s="95"/>
      <c r="AY64904" s="95"/>
      <c r="AZ64904" s="95"/>
      <c r="BA64904" s="95"/>
      <c r="BB64904" s="95"/>
      <c r="BC64904" s="95"/>
      <c r="BD64904" s="95"/>
      <c r="BE64904" s="95"/>
      <c r="BF64904" s="95"/>
      <c r="BG64904" s="95"/>
      <c r="BH64904" s="95"/>
      <c r="BI64904" s="95"/>
      <c r="BJ64904" s="95"/>
      <c r="BK64904" s="95"/>
      <c r="BL64904" s="95"/>
      <c r="BM64904" s="95"/>
      <c r="BN64904" s="95"/>
      <c r="CA64904" s="95"/>
    </row>
    <row r="64905" spans="31:79" s="97" customFormat="1" x14ac:dyDescent="0.2">
      <c r="AE64905" s="95"/>
      <c r="AF64905" s="95"/>
      <c r="AN64905" s="95"/>
      <c r="AO64905" s="95"/>
      <c r="AP64905" s="95"/>
      <c r="AQ64905" s="95"/>
      <c r="AR64905" s="95"/>
      <c r="AS64905" s="95"/>
      <c r="AT64905" s="95"/>
      <c r="AU64905" s="95"/>
      <c r="AV64905" s="95"/>
      <c r="AW64905" s="95"/>
      <c r="AX64905" s="95"/>
      <c r="AY64905" s="95"/>
      <c r="AZ64905" s="95"/>
      <c r="BA64905" s="95"/>
      <c r="BB64905" s="95"/>
      <c r="BC64905" s="95"/>
      <c r="BD64905" s="95"/>
      <c r="BE64905" s="95"/>
      <c r="BF64905" s="95"/>
      <c r="BG64905" s="95"/>
      <c r="BH64905" s="95"/>
      <c r="BI64905" s="95"/>
      <c r="BJ64905" s="95"/>
      <c r="BK64905" s="95"/>
      <c r="BL64905" s="95"/>
      <c r="BM64905" s="95"/>
      <c r="BN64905" s="95"/>
      <c r="CA64905" s="95"/>
    </row>
    <row r="64906" spans="31:79" s="97" customFormat="1" x14ac:dyDescent="0.2">
      <c r="AE64906" s="95"/>
      <c r="AF64906" s="95"/>
      <c r="AN64906" s="95"/>
      <c r="AO64906" s="95"/>
      <c r="AP64906" s="95"/>
      <c r="AQ64906" s="95"/>
      <c r="AR64906" s="95"/>
      <c r="AS64906" s="95"/>
      <c r="AT64906" s="95"/>
      <c r="AU64906" s="95"/>
      <c r="AV64906" s="95"/>
      <c r="AW64906" s="95"/>
      <c r="AX64906" s="95"/>
      <c r="AY64906" s="95"/>
      <c r="AZ64906" s="95"/>
      <c r="BA64906" s="95"/>
      <c r="BB64906" s="95"/>
      <c r="BC64906" s="95"/>
      <c r="BD64906" s="95"/>
      <c r="BE64906" s="95"/>
      <c r="BF64906" s="95"/>
      <c r="BG64906" s="95"/>
      <c r="BH64906" s="95"/>
      <c r="BI64906" s="95"/>
      <c r="BJ64906" s="95"/>
      <c r="BK64906" s="95"/>
      <c r="BL64906" s="95"/>
      <c r="BM64906" s="95"/>
      <c r="BN64906" s="95"/>
      <c r="CA64906" s="95"/>
    </row>
    <row r="64907" spans="31:79" s="97" customFormat="1" x14ac:dyDescent="0.2">
      <c r="AE64907" s="95"/>
      <c r="AF64907" s="95"/>
      <c r="AN64907" s="95"/>
      <c r="AO64907" s="95"/>
      <c r="AP64907" s="95"/>
      <c r="AQ64907" s="95"/>
      <c r="AR64907" s="95"/>
      <c r="AS64907" s="95"/>
      <c r="AT64907" s="95"/>
      <c r="AU64907" s="95"/>
      <c r="AV64907" s="95"/>
      <c r="AW64907" s="95"/>
      <c r="AX64907" s="95"/>
      <c r="AY64907" s="95"/>
      <c r="AZ64907" s="95"/>
      <c r="BA64907" s="95"/>
      <c r="BB64907" s="95"/>
      <c r="BC64907" s="95"/>
      <c r="BD64907" s="95"/>
      <c r="BE64907" s="95"/>
      <c r="BF64907" s="95"/>
      <c r="BG64907" s="95"/>
      <c r="BH64907" s="95"/>
      <c r="BI64907" s="95"/>
      <c r="BJ64907" s="95"/>
      <c r="BK64907" s="95"/>
      <c r="BL64907" s="95"/>
      <c r="BM64907" s="95"/>
      <c r="BN64907" s="95"/>
      <c r="CA64907" s="95"/>
    </row>
    <row r="64908" spans="31:79" s="97" customFormat="1" x14ac:dyDescent="0.2">
      <c r="AE64908" s="95"/>
      <c r="AF64908" s="95"/>
      <c r="AN64908" s="95"/>
      <c r="AO64908" s="95"/>
      <c r="AP64908" s="95"/>
      <c r="AQ64908" s="95"/>
      <c r="AR64908" s="95"/>
      <c r="AS64908" s="95"/>
      <c r="AT64908" s="95"/>
      <c r="AU64908" s="95"/>
      <c r="AV64908" s="95"/>
      <c r="AW64908" s="95"/>
      <c r="AX64908" s="95"/>
      <c r="AY64908" s="95"/>
      <c r="AZ64908" s="95"/>
      <c r="BA64908" s="95"/>
      <c r="BB64908" s="95"/>
      <c r="BC64908" s="95"/>
      <c r="BD64908" s="95"/>
      <c r="BE64908" s="95"/>
      <c r="BF64908" s="95"/>
      <c r="BG64908" s="95"/>
      <c r="BH64908" s="95"/>
      <c r="BI64908" s="95"/>
      <c r="BJ64908" s="95"/>
      <c r="BK64908" s="95"/>
      <c r="BL64908" s="95"/>
      <c r="BM64908" s="95"/>
      <c r="BN64908" s="95"/>
      <c r="CA64908" s="95"/>
    </row>
    <row r="64909" spans="31:79" s="97" customFormat="1" x14ac:dyDescent="0.2">
      <c r="AE64909" s="95"/>
      <c r="AF64909" s="95"/>
      <c r="AN64909" s="95"/>
      <c r="AO64909" s="95"/>
      <c r="AP64909" s="95"/>
      <c r="AQ64909" s="95"/>
      <c r="AR64909" s="95"/>
      <c r="AS64909" s="95"/>
      <c r="AT64909" s="95"/>
      <c r="AU64909" s="95"/>
      <c r="AV64909" s="95"/>
      <c r="AW64909" s="95"/>
      <c r="AX64909" s="95"/>
      <c r="AY64909" s="95"/>
      <c r="AZ64909" s="95"/>
      <c r="BA64909" s="95"/>
      <c r="BB64909" s="95"/>
      <c r="BC64909" s="95"/>
      <c r="BD64909" s="95"/>
      <c r="BE64909" s="95"/>
      <c r="BF64909" s="95"/>
      <c r="BG64909" s="95"/>
      <c r="BH64909" s="95"/>
      <c r="BI64909" s="95"/>
      <c r="BJ64909" s="95"/>
      <c r="BK64909" s="95"/>
      <c r="BL64909" s="95"/>
      <c r="BM64909" s="95"/>
      <c r="BN64909" s="95"/>
      <c r="CA64909" s="95"/>
    </row>
    <row r="64910" spans="31:79" s="97" customFormat="1" x14ac:dyDescent="0.2">
      <c r="AE64910" s="95"/>
      <c r="AF64910" s="95"/>
      <c r="AN64910" s="95"/>
      <c r="AO64910" s="95"/>
      <c r="AP64910" s="95"/>
      <c r="AQ64910" s="95"/>
      <c r="AR64910" s="95"/>
      <c r="AS64910" s="95"/>
      <c r="AT64910" s="95"/>
      <c r="AU64910" s="95"/>
      <c r="AV64910" s="95"/>
      <c r="AW64910" s="95"/>
      <c r="AX64910" s="95"/>
      <c r="AY64910" s="95"/>
      <c r="AZ64910" s="95"/>
      <c r="BA64910" s="95"/>
      <c r="BB64910" s="95"/>
      <c r="BC64910" s="95"/>
      <c r="BD64910" s="95"/>
      <c r="BE64910" s="95"/>
      <c r="BF64910" s="95"/>
      <c r="BG64910" s="95"/>
      <c r="BH64910" s="95"/>
      <c r="BI64910" s="95"/>
      <c r="BJ64910" s="95"/>
      <c r="BK64910" s="95"/>
      <c r="BL64910" s="95"/>
      <c r="BM64910" s="95"/>
      <c r="BN64910" s="95"/>
      <c r="CA64910" s="95"/>
    </row>
    <row r="64911" spans="31:79" s="97" customFormat="1" x14ac:dyDescent="0.2">
      <c r="AE64911" s="95"/>
      <c r="AF64911" s="95"/>
      <c r="AN64911" s="95"/>
      <c r="AO64911" s="95"/>
      <c r="AP64911" s="95"/>
      <c r="AQ64911" s="95"/>
      <c r="AR64911" s="95"/>
      <c r="AS64911" s="95"/>
      <c r="AT64911" s="95"/>
      <c r="AU64911" s="95"/>
      <c r="AV64911" s="95"/>
      <c r="AW64911" s="95"/>
      <c r="AX64911" s="95"/>
      <c r="AY64911" s="95"/>
      <c r="AZ64911" s="95"/>
      <c r="BA64911" s="95"/>
      <c r="BB64911" s="95"/>
      <c r="BC64911" s="95"/>
      <c r="BD64911" s="95"/>
      <c r="BE64911" s="95"/>
      <c r="BF64911" s="95"/>
      <c r="BG64911" s="95"/>
      <c r="BH64911" s="95"/>
      <c r="BI64911" s="95"/>
      <c r="BJ64911" s="95"/>
      <c r="BK64911" s="95"/>
      <c r="BL64911" s="95"/>
      <c r="BM64911" s="95"/>
      <c r="BN64911" s="95"/>
      <c r="CA64911" s="95"/>
    </row>
    <row r="64912" spans="31:79" s="97" customFormat="1" x14ac:dyDescent="0.2">
      <c r="AE64912" s="95"/>
      <c r="AF64912" s="95"/>
      <c r="AN64912" s="95"/>
      <c r="AO64912" s="95"/>
      <c r="AP64912" s="95"/>
      <c r="AQ64912" s="95"/>
      <c r="AR64912" s="95"/>
      <c r="AS64912" s="95"/>
      <c r="AT64912" s="95"/>
      <c r="AU64912" s="95"/>
      <c r="AV64912" s="95"/>
      <c r="AW64912" s="95"/>
      <c r="AX64912" s="95"/>
      <c r="AY64912" s="95"/>
      <c r="AZ64912" s="95"/>
      <c r="BA64912" s="95"/>
      <c r="BB64912" s="95"/>
      <c r="BC64912" s="95"/>
      <c r="BD64912" s="95"/>
      <c r="BE64912" s="95"/>
      <c r="BF64912" s="95"/>
      <c r="BG64912" s="95"/>
      <c r="BH64912" s="95"/>
      <c r="BI64912" s="95"/>
      <c r="BJ64912" s="95"/>
      <c r="BK64912" s="95"/>
      <c r="BL64912" s="95"/>
      <c r="BM64912" s="95"/>
      <c r="BN64912" s="95"/>
      <c r="CA64912" s="95"/>
    </row>
    <row r="64913" spans="31:79" s="97" customFormat="1" x14ac:dyDescent="0.2">
      <c r="AE64913" s="95"/>
      <c r="AF64913" s="95"/>
      <c r="AN64913" s="95"/>
      <c r="AO64913" s="95"/>
      <c r="AP64913" s="95"/>
      <c r="AQ64913" s="95"/>
      <c r="AR64913" s="95"/>
      <c r="AS64913" s="95"/>
      <c r="AT64913" s="95"/>
      <c r="AU64913" s="95"/>
      <c r="AV64913" s="95"/>
      <c r="AW64913" s="95"/>
      <c r="AX64913" s="95"/>
      <c r="AY64913" s="95"/>
      <c r="AZ64913" s="95"/>
      <c r="BA64913" s="95"/>
      <c r="BB64913" s="95"/>
      <c r="BC64913" s="95"/>
      <c r="BD64913" s="95"/>
      <c r="BE64913" s="95"/>
      <c r="BF64913" s="95"/>
      <c r="BG64913" s="95"/>
      <c r="BH64913" s="95"/>
      <c r="BI64913" s="95"/>
      <c r="BJ64913" s="95"/>
      <c r="BK64913" s="95"/>
      <c r="BL64913" s="95"/>
      <c r="BM64913" s="95"/>
      <c r="BN64913" s="95"/>
      <c r="CA64913" s="95"/>
    </row>
    <row r="64914" spans="31:79" s="97" customFormat="1" x14ac:dyDescent="0.2">
      <c r="AE64914" s="95"/>
      <c r="AF64914" s="95"/>
      <c r="AN64914" s="95"/>
      <c r="AO64914" s="95"/>
      <c r="AP64914" s="95"/>
      <c r="AQ64914" s="95"/>
      <c r="AR64914" s="95"/>
      <c r="AS64914" s="95"/>
      <c r="AT64914" s="95"/>
      <c r="AU64914" s="95"/>
      <c r="AV64914" s="95"/>
      <c r="AW64914" s="95"/>
      <c r="AX64914" s="95"/>
      <c r="AY64914" s="95"/>
      <c r="AZ64914" s="95"/>
      <c r="BA64914" s="95"/>
      <c r="BB64914" s="95"/>
      <c r="BC64914" s="95"/>
      <c r="BD64914" s="95"/>
      <c r="BE64914" s="95"/>
      <c r="BF64914" s="95"/>
      <c r="BG64914" s="95"/>
      <c r="BH64914" s="95"/>
      <c r="BI64914" s="95"/>
      <c r="BJ64914" s="95"/>
      <c r="BK64914" s="95"/>
      <c r="BL64914" s="95"/>
      <c r="BM64914" s="95"/>
      <c r="BN64914" s="95"/>
      <c r="CA64914" s="95"/>
    </row>
    <row r="64915" spans="31:79" s="97" customFormat="1" x14ac:dyDescent="0.2">
      <c r="AE64915" s="95"/>
      <c r="AF64915" s="95"/>
      <c r="AN64915" s="95"/>
      <c r="AO64915" s="95"/>
      <c r="AP64915" s="95"/>
      <c r="AQ64915" s="95"/>
      <c r="AR64915" s="95"/>
      <c r="AS64915" s="95"/>
      <c r="AT64915" s="95"/>
      <c r="AU64915" s="95"/>
      <c r="AV64915" s="95"/>
      <c r="AW64915" s="95"/>
      <c r="AX64915" s="95"/>
      <c r="AY64915" s="95"/>
      <c r="AZ64915" s="95"/>
      <c r="BA64915" s="95"/>
      <c r="BB64915" s="95"/>
      <c r="BC64915" s="95"/>
      <c r="BD64915" s="95"/>
      <c r="BE64915" s="95"/>
      <c r="BF64915" s="95"/>
      <c r="BG64915" s="95"/>
      <c r="BH64915" s="95"/>
      <c r="BI64915" s="95"/>
      <c r="BJ64915" s="95"/>
      <c r="BK64915" s="95"/>
      <c r="BL64915" s="95"/>
      <c r="BM64915" s="95"/>
      <c r="BN64915" s="95"/>
      <c r="CA64915" s="95"/>
    </row>
    <row r="64916" spans="31:79" s="97" customFormat="1" x14ac:dyDescent="0.2">
      <c r="AE64916" s="95"/>
      <c r="AF64916" s="95"/>
      <c r="AN64916" s="95"/>
      <c r="AO64916" s="95"/>
      <c r="AP64916" s="95"/>
      <c r="AQ64916" s="95"/>
      <c r="AR64916" s="95"/>
      <c r="AS64916" s="95"/>
      <c r="AT64916" s="95"/>
      <c r="AU64916" s="95"/>
      <c r="AV64916" s="95"/>
      <c r="AW64916" s="95"/>
      <c r="AX64916" s="95"/>
      <c r="AY64916" s="95"/>
      <c r="AZ64916" s="95"/>
      <c r="BA64916" s="95"/>
      <c r="BB64916" s="95"/>
      <c r="BC64916" s="95"/>
      <c r="BD64916" s="95"/>
      <c r="BE64916" s="95"/>
      <c r="BF64916" s="95"/>
      <c r="BG64916" s="95"/>
      <c r="BH64916" s="95"/>
      <c r="BI64916" s="95"/>
      <c r="BJ64916" s="95"/>
      <c r="BK64916" s="95"/>
      <c r="BL64916" s="95"/>
      <c r="BM64916" s="95"/>
      <c r="BN64916" s="95"/>
      <c r="CA64916" s="95"/>
    </row>
    <row r="64917" spans="31:79" s="97" customFormat="1" x14ac:dyDescent="0.2">
      <c r="AE64917" s="95"/>
      <c r="AF64917" s="95"/>
      <c r="AN64917" s="95"/>
      <c r="AO64917" s="95"/>
      <c r="AP64917" s="95"/>
      <c r="AQ64917" s="95"/>
      <c r="AR64917" s="95"/>
      <c r="AS64917" s="95"/>
      <c r="AT64917" s="95"/>
      <c r="AU64917" s="95"/>
      <c r="AV64917" s="95"/>
      <c r="AW64917" s="95"/>
      <c r="AX64917" s="95"/>
      <c r="AY64917" s="95"/>
      <c r="AZ64917" s="95"/>
      <c r="BA64917" s="95"/>
      <c r="BB64917" s="95"/>
      <c r="BC64917" s="95"/>
      <c r="BD64917" s="95"/>
      <c r="BE64917" s="95"/>
      <c r="BF64917" s="95"/>
      <c r="BG64917" s="95"/>
      <c r="BH64917" s="95"/>
      <c r="BI64917" s="95"/>
      <c r="BJ64917" s="95"/>
      <c r="BK64917" s="95"/>
      <c r="BL64917" s="95"/>
      <c r="BM64917" s="95"/>
      <c r="BN64917" s="95"/>
      <c r="CA64917" s="95"/>
    </row>
    <row r="64918" spans="31:79" s="97" customFormat="1" x14ac:dyDescent="0.2">
      <c r="AE64918" s="95"/>
      <c r="AF64918" s="95"/>
      <c r="AN64918" s="95"/>
      <c r="AO64918" s="95"/>
      <c r="AP64918" s="95"/>
      <c r="AQ64918" s="95"/>
      <c r="AR64918" s="95"/>
      <c r="AS64918" s="95"/>
      <c r="AT64918" s="95"/>
      <c r="AU64918" s="95"/>
      <c r="AV64918" s="95"/>
      <c r="AW64918" s="95"/>
      <c r="AX64918" s="95"/>
      <c r="AY64918" s="95"/>
      <c r="AZ64918" s="95"/>
      <c r="BA64918" s="95"/>
      <c r="BB64918" s="95"/>
      <c r="BC64918" s="95"/>
      <c r="BD64918" s="95"/>
      <c r="BE64918" s="95"/>
      <c r="BF64918" s="95"/>
      <c r="BG64918" s="95"/>
      <c r="BH64918" s="95"/>
      <c r="BI64918" s="95"/>
      <c r="BJ64918" s="95"/>
      <c r="BK64918" s="95"/>
      <c r="BL64918" s="95"/>
      <c r="BM64918" s="95"/>
      <c r="BN64918" s="95"/>
      <c r="CA64918" s="95"/>
    </row>
    <row r="64919" spans="31:79" s="97" customFormat="1" x14ac:dyDescent="0.2">
      <c r="AE64919" s="95"/>
      <c r="AF64919" s="95"/>
      <c r="AN64919" s="95"/>
      <c r="AO64919" s="95"/>
      <c r="AP64919" s="95"/>
      <c r="AQ64919" s="95"/>
      <c r="AR64919" s="95"/>
      <c r="AS64919" s="95"/>
      <c r="AT64919" s="95"/>
      <c r="AU64919" s="95"/>
      <c r="AV64919" s="95"/>
      <c r="AW64919" s="95"/>
      <c r="AX64919" s="95"/>
      <c r="AY64919" s="95"/>
      <c r="AZ64919" s="95"/>
      <c r="BA64919" s="95"/>
      <c r="BB64919" s="95"/>
      <c r="BC64919" s="95"/>
      <c r="BD64919" s="95"/>
      <c r="BE64919" s="95"/>
      <c r="BF64919" s="95"/>
      <c r="BG64919" s="95"/>
      <c r="BH64919" s="95"/>
      <c r="BI64919" s="95"/>
      <c r="BJ64919" s="95"/>
      <c r="BK64919" s="95"/>
      <c r="BL64919" s="95"/>
      <c r="BM64919" s="95"/>
      <c r="BN64919" s="95"/>
      <c r="CA64919" s="95"/>
    </row>
    <row r="64920" spans="31:79" s="97" customFormat="1" x14ac:dyDescent="0.2">
      <c r="AE64920" s="95"/>
      <c r="AF64920" s="95"/>
      <c r="AN64920" s="95"/>
      <c r="AO64920" s="95"/>
      <c r="AP64920" s="95"/>
      <c r="AQ64920" s="95"/>
      <c r="AR64920" s="95"/>
      <c r="AS64920" s="95"/>
      <c r="AT64920" s="95"/>
      <c r="AU64920" s="95"/>
      <c r="AV64920" s="95"/>
      <c r="AW64920" s="95"/>
      <c r="AX64920" s="95"/>
      <c r="AY64920" s="95"/>
      <c r="AZ64920" s="95"/>
      <c r="BA64920" s="95"/>
      <c r="BB64920" s="95"/>
      <c r="BC64920" s="95"/>
      <c r="BD64920" s="95"/>
      <c r="BE64920" s="95"/>
      <c r="BF64920" s="95"/>
      <c r="BG64920" s="95"/>
      <c r="BH64920" s="95"/>
      <c r="BI64920" s="95"/>
      <c r="BJ64920" s="95"/>
      <c r="BK64920" s="95"/>
      <c r="BL64920" s="95"/>
      <c r="BM64920" s="95"/>
      <c r="BN64920" s="95"/>
      <c r="CA64920" s="95"/>
    </row>
    <row r="64921" spans="31:79" s="97" customFormat="1" x14ac:dyDescent="0.2">
      <c r="AE64921" s="95"/>
      <c r="AF64921" s="95"/>
      <c r="AN64921" s="95"/>
      <c r="AO64921" s="95"/>
      <c r="AP64921" s="95"/>
      <c r="AQ64921" s="95"/>
      <c r="AR64921" s="95"/>
      <c r="AS64921" s="95"/>
      <c r="AT64921" s="95"/>
      <c r="AU64921" s="95"/>
      <c r="AV64921" s="95"/>
      <c r="AW64921" s="95"/>
      <c r="AX64921" s="95"/>
      <c r="AY64921" s="95"/>
      <c r="AZ64921" s="95"/>
      <c r="BA64921" s="95"/>
      <c r="BB64921" s="95"/>
      <c r="BC64921" s="95"/>
      <c r="BD64921" s="95"/>
      <c r="BE64921" s="95"/>
      <c r="BF64921" s="95"/>
      <c r="BG64921" s="95"/>
      <c r="BH64921" s="95"/>
      <c r="BI64921" s="95"/>
      <c r="BJ64921" s="95"/>
      <c r="BK64921" s="95"/>
      <c r="BL64921" s="95"/>
      <c r="BM64921" s="95"/>
      <c r="BN64921" s="95"/>
      <c r="CA64921" s="95"/>
    </row>
    <row r="64922" spans="31:79" s="97" customFormat="1" x14ac:dyDescent="0.2">
      <c r="AE64922" s="95"/>
      <c r="AF64922" s="95"/>
      <c r="AN64922" s="95"/>
      <c r="AO64922" s="95"/>
      <c r="AP64922" s="95"/>
      <c r="AQ64922" s="95"/>
      <c r="AR64922" s="95"/>
      <c r="AS64922" s="95"/>
      <c r="AT64922" s="95"/>
      <c r="AU64922" s="95"/>
      <c r="AV64922" s="95"/>
      <c r="AW64922" s="95"/>
      <c r="AX64922" s="95"/>
      <c r="AY64922" s="95"/>
      <c r="AZ64922" s="95"/>
      <c r="BA64922" s="95"/>
      <c r="BB64922" s="95"/>
      <c r="BC64922" s="95"/>
      <c r="BD64922" s="95"/>
      <c r="BE64922" s="95"/>
      <c r="BF64922" s="95"/>
      <c r="BG64922" s="95"/>
      <c r="BH64922" s="95"/>
      <c r="BI64922" s="95"/>
      <c r="BJ64922" s="95"/>
      <c r="BK64922" s="95"/>
      <c r="BL64922" s="95"/>
      <c r="BM64922" s="95"/>
      <c r="BN64922" s="95"/>
      <c r="CA64922" s="95"/>
    </row>
    <row r="64923" spans="31:79" s="97" customFormat="1" x14ac:dyDescent="0.2">
      <c r="AE64923" s="95"/>
      <c r="AF64923" s="95"/>
      <c r="AN64923" s="95"/>
      <c r="AO64923" s="95"/>
      <c r="AP64923" s="95"/>
      <c r="AQ64923" s="95"/>
      <c r="AR64923" s="95"/>
      <c r="AS64923" s="95"/>
      <c r="AT64923" s="95"/>
      <c r="AU64923" s="95"/>
      <c r="AV64923" s="95"/>
      <c r="AW64923" s="95"/>
      <c r="AX64923" s="95"/>
      <c r="AY64923" s="95"/>
      <c r="AZ64923" s="95"/>
      <c r="BA64923" s="95"/>
      <c r="BB64923" s="95"/>
      <c r="BC64923" s="95"/>
      <c r="BD64923" s="95"/>
      <c r="BE64923" s="95"/>
      <c r="BF64923" s="95"/>
      <c r="BG64923" s="95"/>
      <c r="BH64923" s="95"/>
      <c r="BI64923" s="95"/>
      <c r="BJ64923" s="95"/>
      <c r="BK64923" s="95"/>
      <c r="BL64923" s="95"/>
      <c r="BM64923" s="95"/>
      <c r="BN64923" s="95"/>
      <c r="CA64923" s="95"/>
    </row>
    <row r="64924" spans="31:79" s="97" customFormat="1" x14ac:dyDescent="0.2">
      <c r="AE64924" s="95"/>
      <c r="AF64924" s="95"/>
      <c r="AN64924" s="95"/>
      <c r="AO64924" s="95"/>
      <c r="AP64924" s="95"/>
      <c r="AQ64924" s="95"/>
      <c r="AR64924" s="95"/>
      <c r="AS64924" s="95"/>
      <c r="AT64924" s="95"/>
      <c r="AU64924" s="95"/>
      <c r="AV64924" s="95"/>
      <c r="AW64924" s="95"/>
      <c r="AX64924" s="95"/>
      <c r="AY64924" s="95"/>
      <c r="AZ64924" s="95"/>
      <c r="BA64924" s="95"/>
      <c r="BB64924" s="95"/>
      <c r="BC64924" s="95"/>
      <c r="BD64924" s="95"/>
      <c r="BE64924" s="95"/>
      <c r="BF64924" s="95"/>
      <c r="BG64924" s="95"/>
      <c r="BH64924" s="95"/>
      <c r="BI64924" s="95"/>
      <c r="BJ64924" s="95"/>
      <c r="BK64924" s="95"/>
      <c r="BL64924" s="95"/>
      <c r="BM64924" s="95"/>
      <c r="BN64924" s="95"/>
      <c r="CA64924" s="95"/>
    </row>
    <row r="64925" spans="31:79" s="97" customFormat="1" x14ac:dyDescent="0.2">
      <c r="AE64925" s="95"/>
      <c r="AF64925" s="95"/>
      <c r="AN64925" s="95"/>
      <c r="AO64925" s="95"/>
      <c r="AP64925" s="95"/>
      <c r="AQ64925" s="95"/>
      <c r="AR64925" s="95"/>
      <c r="AS64925" s="95"/>
      <c r="AT64925" s="95"/>
      <c r="AU64925" s="95"/>
      <c r="AV64925" s="95"/>
      <c r="AW64925" s="95"/>
      <c r="AX64925" s="95"/>
      <c r="AY64925" s="95"/>
      <c r="AZ64925" s="95"/>
      <c r="BA64925" s="95"/>
      <c r="BB64925" s="95"/>
      <c r="BC64925" s="95"/>
      <c r="BD64925" s="95"/>
      <c r="BE64925" s="95"/>
      <c r="BF64925" s="95"/>
      <c r="BG64925" s="95"/>
      <c r="BH64925" s="95"/>
      <c r="BI64925" s="95"/>
      <c r="BJ64925" s="95"/>
      <c r="BK64925" s="95"/>
      <c r="BL64925" s="95"/>
      <c r="BM64925" s="95"/>
      <c r="BN64925" s="95"/>
      <c r="CA64925" s="95"/>
    </row>
    <row r="64926" spans="31:79" s="97" customFormat="1" x14ac:dyDescent="0.2">
      <c r="AE64926" s="95"/>
      <c r="AF64926" s="95"/>
      <c r="AN64926" s="95"/>
      <c r="AO64926" s="95"/>
      <c r="AP64926" s="95"/>
      <c r="AQ64926" s="95"/>
      <c r="AR64926" s="95"/>
      <c r="AS64926" s="95"/>
      <c r="AT64926" s="95"/>
      <c r="AU64926" s="95"/>
      <c r="AV64926" s="95"/>
      <c r="AW64926" s="95"/>
      <c r="AX64926" s="95"/>
      <c r="AY64926" s="95"/>
      <c r="AZ64926" s="95"/>
      <c r="BA64926" s="95"/>
      <c r="BB64926" s="95"/>
      <c r="BC64926" s="95"/>
      <c r="BD64926" s="95"/>
      <c r="BE64926" s="95"/>
      <c r="BF64926" s="95"/>
      <c r="BG64926" s="95"/>
      <c r="BH64926" s="95"/>
      <c r="BI64926" s="95"/>
      <c r="BJ64926" s="95"/>
      <c r="BK64926" s="95"/>
      <c r="BL64926" s="95"/>
      <c r="BM64926" s="95"/>
      <c r="BN64926" s="95"/>
      <c r="CA64926" s="95"/>
    </row>
    <row r="64927" spans="31:79" s="97" customFormat="1" x14ac:dyDescent="0.2">
      <c r="AE64927" s="95"/>
      <c r="AF64927" s="95"/>
      <c r="AN64927" s="95"/>
      <c r="AO64927" s="95"/>
      <c r="AP64927" s="95"/>
      <c r="AQ64927" s="95"/>
      <c r="AR64927" s="95"/>
      <c r="AS64927" s="95"/>
      <c r="AT64927" s="95"/>
      <c r="AU64927" s="95"/>
      <c r="AV64927" s="95"/>
      <c r="AW64927" s="95"/>
      <c r="AX64927" s="95"/>
      <c r="AY64927" s="95"/>
      <c r="AZ64927" s="95"/>
      <c r="BA64927" s="95"/>
      <c r="BB64927" s="95"/>
      <c r="BC64927" s="95"/>
      <c r="BD64927" s="95"/>
      <c r="BE64927" s="95"/>
      <c r="BF64927" s="95"/>
      <c r="BG64927" s="95"/>
      <c r="BH64927" s="95"/>
      <c r="BI64927" s="95"/>
      <c r="BJ64927" s="95"/>
      <c r="BK64927" s="95"/>
      <c r="BL64927" s="95"/>
      <c r="BM64927" s="95"/>
      <c r="BN64927" s="95"/>
      <c r="CA64927" s="95"/>
    </row>
    <row r="64928" spans="31:79" s="97" customFormat="1" x14ac:dyDescent="0.2">
      <c r="AE64928" s="95"/>
      <c r="AF64928" s="95"/>
      <c r="AN64928" s="95"/>
      <c r="AO64928" s="95"/>
      <c r="AP64928" s="95"/>
      <c r="AQ64928" s="95"/>
      <c r="AR64928" s="95"/>
      <c r="AS64928" s="95"/>
      <c r="AT64928" s="95"/>
      <c r="AU64928" s="95"/>
      <c r="AV64928" s="95"/>
      <c r="AW64928" s="95"/>
      <c r="AX64928" s="95"/>
      <c r="AY64928" s="95"/>
      <c r="AZ64928" s="95"/>
      <c r="BA64928" s="95"/>
      <c r="BB64928" s="95"/>
      <c r="BC64928" s="95"/>
      <c r="BD64928" s="95"/>
      <c r="BE64928" s="95"/>
      <c r="BF64928" s="95"/>
      <c r="BG64928" s="95"/>
      <c r="BH64928" s="95"/>
      <c r="BI64928" s="95"/>
      <c r="BJ64928" s="95"/>
      <c r="BK64928" s="95"/>
      <c r="BL64928" s="95"/>
      <c r="BM64928" s="95"/>
      <c r="BN64928" s="95"/>
      <c r="CA64928" s="95"/>
    </row>
    <row r="64929" spans="31:79" s="97" customFormat="1" x14ac:dyDescent="0.2">
      <c r="AE64929" s="95"/>
      <c r="AF64929" s="95"/>
      <c r="AN64929" s="95"/>
      <c r="AO64929" s="95"/>
      <c r="AP64929" s="95"/>
      <c r="AQ64929" s="95"/>
      <c r="AR64929" s="95"/>
      <c r="AS64929" s="95"/>
      <c r="AT64929" s="95"/>
      <c r="AU64929" s="95"/>
      <c r="AV64929" s="95"/>
      <c r="AW64929" s="95"/>
      <c r="AX64929" s="95"/>
      <c r="AY64929" s="95"/>
      <c r="AZ64929" s="95"/>
      <c r="BA64929" s="95"/>
      <c r="BB64929" s="95"/>
      <c r="BC64929" s="95"/>
      <c r="BD64929" s="95"/>
      <c r="BE64929" s="95"/>
      <c r="BF64929" s="95"/>
      <c r="BG64929" s="95"/>
      <c r="BH64929" s="95"/>
      <c r="BI64929" s="95"/>
      <c r="BJ64929" s="95"/>
      <c r="BK64929" s="95"/>
      <c r="BL64929" s="95"/>
      <c r="BM64929" s="95"/>
      <c r="BN64929" s="95"/>
      <c r="CA64929" s="95"/>
    </row>
    <row r="64930" spans="31:79" s="97" customFormat="1" x14ac:dyDescent="0.2">
      <c r="AE64930" s="95"/>
      <c r="AF64930" s="95"/>
      <c r="AN64930" s="95"/>
      <c r="AO64930" s="95"/>
      <c r="AP64930" s="95"/>
      <c r="AQ64930" s="95"/>
      <c r="AR64930" s="95"/>
      <c r="AS64930" s="95"/>
      <c r="AT64930" s="95"/>
      <c r="AU64930" s="95"/>
      <c r="AV64930" s="95"/>
      <c r="AW64930" s="95"/>
      <c r="AX64930" s="95"/>
      <c r="AY64930" s="95"/>
      <c r="AZ64930" s="95"/>
      <c r="BA64930" s="95"/>
      <c r="BB64930" s="95"/>
      <c r="BC64930" s="95"/>
      <c r="BD64930" s="95"/>
      <c r="BE64930" s="95"/>
      <c r="BF64930" s="95"/>
      <c r="BG64930" s="95"/>
      <c r="BH64930" s="95"/>
      <c r="BI64930" s="95"/>
      <c r="BJ64930" s="95"/>
      <c r="BK64930" s="95"/>
      <c r="BL64930" s="95"/>
      <c r="BM64930" s="95"/>
      <c r="BN64930" s="95"/>
      <c r="CA64930" s="95"/>
    </row>
    <row r="64931" spans="31:79" s="97" customFormat="1" x14ac:dyDescent="0.2">
      <c r="AE64931" s="95"/>
      <c r="AF64931" s="95"/>
      <c r="AN64931" s="95"/>
      <c r="AO64931" s="95"/>
      <c r="AP64931" s="95"/>
      <c r="AQ64931" s="95"/>
      <c r="AR64931" s="95"/>
      <c r="AS64931" s="95"/>
      <c r="AT64931" s="95"/>
      <c r="AU64931" s="95"/>
      <c r="AV64931" s="95"/>
      <c r="AW64931" s="95"/>
      <c r="AX64931" s="95"/>
      <c r="AY64931" s="95"/>
      <c r="AZ64931" s="95"/>
      <c r="BA64931" s="95"/>
      <c r="BB64931" s="95"/>
      <c r="BC64931" s="95"/>
      <c r="BD64931" s="95"/>
      <c r="BE64931" s="95"/>
      <c r="BF64931" s="95"/>
      <c r="BG64931" s="95"/>
      <c r="BH64931" s="95"/>
      <c r="BI64931" s="95"/>
      <c r="BJ64931" s="95"/>
      <c r="BK64931" s="95"/>
      <c r="BL64931" s="95"/>
      <c r="BM64931" s="95"/>
      <c r="BN64931" s="95"/>
      <c r="CA64931" s="95"/>
    </row>
    <row r="64932" spans="31:79" s="97" customFormat="1" x14ac:dyDescent="0.2">
      <c r="AE64932" s="95"/>
      <c r="AF64932" s="95"/>
      <c r="AN64932" s="95"/>
      <c r="AO64932" s="95"/>
      <c r="AP64932" s="95"/>
      <c r="AQ64932" s="95"/>
      <c r="AR64932" s="95"/>
      <c r="AS64932" s="95"/>
      <c r="AT64932" s="95"/>
      <c r="AU64932" s="95"/>
      <c r="AV64932" s="95"/>
      <c r="AW64932" s="95"/>
      <c r="AX64932" s="95"/>
      <c r="AY64932" s="95"/>
      <c r="AZ64932" s="95"/>
      <c r="BA64932" s="95"/>
      <c r="BB64932" s="95"/>
      <c r="BC64932" s="95"/>
      <c r="BD64932" s="95"/>
      <c r="BE64932" s="95"/>
      <c r="BF64932" s="95"/>
      <c r="BG64932" s="95"/>
      <c r="BH64932" s="95"/>
      <c r="BI64932" s="95"/>
      <c r="BJ64932" s="95"/>
      <c r="BK64932" s="95"/>
      <c r="BL64932" s="95"/>
      <c r="BM64932" s="95"/>
      <c r="BN64932" s="95"/>
      <c r="CA64932" s="95"/>
    </row>
    <row r="64933" spans="31:79" s="97" customFormat="1" x14ac:dyDescent="0.2">
      <c r="AE64933" s="95"/>
      <c r="AF64933" s="95"/>
      <c r="AN64933" s="95"/>
      <c r="AO64933" s="95"/>
      <c r="AP64933" s="95"/>
      <c r="AQ64933" s="95"/>
      <c r="AR64933" s="95"/>
      <c r="AS64933" s="95"/>
      <c r="AT64933" s="95"/>
      <c r="AU64933" s="95"/>
      <c r="AV64933" s="95"/>
      <c r="AW64933" s="95"/>
      <c r="AX64933" s="95"/>
      <c r="AY64933" s="95"/>
      <c r="AZ64933" s="95"/>
      <c r="BA64933" s="95"/>
      <c r="BB64933" s="95"/>
      <c r="BC64933" s="95"/>
      <c r="BD64933" s="95"/>
      <c r="BE64933" s="95"/>
      <c r="BF64933" s="95"/>
      <c r="BG64933" s="95"/>
      <c r="BH64933" s="95"/>
      <c r="BI64933" s="95"/>
      <c r="BJ64933" s="95"/>
      <c r="BK64933" s="95"/>
      <c r="BL64933" s="95"/>
      <c r="BM64933" s="95"/>
      <c r="BN64933" s="95"/>
      <c r="CA64933" s="95"/>
    </row>
    <row r="64934" spans="31:79" s="97" customFormat="1" x14ac:dyDescent="0.2">
      <c r="AE64934" s="95"/>
      <c r="AF64934" s="95"/>
      <c r="AN64934" s="95"/>
      <c r="AO64934" s="95"/>
      <c r="AP64934" s="95"/>
      <c r="AQ64934" s="95"/>
      <c r="AR64934" s="95"/>
      <c r="AS64934" s="95"/>
      <c r="AT64934" s="95"/>
      <c r="AU64934" s="95"/>
      <c r="AV64934" s="95"/>
      <c r="AW64934" s="95"/>
      <c r="AX64934" s="95"/>
      <c r="AY64934" s="95"/>
      <c r="AZ64934" s="95"/>
      <c r="BA64934" s="95"/>
      <c r="BB64934" s="95"/>
      <c r="BC64934" s="95"/>
      <c r="BD64934" s="95"/>
      <c r="BE64934" s="95"/>
      <c r="BF64934" s="95"/>
      <c r="BG64934" s="95"/>
      <c r="BH64934" s="95"/>
      <c r="BI64934" s="95"/>
      <c r="BJ64934" s="95"/>
      <c r="BK64934" s="95"/>
      <c r="BL64934" s="95"/>
      <c r="BM64934" s="95"/>
      <c r="BN64934" s="95"/>
      <c r="CA64934" s="95"/>
    </row>
    <row r="64935" spans="31:79" s="97" customFormat="1" x14ac:dyDescent="0.2">
      <c r="AE64935" s="95"/>
      <c r="AF64935" s="95"/>
      <c r="AN64935" s="95"/>
      <c r="AO64935" s="95"/>
      <c r="AP64935" s="95"/>
      <c r="AQ64935" s="95"/>
      <c r="AR64935" s="95"/>
      <c r="AS64935" s="95"/>
      <c r="AT64935" s="95"/>
      <c r="AU64935" s="95"/>
      <c r="AV64935" s="95"/>
      <c r="AW64935" s="95"/>
      <c r="AX64935" s="95"/>
      <c r="AY64935" s="95"/>
      <c r="AZ64935" s="95"/>
      <c r="BA64935" s="95"/>
      <c r="BB64935" s="95"/>
      <c r="BC64935" s="95"/>
      <c r="BD64935" s="95"/>
      <c r="BE64935" s="95"/>
      <c r="BF64935" s="95"/>
      <c r="BG64935" s="95"/>
      <c r="BH64935" s="95"/>
      <c r="BI64935" s="95"/>
      <c r="BJ64935" s="95"/>
      <c r="BK64935" s="95"/>
      <c r="BL64935" s="95"/>
      <c r="BM64935" s="95"/>
      <c r="BN64935" s="95"/>
      <c r="CA64935" s="95"/>
    </row>
    <row r="64936" spans="31:79" s="97" customFormat="1" x14ac:dyDescent="0.2">
      <c r="AE64936" s="95"/>
      <c r="AF64936" s="95"/>
      <c r="AN64936" s="95"/>
      <c r="AO64936" s="95"/>
      <c r="AP64936" s="95"/>
      <c r="AQ64936" s="95"/>
      <c r="AR64936" s="95"/>
      <c r="AS64936" s="95"/>
      <c r="AT64936" s="95"/>
      <c r="AU64936" s="95"/>
      <c r="AV64936" s="95"/>
      <c r="AW64936" s="95"/>
      <c r="AX64936" s="95"/>
      <c r="AY64936" s="95"/>
      <c r="AZ64936" s="95"/>
      <c r="BA64936" s="95"/>
      <c r="BB64936" s="95"/>
      <c r="BC64936" s="95"/>
      <c r="BD64936" s="95"/>
      <c r="BE64936" s="95"/>
      <c r="BF64936" s="95"/>
      <c r="BG64936" s="95"/>
      <c r="BH64936" s="95"/>
      <c r="BI64936" s="95"/>
      <c r="BJ64936" s="95"/>
      <c r="BK64936" s="95"/>
      <c r="BL64936" s="95"/>
      <c r="BM64936" s="95"/>
      <c r="BN64936" s="95"/>
      <c r="CA64936" s="95"/>
    </row>
    <row r="64937" spans="31:79" s="97" customFormat="1" x14ac:dyDescent="0.2">
      <c r="AE64937" s="95"/>
      <c r="AF64937" s="95"/>
      <c r="AN64937" s="95"/>
      <c r="AO64937" s="95"/>
      <c r="AP64937" s="95"/>
      <c r="AQ64937" s="95"/>
      <c r="AR64937" s="95"/>
      <c r="AS64937" s="95"/>
      <c r="AT64937" s="95"/>
      <c r="AU64937" s="95"/>
      <c r="AV64937" s="95"/>
      <c r="AW64937" s="95"/>
      <c r="AX64937" s="95"/>
      <c r="AY64937" s="95"/>
      <c r="AZ64937" s="95"/>
      <c r="BA64937" s="95"/>
      <c r="BB64937" s="95"/>
      <c r="BC64937" s="95"/>
      <c r="BD64937" s="95"/>
      <c r="BE64937" s="95"/>
      <c r="BF64937" s="95"/>
      <c r="BG64937" s="95"/>
      <c r="BH64937" s="95"/>
      <c r="BI64937" s="95"/>
      <c r="BJ64937" s="95"/>
      <c r="BK64937" s="95"/>
      <c r="BL64937" s="95"/>
      <c r="BM64937" s="95"/>
      <c r="BN64937" s="95"/>
      <c r="CA64937" s="95"/>
    </row>
    <row r="64938" spans="31:79" s="97" customFormat="1" x14ac:dyDescent="0.2">
      <c r="AE64938" s="95"/>
      <c r="AF64938" s="95"/>
      <c r="AN64938" s="95"/>
      <c r="AO64938" s="95"/>
      <c r="AP64938" s="95"/>
      <c r="AQ64938" s="95"/>
      <c r="AR64938" s="95"/>
      <c r="AS64938" s="95"/>
      <c r="AT64938" s="95"/>
      <c r="AU64938" s="95"/>
      <c r="AV64938" s="95"/>
      <c r="AW64938" s="95"/>
      <c r="AX64938" s="95"/>
      <c r="AY64938" s="95"/>
      <c r="AZ64938" s="95"/>
      <c r="BA64938" s="95"/>
      <c r="BB64938" s="95"/>
      <c r="BC64938" s="95"/>
      <c r="BD64938" s="95"/>
      <c r="BE64938" s="95"/>
      <c r="BF64938" s="95"/>
      <c r="BG64938" s="95"/>
      <c r="BH64938" s="95"/>
      <c r="BI64938" s="95"/>
      <c r="BJ64938" s="95"/>
      <c r="BK64938" s="95"/>
      <c r="BL64938" s="95"/>
      <c r="BM64938" s="95"/>
      <c r="BN64938" s="95"/>
      <c r="CA64938" s="95"/>
    </row>
    <row r="64939" spans="31:79" s="97" customFormat="1" x14ac:dyDescent="0.2">
      <c r="AE64939" s="95"/>
      <c r="AF64939" s="95"/>
      <c r="AN64939" s="95"/>
      <c r="AO64939" s="95"/>
      <c r="AP64939" s="95"/>
      <c r="AQ64939" s="95"/>
      <c r="AR64939" s="95"/>
      <c r="AS64939" s="95"/>
      <c r="AT64939" s="95"/>
      <c r="AU64939" s="95"/>
      <c r="AV64939" s="95"/>
      <c r="AW64939" s="95"/>
      <c r="AX64939" s="95"/>
      <c r="AY64939" s="95"/>
      <c r="AZ64939" s="95"/>
      <c r="BA64939" s="95"/>
      <c r="BB64939" s="95"/>
      <c r="BC64939" s="95"/>
      <c r="BD64939" s="95"/>
      <c r="BE64939" s="95"/>
      <c r="BF64939" s="95"/>
      <c r="BG64939" s="95"/>
      <c r="BH64939" s="95"/>
      <c r="BI64939" s="95"/>
      <c r="BJ64939" s="95"/>
      <c r="BK64939" s="95"/>
      <c r="BL64939" s="95"/>
      <c r="BM64939" s="95"/>
      <c r="BN64939" s="95"/>
      <c r="CA64939" s="95"/>
    </row>
    <row r="64940" spans="31:79" s="97" customFormat="1" x14ac:dyDescent="0.2">
      <c r="AE64940" s="95"/>
      <c r="AF64940" s="95"/>
      <c r="AN64940" s="95"/>
      <c r="AO64940" s="95"/>
      <c r="AP64940" s="95"/>
      <c r="AQ64940" s="95"/>
      <c r="AR64940" s="95"/>
      <c r="AS64940" s="95"/>
      <c r="AT64940" s="95"/>
      <c r="AU64940" s="95"/>
      <c r="AV64940" s="95"/>
      <c r="AW64940" s="95"/>
      <c r="AX64940" s="95"/>
      <c r="AY64940" s="95"/>
      <c r="AZ64940" s="95"/>
      <c r="BA64940" s="95"/>
      <c r="BB64940" s="95"/>
      <c r="BC64940" s="95"/>
      <c r="BD64940" s="95"/>
      <c r="BE64940" s="95"/>
      <c r="BF64940" s="95"/>
      <c r="BG64940" s="95"/>
      <c r="BH64940" s="95"/>
      <c r="BI64940" s="95"/>
      <c r="BJ64940" s="95"/>
      <c r="BK64940" s="95"/>
      <c r="BL64940" s="95"/>
      <c r="BM64940" s="95"/>
      <c r="BN64940" s="95"/>
      <c r="CA64940" s="95"/>
    </row>
    <row r="64941" spans="31:79" s="97" customFormat="1" x14ac:dyDescent="0.2">
      <c r="AE64941" s="95"/>
      <c r="AF64941" s="95"/>
      <c r="AN64941" s="95"/>
      <c r="AO64941" s="95"/>
      <c r="AP64941" s="95"/>
      <c r="AQ64941" s="95"/>
      <c r="AR64941" s="95"/>
      <c r="AS64941" s="95"/>
      <c r="AT64941" s="95"/>
      <c r="AU64941" s="95"/>
      <c r="AV64941" s="95"/>
      <c r="AW64941" s="95"/>
      <c r="AX64941" s="95"/>
      <c r="AY64941" s="95"/>
      <c r="AZ64941" s="95"/>
      <c r="BA64941" s="95"/>
      <c r="BB64941" s="95"/>
      <c r="BC64941" s="95"/>
      <c r="BD64941" s="95"/>
      <c r="BE64941" s="95"/>
      <c r="BF64941" s="95"/>
      <c r="BG64941" s="95"/>
      <c r="BH64941" s="95"/>
      <c r="BI64941" s="95"/>
      <c r="BJ64941" s="95"/>
      <c r="BK64941" s="95"/>
      <c r="BL64941" s="95"/>
      <c r="BM64941" s="95"/>
      <c r="BN64941" s="95"/>
      <c r="CA64941" s="95"/>
    </row>
    <row r="64942" spans="31:79" s="97" customFormat="1" x14ac:dyDescent="0.2">
      <c r="AE64942" s="95"/>
      <c r="AF64942" s="95"/>
      <c r="AN64942" s="95"/>
      <c r="AO64942" s="95"/>
      <c r="AP64942" s="95"/>
      <c r="AQ64942" s="95"/>
      <c r="AR64942" s="95"/>
      <c r="AS64942" s="95"/>
      <c r="AT64942" s="95"/>
      <c r="AU64942" s="95"/>
      <c r="AV64942" s="95"/>
      <c r="AW64942" s="95"/>
      <c r="AX64942" s="95"/>
      <c r="AY64942" s="95"/>
      <c r="AZ64942" s="95"/>
      <c r="BA64942" s="95"/>
      <c r="BB64942" s="95"/>
      <c r="BC64942" s="95"/>
      <c r="BD64942" s="95"/>
      <c r="BE64942" s="95"/>
      <c r="BF64942" s="95"/>
      <c r="BG64942" s="95"/>
      <c r="BH64942" s="95"/>
      <c r="BI64942" s="95"/>
      <c r="BJ64942" s="95"/>
      <c r="BK64942" s="95"/>
      <c r="BL64942" s="95"/>
      <c r="BM64942" s="95"/>
      <c r="BN64942" s="95"/>
      <c r="CA64942" s="95"/>
    </row>
    <row r="64943" spans="31:79" s="97" customFormat="1" x14ac:dyDescent="0.2">
      <c r="AE64943" s="95"/>
      <c r="AF64943" s="95"/>
      <c r="AN64943" s="95"/>
      <c r="AO64943" s="95"/>
      <c r="AP64943" s="95"/>
      <c r="AQ64943" s="95"/>
      <c r="AR64943" s="95"/>
      <c r="AS64943" s="95"/>
      <c r="AT64943" s="95"/>
      <c r="AU64943" s="95"/>
      <c r="AV64943" s="95"/>
      <c r="AW64943" s="95"/>
      <c r="AX64943" s="95"/>
      <c r="AY64943" s="95"/>
      <c r="AZ64943" s="95"/>
      <c r="BA64943" s="95"/>
      <c r="BB64943" s="95"/>
      <c r="BC64943" s="95"/>
      <c r="BD64943" s="95"/>
      <c r="BE64943" s="95"/>
      <c r="BF64943" s="95"/>
      <c r="BG64943" s="95"/>
      <c r="BH64943" s="95"/>
      <c r="BI64943" s="95"/>
      <c r="BJ64943" s="95"/>
      <c r="BK64943" s="95"/>
      <c r="BL64943" s="95"/>
      <c r="BM64943" s="95"/>
      <c r="BN64943" s="95"/>
      <c r="CA64943" s="95"/>
    </row>
    <row r="64944" spans="31:79" s="97" customFormat="1" x14ac:dyDescent="0.2">
      <c r="AE64944" s="95"/>
      <c r="AF64944" s="95"/>
      <c r="AN64944" s="95"/>
      <c r="AO64944" s="95"/>
      <c r="AP64944" s="95"/>
      <c r="AQ64944" s="95"/>
      <c r="AR64944" s="95"/>
      <c r="AS64944" s="95"/>
      <c r="AT64944" s="95"/>
      <c r="AU64944" s="95"/>
      <c r="AV64944" s="95"/>
      <c r="AW64944" s="95"/>
      <c r="AX64944" s="95"/>
      <c r="AY64944" s="95"/>
      <c r="AZ64944" s="95"/>
      <c r="BA64944" s="95"/>
      <c r="BB64944" s="95"/>
      <c r="BC64944" s="95"/>
      <c r="BD64944" s="95"/>
      <c r="BE64944" s="95"/>
      <c r="BF64944" s="95"/>
      <c r="BG64944" s="95"/>
      <c r="BH64944" s="95"/>
      <c r="BI64944" s="95"/>
      <c r="BJ64944" s="95"/>
      <c r="BK64944" s="95"/>
      <c r="BL64944" s="95"/>
      <c r="BM64944" s="95"/>
      <c r="BN64944" s="95"/>
      <c r="CA64944" s="95"/>
    </row>
    <row r="64945" spans="31:79" s="97" customFormat="1" x14ac:dyDescent="0.2">
      <c r="AE64945" s="95"/>
      <c r="AF64945" s="95"/>
      <c r="AN64945" s="95"/>
      <c r="AO64945" s="95"/>
      <c r="AP64945" s="95"/>
      <c r="AQ64945" s="95"/>
      <c r="AR64945" s="95"/>
      <c r="AS64945" s="95"/>
      <c r="AT64945" s="95"/>
      <c r="AU64945" s="95"/>
      <c r="AV64945" s="95"/>
      <c r="AW64945" s="95"/>
      <c r="AX64945" s="95"/>
      <c r="AY64945" s="95"/>
      <c r="AZ64945" s="95"/>
      <c r="BA64945" s="95"/>
      <c r="BB64945" s="95"/>
      <c r="BC64945" s="95"/>
      <c r="BD64945" s="95"/>
      <c r="BE64945" s="95"/>
      <c r="BF64945" s="95"/>
      <c r="BG64945" s="95"/>
      <c r="BH64945" s="95"/>
      <c r="BI64945" s="95"/>
      <c r="BJ64945" s="95"/>
      <c r="BK64945" s="95"/>
      <c r="BL64945" s="95"/>
      <c r="BM64945" s="95"/>
      <c r="BN64945" s="95"/>
      <c r="CA64945" s="95"/>
    </row>
    <row r="64946" spans="31:79" s="97" customFormat="1" x14ac:dyDescent="0.2">
      <c r="AE64946" s="95"/>
      <c r="AF64946" s="95"/>
      <c r="AN64946" s="95"/>
      <c r="AO64946" s="95"/>
      <c r="AP64946" s="95"/>
      <c r="AQ64946" s="95"/>
      <c r="AR64946" s="95"/>
      <c r="AS64946" s="95"/>
      <c r="AT64946" s="95"/>
      <c r="AU64946" s="95"/>
      <c r="AV64946" s="95"/>
      <c r="AW64946" s="95"/>
      <c r="AX64946" s="95"/>
      <c r="AY64946" s="95"/>
      <c r="AZ64946" s="95"/>
      <c r="BA64946" s="95"/>
      <c r="BB64946" s="95"/>
      <c r="BC64946" s="95"/>
      <c r="BD64946" s="95"/>
      <c r="BE64946" s="95"/>
      <c r="BF64946" s="95"/>
      <c r="BG64946" s="95"/>
      <c r="BH64946" s="95"/>
      <c r="BI64946" s="95"/>
      <c r="BJ64946" s="95"/>
      <c r="BK64946" s="95"/>
      <c r="BL64946" s="95"/>
      <c r="BM64946" s="95"/>
      <c r="BN64946" s="95"/>
      <c r="CA64946" s="95"/>
    </row>
    <row r="64947" spans="31:79" s="97" customFormat="1" x14ac:dyDescent="0.2">
      <c r="AE64947" s="95"/>
      <c r="AF64947" s="95"/>
      <c r="AN64947" s="95"/>
      <c r="AO64947" s="95"/>
      <c r="AP64947" s="95"/>
      <c r="AQ64947" s="95"/>
      <c r="AR64947" s="95"/>
      <c r="AS64947" s="95"/>
      <c r="AT64947" s="95"/>
      <c r="AU64947" s="95"/>
      <c r="AV64947" s="95"/>
      <c r="AW64947" s="95"/>
      <c r="AX64947" s="95"/>
      <c r="AY64947" s="95"/>
      <c r="AZ64947" s="95"/>
      <c r="BA64947" s="95"/>
      <c r="BB64947" s="95"/>
      <c r="BC64947" s="95"/>
      <c r="BD64947" s="95"/>
      <c r="BE64947" s="95"/>
      <c r="BF64947" s="95"/>
      <c r="BG64947" s="95"/>
      <c r="BH64947" s="95"/>
      <c r="BI64947" s="95"/>
      <c r="BJ64947" s="95"/>
      <c r="BK64947" s="95"/>
      <c r="BL64947" s="95"/>
      <c r="BM64947" s="95"/>
      <c r="BN64947" s="95"/>
      <c r="CA64947" s="95"/>
    </row>
    <row r="64948" spans="31:79" s="97" customFormat="1" x14ac:dyDescent="0.2">
      <c r="AE64948" s="95"/>
      <c r="AF64948" s="95"/>
      <c r="AN64948" s="95"/>
      <c r="AO64948" s="95"/>
      <c r="AP64948" s="95"/>
      <c r="AQ64948" s="95"/>
      <c r="AR64948" s="95"/>
      <c r="AS64948" s="95"/>
      <c r="AT64948" s="95"/>
      <c r="AU64948" s="95"/>
      <c r="AV64948" s="95"/>
      <c r="AW64948" s="95"/>
      <c r="AX64948" s="95"/>
      <c r="AY64948" s="95"/>
      <c r="AZ64948" s="95"/>
      <c r="BA64948" s="95"/>
      <c r="BB64948" s="95"/>
      <c r="BC64948" s="95"/>
      <c r="BD64948" s="95"/>
      <c r="BE64948" s="95"/>
      <c r="BF64948" s="95"/>
      <c r="BG64948" s="95"/>
      <c r="BH64948" s="95"/>
      <c r="BI64948" s="95"/>
      <c r="BJ64948" s="95"/>
      <c r="BK64948" s="95"/>
      <c r="BL64948" s="95"/>
      <c r="BM64948" s="95"/>
      <c r="BN64948" s="95"/>
      <c r="CA64948" s="95"/>
    </row>
    <row r="64949" spans="31:79" s="97" customFormat="1" x14ac:dyDescent="0.2">
      <c r="AE64949" s="95"/>
      <c r="AF64949" s="95"/>
      <c r="AN64949" s="95"/>
      <c r="AO64949" s="95"/>
      <c r="AP64949" s="95"/>
      <c r="AQ64949" s="95"/>
      <c r="AR64949" s="95"/>
      <c r="AS64949" s="95"/>
      <c r="AT64949" s="95"/>
      <c r="AU64949" s="95"/>
      <c r="AV64949" s="95"/>
      <c r="AW64949" s="95"/>
      <c r="AX64949" s="95"/>
      <c r="AY64949" s="95"/>
      <c r="AZ64949" s="95"/>
      <c r="BA64949" s="95"/>
      <c r="BB64949" s="95"/>
      <c r="BC64949" s="95"/>
      <c r="BD64949" s="95"/>
      <c r="BE64949" s="95"/>
      <c r="BF64949" s="95"/>
      <c r="BG64949" s="95"/>
      <c r="BH64949" s="95"/>
      <c r="BI64949" s="95"/>
      <c r="BJ64949" s="95"/>
      <c r="BK64949" s="95"/>
      <c r="BL64949" s="95"/>
      <c r="BM64949" s="95"/>
      <c r="BN64949" s="95"/>
      <c r="CA64949" s="95"/>
    </row>
    <row r="64950" spans="31:79" s="97" customFormat="1" x14ac:dyDescent="0.2">
      <c r="AE64950" s="95"/>
      <c r="AF64950" s="95"/>
      <c r="AN64950" s="95"/>
      <c r="AO64950" s="95"/>
      <c r="AP64950" s="95"/>
      <c r="AQ64950" s="95"/>
      <c r="AR64950" s="95"/>
      <c r="AS64950" s="95"/>
      <c r="AT64950" s="95"/>
      <c r="AU64950" s="95"/>
      <c r="AV64950" s="95"/>
      <c r="AW64950" s="95"/>
      <c r="AX64950" s="95"/>
      <c r="AY64950" s="95"/>
      <c r="AZ64950" s="95"/>
      <c r="BA64950" s="95"/>
      <c r="BB64950" s="95"/>
      <c r="BC64950" s="95"/>
      <c r="BD64950" s="95"/>
      <c r="BE64950" s="95"/>
      <c r="BF64950" s="95"/>
      <c r="BG64950" s="95"/>
      <c r="BH64950" s="95"/>
      <c r="BI64950" s="95"/>
      <c r="BJ64950" s="95"/>
      <c r="BK64950" s="95"/>
      <c r="BL64950" s="95"/>
      <c r="BM64950" s="95"/>
      <c r="BN64950" s="95"/>
      <c r="CA64950" s="95"/>
    </row>
    <row r="64951" spans="31:79" s="97" customFormat="1" x14ac:dyDescent="0.2">
      <c r="AE64951" s="95"/>
      <c r="AF64951" s="95"/>
      <c r="AN64951" s="95"/>
      <c r="AO64951" s="95"/>
      <c r="AP64951" s="95"/>
      <c r="AQ64951" s="95"/>
      <c r="AR64951" s="95"/>
      <c r="AS64951" s="95"/>
      <c r="AT64951" s="95"/>
      <c r="AU64951" s="95"/>
      <c r="AV64951" s="95"/>
      <c r="AW64951" s="95"/>
      <c r="AX64951" s="95"/>
      <c r="AY64951" s="95"/>
      <c r="AZ64951" s="95"/>
      <c r="BA64951" s="95"/>
      <c r="BB64951" s="95"/>
      <c r="BC64951" s="95"/>
      <c r="BD64951" s="95"/>
      <c r="BE64951" s="95"/>
      <c r="BF64951" s="95"/>
      <c r="BG64951" s="95"/>
      <c r="BH64951" s="95"/>
      <c r="BI64951" s="95"/>
      <c r="BJ64951" s="95"/>
      <c r="BK64951" s="95"/>
      <c r="BL64951" s="95"/>
      <c r="BM64951" s="95"/>
      <c r="BN64951" s="95"/>
      <c r="CA64951" s="95"/>
    </row>
    <row r="64952" spans="31:79" s="97" customFormat="1" x14ac:dyDescent="0.2">
      <c r="AE64952" s="95"/>
      <c r="AF64952" s="95"/>
      <c r="AN64952" s="95"/>
      <c r="AO64952" s="95"/>
      <c r="AP64952" s="95"/>
      <c r="AQ64952" s="95"/>
      <c r="AR64952" s="95"/>
      <c r="AS64952" s="95"/>
      <c r="AT64952" s="95"/>
      <c r="AU64952" s="95"/>
      <c r="AV64952" s="95"/>
      <c r="AW64952" s="95"/>
      <c r="AX64952" s="95"/>
      <c r="AY64952" s="95"/>
      <c r="AZ64952" s="95"/>
      <c r="BA64952" s="95"/>
      <c r="BB64952" s="95"/>
      <c r="BC64952" s="95"/>
      <c r="BD64952" s="95"/>
      <c r="BE64952" s="95"/>
      <c r="BF64952" s="95"/>
      <c r="BG64952" s="95"/>
      <c r="BH64952" s="95"/>
      <c r="BI64952" s="95"/>
      <c r="BJ64952" s="95"/>
      <c r="BK64952" s="95"/>
      <c r="BL64952" s="95"/>
      <c r="BM64952" s="95"/>
      <c r="BN64952" s="95"/>
      <c r="CA64952" s="95"/>
    </row>
    <row r="64953" spans="31:79" s="97" customFormat="1" x14ac:dyDescent="0.2">
      <c r="AE64953" s="95"/>
      <c r="AF64953" s="95"/>
      <c r="AN64953" s="95"/>
      <c r="AO64953" s="95"/>
      <c r="AP64953" s="95"/>
      <c r="AQ64953" s="95"/>
      <c r="AR64953" s="95"/>
      <c r="AS64953" s="95"/>
      <c r="AT64953" s="95"/>
      <c r="AU64953" s="95"/>
      <c r="AV64953" s="95"/>
      <c r="AW64953" s="95"/>
      <c r="AX64953" s="95"/>
      <c r="AY64953" s="95"/>
      <c r="AZ64953" s="95"/>
      <c r="BA64953" s="95"/>
      <c r="BB64953" s="95"/>
      <c r="BC64953" s="95"/>
      <c r="BD64953" s="95"/>
      <c r="BE64953" s="95"/>
      <c r="BF64953" s="95"/>
      <c r="BG64953" s="95"/>
      <c r="BH64953" s="95"/>
      <c r="BI64953" s="95"/>
      <c r="BJ64953" s="95"/>
      <c r="BK64953" s="95"/>
      <c r="BL64953" s="95"/>
      <c r="BM64953" s="95"/>
      <c r="BN64953" s="95"/>
      <c r="CA64953" s="95"/>
    </row>
    <row r="64954" spans="31:79" s="97" customFormat="1" x14ac:dyDescent="0.2">
      <c r="AE64954" s="95"/>
      <c r="AF64954" s="95"/>
      <c r="AN64954" s="95"/>
      <c r="AO64954" s="95"/>
      <c r="AP64954" s="95"/>
      <c r="AQ64954" s="95"/>
      <c r="AR64954" s="95"/>
      <c r="AS64954" s="95"/>
      <c r="AT64954" s="95"/>
      <c r="AU64954" s="95"/>
      <c r="AV64954" s="95"/>
      <c r="AW64954" s="95"/>
      <c r="AX64954" s="95"/>
      <c r="AY64954" s="95"/>
      <c r="AZ64954" s="95"/>
      <c r="BA64954" s="95"/>
      <c r="BB64954" s="95"/>
      <c r="BC64954" s="95"/>
      <c r="BD64954" s="95"/>
      <c r="BE64954" s="95"/>
      <c r="BF64954" s="95"/>
      <c r="BG64954" s="95"/>
      <c r="BH64954" s="95"/>
      <c r="BI64954" s="95"/>
      <c r="BJ64954" s="95"/>
      <c r="BK64954" s="95"/>
      <c r="BL64954" s="95"/>
      <c r="BM64954" s="95"/>
      <c r="BN64954" s="95"/>
      <c r="CA64954" s="95"/>
    </row>
    <row r="64955" spans="31:79" s="97" customFormat="1" x14ac:dyDescent="0.2">
      <c r="AE64955" s="95"/>
      <c r="AF64955" s="95"/>
      <c r="AN64955" s="95"/>
      <c r="AO64955" s="95"/>
      <c r="AP64955" s="95"/>
      <c r="AQ64955" s="95"/>
      <c r="AR64955" s="95"/>
      <c r="AS64955" s="95"/>
      <c r="AT64955" s="95"/>
      <c r="AU64955" s="95"/>
      <c r="AV64955" s="95"/>
      <c r="AW64955" s="95"/>
      <c r="AX64955" s="95"/>
      <c r="AY64955" s="95"/>
      <c r="AZ64955" s="95"/>
      <c r="BA64955" s="95"/>
      <c r="BB64955" s="95"/>
      <c r="BC64955" s="95"/>
      <c r="BD64955" s="95"/>
      <c r="BE64955" s="95"/>
      <c r="BF64955" s="95"/>
      <c r="BG64955" s="95"/>
      <c r="BH64955" s="95"/>
      <c r="BI64955" s="95"/>
      <c r="BJ64955" s="95"/>
      <c r="BK64955" s="95"/>
      <c r="BL64955" s="95"/>
      <c r="BM64955" s="95"/>
      <c r="BN64955" s="95"/>
      <c r="CA64955" s="95"/>
    </row>
    <row r="64956" spans="31:79" s="97" customFormat="1" x14ac:dyDescent="0.2">
      <c r="AE64956" s="95"/>
      <c r="AF64956" s="95"/>
      <c r="AN64956" s="95"/>
      <c r="AO64956" s="95"/>
      <c r="AP64956" s="95"/>
      <c r="AQ64956" s="95"/>
      <c r="AR64956" s="95"/>
      <c r="AS64956" s="95"/>
      <c r="AT64956" s="95"/>
      <c r="AU64956" s="95"/>
      <c r="AV64956" s="95"/>
      <c r="AW64956" s="95"/>
      <c r="AX64956" s="95"/>
      <c r="AY64956" s="95"/>
      <c r="AZ64956" s="95"/>
      <c r="BA64956" s="95"/>
      <c r="BB64956" s="95"/>
      <c r="BC64956" s="95"/>
      <c r="BD64956" s="95"/>
      <c r="BE64956" s="95"/>
      <c r="BF64956" s="95"/>
      <c r="BG64956" s="95"/>
      <c r="BH64956" s="95"/>
      <c r="BI64956" s="95"/>
      <c r="BJ64956" s="95"/>
      <c r="BK64956" s="95"/>
      <c r="BL64956" s="95"/>
      <c r="BM64956" s="95"/>
      <c r="BN64956" s="95"/>
      <c r="CA64956" s="95"/>
    </row>
    <row r="64957" spans="31:79" s="97" customFormat="1" x14ac:dyDescent="0.2">
      <c r="AE64957" s="95"/>
      <c r="AF64957" s="95"/>
      <c r="AN64957" s="95"/>
      <c r="AO64957" s="95"/>
      <c r="AP64957" s="95"/>
      <c r="AQ64957" s="95"/>
      <c r="AR64957" s="95"/>
      <c r="AS64957" s="95"/>
      <c r="AT64957" s="95"/>
      <c r="AU64957" s="95"/>
      <c r="AV64957" s="95"/>
      <c r="AW64957" s="95"/>
      <c r="AX64957" s="95"/>
      <c r="AY64957" s="95"/>
      <c r="AZ64957" s="95"/>
      <c r="BA64957" s="95"/>
      <c r="BB64957" s="95"/>
      <c r="BC64957" s="95"/>
      <c r="BD64957" s="95"/>
      <c r="BE64957" s="95"/>
      <c r="BF64957" s="95"/>
      <c r="BG64957" s="95"/>
      <c r="BH64957" s="95"/>
      <c r="BI64957" s="95"/>
      <c r="BJ64957" s="95"/>
      <c r="BK64957" s="95"/>
      <c r="BL64957" s="95"/>
      <c r="BM64957" s="95"/>
      <c r="BN64957" s="95"/>
      <c r="CA64957" s="95"/>
    </row>
    <row r="64958" spans="31:79" s="97" customFormat="1" x14ac:dyDescent="0.2">
      <c r="AE64958" s="95"/>
      <c r="AF64958" s="95"/>
      <c r="AN64958" s="95"/>
      <c r="AO64958" s="95"/>
      <c r="AP64958" s="95"/>
      <c r="AQ64958" s="95"/>
      <c r="AR64958" s="95"/>
      <c r="AS64958" s="95"/>
      <c r="AT64958" s="95"/>
      <c r="AU64958" s="95"/>
      <c r="AV64958" s="95"/>
      <c r="AW64958" s="95"/>
      <c r="AX64958" s="95"/>
      <c r="AY64958" s="95"/>
      <c r="AZ64958" s="95"/>
      <c r="BA64958" s="95"/>
      <c r="BB64958" s="95"/>
      <c r="BC64958" s="95"/>
      <c r="BD64958" s="95"/>
      <c r="BE64958" s="95"/>
      <c r="BF64958" s="95"/>
      <c r="BG64958" s="95"/>
      <c r="BH64958" s="95"/>
      <c r="BI64958" s="95"/>
      <c r="BJ64958" s="95"/>
      <c r="BK64958" s="95"/>
      <c r="BL64958" s="95"/>
      <c r="BM64958" s="95"/>
      <c r="BN64958" s="95"/>
      <c r="CA64958" s="95"/>
    </row>
    <row r="64959" spans="31:79" s="97" customFormat="1" x14ac:dyDescent="0.2">
      <c r="AE64959" s="95"/>
      <c r="AF64959" s="95"/>
      <c r="AN64959" s="95"/>
      <c r="AO64959" s="95"/>
      <c r="AP64959" s="95"/>
      <c r="AQ64959" s="95"/>
      <c r="AR64959" s="95"/>
      <c r="AS64959" s="95"/>
      <c r="AT64959" s="95"/>
      <c r="AU64959" s="95"/>
      <c r="AV64959" s="95"/>
      <c r="AW64959" s="95"/>
      <c r="AX64959" s="95"/>
      <c r="AY64959" s="95"/>
      <c r="AZ64959" s="95"/>
      <c r="BA64959" s="95"/>
      <c r="BB64959" s="95"/>
      <c r="BC64959" s="95"/>
      <c r="BD64959" s="95"/>
      <c r="BE64959" s="95"/>
      <c r="BF64959" s="95"/>
      <c r="BG64959" s="95"/>
      <c r="BH64959" s="95"/>
      <c r="BI64959" s="95"/>
      <c r="BJ64959" s="95"/>
      <c r="BK64959" s="95"/>
      <c r="BL64959" s="95"/>
      <c r="BM64959" s="95"/>
      <c r="BN64959" s="95"/>
      <c r="CA64959" s="95"/>
    </row>
    <row r="64960" spans="31:79" s="97" customFormat="1" x14ac:dyDescent="0.2">
      <c r="AE64960" s="95"/>
      <c r="AF64960" s="95"/>
      <c r="AN64960" s="95"/>
      <c r="AO64960" s="95"/>
      <c r="AP64960" s="95"/>
      <c r="AQ64960" s="95"/>
      <c r="AR64960" s="95"/>
      <c r="AS64960" s="95"/>
      <c r="AT64960" s="95"/>
      <c r="AU64960" s="95"/>
      <c r="AV64960" s="95"/>
      <c r="AW64960" s="95"/>
      <c r="AX64960" s="95"/>
      <c r="AY64960" s="95"/>
      <c r="AZ64960" s="95"/>
      <c r="BA64960" s="95"/>
      <c r="BB64960" s="95"/>
      <c r="BC64960" s="95"/>
      <c r="BD64960" s="95"/>
      <c r="BE64960" s="95"/>
      <c r="BF64960" s="95"/>
      <c r="BG64960" s="95"/>
      <c r="BH64960" s="95"/>
      <c r="BI64960" s="95"/>
      <c r="BJ64960" s="95"/>
      <c r="BK64960" s="95"/>
      <c r="BL64960" s="95"/>
      <c r="BM64960" s="95"/>
      <c r="BN64960" s="95"/>
      <c r="CA64960" s="95"/>
    </row>
    <row r="64961" spans="31:79" s="97" customFormat="1" x14ac:dyDescent="0.2">
      <c r="AE64961" s="95"/>
      <c r="AF64961" s="95"/>
      <c r="AN64961" s="95"/>
      <c r="AO64961" s="95"/>
      <c r="AP64961" s="95"/>
      <c r="AQ64961" s="95"/>
      <c r="AR64961" s="95"/>
      <c r="AS64961" s="95"/>
      <c r="AT64961" s="95"/>
      <c r="AU64961" s="95"/>
      <c r="AV64961" s="95"/>
      <c r="AW64961" s="95"/>
      <c r="AX64961" s="95"/>
      <c r="AY64961" s="95"/>
      <c r="AZ64961" s="95"/>
      <c r="BA64961" s="95"/>
      <c r="BB64961" s="95"/>
      <c r="BC64961" s="95"/>
      <c r="BD64961" s="95"/>
      <c r="BE64961" s="95"/>
      <c r="BF64961" s="95"/>
      <c r="BG64961" s="95"/>
      <c r="BH64961" s="95"/>
      <c r="BI64961" s="95"/>
      <c r="BJ64961" s="95"/>
      <c r="BK64961" s="95"/>
      <c r="BL64961" s="95"/>
      <c r="BM64961" s="95"/>
      <c r="BN64961" s="95"/>
      <c r="CA64961" s="95"/>
    </row>
    <row r="64962" spans="31:79" s="97" customFormat="1" x14ac:dyDescent="0.2">
      <c r="AE64962" s="95"/>
      <c r="AF64962" s="95"/>
      <c r="AN64962" s="95"/>
      <c r="AO64962" s="95"/>
      <c r="AP64962" s="95"/>
      <c r="AQ64962" s="95"/>
      <c r="AR64962" s="95"/>
      <c r="AS64962" s="95"/>
      <c r="AT64962" s="95"/>
      <c r="AU64962" s="95"/>
      <c r="AV64962" s="95"/>
      <c r="AW64962" s="95"/>
      <c r="AX64962" s="95"/>
      <c r="AY64962" s="95"/>
      <c r="AZ64962" s="95"/>
      <c r="BA64962" s="95"/>
      <c r="BB64962" s="95"/>
      <c r="BC64962" s="95"/>
      <c r="BD64962" s="95"/>
      <c r="BE64962" s="95"/>
      <c r="BF64962" s="95"/>
      <c r="BG64962" s="95"/>
      <c r="BH64962" s="95"/>
      <c r="BI64962" s="95"/>
      <c r="BJ64962" s="95"/>
      <c r="BK64962" s="95"/>
      <c r="BL64962" s="95"/>
      <c r="BM64962" s="95"/>
      <c r="BN64962" s="95"/>
      <c r="CA64962" s="95"/>
    </row>
    <row r="64963" spans="31:79" s="97" customFormat="1" x14ac:dyDescent="0.2">
      <c r="AE64963" s="95"/>
      <c r="AF64963" s="95"/>
      <c r="AN64963" s="95"/>
      <c r="AO64963" s="95"/>
      <c r="AP64963" s="95"/>
      <c r="AQ64963" s="95"/>
      <c r="AR64963" s="95"/>
      <c r="AS64963" s="95"/>
      <c r="AT64963" s="95"/>
      <c r="AU64963" s="95"/>
      <c r="AV64963" s="95"/>
      <c r="AW64963" s="95"/>
      <c r="AX64963" s="95"/>
      <c r="AY64963" s="95"/>
      <c r="AZ64963" s="95"/>
      <c r="BA64963" s="95"/>
      <c r="BB64963" s="95"/>
      <c r="BC64963" s="95"/>
      <c r="BD64963" s="95"/>
      <c r="BE64963" s="95"/>
      <c r="BF64963" s="95"/>
      <c r="BG64963" s="95"/>
      <c r="BH64963" s="95"/>
      <c r="BI64963" s="95"/>
      <c r="BJ64963" s="95"/>
      <c r="BK64963" s="95"/>
      <c r="BL64963" s="95"/>
      <c r="BM64963" s="95"/>
      <c r="BN64963" s="95"/>
      <c r="CA64963" s="95"/>
    </row>
    <row r="64964" spans="31:79" s="97" customFormat="1" x14ac:dyDescent="0.2">
      <c r="AE64964" s="95"/>
      <c r="AF64964" s="95"/>
      <c r="AN64964" s="95"/>
      <c r="AO64964" s="95"/>
      <c r="AP64964" s="95"/>
      <c r="AQ64964" s="95"/>
      <c r="AR64964" s="95"/>
      <c r="AS64964" s="95"/>
      <c r="AT64964" s="95"/>
      <c r="AU64964" s="95"/>
      <c r="AV64964" s="95"/>
      <c r="AW64964" s="95"/>
      <c r="AX64964" s="95"/>
      <c r="AY64964" s="95"/>
      <c r="AZ64964" s="95"/>
      <c r="BA64964" s="95"/>
      <c r="BB64964" s="95"/>
      <c r="BC64964" s="95"/>
      <c r="BD64964" s="95"/>
      <c r="BE64964" s="95"/>
      <c r="BF64964" s="95"/>
      <c r="BG64964" s="95"/>
      <c r="BH64964" s="95"/>
      <c r="BI64964" s="95"/>
      <c r="BJ64964" s="95"/>
      <c r="BK64964" s="95"/>
      <c r="BL64964" s="95"/>
      <c r="BM64964" s="95"/>
      <c r="BN64964" s="95"/>
      <c r="CA64964" s="95"/>
    </row>
    <row r="64965" spans="31:79" s="97" customFormat="1" x14ac:dyDescent="0.2">
      <c r="AE64965" s="95"/>
      <c r="AF64965" s="95"/>
      <c r="AN64965" s="95"/>
      <c r="AO64965" s="95"/>
      <c r="AP64965" s="95"/>
      <c r="AQ64965" s="95"/>
      <c r="AR64965" s="95"/>
      <c r="AS64965" s="95"/>
      <c r="AT64965" s="95"/>
      <c r="AU64965" s="95"/>
      <c r="AV64965" s="95"/>
      <c r="AW64965" s="95"/>
      <c r="AX64965" s="95"/>
      <c r="AY64965" s="95"/>
      <c r="AZ64965" s="95"/>
      <c r="BA64965" s="95"/>
      <c r="BB64965" s="95"/>
      <c r="BC64965" s="95"/>
      <c r="BD64965" s="95"/>
      <c r="BE64965" s="95"/>
      <c r="BF64965" s="95"/>
      <c r="BG64965" s="95"/>
      <c r="BH64965" s="95"/>
      <c r="BI64965" s="95"/>
      <c r="BJ64965" s="95"/>
      <c r="BK64965" s="95"/>
      <c r="BL64965" s="95"/>
      <c r="BM64965" s="95"/>
      <c r="BN64965" s="95"/>
      <c r="CA64965" s="95"/>
    </row>
    <row r="64966" spans="31:79" s="97" customFormat="1" x14ac:dyDescent="0.2">
      <c r="AE64966" s="95"/>
      <c r="AF64966" s="95"/>
      <c r="AN64966" s="95"/>
      <c r="AO64966" s="95"/>
      <c r="AP64966" s="95"/>
      <c r="AQ64966" s="95"/>
      <c r="AR64966" s="95"/>
      <c r="AS64966" s="95"/>
      <c r="AT64966" s="95"/>
      <c r="AU64966" s="95"/>
      <c r="AV64966" s="95"/>
      <c r="AW64966" s="95"/>
      <c r="AX64966" s="95"/>
      <c r="AY64966" s="95"/>
      <c r="AZ64966" s="95"/>
      <c r="BA64966" s="95"/>
      <c r="BB64966" s="95"/>
      <c r="BC64966" s="95"/>
      <c r="BD64966" s="95"/>
      <c r="BE64966" s="95"/>
      <c r="BF64966" s="95"/>
      <c r="BG64966" s="95"/>
      <c r="BH64966" s="95"/>
      <c r="BI64966" s="95"/>
      <c r="BJ64966" s="95"/>
      <c r="BK64966" s="95"/>
      <c r="BL64966" s="95"/>
      <c r="BM64966" s="95"/>
      <c r="BN64966" s="95"/>
      <c r="CA64966" s="95"/>
    </row>
    <row r="64967" spans="31:79" s="97" customFormat="1" x14ac:dyDescent="0.2">
      <c r="AE64967" s="95"/>
      <c r="AF64967" s="95"/>
      <c r="AN64967" s="95"/>
      <c r="AO64967" s="95"/>
      <c r="AP64967" s="95"/>
      <c r="AQ64967" s="95"/>
      <c r="AR64967" s="95"/>
      <c r="AS64967" s="95"/>
      <c r="AT64967" s="95"/>
      <c r="AU64967" s="95"/>
      <c r="AV64967" s="95"/>
      <c r="AW64967" s="95"/>
      <c r="AX64967" s="95"/>
      <c r="AY64967" s="95"/>
      <c r="AZ64967" s="95"/>
      <c r="BA64967" s="95"/>
      <c r="BB64967" s="95"/>
      <c r="BC64967" s="95"/>
      <c r="BD64967" s="95"/>
      <c r="BE64967" s="95"/>
      <c r="BF64967" s="95"/>
      <c r="BG64967" s="95"/>
      <c r="BH64967" s="95"/>
      <c r="BI64967" s="95"/>
      <c r="BJ64967" s="95"/>
      <c r="BK64967" s="95"/>
      <c r="BL64967" s="95"/>
      <c r="BM64967" s="95"/>
      <c r="BN64967" s="95"/>
      <c r="CA64967" s="95"/>
    </row>
    <row r="64968" spans="31:79" s="97" customFormat="1" x14ac:dyDescent="0.2">
      <c r="AE64968" s="95"/>
      <c r="AF64968" s="95"/>
      <c r="AN64968" s="95"/>
      <c r="AO64968" s="95"/>
      <c r="AP64968" s="95"/>
      <c r="AQ64968" s="95"/>
      <c r="AR64968" s="95"/>
      <c r="AS64968" s="95"/>
      <c r="AT64968" s="95"/>
      <c r="AU64968" s="95"/>
      <c r="AV64968" s="95"/>
      <c r="AW64968" s="95"/>
      <c r="AX64968" s="95"/>
      <c r="AY64968" s="95"/>
      <c r="AZ64968" s="95"/>
      <c r="BA64968" s="95"/>
      <c r="BB64968" s="95"/>
      <c r="BC64968" s="95"/>
      <c r="BD64968" s="95"/>
      <c r="BE64968" s="95"/>
      <c r="BF64968" s="95"/>
      <c r="BG64968" s="95"/>
      <c r="BH64968" s="95"/>
      <c r="BI64968" s="95"/>
      <c r="BJ64968" s="95"/>
      <c r="BK64968" s="95"/>
      <c r="BL64968" s="95"/>
      <c r="BM64968" s="95"/>
      <c r="BN64968" s="95"/>
      <c r="CA64968" s="95"/>
    </row>
    <row r="64969" spans="31:79" s="97" customFormat="1" x14ac:dyDescent="0.2">
      <c r="AE64969" s="95"/>
      <c r="AF64969" s="95"/>
      <c r="AN64969" s="95"/>
      <c r="AO64969" s="95"/>
      <c r="AP64969" s="95"/>
      <c r="AQ64969" s="95"/>
      <c r="AR64969" s="95"/>
      <c r="AS64969" s="95"/>
      <c r="AT64969" s="95"/>
      <c r="AU64969" s="95"/>
      <c r="AV64969" s="95"/>
      <c r="AW64969" s="95"/>
      <c r="AX64969" s="95"/>
      <c r="AY64969" s="95"/>
      <c r="AZ64969" s="95"/>
      <c r="BA64969" s="95"/>
      <c r="BB64969" s="95"/>
      <c r="BC64969" s="95"/>
      <c r="BD64969" s="95"/>
      <c r="BE64969" s="95"/>
      <c r="BF64969" s="95"/>
      <c r="BG64969" s="95"/>
      <c r="BH64969" s="95"/>
      <c r="BI64969" s="95"/>
      <c r="BJ64969" s="95"/>
      <c r="BK64969" s="95"/>
      <c r="BL64969" s="95"/>
      <c r="BM64969" s="95"/>
      <c r="BN64969" s="95"/>
      <c r="CA64969" s="95"/>
    </row>
    <row r="64970" spans="31:79" s="97" customFormat="1" x14ac:dyDescent="0.2">
      <c r="AE64970" s="95"/>
      <c r="AF64970" s="95"/>
      <c r="AN64970" s="95"/>
      <c r="AO64970" s="95"/>
      <c r="AP64970" s="95"/>
      <c r="AQ64970" s="95"/>
      <c r="AR64970" s="95"/>
      <c r="AS64970" s="95"/>
      <c r="AT64970" s="95"/>
      <c r="AU64970" s="95"/>
      <c r="AV64970" s="95"/>
      <c r="AW64970" s="95"/>
      <c r="AX64970" s="95"/>
      <c r="AY64970" s="95"/>
      <c r="AZ64970" s="95"/>
      <c r="BA64970" s="95"/>
      <c r="BB64970" s="95"/>
      <c r="BC64970" s="95"/>
      <c r="BD64970" s="95"/>
      <c r="BE64970" s="95"/>
      <c r="BF64970" s="95"/>
      <c r="BG64970" s="95"/>
      <c r="BH64970" s="95"/>
      <c r="BI64970" s="95"/>
      <c r="BJ64970" s="95"/>
      <c r="BK64970" s="95"/>
      <c r="BL64970" s="95"/>
      <c r="BM64970" s="95"/>
      <c r="BN64970" s="95"/>
      <c r="CA64970" s="95"/>
    </row>
    <row r="64971" spans="31:79" s="97" customFormat="1" x14ac:dyDescent="0.2">
      <c r="AE64971" s="95"/>
      <c r="AF64971" s="95"/>
      <c r="AN64971" s="95"/>
      <c r="AO64971" s="95"/>
      <c r="AP64971" s="95"/>
      <c r="AQ64971" s="95"/>
      <c r="AR64971" s="95"/>
      <c r="AS64971" s="95"/>
      <c r="AT64971" s="95"/>
      <c r="AU64971" s="95"/>
      <c r="AV64971" s="95"/>
      <c r="AW64971" s="95"/>
      <c r="AX64971" s="95"/>
      <c r="AY64971" s="95"/>
      <c r="AZ64971" s="95"/>
      <c r="BA64971" s="95"/>
      <c r="BB64971" s="95"/>
      <c r="BC64971" s="95"/>
      <c r="BD64971" s="95"/>
      <c r="BE64971" s="95"/>
      <c r="BF64971" s="95"/>
      <c r="BG64971" s="95"/>
      <c r="BH64971" s="95"/>
      <c r="BI64971" s="95"/>
      <c r="BJ64971" s="95"/>
      <c r="BK64971" s="95"/>
      <c r="BL64971" s="95"/>
      <c r="BM64971" s="95"/>
      <c r="BN64971" s="95"/>
      <c r="CA64971" s="95"/>
    </row>
    <row r="64972" spans="31:79" s="97" customFormat="1" x14ac:dyDescent="0.2">
      <c r="AE64972" s="95"/>
      <c r="AF64972" s="95"/>
      <c r="AN64972" s="95"/>
      <c r="AO64972" s="95"/>
      <c r="AP64972" s="95"/>
      <c r="AQ64972" s="95"/>
      <c r="AR64972" s="95"/>
      <c r="AS64972" s="95"/>
      <c r="AT64972" s="95"/>
      <c r="AU64972" s="95"/>
      <c r="AV64972" s="95"/>
      <c r="AW64972" s="95"/>
      <c r="AX64972" s="95"/>
      <c r="AY64972" s="95"/>
      <c r="AZ64972" s="95"/>
      <c r="BA64972" s="95"/>
      <c r="BB64972" s="95"/>
      <c r="BC64972" s="95"/>
      <c r="BD64972" s="95"/>
      <c r="BE64972" s="95"/>
      <c r="BF64972" s="95"/>
      <c r="BG64972" s="95"/>
      <c r="BH64972" s="95"/>
      <c r="BI64972" s="95"/>
      <c r="BJ64972" s="95"/>
      <c r="BK64972" s="95"/>
      <c r="BL64972" s="95"/>
      <c r="BM64972" s="95"/>
      <c r="BN64972" s="95"/>
      <c r="CA64972" s="95"/>
    </row>
    <row r="64973" spans="31:79" s="97" customFormat="1" x14ac:dyDescent="0.2">
      <c r="AE64973" s="95"/>
      <c r="AF64973" s="95"/>
      <c r="AN64973" s="95"/>
      <c r="AO64973" s="95"/>
      <c r="AP64973" s="95"/>
      <c r="AQ64973" s="95"/>
      <c r="AR64973" s="95"/>
      <c r="AS64973" s="95"/>
      <c r="AT64973" s="95"/>
      <c r="AU64973" s="95"/>
      <c r="AV64973" s="95"/>
      <c r="AW64973" s="95"/>
      <c r="AX64973" s="95"/>
      <c r="AY64973" s="95"/>
      <c r="AZ64973" s="95"/>
      <c r="BA64973" s="95"/>
      <c r="BB64973" s="95"/>
      <c r="BC64973" s="95"/>
      <c r="BD64973" s="95"/>
      <c r="BE64973" s="95"/>
      <c r="BF64973" s="95"/>
      <c r="BG64973" s="95"/>
      <c r="BH64973" s="95"/>
      <c r="BI64973" s="95"/>
      <c r="BJ64973" s="95"/>
      <c r="BK64973" s="95"/>
      <c r="BL64973" s="95"/>
      <c r="BM64973" s="95"/>
      <c r="BN64973" s="95"/>
      <c r="CA64973" s="95"/>
    </row>
    <row r="64974" spans="31:79" s="97" customFormat="1" x14ac:dyDescent="0.2">
      <c r="AE64974" s="95"/>
      <c r="AF64974" s="95"/>
      <c r="AN64974" s="95"/>
      <c r="AO64974" s="95"/>
      <c r="AP64974" s="95"/>
      <c r="AQ64974" s="95"/>
      <c r="AR64974" s="95"/>
      <c r="AS64974" s="95"/>
      <c r="AT64974" s="95"/>
      <c r="AU64974" s="95"/>
      <c r="AV64974" s="95"/>
      <c r="AW64974" s="95"/>
      <c r="AX64974" s="95"/>
      <c r="AY64974" s="95"/>
      <c r="AZ64974" s="95"/>
      <c r="BA64974" s="95"/>
      <c r="BB64974" s="95"/>
      <c r="BC64974" s="95"/>
      <c r="BD64974" s="95"/>
      <c r="BE64974" s="95"/>
      <c r="BF64974" s="95"/>
      <c r="BG64974" s="95"/>
      <c r="BH64974" s="95"/>
      <c r="BI64974" s="95"/>
      <c r="BJ64974" s="95"/>
      <c r="BK64974" s="95"/>
      <c r="BL64974" s="95"/>
      <c r="BM64974" s="95"/>
      <c r="BN64974" s="95"/>
      <c r="CA64974" s="95"/>
    </row>
    <row r="64975" spans="31:79" s="97" customFormat="1" x14ac:dyDescent="0.2">
      <c r="AE64975" s="95"/>
      <c r="AF64975" s="95"/>
      <c r="AN64975" s="95"/>
      <c r="AO64975" s="95"/>
      <c r="AP64975" s="95"/>
      <c r="AQ64975" s="95"/>
      <c r="AR64975" s="95"/>
      <c r="AS64975" s="95"/>
      <c r="AT64975" s="95"/>
      <c r="AU64975" s="95"/>
      <c r="AV64975" s="95"/>
      <c r="AW64975" s="95"/>
      <c r="AX64975" s="95"/>
      <c r="AY64975" s="95"/>
      <c r="AZ64975" s="95"/>
      <c r="BA64975" s="95"/>
      <c r="BB64975" s="95"/>
      <c r="BC64975" s="95"/>
      <c r="BD64975" s="95"/>
      <c r="BE64975" s="95"/>
      <c r="BF64975" s="95"/>
      <c r="BG64975" s="95"/>
      <c r="BH64975" s="95"/>
      <c r="BI64975" s="95"/>
      <c r="BJ64975" s="95"/>
      <c r="BK64975" s="95"/>
      <c r="BL64975" s="95"/>
      <c r="BM64975" s="95"/>
      <c r="BN64975" s="95"/>
      <c r="CA64975" s="95"/>
    </row>
    <row r="64976" spans="31:79" s="97" customFormat="1" x14ac:dyDescent="0.2">
      <c r="AE64976" s="95"/>
      <c r="AF64976" s="95"/>
      <c r="AN64976" s="95"/>
      <c r="AO64976" s="95"/>
      <c r="AP64976" s="95"/>
      <c r="AQ64976" s="95"/>
      <c r="AR64976" s="95"/>
      <c r="AS64976" s="95"/>
      <c r="AT64976" s="95"/>
      <c r="AU64976" s="95"/>
      <c r="AV64976" s="95"/>
      <c r="AW64976" s="95"/>
      <c r="AX64976" s="95"/>
      <c r="AY64976" s="95"/>
      <c r="AZ64976" s="95"/>
      <c r="BA64976" s="95"/>
      <c r="BB64976" s="95"/>
      <c r="BC64976" s="95"/>
      <c r="BD64976" s="95"/>
      <c r="BE64976" s="95"/>
      <c r="BF64976" s="95"/>
      <c r="BG64976" s="95"/>
      <c r="BH64976" s="95"/>
      <c r="BI64976" s="95"/>
      <c r="BJ64976" s="95"/>
      <c r="BK64976" s="95"/>
      <c r="BL64976" s="95"/>
      <c r="BM64976" s="95"/>
      <c r="BN64976" s="95"/>
      <c r="CA64976" s="95"/>
    </row>
    <row r="64977" spans="31:79" s="97" customFormat="1" x14ac:dyDescent="0.2">
      <c r="AE64977" s="95"/>
      <c r="AF64977" s="95"/>
      <c r="AN64977" s="95"/>
      <c r="AO64977" s="95"/>
      <c r="AP64977" s="95"/>
      <c r="AQ64977" s="95"/>
      <c r="AR64977" s="95"/>
      <c r="AS64977" s="95"/>
      <c r="AT64977" s="95"/>
      <c r="AU64977" s="95"/>
      <c r="AV64977" s="95"/>
      <c r="AW64977" s="95"/>
      <c r="AX64977" s="95"/>
      <c r="AY64977" s="95"/>
      <c r="AZ64977" s="95"/>
      <c r="BA64977" s="95"/>
      <c r="BB64977" s="95"/>
      <c r="BC64977" s="95"/>
      <c r="BD64977" s="95"/>
      <c r="BE64977" s="95"/>
      <c r="BF64977" s="95"/>
      <c r="BG64977" s="95"/>
      <c r="BH64977" s="95"/>
      <c r="BI64977" s="95"/>
      <c r="BJ64977" s="95"/>
      <c r="BK64977" s="95"/>
      <c r="BL64977" s="95"/>
      <c r="BM64977" s="95"/>
      <c r="BN64977" s="95"/>
      <c r="CA64977" s="95"/>
    </row>
    <row r="64978" spans="31:79" s="97" customFormat="1" x14ac:dyDescent="0.2">
      <c r="AE64978" s="95"/>
      <c r="AF64978" s="95"/>
      <c r="AN64978" s="95"/>
      <c r="AO64978" s="95"/>
      <c r="AP64978" s="95"/>
      <c r="AQ64978" s="95"/>
      <c r="AR64978" s="95"/>
      <c r="AS64978" s="95"/>
      <c r="AT64978" s="95"/>
      <c r="AU64978" s="95"/>
      <c r="AV64978" s="95"/>
      <c r="AW64978" s="95"/>
      <c r="AX64978" s="95"/>
      <c r="AY64978" s="95"/>
      <c r="AZ64978" s="95"/>
      <c r="BA64978" s="95"/>
      <c r="BB64978" s="95"/>
      <c r="BC64978" s="95"/>
      <c r="BD64978" s="95"/>
      <c r="BE64978" s="95"/>
      <c r="BF64978" s="95"/>
      <c r="BG64978" s="95"/>
      <c r="BH64978" s="95"/>
      <c r="BI64978" s="95"/>
      <c r="BJ64978" s="95"/>
      <c r="BK64978" s="95"/>
      <c r="BL64978" s="95"/>
      <c r="BM64978" s="95"/>
      <c r="BN64978" s="95"/>
      <c r="CA64978" s="95"/>
    </row>
    <row r="64979" spans="31:79" s="97" customFormat="1" x14ac:dyDescent="0.2">
      <c r="AE64979" s="95"/>
      <c r="AF64979" s="95"/>
      <c r="AN64979" s="95"/>
      <c r="AO64979" s="95"/>
      <c r="AP64979" s="95"/>
      <c r="AQ64979" s="95"/>
      <c r="AR64979" s="95"/>
      <c r="AS64979" s="95"/>
      <c r="AT64979" s="95"/>
      <c r="AU64979" s="95"/>
      <c r="AV64979" s="95"/>
      <c r="AW64979" s="95"/>
      <c r="AX64979" s="95"/>
      <c r="AY64979" s="95"/>
      <c r="AZ64979" s="95"/>
      <c r="BA64979" s="95"/>
      <c r="BB64979" s="95"/>
      <c r="BC64979" s="95"/>
      <c r="BD64979" s="95"/>
      <c r="BE64979" s="95"/>
      <c r="BF64979" s="95"/>
      <c r="BG64979" s="95"/>
      <c r="BH64979" s="95"/>
      <c r="BI64979" s="95"/>
      <c r="BJ64979" s="95"/>
      <c r="BK64979" s="95"/>
      <c r="BL64979" s="95"/>
      <c r="BM64979" s="95"/>
      <c r="BN64979" s="95"/>
      <c r="CA64979" s="95"/>
    </row>
    <row r="64980" spans="31:79" s="97" customFormat="1" x14ac:dyDescent="0.2">
      <c r="AE64980" s="95"/>
      <c r="AF64980" s="95"/>
      <c r="AN64980" s="95"/>
      <c r="AO64980" s="95"/>
      <c r="AP64980" s="95"/>
      <c r="AQ64980" s="95"/>
      <c r="AR64980" s="95"/>
      <c r="AS64980" s="95"/>
      <c r="AT64980" s="95"/>
      <c r="AU64980" s="95"/>
      <c r="AV64980" s="95"/>
      <c r="AW64980" s="95"/>
      <c r="AX64980" s="95"/>
      <c r="AY64980" s="95"/>
      <c r="AZ64980" s="95"/>
      <c r="BA64980" s="95"/>
      <c r="BB64980" s="95"/>
      <c r="BC64980" s="95"/>
      <c r="BD64980" s="95"/>
      <c r="BE64980" s="95"/>
      <c r="BF64980" s="95"/>
      <c r="BG64980" s="95"/>
      <c r="BH64980" s="95"/>
      <c r="BI64980" s="95"/>
      <c r="BJ64980" s="95"/>
      <c r="BK64980" s="95"/>
      <c r="BL64980" s="95"/>
      <c r="BM64980" s="95"/>
      <c r="BN64980" s="95"/>
      <c r="CA64980" s="95"/>
    </row>
    <row r="64981" spans="31:79" s="97" customFormat="1" x14ac:dyDescent="0.2">
      <c r="AE64981" s="95"/>
      <c r="AF64981" s="95"/>
      <c r="AN64981" s="95"/>
      <c r="AO64981" s="95"/>
      <c r="AP64981" s="95"/>
      <c r="AQ64981" s="95"/>
      <c r="AR64981" s="95"/>
      <c r="AS64981" s="95"/>
      <c r="AT64981" s="95"/>
      <c r="AU64981" s="95"/>
      <c r="AV64981" s="95"/>
      <c r="AW64981" s="95"/>
      <c r="AX64981" s="95"/>
      <c r="AY64981" s="95"/>
      <c r="AZ64981" s="95"/>
      <c r="BA64981" s="95"/>
      <c r="BB64981" s="95"/>
      <c r="BC64981" s="95"/>
      <c r="BD64981" s="95"/>
      <c r="BE64981" s="95"/>
      <c r="BF64981" s="95"/>
      <c r="BG64981" s="95"/>
      <c r="BH64981" s="95"/>
      <c r="BI64981" s="95"/>
      <c r="BJ64981" s="95"/>
      <c r="BK64981" s="95"/>
      <c r="BL64981" s="95"/>
      <c r="BM64981" s="95"/>
      <c r="BN64981" s="95"/>
      <c r="CA64981" s="95"/>
    </row>
    <row r="64982" spans="31:79" s="97" customFormat="1" x14ac:dyDescent="0.2">
      <c r="AE64982" s="95"/>
      <c r="AF64982" s="95"/>
      <c r="AN64982" s="95"/>
      <c r="AO64982" s="95"/>
      <c r="AP64982" s="95"/>
      <c r="AQ64982" s="95"/>
      <c r="AR64982" s="95"/>
      <c r="AS64982" s="95"/>
      <c r="AT64982" s="95"/>
      <c r="AU64982" s="95"/>
      <c r="AV64982" s="95"/>
      <c r="AW64982" s="95"/>
      <c r="AX64982" s="95"/>
      <c r="AY64982" s="95"/>
      <c r="AZ64982" s="95"/>
      <c r="BA64982" s="95"/>
      <c r="BB64982" s="95"/>
      <c r="BC64982" s="95"/>
      <c r="BD64982" s="95"/>
      <c r="BE64982" s="95"/>
      <c r="BF64982" s="95"/>
      <c r="BG64982" s="95"/>
      <c r="BH64982" s="95"/>
      <c r="BI64982" s="95"/>
      <c r="BJ64982" s="95"/>
      <c r="BK64982" s="95"/>
      <c r="BL64982" s="95"/>
      <c r="BM64982" s="95"/>
      <c r="BN64982" s="95"/>
      <c r="CA64982" s="95"/>
    </row>
    <row r="64983" spans="31:79" s="97" customFormat="1" x14ac:dyDescent="0.2">
      <c r="AE64983" s="95"/>
      <c r="AF64983" s="95"/>
      <c r="AN64983" s="95"/>
      <c r="AO64983" s="95"/>
      <c r="AP64983" s="95"/>
      <c r="AQ64983" s="95"/>
      <c r="AR64983" s="95"/>
      <c r="AS64983" s="95"/>
      <c r="AT64983" s="95"/>
      <c r="AU64983" s="95"/>
      <c r="AV64983" s="95"/>
      <c r="AW64983" s="95"/>
      <c r="AX64983" s="95"/>
      <c r="AY64983" s="95"/>
      <c r="AZ64983" s="95"/>
      <c r="BA64983" s="95"/>
      <c r="BB64983" s="95"/>
      <c r="BC64983" s="95"/>
      <c r="BD64983" s="95"/>
      <c r="BE64983" s="95"/>
      <c r="BF64983" s="95"/>
      <c r="BG64983" s="95"/>
      <c r="BH64983" s="95"/>
      <c r="BI64983" s="95"/>
      <c r="BJ64983" s="95"/>
      <c r="BK64983" s="95"/>
      <c r="BL64983" s="95"/>
      <c r="BM64983" s="95"/>
      <c r="BN64983" s="95"/>
      <c r="CA64983" s="95"/>
    </row>
    <row r="64984" spans="31:79" s="97" customFormat="1" x14ac:dyDescent="0.2">
      <c r="AE64984" s="95"/>
      <c r="AF64984" s="95"/>
      <c r="AN64984" s="95"/>
      <c r="AO64984" s="95"/>
      <c r="AP64984" s="95"/>
      <c r="AQ64984" s="95"/>
      <c r="AR64984" s="95"/>
      <c r="AS64984" s="95"/>
      <c r="AT64984" s="95"/>
      <c r="AU64984" s="95"/>
      <c r="AV64984" s="95"/>
      <c r="AW64984" s="95"/>
      <c r="AX64984" s="95"/>
      <c r="AY64984" s="95"/>
      <c r="AZ64984" s="95"/>
      <c r="BA64984" s="95"/>
      <c r="BB64984" s="95"/>
      <c r="BC64984" s="95"/>
      <c r="BD64984" s="95"/>
      <c r="BE64984" s="95"/>
      <c r="BF64984" s="95"/>
      <c r="BG64984" s="95"/>
      <c r="BH64984" s="95"/>
      <c r="BI64984" s="95"/>
      <c r="BJ64984" s="95"/>
      <c r="BK64984" s="95"/>
      <c r="BL64984" s="95"/>
      <c r="BM64984" s="95"/>
      <c r="BN64984" s="95"/>
      <c r="CA64984" s="95"/>
    </row>
    <row r="64985" spans="31:79" s="97" customFormat="1" x14ac:dyDescent="0.2">
      <c r="AE64985" s="95"/>
      <c r="AF64985" s="95"/>
      <c r="AN64985" s="95"/>
      <c r="AO64985" s="95"/>
      <c r="AP64985" s="95"/>
      <c r="AQ64985" s="95"/>
      <c r="AR64985" s="95"/>
      <c r="AS64985" s="95"/>
      <c r="AT64985" s="95"/>
      <c r="AU64985" s="95"/>
      <c r="AV64985" s="95"/>
      <c r="AW64985" s="95"/>
      <c r="AX64985" s="95"/>
      <c r="AY64985" s="95"/>
      <c r="AZ64985" s="95"/>
      <c r="BA64985" s="95"/>
      <c r="BB64985" s="95"/>
      <c r="BC64985" s="95"/>
      <c r="BD64985" s="95"/>
      <c r="BE64985" s="95"/>
      <c r="BF64985" s="95"/>
      <c r="BG64985" s="95"/>
      <c r="BH64985" s="95"/>
      <c r="BI64985" s="95"/>
      <c r="BJ64985" s="95"/>
      <c r="BK64985" s="95"/>
      <c r="BL64985" s="95"/>
      <c r="BM64985" s="95"/>
      <c r="BN64985" s="95"/>
      <c r="CA64985" s="95"/>
    </row>
    <row r="64986" spans="31:79" s="97" customFormat="1" x14ac:dyDescent="0.2">
      <c r="AE64986" s="95"/>
      <c r="AF64986" s="95"/>
      <c r="AN64986" s="95"/>
      <c r="AO64986" s="95"/>
      <c r="AP64986" s="95"/>
      <c r="AQ64986" s="95"/>
      <c r="AR64986" s="95"/>
      <c r="AS64986" s="95"/>
      <c r="AT64986" s="95"/>
      <c r="AU64986" s="95"/>
      <c r="AV64986" s="95"/>
      <c r="AW64986" s="95"/>
      <c r="AX64986" s="95"/>
      <c r="AY64986" s="95"/>
      <c r="AZ64986" s="95"/>
      <c r="BA64986" s="95"/>
      <c r="BB64986" s="95"/>
      <c r="BC64986" s="95"/>
      <c r="BD64986" s="95"/>
      <c r="BE64986" s="95"/>
      <c r="BF64986" s="95"/>
      <c r="BG64986" s="95"/>
      <c r="BH64986" s="95"/>
      <c r="BI64986" s="95"/>
      <c r="BJ64986" s="95"/>
      <c r="BK64986" s="95"/>
      <c r="BL64986" s="95"/>
      <c r="BM64986" s="95"/>
      <c r="BN64986" s="95"/>
      <c r="CA64986" s="95"/>
    </row>
    <row r="64987" spans="31:79" s="97" customFormat="1" x14ac:dyDescent="0.2">
      <c r="AE64987" s="95"/>
      <c r="AF64987" s="95"/>
      <c r="AN64987" s="95"/>
      <c r="AO64987" s="95"/>
      <c r="AP64987" s="95"/>
      <c r="AQ64987" s="95"/>
      <c r="AR64987" s="95"/>
      <c r="AS64987" s="95"/>
      <c r="AT64987" s="95"/>
      <c r="AU64987" s="95"/>
      <c r="AV64987" s="95"/>
      <c r="AW64987" s="95"/>
      <c r="AX64987" s="95"/>
      <c r="AY64987" s="95"/>
      <c r="AZ64987" s="95"/>
      <c r="BA64987" s="95"/>
      <c r="BB64987" s="95"/>
      <c r="BC64987" s="95"/>
      <c r="BD64987" s="95"/>
      <c r="BE64987" s="95"/>
      <c r="BF64987" s="95"/>
      <c r="BG64987" s="95"/>
      <c r="BH64987" s="95"/>
      <c r="BI64987" s="95"/>
      <c r="BJ64987" s="95"/>
      <c r="BK64987" s="95"/>
      <c r="BL64987" s="95"/>
      <c r="BM64987" s="95"/>
      <c r="BN64987" s="95"/>
      <c r="CA64987" s="95"/>
    </row>
    <row r="64988" spans="31:79" s="97" customFormat="1" x14ac:dyDescent="0.2">
      <c r="AE64988" s="95"/>
      <c r="AF64988" s="95"/>
      <c r="AN64988" s="95"/>
      <c r="AO64988" s="95"/>
      <c r="AP64988" s="95"/>
      <c r="AQ64988" s="95"/>
      <c r="AR64988" s="95"/>
      <c r="AS64988" s="95"/>
      <c r="AT64988" s="95"/>
      <c r="AU64988" s="95"/>
      <c r="AV64988" s="95"/>
      <c r="AW64988" s="95"/>
      <c r="AX64988" s="95"/>
      <c r="AY64988" s="95"/>
      <c r="AZ64988" s="95"/>
      <c r="BA64988" s="95"/>
      <c r="BB64988" s="95"/>
      <c r="BC64988" s="95"/>
      <c r="BD64988" s="95"/>
      <c r="BE64988" s="95"/>
      <c r="BF64988" s="95"/>
      <c r="BG64988" s="95"/>
      <c r="BH64988" s="95"/>
      <c r="BI64988" s="95"/>
      <c r="BJ64988" s="95"/>
      <c r="BK64988" s="95"/>
      <c r="BL64988" s="95"/>
      <c r="BM64988" s="95"/>
      <c r="BN64988" s="95"/>
      <c r="CA64988" s="95"/>
    </row>
    <row r="64989" spans="31:79" s="97" customFormat="1" x14ac:dyDescent="0.2">
      <c r="AE64989" s="95"/>
      <c r="AF64989" s="95"/>
      <c r="AN64989" s="95"/>
      <c r="AO64989" s="95"/>
      <c r="AP64989" s="95"/>
      <c r="AQ64989" s="95"/>
      <c r="AR64989" s="95"/>
      <c r="AS64989" s="95"/>
      <c r="AT64989" s="95"/>
      <c r="AU64989" s="95"/>
      <c r="AV64989" s="95"/>
      <c r="AW64989" s="95"/>
      <c r="AX64989" s="95"/>
      <c r="AY64989" s="95"/>
      <c r="AZ64989" s="95"/>
      <c r="BA64989" s="95"/>
      <c r="BB64989" s="95"/>
      <c r="BC64989" s="95"/>
      <c r="BD64989" s="95"/>
      <c r="BE64989" s="95"/>
      <c r="BF64989" s="95"/>
      <c r="BG64989" s="95"/>
      <c r="BH64989" s="95"/>
      <c r="BI64989" s="95"/>
      <c r="BJ64989" s="95"/>
      <c r="BK64989" s="95"/>
      <c r="BL64989" s="95"/>
      <c r="BM64989" s="95"/>
      <c r="BN64989" s="95"/>
      <c r="CA64989" s="95"/>
    </row>
    <row r="64990" spans="31:79" s="97" customFormat="1" x14ac:dyDescent="0.2">
      <c r="AE64990" s="95"/>
      <c r="AF64990" s="95"/>
      <c r="AN64990" s="95"/>
      <c r="AO64990" s="95"/>
      <c r="AP64990" s="95"/>
      <c r="AQ64990" s="95"/>
      <c r="AR64990" s="95"/>
      <c r="AS64990" s="95"/>
      <c r="AT64990" s="95"/>
      <c r="AU64990" s="95"/>
      <c r="AV64990" s="95"/>
      <c r="AW64990" s="95"/>
      <c r="AX64990" s="95"/>
      <c r="AY64990" s="95"/>
      <c r="AZ64990" s="95"/>
      <c r="BA64990" s="95"/>
      <c r="BB64990" s="95"/>
      <c r="BC64990" s="95"/>
      <c r="BD64990" s="95"/>
      <c r="BE64990" s="95"/>
      <c r="BF64990" s="95"/>
      <c r="BG64990" s="95"/>
      <c r="BH64990" s="95"/>
      <c r="BI64990" s="95"/>
      <c r="BJ64990" s="95"/>
      <c r="BK64990" s="95"/>
      <c r="BL64990" s="95"/>
      <c r="BM64990" s="95"/>
      <c r="BN64990" s="95"/>
      <c r="CA64990" s="95"/>
    </row>
    <row r="64991" spans="31:79" s="97" customFormat="1" x14ac:dyDescent="0.2">
      <c r="AE64991" s="95"/>
      <c r="AF64991" s="95"/>
      <c r="AN64991" s="95"/>
      <c r="AO64991" s="95"/>
      <c r="AP64991" s="95"/>
      <c r="AQ64991" s="95"/>
      <c r="AR64991" s="95"/>
      <c r="AS64991" s="95"/>
      <c r="AT64991" s="95"/>
      <c r="AU64991" s="95"/>
      <c r="AV64991" s="95"/>
      <c r="AW64991" s="95"/>
      <c r="AX64991" s="95"/>
      <c r="AY64991" s="95"/>
      <c r="AZ64991" s="95"/>
      <c r="BA64991" s="95"/>
      <c r="BB64991" s="95"/>
      <c r="BC64991" s="95"/>
      <c r="BD64991" s="95"/>
      <c r="BE64991" s="95"/>
      <c r="BF64991" s="95"/>
      <c r="BG64991" s="95"/>
      <c r="BH64991" s="95"/>
      <c r="BI64991" s="95"/>
      <c r="BJ64991" s="95"/>
      <c r="BK64991" s="95"/>
      <c r="BL64991" s="95"/>
      <c r="BM64991" s="95"/>
      <c r="BN64991" s="95"/>
      <c r="CA64991" s="95"/>
    </row>
    <row r="64992" spans="31:79" s="97" customFormat="1" x14ac:dyDescent="0.2">
      <c r="AE64992" s="95"/>
      <c r="AF64992" s="95"/>
      <c r="AN64992" s="95"/>
      <c r="AO64992" s="95"/>
      <c r="AP64992" s="95"/>
      <c r="AQ64992" s="95"/>
      <c r="AR64992" s="95"/>
      <c r="AS64992" s="95"/>
      <c r="AT64992" s="95"/>
      <c r="AU64992" s="95"/>
      <c r="AV64992" s="95"/>
      <c r="AW64992" s="95"/>
      <c r="AX64992" s="95"/>
      <c r="AY64992" s="95"/>
      <c r="AZ64992" s="95"/>
      <c r="BA64992" s="95"/>
      <c r="BB64992" s="95"/>
      <c r="BC64992" s="95"/>
      <c r="BD64992" s="95"/>
      <c r="BE64992" s="95"/>
      <c r="BF64992" s="95"/>
      <c r="BG64992" s="95"/>
      <c r="BH64992" s="95"/>
      <c r="BI64992" s="95"/>
      <c r="BJ64992" s="95"/>
      <c r="BK64992" s="95"/>
      <c r="BL64992" s="95"/>
      <c r="BM64992" s="95"/>
      <c r="BN64992" s="95"/>
      <c r="CA64992" s="95"/>
    </row>
    <row r="64993" spans="31:79" s="97" customFormat="1" x14ac:dyDescent="0.2">
      <c r="AE64993" s="95"/>
      <c r="AF64993" s="95"/>
      <c r="AN64993" s="95"/>
      <c r="AO64993" s="95"/>
      <c r="AP64993" s="95"/>
      <c r="AQ64993" s="95"/>
      <c r="AR64993" s="95"/>
      <c r="AS64993" s="95"/>
      <c r="AT64993" s="95"/>
      <c r="AU64993" s="95"/>
      <c r="AV64993" s="95"/>
      <c r="AW64993" s="95"/>
      <c r="AX64993" s="95"/>
      <c r="AY64993" s="95"/>
      <c r="AZ64993" s="95"/>
      <c r="BA64993" s="95"/>
      <c r="BB64993" s="95"/>
      <c r="BC64993" s="95"/>
      <c r="BD64993" s="95"/>
      <c r="BE64993" s="95"/>
      <c r="BF64993" s="95"/>
      <c r="BG64993" s="95"/>
      <c r="BH64993" s="95"/>
      <c r="BI64993" s="95"/>
      <c r="BJ64993" s="95"/>
      <c r="BK64993" s="95"/>
      <c r="BL64993" s="95"/>
      <c r="BM64993" s="95"/>
      <c r="BN64993" s="95"/>
      <c r="CA64993" s="95"/>
    </row>
    <row r="64994" spans="31:79" s="97" customFormat="1" x14ac:dyDescent="0.2">
      <c r="AE64994" s="95"/>
      <c r="AF64994" s="95"/>
      <c r="AN64994" s="95"/>
      <c r="AO64994" s="95"/>
      <c r="AP64994" s="95"/>
      <c r="AQ64994" s="95"/>
      <c r="AR64994" s="95"/>
      <c r="AS64994" s="95"/>
      <c r="AT64994" s="95"/>
      <c r="AU64994" s="95"/>
      <c r="AV64994" s="95"/>
      <c r="AW64994" s="95"/>
      <c r="AX64994" s="95"/>
      <c r="AY64994" s="95"/>
      <c r="AZ64994" s="95"/>
      <c r="BA64994" s="95"/>
      <c r="BB64994" s="95"/>
      <c r="BC64994" s="95"/>
      <c r="BD64994" s="95"/>
      <c r="BE64994" s="95"/>
      <c r="BF64994" s="95"/>
      <c r="BG64994" s="95"/>
      <c r="BH64994" s="95"/>
      <c r="BI64994" s="95"/>
      <c r="BJ64994" s="95"/>
      <c r="BK64994" s="95"/>
      <c r="BL64994" s="95"/>
      <c r="BM64994" s="95"/>
      <c r="BN64994" s="95"/>
      <c r="CA64994" s="95"/>
    </row>
    <row r="64995" spans="31:79" s="97" customFormat="1" x14ac:dyDescent="0.2">
      <c r="AE64995" s="95"/>
      <c r="AF64995" s="95"/>
      <c r="AN64995" s="95"/>
      <c r="AO64995" s="95"/>
      <c r="AP64995" s="95"/>
      <c r="AQ64995" s="95"/>
      <c r="AR64995" s="95"/>
      <c r="AS64995" s="95"/>
      <c r="AT64995" s="95"/>
      <c r="AU64995" s="95"/>
      <c r="AV64995" s="95"/>
      <c r="AW64995" s="95"/>
      <c r="AX64995" s="95"/>
      <c r="AY64995" s="95"/>
      <c r="AZ64995" s="95"/>
      <c r="BA64995" s="95"/>
      <c r="BB64995" s="95"/>
      <c r="BC64995" s="95"/>
      <c r="BD64995" s="95"/>
      <c r="BE64995" s="95"/>
      <c r="BF64995" s="95"/>
      <c r="BG64995" s="95"/>
      <c r="BH64995" s="95"/>
      <c r="BI64995" s="95"/>
      <c r="BJ64995" s="95"/>
      <c r="BK64995" s="95"/>
      <c r="BL64995" s="95"/>
      <c r="BM64995" s="95"/>
      <c r="BN64995" s="95"/>
      <c r="CA64995" s="95"/>
    </row>
    <row r="64996" spans="31:79" s="97" customFormat="1" x14ac:dyDescent="0.2">
      <c r="AE64996" s="95"/>
      <c r="AF64996" s="95"/>
      <c r="AN64996" s="95"/>
      <c r="AO64996" s="95"/>
      <c r="AP64996" s="95"/>
      <c r="AQ64996" s="95"/>
      <c r="AR64996" s="95"/>
      <c r="AS64996" s="95"/>
      <c r="AT64996" s="95"/>
      <c r="AU64996" s="95"/>
      <c r="AV64996" s="95"/>
      <c r="AW64996" s="95"/>
      <c r="AX64996" s="95"/>
      <c r="AY64996" s="95"/>
      <c r="AZ64996" s="95"/>
      <c r="BA64996" s="95"/>
      <c r="BB64996" s="95"/>
      <c r="BC64996" s="95"/>
      <c r="BD64996" s="95"/>
      <c r="BE64996" s="95"/>
      <c r="BF64996" s="95"/>
      <c r="BG64996" s="95"/>
      <c r="BH64996" s="95"/>
      <c r="BI64996" s="95"/>
      <c r="BJ64996" s="95"/>
      <c r="BK64996" s="95"/>
      <c r="BL64996" s="95"/>
      <c r="BM64996" s="95"/>
      <c r="BN64996" s="95"/>
      <c r="CA64996" s="95"/>
    </row>
    <row r="64997" spans="31:79" s="97" customFormat="1" x14ac:dyDescent="0.2">
      <c r="AE64997" s="95"/>
      <c r="AF64997" s="95"/>
      <c r="AN64997" s="95"/>
      <c r="AO64997" s="95"/>
      <c r="AP64997" s="95"/>
      <c r="AQ64997" s="95"/>
      <c r="AR64997" s="95"/>
      <c r="AS64997" s="95"/>
      <c r="AT64997" s="95"/>
      <c r="AU64997" s="95"/>
      <c r="AV64997" s="95"/>
      <c r="AW64997" s="95"/>
      <c r="AX64997" s="95"/>
      <c r="AY64997" s="95"/>
      <c r="AZ64997" s="95"/>
      <c r="BA64997" s="95"/>
      <c r="BB64997" s="95"/>
      <c r="BC64997" s="95"/>
      <c r="BD64997" s="95"/>
      <c r="BE64997" s="95"/>
      <c r="BF64997" s="95"/>
      <c r="BG64997" s="95"/>
      <c r="BH64997" s="95"/>
      <c r="BI64997" s="95"/>
      <c r="BJ64997" s="95"/>
      <c r="BK64997" s="95"/>
      <c r="BL64997" s="95"/>
      <c r="BM64997" s="95"/>
      <c r="BN64997" s="95"/>
      <c r="CA64997" s="95"/>
    </row>
    <row r="64998" spans="31:79" s="97" customFormat="1" x14ac:dyDescent="0.2">
      <c r="AE64998" s="95"/>
      <c r="AF64998" s="95"/>
      <c r="AN64998" s="95"/>
      <c r="AO64998" s="95"/>
      <c r="AP64998" s="95"/>
      <c r="AQ64998" s="95"/>
      <c r="AR64998" s="95"/>
      <c r="AS64998" s="95"/>
      <c r="AT64998" s="95"/>
      <c r="AU64998" s="95"/>
      <c r="AV64998" s="95"/>
      <c r="AW64998" s="95"/>
      <c r="AX64998" s="95"/>
      <c r="AY64998" s="95"/>
      <c r="AZ64998" s="95"/>
      <c r="BA64998" s="95"/>
      <c r="BB64998" s="95"/>
      <c r="BC64998" s="95"/>
      <c r="BD64998" s="95"/>
      <c r="BE64998" s="95"/>
      <c r="BF64998" s="95"/>
      <c r="BG64998" s="95"/>
      <c r="BH64998" s="95"/>
      <c r="BI64998" s="95"/>
      <c r="BJ64998" s="95"/>
      <c r="BK64998" s="95"/>
      <c r="BL64998" s="95"/>
      <c r="BM64998" s="95"/>
      <c r="BN64998" s="95"/>
      <c r="CA64998" s="95"/>
    </row>
    <row r="64999" spans="31:79" s="97" customFormat="1" x14ac:dyDescent="0.2">
      <c r="AE64999" s="95"/>
      <c r="AF64999" s="95"/>
      <c r="AN64999" s="95"/>
      <c r="AO64999" s="95"/>
      <c r="AP64999" s="95"/>
      <c r="AQ64999" s="95"/>
      <c r="AR64999" s="95"/>
      <c r="AS64999" s="95"/>
      <c r="AT64999" s="95"/>
      <c r="AU64999" s="95"/>
      <c r="AV64999" s="95"/>
      <c r="AW64999" s="95"/>
      <c r="AX64999" s="95"/>
      <c r="AY64999" s="95"/>
      <c r="AZ64999" s="95"/>
      <c r="BA64999" s="95"/>
      <c r="BB64999" s="95"/>
      <c r="BC64999" s="95"/>
      <c r="BD64999" s="95"/>
      <c r="BE64999" s="95"/>
      <c r="BF64999" s="95"/>
      <c r="BG64999" s="95"/>
      <c r="BH64999" s="95"/>
      <c r="BI64999" s="95"/>
      <c r="BJ64999" s="95"/>
      <c r="BK64999" s="95"/>
      <c r="BL64999" s="95"/>
      <c r="BM64999" s="95"/>
      <c r="BN64999" s="95"/>
      <c r="CA64999" s="95"/>
    </row>
    <row r="65000" spans="31:79" s="97" customFormat="1" x14ac:dyDescent="0.2">
      <c r="AE65000" s="95"/>
      <c r="AF65000" s="95"/>
      <c r="AN65000" s="95"/>
      <c r="AO65000" s="95"/>
      <c r="AP65000" s="95"/>
      <c r="AQ65000" s="95"/>
      <c r="AR65000" s="95"/>
      <c r="AS65000" s="95"/>
      <c r="AT65000" s="95"/>
      <c r="AU65000" s="95"/>
      <c r="AV65000" s="95"/>
      <c r="AW65000" s="95"/>
      <c r="AX65000" s="95"/>
      <c r="AY65000" s="95"/>
      <c r="AZ65000" s="95"/>
      <c r="BA65000" s="95"/>
      <c r="BB65000" s="95"/>
      <c r="BC65000" s="95"/>
      <c r="BD65000" s="95"/>
      <c r="BE65000" s="95"/>
      <c r="BF65000" s="95"/>
      <c r="BG65000" s="95"/>
      <c r="BH65000" s="95"/>
      <c r="BI65000" s="95"/>
      <c r="BJ65000" s="95"/>
      <c r="BK65000" s="95"/>
      <c r="BL65000" s="95"/>
      <c r="BM65000" s="95"/>
      <c r="BN65000" s="95"/>
      <c r="CA65000" s="95"/>
    </row>
    <row r="65001" spans="31:79" s="97" customFormat="1" x14ac:dyDescent="0.2">
      <c r="AE65001" s="95"/>
      <c r="AF65001" s="95"/>
      <c r="AN65001" s="95"/>
      <c r="AO65001" s="95"/>
      <c r="AP65001" s="95"/>
      <c r="AQ65001" s="95"/>
      <c r="AR65001" s="95"/>
      <c r="AS65001" s="95"/>
      <c r="AT65001" s="95"/>
      <c r="AU65001" s="95"/>
      <c r="AV65001" s="95"/>
      <c r="AW65001" s="95"/>
      <c r="AX65001" s="95"/>
      <c r="AY65001" s="95"/>
      <c r="AZ65001" s="95"/>
      <c r="BA65001" s="95"/>
      <c r="BB65001" s="95"/>
      <c r="BC65001" s="95"/>
      <c r="BD65001" s="95"/>
      <c r="BE65001" s="95"/>
      <c r="BF65001" s="95"/>
      <c r="BG65001" s="95"/>
      <c r="BH65001" s="95"/>
      <c r="BI65001" s="95"/>
      <c r="BJ65001" s="95"/>
      <c r="BK65001" s="95"/>
      <c r="BL65001" s="95"/>
      <c r="BM65001" s="95"/>
      <c r="BN65001" s="95"/>
      <c r="CA65001" s="95"/>
    </row>
    <row r="65002" spans="31:79" s="97" customFormat="1" x14ac:dyDescent="0.2">
      <c r="AE65002" s="95"/>
      <c r="AF65002" s="95"/>
      <c r="AN65002" s="95"/>
      <c r="AO65002" s="95"/>
      <c r="AP65002" s="95"/>
      <c r="AQ65002" s="95"/>
      <c r="AR65002" s="95"/>
      <c r="AS65002" s="95"/>
      <c r="AT65002" s="95"/>
      <c r="AU65002" s="95"/>
      <c r="AV65002" s="95"/>
      <c r="AW65002" s="95"/>
      <c r="AX65002" s="95"/>
      <c r="AY65002" s="95"/>
      <c r="AZ65002" s="95"/>
      <c r="BA65002" s="95"/>
      <c r="BB65002" s="95"/>
      <c r="BC65002" s="95"/>
      <c r="BD65002" s="95"/>
      <c r="BE65002" s="95"/>
      <c r="BF65002" s="95"/>
      <c r="BG65002" s="95"/>
      <c r="BH65002" s="95"/>
      <c r="BI65002" s="95"/>
      <c r="BJ65002" s="95"/>
      <c r="BK65002" s="95"/>
      <c r="BL65002" s="95"/>
      <c r="BM65002" s="95"/>
      <c r="BN65002" s="95"/>
      <c r="CA65002" s="95"/>
    </row>
    <row r="65003" spans="31:79" s="97" customFormat="1" x14ac:dyDescent="0.2">
      <c r="AE65003" s="95"/>
      <c r="AF65003" s="95"/>
      <c r="AN65003" s="95"/>
      <c r="AO65003" s="95"/>
      <c r="AP65003" s="95"/>
      <c r="AQ65003" s="95"/>
      <c r="AR65003" s="95"/>
      <c r="AS65003" s="95"/>
      <c r="AT65003" s="95"/>
      <c r="AU65003" s="95"/>
      <c r="AV65003" s="95"/>
      <c r="AW65003" s="95"/>
      <c r="AX65003" s="95"/>
      <c r="AY65003" s="95"/>
      <c r="AZ65003" s="95"/>
      <c r="BA65003" s="95"/>
      <c r="BB65003" s="95"/>
      <c r="BC65003" s="95"/>
      <c r="BD65003" s="95"/>
      <c r="BE65003" s="95"/>
      <c r="BF65003" s="95"/>
      <c r="BG65003" s="95"/>
      <c r="BH65003" s="95"/>
      <c r="BI65003" s="95"/>
      <c r="BJ65003" s="95"/>
      <c r="BK65003" s="95"/>
      <c r="BL65003" s="95"/>
      <c r="BM65003" s="95"/>
      <c r="BN65003" s="95"/>
      <c r="CA65003" s="95"/>
    </row>
    <row r="65004" spans="31:79" s="97" customFormat="1" x14ac:dyDescent="0.2">
      <c r="AE65004" s="95"/>
      <c r="AF65004" s="95"/>
      <c r="AN65004" s="95"/>
      <c r="AO65004" s="95"/>
      <c r="AP65004" s="95"/>
      <c r="AQ65004" s="95"/>
      <c r="AR65004" s="95"/>
      <c r="AS65004" s="95"/>
      <c r="AT65004" s="95"/>
      <c r="AU65004" s="95"/>
      <c r="AV65004" s="95"/>
      <c r="AW65004" s="95"/>
      <c r="AX65004" s="95"/>
      <c r="AY65004" s="95"/>
      <c r="AZ65004" s="95"/>
      <c r="BA65004" s="95"/>
      <c r="BB65004" s="95"/>
      <c r="BC65004" s="95"/>
      <c r="BD65004" s="95"/>
      <c r="BE65004" s="95"/>
      <c r="BF65004" s="95"/>
      <c r="BG65004" s="95"/>
      <c r="BH65004" s="95"/>
      <c r="BI65004" s="95"/>
      <c r="BJ65004" s="95"/>
      <c r="BK65004" s="95"/>
      <c r="BL65004" s="95"/>
      <c r="BM65004" s="95"/>
      <c r="BN65004" s="95"/>
      <c r="CA65004" s="95"/>
    </row>
    <row r="65005" spans="31:79" s="97" customFormat="1" x14ac:dyDescent="0.2">
      <c r="AE65005" s="95"/>
      <c r="AF65005" s="95"/>
      <c r="AN65005" s="95"/>
      <c r="AO65005" s="95"/>
      <c r="AP65005" s="95"/>
      <c r="AQ65005" s="95"/>
      <c r="AR65005" s="95"/>
      <c r="AS65005" s="95"/>
      <c r="AT65005" s="95"/>
      <c r="AU65005" s="95"/>
      <c r="AV65005" s="95"/>
      <c r="AW65005" s="95"/>
      <c r="AX65005" s="95"/>
      <c r="AY65005" s="95"/>
      <c r="AZ65005" s="95"/>
      <c r="BA65005" s="95"/>
      <c r="BB65005" s="95"/>
      <c r="BC65005" s="95"/>
      <c r="BD65005" s="95"/>
      <c r="BE65005" s="95"/>
      <c r="BF65005" s="95"/>
      <c r="BG65005" s="95"/>
      <c r="BH65005" s="95"/>
      <c r="BI65005" s="95"/>
      <c r="BJ65005" s="95"/>
      <c r="BK65005" s="95"/>
      <c r="BL65005" s="95"/>
      <c r="BM65005" s="95"/>
      <c r="BN65005" s="95"/>
      <c r="CA65005" s="95"/>
    </row>
    <row r="65006" spans="31:79" s="97" customFormat="1" x14ac:dyDescent="0.2">
      <c r="AE65006" s="95"/>
      <c r="AF65006" s="95"/>
      <c r="AN65006" s="95"/>
      <c r="AO65006" s="95"/>
      <c r="AP65006" s="95"/>
      <c r="AQ65006" s="95"/>
      <c r="AR65006" s="95"/>
      <c r="AS65006" s="95"/>
      <c r="AT65006" s="95"/>
      <c r="AU65006" s="95"/>
      <c r="AV65006" s="95"/>
      <c r="AW65006" s="95"/>
      <c r="AX65006" s="95"/>
      <c r="AY65006" s="95"/>
      <c r="AZ65006" s="95"/>
      <c r="BA65006" s="95"/>
      <c r="BB65006" s="95"/>
      <c r="BC65006" s="95"/>
      <c r="BD65006" s="95"/>
      <c r="BE65006" s="95"/>
      <c r="BF65006" s="95"/>
      <c r="BG65006" s="95"/>
      <c r="BH65006" s="95"/>
      <c r="BI65006" s="95"/>
      <c r="BJ65006" s="95"/>
      <c r="BK65006" s="95"/>
      <c r="BL65006" s="95"/>
      <c r="BM65006" s="95"/>
      <c r="BN65006" s="95"/>
      <c r="CA65006" s="95"/>
    </row>
    <row r="65007" spans="31:79" s="97" customFormat="1" x14ac:dyDescent="0.2">
      <c r="AE65007" s="95"/>
      <c r="AF65007" s="95"/>
      <c r="AN65007" s="95"/>
      <c r="AO65007" s="95"/>
      <c r="AP65007" s="95"/>
      <c r="AQ65007" s="95"/>
      <c r="AR65007" s="95"/>
      <c r="AS65007" s="95"/>
      <c r="AT65007" s="95"/>
      <c r="AU65007" s="95"/>
      <c r="AV65007" s="95"/>
      <c r="AW65007" s="95"/>
      <c r="AX65007" s="95"/>
      <c r="AY65007" s="95"/>
      <c r="AZ65007" s="95"/>
      <c r="BA65007" s="95"/>
      <c r="BB65007" s="95"/>
      <c r="BC65007" s="95"/>
      <c r="BD65007" s="95"/>
      <c r="BE65007" s="95"/>
      <c r="BF65007" s="95"/>
      <c r="BG65007" s="95"/>
      <c r="BH65007" s="95"/>
      <c r="BI65007" s="95"/>
      <c r="BJ65007" s="95"/>
      <c r="BK65007" s="95"/>
      <c r="BL65007" s="95"/>
      <c r="BM65007" s="95"/>
      <c r="BN65007" s="95"/>
      <c r="CA65007" s="95"/>
    </row>
    <row r="65008" spans="31:79" s="97" customFormat="1" x14ac:dyDescent="0.2">
      <c r="AE65008" s="95"/>
      <c r="AF65008" s="95"/>
      <c r="AN65008" s="95"/>
      <c r="AO65008" s="95"/>
      <c r="AP65008" s="95"/>
      <c r="AQ65008" s="95"/>
      <c r="AR65008" s="95"/>
      <c r="AS65008" s="95"/>
      <c r="AT65008" s="95"/>
      <c r="AU65008" s="95"/>
      <c r="AV65008" s="95"/>
      <c r="AW65008" s="95"/>
      <c r="AX65008" s="95"/>
      <c r="AY65008" s="95"/>
      <c r="AZ65008" s="95"/>
      <c r="BA65008" s="95"/>
      <c r="BB65008" s="95"/>
      <c r="BC65008" s="95"/>
      <c r="BD65008" s="95"/>
      <c r="BE65008" s="95"/>
      <c r="BF65008" s="95"/>
      <c r="BG65008" s="95"/>
      <c r="BH65008" s="95"/>
      <c r="BI65008" s="95"/>
      <c r="BJ65008" s="95"/>
      <c r="BK65008" s="95"/>
      <c r="BL65008" s="95"/>
      <c r="BM65008" s="95"/>
      <c r="BN65008" s="95"/>
      <c r="CA65008" s="95"/>
    </row>
    <row r="65009" spans="31:79" s="97" customFormat="1" x14ac:dyDescent="0.2">
      <c r="AE65009" s="95"/>
      <c r="AF65009" s="95"/>
      <c r="AN65009" s="95"/>
      <c r="AO65009" s="95"/>
      <c r="AP65009" s="95"/>
      <c r="AQ65009" s="95"/>
      <c r="AR65009" s="95"/>
      <c r="AS65009" s="95"/>
      <c r="AT65009" s="95"/>
      <c r="AU65009" s="95"/>
      <c r="AV65009" s="95"/>
      <c r="AW65009" s="95"/>
      <c r="AX65009" s="95"/>
      <c r="AY65009" s="95"/>
      <c r="AZ65009" s="95"/>
      <c r="BA65009" s="95"/>
      <c r="BB65009" s="95"/>
      <c r="BC65009" s="95"/>
      <c r="BD65009" s="95"/>
      <c r="BE65009" s="95"/>
      <c r="BF65009" s="95"/>
      <c r="BG65009" s="95"/>
      <c r="BH65009" s="95"/>
      <c r="BI65009" s="95"/>
      <c r="BJ65009" s="95"/>
      <c r="BK65009" s="95"/>
      <c r="BL65009" s="95"/>
      <c r="BM65009" s="95"/>
      <c r="BN65009" s="95"/>
      <c r="CA65009" s="95"/>
    </row>
    <row r="65010" spans="31:79" s="97" customFormat="1" x14ac:dyDescent="0.2">
      <c r="AE65010" s="95"/>
      <c r="AF65010" s="95"/>
      <c r="AN65010" s="95"/>
      <c r="AO65010" s="95"/>
      <c r="AP65010" s="95"/>
      <c r="AQ65010" s="95"/>
      <c r="AR65010" s="95"/>
      <c r="AS65010" s="95"/>
      <c r="AT65010" s="95"/>
      <c r="AU65010" s="95"/>
      <c r="AV65010" s="95"/>
      <c r="AW65010" s="95"/>
      <c r="AX65010" s="95"/>
      <c r="AY65010" s="95"/>
      <c r="AZ65010" s="95"/>
      <c r="BA65010" s="95"/>
      <c r="BB65010" s="95"/>
      <c r="BC65010" s="95"/>
      <c r="BD65010" s="95"/>
      <c r="BE65010" s="95"/>
      <c r="BF65010" s="95"/>
      <c r="BG65010" s="95"/>
      <c r="BH65010" s="95"/>
      <c r="BI65010" s="95"/>
      <c r="BJ65010" s="95"/>
      <c r="BK65010" s="95"/>
      <c r="BL65010" s="95"/>
      <c r="BM65010" s="95"/>
      <c r="BN65010" s="95"/>
      <c r="CA65010" s="95"/>
    </row>
    <row r="65011" spans="31:79" s="97" customFormat="1" x14ac:dyDescent="0.2">
      <c r="AE65011" s="95"/>
      <c r="AF65011" s="95"/>
      <c r="AN65011" s="95"/>
      <c r="AO65011" s="95"/>
      <c r="AP65011" s="95"/>
      <c r="AQ65011" s="95"/>
      <c r="AR65011" s="95"/>
      <c r="AS65011" s="95"/>
      <c r="AT65011" s="95"/>
      <c r="AU65011" s="95"/>
      <c r="AV65011" s="95"/>
      <c r="AW65011" s="95"/>
      <c r="AX65011" s="95"/>
      <c r="AY65011" s="95"/>
      <c r="AZ65011" s="95"/>
      <c r="BA65011" s="95"/>
      <c r="BB65011" s="95"/>
      <c r="BC65011" s="95"/>
      <c r="BD65011" s="95"/>
      <c r="BE65011" s="95"/>
      <c r="BF65011" s="95"/>
      <c r="BG65011" s="95"/>
      <c r="BH65011" s="95"/>
      <c r="BI65011" s="95"/>
      <c r="BJ65011" s="95"/>
      <c r="BK65011" s="95"/>
      <c r="BL65011" s="95"/>
      <c r="BM65011" s="95"/>
      <c r="BN65011" s="95"/>
      <c r="CA65011" s="95"/>
    </row>
    <row r="65012" spans="31:79" s="97" customFormat="1" x14ac:dyDescent="0.2">
      <c r="AE65012" s="95"/>
      <c r="AF65012" s="95"/>
      <c r="AN65012" s="95"/>
      <c r="AO65012" s="95"/>
      <c r="AP65012" s="95"/>
      <c r="AQ65012" s="95"/>
      <c r="AR65012" s="95"/>
      <c r="AS65012" s="95"/>
      <c r="AT65012" s="95"/>
      <c r="AU65012" s="95"/>
      <c r="AV65012" s="95"/>
      <c r="AW65012" s="95"/>
      <c r="AX65012" s="95"/>
      <c r="AY65012" s="95"/>
      <c r="AZ65012" s="95"/>
      <c r="BA65012" s="95"/>
      <c r="BB65012" s="95"/>
      <c r="BC65012" s="95"/>
      <c r="BD65012" s="95"/>
      <c r="BE65012" s="95"/>
      <c r="BF65012" s="95"/>
      <c r="BG65012" s="95"/>
      <c r="BH65012" s="95"/>
      <c r="BI65012" s="95"/>
      <c r="BJ65012" s="95"/>
      <c r="BK65012" s="95"/>
      <c r="BL65012" s="95"/>
      <c r="BM65012" s="95"/>
      <c r="BN65012" s="95"/>
      <c r="CA65012" s="95"/>
    </row>
    <row r="65013" spans="31:79" s="97" customFormat="1" x14ac:dyDescent="0.2">
      <c r="AE65013" s="95"/>
      <c r="AF65013" s="95"/>
      <c r="AN65013" s="95"/>
      <c r="AO65013" s="95"/>
      <c r="AP65013" s="95"/>
      <c r="AQ65013" s="95"/>
      <c r="AR65013" s="95"/>
      <c r="AS65013" s="95"/>
      <c r="AT65013" s="95"/>
      <c r="AU65013" s="95"/>
      <c r="AV65013" s="95"/>
      <c r="AW65013" s="95"/>
      <c r="AX65013" s="95"/>
      <c r="AY65013" s="95"/>
      <c r="AZ65013" s="95"/>
      <c r="BA65013" s="95"/>
      <c r="BB65013" s="95"/>
      <c r="BC65013" s="95"/>
      <c r="BD65013" s="95"/>
      <c r="BE65013" s="95"/>
      <c r="BF65013" s="95"/>
      <c r="BG65013" s="95"/>
      <c r="BH65013" s="95"/>
      <c r="BI65013" s="95"/>
      <c r="BJ65013" s="95"/>
      <c r="BK65013" s="95"/>
      <c r="BL65013" s="95"/>
      <c r="BM65013" s="95"/>
      <c r="BN65013" s="95"/>
      <c r="CA65013" s="95"/>
    </row>
    <row r="65014" spans="31:79" s="97" customFormat="1" x14ac:dyDescent="0.2">
      <c r="AE65014" s="95"/>
      <c r="AF65014" s="95"/>
      <c r="AN65014" s="95"/>
      <c r="AO65014" s="95"/>
      <c r="AP65014" s="95"/>
      <c r="AQ65014" s="95"/>
      <c r="AR65014" s="95"/>
      <c r="AS65014" s="95"/>
      <c r="AT65014" s="95"/>
      <c r="AU65014" s="95"/>
      <c r="AV65014" s="95"/>
      <c r="AW65014" s="95"/>
      <c r="AX65014" s="95"/>
      <c r="AY65014" s="95"/>
      <c r="AZ65014" s="95"/>
      <c r="BA65014" s="95"/>
      <c r="BB65014" s="95"/>
      <c r="BC65014" s="95"/>
      <c r="BD65014" s="95"/>
      <c r="BE65014" s="95"/>
      <c r="BF65014" s="95"/>
      <c r="BG65014" s="95"/>
      <c r="BH65014" s="95"/>
      <c r="BI65014" s="95"/>
      <c r="BJ65014" s="95"/>
      <c r="BK65014" s="95"/>
      <c r="BL65014" s="95"/>
      <c r="BM65014" s="95"/>
      <c r="BN65014" s="95"/>
      <c r="CA65014" s="95"/>
    </row>
    <row r="65015" spans="31:79" s="97" customFormat="1" x14ac:dyDescent="0.2">
      <c r="AE65015" s="95"/>
      <c r="AF65015" s="95"/>
      <c r="AN65015" s="95"/>
      <c r="AO65015" s="95"/>
      <c r="AP65015" s="95"/>
      <c r="AQ65015" s="95"/>
      <c r="AR65015" s="95"/>
      <c r="AS65015" s="95"/>
      <c r="AT65015" s="95"/>
      <c r="AU65015" s="95"/>
      <c r="AV65015" s="95"/>
      <c r="AW65015" s="95"/>
      <c r="AX65015" s="95"/>
      <c r="AY65015" s="95"/>
      <c r="AZ65015" s="95"/>
      <c r="BA65015" s="95"/>
      <c r="BB65015" s="95"/>
      <c r="BC65015" s="95"/>
      <c r="BD65015" s="95"/>
      <c r="BE65015" s="95"/>
      <c r="BF65015" s="95"/>
      <c r="BG65015" s="95"/>
      <c r="BH65015" s="95"/>
      <c r="BI65015" s="95"/>
      <c r="BJ65015" s="95"/>
      <c r="BK65015" s="95"/>
      <c r="BL65015" s="95"/>
      <c r="BM65015" s="95"/>
      <c r="BN65015" s="95"/>
      <c r="CA65015" s="95"/>
    </row>
    <row r="65016" spans="31:79" s="97" customFormat="1" x14ac:dyDescent="0.2">
      <c r="AE65016" s="95"/>
      <c r="AF65016" s="95"/>
      <c r="AN65016" s="95"/>
      <c r="AO65016" s="95"/>
      <c r="AP65016" s="95"/>
      <c r="AQ65016" s="95"/>
      <c r="AR65016" s="95"/>
      <c r="AS65016" s="95"/>
      <c r="AT65016" s="95"/>
      <c r="AU65016" s="95"/>
      <c r="AV65016" s="95"/>
      <c r="AW65016" s="95"/>
      <c r="AX65016" s="95"/>
      <c r="AY65016" s="95"/>
      <c r="AZ65016" s="95"/>
      <c r="BA65016" s="95"/>
      <c r="BB65016" s="95"/>
      <c r="BC65016" s="95"/>
      <c r="BD65016" s="95"/>
      <c r="BE65016" s="95"/>
      <c r="BF65016" s="95"/>
      <c r="BG65016" s="95"/>
      <c r="BH65016" s="95"/>
      <c r="BI65016" s="95"/>
      <c r="BJ65016" s="95"/>
      <c r="BK65016" s="95"/>
      <c r="BL65016" s="95"/>
      <c r="BM65016" s="95"/>
      <c r="BN65016" s="95"/>
      <c r="CA65016" s="95"/>
    </row>
    <row r="65017" spans="31:79" s="97" customFormat="1" x14ac:dyDescent="0.2">
      <c r="AE65017" s="95"/>
      <c r="AF65017" s="95"/>
      <c r="AN65017" s="95"/>
      <c r="AO65017" s="95"/>
      <c r="AP65017" s="95"/>
      <c r="AQ65017" s="95"/>
      <c r="AR65017" s="95"/>
      <c r="AS65017" s="95"/>
      <c r="AT65017" s="95"/>
      <c r="AU65017" s="95"/>
      <c r="AV65017" s="95"/>
      <c r="AW65017" s="95"/>
      <c r="AX65017" s="95"/>
      <c r="AY65017" s="95"/>
      <c r="AZ65017" s="95"/>
      <c r="BA65017" s="95"/>
      <c r="BB65017" s="95"/>
      <c r="BC65017" s="95"/>
      <c r="BD65017" s="95"/>
      <c r="BE65017" s="95"/>
      <c r="BF65017" s="95"/>
      <c r="BG65017" s="95"/>
      <c r="BH65017" s="95"/>
      <c r="BI65017" s="95"/>
      <c r="BJ65017" s="95"/>
      <c r="BK65017" s="95"/>
      <c r="BL65017" s="95"/>
      <c r="BM65017" s="95"/>
      <c r="BN65017" s="95"/>
      <c r="CA65017" s="95"/>
    </row>
    <row r="65018" spans="31:79" s="97" customFormat="1" x14ac:dyDescent="0.2">
      <c r="AE65018" s="95"/>
      <c r="AF65018" s="95"/>
      <c r="AN65018" s="95"/>
      <c r="AO65018" s="95"/>
      <c r="AP65018" s="95"/>
      <c r="AQ65018" s="95"/>
      <c r="AR65018" s="95"/>
      <c r="AS65018" s="95"/>
      <c r="AT65018" s="95"/>
      <c r="AU65018" s="95"/>
      <c r="AV65018" s="95"/>
      <c r="AW65018" s="95"/>
      <c r="AX65018" s="95"/>
      <c r="AY65018" s="95"/>
      <c r="AZ65018" s="95"/>
      <c r="BA65018" s="95"/>
      <c r="BB65018" s="95"/>
      <c r="BC65018" s="95"/>
      <c r="BD65018" s="95"/>
      <c r="BE65018" s="95"/>
      <c r="BF65018" s="95"/>
      <c r="BG65018" s="95"/>
      <c r="BH65018" s="95"/>
      <c r="BI65018" s="95"/>
      <c r="BJ65018" s="95"/>
      <c r="BK65018" s="95"/>
      <c r="BL65018" s="95"/>
      <c r="BM65018" s="95"/>
      <c r="BN65018" s="95"/>
      <c r="CA65018" s="95"/>
    </row>
    <row r="65019" spans="31:79" s="97" customFormat="1" x14ac:dyDescent="0.2">
      <c r="AE65019" s="95"/>
      <c r="AF65019" s="95"/>
      <c r="AN65019" s="95"/>
      <c r="AO65019" s="95"/>
      <c r="AP65019" s="95"/>
      <c r="AQ65019" s="95"/>
      <c r="AR65019" s="95"/>
      <c r="AS65019" s="95"/>
      <c r="AT65019" s="95"/>
      <c r="AU65019" s="95"/>
      <c r="AV65019" s="95"/>
      <c r="AW65019" s="95"/>
      <c r="AX65019" s="95"/>
      <c r="AY65019" s="95"/>
      <c r="AZ65019" s="95"/>
      <c r="BA65019" s="95"/>
      <c r="BB65019" s="95"/>
      <c r="BC65019" s="95"/>
      <c r="BD65019" s="95"/>
      <c r="BE65019" s="95"/>
      <c r="BF65019" s="95"/>
      <c r="BG65019" s="95"/>
      <c r="BH65019" s="95"/>
      <c r="BI65019" s="95"/>
      <c r="BJ65019" s="95"/>
      <c r="BK65019" s="95"/>
      <c r="BL65019" s="95"/>
      <c r="BM65019" s="95"/>
      <c r="BN65019" s="95"/>
      <c r="CA65019" s="95"/>
    </row>
    <row r="65020" spans="31:79" s="97" customFormat="1" x14ac:dyDescent="0.2">
      <c r="AE65020" s="95"/>
      <c r="AF65020" s="95"/>
      <c r="AN65020" s="95"/>
      <c r="AO65020" s="95"/>
      <c r="AP65020" s="95"/>
      <c r="AQ65020" s="95"/>
      <c r="AR65020" s="95"/>
      <c r="AS65020" s="95"/>
      <c r="AT65020" s="95"/>
      <c r="AU65020" s="95"/>
      <c r="AV65020" s="95"/>
      <c r="AW65020" s="95"/>
      <c r="AX65020" s="95"/>
      <c r="AY65020" s="95"/>
      <c r="AZ65020" s="95"/>
      <c r="BA65020" s="95"/>
      <c r="BB65020" s="95"/>
      <c r="BC65020" s="95"/>
      <c r="BD65020" s="95"/>
      <c r="BE65020" s="95"/>
      <c r="BF65020" s="95"/>
      <c r="BG65020" s="95"/>
      <c r="BH65020" s="95"/>
      <c r="BI65020" s="95"/>
      <c r="BJ65020" s="95"/>
      <c r="BK65020" s="95"/>
      <c r="BL65020" s="95"/>
      <c r="BM65020" s="95"/>
      <c r="BN65020" s="95"/>
      <c r="CA65020" s="95"/>
    </row>
    <row r="65021" spans="31:79" s="97" customFormat="1" x14ac:dyDescent="0.2">
      <c r="AE65021" s="95"/>
      <c r="AF65021" s="95"/>
      <c r="AN65021" s="95"/>
      <c r="AO65021" s="95"/>
      <c r="AP65021" s="95"/>
      <c r="AQ65021" s="95"/>
      <c r="AR65021" s="95"/>
      <c r="AS65021" s="95"/>
      <c r="AT65021" s="95"/>
      <c r="AU65021" s="95"/>
      <c r="AV65021" s="95"/>
      <c r="AW65021" s="95"/>
      <c r="AX65021" s="95"/>
      <c r="AY65021" s="95"/>
      <c r="AZ65021" s="95"/>
      <c r="BA65021" s="95"/>
      <c r="BB65021" s="95"/>
      <c r="BC65021" s="95"/>
      <c r="BD65021" s="95"/>
      <c r="BE65021" s="95"/>
      <c r="BF65021" s="95"/>
      <c r="BG65021" s="95"/>
      <c r="BH65021" s="95"/>
      <c r="BI65021" s="95"/>
      <c r="BJ65021" s="95"/>
      <c r="BK65021" s="95"/>
      <c r="BL65021" s="95"/>
      <c r="BM65021" s="95"/>
      <c r="BN65021" s="95"/>
      <c r="CA65021" s="95"/>
    </row>
    <row r="65022" spans="31:79" s="97" customFormat="1" x14ac:dyDescent="0.2">
      <c r="AE65022" s="95"/>
      <c r="AF65022" s="95"/>
      <c r="AN65022" s="95"/>
      <c r="AO65022" s="95"/>
      <c r="AP65022" s="95"/>
      <c r="AQ65022" s="95"/>
      <c r="AR65022" s="95"/>
      <c r="AS65022" s="95"/>
      <c r="AT65022" s="95"/>
      <c r="AU65022" s="95"/>
      <c r="AV65022" s="95"/>
      <c r="AW65022" s="95"/>
      <c r="AX65022" s="95"/>
      <c r="AY65022" s="95"/>
      <c r="AZ65022" s="95"/>
      <c r="BA65022" s="95"/>
      <c r="BB65022" s="95"/>
      <c r="BC65022" s="95"/>
      <c r="BD65022" s="95"/>
      <c r="BE65022" s="95"/>
      <c r="BF65022" s="95"/>
      <c r="BG65022" s="95"/>
      <c r="BH65022" s="95"/>
      <c r="BI65022" s="95"/>
      <c r="BJ65022" s="95"/>
      <c r="BK65022" s="95"/>
      <c r="BL65022" s="95"/>
      <c r="BM65022" s="95"/>
      <c r="BN65022" s="95"/>
      <c r="CA65022" s="95"/>
    </row>
    <row r="65023" spans="31:79" s="97" customFormat="1" x14ac:dyDescent="0.2">
      <c r="AE65023" s="95"/>
      <c r="AF65023" s="95"/>
      <c r="AN65023" s="95"/>
      <c r="AO65023" s="95"/>
      <c r="AP65023" s="95"/>
      <c r="AQ65023" s="95"/>
      <c r="AR65023" s="95"/>
      <c r="AS65023" s="95"/>
      <c r="AT65023" s="95"/>
      <c r="AU65023" s="95"/>
      <c r="AV65023" s="95"/>
      <c r="AW65023" s="95"/>
      <c r="AX65023" s="95"/>
      <c r="AY65023" s="95"/>
      <c r="AZ65023" s="95"/>
      <c r="BA65023" s="95"/>
      <c r="BB65023" s="95"/>
      <c r="BC65023" s="95"/>
      <c r="BD65023" s="95"/>
      <c r="BE65023" s="95"/>
      <c r="BF65023" s="95"/>
      <c r="BG65023" s="95"/>
      <c r="BH65023" s="95"/>
      <c r="BI65023" s="95"/>
      <c r="BJ65023" s="95"/>
      <c r="BK65023" s="95"/>
      <c r="BL65023" s="95"/>
      <c r="BM65023" s="95"/>
      <c r="BN65023" s="95"/>
      <c r="CA65023" s="95"/>
    </row>
    <row r="65024" spans="31:79" s="97" customFormat="1" x14ac:dyDescent="0.2">
      <c r="AE65024" s="95"/>
      <c r="AF65024" s="95"/>
      <c r="AN65024" s="95"/>
      <c r="AO65024" s="95"/>
      <c r="AP65024" s="95"/>
      <c r="AQ65024" s="95"/>
      <c r="AR65024" s="95"/>
      <c r="AS65024" s="95"/>
      <c r="AT65024" s="95"/>
      <c r="AU65024" s="95"/>
      <c r="AV65024" s="95"/>
      <c r="AW65024" s="95"/>
      <c r="AX65024" s="95"/>
      <c r="AY65024" s="95"/>
      <c r="AZ65024" s="95"/>
      <c r="BA65024" s="95"/>
      <c r="BB65024" s="95"/>
      <c r="BC65024" s="95"/>
      <c r="BD65024" s="95"/>
      <c r="BE65024" s="95"/>
      <c r="BF65024" s="95"/>
      <c r="BG65024" s="95"/>
      <c r="BH65024" s="95"/>
      <c r="BI65024" s="95"/>
      <c r="BJ65024" s="95"/>
      <c r="BK65024" s="95"/>
      <c r="BL65024" s="95"/>
      <c r="BM65024" s="95"/>
      <c r="BN65024" s="95"/>
      <c r="CA65024" s="95"/>
    </row>
    <row r="65025" spans="31:79" s="97" customFormat="1" x14ac:dyDescent="0.2">
      <c r="AE65025" s="95"/>
      <c r="AF65025" s="95"/>
      <c r="AN65025" s="95"/>
      <c r="AO65025" s="95"/>
      <c r="AP65025" s="95"/>
      <c r="AQ65025" s="95"/>
      <c r="AR65025" s="95"/>
      <c r="AS65025" s="95"/>
      <c r="AT65025" s="95"/>
      <c r="AU65025" s="95"/>
      <c r="AV65025" s="95"/>
      <c r="AW65025" s="95"/>
      <c r="AX65025" s="95"/>
      <c r="AY65025" s="95"/>
      <c r="AZ65025" s="95"/>
      <c r="BA65025" s="95"/>
      <c r="BB65025" s="95"/>
      <c r="BC65025" s="95"/>
      <c r="BD65025" s="95"/>
      <c r="BE65025" s="95"/>
      <c r="BF65025" s="95"/>
      <c r="BG65025" s="95"/>
      <c r="BH65025" s="95"/>
      <c r="BI65025" s="95"/>
      <c r="BJ65025" s="95"/>
      <c r="BK65025" s="95"/>
      <c r="BL65025" s="95"/>
      <c r="BM65025" s="95"/>
      <c r="BN65025" s="95"/>
      <c r="CA65025" s="95"/>
    </row>
    <row r="65026" spans="31:79" s="97" customFormat="1" x14ac:dyDescent="0.2">
      <c r="AE65026" s="95"/>
      <c r="AF65026" s="95"/>
      <c r="AN65026" s="95"/>
      <c r="AO65026" s="95"/>
      <c r="AP65026" s="95"/>
      <c r="AQ65026" s="95"/>
      <c r="AR65026" s="95"/>
      <c r="AS65026" s="95"/>
      <c r="AT65026" s="95"/>
      <c r="AU65026" s="95"/>
      <c r="AV65026" s="95"/>
      <c r="AW65026" s="95"/>
      <c r="AX65026" s="95"/>
      <c r="AY65026" s="95"/>
      <c r="AZ65026" s="95"/>
      <c r="BA65026" s="95"/>
      <c r="BB65026" s="95"/>
      <c r="BC65026" s="95"/>
      <c r="BD65026" s="95"/>
      <c r="BE65026" s="95"/>
      <c r="BF65026" s="95"/>
      <c r="BG65026" s="95"/>
      <c r="BH65026" s="95"/>
      <c r="BI65026" s="95"/>
      <c r="BJ65026" s="95"/>
      <c r="BK65026" s="95"/>
      <c r="BL65026" s="95"/>
      <c r="BM65026" s="95"/>
      <c r="BN65026" s="95"/>
      <c r="CA65026" s="95"/>
    </row>
    <row r="65027" spans="31:79" s="97" customFormat="1" x14ac:dyDescent="0.2">
      <c r="AE65027" s="95"/>
      <c r="AF65027" s="95"/>
      <c r="AN65027" s="95"/>
      <c r="AO65027" s="95"/>
      <c r="AP65027" s="95"/>
      <c r="AQ65027" s="95"/>
      <c r="AR65027" s="95"/>
      <c r="AS65027" s="95"/>
      <c r="AT65027" s="95"/>
      <c r="AU65027" s="95"/>
      <c r="AV65027" s="95"/>
      <c r="AW65027" s="95"/>
      <c r="AX65027" s="95"/>
      <c r="AY65027" s="95"/>
      <c r="AZ65027" s="95"/>
      <c r="BA65027" s="95"/>
      <c r="BB65027" s="95"/>
      <c r="BC65027" s="95"/>
      <c r="BD65027" s="95"/>
      <c r="BE65027" s="95"/>
      <c r="BF65027" s="95"/>
      <c r="BG65027" s="95"/>
      <c r="BH65027" s="95"/>
      <c r="BI65027" s="95"/>
      <c r="BJ65027" s="95"/>
      <c r="BK65027" s="95"/>
      <c r="BL65027" s="95"/>
      <c r="BM65027" s="95"/>
      <c r="BN65027" s="95"/>
      <c r="CA65027" s="95"/>
    </row>
    <row r="65028" spans="31:79" s="97" customFormat="1" x14ac:dyDescent="0.2">
      <c r="AE65028" s="95"/>
      <c r="AF65028" s="95"/>
      <c r="AN65028" s="95"/>
      <c r="AO65028" s="95"/>
      <c r="AP65028" s="95"/>
      <c r="AQ65028" s="95"/>
      <c r="AR65028" s="95"/>
      <c r="AS65028" s="95"/>
      <c r="AT65028" s="95"/>
      <c r="AU65028" s="95"/>
      <c r="AV65028" s="95"/>
      <c r="AW65028" s="95"/>
      <c r="AX65028" s="95"/>
      <c r="AY65028" s="95"/>
      <c r="AZ65028" s="95"/>
      <c r="BA65028" s="95"/>
      <c r="BB65028" s="95"/>
      <c r="BC65028" s="95"/>
      <c r="BD65028" s="95"/>
      <c r="BE65028" s="95"/>
      <c r="BF65028" s="95"/>
      <c r="BG65028" s="95"/>
      <c r="BH65028" s="95"/>
      <c r="BI65028" s="95"/>
      <c r="BJ65028" s="95"/>
      <c r="BK65028" s="95"/>
      <c r="BL65028" s="95"/>
      <c r="BM65028" s="95"/>
      <c r="BN65028" s="95"/>
      <c r="CA65028" s="95"/>
    </row>
    <row r="65029" spans="31:79" s="97" customFormat="1" x14ac:dyDescent="0.2">
      <c r="AE65029" s="95"/>
      <c r="AF65029" s="95"/>
      <c r="AN65029" s="95"/>
      <c r="AO65029" s="95"/>
      <c r="AP65029" s="95"/>
      <c r="AQ65029" s="95"/>
      <c r="AR65029" s="95"/>
      <c r="AS65029" s="95"/>
      <c r="AT65029" s="95"/>
      <c r="AU65029" s="95"/>
      <c r="AV65029" s="95"/>
      <c r="AW65029" s="95"/>
      <c r="AX65029" s="95"/>
      <c r="AY65029" s="95"/>
      <c r="AZ65029" s="95"/>
      <c r="BA65029" s="95"/>
      <c r="BB65029" s="95"/>
      <c r="BC65029" s="95"/>
      <c r="BD65029" s="95"/>
      <c r="BE65029" s="95"/>
      <c r="BF65029" s="95"/>
      <c r="BG65029" s="95"/>
      <c r="BH65029" s="95"/>
      <c r="BI65029" s="95"/>
      <c r="BJ65029" s="95"/>
      <c r="BK65029" s="95"/>
      <c r="BL65029" s="95"/>
      <c r="BM65029" s="95"/>
      <c r="BN65029" s="95"/>
      <c r="CA65029" s="95"/>
    </row>
    <row r="65030" spans="31:79" s="97" customFormat="1" x14ac:dyDescent="0.2">
      <c r="AE65030" s="95"/>
      <c r="AF65030" s="95"/>
      <c r="AN65030" s="95"/>
      <c r="AO65030" s="95"/>
      <c r="AP65030" s="95"/>
      <c r="AQ65030" s="95"/>
      <c r="AR65030" s="95"/>
      <c r="AS65030" s="95"/>
      <c r="AT65030" s="95"/>
      <c r="AU65030" s="95"/>
      <c r="AV65030" s="95"/>
      <c r="AW65030" s="95"/>
      <c r="AX65030" s="95"/>
      <c r="AY65030" s="95"/>
      <c r="AZ65030" s="95"/>
      <c r="BA65030" s="95"/>
      <c r="BB65030" s="95"/>
      <c r="BC65030" s="95"/>
      <c r="BD65030" s="95"/>
      <c r="BE65030" s="95"/>
      <c r="BF65030" s="95"/>
      <c r="BG65030" s="95"/>
      <c r="BH65030" s="95"/>
      <c r="BI65030" s="95"/>
      <c r="BJ65030" s="95"/>
      <c r="BK65030" s="95"/>
      <c r="BL65030" s="95"/>
      <c r="BM65030" s="95"/>
      <c r="BN65030" s="95"/>
      <c r="CA65030" s="95"/>
    </row>
    <row r="65031" spans="31:79" s="97" customFormat="1" x14ac:dyDescent="0.2">
      <c r="AE65031" s="95"/>
      <c r="AF65031" s="95"/>
      <c r="AN65031" s="95"/>
      <c r="AO65031" s="95"/>
      <c r="AP65031" s="95"/>
      <c r="AQ65031" s="95"/>
      <c r="AR65031" s="95"/>
      <c r="AS65031" s="95"/>
      <c r="AT65031" s="95"/>
      <c r="AU65031" s="95"/>
      <c r="AV65031" s="95"/>
      <c r="AW65031" s="95"/>
      <c r="AX65031" s="95"/>
      <c r="AY65031" s="95"/>
      <c r="AZ65031" s="95"/>
      <c r="BA65031" s="95"/>
      <c r="BB65031" s="95"/>
      <c r="BC65031" s="95"/>
      <c r="BD65031" s="95"/>
      <c r="BE65031" s="95"/>
      <c r="BF65031" s="95"/>
      <c r="BG65031" s="95"/>
      <c r="BH65031" s="95"/>
      <c r="BI65031" s="95"/>
      <c r="BJ65031" s="95"/>
      <c r="BK65031" s="95"/>
      <c r="BL65031" s="95"/>
      <c r="BM65031" s="95"/>
      <c r="BN65031" s="95"/>
      <c r="CA65031" s="95"/>
    </row>
    <row r="65032" spans="31:79" s="97" customFormat="1" x14ac:dyDescent="0.2">
      <c r="AE65032" s="95"/>
      <c r="AF65032" s="95"/>
      <c r="AN65032" s="95"/>
      <c r="AO65032" s="95"/>
      <c r="AP65032" s="95"/>
      <c r="AQ65032" s="95"/>
      <c r="AR65032" s="95"/>
      <c r="AS65032" s="95"/>
      <c r="AT65032" s="95"/>
      <c r="AU65032" s="95"/>
      <c r="AV65032" s="95"/>
      <c r="AW65032" s="95"/>
      <c r="AX65032" s="95"/>
      <c r="AY65032" s="95"/>
      <c r="AZ65032" s="95"/>
      <c r="BA65032" s="95"/>
      <c r="BB65032" s="95"/>
      <c r="BC65032" s="95"/>
      <c r="BD65032" s="95"/>
      <c r="BE65032" s="95"/>
      <c r="BF65032" s="95"/>
      <c r="BG65032" s="95"/>
      <c r="BH65032" s="95"/>
      <c r="BI65032" s="95"/>
      <c r="BJ65032" s="95"/>
      <c r="BK65032" s="95"/>
      <c r="BL65032" s="95"/>
      <c r="BM65032" s="95"/>
      <c r="BN65032" s="95"/>
      <c r="CA65032" s="95"/>
    </row>
    <row r="65033" spans="31:79" s="97" customFormat="1" x14ac:dyDescent="0.2">
      <c r="AE65033" s="95"/>
      <c r="AF65033" s="95"/>
      <c r="AN65033" s="95"/>
      <c r="AO65033" s="95"/>
      <c r="AP65033" s="95"/>
      <c r="AQ65033" s="95"/>
      <c r="AR65033" s="95"/>
      <c r="AS65033" s="95"/>
      <c r="AT65033" s="95"/>
      <c r="AU65033" s="95"/>
      <c r="AV65033" s="95"/>
      <c r="AW65033" s="95"/>
      <c r="AX65033" s="95"/>
      <c r="AY65033" s="95"/>
      <c r="AZ65033" s="95"/>
      <c r="BA65033" s="95"/>
      <c r="BB65033" s="95"/>
      <c r="BC65033" s="95"/>
      <c r="BD65033" s="95"/>
      <c r="BE65033" s="95"/>
      <c r="BF65033" s="95"/>
      <c r="BG65033" s="95"/>
      <c r="BH65033" s="95"/>
      <c r="BI65033" s="95"/>
      <c r="BJ65033" s="95"/>
      <c r="BK65033" s="95"/>
      <c r="BL65033" s="95"/>
      <c r="BM65033" s="95"/>
      <c r="BN65033" s="95"/>
      <c r="CA65033" s="95"/>
    </row>
    <row r="65034" spans="31:79" s="97" customFormat="1" x14ac:dyDescent="0.2">
      <c r="AE65034" s="95"/>
      <c r="AF65034" s="95"/>
      <c r="AN65034" s="95"/>
      <c r="AO65034" s="95"/>
      <c r="AP65034" s="95"/>
      <c r="AQ65034" s="95"/>
      <c r="AR65034" s="95"/>
      <c r="AS65034" s="95"/>
      <c r="AT65034" s="95"/>
      <c r="AU65034" s="95"/>
      <c r="AV65034" s="95"/>
      <c r="AW65034" s="95"/>
      <c r="AX65034" s="95"/>
      <c r="AY65034" s="95"/>
      <c r="AZ65034" s="95"/>
      <c r="BA65034" s="95"/>
      <c r="BB65034" s="95"/>
      <c r="BC65034" s="95"/>
      <c r="BD65034" s="95"/>
      <c r="BE65034" s="95"/>
      <c r="BF65034" s="95"/>
      <c r="BG65034" s="95"/>
      <c r="BH65034" s="95"/>
      <c r="BI65034" s="95"/>
      <c r="BJ65034" s="95"/>
      <c r="BK65034" s="95"/>
      <c r="BL65034" s="95"/>
      <c r="BM65034" s="95"/>
      <c r="BN65034" s="95"/>
      <c r="CA65034" s="95"/>
    </row>
    <row r="65035" spans="31:79" s="97" customFormat="1" x14ac:dyDescent="0.2">
      <c r="AE65035" s="95"/>
      <c r="AF65035" s="95"/>
      <c r="AN65035" s="95"/>
      <c r="AO65035" s="95"/>
      <c r="AP65035" s="95"/>
      <c r="AQ65035" s="95"/>
      <c r="AR65035" s="95"/>
      <c r="AS65035" s="95"/>
      <c r="AT65035" s="95"/>
      <c r="AU65035" s="95"/>
      <c r="AV65035" s="95"/>
      <c r="AW65035" s="95"/>
      <c r="AX65035" s="95"/>
      <c r="AY65035" s="95"/>
      <c r="AZ65035" s="95"/>
      <c r="BA65035" s="95"/>
      <c r="BB65035" s="95"/>
      <c r="BC65035" s="95"/>
      <c r="BD65035" s="95"/>
      <c r="BE65035" s="95"/>
      <c r="BF65035" s="95"/>
      <c r="BG65035" s="95"/>
      <c r="BH65035" s="95"/>
      <c r="BI65035" s="95"/>
      <c r="BJ65035" s="95"/>
      <c r="BK65035" s="95"/>
      <c r="BL65035" s="95"/>
      <c r="BM65035" s="95"/>
      <c r="BN65035" s="95"/>
      <c r="CA65035" s="95"/>
    </row>
    <row r="65036" spans="31:79" s="97" customFormat="1" x14ac:dyDescent="0.2">
      <c r="AE65036" s="95"/>
      <c r="AF65036" s="95"/>
      <c r="AN65036" s="95"/>
      <c r="AO65036" s="95"/>
      <c r="AP65036" s="95"/>
      <c r="AQ65036" s="95"/>
      <c r="AR65036" s="95"/>
      <c r="AS65036" s="95"/>
      <c r="AT65036" s="95"/>
      <c r="AU65036" s="95"/>
      <c r="AV65036" s="95"/>
      <c r="AW65036" s="95"/>
      <c r="AX65036" s="95"/>
      <c r="AY65036" s="95"/>
      <c r="AZ65036" s="95"/>
      <c r="BA65036" s="95"/>
      <c r="BB65036" s="95"/>
      <c r="BC65036" s="95"/>
      <c r="BD65036" s="95"/>
      <c r="BE65036" s="95"/>
      <c r="BF65036" s="95"/>
      <c r="BG65036" s="95"/>
      <c r="BH65036" s="95"/>
      <c r="BI65036" s="95"/>
      <c r="BJ65036" s="95"/>
      <c r="BK65036" s="95"/>
      <c r="BL65036" s="95"/>
      <c r="BM65036" s="95"/>
      <c r="BN65036" s="95"/>
      <c r="CA65036" s="95"/>
    </row>
    <row r="65037" spans="31:79" s="97" customFormat="1" x14ac:dyDescent="0.2">
      <c r="AE65037" s="95"/>
      <c r="AF65037" s="95"/>
      <c r="AN65037" s="95"/>
      <c r="AO65037" s="95"/>
      <c r="AP65037" s="95"/>
      <c r="AQ65037" s="95"/>
      <c r="AR65037" s="95"/>
      <c r="AS65037" s="95"/>
      <c r="AT65037" s="95"/>
      <c r="AU65037" s="95"/>
      <c r="AV65037" s="95"/>
      <c r="AW65037" s="95"/>
      <c r="AX65037" s="95"/>
      <c r="AY65037" s="95"/>
      <c r="AZ65037" s="95"/>
      <c r="BA65037" s="95"/>
      <c r="BB65037" s="95"/>
      <c r="BC65037" s="95"/>
      <c r="BD65037" s="95"/>
      <c r="BE65037" s="95"/>
      <c r="BF65037" s="95"/>
      <c r="BG65037" s="95"/>
      <c r="BH65037" s="95"/>
      <c r="BI65037" s="95"/>
      <c r="BJ65037" s="95"/>
      <c r="BK65037" s="95"/>
      <c r="BL65037" s="95"/>
      <c r="BM65037" s="95"/>
      <c r="BN65037" s="95"/>
      <c r="CA65037" s="95"/>
    </row>
    <row r="65038" spans="31:79" s="97" customFormat="1" x14ac:dyDescent="0.2">
      <c r="AE65038" s="95"/>
      <c r="AF65038" s="95"/>
      <c r="AN65038" s="95"/>
      <c r="AO65038" s="95"/>
      <c r="AP65038" s="95"/>
      <c r="AQ65038" s="95"/>
      <c r="AR65038" s="95"/>
      <c r="AS65038" s="95"/>
      <c r="AT65038" s="95"/>
      <c r="AU65038" s="95"/>
      <c r="AV65038" s="95"/>
      <c r="AW65038" s="95"/>
      <c r="AX65038" s="95"/>
      <c r="AY65038" s="95"/>
      <c r="AZ65038" s="95"/>
      <c r="BA65038" s="95"/>
      <c r="BB65038" s="95"/>
      <c r="BC65038" s="95"/>
      <c r="BD65038" s="95"/>
      <c r="BE65038" s="95"/>
      <c r="BF65038" s="95"/>
      <c r="BG65038" s="95"/>
      <c r="BH65038" s="95"/>
      <c r="BI65038" s="95"/>
      <c r="BJ65038" s="95"/>
      <c r="BK65038" s="95"/>
      <c r="BL65038" s="95"/>
      <c r="BM65038" s="95"/>
      <c r="BN65038" s="95"/>
      <c r="CA65038" s="95"/>
    </row>
    <row r="65039" spans="31:79" s="97" customFormat="1" x14ac:dyDescent="0.2">
      <c r="AE65039" s="95"/>
      <c r="AF65039" s="95"/>
      <c r="AN65039" s="95"/>
      <c r="AO65039" s="95"/>
      <c r="AP65039" s="95"/>
      <c r="AQ65039" s="95"/>
      <c r="AR65039" s="95"/>
      <c r="AS65039" s="95"/>
      <c r="AT65039" s="95"/>
      <c r="AU65039" s="95"/>
      <c r="AV65039" s="95"/>
      <c r="AW65039" s="95"/>
      <c r="AX65039" s="95"/>
      <c r="AY65039" s="95"/>
      <c r="AZ65039" s="95"/>
      <c r="BA65039" s="95"/>
      <c r="BB65039" s="95"/>
      <c r="BC65039" s="95"/>
      <c r="BD65039" s="95"/>
      <c r="BE65039" s="95"/>
      <c r="BF65039" s="95"/>
      <c r="BG65039" s="95"/>
      <c r="BH65039" s="95"/>
      <c r="BI65039" s="95"/>
      <c r="BJ65039" s="95"/>
      <c r="BK65039" s="95"/>
      <c r="BL65039" s="95"/>
      <c r="BM65039" s="95"/>
      <c r="BN65039" s="95"/>
      <c r="CA65039" s="95"/>
    </row>
    <row r="65040" spans="31:79" s="97" customFormat="1" x14ac:dyDescent="0.2">
      <c r="AE65040" s="95"/>
      <c r="AF65040" s="95"/>
      <c r="AN65040" s="95"/>
      <c r="AO65040" s="95"/>
      <c r="AP65040" s="95"/>
      <c r="AQ65040" s="95"/>
      <c r="AR65040" s="95"/>
      <c r="AS65040" s="95"/>
      <c r="AT65040" s="95"/>
      <c r="AU65040" s="95"/>
      <c r="AV65040" s="95"/>
      <c r="AW65040" s="95"/>
      <c r="AX65040" s="95"/>
      <c r="AY65040" s="95"/>
      <c r="AZ65040" s="95"/>
      <c r="BA65040" s="95"/>
      <c r="BB65040" s="95"/>
      <c r="BC65040" s="95"/>
      <c r="BD65040" s="95"/>
      <c r="BE65040" s="95"/>
      <c r="BF65040" s="95"/>
      <c r="BG65040" s="95"/>
      <c r="BH65040" s="95"/>
      <c r="BI65040" s="95"/>
      <c r="BJ65040" s="95"/>
      <c r="BK65040" s="95"/>
      <c r="BL65040" s="95"/>
      <c r="BM65040" s="95"/>
      <c r="BN65040" s="95"/>
      <c r="CA65040" s="95"/>
    </row>
    <row r="65041" spans="31:79" s="97" customFormat="1" x14ac:dyDescent="0.2">
      <c r="AE65041" s="95"/>
      <c r="AF65041" s="95"/>
      <c r="AN65041" s="95"/>
      <c r="AO65041" s="95"/>
      <c r="AP65041" s="95"/>
      <c r="AQ65041" s="95"/>
      <c r="AR65041" s="95"/>
      <c r="AS65041" s="95"/>
      <c r="AT65041" s="95"/>
      <c r="AU65041" s="95"/>
      <c r="AV65041" s="95"/>
      <c r="AW65041" s="95"/>
      <c r="AX65041" s="95"/>
      <c r="AY65041" s="95"/>
      <c r="AZ65041" s="95"/>
      <c r="BA65041" s="95"/>
      <c r="BB65041" s="95"/>
      <c r="BC65041" s="95"/>
      <c r="BD65041" s="95"/>
      <c r="BE65041" s="95"/>
      <c r="BF65041" s="95"/>
      <c r="BG65041" s="95"/>
      <c r="BH65041" s="95"/>
      <c r="BI65041" s="95"/>
      <c r="BJ65041" s="95"/>
      <c r="BK65041" s="95"/>
      <c r="BL65041" s="95"/>
      <c r="BM65041" s="95"/>
      <c r="BN65041" s="95"/>
      <c r="CA65041" s="95"/>
    </row>
    <row r="65042" spans="31:79" s="97" customFormat="1" x14ac:dyDescent="0.2">
      <c r="AE65042" s="95"/>
      <c r="AF65042" s="95"/>
      <c r="AN65042" s="95"/>
      <c r="AO65042" s="95"/>
      <c r="AP65042" s="95"/>
      <c r="AQ65042" s="95"/>
      <c r="AR65042" s="95"/>
      <c r="AS65042" s="95"/>
      <c r="AT65042" s="95"/>
      <c r="AU65042" s="95"/>
      <c r="AV65042" s="95"/>
      <c r="AW65042" s="95"/>
      <c r="AX65042" s="95"/>
      <c r="AY65042" s="95"/>
      <c r="AZ65042" s="95"/>
      <c r="BA65042" s="95"/>
      <c r="BB65042" s="95"/>
      <c r="BC65042" s="95"/>
      <c r="BD65042" s="95"/>
      <c r="BE65042" s="95"/>
      <c r="BF65042" s="95"/>
      <c r="BG65042" s="95"/>
      <c r="BH65042" s="95"/>
      <c r="BI65042" s="95"/>
      <c r="BJ65042" s="95"/>
      <c r="BK65042" s="95"/>
      <c r="BL65042" s="95"/>
      <c r="BM65042" s="95"/>
      <c r="BN65042" s="95"/>
      <c r="CA65042" s="95"/>
    </row>
    <row r="65043" spans="31:79" s="97" customFormat="1" x14ac:dyDescent="0.2">
      <c r="AE65043" s="95"/>
      <c r="AF65043" s="95"/>
      <c r="AN65043" s="95"/>
      <c r="AO65043" s="95"/>
      <c r="AP65043" s="95"/>
      <c r="AQ65043" s="95"/>
      <c r="AR65043" s="95"/>
      <c r="AS65043" s="95"/>
      <c r="AT65043" s="95"/>
      <c r="AU65043" s="95"/>
      <c r="AV65043" s="95"/>
      <c r="AW65043" s="95"/>
      <c r="AX65043" s="95"/>
      <c r="AY65043" s="95"/>
      <c r="AZ65043" s="95"/>
      <c r="BA65043" s="95"/>
      <c r="BB65043" s="95"/>
      <c r="BC65043" s="95"/>
      <c r="BD65043" s="95"/>
      <c r="BE65043" s="95"/>
      <c r="BF65043" s="95"/>
      <c r="BG65043" s="95"/>
      <c r="BH65043" s="95"/>
      <c r="BI65043" s="95"/>
      <c r="BJ65043" s="95"/>
      <c r="BK65043" s="95"/>
      <c r="BL65043" s="95"/>
      <c r="BM65043" s="95"/>
      <c r="BN65043" s="95"/>
      <c r="CA65043" s="95"/>
    </row>
    <row r="65044" spans="31:79" s="97" customFormat="1" x14ac:dyDescent="0.2">
      <c r="AE65044" s="95"/>
      <c r="AF65044" s="95"/>
      <c r="AN65044" s="95"/>
      <c r="AO65044" s="95"/>
      <c r="AP65044" s="95"/>
      <c r="AQ65044" s="95"/>
      <c r="AR65044" s="95"/>
      <c r="AS65044" s="95"/>
      <c r="AT65044" s="95"/>
      <c r="AU65044" s="95"/>
      <c r="AV65044" s="95"/>
      <c r="AW65044" s="95"/>
      <c r="AX65044" s="95"/>
      <c r="AY65044" s="95"/>
      <c r="AZ65044" s="95"/>
      <c r="BA65044" s="95"/>
      <c r="BB65044" s="95"/>
      <c r="BC65044" s="95"/>
      <c r="BD65044" s="95"/>
      <c r="BE65044" s="95"/>
      <c r="BF65044" s="95"/>
      <c r="BG65044" s="95"/>
      <c r="BH65044" s="95"/>
      <c r="BI65044" s="95"/>
      <c r="BJ65044" s="95"/>
      <c r="BK65044" s="95"/>
      <c r="BL65044" s="95"/>
      <c r="BM65044" s="95"/>
      <c r="BN65044" s="95"/>
      <c r="CA65044" s="95"/>
    </row>
    <row r="65045" spans="31:79" s="97" customFormat="1" x14ac:dyDescent="0.2">
      <c r="AE65045" s="95"/>
      <c r="AF65045" s="95"/>
      <c r="AN65045" s="95"/>
      <c r="AO65045" s="95"/>
      <c r="AP65045" s="95"/>
      <c r="AQ65045" s="95"/>
      <c r="AR65045" s="95"/>
      <c r="AS65045" s="95"/>
      <c r="AT65045" s="95"/>
      <c r="AU65045" s="95"/>
      <c r="AV65045" s="95"/>
      <c r="AW65045" s="95"/>
      <c r="AX65045" s="95"/>
      <c r="AY65045" s="95"/>
      <c r="AZ65045" s="95"/>
      <c r="BA65045" s="95"/>
      <c r="BB65045" s="95"/>
      <c r="BC65045" s="95"/>
      <c r="BD65045" s="95"/>
      <c r="BE65045" s="95"/>
      <c r="BF65045" s="95"/>
      <c r="BG65045" s="95"/>
      <c r="BH65045" s="95"/>
      <c r="BI65045" s="95"/>
      <c r="BJ65045" s="95"/>
      <c r="BK65045" s="95"/>
      <c r="BL65045" s="95"/>
      <c r="BM65045" s="95"/>
      <c r="BN65045" s="95"/>
      <c r="CA65045" s="95"/>
    </row>
    <row r="65046" spans="31:79" s="97" customFormat="1" x14ac:dyDescent="0.2">
      <c r="AE65046" s="95"/>
      <c r="AF65046" s="95"/>
      <c r="AN65046" s="95"/>
      <c r="AO65046" s="95"/>
      <c r="AP65046" s="95"/>
      <c r="AQ65046" s="95"/>
      <c r="AR65046" s="95"/>
      <c r="AS65046" s="95"/>
      <c r="AT65046" s="95"/>
      <c r="AU65046" s="95"/>
      <c r="AV65046" s="95"/>
      <c r="AW65046" s="95"/>
      <c r="AX65046" s="95"/>
      <c r="AY65046" s="95"/>
      <c r="AZ65046" s="95"/>
      <c r="BA65046" s="95"/>
      <c r="BB65046" s="95"/>
      <c r="BC65046" s="95"/>
      <c r="BD65046" s="95"/>
      <c r="BE65046" s="95"/>
      <c r="BF65046" s="95"/>
      <c r="BG65046" s="95"/>
      <c r="BH65046" s="95"/>
      <c r="BI65046" s="95"/>
      <c r="BJ65046" s="95"/>
      <c r="BK65046" s="95"/>
      <c r="BL65046" s="95"/>
      <c r="BM65046" s="95"/>
      <c r="BN65046" s="95"/>
      <c r="CA65046" s="95"/>
    </row>
    <row r="65047" spans="31:79" s="97" customFormat="1" x14ac:dyDescent="0.2">
      <c r="AE65047" s="95"/>
      <c r="AF65047" s="95"/>
      <c r="AN65047" s="95"/>
      <c r="AO65047" s="95"/>
      <c r="AP65047" s="95"/>
      <c r="AQ65047" s="95"/>
      <c r="AR65047" s="95"/>
      <c r="AS65047" s="95"/>
      <c r="AT65047" s="95"/>
      <c r="AU65047" s="95"/>
      <c r="AV65047" s="95"/>
      <c r="AW65047" s="95"/>
      <c r="AX65047" s="95"/>
      <c r="AY65047" s="95"/>
      <c r="AZ65047" s="95"/>
      <c r="BA65047" s="95"/>
      <c r="BB65047" s="95"/>
      <c r="BC65047" s="95"/>
      <c r="BD65047" s="95"/>
      <c r="BE65047" s="95"/>
      <c r="BF65047" s="95"/>
      <c r="BG65047" s="95"/>
      <c r="BH65047" s="95"/>
      <c r="BI65047" s="95"/>
      <c r="BJ65047" s="95"/>
      <c r="BK65047" s="95"/>
      <c r="BL65047" s="95"/>
      <c r="BM65047" s="95"/>
      <c r="BN65047" s="95"/>
      <c r="CA65047" s="95"/>
    </row>
    <row r="65048" spans="31:79" s="97" customFormat="1" x14ac:dyDescent="0.2">
      <c r="AE65048" s="95"/>
      <c r="AF65048" s="95"/>
      <c r="AN65048" s="95"/>
      <c r="AO65048" s="95"/>
      <c r="AP65048" s="95"/>
      <c r="AQ65048" s="95"/>
      <c r="AR65048" s="95"/>
      <c r="AS65048" s="95"/>
      <c r="AT65048" s="95"/>
      <c r="AU65048" s="95"/>
      <c r="AV65048" s="95"/>
      <c r="AW65048" s="95"/>
      <c r="AX65048" s="95"/>
      <c r="AY65048" s="95"/>
      <c r="AZ65048" s="95"/>
      <c r="BA65048" s="95"/>
      <c r="BB65048" s="95"/>
      <c r="BC65048" s="95"/>
      <c r="BD65048" s="95"/>
      <c r="BE65048" s="95"/>
      <c r="BF65048" s="95"/>
      <c r="BG65048" s="95"/>
      <c r="BH65048" s="95"/>
      <c r="BI65048" s="95"/>
      <c r="BJ65048" s="95"/>
      <c r="BK65048" s="95"/>
      <c r="BL65048" s="95"/>
      <c r="BM65048" s="95"/>
      <c r="BN65048" s="95"/>
      <c r="CA65048" s="95"/>
    </row>
    <row r="65049" spans="31:79" s="97" customFormat="1" x14ac:dyDescent="0.2">
      <c r="AE65049" s="95"/>
      <c r="AF65049" s="95"/>
      <c r="AN65049" s="95"/>
      <c r="AO65049" s="95"/>
      <c r="AP65049" s="95"/>
      <c r="AQ65049" s="95"/>
      <c r="AR65049" s="95"/>
      <c r="AS65049" s="95"/>
      <c r="AT65049" s="95"/>
      <c r="AU65049" s="95"/>
      <c r="AV65049" s="95"/>
      <c r="AW65049" s="95"/>
      <c r="AX65049" s="95"/>
      <c r="AY65049" s="95"/>
      <c r="AZ65049" s="95"/>
      <c r="BA65049" s="95"/>
      <c r="BB65049" s="95"/>
      <c r="BC65049" s="95"/>
      <c r="BD65049" s="95"/>
      <c r="BE65049" s="95"/>
      <c r="BF65049" s="95"/>
      <c r="BG65049" s="95"/>
      <c r="BH65049" s="95"/>
      <c r="BI65049" s="95"/>
      <c r="BJ65049" s="95"/>
      <c r="BK65049" s="95"/>
      <c r="BL65049" s="95"/>
      <c r="BM65049" s="95"/>
      <c r="BN65049" s="95"/>
      <c r="CA65049" s="95"/>
    </row>
    <row r="65050" spans="31:79" s="97" customFormat="1" x14ac:dyDescent="0.2">
      <c r="AE65050" s="95"/>
      <c r="AF65050" s="95"/>
      <c r="AN65050" s="95"/>
      <c r="AO65050" s="95"/>
      <c r="AP65050" s="95"/>
      <c r="AQ65050" s="95"/>
      <c r="AR65050" s="95"/>
      <c r="AS65050" s="95"/>
      <c r="AT65050" s="95"/>
      <c r="AU65050" s="95"/>
      <c r="AV65050" s="95"/>
      <c r="AW65050" s="95"/>
      <c r="AX65050" s="95"/>
      <c r="AY65050" s="95"/>
      <c r="AZ65050" s="95"/>
      <c r="BA65050" s="95"/>
      <c r="BB65050" s="95"/>
      <c r="BC65050" s="95"/>
      <c r="BD65050" s="95"/>
      <c r="BE65050" s="95"/>
      <c r="BF65050" s="95"/>
      <c r="BG65050" s="95"/>
      <c r="BH65050" s="95"/>
      <c r="BI65050" s="95"/>
      <c r="BJ65050" s="95"/>
      <c r="BK65050" s="95"/>
      <c r="BL65050" s="95"/>
      <c r="BM65050" s="95"/>
      <c r="BN65050" s="95"/>
      <c r="CA65050" s="95"/>
    </row>
    <row r="65051" spans="31:79" s="97" customFormat="1" x14ac:dyDescent="0.2">
      <c r="AE65051" s="95"/>
      <c r="AF65051" s="95"/>
      <c r="AN65051" s="95"/>
      <c r="AO65051" s="95"/>
      <c r="AP65051" s="95"/>
      <c r="AQ65051" s="95"/>
      <c r="AR65051" s="95"/>
      <c r="AS65051" s="95"/>
      <c r="AT65051" s="95"/>
      <c r="AU65051" s="95"/>
      <c r="AV65051" s="95"/>
      <c r="AW65051" s="95"/>
      <c r="AX65051" s="95"/>
      <c r="AY65051" s="95"/>
      <c r="AZ65051" s="95"/>
      <c r="BA65051" s="95"/>
      <c r="BB65051" s="95"/>
      <c r="BC65051" s="95"/>
      <c r="BD65051" s="95"/>
      <c r="BE65051" s="95"/>
      <c r="BF65051" s="95"/>
      <c r="BG65051" s="95"/>
      <c r="BH65051" s="95"/>
      <c r="BI65051" s="95"/>
      <c r="BJ65051" s="95"/>
      <c r="BK65051" s="95"/>
      <c r="BL65051" s="95"/>
      <c r="BM65051" s="95"/>
      <c r="BN65051" s="95"/>
      <c r="CA65051" s="95"/>
    </row>
    <row r="65052" spans="31:79" s="97" customFormat="1" x14ac:dyDescent="0.2">
      <c r="AE65052" s="95"/>
      <c r="AF65052" s="95"/>
      <c r="AN65052" s="95"/>
      <c r="AO65052" s="95"/>
      <c r="AP65052" s="95"/>
      <c r="AQ65052" s="95"/>
      <c r="AR65052" s="95"/>
      <c r="AS65052" s="95"/>
      <c r="AT65052" s="95"/>
      <c r="AU65052" s="95"/>
      <c r="AV65052" s="95"/>
      <c r="AW65052" s="95"/>
      <c r="AX65052" s="95"/>
      <c r="AY65052" s="95"/>
      <c r="AZ65052" s="95"/>
      <c r="BA65052" s="95"/>
      <c r="BB65052" s="95"/>
      <c r="BC65052" s="95"/>
      <c r="BD65052" s="95"/>
      <c r="BE65052" s="95"/>
      <c r="BF65052" s="95"/>
      <c r="BG65052" s="95"/>
      <c r="BH65052" s="95"/>
      <c r="BI65052" s="95"/>
      <c r="BJ65052" s="95"/>
      <c r="BK65052" s="95"/>
      <c r="BL65052" s="95"/>
      <c r="BM65052" s="95"/>
      <c r="BN65052" s="95"/>
      <c r="CA65052" s="95"/>
    </row>
    <row r="65053" spans="31:79" s="97" customFormat="1" x14ac:dyDescent="0.2">
      <c r="AE65053" s="95"/>
      <c r="AF65053" s="95"/>
      <c r="AN65053" s="95"/>
      <c r="AO65053" s="95"/>
      <c r="AP65053" s="95"/>
      <c r="AQ65053" s="95"/>
      <c r="AR65053" s="95"/>
      <c r="AS65053" s="95"/>
      <c r="AT65053" s="95"/>
      <c r="AU65053" s="95"/>
      <c r="AV65053" s="95"/>
      <c r="AW65053" s="95"/>
      <c r="AX65053" s="95"/>
      <c r="AY65053" s="95"/>
      <c r="AZ65053" s="95"/>
      <c r="BA65053" s="95"/>
      <c r="BB65053" s="95"/>
      <c r="BC65053" s="95"/>
      <c r="BD65053" s="95"/>
      <c r="BE65053" s="95"/>
      <c r="BF65053" s="95"/>
      <c r="BG65053" s="95"/>
      <c r="BH65053" s="95"/>
      <c r="BI65053" s="95"/>
      <c r="BJ65053" s="95"/>
      <c r="BK65053" s="95"/>
      <c r="BL65053" s="95"/>
      <c r="BM65053" s="95"/>
      <c r="BN65053" s="95"/>
      <c r="CA65053" s="95"/>
    </row>
    <row r="65054" spans="31:79" s="97" customFormat="1" x14ac:dyDescent="0.2">
      <c r="AE65054" s="95"/>
      <c r="AF65054" s="95"/>
      <c r="AN65054" s="95"/>
      <c r="AO65054" s="95"/>
      <c r="AP65054" s="95"/>
      <c r="AQ65054" s="95"/>
      <c r="AR65054" s="95"/>
      <c r="AS65054" s="95"/>
      <c r="AT65054" s="95"/>
      <c r="AU65054" s="95"/>
      <c r="AV65054" s="95"/>
      <c r="AW65054" s="95"/>
      <c r="AX65054" s="95"/>
      <c r="AY65054" s="95"/>
      <c r="AZ65054" s="95"/>
      <c r="BA65054" s="95"/>
      <c r="BB65054" s="95"/>
      <c r="BC65054" s="95"/>
      <c r="BD65054" s="95"/>
      <c r="BE65054" s="95"/>
      <c r="BF65054" s="95"/>
      <c r="BG65054" s="95"/>
      <c r="BH65054" s="95"/>
      <c r="BI65054" s="95"/>
      <c r="BJ65054" s="95"/>
      <c r="BK65054" s="95"/>
      <c r="BL65054" s="95"/>
      <c r="BM65054" s="95"/>
      <c r="BN65054" s="95"/>
      <c r="CA65054" s="95"/>
    </row>
    <row r="65055" spans="31:79" s="97" customFormat="1" x14ac:dyDescent="0.2">
      <c r="AE65055" s="95"/>
      <c r="AF65055" s="95"/>
      <c r="AN65055" s="95"/>
      <c r="AO65055" s="95"/>
      <c r="AP65055" s="95"/>
      <c r="AQ65055" s="95"/>
      <c r="AR65055" s="95"/>
      <c r="AS65055" s="95"/>
      <c r="AT65055" s="95"/>
      <c r="AU65055" s="95"/>
      <c r="AV65055" s="95"/>
      <c r="AW65055" s="95"/>
      <c r="AX65055" s="95"/>
      <c r="AY65055" s="95"/>
      <c r="AZ65055" s="95"/>
      <c r="BA65055" s="95"/>
      <c r="BB65055" s="95"/>
      <c r="BC65055" s="95"/>
      <c r="BD65055" s="95"/>
      <c r="BE65055" s="95"/>
      <c r="BF65055" s="95"/>
      <c r="BG65055" s="95"/>
      <c r="BH65055" s="95"/>
      <c r="BI65055" s="95"/>
      <c r="BJ65055" s="95"/>
      <c r="BK65055" s="95"/>
      <c r="BL65055" s="95"/>
      <c r="BM65055" s="95"/>
      <c r="BN65055" s="95"/>
      <c r="CA65055" s="95"/>
    </row>
    <row r="65056" spans="31:79" s="97" customFormat="1" x14ac:dyDescent="0.2">
      <c r="AE65056" s="95"/>
      <c r="AF65056" s="95"/>
      <c r="AN65056" s="95"/>
      <c r="AO65056" s="95"/>
      <c r="AP65056" s="95"/>
      <c r="AQ65056" s="95"/>
      <c r="AR65056" s="95"/>
      <c r="AS65056" s="95"/>
      <c r="AT65056" s="95"/>
      <c r="AU65056" s="95"/>
      <c r="AV65056" s="95"/>
      <c r="AW65056" s="95"/>
      <c r="AX65056" s="95"/>
      <c r="AY65056" s="95"/>
      <c r="AZ65056" s="95"/>
      <c r="BA65056" s="95"/>
      <c r="BB65056" s="95"/>
      <c r="BC65056" s="95"/>
      <c r="BD65056" s="95"/>
      <c r="BE65056" s="95"/>
      <c r="BF65056" s="95"/>
      <c r="BG65056" s="95"/>
      <c r="BH65056" s="95"/>
      <c r="BI65056" s="95"/>
      <c r="BJ65056" s="95"/>
      <c r="BK65056" s="95"/>
      <c r="BL65056" s="95"/>
      <c r="BM65056" s="95"/>
      <c r="BN65056" s="95"/>
      <c r="CA65056" s="95"/>
    </row>
    <row r="65057" spans="31:79" s="97" customFormat="1" x14ac:dyDescent="0.2">
      <c r="AE65057" s="95"/>
      <c r="AF65057" s="95"/>
      <c r="AN65057" s="95"/>
      <c r="AO65057" s="95"/>
      <c r="AP65057" s="95"/>
      <c r="AQ65057" s="95"/>
      <c r="AR65057" s="95"/>
      <c r="AS65057" s="95"/>
      <c r="AT65057" s="95"/>
      <c r="AU65057" s="95"/>
      <c r="AV65057" s="95"/>
      <c r="AW65057" s="95"/>
      <c r="AX65057" s="95"/>
      <c r="AY65057" s="95"/>
      <c r="AZ65057" s="95"/>
      <c r="BA65057" s="95"/>
      <c r="BB65057" s="95"/>
      <c r="BC65057" s="95"/>
      <c r="BD65057" s="95"/>
      <c r="BE65057" s="95"/>
      <c r="BF65057" s="95"/>
      <c r="BG65057" s="95"/>
      <c r="BH65057" s="95"/>
      <c r="BI65057" s="95"/>
      <c r="BJ65057" s="95"/>
      <c r="BK65057" s="95"/>
      <c r="BL65057" s="95"/>
      <c r="BM65057" s="95"/>
      <c r="BN65057" s="95"/>
      <c r="CA65057" s="95"/>
    </row>
    <row r="65058" spans="31:79" s="97" customFormat="1" x14ac:dyDescent="0.2">
      <c r="AE65058" s="95"/>
      <c r="AF65058" s="95"/>
      <c r="AN65058" s="95"/>
      <c r="AO65058" s="95"/>
      <c r="AP65058" s="95"/>
      <c r="AQ65058" s="95"/>
      <c r="AR65058" s="95"/>
      <c r="AS65058" s="95"/>
      <c r="AT65058" s="95"/>
      <c r="AU65058" s="95"/>
      <c r="AV65058" s="95"/>
      <c r="AW65058" s="95"/>
      <c r="AX65058" s="95"/>
      <c r="AY65058" s="95"/>
      <c r="AZ65058" s="95"/>
      <c r="BA65058" s="95"/>
      <c r="BB65058" s="95"/>
      <c r="BC65058" s="95"/>
      <c r="BD65058" s="95"/>
      <c r="BE65058" s="95"/>
      <c r="BF65058" s="95"/>
      <c r="BG65058" s="95"/>
      <c r="BH65058" s="95"/>
      <c r="BI65058" s="95"/>
      <c r="BJ65058" s="95"/>
      <c r="BK65058" s="95"/>
      <c r="BL65058" s="95"/>
      <c r="BM65058" s="95"/>
      <c r="BN65058" s="95"/>
      <c r="CA65058" s="95"/>
    </row>
    <row r="65059" spans="31:79" s="97" customFormat="1" x14ac:dyDescent="0.2">
      <c r="AE65059" s="95"/>
      <c r="AF65059" s="95"/>
      <c r="AN65059" s="95"/>
      <c r="AO65059" s="95"/>
      <c r="AP65059" s="95"/>
      <c r="AQ65059" s="95"/>
      <c r="AR65059" s="95"/>
      <c r="AS65059" s="95"/>
      <c r="AT65059" s="95"/>
      <c r="AU65059" s="95"/>
      <c r="AV65059" s="95"/>
      <c r="AW65059" s="95"/>
      <c r="AX65059" s="95"/>
      <c r="AY65059" s="95"/>
      <c r="AZ65059" s="95"/>
      <c r="BA65059" s="95"/>
      <c r="BB65059" s="95"/>
      <c r="BC65059" s="95"/>
      <c r="BD65059" s="95"/>
      <c r="BE65059" s="95"/>
      <c r="BF65059" s="95"/>
      <c r="BG65059" s="95"/>
      <c r="BH65059" s="95"/>
      <c r="BI65059" s="95"/>
      <c r="BJ65059" s="95"/>
      <c r="BK65059" s="95"/>
      <c r="BL65059" s="95"/>
      <c r="BM65059" s="95"/>
      <c r="BN65059" s="95"/>
      <c r="CA65059" s="95"/>
    </row>
    <row r="65060" spans="31:79" s="97" customFormat="1" x14ac:dyDescent="0.2">
      <c r="AE65060" s="95"/>
      <c r="AF65060" s="95"/>
      <c r="AN65060" s="95"/>
      <c r="AO65060" s="95"/>
      <c r="AP65060" s="95"/>
      <c r="AQ65060" s="95"/>
      <c r="AR65060" s="95"/>
      <c r="AS65060" s="95"/>
      <c r="AT65060" s="95"/>
      <c r="AU65060" s="95"/>
      <c r="AV65060" s="95"/>
      <c r="AW65060" s="95"/>
      <c r="AX65060" s="95"/>
      <c r="AY65060" s="95"/>
      <c r="AZ65060" s="95"/>
      <c r="BA65060" s="95"/>
      <c r="BB65060" s="95"/>
      <c r="BC65060" s="95"/>
      <c r="BD65060" s="95"/>
      <c r="BE65060" s="95"/>
      <c r="BF65060" s="95"/>
      <c r="BG65060" s="95"/>
      <c r="BH65060" s="95"/>
      <c r="BI65060" s="95"/>
      <c r="BJ65060" s="95"/>
      <c r="BK65060" s="95"/>
      <c r="BL65060" s="95"/>
      <c r="BM65060" s="95"/>
      <c r="BN65060" s="95"/>
      <c r="CA65060" s="95"/>
    </row>
    <row r="65061" spans="31:79" s="97" customFormat="1" x14ac:dyDescent="0.2">
      <c r="AE65061" s="95"/>
      <c r="AF65061" s="95"/>
      <c r="AN65061" s="95"/>
      <c r="AO65061" s="95"/>
      <c r="AP65061" s="95"/>
      <c r="AQ65061" s="95"/>
      <c r="AR65061" s="95"/>
      <c r="AS65061" s="95"/>
      <c r="AT65061" s="95"/>
      <c r="AU65061" s="95"/>
      <c r="AV65061" s="95"/>
      <c r="AW65061" s="95"/>
      <c r="AX65061" s="95"/>
      <c r="AY65061" s="95"/>
      <c r="AZ65061" s="95"/>
      <c r="BA65061" s="95"/>
      <c r="BB65061" s="95"/>
      <c r="BC65061" s="95"/>
      <c r="BD65061" s="95"/>
      <c r="BE65061" s="95"/>
      <c r="BF65061" s="95"/>
      <c r="BG65061" s="95"/>
      <c r="BH65061" s="95"/>
      <c r="BI65061" s="95"/>
      <c r="BJ65061" s="95"/>
      <c r="BK65061" s="95"/>
      <c r="BL65061" s="95"/>
      <c r="BM65061" s="95"/>
      <c r="BN65061" s="95"/>
      <c r="CA65061" s="95"/>
    </row>
    <row r="65062" spans="31:79" s="97" customFormat="1" x14ac:dyDescent="0.2">
      <c r="AE65062" s="95"/>
      <c r="AF65062" s="95"/>
      <c r="AN65062" s="95"/>
      <c r="AO65062" s="95"/>
      <c r="AP65062" s="95"/>
      <c r="AQ65062" s="95"/>
      <c r="AR65062" s="95"/>
      <c r="AS65062" s="95"/>
      <c r="AT65062" s="95"/>
      <c r="AU65062" s="95"/>
      <c r="AV65062" s="95"/>
      <c r="AW65062" s="95"/>
      <c r="AX65062" s="95"/>
      <c r="AY65062" s="95"/>
      <c r="AZ65062" s="95"/>
      <c r="BA65062" s="95"/>
      <c r="BB65062" s="95"/>
      <c r="BC65062" s="95"/>
      <c r="BD65062" s="95"/>
      <c r="BE65062" s="95"/>
      <c r="BF65062" s="95"/>
      <c r="BG65062" s="95"/>
      <c r="BH65062" s="95"/>
      <c r="BI65062" s="95"/>
      <c r="BJ65062" s="95"/>
      <c r="BK65062" s="95"/>
      <c r="BL65062" s="95"/>
      <c r="BM65062" s="95"/>
      <c r="BN65062" s="95"/>
      <c r="CA65062" s="95"/>
    </row>
    <row r="65063" spans="31:79" s="97" customFormat="1" x14ac:dyDescent="0.2">
      <c r="AE65063" s="95"/>
      <c r="AF65063" s="95"/>
      <c r="AN65063" s="95"/>
      <c r="AO65063" s="95"/>
      <c r="AP65063" s="95"/>
      <c r="AQ65063" s="95"/>
      <c r="AR65063" s="95"/>
      <c r="AS65063" s="95"/>
      <c r="AT65063" s="95"/>
      <c r="AU65063" s="95"/>
      <c r="AV65063" s="95"/>
      <c r="AW65063" s="95"/>
      <c r="AX65063" s="95"/>
      <c r="AY65063" s="95"/>
      <c r="AZ65063" s="95"/>
      <c r="BA65063" s="95"/>
      <c r="BB65063" s="95"/>
      <c r="BC65063" s="95"/>
      <c r="BD65063" s="95"/>
      <c r="BE65063" s="95"/>
      <c r="BF65063" s="95"/>
      <c r="BG65063" s="95"/>
      <c r="BH65063" s="95"/>
      <c r="BI65063" s="95"/>
      <c r="BJ65063" s="95"/>
      <c r="BK65063" s="95"/>
      <c r="BL65063" s="95"/>
      <c r="BM65063" s="95"/>
      <c r="BN65063" s="95"/>
      <c r="CA65063" s="95"/>
    </row>
    <row r="65064" spans="31:79" s="97" customFormat="1" x14ac:dyDescent="0.2">
      <c r="AE65064" s="95"/>
      <c r="AF65064" s="95"/>
      <c r="AN65064" s="95"/>
      <c r="AO65064" s="95"/>
      <c r="AP65064" s="95"/>
      <c r="AQ65064" s="95"/>
      <c r="AR65064" s="95"/>
      <c r="AS65064" s="95"/>
      <c r="AT65064" s="95"/>
      <c r="AU65064" s="95"/>
      <c r="AV65064" s="95"/>
      <c r="AW65064" s="95"/>
      <c r="AX65064" s="95"/>
      <c r="AY65064" s="95"/>
      <c r="AZ65064" s="95"/>
      <c r="BA65064" s="95"/>
      <c r="BB65064" s="95"/>
      <c r="BC65064" s="95"/>
      <c r="BD65064" s="95"/>
      <c r="BE65064" s="95"/>
      <c r="BF65064" s="95"/>
      <c r="BG65064" s="95"/>
      <c r="BH65064" s="95"/>
      <c r="BI65064" s="95"/>
      <c r="BJ65064" s="95"/>
      <c r="BK65064" s="95"/>
      <c r="BL65064" s="95"/>
      <c r="BM65064" s="95"/>
      <c r="BN65064" s="95"/>
      <c r="CA65064" s="95"/>
    </row>
    <row r="65065" spans="31:79" s="97" customFormat="1" x14ac:dyDescent="0.2">
      <c r="AE65065" s="95"/>
      <c r="AF65065" s="95"/>
      <c r="AN65065" s="95"/>
      <c r="AO65065" s="95"/>
      <c r="AP65065" s="95"/>
      <c r="AQ65065" s="95"/>
      <c r="AR65065" s="95"/>
      <c r="AS65065" s="95"/>
      <c r="AT65065" s="95"/>
      <c r="AU65065" s="95"/>
      <c r="AV65065" s="95"/>
      <c r="AW65065" s="95"/>
      <c r="AX65065" s="95"/>
      <c r="AY65065" s="95"/>
      <c r="AZ65065" s="95"/>
      <c r="BA65065" s="95"/>
      <c r="BB65065" s="95"/>
      <c r="BC65065" s="95"/>
      <c r="BD65065" s="95"/>
      <c r="BE65065" s="95"/>
      <c r="BF65065" s="95"/>
      <c r="BG65065" s="95"/>
      <c r="BH65065" s="95"/>
      <c r="BI65065" s="95"/>
      <c r="BJ65065" s="95"/>
      <c r="BK65065" s="95"/>
      <c r="BL65065" s="95"/>
      <c r="BM65065" s="95"/>
      <c r="BN65065" s="95"/>
      <c r="CA65065" s="95"/>
    </row>
    <row r="65066" spans="31:79" s="97" customFormat="1" x14ac:dyDescent="0.2">
      <c r="AE65066" s="95"/>
      <c r="AF65066" s="95"/>
      <c r="AN65066" s="95"/>
      <c r="AO65066" s="95"/>
      <c r="AP65066" s="95"/>
      <c r="AQ65066" s="95"/>
      <c r="AR65066" s="95"/>
      <c r="AS65066" s="95"/>
      <c r="AT65066" s="95"/>
      <c r="AU65066" s="95"/>
      <c r="AV65066" s="95"/>
      <c r="AW65066" s="95"/>
      <c r="AX65066" s="95"/>
      <c r="AY65066" s="95"/>
      <c r="AZ65066" s="95"/>
      <c r="BA65066" s="95"/>
      <c r="BB65066" s="95"/>
      <c r="BC65066" s="95"/>
      <c r="BD65066" s="95"/>
      <c r="BE65066" s="95"/>
      <c r="BF65066" s="95"/>
      <c r="BG65066" s="95"/>
      <c r="BH65066" s="95"/>
      <c r="BI65066" s="95"/>
      <c r="BJ65066" s="95"/>
      <c r="BK65066" s="95"/>
      <c r="BL65066" s="95"/>
      <c r="BM65066" s="95"/>
      <c r="BN65066" s="95"/>
      <c r="CA65066" s="95"/>
    </row>
    <row r="65067" spans="31:79" s="97" customFormat="1" x14ac:dyDescent="0.2">
      <c r="AE65067" s="95"/>
      <c r="AF65067" s="95"/>
      <c r="AN65067" s="95"/>
      <c r="AO65067" s="95"/>
      <c r="AP65067" s="95"/>
      <c r="AQ65067" s="95"/>
      <c r="AR65067" s="95"/>
      <c r="AS65067" s="95"/>
      <c r="AT65067" s="95"/>
      <c r="AU65067" s="95"/>
      <c r="AV65067" s="95"/>
      <c r="AW65067" s="95"/>
      <c r="AX65067" s="95"/>
      <c r="AY65067" s="95"/>
      <c r="AZ65067" s="95"/>
      <c r="BA65067" s="95"/>
      <c r="BB65067" s="95"/>
      <c r="BC65067" s="95"/>
      <c r="BD65067" s="95"/>
      <c r="BE65067" s="95"/>
      <c r="BF65067" s="95"/>
      <c r="BG65067" s="95"/>
      <c r="BH65067" s="95"/>
      <c r="BI65067" s="95"/>
      <c r="BJ65067" s="95"/>
      <c r="BK65067" s="95"/>
      <c r="BL65067" s="95"/>
      <c r="BM65067" s="95"/>
      <c r="BN65067" s="95"/>
      <c r="CA65067" s="95"/>
    </row>
    <row r="65068" spans="31:79" s="97" customFormat="1" x14ac:dyDescent="0.2">
      <c r="AE65068" s="95"/>
      <c r="AF65068" s="95"/>
      <c r="AN65068" s="95"/>
      <c r="AO65068" s="95"/>
      <c r="AP65068" s="95"/>
      <c r="AQ65068" s="95"/>
      <c r="AR65068" s="95"/>
      <c r="AS65068" s="95"/>
      <c r="AT65068" s="95"/>
      <c r="AU65068" s="95"/>
      <c r="AV65068" s="95"/>
      <c r="AW65068" s="95"/>
      <c r="AX65068" s="95"/>
      <c r="AY65068" s="95"/>
      <c r="AZ65068" s="95"/>
      <c r="BA65068" s="95"/>
      <c r="BB65068" s="95"/>
      <c r="BC65068" s="95"/>
      <c r="BD65068" s="95"/>
      <c r="BE65068" s="95"/>
      <c r="BF65068" s="95"/>
      <c r="BG65068" s="95"/>
      <c r="BH65068" s="95"/>
      <c r="BI65068" s="95"/>
      <c r="BJ65068" s="95"/>
      <c r="BK65068" s="95"/>
      <c r="BL65068" s="95"/>
      <c r="BM65068" s="95"/>
      <c r="BN65068" s="95"/>
      <c r="CA65068" s="95"/>
    </row>
    <row r="65069" spans="31:79" s="97" customFormat="1" x14ac:dyDescent="0.2">
      <c r="AE65069" s="95"/>
      <c r="AF65069" s="95"/>
      <c r="AN65069" s="95"/>
      <c r="AO65069" s="95"/>
      <c r="AP65069" s="95"/>
      <c r="AQ65069" s="95"/>
      <c r="AR65069" s="95"/>
      <c r="AS65069" s="95"/>
      <c r="AT65069" s="95"/>
      <c r="AU65069" s="95"/>
      <c r="AV65069" s="95"/>
      <c r="AW65069" s="95"/>
      <c r="AX65069" s="95"/>
      <c r="AY65069" s="95"/>
      <c r="AZ65069" s="95"/>
      <c r="BA65069" s="95"/>
      <c r="BB65069" s="95"/>
      <c r="BC65069" s="95"/>
      <c r="BD65069" s="95"/>
      <c r="BE65069" s="95"/>
      <c r="BF65069" s="95"/>
      <c r="BG65069" s="95"/>
      <c r="BH65069" s="95"/>
      <c r="BI65069" s="95"/>
      <c r="BJ65069" s="95"/>
      <c r="BK65069" s="95"/>
      <c r="BL65069" s="95"/>
      <c r="BM65069" s="95"/>
      <c r="BN65069" s="95"/>
      <c r="CA65069" s="95"/>
    </row>
    <row r="65070" spans="31:79" s="97" customFormat="1" x14ac:dyDescent="0.2">
      <c r="AE65070" s="95"/>
      <c r="AF65070" s="95"/>
      <c r="AN65070" s="95"/>
      <c r="AO65070" s="95"/>
      <c r="AP65070" s="95"/>
      <c r="AQ65070" s="95"/>
      <c r="AR65070" s="95"/>
      <c r="AS65070" s="95"/>
      <c r="AT65070" s="95"/>
      <c r="AU65070" s="95"/>
      <c r="AV65070" s="95"/>
      <c r="AW65070" s="95"/>
      <c r="AX65070" s="95"/>
      <c r="AY65070" s="95"/>
      <c r="AZ65070" s="95"/>
      <c r="BA65070" s="95"/>
      <c r="BB65070" s="95"/>
      <c r="BC65070" s="95"/>
      <c r="BD65070" s="95"/>
      <c r="BE65070" s="95"/>
      <c r="BF65070" s="95"/>
      <c r="BG65070" s="95"/>
      <c r="BH65070" s="95"/>
      <c r="BI65070" s="95"/>
      <c r="BJ65070" s="95"/>
      <c r="BK65070" s="95"/>
      <c r="BL65070" s="95"/>
      <c r="BM65070" s="95"/>
      <c r="BN65070" s="95"/>
      <c r="CA65070" s="95"/>
    </row>
    <row r="65071" spans="31:79" s="97" customFormat="1" x14ac:dyDescent="0.2">
      <c r="AE65071" s="95"/>
      <c r="AF65071" s="95"/>
      <c r="AN65071" s="95"/>
      <c r="AO65071" s="95"/>
      <c r="AP65071" s="95"/>
      <c r="AQ65071" s="95"/>
      <c r="AR65071" s="95"/>
      <c r="AS65071" s="95"/>
      <c r="AT65071" s="95"/>
      <c r="AU65071" s="95"/>
      <c r="AV65071" s="95"/>
      <c r="AW65071" s="95"/>
      <c r="AX65071" s="95"/>
      <c r="AY65071" s="95"/>
      <c r="AZ65071" s="95"/>
      <c r="BA65071" s="95"/>
      <c r="BB65071" s="95"/>
      <c r="BC65071" s="95"/>
      <c r="BD65071" s="95"/>
      <c r="BE65071" s="95"/>
      <c r="BF65071" s="95"/>
      <c r="BG65071" s="95"/>
      <c r="BH65071" s="95"/>
      <c r="BI65071" s="95"/>
      <c r="BJ65071" s="95"/>
      <c r="BK65071" s="95"/>
      <c r="BL65071" s="95"/>
      <c r="BM65071" s="95"/>
      <c r="BN65071" s="95"/>
      <c r="CA65071" s="95"/>
    </row>
    <row r="65072" spans="31:79" s="97" customFormat="1" x14ac:dyDescent="0.2">
      <c r="AE65072" s="95"/>
      <c r="AF65072" s="95"/>
      <c r="AN65072" s="95"/>
      <c r="AO65072" s="95"/>
      <c r="AP65072" s="95"/>
      <c r="AQ65072" s="95"/>
      <c r="AR65072" s="95"/>
      <c r="AS65072" s="95"/>
      <c r="AT65072" s="95"/>
      <c r="AU65072" s="95"/>
      <c r="AV65072" s="95"/>
      <c r="AW65072" s="95"/>
      <c r="AX65072" s="95"/>
      <c r="AY65072" s="95"/>
      <c r="AZ65072" s="95"/>
      <c r="BA65072" s="95"/>
      <c r="BB65072" s="95"/>
      <c r="BC65072" s="95"/>
      <c r="BD65072" s="95"/>
      <c r="BE65072" s="95"/>
      <c r="BF65072" s="95"/>
      <c r="BG65072" s="95"/>
      <c r="BH65072" s="95"/>
      <c r="BI65072" s="95"/>
      <c r="BJ65072" s="95"/>
      <c r="BK65072" s="95"/>
      <c r="BL65072" s="95"/>
      <c r="BM65072" s="95"/>
      <c r="BN65072" s="95"/>
      <c r="CA65072" s="95"/>
    </row>
    <row r="65073" spans="31:79" s="97" customFormat="1" x14ac:dyDescent="0.2">
      <c r="AE65073" s="95"/>
      <c r="AF65073" s="95"/>
      <c r="AN65073" s="95"/>
      <c r="AO65073" s="95"/>
      <c r="AP65073" s="95"/>
      <c r="AQ65073" s="95"/>
      <c r="AR65073" s="95"/>
      <c r="AS65073" s="95"/>
      <c r="AT65073" s="95"/>
      <c r="AU65073" s="95"/>
      <c r="AV65073" s="95"/>
      <c r="AW65073" s="95"/>
      <c r="AX65073" s="95"/>
      <c r="AY65073" s="95"/>
      <c r="AZ65073" s="95"/>
      <c r="BA65073" s="95"/>
      <c r="BB65073" s="95"/>
      <c r="BC65073" s="95"/>
      <c r="BD65073" s="95"/>
      <c r="BE65073" s="95"/>
      <c r="BF65073" s="95"/>
      <c r="BG65073" s="95"/>
      <c r="BH65073" s="95"/>
      <c r="BI65073" s="95"/>
      <c r="BJ65073" s="95"/>
      <c r="BK65073" s="95"/>
      <c r="BL65073" s="95"/>
      <c r="BM65073" s="95"/>
      <c r="BN65073" s="95"/>
      <c r="CA65073" s="95"/>
    </row>
    <row r="65074" spans="31:79" s="97" customFormat="1" x14ac:dyDescent="0.2">
      <c r="AE65074" s="95"/>
      <c r="AF65074" s="95"/>
      <c r="AN65074" s="95"/>
      <c r="AO65074" s="95"/>
      <c r="AP65074" s="95"/>
      <c r="AQ65074" s="95"/>
      <c r="AR65074" s="95"/>
      <c r="AS65074" s="95"/>
      <c r="AT65074" s="95"/>
      <c r="AU65074" s="95"/>
      <c r="AV65074" s="95"/>
      <c r="AW65074" s="95"/>
      <c r="AX65074" s="95"/>
      <c r="AY65074" s="95"/>
      <c r="AZ65074" s="95"/>
      <c r="BA65074" s="95"/>
      <c r="BB65074" s="95"/>
      <c r="BC65074" s="95"/>
      <c r="BD65074" s="95"/>
      <c r="BE65074" s="95"/>
      <c r="BF65074" s="95"/>
      <c r="BG65074" s="95"/>
      <c r="BH65074" s="95"/>
      <c r="BI65074" s="95"/>
      <c r="BJ65074" s="95"/>
      <c r="BK65074" s="95"/>
      <c r="BL65074" s="95"/>
      <c r="BM65074" s="95"/>
      <c r="BN65074" s="95"/>
      <c r="CA65074" s="95"/>
    </row>
    <row r="65075" spans="31:79" s="97" customFormat="1" x14ac:dyDescent="0.2">
      <c r="AE65075" s="95"/>
      <c r="AF65075" s="95"/>
      <c r="AN65075" s="95"/>
      <c r="AO65075" s="95"/>
      <c r="AP65075" s="95"/>
      <c r="AQ65075" s="95"/>
      <c r="AR65075" s="95"/>
      <c r="AS65075" s="95"/>
      <c r="AT65075" s="95"/>
      <c r="AU65075" s="95"/>
      <c r="AV65075" s="95"/>
      <c r="AW65075" s="95"/>
      <c r="AX65075" s="95"/>
      <c r="AY65075" s="95"/>
      <c r="AZ65075" s="95"/>
      <c r="BA65075" s="95"/>
      <c r="BB65075" s="95"/>
      <c r="BC65075" s="95"/>
      <c r="BD65075" s="95"/>
      <c r="BE65075" s="95"/>
      <c r="BF65075" s="95"/>
      <c r="BG65075" s="95"/>
      <c r="BH65075" s="95"/>
      <c r="BI65075" s="95"/>
      <c r="BJ65075" s="95"/>
      <c r="BK65075" s="95"/>
      <c r="BL65075" s="95"/>
      <c r="BM65075" s="95"/>
      <c r="BN65075" s="95"/>
      <c r="CA65075" s="95"/>
    </row>
    <row r="65076" spans="31:79" s="97" customFormat="1" x14ac:dyDescent="0.2">
      <c r="AE65076" s="95"/>
      <c r="AF65076" s="95"/>
      <c r="AN65076" s="95"/>
      <c r="AO65076" s="95"/>
      <c r="AP65076" s="95"/>
      <c r="AQ65076" s="95"/>
      <c r="AR65076" s="95"/>
      <c r="AS65076" s="95"/>
      <c r="AT65076" s="95"/>
      <c r="AU65076" s="95"/>
      <c r="AV65076" s="95"/>
      <c r="AW65076" s="95"/>
      <c r="AX65076" s="95"/>
      <c r="AY65076" s="95"/>
      <c r="AZ65076" s="95"/>
      <c r="BA65076" s="95"/>
      <c r="BB65076" s="95"/>
      <c r="BC65076" s="95"/>
      <c r="BD65076" s="95"/>
      <c r="BE65076" s="95"/>
      <c r="BF65076" s="95"/>
      <c r="BG65076" s="95"/>
      <c r="BH65076" s="95"/>
      <c r="BI65076" s="95"/>
      <c r="BJ65076" s="95"/>
      <c r="BK65076" s="95"/>
      <c r="BL65076" s="95"/>
      <c r="BM65076" s="95"/>
      <c r="BN65076" s="95"/>
      <c r="CA65076" s="95"/>
    </row>
    <row r="65077" spans="31:79" s="97" customFormat="1" x14ac:dyDescent="0.2">
      <c r="AE65077" s="95"/>
      <c r="AF65077" s="95"/>
      <c r="AN65077" s="95"/>
      <c r="AO65077" s="95"/>
      <c r="AP65077" s="95"/>
      <c r="AQ65077" s="95"/>
      <c r="AR65077" s="95"/>
      <c r="AS65077" s="95"/>
      <c r="AT65077" s="95"/>
      <c r="AU65077" s="95"/>
      <c r="AV65077" s="95"/>
      <c r="AW65077" s="95"/>
      <c r="AX65077" s="95"/>
      <c r="AY65077" s="95"/>
      <c r="AZ65077" s="95"/>
      <c r="BA65077" s="95"/>
      <c r="BB65077" s="95"/>
      <c r="BC65077" s="95"/>
      <c r="BD65077" s="95"/>
      <c r="BE65077" s="95"/>
      <c r="BF65077" s="95"/>
      <c r="BG65077" s="95"/>
      <c r="BH65077" s="95"/>
      <c r="BI65077" s="95"/>
      <c r="BJ65077" s="95"/>
      <c r="BK65077" s="95"/>
      <c r="BL65077" s="95"/>
      <c r="BM65077" s="95"/>
      <c r="BN65077" s="95"/>
      <c r="CA65077" s="95"/>
    </row>
    <row r="65078" spans="31:79" s="97" customFormat="1" x14ac:dyDescent="0.2">
      <c r="AE65078" s="95"/>
      <c r="AF65078" s="95"/>
      <c r="AN65078" s="95"/>
      <c r="AO65078" s="95"/>
      <c r="AP65078" s="95"/>
      <c r="AQ65078" s="95"/>
      <c r="AR65078" s="95"/>
      <c r="AS65078" s="95"/>
      <c r="AT65078" s="95"/>
      <c r="AU65078" s="95"/>
      <c r="AV65078" s="95"/>
      <c r="AW65078" s="95"/>
      <c r="AX65078" s="95"/>
      <c r="AY65078" s="95"/>
      <c r="AZ65078" s="95"/>
      <c r="BA65078" s="95"/>
      <c r="BB65078" s="95"/>
      <c r="BC65078" s="95"/>
      <c r="BD65078" s="95"/>
      <c r="BE65078" s="95"/>
      <c r="BF65078" s="95"/>
      <c r="BG65078" s="95"/>
      <c r="BH65078" s="95"/>
      <c r="BI65078" s="95"/>
      <c r="BJ65078" s="95"/>
      <c r="BK65078" s="95"/>
      <c r="BL65078" s="95"/>
      <c r="BM65078" s="95"/>
      <c r="BN65078" s="95"/>
      <c r="CA65078" s="95"/>
    </row>
    <row r="65079" spans="31:79" s="97" customFormat="1" x14ac:dyDescent="0.2">
      <c r="AE65079" s="95"/>
      <c r="AF65079" s="95"/>
      <c r="AN65079" s="95"/>
      <c r="AO65079" s="95"/>
      <c r="AP65079" s="95"/>
      <c r="AQ65079" s="95"/>
      <c r="AR65079" s="95"/>
      <c r="AS65079" s="95"/>
      <c r="AT65079" s="95"/>
      <c r="AU65079" s="95"/>
      <c r="AV65079" s="95"/>
      <c r="AW65079" s="95"/>
      <c r="AX65079" s="95"/>
      <c r="AY65079" s="95"/>
      <c r="AZ65079" s="95"/>
      <c r="BA65079" s="95"/>
      <c r="BB65079" s="95"/>
      <c r="BC65079" s="95"/>
      <c r="BD65079" s="95"/>
      <c r="BE65079" s="95"/>
      <c r="BF65079" s="95"/>
      <c r="BG65079" s="95"/>
      <c r="BH65079" s="95"/>
      <c r="BI65079" s="95"/>
      <c r="BJ65079" s="95"/>
      <c r="BK65079" s="95"/>
      <c r="BL65079" s="95"/>
      <c r="BM65079" s="95"/>
      <c r="BN65079" s="95"/>
      <c r="CA65079" s="95"/>
    </row>
    <row r="65080" spans="31:79" s="97" customFormat="1" x14ac:dyDescent="0.2">
      <c r="AE65080" s="95"/>
      <c r="AF65080" s="95"/>
      <c r="AN65080" s="95"/>
      <c r="AO65080" s="95"/>
      <c r="AP65080" s="95"/>
      <c r="AQ65080" s="95"/>
      <c r="AR65080" s="95"/>
      <c r="AS65080" s="95"/>
      <c r="AT65080" s="95"/>
      <c r="AU65080" s="95"/>
      <c r="AV65080" s="95"/>
      <c r="AW65080" s="95"/>
      <c r="AX65080" s="95"/>
      <c r="AY65080" s="95"/>
      <c r="AZ65080" s="95"/>
      <c r="BA65080" s="95"/>
      <c r="BB65080" s="95"/>
      <c r="BC65080" s="95"/>
      <c r="BD65080" s="95"/>
      <c r="BE65080" s="95"/>
      <c r="BF65080" s="95"/>
      <c r="BG65080" s="95"/>
      <c r="BH65080" s="95"/>
      <c r="BI65080" s="95"/>
      <c r="BJ65080" s="95"/>
      <c r="BK65080" s="95"/>
      <c r="BL65080" s="95"/>
      <c r="BM65080" s="95"/>
      <c r="BN65080" s="95"/>
      <c r="CA65080" s="95"/>
    </row>
    <row r="65081" spans="31:79" s="97" customFormat="1" x14ac:dyDescent="0.2">
      <c r="AE65081" s="95"/>
      <c r="AF65081" s="95"/>
      <c r="AN65081" s="95"/>
      <c r="AO65081" s="95"/>
      <c r="AP65081" s="95"/>
      <c r="AQ65081" s="95"/>
      <c r="AR65081" s="95"/>
      <c r="AS65081" s="95"/>
      <c r="AT65081" s="95"/>
      <c r="AU65081" s="95"/>
      <c r="AV65081" s="95"/>
      <c r="AW65081" s="95"/>
      <c r="AX65081" s="95"/>
      <c r="AY65081" s="95"/>
      <c r="AZ65081" s="95"/>
      <c r="BA65081" s="95"/>
      <c r="BB65081" s="95"/>
      <c r="BC65081" s="95"/>
      <c r="BD65081" s="95"/>
      <c r="BE65081" s="95"/>
      <c r="BF65081" s="95"/>
      <c r="BG65081" s="95"/>
      <c r="BH65081" s="95"/>
      <c r="BI65081" s="95"/>
      <c r="BJ65081" s="95"/>
      <c r="BK65081" s="95"/>
      <c r="BL65081" s="95"/>
      <c r="BM65081" s="95"/>
      <c r="BN65081" s="95"/>
      <c r="CA65081" s="95"/>
    </row>
    <row r="65082" spans="31:79" s="97" customFormat="1" x14ac:dyDescent="0.2">
      <c r="AE65082" s="95"/>
      <c r="AF65082" s="95"/>
      <c r="AN65082" s="95"/>
      <c r="AO65082" s="95"/>
      <c r="AP65082" s="95"/>
      <c r="AQ65082" s="95"/>
      <c r="AR65082" s="95"/>
      <c r="AS65082" s="95"/>
      <c r="AT65082" s="95"/>
      <c r="AU65082" s="95"/>
      <c r="AV65082" s="95"/>
      <c r="AW65082" s="95"/>
      <c r="AX65082" s="95"/>
      <c r="AY65082" s="95"/>
      <c r="AZ65082" s="95"/>
      <c r="BA65082" s="95"/>
      <c r="BB65082" s="95"/>
      <c r="BC65082" s="95"/>
      <c r="BD65082" s="95"/>
      <c r="BE65082" s="95"/>
      <c r="BF65082" s="95"/>
      <c r="BG65082" s="95"/>
      <c r="BH65082" s="95"/>
      <c r="BI65082" s="95"/>
      <c r="BJ65082" s="95"/>
      <c r="BK65082" s="95"/>
      <c r="BL65082" s="95"/>
      <c r="BM65082" s="95"/>
      <c r="BN65082" s="95"/>
      <c r="CA65082" s="95"/>
    </row>
    <row r="65083" spans="31:79" s="97" customFormat="1" x14ac:dyDescent="0.2">
      <c r="AE65083" s="95"/>
      <c r="AF65083" s="95"/>
      <c r="AN65083" s="95"/>
      <c r="AO65083" s="95"/>
      <c r="AP65083" s="95"/>
      <c r="AQ65083" s="95"/>
      <c r="AR65083" s="95"/>
      <c r="AS65083" s="95"/>
      <c r="AT65083" s="95"/>
      <c r="AU65083" s="95"/>
      <c r="AV65083" s="95"/>
      <c r="AW65083" s="95"/>
      <c r="AX65083" s="95"/>
      <c r="AY65083" s="95"/>
      <c r="AZ65083" s="95"/>
      <c r="BA65083" s="95"/>
      <c r="BB65083" s="95"/>
      <c r="BC65083" s="95"/>
      <c r="BD65083" s="95"/>
      <c r="BE65083" s="95"/>
      <c r="BF65083" s="95"/>
      <c r="BG65083" s="95"/>
      <c r="BH65083" s="95"/>
      <c r="BI65083" s="95"/>
      <c r="BJ65083" s="95"/>
      <c r="BK65083" s="95"/>
      <c r="BL65083" s="95"/>
      <c r="BM65083" s="95"/>
      <c r="BN65083" s="95"/>
      <c r="CA65083" s="95"/>
    </row>
    <row r="65084" spans="31:79" s="97" customFormat="1" x14ac:dyDescent="0.2">
      <c r="AE65084" s="95"/>
      <c r="AF65084" s="95"/>
      <c r="AN65084" s="95"/>
      <c r="AO65084" s="95"/>
      <c r="AP65084" s="95"/>
      <c r="AQ65084" s="95"/>
      <c r="AR65084" s="95"/>
      <c r="AS65084" s="95"/>
      <c r="AT65084" s="95"/>
      <c r="AU65084" s="95"/>
      <c r="AV65084" s="95"/>
      <c r="AW65084" s="95"/>
      <c r="AX65084" s="95"/>
      <c r="AY65084" s="95"/>
      <c r="AZ65084" s="95"/>
      <c r="BA65084" s="95"/>
      <c r="BB65084" s="95"/>
      <c r="BC65084" s="95"/>
      <c r="BD65084" s="95"/>
      <c r="BE65084" s="95"/>
      <c r="BF65084" s="95"/>
      <c r="BG65084" s="95"/>
      <c r="BH65084" s="95"/>
      <c r="BI65084" s="95"/>
      <c r="BJ65084" s="95"/>
      <c r="BK65084" s="95"/>
      <c r="BL65084" s="95"/>
      <c r="BM65084" s="95"/>
      <c r="BN65084" s="95"/>
      <c r="CA65084" s="95"/>
    </row>
    <row r="65085" spans="31:79" s="97" customFormat="1" x14ac:dyDescent="0.2">
      <c r="AE65085" s="95"/>
      <c r="AF65085" s="95"/>
      <c r="AN65085" s="95"/>
      <c r="AO65085" s="95"/>
      <c r="AP65085" s="95"/>
      <c r="AQ65085" s="95"/>
      <c r="AR65085" s="95"/>
      <c r="AS65085" s="95"/>
      <c r="AT65085" s="95"/>
      <c r="AU65085" s="95"/>
      <c r="AV65085" s="95"/>
      <c r="AW65085" s="95"/>
      <c r="AX65085" s="95"/>
      <c r="AY65085" s="95"/>
      <c r="AZ65085" s="95"/>
      <c r="BA65085" s="95"/>
      <c r="BB65085" s="95"/>
      <c r="BC65085" s="95"/>
      <c r="BD65085" s="95"/>
      <c r="BE65085" s="95"/>
      <c r="BF65085" s="95"/>
      <c r="BG65085" s="95"/>
      <c r="BH65085" s="95"/>
      <c r="BI65085" s="95"/>
      <c r="BJ65085" s="95"/>
      <c r="BK65085" s="95"/>
      <c r="BL65085" s="95"/>
      <c r="BM65085" s="95"/>
      <c r="BN65085" s="95"/>
      <c r="CA65085" s="95"/>
    </row>
    <row r="65086" spans="31:79" s="97" customFormat="1" x14ac:dyDescent="0.2">
      <c r="AE65086" s="95"/>
      <c r="AF65086" s="95"/>
      <c r="AN65086" s="95"/>
      <c r="AO65086" s="95"/>
      <c r="AP65086" s="95"/>
      <c r="AQ65086" s="95"/>
      <c r="AR65086" s="95"/>
      <c r="AS65086" s="95"/>
      <c r="AT65086" s="95"/>
      <c r="AU65086" s="95"/>
      <c r="AV65086" s="95"/>
      <c r="AW65086" s="95"/>
      <c r="AX65086" s="95"/>
      <c r="AY65086" s="95"/>
      <c r="AZ65086" s="95"/>
      <c r="BA65086" s="95"/>
      <c r="BB65086" s="95"/>
      <c r="BC65086" s="95"/>
      <c r="BD65086" s="95"/>
      <c r="BE65086" s="95"/>
      <c r="BF65086" s="95"/>
      <c r="BG65086" s="95"/>
      <c r="BH65086" s="95"/>
      <c r="BI65086" s="95"/>
      <c r="BJ65086" s="95"/>
      <c r="BK65086" s="95"/>
      <c r="BL65086" s="95"/>
      <c r="BM65086" s="95"/>
      <c r="BN65086" s="95"/>
      <c r="CA65086" s="95"/>
    </row>
    <row r="65087" spans="31:79" s="97" customFormat="1" x14ac:dyDescent="0.2">
      <c r="AE65087" s="95"/>
      <c r="AF65087" s="95"/>
      <c r="AN65087" s="95"/>
      <c r="AO65087" s="95"/>
      <c r="AP65087" s="95"/>
      <c r="AQ65087" s="95"/>
      <c r="AR65087" s="95"/>
      <c r="AS65087" s="95"/>
      <c r="AT65087" s="95"/>
      <c r="AU65087" s="95"/>
      <c r="AV65087" s="95"/>
      <c r="AW65087" s="95"/>
      <c r="AX65087" s="95"/>
      <c r="AY65087" s="95"/>
      <c r="AZ65087" s="95"/>
      <c r="BA65087" s="95"/>
      <c r="BB65087" s="95"/>
      <c r="BC65087" s="95"/>
      <c r="BD65087" s="95"/>
      <c r="BE65087" s="95"/>
      <c r="BF65087" s="95"/>
      <c r="BG65087" s="95"/>
      <c r="BH65087" s="95"/>
      <c r="BI65087" s="95"/>
      <c r="BJ65087" s="95"/>
      <c r="BK65087" s="95"/>
      <c r="BL65087" s="95"/>
      <c r="BM65087" s="95"/>
      <c r="BN65087" s="95"/>
      <c r="CA65087" s="95"/>
    </row>
    <row r="65088" spans="31:79" s="97" customFormat="1" x14ac:dyDescent="0.2">
      <c r="AE65088" s="95"/>
      <c r="AF65088" s="95"/>
      <c r="AN65088" s="95"/>
      <c r="AO65088" s="95"/>
      <c r="AP65088" s="95"/>
      <c r="AQ65088" s="95"/>
      <c r="AR65088" s="95"/>
      <c r="AS65088" s="95"/>
      <c r="AT65088" s="95"/>
      <c r="AU65088" s="95"/>
      <c r="AV65088" s="95"/>
      <c r="AW65088" s="95"/>
      <c r="AX65088" s="95"/>
      <c r="AY65088" s="95"/>
      <c r="AZ65088" s="95"/>
      <c r="BA65088" s="95"/>
      <c r="BB65088" s="95"/>
      <c r="BC65088" s="95"/>
      <c r="BD65088" s="95"/>
      <c r="BE65088" s="95"/>
      <c r="BF65088" s="95"/>
      <c r="BG65088" s="95"/>
      <c r="BH65088" s="95"/>
      <c r="BI65088" s="95"/>
      <c r="BJ65088" s="95"/>
      <c r="BK65088" s="95"/>
      <c r="BL65088" s="95"/>
      <c r="BM65088" s="95"/>
      <c r="BN65088" s="95"/>
      <c r="CA65088" s="95"/>
    </row>
    <row r="65089" spans="31:79" s="97" customFormat="1" x14ac:dyDescent="0.2">
      <c r="AE65089" s="95"/>
      <c r="AF65089" s="95"/>
      <c r="AN65089" s="95"/>
      <c r="AO65089" s="95"/>
      <c r="AP65089" s="95"/>
      <c r="AQ65089" s="95"/>
      <c r="AR65089" s="95"/>
      <c r="AS65089" s="95"/>
      <c r="AT65089" s="95"/>
      <c r="AU65089" s="95"/>
      <c r="AV65089" s="95"/>
      <c r="AW65089" s="95"/>
      <c r="AX65089" s="95"/>
      <c r="AY65089" s="95"/>
      <c r="AZ65089" s="95"/>
      <c r="BA65089" s="95"/>
      <c r="BB65089" s="95"/>
      <c r="BC65089" s="95"/>
      <c r="BD65089" s="95"/>
      <c r="BE65089" s="95"/>
      <c r="BF65089" s="95"/>
      <c r="BG65089" s="95"/>
      <c r="BH65089" s="95"/>
      <c r="BI65089" s="95"/>
      <c r="BJ65089" s="95"/>
      <c r="BK65089" s="95"/>
      <c r="BL65089" s="95"/>
      <c r="BM65089" s="95"/>
      <c r="BN65089" s="95"/>
      <c r="CA65089" s="95"/>
    </row>
    <row r="65090" spans="31:79" s="97" customFormat="1" x14ac:dyDescent="0.2">
      <c r="AE65090" s="95"/>
      <c r="AF65090" s="95"/>
      <c r="AN65090" s="95"/>
      <c r="AO65090" s="95"/>
      <c r="AP65090" s="95"/>
      <c r="AQ65090" s="95"/>
      <c r="AR65090" s="95"/>
      <c r="AS65090" s="95"/>
      <c r="AT65090" s="95"/>
      <c r="AU65090" s="95"/>
      <c r="AV65090" s="95"/>
      <c r="AW65090" s="95"/>
      <c r="AX65090" s="95"/>
      <c r="AY65090" s="95"/>
      <c r="AZ65090" s="95"/>
      <c r="BA65090" s="95"/>
      <c r="BB65090" s="95"/>
      <c r="BC65090" s="95"/>
      <c r="BD65090" s="95"/>
      <c r="BE65090" s="95"/>
      <c r="BF65090" s="95"/>
      <c r="BG65090" s="95"/>
      <c r="BH65090" s="95"/>
      <c r="BI65090" s="95"/>
      <c r="BJ65090" s="95"/>
      <c r="BK65090" s="95"/>
      <c r="BL65090" s="95"/>
      <c r="BM65090" s="95"/>
      <c r="BN65090" s="95"/>
      <c r="CA65090" s="95"/>
    </row>
    <row r="65091" spans="31:79" s="97" customFormat="1" x14ac:dyDescent="0.2">
      <c r="AE65091" s="95"/>
      <c r="AF65091" s="95"/>
      <c r="AN65091" s="95"/>
      <c r="AO65091" s="95"/>
      <c r="AP65091" s="95"/>
      <c r="AQ65091" s="95"/>
      <c r="AR65091" s="95"/>
      <c r="AS65091" s="95"/>
      <c r="AT65091" s="95"/>
      <c r="AU65091" s="95"/>
      <c r="AV65091" s="95"/>
      <c r="AW65091" s="95"/>
      <c r="AX65091" s="95"/>
      <c r="AY65091" s="95"/>
      <c r="AZ65091" s="95"/>
      <c r="BA65091" s="95"/>
      <c r="BB65091" s="95"/>
      <c r="BC65091" s="95"/>
      <c r="BD65091" s="95"/>
      <c r="BE65091" s="95"/>
      <c r="BF65091" s="95"/>
      <c r="BG65091" s="95"/>
      <c r="BH65091" s="95"/>
      <c r="BI65091" s="95"/>
      <c r="BJ65091" s="95"/>
      <c r="BK65091" s="95"/>
      <c r="BL65091" s="95"/>
      <c r="BM65091" s="95"/>
      <c r="BN65091" s="95"/>
      <c r="CA65091" s="95"/>
    </row>
    <row r="65092" spans="31:79" s="97" customFormat="1" x14ac:dyDescent="0.2">
      <c r="AE65092" s="95"/>
      <c r="AF65092" s="95"/>
      <c r="AN65092" s="95"/>
      <c r="AO65092" s="95"/>
      <c r="AP65092" s="95"/>
      <c r="AQ65092" s="95"/>
      <c r="AR65092" s="95"/>
      <c r="AS65092" s="95"/>
      <c r="AT65092" s="95"/>
      <c r="AU65092" s="95"/>
      <c r="AV65092" s="95"/>
      <c r="AW65092" s="95"/>
      <c r="AX65092" s="95"/>
      <c r="AY65092" s="95"/>
      <c r="AZ65092" s="95"/>
      <c r="BA65092" s="95"/>
      <c r="BB65092" s="95"/>
      <c r="BC65092" s="95"/>
      <c r="BD65092" s="95"/>
      <c r="BE65092" s="95"/>
      <c r="BF65092" s="95"/>
      <c r="BG65092" s="95"/>
      <c r="BH65092" s="95"/>
      <c r="BI65092" s="95"/>
      <c r="BJ65092" s="95"/>
      <c r="BK65092" s="95"/>
      <c r="BL65092" s="95"/>
      <c r="BM65092" s="95"/>
      <c r="BN65092" s="95"/>
      <c r="CA65092" s="95"/>
    </row>
    <row r="65093" spans="31:79" s="97" customFormat="1" x14ac:dyDescent="0.2">
      <c r="AE65093" s="95"/>
      <c r="AF65093" s="95"/>
      <c r="AN65093" s="95"/>
      <c r="AO65093" s="95"/>
      <c r="AP65093" s="95"/>
      <c r="AQ65093" s="95"/>
      <c r="AR65093" s="95"/>
      <c r="AS65093" s="95"/>
      <c r="AT65093" s="95"/>
      <c r="AU65093" s="95"/>
      <c r="AV65093" s="95"/>
      <c r="AW65093" s="95"/>
      <c r="AX65093" s="95"/>
      <c r="AY65093" s="95"/>
      <c r="AZ65093" s="95"/>
      <c r="BA65093" s="95"/>
      <c r="BB65093" s="95"/>
      <c r="BC65093" s="95"/>
      <c r="BD65093" s="95"/>
      <c r="BE65093" s="95"/>
      <c r="BF65093" s="95"/>
      <c r="BG65093" s="95"/>
      <c r="BH65093" s="95"/>
      <c r="BI65093" s="95"/>
      <c r="BJ65093" s="95"/>
      <c r="BK65093" s="95"/>
      <c r="BL65093" s="95"/>
      <c r="BM65093" s="95"/>
      <c r="BN65093" s="95"/>
      <c r="CA65093" s="95"/>
    </row>
    <row r="65094" spans="31:79" s="97" customFormat="1" x14ac:dyDescent="0.2">
      <c r="AE65094" s="95"/>
      <c r="AF65094" s="95"/>
      <c r="AN65094" s="95"/>
      <c r="AO65094" s="95"/>
      <c r="AP65094" s="95"/>
      <c r="AQ65094" s="95"/>
      <c r="AR65094" s="95"/>
      <c r="AS65094" s="95"/>
      <c r="AT65094" s="95"/>
      <c r="AU65094" s="95"/>
      <c r="AV65094" s="95"/>
      <c r="AW65094" s="95"/>
      <c r="AX65094" s="95"/>
      <c r="AY65094" s="95"/>
      <c r="AZ65094" s="95"/>
      <c r="BA65094" s="95"/>
      <c r="BB65094" s="95"/>
      <c r="BC65094" s="95"/>
      <c r="BD65094" s="95"/>
      <c r="BE65094" s="95"/>
      <c r="BF65094" s="95"/>
      <c r="BG65094" s="95"/>
      <c r="BH65094" s="95"/>
      <c r="BI65094" s="95"/>
      <c r="BJ65094" s="95"/>
      <c r="BK65094" s="95"/>
      <c r="BL65094" s="95"/>
      <c r="BM65094" s="95"/>
      <c r="BN65094" s="95"/>
      <c r="CA65094" s="95"/>
    </row>
    <row r="65095" spans="31:79" s="97" customFormat="1" x14ac:dyDescent="0.2">
      <c r="AE65095" s="95"/>
      <c r="AF65095" s="95"/>
      <c r="AN65095" s="95"/>
      <c r="AO65095" s="95"/>
      <c r="AP65095" s="95"/>
      <c r="AQ65095" s="95"/>
      <c r="AR65095" s="95"/>
      <c r="AS65095" s="95"/>
      <c r="AT65095" s="95"/>
      <c r="AU65095" s="95"/>
      <c r="AV65095" s="95"/>
      <c r="AW65095" s="95"/>
      <c r="AX65095" s="95"/>
      <c r="AY65095" s="95"/>
      <c r="AZ65095" s="95"/>
      <c r="BA65095" s="95"/>
      <c r="BB65095" s="95"/>
      <c r="BC65095" s="95"/>
      <c r="BD65095" s="95"/>
      <c r="BE65095" s="95"/>
      <c r="BF65095" s="95"/>
      <c r="BG65095" s="95"/>
      <c r="BH65095" s="95"/>
      <c r="BI65095" s="95"/>
      <c r="BJ65095" s="95"/>
      <c r="BK65095" s="95"/>
      <c r="BL65095" s="95"/>
      <c r="BM65095" s="95"/>
      <c r="BN65095" s="95"/>
      <c r="CA65095" s="95"/>
    </row>
    <row r="65096" spans="31:79" s="97" customFormat="1" x14ac:dyDescent="0.2">
      <c r="AE65096" s="95"/>
      <c r="AF65096" s="95"/>
      <c r="AN65096" s="95"/>
      <c r="AO65096" s="95"/>
      <c r="AP65096" s="95"/>
      <c r="AQ65096" s="95"/>
      <c r="AR65096" s="95"/>
      <c r="AS65096" s="95"/>
      <c r="AT65096" s="95"/>
      <c r="AU65096" s="95"/>
      <c r="AV65096" s="95"/>
      <c r="AW65096" s="95"/>
      <c r="AX65096" s="95"/>
      <c r="AY65096" s="95"/>
      <c r="AZ65096" s="95"/>
      <c r="BA65096" s="95"/>
      <c r="BB65096" s="95"/>
      <c r="BC65096" s="95"/>
      <c r="BD65096" s="95"/>
      <c r="BE65096" s="95"/>
      <c r="BF65096" s="95"/>
      <c r="BG65096" s="95"/>
      <c r="BH65096" s="95"/>
      <c r="BI65096" s="95"/>
      <c r="BJ65096" s="95"/>
      <c r="BK65096" s="95"/>
      <c r="BL65096" s="95"/>
      <c r="BM65096" s="95"/>
      <c r="BN65096" s="95"/>
      <c r="CA65096" s="95"/>
    </row>
    <row r="65097" spans="31:79" s="97" customFormat="1" x14ac:dyDescent="0.2">
      <c r="AE65097" s="95"/>
      <c r="AF65097" s="95"/>
      <c r="AN65097" s="95"/>
      <c r="AO65097" s="95"/>
      <c r="AP65097" s="95"/>
      <c r="AQ65097" s="95"/>
      <c r="AR65097" s="95"/>
      <c r="AS65097" s="95"/>
      <c r="AT65097" s="95"/>
      <c r="AU65097" s="95"/>
      <c r="AV65097" s="95"/>
      <c r="AW65097" s="95"/>
      <c r="AX65097" s="95"/>
      <c r="AY65097" s="95"/>
      <c r="AZ65097" s="95"/>
      <c r="BA65097" s="95"/>
      <c r="BB65097" s="95"/>
      <c r="BC65097" s="95"/>
      <c r="BD65097" s="95"/>
      <c r="BE65097" s="95"/>
      <c r="BF65097" s="95"/>
      <c r="BG65097" s="95"/>
      <c r="BH65097" s="95"/>
      <c r="BI65097" s="95"/>
      <c r="BJ65097" s="95"/>
      <c r="BK65097" s="95"/>
      <c r="BL65097" s="95"/>
      <c r="BM65097" s="95"/>
      <c r="BN65097" s="95"/>
      <c r="CA65097" s="95"/>
    </row>
    <row r="65098" spans="31:79" s="97" customFormat="1" x14ac:dyDescent="0.2">
      <c r="AE65098" s="95"/>
      <c r="AF65098" s="95"/>
      <c r="AN65098" s="95"/>
      <c r="AO65098" s="95"/>
      <c r="AP65098" s="95"/>
      <c r="AQ65098" s="95"/>
      <c r="AR65098" s="95"/>
      <c r="AS65098" s="95"/>
      <c r="AT65098" s="95"/>
      <c r="AU65098" s="95"/>
      <c r="AV65098" s="95"/>
      <c r="AW65098" s="95"/>
      <c r="AX65098" s="95"/>
      <c r="AY65098" s="95"/>
      <c r="AZ65098" s="95"/>
      <c r="BA65098" s="95"/>
      <c r="BB65098" s="95"/>
      <c r="BC65098" s="95"/>
      <c r="BD65098" s="95"/>
      <c r="BE65098" s="95"/>
      <c r="BF65098" s="95"/>
      <c r="BG65098" s="95"/>
      <c r="BH65098" s="95"/>
      <c r="BI65098" s="95"/>
      <c r="BJ65098" s="95"/>
      <c r="BK65098" s="95"/>
      <c r="BL65098" s="95"/>
      <c r="BM65098" s="95"/>
      <c r="BN65098" s="95"/>
      <c r="CA65098" s="95"/>
    </row>
    <row r="65099" spans="31:79" s="97" customFormat="1" x14ac:dyDescent="0.2">
      <c r="AE65099" s="95"/>
      <c r="AF65099" s="95"/>
      <c r="AN65099" s="95"/>
      <c r="AO65099" s="95"/>
      <c r="AP65099" s="95"/>
      <c r="AQ65099" s="95"/>
      <c r="AR65099" s="95"/>
      <c r="AS65099" s="95"/>
      <c r="AT65099" s="95"/>
      <c r="AU65099" s="95"/>
      <c r="AV65099" s="95"/>
      <c r="AW65099" s="95"/>
      <c r="AX65099" s="95"/>
      <c r="AY65099" s="95"/>
      <c r="AZ65099" s="95"/>
      <c r="BA65099" s="95"/>
      <c r="BB65099" s="95"/>
      <c r="BC65099" s="95"/>
      <c r="BD65099" s="95"/>
      <c r="BE65099" s="95"/>
      <c r="BF65099" s="95"/>
      <c r="BG65099" s="95"/>
      <c r="BH65099" s="95"/>
      <c r="BI65099" s="95"/>
      <c r="BJ65099" s="95"/>
      <c r="BK65099" s="95"/>
      <c r="BL65099" s="95"/>
      <c r="BM65099" s="95"/>
      <c r="BN65099" s="95"/>
      <c r="CA65099" s="95"/>
    </row>
    <row r="65100" spans="31:79" s="97" customFormat="1" x14ac:dyDescent="0.2">
      <c r="AE65100" s="95"/>
      <c r="AF65100" s="95"/>
      <c r="AN65100" s="95"/>
      <c r="AO65100" s="95"/>
      <c r="AP65100" s="95"/>
      <c r="AQ65100" s="95"/>
      <c r="AR65100" s="95"/>
      <c r="AS65100" s="95"/>
      <c r="AT65100" s="95"/>
      <c r="AU65100" s="95"/>
      <c r="AV65100" s="95"/>
      <c r="AW65100" s="95"/>
      <c r="AX65100" s="95"/>
      <c r="AY65100" s="95"/>
      <c r="AZ65100" s="95"/>
      <c r="BA65100" s="95"/>
      <c r="BB65100" s="95"/>
      <c r="BC65100" s="95"/>
      <c r="BD65100" s="95"/>
      <c r="BE65100" s="95"/>
      <c r="BF65100" s="95"/>
      <c r="BG65100" s="95"/>
      <c r="BH65100" s="95"/>
      <c r="BI65100" s="95"/>
      <c r="BJ65100" s="95"/>
      <c r="BK65100" s="95"/>
      <c r="BL65100" s="95"/>
      <c r="BM65100" s="95"/>
      <c r="BN65100" s="95"/>
      <c r="CA65100" s="95"/>
    </row>
    <row r="65101" spans="31:79" s="97" customFormat="1" x14ac:dyDescent="0.2">
      <c r="AE65101" s="95"/>
      <c r="AF65101" s="95"/>
      <c r="AN65101" s="95"/>
      <c r="AO65101" s="95"/>
      <c r="AP65101" s="95"/>
      <c r="AQ65101" s="95"/>
      <c r="AR65101" s="95"/>
      <c r="AS65101" s="95"/>
      <c r="AT65101" s="95"/>
      <c r="AU65101" s="95"/>
      <c r="AV65101" s="95"/>
      <c r="AW65101" s="95"/>
      <c r="AX65101" s="95"/>
      <c r="AY65101" s="95"/>
      <c r="AZ65101" s="95"/>
      <c r="BA65101" s="95"/>
      <c r="BB65101" s="95"/>
      <c r="BC65101" s="95"/>
      <c r="BD65101" s="95"/>
      <c r="BE65101" s="95"/>
      <c r="BF65101" s="95"/>
      <c r="BG65101" s="95"/>
      <c r="BH65101" s="95"/>
      <c r="BI65101" s="95"/>
      <c r="BJ65101" s="95"/>
      <c r="BK65101" s="95"/>
      <c r="BL65101" s="95"/>
      <c r="BM65101" s="95"/>
      <c r="BN65101" s="95"/>
      <c r="CA65101" s="95"/>
    </row>
    <row r="65102" spans="31:79" s="97" customFormat="1" x14ac:dyDescent="0.2">
      <c r="AE65102" s="95"/>
      <c r="AF65102" s="95"/>
      <c r="AN65102" s="95"/>
      <c r="AO65102" s="95"/>
      <c r="AP65102" s="95"/>
      <c r="AQ65102" s="95"/>
      <c r="AR65102" s="95"/>
      <c r="AS65102" s="95"/>
      <c r="AT65102" s="95"/>
      <c r="AU65102" s="95"/>
      <c r="AV65102" s="95"/>
      <c r="AW65102" s="95"/>
      <c r="AX65102" s="95"/>
      <c r="AY65102" s="95"/>
      <c r="AZ65102" s="95"/>
      <c r="BA65102" s="95"/>
      <c r="BB65102" s="95"/>
      <c r="BC65102" s="95"/>
      <c r="BD65102" s="95"/>
      <c r="BE65102" s="95"/>
      <c r="BF65102" s="95"/>
      <c r="BG65102" s="95"/>
      <c r="BH65102" s="95"/>
      <c r="BI65102" s="95"/>
      <c r="BJ65102" s="95"/>
      <c r="BK65102" s="95"/>
      <c r="BL65102" s="95"/>
      <c r="BM65102" s="95"/>
      <c r="BN65102" s="95"/>
      <c r="CA65102" s="95"/>
    </row>
    <row r="65103" spans="31:79" s="97" customFormat="1" x14ac:dyDescent="0.2">
      <c r="AE65103" s="95"/>
      <c r="AF65103" s="95"/>
      <c r="AN65103" s="95"/>
      <c r="AO65103" s="95"/>
      <c r="AP65103" s="95"/>
      <c r="AQ65103" s="95"/>
      <c r="AR65103" s="95"/>
      <c r="AS65103" s="95"/>
      <c r="AT65103" s="95"/>
      <c r="AU65103" s="95"/>
      <c r="AV65103" s="95"/>
      <c r="AW65103" s="95"/>
      <c r="AX65103" s="95"/>
      <c r="AY65103" s="95"/>
      <c r="AZ65103" s="95"/>
      <c r="BA65103" s="95"/>
      <c r="BB65103" s="95"/>
      <c r="BC65103" s="95"/>
      <c r="BD65103" s="95"/>
      <c r="BE65103" s="95"/>
      <c r="BF65103" s="95"/>
      <c r="BG65103" s="95"/>
      <c r="BH65103" s="95"/>
      <c r="BI65103" s="95"/>
      <c r="BJ65103" s="95"/>
      <c r="BK65103" s="95"/>
      <c r="BL65103" s="95"/>
      <c r="BM65103" s="95"/>
      <c r="BN65103" s="95"/>
      <c r="CA65103" s="95"/>
    </row>
    <row r="65104" spans="31:79" s="97" customFormat="1" x14ac:dyDescent="0.2">
      <c r="AE65104" s="95"/>
      <c r="AF65104" s="95"/>
      <c r="AN65104" s="95"/>
      <c r="AO65104" s="95"/>
      <c r="AP65104" s="95"/>
      <c r="AQ65104" s="95"/>
      <c r="AR65104" s="95"/>
      <c r="AS65104" s="95"/>
      <c r="AT65104" s="95"/>
      <c r="AU65104" s="95"/>
      <c r="AV65104" s="95"/>
      <c r="AW65104" s="95"/>
      <c r="AX65104" s="95"/>
      <c r="AY65104" s="95"/>
      <c r="AZ65104" s="95"/>
      <c r="BA65104" s="95"/>
      <c r="BB65104" s="95"/>
      <c r="BC65104" s="95"/>
      <c r="BD65104" s="95"/>
      <c r="BE65104" s="95"/>
      <c r="BF65104" s="95"/>
      <c r="BG65104" s="95"/>
      <c r="BH65104" s="95"/>
      <c r="BI65104" s="95"/>
      <c r="BJ65104" s="95"/>
      <c r="BK65104" s="95"/>
      <c r="BL65104" s="95"/>
      <c r="BM65104" s="95"/>
      <c r="BN65104" s="95"/>
      <c r="CA65104" s="95"/>
    </row>
    <row r="65105" spans="31:79" s="97" customFormat="1" x14ac:dyDescent="0.2">
      <c r="AE65105" s="95"/>
      <c r="AF65105" s="95"/>
      <c r="AN65105" s="95"/>
      <c r="AO65105" s="95"/>
      <c r="AP65105" s="95"/>
      <c r="AQ65105" s="95"/>
      <c r="AR65105" s="95"/>
      <c r="AS65105" s="95"/>
      <c r="AT65105" s="95"/>
      <c r="AU65105" s="95"/>
      <c r="AV65105" s="95"/>
      <c r="AW65105" s="95"/>
      <c r="AX65105" s="95"/>
      <c r="AY65105" s="95"/>
      <c r="AZ65105" s="95"/>
      <c r="BA65105" s="95"/>
      <c r="BB65105" s="95"/>
      <c r="BC65105" s="95"/>
      <c r="BD65105" s="95"/>
      <c r="BE65105" s="95"/>
      <c r="BF65105" s="95"/>
      <c r="BG65105" s="95"/>
      <c r="BH65105" s="95"/>
      <c r="BI65105" s="95"/>
      <c r="BJ65105" s="95"/>
      <c r="BK65105" s="95"/>
      <c r="BL65105" s="95"/>
      <c r="BM65105" s="95"/>
      <c r="BN65105" s="95"/>
      <c r="CA65105" s="95"/>
    </row>
    <row r="65106" spans="31:79" s="97" customFormat="1" x14ac:dyDescent="0.2">
      <c r="AE65106" s="95"/>
      <c r="AF65106" s="95"/>
      <c r="AN65106" s="95"/>
      <c r="AO65106" s="95"/>
      <c r="AP65106" s="95"/>
      <c r="AQ65106" s="95"/>
      <c r="AR65106" s="95"/>
      <c r="AS65106" s="95"/>
      <c r="AT65106" s="95"/>
      <c r="AU65106" s="95"/>
      <c r="AV65106" s="95"/>
      <c r="AW65106" s="95"/>
      <c r="AX65106" s="95"/>
      <c r="AY65106" s="95"/>
      <c r="AZ65106" s="95"/>
      <c r="BA65106" s="95"/>
      <c r="BB65106" s="95"/>
      <c r="BC65106" s="95"/>
      <c r="BD65106" s="95"/>
      <c r="BE65106" s="95"/>
      <c r="BF65106" s="95"/>
      <c r="BG65106" s="95"/>
      <c r="BH65106" s="95"/>
      <c r="BI65106" s="95"/>
      <c r="BJ65106" s="95"/>
      <c r="BK65106" s="95"/>
      <c r="BL65106" s="95"/>
      <c r="BM65106" s="95"/>
      <c r="BN65106" s="95"/>
      <c r="CA65106" s="95"/>
    </row>
    <row r="65107" spans="31:79" s="97" customFormat="1" x14ac:dyDescent="0.2">
      <c r="AE65107" s="95"/>
      <c r="AF65107" s="95"/>
      <c r="AN65107" s="95"/>
      <c r="AO65107" s="95"/>
      <c r="AP65107" s="95"/>
      <c r="AQ65107" s="95"/>
      <c r="AR65107" s="95"/>
      <c r="AS65107" s="95"/>
      <c r="AT65107" s="95"/>
      <c r="AU65107" s="95"/>
      <c r="AV65107" s="95"/>
      <c r="AW65107" s="95"/>
      <c r="AX65107" s="95"/>
      <c r="AY65107" s="95"/>
      <c r="AZ65107" s="95"/>
      <c r="BA65107" s="95"/>
      <c r="BB65107" s="95"/>
      <c r="BC65107" s="95"/>
      <c r="BD65107" s="95"/>
      <c r="BE65107" s="95"/>
      <c r="BF65107" s="95"/>
      <c r="BG65107" s="95"/>
      <c r="BH65107" s="95"/>
      <c r="BI65107" s="95"/>
      <c r="BJ65107" s="95"/>
      <c r="BK65107" s="95"/>
      <c r="BL65107" s="95"/>
      <c r="BM65107" s="95"/>
      <c r="BN65107" s="95"/>
      <c r="CA65107" s="95"/>
    </row>
    <row r="65108" spans="31:79" s="97" customFormat="1" x14ac:dyDescent="0.2">
      <c r="AE65108" s="95"/>
      <c r="AF65108" s="95"/>
      <c r="AN65108" s="95"/>
      <c r="AO65108" s="95"/>
      <c r="AP65108" s="95"/>
      <c r="AQ65108" s="95"/>
      <c r="AR65108" s="95"/>
      <c r="AS65108" s="95"/>
      <c r="AT65108" s="95"/>
      <c r="AU65108" s="95"/>
      <c r="AV65108" s="95"/>
      <c r="AW65108" s="95"/>
      <c r="AX65108" s="95"/>
      <c r="AY65108" s="95"/>
      <c r="AZ65108" s="95"/>
      <c r="BA65108" s="95"/>
      <c r="BB65108" s="95"/>
      <c r="BC65108" s="95"/>
      <c r="BD65108" s="95"/>
      <c r="BE65108" s="95"/>
      <c r="BF65108" s="95"/>
      <c r="BG65108" s="95"/>
      <c r="BH65108" s="95"/>
      <c r="BI65108" s="95"/>
      <c r="BJ65108" s="95"/>
      <c r="BK65108" s="95"/>
      <c r="BL65108" s="95"/>
      <c r="BM65108" s="95"/>
      <c r="BN65108" s="95"/>
      <c r="CA65108" s="95"/>
    </row>
    <row r="65109" spans="31:79" s="97" customFormat="1" x14ac:dyDescent="0.2">
      <c r="AE65109" s="95"/>
      <c r="AF65109" s="95"/>
      <c r="AN65109" s="95"/>
      <c r="AO65109" s="95"/>
      <c r="AP65109" s="95"/>
      <c r="AQ65109" s="95"/>
      <c r="AR65109" s="95"/>
      <c r="AS65109" s="95"/>
      <c r="AT65109" s="95"/>
      <c r="AU65109" s="95"/>
      <c r="AV65109" s="95"/>
      <c r="AW65109" s="95"/>
      <c r="AX65109" s="95"/>
      <c r="AY65109" s="95"/>
      <c r="AZ65109" s="95"/>
      <c r="BA65109" s="95"/>
      <c r="BB65109" s="95"/>
      <c r="BC65109" s="95"/>
      <c r="BD65109" s="95"/>
      <c r="BE65109" s="95"/>
      <c r="BF65109" s="95"/>
      <c r="BG65109" s="95"/>
      <c r="BH65109" s="95"/>
      <c r="BI65109" s="95"/>
      <c r="BJ65109" s="95"/>
      <c r="BK65109" s="95"/>
      <c r="BL65109" s="95"/>
      <c r="BM65109" s="95"/>
      <c r="BN65109" s="95"/>
      <c r="CA65109" s="95"/>
    </row>
    <row r="65110" spans="31:79" s="97" customFormat="1" x14ac:dyDescent="0.2">
      <c r="AE65110" s="95"/>
      <c r="AF65110" s="95"/>
      <c r="AN65110" s="95"/>
      <c r="AO65110" s="95"/>
      <c r="AP65110" s="95"/>
      <c r="AQ65110" s="95"/>
      <c r="AR65110" s="95"/>
      <c r="AS65110" s="95"/>
      <c r="AT65110" s="95"/>
      <c r="AU65110" s="95"/>
      <c r="AV65110" s="95"/>
      <c r="AW65110" s="95"/>
      <c r="AX65110" s="95"/>
      <c r="AY65110" s="95"/>
      <c r="AZ65110" s="95"/>
      <c r="BA65110" s="95"/>
      <c r="BB65110" s="95"/>
      <c r="BC65110" s="95"/>
      <c r="BD65110" s="95"/>
      <c r="BE65110" s="95"/>
      <c r="BF65110" s="95"/>
      <c r="BG65110" s="95"/>
      <c r="BH65110" s="95"/>
      <c r="BI65110" s="95"/>
      <c r="BJ65110" s="95"/>
      <c r="BK65110" s="95"/>
      <c r="BL65110" s="95"/>
      <c r="BM65110" s="95"/>
      <c r="BN65110" s="95"/>
      <c r="CA65110" s="95"/>
    </row>
    <row r="65111" spans="31:79" s="97" customFormat="1" x14ac:dyDescent="0.2">
      <c r="AE65111" s="95"/>
      <c r="AF65111" s="95"/>
      <c r="AN65111" s="95"/>
      <c r="AO65111" s="95"/>
      <c r="AP65111" s="95"/>
      <c r="AQ65111" s="95"/>
      <c r="AR65111" s="95"/>
      <c r="AS65111" s="95"/>
      <c r="AT65111" s="95"/>
      <c r="AU65111" s="95"/>
      <c r="AV65111" s="95"/>
      <c r="AW65111" s="95"/>
      <c r="AX65111" s="95"/>
      <c r="AY65111" s="95"/>
      <c r="AZ65111" s="95"/>
      <c r="BA65111" s="95"/>
      <c r="BB65111" s="95"/>
      <c r="BC65111" s="95"/>
      <c r="BD65111" s="95"/>
      <c r="BE65111" s="95"/>
      <c r="BF65111" s="95"/>
      <c r="BG65111" s="95"/>
      <c r="BH65111" s="95"/>
      <c r="BI65111" s="95"/>
      <c r="BJ65111" s="95"/>
      <c r="BK65111" s="95"/>
      <c r="BL65111" s="95"/>
      <c r="BM65111" s="95"/>
      <c r="BN65111" s="95"/>
      <c r="CA65111" s="95"/>
    </row>
    <row r="65112" spans="31:79" s="97" customFormat="1" x14ac:dyDescent="0.2">
      <c r="AE65112" s="95"/>
      <c r="AF65112" s="95"/>
      <c r="AN65112" s="95"/>
      <c r="AO65112" s="95"/>
      <c r="AP65112" s="95"/>
      <c r="AQ65112" s="95"/>
      <c r="AR65112" s="95"/>
      <c r="AS65112" s="95"/>
      <c r="AT65112" s="95"/>
      <c r="AU65112" s="95"/>
      <c r="AV65112" s="95"/>
      <c r="AW65112" s="95"/>
      <c r="AX65112" s="95"/>
      <c r="AY65112" s="95"/>
      <c r="AZ65112" s="95"/>
      <c r="BA65112" s="95"/>
      <c r="BB65112" s="95"/>
      <c r="BC65112" s="95"/>
      <c r="BD65112" s="95"/>
      <c r="BE65112" s="95"/>
      <c r="BF65112" s="95"/>
      <c r="BG65112" s="95"/>
      <c r="BH65112" s="95"/>
      <c r="BI65112" s="95"/>
      <c r="BJ65112" s="95"/>
      <c r="BK65112" s="95"/>
      <c r="BL65112" s="95"/>
      <c r="BM65112" s="95"/>
      <c r="BN65112" s="95"/>
      <c r="CA65112" s="95"/>
    </row>
    <row r="65113" spans="31:79" s="97" customFormat="1" x14ac:dyDescent="0.2">
      <c r="AE65113" s="95"/>
      <c r="AF65113" s="95"/>
      <c r="AN65113" s="95"/>
      <c r="AO65113" s="95"/>
      <c r="AP65113" s="95"/>
      <c r="AQ65113" s="95"/>
      <c r="AR65113" s="95"/>
      <c r="AS65113" s="95"/>
      <c r="AT65113" s="95"/>
      <c r="AU65113" s="95"/>
      <c r="AV65113" s="95"/>
      <c r="AW65113" s="95"/>
      <c r="AX65113" s="95"/>
      <c r="AY65113" s="95"/>
      <c r="AZ65113" s="95"/>
      <c r="BA65113" s="95"/>
      <c r="BB65113" s="95"/>
      <c r="BC65113" s="95"/>
      <c r="BD65113" s="95"/>
      <c r="BE65113" s="95"/>
      <c r="BF65113" s="95"/>
      <c r="BG65113" s="95"/>
      <c r="BH65113" s="95"/>
      <c r="BI65113" s="95"/>
      <c r="BJ65113" s="95"/>
      <c r="BK65113" s="95"/>
      <c r="BL65113" s="95"/>
      <c r="BM65113" s="95"/>
      <c r="BN65113" s="95"/>
      <c r="CA65113" s="95"/>
    </row>
    <row r="65114" spans="31:79" s="97" customFormat="1" x14ac:dyDescent="0.2">
      <c r="AE65114" s="95"/>
      <c r="AF65114" s="95"/>
      <c r="AN65114" s="95"/>
      <c r="AO65114" s="95"/>
      <c r="AP65114" s="95"/>
      <c r="AQ65114" s="95"/>
      <c r="AR65114" s="95"/>
      <c r="AS65114" s="95"/>
      <c r="AT65114" s="95"/>
      <c r="AU65114" s="95"/>
      <c r="AV65114" s="95"/>
      <c r="AW65114" s="95"/>
      <c r="AX65114" s="95"/>
      <c r="AY65114" s="95"/>
      <c r="AZ65114" s="95"/>
      <c r="BA65114" s="95"/>
      <c r="BB65114" s="95"/>
      <c r="BC65114" s="95"/>
      <c r="BD65114" s="95"/>
      <c r="BE65114" s="95"/>
      <c r="BF65114" s="95"/>
      <c r="BG65114" s="95"/>
      <c r="BH65114" s="95"/>
      <c r="BI65114" s="95"/>
      <c r="BJ65114" s="95"/>
      <c r="BK65114" s="95"/>
      <c r="BL65114" s="95"/>
      <c r="BM65114" s="95"/>
      <c r="BN65114" s="95"/>
      <c r="CA65114" s="95"/>
    </row>
    <row r="65115" spans="31:79" s="97" customFormat="1" x14ac:dyDescent="0.2">
      <c r="AE65115" s="95"/>
      <c r="AF65115" s="95"/>
      <c r="AN65115" s="95"/>
      <c r="AO65115" s="95"/>
      <c r="AP65115" s="95"/>
      <c r="AQ65115" s="95"/>
      <c r="AR65115" s="95"/>
      <c r="AS65115" s="95"/>
      <c r="AT65115" s="95"/>
      <c r="AU65115" s="95"/>
      <c r="AV65115" s="95"/>
      <c r="AW65115" s="95"/>
      <c r="AX65115" s="95"/>
      <c r="AY65115" s="95"/>
      <c r="AZ65115" s="95"/>
      <c r="BA65115" s="95"/>
      <c r="BB65115" s="95"/>
      <c r="BC65115" s="95"/>
      <c r="BD65115" s="95"/>
      <c r="BE65115" s="95"/>
      <c r="BF65115" s="95"/>
      <c r="BG65115" s="95"/>
      <c r="BH65115" s="95"/>
      <c r="BI65115" s="95"/>
      <c r="BJ65115" s="95"/>
      <c r="BK65115" s="95"/>
      <c r="BL65115" s="95"/>
      <c r="BM65115" s="95"/>
      <c r="BN65115" s="95"/>
      <c r="CA65115" s="95"/>
    </row>
    <row r="65116" spans="31:79" s="97" customFormat="1" x14ac:dyDescent="0.2">
      <c r="AE65116" s="95"/>
      <c r="AF65116" s="95"/>
      <c r="AN65116" s="95"/>
      <c r="AO65116" s="95"/>
      <c r="AP65116" s="95"/>
      <c r="AQ65116" s="95"/>
      <c r="AR65116" s="95"/>
      <c r="AS65116" s="95"/>
      <c r="AT65116" s="95"/>
      <c r="AU65116" s="95"/>
      <c r="AV65116" s="95"/>
      <c r="AW65116" s="95"/>
      <c r="AX65116" s="95"/>
      <c r="AY65116" s="95"/>
      <c r="AZ65116" s="95"/>
      <c r="BA65116" s="95"/>
      <c r="BB65116" s="95"/>
      <c r="BC65116" s="95"/>
      <c r="BD65116" s="95"/>
      <c r="BE65116" s="95"/>
      <c r="BF65116" s="95"/>
      <c r="BG65116" s="95"/>
      <c r="BH65116" s="95"/>
      <c r="BI65116" s="95"/>
      <c r="BJ65116" s="95"/>
      <c r="BK65116" s="95"/>
      <c r="BL65116" s="95"/>
      <c r="BM65116" s="95"/>
      <c r="BN65116" s="95"/>
      <c r="CA65116" s="95"/>
    </row>
    <row r="65117" spans="31:79" s="97" customFormat="1" x14ac:dyDescent="0.2">
      <c r="AE65117" s="95"/>
      <c r="AF65117" s="95"/>
      <c r="AN65117" s="95"/>
      <c r="AO65117" s="95"/>
      <c r="AP65117" s="95"/>
      <c r="AQ65117" s="95"/>
      <c r="AR65117" s="95"/>
      <c r="AS65117" s="95"/>
      <c r="AT65117" s="95"/>
      <c r="AU65117" s="95"/>
      <c r="AV65117" s="95"/>
      <c r="AW65117" s="95"/>
      <c r="AX65117" s="95"/>
      <c r="AY65117" s="95"/>
      <c r="AZ65117" s="95"/>
      <c r="BA65117" s="95"/>
      <c r="BB65117" s="95"/>
      <c r="BC65117" s="95"/>
      <c r="BD65117" s="95"/>
      <c r="BE65117" s="95"/>
      <c r="BF65117" s="95"/>
      <c r="BG65117" s="95"/>
      <c r="BH65117" s="95"/>
      <c r="BI65117" s="95"/>
      <c r="BJ65117" s="95"/>
      <c r="BK65117" s="95"/>
      <c r="BL65117" s="95"/>
      <c r="BM65117" s="95"/>
      <c r="BN65117" s="95"/>
      <c r="CA65117" s="95"/>
    </row>
    <row r="65118" spans="31:79" s="97" customFormat="1" x14ac:dyDescent="0.2">
      <c r="AE65118" s="95"/>
      <c r="AF65118" s="95"/>
      <c r="AN65118" s="95"/>
      <c r="AO65118" s="95"/>
      <c r="AP65118" s="95"/>
      <c r="AQ65118" s="95"/>
      <c r="AR65118" s="95"/>
      <c r="AS65118" s="95"/>
      <c r="AT65118" s="95"/>
      <c r="AU65118" s="95"/>
      <c r="AV65118" s="95"/>
      <c r="AW65118" s="95"/>
      <c r="AX65118" s="95"/>
      <c r="AY65118" s="95"/>
      <c r="AZ65118" s="95"/>
      <c r="BA65118" s="95"/>
      <c r="BB65118" s="95"/>
      <c r="BC65118" s="95"/>
      <c r="BD65118" s="95"/>
      <c r="BE65118" s="95"/>
      <c r="BF65118" s="95"/>
      <c r="BG65118" s="95"/>
      <c r="BH65118" s="95"/>
      <c r="BI65118" s="95"/>
      <c r="BJ65118" s="95"/>
      <c r="BK65118" s="95"/>
      <c r="BL65118" s="95"/>
      <c r="BM65118" s="95"/>
      <c r="BN65118" s="95"/>
      <c r="CA65118" s="95"/>
    </row>
    <row r="65119" spans="31:79" s="97" customFormat="1" x14ac:dyDescent="0.2">
      <c r="AE65119" s="95"/>
      <c r="AF65119" s="95"/>
      <c r="AN65119" s="95"/>
      <c r="AO65119" s="95"/>
      <c r="AP65119" s="95"/>
      <c r="AQ65119" s="95"/>
      <c r="AR65119" s="95"/>
      <c r="AS65119" s="95"/>
      <c r="AT65119" s="95"/>
      <c r="AU65119" s="95"/>
      <c r="AV65119" s="95"/>
      <c r="AW65119" s="95"/>
      <c r="AX65119" s="95"/>
      <c r="AY65119" s="95"/>
      <c r="AZ65119" s="95"/>
      <c r="BA65119" s="95"/>
      <c r="BB65119" s="95"/>
      <c r="BC65119" s="95"/>
      <c r="BD65119" s="95"/>
      <c r="BE65119" s="95"/>
      <c r="BF65119" s="95"/>
      <c r="BG65119" s="95"/>
      <c r="BH65119" s="95"/>
      <c r="BI65119" s="95"/>
      <c r="BJ65119" s="95"/>
      <c r="BK65119" s="95"/>
      <c r="BL65119" s="95"/>
      <c r="BM65119" s="95"/>
      <c r="BN65119" s="95"/>
      <c r="CA65119" s="95"/>
    </row>
    <row r="65120" spans="31:79" s="97" customFormat="1" x14ac:dyDescent="0.2">
      <c r="AE65120" s="95"/>
      <c r="AF65120" s="95"/>
      <c r="AN65120" s="95"/>
      <c r="AO65120" s="95"/>
      <c r="AP65120" s="95"/>
      <c r="AQ65120" s="95"/>
      <c r="AR65120" s="95"/>
      <c r="AS65120" s="95"/>
      <c r="AT65120" s="95"/>
      <c r="AU65120" s="95"/>
      <c r="AV65120" s="95"/>
      <c r="AW65120" s="95"/>
      <c r="AX65120" s="95"/>
      <c r="AY65120" s="95"/>
      <c r="AZ65120" s="95"/>
      <c r="BA65120" s="95"/>
      <c r="BB65120" s="95"/>
      <c r="BC65120" s="95"/>
      <c r="BD65120" s="95"/>
      <c r="BE65120" s="95"/>
      <c r="BF65120" s="95"/>
      <c r="BG65120" s="95"/>
      <c r="BH65120" s="95"/>
      <c r="BI65120" s="95"/>
      <c r="BJ65120" s="95"/>
      <c r="BK65120" s="95"/>
      <c r="BL65120" s="95"/>
      <c r="BM65120" s="95"/>
      <c r="BN65120" s="95"/>
      <c r="CA65120" s="95"/>
    </row>
    <row r="65121" spans="31:79" s="97" customFormat="1" x14ac:dyDescent="0.2">
      <c r="AE65121" s="95"/>
      <c r="AF65121" s="95"/>
      <c r="AN65121" s="95"/>
      <c r="AO65121" s="95"/>
      <c r="AP65121" s="95"/>
      <c r="AQ65121" s="95"/>
      <c r="AR65121" s="95"/>
      <c r="AS65121" s="95"/>
      <c r="AT65121" s="95"/>
      <c r="AU65121" s="95"/>
      <c r="AV65121" s="95"/>
      <c r="AW65121" s="95"/>
      <c r="AX65121" s="95"/>
      <c r="AY65121" s="95"/>
      <c r="AZ65121" s="95"/>
      <c r="BA65121" s="95"/>
      <c r="BB65121" s="95"/>
      <c r="BC65121" s="95"/>
      <c r="BD65121" s="95"/>
      <c r="BE65121" s="95"/>
      <c r="BF65121" s="95"/>
      <c r="BG65121" s="95"/>
      <c r="BH65121" s="95"/>
      <c r="BI65121" s="95"/>
      <c r="BJ65121" s="95"/>
      <c r="BK65121" s="95"/>
      <c r="BL65121" s="95"/>
      <c r="BM65121" s="95"/>
      <c r="BN65121" s="95"/>
      <c r="CA65121" s="95"/>
    </row>
    <row r="65122" spans="31:79" s="97" customFormat="1" x14ac:dyDescent="0.2">
      <c r="AE65122" s="95"/>
      <c r="AF65122" s="95"/>
      <c r="AN65122" s="95"/>
      <c r="AO65122" s="95"/>
      <c r="AP65122" s="95"/>
      <c r="AQ65122" s="95"/>
      <c r="AR65122" s="95"/>
      <c r="AS65122" s="95"/>
      <c r="AT65122" s="95"/>
      <c r="AU65122" s="95"/>
      <c r="AV65122" s="95"/>
      <c r="AW65122" s="95"/>
      <c r="AX65122" s="95"/>
      <c r="AY65122" s="95"/>
      <c r="AZ65122" s="95"/>
      <c r="BA65122" s="95"/>
      <c r="BB65122" s="95"/>
      <c r="BC65122" s="95"/>
      <c r="BD65122" s="95"/>
      <c r="BE65122" s="95"/>
      <c r="BF65122" s="95"/>
      <c r="BG65122" s="95"/>
      <c r="BH65122" s="95"/>
      <c r="BI65122" s="95"/>
      <c r="BJ65122" s="95"/>
      <c r="BK65122" s="95"/>
      <c r="BL65122" s="95"/>
      <c r="BM65122" s="95"/>
      <c r="BN65122" s="95"/>
      <c r="CA65122" s="95"/>
    </row>
    <row r="65123" spans="31:79" s="97" customFormat="1" x14ac:dyDescent="0.2">
      <c r="AE65123" s="95"/>
      <c r="AF65123" s="95"/>
      <c r="AN65123" s="95"/>
      <c r="AO65123" s="95"/>
      <c r="AP65123" s="95"/>
      <c r="AQ65123" s="95"/>
      <c r="AR65123" s="95"/>
      <c r="AS65123" s="95"/>
      <c r="AT65123" s="95"/>
      <c r="AU65123" s="95"/>
      <c r="AV65123" s="95"/>
      <c r="AW65123" s="95"/>
      <c r="AX65123" s="95"/>
      <c r="AY65123" s="95"/>
      <c r="AZ65123" s="95"/>
      <c r="BA65123" s="95"/>
      <c r="BB65123" s="95"/>
      <c r="BC65123" s="95"/>
      <c r="BD65123" s="95"/>
      <c r="BE65123" s="95"/>
      <c r="BF65123" s="95"/>
      <c r="BG65123" s="95"/>
      <c r="BH65123" s="95"/>
      <c r="BI65123" s="95"/>
      <c r="BJ65123" s="95"/>
      <c r="BK65123" s="95"/>
      <c r="BL65123" s="95"/>
      <c r="BM65123" s="95"/>
      <c r="BN65123" s="95"/>
      <c r="CA65123" s="95"/>
    </row>
    <row r="65124" spans="31:79" s="97" customFormat="1" x14ac:dyDescent="0.2">
      <c r="AE65124" s="95"/>
      <c r="AF65124" s="95"/>
      <c r="AN65124" s="95"/>
      <c r="AO65124" s="95"/>
      <c r="AP65124" s="95"/>
      <c r="AQ65124" s="95"/>
      <c r="AR65124" s="95"/>
      <c r="AS65124" s="95"/>
      <c r="AT65124" s="95"/>
      <c r="AU65124" s="95"/>
      <c r="AV65124" s="95"/>
      <c r="AW65124" s="95"/>
      <c r="AX65124" s="95"/>
      <c r="AY65124" s="95"/>
      <c r="AZ65124" s="95"/>
      <c r="BA65124" s="95"/>
      <c r="BB65124" s="95"/>
      <c r="BC65124" s="95"/>
      <c r="BD65124" s="95"/>
      <c r="BE65124" s="95"/>
      <c r="BF65124" s="95"/>
      <c r="BG65124" s="95"/>
      <c r="BH65124" s="95"/>
      <c r="BI65124" s="95"/>
      <c r="BJ65124" s="95"/>
      <c r="BK65124" s="95"/>
      <c r="BL65124" s="95"/>
      <c r="BM65124" s="95"/>
      <c r="BN65124" s="95"/>
      <c r="CA65124" s="95"/>
    </row>
    <row r="65125" spans="31:79" s="97" customFormat="1" x14ac:dyDescent="0.2">
      <c r="AE65125" s="95"/>
      <c r="AF65125" s="95"/>
      <c r="AN65125" s="95"/>
      <c r="AO65125" s="95"/>
      <c r="AP65125" s="95"/>
      <c r="AQ65125" s="95"/>
      <c r="AR65125" s="95"/>
      <c r="AS65125" s="95"/>
      <c r="AT65125" s="95"/>
      <c r="AU65125" s="95"/>
      <c r="AV65125" s="95"/>
      <c r="AW65125" s="95"/>
      <c r="AX65125" s="95"/>
      <c r="AY65125" s="95"/>
      <c r="AZ65125" s="95"/>
      <c r="BA65125" s="95"/>
      <c r="BB65125" s="95"/>
      <c r="BC65125" s="95"/>
      <c r="BD65125" s="95"/>
      <c r="BE65125" s="95"/>
      <c r="BF65125" s="95"/>
      <c r="BG65125" s="95"/>
      <c r="BH65125" s="95"/>
      <c r="BI65125" s="95"/>
      <c r="BJ65125" s="95"/>
      <c r="BK65125" s="95"/>
      <c r="BL65125" s="95"/>
      <c r="BM65125" s="95"/>
      <c r="BN65125" s="95"/>
      <c r="CA65125" s="95"/>
    </row>
    <row r="65126" spans="31:79" s="97" customFormat="1" x14ac:dyDescent="0.2">
      <c r="AE65126" s="95"/>
      <c r="AF65126" s="95"/>
      <c r="AN65126" s="95"/>
      <c r="AO65126" s="95"/>
      <c r="AP65126" s="95"/>
      <c r="AQ65126" s="95"/>
      <c r="AR65126" s="95"/>
      <c r="AS65126" s="95"/>
      <c r="AT65126" s="95"/>
      <c r="AU65126" s="95"/>
      <c r="AV65126" s="95"/>
      <c r="AW65126" s="95"/>
      <c r="AX65126" s="95"/>
      <c r="AY65126" s="95"/>
      <c r="AZ65126" s="95"/>
      <c r="BA65126" s="95"/>
      <c r="BB65126" s="95"/>
      <c r="BC65126" s="95"/>
      <c r="BD65126" s="95"/>
      <c r="BE65126" s="95"/>
      <c r="BF65126" s="95"/>
      <c r="BG65126" s="95"/>
      <c r="BH65126" s="95"/>
      <c r="BI65126" s="95"/>
      <c r="BJ65126" s="95"/>
      <c r="BK65126" s="95"/>
      <c r="BL65126" s="95"/>
      <c r="BM65126" s="95"/>
      <c r="BN65126" s="95"/>
      <c r="CA65126" s="95"/>
    </row>
    <row r="65127" spans="31:79" s="97" customFormat="1" x14ac:dyDescent="0.2">
      <c r="AE65127" s="95"/>
      <c r="AF65127" s="95"/>
      <c r="AN65127" s="95"/>
      <c r="AO65127" s="95"/>
      <c r="AP65127" s="95"/>
      <c r="AQ65127" s="95"/>
      <c r="AR65127" s="95"/>
      <c r="AS65127" s="95"/>
      <c r="AT65127" s="95"/>
      <c r="AU65127" s="95"/>
      <c r="AV65127" s="95"/>
      <c r="AW65127" s="95"/>
      <c r="AX65127" s="95"/>
      <c r="AY65127" s="95"/>
      <c r="AZ65127" s="95"/>
      <c r="BA65127" s="95"/>
      <c r="BB65127" s="95"/>
      <c r="BC65127" s="95"/>
      <c r="BD65127" s="95"/>
      <c r="BE65127" s="95"/>
      <c r="BF65127" s="95"/>
      <c r="BG65127" s="95"/>
      <c r="BH65127" s="95"/>
      <c r="BI65127" s="95"/>
      <c r="BJ65127" s="95"/>
      <c r="BK65127" s="95"/>
      <c r="BL65127" s="95"/>
      <c r="BM65127" s="95"/>
      <c r="BN65127" s="95"/>
      <c r="CA65127" s="95"/>
    </row>
    <row r="65128" spans="31:79" s="97" customFormat="1" x14ac:dyDescent="0.2">
      <c r="AE65128" s="95"/>
      <c r="AF65128" s="95"/>
      <c r="AN65128" s="95"/>
      <c r="AO65128" s="95"/>
      <c r="AP65128" s="95"/>
      <c r="AQ65128" s="95"/>
      <c r="AR65128" s="95"/>
      <c r="AS65128" s="95"/>
      <c r="AT65128" s="95"/>
      <c r="AU65128" s="95"/>
      <c r="AV65128" s="95"/>
      <c r="AW65128" s="95"/>
      <c r="AX65128" s="95"/>
      <c r="AY65128" s="95"/>
      <c r="AZ65128" s="95"/>
      <c r="BA65128" s="95"/>
      <c r="BB65128" s="95"/>
      <c r="BC65128" s="95"/>
      <c r="BD65128" s="95"/>
      <c r="BE65128" s="95"/>
      <c r="BF65128" s="95"/>
      <c r="BG65128" s="95"/>
      <c r="BH65128" s="95"/>
      <c r="BI65128" s="95"/>
      <c r="BJ65128" s="95"/>
      <c r="BK65128" s="95"/>
      <c r="BL65128" s="95"/>
      <c r="BM65128" s="95"/>
      <c r="BN65128" s="95"/>
      <c r="CA65128" s="95"/>
    </row>
    <row r="65129" spans="31:79" s="97" customFormat="1" x14ac:dyDescent="0.2">
      <c r="AE65129" s="95"/>
      <c r="AF65129" s="95"/>
      <c r="AN65129" s="95"/>
      <c r="AO65129" s="95"/>
      <c r="AP65129" s="95"/>
      <c r="AQ65129" s="95"/>
      <c r="AR65129" s="95"/>
      <c r="AS65129" s="95"/>
      <c r="AT65129" s="95"/>
      <c r="AU65129" s="95"/>
      <c r="AV65129" s="95"/>
      <c r="AW65129" s="95"/>
      <c r="AX65129" s="95"/>
      <c r="AY65129" s="95"/>
      <c r="AZ65129" s="95"/>
      <c r="BA65129" s="95"/>
      <c r="BB65129" s="95"/>
      <c r="BC65129" s="95"/>
      <c r="BD65129" s="95"/>
      <c r="BE65129" s="95"/>
      <c r="BF65129" s="95"/>
      <c r="BG65129" s="95"/>
      <c r="BH65129" s="95"/>
      <c r="BI65129" s="95"/>
      <c r="BJ65129" s="95"/>
      <c r="BK65129" s="95"/>
      <c r="BL65129" s="95"/>
      <c r="BM65129" s="95"/>
      <c r="BN65129" s="95"/>
      <c r="CA65129" s="95"/>
    </row>
    <row r="65130" spans="31:79" s="97" customFormat="1" x14ac:dyDescent="0.2">
      <c r="AE65130" s="95"/>
      <c r="AF65130" s="95"/>
      <c r="AN65130" s="95"/>
      <c r="AO65130" s="95"/>
      <c r="AP65130" s="95"/>
      <c r="AQ65130" s="95"/>
      <c r="AR65130" s="95"/>
      <c r="AS65130" s="95"/>
      <c r="AT65130" s="95"/>
      <c r="AU65130" s="95"/>
      <c r="AV65130" s="95"/>
      <c r="AW65130" s="95"/>
      <c r="AX65130" s="95"/>
      <c r="AY65130" s="95"/>
      <c r="AZ65130" s="95"/>
      <c r="BA65130" s="95"/>
      <c r="BB65130" s="95"/>
      <c r="BC65130" s="95"/>
      <c r="BD65130" s="95"/>
      <c r="BE65130" s="95"/>
      <c r="BF65130" s="95"/>
      <c r="BG65130" s="95"/>
      <c r="BH65130" s="95"/>
      <c r="BI65130" s="95"/>
      <c r="BJ65130" s="95"/>
      <c r="BK65130" s="95"/>
      <c r="BL65130" s="95"/>
      <c r="BM65130" s="95"/>
      <c r="BN65130" s="95"/>
      <c r="CA65130" s="95"/>
    </row>
    <row r="65131" spans="31:79" s="97" customFormat="1" x14ac:dyDescent="0.2">
      <c r="AE65131" s="95"/>
      <c r="AF65131" s="95"/>
      <c r="AN65131" s="95"/>
      <c r="AO65131" s="95"/>
      <c r="AP65131" s="95"/>
      <c r="AQ65131" s="95"/>
      <c r="AR65131" s="95"/>
      <c r="AS65131" s="95"/>
      <c r="AT65131" s="95"/>
      <c r="AU65131" s="95"/>
      <c r="AV65131" s="95"/>
      <c r="AW65131" s="95"/>
      <c r="AX65131" s="95"/>
      <c r="AY65131" s="95"/>
      <c r="AZ65131" s="95"/>
      <c r="BA65131" s="95"/>
      <c r="BB65131" s="95"/>
      <c r="BC65131" s="95"/>
      <c r="BD65131" s="95"/>
      <c r="BE65131" s="95"/>
      <c r="BF65131" s="95"/>
      <c r="BG65131" s="95"/>
      <c r="BH65131" s="95"/>
      <c r="BI65131" s="95"/>
      <c r="BJ65131" s="95"/>
      <c r="BK65131" s="95"/>
      <c r="BL65131" s="95"/>
      <c r="BM65131" s="95"/>
      <c r="BN65131" s="95"/>
      <c r="CA65131" s="95"/>
    </row>
    <row r="65132" spans="31:79" s="97" customFormat="1" x14ac:dyDescent="0.2">
      <c r="AE65132" s="95"/>
      <c r="AF65132" s="95"/>
      <c r="AN65132" s="95"/>
      <c r="AO65132" s="95"/>
      <c r="AP65132" s="95"/>
      <c r="AQ65132" s="95"/>
      <c r="AR65132" s="95"/>
      <c r="AS65132" s="95"/>
      <c r="AT65132" s="95"/>
      <c r="AU65132" s="95"/>
      <c r="AV65132" s="95"/>
      <c r="AW65132" s="95"/>
      <c r="AX65132" s="95"/>
      <c r="AY65132" s="95"/>
      <c r="AZ65132" s="95"/>
      <c r="BA65132" s="95"/>
      <c r="BB65132" s="95"/>
      <c r="BC65132" s="95"/>
      <c r="BD65132" s="95"/>
      <c r="BE65132" s="95"/>
      <c r="BF65132" s="95"/>
      <c r="BG65132" s="95"/>
      <c r="BH65132" s="95"/>
      <c r="BI65132" s="95"/>
      <c r="BJ65132" s="95"/>
      <c r="BK65132" s="95"/>
      <c r="BL65132" s="95"/>
      <c r="BM65132" s="95"/>
      <c r="BN65132" s="95"/>
      <c r="CA65132" s="95"/>
    </row>
    <row r="65133" spans="31:79" s="97" customFormat="1" x14ac:dyDescent="0.2">
      <c r="AE65133" s="95"/>
      <c r="AF65133" s="95"/>
      <c r="AN65133" s="95"/>
      <c r="AO65133" s="95"/>
      <c r="AP65133" s="95"/>
      <c r="AQ65133" s="95"/>
      <c r="AR65133" s="95"/>
      <c r="AS65133" s="95"/>
      <c r="AT65133" s="95"/>
      <c r="AU65133" s="95"/>
      <c r="AV65133" s="95"/>
      <c r="AW65133" s="95"/>
      <c r="AX65133" s="95"/>
      <c r="AY65133" s="95"/>
      <c r="AZ65133" s="95"/>
      <c r="BA65133" s="95"/>
      <c r="BB65133" s="95"/>
      <c r="BC65133" s="95"/>
      <c r="BD65133" s="95"/>
      <c r="BE65133" s="95"/>
      <c r="BF65133" s="95"/>
      <c r="BG65133" s="95"/>
      <c r="BH65133" s="95"/>
      <c r="BI65133" s="95"/>
      <c r="BJ65133" s="95"/>
      <c r="BK65133" s="95"/>
      <c r="BL65133" s="95"/>
      <c r="BM65133" s="95"/>
      <c r="BN65133" s="95"/>
      <c r="CA65133" s="95"/>
    </row>
    <row r="65134" spans="31:79" s="97" customFormat="1" x14ac:dyDescent="0.2">
      <c r="AE65134" s="95"/>
      <c r="AF65134" s="95"/>
      <c r="AN65134" s="95"/>
      <c r="AO65134" s="95"/>
      <c r="AP65134" s="95"/>
      <c r="AQ65134" s="95"/>
      <c r="AR65134" s="95"/>
      <c r="AS65134" s="95"/>
      <c r="AT65134" s="95"/>
      <c r="AU65134" s="95"/>
      <c r="AV65134" s="95"/>
      <c r="AW65134" s="95"/>
      <c r="AX65134" s="95"/>
      <c r="AY65134" s="95"/>
      <c r="AZ65134" s="95"/>
      <c r="BA65134" s="95"/>
      <c r="BB65134" s="95"/>
      <c r="BC65134" s="95"/>
      <c r="BD65134" s="95"/>
      <c r="BE65134" s="95"/>
      <c r="BF65134" s="95"/>
      <c r="BG65134" s="95"/>
      <c r="BH65134" s="95"/>
      <c r="BI65134" s="95"/>
      <c r="BJ65134" s="95"/>
      <c r="BK65134" s="95"/>
      <c r="BL65134" s="95"/>
      <c r="BM65134" s="95"/>
      <c r="BN65134" s="95"/>
      <c r="CA65134" s="95"/>
    </row>
    <row r="65135" spans="31:79" s="97" customFormat="1" x14ac:dyDescent="0.2">
      <c r="AE65135" s="95"/>
      <c r="AF65135" s="95"/>
      <c r="AN65135" s="95"/>
      <c r="AO65135" s="95"/>
      <c r="AP65135" s="95"/>
      <c r="AQ65135" s="95"/>
      <c r="AR65135" s="95"/>
      <c r="AS65135" s="95"/>
      <c r="AT65135" s="95"/>
      <c r="AU65135" s="95"/>
      <c r="AV65135" s="95"/>
      <c r="AW65135" s="95"/>
      <c r="AX65135" s="95"/>
      <c r="AY65135" s="95"/>
      <c r="AZ65135" s="95"/>
      <c r="BA65135" s="95"/>
      <c r="BB65135" s="95"/>
      <c r="BC65135" s="95"/>
      <c r="BD65135" s="95"/>
      <c r="BE65135" s="95"/>
      <c r="BF65135" s="95"/>
      <c r="BG65135" s="95"/>
      <c r="BH65135" s="95"/>
      <c r="BI65135" s="95"/>
      <c r="BJ65135" s="95"/>
      <c r="BK65135" s="95"/>
      <c r="BL65135" s="95"/>
      <c r="BM65135" s="95"/>
      <c r="BN65135" s="95"/>
      <c r="CA65135" s="95"/>
    </row>
    <row r="65136" spans="31:79" s="97" customFormat="1" x14ac:dyDescent="0.2">
      <c r="AE65136" s="95"/>
      <c r="AF65136" s="95"/>
      <c r="AN65136" s="95"/>
      <c r="AO65136" s="95"/>
      <c r="AP65136" s="95"/>
      <c r="AQ65136" s="95"/>
      <c r="AR65136" s="95"/>
      <c r="AS65136" s="95"/>
      <c r="AT65136" s="95"/>
      <c r="AU65136" s="95"/>
      <c r="AV65136" s="95"/>
      <c r="AW65136" s="95"/>
      <c r="AX65136" s="95"/>
      <c r="AY65136" s="95"/>
      <c r="AZ65136" s="95"/>
      <c r="BA65136" s="95"/>
      <c r="BB65136" s="95"/>
      <c r="BC65136" s="95"/>
      <c r="BD65136" s="95"/>
      <c r="BE65136" s="95"/>
      <c r="BF65136" s="95"/>
      <c r="BG65136" s="95"/>
      <c r="BH65136" s="95"/>
      <c r="BI65136" s="95"/>
      <c r="BJ65136" s="95"/>
      <c r="BK65136" s="95"/>
      <c r="BL65136" s="95"/>
      <c r="BM65136" s="95"/>
      <c r="BN65136" s="95"/>
      <c r="CA65136" s="95"/>
    </row>
    <row r="65137" spans="31:79" s="97" customFormat="1" x14ac:dyDescent="0.2">
      <c r="AE65137" s="95"/>
      <c r="AF65137" s="95"/>
      <c r="AN65137" s="95"/>
      <c r="AO65137" s="95"/>
      <c r="AP65137" s="95"/>
      <c r="AQ65137" s="95"/>
      <c r="AR65137" s="95"/>
      <c r="AS65137" s="95"/>
      <c r="AT65137" s="95"/>
      <c r="AU65137" s="95"/>
      <c r="AV65137" s="95"/>
      <c r="AW65137" s="95"/>
      <c r="AX65137" s="95"/>
      <c r="AY65137" s="95"/>
      <c r="AZ65137" s="95"/>
      <c r="BA65137" s="95"/>
      <c r="BB65137" s="95"/>
      <c r="BC65137" s="95"/>
      <c r="BD65137" s="95"/>
      <c r="BE65137" s="95"/>
      <c r="BF65137" s="95"/>
      <c r="BG65137" s="95"/>
      <c r="BH65137" s="95"/>
      <c r="BI65137" s="95"/>
      <c r="BJ65137" s="95"/>
      <c r="BK65137" s="95"/>
      <c r="BL65137" s="95"/>
      <c r="BM65137" s="95"/>
      <c r="BN65137" s="95"/>
      <c r="CA65137" s="95"/>
    </row>
    <row r="65138" spans="31:79" s="97" customFormat="1" x14ac:dyDescent="0.2">
      <c r="AE65138" s="95"/>
      <c r="AF65138" s="95"/>
      <c r="AN65138" s="95"/>
      <c r="AO65138" s="95"/>
      <c r="AP65138" s="95"/>
      <c r="AQ65138" s="95"/>
      <c r="AR65138" s="95"/>
      <c r="AS65138" s="95"/>
      <c r="AT65138" s="95"/>
      <c r="AU65138" s="95"/>
      <c r="AV65138" s="95"/>
      <c r="AW65138" s="95"/>
      <c r="AX65138" s="95"/>
      <c r="AY65138" s="95"/>
      <c r="AZ65138" s="95"/>
      <c r="BA65138" s="95"/>
      <c r="BB65138" s="95"/>
      <c r="BC65138" s="95"/>
      <c r="BD65138" s="95"/>
      <c r="BE65138" s="95"/>
      <c r="BF65138" s="95"/>
      <c r="BG65138" s="95"/>
      <c r="BH65138" s="95"/>
      <c r="BI65138" s="95"/>
      <c r="BJ65138" s="95"/>
      <c r="BK65138" s="95"/>
      <c r="BL65138" s="95"/>
      <c r="BM65138" s="95"/>
      <c r="BN65138" s="95"/>
      <c r="CA65138" s="95"/>
    </row>
    <row r="65139" spans="31:79" s="97" customFormat="1" x14ac:dyDescent="0.2">
      <c r="AE65139" s="95"/>
      <c r="AF65139" s="95"/>
      <c r="AN65139" s="95"/>
      <c r="AO65139" s="95"/>
      <c r="AP65139" s="95"/>
      <c r="AQ65139" s="95"/>
      <c r="AR65139" s="95"/>
      <c r="AS65139" s="95"/>
      <c r="AT65139" s="95"/>
      <c r="AU65139" s="95"/>
      <c r="AV65139" s="95"/>
      <c r="AW65139" s="95"/>
      <c r="AX65139" s="95"/>
      <c r="AY65139" s="95"/>
      <c r="AZ65139" s="95"/>
      <c r="BA65139" s="95"/>
      <c r="BB65139" s="95"/>
      <c r="BC65139" s="95"/>
      <c r="BD65139" s="95"/>
      <c r="BE65139" s="95"/>
      <c r="BF65139" s="95"/>
      <c r="BG65139" s="95"/>
      <c r="BH65139" s="95"/>
      <c r="BI65139" s="95"/>
      <c r="BJ65139" s="95"/>
      <c r="BK65139" s="95"/>
      <c r="BL65139" s="95"/>
      <c r="BM65139" s="95"/>
      <c r="BN65139" s="95"/>
      <c r="CA65139" s="95"/>
    </row>
    <row r="65140" spans="31:79" s="97" customFormat="1" x14ac:dyDescent="0.2">
      <c r="AE65140" s="95"/>
      <c r="AF65140" s="95"/>
      <c r="AN65140" s="95"/>
      <c r="AO65140" s="95"/>
      <c r="AP65140" s="95"/>
      <c r="AQ65140" s="95"/>
      <c r="AR65140" s="95"/>
      <c r="AS65140" s="95"/>
      <c r="AT65140" s="95"/>
      <c r="AU65140" s="95"/>
      <c r="AV65140" s="95"/>
      <c r="AW65140" s="95"/>
      <c r="AX65140" s="95"/>
      <c r="AY65140" s="95"/>
      <c r="AZ65140" s="95"/>
      <c r="BA65140" s="95"/>
      <c r="BB65140" s="95"/>
      <c r="BC65140" s="95"/>
      <c r="BD65140" s="95"/>
      <c r="BE65140" s="95"/>
      <c r="BF65140" s="95"/>
      <c r="BG65140" s="95"/>
      <c r="BH65140" s="95"/>
      <c r="BI65140" s="95"/>
      <c r="BJ65140" s="95"/>
      <c r="BK65140" s="95"/>
      <c r="BL65140" s="95"/>
      <c r="BM65140" s="95"/>
      <c r="BN65140" s="95"/>
      <c r="CA65140" s="95"/>
    </row>
    <row r="65141" spans="31:79" s="97" customFormat="1" x14ac:dyDescent="0.2">
      <c r="AE65141" s="95"/>
      <c r="AF65141" s="95"/>
      <c r="AN65141" s="95"/>
      <c r="AO65141" s="95"/>
      <c r="AP65141" s="95"/>
      <c r="AQ65141" s="95"/>
      <c r="AR65141" s="95"/>
      <c r="AS65141" s="95"/>
      <c r="AT65141" s="95"/>
      <c r="AU65141" s="95"/>
      <c r="AV65141" s="95"/>
      <c r="AW65141" s="95"/>
      <c r="AX65141" s="95"/>
      <c r="AY65141" s="95"/>
      <c r="AZ65141" s="95"/>
      <c r="BA65141" s="95"/>
      <c r="BB65141" s="95"/>
      <c r="BC65141" s="95"/>
      <c r="BD65141" s="95"/>
      <c r="BE65141" s="95"/>
      <c r="BF65141" s="95"/>
      <c r="BG65141" s="95"/>
      <c r="BH65141" s="95"/>
      <c r="BI65141" s="95"/>
      <c r="BJ65141" s="95"/>
      <c r="BK65141" s="95"/>
      <c r="BL65141" s="95"/>
      <c r="BM65141" s="95"/>
      <c r="BN65141" s="95"/>
      <c r="CA65141" s="95"/>
    </row>
    <row r="65142" spans="31:79" s="97" customFormat="1" x14ac:dyDescent="0.2">
      <c r="AE65142" s="95"/>
      <c r="AF65142" s="95"/>
      <c r="AN65142" s="95"/>
      <c r="AO65142" s="95"/>
      <c r="AP65142" s="95"/>
      <c r="AQ65142" s="95"/>
      <c r="AR65142" s="95"/>
      <c r="AS65142" s="95"/>
      <c r="AT65142" s="95"/>
      <c r="AU65142" s="95"/>
      <c r="AV65142" s="95"/>
      <c r="AW65142" s="95"/>
      <c r="AX65142" s="95"/>
      <c r="AY65142" s="95"/>
      <c r="AZ65142" s="95"/>
      <c r="BA65142" s="95"/>
      <c r="BB65142" s="95"/>
      <c r="BC65142" s="95"/>
      <c r="BD65142" s="95"/>
      <c r="BE65142" s="95"/>
      <c r="BF65142" s="95"/>
      <c r="BG65142" s="95"/>
      <c r="BH65142" s="95"/>
      <c r="BI65142" s="95"/>
      <c r="BJ65142" s="95"/>
      <c r="BK65142" s="95"/>
      <c r="BL65142" s="95"/>
      <c r="BM65142" s="95"/>
      <c r="BN65142" s="95"/>
      <c r="CA65142" s="95"/>
    </row>
    <row r="65143" spans="31:79" s="97" customFormat="1" x14ac:dyDescent="0.2">
      <c r="AE65143" s="95"/>
      <c r="AF65143" s="95"/>
      <c r="AN65143" s="95"/>
      <c r="AO65143" s="95"/>
      <c r="AP65143" s="95"/>
      <c r="AQ65143" s="95"/>
      <c r="AR65143" s="95"/>
      <c r="AS65143" s="95"/>
      <c r="AT65143" s="95"/>
      <c r="AU65143" s="95"/>
      <c r="AV65143" s="95"/>
      <c r="AW65143" s="95"/>
      <c r="AX65143" s="95"/>
      <c r="AY65143" s="95"/>
      <c r="AZ65143" s="95"/>
      <c r="BA65143" s="95"/>
      <c r="BB65143" s="95"/>
      <c r="BC65143" s="95"/>
      <c r="BD65143" s="95"/>
      <c r="BE65143" s="95"/>
      <c r="BF65143" s="95"/>
      <c r="BG65143" s="95"/>
      <c r="BH65143" s="95"/>
      <c r="BI65143" s="95"/>
      <c r="BJ65143" s="95"/>
      <c r="BK65143" s="95"/>
      <c r="BL65143" s="95"/>
      <c r="BM65143" s="95"/>
      <c r="BN65143" s="95"/>
      <c r="CA65143" s="95"/>
    </row>
    <row r="65144" spans="31:79" s="97" customFormat="1" x14ac:dyDescent="0.2">
      <c r="AE65144" s="95"/>
      <c r="AF65144" s="95"/>
      <c r="AN65144" s="95"/>
      <c r="AO65144" s="95"/>
      <c r="AP65144" s="95"/>
      <c r="AQ65144" s="95"/>
      <c r="AR65144" s="95"/>
      <c r="AS65144" s="95"/>
      <c r="AT65144" s="95"/>
      <c r="AU65144" s="95"/>
      <c r="AV65144" s="95"/>
      <c r="AW65144" s="95"/>
      <c r="AX65144" s="95"/>
      <c r="AY65144" s="95"/>
      <c r="AZ65144" s="95"/>
      <c r="BA65144" s="95"/>
      <c r="BB65144" s="95"/>
      <c r="BC65144" s="95"/>
      <c r="BD65144" s="95"/>
      <c r="BE65144" s="95"/>
      <c r="BF65144" s="95"/>
      <c r="BG65144" s="95"/>
      <c r="BH65144" s="95"/>
      <c r="BI65144" s="95"/>
      <c r="BJ65144" s="95"/>
      <c r="BK65144" s="95"/>
      <c r="BL65144" s="95"/>
      <c r="BM65144" s="95"/>
      <c r="BN65144" s="95"/>
      <c r="CA65144" s="95"/>
    </row>
    <row r="65145" spans="31:79" s="97" customFormat="1" x14ac:dyDescent="0.2">
      <c r="AE65145" s="95"/>
      <c r="AF65145" s="95"/>
      <c r="AN65145" s="95"/>
      <c r="AO65145" s="95"/>
      <c r="AP65145" s="95"/>
      <c r="AQ65145" s="95"/>
      <c r="AR65145" s="95"/>
      <c r="AS65145" s="95"/>
      <c r="AT65145" s="95"/>
      <c r="AU65145" s="95"/>
      <c r="AV65145" s="95"/>
      <c r="AW65145" s="95"/>
      <c r="AX65145" s="95"/>
      <c r="AY65145" s="95"/>
      <c r="AZ65145" s="95"/>
      <c r="BA65145" s="95"/>
      <c r="BB65145" s="95"/>
      <c r="BC65145" s="95"/>
      <c r="BD65145" s="95"/>
      <c r="BE65145" s="95"/>
      <c r="BF65145" s="95"/>
      <c r="BG65145" s="95"/>
      <c r="BH65145" s="95"/>
      <c r="BI65145" s="95"/>
      <c r="BJ65145" s="95"/>
      <c r="BK65145" s="95"/>
      <c r="BL65145" s="95"/>
      <c r="BM65145" s="95"/>
      <c r="BN65145" s="95"/>
      <c r="CA65145" s="95"/>
    </row>
    <row r="65146" spans="31:79" s="97" customFormat="1" x14ac:dyDescent="0.2">
      <c r="AE65146" s="95"/>
      <c r="AF65146" s="95"/>
      <c r="AN65146" s="95"/>
      <c r="AO65146" s="95"/>
      <c r="AP65146" s="95"/>
      <c r="AQ65146" s="95"/>
      <c r="AR65146" s="95"/>
      <c r="AS65146" s="95"/>
      <c r="AT65146" s="95"/>
      <c r="AU65146" s="95"/>
      <c r="AV65146" s="95"/>
      <c r="AW65146" s="95"/>
      <c r="AX65146" s="95"/>
      <c r="AY65146" s="95"/>
      <c r="AZ65146" s="95"/>
      <c r="BA65146" s="95"/>
      <c r="BB65146" s="95"/>
      <c r="BC65146" s="95"/>
      <c r="BD65146" s="95"/>
      <c r="BE65146" s="95"/>
      <c r="BF65146" s="95"/>
      <c r="BG65146" s="95"/>
      <c r="BH65146" s="95"/>
      <c r="BI65146" s="95"/>
      <c r="BJ65146" s="95"/>
      <c r="BK65146" s="95"/>
      <c r="BL65146" s="95"/>
      <c r="BM65146" s="95"/>
      <c r="BN65146" s="95"/>
      <c r="CA65146" s="95"/>
    </row>
    <row r="65147" spans="31:79" s="97" customFormat="1" x14ac:dyDescent="0.2">
      <c r="AE65147" s="95"/>
      <c r="AF65147" s="95"/>
      <c r="AN65147" s="95"/>
      <c r="AO65147" s="95"/>
      <c r="AP65147" s="95"/>
      <c r="AQ65147" s="95"/>
      <c r="AR65147" s="95"/>
      <c r="AS65147" s="95"/>
      <c r="AT65147" s="95"/>
      <c r="AU65147" s="95"/>
      <c r="AV65147" s="95"/>
      <c r="AW65147" s="95"/>
      <c r="AX65147" s="95"/>
      <c r="AY65147" s="95"/>
      <c r="AZ65147" s="95"/>
      <c r="BA65147" s="95"/>
      <c r="BB65147" s="95"/>
      <c r="BC65147" s="95"/>
      <c r="BD65147" s="95"/>
      <c r="BE65147" s="95"/>
      <c r="BF65147" s="95"/>
      <c r="BG65147" s="95"/>
      <c r="BH65147" s="95"/>
      <c r="BI65147" s="95"/>
      <c r="BJ65147" s="95"/>
      <c r="BK65147" s="95"/>
      <c r="BL65147" s="95"/>
      <c r="BM65147" s="95"/>
      <c r="BN65147" s="95"/>
      <c r="CA65147" s="95"/>
    </row>
    <row r="65148" spans="31:79" s="97" customFormat="1" x14ac:dyDescent="0.2">
      <c r="AE65148" s="95"/>
      <c r="AF65148" s="95"/>
      <c r="AN65148" s="95"/>
      <c r="AO65148" s="95"/>
      <c r="AP65148" s="95"/>
      <c r="AQ65148" s="95"/>
      <c r="AR65148" s="95"/>
      <c r="AS65148" s="95"/>
      <c r="AT65148" s="95"/>
      <c r="AU65148" s="95"/>
      <c r="AV65148" s="95"/>
      <c r="AW65148" s="95"/>
      <c r="AX65148" s="95"/>
      <c r="AY65148" s="95"/>
      <c r="AZ65148" s="95"/>
      <c r="BA65148" s="95"/>
      <c r="BB65148" s="95"/>
      <c r="BC65148" s="95"/>
      <c r="BD65148" s="95"/>
      <c r="BE65148" s="95"/>
      <c r="BF65148" s="95"/>
      <c r="BG65148" s="95"/>
      <c r="BH65148" s="95"/>
      <c r="BI65148" s="95"/>
      <c r="BJ65148" s="95"/>
      <c r="BK65148" s="95"/>
      <c r="BL65148" s="95"/>
      <c r="BM65148" s="95"/>
      <c r="BN65148" s="95"/>
      <c r="CA65148" s="95"/>
    </row>
    <row r="65149" spans="31:79" s="97" customFormat="1" x14ac:dyDescent="0.2">
      <c r="AE65149" s="95"/>
      <c r="AF65149" s="95"/>
      <c r="AN65149" s="95"/>
      <c r="AO65149" s="95"/>
      <c r="AP65149" s="95"/>
      <c r="AQ65149" s="95"/>
      <c r="AR65149" s="95"/>
      <c r="AS65149" s="95"/>
      <c r="AT65149" s="95"/>
      <c r="AU65149" s="95"/>
      <c r="AV65149" s="95"/>
      <c r="AW65149" s="95"/>
      <c r="AX65149" s="95"/>
      <c r="AY65149" s="95"/>
      <c r="AZ65149" s="95"/>
      <c r="BA65149" s="95"/>
      <c r="BB65149" s="95"/>
      <c r="BC65149" s="95"/>
      <c r="BD65149" s="95"/>
      <c r="BE65149" s="95"/>
      <c r="BF65149" s="95"/>
      <c r="BG65149" s="95"/>
      <c r="BH65149" s="95"/>
      <c r="BI65149" s="95"/>
      <c r="BJ65149" s="95"/>
      <c r="BK65149" s="95"/>
      <c r="BL65149" s="95"/>
      <c r="BM65149" s="95"/>
      <c r="BN65149" s="95"/>
      <c r="CA65149" s="95"/>
    </row>
    <row r="65150" spans="31:79" s="97" customFormat="1" x14ac:dyDescent="0.2">
      <c r="AE65150" s="95"/>
      <c r="AF65150" s="95"/>
      <c r="AN65150" s="95"/>
      <c r="AO65150" s="95"/>
      <c r="AP65150" s="95"/>
      <c r="AQ65150" s="95"/>
      <c r="AR65150" s="95"/>
      <c r="AS65150" s="95"/>
      <c r="AT65150" s="95"/>
      <c r="AU65150" s="95"/>
      <c r="AV65150" s="95"/>
      <c r="AW65150" s="95"/>
      <c r="AX65150" s="95"/>
      <c r="AY65150" s="95"/>
      <c r="AZ65150" s="95"/>
      <c r="BA65150" s="95"/>
      <c r="BB65150" s="95"/>
      <c r="BC65150" s="95"/>
      <c r="BD65150" s="95"/>
      <c r="BE65150" s="95"/>
      <c r="BF65150" s="95"/>
      <c r="BG65150" s="95"/>
      <c r="BH65150" s="95"/>
      <c r="BI65150" s="95"/>
      <c r="BJ65150" s="95"/>
      <c r="BK65150" s="95"/>
      <c r="BL65150" s="95"/>
      <c r="BM65150" s="95"/>
      <c r="BN65150" s="95"/>
      <c r="CA65150" s="95"/>
    </row>
    <row r="65151" spans="31:79" s="97" customFormat="1" x14ac:dyDescent="0.2">
      <c r="AE65151" s="95"/>
      <c r="AF65151" s="95"/>
      <c r="AN65151" s="95"/>
      <c r="AO65151" s="95"/>
      <c r="AP65151" s="95"/>
      <c r="AQ65151" s="95"/>
      <c r="AR65151" s="95"/>
      <c r="AS65151" s="95"/>
      <c r="AT65151" s="95"/>
      <c r="AU65151" s="95"/>
      <c r="AV65151" s="95"/>
      <c r="AW65151" s="95"/>
      <c r="AX65151" s="95"/>
      <c r="AY65151" s="95"/>
      <c r="AZ65151" s="95"/>
      <c r="BA65151" s="95"/>
      <c r="BB65151" s="95"/>
      <c r="BC65151" s="95"/>
      <c r="BD65151" s="95"/>
      <c r="BE65151" s="95"/>
      <c r="BF65151" s="95"/>
      <c r="BG65151" s="95"/>
      <c r="BH65151" s="95"/>
      <c r="BI65151" s="95"/>
      <c r="BJ65151" s="95"/>
      <c r="BK65151" s="95"/>
      <c r="BL65151" s="95"/>
      <c r="BM65151" s="95"/>
      <c r="BN65151" s="95"/>
      <c r="CA65151" s="95"/>
    </row>
    <row r="65152" spans="31:79" s="97" customFormat="1" x14ac:dyDescent="0.2">
      <c r="AE65152" s="95"/>
      <c r="AF65152" s="95"/>
      <c r="AN65152" s="95"/>
      <c r="AO65152" s="95"/>
      <c r="AP65152" s="95"/>
      <c r="AQ65152" s="95"/>
      <c r="AR65152" s="95"/>
      <c r="AS65152" s="95"/>
      <c r="AT65152" s="95"/>
      <c r="AU65152" s="95"/>
      <c r="AV65152" s="95"/>
      <c r="AW65152" s="95"/>
      <c r="AX65152" s="95"/>
      <c r="AY65152" s="95"/>
      <c r="AZ65152" s="95"/>
      <c r="BA65152" s="95"/>
      <c r="BB65152" s="95"/>
      <c r="BC65152" s="95"/>
      <c r="BD65152" s="95"/>
      <c r="BE65152" s="95"/>
      <c r="BF65152" s="95"/>
      <c r="BG65152" s="95"/>
      <c r="BH65152" s="95"/>
      <c r="BI65152" s="95"/>
      <c r="BJ65152" s="95"/>
      <c r="BK65152" s="95"/>
      <c r="BL65152" s="95"/>
      <c r="BM65152" s="95"/>
      <c r="BN65152" s="95"/>
      <c r="CA65152" s="95"/>
    </row>
    <row r="65153" spans="31:79" s="97" customFormat="1" x14ac:dyDescent="0.2">
      <c r="AE65153" s="95"/>
      <c r="AF65153" s="95"/>
      <c r="AN65153" s="95"/>
      <c r="AO65153" s="95"/>
      <c r="AP65153" s="95"/>
      <c r="AQ65153" s="95"/>
      <c r="AR65153" s="95"/>
      <c r="AS65153" s="95"/>
      <c r="AT65153" s="95"/>
      <c r="AU65153" s="95"/>
      <c r="AV65153" s="95"/>
      <c r="AW65153" s="95"/>
      <c r="AX65153" s="95"/>
      <c r="AY65153" s="95"/>
      <c r="AZ65153" s="95"/>
      <c r="BA65153" s="95"/>
      <c r="BB65153" s="95"/>
      <c r="BC65153" s="95"/>
      <c r="BD65153" s="95"/>
      <c r="BE65153" s="95"/>
      <c r="BF65153" s="95"/>
      <c r="BG65153" s="95"/>
      <c r="BH65153" s="95"/>
      <c r="BI65153" s="95"/>
      <c r="BJ65153" s="95"/>
      <c r="BK65153" s="95"/>
      <c r="BL65153" s="95"/>
      <c r="BM65153" s="95"/>
      <c r="BN65153" s="95"/>
      <c r="CA65153" s="95"/>
    </row>
    <row r="65154" spans="31:79" s="97" customFormat="1" x14ac:dyDescent="0.2">
      <c r="AE65154" s="95"/>
      <c r="AF65154" s="95"/>
      <c r="AN65154" s="95"/>
      <c r="AO65154" s="95"/>
      <c r="AP65154" s="95"/>
      <c r="AQ65154" s="95"/>
      <c r="AR65154" s="95"/>
      <c r="AS65154" s="95"/>
      <c r="AT65154" s="95"/>
      <c r="AU65154" s="95"/>
      <c r="AV65154" s="95"/>
      <c r="AW65154" s="95"/>
      <c r="AX65154" s="95"/>
      <c r="AY65154" s="95"/>
      <c r="AZ65154" s="95"/>
      <c r="BA65154" s="95"/>
      <c r="BB65154" s="95"/>
      <c r="BC65154" s="95"/>
      <c r="BD65154" s="95"/>
      <c r="BE65154" s="95"/>
      <c r="BF65154" s="95"/>
      <c r="BG65154" s="95"/>
      <c r="BH65154" s="95"/>
      <c r="BI65154" s="95"/>
      <c r="BJ65154" s="95"/>
      <c r="BK65154" s="95"/>
      <c r="BL65154" s="95"/>
      <c r="BM65154" s="95"/>
      <c r="BN65154" s="95"/>
      <c r="CA65154" s="95"/>
    </row>
    <row r="65155" spans="31:79" s="97" customFormat="1" x14ac:dyDescent="0.2">
      <c r="AE65155" s="95"/>
      <c r="AF65155" s="95"/>
      <c r="AN65155" s="95"/>
      <c r="AO65155" s="95"/>
      <c r="AP65155" s="95"/>
      <c r="AQ65155" s="95"/>
      <c r="AR65155" s="95"/>
      <c r="AS65155" s="95"/>
      <c r="AT65155" s="95"/>
      <c r="AU65155" s="95"/>
      <c r="AV65155" s="95"/>
      <c r="AW65155" s="95"/>
      <c r="AX65155" s="95"/>
      <c r="AY65155" s="95"/>
      <c r="AZ65155" s="95"/>
      <c r="BA65155" s="95"/>
      <c r="BB65155" s="95"/>
      <c r="BC65155" s="95"/>
      <c r="BD65155" s="95"/>
      <c r="BE65155" s="95"/>
      <c r="BF65155" s="95"/>
      <c r="BG65155" s="95"/>
      <c r="BH65155" s="95"/>
      <c r="BI65155" s="95"/>
      <c r="BJ65155" s="95"/>
      <c r="BK65155" s="95"/>
      <c r="BL65155" s="95"/>
      <c r="BM65155" s="95"/>
      <c r="BN65155" s="95"/>
      <c r="CA65155" s="95"/>
    </row>
    <row r="65156" spans="31:79" s="97" customFormat="1" x14ac:dyDescent="0.2">
      <c r="AE65156" s="95"/>
      <c r="AF65156" s="95"/>
      <c r="AN65156" s="95"/>
      <c r="AO65156" s="95"/>
      <c r="AP65156" s="95"/>
      <c r="AQ65156" s="95"/>
      <c r="AR65156" s="95"/>
      <c r="AS65156" s="95"/>
      <c r="AT65156" s="95"/>
      <c r="AU65156" s="95"/>
      <c r="AV65156" s="95"/>
      <c r="AW65156" s="95"/>
      <c r="AX65156" s="95"/>
      <c r="AY65156" s="95"/>
      <c r="AZ65156" s="95"/>
      <c r="BA65156" s="95"/>
      <c r="BB65156" s="95"/>
      <c r="BC65156" s="95"/>
      <c r="BD65156" s="95"/>
      <c r="BE65156" s="95"/>
      <c r="BF65156" s="95"/>
      <c r="BG65156" s="95"/>
      <c r="BH65156" s="95"/>
      <c r="BI65156" s="95"/>
      <c r="BJ65156" s="95"/>
      <c r="BK65156" s="95"/>
      <c r="BL65156" s="95"/>
      <c r="BM65156" s="95"/>
      <c r="BN65156" s="95"/>
      <c r="CA65156" s="95"/>
    </row>
    <row r="65157" spans="31:79" s="97" customFormat="1" x14ac:dyDescent="0.2">
      <c r="AE65157" s="95"/>
      <c r="AF65157" s="95"/>
      <c r="AN65157" s="95"/>
      <c r="AO65157" s="95"/>
      <c r="AP65157" s="95"/>
      <c r="AQ65157" s="95"/>
      <c r="AR65157" s="95"/>
      <c r="AS65157" s="95"/>
      <c r="AT65157" s="95"/>
      <c r="AU65157" s="95"/>
      <c r="AV65157" s="95"/>
      <c r="AW65157" s="95"/>
      <c r="AX65157" s="95"/>
      <c r="AY65157" s="95"/>
      <c r="AZ65157" s="95"/>
      <c r="BA65157" s="95"/>
      <c r="BB65157" s="95"/>
      <c r="BC65157" s="95"/>
      <c r="BD65157" s="95"/>
      <c r="BE65157" s="95"/>
      <c r="BF65157" s="95"/>
      <c r="BG65157" s="95"/>
      <c r="BH65157" s="95"/>
      <c r="BI65157" s="95"/>
      <c r="BJ65157" s="95"/>
      <c r="BK65157" s="95"/>
      <c r="BL65157" s="95"/>
      <c r="BM65157" s="95"/>
      <c r="BN65157" s="95"/>
      <c r="CA65157" s="95"/>
    </row>
    <row r="65158" spans="31:79" s="97" customFormat="1" x14ac:dyDescent="0.2">
      <c r="AE65158" s="95"/>
      <c r="AF65158" s="95"/>
      <c r="AN65158" s="95"/>
      <c r="AO65158" s="95"/>
      <c r="AP65158" s="95"/>
      <c r="AQ65158" s="95"/>
      <c r="AR65158" s="95"/>
      <c r="AS65158" s="95"/>
      <c r="AT65158" s="95"/>
      <c r="AU65158" s="95"/>
      <c r="AV65158" s="95"/>
      <c r="AW65158" s="95"/>
      <c r="AX65158" s="95"/>
      <c r="AY65158" s="95"/>
      <c r="AZ65158" s="95"/>
      <c r="BA65158" s="95"/>
      <c r="BB65158" s="95"/>
      <c r="BC65158" s="95"/>
      <c r="BD65158" s="95"/>
      <c r="BE65158" s="95"/>
      <c r="BF65158" s="95"/>
      <c r="BG65158" s="95"/>
      <c r="BH65158" s="95"/>
      <c r="BI65158" s="95"/>
      <c r="BJ65158" s="95"/>
      <c r="BK65158" s="95"/>
      <c r="BL65158" s="95"/>
      <c r="BM65158" s="95"/>
      <c r="BN65158" s="95"/>
      <c r="CA65158" s="95"/>
    </row>
    <row r="65159" spans="31:79" s="97" customFormat="1" x14ac:dyDescent="0.2">
      <c r="AE65159" s="95"/>
      <c r="AF65159" s="95"/>
      <c r="AN65159" s="95"/>
      <c r="AO65159" s="95"/>
      <c r="AP65159" s="95"/>
      <c r="AQ65159" s="95"/>
      <c r="AR65159" s="95"/>
      <c r="AS65159" s="95"/>
      <c r="AT65159" s="95"/>
      <c r="AU65159" s="95"/>
      <c r="AV65159" s="95"/>
      <c r="AW65159" s="95"/>
      <c r="AX65159" s="95"/>
      <c r="AY65159" s="95"/>
      <c r="AZ65159" s="95"/>
      <c r="BA65159" s="95"/>
      <c r="BB65159" s="95"/>
      <c r="BC65159" s="95"/>
      <c r="BD65159" s="95"/>
      <c r="BE65159" s="95"/>
      <c r="BF65159" s="95"/>
      <c r="BG65159" s="95"/>
      <c r="BH65159" s="95"/>
      <c r="BI65159" s="95"/>
      <c r="BJ65159" s="95"/>
      <c r="BK65159" s="95"/>
      <c r="BL65159" s="95"/>
      <c r="BM65159" s="95"/>
      <c r="BN65159" s="95"/>
      <c r="CA65159" s="95"/>
    </row>
    <row r="65160" spans="31:79" s="97" customFormat="1" x14ac:dyDescent="0.2">
      <c r="AE65160" s="95"/>
      <c r="AF65160" s="95"/>
      <c r="AN65160" s="95"/>
      <c r="AO65160" s="95"/>
      <c r="AP65160" s="95"/>
      <c r="AQ65160" s="95"/>
      <c r="AR65160" s="95"/>
      <c r="AS65160" s="95"/>
      <c r="AT65160" s="95"/>
      <c r="AU65160" s="95"/>
      <c r="AV65160" s="95"/>
      <c r="AW65160" s="95"/>
      <c r="AX65160" s="95"/>
      <c r="AY65160" s="95"/>
      <c r="AZ65160" s="95"/>
      <c r="BA65160" s="95"/>
      <c r="BB65160" s="95"/>
      <c r="BC65160" s="95"/>
      <c r="BD65160" s="95"/>
      <c r="BE65160" s="95"/>
      <c r="BF65160" s="95"/>
      <c r="BG65160" s="95"/>
      <c r="BH65160" s="95"/>
      <c r="BI65160" s="95"/>
      <c r="BJ65160" s="95"/>
      <c r="BK65160" s="95"/>
      <c r="BL65160" s="95"/>
      <c r="BM65160" s="95"/>
      <c r="BN65160" s="95"/>
      <c r="CA65160" s="95"/>
    </row>
    <row r="65161" spans="31:79" s="97" customFormat="1" x14ac:dyDescent="0.2">
      <c r="AE65161" s="95"/>
      <c r="AF65161" s="95"/>
      <c r="AN65161" s="95"/>
      <c r="AO65161" s="95"/>
      <c r="AP65161" s="95"/>
      <c r="AQ65161" s="95"/>
      <c r="AR65161" s="95"/>
      <c r="AS65161" s="95"/>
      <c r="AT65161" s="95"/>
      <c r="AU65161" s="95"/>
      <c r="AV65161" s="95"/>
      <c r="AW65161" s="95"/>
      <c r="AX65161" s="95"/>
      <c r="AY65161" s="95"/>
      <c r="AZ65161" s="95"/>
      <c r="BA65161" s="95"/>
      <c r="BB65161" s="95"/>
      <c r="BC65161" s="95"/>
      <c r="BD65161" s="95"/>
      <c r="BE65161" s="95"/>
      <c r="BF65161" s="95"/>
      <c r="BG65161" s="95"/>
      <c r="BH65161" s="95"/>
      <c r="BI65161" s="95"/>
      <c r="BJ65161" s="95"/>
      <c r="BK65161" s="95"/>
      <c r="BL65161" s="95"/>
      <c r="BM65161" s="95"/>
      <c r="BN65161" s="95"/>
      <c r="CA65161" s="95"/>
    </row>
    <row r="65162" spans="31:79" s="97" customFormat="1" x14ac:dyDescent="0.2">
      <c r="AE65162" s="95"/>
      <c r="AF65162" s="95"/>
      <c r="AN65162" s="95"/>
      <c r="AO65162" s="95"/>
      <c r="AP65162" s="95"/>
      <c r="AQ65162" s="95"/>
      <c r="AR65162" s="95"/>
      <c r="AS65162" s="95"/>
      <c r="AT65162" s="95"/>
      <c r="AU65162" s="95"/>
      <c r="AV65162" s="95"/>
      <c r="AW65162" s="95"/>
      <c r="AX65162" s="95"/>
      <c r="AY65162" s="95"/>
      <c r="AZ65162" s="95"/>
      <c r="BA65162" s="95"/>
      <c r="BB65162" s="95"/>
      <c r="BC65162" s="95"/>
      <c r="BD65162" s="95"/>
      <c r="BE65162" s="95"/>
      <c r="BF65162" s="95"/>
      <c r="BG65162" s="95"/>
      <c r="BH65162" s="95"/>
      <c r="BI65162" s="95"/>
      <c r="BJ65162" s="95"/>
      <c r="BK65162" s="95"/>
      <c r="BL65162" s="95"/>
      <c r="BM65162" s="95"/>
      <c r="BN65162" s="95"/>
      <c r="CA65162" s="95"/>
    </row>
    <row r="65163" spans="31:79" s="97" customFormat="1" x14ac:dyDescent="0.2">
      <c r="AE65163" s="95"/>
      <c r="AF65163" s="95"/>
      <c r="AN65163" s="95"/>
      <c r="AO65163" s="95"/>
      <c r="AP65163" s="95"/>
      <c r="AQ65163" s="95"/>
      <c r="AR65163" s="95"/>
      <c r="AS65163" s="95"/>
      <c r="AT65163" s="95"/>
      <c r="AU65163" s="95"/>
      <c r="AV65163" s="95"/>
      <c r="AW65163" s="95"/>
      <c r="AX65163" s="95"/>
      <c r="AY65163" s="95"/>
      <c r="AZ65163" s="95"/>
      <c r="BA65163" s="95"/>
      <c r="BB65163" s="95"/>
      <c r="BC65163" s="95"/>
      <c r="BD65163" s="95"/>
      <c r="BE65163" s="95"/>
      <c r="BF65163" s="95"/>
      <c r="BG65163" s="95"/>
      <c r="BH65163" s="95"/>
      <c r="BI65163" s="95"/>
      <c r="BJ65163" s="95"/>
      <c r="BK65163" s="95"/>
      <c r="BL65163" s="95"/>
      <c r="BM65163" s="95"/>
      <c r="BN65163" s="95"/>
      <c r="CA65163" s="95"/>
    </row>
    <row r="65164" spans="31:79" s="97" customFormat="1" x14ac:dyDescent="0.2">
      <c r="AE65164" s="95"/>
      <c r="AF65164" s="95"/>
      <c r="AN65164" s="95"/>
      <c r="AO65164" s="95"/>
      <c r="AP65164" s="95"/>
      <c r="AQ65164" s="95"/>
      <c r="AR65164" s="95"/>
      <c r="AS65164" s="95"/>
      <c r="AT65164" s="95"/>
      <c r="AU65164" s="95"/>
      <c r="AV65164" s="95"/>
      <c r="AW65164" s="95"/>
      <c r="AX65164" s="95"/>
      <c r="AY65164" s="95"/>
      <c r="AZ65164" s="95"/>
      <c r="BA65164" s="95"/>
      <c r="BB65164" s="95"/>
      <c r="BC65164" s="95"/>
      <c r="BD65164" s="95"/>
      <c r="BE65164" s="95"/>
      <c r="BF65164" s="95"/>
      <c r="BG65164" s="95"/>
      <c r="BH65164" s="95"/>
      <c r="BI65164" s="95"/>
      <c r="BJ65164" s="95"/>
      <c r="BK65164" s="95"/>
      <c r="BL65164" s="95"/>
      <c r="BM65164" s="95"/>
      <c r="BN65164" s="95"/>
      <c r="CA65164" s="95"/>
    </row>
    <row r="65165" spans="31:79" s="97" customFormat="1" x14ac:dyDescent="0.2">
      <c r="AE65165" s="95"/>
      <c r="AF65165" s="95"/>
      <c r="AN65165" s="95"/>
      <c r="AO65165" s="95"/>
      <c r="AP65165" s="95"/>
      <c r="AQ65165" s="95"/>
      <c r="AR65165" s="95"/>
      <c r="AS65165" s="95"/>
      <c r="AT65165" s="95"/>
      <c r="AU65165" s="95"/>
      <c r="AV65165" s="95"/>
      <c r="AW65165" s="95"/>
      <c r="AX65165" s="95"/>
      <c r="AY65165" s="95"/>
      <c r="AZ65165" s="95"/>
      <c r="BA65165" s="95"/>
      <c r="BB65165" s="95"/>
      <c r="BC65165" s="95"/>
      <c r="BD65165" s="95"/>
      <c r="BE65165" s="95"/>
      <c r="BF65165" s="95"/>
      <c r="BG65165" s="95"/>
      <c r="BH65165" s="95"/>
      <c r="BI65165" s="95"/>
      <c r="BJ65165" s="95"/>
      <c r="BK65165" s="95"/>
      <c r="BL65165" s="95"/>
      <c r="BM65165" s="95"/>
      <c r="BN65165" s="95"/>
      <c r="CA65165" s="95"/>
    </row>
    <row r="65166" spans="31:79" s="97" customFormat="1" x14ac:dyDescent="0.2">
      <c r="AE65166" s="95"/>
      <c r="AF65166" s="95"/>
      <c r="AN65166" s="95"/>
      <c r="AO65166" s="95"/>
      <c r="AP65166" s="95"/>
      <c r="AQ65166" s="95"/>
      <c r="AR65166" s="95"/>
      <c r="AS65166" s="95"/>
      <c r="AT65166" s="95"/>
      <c r="AU65166" s="95"/>
      <c r="AV65166" s="95"/>
      <c r="AW65166" s="95"/>
      <c r="AX65166" s="95"/>
      <c r="AY65166" s="95"/>
      <c r="AZ65166" s="95"/>
      <c r="BA65166" s="95"/>
      <c r="BB65166" s="95"/>
      <c r="BC65166" s="95"/>
      <c r="BD65166" s="95"/>
      <c r="BE65166" s="95"/>
      <c r="BF65166" s="95"/>
      <c r="BG65166" s="95"/>
      <c r="BH65166" s="95"/>
      <c r="BI65166" s="95"/>
      <c r="BJ65166" s="95"/>
      <c r="BK65166" s="95"/>
      <c r="BL65166" s="95"/>
      <c r="BM65166" s="95"/>
      <c r="BN65166" s="95"/>
      <c r="CA65166" s="95"/>
    </row>
    <row r="65167" spans="31:79" s="97" customFormat="1" x14ac:dyDescent="0.2">
      <c r="AE65167" s="95"/>
      <c r="AF65167" s="95"/>
      <c r="AN65167" s="95"/>
      <c r="AO65167" s="95"/>
      <c r="AP65167" s="95"/>
      <c r="AQ65167" s="95"/>
      <c r="AR65167" s="95"/>
      <c r="AS65167" s="95"/>
      <c r="AT65167" s="95"/>
      <c r="AU65167" s="95"/>
      <c r="AV65167" s="95"/>
      <c r="AW65167" s="95"/>
      <c r="AX65167" s="95"/>
      <c r="AY65167" s="95"/>
      <c r="AZ65167" s="95"/>
      <c r="BA65167" s="95"/>
      <c r="BB65167" s="95"/>
      <c r="BC65167" s="95"/>
      <c r="BD65167" s="95"/>
      <c r="BE65167" s="95"/>
      <c r="BF65167" s="95"/>
      <c r="BG65167" s="95"/>
      <c r="BH65167" s="95"/>
      <c r="BI65167" s="95"/>
      <c r="BJ65167" s="95"/>
      <c r="BK65167" s="95"/>
      <c r="BL65167" s="95"/>
      <c r="BM65167" s="95"/>
      <c r="BN65167" s="95"/>
      <c r="CA65167" s="95"/>
    </row>
    <row r="65168" spans="31:79" s="97" customFormat="1" x14ac:dyDescent="0.2">
      <c r="AE65168" s="95"/>
      <c r="AF65168" s="95"/>
      <c r="AN65168" s="95"/>
      <c r="AO65168" s="95"/>
      <c r="AP65168" s="95"/>
      <c r="AQ65168" s="95"/>
      <c r="AR65168" s="95"/>
      <c r="AS65168" s="95"/>
      <c r="AT65168" s="95"/>
      <c r="AU65168" s="95"/>
      <c r="AV65168" s="95"/>
      <c r="AW65168" s="95"/>
      <c r="AX65168" s="95"/>
      <c r="AY65168" s="95"/>
      <c r="AZ65168" s="95"/>
      <c r="BA65168" s="95"/>
      <c r="BB65168" s="95"/>
      <c r="BC65168" s="95"/>
      <c r="BD65168" s="95"/>
      <c r="BE65168" s="95"/>
      <c r="BF65168" s="95"/>
      <c r="BG65168" s="95"/>
      <c r="BH65168" s="95"/>
      <c r="BI65168" s="95"/>
      <c r="BJ65168" s="95"/>
      <c r="BK65168" s="95"/>
      <c r="BL65168" s="95"/>
      <c r="BM65168" s="95"/>
      <c r="BN65168" s="95"/>
      <c r="CA65168" s="95"/>
    </row>
    <row r="65169" spans="31:79" s="97" customFormat="1" x14ac:dyDescent="0.2">
      <c r="AE65169" s="95"/>
      <c r="AF65169" s="95"/>
      <c r="AN65169" s="95"/>
      <c r="AO65169" s="95"/>
      <c r="AP65169" s="95"/>
      <c r="AQ65169" s="95"/>
      <c r="AR65169" s="95"/>
      <c r="AS65169" s="95"/>
      <c r="AT65169" s="95"/>
      <c r="AU65169" s="95"/>
      <c r="AV65169" s="95"/>
      <c r="AW65169" s="95"/>
      <c r="AX65169" s="95"/>
      <c r="AY65169" s="95"/>
      <c r="AZ65169" s="95"/>
      <c r="BA65169" s="95"/>
      <c r="BB65169" s="95"/>
      <c r="BC65169" s="95"/>
      <c r="BD65169" s="95"/>
      <c r="BE65169" s="95"/>
      <c r="BF65169" s="95"/>
      <c r="BG65169" s="95"/>
      <c r="BH65169" s="95"/>
      <c r="BI65169" s="95"/>
      <c r="BJ65169" s="95"/>
      <c r="BK65169" s="95"/>
      <c r="BL65169" s="95"/>
      <c r="BM65169" s="95"/>
      <c r="BN65169" s="95"/>
      <c r="CA65169" s="95"/>
    </row>
    <row r="65170" spans="31:79" s="97" customFormat="1" x14ac:dyDescent="0.2">
      <c r="AE65170" s="95"/>
      <c r="AF65170" s="95"/>
      <c r="AN65170" s="95"/>
      <c r="AO65170" s="95"/>
      <c r="AP65170" s="95"/>
      <c r="AQ65170" s="95"/>
      <c r="AR65170" s="95"/>
      <c r="AS65170" s="95"/>
      <c r="AT65170" s="95"/>
      <c r="AU65170" s="95"/>
      <c r="AV65170" s="95"/>
      <c r="AW65170" s="95"/>
      <c r="AX65170" s="95"/>
      <c r="AY65170" s="95"/>
      <c r="AZ65170" s="95"/>
      <c r="BA65170" s="95"/>
      <c r="BB65170" s="95"/>
      <c r="BC65170" s="95"/>
      <c r="BD65170" s="95"/>
      <c r="BE65170" s="95"/>
      <c r="BF65170" s="95"/>
      <c r="BG65170" s="95"/>
      <c r="BH65170" s="95"/>
      <c r="BI65170" s="95"/>
      <c r="BJ65170" s="95"/>
      <c r="BK65170" s="95"/>
      <c r="BL65170" s="95"/>
      <c r="BM65170" s="95"/>
      <c r="BN65170" s="95"/>
      <c r="CA65170" s="95"/>
    </row>
    <row r="65171" spans="31:79" s="97" customFormat="1" x14ac:dyDescent="0.2">
      <c r="AE65171" s="95"/>
      <c r="AF65171" s="95"/>
      <c r="AN65171" s="95"/>
      <c r="AO65171" s="95"/>
      <c r="AP65171" s="95"/>
      <c r="AQ65171" s="95"/>
      <c r="AR65171" s="95"/>
      <c r="AS65171" s="95"/>
      <c r="AT65171" s="95"/>
      <c r="AU65171" s="95"/>
      <c r="AV65171" s="95"/>
      <c r="AW65171" s="95"/>
      <c r="AX65171" s="95"/>
      <c r="AY65171" s="95"/>
      <c r="AZ65171" s="95"/>
      <c r="BA65171" s="95"/>
      <c r="BB65171" s="95"/>
      <c r="BC65171" s="95"/>
      <c r="BD65171" s="95"/>
      <c r="BE65171" s="95"/>
      <c r="BF65171" s="95"/>
      <c r="BG65171" s="95"/>
      <c r="BH65171" s="95"/>
      <c r="BI65171" s="95"/>
      <c r="BJ65171" s="95"/>
      <c r="BK65171" s="95"/>
      <c r="BL65171" s="95"/>
      <c r="BM65171" s="95"/>
      <c r="BN65171" s="95"/>
      <c r="CA65171" s="95"/>
    </row>
    <row r="65172" spans="31:79" s="97" customFormat="1" x14ac:dyDescent="0.2">
      <c r="AE65172" s="95"/>
      <c r="AF65172" s="95"/>
      <c r="AN65172" s="95"/>
      <c r="AO65172" s="95"/>
      <c r="AP65172" s="95"/>
      <c r="AQ65172" s="95"/>
      <c r="AR65172" s="95"/>
      <c r="AS65172" s="95"/>
      <c r="AT65172" s="95"/>
      <c r="AU65172" s="95"/>
      <c r="AV65172" s="95"/>
      <c r="AW65172" s="95"/>
      <c r="AX65172" s="95"/>
      <c r="AY65172" s="95"/>
      <c r="AZ65172" s="95"/>
      <c r="BA65172" s="95"/>
      <c r="BB65172" s="95"/>
      <c r="BC65172" s="95"/>
      <c r="BD65172" s="95"/>
      <c r="BE65172" s="95"/>
      <c r="BF65172" s="95"/>
      <c r="BG65172" s="95"/>
      <c r="BH65172" s="95"/>
      <c r="BI65172" s="95"/>
      <c r="BJ65172" s="95"/>
      <c r="BK65172" s="95"/>
      <c r="BL65172" s="95"/>
      <c r="BM65172" s="95"/>
      <c r="BN65172" s="95"/>
      <c r="CA65172" s="95"/>
    </row>
    <row r="65173" spans="31:79" s="97" customFormat="1" x14ac:dyDescent="0.2">
      <c r="AE65173" s="95"/>
      <c r="AF65173" s="95"/>
      <c r="AN65173" s="95"/>
      <c r="AO65173" s="95"/>
      <c r="AP65173" s="95"/>
      <c r="AQ65173" s="95"/>
      <c r="AR65173" s="95"/>
      <c r="AS65173" s="95"/>
      <c r="AT65173" s="95"/>
      <c r="AU65173" s="95"/>
      <c r="AV65173" s="95"/>
      <c r="AW65173" s="95"/>
      <c r="AX65173" s="95"/>
      <c r="AY65173" s="95"/>
      <c r="AZ65173" s="95"/>
      <c r="BA65173" s="95"/>
      <c r="BB65173" s="95"/>
      <c r="BC65173" s="95"/>
      <c r="BD65173" s="95"/>
      <c r="BE65173" s="95"/>
      <c r="BF65173" s="95"/>
      <c r="BG65173" s="95"/>
      <c r="BH65173" s="95"/>
      <c r="BI65173" s="95"/>
      <c r="BJ65173" s="95"/>
      <c r="BK65173" s="95"/>
      <c r="BL65173" s="95"/>
      <c r="BM65173" s="95"/>
      <c r="BN65173" s="95"/>
      <c r="CA65173" s="95"/>
    </row>
    <row r="65174" spans="31:79" s="97" customFormat="1" x14ac:dyDescent="0.2">
      <c r="AE65174" s="95"/>
      <c r="AF65174" s="95"/>
      <c r="AN65174" s="95"/>
      <c r="AO65174" s="95"/>
      <c r="AP65174" s="95"/>
      <c r="AQ65174" s="95"/>
      <c r="AR65174" s="95"/>
      <c r="AS65174" s="95"/>
      <c r="AT65174" s="95"/>
      <c r="AU65174" s="95"/>
      <c r="AV65174" s="95"/>
      <c r="AW65174" s="95"/>
      <c r="AX65174" s="95"/>
      <c r="AY65174" s="95"/>
      <c r="AZ65174" s="95"/>
      <c r="BA65174" s="95"/>
      <c r="BB65174" s="95"/>
      <c r="BC65174" s="95"/>
      <c r="BD65174" s="95"/>
      <c r="BE65174" s="95"/>
      <c r="BF65174" s="95"/>
      <c r="BG65174" s="95"/>
      <c r="BH65174" s="95"/>
      <c r="BI65174" s="95"/>
      <c r="BJ65174" s="95"/>
      <c r="BK65174" s="95"/>
      <c r="BL65174" s="95"/>
      <c r="BM65174" s="95"/>
      <c r="BN65174" s="95"/>
      <c r="CA65174" s="95"/>
    </row>
    <row r="65175" spans="31:79" s="97" customFormat="1" x14ac:dyDescent="0.2">
      <c r="AE65175" s="95"/>
      <c r="AF65175" s="95"/>
      <c r="AN65175" s="95"/>
      <c r="AO65175" s="95"/>
      <c r="AP65175" s="95"/>
      <c r="AQ65175" s="95"/>
      <c r="AR65175" s="95"/>
      <c r="AS65175" s="95"/>
      <c r="AT65175" s="95"/>
      <c r="AU65175" s="95"/>
      <c r="AV65175" s="95"/>
      <c r="AW65175" s="95"/>
      <c r="AX65175" s="95"/>
      <c r="AY65175" s="95"/>
      <c r="AZ65175" s="95"/>
      <c r="BA65175" s="95"/>
      <c r="BB65175" s="95"/>
      <c r="BC65175" s="95"/>
      <c r="BD65175" s="95"/>
      <c r="BE65175" s="95"/>
      <c r="BF65175" s="95"/>
      <c r="BG65175" s="95"/>
      <c r="BH65175" s="95"/>
      <c r="BI65175" s="95"/>
      <c r="BJ65175" s="95"/>
      <c r="BK65175" s="95"/>
      <c r="BL65175" s="95"/>
      <c r="BM65175" s="95"/>
      <c r="BN65175" s="95"/>
      <c r="CA65175" s="95"/>
    </row>
    <row r="65176" spans="31:79" s="97" customFormat="1" x14ac:dyDescent="0.2">
      <c r="AE65176" s="95"/>
      <c r="AF65176" s="95"/>
      <c r="AN65176" s="95"/>
      <c r="AO65176" s="95"/>
      <c r="AP65176" s="95"/>
      <c r="AQ65176" s="95"/>
      <c r="AR65176" s="95"/>
      <c r="AS65176" s="95"/>
      <c r="AT65176" s="95"/>
      <c r="AU65176" s="95"/>
      <c r="AV65176" s="95"/>
      <c r="AW65176" s="95"/>
      <c r="AX65176" s="95"/>
      <c r="AY65176" s="95"/>
      <c r="AZ65176" s="95"/>
      <c r="BA65176" s="95"/>
      <c r="BB65176" s="95"/>
      <c r="BC65176" s="95"/>
      <c r="BD65176" s="95"/>
      <c r="BE65176" s="95"/>
      <c r="BF65176" s="95"/>
      <c r="BG65176" s="95"/>
      <c r="BH65176" s="95"/>
      <c r="BI65176" s="95"/>
      <c r="BJ65176" s="95"/>
      <c r="BK65176" s="95"/>
      <c r="BL65176" s="95"/>
      <c r="BM65176" s="95"/>
      <c r="BN65176" s="95"/>
      <c r="CA65176" s="95"/>
    </row>
    <row r="65177" spans="31:79" s="97" customFormat="1" x14ac:dyDescent="0.2">
      <c r="AE65177" s="95"/>
      <c r="AF65177" s="95"/>
      <c r="AN65177" s="95"/>
      <c r="AO65177" s="95"/>
      <c r="AP65177" s="95"/>
      <c r="AQ65177" s="95"/>
      <c r="AR65177" s="95"/>
      <c r="AS65177" s="95"/>
      <c r="AT65177" s="95"/>
      <c r="AU65177" s="95"/>
      <c r="AV65177" s="95"/>
      <c r="AW65177" s="95"/>
      <c r="AX65177" s="95"/>
      <c r="AY65177" s="95"/>
      <c r="AZ65177" s="95"/>
      <c r="BA65177" s="95"/>
      <c r="BB65177" s="95"/>
      <c r="BC65177" s="95"/>
      <c r="BD65177" s="95"/>
      <c r="BE65177" s="95"/>
      <c r="BF65177" s="95"/>
      <c r="BG65177" s="95"/>
      <c r="BH65177" s="95"/>
      <c r="BI65177" s="95"/>
      <c r="BJ65177" s="95"/>
      <c r="BK65177" s="95"/>
      <c r="BL65177" s="95"/>
      <c r="BM65177" s="95"/>
      <c r="BN65177" s="95"/>
      <c r="CA65177" s="95"/>
    </row>
    <row r="65178" spans="31:79" s="97" customFormat="1" x14ac:dyDescent="0.2">
      <c r="AE65178" s="95"/>
      <c r="AF65178" s="95"/>
      <c r="AN65178" s="95"/>
      <c r="AO65178" s="95"/>
      <c r="AP65178" s="95"/>
      <c r="AQ65178" s="95"/>
      <c r="AR65178" s="95"/>
      <c r="AS65178" s="95"/>
      <c r="AT65178" s="95"/>
      <c r="AU65178" s="95"/>
      <c r="AV65178" s="95"/>
      <c r="AW65178" s="95"/>
      <c r="AX65178" s="95"/>
      <c r="AY65178" s="95"/>
      <c r="AZ65178" s="95"/>
      <c r="BA65178" s="95"/>
      <c r="BB65178" s="95"/>
      <c r="BC65178" s="95"/>
      <c r="BD65178" s="95"/>
      <c r="BE65178" s="95"/>
      <c r="BF65178" s="95"/>
      <c r="BG65178" s="95"/>
      <c r="BH65178" s="95"/>
      <c r="BI65178" s="95"/>
      <c r="BJ65178" s="95"/>
      <c r="BK65178" s="95"/>
      <c r="BL65178" s="95"/>
      <c r="BM65178" s="95"/>
      <c r="BN65178" s="95"/>
      <c r="CA65178" s="95"/>
    </row>
    <row r="65179" spans="31:79" s="97" customFormat="1" x14ac:dyDescent="0.2">
      <c r="AE65179" s="95"/>
      <c r="AF65179" s="95"/>
      <c r="AN65179" s="95"/>
      <c r="AO65179" s="95"/>
      <c r="AP65179" s="95"/>
      <c r="AQ65179" s="95"/>
      <c r="AR65179" s="95"/>
      <c r="AS65179" s="95"/>
      <c r="AT65179" s="95"/>
      <c r="AU65179" s="95"/>
      <c r="AV65179" s="95"/>
      <c r="AW65179" s="95"/>
      <c r="AX65179" s="95"/>
      <c r="AY65179" s="95"/>
      <c r="AZ65179" s="95"/>
      <c r="BA65179" s="95"/>
      <c r="BB65179" s="95"/>
      <c r="BC65179" s="95"/>
      <c r="BD65179" s="95"/>
      <c r="BE65179" s="95"/>
      <c r="BF65179" s="95"/>
      <c r="BG65179" s="95"/>
      <c r="BH65179" s="95"/>
      <c r="BI65179" s="95"/>
      <c r="BJ65179" s="95"/>
      <c r="BK65179" s="95"/>
      <c r="BL65179" s="95"/>
      <c r="BM65179" s="95"/>
      <c r="BN65179" s="95"/>
      <c r="CA65179" s="95"/>
    </row>
    <row r="65180" spans="31:79" s="97" customFormat="1" x14ac:dyDescent="0.2">
      <c r="AE65180" s="95"/>
      <c r="AF65180" s="95"/>
      <c r="AN65180" s="95"/>
      <c r="AO65180" s="95"/>
      <c r="AP65180" s="95"/>
      <c r="AQ65180" s="95"/>
      <c r="AR65180" s="95"/>
      <c r="AS65180" s="95"/>
      <c r="AT65180" s="95"/>
      <c r="AU65180" s="95"/>
      <c r="AV65180" s="95"/>
      <c r="AW65180" s="95"/>
      <c r="AX65180" s="95"/>
      <c r="AY65180" s="95"/>
      <c r="AZ65180" s="95"/>
      <c r="BA65180" s="95"/>
      <c r="BB65180" s="95"/>
      <c r="BC65180" s="95"/>
      <c r="BD65180" s="95"/>
      <c r="BE65180" s="95"/>
      <c r="BF65180" s="95"/>
      <c r="BG65180" s="95"/>
      <c r="BH65180" s="95"/>
      <c r="BI65180" s="95"/>
      <c r="BJ65180" s="95"/>
      <c r="BK65180" s="95"/>
      <c r="BL65180" s="95"/>
      <c r="BM65180" s="95"/>
      <c r="BN65180" s="95"/>
      <c r="CA65180" s="95"/>
    </row>
    <row r="65181" spans="31:79" s="97" customFormat="1" x14ac:dyDescent="0.2">
      <c r="AE65181" s="95"/>
      <c r="AF65181" s="95"/>
      <c r="AN65181" s="95"/>
      <c r="AO65181" s="95"/>
      <c r="AP65181" s="95"/>
      <c r="AQ65181" s="95"/>
      <c r="AR65181" s="95"/>
      <c r="AS65181" s="95"/>
      <c r="AT65181" s="95"/>
      <c r="AU65181" s="95"/>
      <c r="AV65181" s="95"/>
      <c r="AW65181" s="95"/>
      <c r="AX65181" s="95"/>
      <c r="AY65181" s="95"/>
      <c r="AZ65181" s="95"/>
      <c r="BA65181" s="95"/>
      <c r="BB65181" s="95"/>
      <c r="BC65181" s="95"/>
      <c r="BD65181" s="95"/>
      <c r="BE65181" s="95"/>
      <c r="BF65181" s="95"/>
      <c r="BG65181" s="95"/>
      <c r="BH65181" s="95"/>
      <c r="BI65181" s="95"/>
      <c r="BJ65181" s="95"/>
      <c r="BK65181" s="95"/>
      <c r="BL65181" s="95"/>
      <c r="BM65181" s="95"/>
      <c r="BN65181" s="95"/>
      <c r="CA65181" s="95"/>
    </row>
    <row r="65182" spans="31:79" s="97" customFormat="1" x14ac:dyDescent="0.2">
      <c r="AE65182" s="95"/>
      <c r="AF65182" s="95"/>
      <c r="AN65182" s="95"/>
      <c r="AO65182" s="95"/>
      <c r="AP65182" s="95"/>
      <c r="AQ65182" s="95"/>
      <c r="AR65182" s="95"/>
      <c r="AS65182" s="95"/>
      <c r="AT65182" s="95"/>
      <c r="AU65182" s="95"/>
      <c r="AV65182" s="95"/>
      <c r="AW65182" s="95"/>
      <c r="AX65182" s="95"/>
      <c r="AY65182" s="95"/>
      <c r="AZ65182" s="95"/>
      <c r="BA65182" s="95"/>
      <c r="BB65182" s="95"/>
      <c r="BC65182" s="95"/>
      <c r="BD65182" s="95"/>
      <c r="BE65182" s="95"/>
      <c r="BF65182" s="95"/>
      <c r="BG65182" s="95"/>
      <c r="BH65182" s="95"/>
      <c r="BI65182" s="95"/>
      <c r="BJ65182" s="95"/>
      <c r="BK65182" s="95"/>
      <c r="BL65182" s="95"/>
      <c r="BM65182" s="95"/>
      <c r="BN65182" s="95"/>
      <c r="CA65182" s="95"/>
    </row>
    <row r="65183" spans="31:79" s="97" customFormat="1" x14ac:dyDescent="0.2">
      <c r="AE65183" s="95"/>
      <c r="AF65183" s="95"/>
      <c r="AN65183" s="95"/>
      <c r="AO65183" s="95"/>
      <c r="AP65183" s="95"/>
      <c r="AQ65183" s="95"/>
      <c r="AR65183" s="95"/>
      <c r="AS65183" s="95"/>
      <c r="AT65183" s="95"/>
      <c r="AU65183" s="95"/>
      <c r="AV65183" s="95"/>
      <c r="AW65183" s="95"/>
      <c r="AX65183" s="95"/>
      <c r="AY65183" s="95"/>
      <c r="AZ65183" s="95"/>
      <c r="BA65183" s="95"/>
      <c r="BB65183" s="95"/>
      <c r="BC65183" s="95"/>
      <c r="BD65183" s="95"/>
      <c r="BE65183" s="95"/>
      <c r="BF65183" s="95"/>
      <c r="BG65183" s="95"/>
      <c r="BH65183" s="95"/>
      <c r="BI65183" s="95"/>
      <c r="BJ65183" s="95"/>
      <c r="BK65183" s="95"/>
      <c r="BL65183" s="95"/>
      <c r="BM65183" s="95"/>
      <c r="BN65183" s="95"/>
      <c r="CA65183" s="95"/>
    </row>
    <row r="65184" spans="31:79" s="97" customFormat="1" x14ac:dyDescent="0.2">
      <c r="AE65184" s="95"/>
      <c r="AF65184" s="95"/>
      <c r="AN65184" s="95"/>
      <c r="AO65184" s="95"/>
      <c r="AP65184" s="95"/>
      <c r="AQ65184" s="95"/>
      <c r="AR65184" s="95"/>
      <c r="AS65184" s="95"/>
      <c r="AT65184" s="95"/>
      <c r="AU65184" s="95"/>
      <c r="AV65184" s="95"/>
      <c r="AW65184" s="95"/>
      <c r="AX65184" s="95"/>
      <c r="AY65184" s="95"/>
      <c r="AZ65184" s="95"/>
      <c r="BA65184" s="95"/>
      <c r="BB65184" s="95"/>
      <c r="BC65184" s="95"/>
      <c r="BD65184" s="95"/>
      <c r="BE65184" s="95"/>
      <c r="BF65184" s="95"/>
      <c r="BG65184" s="95"/>
      <c r="BH65184" s="95"/>
      <c r="BI65184" s="95"/>
      <c r="BJ65184" s="95"/>
      <c r="BK65184" s="95"/>
      <c r="BL65184" s="95"/>
      <c r="BM65184" s="95"/>
      <c r="BN65184" s="95"/>
      <c r="CA65184" s="95"/>
    </row>
    <row r="65185" spans="31:79" s="97" customFormat="1" x14ac:dyDescent="0.2">
      <c r="AE65185" s="95"/>
      <c r="AF65185" s="95"/>
      <c r="AN65185" s="95"/>
      <c r="AO65185" s="95"/>
      <c r="AP65185" s="95"/>
      <c r="AQ65185" s="95"/>
      <c r="AR65185" s="95"/>
      <c r="AS65185" s="95"/>
      <c r="AT65185" s="95"/>
      <c r="AU65185" s="95"/>
      <c r="AV65185" s="95"/>
      <c r="AW65185" s="95"/>
      <c r="AX65185" s="95"/>
      <c r="AY65185" s="95"/>
      <c r="AZ65185" s="95"/>
      <c r="BA65185" s="95"/>
      <c r="BB65185" s="95"/>
      <c r="BC65185" s="95"/>
      <c r="BD65185" s="95"/>
      <c r="BE65185" s="95"/>
      <c r="BF65185" s="95"/>
      <c r="BG65185" s="95"/>
      <c r="BH65185" s="95"/>
      <c r="BI65185" s="95"/>
      <c r="BJ65185" s="95"/>
      <c r="BK65185" s="95"/>
      <c r="BL65185" s="95"/>
      <c r="BM65185" s="95"/>
      <c r="BN65185" s="95"/>
      <c r="CA65185" s="95"/>
    </row>
    <row r="65186" spans="31:79" s="97" customFormat="1" x14ac:dyDescent="0.2">
      <c r="AE65186" s="95"/>
      <c r="AF65186" s="95"/>
      <c r="AN65186" s="95"/>
      <c r="AO65186" s="95"/>
      <c r="AP65186" s="95"/>
      <c r="AQ65186" s="95"/>
      <c r="AR65186" s="95"/>
      <c r="AS65186" s="95"/>
      <c r="AT65186" s="95"/>
      <c r="AU65186" s="95"/>
      <c r="AV65186" s="95"/>
      <c r="AW65186" s="95"/>
      <c r="AX65186" s="95"/>
      <c r="AY65186" s="95"/>
      <c r="AZ65186" s="95"/>
      <c r="BA65186" s="95"/>
      <c r="BB65186" s="95"/>
      <c r="BC65186" s="95"/>
      <c r="BD65186" s="95"/>
      <c r="BE65186" s="95"/>
      <c r="BF65186" s="95"/>
      <c r="BG65186" s="95"/>
      <c r="BH65186" s="95"/>
      <c r="BI65186" s="95"/>
      <c r="BJ65186" s="95"/>
      <c r="BK65186" s="95"/>
      <c r="BL65186" s="95"/>
      <c r="BM65186" s="95"/>
      <c r="BN65186" s="95"/>
      <c r="CA65186" s="95"/>
    </row>
    <row r="65187" spans="31:79" s="97" customFormat="1" x14ac:dyDescent="0.2">
      <c r="AE65187" s="95"/>
      <c r="AF65187" s="95"/>
      <c r="AN65187" s="95"/>
      <c r="AO65187" s="95"/>
      <c r="AP65187" s="95"/>
      <c r="AQ65187" s="95"/>
      <c r="AR65187" s="95"/>
      <c r="AS65187" s="95"/>
      <c r="AT65187" s="95"/>
      <c r="AU65187" s="95"/>
      <c r="AV65187" s="95"/>
      <c r="AW65187" s="95"/>
      <c r="AX65187" s="95"/>
      <c r="AY65187" s="95"/>
      <c r="AZ65187" s="95"/>
      <c r="BA65187" s="95"/>
      <c r="BB65187" s="95"/>
      <c r="BC65187" s="95"/>
      <c r="BD65187" s="95"/>
      <c r="BE65187" s="95"/>
      <c r="BF65187" s="95"/>
      <c r="BG65187" s="95"/>
      <c r="BH65187" s="95"/>
      <c r="BI65187" s="95"/>
      <c r="BJ65187" s="95"/>
      <c r="BK65187" s="95"/>
      <c r="BL65187" s="95"/>
      <c r="BM65187" s="95"/>
      <c r="BN65187" s="95"/>
      <c r="CA65187" s="95"/>
    </row>
    <row r="65188" spans="31:79" s="97" customFormat="1" x14ac:dyDescent="0.2">
      <c r="AE65188" s="95"/>
      <c r="AF65188" s="95"/>
      <c r="AN65188" s="95"/>
      <c r="AO65188" s="95"/>
      <c r="AP65188" s="95"/>
      <c r="AQ65188" s="95"/>
      <c r="AR65188" s="95"/>
      <c r="AS65188" s="95"/>
      <c r="AT65188" s="95"/>
      <c r="AU65188" s="95"/>
      <c r="AV65188" s="95"/>
      <c r="AW65188" s="95"/>
      <c r="AX65188" s="95"/>
      <c r="AY65188" s="95"/>
      <c r="AZ65188" s="95"/>
      <c r="BA65188" s="95"/>
      <c r="BB65188" s="95"/>
      <c r="BC65188" s="95"/>
      <c r="BD65188" s="95"/>
      <c r="BE65188" s="95"/>
      <c r="BF65188" s="95"/>
      <c r="BG65188" s="95"/>
      <c r="BH65188" s="95"/>
      <c r="BI65188" s="95"/>
      <c r="BJ65188" s="95"/>
      <c r="BK65188" s="95"/>
      <c r="BL65188" s="95"/>
      <c r="BM65188" s="95"/>
      <c r="BN65188" s="95"/>
      <c r="CA65188" s="95"/>
    </row>
    <row r="65189" spans="31:79" s="97" customFormat="1" x14ac:dyDescent="0.2">
      <c r="AE65189" s="95"/>
      <c r="AF65189" s="95"/>
      <c r="AN65189" s="95"/>
      <c r="AO65189" s="95"/>
      <c r="AP65189" s="95"/>
      <c r="AQ65189" s="95"/>
      <c r="AR65189" s="95"/>
      <c r="AS65189" s="95"/>
      <c r="AT65189" s="95"/>
      <c r="AU65189" s="95"/>
      <c r="AV65189" s="95"/>
      <c r="AW65189" s="95"/>
      <c r="AX65189" s="95"/>
      <c r="AY65189" s="95"/>
      <c r="AZ65189" s="95"/>
      <c r="BA65189" s="95"/>
      <c r="BB65189" s="95"/>
      <c r="BC65189" s="95"/>
      <c r="BD65189" s="95"/>
      <c r="BE65189" s="95"/>
      <c r="BF65189" s="95"/>
      <c r="BG65189" s="95"/>
      <c r="BH65189" s="95"/>
      <c r="BI65189" s="95"/>
      <c r="BJ65189" s="95"/>
      <c r="BK65189" s="95"/>
      <c r="BL65189" s="95"/>
      <c r="BM65189" s="95"/>
      <c r="BN65189" s="95"/>
      <c r="CA65189" s="95"/>
    </row>
    <row r="65190" spans="31:79" s="97" customFormat="1" x14ac:dyDescent="0.2">
      <c r="AE65190" s="95"/>
      <c r="AF65190" s="95"/>
      <c r="AN65190" s="95"/>
      <c r="AO65190" s="95"/>
      <c r="AP65190" s="95"/>
      <c r="AQ65190" s="95"/>
      <c r="AR65190" s="95"/>
      <c r="AS65190" s="95"/>
      <c r="AT65190" s="95"/>
      <c r="AU65190" s="95"/>
      <c r="AV65190" s="95"/>
      <c r="AW65190" s="95"/>
      <c r="AX65190" s="95"/>
      <c r="AY65190" s="95"/>
      <c r="AZ65190" s="95"/>
      <c r="BA65190" s="95"/>
      <c r="BB65190" s="95"/>
      <c r="BC65190" s="95"/>
      <c r="BD65190" s="95"/>
      <c r="BE65190" s="95"/>
      <c r="BF65190" s="95"/>
      <c r="BG65190" s="95"/>
      <c r="BH65190" s="95"/>
      <c r="BI65190" s="95"/>
      <c r="BJ65190" s="95"/>
      <c r="BK65190" s="95"/>
      <c r="BL65190" s="95"/>
      <c r="BM65190" s="95"/>
      <c r="BN65190" s="95"/>
      <c r="CA65190" s="95"/>
    </row>
    <row r="65191" spans="31:79" s="97" customFormat="1" x14ac:dyDescent="0.2">
      <c r="AE65191" s="95"/>
      <c r="AF65191" s="95"/>
      <c r="AN65191" s="95"/>
      <c r="AO65191" s="95"/>
      <c r="AP65191" s="95"/>
      <c r="AQ65191" s="95"/>
      <c r="AR65191" s="95"/>
      <c r="AS65191" s="95"/>
      <c r="AT65191" s="95"/>
      <c r="AU65191" s="95"/>
      <c r="AV65191" s="95"/>
      <c r="AW65191" s="95"/>
      <c r="AX65191" s="95"/>
      <c r="AY65191" s="95"/>
      <c r="AZ65191" s="95"/>
      <c r="BA65191" s="95"/>
      <c r="BB65191" s="95"/>
      <c r="BC65191" s="95"/>
      <c r="BD65191" s="95"/>
      <c r="BE65191" s="95"/>
      <c r="BF65191" s="95"/>
      <c r="BG65191" s="95"/>
      <c r="BH65191" s="95"/>
      <c r="BI65191" s="95"/>
      <c r="BJ65191" s="95"/>
      <c r="BK65191" s="95"/>
      <c r="BL65191" s="95"/>
      <c r="BM65191" s="95"/>
      <c r="BN65191" s="95"/>
      <c r="CA65191" s="95"/>
    </row>
    <row r="65192" spans="31:79" s="97" customFormat="1" x14ac:dyDescent="0.2">
      <c r="AE65192" s="95"/>
      <c r="AF65192" s="95"/>
      <c r="AN65192" s="95"/>
      <c r="AO65192" s="95"/>
      <c r="AP65192" s="95"/>
      <c r="AQ65192" s="95"/>
      <c r="AR65192" s="95"/>
      <c r="AS65192" s="95"/>
      <c r="AT65192" s="95"/>
      <c r="AU65192" s="95"/>
      <c r="AV65192" s="95"/>
      <c r="AW65192" s="95"/>
      <c r="AX65192" s="95"/>
      <c r="AY65192" s="95"/>
      <c r="AZ65192" s="95"/>
      <c r="BA65192" s="95"/>
      <c r="BB65192" s="95"/>
      <c r="BC65192" s="95"/>
      <c r="BD65192" s="95"/>
      <c r="BE65192" s="95"/>
      <c r="BF65192" s="95"/>
      <c r="BG65192" s="95"/>
      <c r="BH65192" s="95"/>
      <c r="BI65192" s="95"/>
      <c r="BJ65192" s="95"/>
      <c r="BK65192" s="95"/>
      <c r="BL65192" s="95"/>
      <c r="BM65192" s="95"/>
      <c r="BN65192" s="95"/>
      <c r="CA65192" s="95"/>
    </row>
    <row r="65193" spans="31:79" s="97" customFormat="1" x14ac:dyDescent="0.2">
      <c r="AE65193" s="95"/>
      <c r="AF65193" s="95"/>
      <c r="AN65193" s="95"/>
      <c r="AO65193" s="95"/>
      <c r="AP65193" s="95"/>
      <c r="AQ65193" s="95"/>
      <c r="AR65193" s="95"/>
      <c r="AS65193" s="95"/>
      <c r="AT65193" s="95"/>
      <c r="AU65193" s="95"/>
      <c r="AV65193" s="95"/>
      <c r="AW65193" s="95"/>
      <c r="AX65193" s="95"/>
      <c r="AY65193" s="95"/>
      <c r="AZ65193" s="95"/>
      <c r="BA65193" s="95"/>
      <c r="BB65193" s="95"/>
      <c r="BC65193" s="95"/>
      <c r="BD65193" s="95"/>
      <c r="BE65193" s="95"/>
      <c r="BF65193" s="95"/>
      <c r="BG65193" s="95"/>
      <c r="BH65193" s="95"/>
      <c r="BI65193" s="95"/>
      <c r="BJ65193" s="95"/>
      <c r="BK65193" s="95"/>
      <c r="BL65193" s="95"/>
      <c r="BM65193" s="95"/>
      <c r="BN65193" s="95"/>
      <c r="CA65193" s="95"/>
    </row>
    <row r="65194" spans="31:79" s="97" customFormat="1" x14ac:dyDescent="0.2">
      <c r="AE65194" s="95"/>
      <c r="AF65194" s="95"/>
      <c r="AN65194" s="95"/>
      <c r="AO65194" s="95"/>
      <c r="AP65194" s="95"/>
      <c r="AQ65194" s="95"/>
      <c r="AR65194" s="95"/>
      <c r="AS65194" s="95"/>
      <c r="AT65194" s="95"/>
      <c r="AU65194" s="95"/>
      <c r="AV65194" s="95"/>
      <c r="AW65194" s="95"/>
      <c r="AX65194" s="95"/>
      <c r="AY65194" s="95"/>
      <c r="AZ65194" s="95"/>
      <c r="BA65194" s="95"/>
      <c r="BB65194" s="95"/>
      <c r="BC65194" s="95"/>
      <c r="BD65194" s="95"/>
      <c r="BE65194" s="95"/>
      <c r="BF65194" s="95"/>
      <c r="BG65194" s="95"/>
      <c r="BH65194" s="95"/>
      <c r="BI65194" s="95"/>
      <c r="BJ65194" s="95"/>
      <c r="BK65194" s="95"/>
      <c r="BL65194" s="95"/>
      <c r="BM65194" s="95"/>
      <c r="BN65194" s="95"/>
      <c r="CA65194" s="95"/>
    </row>
    <row r="65195" spans="31:79" s="97" customFormat="1" x14ac:dyDescent="0.2">
      <c r="AE65195" s="95"/>
      <c r="AF65195" s="95"/>
      <c r="AN65195" s="95"/>
      <c r="AO65195" s="95"/>
      <c r="AP65195" s="95"/>
      <c r="AQ65195" s="95"/>
      <c r="AR65195" s="95"/>
      <c r="AS65195" s="95"/>
      <c r="AT65195" s="95"/>
      <c r="AU65195" s="95"/>
      <c r="AV65195" s="95"/>
      <c r="AW65195" s="95"/>
      <c r="AX65195" s="95"/>
      <c r="AY65195" s="95"/>
      <c r="AZ65195" s="95"/>
      <c r="BA65195" s="95"/>
      <c r="BB65195" s="95"/>
      <c r="BC65195" s="95"/>
      <c r="BD65195" s="95"/>
      <c r="BE65195" s="95"/>
      <c r="BF65195" s="95"/>
      <c r="BG65195" s="95"/>
      <c r="BH65195" s="95"/>
      <c r="BI65195" s="95"/>
      <c r="BJ65195" s="95"/>
      <c r="BK65195" s="95"/>
      <c r="BL65195" s="95"/>
      <c r="BM65195" s="95"/>
      <c r="BN65195" s="95"/>
      <c r="CA65195" s="95"/>
    </row>
    <row r="65196" spans="31:79" s="97" customFormat="1" x14ac:dyDescent="0.2">
      <c r="AE65196" s="95"/>
      <c r="AF65196" s="95"/>
      <c r="AN65196" s="95"/>
      <c r="AO65196" s="95"/>
      <c r="AP65196" s="95"/>
      <c r="AQ65196" s="95"/>
      <c r="AR65196" s="95"/>
      <c r="AS65196" s="95"/>
      <c r="AT65196" s="95"/>
      <c r="AU65196" s="95"/>
      <c r="AV65196" s="95"/>
      <c r="AW65196" s="95"/>
      <c r="AX65196" s="95"/>
      <c r="AY65196" s="95"/>
      <c r="AZ65196" s="95"/>
      <c r="BA65196" s="95"/>
      <c r="BB65196" s="95"/>
      <c r="BC65196" s="95"/>
      <c r="BD65196" s="95"/>
      <c r="BE65196" s="95"/>
      <c r="BF65196" s="95"/>
      <c r="BG65196" s="95"/>
      <c r="BH65196" s="95"/>
      <c r="BI65196" s="95"/>
      <c r="BJ65196" s="95"/>
      <c r="BK65196" s="95"/>
      <c r="BL65196" s="95"/>
      <c r="BM65196" s="95"/>
      <c r="BN65196" s="95"/>
      <c r="CA65196" s="95"/>
    </row>
    <row r="65197" spans="31:79" s="97" customFormat="1" x14ac:dyDescent="0.2">
      <c r="AE65197" s="95"/>
      <c r="AF65197" s="95"/>
      <c r="AN65197" s="95"/>
      <c r="AO65197" s="95"/>
      <c r="AP65197" s="95"/>
      <c r="AQ65197" s="95"/>
      <c r="AR65197" s="95"/>
      <c r="AS65197" s="95"/>
      <c r="AT65197" s="95"/>
      <c r="AU65197" s="95"/>
      <c r="AV65197" s="95"/>
      <c r="AW65197" s="95"/>
      <c r="AX65197" s="95"/>
      <c r="AY65197" s="95"/>
      <c r="AZ65197" s="95"/>
      <c r="BA65197" s="95"/>
      <c r="BB65197" s="95"/>
      <c r="BC65197" s="95"/>
      <c r="BD65197" s="95"/>
      <c r="BE65197" s="95"/>
      <c r="BF65197" s="95"/>
      <c r="BG65197" s="95"/>
      <c r="BH65197" s="95"/>
      <c r="BI65197" s="95"/>
      <c r="BJ65197" s="95"/>
      <c r="BK65197" s="95"/>
      <c r="BL65197" s="95"/>
      <c r="BM65197" s="95"/>
      <c r="BN65197" s="95"/>
      <c r="CA65197" s="95"/>
    </row>
    <row r="65198" spans="31:79" s="97" customFormat="1" x14ac:dyDescent="0.2">
      <c r="AE65198" s="95"/>
      <c r="AF65198" s="95"/>
      <c r="AN65198" s="95"/>
      <c r="AO65198" s="95"/>
      <c r="AP65198" s="95"/>
      <c r="AQ65198" s="95"/>
      <c r="AR65198" s="95"/>
      <c r="AS65198" s="95"/>
      <c r="AT65198" s="95"/>
      <c r="AU65198" s="95"/>
      <c r="AV65198" s="95"/>
      <c r="AW65198" s="95"/>
      <c r="AX65198" s="95"/>
      <c r="AY65198" s="95"/>
      <c r="AZ65198" s="95"/>
      <c r="BA65198" s="95"/>
      <c r="BB65198" s="95"/>
      <c r="BC65198" s="95"/>
      <c r="BD65198" s="95"/>
      <c r="BE65198" s="95"/>
      <c r="BF65198" s="95"/>
      <c r="BG65198" s="95"/>
      <c r="BH65198" s="95"/>
      <c r="BI65198" s="95"/>
      <c r="BJ65198" s="95"/>
      <c r="BK65198" s="95"/>
      <c r="BL65198" s="95"/>
      <c r="BM65198" s="95"/>
      <c r="BN65198" s="95"/>
      <c r="CA65198" s="95"/>
    </row>
    <row r="65199" spans="31:79" s="97" customFormat="1" x14ac:dyDescent="0.2">
      <c r="AE65199" s="95"/>
      <c r="AF65199" s="95"/>
      <c r="AN65199" s="95"/>
      <c r="AO65199" s="95"/>
      <c r="AP65199" s="95"/>
      <c r="AQ65199" s="95"/>
      <c r="AR65199" s="95"/>
      <c r="AS65199" s="95"/>
      <c r="AT65199" s="95"/>
      <c r="AU65199" s="95"/>
      <c r="AV65199" s="95"/>
      <c r="AW65199" s="95"/>
      <c r="AX65199" s="95"/>
      <c r="AY65199" s="95"/>
      <c r="AZ65199" s="95"/>
      <c r="BA65199" s="95"/>
      <c r="BB65199" s="95"/>
      <c r="BC65199" s="95"/>
      <c r="BD65199" s="95"/>
      <c r="BE65199" s="95"/>
      <c r="BF65199" s="95"/>
      <c r="BG65199" s="95"/>
      <c r="BH65199" s="95"/>
      <c r="BI65199" s="95"/>
      <c r="BJ65199" s="95"/>
      <c r="BK65199" s="95"/>
      <c r="BL65199" s="95"/>
      <c r="BM65199" s="95"/>
      <c r="BN65199" s="95"/>
      <c r="CA65199" s="95"/>
    </row>
    <row r="65200" spans="31:79" s="97" customFormat="1" x14ac:dyDescent="0.2">
      <c r="AE65200" s="95"/>
      <c r="AF65200" s="95"/>
      <c r="AN65200" s="95"/>
      <c r="AO65200" s="95"/>
      <c r="AP65200" s="95"/>
      <c r="AQ65200" s="95"/>
      <c r="AR65200" s="95"/>
      <c r="AS65200" s="95"/>
      <c r="AT65200" s="95"/>
      <c r="AU65200" s="95"/>
      <c r="AV65200" s="95"/>
      <c r="AW65200" s="95"/>
      <c r="AX65200" s="95"/>
      <c r="AY65200" s="95"/>
      <c r="AZ65200" s="95"/>
      <c r="BA65200" s="95"/>
      <c r="BB65200" s="95"/>
      <c r="BC65200" s="95"/>
      <c r="BD65200" s="95"/>
      <c r="BE65200" s="95"/>
      <c r="BF65200" s="95"/>
      <c r="BG65200" s="95"/>
      <c r="BH65200" s="95"/>
      <c r="BI65200" s="95"/>
      <c r="BJ65200" s="95"/>
      <c r="BK65200" s="95"/>
      <c r="BL65200" s="95"/>
      <c r="BM65200" s="95"/>
      <c r="BN65200" s="95"/>
      <c r="CA65200" s="95"/>
    </row>
    <row r="65201" spans="31:79" s="97" customFormat="1" x14ac:dyDescent="0.2">
      <c r="AE65201" s="95"/>
      <c r="AF65201" s="95"/>
      <c r="AN65201" s="95"/>
      <c r="AO65201" s="95"/>
      <c r="AP65201" s="95"/>
      <c r="AQ65201" s="95"/>
      <c r="AR65201" s="95"/>
      <c r="AS65201" s="95"/>
      <c r="AT65201" s="95"/>
      <c r="AU65201" s="95"/>
      <c r="AV65201" s="95"/>
      <c r="AW65201" s="95"/>
      <c r="AX65201" s="95"/>
      <c r="AY65201" s="95"/>
      <c r="AZ65201" s="95"/>
      <c r="BA65201" s="95"/>
      <c r="BB65201" s="95"/>
      <c r="BC65201" s="95"/>
      <c r="BD65201" s="95"/>
      <c r="BE65201" s="95"/>
      <c r="BF65201" s="95"/>
      <c r="BG65201" s="95"/>
      <c r="BH65201" s="95"/>
      <c r="BI65201" s="95"/>
      <c r="BJ65201" s="95"/>
      <c r="BK65201" s="95"/>
      <c r="BL65201" s="95"/>
      <c r="BM65201" s="95"/>
      <c r="BN65201" s="95"/>
      <c r="CA65201" s="95"/>
    </row>
    <row r="65202" spans="31:79" s="97" customFormat="1" x14ac:dyDescent="0.2">
      <c r="AE65202" s="95"/>
      <c r="AF65202" s="95"/>
      <c r="AN65202" s="95"/>
      <c r="AO65202" s="95"/>
      <c r="AP65202" s="95"/>
      <c r="AQ65202" s="95"/>
      <c r="AR65202" s="95"/>
      <c r="AS65202" s="95"/>
      <c r="AT65202" s="95"/>
      <c r="AU65202" s="95"/>
      <c r="AV65202" s="95"/>
      <c r="AW65202" s="95"/>
      <c r="AX65202" s="95"/>
      <c r="AY65202" s="95"/>
      <c r="AZ65202" s="95"/>
      <c r="BA65202" s="95"/>
      <c r="BB65202" s="95"/>
      <c r="BC65202" s="95"/>
      <c r="BD65202" s="95"/>
      <c r="BE65202" s="95"/>
      <c r="BF65202" s="95"/>
      <c r="BG65202" s="95"/>
      <c r="BH65202" s="95"/>
      <c r="BI65202" s="95"/>
      <c r="BJ65202" s="95"/>
      <c r="BK65202" s="95"/>
      <c r="BL65202" s="95"/>
      <c r="BM65202" s="95"/>
      <c r="BN65202" s="95"/>
      <c r="CA65202" s="95"/>
    </row>
    <row r="65203" spans="31:79" s="97" customFormat="1" x14ac:dyDescent="0.2">
      <c r="AE65203" s="95"/>
      <c r="AF65203" s="95"/>
      <c r="AN65203" s="95"/>
      <c r="AO65203" s="95"/>
      <c r="AP65203" s="95"/>
      <c r="AQ65203" s="95"/>
      <c r="AR65203" s="95"/>
      <c r="AS65203" s="95"/>
      <c r="AT65203" s="95"/>
      <c r="AU65203" s="95"/>
      <c r="AV65203" s="95"/>
      <c r="AW65203" s="95"/>
      <c r="AX65203" s="95"/>
      <c r="AY65203" s="95"/>
      <c r="AZ65203" s="95"/>
      <c r="BA65203" s="95"/>
      <c r="BB65203" s="95"/>
      <c r="BC65203" s="95"/>
      <c r="BD65203" s="95"/>
      <c r="BE65203" s="95"/>
      <c r="BF65203" s="95"/>
      <c r="BG65203" s="95"/>
      <c r="BH65203" s="95"/>
      <c r="BI65203" s="95"/>
      <c r="BJ65203" s="95"/>
      <c r="BK65203" s="95"/>
      <c r="BL65203" s="95"/>
      <c r="BM65203" s="95"/>
      <c r="BN65203" s="95"/>
      <c r="CA65203" s="95"/>
    </row>
    <row r="65204" spans="31:79" s="97" customFormat="1" x14ac:dyDescent="0.2">
      <c r="AE65204" s="95"/>
      <c r="AF65204" s="95"/>
      <c r="AN65204" s="95"/>
      <c r="AO65204" s="95"/>
      <c r="AP65204" s="95"/>
      <c r="AQ65204" s="95"/>
      <c r="AR65204" s="95"/>
      <c r="AS65204" s="95"/>
      <c r="AT65204" s="95"/>
      <c r="AU65204" s="95"/>
      <c r="AV65204" s="95"/>
      <c r="AW65204" s="95"/>
      <c r="AX65204" s="95"/>
      <c r="AY65204" s="95"/>
      <c r="AZ65204" s="95"/>
      <c r="BA65204" s="95"/>
      <c r="BB65204" s="95"/>
      <c r="BC65204" s="95"/>
      <c r="BD65204" s="95"/>
      <c r="BE65204" s="95"/>
      <c r="BF65204" s="95"/>
      <c r="BG65204" s="95"/>
      <c r="BH65204" s="95"/>
      <c r="BI65204" s="95"/>
      <c r="BJ65204" s="95"/>
      <c r="BK65204" s="95"/>
      <c r="BL65204" s="95"/>
      <c r="BM65204" s="95"/>
      <c r="BN65204" s="95"/>
      <c r="CA65204" s="95"/>
    </row>
    <row r="65205" spans="31:79" s="97" customFormat="1" x14ac:dyDescent="0.2">
      <c r="AE65205" s="95"/>
      <c r="AF65205" s="95"/>
      <c r="AN65205" s="95"/>
      <c r="AO65205" s="95"/>
      <c r="AP65205" s="95"/>
      <c r="AQ65205" s="95"/>
      <c r="AR65205" s="95"/>
      <c r="AS65205" s="95"/>
      <c r="AT65205" s="95"/>
      <c r="AU65205" s="95"/>
      <c r="AV65205" s="95"/>
      <c r="AW65205" s="95"/>
      <c r="AX65205" s="95"/>
      <c r="AY65205" s="95"/>
      <c r="AZ65205" s="95"/>
      <c r="BA65205" s="95"/>
      <c r="BB65205" s="95"/>
      <c r="BC65205" s="95"/>
      <c r="BD65205" s="95"/>
      <c r="BE65205" s="95"/>
      <c r="BF65205" s="95"/>
      <c r="BG65205" s="95"/>
      <c r="BH65205" s="95"/>
      <c r="BI65205" s="95"/>
      <c r="BJ65205" s="95"/>
      <c r="BK65205" s="95"/>
      <c r="BL65205" s="95"/>
      <c r="BM65205" s="95"/>
      <c r="BN65205" s="95"/>
      <c r="CA65205" s="95"/>
    </row>
    <row r="65206" spans="31:79" s="97" customFormat="1" x14ac:dyDescent="0.2">
      <c r="AE65206" s="95"/>
      <c r="AF65206" s="95"/>
      <c r="AN65206" s="95"/>
      <c r="AO65206" s="95"/>
      <c r="AP65206" s="95"/>
      <c r="AQ65206" s="95"/>
      <c r="AR65206" s="95"/>
      <c r="AS65206" s="95"/>
      <c r="AT65206" s="95"/>
      <c r="AU65206" s="95"/>
      <c r="AV65206" s="95"/>
      <c r="AW65206" s="95"/>
      <c r="AX65206" s="95"/>
      <c r="AY65206" s="95"/>
      <c r="AZ65206" s="95"/>
      <c r="BA65206" s="95"/>
      <c r="BB65206" s="95"/>
      <c r="BC65206" s="95"/>
      <c r="BD65206" s="95"/>
      <c r="BE65206" s="95"/>
      <c r="BF65206" s="95"/>
      <c r="BG65206" s="95"/>
      <c r="BH65206" s="95"/>
      <c r="BI65206" s="95"/>
      <c r="BJ65206" s="95"/>
      <c r="BK65206" s="95"/>
      <c r="BL65206" s="95"/>
      <c r="BM65206" s="95"/>
      <c r="BN65206" s="95"/>
      <c r="CA65206" s="95"/>
    </row>
    <row r="65207" spans="31:79" s="97" customFormat="1" x14ac:dyDescent="0.2">
      <c r="AE65207" s="95"/>
      <c r="AF65207" s="95"/>
      <c r="AN65207" s="95"/>
      <c r="AO65207" s="95"/>
      <c r="AP65207" s="95"/>
      <c r="AQ65207" s="95"/>
      <c r="AR65207" s="95"/>
      <c r="AS65207" s="95"/>
      <c r="AT65207" s="95"/>
      <c r="AU65207" s="95"/>
      <c r="AV65207" s="95"/>
      <c r="AW65207" s="95"/>
      <c r="AX65207" s="95"/>
      <c r="AY65207" s="95"/>
      <c r="AZ65207" s="95"/>
      <c r="BA65207" s="95"/>
      <c r="BB65207" s="95"/>
      <c r="BC65207" s="95"/>
      <c r="BD65207" s="95"/>
      <c r="BE65207" s="95"/>
      <c r="BF65207" s="95"/>
      <c r="BG65207" s="95"/>
      <c r="BH65207" s="95"/>
      <c r="BI65207" s="95"/>
      <c r="BJ65207" s="95"/>
      <c r="BK65207" s="95"/>
      <c r="BL65207" s="95"/>
      <c r="BM65207" s="95"/>
      <c r="BN65207" s="95"/>
      <c r="CA65207" s="95"/>
    </row>
    <row r="65208" spans="31:79" s="97" customFormat="1" x14ac:dyDescent="0.2">
      <c r="AE65208" s="95"/>
      <c r="AF65208" s="95"/>
      <c r="AN65208" s="95"/>
      <c r="AO65208" s="95"/>
      <c r="AP65208" s="95"/>
      <c r="AQ65208" s="95"/>
      <c r="AR65208" s="95"/>
      <c r="AS65208" s="95"/>
      <c r="AT65208" s="95"/>
      <c r="AU65208" s="95"/>
      <c r="AV65208" s="95"/>
      <c r="AW65208" s="95"/>
      <c r="AX65208" s="95"/>
      <c r="AY65208" s="95"/>
      <c r="AZ65208" s="95"/>
      <c r="BA65208" s="95"/>
      <c r="BB65208" s="95"/>
      <c r="BC65208" s="95"/>
      <c r="BD65208" s="95"/>
      <c r="BE65208" s="95"/>
      <c r="BF65208" s="95"/>
      <c r="BG65208" s="95"/>
      <c r="BH65208" s="95"/>
      <c r="BI65208" s="95"/>
      <c r="BJ65208" s="95"/>
      <c r="BK65208" s="95"/>
      <c r="BL65208" s="95"/>
      <c r="BM65208" s="95"/>
      <c r="BN65208" s="95"/>
      <c r="CA65208" s="95"/>
    </row>
    <row r="65209" spans="31:79" s="97" customFormat="1" x14ac:dyDescent="0.2">
      <c r="AE65209" s="95"/>
      <c r="AF65209" s="95"/>
      <c r="AN65209" s="95"/>
      <c r="AO65209" s="95"/>
      <c r="AP65209" s="95"/>
      <c r="AQ65209" s="95"/>
      <c r="AR65209" s="95"/>
      <c r="AS65209" s="95"/>
      <c r="AT65209" s="95"/>
      <c r="AU65209" s="95"/>
      <c r="AV65209" s="95"/>
      <c r="AW65209" s="95"/>
      <c r="AX65209" s="95"/>
      <c r="AY65209" s="95"/>
      <c r="AZ65209" s="95"/>
      <c r="BA65209" s="95"/>
      <c r="BB65209" s="95"/>
      <c r="BC65209" s="95"/>
      <c r="BD65209" s="95"/>
      <c r="BE65209" s="95"/>
      <c r="BF65209" s="95"/>
      <c r="BG65209" s="95"/>
      <c r="BH65209" s="95"/>
      <c r="BI65209" s="95"/>
      <c r="BJ65209" s="95"/>
      <c r="BK65209" s="95"/>
      <c r="BL65209" s="95"/>
      <c r="BM65209" s="95"/>
      <c r="BN65209" s="95"/>
      <c r="CA65209" s="95"/>
    </row>
    <row r="65210" spans="31:79" s="97" customFormat="1" x14ac:dyDescent="0.2">
      <c r="AE65210" s="95"/>
      <c r="AF65210" s="95"/>
      <c r="AN65210" s="95"/>
      <c r="AO65210" s="95"/>
      <c r="AP65210" s="95"/>
      <c r="AQ65210" s="95"/>
      <c r="AR65210" s="95"/>
      <c r="AS65210" s="95"/>
      <c r="AT65210" s="95"/>
      <c r="AU65210" s="95"/>
      <c r="AV65210" s="95"/>
      <c r="AW65210" s="95"/>
      <c r="AX65210" s="95"/>
      <c r="AY65210" s="95"/>
      <c r="AZ65210" s="95"/>
      <c r="BA65210" s="95"/>
      <c r="BB65210" s="95"/>
      <c r="BC65210" s="95"/>
      <c r="BD65210" s="95"/>
      <c r="BE65210" s="95"/>
      <c r="BF65210" s="95"/>
      <c r="BG65210" s="95"/>
      <c r="BH65210" s="95"/>
      <c r="BI65210" s="95"/>
      <c r="BJ65210" s="95"/>
      <c r="BK65210" s="95"/>
      <c r="BL65210" s="95"/>
      <c r="BM65210" s="95"/>
      <c r="BN65210" s="95"/>
      <c r="CA65210" s="95"/>
    </row>
    <row r="65211" spans="31:79" s="97" customFormat="1" x14ac:dyDescent="0.2">
      <c r="AE65211" s="95"/>
      <c r="AF65211" s="95"/>
      <c r="AN65211" s="95"/>
      <c r="AO65211" s="95"/>
      <c r="AP65211" s="95"/>
      <c r="AQ65211" s="95"/>
      <c r="AR65211" s="95"/>
      <c r="AS65211" s="95"/>
      <c r="AT65211" s="95"/>
      <c r="AU65211" s="95"/>
      <c r="AV65211" s="95"/>
      <c r="AW65211" s="95"/>
      <c r="AX65211" s="95"/>
      <c r="AY65211" s="95"/>
      <c r="AZ65211" s="95"/>
      <c r="BA65211" s="95"/>
      <c r="BB65211" s="95"/>
      <c r="BC65211" s="95"/>
      <c r="BD65211" s="95"/>
      <c r="BE65211" s="95"/>
      <c r="BF65211" s="95"/>
      <c r="BG65211" s="95"/>
      <c r="BH65211" s="95"/>
      <c r="BI65211" s="95"/>
      <c r="BJ65211" s="95"/>
      <c r="BK65211" s="95"/>
      <c r="BL65211" s="95"/>
      <c r="BM65211" s="95"/>
      <c r="BN65211" s="95"/>
      <c r="CA65211" s="95"/>
    </row>
    <row r="65212" spans="31:79" s="97" customFormat="1" x14ac:dyDescent="0.2">
      <c r="AE65212" s="95"/>
      <c r="AF65212" s="95"/>
      <c r="AN65212" s="95"/>
      <c r="AO65212" s="95"/>
      <c r="AP65212" s="95"/>
      <c r="AQ65212" s="95"/>
      <c r="AR65212" s="95"/>
      <c r="AS65212" s="95"/>
      <c r="AT65212" s="95"/>
      <c r="AU65212" s="95"/>
      <c r="AV65212" s="95"/>
      <c r="AW65212" s="95"/>
      <c r="AX65212" s="95"/>
      <c r="AY65212" s="95"/>
      <c r="AZ65212" s="95"/>
      <c r="BA65212" s="95"/>
      <c r="BB65212" s="95"/>
      <c r="BC65212" s="95"/>
      <c r="BD65212" s="95"/>
      <c r="BE65212" s="95"/>
      <c r="BF65212" s="95"/>
      <c r="BG65212" s="95"/>
      <c r="BH65212" s="95"/>
      <c r="BI65212" s="95"/>
      <c r="BJ65212" s="95"/>
      <c r="BK65212" s="95"/>
      <c r="BL65212" s="95"/>
      <c r="BM65212" s="95"/>
      <c r="BN65212" s="95"/>
      <c r="CA65212" s="95"/>
    </row>
    <row r="65213" spans="31:79" s="97" customFormat="1" x14ac:dyDescent="0.2">
      <c r="AE65213" s="95"/>
      <c r="AF65213" s="95"/>
      <c r="AN65213" s="95"/>
      <c r="AO65213" s="95"/>
      <c r="AP65213" s="95"/>
      <c r="AQ65213" s="95"/>
      <c r="AR65213" s="95"/>
      <c r="AS65213" s="95"/>
      <c r="AT65213" s="95"/>
      <c r="AU65213" s="95"/>
      <c r="AV65213" s="95"/>
      <c r="AW65213" s="95"/>
      <c r="AX65213" s="95"/>
      <c r="AY65213" s="95"/>
      <c r="AZ65213" s="95"/>
      <c r="BA65213" s="95"/>
      <c r="BB65213" s="95"/>
      <c r="BC65213" s="95"/>
      <c r="BD65213" s="95"/>
      <c r="BE65213" s="95"/>
      <c r="BF65213" s="95"/>
      <c r="BG65213" s="95"/>
      <c r="BH65213" s="95"/>
      <c r="BI65213" s="95"/>
      <c r="BJ65213" s="95"/>
      <c r="BK65213" s="95"/>
      <c r="BL65213" s="95"/>
      <c r="BM65213" s="95"/>
      <c r="BN65213" s="95"/>
      <c r="CA65213" s="95"/>
    </row>
    <row r="65214" spans="31:79" s="97" customFormat="1" x14ac:dyDescent="0.2">
      <c r="AE65214" s="95"/>
      <c r="AF65214" s="95"/>
      <c r="AN65214" s="95"/>
      <c r="AO65214" s="95"/>
      <c r="AP65214" s="95"/>
      <c r="AQ65214" s="95"/>
      <c r="AR65214" s="95"/>
      <c r="AS65214" s="95"/>
      <c r="AT65214" s="95"/>
      <c r="AU65214" s="95"/>
      <c r="AV65214" s="95"/>
      <c r="AW65214" s="95"/>
      <c r="AX65214" s="95"/>
      <c r="AY65214" s="95"/>
      <c r="AZ65214" s="95"/>
      <c r="BA65214" s="95"/>
      <c r="BB65214" s="95"/>
      <c r="BC65214" s="95"/>
      <c r="BD65214" s="95"/>
      <c r="BE65214" s="95"/>
      <c r="BF65214" s="95"/>
      <c r="BG65214" s="95"/>
      <c r="BH65214" s="95"/>
      <c r="BI65214" s="95"/>
      <c r="BJ65214" s="95"/>
      <c r="BK65214" s="95"/>
      <c r="BL65214" s="95"/>
      <c r="BM65214" s="95"/>
      <c r="BN65214" s="95"/>
      <c r="CA65214" s="95"/>
    </row>
    <row r="65215" spans="31:79" s="97" customFormat="1" x14ac:dyDescent="0.2">
      <c r="AE65215" s="95"/>
      <c r="AF65215" s="95"/>
      <c r="AN65215" s="95"/>
      <c r="AO65215" s="95"/>
      <c r="AP65215" s="95"/>
      <c r="AQ65215" s="95"/>
      <c r="AR65215" s="95"/>
      <c r="AS65215" s="95"/>
      <c r="AT65215" s="95"/>
      <c r="AU65215" s="95"/>
      <c r="AV65215" s="95"/>
      <c r="AW65215" s="95"/>
      <c r="AX65215" s="95"/>
      <c r="AY65215" s="95"/>
      <c r="AZ65215" s="95"/>
      <c r="BA65215" s="95"/>
      <c r="BB65215" s="95"/>
      <c r="BC65215" s="95"/>
      <c r="BD65215" s="95"/>
      <c r="BE65215" s="95"/>
      <c r="BF65215" s="95"/>
      <c r="BG65215" s="95"/>
      <c r="BH65215" s="95"/>
      <c r="BI65215" s="95"/>
      <c r="BJ65215" s="95"/>
      <c r="BK65215" s="95"/>
      <c r="BL65215" s="95"/>
      <c r="BM65215" s="95"/>
      <c r="BN65215" s="95"/>
      <c r="CA65215" s="95"/>
    </row>
    <row r="65216" spans="31:79" s="97" customFormat="1" x14ac:dyDescent="0.2">
      <c r="AE65216" s="95"/>
      <c r="AF65216" s="95"/>
      <c r="AN65216" s="95"/>
      <c r="AO65216" s="95"/>
      <c r="AP65216" s="95"/>
      <c r="AQ65216" s="95"/>
      <c r="AR65216" s="95"/>
      <c r="AS65216" s="95"/>
      <c r="AT65216" s="95"/>
      <c r="AU65216" s="95"/>
      <c r="AV65216" s="95"/>
      <c r="AW65216" s="95"/>
      <c r="AX65216" s="95"/>
      <c r="AY65216" s="95"/>
      <c r="AZ65216" s="95"/>
      <c r="BA65216" s="95"/>
      <c r="BB65216" s="95"/>
      <c r="BC65216" s="95"/>
      <c r="BD65216" s="95"/>
      <c r="BE65216" s="95"/>
      <c r="BF65216" s="95"/>
      <c r="BG65216" s="95"/>
      <c r="BH65216" s="95"/>
      <c r="BI65216" s="95"/>
      <c r="BJ65216" s="95"/>
      <c r="BK65216" s="95"/>
      <c r="BL65216" s="95"/>
      <c r="BM65216" s="95"/>
      <c r="BN65216" s="95"/>
      <c r="CA65216" s="95"/>
    </row>
    <row r="65217" spans="31:79" s="97" customFormat="1" x14ac:dyDescent="0.2">
      <c r="AE65217" s="95"/>
      <c r="AF65217" s="95"/>
      <c r="AN65217" s="95"/>
      <c r="AO65217" s="95"/>
      <c r="AP65217" s="95"/>
      <c r="AQ65217" s="95"/>
      <c r="AR65217" s="95"/>
      <c r="AS65217" s="95"/>
      <c r="AT65217" s="95"/>
      <c r="AU65217" s="95"/>
      <c r="AV65217" s="95"/>
      <c r="AW65217" s="95"/>
      <c r="AX65217" s="95"/>
      <c r="AY65217" s="95"/>
      <c r="AZ65217" s="95"/>
      <c r="BA65217" s="95"/>
      <c r="BB65217" s="95"/>
      <c r="BC65217" s="95"/>
      <c r="BD65217" s="95"/>
      <c r="BE65217" s="95"/>
      <c r="BF65217" s="95"/>
      <c r="BG65217" s="95"/>
      <c r="BH65217" s="95"/>
      <c r="BI65217" s="95"/>
      <c r="BJ65217" s="95"/>
      <c r="BK65217" s="95"/>
      <c r="BL65217" s="95"/>
      <c r="BM65217" s="95"/>
      <c r="BN65217" s="95"/>
      <c r="CA65217" s="95"/>
    </row>
    <row r="65218" spans="31:79" s="97" customFormat="1" x14ac:dyDescent="0.2">
      <c r="AE65218" s="95"/>
      <c r="AF65218" s="95"/>
      <c r="AN65218" s="95"/>
      <c r="AO65218" s="95"/>
      <c r="AP65218" s="95"/>
      <c r="AQ65218" s="95"/>
      <c r="AR65218" s="95"/>
      <c r="AS65218" s="95"/>
      <c r="AT65218" s="95"/>
      <c r="AU65218" s="95"/>
      <c r="AV65218" s="95"/>
      <c r="AW65218" s="95"/>
      <c r="AX65218" s="95"/>
      <c r="AY65218" s="95"/>
      <c r="AZ65218" s="95"/>
      <c r="BA65218" s="95"/>
      <c r="BB65218" s="95"/>
      <c r="BC65218" s="95"/>
      <c r="BD65218" s="95"/>
      <c r="BE65218" s="95"/>
      <c r="BF65218" s="95"/>
      <c r="BG65218" s="95"/>
      <c r="BH65218" s="95"/>
      <c r="BI65218" s="95"/>
      <c r="BJ65218" s="95"/>
      <c r="BK65218" s="95"/>
      <c r="BL65218" s="95"/>
      <c r="BM65218" s="95"/>
      <c r="BN65218" s="95"/>
      <c r="CA65218" s="95"/>
    </row>
    <row r="65219" spans="31:79" s="97" customFormat="1" x14ac:dyDescent="0.2">
      <c r="AE65219" s="95"/>
      <c r="AF65219" s="95"/>
      <c r="AN65219" s="95"/>
      <c r="AO65219" s="95"/>
      <c r="AP65219" s="95"/>
      <c r="AQ65219" s="95"/>
      <c r="AR65219" s="95"/>
      <c r="AS65219" s="95"/>
      <c r="AT65219" s="95"/>
      <c r="AU65219" s="95"/>
      <c r="AV65219" s="95"/>
      <c r="AW65219" s="95"/>
      <c r="AX65219" s="95"/>
      <c r="AY65219" s="95"/>
      <c r="AZ65219" s="95"/>
      <c r="BA65219" s="95"/>
      <c r="BB65219" s="95"/>
      <c r="BC65219" s="95"/>
      <c r="BD65219" s="95"/>
      <c r="BE65219" s="95"/>
      <c r="BF65219" s="95"/>
      <c r="BG65219" s="95"/>
      <c r="BH65219" s="95"/>
      <c r="BI65219" s="95"/>
      <c r="BJ65219" s="95"/>
      <c r="BK65219" s="95"/>
      <c r="BL65219" s="95"/>
      <c r="BM65219" s="95"/>
      <c r="BN65219" s="95"/>
      <c r="CA65219" s="95"/>
    </row>
    <row r="65220" spans="31:79" s="97" customFormat="1" x14ac:dyDescent="0.2">
      <c r="AE65220" s="95"/>
      <c r="AF65220" s="95"/>
      <c r="AN65220" s="95"/>
      <c r="AO65220" s="95"/>
      <c r="AP65220" s="95"/>
      <c r="AQ65220" s="95"/>
      <c r="AR65220" s="95"/>
      <c r="AS65220" s="95"/>
      <c r="AT65220" s="95"/>
      <c r="AU65220" s="95"/>
      <c r="AV65220" s="95"/>
      <c r="AW65220" s="95"/>
      <c r="AX65220" s="95"/>
      <c r="AY65220" s="95"/>
      <c r="AZ65220" s="95"/>
      <c r="BA65220" s="95"/>
      <c r="BB65220" s="95"/>
      <c r="BC65220" s="95"/>
      <c r="BD65220" s="95"/>
      <c r="BE65220" s="95"/>
      <c r="BF65220" s="95"/>
      <c r="BG65220" s="95"/>
      <c r="BH65220" s="95"/>
      <c r="BI65220" s="95"/>
      <c r="BJ65220" s="95"/>
      <c r="BK65220" s="95"/>
      <c r="BL65220" s="95"/>
      <c r="BM65220" s="95"/>
      <c r="BN65220" s="95"/>
      <c r="CA65220" s="95"/>
    </row>
    <row r="65221" spans="31:79" s="97" customFormat="1" x14ac:dyDescent="0.2">
      <c r="AE65221" s="95"/>
      <c r="AF65221" s="95"/>
      <c r="AN65221" s="95"/>
      <c r="AO65221" s="95"/>
      <c r="AP65221" s="95"/>
      <c r="AQ65221" s="95"/>
      <c r="AR65221" s="95"/>
      <c r="AS65221" s="95"/>
      <c r="AT65221" s="95"/>
      <c r="AU65221" s="95"/>
      <c r="AV65221" s="95"/>
      <c r="AW65221" s="95"/>
      <c r="AX65221" s="95"/>
      <c r="AY65221" s="95"/>
      <c r="AZ65221" s="95"/>
      <c r="BA65221" s="95"/>
      <c r="BB65221" s="95"/>
      <c r="BC65221" s="95"/>
      <c r="BD65221" s="95"/>
      <c r="BE65221" s="95"/>
      <c r="BF65221" s="95"/>
      <c r="BG65221" s="95"/>
      <c r="BH65221" s="95"/>
      <c r="BI65221" s="95"/>
      <c r="BJ65221" s="95"/>
      <c r="BK65221" s="95"/>
      <c r="BL65221" s="95"/>
      <c r="BM65221" s="95"/>
      <c r="BN65221" s="95"/>
      <c r="CA65221" s="95"/>
    </row>
    <row r="65222" spans="31:79" s="97" customFormat="1" x14ac:dyDescent="0.2">
      <c r="AE65222" s="95"/>
      <c r="AF65222" s="95"/>
      <c r="AN65222" s="95"/>
      <c r="AO65222" s="95"/>
      <c r="AP65222" s="95"/>
      <c r="AQ65222" s="95"/>
      <c r="AR65222" s="95"/>
      <c r="AS65222" s="95"/>
      <c r="AT65222" s="95"/>
      <c r="AU65222" s="95"/>
      <c r="AV65222" s="95"/>
      <c r="AW65222" s="95"/>
      <c r="AX65222" s="95"/>
      <c r="AY65222" s="95"/>
      <c r="AZ65222" s="95"/>
      <c r="BA65222" s="95"/>
      <c r="BB65222" s="95"/>
      <c r="BC65222" s="95"/>
      <c r="BD65222" s="95"/>
      <c r="BE65222" s="95"/>
      <c r="BF65222" s="95"/>
      <c r="BG65222" s="95"/>
      <c r="BH65222" s="95"/>
      <c r="BI65222" s="95"/>
      <c r="BJ65222" s="95"/>
      <c r="BK65222" s="95"/>
      <c r="BL65222" s="95"/>
      <c r="BM65222" s="95"/>
      <c r="BN65222" s="95"/>
      <c r="CA65222" s="95"/>
    </row>
    <row r="65223" spans="31:79" s="97" customFormat="1" x14ac:dyDescent="0.2">
      <c r="AE65223" s="95"/>
      <c r="AF65223" s="95"/>
      <c r="AN65223" s="95"/>
      <c r="AO65223" s="95"/>
      <c r="AP65223" s="95"/>
      <c r="AQ65223" s="95"/>
      <c r="AR65223" s="95"/>
      <c r="AS65223" s="95"/>
      <c r="AT65223" s="95"/>
      <c r="AU65223" s="95"/>
      <c r="AV65223" s="95"/>
      <c r="AW65223" s="95"/>
      <c r="AX65223" s="95"/>
      <c r="AY65223" s="95"/>
      <c r="AZ65223" s="95"/>
      <c r="BA65223" s="95"/>
      <c r="BB65223" s="95"/>
      <c r="BC65223" s="95"/>
      <c r="BD65223" s="95"/>
      <c r="BE65223" s="95"/>
      <c r="BF65223" s="95"/>
      <c r="BG65223" s="95"/>
      <c r="BH65223" s="95"/>
      <c r="BI65223" s="95"/>
      <c r="BJ65223" s="95"/>
      <c r="BK65223" s="95"/>
      <c r="BL65223" s="95"/>
      <c r="BM65223" s="95"/>
      <c r="BN65223" s="95"/>
      <c r="CA65223" s="95"/>
    </row>
    <row r="65224" spans="31:79" s="97" customFormat="1" x14ac:dyDescent="0.2">
      <c r="AE65224" s="95"/>
      <c r="AF65224" s="95"/>
      <c r="AN65224" s="95"/>
      <c r="AO65224" s="95"/>
      <c r="AP65224" s="95"/>
      <c r="AQ65224" s="95"/>
      <c r="AR65224" s="95"/>
      <c r="AS65224" s="95"/>
      <c r="AT65224" s="95"/>
      <c r="AU65224" s="95"/>
      <c r="AV65224" s="95"/>
      <c r="AW65224" s="95"/>
      <c r="AX65224" s="95"/>
      <c r="AY65224" s="95"/>
      <c r="AZ65224" s="95"/>
      <c r="BA65224" s="95"/>
      <c r="BB65224" s="95"/>
      <c r="BC65224" s="95"/>
      <c r="BD65224" s="95"/>
      <c r="BE65224" s="95"/>
      <c r="BF65224" s="95"/>
      <c r="BG65224" s="95"/>
      <c r="BH65224" s="95"/>
      <c r="BI65224" s="95"/>
      <c r="BJ65224" s="95"/>
      <c r="BK65224" s="95"/>
      <c r="BL65224" s="95"/>
      <c r="BM65224" s="95"/>
      <c r="BN65224" s="95"/>
      <c r="CA65224" s="95"/>
    </row>
    <row r="65225" spans="31:79" s="97" customFormat="1" x14ac:dyDescent="0.2">
      <c r="AE65225" s="95"/>
      <c r="AF65225" s="95"/>
      <c r="AN65225" s="95"/>
      <c r="AO65225" s="95"/>
      <c r="AP65225" s="95"/>
      <c r="AQ65225" s="95"/>
      <c r="AR65225" s="95"/>
      <c r="AS65225" s="95"/>
      <c r="AT65225" s="95"/>
      <c r="AU65225" s="95"/>
      <c r="AV65225" s="95"/>
      <c r="AW65225" s="95"/>
      <c r="AX65225" s="95"/>
      <c r="AY65225" s="95"/>
      <c r="AZ65225" s="95"/>
      <c r="BA65225" s="95"/>
      <c r="BB65225" s="95"/>
      <c r="BC65225" s="95"/>
      <c r="BD65225" s="95"/>
      <c r="BE65225" s="95"/>
      <c r="BF65225" s="95"/>
      <c r="BG65225" s="95"/>
      <c r="BH65225" s="95"/>
      <c r="BI65225" s="95"/>
      <c r="BJ65225" s="95"/>
      <c r="BK65225" s="95"/>
      <c r="BL65225" s="95"/>
      <c r="BM65225" s="95"/>
      <c r="BN65225" s="95"/>
      <c r="CA65225" s="95"/>
    </row>
    <row r="65226" spans="31:79" s="97" customFormat="1" x14ac:dyDescent="0.2">
      <c r="AE65226" s="95"/>
      <c r="AF65226" s="95"/>
      <c r="AN65226" s="95"/>
      <c r="AO65226" s="95"/>
      <c r="AP65226" s="95"/>
      <c r="AQ65226" s="95"/>
      <c r="AR65226" s="95"/>
      <c r="AS65226" s="95"/>
      <c r="AT65226" s="95"/>
      <c r="AU65226" s="95"/>
      <c r="AV65226" s="95"/>
      <c r="AW65226" s="95"/>
      <c r="AX65226" s="95"/>
      <c r="AY65226" s="95"/>
      <c r="AZ65226" s="95"/>
      <c r="BA65226" s="95"/>
      <c r="BB65226" s="95"/>
      <c r="BC65226" s="95"/>
      <c r="BD65226" s="95"/>
      <c r="BE65226" s="95"/>
      <c r="BF65226" s="95"/>
      <c r="BG65226" s="95"/>
      <c r="BH65226" s="95"/>
      <c r="BI65226" s="95"/>
      <c r="BJ65226" s="95"/>
      <c r="BK65226" s="95"/>
      <c r="BL65226" s="95"/>
      <c r="BM65226" s="95"/>
      <c r="BN65226" s="95"/>
      <c r="CA65226" s="95"/>
    </row>
    <row r="65227" spans="31:79" s="97" customFormat="1" x14ac:dyDescent="0.2">
      <c r="AE65227" s="95"/>
      <c r="AF65227" s="95"/>
      <c r="AN65227" s="95"/>
      <c r="AO65227" s="95"/>
      <c r="AP65227" s="95"/>
      <c r="AQ65227" s="95"/>
      <c r="AR65227" s="95"/>
      <c r="AS65227" s="95"/>
      <c r="AT65227" s="95"/>
      <c r="AU65227" s="95"/>
      <c r="AV65227" s="95"/>
      <c r="AW65227" s="95"/>
      <c r="AX65227" s="95"/>
      <c r="AY65227" s="95"/>
      <c r="AZ65227" s="95"/>
      <c r="BA65227" s="95"/>
      <c r="BB65227" s="95"/>
      <c r="BC65227" s="95"/>
      <c r="BD65227" s="95"/>
      <c r="BE65227" s="95"/>
      <c r="BF65227" s="95"/>
      <c r="BG65227" s="95"/>
      <c r="BH65227" s="95"/>
      <c r="BI65227" s="95"/>
      <c r="BJ65227" s="95"/>
      <c r="BK65227" s="95"/>
      <c r="BL65227" s="95"/>
      <c r="BM65227" s="95"/>
      <c r="BN65227" s="95"/>
      <c r="CA65227" s="95"/>
    </row>
    <row r="65228" spans="31:79" s="97" customFormat="1" x14ac:dyDescent="0.2">
      <c r="AE65228" s="95"/>
      <c r="AF65228" s="95"/>
      <c r="AN65228" s="95"/>
      <c r="AO65228" s="95"/>
      <c r="AP65228" s="95"/>
      <c r="AQ65228" s="95"/>
      <c r="AR65228" s="95"/>
      <c r="AS65228" s="95"/>
      <c r="AT65228" s="95"/>
      <c r="AU65228" s="95"/>
      <c r="AV65228" s="95"/>
      <c r="AW65228" s="95"/>
      <c r="AX65228" s="95"/>
      <c r="AY65228" s="95"/>
      <c r="AZ65228" s="95"/>
      <c r="BA65228" s="95"/>
      <c r="BB65228" s="95"/>
      <c r="BC65228" s="95"/>
      <c r="BD65228" s="95"/>
      <c r="BE65228" s="95"/>
      <c r="BF65228" s="95"/>
      <c r="BG65228" s="95"/>
      <c r="BH65228" s="95"/>
      <c r="BI65228" s="95"/>
      <c r="BJ65228" s="95"/>
      <c r="BK65228" s="95"/>
      <c r="BL65228" s="95"/>
      <c r="BM65228" s="95"/>
      <c r="BN65228" s="95"/>
      <c r="CA65228" s="95"/>
    </row>
    <row r="65229" spans="31:79" s="97" customFormat="1" x14ac:dyDescent="0.2">
      <c r="AE65229" s="95"/>
      <c r="AF65229" s="95"/>
      <c r="AN65229" s="95"/>
      <c r="AO65229" s="95"/>
      <c r="AP65229" s="95"/>
      <c r="AQ65229" s="95"/>
      <c r="AR65229" s="95"/>
      <c r="AS65229" s="95"/>
      <c r="AT65229" s="95"/>
      <c r="AU65229" s="95"/>
      <c r="AV65229" s="95"/>
      <c r="AW65229" s="95"/>
      <c r="AX65229" s="95"/>
      <c r="AY65229" s="95"/>
      <c r="AZ65229" s="95"/>
      <c r="BA65229" s="95"/>
      <c r="BB65229" s="95"/>
      <c r="BC65229" s="95"/>
      <c r="BD65229" s="95"/>
      <c r="BE65229" s="95"/>
      <c r="BF65229" s="95"/>
      <c r="BG65229" s="95"/>
      <c r="BH65229" s="95"/>
      <c r="BI65229" s="95"/>
      <c r="BJ65229" s="95"/>
      <c r="BK65229" s="95"/>
      <c r="BL65229" s="95"/>
      <c r="BM65229" s="95"/>
      <c r="BN65229" s="95"/>
      <c r="CA65229" s="95"/>
    </row>
    <row r="65230" spans="31:79" s="97" customFormat="1" x14ac:dyDescent="0.2">
      <c r="AE65230" s="95"/>
      <c r="AF65230" s="95"/>
      <c r="AN65230" s="95"/>
      <c r="AO65230" s="95"/>
      <c r="AP65230" s="95"/>
      <c r="AQ65230" s="95"/>
      <c r="AR65230" s="95"/>
      <c r="AS65230" s="95"/>
      <c r="AT65230" s="95"/>
      <c r="AU65230" s="95"/>
      <c r="AV65230" s="95"/>
      <c r="AW65230" s="95"/>
      <c r="AX65230" s="95"/>
      <c r="AY65230" s="95"/>
      <c r="AZ65230" s="95"/>
      <c r="BA65230" s="95"/>
      <c r="BB65230" s="95"/>
      <c r="BC65230" s="95"/>
      <c r="BD65230" s="95"/>
      <c r="BE65230" s="95"/>
      <c r="BF65230" s="95"/>
      <c r="BG65230" s="95"/>
      <c r="BH65230" s="95"/>
      <c r="BI65230" s="95"/>
      <c r="BJ65230" s="95"/>
      <c r="BK65230" s="95"/>
      <c r="BL65230" s="95"/>
      <c r="BM65230" s="95"/>
      <c r="BN65230" s="95"/>
      <c r="CA65230" s="95"/>
    </row>
    <row r="65231" spans="31:79" s="97" customFormat="1" x14ac:dyDescent="0.2">
      <c r="AE65231" s="95"/>
      <c r="AF65231" s="95"/>
      <c r="AN65231" s="95"/>
      <c r="AO65231" s="95"/>
      <c r="AP65231" s="95"/>
      <c r="AQ65231" s="95"/>
      <c r="AR65231" s="95"/>
      <c r="AS65231" s="95"/>
      <c r="AT65231" s="95"/>
      <c r="AU65231" s="95"/>
      <c r="AV65231" s="95"/>
      <c r="AW65231" s="95"/>
      <c r="AX65231" s="95"/>
      <c r="AY65231" s="95"/>
      <c r="AZ65231" s="95"/>
      <c r="BA65231" s="95"/>
      <c r="BB65231" s="95"/>
      <c r="BC65231" s="95"/>
      <c r="BD65231" s="95"/>
      <c r="BE65231" s="95"/>
      <c r="BF65231" s="95"/>
      <c r="BG65231" s="95"/>
      <c r="BH65231" s="95"/>
      <c r="BI65231" s="95"/>
      <c r="BJ65231" s="95"/>
      <c r="BK65231" s="95"/>
      <c r="BL65231" s="95"/>
      <c r="BM65231" s="95"/>
      <c r="BN65231" s="95"/>
      <c r="CA65231" s="95"/>
    </row>
    <row r="65232" spans="31:79" s="97" customFormat="1" x14ac:dyDescent="0.2">
      <c r="AE65232" s="95"/>
      <c r="AF65232" s="95"/>
      <c r="AN65232" s="95"/>
      <c r="AO65232" s="95"/>
      <c r="AP65232" s="95"/>
      <c r="AQ65232" s="95"/>
      <c r="AR65232" s="95"/>
      <c r="AS65232" s="95"/>
      <c r="AT65232" s="95"/>
      <c r="AU65232" s="95"/>
      <c r="AV65232" s="95"/>
      <c r="AW65232" s="95"/>
      <c r="AX65232" s="95"/>
      <c r="AY65232" s="95"/>
      <c r="AZ65232" s="95"/>
      <c r="BA65232" s="95"/>
      <c r="BB65232" s="95"/>
      <c r="BC65232" s="95"/>
      <c r="BD65232" s="95"/>
      <c r="BE65232" s="95"/>
      <c r="BF65232" s="95"/>
      <c r="BG65232" s="95"/>
      <c r="BH65232" s="95"/>
      <c r="BI65232" s="95"/>
      <c r="BJ65232" s="95"/>
      <c r="BK65232" s="95"/>
      <c r="BL65232" s="95"/>
      <c r="BM65232" s="95"/>
      <c r="BN65232" s="95"/>
      <c r="CA65232" s="95"/>
    </row>
    <row r="65233" spans="31:79" s="97" customFormat="1" x14ac:dyDescent="0.2">
      <c r="AE65233" s="95"/>
      <c r="AF65233" s="95"/>
      <c r="AN65233" s="95"/>
      <c r="AO65233" s="95"/>
      <c r="AP65233" s="95"/>
      <c r="AQ65233" s="95"/>
      <c r="AR65233" s="95"/>
      <c r="AS65233" s="95"/>
      <c r="AT65233" s="95"/>
      <c r="AU65233" s="95"/>
      <c r="AV65233" s="95"/>
      <c r="AW65233" s="95"/>
      <c r="AX65233" s="95"/>
      <c r="AY65233" s="95"/>
      <c r="AZ65233" s="95"/>
      <c r="BA65233" s="95"/>
      <c r="BB65233" s="95"/>
      <c r="BC65233" s="95"/>
      <c r="BD65233" s="95"/>
      <c r="BE65233" s="95"/>
      <c r="BF65233" s="95"/>
      <c r="BG65233" s="95"/>
      <c r="BH65233" s="95"/>
      <c r="BI65233" s="95"/>
      <c r="BJ65233" s="95"/>
      <c r="BK65233" s="95"/>
      <c r="BL65233" s="95"/>
      <c r="BM65233" s="95"/>
      <c r="BN65233" s="95"/>
      <c r="CA65233" s="95"/>
    </row>
    <row r="65234" spans="31:79" s="97" customFormat="1" x14ac:dyDescent="0.2">
      <c r="AE65234" s="95"/>
      <c r="AF65234" s="95"/>
      <c r="AN65234" s="95"/>
      <c r="AO65234" s="95"/>
      <c r="AP65234" s="95"/>
      <c r="AQ65234" s="95"/>
      <c r="AR65234" s="95"/>
      <c r="AS65234" s="95"/>
      <c r="AT65234" s="95"/>
      <c r="AU65234" s="95"/>
      <c r="AV65234" s="95"/>
      <c r="AW65234" s="95"/>
      <c r="AX65234" s="95"/>
      <c r="AY65234" s="95"/>
      <c r="AZ65234" s="95"/>
      <c r="BA65234" s="95"/>
      <c r="BB65234" s="95"/>
      <c r="BC65234" s="95"/>
      <c r="BD65234" s="95"/>
      <c r="BE65234" s="95"/>
      <c r="BF65234" s="95"/>
      <c r="BG65234" s="95"/>
      <c r="BH65234" s="95"/>
      <c r="BI65234" s="95"/>
      <c r="BJ65234" s="95"/>
      <c r="BK65234" s="95"/>
      <c r="BL65234" s="95"/>
      <c r="BM65234" s="95"/>
      <c r="BN65234" s="95"/>
      <c r="CA65234" s="95"/>
    </row>
    <row r="65235" spans="31:79" s="97" customFormat="1" x14ac:dyDescent="0.2">
      <c r="AE65235" s="95"/>
      <c r="AF65235" s="95"/>
      <c r="AN65235" s="95"/>
      <c r="AO65235" s="95"/>
      <c r="AP65235" s="95"/>
      <c r="AQ65235" s="95"/>
      <c r="AR65235" s="95"/>
      <c r="AS65235" s="95"/>
      <c r="AT65235" s="95"/>
      <c r="AU65235" s="95"/>
      <c r="AV65235" s="95"/>
      <c r="AW65235" s="95"/>
      <c r="AX65235" s="95"/>
      <c r="AY65235" s="95"/>
      <c r="AZ65235" s="95"/>
      <c r="BA65235" s="95"/>
      <c r="BB65235" s="95"/>
      <c r="BC65235" s="95"/>
      <c r="BD65235" s="95"/>
      <c r="BE65235" s="95"/>
      <c r="BF65235" s="95"/>
      <c r="BG65235" s="95"/>
      <c r="BH65235" s="95"/>
      <c r="BI65235" s="95"/>
      <c r="BJ65235" s="95"/>
      <c r="BK65235" s="95"/>
      <c r="BL65235" s="95"/>
      <c r="BM65235" s="95"/>
      <c r="BN65235" s="95"/>
      <c r="CA65235" s="95"/>
    </row>
    <row r="65236" spans="31:79" s="97" customFormat="1" x14ac:dyDescent="0.2">
      <c r="AE65236" s="95"/>
      <c r="AF65236" s="95"/>
      <c r="AN65236" s="95"/>
      <c r="AO65236" s="95"/>
      <c r="AP65236" s="95"/>
      <c r="AQ65236" s="95"/>
      <c r="AR65236" s="95"/>
      <c r="AS65236" s="95"/>
      <c r="AT65236" s="95"/>
      <c r="AU65236" s="95"/>
      <c r="AV65236" s="95"/>
      <c r="AW65236" s="95"/>
      <c r="AX65236" s="95"/>
      <c r="AY65236" s="95"/>
      <c r="AZ65236" s="95"/>
      <c r="BA65236" s="95"/>
      <c r="BB65236" s="95"/>
      <c r="BC65236" s="95"/>
      <c r="BD65236" s="95"/>
      <c r="BE65236" s="95"/>
      <c r="BF65236" s="95"/>
      <c r="BG65236" s="95"/>
      <c r="BH65236" s="95"/>
      <c r="BI65236" s="95"/>
      <c r="BJ65236" s="95"/>
      <c r="BK65236" s="95"/>
      <c r="BL65236" s="95"/>
      <c r="BM65236" s="95"/>
      <c r="BN65236" s="95"/>
      <c r="CA65236" s="95"/>
    </row>
    <row r="65237" spans="31:79" s="97" customFormat="1" x14ac:dyDescent="0.2">
      <c r="AE65237" s="95"/>
      <c r="AF65237" s="95"/>
      <c r="AN65237" s="95"/>
      <c r="AO65237" s="95"/>
      <c r="AP65237" s="95"/>
      <c r="AQ65237" s="95"/>
      <c r="AR65237" s="95"/>
      <c r="AS65237" s="95"/>
      <c r="AT65237" s="95"/>
      <c r="AU65237" s="95"/>
      <c r="AV65237" s="95"/>
      <c r="AW65237" s="95"/>
      <c r="AX65237" s="95"/>
      <c r="AY65237" s="95"/>
      <c r="AZ65237" s="95"/>
      <c r="BA65237" s="95"/>
      <c r="BB65237" s="95"/>
      <c r="BC65237" s="95"/>
      <c r="BD65237" s="95"/>
      <c r="BE65237" s="95"/>
      <c r="BF65237" s="95"/>
      <c r="BG65237" s="95"/>
      <c r="BH65237" s="95"/>
      <c r="BI65237" s="95"/>
      <c r="BJ65237" s="95"/>
      <c r="BK65237" s="95"/>
      <c r="BL65237" s="95"/>
      <c r="BM65237" s="95"/>
      <c r="BN65237" s="95"/>
      <c r="CA65237" s="95"/>
    </row>
    <row r="65238" spans="31:79" s="97" customFormat="1" x14ac:dyDescent="0.2">
      <c r="AE65238" s="95"/>
      <c r="AF65238" s="95"/>
      <c r="AN65238" s="95"/>
      <c r="AO65238" s="95"/>
      <c r="AP65238" s="95"/>
      <c r="AQ65238" s="95"/>
      <c r="AR65238" s="95"/>
      <c r="AS65238" s="95"/>
      <c r="AT65238" s="95"/>
      <c r="AU65238" s="95"/>
      <c r="AV65238" s="95"/>
      <c r="AW65238" s="95"/>
      <c r="AX65238" s="95"/>
      <c r="AY65238" s="95"/>
      <c r="AZ65238" s="95"/>
      <c r="BA65238" s="95"/>
      <c r="BB65238" s="95"/>
      <c r="BC65238" s="95"/>
      <c r="BD65238" s="95"/>
      <c r="BE65238" s="95"/>
      <c r="BF65238" s="95"/>
      <c r="BG65238" s="95"/>
      <c r="BH65238" s="95"/>
      <c r="BI65238" s="95"/>
      <c r="BJ65238" s="95"/>
      <c r="BK65238" s="95"/>
      <c r="BL65238" s="95"/>
      <c r="BM65238" s="95"/>
      <c r="BN65238" s="95"/>
      <c r="CA65238" s="95"/>
    </row>
    <row r="65239" spans="31:79" s="97" customFormat="1" x14ac:dyDescent="0.2">
      <c r="AE65239" s="95"/>
      <c r="AF65239" s="95"/>
      <c r="AN65239" s="95"/>
      <c r="AO65239" s="95"/>
      <c r="AP65239" s="95"/>
      <c r="AQ65239" s="95"/>
      <c r="AR65239" s="95"/>
      <c r="AS65239" s="95"/>
      <c r="AT65239" s="95"/>
      <c r="AU65239" s="95"/>
      <c r="AV65239" s="95"/>
      <c r="AW65239" s="95"/>
      <c r="AX65239" s="95"/>
      <c r="AY65239" s="95"/>
      <c r="AZ65239" s="95"/>
      <c r="BA65239" s="95"/>
      <c r="BB65239" s="95"/>
      <c r="BC65239" s="95"/>
      <c r="BD65239" s="95"/>
      <c r="BE65239" s="95"/>
      <c r="BF65239" s="95"/>
      <c r="BG65239" s="95"/>
      <c r="BH65239" s="95"/>
      <c r="BI65239" s="95"/>
      <c r="BJ65239" s="95"/>
      <c r="BK65239" s="95"/>
      <c r="BL65239" s="95"/>
      <c r="BM65239" s="95"/>
      <c r="BN65239" s="95"/>
      <c r="CA65239" s="95"/>
    </row>
    <row r="65240" spans="31:79" s="97" customFormat="1" x14ac:dyDescent="0.2">
      <c r="AE65240" s="95"/>
      <c r="AF65240" s="95"/>
      <c r="AN65240" s="95"/>
      <c r="AO65240" s="95"/>
      <c r="AP65240" s="95"/>
      <c r="AQ65240" s="95"/>
      <c r="AR65240" s="95"/>
      <c r="AS65240" s="95"/>
      <c r="AT65240" s="95"/>
      <c r="AU65240" s="95"/>
      <c r="AV65240" s="95"/>
      <c r="AW65240" s="95"/>
      <c r="AX65240" s="95"/>
      <c r="AY65240" s="95"/>
      <c r="AZ65240" s="95"/>
      <c r="BA65240" s="95"/>
      <c r="BB65240" s="95"/>
      <c r="BC65240" s="95"/>
      <c r="BD65240" s="95"/>
      <c r="BE65240" s="95"/>
      <c r="BF65240" s="95"/>
      <c r="BG65240" s="95"/>
      <c r="BH65240" s="95"/>
      <c r="BI65240" s="95"/>
      <c r="BJ65240" s="95"/>
      <c r="BK65240" s="95"/>
      <c r="BL65240" s="95"/>
      <c r="BM65240" s="95"/>
      <c r="BN65240" s="95"/>
      <c r="CA65240" s="95"/>
    </row>
    <row r="65241" spans="31:79" s="97" customFormat="1" x14ac:dyDescent="0.2">
      <c r="AE65241" s="95"/>
      <c r="AF65241" s="95"/>
      <c r="AN65241" s="95"/>
      <c r="AO65241" s="95"/>
      <c r="AP65241" s="95"/>
      <c r="AQ65241" s="95"/>
      <c r="AR65241" s="95"/>
      <c r="AS65241" s="95"/>
      <c r="AT65241" s="95"/>
      <c r="AU65241" s="95"/>
      <c r="AV65241" s="95"/>
      <c r="AW65241" s="95"/>
      <c r="AX65241" s="95"/>
      <c r="AY65241" s="95"/>
      <c r="AZ65241" s="95"/>
      <c r="BA65241" s="95"/>
      <c r="BB65241" s="95"/>
      <c r="BC65241" s="95"/>
      <c r="BD65241" s="95"/>
      <c r="BE65241" s="95"/>
      <c r="BF65241" s="95"/>
      <c r="BG65241" s="95"/>
      <c r="BH65241" s="95"/>
      <c r="BI65241" s="95"/>
      <c r="BJ65241" s="95"/>
      <c r="BK65241" s="95"/>
      <c r="BL65241" s="95"/>
      <c r="BM65241" s="95"/>
      <c r="BN65241" s="95"/>
      <c r="CA65241" s="95"/>
    </row>
    <row r="65242" spans="31:79" s="97" customFormat="1" x14ac:dyDescent="0.2">
      <c r="AE65242" s="95"/>
      <c r="AF65242" s="95"/>
      <c r="AN65242" s="95"/>
      <c r="AO65242" s="95"/>
      <c r="AP65242" s="95"/>
      <c r="AQ65242" s="95"/>
      <c r="AR65242" s="95"/>
      <c r="AS65242" s="95"/>
      <c r="AT65242" s="95"/>
      <c r="AU65242" s="95"/>
      <c r="AV65242" s="95"/>
      <c r="AW65242" s="95"/>
      <c r="AX65242" s="95"/>
      <c r="AY65242" s="95"/>
      <c r="AZ65242" s="95"/>
      <c r="BA65242" s="95"/>
      <c r="BB65242" s="95"/>
      <c r="BC65242" s="95"/>
      <c r="BD65242" s="95"/>
      <c r="BE65242" s="95"/>
      <c r="BF65242" s="95"/>
      <c r="BG65242" s="95"/>
      <c r="BH65242" s="95"/>
      <c r="BI65242" s="95"/>
      <c r="BJ65242" s="95"/>
      <c r="BK65242" s="95"/>
      <c r="BL65242" s="95"/>
      <c r="BM65242" s="95"/>
      <c r="BN65242" s="95"/>
      <c r="CA65242" s="95"/>
    </row>
    <row r="65243" spans="31:79" s="97" customFormat="1" x14ac:dyDescent="0.2">
      <c r="AE65243" s="95"/>
      <c r="AF65243" s="95"/>
      <c r="AN65243" s="95"/>
      <c r="AO65243" s="95"/>
      <c r="AP65243" s="95"/>
      <c r="AQ65243" s="95"/>
      <c r="AR65243" s="95"/>
      <c r="AS65243" s="95"/>
      <c r="AT65243" s="95"/>
      <c r="AU65243" s="95"/>
      <c r="AV65243" s="95"/>
      <c r="AW65243" s="95"/>
      <c r="AX65243" s="95"/>
      <c r="AY65243" s="95"/>
      <c r="AZ65243" s="95"/>
      <c r="BA65243" s="95"/>
      <c r="BB65243" s="95"/>
      <c r="BC65243" s="95"/>
      <c r="BD65243" s="95"/>
      <c r="BE65243" s="95"/>
      <c r="BF65243" s="95"/>
      <c r="BG65243" s="95"/>
      <c r="BH65243" s="95"/>
      <c r="BI65243" s="95"/>
      <c r="BJ65243" s="95"/>
      <c r="BK65243" s="95"/>
      <c r="BL65243" s="95"/>
      <c r="BM65243" s="95"/>
      <c r="BN65243" s="95"/>
      <c r="CA65243" s="95"/>
    </row>
    <row r="65244" spans="31:79" s="97" customFormat="1" x14ac:dyDescent="0.2">
      <c r="AE65244" s="95"/>
      <c r="AF65244" s="95"/>
      <c r="AN65244" s="95"/>
      <c r="AO65244" s="95"/>
      <c r="AP65244" s="95"/>
      <c r="AQ65244" s="95"/>
      <c r="AR65244" s="95"/>
      <c r="AS65244" s="95"/>
      <c r="AT65244" s="95"/>
      <c r="AU65244" s="95"/>
      <c r="AV65244" s="95"/>
      <c r="AW65244" s="95"/>
      <c r="AX65244" s="95"/>
      <c r="AY65244" s="95"/>
      <c r="AZ65244" s="95"/>
      <c r="BA65244" s="95"/>
      <c r="BB65244" s="95"/>
      <c r="BC65244" s="95"/>
      <c r="BD65244" s="95"/>
      <c r="BE65244" s="95"/>
      <c r="BF65244" s="95"/>
      <c r="BG65244" s="95"/>
      <c r="BH65244" s="95"/>
      <c r="BI65244" s="95"/>
      <c r="BJ65244" s="95"/>
      <c r="BK65244" s="95"/>
      <c r="BL65244" s="95"/>
      <c r="BM65244" s="95"/>
      <c r="BN65244" s="95"/>
      <c r="CA65244" s="95"/>
    </row>
    <row r="65245" spans="31:79" s="97" customFormat="1" x14ac:dyDescent="0.2">
      <c r="AE65245" s="95"/>
      <c r="AF65245" s="95"/>
      <c r="AN65245" s="95"/>
      <c r="AO65245" s="95"/>
      <c r="AP65245" s="95"/>
      <c r="AQ65245" s="95"/>
      <c r="AR65245" s="95"/>
      <c r="AS65245" s="95"/>
      <c r="AT65245" s="95"/>
      <c r="AU65245" s="95"/>
      <c r="AV65245" s="95"/>
      <c r="AW65245" s="95"/>
      <c r="AX65245" s="95"/>
      <c r="AY65245" s="95"/>
      <c r="AZ65245" s="95"/>
      <c r="BA65245" s="95"/>
      <c r="BB65245" s="95"/>
      <c r="BC65245" s="95"/>
      <c r="BD65245" s="95"/>
      <c r="BE65245" s="95"/>
      <c r="BF65245" s="95"/>
      <c r="BG65245" s="95"/>
      <c r="BH65245" s="95"/>
      <c r="BI65245" s="95"/>
      <c r="BJ65245" s="95"/>
      <c r="BK65245" s="95"/>
      <c r="BL65245" s="95"/>
      <c r="BM65245" s="95"/>
      <c r="BN65245" s="95"/>
      <c r="CA65245" s="95"/>
    </row>
    <row r="65246" spans="31:79" s="97" customFormat="1" x14ac:dyDescent="0.2">
      <c r="AE65246" s="95"/>
      <c r="AF65246" s="95"/>
      <c r="AN65246" s="95"/>
      <c r="AO65246" s="95"/>
      <c r="AP65246" s="95"/>
      <c r="AQ65246" s="95"/>
      <c r="AR65246" s="95"/>
      <c r="AS65246" s="95"/>
      <c r="AT65246" s="95"/>
      <c r="AU65246" s="95"/>
      <c r="AV65246" s="95"/>
      <c r="AW65246" s="95"/>
      <c r="AX65246" s="95"/>
      <c r="AY65246" s="95"/>
      <c r="AZ65246" s="95"/>
      <c r="BA65246" s="95"/>
      <c r="BB65246" s="95"/>
      <c r="BC65246" s="95"/>
      <c r="BD65246" s="95"/>
      <c r="BE65246" s="95"/>
      <c r="BF65246" s="95"/>
      <c r="BG65246" s="95"/>
      <c r="BH65246" s="95"/>
      <c r="BI65246" s="95"/>
      <c r="BJ65246" s="95"/>
      <c r="BK65246" s="95"/>
      <c r="BL65246" s="95"/>
      <c r="BM65246" s="95"/>
      <c r="BN65246" s="95"/>
      <c r="CA65246" s="95"/>
    </row>
    <row r="65247" spans="31:79" s="97" customFormat="1" x14ac:dyDescent="0.2">
      <c r="AE65247" s="95"/>
      <c r="AF65247" s="95"/>
      <c r="AN65247" s="95"/>
      <c r="AO65247" s="95"/>
      <c r="AP65247" s="95"/>
      <c r="AQ65247" s="95"/>
      <c r="AR65247" s="95"/>
      <c r="AS65247" s="95"/>
      <c r="AT65247" s="95"/>
      <c r="AU65247" s="95"/>
      <c r="AV65247" s="95"/>
      <c r="AW65247" s="95"/>
      <c r="AX65247" s="95"/>
      <c r="AY65247" s="95"/>
      <c r="AZ65247" s="95"/>
      <c r="BA65247" s="95"/>
      <c r="BB65247" s="95"/>
      <c r="BC65247" s="95"/>
      <c r="BD65247" s="95"/>
      <c r="BE65247" s="95"/>
      <c r="BF65247" s="95"/>
      <c r="BG65247" s="95"/>
      <c r="BH65247" s="95"/>
      <c r="BI65247" s="95"/>
      <c r="BJ65247" s="95"/>
      <c r="BK65247" s="95"/>
      <c r="BL65247" s="95"/>
      <c r="BM65247" s="95"/>
      <c r="BN65247" s="95"/>
      <c r="CA65247" s="95"/>
    </row>
    <row r="65248" spans="31:79" s="97" customFormat="1" x14ac:dyDescent="0.2">
      <c r="AE65248" s="95"/>
      <c r="AF65248" s="95"/>
      <c r="AN65248" s="95"/>
      <c r="AO65248" s="95"/>
      <c r="AP65248" s="95"/>
      <c r="AQ65248" s="95"/>
      <c r="AR65248" s="95"/>
      <c r="AS65248" s="95"/>
      <c r="AT65248" s="95"/>
      <c r="AU65248" s="95"/>
      <c r="AV65248" s="95"/>
      <c r="AW65248" s="95"/>
      <c r="AX65248" s="95"/>
      <c r="AY65248" s="95"/>
      <c r="AZ65248" s="95"/>
      <c r="BA65248" s="95"/>
      <c r="BB65248" s="95"/>
      <c r="BC65248" s="95"/>
      <c r="BD65248" s="95"/>
      <c r="BE65248" s="95"/>
      <c r="BF65248" s="95"/>
      <c r="BG65248" s="95"/>
      <c r="BH65248" s="95"/>
      <c r="BI65248" s="95"/>
      <c r="BJ65248" s="95"/>
      <c r="BK65248" s="95"/>
      <c r="BL65248" s="95"/>
      <c r="BM65248" s="95"/>
      <c r="BN65248" s="95"/>
      <c r="CA65248" s="95"/>
    </row>
    <row r="65249" spans="31:79" s="97" customFormat="1" x14ac:dyDescent="0.2">
      <c r="AE65249" s="95"/>
      <c r="AF65249" s="95"/>
      <c r="AN65249" s="95"/>
      <c r="AO65249" s="95"/>
      <c r="AP65249" s="95"/>
      <c r="AQ65249" s="95"/>
      <c r="AR65249" s="95"/>
      <c r="AS65249" s="95"/>
      <c r="AT65249" s="95"/>
      <c r="AU65249" s="95"/>
      <c r="AV65249" s="95"/>
      <c r="AW65249" s="95"/>
      <c r="AX65249" s="95"/>
      <c r="AY65249" s="95"/>
      <c r="AZ65249" s="95"/>
      <c r="BA65249" s="95"/>
      <c r="BB65249" s="95"/>
      <c r="BC65249" s="95"/>
      <c r="BD65249" s="95"/>
      <c r="BE65249" s="95"/>
      <c r="BF65249" s="95"/>
      <c r="BG65249" s="95"/>
      <c r="BH65249" s="95"/>
      <c r="BI65249" s="95"/>
      <c r="BJ65249" s="95"/>
      <c r="BK65249" s="95"/>
      <c r="BL65249" s="95"/>
      <c r="BM65249" s="95"/>
      <c r="BN65249" s="95"/>
      <c r="CA65249" s="95"/>
    </row>
    <row r="65250" spans="31:79" s="97" customFormat="1" x14ac:dyDescent="0.2">
      <c r="AE65250" s="95"/>
      <c r="AF65250" s="95"/>
      <c r="AN65250" s="95"/>
      <c r="AO65250" s="95"/>
      <c r="AP65250" s="95"/>
      <c r="AQ65250" s="95"/>
      <c r="AR65250" s="95"/>
      <c r="AS65250" s="95"/>
      <c r="AT65250" s="95"/>
      <c r="AU65250" s="95"/>
      <c r="AV65250" s="95"/>
      <c r="AW65250" s="95"/>
      <c r="AX65250" s="95"/>
      <c r="AY65250" s="95"/>
      <c r="AZ65250" s="95"/>
      <c r="BA65250" s="95"/>
      <c r="BB65250" s="95"/>
      <c r="BC65250" s="95"/>
      <c r="BD65250" s="95"/>
      <c r="BE65250" s="95"/>
      <c r="BF65250" s="95"/>
      <c r="BG65250" s="95"/>
      <c r="BH65250" s="95"/>
      <c r="BI65250" s="95"/>
      <c r="BJ65250" s="95"/>
      <c r="BK65250" s="95"/>
      <c r="BL65250" s="95"/>
      <c r="BM65250" s="95"/>
      <c r="BN65250" s="95"/>
      <c r="CA65250" s="95"/>
    </row>
    <row r="65251" spans="31:79" s="97" customFormat="1" x14ac:dyDescent="0.2">
      <c r="AE65251" s="95"/>
      <c r="AF65251" s="95"/>
      <c r="AN65251" s="95"/>
      <c r="AO65251" s="95"/>
      <c r="AP65251" s="95"/>
      <c r="AQ65251" s="95"/>
      <c r="AR65251" s="95"/>
      <c r="AS65251" s="95"/>
      <c r="AT65251" s="95"/>
      <c r="AU65251" s="95"/>
      <c r="AV65251" s="95"/>
      <c r="AW65251" s="95"/>
      <c r="AX65251" s="95"/>
      <c r="AY65251" s="95"/>
      <c r="AZ65251" s="95"/>
      <c r="BA65251" s="95"/>
      <c r="BB65251" s="95"/>
      <c r="BC65251" s="95"/>
      <c r="BD65251" s="95"/>
      <c r="BE65251" s="95"/>
      <c r="BF65251" s="95"/>
      <c r="BG65251" s="95"/>
      <c r="BH65251" s="95"/>
      <c r="BI65251" s="95"/>
      <c r="BJ65251" s="95"/>
      <c r="BK65251" s="95"/>
      <c r="BL65251" s="95"/>
      <c r="BM65251" s="95"/>
      <c r="BN65251" s="95"/>
      <c r="CA65251" s="95"/>
    </row>
    <row r="65252" spans="31:79" s="97" customFormat="1" x14ac:dyDescent="0.2">
      <c r="AE65252" s="95"/>
      <c r="AF65252" s="95"/>
      <c r="AN65252" s="95"/>
      <c r="AO65252" s="95"/>
      <c r="AP65252" s="95"/>
      <c r="AQ65252" s="95"/>
      <c r="AR65252" s="95"/>
      <c r="AS65252" s="95"/>
      <c r="AT65252" s="95"/>
      <c r="AU65252" s="95"/>
      <c r="AV65252" s="95"/>
      <c r="AW65252" s="95"/>
      <c r="AX65252" s="95"/>
      <c r="AY65252" s="95"/>
      <c r="AZ65252" s="95"/>
      <c r="BA65252" s="95"/>
      <c r="BB65252" s="95"/>
      <c r="BC65252" s="95"/>
      <c r="BD65252" s="95"/>
      <c r="BE65252" s="95"/>
      <c r="BF65252" s="95"/>
      <c r="BG65252" s="95"/>
      <c r="BH65252" s="95"/>
      <c r="BI65252" s="95"/>
      <c r="BJ65252" s="95"/>
      <c r="BK65252" s="95"/>
      <c r="BL65252" s="95"/>
      <c r="BM65252" s="95"/>
      <c r="BN65252" s="95"/>
      <c r="CA65252" s="95"/>
    </row>
    <row r="65253" spans="31:79" s="97" customFormat="1" x14ac:dyDescent="0.2">
      <c r="AE65253" s="95"/>
      <c r="AF65253" s="95"/>
      <c r="AN65253" s="95"/>
      <c r="AO65253" s="95"/>
      <c r="AP65253" s="95"/>
      <c r="AQ65253" s="95"/>
      <c r="AR65253" s="95"/>
      <c r="AS65253" s="95"/>
      <c r="AT65253" s="95"/>
      <c r="AU65253" s="95"/>
      <c r="AV65253" s="95"/>
      <c r="AW65253" s="95"/>
      <c r="AX65253" s="95"/>
      <c r="AY65253" s="95"/>
      <c r="AZ65253" s="95"/>
      <c r="BA65253" s="95"/>
      <c r="BB65253" s="95"/>
      <c r="BC65253" s="95"/>
      <c r="BD65253" s="95"/>
      <c r="BE65253" s="95"/>
      <c r="BF65253" s="95"/>
      <c r="BG65253" s="95"/>
      <c r="BH65253" s="95"/>
      <c r="BI65253" s="95"/>
      <c r="BJ65253" s="95"/>
      <c r="BK65253" s="95"/>
      <c r="BL65253" s="95"/>
      <c r="BM65253" s="95"/>
      <c r="BN65253" s="95"/>
      <c r="CA65253" s="95"/>
    </row>
    <row r="65254" spans="31:79" s="97" customFormat="1" x14ac:dyDescent="0.2">
      <c r="AE65254" s="95"/>
      <c r="AF65254" s="95"/>
      <c r="AN65254" s="95"/>
      <c r="AO65254" s="95"/>
      <c r="AP65254" s="95"/>
      <c r="AQ65254" s="95"/>
      <c r="AR65254" s="95"/>
      <c r="AS65254" s="95"/>
      <c r="AT65254" s="95"/>
      <c r="AU65254" s="95"/>
      <c r="AV65254" s="95"/>
      <c r="AW65254" s="95"/>
      <c r="AX65254" s="95"/>
      <c r="AY65254" s="95"/>
      <c r="AZ65254" s="95"/>
      <c r="BA65254" s="95"/>
      <c r="BB65254" s="95"/>
      <c r="BC65254" s="95"/>
      <c r="BD65254" s="95"/>
      <c r="BE65254" s="95"/>
      <c r="BF65254" s="95"/>
      <c r="BG65254" s="95"/>
      <c r="BH65254" s="95"/>
      <c r="BI65254" s="95"/>
      <c r="BJ65254" s="95"/>
      <c r="BK65254" s="95"/>
      <c r="BL65254" s="95"/>
      <c r="BM65254" s="95"/>
      <c r="BN65254" s="95"/>
      <c r="CA65254" s="95"/>
    </row>
    <row r="65255" spans="31:79" s="97" customFormat="1" x14ac:dyDescent="0.2">
      <c r="AE65255" s="95"/>
      <c r="AF65255" s="95"/>
      <c r="AN65255" s="95"/>
      <c r="AO65255" s="95"/>
      <c r="AP65255" s="95"/>
      <c r="AQ65255" s="95"/>
      <c r="AR65255" s="95"/>
      <c r="AS65255" s="95"/>
      <c r="AT65255" s="95"/>
      <c r="AU65255" s="95"/>
      <c r="AV65255" s="95"/>
      <c r="AW65255" s="95"/>
      <c r="AX65255" s="95"/>
      <c r="AY65255" s="95"/>
      <c r="AZ65255" s="95"/>
      <c r="BA65255" s="95"/>
      <c r="BB65255" s="95"/>
      <c r="BC65255" s="95"/>
      <c r="BD65255" s="95"/>
      <c r="BE65255" s="95"/>
      <c r="BF65255" s="95"/>
      <c r="BG65255" s="95"/>
      <c r="BH65255" s="95"/>
      <c r="BI65255" s="95"/>
      <c r="BJ65255" s="95"/>
      <c r="BK65255" s="95"/>
      <c r="BL65255" s="95"/>
      <c r="BM65255" s="95"/>
      <c r="BN65255" s="95"/>
      <c r="CA65255" s="95"/>
    </row>
    <row r="65256" spans="31:79" s="97" customFormat="1" x14ac:dyDescent="0.2">
      <c r="AE65256" s="95"/>
      <c r="AF65256" s="95"/>
      <c r="AN65256" s="95"/>
      <c r="AO65256" s="95"/>
      <c r="AP65256" s="95"/>
      <c r="AQ65256" s="95"/>
      <c r="AR65256" s="95"/>
      <c r="AS65256" s="95"/>
      <c r="AT65256" s="95"/>
      <c r="AU65256" s="95"/>
      <c r="AV65256" s="95"/>
      <c r="AW65256" s="95"/>
      <c r="AX65256" s="95"/>
      <c r="AY65256" s="95"/>
      <c r="AZ65256" s="95"/>
      <c r="BA65256" s="95"/>
      <c r="BB65256" s="95"/>
      <c r="BC65256" s="95"/>
      <c r="BD65256" s="95"/>
      <c r="BE65256" s="95"/>
      <c r="BF65256" s="95"/>
      <c r="BG65256" s="95"/>
      <c r="BH65256" s="95"/>
      <c r="BI65256" s="95"/>
      <c r="BJ65256" s="95"/>
      <c r="BK65256" s="95"/>
      <c r="BL65256" s="95"/>
      <c r="BM65256" s="95"/>
      <c r="BN65256" s="95"/>
      <c r="CA65256" s="95"/>
    </row>
    <row r="65257" spans="31:79" s="97" customFormat="1" x14ac:dyDescent="0.2">
      <c r="AE65257" s="95"/>
      <c r="AF65257" s="95"/>
      <c r="AN65257" s="95"/>
      <c r="AO65257" s="95"/>
      <c r="AP65257" s="95"/>
      <c r="AQ65257" s="95"/>
      <c r="AR65257" s="95"/>
      <c r="AS65257" s="95"/>
      <c r="AT65257" s="95"/>
      <c r="AU65257" s="95"/>
      <c r="AV65257" s="95"/>
      <c r="AW65257" s="95"/>
      <c r="AX65257" s="95"/>
      <c r="AY65257" s="95"/>
      <c r="AZ65257" s="95"/>
      <c r="BA65257" s="95"/>
      <c r="BB65257" s="95"/>
      <c r="BC65257" s="95"/>
      <c r="BD65257" s="95"/>
      <c r="BE65257" s="95"/>
      <c r="BF65257" s="95"/>
      <c r="BG65257" s="95"/>
      <c r="BH65257" s="95"/>
      <c r="BI65257" s="95"/>
      <c r="BJ65257" s="95"/>
      <c r="BK65257" s="95"/>
      <c r="BL65257" s="95"/>
      <c r="BM65257" s="95"/>
      <c r="BN65257" s="95"/>
      <c r="CA65257" s="95"/>
    </row>
    <row r="65258" spans="31:79" s="97" customFormat="1" x14ac:dyDescent="0.2">
      <c r="AE65258" s="95"/>
      <c r="AF65258" s="95"/>
      <c r="AN65258" s="95"/>
      <c r="AO65258" s="95"/>
      <c r="AP65258" s="95"/>
      <c r="AQ65258" s="95"/>
      <c r="AR65258" s="95"/>
      <c r="AS65258" s="95"/>
      <c r="AT65258" s="95"/>
      <c r="AU65258" s="95"/>
      <c r="AV65258" s="95"/>
      <c r="AW65258" s="95"/>
      <c r="AX65258" s="95"/>
      <c r="AY65258" s="95"/>
      <c r="AZ65258" s="95"/>
      <c r="BA65258" s="95"/>
      <c r="BB65258" s="95"/>
      <c r="BC65258" s="95"/>
      <c r="BD65258" s="95"/>
      <c r="BE65258" s="95"/>
      <c r="BF65258" s="95"/>
      <c r="BG65258" s="95"/>
      <c r="BH65258" s="95"/>
      <c r="BI65258" s="95"/>
      <c r="BJ65258" s="95"/>
      <c r="BK65258" s="95"/>
      <c r="BL65258" s="95"/>
      <c r="BM65258" s="95"/>
      <c r="BN65258" s="95"/>
      <c r="CA65258" s="95"/>
    </row>
    <row r="65259" spans="31:79" s="97" customFormat="1" x14ac:dyDescent="0.2">
      <c r="AE65259" s="95"/>
      <c r="AF65259" s="95"/>
      <c r="AN65259" s="95"/>
      <c r="AO65259" s="95"/>
      <c r="AP65259" s="95"/>
      <c r="AQ65259" s="95"/>
      <c r="AR65259" s="95"/>
      <c r="AS65259" s="95"/>
      <c r="AT65259" s="95"/>
      <c r="AU65259" s="95"/>
      <c r="AV65259" s="95"/>
      <c r="AW65259" s="95"/>
      <c r="AX65259" s="95"/>
      <c r="AY65259" s="95"/>
      <c r="AZ65259" s="95"/>
      <c r="BA65259" s="95"/>
      <c r="BB65259" s="95"/>
      <c r="BC65259" s="95"/>
      <c r="BD65259" s="95"/>
      <c r="BE65259" s="95"/>
      <c r="BF65259" s="95"/>
      <c r="BG65259" s="95"/>
      <c r="BH65259" s="95"/>
      <c r="BI65259" s="95"/>
      <c r="BJ65259" s="95"/>
      <c r="BK65259" s="95"/>
      <c r="BL65259" s="95"/>
      <c r="BM65259" s="95"/>
      <c r="BN65259" s="95"/>
      <c r="CA65259" s="95"/>
    </row>
    <row r="65260" spans="31:79" s="97" customFormat="1" x14ac:dyDescent="0.2">
      <c r="AE65260" s="95"/>
      <c r="AF65260" s="95"/>
      <c r="AN65260" s="95"/>
      <c r="AO65260" s="95"/>
      <c r="AP65260" s="95"/>
      <c r="AQ65260" s="95"/>
      <c r="AR65260" s="95"/>
      <c r="AS65260" s="95"/>
      <c r="AT65260" s="95"/>
      <c r="AU65260" s="95"/>
      <c r="AV65260" s="95"/>
      <c r="AW65260" s="95"/>
      <c r="AX65260" s="95"/>
      <c r="AY65260" s="95"/>
      <c r="AZ65260" s="95"/>
      <c r="BA65260" s="95"/>
      <c r="BB65260" s="95"/>
      <c r="BC65260" s="95"/>
      <c r="BD65260" s="95"/>
      <c r="BE65260" s="95"/>
      <c r="BF65260" s="95"/>
      <c r="BG65260" s="95"/>
      <c r="BH65260" s="95"/>
      <c r="BI65260" s="95"/>
      <c r="BJ65260" s="95"/>
      <c r="BK65260" s="95"/>
      <c r="BL65260" s="95"/>
      <c r="BM65260" s="95"/>
      <c r="BN65260" s="95"/>
      <c r="CA65260" s="95"/>
    </row>
    <row r="65261" spans="31:79" s="97" customFormat="1" x14ac:dyDescent="0.2">
      <c r="AE65261" s="95"/>
      <c r="AF65261" s="95"/>
      <c r="AN65261" s="95"/>
      <c r="AO65261" s="95"/>
      <c r="AP65261" s="95"/>
      <c r="AQ65261" s="95"/>
      <c r="AR65261" s="95"/>
      <c r="AS65261" s="95"/>
      <c r="AT65261" s="95"/>
      <c r="AU65261" s="95"/>
      <c r="AV65261" s="95"/>
      <c r="AW65261" s="95"/>
      <c r="AX65261" s="95"/>
      <c r="AY65261" s="95"/>
      <c r="AZ65261" s="95"/>
      <c r="BA65261" s="95"/>
      <c r="BB65261" s="95"/>
      <c r="BC65261" s="95"/>
      <c r="BD65261" s="95"/>
      <c r="BE65261" s="95"/>
      <c r="BF65261" s="95"/>
      <c r="BG65261" s="95"/>
      <c r="BH65261" s="95"/>
      <c r="BI65261" s="95"/>
      <c r="BJ65261" s="95"/>
      <c r="BK65261" s="95"/>
      <c r="BL65261" s="95"/>
      <c r="BM65261" s="95"/>
      <c r="BN65261" s="95"/>
      <c r="CA65261" s="95"/>
    </row>
    <row r="65262" spans="31:79" s="97" customFormat="1" x14ac:dyDescent="0.2">
      <c r="AE65262" s="95"/>
      <c r="AF65262" s="95"/>
      <c r="AN65262" s="95"/>
      <c r="AO65262" s="95"/>
      <c r="AP65262" s="95"/>
      <c r="AQ65262" s="95"/>
      <c r="AR65262" s="95"/>
      <c r="AS65262" s="95"/>
      <c r="AT65262" s="95"/>
      <c r="AU65262" s="95"/>
      <c r="AV65262" s="95"/>
      <c r="AW65262" s="95"/>
      <c r="AX65262" s="95"/>
      <c r="AY65262" s="95"/>
      <c r="AZ65262" s="95"/>
      <c r="BA65262" s="95"/>
      <c r="BB65262" s="95"/>
      <c r="BC65262" s="95"/>
      <c r="BD65262" s="95"/>
      <c r="BE65262" s="95"/>
      <c r="BF65262" s="95"/>
      <c r="BG65262" s="95"/>
      <c r="BH65262" s="95"/>
      <c r="BI65262" s="95"/>
      <c r="BJ65262" s="95"/>
      <c r="BK65262" s="95"/>
      <c r="BL65262" s="95"/>
      <c r="BM65262" s="95"/>
      <c r="BN65262" s="95"/>
      <c r="CA65262" s="95"/>
    </row>
    <row r="65263" spans="31:79" s="97" customFormat="1" x14ac:dyDescent="0.2">
      <c r="AE65263" s="95"/>
      <c r="AF65263" s="95"/>
      <c r="AN65263" s="95"/>
      <c r="AO65263" s="95"/>
      <c r="AP65263" s="95"/>
      <c r="AQ65263" s="95"/>
      <c r="AR65263" s="95"/>
      <c r="AS65263" s="95"/>
      <c r="AT65263" s="95"/>
      <c r="AU65263" s="95"/>
      <c r="AV65263" s="95"/>
      <c r="AW65263" s="95"/>
      <c r="AX65263" s="95"/>
      <c r="AY65263" s="95"/>
      <c r="AZ65263" s="95"/>
      <c r="BA65263" s="95"/>
      <c r="BB65263" s="95"/>
      <c r="BC65263" s="95"/>
      <c r="BD65263" s="95"/>
      <c r="BE65263" s="95"/>
      <c r="BF65263" s="95"/>
      <c r="BG65263" s="95"/>
      <c r="BH65263" s="95"/>
      <c r="BI65263" s="95"/>
      <c r="BJ65263" s="95"/>
      <c r="BK65263" s="95"/>
      <c r="BL65263" s="95"/>
      <c r="BM65263" s="95"/>
      <c r="BN65263" s="95"/>
      <c r="CA65263" s="95"/>
    </row>
    <row r="65264" spans="31:79" s="97" customFormat="1" x14ac:dyDescent="0.2">
      <c r="AE65264" s="95"/>
      <c r="AF65264" s="95"/>
      <c r="AN65264" s="95"/>
      <c r="AO65264" s="95"/>
      <c r="AP65264" s="95"/>
      <c r="AQ65264" s="95"/>
      <c r="AR65264" s="95"/>
      <c r="AS65264" s="95"/>
      <c r="AT65264" s="95"/>
      <c r="AU65264" s="95"/>
      <c r="AV65264" s="95"/>
      <c r="AW65264" s="95"/>
      <c r="AX65264" s="95"/>
      <c r="AY65264" s="95"/>
      <c r="AZ65264" s="95"/>
      <c r="BA65264" s="95"/>
      <c r="BB65264" s="95"/>
      <c r="BC65264" s="95"/>
      <c r="BD65264" s="95"/>
      <c r="BE65264" s="95"/>
      <c r="BF65264" s="95"/>
      <c r="BG65264" s="95"/>
      <c r="BH65264" s="95"/>
      <c r="BI65264" s="95"/>
      <c r="BJ65264" s="95"/>
      <c r="BK65264" s="95"/>
      <c r="BL65264" s="95"/>
      <c r="BM65264" s="95"/>
      <c r="BN65264" s="95"/>
      <c r="CA65264" s="95"/>
    </row>
    <row r="65265" spans="31:79" s="97" customFormat="1" x14ac:dyDescent="0.2">
      <c r="AE65265" s="95"/>
      <c r="AF65265" s="95"/>
      <c r="AN65265" s="95"/>
      <c r="AO65265" s="95"/>
      <c r="AP65265" s="95"/>
      <c r="AQ65265" s="95"/>
      <c r="AR65265" s="95"/>
      <c r="AS65265" s="95"/>
      <c r="AT65265" s="95"/>
      <c r="AU65265" s="95"/>
      <c r="AV65265" s="95"/>
      <c r="AW65265" s="95"/>
      <c r="AX65265" s="95"/>
      <c r="AY65265" s="95"/>
      <c r="AZ65265" s="95"/>
      <c r="BA65265" s="95"/>
      <c r="BB65265" s="95"/>
      <c r="BC65265" s="95"/>
      <c r="BD65265" s="95"/>
      <c r="BE65265" s="95"/>
      <c r="BF65265" s="95"/>
      <c r="BG65265" s="95"/>
      <c r="BH65265" s="95"/>
      <c r="BI65265" s="95"/>
      <c r="BJ65265" s="95"/>
      <c r="BK65265" s="95"/>
      <c r="BL65265" s="95"/>
      <c r="BM65265" s="95"/>
      <c r="BN65265" s="95"/>
      <c r="CA65265" s="95"/>
    </row>
    <row r="65266" spans="31:79" s="97" customFormat="1" x14ac:dyDescent="0.2">
      <c r="AE65266" s="95"/>
      <c r="AF65266" s="95"/>
      <c r="AN65266" s="95"/>
      <c r="AO65266" s="95"/>
      <c r="AP65266" s="95"/>
      <c r="AQ65266" s="95"/>
      <c r="AR65266" s="95"/>
      <c r="AS65266" s="95"/>
      <c r="AT65266" s="95"/>
      <c r="AU65266" s="95"/>
      <c r="AV65266" s="95"/>
      <c r="AW65266" s="95"/>
      <c r="AX65266" s="95"/>
      <c r="AY65266" s="95"/>
      <c r="AZ65266" s="95"/>
      <c r="BA65266" s="95"/>
      <c r="BB65266" s="95"/>
      <c r="BC65266" s="95"/>
      <c r="BD65266" s="95"/>
      <c r="BE65266" s="95"/>
      <c r="BF65266" s="95"/>
      <c r="BG65266" s="95"/>
      <c r="BH65266" s="95"/>
      <c r="BI65266" s="95"/>
      <c r="BJ65266" s="95"/>
      <c r="BK65266" s="95"/>
      <c r="BL65266" s="95"/>
      <c r="BM65266" s="95"/>
      <c r="BN65266" s="95"/>
      <c r="CA65266" s="95"/>
    </row>
    <row r="65267" spans="31:79" s="97" customFormat="1" x14ac:dyDescent="0.2">
      <c r="AE65267" s="95"/>
      <c r="AF65267" s="95"/>
      <c r="AN65267" s="95"/>
      <c r="AO65267" s="95"/>
      <c r="AP65267" s="95"/>
      <c r="AQ65267" s="95"/>
      <c r="AR65267" s="95"/>
      <c r="AS65267" s="95"/>
      <c r="AT65267" s="95"/>
      <c r="AU65267" s="95"/>
      <c r="AV65267" s="95"/>
      <c r="AW65267" s="95"/>
      <c r="AX65267" s="95"/>
      <c r="AY65267" s="95"/>
      <c r="AZ65267" s="95"/>
      <c r="BA65267" s="95"/>
      <c r="BB65267" s="95"/>
      <c r="BC65267" s="95"/>
      <c r="BD65267" s="95"/>
      <c r="BE65267" s="95"/>
      <c r="BF65267" s="95"/>
      <c r="BG65267" s="95"/>
      <c r="BH65267" s="95"/>
      <c r="BI65267" s="95"/>
      <c r="BJ65267" s="95"/>
      <c r="BK65267" s="95"/>
      <c r="BL65267" s="95"/>
      <c r="BM65267" s="95"/>
      <c r="BN65267" s="95"/>
      <c r="CA65267" s="95"/>
    </row>
    <row r="65268" spans="31:79" s="97" customFormat="1" x14ac:dyDescent="0.2">
      <c r="AE65268" s="95"/>
      <c r="AF65268" s="95"/>
      <c r="AN65268" s="95"/>
      <c r="AO65268" s="95"/>
      <c r="AP65268" s="95"/>
      <c r="AQ65268" s="95"/>
      <c r="AR65268" s="95"/>
      <c r="AS65268" s="95"/>
      <c r="AT65268" s="95"/>
      <c r="AU65268" s="95"/>
      <c r="AV65268" s="95"/>
      <c r="AW65268" s="95"/>
      <c r="AX65268" s="95"/>
      <c r="AY65268" s="95"/>
      <c r="AZ65268" s="95"/>
      <c r="BA65268" s="95"/>
      <c r="BB65268" s="95"/>
      <c r="BC65268" s="95"/>
      <c r="BD65268" s="95"/>
      <c r="BE65268" s="95"/>
      <c r="BF65268" s="95"/>
      <c r="BG65268" s="95"/>
      <c r="BH65268" s="95"/>
      <c r="BI65268" s="95"/>
      <c r="BJ65268" s="95"/>
      <c r="BK65268" s="95"/>
      <c r="BL65268" s="95"/>
      <c r="BM65268" s="95"/>
      <c r="BN65268" s="95"/>
      <c r="CA65268" s="95"/>
    </row>
    <row r="65269" spans="31:79" s="97" customFormat="1" x14ac:dyDescent="0.2">
      <c r="AE65269" s="95"/>
      <c r="AF65269" s="95"/>
      <c r="AN65269" s="95"/>
      <c r="AO65269" s="95"/>
      <c r="AP65269" s="95"/>
      <c r="AQ65269" s="95"/>
      <c r="AR65269" s="95"/>
      <c r="AS65269" s="95"/>
      <c r="AT65269" s="95"/>
      <c r="AU65269" s="95"/>
      <c r="AV65269" s="95"/>
      <c r="AW65269" s="95"/>
      <c r="AX65269" s="95"/>
      <c r="AY65269" s="95"/>
      <c r="AZ65269" s="95"/>
      <c r="BA65269" s="95"/>
      <c r="BB65269" s="95"/>
      <c r="BC65269" s="95"/>
      <c r="BD65269" s="95"/>
      <c r="BE65269" s="95"/>
      <c r="BF65269" s="95"/>
      <c r="BG65269" s="95"/>
      <c r="BH65269" s="95"/>
      <c r="BI65269" s="95"/>
      <c r="BJ65269" s="95"/>
      <c r="BK65269" s="95"/>
      <c r="BL65269" s="95"/>
      <c r="BM65269" s="95"/>
      <c r="BN65269" s="95"/>
      <c r="CA65269" s="95"/>
    </row>
    <row r="65270" spans="31:79" s="97" customFormat="1" x14ac:dyDescent="0.2">
      <c r="AE65270" s="95"/>
      <c r="AF65270" s="95"/>
      <c r="AN65270" s="95"/>
      <c r="AO65270" s="95"/>
      <c r="AP65270" s="95"/>
      <c r="AQ65270" s="95"/>
      <c r="AR65270" s="95"/>
      <c r="AS65270" s="95"/>
      <c r="AT65270" s="95"/>
      <c r="AU65270" s="95"/>
      <c r="AV65270" s="95"/>
      <c r="AW65270" s="95"/>
      <c r="AX65270" s="95"/>
      <c r="AY65270" s="95"/>
      <c r="AZ65270" s="95"/>
      <c r="BA65270" s="95"/>
      <c r="BB65270" s="95"/>
      <c r="BC65270" s="95"/>
      <c r="BD65270" s="95"/>
      <c r="BE65270" s="95"/>
      <c r="BF65270" s="95"/>
      <c r="BG65270" s="95"/>
      <c r="BH65270" s="95"/>
      <c r="BI65270" s="95"/>
      <c r="BJ65270" s="95"/>
      <c r="BK65270" s="95"/>
      <c r="BL65270" s="95"/>
      <c r="BM65270" s="95"/>
      <c r="BN65270" s="95"/>
      <c r="CA65270" s="95"/>
    </row>
    <row r="65271" spans="31:79" s="97" customFormat="1" x14ac:dyDescent="0.2">
      <c r="AE65271" s="95"/>
      <c r="AF65271" s="95"/>
      <c r="AN65271" s="95"/>
      <c r="AO65271" s="95"/>
      <c r="AP65271" s="95"/>
      <c r="AQ65271" s="95"/>
      <c r="AR65271" s="95"/>
      <c r="AS65271" s="95"/>
      <c r="AT65271" s="95"/>
      <c r="AU65271" s="95"/>
      <c r="AV65271" s="95"/>
      <c r="AW65271" s="95"/>
      <c r="AX65271" s="95"/>
      <c r="AY65271" s="95"/>
      <c r="AZ65271" s="95"/>
      <c r="BA65271" s="95"/>
      <c r="BB65271" s="95"/>
      <c r="BC65271" s="95"/>
      <c r="BD65271" s="95"/>
      <c r="BE65271" s="95"/>
      <c r="BF65271" s="95"/>
      <c r="BG65271" s="95"/>
      <c r="BH65271" s="95"/>
      <c r="BI65271" s="95"/>
      <c r="BJ65271" s="95"/>
      <c r="BK65271" s="95"/>
      <c r="BL65271" s="95"/>
      <c r="BM65271" s="95"/>
      <c r="BN65271" s="95"/>
      <c r="CA65271" s="95"/>
    </row>
    <row r="65272" spans="31:79" s="97" customFormat="1" x14ac:dyDescent="0.2">
      <c r="AE65272" s="95"/>
      <c r="AF65272" s="95"/>
      <c r="AN65272" s="95"/>
      <c r="AO65272" s="95"/>
      <c r="AP65272" s="95"/>
      <c r="AQ65272" s="95"/>
      <c r="AR65272" s="95"/>
      <c r="AS65272" s="95"/>
      <c r="AT65272" s="95"/>
      <c r="AU65272" s="95"/>
      <c r="AV65272" s="95"/>
      <c r="AW65272" s="95"/>
      <c r="AX65272" s="95"/>
      <c r="AY65272" s="95"/>
      <c r="AZ65272" s="95"/>
      <c r="BA65272" s="95"/>
      <c r="BB65272" s="95"/>
      <c r="BC65272" s="95"/>
      <c r="BD65272" s="95"/>
      <c r="BE65272" s="95"/>
      <c r="BF65272" s="95"/>
      <c r="BG65272" s="95"/>
      <c r="BH65272" s="95"/>
      <c r="BI65272" s="95"/>
      <c r="BJ65272" s="95"/>
      <c r="BK65272" s="95"/>
      <c r="BL65272" s="95"/>
      <c r="BM65272" s="95"/>
      <c r="BN65272" s="95"/>
      <c r="CA65272" s="95"/>
    </row>
    <row r="65273" spans="31:79" s="97" customFormat="1" x14ac:dyDescent="0.2">
      <c r="AE65273" s="95"/>
      <c r="AF65273" s="95"/>
      <c r="AN65273" s="95"/>
      <c r="AO65273" s="95"/>
      <c r="AP65273" s="95"/>
      <c r="AQ65273" s="95"/>
      <c r="AR65273" s="95"/>
      <c r="AS65273" s="95"/>
      <c r="AT65273" s="95"/>
      <c r="AU65273" s="95"/>
      <c r="AV65273" s="95"/>
      <c r="AW65273" s="95"/>
      <c r="AX65273" s="95"/>
      <c r="AY65273" s="95"/>
      <c r="AZ65273" s="95"/>
      <c r="BA65273" s="95"/>
      <c r="BB65273" s="95"/>
      <c r="BC65273" s="95"/>
      <c r="BD65273" s="95"/>
      <c r="BE65273" s="95"/>
      <c r="BF65273" s="95"/>
      <c r="BG65273" s="95"/>
      <c r="BH65273" s="95"/>
      <c r="BI65273" s="95"/>
      <c r="BJ65273" s="95"/>
      <c r="BK65273" s="95"/>
      <c r="BL65273" s="95"/>
      <c r="BM65273" s="95"/>
      <c r="BN65273" s="95"/>
      <c r="CA65273" s="95"/>
    </row>
    <row r="65274" spans="31:79" s="97" customFormat="1" x14ac:dyDescent="0.2">
      <c r="AE65274" s="95"/>
      <c r="AF65274" s="95"/>
      <c r="AN65274" s="95"/>
      <c r="AO65274" s="95"/>
      <c r="AP65274" s="95"/>
      <c r="AQ65274" s="95"/>
      <c r="AR65274" s="95"/>
      <c r="AS65274" s="95"/>
      <c r="AT65274" s="95"/>
      <c r="AU65274" s="95"/>
      <c r="AV65274" s="95"/>
      <c r="AW65274" s="95"/>
      <c r="AX65274" s="95"/>
      <c r="AY65274" s="95"/>
      <c r="AZ65274" s="95"/>
      <c r="BA65274" s="95"/>
      <c r="BB65274" s="95"/>
      <c r="BC65274" s="95"/>
      <c r="BD65274" s="95"/>
      <c r="BE65274" s="95"/>
      <c r="BF65274" s="95"/>
      <c r="BG65274" s="95"/>
      <c r="BH65274" s="95"/>
      <c r="BI65274" s="95"/>
      <c r="BJ65274" s="95"/>
      <c r="BK65274" s="95"/>
      <c r="BL65274" s="95"/>
      <c r="BM65274" s="95"/>
      <c r="BN65274" s="95"/>
      <c r="CA65274" s="95"/>
    </row>
    <row r="65275" spans="31:79" s="97" customFormat="1" x14ac:dyDescent="0.2">
      <c r="AE65275" s="95"/>
      <c r="AF65275" s="95"/>
      <c r="AN65275" s="95"/>
      <c r="AO65275" s="95"/>
      <c r="AP65275" s="95"/>
      <c r="AQ65275" s="95"/>
      <c r="AR65275" s="95"/>
      <c r="AS65275" s="95"/>
      <c r="AT65275" s="95"/>
      <c r="AU65275" s="95"/>
      <c r="AV65275" s="95"/>
      <c r="AW65275" s="95"/>
      <c r="AX65275" s="95"/>
      <c r="AY65275" s="95"/>
      <c r="AZ65275" s="95"/>
      <c r="BA65275" s="95"/>
      <c r="BB65275" s="95"/>
      <c r="BC65275" s="95"/>
      <c r="BD65275" s="95"/>
      <c r="BE65275" s="95"/>
      <c r="BF65275" s="95"/>
      <c r="BG65275" s="95"/>
      <c r="BH65275" s="95"/>
      <c r="BI65275" s="95"/>
      <c r="BJ65275" s="95"/>
      <c r="BK65275" s="95"/>
      <c r="BL65275" s="95"/>
      <c r="BM65275" s="95"/>
      <c r="BN65275" s="95"/>
      <c r="CA65275" s="95"/>
    </row>
    <row r="65276" spans="31:79" s="97" customFormat="1" x14ac:dyDescent="0.2">
      <c r="AE65276" s="95"/>
      <c r="AF65276" s="95"/>
      <c r="AN65276" s="95"/>
      <c r="AO65276" s="95"/>
      <c r="AP65276" s="95"/>
      <c r="AQ65276" s="95"/>
      <c r="AR65276" s="95"/>
      <c r="AS65276" s="95"/>
      <c r="AT65276" s="95"/>
      <c r="AU65276" s="95"/>
      <c r="AV65276" s="95"/>
      <c r="AW65276" s="95"/>
      <c r="AX65276" s="95"/>
      <c r="AY65276" s="95"/>
      <c r="AZ65276" s="95"/>
      <c r="BA65276" s="95"/>
      <c r="BB65276" s="95"/>
      <c r="BC65276" s="95"/>
      <c r="BD65276" s="95"/>
      <c r="BE65276" s="95"/>
      <c r="BF65276" s="95"/>
      <c r="BG65276" s="95"/>
      <c r="BH65276" s="95"/>
      <c r="BI65276" s="95"/>
      <c r="BJ65276" s="95"/>
      <c r="BK65276" s="95"/>
      <c r="BL65276" s="95"/>
      <c r="BM65276" s="95"/>
      <c r="BN65276" s="95"/>
      <c r="CA65276" s="95"/>
    </row>
    <row r="65277" spans="31:79" s="97" customFormat="1" x14ac:dyDescent="0.2">
      <c r="AE65277" s="95"/>
      <c r="AF65277" s="95"/>
      <c r="AN65277" s="95"/>
      <c r="AO65277" s="95"/>
      <c r="AP65277" s="95"/>
      <c r="AQ65277" s="95"/>
      <c r="AR65277" s="95"/>
      <c r="AS65277" s="95"/>
      <c r="AT65277" s="95"/>
      <c r="AU65277" s="95"/>
      <c r="AV65277" s="95"/>
      <c r="AW65277" s="95"/>
      <c r="AX65277" s="95"/>
      <c r="AY65277" s="95"/>
      <c r="AZ65277" s="95"/>
      <c r="BA65277" s="95"/>
      <c r="BB65277" s="95"/>
      <c r="BC65277" s="95"/>
      <c r="BD65277" s="95"/>
      <c r="BE65277" s="95"/>
      <c r="BF65277" s="95"/>
      <c r="BG65277" s="95"/>
      <c r="BH65277" s="95"/>
      <c r="BI65277" s="95"/>
      <c r="BJ65277" s="95"/>
      <c r="BK65277" s="95"/>
      <c r="BL65277" s="95"/>
      <c r="BM65277" s="95"/>
      <c r="BN65277" s="95"/>
      <c r="CA65277" s="95"/>
    </row>
    <row r="65278" spans="31:79" s="97" customFormat="1" x14ac:dyDescent="0.2">
      <c r="AE65278" s="95"/>
      <c r="AF65278" s="95"/>
      <c r="AN65278" s="95"/>
      <c r="AO65278" s="95"/>
      <c r="AP65278" s="95"/>
      <c r="AQ65278" s="95"/>
      <c r="AR65278" s="95"/>
      <c r="AS65278" s="95"/>
      <c r="AT65278" s="95"/>
      <c r="AU65278" s="95"/>
      <c r="AV65278" s="95"/>
      <c r="AW65278" s="95"/>
      <c r="AX65278" s="95"/>
      <c r="AY65278" s="95"/>
      <c r="AZ65278" s="95"/>
      <c r="BA65278" s="95"/>
      <c r="BB65278" s="95"/>
      <c r="BC65278" s="95"/>
      <c r="BD65278" s="95"/>
      <c r="BE65278" s="95"/>
      <c r="BF65278" s="95"/>
      <c r="BG65278" s="95"/>
      <c r="BH65278" s="95"/>
      <c r="BI65278" s="95"/>
      <c r="BJ65278" s="95"/>
      <c r="BK65278" s="95"/>
      <c r="BL65278" s="95"/>
      <c r="BM65278" s="95"/>
      <c r="BN65278" s="95"/>
      <c r="CA65278" s="95"/>
    </row>
    <row r="65279" spans="31:79" s="97" customFormat="1" x14ac:dyDescent="0.2">
      <c r="AE65279" s="95"/>
      <c r="AF65279" s="95"/>
      <c r="AN65279" s="95"/>
      <c r="AO65279" s="95"/>
      <c r="AP65279" s="95"/>
      <c r="AQ65279" s="95"/>
      <c r="AR65279" s="95"/>
      <c r="AS65279" s="95"/>
      <c r="AT65279" s="95"/>
      <c r="AU65279" s="95"/>
      <c r="AV65279" s="95"/>
      <c r="AW65279" s="95"/>
      <c r="AX65279" s="95"/>
      <c r="AY65279" s="95"/>
      <c r="AZ65279" s="95"/>
      <c r="BA65279" s="95"/>
      <c r="BB65279" s="95"/>
      <c r="BC65279" s="95"/>
      <c r="BD65279" s="95"/>
      <c r="BE65279" s="95"/>
      <c r="BF65279" s="95"/>
      <c r="BG65279" s="95"/>
      <c r="BH65279" s="95"/>
      <c r="BI65279" s="95"/>
      <c r="BJ65279" s="95"/>
      <c r="BK65279" s="95"/>
      <c r="BL65279" s="95"/>
      <c r="BM65279" s="95"/>
      <c r="BN65279" s="95"/>
      <c r="CA65279" s="95"/>
    </row>
    <row r="65280" spans="31:79" s="97" customFormat="1" x14ac:dyDescent="0.2">
      <c r="AE65280" s="95"/>
      <c r="AF65280" s="95"/>
      <c r="AN65280" s="95"/>
      <c r="AO65280" s="95"/>
      <c r="AP65280" s="95"/>
      <c r="AQ65280" s="95"/>
      <c r="AR65280" s="95"/>
      <c r="AS65280" s="95"/>
      <c r="AT65280" s="95"/>
      <c r="AU65280" s="95"/>
      <c r="AV65280" s="95"/>
      <c r="AW65280" s="95"/>
      <c r="AX65280" s="95"/>
      <c r="AY65280" s="95"/>
      <c r="AZ65280" s="95"/>
      <c r="BA65280" s="95"/>
      <c r="BB65280" s="95"/>
      <c r="BC65280" s="95"/>
      <c r="BD65280" s="95"/>
      <c r="BE65280" s="95"/>
      <c r="BF65280" s="95"/>
      <c r="BG65280" s="95"/>
      <c r="BH65280" s="95"/>
      <c r="BI65280" s="95"/>
      <c r="BJ65280" s="95"/>
      <c r="BK65280" s="95"/>
      <c r="BL65280" s="95"/>
      <c r="BM65280" s="95"/>
      <c r="BN65280" s="95"/>
      <c r="CA65280" s="95"/>
    </row>
    <row r="65281" spans="31:79" s="97" customFormat="1" x14ac:dyDescent="0.2">
      <c r="AE65281" s="95"/>
      <c r="AF65281" s="95"/>
      <c r="AN65281" s="95"/>
      <c r="AO65281" s="95"/>
      <c r="AP65281" s="95"/>
      <c r="AQ65281" s="95"/>
      <c r="AR65281" s="95"/>
      <c r="AS65281" s="95"/>
      <c r="AT65281" s="95"/>
      <c r="AU65281" s="95"/>
      <c r="AV65281" s="95"/>
      <c r="AW65281" s="95"/>
      <c r="AX65281" s="95"/>
      <c r="AY65281" s="95"/>
      <c r="AZ65281" s="95"/>
      <c r="BA65281" s="95"/>
      <c r="BB65281" s="95"/>
      <c r="BC65281" s="95"/>
      <c r="BD65281" s="95"/>
      <c r="BE65281" s="95"/>
      <c r="BF65281" s="95"/>
      <c r="BG65281" s="95"/>
      <c r="BH65281" s="95"/>
      <c r="BI65281" s="95"/>
      <c r="BJ65281" s="95"/>
      <c r="BK65281" s="95"/>
      <c r="BL65281" s="95"/>
      <c r="BM65281" s="95"/>
      <c r="BN65281" s="95"/>
      <c r="CA65281" s="95"/>
    </row>
    <row r="65282" spans="31:79" s="97" customFormat="1" x14ac:dyDescent="0.2">
      <c r="AE65282" s="95"/>
      <c r="AF65282" s="95"/>
      <c r="AN65282" s="95"/>
      <c r="AO65282" s="95"/>
      <c r="AP65282" s="95"/>
      <c r="AQ65282" s="95"/>
      <c r="AR65282" s="95"/>
      <c r="AS65282" s="95"/>
      <c r="AT65282" s="95"/>
      <c r="AU65282" s="95"/>
      <c r="AV65282" s="95"/>
      <c r="AW65282" s="95"/>
      <c r="AX65282" s="95"/>
      <c r="AY65282" s="95"/>
      <c r="AZ65282" s="95"/>
      <c r="BA65282" s="95"/>
      <c r="BB65282" s="95"/>
      <c r="BC65282" s="95"/>
      <c r="BD65282" s="95"/>
      <c r="BE65282" s="95"/>
      <c r="BF65282" s="95"/>
      <c r="BG65282" s="95"/>
      <c r="BH65282" s="95"/>
      <c r="BI65282" s="95"/>
      <c r="BJ65282" s="95"/>
      <c r="BK65282" s="95"/>
      <c r="BL65282" s="95"/>
      <c r="BM65282" s="95"/>
      <c r="BN65282" s="95"/>
      <c r="CA65282" s="95"/>
    </row>
    <row r="65283" spans="31:79" s="97" customFormat="1" x14ac:dyDescent="0.2">
      <c r="AE65283" s="95"/>
      <c r="AF65283" s="95"/>
      <c r="AN65283" s="95"/>
      <c r="AO65283" s="95"/>
      <c r="AP65283" s="95"/>
      <c r="AQ65283" s="95"/>
      <c r="AR65283" s="95"/>
      <c r="AS65283" s="95"/>
      <c r="AT65283" s="95"/>
      <c r="AU65283" s="95"/>
      <c r="AV65283" s="95"/>
      <c r="AW65283" s="95"/>
      <c r="AX65283" s="95"/>
      <c r="AY65283" s="95"/>
      <c r="AZ65283" s="95"/>
      <c r="BA65283" s="95"/>
      <c r="BB65283" s="95"/>
      <c r="BC65283" s="95"/>
      <c r="BD65283" s="95"/>
      <c r="BE65283" s="95"/>
      <c r="BF65283" s="95"/>
      <c r="BG65283" s="95"/>
      <c r="BH65283" s="95"/>
      <c r="BI65283" s="95"/>
      <c r="BJ65283" s="95"/>
      <c r="BK65283" s="95"/>
      <c r="BL65283" s="95"/>
      <c r="BM65283" s="95"/>
      <c r="BN65283" s="95"/>
      <c r="CA65283" s="95"/>
    </row>
    <row r="65284" spans="31:79" s="97" customFormat="1" x14ac:dyDescent="0.2">
      <c r="AE65284" s="95"/>
      <c r="AF65284" s="95"/>
      <c r="AN65284" s="95"/>
      <c r="AO65284" s="95"/>
      <c r="AP65284" s="95"/>
      <c r="AQ65284" s="95"/>
      <c r="AR65284" s="95"/>
      <c r="AS65284" s="95"/>
      <c r="AT65284" s="95"/>
      <c r="AU65284" s="95"/>
      <c r="AV65284" s="95"/>
      <c r="AW65284" s="95"/>
      <c r="AX65284" s="95"/>
      <c r="AY65284" s="95"/>
      <c r="AZ65284" s="95"/>
      <c r="BA65284" s="95"/>
      <c r="BB65284" s="95"/>
      <c r="BC65284" s="95"/>
      <c r="BD65284" s="95"/>
      <c r="BE65284" s="95"/>
      <c r="BF65284" s="95"/>
      <c r="BG65284" s="95"/>
      <c r="BH65284" s="95"/>
      <c r="BI65284" s="95"/>
      <c r="BJ65284" s="95"/>
      <c r="BK65284" s="95"/>
      <c r="BL65284" s="95"/>
      <c r="BM65284" s="95"/>
      <c r="BN65284" s="95"/>
      <c r="CA65284" s="95"/>
    </row>
    <row r="65285" spans="31:79" s="97" customFormat="1" x14ac:dyDescent="0.2">
      <c r="AE65285" s="95"/>
      <c r="AF65285" s="95"/>
      <c r="AN65285" s="95"/>
      <c r="AO65285" s="95"/>
      <c r="AP65285" s="95"/>
      <c r="AQ65285" s="95"/>
      <c r="AR65285" s="95"/>
      <c r="AS65285" s="95"/>
      <c r="AT65285" s="95"/>
      <c r="AU65285" s="95"/>
      <c r="AV65285" s="95"/>
      <c r="AW65285" s="95"/>
      <c r="AX65285" s="95"/>
      <c r="AY65285" s="95"/>
      <c r="AZ65285" s="95"/>
      <c r="BA65285" s="95"/>
      <c r="BB65285" s="95"/>
      <c r="BC65285" s="95"/>
      <c r="BD65285" s="95"/>
      <c r="BE65285" s="95"/>
      <c r="BF65285" s="95"/>
      <c r="BG65285" s="95"/>
      <c r="BH65285" s="95"/>
      <c r="BI65285" s="95"/>
      <c r="BJ65285" s="95"/>
      <c r="BK65285" s="95"/>
      <c r="BL65285" s="95"/>
      <c r="BM65285" s="95"/>
      <c r="BN65285" s="95"/>
      <c r="CA65285" s="95"/>
    </row>
    <row r="65286" spans="31:79" s="97" customFormat="1" x14ac:dyDescent="0.2">
      <c r="AE65286" s="95"/>
      <c r="AF65286" s="95"/>
      <c r="AN65286" s="95"/>
      <c r="AO65286" s="95"/>
      <c r="AP65286" s="95"/>
      <c r="AQ65286" s="95"/>
      <c r="AR65286" s="95"/>
      <c r="AS65286" s="95"/>
      <c r="AT65286" s="95"/>
      <c r="AU65286" s="95"/>
      <c r="AV65286" s="95"/>
      <c r="AW65286" s="95"/>
      <c r="AX65286" s="95"/>
      <c r="AY65286" s="95"/>
      <c r="AZ65286" s="95"/>
      <c r="BA65286" s="95"/>
      <c r="BB65286" s="95"/>
      <c r="BC65286" s="95"/>
      <c r="BD65286" s="95"/>
      <c r="BE65286" s="95"/>
      <c r="BF65286" s="95"/>
      <c r="BG65286" s="95"/>
      <c r="BH65286" s="95"/>
      <c r="BI65286" s="95"/>
      <c r="BJ65286" s="95"/>
      <c r="BK65286" s="95"/>
      <c r="BL65286" s="95"/>
      <c r="BM65286" s="95"/>
      <c r="BN65286" s="95"/>
      <c r="CA65286" s="95"/>
    </row>
    <row r="65287" spans="31:79" s="97" customFormat="1" x14ac:dyDescent="0.2">
      <c r="AE65287" s="95"/>
      <c r="AF65287" s="95"/>
      <c r="AN65287" s="95"/>
      <c r="AO65287" s="95"/>
      <c r="AP65287" s="95"/>
      <c r="AQ65287" s="95"/>
      <c r="AR65287" s="95"/>
      <c r="AS65287" s="95"/>
      <c r="AT65287" s="95"/>
      <c r="AU65287" s="95"/>
      <c r="AV65287" s="95"/>
      <c r="AW65287" s="95"/>
      <c r="AX65287" s="95"/>
      <c r="AY65287" s="95"/>
      <c r="AZ65287" s="95"/>
      <c r="BA65287" s="95"/>
      <c r="BB65287" s="95"/>
      <c r="BC65287" s="95"/>
      <c r="BD65287" s="95"/>
      <c r="BE65287" s="95"/>
      <c r="BF65287" s="95"/>
      <c r="BG65287" s="95"/>
      <c r="BH65287" s="95"/>
      <c r="BI65287" s="95"/>
      <c r="BJ65287" s="95"/>
      <c r="BK65287" s="95"/>
      <c r="BL65287" s="95"/>
      <c r="BM65287" s="95"/>
      <c r="BN65287" s="95"/>
      <c r="CA65287" s="95"/>
    </row>
    <row r="65288" spans="31:79" s="97" customFormat="1" x14ac:dyDescent="0.2">
      <c r="AE65288" s="95"/>
      <c r="AF65288" s="95"/>
      <c r="AN65288" s="95"/>
      <c r="AO65288" s="95"/>
      <c r="AP65288" s="95"/>
      <c r="AQ65288" s="95"/>
      <c r="AR65288" s="95"/>
      <c r="AS65288" s="95"/>
      <c r="AT65288" s="95"/>
      <c r="AU65288" s="95"/>
      <c r="AV65288" s="95"/>
      <c r="AW65288" s="95"/>
      <c r="AX65288" s="95"/>
      <c r="AY65288" s="95"/>
      <c r="AZ65288" s="95"/>
      <c r="BA65288" s="95"/>
      <c r="BB65288" s="95"/>
      <c r="BC65288" s="95"/>
      <c r="BD65288" s="95"/>
      <c r="BE65288" s="95"/>
      <c r="BF65288" s="95"/>
      <c r="BG65288" s="95"/>
      <c r="BH65288" s="95"/>
      <c r="BI65288" s="95"/>
      <c r="BJ65288" s="95"/>
      <c r="BK65288" s="95"/>
      <c r="BL65288" s="95"/>
      <c r="BM65288" s="95"/>
      <c r="BN65288" s="95"/>
      <c r="CA65288" s="95"/>
    </row>
    <row r="65289" spans="31:79" s="97" customFormat="1" x14ac:dyDescent="0.2">
      <c r="AE65289" s="95"/>
      <c r="AF65289" s="95"/>
      <c r="AN65289" s="95"/>
      <c r="AO65289" s="95"/>
      <c r="AP65289" s="95"/>
      <c r="AQ65289" s="95"/>
      <c r="AR65289" s="95"/>
      <c r="AS65289" s="95"/>
      <c r="AT65289" s="95"/>
      <c r="AU65289" s="95"/>
      <c r="AV65289" s="95"/>
      <c r="AW65289" s="95"/>
      <c r="AX65289" s="95"/>
      <c r="AY65289" s="95"/>
      <c r="AZ65289" s="95"/>
      <c r="BA65289" s="95"/>
      <c r="BB65289" s="95"/>
      <c r="BC65289" s="95"/>
      <c r="BD65289" s="95"/>
      <c r="BE65289" s="95"/>
      <c r="BF65289" s="95"/>
      <c r="BG65289" s="95"/>
      <c r="BH65289" s="95"/>
      <c r="BI65289" s="95"/>
      <c r="BJ65289" s="95"/>
      <c r="BK65289" s="95"/>
      <c r="BL65289" s="95"/>
      <c r="BM65289" s="95"/>
      <c r="BN65289" s="95"/>
      <c r="CA65289" s="95"/>
    </row>
    <row r="65290" spans="31:79" s="97" customFormat="1" x14ac:dyDescent="0.2">
      <c r="AE65290" s="95"/>
      <c r="AF65290" s="95"/>
      <c r="AN65290" s="95"/>
      <c r="AO65290" s="95"/>
      <c r="AP65290" s="95"/>
      <c r="AQ65290" s="95"/>
      <c r="AR65290" s="95"/>
      <c r="AS65290" s="95"/>
      <c r="AT65290" s="95"/>
      <c r="AU65290" s="95"/>
      <c r="AV65290" s="95"/>
      <c r="AW65290" s="95"/>
      <c r="AX65290" s="95"/>
      <c r="AY65290" s="95"/>
      <c r="AZ65290" s="95"/>
      <c r="BA65290" s="95"/>
      <c r="BB65290" s="95"/>
      <c r="BC65290" s="95"/>
      <c r="BD65290" s="95"/>
      <c r="BE65290" s="95"/>
      <c r="BF65290" s="95"/>
      <c r="BG65290" s="95"/>
      <c r="BH65290" s="95"/>
      <c r="BI65290" s="95"/>
      <c r="BJ65290" s="95"/>
      <c r="BK65290" s="95"/>
      <c r="BL65290" s="95"/>
      <c r="BM65290" s="95"/>
      <c r="BN65290" s="95"/>
      <c r="CA65290" s="95"/>
    </row>
    <row r="65291" spans="31:79" s="97" customFormat="1" x14ac:dyDescent="0.2">
      <c r="AE65291" s="95"/>
      <c r="AF65291" s="95"/>
      <c r="AN65291" s="95"/>
      <c r="AO65291" s="95"/>
      <c r="AP65291" s="95"/>
      <c r="AQ65291" s="95"/>
      <c r="AR65291" s="95"/>
      <c r="AS65291" s="95"/>
      <c r="AT65291" s="95"/>
      <c r="AU65291" s="95"/>
      <c r="AV65291" s="95"/>
      <c r="AW65291" s="95"/>
      <c r="AX65291" s="95"/>
      <c r="AY65291" s="95"/>
      <c r="AZ65291" s="95"/>
      <c r="BA65291" s="95"/>
      <c r="BB65291" s="95"/>
      <c r="BC65291" s="95"/>
      <c r="BD65291" s="95"/>
      <c r="BE65291" s="95"/>
      <c r="BF65291" s="95"/>
      <c r="BG65291" s="95"/>
      <c r="BH65291" s="95"/>
      <c r="BI65291" s="95"/>
      <c r="BJ65291" s="95"/>
      <c r="BK65291" s="95"/>
      <c r="BL65291" s="95"/>
      <c r="BM65291" s="95"/>
      <c r="BN65291" s="95"/>
      <c r="CA65291" s="95"/>
    </row>
    <row r="65292" spans="31:79" s="97" customFormat="1" x14ac:dyDescent="0.2">
      <c r="AE65292" s="95"/>
      <c r="AF65292" s="95"/>
      <c r="AN65292" s="95"/>
      <c r="AO65292" s="95"/>
      <c r="AP65292" s="95"/>
      <c r="AQ65292" s="95"/>
      <c r="AR65292" s="95"/>
      <c r="AS65292" s="95"/>
      <c r="AT65292" s="95"/>
      <c r="AU65292" s="95"/>
      <c r="AV65292" s="95"/>
      <c r="AW65292" s="95"/>
      <c r="AX65292" s="95"/>
      <c r="AY65292" s="95"/>
      <c r="AZ65292" s="95"/>
      <c r="BA65292" s="95"/>
      <c r="BB65292" s="95"/>
      <c r="BC65292" s="95"/>
      <c r="BD65292" s="95"/>
      <c r="BE65292" s="95"/>
      <c r="BF65292" s="95"/>
      <c r="BG65292" s="95"/>
      <c r="BH65292" s="95"/>
      <c r="BI65292" s="95"/>
      <c r="BJ65292" s="95"/>
      <c r="BK65292" s="95"/>
      <c r="BL65292" s="95"/>
      <c r="BM65292" s="95"/>
      <c r="BN65292" s="95"/>
      <c r="CA65292" s="95"/>
    </row>
    <row r="65293" spans="31:79" s="97" customFormat="1" x14ac:dyDescent="0.2">
      <c r="AE65293" s="95"/>
      <c r="AF65293" s="95"/>
      <c r="AN65293" s="95"/>
      <c r="AO65293" s="95"/>
      <c r="AP65293" s="95"/>
      <c r="AQ65293" s="95"/>
      <c r="AR65293" s="95"/>
      <c r="AS65293" s="95"/>
      <c r="AT65293" s="95"/>
      <c r="AU65293" s="95"/>
      <c r="AV65293" s="95"/>
      <c r="AW65293" s="95"/>
      <c r="AX65293" s="95"/>
      <c r="AY65293" s="95"/>
      <c r="AZ65293" s="95"/>
      <c r="BA65293" s="95"/>
      <c r="BB65293" s="95"/>
      <c r="BC65293" s="95"/>
      <c r="BD65293" s="95"/>
      <c r="BE65293" s="95"/>
      <c r="BF65293" s="95"/>
      <c r="BG65293" s="95"/>
      <c r="BH65293" s="95"/>
      <c r="BI65293" s="95"/>
      <c r="BJ65293" s="95"/>
      <c r="BK65293" s="95"/>
      <c r="BL65293" s="95"/>
      <c r="BM65293" s="95"/>
      <c r="BN65293" s="95"/>
      <c r="CA65293" s="95"/>
    </row>
    <row r="65294" spans="31:79" s="97" customFormat="1" x14ac:dyDescent="0.2">
      <c r="AE65294" s="95"/>
      <c r="AF65294" s="95"/>
      <c r="AN65294" s="95"/>
      <c r="AO65294" s="95"/>
      <c r="AP65294" s="95"/>
      <c r="AQ65294" s="95"/>
      <c r="AR65294" s="95"/>
      <c r="AS65294" s="95"/>
      <c r="AT65294" s="95"/>
      <c r="AU65294" s="95"/>
      <c r="AV65294" s="95"/>
      <c r="AW65294" s="95"/>
      <c r="AX65294" s="95"/>
      <c r="AY65294" s="95"/>
      <c r="AZ65294" s="95"/>
      <c r="BA65294" s="95"/>
      <c r="BB65294" s="95"/>
      <c r="BC65294" s="95"/>
      <c r="BD65294" s="95"/>
      <c r="BE65294" s="95"/>
      <c r="BF65294" s="95"/>
      <c r="BG65294" s="95"/>
      <c r="BH65294" s="95"/>
      <c r="BI65294" s="95"/>
      <c r="BJ65294" s="95"/>
      <c r="BK65294" s="95"/>
      <c r="BL65294" s="95"/>
      <c r="BM65294" s="95"/>
      <c r="BN65294" s="95"/>
      <c r="CA65294" s="95"/>
    </row>
    <row r="65295" spans="31:79" s="97" customFormat="1" x14ac:dyDescent="0.2">
      <c r="AE65295" s="95"/>
      <c r="AF65295" s="95"/>
      <c r="AN65295" s="95"/>
      <c r="AO65295" s="95"/>
      <c r="AP65295" s="95"/>
      <c r="AQ65295" s="95"/>
      <c r="AR65295" s="95"/>
      <c r="AS65295" s="95"/>
      <c r="AT65295" s="95"/>
      <c r="AU65295" s="95"/>
      <c r="AV65295" s="95"/>
      <c r="AW65295" s="95"/>
      <c r="AX65295" s="95"/>
      <c r="AY65295" s="95"/>
      <c r="AZ65295" s="95"/>
      <c r="BA65295" s="95"/>
      <c r="BB65295" s="95"/>
      <c r="BC65295" s="95"/>
      <c r="BD65295" s="95"/>
      <c r="BE65295" s="95"/>
      <c r="BF65295" s="95"/>
      <c r="BG65295" s="95"/>
      <c r="BH65295" s="95"/>
      <c r="BI65295" s="95"/>
      <c r="BJ65295" s="95"/>
      <c r="BK65295" s="95"/>
      <c r="BL65295" s="95"/>
      <c r="BM65295" s="95"/>
      <c r="BN65295" s="95"/>
      <c r="CA65295" s="95"/>
    </row>
    <row r="65296" spans="31:79" s="97" customFormat="1" x14ac:dyDescent="0.2">
      <c r="AE65296" s="95"/>
      <c r="AF65296" s="95"/>
      <c r="AN65296" s="95"/>
      <c r="AO65296" s="95"/>
      <c r="AP65296" s="95"/>
      <c r="AQ65296" s="95"/>
      <c r="AR65296" s="95"/>
      <c r="AS65296" s="95"/>
      <c r="AT65296" s="95"/>
      <c r="AU65296" s="95"/>
      <c r="AV65296" s="95"/>
      <c r="AW65296" s="95"/>
      <c r="AX65296" s="95"/>
      <c r="AY65296" s="95"/>
      <c r="AZ65296" s="95"/>
      <c r="BA65296" s="95"/>
      <c r="BB65296" s="95"/>
      <c r="BC65296" s="95"/>
      <c r="BD65296" s="95"/>
      <c r="BE65296" s="95"/>
      <c r="BF65296" s="95"/>
      <c r="BG65296" s="95"/>
      <c r="BH65296" s="95"/>
      <c r="BI65296" s="95"/>
      <c r="BJ65296" s="95"/>
      <c r="BK65296" s="95"/>
      <c r="BL65296" s="95"/>
      <c r="BM65296" s="95"/>
      <c r="BN65296" s="95"/>
      <c r="CA65296" s="95"/>
    </row>
    <row r="65297" spans="31:79" s="97" customFormat="1" x14ac:dyDescent="0.2">
      <c r="AE65297" s="95"/>
      <c r="AF65297" s="95"/>
      <c r="AN65297" s="95"/>
      <c r="AO65297" s="95"/>
      <c r="AP65297" s="95"/>
      <c r="AQ65297" s="95"/>
      <c r="AR65297" s="95"/>
      <c r="AS65297" s="95"/>
      <c r="AT65297" s="95"/>
      <c r="AU65297" s="95"/>
      <c r="AV65297" s="95"/>
      <c r="AW65297" s="95"/>
      <c r="AX65297" s="95"/>
      <c r="AY65297" s="95"/>
      <c r="AZ65297" s="95"/>
      <c r="BA65297" s="95"/>
      <c r="BB65297" s="95"/>
      <c r="BC65297" s="95"/>
      <c r="BD65297" s="95"/>
      <c r="BE65297" s="95"/>
      <c r="BF65297" s="95"/>
      <c r="BG65297" s="95"/>
      <c r="BH65297" s="95"/>
      <c r="BI65297" s="95"/>
      <c r="BJ65297" s="95"/>
      <c r="BK65297" s="95"/>
      <c r="BL65297" s="95"/>
      <c r="BM65297" s="95"/>
      <c r="BN65297" s="95"/>
      <c r="CA65297" s="95"/>
    </row>
    <row r="65298" spans="31:79" s="97" customFormat="1" x14ac:dyDescent="0.2">
      <c r="AE65298" s="95"/>
      <c r="AF65298" s="95"/>
      <c r="AN65298" s="95"/>
      <c r="AO65298" s="95"/>
      <c r="AP65298" s="95"/>
      <c r="AQ65298" s="95"/>
      <c r="AR65298" s="95"/>
      <c r="AS65298" s="95"/>
      <c r="AT65298" s="95"/>
      <c r="AU65298" s="95"/>
      <c r="AV65298" s="95"/>
      <c r="AW65298" s="95"/>
      <c r="AX65298" s="95"/>
      <c r="AY65298" s="95"/>
      <c r="AZ65298" s="95"/>
      <c r="BA65298" s="95"/>
      <c r="BB65298" s="95"/>
      <c r="BC65298" s="95"/>
      <c r="BD65298" s="95"/>
      <c r="BE65298" s="95"/>
      <c r="BF65298" s="95"/>
      <c r="BG65298" s="95"/>
      <c r="BH65298" s="95"/>
      <c r="BI65298" s="95"/>
      <c r="BJ65298" s="95"/>
      <c r="BK65298" s="95"/>
      <c r="BL65298" s="95"/>
      <c r="BM65298" s="95"/>
      <c r="BN65298" s="95"/>
      <c r="CA65298" s="95"/>
    </row>
    <row r="65299" spans="31:79" s="97" customFormat="1" x14ac:dyDescent="0.2">
      <c r="AE65299" s="95"/>
      <c r="AF65299" s="95"/>
      <c r="AN65299" s="95"/>
      <c r="AO65299" s="95"/>
      <c r="AP65299" s="95"/>
      <c r="AQ65299" s="95"/>
      <c r="AR65299" s="95"/>
      <c r="AS65299" s="95"/>
      <c r="AT65299" s="95"/>
      <c r="AU65299" s="95"/>
      <c r="AV65299" s="95"/>
      <c r="AW65299" s="95"/>
      <c r="AX65299" s="95"/>
      <c r="AY65299" s="95"/>
      <c r="AZ65299" s="95"/>
      <c r="BA65299" s="95"/>
      <c r="BB65299" s="95"/>
      <c r="BC65299" s="95"/>
      <c r="BD65299" s="95"/>
      <c r="BE65299" s="95"/>
      <c r="BF65299" s="95"/>
      <c r="BG65299" s="95"/>
      <c r="BH65299" s="95"/>
      <c r="BI65299" s="95"/>
      <c r="BJ65299" s="95"/>
      <c r="BK65299" s="95"/>
      <c r="BL65299" s="95"/>
      <c r="BM65299" s="95"/>
      <c r="BN65299" s="95"/>
      <c r="CA65299" s="95"/>
    </row>
    <row r="65300" spans="31:79" s="97" customFormat="1" x14ac:dyDescent="0.2">
      <c r="AE65300" s="95"/>
      <c r="AF65300" s="95"/>
      <c r="AN65300" s="95"/>
      <c r="AO65300" s="95"/>
      <c r="AP65300" s="95"/>
      <c r="AQ65300" s="95"/>
      <c r="AR65300" s="95"/>
      <c r="AS65300" s="95"/>
      <c r="AT65300" s="95"/>
      <c r="AU65300" s="95"/>
      <c r="AV65300" s="95"/>
      <c r="AW65300" s="95"/>
      <c r="AX65300" s="95"/>
      <c r="AY65300" s="95"/>
      <c r="AZ65300" s="95"/>
      <c r="BA65300" s="95"/>
      <c r="BB65300" s="95"/>
      <c r="BC65300" s="95"/>
      <c r="BD65300" s="95"/>
      <c r="BE65300" s="95"/>
      <c r="BF65300" s="95"/>
      <c r="BG65300" s="95"/>
      <c r="BH65300" s="95"/>
      <c r="BI65300" s="95"/>
      <c r="BJ65300" s="95"/>
      <c r="BK65300" s="95"/>
      <c r="BL65300" s="95"/>
      <c r="BM65300" s="95"/>
      <c r="BN65300" s="95"/>
      <c r="CA65300" s="95"/>
    </row>
    <row r="65301" spans="31:79" s="97" customFormat="1" x14ac:dyDescent="0.2">
      <c r="AE65301" s="95"/>
      <c r="AF65301" s="95"/>
      <c r="AN65301" s="95"/>
      <c r="AO65301" s="95"/>
      <c r="AP65301" s="95"/>
      <c r="AQ65301" s="95"/>
      <c r="AR65301" s="95"/>
      <c r="AS65301" s="95"/>
      <c r="AT65301" s="95"/>
      <c r="AU65301" s="95"/>
      <c r="AV65301" s="95"/>
      <c r="AW65301" s="95"/>
      <c r="AX65301" s="95"/>
      <c r="AY65301" s="95"/>
      <c r="AZ65301" s="95"/>
      <c r="BA65301" s="95"/>
      <c r="BB65301" s="95"/>
      <c r="BC65301" s="95"/>
      <c r="BD65301" s="95"/>
      <c r="BE65301" s="95"/>
      <c r="BF65301" s="95"/>
      <c r="BG65301" s="95"/>
      <c r="BH65301" s="95"/>
      <c r="BI65301" s="95"/>
      <c r="BJ65301" s="95"/>
      <c r="BK65301" s="95"/>
      <c r="BL65301" s="95"/>
      <c r="BM65301" s="95"/>
      <c r="BN65301" s="95"/>
      <c r="CA65301" s="95"/>
    </row>
    <row r="65302" spans="31:79" s="97" customFormat="1" x14ac:dyDescent="0.2">
      <c r="AE65302" s="95"/>
      <c r="AF65302" s="95"/>
      <c r="AN65302" s="95"/>
      <c r="AO65302" s="95"/>
      <c r="AP65302" s="95"/>
      <c r="AQ65302" s="95"/>
      <c r="AR65302" s="95"/>
      <c r="AS65302" s="95"/>
      <c r="AT65302" s="95"/>
      <c r="AU65302" s="95"/>
      <c r="AV65302" s="95"/>
      <c r="AW65302" s="95"/>
      <c r="AX65302" s="95"/>
      <c r="AY65302" s="95"/>
      <c r="AZ65302" s="95"/>
      <c r="BA65302" s="95"/>
      <c r="BB65302" s="95"/>
      <c r="BC65302" s="95"/>
      <c r="BD65302" s="95"/>
      <c r="BE65302" s="95"/>
      <c r="BF65302" s="95"/>
      <c r="BG65302" s="95"/>
      <c r="BH65302" s="95"/>
      <c r="BI65302" s="95"/>
      <c r="BJ65302" s="95"/>
      <c r="BK65302" s="95"/>
      <c r="BL65302" s="95"/>
      <c r="BM65302" s="95"/>
      <c r="BN65302" s="95"/>
      <c r="CA65302" s="95"/>
    </row>
    <row r="65303" spans="31:79" s="97" customFormat="1" x14ac:dyDescent="0.2">
      <c r="AE65303" s="95"/>
      <c r="AF65303" s="95"/>
      <c r="AN65303" s="95"/>
      <c r="AO65303" s="95"/>
      <c r="AP65303" s="95"/>
      <c r="AQ65303" s="95"/>
      <c r="AR65303" s="95"/>
      <c r="AS65303" s="95"/>
      <c r="AT65303" s="95"/>
      <c r="AU65303" s="95"/>
      <c r="AV65303" s="95"/>
      <c r="AW65303" s="95"/>
      <c r="AX65303" s="95"/>
      <c r="AY65303" s="95"/>
      <c r="AZ65303" s="95"/>
      <c r="BA65303" s="95"/>
      <c r="BB65303" s="95"/>
      <c r="BC65303" s="95"/>
      <c r="BD65303" s="95"/>
      <c r="BE65303" s="95"/>
      <c r="BF65303" s="95"/>
      <c r="BG65303" s="95"/>
      <c r="BH65303" s="95"/>
      <c r="BI65303" s="95"/>
      <c r="BJ65303" s="95"/>
      <c r="BK65303" s="95"/>
      <c r="BL65303" s="95"/>
      <c r="BM65303" s="95"/>
      <c r="BN65303" s="95"/>
      <c r="CA65303" s="95"/>
    </row>
    <row r="65304" spans="31:79" s="97" customFormat="1" x14ac:dyDescent="0.2">
      <c r="AE65304" s="95"/>
      <c r="AF65304" s="95"/>
      <c r="AN65304" s="95"/>
      <c r="AO65304" s="95"/>
      <c r="AP65304" s="95"/>
      <c r="AQ65304" s="95"/>
      <c r="AR65304" s="95"/>
      <c r="AS65304" s="95"/>
      <c r="AT65304" s="95"/>
      <c r="AU65304" s="95"/>
      <c r="AV65304" s="95"/>
      <c r="AW65304" s="95"/>
      <c r="AX65304" s="95"/>
      <c r="AY65304" s="95"/>
      <c r="AZ65304" s="95"/>
      <c r="BA65304" s="95"/>
      <c r="BB65304" s="95"/>
      <c r="BC65304" s="95"/>
      <c r="BD65304" s="95"/>
      <c r="BE65304" s="95"/>
      <c r="BF65304" s="95"/>
      <c r="BG65304" s="95"/>
      <c r="BH65304" s="95"/>
      <c r="BI65304" s="95"/>
      <c r="BJ65304" s="95"/>
      <c r="BK65304" s="95"/>
      <c r="BL65304" s="95"/>
      <c r="BM65304" s="95"/>
      <c r="BN65304" s="95"/>
      <c r="CA65304" s="95"/>
    </row>
    <row r="65305" spans="31:79" s="97" customFormat="1" x14ac:dyDescent="0.2">
      <c r="AE65305" s="95"/>
      <c r="AF65305" s="95"/>
      <c r="AN65305" s="95"/>
      <c r="AO65305" s="95"/>
      <c r="AP65305" s="95"/>
      <c r="AQ65305" s="95"/>
      <c r="AR65305" s="95"/>
      <c r="AS65305" s="95"/>
      <c r="AT65305" s="95"/>
      <c r="AU65305" s="95"/>
      <c r="AV65305" s="95"/>
      <c r="AW65305" s="95"/>
      <c r="AX65305" s="95"/>
      <c r="AY65305" s="95"/>
      <c r="AZ65305" s="95"/>
      <c r="BA65305" s="95"/>
      <c r="BB65305" s="95"/>
      <c r="BC65305" s="95"/>
      <c r="BD65305" s="95"/>
      <c r="BE65305" s="95"/>
      <c r="BF65305" s="95"/>
      <c r="BG65305" s="95"/>
      <c r="BH65305" s="95"/>
      <c r="BI65305" s="95"/>
      <c r="BJ65305" s="95"/>
      <c r="BK65305" s="95"/>
      <c r="BL65305" s="95"/>
      <c r="BM65305" s="95"/>
      <c r="BN65305" s="95"/>
      <c r="CA65305" s="95"/>
    </row>
    <row r="65306" spans="31:79" s="97" customFormat="1" x14ac:dyDescent="0.2">
      <c r="AE65306" s="95"/>
      <c r="AF65306" s="95"/>
      <c r="AN65306" s="95"/>
      <c r="AO65306" s="95"/>
      <c r="AP65306" s="95"/>
      <c r="AQ65306" s="95"/>
      <c r="AR65306" s="95"/>
      <c r="AS65306" s="95"/>
      <c r="AT65306" s="95"/>
      <c r="AU65306" s="95"/>
      <c r="AV65306" s="95"/>
      <c r="AW65306" s="95"/>
      <c r="AX65306" s="95"/>
      <c r="AY65306" s="95"/>
      <c r="AZ65306" s="95"/>
      <c r="BA65306" s="95"/>
      <c r="BB65306" s="95"/>
      <c r="BC65306" s="95"/>
      <c r="BD65306" s="95"/>
      <c r="BE65306" s="95"/>
      <c r="BF65306" s="95"/>
      <c r="BG65306" s="95"/>
      <c r="BH65306" s="95"/>
      <c r="BI65306" s="95"/>
      <c r="BJ65306" s="95"/>
      <c r="BK65306" s="95"/>
      <c r="BL65306" s="95"/>
      <c r="BM65306" s="95"/>
      <c r="BN65306" s="95"/>
      <c r="CA65306" s="95"/>
    </row>
    <row r="65307" spans="31:79" s="97" customFormat="1" x14ac:dyDescent="0.2">
      <c r="AE65307" s="95"/>
      <c r="AF65307" s="95"/>
      <c r="AN65307" s="95"/>
      <c r="AO65307" s="95"/>
      <c r="AP65307" s="95"/>
      <c r="AQ65307" s="95"/>
      <c r="AR65307" s="95"/>
      <c r="AS65307" s="95"/>
      <c r="AT65307" s="95"/>
      <c r="AU65307" s="95"/>
      <c r="AV65307" s="95"/>
      <c r="AW65307" s="95"/>
      <c r="AX65307" s="95"/>
      <c r="AY65307" s="95"/>
      <c r="AZ65307" s="95"/>
      <c r="BA65307" s="95"/>
      <c r="BB65307" s="95"/>
      <c r="BC65307" s="95"/>
      <c r="BD65307" s="95"/>
      <c r="BE65307" s="95"/>
      <c r="BF65307" s="95"/>
      <c r="BG65307" s="95"/>
      <c r="BH65307" s="95"/>
      <c r="BI65307" s="95"/>
      <c r="BJ65307" s="95"/>
      <c r="BK65307" s="95"/>
      <c r="BL65307" s="95"/>
      <c r="BM65307" s="95"/>
      <c r="BN65307" s="95"/>
      <c r="CA65307" s="95"/>
    </row>
    <row r="65308" spans="31:79" s="97" customFormat="1" x14ac:dyDescent="0.2">
      <c r="AE65308" s="95"/>
      <c r="AF65308" s="95"/>
      <c r="AN65308" s="95"/>
      <c r="AO65308" s="95"/>
      <c r="AP65308" s="95"/>
      <c r="AQ65308" s="95"/>
      <c r="AR65308" s="95"/>
      <c r="AS65308" s="95"/>
      <c r="AT65308" s="95"/>
      <c r="AU65308" s="95"/>
      <c r="AV65308" s="95"/>
      <c r="AW65308" s="95"/>
      <c r="AX65308" s="95"/>
      <c r="AY65308" s="95"/>
      <c r="AZ65308" s="95"/>
      <c r="BA65308" s="95"/>
      <c r="BB65308" s="95"/>
      <c r="BC65308" s="95"/>
      <c r="BD65308" s="95"/>
      <c r="BE65308" s="95"/>
      <c r="BF65308" s="95"/>
      <c r="BG65308" s="95"/>
      <c r="BH65308" s="95"/>
      <c r="BI65308" s="95"/>
      <c r="BJ65308" s="95"/>
      <c r="BK65308" s="95"/>
      <c r="BL65308" s="95"/>
      <c r="BM65308" s="95"/>
      <c r="BN65308" s="95"/>
      <c r="CA65308" s="95"/>
    </row>
    <row r="65309" spans="31:79" s="97" customFormat="1" x14ac:dyDescent="0.2">
      <c r="AE65309" s="95"/>
      <c r="AF65309" s="95"/>
      <c r="AN65309" s="95"/>
      <c r="AO65309" s="95"/>
      <c r="AP65309" s="95"/>
      <c r="AQ65309" s="95"/>
      <c r="AR65309" s="95"/>
      <c r="AS65309" s="95"/>
      <c r="AT65309" s="95"/>
      <c r="AU65309" s="95"/>
      <c r="AV65309" s="95"/>
      <c r="AW65309" s="95"/>
      <c r="AX65309" s="95"/>
      <c r="AY65309" s="95"/>
      <c r="AZ65309" s="95"/>
      <c r="BA65309" s="95"/>
      <c r="BB65309" s="95"/>
      <c r="BC65309" s="95"/>
      <c r="BD65309" s="95"/>
      <c r="BE65309" s="95"/>
      <c r="BF65309" s="95"/>
      <c r="BG65309" s="95"/>
      <c r="BH65309" s="95"/>
      <c r="BI65309" s="95"/>
      <c r="BJ65309" s="95"/>
      <c r="BK65309" s="95"/>
      <c r="BL65309" s="95"/>
      <c r="BM65309" s="95"/>
      <c r="BN65309" s="95"/>
      <c r="CA65309" s="95"/>
    </row>
    <row r="65310" spans="31:79" s="97" customFormat="1" x14ac:dyDescent="0.2">
      <c r="AE65310" s="95"/>
      <c r="AF65310" s="95"/>
      <c r="AN65310" s="95"/>
      <c r="AO65310" s="95"/>
      <c r="AP65310" s="95"/>
      <c r="AQ65310" s="95"/>
      <c r="AR65310" s="95"/>
      <c r="AS65310" s="95"/>
      <c r="AT65310" s="95"/>
      <c r="AU65310" s="95"/>
      <c r="AV65310" s="95"/>
      <c r="AW65310" s="95"/>
      <c r="AX65310" s="95"/>
      <c r="AY65310" s="95"/>
      <c r="AZ65310" s="95"/>
      <c r="BA65310" s="95"/>
      <c r="BB65310" s="95"/>
      <c r="BC65310" s="95"/>
      <c r="BD65310" s="95"/>
      <c r="BE65310" s="95"/>
      <c r="BF65310" s="95"/>
      <c r="BG65310" s="95"/>
      <c r="BH65310" s="95"/>
      <c r="BI65310" s="95"/>
      <c r="BJ65310" s="95"/>
      <c r="BK65310" s="95"/>
      <c r="BL65310" s="95"/>
      <c r="BM65310" s="95"/>
      <c r="BN65310" s="95"/>
      <c r="CA65310" s="95"/>
    </row>
    <row r="65311" spans="31:79" s="97" customFormat="1" x14ac:dyDescent="0.2">
      <c r="AE65311" s="95"/>
      <c r="AF65311" s="95"/>
      <c r="AN65311" s="95"/>
      <c r="AO65311" s="95"/>
      <c r="AP65311" s="95"/>
      <c r="AQ65311" s="95"/>
      <c r="AR65311" s="95"/>
      <c r="AS65311" s="95"/>
      <c r="AT65311" s="95"/>
      <c r="AU65311" s="95"/>
      <c r="AV65311" s="95"/>
      <c r="AW65311" s="95"/>
      <c r="AX65311" s="95"/>
      <c r="AY65311" s="95"/>
      <c r="AZ65311" s="95"/>
      <c r="BA65311" s="95"/>
      <c r="BB65311" s="95"/>
      <c r="BC65311" s="95"/>
      <c r="BD65311" s="95"/>
      <c r="BE65311" s="95"/>
      <c r="BF65311" s="95"/>
      <c r="BG65311" s="95"/>
      <c r="BH65311" s="95"/>
      <c r="BI65311" s="95"/>
      <c r="BJ65311" s="95"/>
      <c r="BK65311" s="95"/>
      <c r="BL65311" s="95"/>
      <c r="BM65311" s="95"/>
      <c r="BN65311" s="95"/>
      <c r="CA65311" s="95"/>
    </row>
    <row r="65312" spans="31:79" s="97" customFormat="1" x14ac:dyDescent="0.2">
      <c r="AE65312" s="95"/>
      <c r="AF65312" s="95"/>
      <c r="AN65312" s="95"/>
      <c r="AO65312" s="95"/>
      <c r="AP65312" s="95"/>
      <c r="AQ65312" s="95"/>
      <c r="AR65312" s="95"/>
      <c r="AS65312" s="95"/>
      <c r="AT65312" s="95"/>
      <c r="AU65312" s="95"/>
      <c r="AV65312" s="95"/>
      <c r="AW65312" s="95"/>
      <c r="AX65312" s="95"/>
      <c r="AY65312" s="95"/>
      <c r="AZ65312" s="95"/>
      <c r="BA65312" s="95"/>
      <c r="BB65312" s="95"/>
      <c r="BC65312" s="95"/>
      <c r="BD65312" s="95"/>
      <c r="BE65312" s="95"/>
      <c r="BF65312" s="95"/>
      <c r="BG65312" s="95"/>
      <c r="BH65312" s="95"/>
      <c r="BI65312" s="95"/>
      <c r="BJ65312" s="95"/>
      <c r="BK65312" s="95"/>
      <c r="BL65312" s="95"/>
      <c r="BM65312" s="95"/>
      <c r="BN65312" s="95"/>
      <c r="CA65312" s="95"/>
    </row>
    <row r="65313" spans="31:79" s="97" customFormat="1" x14ac:dyDescent="0.2">
      <c r="AE65313" s="95"/>
      <c r="AF65313" s="95"/>
      <c r="AN65313" s="95"/>
      <c r="AO65313" s="95"/>
      <c r="AP65313" s="95"/>
      <c r="AQ65313" s="95"/>
      <c r="AR65313" s="95"/>
      <c r="AS65313" s="95"/>
      <c r="AT65313" s="95"/>
      <c r="AU65313" s="95"/>
      <c r="AV65313" s="95"/>
      <c r="AW65313" s="95"/>
      <c r="AX65313" s="95"/>
      <c r="AY65313" s="95"/>
      <c r="AZ65313" s="95"/>
      <c r="BA65313" s="95"/>
      <c r="BB65313" s="95"/>
      <c r="BC65313" s="95"/>
      <c r="BD65313" s="95"/>
      <c r="BE65313" s="95"/>
      <c r="BF65313" s="95"/>
      <c r="BG65313" s="95"/>
      <c r="BH65313" s="95"/>
      <c r="BI65313" s="95"/>
      <c r="BJ65313" s="95"/>
      <c r="BK65313" s="95"/>
      <c r="BL65313" s="95"/>
      <c r="BM65313" s="95"/>
      <c r="BN65313" s="95"/>
      <c r="CA65313" s="95"/>
    </row>
    <row r="65314" spans="31:79" s="97" customFormat="1" x14ac:dyDescent="0.2">
      <c r="AE65314" s="95"/>
      <c r="AF65314" s="95"/>
      <c r="AN65314" s="95"/>
      <c r="AO65314" s="95"/>
      <c r="AP65314" s="95"/>
      <c r="AQ65314" s="95"/>
      <c r="AR65314" s="95"/>
      <c r="AS65314" s="95"/>
      <c r="AT65314" s="95"/>
      <c r="AU65314" s="95"/>
      <c r="AV65314" s="95"/>
      <c r="AW65314" s="95"/>
      <c r="AX65314" s="95"/>
      <c r="AY65314" s="95"/>
      <c r="AZ65314" s="95"/>
      <c r="BA65314" s="95"/>
      <c r="BB65314" s="95"/>
      <c r="BC65314" s="95"/>
      <c r="BD65314" s="95"/>
      <c r="BE65314" s="95"/>
      <c r="BF65314" s="95"/>
      <c r="BG65314" s="95"/>
      <c r="BH65314" s="95"/>
      <c r="BI65314" s="95"/>
      <c r="BJ65314" s="95"/>
      <c r="BK65314" s="95"/>
      <c r="BL65314" s="95"/>
      <c r="BM65314" s="95"/>
      <c r="BN65314" s="95"/>
      <c r="CA65314" s="95"/>
    </row>
    <row r="65315" spans="31:79" s="97" customFormat="1" x14ac:dyDescent="0.2">
      <c r="AE65315" s="95"/>
      <c r="AF65315" s="95"/>
      <c r="AN65315" s="95"/>
      <c r="AO65315" s="95"/>
      <c r="AP65315" s="95"/>
      <c r="AQ65315" s="95"/>
      <c r="AR65315" s="95"/>
      <c r="AS65315" s="95"/>
      <c r="AT65315" s="95"/>
      <c r="AU65315" s="95"/>
      <c r="AV65315" s="95"/>
      <c r="AW65315" s="95"/>
      <c r="AX65315" s="95"/>
      <c r="AY65315" s="95"/>
      <c r="AZ65315" s="95"/>
      <c r="BA65315" s="95"/>
      <c r="BB65315" s="95"/>
      <c r="BC65315" s="95"/>
      <c r="BD65315" s="95"/>
      <c r="BE65315" s="95"/>
      <c r="BF65315" s="95"/>
      <c r="BG65315" s="95"/>
      <c r="BH65315" s="95"/>
      <c r="BI65315" s="95"/>
      <c r="BJ65315" s="95"/>
      <c r="BK65315" s="95"/>
      <c r="BL65315" s="95"/>
      <c r="BM65315" s="95"/>
      <c r="BN65315" s="95"/>
      <c r="CA65315" s="95"/>
    </row>
    <row r="65316" spans="31:79" s="97" customFormat="1" x14ac:dyDescent="0.2">
      <c r="AE65316" s="95"/>
      <c r="AF65316" s="95"/>
      <c r="AN65316" s="95"/>
      <c r="AO65316" s="95"/>
      <c r="AP65316" s="95"/>
      <c r="AQ65316" s="95"/>
      <c r="AR65316" s="95"/>
      <c r="AS65316" s="95"/>
      <c r="AT65316" s="95"/>
      <c r="AU65316" s="95"/>
      <c r="AV65316" s="95"/>
      <c r="AW65316" s="95"/>
      <c r="AX65316" s="95"/>
      <c r="AY65316" s="95"/>
      <c r="AZ65316" s="95"/>
      <c r="BA65316" s="95"/>
      <c r="BB65316" s="95"/>
      <c r="BC65316" s="95"/>
      <c r="BD65316" s="95"/>
      <c r="BE65316" s="95"/>
      <c r="BF65316" s="95"/>
      <c r="BG65316" s="95"/>
      <c r="BH65316" s="95"/>
      <c r="BI65316" s="95"/>
      <c r="BJ65316" s="95"/>
      <c r="BK65316" s="95"/>
      <c r="BL65316" s="95"/>
      <c r="BM65316" s="95"/>
      <c r="BN65316" s="95"/>
      <c r="CA65316" s="95"/>
    </row>
    <row r="65317" spans="31:79" s="97" customFormat="1" x14ac:dyDescent="0.2">
      <c r="AE65317" s="95"/>
      <c r="AF65317" s="95"/>
      <c r="AN65317" s="95"/>
      <c r="AO65317" s="95"/>
      <c r="AP65317" s="95"/>
      <c r="AQ65317" s="95"/>
      <c r="AR65317" s="95"/>
      <c r="AS65317" s="95"/>
      <c r="AT65317" s="95"/>
      <c r="AU65317" s="95"/>
      <c r="AV65317" s="95"/>
      <c r="AW65317" s="95"/>
      <c r="AX65317" s="95"/>
      <c r="AY65317" s="95"/>
      <c r="AZ65317" s="95"/>
      <c r="BA65317" s="95"/>
      <c r="BB65317" s="95"/>
      <c r="BC65317" s="95"/>
      <c r="BD65317" s="95"/>
      <c r="BE65317" s="95"/>
      <c r="BF65317" s="95"/>
      <c r="BG65317" s="95"/>
      <c r="BH65317" s="95"/>
      <c r="BI65317" s="95"/>
      <c r="BJ65317" s="95"/>
      <c r="BK65317" s="95"/>
      <c r="BL65317" s="95"/>
      <c r="BM65317" s="95"/>
      <c r="BN65317" s="95"/>
      <c r="CA65317" s="95"/>
    </row>
    <row r="65318" spans="31:79" s="97" customFormat="1" x14ac:dyDescent="0.2">
      <c r="AE65318" s="95"/>
      <c r="AF65318" s="95"/>
      <c r="AN65318" s="95"/>
      <c r="AO65318" s="95"/>
      <c r="AP65318" s="95"/>
      <c r="AQ65318" s="95"/>
      <c r="AR65318" s="95"/>
      <c r="AS65318" s="95"/>
      <c r="AT65318" s="95"/>
      <c r="AU65318" s="95"/>
      <c r="AV65318" s="95"/>
      <c r="AW65318" s="95"/>
      <c r="AX65318" s="95"/>
      <c r="AY65318" s="95"/>
      <c r="AZ65318" s="95"/>
      <c r="BA65318" s="95"/>
      <c r="BB65318" s="95"/>
      <c r="BC65318" s="95"/>
      <c r="BD65318" s="95"/>
      <c r="BE65318" s="95"/>
      <c r="BF65318" s="95"/>
      <c r="BG65318" s="95"/>
      <c r="BH65318" s="95"/>
      <c r="BI65318" s="95"/>
      <c r="BJ65318" s="95"/>
      <c r="BK65318" s="95"/>
      <c r="BL65318" s="95"/>
      <c r="BM65318" s="95"/>
      <c r="BN65318" s="95"/>
      <c r="CA65318" s="95"/>
    </row>
    <row r="65319" spans="31:79" s="97" customFormat="1" x14ac:dyDescent="0.2">
      <c r="AE65319" s="95"/>
      <c r="AF65319" s="95"/>
      <c r="AN65319" s="95"/>
      <c r="AO65319" s="95"/>
      <c r="AP65319" s="95"/>
      <c r="AQ65319" s="95"/>
      <c r="AR65319" s="95"/>
      <c r="AS65319" s="95"/>
      <c r="AT65319" s="95"/>
      <c r="AU65319" s="95"/>
      <c r="AV65319" s="95"/>
      <c r="AW65319" s="95"/>
      <c r="AX65319" s="95"/>
      <c r="AY65319" s="95"/>
      <c r="AZ65319" s="95"/>
      <c r="BA65319" s="95"/>
      <c r="BB65319" s="95"/>
      <c r="BC65319" s="95"/>
      <c r="BD65319" s="95"/>
      <c r="BE65319" s="95"/>
      <c r="BF65319" s="95"/>
      <c r="BG65319" s="95"/>
      <c r="BH65319" s="95"/>
      <c r="BI65319" s="95"/>
      <c r="BJ65319" s="95"/>
      <c r="BK65319" s="95"/>
      <c r="BL65319" s="95"/>
      <c r="BM65319" s="95"/>
      <c r="BN65319" s="95"/>
      <c r="CA65319" s="95"/>
    </row>
    <row r="65320" spans="31:79" s="97" customFormat="1" x14ac:dyDescent="0.2">
      <c r="AE65320" s="95"/>
      <c r="AF65320" s="95"/>
      <c r="AN65320" s="95"/>
      <c r="AO65320" s="95"/>
      <c r="AP65320" s="95"/>
      <c r="AQ65320" s="95"/>
      <c r="AR65320" s="95"/>
      <c r="AS65320" s="95"/>
      <c r="AT65320" s="95"/>
      <c r="AU65320" s="95"/>
      <c r="AV65320" s="95"/>
      <c r="AW65320" s="95"/>
      <c r="AX65320" s="95"/>
      <c r="AY65320" s="95"/>
      <c r="AZ65320" s="95"/>
      <c r="BA65320" s="95"/>
      <c r="BB65320" s="95"/>
      <c r="BC65320" s="95"/>
      <c r="BD65320" s="95"/>
      <c r="BE65320" s="95"/>
      <c r="BF65320" s="95"/>
      <c r="BG65320" s="95"/>
      <c r="BH65320" s="95"/>
      <c r="BI65320" s="95"/>
      <c r="BJ65320" s="95"/>
      <c r="BK65320" s="95"/>
      <c r="BL65320" s="95"/>
      <c r="BM65320" s="95"/>
      <c r="BN65320" s="95"/>
      <c r="CA65320" s="95"/>
    </row>
    <row r="65321" spans="31:79" s="97" customFormat="1" x14ac:dyDescent="0.2">
      <c r="AE65321" s="95"/>
      <c r="AF65321" s="95"/>
      <c r="AN65321" s="95"/>
      <c r="AO65321" s="95"/>
      <c r="AP65321" s="95"/>
      <c r="AQ65321" s="95"/>
      <c r="AR65321" s="95"/>
      <c r="AS65321" s="95"/>
      <c r="AT65321" s="95"/>
      <c r="AU65321" s="95"/>
      <c r="AV65321" s="95"/>
      <c r="AW65321" s="95"/>
      <c r="AX65321" s="95"/>
      <c r="AY65321" s="95"/>
      <c r="AZ65321" s="95"/>
      <c r="BA65321" s="95"/>
      <c r="BB65321" s="95"/>
      <c r="BC65321" s="95"/>
      <c r="BD65321" s="95"/>
      <c r="BE65321" s="95"/>
      <c r="BF65321" s="95"/>
      <c r="BG65321" s="95"/>
      <c r="BH65321" s="95"/>
      <c r="BI65321" s="95"/>
      <c r="BJ65321" s="95"/>
      <c r="BK65321" s="95"/>
      <c r="BL65321" s="95"/>
      <c r="BM65321" s="95"/>
      <c r="BN65321" s="95"/>
      <c r="CA65321" s="95"/>
    </row>
    <row r="65322" spans="31:79" s="97" customFormat="1" x14ac:dyDescent="0.2">
      <c r="AE65322" s="95"/>
      <c r="AF65322" s="95"/>
      <c r="AN65322" s="95"/>
      <c r="AO65322" s="95"/>
      <c r="AP65322" s="95"/>
      <c r="AQ65322" s="95"/>
      <c r="AR65322" s="95"/>
      <c r="AS65322" s="95"/>
      <c r="AT65322" s="95"/>
      <c r="AU65322" s="95"/>
      <c r="AV65322" s="95"/>
      <c r="AW65322" s="95"/>
      <c r="AX65322" s="95"/>
      <c r="AY65322" s="95"/>
      <c r="AZ65322" s="95"/>
      <c r="BA65322" s="95"/>
      <c r="BB65322" s="95"/>
      <c r="BC65322" s="95"/>
      <c r="BD65322" s="95"/>
      <c r="BE65322" s="95"/>
      <c r="BF65322" s="95"/>
      <c r="BG65322" s="95"/>
      <c r="BH65322" s="95"/>
      <c r="BI65322" s="95"/>
      <c r="BJ65322" s="95"/>
      <c r="BK65322" s="95"/>
      <c r="BL65322" s="95"/>
      <c r="BM65322" s="95"/>
      <c r="BN65322" s="95"/>
      <c r="CA65322" s="95"/>
    </row>
    <row r="65323" spans="31:79" s="97" customFormat="1" x14ac:dyDescent="0.2">
      <c r="AE65323" s="95"/>
      <c r="AF65323" s="95"/>
      <c r="AN65323" s="95"/>
      <c r="AO65323" s="95"/>
      <c r="AP65323" s="95"/>
      <c r="AQ65323" s="95"/>
      <c r="AR65323" s="95"/>
      <c r="AS65323" s="95"/>
      <c r="AT65323" s="95"/>
      <c r="AU65323" s="95"/>
      <c r="AV65323" s="95"/>
      <c r="AW65323" s="95"/>
      <c r="AX65323" s="95"/>
      <c r="AY65323" s="95"/>
      <c r="AZ65323" s="95"/>
      <c r="BA65323" s="95"/>
      <c r="BB65323" s="95"/>
      <c r="BC65323" s="95"/>
      <c r="BD65323" s="95"/>
      <c r="BE65323" s="95"/>
      <c r="BF65323" s="95"/>
      <c r="BG65323" s="95"/>
      <c r="BH65323" s="95"/>
      <c r="BI65323" s="95"/>
      <c r="BJ65323" s="95"/>
      <c r="BK65323" s="95"/>
      <c r="BL65323" s="95"/>
      <c r="BM65323" s="95"/>
      <c r="BN65323" s="95"/>
      <c r="CA65323" s="95"/>
    </row>
    <row r="65324" spans="31:79" s="97" customFormat="1" x14ac:dyDescent="0.2">
      <c r="AE65324" s="95"/>
      <c r="AF65324" s="95"/>
      <c r="AN65324" s="95"/>
      <c r="AO65324" s="95"/>
      <c r="AP65324" s="95"/>
      <c r="AQ65324" s="95"/>
      <c r="AR65324" s="95"/>
      <c r="AS65324" s="95"/>
      <c r="AT65324" s="95"/>
      <c r="AU65324" s="95"/>
      <c r="AV65324" s="95"/>
      <c r="AW65324" s="95"/>
      <c r="AX65324" s="95"/>
      <c r="AY65324" s="95"/>
      <c r="AZ65324" s="95"/>
      <c r="BA65324" s="95"/>
      <c r="BB65324" s="95"/>
      <c r="BC65324" s="95"/>
      <c r="BD65324" s="95"/>
      <c r="BE65324" s="95"/>
      <c r="BF65324" s="95"/>
      <c r="BG65324" s="95"/>
      <c r="BH65324" s="95"/>
      <c r="BI65324" s="95"/>
      <c r="BJ65324" s="95"/>
      <c r="BK65324" s="95"/>
      <c r="BL65324" s="95"/>
      <c r="BM65324" s="95"/>
      <c r="BN65324" s="95"/>
      <c r="CA65324" s="95"/>
    </row>
    <row r="65325" spans="31:79" s="97" customFormat="1" x14ac:dyDescent="0.2">
      <c r="AE65325" s="95"/>
      <c r="AF65325" s="95"/>
      <c r="AN65325" s="95"/>
      <c r="AO65325" s="95"/>
      <c r="AP65325" s="95"/>
      <c r="AQ65325" s="95"/>
      <c r="AR65325" s="95"/>
      <c r="AS65325" s="95"/>
      <c r="AT65325" s="95"/>
      <c r="AU65325" s="95"/>
      <c r="AV65325" s="95"/>
      <c r="AW65325" s="95"/>
      <c r="AX65325" s="95"/>
      <c r="AY65325" s="95"/>
      <c r="AZ65325" s="95"/>
      <c r="BA65325" s="95"/>
      <c r="BB65325" s="95"/>
      <c r="BC65325" s="95"/>
      <c r="BD65325" s="95"/>
      <c r="BE65325" s="95"/>
      <c r="BF65325" s="95"/>
      <c r="BG65325" s="95"/>
      <c r="BH65325" s="95"/>
      <c r="BI65325" s="95"/>
      <c r="BJ65325" s="95"/>
      <c r="BK65325" s="95"/>
      <c r="BL65325" s="95"/>
      <c r="BM65325" s="95"/>
      <c r="BN65325" s="95"/>
      <c r="CA65325" s="95"/>
    </row>
    <row r="65326" spans="31:79" s="97" customFormat="1" x14ac:dyDescent="0.2">
      <c r="AE65326" s="95"/>
      <c r="AF65326" s="95"/>
      <c r="AN65326" s="95"/>
      <c r="AO65326" s="95"/>
      <c r="AP65326" s="95"/>
      <c r="AQ65326" s="95"/>
      <c r="AR65326" s="95"/>
      <c r="AS65326" s="95"/>
      <c r="AT65326" s="95"/>
      <c r="AU65326" s="95"/>
      <c r="AV65326" s="95"/>
      <c r="AW65326" s="95"/>
      <c r="AX65326" s="95"/>
      <c r="AY65326" s="95"/>
      <c r="AZ65326" s="95"/>
      <c r="BA65326" s="95"/>
      <c r="BB65326" s="95"/>
      <c r="BC65326" s="95"/>
      <c r="BD65326" s="95"/>
      <c r="BE65326" s="95"/>
      <c r="BF65326" s="95"/>
      <c r="BG65326" s="95"/>
      <c r="BH65326" s="95"/>
      <c r="BI65326" s="95"/>
      <c r="BJ65326" s="95"/>
      <c r="BK65326" s="95"/>
      <c r="BL65326" s="95"/>
      <c r="BM65326" s="95"/>
      <c r="BN65326" s="95"/>
      <c r="CA65326" s="95"/>
    </row>
    <row r="65327" spans="31:79" s="97" customFormat="1" x14ac:dyDescent="0.2">
      <c r="AE65327" s="95"/>
      <c r="AF65327" s="95"/>
      <c r="AN65327" s="95"/>
      <c r="AO65327" s="95"/>
      <c r="AP65327" s="95"/>
      <c r="AQ65327" s="95"/>
      <c r="AR65327" s="95"/>
      <c r="AS65327" s="95"/>
      <c r="AT65327" s="95"/>
      <c r="AU65327" s="95"/>
      <c r="AV65327" s="95"/>
      <c r="AW65327" s="95"/>
      <c r="AX65327" s="95"/>
      <c r="AY65327" s="95"/>
      <c r="AZ65327" s="95"/>
      <c r="BA65327" s="95"/>
      <c r="BB65327" s="95"/>
      <c r="BC65327" s="95"/>
      <c r="BD65327" s="95"/>
      <c r="BE65327" s="95"/>
      <c r="BF65327" s="95"/>
      <c r="BG65327" s="95"/>
      <c r="BH65327" s="95"/>
      <c r="BI65327" s="95"/>
      <c r="BJ65327" s="95"/>
      <c r="BK65327" s="95"/>
      <c r="BL65327" s="95"/>
      <c r="BM65327" s="95"/>
      <c r="BN65327" s="95"/>
      <c r="CA65327" s="95"/>
    </row>
    <row r="65328" spans="31:79" s="97" customFormat="1" x14ac:dyDescent="0.2">
      <c r="AE65328" s="95"/>
      <c r="AF65328" s="95"/>
      <c r="AN65328" s="95"/>
      <c r="AO65328" s="95"/>
      <c r="AP65328" s="95"/>
      <c r="AQ65328" s="95"/>
      <c r="AR65328" s="95"/>
      <c r="AS65328" s="95"/>
      <c r="AT65328" s="95"/>
      <c r="AU65328" s="95"/>
      <c r="AV65328" s="95"/>
      <c r="AW65328" s="95"/>
      <c r="AX65328" s="95"/>
      <c r="AY65328" s="95"/>
      <c r="AZ65328" s="95"/>
      <c r="BA65328" s="95"/>
      <c r="BB65328" s="95"/>
      <c r="BC65328" s="95"/>
      <c r="BD65328" s="95"/>
      <c r="BE65328" s="95"/>
      <c r="BF65328" s="95"/>
      <c r="BG65328" s="95"/>
      <c r="BH65328" s="95"/>
      <c r="BI65328" s="95"/>
      <c r="BJ65328" s="95"/>
      <c r="BK65328" s="95"/>
      <c r="BL65328" s="95"/>
      <c r="BM65328" s="95"/>
      <c r="BN65328" s="95"/>
      <c r="CA65328" s="95"/>
    </row>
    <row r="65329" spans="31:79" s="97" customFormat="1" x14ac:dyDescent="0.2">
      <c r="AE65329" s="95"/>
      <c r="AF65329" s="95"/>
      <c r="AN65329" s="95"/>
      <c r="AO65329" s="95"/>
      <c r="AP65329" s="95"/>
      <c r="AQ65329" s="95"/>
      <c r="AR65329" s="95"/>
      <c r="AS65329" s="95"/>
      <c r="AT65329" s="95"/>
      <c r="AU65329" s="95"/>
      <c r="AV65329" s="95"/>
      <c r="AW65329" s="95"/>
      <c r="AX65329" s="95"/>
      <c r="AY65329" s="95"/>
      <c r="AZ65329" s="95"/>
      <c r="BA65329" s="95"/>
      <c r="BB65329" s="95"/>
      <c r="BC65329" s="95"/>
      <c r="BD65329" s="95"/>
      <c r="BE65329" s="95"/>
      <c r="BF65329" s="95"/>
      <c r="BG65329" s="95"/>
      <c r="BH65329" s="95"/>
      <c r="BI65329" s="95"/>
      <c r="BJ65329" s="95"/>
      <c r="BK65329" s="95"/>
      <c r="BL65329" s="95"/>
      <c r="BM65329" s="95"/>
      <c r="BN65329" s="95"/>
      <c r="CA65329" s="95"/>
    </row>
    <row r="65330" spans="31:79" s="97" customFormat="1" x14ac:dyDescent="0.2">
      <c r="AE65330" s="95"/>
      <c r="AF65330" s="95"/>
      <c r="AN65330" s="95"/>
      <c r="AO65330" s="95"/>
      <c r="AP65330" s="95"/>
      <c r="AQ65330" s="95"/>
      <c r="AR65330" s="95"/>
      <c r="AS65330" s="95"/>
      <c r="AT65330" s="95"/>
      <c r="AU65330" s="95"/>
      <c r="AV65330" s="95"/>
      <c r="AW65330" s="95"/>
      <c r="AX65330" s="95"/>
      <c r="AY65330" s="95"/>
      <c r="AZ65330" s="95"/>
      <c r="BA65330" s="95"/>
      <c r="BB65330" s="95"/>
      <c r="BC65330" s="95"/>
      <c r="BD65330" s="95"/>
      <c r="BE65330" s="95"/>
      <c r="BF65330" s="95"/>
      <c r="BG65330" s="95"/>
      <c r="BH65330" s="95"/>
      <c r="BI65330" s="95"/>
      <c r="BJ65330" s="95"/>
      <c r="BK65330" s="95"/>
      <c r="BL65330" s="95"/>
      <c r="BM65330" s="95"/>
      <c r="BN65330" s="95"/>
      <c r="CA65330" s="95"/>
    </row>
    <row r="65331" spans="31:79" s="97" customFormat="1" x14ac:dyDescent="0.2">
      <c r="AE65331" s="95"/>
      <c r="AF65331" s="95"/>
      <c r="AN65331" s="95"/>
      <c r="AO65331" s="95"/>
      <c r="AP65331" s="95"/>
      <c r="AQ65331" s="95"/>
      <c r="AR65331" s="95"/>
      <c r="AS65331" s="95"/>
      <c r="AT65331" s="95"/>
      <c r="AU65331" s="95"/>
      <c r="AV65331" s="95"/>
      <c r="AW65331" s="95"/>
      <c r="AX65331" s="95"/>
      <c r="AY65331" s="95"/>
      <c r="AZ65331" s="95"/>
      <c r="BA65331" s="95"/>
      <c r="BB65331" s="95"/>
      <c r="BC65331" s="95"/>
      <c r="BD65331" s="95"/>
      <c r="BE65331" s="95"/>
      <c r="BF65331" s="95"/>
      <c r="BG65331" s="95"/>
      <c r="BH65331" s="95"/>
      <c r="BI65331" s="95"/>
      <c r="BJ65331" s="95"/>
      <c r="BK65331" s="95"/>
      <c r="BL65331" s="95"/>
      <c r="BM65331" s="95"/>
      <c r="BN65331" s="95"/>
      <c r="CA65331" s="95"/>
    </row>
    <row r="65332" spans="31:79" s="97" customFormat="1" x14ac:dyDescent="0.2">
      <c r="AE65332" s="95"/>
      <c r="AF65332" s="95"/>
      <c r="AN65332" s="95"/>
      <c r="AO65332" s="95"/>
      <c r="AP65332" s="95"/>
      <c r="AQ65332" s="95"/>
      <c r="AR65332" s="95"/>
      <c r="AS65332" s="95"/>
      <c r="AT65332" s="95"/>
      <c r="AU65332" s="95"/>
      <c r="AV65332" s="95"/>
      <c r="AW65332" s="95"/>
      <c r="AX65332" s="95"/>
      <c r="AY65332" s="95"/>
      <c r="AZ65332" s="95"/>
      <c r="BA65332" s="95"/>
      <c r="BB65332" s="95"/>
      <c r="BC65332" s="95"/>
      <c r="BD65332" s="95"/>
      <c r="BE65332" s="95"/>
      <c r="BF65332" s="95"/>
      <c r="BG65332" s="95"/>
      <c r="BH65332" s="95"/>
      <c r="BI65332" s="95"/>
      <c r="BJ65332" s="95"/>
      <c r="BK65332" s="95"/>
      <c r="BL65332" s="95"/>
      <c r="BM65332" s="95"/>
      <c r="BN65332" s="95"/>
      <c r="CA65332" s="95"/>
    </row>
    <row r="65333" spans="31:79" s="97" customFormat="1" x14ac:dyDescent="0.2">
      <c r="AE65333" s="95"/>
      <c r="AF65333" s="95"/>
      <c r="AN65333" s="95"/>
      <c r="AO65333" s="95"/>
      <c r="AP65333" s="95"/>
      <c r="AQ65333" s="95"/>
      <c r="AR65333" s="95"/>
      <c r="AS65333" s="95"/>
      <c r="AT65333" s="95"/>
      <c r="AU65333" s="95"/>
      <c r="AV65333" s="95"/>
      <c r="AW65333" s="95"/>
      <c r="AX65333" s="95"/>
      <c r="AY65333" s="95"/>
      <c r="AZ65333" s="95"/>
      <c r="BA65333" s="95"/>
      <c r="BB65333" s="95"/>
      <c r="BC65333" s="95"/>
      <c r="BD65333" s="95"/>
      <c r="BE65333" s="95"/>
      <c r="BF65333" s="95"/>
      <c r="BG65333" s="95"/>
      <c r="BH65333" s="95"/>
      <c r="BI65333" s="95"/>
      <c r="BJ65333" s="95"/>
      <c r="BK65333" s="95"/>
      <c r="BL65333" s="95"/>
      <c r="BM65333" s="95"/>
      <c r="BN65333" s="95"/>
      <c r="CA65333" s="95"/>
    </row>
    <row r="65334" spans="31:79" s="97" customFormat="1" x14ac:dyDescent="0.2">
      <c r="AE65334" s="95"/>
      <c r="AF65334" s="95"/>
      <c r="AN65334" s="95"/>
      <c r="AO65334" s="95"/>
      <c r="AP65334" s="95"/>
      <c r="AQ65334" s="95"/>
      <c r="AR65334" s="95"/>
      <c r="AS65334" s="95"/>
      <c r="AT65334" s="95"/>
      <c r="AU65334" s="95"/>
      <c r="AV65334" s="95"/>
      <c r="AW65334" s="95"/>
      <c r="AX65334" s="95"/>
      <c r="AY65334" s="95"/>
      <c r="AZ65334" s="95"/>
      <c r="BA65334" s="95"/>
      <c r="BB65334" s="95"/>
      <c r="BC65334" s="95"/>
      <c r="BD65334" s="95"/>
      <c r="BE65334" s="95"/>
      <c r="BF65334" s="95"/>
      <c r="BG65334" s="95"/>
      <c r="BH65334" s="95"/>
      <c r="BI65334" s="95"/>
      <c r="BJ65334" s="95"/>
      <c r="BK65334" s="95"/>
      <c r="BL65334" s="95"/>
      <c r="BM65334" s="95"/>
      <c r="BN65334" s="95"/>
      <c r="CA65334" s="95"/>
    </row>
    <row r="65335" spans="31:79" s="97" customFormat="1" x14ac:dyDescent="0.2">
      <c r="AE65335" s="95"/>
      <c r="AF65335" s="95"/>
      <c r="AN65335" s="95"/>
      <c r="AO65335" s="95"/>
      <c r="AP65335" s="95"/>
      <c r="AQ65335" s="95"/>
      <c r="AR65335" s="95"/>
      <c r="AS65335" s="95"/>
      <c r="AT65335" s="95"/>
      <c r="AU65335" s="95"/>
      <c r="AV65335" s="95"/>
      <c r="AW65335" s="95"/>
      <c r="AX65335" s="95"/>
      <c r="AY65335" s="95"/>
      <c r="AZ65335" s="95"/>
      <c r="BA65335" s="95"/>
      <c r="BB65335" s="95"/>
      <c r="BC65335" s="95"/>
      <c r="BD65335" s="95"/>
      <c r="BE65335" s="95"/>
      <c r="BF65335" s="95"/>
      <c r="BG65335" s="95"/>
      <c r="BH65335" s="95"/>
      <c r="BI65335" s="95"/>
      <c r="BJ65335" s="95"/>
      <c r="BK65335" s="95"/>
      <c r="BL65335" s="95"/>
      <c r="BM65335" s="95"/>
      <c r="BN65335" s="95"/>
      <c r="CA65335" s="95"/>
    </row>
    <row r="65336" spans="31:79" s="97" customFormat="1" x14ac:dyDescent="0.2">
      <c r="AE65336" s="95"/>
      <c r="AF65336" s="95"/>
      <c r="AN65336" s="95"/>
      <c r="AO65336" s="95"/>
      <c r="AP65336" s="95"/>
      <c r="AQ65336" s="95"/>
      <c r="AR65336" s="95"/>
      <c r="AS65336" s="95"/>
      <c r="AT65336" s="95"/>
      <c r="AU65336" s="95"/>
      <c r="AV65336" s="95"/>
      <c r="AW65336" s="95"/>
      <c r="AX65336" s="95"/>
      <c r="AY65336" s="95"/>
      <c r="AZ65336" s="95"/>
      <c r="BA65336" s="95"/>
      <c r="BB65336" s="95"/>
      <c r="BC65336" s="95"/>
      <c r="BD65336" s="95"/>
      <c r="BE65336" s="95"/>
      <c r="BF65336" s="95"/>
      <c r="BG65336" s="95"/>
      <c r="BH65336" s="95"/>
      <c r="BI65336" s="95"/>
      <c r="BJ65336" s="95"/>
      <c r="BK65336" s="95"/>
      <c r="BL65336" s="95"/>
      <c r="BM65336" s="95"/>
      <c r="BN65336" s="95"/>
      <c r="CA65336" s="95"/>
    </row>
    <row r="65337" spans="31:79" s="97" customFormat="1" x14ac:dyDescent="0.2">
      <c r="AE65337" s="95"/>
      <c r="AF65337" s="95"/>
      <c r="AN65337" s="95"/>
      <c r="AO65337" s="95"/>
      <c r="AP65337" s="95"/>
      <c r="AQ65337" s="95"/>
      <c r="AR65337" s="95"/>
      <c r="AS65337" s="95"/>
      <c r="AT65337" s="95"/>
      <c r="AU65337" s="95"/>
      <c r="AV65337" s="95"/>
      <c r="AW65337" s="95"/>
      <c r="AX65337" s="95"/>
      <c r="AY65337" s="95"/>
      <c r="AZ65337" s="95"/>
      <c r="BA65337" s="95"/>
      <c r="BB65337" s="95"/>
      <c r="BC65337" s="95"/>
      <c r="BD65337" s="95"/>
      <c r="BE65337" s="95"/>
      <c r="BF65337" s="95"/>
      <c r="BG65337" s="95"/>
      <c r="BH65337" s="95"/>
      <c r="BI65337" s="95"/>
      <c r="BJ65337" s="95"/>
      <c r="BK65337" s="95"/>
      <c r="BL65337" s="95"/>
      <c r="BM65337" s="95"/>
      <c r="BN65337" s="95"/>
      <c r="CA65337" s="95"/>
    </row>
    <row r="65338" spans="31:79" s="97" customFormat="1" x14ac:dyDescent="0.2">
      <c r="AE65338" s="95"/>
      <c r="AF65338" s="95"/>
      <c r="AN65338" s="95"/>
      <c r="AO65338" s="95"/>
      <c r="AP65338" s="95"/>
      <c r="AQ65338" s="95"/>
      <c r="AR65338" s="95"/>
      <c r="AS65338" s="95"/>
      <c r="AT65338" s="95"/>
      <c r="AU65338" s="95"/>
      <c r="AV65338" s="95"/>
      <c r="AW65338" s="95"/>
      <c r="AX65338" s="95"/>
      <c r="AY65338" s="95"/>
      <c r="AZ65338" s="95"/>
      <c r="BA65338" s="95"/>
      <c r="BB65338" s="95"/>
      <c r="BC65338" s="95"/>
      <c r="BD65338" s="95"/>
      <c r="BE65338" s="95"/>
      <c r="BF65338" s="95"/>
      <c r="BG65338" s="95"/>
      <c r="BH65338" s="95"/>
      <c r="BI65338" s="95"/>
      <c r="BJ65338" s="95"/>
      <c r="BK65338" s="95"/>
      <c r="BL65338" s="95"/>
      <c r="BM65338" s="95"/>
      <c r="BN65338" s="95"/>
      <c r="CA65338" s="95"/>
    </row>
    <row r="65339" spans="31:79" s="97" customFormat="1" x14ac:dyDescent="0.2">
      <c r="AE65339" s="95"/>
      <c r="AF65339" s="95"/>
      <c r="AN65339" s="95"/>
      <c r="AO65339" s="95"/>
      <c r="AP65339" s="95"/>
      <c r="AQ65339" s="95"/>
      <c r="AR65339" s="95"/>
      <c r="AS65339" s="95"/>
      <c r="AT65339" s="95"/>
      <c r="AU65339" s="95"/>
      <c r="AV65339" s="95"/>
      <c r="AW65339" s="95"/>
      <c r="AX65339" s="95"/>
      <c r="AY65339" s="95"/>
      <c r="AZ65339" s="95"/>
      <c r="BA65339" s="95"/>
      <c r="BB65339" s="95"/>
      <c r="BC65339" s="95"/>
      <c r="BD65339" s="95"/>
      <c r="BE65339" s="95"/>
      <c r="BF65339" s="95"/>
      <c r="BG65339" s="95"/>
      <c r="BH65339" s="95"/>
      <c r="BI65339" s="95"/>
      <c r="BJ65339" s="95"/>
      <c r="BK65339" s="95"/>
      <c r="BL65339" s="95"/>
      <c r="BM65339" s="95"/>
      <c r="BN65339" s="95"/>
      <c r="CA65339" s="95"/>
    </row>
    <row r="65340" spans="31:79" s="97" customFormat="1" x14ac:dyDescent="0.2">
      <c r="AE65340" s="95"/>
      <c r="AF65340" s="95"/>
      <c r="AN65340" s="95"/>
      <c r="AO65340" s="95"/>
      <c r="AP65340" s="95"/>
      <c r="AQ65340" s="95"/>
      <c r="AR65340" s="95"/>
      <c r="AS65340" s="95"/>
      <c r="AT65340" s="95"/>
      <c r="AU65340" s="95"/>
      <c r="AV65340" s="95"/>
      <c r="AW65340" s="95"/>
      <c r="AX65340" s="95"/>
      <c r="AY65340" s="95"/>
      <c r="AZ65340" s="95"/>
      <c r="BA65340" s="95"/>
      <c r="BB65340" s="95"/>
      <c r="BC65340" s="95"/>
      <c r="BD65340" s="95"/>
      <c r="BE65340" s="95"/>
      <c r="BF65340" s="95"/>
      <c r="BG65340" s="95"/>
      <c r="BH65340" s="95"/>
      <c r="BI65340" s="95"/>
      <c r="BJ65340" s="95"/>
      <c r="BK65340" s="95"/>
      <c r="BL65340" s="95"/>
      <c r="BM65340" s="95"/>
      <c r="BN65340" s="95"/>
      <c r="CA65340" s="95"/>
    </row>
    <row r="65341" spans="31:79" s="97" customFormat="1" x14ac:dyDescent="0.2">
      <c r="AE65341" s="95"/>
      <c r="AF65341" s="95"/>
      <c r="AN65341" s="95"/>
      <c r="AO65341" s="95"/>
      <c r="AP65341" s="95"/>
      <c r="AQ65341" s="95"/>
      <c r="AR65341" s="95"/>
      <c r="AS65341" s="95"/>
      <c r="AT65341" s="95"/>
      <c r="AU65341" s="95"/>
      <c r="AV65341" s="95"/>
      <c r="AW65341" s="95"/>
      <c r="AX65341" s="95"/>
      <c r="AY65341" s="95"/>
      <c r="AZ65341" s="95"/>
      <c r="BA65341" s="95"/>
      <c r="BB65341" s="95"/>
      <c r="BC65341" s="95"/>
      <c r="BD65341" s="95"/>
      <c r="BE65341" s="95"/>
      <c r="BF65341" s="95"/>
      <c r="BG65341" s="95"/>
      <c r="BH65341" s="95"/>
      <c r="BI65341" s="95"/>
      <c r="BJ65341" s="95"/>
      <c r="BK65341" s="95"/>
      <c r="BL65341" s="95"/>
      <c r="BM65341" s="95"/>
      <c r="BN65341" s="95"/>
      <c r="CA65341" s="95"/>
    </row>
    <row r="65342" spans="31:79" s="97" customFormat="1" x14ac:dyDescent="0.2">
      <c r="AE65342" s="95"/>
      <c r="AF65342" s="95"/>
      <c r="AN65342" s="95"/>
      <c r="AO65342" s="95"/>
      <c r="AP65342" s="95"/>
      <c r="AQ65342" s="95"/>
      <c r="AR65342" s="95"/>
      <c r="AS65342" s="95"/>
      <c r="AT65342" s="95"/>
      <c r="AU65342" s="95"/>
      <c r="AV65342" s="95"/>
      <c r="AW65342" s="95"/>
      <c r="AX65342" s="95"/>
      <c r="AY65342" s="95"/>
      <c r="AZ65342" s="95"/>
      <c r="BA65342" s="95"/>
      <c r="BB65342" s="95"/>
      <c r="BC65342" s="95"/>
      <c r="BD65342" s="95"/>
      <c r="BE65342" s="95"/>
      <c r="BF65342" s="95"/>
      <c r="BG65342" s="95"/>
      <c r="BH65342" s="95"/>
      <c r="BI65342" s="95"/>
      <c r="BJ65342" s="95"/>
      <c r="BK65342" s="95"/>
      <c r="BL65342" s="95"/>
      <c r="BM65342" s="95"/>
      <c r="BN65342" s="95"/>
      <c r="CA65342" s="95"/>
    </row>
    <row r="65343" spans="31:79" s="97" customFormat="1" x14ac:dyDescent="0.2">
      <c r="AE65343" s="95"/>
      <c r="AF65343" s="95"/>
      <c r="AN65343" s="95"/>
      <c r="AO65343" s="95"/>
      <c r="AP65343" s="95"/>
      <c r="AQ65343" s="95"/>
      <c r="AR65343" s="95"/>
      <c r="AS65343" s="95"/>
      <c r="AT65343" s="95"/>
      <c r="AU65343" s="95"/>
      <c r="AV65343" s="95"/>
      <c r="AW65343" s="95"/>
      <c r="AX65343" s="95"/>
      <c r="AY65343" s="95"/>
      <c r="AZ65343" s="95"/>
      <c r="BA65343" s="95"/>
      <c r="BB65343" s="95"/>
      <c r="BC65343" s="95"/>
      <c r="BD65343" s="95"/>
      <c r="BE65343" s="95"/>
      <c r="BF65343" s="95"/>
      <c r="BG65343" s="95"/>
      <c r="BH65343" s="95"/>
      <c r="BI65343" s="95"/>
      <c r="BJ65343" s="95"/>
      <c r="BK65343" s="95"/>
      <c r="BL65343" s="95"/>
      <c r="BM65343" s="95"/>
      <c r="BN65343" s="95"/>
      <c r="CA65343" s="95"/>
    </row>
    <row r="65344" spans="31:79" s="97" customFormat="1" x14ac:dyDescent="0.2">
      <c r="AE65344" s="95"/>
      <c r="AF65344" s="95"/>
      <c r="AN65344" s="95"/>
      <c r="AO65344" s="95"/>
      <c r="AP65344" s="95"/>
      <c r="AQ65344" s="95"/>
      <c r="AR65344" s="95"/>
      <c r="AS65344" s="95"/>
      <c r="AT65344" s="95"/>
      <c r="AU65344" s="95"/>
      <c r="AV65344" s="95"/>
      <c r="AW65344" s="95"/>
      <c r="AX65344" s="95"/>
      <c r="AY65344" s="95"/>
      <c r="AZ65344" s="95"/>
      <c r="BA65344" s="95"/>
      <c r="BB65344" s="95"/>
      <c r="BC65344" s="95"/>
      <c r="BD65344" s="95"/>
      <c r="BE65344" s="95"/>
      <c r="BF65344" s="95"/>
      <c r="BG65344" s="95"/>
      <c r="BH65344" s="95"/>
      <c r="BI65344" s="95"/>
      <c r="BJ65344" s="95"/>
      <c r="BK65344" s="95"/>
      <c r="BL65344" s="95"/>
      <c r="BM65344" s="95"/>
      <c r="BN65344" s="95"/>
      <c r="CA65344" s="95"/>
    </row>
    <row r="65345" spans="31:79" s="97" customFormat="1" x14ac:dyDescent="0.2">
      <c r="AE65345" s="95"/>
      <c r="AF65345" s="95"/>
      <c r="AN65345" s="95"/>
      <c r="AO65345" s="95"/>
      <c r="AP65345" s="95"/>
      <c r="AQ65345" s="95"/>
      <c r="AR65345" s="95"/>
      <c r="AS65345" s="95"/>
      <c r="AT65345" s="95"/>
      <c r="AU65345" s="95"/>
      <c r="AV65345" s="95"/>
      <c r="AW65345" s="95"/>
      <c r="AX65345" s="95"/>
      <c r="AY65345" s="95"/>
      <c r="AZ65345" s="95"/>
      <c r="BA65345" s="95"/>
      <c r="BB65345" s="95"/>
      <c r="BC65345" s="95"/>
      <c r="BD65345" s="95"/>
      <c r="BE65345" s="95"/>
      <c r="BF65345" s="95"/>
      <c r="BG65345" s="95"/>
      <c r="BH65345" s="95"/>
      <c r="BI65345" s="95"/>
      <c r="BJ65345" s="95"/>
      <c r="BK65345" s="95"/>
      <c r="BL65345" s="95"/>
      <c r="BM65345" s="95"/>
      <c r="BN65345" s="95"/>
      <c r="CA65345" s="95"/>
    </row>
    <row r="65346" spans="31:79" s="97" customFormat="1" x14ac:dyDescent="0.2">
      <c r="AE65346" s="95"/>
      <c r="AF65346" s="95"/>
      <c r="AN65346" s="95"/>
      <c r="AO65346" s="95"/>
      <c r="AP65346" s="95"/>
      <c r="AQ65346" s="95"/>
      <c r="AR65346" s="95"/>
      <c r="AS65346" s="95"/>
      <c r="AT65346" s="95"/>
      <c r="AU65346" s="95"/>
      <c r="AV65346" s="95"/>
      <c r="AW65346" s="95"/>
      <c r="AX65346" s="95"/>
      <c r="AY65346" s="95"/>
      <c r="AZ65346" s="95"/>
      <c r="BA65346" s="95"/>
      <c r="BB65346" s="95"/>
      <c r="BC65346" s="95"/>
      <c r="BD65346" s="95"/>
      <c r="BE65346" s="95"/>
      <c r="BF65346" s="95"/>
      <c r="BG65346" s="95"/>
      <c r="BH65346" s="95"/>
      <c r="BI65346" s="95"/>
      <c r="BJ65346" s="95"/>
      <c r="BK65346" s="95"/>
      <c r="BL65346" s="95"/>
      <c r="BM65346" s="95"/>
      <c r="BN65346" s="95"/>
      <c r="CA65346" s="95"/>
    </row>
    <row r="65347" spans="31:79" s="97" customFormat="1" x14ac:dyDescent="0.2">
      <c r="AE65347" s="95"/>
      <c r="AF65347" s="95"/>
      <c r="AN65347" s="95"/>
      <c r="AO65347" s="95"/>
      <c r="AP65347" s="95"/>
      <c r="AQ65347" s="95"/>
      <c r="AR65347" s="95"/>
      <c r="AS65347" s="95"/>
      <c r="AT65347" s="95"/>
      <c r="AU65347" s="95"/>
      <c r="AV65347" s="95"/>
      <c r="AW65347" s="95"/>
      <c r="AX65347" s="95"/>
      <c r="AY65347" s="95"/>
      <c r="AZ65347" s="95"/>
      <c r="BA65347" s="95"/>
      <c r="BB65347" s="95"/>
      <c r="BC65347" s="95"/>
      <c r="BD65347" s="95"/>
      <c r="BE65347" s="95"/>
      <c r="BF65347" s="95"/>
      <c r="BG65347" s="95"/>
      <c r="BH65347" s="95"/>
      <c r="BI65347" s="95"/>
      <c r="BJ65347" s="95"/>
      <c r="BK65347" s="95"/>
      <c r="BL65347" s="95"/>
      <c r="BM65347" s="95"/>
      <c r="BN65347" s="95"/>
      <c r="CA65347" s="95"/>
    </row>
    <row r="65348" spans="31:79" s="97" customFormat="1" x14ac:dyDescent="0.2">
      <c r="AE65348" s="95"/>
      <c r="AF65348" s="95"/>
      <c r="AN65348" s="95"/>
      <c r="AO65348" s="95"/>
      <c r="AP65348" s="95"/>
      <c r="AQ65348" s="95"/>
      <c r="AR65348" s="95"/>
      <c r="AS65348" s="95"/>
      <c r="AT65348" s="95"/>
      <c r="AU65348" s="95"/>
      <c r="AV65348" s="95"/>
      <c r="AW65348" s="95"/>
      <c r="AX65348" s="95"/>
      <c r="AY65348" s="95"/>
      <c r="AZ65348" s="95"/>
      <c r="BA65348" s="95"/>
      <c r="BB65348" s="95"/>
      <c r="BC65348" s="95"/>
      <c r="BD65348" s="95"/>
      <c r="BE65348" s="95"/>
      <c r="BF65348" s="95"/>
      <c r="BG65348" s="95"/>
      <c r="BH65348" s="95"/>
      <c r="BI65348" s="95"/>
      <c r="BJ65348" s="95"/>
      <c r="BK65348" s="95"/>
      <c r="BL65348" s="95"/>
      <c r="BM65348" s="95"/>
      <c r="BN65348" s="95"/>
      <c r="CA65348" s="95"/>
    </row>
    <row r="65349" spans="31:79" s="97" customFormat="1" x14ac:dyDescent="0.2">
      <c r="AE65349" s="95"/>
      <c r="AF65349" s="95"/>
      <c r="AN65349" s="95"/>
      <c r="AO65349" s="95"/>
      <c r="AP65349" s="95"/>
      <c r="AQ65349" s="95"/>
      <c r="AR65349" s="95"/>
      <c r="AS65349" s="95"/>
      <c r="AT65349" s="95"/>
      <c r="AU65349" s="95"/>
      <c r="AV65349" s="95"/>
      <c r="AW65349" s="95"/>
      <c r="AX65349" s="95"/>
      <c r="AY65349" s="95"/>
      <c r="AZ65349" s="95"/>
      <c r="BA65349" s="95"/>
      <c r="BB65349" s="95"/>
      <c r="BC65349" s="95"/>
      <c r="BD65349" s="95"/>
      <c r="BE65349" s="95"/>
      <c r="BF65349" s="95"/>
      <c r="BG65349" s="95"/>
      <c r="BH65349" s="95"/>
      <c r="BI65349" s="95"/>
      <c r="BJ65349" s="95"/>
      <c r="BK65349" s="95"/>
      <c r="BL65349" s="95"/>
      <c r="BM65349" s="95"/>
      <c r="BN65349" s="95"/>
      <c r="CA65349" s="95"/>
    </row>
    <row r="65350" spans="31:79" s="97" customFormat="1" x14ac:dyDescent="0.2">
      <c r="AE65350" s="95"/>
      <c r="AF65350" s="95"/>
      <c r="AN65350" s="95"/>
      <c r="AO65350" s="95"/>
      <c r="AP65350" s="95"/>
      <c r="AQ65350" s="95"/>
      <c r="AR65350" s="95"/>
      <c r="AS65350" s="95"/>
      <c r="AT65350" s="95"/>
      <c r="AU65350" s="95"/>
      <c r="AV65350" s="95"/>
      <c r="AW65350" s="95"/>
      <c r="AX65350" s="95"/>
      <c r="AY65350" s="95"/>
      <c r="AZ65350" s="95"/>
      <c r="BA65350" s="95"/>
      <c r="BB65350" s="95"/>
      <c r="BC65350" s="95"/>
      <c r="BD65350" s="95"/>
      <c r="BE65350" s="95"/>
      <c r="BF65350" s="95"/>
      <c r="BG65350" s="95"/>
      <c r="BH65350" s="95"/>
      <c r="BI65350" s="95"/>
      <c r="BJ65350" s="95"/>
      <c r="BK65350" s="95"/>
      <c r="BL65350" s="95"/>
      <c r="BM65350" s="95"/>
      <c r="BN65350" s="95"/>
      <c r="CA65350" s="95"/>
    </row>
    <row r="65351" spans="31:79" s="97" customFormat="1" x14ac:dyDescent="0.2">
      <c r="AE65351" s="95"/>
      <c r="AF65351" s="95"/>
      <c r="AN65351" s="95"/>
      <c r="AO65351" s="95"/>
      <c r="AP65351" s="95"/>
      <c r="AQ65351" s="95"/>
      <c r="AR65351" s="95"/>
      <c r="AS65351" s="95"/>
      <c r="AT65351" s="95"/>
      <c r="AU65351" s="95"/>
      <c r="AV65351" s="95"/>
      <c r="AW65351" s="95"/>
      <c r="AX65351" s="95"/>
      <c r="AY65351" s="95"/>
      <c r="AZ65351" s="95"/>
      <c r="BA65351" s="95"/>
      <c r="BB65351" s="95"/>
      <c r="BC65351" s="95"/>
      <c r="BD65351" s="95"/>
      <c r="BE65351" s="95"/>
      <c r="BF65351" s="95"/>
      <c r="BG65351" s="95"/>
      <c r="BH65351" s="95"/>
      <c r="BI65351" s="95"/>
      <c r="BJ65351" s="95"/>
      <c r="BK65351" s="95"/>
      <c r="BL65351" s="95"/>
      <c r="BM65351" s="95"/>
      <c r="BN65351" s="95"/>
      <c r="CA65351" s="95"/>
    </row>
    <row r="65352" spans="31:79" s="97" customFormat="1" x14ac:dyDescent="0.2">
      <c r="AE65352" s="95"/>
      <c r="AF65352" s="95"/>
      <c r="AN65352" s="95"/>
      <c r="AO65352" s="95"/>
      <c r="AP65352" s="95"/>
      <c r="AQ65352" s="95"/>
      <c r="AR65352" s="95"/>
      <c r="AS65352" s="95"/>
      <c r="AT65352" s="95"/>
      <c r="AU65352" s="95"/>
      <c r="AV65352" s="95"/>
      <c r="AW65352" s="95"/>
      <c r="AX65352" s="95"/>
      <c r="AY65352" s="95"/>
      <c r="AZ65352" s="95"/>
      <c r="BA65352" s="95"/>
      <c r="BB65352" s="95"/>
      <c r="BC65352" s="95"/>
      <c r="BD65352" s="95"/>
      <c r="BE65352" s="95"/>
      <c r="BF65352" s="95"/>
      <c r="BG65352" s="95"/>
      <c r="BH65352" s="95"/>
      <c r="BI65352" s="95"/>
      <c r="BJ65352" s="95"/>
      <c r="BK65352" s="95"/>
      <c r="BL65352" s="95"/>
      <c r="BM65352" s="95"/>
      <c r="BN65352" s="95"/>
      <c r="CA65352" s="95"/>
    </row>
    <row r="65353" spans="31:79" s="97" customFormat="1" x14ac:dyDescent="0.2">
      <c r="AE65353" s="95"/>
      <c r="AF65353" s="95"/>
      <c r="AN65353" s="95"/>
      <c r="AO65353" s="95"/>
      <c r="AP65353" s="95"/>
      <c r="AQ65353" s="95"/>
      <c r="AR65353" s="95"/>
      <c r="AS65353" s="95"/>
      <c r="AT65353" s="95"/>
      <c r="AU65353" s="95"/>
      <c r="AV65353" s="95"/>
      <c r="AW65353" s="95"/>
      <c r="AX65353" s="95"/>
      <c r="AY65353" s="95"/>
      <c r="AZ65353" s="95"/>
      <c r="BA65353" s="95"/>
      <c r="BB65353" s="95"/>
      <c r="BC65353" s="95"/>
      <c r="BD65353" s="95"/>
      <c r="BE65353" s="95"/>
      <c r="BF65353" s="95"/>
      <c r="BG65353" s="95"/>
      <c r="BH65353" s="95"/>
      <c r="BI65353" s="95"/>
      <c r="BJ65353" s="95"/>
      <c r="BK65353" s="95"/>
      <c r="BL65353" s="95"/>
      <c r="BM65353" s="95"/>
      <c r="BN65353" s="95"/>
      <c r="CA65353" s="95"/>
    </row>
    <row r="65354" spans="31:79" s="97" customFormat="1" x14ac:dyDescent="0.2">
      <c r="AE65354" s="95"/>
      <c r="AF65354" s="95"/>
      <c r="AN65354" s="95"/>
      <c r="AO65354" s="95"/>
      <c r="AP65354" s="95"/>
      <c r="AQ65354" s="95"/>
      <c r="AR65354" s="95"/>
      <c r="AS65354" s="95"/>
      <c r="AT65354" s="95"/>
      <c r="AU65354" s="95"/>
      <c r="AV65354" s="95"/>
      <c r="AW65354" s="95"/>
      <c r="AX65354" s="95"/>
      <c r="AY65354" s="95"/>
      <c r="AZ65354" s="95"/>
      <c r="BA65354" s="95"/>
      <c r="BB65354" s="95"/>
      <c r="BC65354" s="95"/>
      <c r="BD65354" s="95"/>
      <c r="BE65354" s="95"/>
      <c r="BF65354" s="95"/>
      <c r="BG65354" s="95"/>
      <c r="BH65354" s="95"/>
      <c r="BI65354" s="95"/>
      <c r="BJ65354" s="95"/>
      <c r="BK65354" s="95"/>
      <c r="BL65354" s="95"/>
      <c r="BM65354" s="95"/>
      <c r="BN65354" s="95"/>
      <c r="CA65354" s="95"/>
    </row>
    <row r="65355" spans="31:79" s="97" customFormat="1" x14ac:dyDescent="0.2">
      <c r="AE65355" s="95"/>
      <c r="AF65355" s="95"/>
      <c r="AN65355" s="95"/>
      <c r="AO65355" s="95"/>
      <c r="AP65355" s="95"/>
      <c r="AQ65355" s="95"/>
      <c r="AR65355" s="95"/>
      <c r="AS65355" s="95"/>
      <c r="AT65355" s="95"/>
      <c r="AU65355" s="95"/>
      <c r="AV65355" s="95"/>
      <c r="AW65355" s="95"/>
      <c r="AX65355" s="95"/>
      <c r="AY65355" s="95"/>
      <c r="AZ65355" s="95"/>
      <c r="BA65355" s="95"/>
      <c r="BB65355" s="95"/>
      <c r="BC65355" s="95"/>
      <c r="BD65355" s="95"/>
      <c r="BE65355" s="95"/>
      <c r="BF65355" s="95"/>
      <c r="BG65355" s="95"/>
      <c r="BH65355" s="95"/>
      <c r="BI65355" s="95"/>
      <c r="BJ65355" s="95"/>
      <c r="BK65355" s="95"/>
      <c r="BL65355" s="95"/>
      <c r="BM65355" s="95"/>
      <c r="BN65355" s="95"/>
      <c r="CA65355" s="95"/>
    </row>
    <row r="65356" spans="31:79" s="97" customFormat="1" x14ac:dyDescent="0.2">
      <c r="AE65356" s="95"/>
      <c r="AF65356" s="95"/>
      <c r="AN65356" s="95"/>
      <c r="AO65356" s="95"/>
      <c r="AP65356" s="95"/>
      <c r="AQ65356" s="95"/>
      <c r="AR65356" s="95"/>
      <c r="AS65356" s="95"/>
      <c r="AT65356" s="95"/>
      <c r="AU65356" s="95"/>
      <c r="AV65356" s="95"/>
      <c r="AW65356" s="95"/>
      <c r="AX65356" s="95"/>
      <c r="AY65356" s="95"/>
      <c r="AZ65356" s="95"/>
      <c r="BA65356" s="95"/>
      <c r="BB65356" s="95"/>
      <c r="BC65356" s="95"/>
      <c r="BD65356" s="95"/>
      <c r="BE65356" s="95"/>
      <c r="BF65356" s="95"/>
      <c r="BG65356" s="95"/>
      <c r="BH65356" s="95"/>
      <c r="BI65356" s="95"/>
      <c r="BJ65356" s="95"/>
      <c r="BK65356" s="95"/>
      <c r="BL65356" s="95"/>
      <c r="BM65356" s="95"/>
      <c r="BN65356" s="95"/>
      <c r="CA65356" s="95"/>
    </row>
    <row r="65357" spans="31:79" s="97" customFormat="1" x14ac:dyDescent="0.2">
      <c r="AE65357" s="95"/>
      <c r="AF65357" s="95"/>
      <c r="AN65357" s="95"/>
      <c r="AO65357" s="95"/>
      <c r="AP65357" s="95"/>
      <c r="AQ65357" s="95"/>
      <c r="AR65357" s="95"/>
      <c r="AS65357" s="95"/>
      <c r="AT65357" s="95"/>
      <c r="AU65357" s="95"/>
      <c r="AV65357" s="95"/>
      <c r="AW65357" s="95"/>
      <c r="AX65357" s="95"/>
      <c r="AY65357" s="95"/>
      <c r="AZ65357" s="95"/>
      <c r="BA65357" s="95"/>
      <c r="BB65357" s="95"/>
      <c r="BC65357" s="95"/>
      <c r="BD65357" s="95"/>
      <c r="BE65357" s="95"/>
      <c r="BF65357" s="95"/>
      <c r="BG65357" s="95"/>
      <c r="BH65357" s="95"/>
      <c r="BI65357" s="95"/>
      <c r="BJ65357" s="95"/>
      <c r="BK65357" s="95"/>
      <c r="BL65357" s="95"/>
      <c r="BM65357" s="95"/>
      <c r="BN65357" s="95"/>
      <c r="CA65357" s="95"/>
    </row>
    <row r="65358" spans="31:79" s="97" customFormat="1" x14ac:dyDescent="0.2">
      <c r="AE65358" s="95"/>
      <c r="AF65358" s="95"/>
      <c r="AN65358" s="95"/>
      <c r="AO65358" s="95"/>
      <c r="AP65358" s="95"/>
      <c r="AQ65358" s="95"/>
      <c r="AR65358" s="95"/>
      <c r="AS65358" s="95"/>
      <c r="AT65358" s="95"/>
      <c r="AU65358" s="95"/>
      <c r="AV65358" s="95"/>
      <c r="AW65358" s="95"/>
      <c r="AX65358" s="95"/>
      <c r="AY65358" s="95"/>
      <c r="AZ65358" s="95"/>
      <c r="BA65358" s="95"/>
      <c r="BB65358" s="95"/>
      <c r="BC65358" s="95"/>
      <c r="BD65358" s="95"/>
      <c r="BE65358" s="95"/>
      <c r="BF65358" s="95"/>
      <c r="BG65358" s="95"/>
      <c r="BH65358" s="95"/>
      <c r="BI65358" s="95"/>
      <c r="BJ65358" s="95"/>
      <c r="BK65358" s="95"/>
      <c r="BL65358" s="95"/>
      <c r="BM65358" s="95"/>
      <c r="BN65358" s="95"/>
      <c r="CA65358" s="95"/>
    </row>
    <row r="65359" spans="31:79" s="97" customFormat="1" x14ac:dyDescent="0.2">
      <c r="AE65359" s="95"/>
      <c r="AF65359" s="95"/>
      <c r="AN65359" s="95"/>
      <c r="AO65359" s="95"/>
      <c r="AP65359" s="95"/>
      <c r="AQ65359" s="95"/>
      <c r="AR65359" s="95"/>
      <c r="AS65359" s="95"/>
      <c r="AT65359" s="95"/>
      <c r="AU65359" s="95"/>
      <c r="AV65359" s="95"/>
      <c r="AW65359" s="95"/>
      <c r="AX65359" s="95"/>
      <c r="AY65359" s="95"/>
      <c r="AZ65359" s="95"/>
      <c r="BA65359" s="95"/>
      <c r="BB65359" s="95"/>
      <c r="BC65359" s="95"/>
      <c r="BD65359" s="95"/>
      <c r="BE65359" s="95"/>
      <c r="BF65359" s="95"/>
      <c r="BG65359" s="95"/>
      <c r="BH65359" s="95"/>
      <c r="BI65359" s="95"/>
      <c r="BJ65359" s="95"/>
      <c r="BK65359" s="95"/>
      <c r="BL65359" s="95"/>
      <c r="BM65359" s="95"/>
      <c r="BN65359" s="95"/>
      <c r="CA65359" s="95"/>
    </row>
    <row r="65360" spans="31:79" s="97" customFormat="1" x14ac:dyDescent="0.2">
      <c r="AE65360" s="95"/>
      <c r="AF65360" s="95"/>
      <c r="AN65360" s="95"/>
      <c r="AO65360" s="95"/>
      <c r="AP65360" s="95"/>
      <c r="AQ65360" s="95"/>
      <c r="AR65360" s="95"/>
      <c r="AS65360" s="95"/>
      <c r="AT65360" s="95"/>
      <c r="AU65360" s="95"/>
      <c r="AV65360" s="95"/>
      <c r="AW65360" s="95"/>
      <c r="AX65360" s="95"/>
      <c r="AY65360" s="95"/>
      <c r="AZ65360" s="95"/>
      <c r="BA65360" s="95"/>
      <c r="BB65360" s="95"/>
      <c r="BC65360" s="95"/>
      <c r="BD65360" s="95"/>
      <c r="BE65360" s="95"/>
      <c r="BF65360" s="95"/>
      <c r="BG65360" s="95"/>
      <c r="BH65360" s="95"/>
      <c r="BI65360" s="95"/>
      <c r="BJ65360" s="95"/>
      <c r="BK65360" s="95"/>
      <c r="BL65360" s="95"/>
      <c r="BM65360" s="95"/>
      <c r="BN65360" s="95"/>
      <c r="CA65360" s="95"/>
    </row>
    <row r="65361" spans="31:79" s="97" customFormat="1" x14ac:dyDescent="0.2">
      <c r="AE65361" s="95"/>
      <c r="AF65361" s="95"/>
      <c r="AN65361" s="95"/>
      <c r="AO65361" s="95"/>
      <c r="AP65361" s="95"/>
      <c r="AQ65361" s="95"/>
      <c r="AR65361" s="95"/>
      <c r="AS65361" s="95"/>
      <c r="AT65361" s="95"/>
      <c r="AU65361" s="95"/>
      <c r="AV65361" s="95"/>
      <c r="AW65361" s="95"/>
      <c r="AX65361" s="95"/>
      <c r="AY65361" s="95"/>
      <c r="AZ65361" s="95"/>
      <c r="BA65361" s="95"/>
      <c r="BB65361" s="95"/>
      <c r="BC65361" s="95"/>
      <c r="BD65361" s="95"/>
      <c r="BE65361" s="95"/>
      <c r="BF65361" s="95"/>
      <c r="BG65361" s="95"/>
      <c r="BH65361" s="95"/>
      <c r="BI65361" s="95"/>
      <c r="BJ65361" s="95"/>
      <c r="BK65361" s="95"/>
      <c r="BL65361" s="95"/>
      <c r="BM65361" s="95"/>
      <c r="BN65361" s="95"/>
      <c r="CA65361" s="95"/>
    </row>
    <row r="65362" spans="31:79" s="97" customFormat="1" x14ac:dyDescent="0.2">
      <c r="AE65362" s="95"/>
      <c r="AF65362" s="95"/>
      <c r="AN65362" s="95"/>
      <c r="AO65362" s="95"/>
      <c r="AP65362" s="95"/>
      <c r="AQ65362" s="95"/>
      <c r="AR65362" s="95"/>
      <c r="AS65362" s="95"/>
      <c r="AT65362" s="95"/>
      <c r="AU65362" s="95"/>
      <c r="AV65362" s="95"/>
      <c r="AW65362" s="95"/>
      <c r="AX65362" s="95"/>
      <c r="AY65362" s="95"/>
      <c r="AZ65362" s="95"/>
      <c r="BA65362" s="95"/>
      <c r="BB65362" s="95"/>
      <c r="BC65362" s="95"/>
      <c r="BD65362" s="95"/>
      <c r="BE65362" s="95"/>
      <c r="BF65362" s="95"/>
      <c r="BG65362" s="95"/>
      <c r="BH65362" s="95"/>
      <c r="BI65362" s="95"/>
      <c r="BJ65362" s="95"/>
      <c r="BK65362" s="95"/>
      <c r="BL65362" s="95"/>
      <c r="BM65362" s="95"/>
      <c r="BN65362" s="95"/>
      <c r="CA65362" s="95"/>
    </row>
    <row r="65363" spans="31:79" s="97" customFormat="1" x14ac:dyDescent="0.2">
      <c r="AE65363" s="95"/>
      <c r="AF65363" s="95"/>
      <c r="AN65363" s="95"/>
      <c r="AO65363" s="95"/>
      <c r="AP65363" s="95"/>
      <c r="AQ65363" s="95"/>
      <c r="AR65363" s="95"/>
      <c r="AS65363" s="95"/>
      <c r="AT65363" s="95"/>
      <c r="AU65363" s="95"/>
      <c r="AV65363" s="95"/>
      <c r="AW65363" s="95"/>
      <c r="AX65363" s="95"/>
      <c r="AY65363" s="95"/>
      <c r="AZ65363" s="95"/>
      <c r="BA65363" s="95"/>
      <c r="BB65363" s="95"/>
      <c r="BC65363" s="95"/>
      <c r="BD65363" s="95"/>
      <c r="BE65363" s="95"/>
      <c r="BF65363" s="95"/>
      <c r="BG65363" s="95"/>
      <c r="BH65363" s="95"/>
      <c r="BI65363" s="95"/>
      <c r="BJ65363" s="95"/>
      <c r="BK65363" s="95"/>
      <c r="BL65363" s="95"/>
      <c r="BM65363" s="95"/>
      <c r="BN65363" s="95"/>
      <c r="CA65363" s="95"/>
    </row>
    <row r="65364" spans="31:79" s="97" customFormat="1" x14ac:dyDescent="0.2">
      <c r="AE65364" s="95"/>
      <c r="AF65364" s="95"/>
      <c r="AN65364" s="95"/>
      <c r="AO65364" s="95"/>
      <c r="AP65364" s="95"/>
      <c r="AQ65364" s="95"/>
      <c r="AR65364" s="95"/>
      <c r="AS65364" s="95"/>
      <c r="AT65364" s="95"/>
      <c r="AU65364" s="95"/>
      <c r="AV65364" s="95"/>
      <c r="AW65364" s="95"/>
      <c r="AX65364" s="95"/>
      <c r="AY65364" s="95"/>
      <c r="AZ65364" s="95"/>
      <c r="BA65364" s="95"/>
      <c r="BB65364" s="95"/>
      <c r="BC65364" s="95"/>
      <c r="BD65364" s="95"/>
      <c r="BE65364" s="95"/>
      <c r="BF65364" s="95"/>
      <c r="BG65364" s="95"/>
      <c r="BH65364" s="95"/>
      <c r="BI65364" s="95"/>
      <c r="BJ65364" s="95"/>
      <c r="BK65364" s="95"/>
      <c r="BL65364" s="95"/>
      <c r="BM65364" s="95"/>
      <c r="BN65364" s="95"/>
      <c r="CA65364" s="95"/>
    </row>
    <row r="65365" spans="31:79" s="97" customFormat="1" x14ac:dyDescent="0.2">
      <c r="AE65365" s="95"/>
      <c r="AF65365" s="95"/>
      <c r="AN65365" s="95"/>
      <c r="AO65365" s="95"/>
      <c r="AP65365" s="95"/>
      <c r="AQ65365" s="95"/>
      <c r="AR65365" s="95"/>
      <c r="AS65365" s="95"/>
      <c r="AT65365" s="95"/>
      <c r="AU65365" s="95"/>
      <c r="AV65365" s="95"/>
      <c r="AW65365" s="95"/>
      <c r="AX65365" s="95"/>
      <c r="AY65365" s="95"/>
      <c r="AZ65365" s="95"/>
      <c r="BA65365" s="95"/>
      <c r="BB65365" s="95"/>
      <c r="BC65365" s="95"/>
      <c r="BD65365" s="95"/>
      <c r="BE65365" s="95"/>
      <c r="BF65365" s="95"/>
      <c r="BG65365" s="95"/>
      <c r="BH65365" s="95"/>
      <c r="BI65365" s="95"/>
      <c r="BJ65365" s="95"/>
      <c r="BK65365" s="95"/>
      <c r="BL65365" s="95"/>
      <c r="BM65365" s="95"/>
      <c r="BN65365" s="95"/>
      <c r="CA65365" s="95"/>
    </row>
    <row r="65366" spans="31:79" s="97" customFormat="1" x14ac:dyDescent="0.2">
      <c r="AE65366" s="95"/>
      <c r="AF65366" s="95"/>
      <c r="AN65366" s="95"/>
      <c r="AO65366" s="95"/>
      <c r="AP65366" s="95"/>
      <c r="AQ65366" s="95"/>
      <c r="AR65366" s="95"/>
      <c r="AS65366" s="95"/>
      <c r="AT65366" s="95"/>
      <c r="AU65366" s="95"/>
      <c r="AV65366" s="95"/>
      <c r="AW65366" s="95"/>
      <c r="AX65366" s="95"/>
      <c r="AY65366" s="95"/>
      <c r="AZ65366" s="95"/>
      <c r="BA65366" s="95"/>
      <c r="BB65366" s="95"/>
      <c r="BC65366" s="95"/>
      <c r="BD65366" s="95"/>
      <c r="BE65366" s="95"/>
      <c r="BF65366" s="95"/>
      <c r="BG65366" s="95"/>
      <c r="BH65366" s="95"/>
      <c r="BI65366" s="95"/>
      <c r="BJ65366" s="95"/>
      <c r="BK65366" s="95"/>
      <c r="BL65366" s="95"/>
      <c r="BM65366" s="95"/>
      <c r="BN65366" s="95"/>
      <c r="CA65366" s="95"/>
    </row>
    <row r="65367" spans="31:79" s="97" customFormat="1" x14ac:dyDescent="0.2">
      <c r="AE65367" s="95"/>
      <c r="AF65367" s="95"/>
      <c r="AN65367" s="95"/>
      <c r="AO65367" s="95"/>
      <c r="AP65367" s="95"/>
      <c r="AQ65367" s="95"/>
      <c r="AR65367" s="95"/>
      <c r="AS65367" s="95"/>
      <c r="AT65367" s="95"/>
      <c r="AU65367" s="95"/>
      <c r="AV65367" s="95"/>
      <c r="AW65367" s="95"/>
      <c r="AX65367" s="95"/>
      <c r="AY65367" s="95"/>
      <c r="AZ65367" s="95"/>
      <c r="BA65367" s="95"/>
      <c r="BB65367" s="95"/>
      <c r="BC65367" s="95"/>
      <c r="BD65367" s="95"/>
      <c r="BE65367" s="95"/>
      <c r="BF65367" s="95"/>
      <c r="BG65367" s="95"/>
      <c r="BH65367" s="95"/>
      <c r="BI65367" s="95"/>
      <c r="BJ65367" s="95"/>
      <c r="BK65367" s="95"/>
      <c r="BL65367" s="95"/>
      <c r="BM65367" s="95"/>
      <c r="BN65367" s="95"/>
      <c r="CA65367" s="95"/>
    </row>
    <row r="65368" spans="31:79" s="97" customFormat="1" x14ac:dyDescent="0.2">
      <c r="AE65368" s="95"/>
      <c r="AF65368" s="95"/>
      <c r="AN65368" s="95"/>
      <c r="AO65368" s="95"/>
      <c r="AP65368" s="95"/>
      <c r="AQ65368" s="95"/>
      <c r="AR65368" s="95"/>
      <c r="AS65368" s="95"/>
      <c r="AT65368" s="95"/>
      <c r="AU65368" s="95"/>
      <c r="AV65368" s="95"/>
      <c r="AW65368" s="95"/>
      <c r="AX65368" s="95"/>
      <c r="AY65368" s="95"/>
      <c r="AZ65368" s="95"/>
      <c r="BA65368" s="95"/>
      <c r="BB65368" s="95"/>
      <c r="BC65368" s="95"/>
      <c r="BD65368" s="95"/>
      <c r="BE65368" s="95"/>
      <c r="BF65368" s="95"/>
      <c r="BG65368" s="95"/>
      <c r="BH65368" s="95"/>
      <c r="BI65368" s="95"/>
      <c r="BJ65368" s="95"/>
      <c r="BK65368" s="95"/>
      <c r="BL65368" s="95"/>
      <c r="BM65368" s="95"/>
      <c r="BN65368" s="95"/>
      <c r="CA65368" s="95"/>
    </row>
    <row r="65369" spans="31:79" s="97" customFormat="1" x14ac:dyDescent="0.2">
      <c r="AE65369" s="95"/>
      <c r="AF65369" s="95"/>
      <c r="AN65369" s="95"/>
      <c r="AO65369" s="95"/>
      <c r="AP65369" s="95"/>
      <c r="AQ65369" s="95"/>
      <c r="AR65369" s="95"/>
      <c r="AS65369" s="95"/>
      <c r="AT65369" s="95"/>
      <c r="AU65369" s="95"/>
      <c r="AV65369" s="95"/>
      <c r="AW65369" s="95"/>
      <c r="AX65369" s="95"/>
      <c r="AY65369" s="95"/>
      <c r="AZ65369" s="95"/>
      <c r="BA65369" s="95"/>
      <c r="BB65369" s="95"/>
      <c r="BC65369" s="95"/>
      <c r="BD65369" s="95"/>
      <c r="BE65369" s="95"/>
      <c r="BF65369" s="95"/>
      <c r="BG65369" s="95"/>
      <c r="BH65369" s="95"/>
      <c r="BI65369" s="95"/>
      <c r="BJ65369" s="95"/>
      <c r="BK65369" s="95"/>
      <c r="BL65369" s="95"/>
      <c r="BM65369" s="95"/>
      <c r="BN65369" s="95"/>
      <c r="CA65369" s="95"/>
    </row>
    <row r="65370" spans="31:79" s="97" customFormat="1" x14ac:dyDescent="0.2">
      <c r="AE65370" s="95"/>
      <c r="AF65370" s="95"/>
      <c r="AN65370" s="95"/>
      <c r="AO65370" s="95"/>
      <c r="AP65370" s="95"/>
      <c r="AQ65370" s="95"/>
      <c r="AR65370" s="95"/>
      <c r="AS65370" s="95"/>
      <c r="AT65370" s="95"/>
      <c r="AU65370" s="95"/>
      <c r="AV65370" s="95"/>
      <c r="AW65370" s="95"/>
      <c r="AX65370" s="95"/>
      <c r="AY65370" s="95"/>
      <c r="AZ65370" s="95"/>
      <c r="BA65370" s="95"/>
      <c r="BB65370" s="95"/>
      <c r="BC65370" s="95"/>
      <c r="BD65370" s="95"/>
      <c r="BE65370" s="95"/>
      <c r="BF65370" s="95"/>
      <c r="BG65370" s="95"/>
      <c r="BH65370" s="95"/>
      <c r="BI65370" s="95"/>
      <c r="BJ65370" s="95"/>
      <c r="BK65370" s="95"/>
      <c r="BL65370" s="95"/>
      <c r="BM65370" s="95"/>
      <c r="BN65370" s="95"/>
      <c r="CA65370" s="95"/>
    </row>
    <row r="65371" spans="31:79" s="97" customFormat="1" x14ac:dyDescent="0.2">
      <c r="AE65371" s="95"/>
      <c r="AF65371" s="95"/>
      <c r="AN65371" s="95"/>
      <c r="AO65371" s="95"/>
      <c r="AP65371" s="95"/>
      <c r="AQ65371" s="95"/>
      <c r="AR65371" s="95"/>
      <c r="AS65371" s="95"/>
      <c r="AT65371" s="95"/>
      <c r="AU65371" s="95"/>
      <c r="AV65371" s="95"/>
      <c r="AW65371" s="95"/>
      <c r="AX65371" s="95"/>
      <c r="AY65371" s="95"/>
      <c r="AZ65371" s="95"/>
      <c r="BA65371" s="95"/>
      <c r="BB65371" s="95"/>
      <c r="BC65371" s="95"/>
      <c r="BD65371" s="95"/>
      <c r="BE65371" s="95"/>
      <c r="BF65371" s="95"/>
      <c r="BG65371" s="95"/>
      <c r="BH65371" s="95"/>
      <c r="BI65371" s="95"/>
      <c r="BJ65371" s="95"/>
      <c r="BK65371" s="95"/>
      <c r="BL65371" s="95"/>
      <c r="BM65371" s="95"/>
      <c r="BN65371" s="95"/>
      <c r="CA65371" s="95"/>
    </row>
    <row r="65372" spans="31:79" s="97" customFormat="1" x14ac:dyDescent="0.2">
      <c r="AE65372" s="95"/>
      <c r="AF65372" s="95"/>
      <c r="AN65372" s="95"/>
      <c r="AO65372" s="95"/>
      <c r="AP65372" s="95"/>
      <c r="AQ65372" s="95"/>
      <c r="AR65372" s="95"/>
      <c r="AS65372" s="95"/>
      <c r="AT65372" s="95"/>
      <c r="AU65372" s="95"/>
      <c r="AV65372" s="95"/>
      <c r="AW65372" s="95"/>
      <c r="AX65372" s="95"/>
      <c r="AY65372" s="95"/>
      <c r="AZ65372" s="95"/>
      <c r="BA65372" s="95"/>
      <c r="BB65372" s="95"/>
      <c r="BC65372" s="95"/>
      <c r="BD65372" s="95"/>
      <c r="BE65372" s="95"/>
      <c r="BF65372" s="95"/>
      <c r="BG65372" s="95"/>
      <c r="BH65372" s="95"/>
      <c r="BI65372" s="95"/>
      <c r="BJ65372" s="95"/>
      <c r="BK65372" s="95"/>
      <c r="BL65372" s="95"/>
      <c r="BM65372" s="95"/>
      <c r="BN65372" s="95"/>
      <c r="CA65372" s="95"/>
    </row>
    <row r="65373" spans="31:79" s="97" customFormat="1" x14ac:dyDescent="0.2">
      <c r="AE65373" s="95"/>
      <c r="AF65373" s="95"/>
      <c r="AN65373" s="95"/>
      <c r="AO65373" s="95"/>
      <c r="AP65373" s="95"/>
      <c r="AQ65373" s="95"/>
      <c r="AR65373" s="95"/>
      <c r="AS65373" s="95"/>
      <c r="AT65373" s="95"/>
      <c r="AU65373" s="95"/>
      <c r="AV65373" s="95"/>
      <c r="AW65373" s="95"/>
      <c r="AX65373" s="95"/>
      <c r="AY65373" s="95"/>
      <c r="AZ65373" s="95"/>
      <c r="BA65373" s="95"/>
      <c r="BB65373" s="95"/>
      <c r="BC65373" s="95"/>
      <c r="BD65373" s="95"/>
      <c r="BE65373" s="95"/>
      <c r="BF65373" s="95"/>
      <c r="BG65373" s="95"/>
      <c r="BH65373" s="95"/>
      <c r="BI65373" s="95"/>
      <c r="BJ65373" s="95"/>
      <c r="BK65373" s="95"/>
      <c r="BL65373" s="95"/>
      <c r="BM65373" s="95"/>
      <c r="BN65373" s="95"/>
      <c r="CA65373" s="95"/>
    </row>
    <row r="65374" spans="31:79" s="97" customFormat="1" x14ac:dyDescent="0.2">
      <c r="AE65374" s="95"/>
      <c r="AF65374" s="95"/>
      <c r="AN65374" s="95"/>
      <c r="AO65374" s="95"/>
      <c r="AP65374" s="95"/>
      <c r="AQ65374" s="95"/>
      <c r="AR65374" s="95"/>
      <c r="AS65374" s="95"/>
      <c r="AT65374" s="95"/>
      <c r="AU65374" s="95"/>
      <c r="AV65374" s="95"/>
      <c r="AW65374" s="95"/>
      <c r="AX65374" s="95"/>
      <c r="AY65374" s="95"/>
      <c r="AZ65374" s="95"/>
      <c r="BA65374" s="95"/>
      <c r="BB65374" s="95"/>
      <c r="BC65374" s="95"/>
      <c r="BD65374" s="95"/>
      <c r="BE65374" s="95"/>
      <c r="BF65374" s="95"/>
      <c r="BG65374" s="95"/>
      <c r="BH65374" s="95"/>
      <c r="BI65374" s="95"/>
      <c r="BJ65374" s="95"/>
      <c r="BK65374" s="95"/>
      <c r="BL65374" s="95"/>
      <c r="BM65374" s="95"/>
      <c r="BN65374" s="95"/>
      <c r="CA65374" s="95"/>
    </row>
    <row r="65375" spans="31:79" s="97" customFormat="1" x14ac:dyDescent="0.2">
      <c r="AE65375" s="95"/>
      <c r="AF65375" s="95"/>
      <c r="AN65375" s="95"/>
      <c r="AO65375" s="95"/>
      <c r="AP65375" s="95"/>
      <c r="AQ65375" s="95"/>
      <c r="AR65375" s="95"/>
      <c r="AS65375" s="95"/>
      <c r="AT65375" s="95"/>
      <c r="AU65375" s="95"/>
      <c r="AV65375" s="95"/>
      <c r="AW65375" s="95"/>
      <c r="AX65375" s="95"/>
      <c r="AY65375" s="95"/>
      <c r="AZ65375" s="95"/>
      <c r="BA65375" s="95"/>
      <c r="BB65375" s="95"/>
      <c r="BC65375" s="95"/>
      <c r="BD65375" s="95"/>
      <c r="BE65375" s="95"/>
      <c r="BF65375" s="95"/>
      <c r="BG65375" s="95"/>
      <c r="BH65375" s="95"/>
      <c r="BI65375" s="95"/>
      <c r="BJ65375" s="95"/>
      <c r="BK65375" s="95"/>
      <c r="BL65375" s="95"/>
      <c r="BM65375" s="95"/>
      <c r="BN65375" s="95"/>
      <c r="CA65375" s="95"/>
    </row>
    <row r="65376" spans="31:79" s="97" customFormat="1" x14ac:dyDescent="0.2">
      <c r="AE65376" s="95"/>
      <c r="AF65376" s="95"/>
      <c r="AN65376" s="95"/>
      <c r="AO65376" s="95"/>
      <c r="AP65376" s="95"/>
      <c r="AQ65376" s="95"/>
      <c r="AR65376" s="95"/>
      <c r="AS65376" s="95"/>
      <c r="AT65376" s="95"/>
      <c r="AU65376" s="95"/>
      <c r="AV65376" s="95"/>
      <c r="AW65376" s="95"/>
      <c r="AX65376" s="95"/>
      <c r="AY65376" s="95"/>
      <c r="AZ65376" s="95"/>
      <c r="BA65376" s="95"/>
      <c r="BB65376" s="95"/>
      <c r="BC65376" s="95"/>
      <c r="BD65376" s="95"/>
      <c r="BE65376" s="95"/>
      <c r="BF65376" s="95"/>
      <c r="BG65376" s="95"/>
      <c r="BH65376" s="95"/>
      <c r="BI65376" s="95"/>
      <c r="BJ65376" s="95"/>
      <c r="BK65376" s="95"/>
      <c r="BL65376" s="95"/>
      <c r="BM65376" s="95"/>
      <c r="BN65376" s="95"/>
      <c r="CA65376" s="95"/>
    </row>
    <row r="65377" spans="31:79" s="97" customFormat="1" x14ac:dyDescent="0.2">
      <c r="AE65377" s="95"/>
      <c r="AF65377" s="95"/>
      <c r="AN65377" s="95"/>
      <c r="AO65377" s="95"/>
      <c r="AP65377" s="95"/>
      <c r="AQ65377" s="95"/>
      <c r="AR65377" s="95"/>
      <c r="AS65377" s="95"/>
      <c r="AT65377" s="95"/>
      <c r="AU65377" s="95"/>
      <c r="AV65377" s="95"/>
      <c r="AW65377" s="95"/>
      <c r="AX65377" s="95"/>
      <c r="AY65377" s="95"/>
      <c r="AZ65377" s="95"/>
      <c r="BA65377" s="95"/>
      <c r="BB65377" s="95"/>
      <c r="BC65377" s="95"/>
      <c r="BD65377" s="95"/>
      <c r="BE65377" s="95"/>
      <c r="BF65377" s="95"/>
      <c r="BG65377" s="95"/>
      <c r="BH65377" s="95"/>
      <c r="BI65377" s="95"/>
      <c r="BJ65377" s="95"/>
      <c r="BK65377" s="95"/>
      <c r="BL65377" s="95"/>
      <c r="BM65377" s="95"/>
      <c r="BN65377" s="95"/>
      <c r="CA65377" s="95"/>
    </row>
    <row r="65378" spans="31:79" s="97" customFormat="1" x14ac:dyDescent="0.2">
      <c r="AE65378" s="95"/>
      <c r="AF65378" s="95"/>
      <c r="AN65378" s="95"/>
      <c r="AO65378" s="95"/>
      <c r="AP65378" s="95"/>
      <c r="AQ65378" s="95"/>
      <c r="AR65378" s="95"/>
      <c r="AS65378" s="95"/>
      <c r="AT65378" s="95"/>
      <c r="AU65378" s="95"/>
      <c r="AV65378" s="95"/>
      <c r="AW65378" s="95"/>
      <c r="AX65378" s="95"/>
      <c r="AY65378" s="95"/>
      <c r="AZ65378" s="95"/>
      <c r="BA65378" s="95"/>
      <c r="BB65378" s="95"/>
      <c r="BC65378" s="95"/>
      <c r="BD65378" s="95"/>
      <c r="BE65378" s="95"/>
      <c r="BF65378" s="95"/>
      <c r="BG65378" s="95"/>
      <c r="BH65378" s="95"/>
      <c r="BI65378" s="95"/>
      <c r="BJ65378" s="95"/>
      <c r="BK65378" s="95"/>
      <c r="BL65378" s="95"/>
      <c r="BM65378" s="95"/>
      <c r="BN65378" s="95"/>
      <c r="CA65378" s="95"/>
    </row>
    <row r="65379" spans="31:79" s="97" customFormat="1" x14ac:dyDescent="0.2">
      <c r="AE65379" s="95"/>
      <c r="AF65379" s="95"/>
      <c r="AN65379" s="95"/>
      <c r="AO65379" s="95"/>
      <c r="AP65379" s="95"/>
      <c r="AQ65379" s="95"/>
      <c r="AR65379" s="95"/>
      <c r="AS65379" s="95"/>
      <c r="AT65379" s="95"/>
      <c r="AU65379" s="95"/>
      <c r="AV65379" s="95"/>
      <c r="AW65379" s="95"/>
      <c r="AX65379" s="95"/>
      <c r="AY65379" s="95"/>
      <c r="AZ65379" s="95"/>
      <c r="BA65379" s="95"/>
      <c r="BB65379" s="95"/>
      <c r="BC65379" s="95"/>
      <c r="BD65379" s="95"/>
      <c r="BE65379" s="95"/>
      <c r="BF65379" s="95"/>
      <c r="BG65379" s="95"/>
      <c r="BH65379" s="95"/>
      <c r="BI65379" s="95"/>
      <c r="BJ65379" s="95"/>
      <c r="BK65379" s="95"/>
      <c r="BL65379" s="95"/>
      <c r="BM65379" s="95"/>
      <c r="BN65379" s="95"/>
      <c r="CA65379" s="95"/>
    </row>
    <row r="65380" spans="31:79" s="97" customFormat="1" x14ac:dyDescent="0.2">
      <c r="AE65380" s="95"/>
      <c r="AF65380" s="95"/>
      <c r="AN65380" s="95"/>
      <c r="AO65380" s="95"/>
      <c r="AP65380" s="95"/>
      <c r="AQ65380" s="95"/>
      <c r="AR65380" s="95"/>
      <c r="AS65380" s="95"/>
      <c r="AT65380" s="95"/>
      <c r="AU65380" s="95"/>
      <c r="AV65380" s="95"/>
      <c r="AW65380" s="95"/>
      <c r="AX65380" s="95"/>
      <c r="AY65380" s="95"/>
      <c r="AZ65380" s="95"/>
      <c r="BA65380" s="95"/>
      <c r="BB65380" s="95"/>
      <c r="BC65380" s="95"/>
      <c r="BD65380" s="95"/>
      <c r="BE65380" s="95"/>
      <c r="BF65380" s="95"/>
      <c r="BG65380" s="95"/>
      <c r="BH65380" s="95"/>
      <c r="BI65380" s="95"/>
      <c r="BJ65380" s="95"/>
      <c r="BK65380" s="95"/>
      <c r="BL65380" s="95"/>
      <c r="BM65380" s="95"/>
      <c r="BN65380" s="95"/>
      <c r="CA65380" s="95"/>
    </row>
    <row r="65381" spans="31:79" s="97" customFormat="1" x14ac:dyDescent="0.2">
      <c r="AE65381" s="95"/>
      <c r="AF65381" s="95"/>
      <c r="AN65381" s="95"/>
      <c r="AO65381" s="95"/>
      <c r="AP65381" s="95"/>
      <c r="AQ65381" s="95"/>
      <c r="AR65381" s="95"/>
      <c r="AS65381" s="95"/>
      <c r="AT65381" s="95"/>
      <c r="AU65381" s="95"/>
      <c r="AV65381" s="95"/>
      <c r="AW65381" s="95"/>
      <c r="AX65381" s="95"/>
      <c r="AY65381" s="95"/>
      <c r="AZ65381" s="95"/>
      <c r="BA65381" s="95"/>
      <c r="BB65381" s="95"/>
      <c r="BC65381" s="95"/>
      <c r="BD65381" s="95"/>
      <c r="BE65381" s="95"/>
      <c r="BF65381" s="95"/>
      <c r="BG65381" s="95"/>
      <c r="BH65381" s="95"/>
      <c r="BI65381" s="95"/>
      <c r="BJ65381" s="95"/>
      <c r="BK65381" s="95"/>
      <c r="BL65381" s="95"/>
      <c r="BM65381" s="95"/>
      <c r="BN65381" s="95"/>
      <c r="CA65381" s="95"/>
    </row>
    <row r="65382" spans="31:79" s="97" customFormat="1" x14ac:dyDescent="0.2">
      <c r="AE65382" s="95"/>
      <c r="AF65382" s="95"/>
      <c r="AN65382" s="95"/>
      <c r="AO65382" s="95"/>
      <c r="AP65382" s="95"/>
      <c r="AQ65382" s="95"/>
      <c r="AR65382" s="95"/>
      <c r="AS65382" s="95"/>
      <c r="AT65382" s="95"/>
      <c r="AU65382" s="95"/>
      <c r="AV65382" s="95"/>
      <c r="AW65382" s="95"/>
      <c r="AX65382" s="95"/>
      <c r="AY65382" s="95"/>
      <c r="AZ65382" s="95"/>
      <c r="BA65382" s="95"/>
      <c r="BB65382" s="95"/>
      <c r="BC65382" s="95"/>
      <c r="BD65382" s="95"/>
      <c r="BE65382" s="95"/>
      <c r="BF65382" s="95"/>
      <c r="BG65382" s="95"/>
      <c r="BH65382" s="95"/>
      <c r="BI65382" s="95"/>
      <c r="BJ65382" s="95"/>
      <c r="BK65382" s="95"/>
      <c r="BL65382" s="95"/>
      <c r="BM65382" s="95"/>
      <c r="BN65382" s="95"/>
      <c r="CA65382" s="95"/>
    </row>
    <row r="65383" spans="31:79" s="97" customFormat="1" x14ac:dyDescent="0.2">
      <c r="AE65383" s="95"/>
      <c r="AF65383" s="95"/>
      <c r="AN65383" s="95"/>
      <c r="AO65383" s="95"/>
      <c r="AP65383" s="95"/>
      <c r="AQ65383" s="95"/>
      <c r="AR65383" s="95"/>
      <c r="AS65383" s="95"/>
      <c r="AT65383" s="95"/>
      <c r="AU65383" s="95"/>
      <c r="AV65383" s="95"/>
      <c r="AW65383" s="95"/>
      <c r="AX65383" s="95"/>
      <c r="AY65383" s="95"/>
      <c r="AZ65383" s="95"/>
      <c r="BA65383" s="95"/>
      <c r="BB65383" s="95"/>
      <c r="BC65383" s="95"/>
      <c r="BD65383" s="95"/>
      <c r="BE65383" s="95"/>
      <c r="BF65383" s="95"/>
      <c r="BG65383" s="95"/>
      <c r="BH65383" s="95"/>
      <c r="BI65383" s="95"/>
      <c r="BJ65383" s="95"/>
      <c r="BK65383" s="95"/>
      <c r="BL65383" s="95"/>
      <c r="BM65383" s="95"/>
      <c r="BN65383" s="95"/>
      <c r="CA65383" s="95"/>
    </row>
    <row r="65384" spans="31:79" s="97" customFormat="1" x14ac:dyDescent="0.2">
      <c r="AE65384" s="95"/>
      <c r="AF65384" s="95"/>
      <c r="AN65384" s="95"/>
      <c r="AO65384" s="95"/>
      <c r="AP65384" s="95"/>
      <c r="AQ65384" s="95"/>
      <c r="AR65384" s="95"/>
      <c r="AS65384" s="95"/>
      <c r="AT65384" s="95"/>
      <c r="AU65384" s="95"/>
      <c r="AV65384" s="95"/>
      <c r="AW65384" s="95"/>
      <c r="AX65384" s="95"/>
      <c r="AY65384" s="95"/>
      <c r="AZ65384" s="95"/>
      <c r="BA65384" s="95"/>
      <c r="BB65384" s="95"/>
      <c r="BC65384" s="95"/>
      <c r="BD65384" s="95"/>
      <c r="BE65384" s="95"/>
      <c r="BF65384" s="95"/>
      <c r="BG65384" s="95"/>
      <c r="BH65384" s="95"/>
      <c r="BI65384" s="95"/>
      <c r="BJ65384" s="95"/>
      <c r="BK65384" s="95"/>
      <c r="BL65384" s="95"/>
      <c r="BM65384" s="95"/>
      <c r="BN65384" s="95"/>
      <c r="CA65384" s="95"/>
    </row>
    <row r="65385" spans="31:79" s="97" customFormat="1" x14ac:dyDescent="0.2">
      <c r="AE65385" s="95"/>
      <c r="AF65385" s="95"/>
      <c r="AN65385" s="95"/>
      <c r="AO65385" s="95"/>
      <c r="AP65385" s="95"/>
      <c r="AQ65385" s="95"/>
      <c r="AR65385" s="95"/>
      <c r="AS65385" s="95"/>
      <c r="AT65385" s="95"/>
      <c r="AU65385" s="95"/>
      <c r="AV65385" s="95"/>
      <c r="AW65385" s="95"/>
      <c r="AX65385" s="95"/>
      <c r="AY65385" s="95"/>
      <c r="AZ65385" s="95"/>
      <c r="BA65385" s="95"/>
      <c r="BB65385" s="95"/>
      <c r="BC65385" s="95"/>
      <c r="BD65385" s="95"/>
      <c r="BE65385" s="95"/>
      <c r="BF65385" s="95"/>
      <c r="BG65385" s="95"/>
      <c r="BH65385" s="95"/>
      <c r="BI65385" s="95"/>
      <c r="BJ65385" s="95"/>
      <c r="BK65385" s="95"/>
      <c r="BL65385" s="95"/>
      <c r="BM65385" s="95"/>
      <c r="BN65385" s="95"/>
      <c r="CA65385" s="95"/>
    </row>
    <row r="65386" spans="31:79" s="97" customFormat="1" x14ac:dyDescent="0.2">
      <c r="AE65386" s="95"/>
      <c r="AF65386" s="95"/>
      <c r="AN65386" s="95"/>
      <c r="AO65386" s="95"/>
      <c r="AP65386" s="95"/>
      <c r="AQ65386" s="95"/>
      <c r="AR65386" s="95"/>
      <c r="AS65386" s="95"/>
      <c r="AT65386" s="95"/>
      <c r="AU65386" s="95"/>
      <c r="AV65386" s="95"/>
      <c r="AW65386" s="95"/>
      <c r="AX65386" s="95"/>
      <c r="AY65386" s="95"/>
      <c r="AZ65386" s="95"/>
      <c r="BA65386" s="95"/>
      <c r="BB65386" s="95"/>
      <c r="BC65386" s="95"/>
      <c r="BD65386" s="95"/>
      <c r="BE65386" s="95"/>
      <c r="BF65386" s="95"/>
      <c r="BG65386" s="95"/>
      <c r="BH65386" s="95"/>
      <c r="BI65386" s="95"/>
      <c r="BJ65386" s="95"/>
      <c r="BK65386" s="95"/>
      <c r="BL65386" s="95"/>
      <c r="BM65386" s="95"/>
      <c r="BN65386" s="95"/>
      <c r="CA65386" s="95"/>
    </row>
    <row r="65387" spans="31:79" s="97" customFormat="1" x14ac:dyDescent="0.2">
      <c r="AE65387" s="95"/>
      <c r="AF65387" s="95"/>
      <c r="AN65387" s="95"/>
      <c r="AO65387" s="95"/>
      <c r="AP65387" s="95"/>
      <c r="AQ65387" s="95"/>
      <c r="AR65387" s="95"/>
      <c r="AS65387" s="95"/>
      <c r="AT65387" s="95"/>
      <c r="AU65387" s="95"/>
      <c r="AV65387" s="95"/>
      <c r="AW65387" s="95"/>
      <c r="AX65387" s="95"/>
      <c r="AY65387" s="95"/>
      <c r="AZ65387" s="95"/>
      <c r="BA65387" s="95"/>
      <c r="BB65387" s="95"/>
      <c r="BC65387" s="95"/>
      <c r="BD65387" s="95"/>
      <c r="BE65387" s="95"/>
      <c r="BF65387" s="95"/>
      <c r="BG65387" s="95"/>
      <c r="BH65387" s="95"/>
      <c r="BI65387" s="95"/>
      <c r="BJ65387" s="95"/>
      <c r="BK65387" s="95"/>
      <c r="BL65387" s="95"/>
      <c r="BM65387" s="95"/>
      <c r="BN65387" s="95"/>
      <c r="CA65387" s="95"/>
    </row>
    <row r="65388" spans="31:79" s="97" customFormat="1" x14ac:dyDescent="0.2">
      <c r="AE65388" s="95"/>
      <c r="AF65388" s="95"/>
      <c r="AN65388" s="95"/>
      <c r="AO65388" s="95"/>
      <c r="AP65388" s="95"/>
      <c r="AQ65388" s="95"/>
      <c r="AR65388" s="95"/>
      <c r="AS65388" s="95"/>
      <c r="AT65388" s="95"/>
      <c r="AU65388" s="95"/>
      <c r="AV65388" s="95"/>
      <c r="AW65388" s="95"/>
      <c r="AX65388" s="95"/>
      <c r="AY65388" s="95"/>
      <c r="AZ65388" s="95"/>
      <c r="BA65388" s="95"/>
      <c r="BB65388" s="95"/>
      <c r="BC65388" s="95"/>
      <c r="BD65388" s="95"/>
      <c r="BE65388" s="95"/>
      <c r="BF65388" s="95"/>
      <c r="BG65388" s="95"/>
      <c r="BH65388" s="95"/>
      <c r="BI65388" s="95"/>
      <c r="BJ65388" s="95"/>
      <c r="BK65388" s="95"/>
      <c r="BL65388" s="95"/>
      <c r="BM65388" s="95"/>
      <c r="BN65388" s="95"/>
      <c r="CA65388" s="95"/>
    </row>
    <row r="65389" spans="31:79" s="97" customFormat="1" x14ac:dyDescent="0.2">
      <c r="AE65389" s="95"/>
      <c r="AF65389" s="95"/>
      <c r="AN65389" s="95"/>
      <c r="AO65389" s="95"/>
      <c r="AP65389" s="95"/>
      <c r="AQ65389" s="95"/>
      <c r="AR65389" s="95"/>
      <c r="AS65389" s="95"/>
      <c r="AT65389" s="95"/>
      <c r="AU65389" s="95"/>
      <c r="AV65389" s="95"/>
      <c r="AW65389" s="95"/>
      <c r="AX65389" s="95"/>
      <c r="AY65389" s="95"/>
      <c r="AZ65389" s="95"/>
      <c r="BA65389" s="95"/>
      <c r="BB65389" s="95"/>
      <c r="BC65389" s="95"/>
      <c r="BD65389" s="95"/>
      <c r="BE65389" s="95"/>
      <c r="BF65389" s="95"/>
      <c r="BG65389" s="95"/>
      <c r="BH65389" s="95"/>
      <c r="BI65389" s="95"/>
      <c r="BJ65389" s="95"/>
      <c r="BK65389" s="95"/>
      <c r="BL65389" s="95"/>
      <c r="BM65389" s="95"/>
      <c r="BN65389" s="95"/>
      <c r="CA65389" s="95"/>
    </row>
    <row r="65390" spans="31:79" s="97" customFormat="1" x14ac:dyDescent="0.2">
      <c r="AE65390" s="95"/>
      <c r="AF65390" s="95"/>
      <c r="AN65390" s="95"/>
      <c r="AO65390" s="95"/>
      <c r="AP65390" s="95"/>
      <c r="AQ65390" s="95"/>
      <c r="AR65390" s="95"/>
      <c r="AS65390" s="95"/>
      <c r="AT65390" s="95"/>
      <c r="AU65390" s="95"/>
      <c r="AV65390" s="95"/>
      <c r="AW65390" s="95"/>
      <c r="AX65390" s="95"/>
      <c r="AY65390" s="95"/>
      <c r="AZ65390" s="95"/>
      <c r="BA65390" s="95"/>
      <c r="BB65390" s="95"/>
      <c r="BC65390" s="95"/>
      <c r="BD65390" s="95"/>
      <c r="BE65390" s="95"/>
      <c r="BF65390" s="95"/>
      <c r="BG65390" s="95"/>
      <c r="BH65390" s="95"/>
      <c r="BI65390" s="95"/>
      <c r="BJ65390" s="95"/>
      <c r="BK65390" s="95"/>
      <c r="BL65390" s="95"/>
      <c r="BM65390" s="95"/>
      <c r="BN65390" s="95"/>
      <c r="CA65390" s="95"/>
    </row>
    <row r="65391" spans="31:79" s="97" customFormat="1" x14ac:dyDescent="0.2">
      <c r="AE65391" s="95"/>
      <c r="AF65391" s="95"/>
      <c r="AN65391" s="95"/>
      <c r="AO65391" s="95"/>
      <c r="AP65391" s="95"/>
      <c r="AQ65391" s="95"/>
      <c r="AR65391" s="95"/>
      <c r="AS65391" s="95"/>
      <c r="AT65391" s="95"/>
      <c r="AU65391" s="95"/>
      <c r="AV65391" s="95"/>
      <c r="AW65391" s="95"/>
      <c r="AX65391" s="95"/>
      <c r="AY65391" s="95"/>
      <c r="AZ65391" s="95"/>
      <c r="BA65391" s="95"/>
      <c r="BB65391" s="95"/>
      <c r="BC65391" s="95"/>
      <c r="BD65391" s="95"/>
      <c r="BE65391" s="95"/>
      <c r="BF65391" s="95"/>
      <c r="BG65391" s="95"/>
      <c r="BH65391" s="95"/>
      <c r="BI65391" s="95"/>
      <c r="BJ65391" s="95"/>
      <c r="BK65391" s="95"/>
      <c r="BL65391" s="95"/>
      <c r="BM65391" s="95"/>
      <c r="BN65391" s="95"/>
      <c r="CA65391" s="95"/>
    </row>
    <row r="65392" spans="31:79" s="97" customFormat="1" x14ac:dyDescent="0.2">
      <c r="AE65392" s="95"/>
      <c r="AF65392" s="95"/>
      <c r="AN65392" s="95"/>
      <c r="AO65392" s="95"/>
      <c r="AP65392" s="95"/>
      <c r="AQ65392" s="95"/>
      <c r="AR65392" s="95"/>
      <c r="AS65392" s="95"/>
      <c r="AT65392" s="95"/>
      <c r="AU65392" s="95"/>
      <c r="AV65392" s="95"/>
      <c r="AW65392" s="95"/>
      <c r="AX65392" s="95"/>
      <c r="AY65392" s="95"/>
      <c r="AZ65392" s="95"/>
      <c r="BA65392" s="95"/>
      <c r="BB65392" s="95"/>
      <c r="BC65392" s="95"/>
      <c r="BD65392" s="95"/>
      <c r="BE65392" s="95"/>
      <c r="BF65392" s="95"/>
      <c r="BG65392" s="95"/>
      <c r="BH65392" s="95"/>
      <c r="BI65392" s="95"/>
      <c r="BJ65392" s="95"/>
      <c r="BK65392" s="95"/>
      <c r="BL65392" s="95"/>
      <c r="BM65392" s="95"/>
      <c r="BN65392" s="95"/>
      <c r="CA65392" s="95"/>
    </row>
    <row r="65393" spans="31:79" s="97" customFormat="1" x14ac:dyDescent="0.2">
      <c r="AE65393" s="95"/>
      <c r="AF65393" s="95"/>
      <c r="AN65393" s="95"/>
      <c r="AO65393" s="95"/>
      <c r="AP65393" s="95"/>
      <c r="AQ65393" s="95"/>
      <c r="AR65393" s="95"/>
      <c r="AS65393" s="95"/>
      <c r="AT65393" s="95"/>
      <c r="AU65393" s="95"/>
      <c r="AV65393" s="95"/>
      <c r="AW65393" s="95"/>
      <c r="AX65393" s="95"/>
      <c r="AY65393" s="95"/>
      <c r="AZ65393" s="95"/>
      <c r="BA65393" s="95"/>
      <c r="BB65393" s="95"/>
      <c r="BC65393" s="95"/>
      <c r="BD65393" s="95"/>
      <c r="BE65393" s="95"/>
      <c r="BF65393" s="95"/>
      <c r="BG65393" s="95"/>
      <c r="BH65393" s="95"/>
      <c r="BI65393" s="95"/>
      <c r="BJ65393" s="95"/>
      <c r="BK65393" s="95"/>
      <c r="BL65393" s="95"/>
      <c r="BM65393" s="95"/>
      <c r="BN65393" s="95"/>
      <c r="CA65393" s="95"/>
    </row>
    <row r="65394" spans="31:79" s="97" customFormat="1" x14ac:dyDescent="0.2">
      <c r="AE65394" s="95"/>
      <c r="AF65394" s="95"/>
      <c r="AN65394" s="95"/>
      <c r="AO65394" s="95"/>
      <c r="AP65394" s="95"/>
      <c r="AQ65394" s="95"/>
      <c r="AR65394" s="95"/>
      <c r="AS65394" s="95"/>
      <c r="AT65394" s="95"/>
      <c r="AU65394" s="95"/>
      <c r="AV65394" s="95"/>
      <c r="AW65394" s="95"/>
      <c r="AX65394" s="95"/>
      <c r="AY65394" s="95"/>
      <c r="AZ65394" s="95"/>
      <c r="BA65394" s="95"/>
      <c r="BB65394" s="95"/>
      <c r="BC65394" s="95"/>
      <c r="BD65394" s="95"/>
      <c r="BE65394" s="95"/>
      <c r="BF65394" s="95"/>
      <c r="BG65394" s="95"/>
      <c r="BH65394" s="95"/>
      <c r="BI65394" s="95"/>
      <c r="BJ65394" s="95"/>
      <c r="BK65394" s="95"/>
      <c r="BL65394" s="95"/>
      <c r="BM65394" s="95"/>
      <c r="BN65394" s="95"/>
      <c r="CA65394" s="95"/>
    </row>
    <row r="65395" spans="31:79" s="97" customFormat="1" x14ac:dyDescent="0.2">
      <c r="AE65395" s="95"/>
      <c r="AF65395" s="95"/>
      <c r="AN65395" s="95"/>
      <c r="AO65395" s="95"/>
      <c r="AP65395" s="95"/>
      <c r="AQ65395" s="95"/>
      <c r="AR65395" s="95"/>
      <c r="AS65395" s="95"/>
      <c r="AT65395" s="95"/>
      <c r="AU65395" s="95"/>
      <c r="AV65395" s="95"/>
      <c r="AW65395" s="95"/>
      <c r="AX65395" s="95"/>
      <c r="AY65395" s="95"/>
      <c r="AZ65395" s="95"/>
      <c r="BA65395" s="95"/>
      <c r="BB65395" s="95"/>
      <c r="BC65395" s="95"/>
      <c r="BD65395" s="95"/>
      <c r="BE65395" s="95"/>
      <c r="BF65395" s="95"/>
      <c r="BG65395" s="95"/>
      <c r="BH65395" s="95"/>
      <c r="BI65395" s="95"/>
      <c r="BJ65395" s="95"/>
      <c r="BK65395" s="95"/>
      <c r="BL65395" s="95"/>
      <c r="BM65395" s="95"/>
      <c r="BN65395" s="95"/>
      <c r="CA65395" s="95"/>
    </row>
    <row r="65396" spans="31:79" s="97" customFormat="1" x14ac:dyDescent="0.2">
      <c r="AE65396" s="95"/>
      <c r="AF65396" s="95"/>
      <c r="AN65396" s="95"/>
      <c r="AO65396" s="95"/>
      <c r="AP65396" s="95"/>
      <c r="AQ65396" s="95"/>
      <c r="AR65396" s="95"/>
      <c r="AS65396" s="95"/>
      <c r="AT65396" s="95"/>
      <c r="AU65396" s="95"/>
      <c r="AV65396" s="95"/>
      <c r="AW65396" s="95"/>
      <c r="AX65396" s="95"/>
      <c r="AY65396" s="95"/>
      <c r="AZ65396" s="95"/>
      <c r="BA65396" s="95"/>
      <c r="BB65396" s="95"/>
      <c r="BC65396" s="95"/>
      <c r="BD65396" s="95"/>
      <c r="BE65396" s="95"/>
      <c r="BF65396" s="95"/>
      <c r="BG65396" s="95"/>
      <c r="BH65396" s="95"/>
      <c r="BI65396" s="95"/>
      <c r="BJ65396" s="95"/>
      <c r="BK65396" s="95"/>
      <c r="BL65396" s="95"/>
      <c r="BM65396" s="95"/>
      <c r="BN65396" s="95"/>
      <c r="CA65396" s="95"/>
    </row>
    <row r="65397" spans="31:79" s="97" customFormat="1" x14ac:dyDescent="0.2">
      <c r="AE65397" s="95"/>
      <c r="AF65397" s="95"/>
      <c r="AN65397" s="95"/>
      <c r="AO65397" s="95"/>
      <c r="AP65397" s="95"/>
      <c r="AQ65397" s="95"/>
      <c r="AR65397" s="95"/>
      <c r="AS65397" s="95"/>
      <c r="AT65397" s="95"/>
      <c r="AU65397" s="95"/>
      <c r="AV65397" s="95"/>
      <c r="AW65397" s="95"/>
      <c r="AX65397" s="95"/>
      <c r="AY65397" s="95"/>
      <c r="AZ65397" s="95"/>
      <c r="BA65397" s="95"/>
      <c r="BB65397" s="95"/>
      <c r="BC65397" s="95"/>
      <c r="BD65397" s="95"/>
      <c r="BE65397" s="95"/>
      <c r="BF65397" s="95"/>
      <c r="BG65397" s="95"/>
      <c r="BH65397" s="95"/>
      <c r="BI65397" s="95"/>
      <c r="BJ65397" s="95"/>
      <c r="BK65397" s="95"/>
      <c r="BL65397" s="95"/>
      <c r="BM65397" s="95"/>
      <c r="BN65397" s="95"/>
      <c r="CA65397" s="95"/>
    </row>
    <row r="65398" spans="31:79" s="97" customFormat="1" x14ac:dyDescent="0.2">
      <c r="AE65398" s="95"/>
      <c r="AF65398" s="95"/>
      <c r="AN65398" s="95"/>
      <c r="AO65398" s="95"/>
      <c r="AP65398" s="95"/>
      <c r="AQ65398" s="95"/>
      <c r="AR65398" s="95"/>
      <c r="AS65398" s="95"/>
      <c r="AT65398" s="95"/>
      <c r="AU65398" s="95"/>
      <c r="AV65398" s="95"/>
      <c r="AW65398" s="95"/>
      <c r="AX65398" s="95"/>
      <c r="AY65398" s="95"/>
      <c r="AZ65398" s="95"/>
      <c r="BA65398" s="95"/>
      <c r="BB65398" s="95"/>
      <c r="BC65398" s="95"/>
      <c r="BD65398" s="95"/>
      <c r="BE65398" s="95"/>
      <c r="BF65398" s="95"/>
      <c r="BG65398" s="95"/>
      <c r="BH65398" s="95"/>
      <c r="BI65398" s="95"/>
      <c r="BJ65398" s="95"/>
      <c r="BK65398" s="95"/>
      <c r="BL65398" s="95"/>
      <c r="BM65398" s="95"/>
      <c r="BN65398" s="95"/>
      <c r="CA65398" s="95"/>
    </row>
    <row r="65399" spans="31:79" s="97" customFormat="1" x14ac:dyDescent="0.2">
      <c r="AE65399" s="95"/>
      <c r="AF65399" s="95"/>
      <c r="AN65399" s="95"/>
      <c r="AO65399" s="95"/>
      <c r="AP65399" s="95"/>
      <c r="AQ65399" s="95"/>
      <c r="AR65399" s="95"/>
      <c r="AS65399" s="95"/>
      <c r="AT65399" s="95"/>
      <c r="AU65399" s="95"/>
      <c r="AV65399" s="95"/>
      <c r="AW65399" s="95"/>
      <c r="AX65399" s="95"/>
      <c r="AY65399" s="95"/>
      <c r="AZ65399" s="95"/>
      <c r="BA65399" s="95"/>
      <c r="BB65399" s="95"/>
      <c r="BC65399" s="95"/>
      <c r="BD65399" s="95"/>
      <c r="BE65399" s="95"/>
      <c r="BF65399" s="95"/>
      <c r="BG65399" s="95"/>
      <c r="BH65399" s="95"/>
      <c r="BI65399" s="95"/>
      <c r="BJ65399" s="95"/>
      <c r="BK65399" s="95"/>
      <c r="BL65399" s="95"/>
      <c r="BM65399" s="95"/>
      <c r="BN65399" s="95"/>
      <c r="CA65399" s="95"/>
    </row>
    <row r="65400" spans="31:79" s="97" customFormat="1" x14ac:dyDescent="0.2">
      <c r="AE65400" s="95"/>
      <c r="AF65400" s="95"/>
      <c r="AN65400" s="95"/>
      <c r="AO65400" s="95"/>
      <c r="AP65400" s="95"/>
      <c r="AQ65400" s="95"/>
      <c r="AR65400" s="95"/>
      <c r="AS65400" s="95"/>
      <c r="AT65400" s="95"/>
      <c r="AU65400" s="95"/>
      <c r="AV65400" s="95"/>
      <c r="AW65400" s="95"/>
      <c r="AX65400" s="95"/>
      <c r="AY65400" s="95"/>
      <c r="AZ65400" s="95"/>
      <c r="BA65400" s="95"/>
      <c r="BB65400" s="95"/>
      <c r="BC65400" s="95"/>
      <c r="BD65400" s="95"/>
      <c r="BE65400" s="95"/>
      <c r="BF65400" s="95"/>
      <c r="BG65400" s="95"/>
      <c r="BH65400" s="95"/>
      <c r="BI65400" s="95"/>
      <c r="BJ65400" s="95"/>
      <c r="BK65400" s="95"/>
      <c r="BL65400" s="95"/>
      <c r="BM65400" s="95"/>
      <c r="BN65400" s="95"/>
      <c r="CA65400" s="95"/>
    </row>
    <row r="65401" spans="31:79" x14ac:dyDescent="0.2">
      <c r="AE65401" s="95"/>
      <c r="AF65401" s="95"/>
      <c r="AQ65401" s="95"/>
      <c r="AR65401" s="95"/>
      <c r="AS65401" s="95"/>
      <c r="AT65401" s="95"/>
      <c r="AU65401" s="95"/>
      <c r="AV65401" s="95"/>
      <c r="AW65401" s="95"/>
      <c r="AX65401" s="95"/>
      <c r="AY65401" s="95"/>
      <c r="AZ65401" s="95"/>
      <c r="BA65401" s="95"/>
      <c r="BB65401" s="95"/>
      <c r="BC65401" s="95"/>
      <c r="BD65401" s="95"/>
      <c r="BE65401" s="95"/>
      <c r="BF65401" s="95"/>
      <c r="BG65401" s="95"/>
      <c r="BH65401" s="95"/>
      <c r="BI65401" s="95"/>
      <c r="BJ65401" s="95"/>
      <c r="BK65401" s="95"/>
      <c r="BL65401" s="95"/>
      <c r="BM65401" s="95"/>
      <c r="BN65401" s="95"/>
      <c r="BO65401" s="97"/>
      <c r="BP65401" s="97"/>
      <c r="BQ65401" s="97"/>
      <c r="BR65401" s="97"/>
      <c r="BS65401" s="97"/>
      <c r="BT65401" s="97"/>
      <c r="BU65401" s="97"/>
      <c r="BV65401" s="97"/>
      <c r="BW65401" s="97"/>
      <c r="BX65401" s="97"/>
      <c r="BY65401" s="97"/>
      <c r="BZ65401" s="97"/>
      <c r="CA65401" s="95"/>
    </row>
    <row r="65402" spans="31:79" x14ac:dyDescent="0.2">
      <c r="AE65402" s="95"/>
      <c r="AF65402" s="95"/>
      <c r="AQ65402" s="95"/>
      <c r="AR65402" s="95"/>
      <c r="AS65402" s="95"/>
      <c r="AT65402" s="95"/>
      <c r="AU65402" s="95"/>
      <c r="AV65402" s="95"/>
      <c r="AW65402" s="95"/>
      <c r="AX65402" s="95"/>
      <c r="AY65402" s="95"/>
      <c r="AZ65402" s="95"/>
      <c r="BA65402" s="95"/>
      <c r="BB65402" s="95"/>
      <c r="BC65402" s="95"/>
      <c r="BD65402" s="95"/>
      <c r="BE65402" s="95"/>
      <c r="BF65402" s="95"/>
      <c r="BG65402" s="95"/>
      <c r="BH65402" s="95"/>
      <c r="BI65402" s="95"/>
      <c r="BJ65402" s="95"/>
      <c r="BK65402" s="95"/>
      <c r="BL65402" s="95"/>
      <c r="BM65402" s="95"/>
      <c r="BN65402" s="95"/>
      <c r="BO65402" s="97"/>
      <c r="BP65402" s="97"/>
      <c r="BQ65402" s="97"/>
      <c r="BR65402" s="97"/>
      <c r="BS65402" s="97"/>
      <c r="BT65402" s="97"/>
      <c r="BU65402" s="97"/>
      <c r="BV65402" s="97"/>
      <c r="BW65402" s="97"/>
      <c r="BX65402" s="97"/>
      <c r="BY65402" s="97"/>
      <c r="BZ65402" s="97"/>
      <c r="CA65402" s="95"/>
    </row>
    <row r="65403" spans="31:79" x14ac:dyDescent="0.2">
      <c r="AE65403" s="95"/>
      <c r="AF65403" s="95"/>
      <c r="AQ65403" s="95"/>
      <c r="AR65403" s="95"/>
      <c r="AS65403" s="95"/>
      <c r="AT65403" s="95"/>
      <c r="AU65403" s="95"/>
      <c r="AV65403" s="95"/>
      <c r="AW65403" s="95"/>
      <c r="AX65403" s="95"/>
      <c r="AY65403" s="95"/>
      <c r="AZ65403" s="95"/>
      <c r="BA65403" s="95"/>
      <c r="BB65403" s="95"/>
      <c r="BC65403" s="95"/>
      <c r="BD65403" s="95"/>
      <c r="BE65403" s="95"/>
      <c r="BF65403" s="95"/>
      <c r="BG65403" s="95"/>
      <c r="BH65403" s="95"/>
      <c r="BI65403" s="95"/>
      <c r="BJ65403" s="95"/>
      <c r="BK65403" s="95"/>
      <c r="BL65403" s="95"/>
      <c r="BM65403" s="95"/>
      <c r="BN65403" s="95"/>
      <c r="BO65403" s="97"/>
      <c r="BP65403" s="97"/>
      <c r="BQ65403" s="97"/>
      <c r="BR65403" s="97"/>
      <c r="BS65403" s="97"/>
      <c r="BT65403" s="97"/>
      <c r="BU65403" s="97"/>
      <c r="BV65403" s="97"/>
      <c r="BW65403" s="97"/>
      <c r="BX65403" s="97"/>
      <c r="BY65403" s="97"/>
      <c r="BZ65403" s="97"/>
      <c r="CA65403" s="95"/>
    </row>
    <row r="65404" spans="31:79" x14ac:dyDescent="0.2">
      <c r="AE65404" s="95"/>
      <c r="AF65404" s="95"/>
      <c r="AQ65404" s="95"/>
      <c r="AR65404" s="95"/>
      <c r="AS65404" s="95"/>
      <c r="AT65404" s="95"/>
      <c r="AU65404" s="95"/>
      <c r="AV65404" s="95"/>
      <c r="AW65404" s="95"/>
      <c r="AX65404" s="95"/>
      <c r="AY65404" s="95"/>
      <c r="AZ65404" s="95"/>
      <c r="BA65404" s="95"/>
      <c r="BB65404" s="95"/>
      <c r="BC65404" s="95"/>
      <c r="BD65404" s="95"/>
      <c r="BE65404" s="95"/>
      <c r="BF65404" s="95"/>
      <c r="BG65404" s="95"/>
      <c r="BH65404" s="95"/>
      <c r="BI65404" s="95"/>
      <c r="BJ65404" s="95"/>
      <c r="BK65404" s="95"/>
      <c r="BL65404" s="95"/>
      <c r="BM65404" s="95"/>
      <c r="BN65404" s="95"/>
      <c r="BO65404" s="97"/>
      <c r="BP65404" s="97"/>
      <c r="BQ65404" s="97"/>
      <c r="BR65404" s="97"/>
      <c r="BS65404" s="97"/>
      <c r="BT65404" s="97"/>
      <c r="BU65404" s="97"/>
      <c r="BV65404" s="97"/>
      <c r="BW65404" s="97"/>
      <c r="BX65404" s="97"/>
      <c r="BY65404" s="97"/>
      <c r="BZ65404" s="97"/>
      <c r="CA65404" s="95"/>
    </row>
    <row r="65405" spans="31:79" x14ac:dyDescent="0.2">
      <c r="AE65405" s="95"/>
      <c r="AF65405" s="95"/>
      <c r="AQ65405" s="95"/>
      <c r="AR65405" s="95"/>
      <c r="AS65405" s="95"/>
      <c r="AT65405" s="95"/>
      <c r="AU65405" s="95"/>
      <c r="AV65405" s="95"/>
      <c r="AW65405" s="95"/>
      <c r="AX65405" s="95"/>
      <c r="AY65405" s="95"/>
      <c r="AZ65405" s="95"/>
      <c r="BA65405" s="95"/>
      <c r="BB65405" s="95"/>
      <c r="BC65405" s="95"/>
      <c r="BD65405" s="95"/>
      <c r="BE65405" s="95"/>
      <c r="BF65405" s="95"/>
      <c r="BG65405" s="95"/>
      <c r="BH65405" s="95"/>
      <c r="BI65405" s="95"/>
      <c r="BJ65405" s="95"/>
      <c r="BK65405" s="95"/>
      <c r="BL65405" s="95"/>
      <c r="BM65405" s="95"/>
      <c r="BN65405" s="95"/>
      <c r="BO65405" s="97"/>
      <c r="BP65405" s="97"/>
      <c r="BQ65405" s="97"/>
      <c r="BR65405" s="97"/>
      <c r="BS65405" s="97"/>
      <c r="BT65405" s="97"/>
      <c r="BU65405" s="97"/>
      <c r="BV65405" s="97"/>
      <c r="BW65405" s="97"/>
      <c r="BX65405" s="97"/>
      <c r="BY65405" s="97"/>
      <c r="BZ65405" s="97"/>
      <c r="CA65405" s="95"/>
    </row>
    <row r="65406" spans="31:79" x14ac:dyDescent="0.2">
      <c r="AE65406" s="95"/>
      <c r="AF65406" s="95"/>
      <c r="AQ65406" s="95"/>
      <c r="AR65406" s="95"/>
      <c r="AS65406" s="95"/>
      <c r="AT65406" s="95"/>
      <c r="AU65406" s="95"/>
      <c r="AV65406" s="95"/>
      <c r="AW65406" s="95"/>
      <c r="AX65406" s="95"/>
      <c r="AY65406" s="95"/>
      <c r="AZ65406" s="95"/>
      <c r="BA65406" s="95"/>
      <c r="BB65406" s="95"/>
      <c r="BC65406" s="95"/>
      <c r="BD65406" s="95"/>
      <c r="BE65406" s="95"/>
      <c r="BF65406" s="95"/>
      <c r="BG65406" s="95"/>
      <c r="BH65406" s="95"/>
      <c r="BI65406" s="95"/>
      <c r="BJ65406" s="95"/>
      <c r="BK65406" s="95"/>
      <c r="BL65406" s="95"/>
      <c r="BM65406" s="95"/>
      <c r="BN65406" s="95"/>
      <c r="BO65406" s="97"/>
      <c r="BP65406" s="97"/>
      <c r="BQ65406" s="97"/>
      <c r="BR65406" s="97"/>
      <c r="BS65406" s="97"/>
      <c r="BT65406" s="97"/>
      <c r="BU65406" s="97"/>
      <c r="BV65406" s="97"/>
      <c r="BW65406" s="97"/>
      <c r="BX65406" s="97"/>
      <c r="BY65406" s="97"/>
      <c r="BZ65406" s="97"/>
      <c r="CA65406" s="95"/>
    </row>
    <row r="65407" spans="31:79" x14ac:dyDescent="0.2">
      <c r="AE65407" s="95"/>
      <c r="AF65407" s="95"/>
      <c r="AQ65407" s="95"/>
      <c r="AR65407" s="95"/>
      <c r="AS65407" s="95"/>
      <c r="AT65407" s="95"/>
      <c r="AU65407" s="95"/>
      <c r="AV65407" s="95"/>
      <c r="AW65407" s="95"/>
      <c r="AX65407" s="95"/>
      <c r="AY65407" s="95"/>
      <c r="AZ65407" s="95"/>
      <c r="BA65407" s="95"/>
      <c r="BB65407" s="95"/>
      <c r="BC65407" s="95"/>
      <c r="BD65407" s="95"/>
      <c r="BE65407" s="95"/>
      <c r="BF65407" s="95"/>
      <c r="BG65407" s="95"/>
      <c r="BH65407" s="95"/>
      <c r="BI65407" s="95"/>
      <c r="BJ65407" s="95"/>
      <c r="BK65407" s="95"/>
      <c r="BL65407" s="95"/>
      <c r="BM65407" s="95"/>
      <c r="BN65407" s="95"/>
      <c r="BO65407" s="97"/>
      <c r="BP65407" s="97"/>
      <c r="BQ65407" s="97"/>
      <c r="BR65407" s="97"/>
      <c r="BS65407" s="97"/>
      <c r="BT65407" s="97"/>
      <c r="BU65407" s="97"/>
      <c r="BV65407" s="97"/>
      <c r="BW65407" s="97"/>
      <c r="BX65407" s="97"/>
      <c r="BY65407" s="97"/>
      <c r="BZ65407" s="97"/>
      <c r="CA65407" s="95"/>
    </row>
    <row r="65408" spans="31:79" x14ac:dyDescent="0.2">
      <c r="AE65408" s="95"/>
      <c r="AF65408" s="95"/>
      <c r="AQ65408" s="95"/>
      <c r="AR65408" s="95"/>
      <c r="AS65408" s="95"/>
      <c r="AT65408" s="95"/>
      <c r="AU65408" s="95"/>
      <c r="AV65408" s="95"/>
      <c r="AW65408" s="95"/>
      <c r="AX65408" s="95"/>
      <c r="AY65408" s="95"/>
      <c r="AZ65408" s="95"/>
      <c r="BA65408" s="95"/>
      <c r="BB65408" s="95"/>
      <c r="BC65408" s="95"/>
      <c r="BD65408" s="95"/>
      <c r="BE65408" s="95"/>
      <c r="BF65408" s="95"/>
      <c r="BG65408" s="95"/>
      <c r="BH65408" s="95"/>
      <c r="BI65408" s="95"/>
      <c r="BJ65408" s="95"/>
      <c r="BK65408" s="95"/>
      <c r="BL65408" s="95"/>
      <c r="BM65408" s="95"/>
      <c r="BN65408" s="95"/>
      <c r="BO65408" s="97"/>
      <c r="BP65408" s="97"/>
      <c r="BQ65408" s="97"/>
      <c r="BR65408" s="97"/>
      <c r="BS65408" s="97"/>
      <c r="BT65408" s="97"/>
      <c r="BU65408" s="97"/>
      <c r="BV65408" s="97"/>
      <c r="BW65408" s="97"/>
      <c r="BX65408" s="97"/>
      <c r="BY65408" s="97"/>
      <c r="BZ65408" s="97"/>
      <c r="CA65408" s="95"/>
    </row>
    <row r="65409" spans="31:79" x14ac:dyDescent="0.2">
      <c r="AE65409" s="95"/>
      <c r="AF65409" s="95"/>
      <c r="AQ65409" s="95"/>
      <c r="AR65409" s="95"/>
      <c r="AS65409" s="95"/>
      <c r="AT65409" s="95"/>
      <c r="AU65409" s="95"/>
      <c r="AV65409" s="95"/>
      <c r="AW65409" s="95"/>
      <c r="AX65409" s="95"/>
      <c r="AY65409" s="95"/>
      <c r="AZ65409" s="95"/>
      <c r="BA65409" s="95"/>
      <c r="BB65409" s="95"/>
      <c r="BC65409" s="95"/>
      <c r="BD65409" s="95"/>
      <c r="BE65409" s="95"/>
      <c r="BF65409" s="95"/>
      <c r="BG65409" s="95"/>
      <c r="BH65409" s="95"/>
      <c r="BI65409" s="95"/>
      <c r="BJ65409" s="95"/>
      <c r="BK65409" s="95"/>
      <c r="BL65409" s="95"/>
      <c r="BM65409" s="95"/>
      <c r="BN65409" s="95"/>
      <c r="BO65409" s="97"/>
      <c r="BP65409" s="97"/>
      <c r="BQ65409" s="97"/>
      <c r="BR65409" s="97"/>
      <c r="BS65409" s="97"/>
      <c r="BT65409" s="97"/>
      <c r="BU65409" s="97"/>
      <c r="BV65409" s="97"/>
      <c r="BW65409" s="97"/>
      <c r="BX65409" s="97"/>
      <c r="BY65409" s="97"/>
      <c r="BZ65409" s="97"/>
      <c r="CA65409" s="95"/>
    </row>
    <row r="65410" spans="31:79" x14ac:dyDescent="0.2">
      <c r="AE65410" s="95"/>
      <c r="AF65410" s="95"/>
      <c r="AQ65410" s="95"/>
      <c r="AR65410" s="95"/>
      <c r="AS65410" s="95"/>
      <c r="AT65410" s="95"/>
      <c r="AU65410" s="95"/>
      <c r="AV65410" s="95"/>
      <c r="AW65410" s="95"/>
      <c r="AX65410" s="95"/>
      <c r="AY65410" s="95"/>
      <c r="AZ65410" s="95"/>
      <c r="BA65410" s="95"/>
      <c r="BB65410" s="95"/>
      <c r="BC65410" s="95"/>
      <c r="BD65410" s="95"/>
      <c r="BE65410" s="95"/>
      <c r="BF65410" s="95"/>
      <c r="BG65410" s="95"/>
      <c r="BH65410" s="95"/>
      <c r="BI65410" s="95"/>
      <c r="BJ65410" s="95"/>
      <c r="BK65410" s="95"/>
      <c r="BL65410" s="95"/>
      <c r="BM65410" s="95"/>
      <c r="BN65410" s="95"/>
      <c r="BO65410" s="97"/>
      <c r="BP65410" s="97"/>
      <c r="BQ65410" s="97"/>
      <c r="BR65410" s="97"/>
      <c r="BS65410" s="97"/>
      <c r="BT65410" s="97"/>
      <c r="BU65410" s="97"/>
      <c r="BV65410" s="97"/>
      <c r="BW65410" s="97"/>
      <c r="BX65410" s="97"/>
      <c r="BY65410" s="97"/>
      <c r="BZ65410" s="97"/>
      <c r="CA65410" s="95"/>
    </row>
    <row r="65411" spans="31:79" x14ac:dyDescent="0.2">
      <c r="AE65411" s="95"/>
      <c r="AF65411" s="95"/>
      <c r="AQ65411" s="95"/>
      <c r="AR65411" s="95"/>
      <c r="AS65411" s="95"/>
      <c r="AT65411" s="95"/>
      <c r="AU65411" s="95"/>
      <c r="AV65411" s="95"/>
      <c r="AW65411" s="95"/>
      <c r="AX65411" s="95"/>
      <c r="AY65411" s="95"/>
      <c r="AZ65411" s="95"/>
      <c r="BA65411" s="95"/>
      <c r="BB65411" s="95"/>
      <c r="BC65411" s="95"/>
      <c r="BD65411" s="95"/>
      <c r="BE65411" s="95"/>
      <c r="BF65411" s="95"/>
      <c r="BG65411" s="95"/>
      <c r="BH65411" s="95"/>
      <c r="BI65411" s="95"/>
      <c r="BJ65411" s="95"/>
      <c r="BK65411" s="95"/>
      <c r="BL65411" s="95"/>
      <c r="BM65411" s="95"/>
      <c r="BN65411" s="95"/>
      <c r="BO65411" s="97"/>
      <c r="BP65411" s="97"/>
      <c r="BQ65411" s="97"/>
      <c r="BR65411" s="97"/>
      <c r="BS65411" s="97"/>
      <c r="BT65411" s="97"/>
      <c r="BU65411" s="97"/>
      <c r="BV65411" s="97"/>
      <c r="BW65411" s="97"/>
      <c r="BX65411" s="97"/>
      <c r="BY65411" s="97"/>
      <c r="BZ65411" s="97"/>
      <c r="CA65411" s="95"/>
    </row>
    <row r="65412" spans="31:79" x14ac:dyDescent="0.2">
      <c r="AE65412" s="95"/>
      <c r="AF65412" s="95"/>
      <c r="AQ65412" s="95"/>
      <c r="AR65412" s="95"/>
      <c r="AS65412" s="95"/>
      <c r="AT65412" s="95"/>
      <c r="AU65412" s="95"/>
      <c r="AV65412" s="95"/>
      <c r="AW65412" s="95"/>
      <c r="AX65412" s="95"/>
      <c r="AY65412" s="95"/>
      <c r="AZ65412" s="95"/>
      <c r="BA65412" s="95"/>
      <c r="BB65412" s="95"/>
      <c r="BC65412" s="95"/>
      <c r="BD65412" s="95"/>
      <c r="BE65412" s="95"/>
      <c r="BF65412" s="95"/>
      <c r="BG65412" s="95"/>
      <c r="BH65412" s="95"/>
      <c r="BI65412" s="95"/>
      <c r="BJ65412" s="95"/>
      <c r="BK65412" s="95"/>
      <c r="BL65412" s="95"/>
      <c r="BM65412" s="95"/>
      <c r="CA65412" s="95"/>
    </row>
    <row r="65413" spans="31:79" x14ac:dyDescent="0.2">
      <c r="AE65413" s="95"/>
      <c r="AF65413" s="95"/>
      <c r="AQ65413" s="95"/>
      <c r="AR65413" s="95"/>
      <c r="AS65413" s="95"/>
      <c r="AT65413" s="95"/>
      <c r="AU65413" s="95"/>
      <c r="AV65413" s="95"/>
      <c r="AW65413" s="95"/>
      <c r="AX65413" s="95"/>
      <c r="AY65413" s="95"/>
      <c r="AZ65413" s="95"/>
      <c r="BA65413" s="95"/>
      <c r="BB65413" s="95"/>
      <c r="BC65413" s="95"/>
      <c r="BD65413" s="95"/>
      <c r="BE65413" s="95"/>
      <c r="BF65413" s="95"/>
      <c r="BG65413" s="95"/>
      <c r="BH65413" s="95"/>
      <c r="BI65413" s="95"/>
      <c r="BJ65413" s="95"/>
      <c r="BK65413" s="95"/>
      <c r="BL65413" s="95"/>
      <c r="BM65413" s="95"/>
      <c r="CA65413" s="95"/>
    </row>
    <row r="65414" spans="31:79" x14ac:dyDescent="0.2">
      <c r="AE65414" s="95"/>
      <c r="AF65414" s="95"/>
      <c r="AQ65414" s="95"/>
      <c r="AR65414" s="95"/>
      <c r="AS65414" s="95"/>
      <c r="AT65414" s="95"/>
      <c r="AU65414" s="95"/>
      <c r="AV65414" s="95"/>
      <c r="AW65414" s="95"/>
      <c r="AX65414" s="95"/>
      <c r="AY65414" s="95"/>
      <c r="AZ65414" s="95"/>
      <c r="BA65414" s="95"/>
      <c r="BB65414" s="95"/>
      <c r="BC65414" s="95"/>
      <c r="BD65414" s="95"/>
      <c r="BE65414" s="95"/>
      <c r="BF65414" s="95"/>
      <c r="BG65414" s="95"/>
      <c r="BH65414" s="95"/>
      <c r="BI65414" s="95"/>
      <c r="BJ65414" s="95"/>
      <c r="BK65414" s="95"/>
      <c r="BL65414" s="95"/>
      <c r="BM65414" s="95"/>
      <c r="CA65414" s="95"/>
    </row>
    <row r="65415" spans="31:79" x14ac:dyDescent="0.2">
      <c r="AE65415" s="95"/>
      <c r="AF65415" s="95"/>
      <c r="AQ65415" s="95"/>
      <c r="AR65415" s="95"/>
      <c r="AS65415" s="95"/>
      <c r="AT65415" s="95"/>
      <c r="AU65415" s="95"/>
      <c r="AV65415" s="95"/>
      <c r="AW65415" s="95"/>
      <c r="AX65415" s="95"/>
      <c r="AY65415" s="95"/>
      <c r="AZ65415" s="95"/>
      <c r="BA65415" s="95"/>
      <c r="BB65415" s="95"/>
      <c r="BC65415" s="95"/>
      <c r="BD65415" s="95"/>
      <c r="BE65415" s="95"/>
      <c r="BF65415" s="95"/>
      <c r="BG65415" s="95"/>
      <c r="BH65415" s="95"/>
      <c r="BI65415" s="95"/>
      <c r="BJ65415" s="95"/>
      <c r="BK65415" s="95"/>
      <c r="BL65415" s="95"/>
      <c r="BM65415" s="95"/>
      <c r="CA65415" s="95"/>
    </row>
    <row r="65416" spans="31:79" x14ac:dyDescent="0.2">
      <c r="AE65416" s="95"/>
      <c r="AF65416" s="95"/>
      <c r="AQ65416" s="95"/>
      <c r="AR65416" s="95"/>
      <c r="AS65416" s="95"/>
      <c r="AT65416" s="95"/>
      <c r="AU65416" s="95"/>
      <c r="AV65416" s="95"/>
      <c r="AW65416" s="95"/>
      <c r="AX65416" s="95"/>
      <c r="AY65416" s="95"/>
      <c r="AZ65416" s="95"/>
      <c r="BA65416" s="95"/>
      <c r="BB65416" s="95"/>
      <c r="BC65416" s="95"/>
      <c r="BD65416" s="95"/>
      <c r="BE65416" s="95"/>
      <c r="BF65416" s="95"/>
      <c r="BG65416" s="95"/>
      <c r="BH65416" s="95"/>
      <c r="BI65416" s="95"/>
      <c r="BJ65416" s="95"/>
      <c r="BK65416" s="95"/>
      <c r="BL65416" s="95"/>
      <c r="BM65416" s="95"/>
      <c r="CA65416" s="95"/>
    </row>
    <row r="65417" spans="31:79" x14ac:dyDescent="0.2">
      <c r="AE65417" s="95"/>
      <c r="AF65417" s="95"/>
      <c r="AQ65417" s="95"/>
      <c r="AR65417" s="95"/>
      <c r="AS65417" s="95"/>
      <c r="AT65417" s="95"/>
      <c r="AU65417" s="95"/>
      <c r="AV65417" s="95"/>
      <c r="AW65417" s="95"/>
      <c r="AX65417" s="95"/>
      <c r="AY65417" s="95"/>
      <c r="AZ65417" s="95"/>
      <c r="BA65417" s="95"/>
      <c r="BB65417" s="95"/>
      <c r="BC65417" s="95"/>
      <c r="BD65417" s="95"/>
      <c r="BE65417" s="95"/>
      <c r="BF65417" s="95"/>
      <c r="BG65417" s="95"/>
      <c r="BH65417" s="95"/>
      <c r="BI65417" s="95"/>
      <c r="BJ65417" s="95"/>
      <c r="BK65417" s="95"/>
      <c r="BL65417" s="95"/>
      <c r="BM65417" s="95"/>
      <c r="CA65417" s="95"/>
    </row>
    <row r="65418" spans="31:79" x14ac:dyDescent="0.2">
      <c r="AE65418" s="95"/>
      <c r="AF65418" s="95"/>
      <c r="AQ65418" s="95"/>
      <c r="AR65418" s="95"/>
      <c r="AS65418" s="95"/>
      <c r="AT65418" s="95"/>
      <c r="AU65418" s="95"/>
      <c r="AV65418" s="95"/>
      <c r="AW65418" s="95"/>
      <c r="AX65418" s="95"/>
      <c r="AY65418" s="95"/>
      <c r="AZ65418" s="95"/>
      <c r="BA65418" s="95"/>
      <c r="BB65418" s="95"/>
      <c r="BC65418" s="95"/>
      <c r="BD65418" s="95"/>
      <c r="BE65418" s="95"/>
      <c r="BF65418" s="95"/>
      <c r="BG65418" s="95"/>
      <c r="BH65418" s="95"/>
      <c r="BI65418" s="95"/>
      <c r="BJ65418" s="95"/>
      <c r="BK65418" s="95"/>
      <c r="BL65418" s="95"/>
      <c r="BM65418" s="95"/>
      <c r="CA65418" s="95"/>
    </row>
    <row r="65419" spans="31:79" x14ac:dyDescent="0.2">
      <c r="AE65419" s="95"/>
      <c r="AF65419" s="95"/>
      <c r="AQ65419" s="95"/>
      <c r="AR65419" s="95"/>
      <c r="AS65419" s="95"/>
      <c r="AT65419" s="95"/>
      <c r="AU65419" s="95"/>
      <c r="AV65419" s="95"/>
      <c r="AW65419" s="95"/>
      <c r="AX65419" s="95"/>
      <c r="AY65419" s="95"/>
      <c r="AZ65419" s="95"/>
      <c r="BA65419" s="95"/>
      <c r="BB65419" s="95"/>
      <c r="BC65419" s="95"/>
      <c r="BD65419" s="95"/>
      <c r="BE65419" s="95"/>
      <c r="BF65419" s="95"/>
      <c r="BG65419" s="95"/>
      <c r="BH65419" s="95"/>
      <c r="BI65419" s="95"/>
      <c r="BJ65419" s="95"/>
      <c r="BK65419" s="95"/>
      <c r="BL65419" s="95"/>
      <c r="BM65419" s="95"/>
      <c r="CA65419" s="95"/>
    </row>
    <row r="65420" spans="31:79" x14ac:dyDescent="0.2">
      <c r="AE65420" s="95"/>
      <c r="AF65420" s="95"/>
      <c r="AQ65420" s="95"/>
      <c r="AR65420" s="95"/>
      <c r="AS65420" s="95"/>
      <c r="AT65420" s="95"/>
      <c r="AU65420" s="95"/>
      <c r="AV65420" s="95"/>
      <c r="AW65420" s="95"/>
      <c r="AX65420" s="95"/>
      <c r="AY65420" s="95"/>
      <c r="AZ65420" s="95"/>
      <c r="BA65420" s="95"/>
      <c r="BB65420" s="95"/>
      <c r="BC65420" s="95"/>
      <c r="BD65420" s="95"/>
      <c r="BE65420" s="95"/>
      <c r="BF65420" s="95"/>
      <c r="BG65420" s="95"/>
      <c r="BH65420" s="95"/>
      <c r="BI65420" s="95"/>
      <c r="BJ65420" s="95"/>
      <c r="BK65420" s="95"/>
      <c r="BL65420" s="95"/>
      <c r="BM65420" s="95"/>
      <c r="CA65420" s="95"/>
    </row>
    <row r="65421" spans="31:79" x14ac:dyDescent="0.2">
      <c r="AE65421" s="95"/>
      <c r="AF65421" s="95"/>
      <c r="AQ65421" s="95"/>
      <c r="AR65421" s="95"/>
      <c r="AS65421" s="95"/>
      <c r="AT65421" s="95"/>
      <c r="AU65421" s="95"/>
      <c r="AV65421" s="95"/>
      <c r="AW65421" s="95"/>
      <c r="AX65421" s="95"/>
      <c r="AY65421" s="95"/>
      <c r="AZ65421" s="95"/>
      <c r="BA65421" s="95"/>
      <c r="BB65421" s="95"/>
      <c r="BC65421" s="95"/>
      <c r="BD65421" s="95"/>
      <c r="BE65421" s="95"/>
      <c r="BF65421" s="95"/>
      <c r="BG65421" s="95"/>
      <c r="BH65421" s="95"/>
      <c r="BI65421" s="95"/>
      <c r="BJ65421" s="95"/>
      <c r="BK65421" s="95"/>
      <c r="BL65421" s="95"/>
      <c r="BM65421" s="95"/>
      <c r="CA65421" s="95"/>
    </row>
    <row r="65422" spans="31:79" x14ac:dyDescent="0.2">
      <c r="AE65422" s="95"/>
      <c r="AF65422" s="95"/>
      <c r="AQ65422" s="95"/>
      <c r="AR65422" s="95"/>
      <c r="AS65422" s="95"/>
      <c r="AT65422" s="95"/>
      <c r="AU65422" s="95"/>
      <c r="AV65422" s="95"/>
      <c r="AW65422" s="95"/>
      <c r="AX65422" s="95"/>
      <c r="AY65422" s="95"/>
      <c r="AZ65422" s="95"/>
      <c r="BA65422" s="95"/>
      <c r="BB65422" s="95"/>
      <c r="BC65422" s="95"/>
      <c r="BD65422" s="95"/>
      <c r="BE65422" s="95"/>
      <c r="BF65422" s="95"/>
      <c r="BG65422" s="95"/>
      <c r="BH65422" s="95"/>
      <c r="BI65422" s="95"/>
      <c r="BJ65422" s="95"/>
      <c r="BK65422" s="95"/>
      <c r="BL65422" s="95"/>
      <c r="BM65422" s="95"/>
      <c r="CA65422" s="95"/>
    </row>
    <row r="65423" spans="31:79" x14ac:dyDescent="0.2">
      <c r="AE65423" s="95"/>
      <c r="AF65423" s="95"/>
      <c r="AQ65423" s="95"/>
      <c r="AR65423" s="95"/>
      <c r="AS65423" s="95"/>
      <c r="AT65423" s="95"/>
      <c r="AU65423" s="95"/>
      <c r="AV65423" s="95"/>
      <c r="AW65423" s="95"/>
      <c r="AX65423" s="95"/>
      <c r="AY65423" s="95"/>
      <c r="AZ65423" s="95"/>
      <c r="BA65423" s="95"/>
      <c r="BB65423" s="95"/>
      <c r="BC65423" s="95"/>
      <c r="BD65423" s="95"/>
      <c r="BE65423" s="95"/>
      <c r="BF65423" s="95"/>
      <c r="BG65423" s="95"/>
      <c r="BH65423" s="95"/>
      <c r="BI65423" s="95"/>
      <c r="BJ65423" s="95"/>
      <c r="BK65423" s="95"/>
      <c r="BL65423" s="95"/>
      <c r="BM65423" s="95"/>
      <c r="CA65423" s="95"/>
    </row>
    <row r="65424" spans="31:79" x14ac:dyDescent="0.2">
      <c r="AE65424" s="95"/>
      <c r="AF65424" s="95"/>
      <c r="AQ65424" s="95"/>
      <c r="AR65424" s="95"/>
      <c r="AS65424" s="95"/>
      <c r="AT65424" s="95"/>
      <c r="AU65424" s="95"/>
      <c r="AV65424" s="95"/>
      <c r="AW65424" s="95"/>
      <c r="AX65424" s="95"/>
      <c r="AY65424" s="95"/>
      <c r="AZ65424" s="95"/>
      <c r="BA65424" s="95"/>
      <c r="BB65424" s="95"/>
      <c r="BC65424" s="95"/>
      <c r="BD65424" s="95"/>
      <c r="BE65424" s="95"/>
      <c r="BF65424" s="95"/>
      <c r="BG65424" s="95"/>
      <c r="BH65424" s="95"/>
      <c r="BI65424" s="95"/>
      <c r="BJ65424" s="95"/>
      <c r="BK65424" s="95"/>
      <c r="BL65424" s="95"/>
      <c r="BM65424" s="95"/>
      <c r="CA65424" s="95"/>
    </row>
    <row r="65425" spans="31:79" x14ac:dyDescent="0.2">
      <c r="AE65425" s="95"/>
      <c r="AF65425" s="95"/>
      <c r="AQ65425" s="95"/>
      <c r="AR65425" s="95"/>
      <c r="AS65425" s="95"/>
      <c r="AT65425" s="95"/>
      <c r="AU65425" s="95"/>
      <c r="AV65425" s="95"/>
      <c r="AW65425" s="95"/>
      <c r="AX65425" s="95"/>
      <c r="AY65425" s="95"/>
      <c r="AZ65425" s="95"/>
      <c r="BA65425" s="95"/>
      <c r="BB65425" s="95"/>
      <c r="BC65425" s="95"/>
      <c r="BD65425" s="95"/>
      <c r="BE65425" s="95"/>
      <c r="BF65425" s="95"/>
      <c r="BG65425" s="95"/>
      <c r="BH65425" s="95"/>
      <c r="BI65425" s="95"/>
      <c r="BJ65425" s="95"/>
      <c r="BK65425" s="95"/>
      <c r="BL65425" s="95"/>
      <c r="BM65425" s="95"/>
      <c r="CA65425" s="95"/>
    </row>
    <row r="65426" spans="31:79" x14ac:dyDescent="0.2">
      <c r="AE65426" s="95"/>
      <c r="AF65426" s="95"/>
      <c r="AQ65426" s="95"/>
      <c r="AR65426" s="95"/>
      <c r="AS65426" s="95"/>
      <c r="AT65426" s="95"/>
      <c r="AU65426" s="95"/>
      <c r="AV65426" s="95"/>
      <c r="AW65426" s="95"/>
      <c r="AX65426" s="95"/>
      <c r="AY65426" s="95"/>
      <c r="AZ65426" s="95"/>
      <c r="BA65426" s="95"/>
      <c r="BB65426" s="95"/>
      <c r="BC65426" s="95"/>
      <c r="BD65426" s="95"/>
      <c r="BE65426" s="95"/>
      <c r="BF65426" s="95"/>
      <c r="BG65426" s="95"/>
      <c r="BH65426" s="95"/>
      <c r="BI65426" s="95"/>
      <c r="BJ65426" s="95"/>
      <c r="BK65426" s="95"/>
      <c r="BL65426" s="95"/>
      <c r="BM65426" s="95"/>
      <c r="CA65426" s="95"/>
    </row>
    <row r="65427" spans="31:79" x14ac:dyDescent="0.2">
      <c r="AE65427" s="95"/>
      <c r="AF65427" s="95"/>
      <c r="AQ65427" s="95"/>
      <c r="AR65427" s="95"/>
      <c r="AS65427" s="95"/>
      <c r="AT65427" s="95"/>
      <c r="AU65427" s="95"/>
      <c r="AV65427" s="95"/>
      <c r="AW65427" s="95"/>
      <c r="AX65427" s="95"/>
      <c r="AY65427" s="95"/>
      <c r="AZ65427" s="95"/>
      <c r="BA65427" s="95"/>
      <c r="BB65427" s="95"/>
      <c r="BC65427" s="95"/>
      <c r="BD65427" s="95"/>
      <c r="BE65427" s="95"/>
      <c r="BF65427" s="95"/>
      <c r="BG65427" s="95"/>
      <c r="BH65427" s="95"/>
      <c r="BI65427" s="95"/>
      <c r="BJ65427" s="95"/>
      <c r="BK65427" s="95"/>
      <c r="BL65427" s="95"/>
      <c r="BM65427" s="95"/>
      <c r="CA65427" s="95"/>
    </row>
    <row r="65428" spans="31:79" x14ac:dyDescent="0.2">
      <c r="AE65428" s="95"/>
      <c r="AF65428" s="95"/>
      <c r="AQ65428" s="95"/>
      <c r="AR65428" s="95"/>
      <c r="AS65428" s="95"/>
      <c r="AT65428" s="95"/>
      <c r="AU65428" s="95"/>
      <c r="AV65428" s="95"/>
      <c r="AW65428" s="95"/>
      <c r="AX65428" s="95"/>
      <c r="AY65428" s="95"/>
      <c r="AZ65428" s="95"/>
      <c r="BA65428" s="95"/>
      <c r="BB65428" s="95"/>
      <c r="BC65428" s="95"/>
      <c r="BD65428" s="95"/>
      <c r="BE65428" s="95"/>
      <c r="BF65428" s="95"/>
      <c r="BG65428" s="95"/>
      <c r="BH65428" s="95"/>
      <c r="BI65428" s="95"/>
      <c r="BJ65428" s="95"/>
      <c r="BK65428" s="95"/>
      <c r="BL65428" s="95"/>
      <c r="BM65428" s="95"/>
      <c r="CA65428" s="95"/>
    </row>
    <row r="65429" spans="31:79" x14ac:dyDescent="0.2">
      <c r="AE65429" s="95"/>
      <c r="AF65429" s="95"/>
      <c r="AQ65429" s="95"/>
      <c r="AR65429" s="95"/>
      <c r="AS65429" s="95"/>
      <c r="AT65429" s="95"/>
      <c r="AU65429" s="95"/>
      <c r="AV65429" s="95"/>
      <c r="AW65429" s="95"/>
      <c r="AX65429" s="95"/>
      <c r="AY65429" s="95"/>
      <c r="AZ65429" s="95"/>
      <c r="BA65429" s="95"/>
      <c r="BB65429" s="95"/>
      <c r="BC65429" s="95"/>
      <c r="BD65429" s="95"/>
      <c r="BE65429" s="95"/>
      <c r="BF65429" s="95"/>
      <c r="BG65429" s="95"/>
      <c r="BH65429" s="95"/>
      <c r="BI65429" s="95"/>
      <c r="BJ65429" s="95"/>
      <c r="BK65429" s="95"/>
      <c r="BL65429" s="95"/>
      <c r="BM65429" s="95"/>
      <c r="CA65429" s="95"/>
    </row>
    <row r="65430" spans="31:79" x14ac:dyDescent="0.2">
      <c r="AE65430" s="95"/>
      <c r="AF65430" s="95"/>
      <c r="AQ65430" s="95"/>
      <c r="AR65430" s="95"/>
      <c r="AS65430" s="95"/>
      <c r="AT65430" s="95"/>
      <c r="AU65430" s="95"/>
      <c r="AV65430" s="95"/>
      <c r="AW65430" s="95"/>
      <c r="AX65430" s="95"/>
      <c r="AY65430" s="95"/>
      <c r="AZ65430" s="95"/>
      <c r="BA65430" s="95"/>
      <c r="BB65430" s="95"/>
      <c r="BC65430" s="95"/>
      <c r="BD65430" s="95"/>
      <c r="BE65430" s="95"/>
      <c r="BF65430" s="95"/>
      <c r="BG65430" s="95"/>
      <c r="BH65430" s="95"/>
      <c r="BI65430" s="95"/>
      <c r="BJ65430" s="95"/>
      <c r="BK65430" s="95"/>
      <c r="BL65430" s="95"/>
      <c r="BM65430" s="95"/>
      <c r="CA65430" s="95"/>
    </row>
    <row r="65431" spans="31:79" x14ac:dyDescent="0.2">
      <c r="AE65431" s="95"/>
      <c r="AF65431" s="95"/>
      <c r="AQ65431" s="95"/>
      <c r="AR65431" s="95"/>
      <c r="AS65431" s="95"/>
      <c r="AT65431" s="95"/>
      <c r="AU65431" s="95"/>
      <c r="AV65431" s="95"/>
      <c r="AW65431" s="95"/>
      <c r="AX65431" s="95"/>
      <c r="AY65431" s="95"/>
      <c r="AZ65431" s="95"/>
      <c r="BA65431" s="95"/>
      <c r="BB65431" s="95"/>
      <c r="BC65431" s="95"/>
      <c r="BD65431" s="95"/>
      <c r="BE65431" s="95"/>
      <c r="BF65431" s="95"/>
      <c r="BG65431" s="95"/>
      <c r="BH65431" s="95"/>
      <c r="BI65431" s="95"/>
      <c r="BJ65431" s="95"/>
      <c r="BK65431" s="95"/>
      <c r="BL65431" s="95"/>
      <c r="BM65431" s="95"/>
      <c r="CA65431" s="95"/>
    </row>
    <row r="65432" spans="31:79" x14ac:dyDescent="0.2">
      <c r="AE65432" s="95"/>
      <c r="AF65432" s="95"/>
      <c r="AQ65432" s="95"/>
      <c r="AR65432" s="95"/>
      <c r="AS65432" s="95"/>
      <c r="AT65432" s="95"/>
      <c r="AU65432" s="95"/>
      <c r="AV65432" s="95"/>
      <c r="AW65432" s="95"/>
      <c r="AX65432" s="95"/>
      <c r="AY65432" s="95"/>
      <c r="AZ65432" s="95"/>
      <c r="BA65432" s="95"/>
      <c r="BB65432" s="95"/>
      <c r="BC65432" s="95"/>
      <c r="BD65432" s="95"/>
      <c r="BE65432" s="95"/>
      <c r="BF65432" s="95"/>
      <c r="BG65432" s="95"/>
      <c r="BH65432" s="95"/>
      <c r="BI65432" s="95"/>
      <c r="BJ65432" s="95"/>
      <c r="BK65432" s="95"/>
      <c r="BL65432" s="95"/>
      <c r="BM65432" s="95"/>
      <c r="CA65432" s="95"/>
    </row>
    <row r="65433" spans="31:79" x14ac:dyDescent="0.2">
      <c r="AE65433" s="95"/>
      <c r="AF65433" s="95"/>
      <c r="AQ65433" s="95"/>
      <c r="AR65433" s="95"/>
      <c r="AS65433" s="95"/>
      <c r="AT65433" s="95"/>
      <c r="AU65433" s="95"/>
      <c r="AV65433" s="95"/>
      <c r="AW65433" s="95"/>
      <c r="AX65433" s="95"/>
      <c r="AY65433" s="95"/>
      <c r="AZ65433" s="95"/>
      <c r="BA65433" s="95"/>
      <c r="BB65433" s="95"/>
      <c r="BC65433" s="95"/>
      <c r="BD65433" s="95"/>
      <c r="BE65433" s="95"/>
      <c r="BF65433" s="95"/>
      <c r="BG65433" s="95"/>
      <c r="BH65433" s="95"/>
      <c r="BI65433" s="95"/>
      <c r="BJ65433" s="95"/>
      <c r="BK65433" s="95"/>
      <c r="BL65433" s="95"/>
      <c r="BM65433" s="95"/>
      <c r="CA65433" s="95"/>
    </row>
    <row r="65434" spans="31:79" x14ac:dyDescent="0.2">
      <c r="AE65434" s="95"/>
      <c r="AF65434" s="95"/>
      <c r="AQ65434" s="95"/>
      <c r="AR65434" s="95"/>
      <c r="AS65434" s="95"/>
      <c r="AT65434" s="95"/>
      <c r="AU65434" s="95"/>
      <c r="AV65434" s="95"/>
      <c r="AW65434" s="95"/>
      <c r="AX65434" s="95"/>
      <c r="AY65434" s="95"/>
      <c r="AZ65434" s="95"/>
      <c r="BA65434" s="95"/>
      <c r="BB65434" s="95"/>
      <c r="BC65434" s="95"/>
      <c r="BD65434" s="95"/>
      <c r="BE65434" s="95"/>
      <c r="BF65434" s="95"/>
      <c r="BG65434" s="95"/>
      <c r="BH65434" s="95"/>
      <c r="BI65434" s="95"/>
      <c r="BJ65434" s="95"/>
      <c r="BK65434" s="95"/>
      <c r="BL65434" s="95"/>
      <c r="BM65434" s="95"/>
      <c r="CA65434" s="95"/>
    </row>
    <row r="65435" spans="31:79" x14ac:dyDescent="0.2">
      <c r="AE65435" s="95"/>
      <c r="AF65435" s="95"/>
      <c r="AQ65435" s="95"/>
      <c r="AR65435" s="95"/>
      <c r="AS65435" s="95"/>
      <c r="AT65435" s="95"/>
      <c r="AU65435" s="95"/>
      <c r="AV65435" s="95"/>
      <c r="AW65435" s="95"/>
      <c r="AX65435" s="95"/>
      <c r="AY65435" s="95"/>
      <c r="AZ65435" s="95"/>
      <c r="BA65435" s="95"/>
      <c r="BB65435" s="95"/>
      <c r="BC65435" s="95"/>
      <c r="BD65435" s="95"/>
      <c r="BE65435" s="95"/>
      <c r="BF65435" s="95"/>
      <c r="BG65435" s="95"/>
      <c r="BH65435" s="95"/>
      <c r="BI65435" s="95"/>
      <c r="BJ65435" s="95"/>
      <c r="BK65435" s="95"/>
      <c r="BL65435" s="95"/>
      <c r="BM65435" s="95"/>
      <c r="CA65435" s="95"/>
    </row>
    <row r="65436" spans="31:79" x14ac:dyDescent="0.2">
      <c r="AE65436" s="95"/>
      <c r="AF65436" s="95"/>
      <c r="AQ65436" s="95"/>
      <c r="AR65436" s="95"/>
      <c r="AS65436" s="95"/>
      <c r="AT65436" s="95"/>
      <c r="AU65436" s="95"/>
      <c r="AV65436" s="95"/>
      <c r="AW65436" s="95"/>
      <c r="AX65436" s="95"/>
      <c r="AY65436" s="95"/>
      <c r="AZ65436" s="95"/>
      <c r="BA65436" s="95"/>
      <c r="BB65436" s="95"/>
      <c r="BC65436" s="95"/>
      <c r="BD65436" s="95"/>
      <c r="BE65436" s="95"/>
      <c r="BF65436" s="95"/>
      <c r="BG65436" s="95"/>
      <c r="BH65436" s="95"/>
      <c r="BI65436" s="95"/>
      <c r="BJ65436" s="95"/>
      <c r="BK65436" s="95"/>
      <c r="BL65436" s="95"/>
      <c r="BM65436" s="95"/>
      <c r="CA65436" s="95"/>
    </row>
    <row r="65437" spans="31:79" x14ac:dyDescent="0.2">
      <c r="AE65437" s="95"/>
      <c r="AF65437" s="95"/>
      <c r="AQ65437" s="95"/>
      <c r="AR65437" s="95"/>
      <c r="AS65437" s="95"/>
      <c r="AT65437" s="95"/>
      <c r="AU65437" s="95"/>
      <c r="AV65437" s="95"/>
      <c r="AW65437" s="95"/>
      <c r="AX65437" s="95"/>
      <c r="AY65437" s="95"/>
      <c r="AZ65437" s="95"/>
      <c r="BA65437" s="95"/>
      <c r="BB65437" s="95"/>
      <c r="BC65437" s="95"/>
      <c r="BD65437" s="95"/>
      <c r="BE65437" s="95"/>
      <c r="BF65437" s="95"/>
      <c r="BG65437" s="95"/>
      <c r="BH65437" s="95"/>
      <c r="BI65437" s="95"/>
      <c r="BJ65437" s="95"/>
      <c r="BK65437" s="95"/>
      <c r="BL65437" s="95"/>
      <c r="BM65437" s="95"/>
      <c r="CA65437" s="95"/>
    </row>
    <row r="65438" spans="31:79" x14ac:dyDescent="0.2">
      <c r="AE65438" s="95"/>
      <c r="AF65438" s="95"/>
      <c r="AQ65438" s="95"/>
      <c r="AR65438" s="95"/>
      <c r="AS65438" s="95"/>
      <c r="AT65438" s="95"/>
      <c r="AU65438" s="95"/>
      <c r="AV65438" s="95"/>
      <c r="AW65438" s="95"/>
      <c r="AX65438" s="95"/>
      <c r="AY65438" s="95"/>
      <c r="AZ65438" s="95"/>
      <c r="BA65438" s="95"/>
      <c r="BB65438" s="95"/>
      <c r="BC65438" s="95"/>
      <c r="BD65438" s="95"/>
      <c r="BE65438" s="95"/>
      <c r="BF65438" s="95"/>
      <c r="BG65438" s="95"/>
      <c r="BH65438" s="95"/>
      <c r="BI65438" s="95"/>
      <c r="BJ65438" s="95"/>
      <c r="BK65438" s="95"/>
      <c r="BL65438" s="95"/>
      <c r="BM65438" s="95"/>
      <c r="CA65438" s="95"/>
    </row>
    <row r="65439" spans="31:79" x14ac:dyDescent="0.2">
      <c r="AE65439" s="95"/>
      <c r="AF65439" s="95"/>
      <c r="AQ65439" s="95"/>
      <c r="AR65439" s="95"/>
      <c r="AS65439" s="95"/>
      <c r="AT65439" s="95"/>
      <c r="AU65439" s="95"/>
      <c r="AV65439" s="95"/>
      <c r="AW65439" s="95"/>
      <c r="AX65439" s="95"/>
      <c r="AY65439" s="95"/>
      <c r="AZ65439" s="95"/>
      <c r="BA65439" s="95"/>
      <c r="BB65439" s="95"/>
      <c r="BC65439" s="95"/>
      <c r="BD65439" s="95"/>
      <c r="BE65439" s="95"/>
      <c r="BF65439" s="95"/>
      <c r="BG65439" s="95"/>
      <c r="BH65439" s="95"/>
      <c r="BI65439" s="95"/>
      <c r="BJ65439" s="95"/>
      <c r="BK65439" s="95"/>
      <c r="BL65439" s="95"/>
      <c r="BM65439" s="95"/>
      <c r="CA65439" s="95"/>
    </row>
    <row r="65440" spans="31:79" x14ac:dyDescent="0.2">
      <c r="AE65440" s="95"/>
      <c r="AF65440" s="95"/>
      <c r="AQ65440" s="95"/>
      <c r="AR65440" s="95"/>
      <c r="AS65440" s="95"/>
      <c r="AT65440" s="95"/>
      <c r="AU65440" s="95"/>
      <c r="AV65440" s="95"/>
      <c r="AW65440" s="95"/>
      <c r="AX65440" s="95"/>
      <c r="AY65440" s="95"/>
      <c r="AZ65440" s="95"/>
      <c r="BA65440" s="95"/>
      <c r="BB65440" s="95"/>
      <c r="BC65440" s="95"/>
      <c r="BD65440" s="95"/>
      <c r="BE65440" s="95"/>
      <c r="BF65440" s="95"/>
      <c r="BG65440" s="95"/>
      <c r="BH65440" s="95"/>
      <c r="BI65440" s="95"/>
      <c r="BJ65440" s="95"/>
      <c r="BK65440" s="95"/>
      <c r="BL65440" s="95"/>
      <c r="BM65440" s="95"/>
      <c r="CA65440" s="95"/>
    </row>
    <row r="65441" spans="31:79" x14ac:dyDescent="0.2">
      <c r="AE65441" s="95"/>
      <c r="AF65441" s="95"/>
      <c r="AQ65441" s="95"/>
      <c r="AR65441" s="95"/>
      <c r="AS65441" s="95"/>
      <c r="AT65441" s="95"/>
      <c r="AU65441" s="95"/>
      <c r="AV65441" s="95"/>
      <c r="AW65441" s="95"/>
      <c r="AX65441" s="95"/>
      <c r="AY65441" s="95"/>
      <c r="AZ65441" s="95"/>
      <c r="BA65441" s="95"/>
      <c r="BB65441" s="95"/>
      <c r="BC65441" s="95"/>
      <c r="BD65441" s="95"/>
      <c r="BE65441" s="95"/>
      <c r="BF65441" s="95"/>
      <c r="BG65441" s="95"/>
      <c r="BH65441" s="95"/>
      <c r="BI65441" s="95"/>
      <c r="BJ65441" s="95"/>
      <c r="BK65441" s="95"/>
      <c r="BL65441" s="95"/>
      <c r="BM65441" s="95"/>
      <c r="CA65441" s="95"/>
    </row>
    <row r="65442" spans="31:79" x14ac:dyDescent="0.2">
      <c r="AE65442" s="95"/>
      <c r="AF65442" s="95"/>
      <c r="AQ65442" s="95"/>
      <c r="AR65442" s="95"/>
      <c r="AS65442" s="95"/>
      <c r="AT65442" s="95"/>
      <c r="AU65442" s="95"/>
      <c r="AV65442" s="95"/>
      <c r="AW65442" s="95"/>
      <c r="AX65442" s="95"/>
      <c r="AY65442" s="95"/>
      <c r="AZ65442" s="95"/>
      <c r="BA65442" s="95"/>
      <c r="BB65442" s="95"/>
      <c r="BC65442" s="95"/>
      <c r="BD65442" s="95"/>
      <c r="BE65442" s="95"/>
      <c r="BF65442" s="95"/>
      <c r="BG65442" s="95"/>
      <c r="BH65442" s="95"/>
      <c r="BI65442" s="95"/>
      <c r="BJ65442" s="95"/>
      <c r="BK65442" s="95"/>
      <c r="BL65442" s="95"/>
      <c r="BM65442" s="95"/>
      <c r="CA65442" s="95"/>
    </row>
    <row r="65443" spans="31:79" x14ac:dyDescent="0.2">
      <c r="AE65443" s="95"/>
      <c r="AF65443" s="95"/>
      <c r="AQ65443" s="95"/>
      <c r="AR65443" s="95"/>
      <c r="AS65443" s="95"/>
      <c r="AT65443" s="95"/>
      <c r="AU65443" s="95"/>
      <c r="AV65443" s="95"/>
      <c r="AW65443" s="95"/>
      <c r="AX65443" s="95"/>
      <c r="AY65443" s="95"/>
      <c r="AZ65443" s="95"/>
      <c r="BA65443" s="95"/>
      <c r="BB65443" s="95"/>
      <c r="BC65443" s="95"/>
      <c r="BD65443" s="95"/>
      <c r="BE65443" s="95"/>
      <c r="BF65443" s="95"/>
      <c r="BG65443" s="95"/>
      <c r="BH65443" s="95"/>
      <c r="BI65443" s="95"/>
      <c r="BJ65443" s="95"/>
      <c r="BK65443" s="95"/>
      <c r="BL65443" s="95"/>
      <c r="BM65443" s="95"/>
      <c r="CA65443" s="95"/>
    </row>
    <row r="65444" spans="31:79" x14ac:dyDescent="0.2">
      <c r="AE65444" s="95"/>
      <c r="AF65444" s="95"/>
      <c r="AQ65444" s="95"/>
      <c r="AR65444" s="95"/>
      <c r="AS65444" s="95"/>
      <c r="AT65444" s="95"/>
      <c r="AU65444" s="95"/>
      <c r="AV65444" s="95"/>
      <c r="AW65444" s="95"/>
      <c r="AX65444" s="95"/>
      <c r="AY65444" s="95"/>
      <c r="AZ65444" s="95"/>
      <c r="BA65444" s="95"/>
      <c r="BB65444" s="95"/>
      <c r="BC65444" s="95"/>
      <c r="BD65444" s="95"/>
      <c r="BE65444" s="95"/>
      <c r="BF65444" s="95"/>
      <c r="BG65444" s="95"/>
      <c r="BH65444" s="95"/>
      <c r="BI65444" s="95"/>
      <c r="BJ65444" s="95"/>
      <c r="BK65444" s="95"/>
      <c r="BL65444" s="95"/>
      <c r="BM65444" s="95"/>
      <c r="CA65444" s="95"/>
    </row>
    <row r="65445" spans="31:79" x14ac:dyDescent="0.2">
      <c r="AE65445" s="95"/>
      <c r="AF65445" s="95"/>
      <c r="AQ65445" s="95"/>
      <c r="AR65445" s="95"/>
      <c r="AS65445" s="95"/>
      <c r="AT65445" s="95"/>
      <c r="AU65445" s="95"/>
      <c r="AV65445" s="95"/>
      <c r="AW65445" s="95"/>
      <c r="AX65445" s="95"/>
      <c r="AY65445" s="95"/>
      <c r="AZ65445" s="95"/>
      <c r="BA65445" s="95"/>
      <c r="BB65445" s="95"/>
      <c r="BC65445" s="95"/>
      <c r="BD65445" s="95"/>
      <c r="BE65445" s="95"/>
      <c r="BF65445" s="95"/>
      <c r="BG65445" s="95"/>
      <c r="BH65445" s="95"/>
      <c r="BI65445" s="95"/>
      <c r="BJ65445" s="95"/>
      <c r="BK65445" s="95"/>
      <c r="BL65445" s="95"/>
      <c r="BM65445" s="95"/>
      <c r="CA65445" s="95"/>
    </row>
    <row r="65446" spans="31:79" x14ac:dyDescent="0.2">
      <c r="AE65446" s="95"/>
      <c r="AF65446" s="95"/>
      <c r="AQ65446" s="95"/>
      <c r="AR65446" s="95"/>
      <c r="AS65446" s="95"/>
      <c r="AT65446" s="95"/>
      <c r="AU65446" s="95"/>
      <c r="AV65446" s="95"/>
      <c r="AW65446" s="95"/>
      <c r="AX65446" s="95"/>
      <c r="AY65446" s="95"/>
      <c r="AZ65446" s="95"/>
      <c r="BA65446" s="95"/>
      <c r="BB65446" s="95"/>
      <c r="BC65446" s="95"/>
      <c r="BD65446" s="95"/>
      <c r="BE65446" s="95"/>
      <c r="BF65446" s="95"/>
      <c r="BG65446" s="95"/>
      <c r="BH65446" s="95"/>
      <c r="BI65446" s="95"/>
      <c r="BJ65446" s="95"/>
      <c r="BK65446" s="95"/>
      <c r="BL65446" s="95"/>
      <c r="BM65446" s="95"/>
      <c r="CA65446" s="95"/>
    </row>
    <row r="65447" spans="31:79" x14ac:dyDescent="0.2">
      <c r="AE65447" s="95"/>
      <c r="AF65447" s="95"/>
      <c r="AQ65447" s="95"/>
      <c r="AR65447" s="95"/>
      <c r="AS65447" s="95"/>
      <c r="AT65447" s="95"/>
      <c r="AU65447" s="95"/>
      <c r="AV65447" s="95"/>
      <c r="AW65447" s="95"/>
      <c r="AX65447" s="95"/>
      <c r="AY65447" s="95"/>
      <c r="AZ65447" s="95"/>
      <c r="BA65447" s="95"/>
      <c r="BB65447" s="95"/>
      <c r="BC65447" s="95"/>
      <c r="BD65447" s="95"/>
      <c r="BE65447" s="95"/>
      <c r="BF65447" s="95"/>
      <c r="BG65447" s="95"/>
      <c r="BH65447" s="95"/>
      <c r="BI65447" s="95"/>
      <c r="BJ65447" s="95"/>
      <c r="BK65447" s="95"/>
      <c r="BL65447" s="95"/>
      <c r="BM65447" s="95"/>
      <c r="CA65447" s="95"/>
    </row>
    <row r="65448" spans="31:79" x14ac:dyDescent="0.2">
      <c r="AE65448" s="95"/>
      <c r="AF65448" s="95"/>
      <c r="AQ65448" s="95"/>
      <c r="AR65448" s="95"/>
      <c r="AS65448" s="95"/>
      <c r="AT65448" s="95"/>
      <c r="AU65448" s="95"/>
      <c r="AV65448" s="95"/>
      <c r="AW65448" s="95"/>
      <c r="AX65448" s="95"/>
      <c r="AY65448" s="95"/>
      <c r="AZ65448" s="95"/>
      <c r="BA65448" s="95"/>
      <c r="BB65448" s="95"/>
      <c r="BC65448" s="95"/>
      <c r="BD65448" s="95"/>
      <c r="BE65448" s="95"/>
      <c r="BF65448" s="95"/>
      <c r="BG65448" s="95"/>
      <c r="BH65448" s="95"/>
      <c r="BI65448" s="95"/>
      <c r="BJ65448" s="95"/>
      <c r="BK65448" s="95"/>
      <c r="BL65448" s="95"/>
      <c r="BM65448" s="95"/>
      <c r="CA65448" s="95"/>
    </row>
    <row r="65449" spans="31:79" x14ac:dyDescent="0.2">
      <c r="AE65449" s="95"/>
      <c r="AF65449" s="95"/>
      <c r="AQ65449" s="95"/>
      <c r="AR65449" s="95"/>
      <c r="AS65449" s="95"/>
      <c r="AT65449" s="95"/>
      <c r="AU65449" s="95"/>
      <c r="AV65449" s="95"/>
      <c r="AW65449" s="95"/>
      <c r="AX65449" s="95"/>
      <c r="AY65449" s="95"/>
      <c r="AZ65449" s="95"/>
      <c r="BA65449" s="95"/>
      <c r="BB65449" s="95"/>
      <c r="BC65449" s="95"/>
      <c r="BD65449" s="95"/>
      <c r="BE65449" s="95"/>
      <c r="BF65449" s="95"/>
      <c r="BG65449" s="95"/>
      <c r="BH65449" s="95"/>
      <c r="BI65449" s="95"/>
      <c r="BJ65449" s="95"/>
      <c r="BK65449" s="95"/>
      <c r="BL65449" s="95"/>
      <c r="BM65449" s="95"/>
      <c r="CA65449" s="95"/>
    </row>
    <row r="65450" spans="31:79" x14ac:dyDescent="0.2">
      <c r="AE65450" s="95"/>
      <c r="AF65450" s="95"/>
      <c r="AQ65450" s="95"/>
      <c r="AR65450" s="95"/>
      <c r="AS65450" s="95"/>
      <c r="AT65450" s="95"/>
      <c r="AU65450" s="95"/>
      <c r="AV65450" s="95"/>
      <c r="AW65450" s="95"/>
      <c r="AX65450" s="95"/>
      <c r="AY65450" s="95"/>
      <c r="AZ65450" s="95"/>
      <c r="BA65450" s="95"/>
      <c r="BB65450" s="95"/>
      <c r="BC65450" s="95"/>
      <c r="BD65450" s="95"/>
      <c r="BE65450" s="95"/>
      <c r="BF65450" s="95"/>
      <c r="BG65450" s="95"/>
      <c r="BH65450" s="95"/>
      <c r="BI65450" s="95"/>
      <c r="BJ65450" s="95"/>
      <c r="BK65450" s="95"/>
      <c r="BL65450" s="95"/>
      <c r="BM65450" s="95"/>
      <c r="CA65450" s="95"/>
    </row>
    <row r="65451" spans="31:79" x14ac:dyDescent="0.2">
      <c r="AE65451" s="95"/>
      <c r="AF65451" s="95"/>
      <c r="AQ65451" s="95"/>
      <c r="AR65451" s="95"/>
      <c r="AS65451" s="95"/>
      <c r="AT65451" s="95"/>
      <c r="AU65451" s="95"/>
      <c r="AV65451" s="95"/>
      <c r="AW65451" s="95"/>
      <c r="AX65451" s="95"/>
      <c r="AY65451" s="95"/>
      <c r="AZ65451" s="95"/>
      <c r="BA65451" s="95"/>
      <c r="BB65451" s="95"/>
      <c r="BC65451" s="95"/>
      <c r="BD65451" s="95"/>
      <c r="BE65451" s="95"/>
      <c r="BF65451" s="95"/>
      <c r="BG65451" s="95"/>
      <c r="BH65451" s="95"/>
      <c r="BI65451" s="95"/>
      <c r="BJ65451" s="95"/>
      <c r="BK65451" s="95"/>
      <c r="BL65451" s="95"/>
      <c r="BM65451" s="95"/>
      <c r="CA65451" s="95"/>
    </row>
    <row r="65452" spans="31:79" x14ac:dyDescent="0.2">
      <c r="AE65452" s="95"/>
      <c r="AF65452" s="95"/>
      <c r="AQ65452" s="95"/>
      <c r="AR65452" s="95"/>
      <c r="AS65452" s="95"/>
      <c r="AT65452" s="95"/>
      <c r="AU65452" s="95"/>
      <c r="AV65452" s="95"/>
      <c r="AW65452" s="95"/>
      <c r="AX65452" s="95"/>
      <c r="AY65452" s="95"/>
      <c r="AZ65452" s="95"/>
      <c r="BA65452" s="95"/>
      <c r="BB65452" s="95"/>
      <c r="BC65452" s="95"/>
      <c r="BD65452" s="95"/>
      <c r="BE65452" s="95"/>
      <c r="BF65452" s="95"/>
      <c r="BG65452" s="95"/>
      <c r="BH65452" s="95"/>
      <c r="BI65452" s="95"/>
      <c r="BJ65452" s="95"/>
      <c r="BK65452" s="95"/>
      <c r="BL65452" s="95"/>
      <c r="BM65452" s="95"/>
      <c r="CA65452" s="95"/>
    </row>
    <row r="65453" spans="31:79" x14ac:dyDescent="0.2">
      <c r="AE65453" s="95"/>
      <c r="AF65453" s="95"/>
      <c r="AQ65453" s="95"/>
      <c r="AR65453" s="95"/>
      <c r="AS65453" s="95"/>
      <c r="AT65453" s="95"/>
      <c r="AU65453" s="95"/>
      <c r="AV65453" s="95"/>
      <c r="AW65453" s="95"/>
      <c r="AX65453" s="95"/>
      <c r="AY65453" s="95"/>
      <c r="AZ65453" s="95"/>
      <c r="BA65453" s="95"/>
      <c r="BB65453" s="95"/>
      <c r="BC65453" s="95"/>
      <c r="BD65453" s="95"/>
      <c r="BE65453" s="95"/>
      <c r="BF65453" s="95"/>
      <c r="BG65453" s="95"/>
      <c r="BH65453" s="95"/>
      <c r="BI65453" s="95"/>
      <c r="BJ65453" s="95"/>
      <c r="BK65453" s="95"/>
      <c r="BL65453" s="95"/>
      <c r="BM65453" s="95"/>
      <c r="CA65453" s="95"/>
    </row>
    <row r="65454" spans="31:79" x14ac:dyDescent="0.2">
      <c r="AE65454" s="95"/>
      <c r="AF65454" s="95"/>
      <c r="AQ65454" s="95"/>
      <c r="AR65454" s="95"/>
      <c r="AS65454" s="95"/>
      <c r="AT65454" s="95"/>
      <c r="AU65454" s="95"/>
      <c r="AV65454" s="95"/>
      <c r="AW65454" s="95"/>
      <c r="AX65454" s="95"/>
      <c r="AY65454" s="95"/>
      <c r="AZ65454" s="95"/>
      <c r="BA65454" s="95"/>
      <c r="BB65454" s="95"/>
      <c r="BC65454" s="95"/>
      <c r="BD65454" s="95"/>
      <c r="BE65454" s="95"/>
      <c r="BF65454" s="95"/>
      <c r="BG65454" s="95"/>
      <c r="BH65454" s="95"/>
      <c r="BI65454" s="95"/>
      <c r="BJ65454" s="95"/>
      <c r="BK65454" s="95"/>
      <c r="BL65454" s="95"/>
      <c r="BM65454" s="95"/>
      <c r="CA65454" s="95"/>
    </row>
    <row r="65455" spans="31:79" x14ac:dyDescent="0.2">
      <c r="AE65455" s="95"/>
      <c r="AF65455" s="95"/>
      <c r="AQ65455" s="95"/>
      <c r="AR65455" s="95"/>
      <c r="AS65455" s="95"/>
      <c r="AT65455" s="95"/>
      <c r="AU65455" s="95"/>
      <c r="AV65455" s="95"/>
      <c r="AW65455" s="95"/>
      <c r="AX65455" s="95"/>
      <c r="AY65455" s="95"/>
      <c r="AZ65455" s="95"/>
      <c r="BA65455" s="95"/>
      <c r="BB65455" s="95"/>
      <c r="BC65455" s="95"/>
      <c r="BD65455" s="95"/>
      <c r="BE65455" s="95"/>
      <c r="BF65455" s="95"/>
      <c r="BG65455" s="95"/>
      <c r="BH65455" s="95"/>
      <c r="BI65455" s="95"/>
      <c r="BJ65455" s="95"/>
      <c r="BK65455" s="95"/>
      <c r="BL65455" s="95"/>
      <c r="BM65455" s="95"/>
      <c r="CA65455" s="95"/>
    </row>
    <row r="65456" spans="31:79" x14ac:dyDescent="0.2">
      <c r="AE65456" s="95"/>
      <c r="AF65456" s="95"/>
      <c r="AQ65456" s="95"/>
      <c r="AR65456" s="95"/>
      <c r="AS65456" s="95"/>
      <c r="AT65456" s="95"/>
      <c r="AU65456" s="95"/>
      <c r="AV65456" s="95"/>
      <c r="AW65456" s="95"/>
      <c r="AX65456" s="95"/>
      <c r="AY65456" s="95"/>
      <c r="AZ65456" s="95"/>
      <c r="BA65456" s="95"/>
      <c r="BB65456" s="95"/>
      <c r="BC65456" s="95"/>
      <c r="BD65456" s="95"/>
      <c r="BE65456" s="95"/>
      <c r="BF65456" s="95"/>
      <c r="BG65456" s="95"/>
      <c r="BH65456" s="95"/>
      <c r="BI65456" s="95"/>
      <c r="BJ65456" s="95"/>
      <c r="BK65456" s="95"/>
      <c r="BL65456" s="95"/>
      <c r="BM65456" s="95"/>
      <c r="CA65456" s="95"/>
    </row>
    <row r="65457" spans="31:79" x14ac:dyDescent="0.2">
      <c r="AE65457" s="95"/>
      <c r="AF65457" s="95"/>
      <c r="AQ65457" s="95"/>
      <c r="AR65457" s="95"/>
      <c r="AS65457" s="95"/>
      <c r="AT65457" s="95"/>
      <c r="AU65457" s="95"/>
      <c r="AV65457" s="95"/>
      <c r="AW65457" s="95"/>
      <c r="AX65457" s="95"/>
      <c r="AY65457" s="95"/>
      <c r="AZ65457" s="95"/>
      <c r="BA65457" s="95"/>
      <c r="BB65457" s="95"/>
      <c r="BC65457" s="95"/>
      <c r="BD65457" s="95"/>
      <c r="BE65457" s="95"/>
      <c r="BF65457" s="95"/>
      <c r="BG65457" s="95"/>
      <c r="BH65457" s="95"/>
      <c r="BI65457" s="95"/>
      <c r="BJ65457" s="95"/>
      <c r="BK65457" s="95"/>
      <c r="BL65457" s="95"/>
      <c r="BM65457" s="95"/>
      <c r="CA65457" s="95"/>
    </row>
    <row r="65458" spans="31:79" x14ac:dyDescent="0.2">
      <c r="AE65458" s="95"/>
      <c r="AF65458" s="95"/>
      <c r="AQ65458" s="95"/>
      <c r="AR65458" s="95"/>
      <c r="AS65458" s="95"/>
      <c r="AT65458" s="95"/>
      <c r="AU65458" s="95"/>
      <c r="AV65458" s="95"/>
      <c r="AW65458" s="95"/>
      <c r="AX65458" s="95"/>
      <c r="AY65458" s="95"/>
      <c r="AZ65458" s="95"/>
      <c r="BA65458" s="95"/>
      <c r="BB65458" s="95"/>
      <c r="BC65458" s="95"/>
      <c r="BD65458" s="95"/>
      <c r="BE65458" s="95"/>
      <c r="BF65458" s="95"/>
      <c r="BG65458" s="95"/>
      <c r="BH65458" s="95"/>
      <c r="BI65458" s="95"/>
      <c r="BJ65458" s="95"/>
      <c r="BK65458" s="95"/>
      <c r="BL65458" s="95"/>
      <c r="BM65458" s="95"/>
      <c r="CA65458" s="95"/>
    </row>
    <row r="65459" spans="31:79" x14ac:dyDescent="0.2">
      <c r="AE65459" s="95"/>
      <c r="AF65459" s="95"/>
      <c r="AQ65459" s="95"/>
      <c r="AR65459" s="95"/>
      <c r="AS65459" s="95"/>
      <c r="AT65459" s="95"/>
      <c r="AU65459" s="95"/>
      <c r="AV65459" s="95"/>
      <c r="AW65459" s="95"/>
      <c r="AX65459" s="95"/>
      <c r="AY65459" s="95"/>
      <c r="AZ65459" s="95"/>
      <c r="BA65459" s="95"/>
      <c r="BB65459" s="95"/>
      <c r="BC65459" s="95"/>
      <c r="BD65459" s="95"/>
      <c r="BE65459" s="95"/>
      <c r="BF65459" s="95"/>
      <c r="BG65459" s="95"/>
      <c r="BH65459" s="95"/>
      <c r="BI65459" s="95"/>
      <c r="BJ65459" s="95"/>
      <c r="BK65459" s="95"/>
      <c r="BL65459" s="95"/>
      <c r="BM65459" s="95"/>
      <c r="CA65459" s="95"/>
    </row>
    <row r="65460" spans="31:79" x14ac:dyDescent="0.2">
      <c r="AE65460" s="95"/>
      <c r="AF65460" s="95"/>
      <c r="AQ65460" s="95"/>
      <c r="AR65460" s="95"/>
      <c r="AS65460" s="95"/>
      <c r="AT65460" s="95"/>
      <c r="AU65460" s="95"/>
      <c r="AV65460" s="95"/>
      <c r="AW65460" s="95"/>
      <c r="AX65460" s="95"/>
      <c r="AY65460" s="95"/>
      <c r="AZ65460" s="95"/>
      <c r="BA65460" s="95"/>
      <c r="BB65460" s="95"/>
      <c r="BC65460" s="95"/>
      <c r="BD65460" s="95"/>
      <c r="BE65460" s="95"/>
      <c r="BF65460" s="95"/>
      <c r="BG65460" s="95"/>
      <c r="BH65460" s="95"/>
      <c r="BI65460" s="95"/>
      <c r="BJ65460" s="95"/>
      <c r="BK65460" s="95"/>
      <c r="BL65460" s="95"/>
      <c r="BM65460" s="95"/>
      <c r="CA65460" s="95"/>
    </row>
    <row r="65461" spans="31:79" x14ac:dyDescent="0.2">
      <c r="AE65461" s="95"/>
      <c r="AF65461" s="95"/>
      <c r="AQ65461" s="95"/>
      <c r="AR65461" s="95"/>
      <c r="AS65461" s="95"/>
      <c r="AT65461" s="95"/>
      <c r="AU65461" s="95"/>
      <c r="AV65461" s="95"/>
      <c r="AW65461" s="95"/>
      <c r="AX65461" s="95"/>
      <c r="AY65461" s="95"/>
      <c r="AZ65461" s="95"/>
      <c r="BA65461" s="95"/>
      <c r="BB65461" s="95"/>
      <c r="BC65461" s="95"/>
      <c r="BD65461" s="95"/>
      <c r="BE65461" s="95"/>
      <c r="BF65461" s="95"/>
      <c r="BG65461" s="95"/>
      <c r="BH65461" s="95"/>
      <c r="BI65461" s="95"/>
      <c r="BJ65461" s="95"/>
      <c r="BK65461" s="95"/>
      <c r="BL65461" s="95"/>
      <c r="BM65461" s="95"/>
      <c r="CA65461" s="95"/>
    </row>
    <row r="65462" spans="31:79" x14ac:dyDescent="0.2">
      <c r="AE65462" s="95"/>
      <c r="AF65462" s="95"/>
      <c r="AQ65462" s="95"/>
      <c r="AR65462" s="95"/>
      <c r="AS65462" s="95"/>
      <c r="AT65462" s="95"/>
      <c r="AU65462" s="95"/>
      <c r="AV65462" s="95"/>
      <c r="AW65462" s="95"/>
      <c r="AX65462" s="95"/>
      <c r="AY65462" s="95"/>
      <c r="AZ65462" s="95"/>
      <c r="BA65462" s="95"/>
      <c r="BB65462" s="95"/>
      <c r="BC65462" s="95"/>
      <c r="BD65462" s="95"/>
      <c r="BE65462" s="95"/>
      <c r="BF65462" s="95"/>
      <c r="BG65462" s="95"/>
      <c r="BH65462" s="95"/>
      <c r="BI65462" s="95"/>
      <c r="BJ65462" s="95"/>
      <c r="BK65462" s="95"/>
      <c r="BL65462" s="95"/>
      <c r="BM65462" s="95"/>
      <c r="CA65462" s="95"/>
    </row>
    <row r="65463" spans="31:79" x14ac:dyDescent="0.2">
      <c r="AE65463" s="95"/>
      <c r="AF65463" s="95"/>
    </row>
    <row r="65464" spans="31:79" x14ac:dyDescent="0.2">
      <c r="AE65464" s="95"/>
      <c r="AF65464" s="95"/>
    </row>
    <row r="65465" spans="31:79" x14ac:dyDescent="0.2">
      <c r="AE65465" s="95"/>
      <c r="AF65465" s="95"/>
    </row>
    <row r="65466" spans="31:79" x14ac:dyDescent="0.2">
      <c r="AE65466" s="95"/>
      <c r="AF65466" s="95"/>
    </row>
    <row r="65467" spans="31:79" x14ac:dyDescent="0.2">
      <c r="AE65467" s="95"/>
      <c r="AF65467" s="95"/>
    </row>
    <row r="65468" spans="31:79" x14ac:dyDescent="0.2">
      <c r="AE65468" s="95"/>
      <c r="AF65468" s="95"/>
    </row>
    <row r="65469" spans="31:79" x14ac:dyDescent="0.2">
      <c r="AE65469" s="95"/>
      <c r="AF65469" s="95"/>
    </row>
    <row r="65470" spans="31:79" x14ac:dyDescent="0.2">
      <c r="AE65470" s="95"/>
      <c r="AF65470" s="95"/>
    </row>
    <row r="65471" spans="31:79" x14ac:dyDescent="0.2">
      <c r="AE65471" s="95"/>
      <c r="AF65471" s="95"/>
    </row>
    <row r="65472" spans="31:79" x14ac:dyDescent="0.2">
      <c r="AE65472" s="95"/>
      <c r="AF65472" s="95"/>
    </row>
    <row r="65473" spans="31:32" x14ac:dyDescent="0.2">
      <c r="AE65473" s="95"/>
      <c r="AF65473" s="95"/>
    </row>
    <row r="65474" spans="31:32" x14ac:dyDescent="0.2">
      <c r="AE65474" s="95"/>
      <c r="AF65474" s="95"/>
    </row>
    <row r="65475" spans="31:32" x14ac:dyDescent="0.2">
      <c r="AE65475" s="95"/>
      <c r="AF65475" s="95"/>
    </row>
    <row r="65476" spans="31:32" x14ac:dyDescent="0.2">
      <c r="AE65476" s="95"/>
      <c r="AF65476" s="95"/>
    </row>
    <row r="65477" spans="31:32" x14ac:dyDescent="0.2">
      <c r="AE65477" s="95"/>
      <c r="AF65477" s="95"/>
    </row>
    <row r="65478" spans="31:32" x14ac:dyDescent="0.2">
      <c r="AE65478" s="95"/>
      <c r="AF65478" s="95"/>
    </row>
    <row r="65479" spans="31:32" x14ac:dyDescent="0.2">
      <c r="AE65479" s="95"/>
      <c r="AF65479" s="95"/>
    </row>
    <row r="65480" spans="31:32" x14ac:dyDescent="0.2">
      <c r="AE65480" s="95"/>
      <c r="AF65480" s="95"/>
    </row>
    <row r="65481" spans="31:32" x14ac:dyDescent="0.2">
      <c r="AE65481" s="95"/>
      <c r="AF65481" s="95"/>
    </row>
    <row r="65482" spans="31:32" x14ac:dyDescent="0.2">
      <c r="AE65482" s="95"/>
      <c r="AF65482" s="95"/>
    </row>
  </sheetData>
  <mergeCells count="6">
    <mergeCell ref="CK4:CL4"/>
    <mergeCell ref="AH3:AK3"/>
    <mergeCell ref="AN3:AP3"/>
    <mergeCell ref="G4:Q4"/>
    <mergeCell ref="R4:U4"/>
    <mergeCell ref="AE4:AF4"/>
  </mergeCells>
  <conditionalFormatting sqref="E7:E9">
    <cfRule type="cellIs" dxfId="2" priority="3" stopIfTrue="1" operator="equal">
      <formula>"Academy"</formula>
    </cfRule>
  </conditionalFormatting>
  <conditionalFormatting sqref="AE7:AF9 AE15:AF94 AF14 AE11:AF13">
    <cfRule type="expression" dxfId="1" priority="2">
      <formula>$E7="Academy"</formula>
    </cfRule>
  </conditionalFormatting>
  <conditionalFormatting sqref="AQ7:AQ96">
    <cfRule type="expression" dxfId="0" priority="1">
      <formula>$E7="Academy"</formula>
    </cfRule>
  </conditionalFormatting>
  <dataValidations count="2">
    <dataValidation type="list" allowBlank="1" showInputMessage="1" showErrorMessage="1" sqref="D7:D9" xr:uid="{00000000-0002-0000-0100-000000000000}">
      <formula1>Type</formula1>
    </dataValidation>
    <dataValidation type="list" allowBlank="1" showInputMessage="1" showErrorMessage="1" sqref="E7:E9" xr:uid="{00000000-0002-0000-0100-000001000000}">
      <formula1>Status</formula1>
    </dataValidation>
  </dataValidations>
  <printOptions horizontalCentered="1"/>
  <pageMargins left="0" right="0" top="0.59055118110236227" bottom="0.19685039370078741" header="0.51181102362204722" footer="0.11811023622047245"/>
  <pageSetup paperSize="9" scale="94" orientation="landscape" r:id="rId1"/>
  <headerFooter alignWithMargins="0">
    <oddFooter>&amp;L&amp;8J:\L &amp; DEVPT\LMS\BUD0809\FINAL\&amp;F\&amp;A&amp;R&amp;8&amp;D</oddFooter>
  </headerFooter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MKC Word Document" ma:contentTypeID="0x010100073DBBF460B4694388C550D7D3B13999008728087AC31170439DE4D6F18D08AAD5" ma:contentTypeVersion="2" ma:contentTypeDescription="MKC Branded Word Template Document" ma:contentTypeScope="" ma:versionID="7342ae712cd926eaaa3631f74c4fcd2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c032f31bce0c27f7c959937df3a44a2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ee73f336-9c49-41ab-9427-d263034a0100" ContentTypeId="0x010100073DBBF460B4694388C550D7D3B13999" PreviousValue="false" LastSyncTimeStamp="2021-10-01T14:38:35.487Z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2E02D4BA-4656-4A0B-838D-741C39A3E4DC}"/>
</file>

<file path=customXml/itemProps2.xml><?xml version="1.0" encoding="utf-8"?>
<ds:datastoreItem xmlns:ds="http://schemas.openxmlformats.org/officeDocument/2006/customXml" ds:itemID="{78C53908-20FA-4B91-9989-A1886A574D49}"/>
</file>

<file path=customXml/itemProps3.xml><?xml version="1.0" encoding="utf-8"?>
<ds:datastoreItem xmlns:ds="http://schemas.openxmlformats.org/officeDocument/2006/customXml" ds:itemID="{3E543EE7-5AE3-40DC-87C2-53E5CE58909D}"/>
</file>

<file path=customXml/itemProps4.xml><?xml version="1.0" encoding="utf-8"?>
<ds:datastoreItem xmlns:ds="http://schemas.openxmlformats.org/officeDocument/2006/customXml" ds:itemID="{514A9A79-5E6C-4D3E-B589-68CD1F38E4D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HeadingPairs>
  <TitlesOfParts>
    <vt:vector size="6" baseType="lpstr">
      <vt:lpstr>Budget Share (Website)</vt:lpstr>
      <vt:lpstr>Data for Website</vt:lpstr>
      <vt:lpstr>'Budget Share (Website)'!Print_Area</vt:lpstr>
      <vt:lpstr>'Data for Website'!Print_Area</vt:lpstr>
      <vt:lpstr>'Budget Share (Website)'!Print_Titles</vt:lpstr>
      <vt:lpstr>'Data for Website'!Print_Titles</vt:lpstr>
    </vt:vector>
  </TitlesOfParts>
  <Company>Milton Keynes Council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Francis, Karen</dc:creator>
  <cp:lastModifiedBy>Day, Kayleigh</cp:lastModifiedBy>
  <dcterms:created xsi:type="dcterms:W3CDTF">2018-02-23T10:56:15Z</dcterms:created>
  <dcterms:modified xsi:type="dcterms:W3CDTF">2021-10-15T12:53:36Z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0x010100073DBBF460B4694388C550D7D3B13999008728087AC31170439DE4D6F18D08AAD5</vt:lpwstr>
  </property>
  <property fmtid="{D5CDD505-2E9C-101B-9397-08002B2CF9AE}" pid="3" name="Order">
    <vt:r8>4400</vt:r8>
  </property>
</Properties>
</file>